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athe\OneDrive\Desktop\EXCEL\Portfolio_Excel\"/>
    </mc:Choice>
  </mc:AlternateContent>
  <bookViews>
    <workbookView xWindow="-120" yWindow="-120" windowWidth="20730" windowHeight="11160" activeTab="3"/>
  </bookViews>
  <sheets>
    <sheet name="Cleaned" sheetId="3" r:id="rId1"/>
    <sheet name="Data Exploration" sheetId="9" r:id="rId2"/>
    <sheet name="Pivot tables and Charts" sheetId="11" r:id="rId3"/>
    <sheet name="Dashboard" sheetId="10" r:id="rId4"/>
  </sheets>
  <definedNames>
    <definedName name="_xlcn.WorksheetConnection_CleanedA1M174231" hidden="1">Cleaned!$A$1:$M$17423</definedName>
  </definedNames>
  <calcPr calcId="162913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Cleaned!$A$1:$M$17423"/>
        </x15:modelTables>
      </x15:dataModel>
    </ext>
  </extLst>
</workbook>
</file>

<file path=xl/calcChain.xml><?xml version="1.0" encoding="utf-8"?>
<calcChain xmlns="http://schemas.openxmlformats.org/spreadsheetml/2006/main">
  <c r="I4" i="3" l="1"/>
  <c r="G14" i="3"/>
  <c r="G2" i="3" l="1"/>
  <c r="I2" i="3"/>
  <c r="L2" i="3"/>
  <c r="M2" i="3" s="1"/>
  <c r="G3" i="3"/>
  <c r="I3" i="3"/>
  <c r="L3" i="3"/>
  <c r="M3" i="3" s="1"/>
  <c r="G4" i="3"/>
  <c r="L4" i="3"/>
  <c r="M4" i="3" s="1"/>
  <c r="G5" i="3"/>
  <c r="I5" i="3"/>
  <c r="L5" i="3"/>
  <c r="M5" i="3" s="1"/>
  <c r="G6" i="3"/>
  <c r="I6" i="3"/>
  <c r="L6" i="3"/>
  <c r="M6" i="3" s="1"/>
  <c r="G7" i="3"/>
  <c r="I7" i="3"/>
  <c r="L7" i="3"/>
  <c r="M7" i="3" s="1"/>
  <c r="G8" i="3"/>
  <c r="I8" i="3"/>
  <c r="L8" i="3"/>
  <c r="M8" i="3" s="1"/>
  <c r="G9" i="3"/>
  <c r="I9" i="3"/>
  <c r="L9" i="3"/>
  <c r="M9" i="3" s="1"/>
  <c r="G10" i="3"/>
  <c r="I10" i="3"/>
  <c r="L10" i="3"/>
  <c r="M10" i="3" s="1"/>
  <c r="G11" i="3"/>
  <c r="I11" i="3"/>
  <c r="L11" i="3"/>
  <c r="M11" i="3" s="1"/>
  <c r="G12" i="3"/>
  <c r="I12" i="3"/>
  <c r="L12" i="3"/>
  <c r="M12" i="3" s="1"/>
  <c r="G13" i="3"/>
  <c r="I13" i="3"/>
  <c r="L13" i="3"/>
  <c r="M13" i="3" s="1"/>
  <c r="I14" i="3"/>
  <c r="L14" i="3"/>
  <c r="M14" i="3" s="1"/>
  <c r="G15" i="3"/>
  <c r="I15" i="3"/>
  <c r="L15" i="3"/>
  <c r="M15" i="3" s="1"/>
  <c r="G16" i="3"/>
  <c r="I16" i="3"/>
  <c r="L16" i="3"/>
  <c r="M16" i="3" s="1"/>
  <c r="G17" i="3"/>
  <c r="I17" i="3"/>
  <c r="L17" i="3"/>
  <c r="M17" i="3" s="1"/>
  <c r="G18" i="3"/>
  <c r="I18" i="3"/>
  <c r="L18" i="3"/>
  <c r="M18" i="3" s="1"/>
  <c r="G19" i="3"/>
  <c r="I19" i="3"/>
  <c r="L19" i="3"/>
  <c r="M19" i="3" s="1"/>
  <c r="G20" i="3"/>
  <c r="I20" i="3"/>
  <c r="L20" i="3"/>
  <c r="M20" i="3" s="1"/>
  <c r="G21" i="3"/>
  <c r="I21" i="3"/>
  <c r="L21" i="3"/>
  <c r="M21" i="3" s="1"/>
  <c r="G22" i="3"/>
  <c r="I22" i="3"/>
  <c r="L22" i="3"/>
  <c r="M22" i="3" s="1"/>
  <c r="G23" i="3"/>
  <c r="I23" i="3"/>
  <c r="L23" i="3"/>
  <c r="M23" i="3" s="1"/>
  <c r="G24" i="3"/>
  <c r="I24" i="3"/>
  <c r="L24" i="3"/>
  <c r="M24" i="3" s="1"/>
  <c r="G25" i="3"/>
  <c r="I25" i="3"/>
  <c r="L25" i="3"/>
  <c r="M25" i="3" s="1"/>
  <c r="G26" i="3"/>
  <c r="I26" i="3"/>
  <c r="L26" i="3"/>
  <c r="M26" i="3" s="1"/>
  <c r="G27" i="3"/>
  <c r="I27" i="3"/>
  <c r="L27" i="3"/>
  <c r="M27" i="3" s="1"/>
  <c r="G28" i="3"/>
  <c r="I28" i="3"/>
  <c r="L28" i="3"/>
  <c r="M28" i="3" s="1"/>
  <c r="G29" i="3"/>
  <c r="I29" i="3"/>
  <c r="L29" i="3"/>
  <c r="M29" i="3" s="1"/>
  <c r="G30" i="3"/>
  <c r="I30" i="3"/>
  <c r="L30" i="3"/>
  <c r="M30" i="3" s="1"/>
  <c r="G31" i="3"/>
  <c r="I31" i="3"/>
  <c r="L31" i="3"/>
  <c r="M31" i="3" s="1"/>
  <c r="G32" i="3"/>
  <c r="I32" i="3"/>
  <c r="L32" i="3"/>
  <c r="M32" i="3" s="1"/>
  <c r="G33" i="3"/>
  <c r="I33" i="3"/>
  <c r="L33" i="3"/>
  <c r="M33" i="3" s="1"/>
  <c r="G34" i="3"/>
  <c r="I34" i="3"/>
  <c r="L34" i="3"/>
  <c r="M34" i="3" s="1"/>
  <c r="G35" i="3"/>
  <c r="I35" i="3"/>
  <c r="L35" i="3"/>
  <c r="M35" i="3" s="1"/>
  <c r="G36" i="3"/>
  <c r="I36" i="3"/>
  <c r="L36" i="3"/>
  <c r="M36" i="3" s="1"/>
  <c r="G37" i="3"/>
  <c r="I37" i="3"/>
  <c r="L37" i="3"/>
  <c r="M37" i="3" s="1"/>
  <c r="G38" i="3"/>
  <c r="I38" i="3"/>
  <c r="L38" i="3"/>
  <c r="M38" i="3" s="1"/>
  <c r="G39" i="3"/>
  <c r="I39" i="3"/>
  <c r="L39" i="3"/>
  <c r="M39" i="3" s="1"/>
  <c r="G40" i="3"/>
  <c r="I40" i="3"/>
  <c r="L40" i="3"/>
  <c r="M40" i="3" s="1"/>
  <c r="G41" i="3"/>
  <c r="I41" i="3"/>
  <c r="L41" i="3"/>
  <c r="M41" i="3" s="1"/>
  <c r="G42" i="3"/>
  <c r="I42" i="3"/>
  <c r="L42" i="3"/>
  <c r="M42" i="3" s="1"/>
  <c r="G43" i="3"/>
  <c r="I43" i="3"/>
  <c r="L43" i="3"/>
  <c r="M43" i="3" s="1"/>
  <c r="G44" i="3"/>
  <c r="I44" i="3"/>
  <c r="L44" i="3"/>
  <c r="M44" i="3" s="1"/>
  <c r="G45" i="3"/>
  <c r="I45" i="3"/>
  <c r="L45" i="3"/>
  <c r="M45" i="3" s="1"/>
  <c r="G46" i="3"/>
  <c r="I46" i="3"/>
  <c r="L46" i="3"/>
  <c r="M46" i="3" s="1"/>
  <c r="G47" i="3"/>
  <c r="I47" i="3"/>
  <c r="L47" i="3"/>
  <c r="M47" i="3" s="1"/>
  <c r="G48" i="3"/>
  <c r="I48" i="3"/>
  <c r="L48" i="3"/>
  <c r="M48" i="3" s="1"/>
  <c r="G49" i="3"/>
  <c r="I49" i="3"/>
  <c r="L49" i="3"/>
  <c r="M49" i="3" s="1"/>
  <c r="G50" i="3"/>
  <c r="I50" i="3"/>
  <c r="L50" i="3"/>
  <c r="M50" i="3" s="1"/>
  <c r="G51" i="3"/>
  <c r="I51" i="3"/>
  <c r="L51" i="3"/>
  <c r="M51" i="3" s="1"/>
  <c r="G52" i="3"/>
  <c r="I52" i="3"/>
  <c r="L52" i="3"/>
  <c r="M52" i="3" s="1"/>
  <c r="G53" i="3"/>
  <c r="I53" i="3"/>
  <c r="L53" i="3"/>
  <c r="M53" i="3" s="1"/>
  <c r="G54" i="3"/>
  <c r="I54" i="3"/>
  <c r="L54" i="3"/>
  <c r="M54" i="3" s="1"/>
  <c r="G55" i="3"/>
  <c r="I55" i="3"/>
  <c r="L55" i="3"/>
  <c r="M55" i="3" s="1"/>
  <c r="G56" i="3"/>
  <c r="I56" i="3"/>
  <c r="L56" i="3"/>
  <c r="M56" i="3" s="1"/>
  <c r="G57" i="3"/>
  <c r="I57" i="3"/>
  <c r="L57" i="3"/>
  <c r="M57" i="3" s="1"/>
  <c r="G58" i="3"/>
  <c r="I58" i="3"/>
  <c r="L58" i="3"/>
  <c r="M58" i="3" s="1"/>
  <c r="G59" i="3"/>
  <c r="I59" i="3"/>
  <c r="L59" i="3"/>
  <c r="M59" i="3" s="1"/>
  <c r="G60" i="3"/>
  <c r="I60" i="3"/>
  <c r="L60" i="3"/>
  <c r="M60" i="3" s="1"/>
  <c r="G61" i="3"/>
  <c r="I61" i="3"/>
  <c r="L61" i="3"/>
  <c r="M61" i="3" s="1"/>
  <c r="G62" i="3"/>
  <c r="I62" i="3"/>
  <c r="L62" i="3"/>
  <c r="M62" i="3" s="1"/>
  <c r="G63" i="3"/>
  <c r="I63" i="3"/>
  <c r="L63" i="3"/>
  <c r="M63" i="3" s="1"/>
  <c r="G64" i="3"/>
  <c r="I64" i="3"/>
  <c r="L64" i="3"/>
  <c r="M64" i="3" s="1"/>
  <c r="G65" i="3"/>
  <c r="I65" i="3"/>
  <c r="L65" i="3"/>
  <c r="M65" i="3" s="1"/>
  <c r="G66" i="3"/>
  <c r="I66" i="3"/>
  <c r="L66" i="3"/>
  <c r="M66" i="3" s="1"/>
  <c r="G67" i="3"/>
  <c r="I67" i="3"/>
  <c r="L67" i="3"/>
  <c r="M67" i="3" s="1"/>
  <c r="G68" i="3"/>
  <c r="I68" i="3"/>
  <c r="L68" i="3"/>
  <c r="M68" i="3" s="1"/>
  <c r="G69" i="3"/>
  <c r="I69" i="3"/>
  <c r="L69" i="3"/>
  <c r="M69" i="3" s="1"/>
  <c r="G70" i="3"/>
  <c r="I70" i="3"/>
  <c r="L70" i="3"/>
  <c r="M70" i="3" s="1"/>
  <c r="G71" i="3"/>
  <c r="I71" i="3"/>
  <c r="L71" i="3"/>
  <c r="M71" i="3" s="1"/>
  <c r="G72" i="3"/>
  <c r="I72" i="3"/>
  <c r="L72" i="3"/>
  <c r="M72" i="3" s="1"/>
  <c r="G73" i="3"/>
  <c r="I73" i="3"/>
  <c r="L73" i="3"/>
  <c r="M73" i="3" s="1"/>
  <c r="G74" i="3"/>
  <c r="I74" i="3"/>
  <c r="L74" i="3"/>
  <c r="M74" i="3" s="1"/>
  <c r="G75" i="3"/>
  <c r="I75" i="3"/>
  <c r="L75" i="3"/>
  <c r="M75" i="3" s="1"/>
  <c r="G76" i="3"/>
  <c r="I76" i="3"/>
  <c r="L76" i="3"/>
  <c r="M76" i="3" s="1"/>
  <c r="G77" i="3"/>
  <c r="I77" i="3"/>
  <c r="L77" i="3"/>
  <c r="M77" i="3" s="1"/>
  <c r="G78" i="3"/>
  <c r="I78" i="3"/>
  <c r="L78" i="3"/>
  <c r="M78" i="3" s="1"/>
  <c r="G79" i="3"/>
  <c r="I79" i="3"/>
  <c r="L79" i="3"/>
  <c r="M79" i="3" s="1"/>
  <c r="G80" i="3"/>
  <c r="I80" i="3"/>
  <c r="L80" i="3"/>
  <c r="M80" i="3" s="1"/>
  <c r="G81" i="3"/>
  <c r="I81" i="3"/>
  <c r="L81" i="3"/>
  <c r="M81" i="3" s="1"/>
  <c r="G82" i="3"/>
  <c r="I82" i="3"/>
  <c r="L82" i="3"/>
  <c r="M82" i="3" s="1"/>
  <c r="G83" i="3"/>
  <c r="I83" i="3"/>
  <c r="L83" i="3"/>
  <c r="M83" i="3" s="1"/>
  <c r="G84" i="3"/>
  <c r="I84" i="3"/>
  <c r="L84" i="3"/>
  <c r="M84" i="3" s="1"/>
  <c r="G85" i="3"/>
  <c r="I85" i="3"/>
  <c r="L85" i="3"/>
  <c r="M85" i="3" s="1"/>
  <c r="G86" i="3"/>
  <c r="I86" i="3"/>
  <c r="L86" i="3"/>
  <c r="M86" i="3" s="1"/>
  <c r="G87" i="3"/>
  <c r="I87" i="3"/>
  <c r="L87" i="3"/>
  <c r="M87" i="3" s="1"/>
  <c r="G88" i="3"/>
  <c r="I88" i="3"/>
  <c r="L88" i="3"/>
  <c r="M88" i="3" s="1"/>
  <c r="G89" i="3"/>
  <c r="I89" i="3"/>
  <c r="L89" i="3"/>
  <c r="M89" i="3" s="1"/>
  <c r="G90" i="3"/>
  <c r="I90" i="3"/>
  <c r="L90" i="3"/>
  <c r="M90" i="3" s="1"/>
  <c r="G91" i="3"/>
  <c r="I91" i="3"/>
  <c r="L91" i="3"/>
  <c r="M91" i="3" s="1"/>
  <c r="G92" i="3"/>
  <c r="I92" i="3"/>
  <c r="L92" i="3"/>
  <c r="M92" i="3" s="1"/>
  <c r="G93" i="3"/>
  <c r="I93" i="3"/>
  <c r="L93" i="3"/>
  <c r="M93" i="3" s="1"/>
  <c r="G94" i="3"/>
  <c r="I94" i="3"/>
  <c r="L94" i="3"/>
  <c r="M94" i="3" s="1"/>
  <c r="G95" i="3"/>
  <c r="I95" i="3"/>
  <c r="L95" i="3"/>
  <c r="M95" i="3" s="1"/>
  <c r="G96" i="3"/>
  <c r="I96" i="3"/>
  <c r="L96" i="3"/>
  <c r="M96" i="3" s="1"/>
  <c r="G97" i="3"/>
  <c r="I97" i="3"/>
  <c r="L97" i="3"/>
  <c r="M97" i="3" s="1"/>
  <c r="G98" i="3"/>
  <c r="I98" i="3"/>
  <c r="L98" i="3"/>
  <c r="M98" i="3" s="1"/>
  <c r="G99" i="3"/>
  <c r="I99" i="3"/>
  <c r="L99" i="3"/>
  <c r="M99" i="3"/>
  <c r="G100" i="3"/>
  <c r="I100" i="3"/>
  <c r="L100" i="3"/>
  <c r="M100" i="3"/>
  <c r="G101" i="3"/>
  <c r="I101" i="3"/>
  <c r="L101" i="3"/>
  <c r="M101" i="3" s="1"/>
  <c r="G102" i="3"/>
  <c r="I102" i="3"/>
  <c r="L102" i="3"/>
  <c r="M102" i="3" s="1"/>
  <c r="G103" i="3"/>
  <c r="I103" i="3"/>
  <c r="L103" i="3"/>
  <c r="M103" i="3" s="1"/>
  <c r="G104" i="3"/>
  <c r="I104" i="3"/>
  <c r="L104" i="3"/>
  <c r="M104" i="3" s="1"/>
  <c r="G105" i="3"/>
  <c r="I105" i="3"/>
  <c r="L105" i="3"/>
  <c r="M105" i="3" s="1"/>
  <c r="G106" i="3"/>
  <c r="I106" i="3"/>
  <c r="L106" i="3"/>
  <c r="M106" i="3" s="1"/>
  <c r="G107" i="3"/>
  <c r="I107" i="3"/>
  <c r="L107" i="3"/>
  <c r="M107" i="3" s="1"/>
  <c r="G108" i="3"/>
  <c r="I108" i="3"/>
  <c r="L108" i="3"/>
  <c r="M108" i="3" s="1"/>
  <c r="G109" i="3"/>
  <c r="I109" i="3"/>
  <c r="L109" i="3"/>
  <c r="M109" i="3" s="1"/>
  <c r="G110" i="3"/>
  <c r="I110" i="3"/>
  <c r="L110" i="3"/>
  <c r="M110" i="3" s="1"/>
  <c r="G111" i="3"/>
  <c r="I111" i="3"/>
  <c r="L111" i="3"/>
  <c r="M111" i="3" s="1"/>
  <c r="G112" i="3"/>
  <c r="I112" i="3"/>
  <c r="L112" i="3"/>
  <c r="M112" i="3" s="1"/>
  <c r="G113" i="3"/>
  <c r="I113" i="3"/>
  <c r="L113" i="3"/>
  <c r="M113" i="3" s="1"/>
  <c r="G114" i="3"/>
  <c r="I114" i="3"/>
  <c r="L114" i="3"/>
  <c r="M114" i="3" s="1"/>
  <c r="G115" i="3"/>
  <c r="I115" i="3"/>
  <c r="L115" i="3"/>
  <c r="M115" i="3" s="1"/>
  <c r="G116" i="3"/>
  <c r="I116" i="3"/>
  <c r="L116" i="3"/>
  <c r="M116" i="3" s="1"/>
  <c r="G117" i="3"/>
  <c r="I117" i="3"/>
  <c r="L117" i="3"/>
  <c r="M117" i="3" s="1"/>
  <c r="G118" i="3"/>
  <c r="I118" i="3"/>
  <c r="L118" i="3"/>
  <c r="M118" i="3" s="1"/>
  <c r="G119" i="3"/>
  <c r="I119" i="3"/>
  <c r="L119" i="3"/>
  <c r="M119" i="3" s="1"/>
  <c r="G120" i="3"/>
  <c r="I120" i="3"/>
  <c r="L120" i="3"/>
  <c r="M120" i="3" s="1"/>
  <c r="G121" i="3"/>
  <c r="I121" i="3"/>
  <c r="L121" i="3"/>
  <c r="M121" i="3" s="1"/>
  <c r="G122" i="3"/>
  <c r="I122" i="3"/>
  <c r="L122" i="3"/>
  <c r="M122" i="3" s="1"/>
  <c r="G123" i="3"/>
  <c r="I123" i="3"/>
  <c r="L123" i="3"/>
  <c r="M123" i="3" s="1"/>
  <c r="G124" i="3"/>
  <c r="I124" i="3"/>
  <c r="L124" i="3"/>
  <c r="M124" i="3" s="1"/>
  <c r="G125" i="3"/>
  <c r="I125" i="3"/>
  <c r="L125" i="3"/>
  <c r="M125" i="3" s="1"/>
  <c r="G126" i="3"/>
  <c r="I126" i="3"/>
  <c r="L126" i="3"/>
  <c r="M126" i="3" s="1"/>
  <c r="G127" i="3"/>
  <c r="I127" i="3"/>
  <c r="L127" i="3"/>
  <c r="M127" i="3" s="1"/>
  <c r="G128" i="3"/>
  <c r="I128" i="3"/>
  <c r="L128" i="3"/>
  <c r="M128" i="3" s="1"/>
  <c r="G129" i="3"/>
  <c r="I129" i="3"/>
  <c r="L129" i="3"/>
  <c r="M129" i="3" s="1"/>
  <c r="G130" i="3"/>
  <c r="I130" i="3"/>
  <c r="L130" i="3"/>
  <c r="M130" i="3" s="1"/>
  <c r="G131" i="3"/>
  <c r="I131" i="3"/>
  <c r="L131" i="3"/>
  <c r="M131" i="3" s="1"/>
  <c r="G132" i="3"/>
  <c r="I132" i="3"/>
  <c r="L132" i="3"/>
  <c r="M132" i="3" s="1"/>
  <c r="G133" i="3"/>
  <c r="I133" i="3"/>
  <c r="L133" i="3"/>
  <c r="M133" i="3" s="1"/>
  <c r="G134" i="3"/>
  <c r="I134" i="3"/>
  <c r="L134" i="3"/>
  <c r="M134" i="3" s="1"/>
  <c r="G135" i="3"/>
  <c r="I135" i="3"/>
  <c r="L135" i="3"/>
  <c r="M135" i="3" s="1"/>
  <c r="G136" i="3"/>
  <c r="I136" i="3"/>
  <c r="L136" i="3"/>
  <c r="M136" i="3" s="1"/>
  <c r="G137" i="3"/>
  <c r="I137" i="3"/>
  <c r="L137" i="3"/>
  <c r="M137" i="3" s="1"/>
  <c r="G138" i="3"/>
  <c r="I138" i="3"/>
  <c r="L138" i="3"/>
  <c r="M138" i="3" s="1"/>
  <c r="G139" i="3"/>
  <c r="I139" i="3"/>
  <c r="L139" i="3"/>
  <c r="M139" i="3" s="1"/>
  <c r="G140" i="3"/>
  <c r="I140" i="3"/>
  <c r="L140" i="3"/>
  <c r="M140" i="3" s="1"/>
  <c r="G141" i="3"/>
  <c r="I141" i="3"/>
  <c r="L141" i="3"/>
  <c r="M141" i="3" s="1"/>
  <c r="G142" i="3"/>
  <c r="I142" i="3"/>
  <c r="L142" i="3"/>
  <c r="M142" i="3" s="1"/>
  <c r="G143" i="3"/>
  <c r="I143" i="3"/>
  <c r="L143" i="3"/>
  <c r="M143" i="3" s="1"/>
  <c r="G144" i="3"/>
  <c r="I144" i="3"/>
  <c r="L144" i="3"/>
  <c r="M144" i="3" s="1"/>
  <c r="G145" i="3"/>
  <c r="I145" i="3"/>
  <c r="L145" i="3"/>
  <c r="M145" i="3" s="1"/>
  <c r="G146" i="3"/>
  <c r="I146" i="3"/>
  <c r="L146" i="3"/>
  <c r="M146" i="3" s="1"/>
  <c r="G147" i="3"/>
  <c r="I147" i="3"/>
  <c r="L147" i="3"/>
  <c r="M147" i="3" s="1"/>
  <c r="G148" i="3"/>
  <c r="I148" i="3"/>
  <c r="L148" i="3"/>
  <c r="M148" i="3" s="1"/>
  <c r="G149" i="3"/>
  <c r="I149" i="3"/>
  <c r="L149" i="3"/>
  <c r="M149" i="3" s="1"/>
  <c r="G150" i="3"/>
  <c r="I150" i="3"/>
  <c r="L150" i="3"/>
  <c r="M150" i="3" s="1"/>
  <c r="G151" i="3"/>
  <c r="I151" i="3"/>
  <c r="L151" i="3"/>
  <c r="M151" i="3" s="1"/>
  <c r="G152" i="3"/>
  <c r="I152" i="3"/>
  <c r="L152" i="3"/>
  <c r="M152" i="3" s="1"/>
  <c r="G153" i="3"/>
  <c r="I153" i="3"/>
  <c r="L153" i="3"/>
  <c r="M153" i="3" s="1"/>
  <c r="G154" i="3"/>
  <c r="I154" i="3"/>
  <c r="L154" i="3"/>
  <c r="M154" i="3" s="1"/>
  <c r="G155" i="3"/>
  <c r="I155" i="3"/>
  <c r="L155" i="3"/>
  <c r="M155" i="3" s="1"/>
  <c r="G156" i="3"/>
  <c r="I156" i="3"/>
  <c r="L156" i="3"/>
  <c r="M156" i="3" s="1"/>
  <c r="G157" i="3"/>
  <c r="I157" i="3"/>
  <c r="L157" i="3"/>
  <c r="M157" i="3" s="1"/>
  <c r="G158" i="3"/>
  <c r="I158" i="3"/>
  <c r="L158" i="3"/>
  <c r="M158" i="3" s="1"/>
  <c r="G159" i="3"/>
  <c r="I159" i="3"/>
  <c r="L159" i="3"/>
  <c r="M159" i="3" s="1"/>
  <c r="G160" i="3"/>
  <c r="I160" i="3"/>
  <c r="L160" i="3"/>
  <c r="M160" i="3" s="1"/>
  <c r="G161" i="3"/>
  <c r="I161" i="3"/>
  <c r="L161" i="3"/>
  <c r="M161" i="3" s="1"/>
  <c r="G162" i="3"/>
  <c r="I162" i="3"/>
  <c r="L162" i="3"/>
  <c r="M162" i="3" s="1"/>
  <c r="G163" i="3"/>
  <c r="I163" i="3"/>
  <c r="L163" i="3"/>
  <c r="M163" i="3" s="1"/>
  <c r="G164" i="3"/>
  <c r="I164" i="3"/>
  <c r="L164" i="3"/>
  <c r="M164" i="3" s="1"/>
  <c r="G165" i="3"/>
  <c r="I165" i="3"/>
  <c r="L165" i="3"/>
  <c r="M165" i="3" s="1"/>
  <c r="G166" i="3"/>
  <c r="I166" i="3"/>
  <c r="L166" i="3"/>
  <c r="M166" i="3" s="1"/>
  <c r="G167" i="3"/>
  <c r="I167" i="3"/>
  <c r="L167" i="3"/>
  <c r="M167" i="3" s="1"/>
  <c r="G168" i="3"/>
  <c r="I168" i="3"/>
  <c r="L168" i="3"/>
  <c r="M168" i="3" s="1"/>
  <c r="G169" i="3"/>
  <c r="I169" i="3"/>
  <c r="L169" i="3"/>
  <c r="M169" i="3" s="1"/>
  <c r="G170" i="3"/>
  <c r="I170" i="3"/>
  <c r="L170" i="3"/>
  <c r="M170" i="3" s="1"/>
  <c r="G171" i="3"/>
  <c r="I171" i="3"/>
  <c r="L171" i="3"/>
  <c r="M171" i="3" s="1"/>
  <c r="G172" i="3"/>
  <c r="I172" i="3"/>
  <c r="L172" i="3"/>
  <c r="M172" i="3" s="1"/>
  <c r="G173" i="3"/>
  <c r="I173" i="3"/>
  <c r="L173" i="3"/>
  <c r="M173" i="3" s="1"/>
  <c r="G174" i="3"/>
  <c r="I174" i="3"/>
  <c r="L174" i="3"/>
  <c r="M174" i="3" s="1"/>
  <c r="G175" i="3"/>
  <c r="I175" i="3"/>
  <c r="L175" i="3"/>
  <c r="M175" i="3" s="1"/>
  <c r="G176" i="3"/>
  <c r="I176" i="3"/>
  <c r="L176" i="3"/>
  <c r="M176" i="3" s="1"/>
  <c r="G177" i="3"/>
  <c r="I177" i="3"/>
  <c r="L177" i="3"/>
  <c r="M177" i="3" s="1"/>
  <c r="G178" i="3"/>
  <c r="I178" i="3"/>
  <c r="L178" i="3"/>
  <c r="M178" i="3" s="1"/>
  <c r="G179" i="3"/>
  <c r="I179" i="3"/>
  <c r="L179" i="3"/>
  <c r="M179" i="3" s="1"/>
  <c r="G180" i="3"/>
  <c r="I180" i="3"/>
  <c r="L180" i="3"/>
  <c r="M180" i="3" s="1"/>
  <c r="G181" i="3"/>
  <c r="I181" i="3"/>
  <c r="L181" i="3"/>
  <c r="M181" i="3" s="1"/>
  <c r="G182" i="3"/>
  <c r="I182" i="3"/>
  <c r="L182" i="3"/>
  <c r="M182" i="3" s="1"/>
  <c r="G183" i="3"/>
  <c r="I183" i="3"/>
  <c r="L183" i="3"/>
  <c r="M183" i="3" s="1"/>
  <c r="G184" i="3"/>
  <c r="I184" i="3"/>
  <c r="L184" i="3"/>
  <c r="M184" i="3" s="1"/>
  <c r="G185" i="3"/>
  <c r="I185" i="3"/>
  <c r="L185" i="3"/>
  <c r="M185" i="3" s="1"/>
  <c r="G186" i="3"/>
  <c r="I186" i="3"/>
  <c r="L186" i="3"/>
  <c r="M186" i="3" s="1"/>
  <c r="G187" i="3"/>
  <c r="I187" i="3"/>
  <c r="L187" i="3"/>
  <c r="M187" i="3" s="1"/>
  <c r="G188" i="3"/>
  <c r="I188" i="3"/>
  <c r="L188" i="3"/>
  <c r="M188" i="3" s="1"/>
  <c r="G189" i="3"/>
  <c r="I189" i="3"/>
  <c r="L189" i="3"/>
  <c r="M189" i="3" s="1"/>
  <c r="G190" i="3"/>
  <c r="I190" i="3"/>
  <c r="L190" i="3"/>
  <c r="M190" i="3" s="1"/>
  <c r="G191" i="3"/>
  <c r="I191" i="3"/>
  <c r="L191" i="3"/>
  <c r="M191" i="3" s="1"/>
  <c r="G192" i="3"/>
  <c r="I192" i="3"/>
  <c r="L192" i="3"/>
  <c r="M192" i="3" s="1"/>
  <c r="G193" i="3"/>
  <c r="I193" i="3"/>
  <c r="L193" i="3"/>
  <c r="M193" i="3" s="1"/>
  <c r="G194" i="3"/>
  <c r="I194" i="3"/>
  <c r="L194" i="3"/>
  <c r="M194" i="3" s="1"/>
  <c r="G195" i="3"/>
  <c r="I195" i="3"/>
  <c r="L195" i="3"/>
  <c r="M195" i="3" s="1"/>
  <c r="G196" i="3"/>
  <c r="I196" i="3"/>
  <c r="L196" i="3"/>
  <c r="M196" i="3" s="1"/>
  <c r="G197" i="3"/>
  <c r="I197" i="3"/>
  <c r="L197" i="3"/>
  <c r="M197" i="3" s="1"/>
  <c r="G198" i="3"/>
  <c r="I198" i="3"/>
  <c r="L198" i="3"/>
  <c r="M198" i="3" s="1"/>
  <c r="G199" i="3"/>
  <c r="I199" i="3"/>
  <c r="L199" i="3"/>
  <c r="M199" i="3" s="1"/>
  <c r="G200" i="3"/>
  <c r="I200" i="3"/>
  <c r="L200" i="3"/>
  <c r="M200" i="3" s="1"/>
  <c r="G201" i="3"/>
  <c r="I201" i="3"/>
  <c r="L201" i="3"/>
  <c r="M201" i="3" s="1"/>
  <c r="G202" i="3"/>
  <c r="I202" i="3"/>
  <c r="L202" i="3"/>
  <c r="M202" i="3" s="1"/>
  <c r="G203" i="3"/>
  <c r="I203" i="3"/>
  <c r="L203" i="3"/>
  <c r="M203" i="3" s="1"/>
  <c r="G204" i="3"/>
  <c r="I204" i="3"/>
  <c r="L204" i="3"/>
  <c r="M204" i="3" s="1"/>
  <c r="G205" i="3"/>
  <c r="I205" i="3"/>
  <c r="L205" i="3"/>
  <c r="M205" i="3" s="1"/>
  <c r="G206" i="3"/>
  <c r="I206" i="3"/>
  <c r="L206" i="3"/>
  <c r="M206" i="3" s="1"/>
  <c r="G207" i="3"/>
  <c r="I207" i="3"/>
  <c r="L207" i="3"/>
  <c r="M207" i="3" s="1"/>
  <c r="G208" i="3"/>
  <c r="I208" i="3"/>
  <c r="L208" i="3"/>
  <c r="M208" i="3" s="1"/>
  <c r="G209" i="3"/>
  <c r="I209" i="3"/>
  <c r="L209" i="3"/>
  <c r="M209" i="3" s="1"/>
  <c r="G210" i="3"/>
  <c r="I210" i="3"/>
  <c r="L210" i="3"/>
  <c r="M210" i="3" s="1"/>
  <c r="G211" i="3"/>
  <c r="I211" i="3"/>
  <c r="L211" i="3"/>
  <c r="M211" i="3" s="1"/>
  <c r="G212" i="3"/>
  <c r="I212" i="3"/>
  <c r="L212" i="3"/>
  <c r="M212" i="3" s="1"/>
  <c r="G213" i="3"/>
  <c r="I213" i="3"/>
  <c r="L213" i="3"/>
  <c r="M213" i="3" s="1"/>
  <c r="G214" i="3"/>
  <c r="I214" i="3"/>
  <c r="L214" i="3"/>
  <c r="M214" i="3" s="1"/>
  <c r="G215" i="3"/>
  <c r="I215" i="3"/>
  <c r="L215" i="3"/>
  <c r="M215" i="3" s="1"/>
  <c r="G216" i="3"/>
  <c r="I216" i="3"/>
  <c r="L216" i="3"/>
  <c r="M216" i="3" s="1"/>
  <c r="G217" i="3"/>
  <c r="I217" i="3"/>
  <c r="L217" i="3"/>
  <c r="M217" i="3" s="1"/>
  <c r="G218" i="3"/>
  <c r="I218" i="3"/>
  <c r="L218" i="3"/>
  <c r="M218" i="3" s="1"/>
  <c r="G219" i="3"/>
  <c r="I219" i="3"/>
  <c r="L219" i="3"/>
  <c r="M219" i="3" s="1"/>
  <c r="G220" i="3"/>
  <c r="I220" i="3"/>
  <c r="L220" i="3"/>
  <c r="M220" i="3" s="1"/>
  <c r="G221" i="3"/>
  <c r="I221" i="3"/>
  <c r="L221" i="3"/>
  <c r="M221" i="3" s="1"/>
  <c r="G222" i="3"/>
  <c r="I222" i="3"/>
  <c r="L222" i="3"/>
  <c r="M222" i="3" s="1"/>
  <c r="G223" i="3"/>
  <c r="I223" i="3"/>
  <c r="L223" i="3"/>
  <c r="M223" i="3" s="1"/>
  <c r="G224" i="3"/>
  <c r="I224" i="3"/>
  <c r="L224" i="3"/>
  <c r="M224" i="3" s="1"/>
  <c r="G225" i="3"/>
  <c r="I225" i="3"/>
  <c r="L225" i="3"/>
  <c r="M225" i="3" s="1"/>
  <c r="G226" i="3"/>
  <c r="I226" i="3"/>
  <c r="L226" i="3"/>
  <c r="M226" i="3" s="1"/>
  <c r="G227" i="3"/>
  <c r="I227" i="3"/>
  <c r="L227" i="3"/>
  <c r="M227" i="3" s="1"/>
  <c r="G228" i="3"/>
  <c r="I228" i="3"/>
  <c r="L228" i="3"/>
  <c r="M228" i="3" s="1"/>
  <c r="G229" i="3"/>
  <c r="I229" i="3"/>
  <c r="L229" i="3"/>
  <c r="M229" i="3" s="1"/>
  <c r="G230" i="3"/>
  <c r="I230" i="3"/>
  <c r="L230" i="3"/>
  <c r="M230" i="3" s="1"/>
  <c r="G231" i="3"/>
  <c r="I231" i="3"/>
  <c r="L231" i="3"/>
  <c r="M231" i="3" s="1"/>
  <c r="G232" i="3"/>
  <c r="I232" i="3"/>
  <c r="L232" i="3"/>
  <c r="M232" i="3" s="1"/>
  <c r="G233" i="3"/>
  <c r="I233" i="3"/>
  <c r="L233" i="3"/>
  <c r="M233" i="3" s="1"/>
  <c r="G234" i="3"/>
  <c r="I234" i="3"/>
  <c r="L234" i="3"/>
  <c r="M234" i="3" s="1"/>
  <c r="G235" i="3"/>
  <c r="I235" i="3"/>
  <c r="L235" i="3"/>
  <c r="M235" i="3" s="1"/>
  <c r="G236" i="3"/>
  <c r="I236" i="3"/>
  <c r="L236" i="3"/>
  <c r="M236" i="3" s="1"/>
  <c r="G237" i="3"/>
  <c r="I237" i="3"/>
  <c r="L237" i="3"/>
  <c r="M237" i="3" s="1"/>
  <c r="G238" i="3"/>
  <c r="I238" i="3"/>
  <c r="L238" i="3"/>
  <c r="M238" i="3" s="1"/>
  <c r="G239" i="3"/>
  <c r="I239" i="3"/>
  <c r="L239" i="3"/>
  <c r="M239" i="3" s="1"/>
  <c r="G240" i="3"/>
  <c r="I240" i="3"/>
  <c r="L240" i="3"/>
  <c r="M240" i="3" s="1"/>
  <c r="G241" i="3"/>
  <c r="I241" i="3"/>
  <c r="L241" i="3"/>
  <c r="M241" i="3" s="1"/>
  <c r="G242" i="3"/>
  <c r="I242" i="3"/>
  <c r="L242" i="3"/>
  <c r="M242" i="3" s="1"/>
  <c r="G243" i="3"/>
  <c r="I243" i="3"/>
  <c r="L243" i="3"/>
  <c r="M243" i="3" s="1"/>
  <c r="G244" i="3"/>
  <c r="I244" i="3"/>
  <c r="L244" i="3"/>
  <c r="M244" i="3" s="1"/>
  <c r="G245" i="3"/>
  <c r="I245" i="3"/>
  <c r="L245" i="3"/>
  <c r="M245" i="3" s="1"/>
  <c r="G246" i="3"/>
  <c r="I246" i="3"/>
  <c r="L246" i="3"/>
  <c r="M246" i="3" s="1"/>
  <c r="G247" i="3"/>
  <c r="I247" i="3"/>
  <c r="L247" i="3"/>
  <c r="M247" i="3" s="1"/>
  <c r="G248" i="3"/>
  <c r="I248" i="3"/>
  <c r="L248" i="3"/>
  <c r="M248" i="3" s="1"/>
  <c r="G249" i="3"/>
  <c r="I249" i="3"/>
  <c r="L249" i="3"/>
  <c r="M249" i="3" s="1"/>
  <c r="G250" i="3"/>
  <c r="I250" i="3"/>
  <c r="L250" i="3"/>
  <c r="M250" i="3" s="1"/>
  <c r="G251" i="3"/>
  <c r="I251" i="3"/>
  <c r="L251" i="3"/>
  <c r="M251" i="3" s="1"/>
  <c r="G252" i="3"/>
  <c r="I252" i="3"/>
  <c r="L252" i="3"/>
  <c r="M252" i="3" s="1"/>
  <c r="G253" i="3"/>
  <c r="I253" i="3"/>
  <c r="L253" i="3"/>
  <c r="M253" i="3" s="1"/>
  <c r="G254" i="3"/>
  <c r="I254" i="3"/>
  <c r="L254" i="3"/>
  <c r="M254" i="3" s="1"/>
  <c r="G255" i="3"/>
  <c r="I255" i="3"/>
  <c r="L255" i="3"/>
  <c r="M255" i="3" s="1"/>
  <c r="G256" i="3"/>
  <c r="I256" i="3"/>
  <c r="L256" i="3"/>
  <c r="M256" i="3" s="1"/>
  <c r="G257" i="3"/>
  <c r="I257" i="3"/>
  <c r="L257" i="3"/>
  <c r="M257" i="3" s="1"/>
  <c r="G258" i="3"/>
  <c r="I258" i="3"/>
  <c r="L258" i="3"/>
  <c r="M258" i="3" s="1"/>
  <c r="G259" i="3"/>
  <c r="I259" i="3"/>
  <c r="L259" i="3"/>
  <c r="M259" i="3" s="1"/>
  <c r="G260" i="3"/>
  <c r="I260" i="3"/>
  <c r="L260" i="3"/>
  <c r="M260" i="3" s="1"/>
  <c r="G261" i="3"/>
  <c r="I261" i="3"/>
  <c r="L261" i="3"/>
  <c r="M261" i="3" s="1"/>
  <c r="G262" i="3"/>
  <c r="I262" i="3"/>
  <c r="L262" i="3"/>
  <c r="M262" i="3" s="1"/>
  <c r="G263" i="3"/>
  <c r="I263" i="3"/>
  <c r="L263" i="3"/>
  <c r="M263" i="3" s="1"/>
  <c r="G264" i="3"/>
  <c r="I264" i="3"/>
  <c r="L264" i="3"/>
  <c r="M264" i="3" s="1"/>
  <c r="G265" i="3"/>
  <c r="I265" i="3"/>
  <c r="L265" i="3"/>
  <c r="M265" i="3" s="1"/>
  <c r="G266" i="3"/>
  <c r="I266" i="3"/>
  <c r="L266" i="3"/>
  <c r="M266" i="3" s="1"/>
  <c r="G267" i="3"/>
  <c r="I267" i="3"/>
  <c r="L267" i="3"/>
  <c r="M267" i="3" s="1"/>
  <c r="G268" i="3"/>
  <c r="I268" i="3"/>
  <c r="L268" i="3"/>
  <c r="M268" i="3" s="1"/>
  <c r="G269" i="3"/>
  <c r="I269" i="3"/>
  <c r="L269" i="3"/>
  <c r="M269" i="3" s="1"/>
  <c r="G270" i="3"/>
  <c r="I270" i="3"/>
  <c r="L270" i="3"/>
  <c r="M270" i="3" s="1"/>
  <c r="G271" i="3"/>
  <c r="I271" i="3"/>
  <c r="L271" i="3"/>
  <c r="M271" i="3" s="1"/>
  <c r="G272" i="3"/>
  <c r="I272" i="3"/>
  <c r="L272" i="3"/>
  <c r="M272" i="3" s="1"/>
  <c r="G273" i="3"/>
  <c r="I273" i="3"/>
  <c r="L273" i="3"/>
  <c r="M273" i="3" s="1"/>
  <c r="G274" i="3"/>
  <c r="I274" i="3"/>
  <c r="L274" i="3"/>
  <c r="M274" i="3" s="1"/>
  <c r="G275" i="3"/>
  <c r="I275" i="3"/>
  <c r="L275" i="3"/>
  <c r="M275" i="3" s="1"/>
  <c r="G276" i="3"/>
  <c r="I276" i="3"/>
  <c r="L276" i="3"/>
  <c r="M276" i="3" s="1"/>
  <c r="G277" i="3"/>
  <c r="I277" i="3"/>
  <c r="L277" i="3"/>
  <c r="M277" i="3" s="1"/>
  <c r="G278" i="3"/>
  <c r="I278" i="3"/>
  <c r="L278" i="3"/>
  <c r="M278" i="3" s="1"/>
  <c r="G279" i="3"/>
  <c r="I279" i="3"/>
  <c r="L279" i="3"/>
  <c r="M279" i="3" s="1"/>
  <c r="G280" i="3"/>
  <c r="I280" i="3"/>
  <c r="L280" i="3"/>
  <c r="M280" i="3" s="1"/>
  <c r="G281" i="3"/>
  <c r="I281" i="3"/>
  <c r="L281" i="3"/>
  <c r="M281" i="3" s="1"/>
  <c r="G282" i="3"/>
  <c r="I282" i="3"/>
  <c r="L282" i="3"/>
  <c r="M282" i="3" s="1"/>
  <c r="G283" i="3"/>
  <c r="I283" i="3"/>
  <c r="L283" i="3"/>
  <c r="M283" i="3" s="1"/>
  <c r="G284" i="3"/>
  <c r="I284" i="3"/>
  <c r="L284" i="3"/>
  <c r="M284" i="3" s="1"/>
  <c r="G285" i="3"/>
  <c r="I285" i="3"/>
  <c r="L285" i="3"/>
  <c r="M285" i="3" s="1"/>
  <c r="G286" i="3"/>
  <c r="I286" i="3"/>
  <c r="L286" i="3"/>
  <c r="M286" i="3" s="1"/>
  <c r="G287" i="3"/>
  <c r="I287" i="3"/>
  <c r="L287" i="3"/>
  <c r="M287" i="3" s="1"/>
  <c r="G288" i="3"/>
  <c r="I288" i="3"/>
  <c r="L288" i="3"/>
  <c r="M288" i="3" s="1"/>
  <c r="G289" i="3"/>
  <c r="I289" i="3"/>
  <c r="L289" i="3"/>
  <c r="M289" i="3" s="1"/>
  <c r="G290" i="3"/>
  <c r="I290" i="3"/>
  <c r="L290" i="3"/>
  <c r="M290" i="3" s="1"/>
  <c r="G291" i="3"/>
  <c r="I291" i="3"/>
  <c r="L291" i="3"/>
  <c r="M291" i="3" s="1"/>
  <c r="G292" i="3"/>
  <c r="I292" i="3"/>
  <c r="L292" i="3"/>
  <c r="M292" i="3" s="1"/>
  <c r="G293" i="3"/>
  <c r="I293" i="3"/>
  <c r="L293" i="3"/>
  <c r="M293" i="3" s="1"/>
  <c r="G294" i="3"/>
  <c r="I294" i="3"/>
  <c r="L294" i="3"/>
  <c r="M294" i="3" s="1"/>
  <c r="G295" i="3"/>
  <c r="I295" i="3"/>
  <c r="L295" i="3"/>
  <c r="M295" i="3" s="1"/>
  <c r="G296" i="3"/>
  <c r="I296" i="3"/>
  <c r="L296" i="3"/>
  <c r="M296" i="3" s="1"/>
  <c r="G297" i="3"/>
  <c r="I297" i="3"/>
  <c r="L297" i="3"/>
  <c r="M297" i="3"/>
  <c r="G298" i="3"/>
  <c r="I298" i="3"/>
  <c r="L298" i="3"/>
  <c r="M298" i="3"/>
  <c r="G299" i="3"/>
  <c r="I299" i="3"/>
  <c r="L299" i="3"/>
  <c r="M299" i="3"/>
  <c r="G300" i="3"/>
  <c r="I300" i="3"/>
  <c r="L300" i="3"/>
  <c r="M300" i="3"/>
  <c r="G301" i="3"/>
  <c r="I301" i="3"/>
  <c r="L301" i="3"/>
  <c r="M301" i="3"/>
  <c r="G302" i="3"/>
  <c r="I302" i="3"/>
  <c r="L302" i="3"/>
  <c r="M302" i="3"/>
  <c r="G303" i="3"/>
  <c r="I303" i="3"/>
  <c r="L303" i="3"/>
  <c r="M303" i="3"/>
  <c r="G304" i="3"/>
  <c r="I304" i="3"/>
  <c r="L304" i="3"/>
  <c r="M304" i="3"/>
  <c r="G305" i="3"/>
  <c r="I305" i="3"/>
  <c r="L305" i="3"/>
  <c r="M305" i="3"/>
  <c r="G306" i="3"/>
  <c r="I306" i="3"/>
  <c r="L306" i="3"/>
  <c r="M306" i="3"/>
  <c r="G307" i="3"/>
  <c r="I307" i="3"/>
  <c r="L307" i="3"/>
  <c r="M307" i="3"/>
  <c r="G308" i="3"/>
  <c r="I308" i="3"/>
  <c r="L308" i="3"/>
  <c r="M308" i="3"/>
  <c r="G309" i="3"/>
  <c r="I309" i="3"/>
  <c r="L309" i="3"/>
  <c r="M309" i="3"/>
  <c r="G310" i="3"/>
  <c r="I310" i="3"/>
  <c r="L310" i="3"/>
  <c r="M310" i="3"/>
  <c r="G311" i="3"/>
  <c r="I311" i="3"/>
  <c r="L311" i="3"/>
  <c r="M311" i="3"/>
  <c r="G312" i="3"/>
  <c r="I312" i="3"/>
  <c r="L312" i="3"/>
  <c r="M312" i="3"/>
  <c r="G313" i="3"/>
  <c r="I313" i="3"/>
  <c r="L313" i="3"/>
  <c r="M313" i="3"/>
  <c r="G314" i="3"/>
  <c r="I314" i="3"/>
  <c r="L314" i="3"/>
  <c r="M314" i="3"/>
  <c r="G315" i="3"/>
  <c r="I315" i="3"/>
  <c r="L315" i="3"/>
  <c r="M315" i="3"/>
  <c r="G316" i="3"/>
  <c r="I316" i="3"/>
  <c r="L316" i="3"/>
  <c r="M316" i="3"/>
  <c r="G317" i="3"/>
  <c r="I317" i="3"/>
  <c r="L317" i="3"/>
  <c r="M317" i="3"/>
  <c r="G318" i="3"/>
  <c r="I318" i="3"/>
  <c r="L318" i="3"/>
  <c r="M318" i="3"/>
  <c r="G319" i="3"/>
  <c r="I319" i="3"/>
  <c r="L319" i="3"/>
  <c r="M319" i="3"/>
  <c r="G320" i="3"/>
  <c r="I320" i="3"/>
  <c r="L320" i="3"/>
  <c r="M320" i="3"/>
  <c r="G321" i="3"/>
  <c r="I321" i="3"/>
  <c r="L321" i="3"/>
  <c r="M321" i="3"/>
  <c r="G322" i="3"/>
  <c r="I322" i="3"/>
  <c r="L322" i="3"/>
  <c r="M322" i="3"/>
  <c r="G323" i="3"/>
  <c r="I323" i="3"/>
  <c r="L323" i="3"/>
  <c r="M323" i="3"/>
  <c r="G324" i="3"/>
  <c r="I324" i="3"/>
  <c r="L324" i="3"/>
  <c r="M324" i="3"/>
  <c r="G325" i="3"/>
  <c r="I325" i="3"/>
  <c r="L325" i="3"/>
  <c r="M325" i="3"/>
  <c r="G326" i="3"/>
  <c r="I326" i="3"/>
  <c r="L326" i="3"/>
  <c r="M326" i="3"/>
  <c r="G327" i="3"/>
  <c r="I327" i="3"/>
  <c r="L327" i="3"/>
  <c r="M327" i="3"/>
  <c r="G328" i="3"/>
  <c r="I328" i="3"/>
  <c r="L328" i="3"/>
  <c r="M328" i="3"/>
  <c r="G329" i="3"/>
  <c r="I329" i="3"/>
  <c r="L329" i="3"/>
  <c r="M329" i="3"/>
  <c r="G330" i="3"/>
  <c r="I330" i="3"/>
  <c r="L330" i="3"/>
  <c r="M330" i="3"/>
  <c r="G331" i="3"/>
  <c r="I331" i="3"/>
  <c r="L331" i="3"/>
  <c r="M331" i="3"/>
  <c r="G332" i="3"/>
  <c r="I332" i="3"/>
  <c r="L332" i="3"/>
  <c r="M332" i="3"/>
  <c r="G333" i="3"/>
  <c r="I333" i="3"/>
  <c r="L333" i="3"/>
  <c r="M333" i="3"/>
  <c r="G334" i="3"/>
  <c r="I334" i="3"/>
  <c r="L334" i="3"/>
  <c r="M334" i="3"/>
  <c r="G335" i="3"/>
  <c r="I335" i="3"/>
  <c r="L335" i="3"/>
  <c r="M335" i="3"/>
  <c r="G336" i="3"/>
  <c r="I336" i="3"/>
  <c r="L336" i="3"/>
  <c r="M336" i="3"/>
  <c r="G337" i="3"/>
  <c r="I337" i="3"/>
  <c r="L337" i="3"/>
  <c r="M337" i="3"/>
  <c r="G338" i="3"/>
  <c r="I338" i="3"/>
  <c r="L338" i="3"/>
  <c r="M338" i="3"/>
  <c r="G339" i="3"/>
  <c r="I339" i="3"/>
  <c r="L339" i="3"/>
  <c r="M339" i="3"/>
  <c r="G340" i="3"/>
  <c r="I340" i="3"/>
  <c r="L340" i="3"/>
  <c r="M340" i="3"/>
  <c r="G341" i="3"/>
  <c r="I341" i="3"/>
  <c r="L341" i="3"/>
  <c r="M341" i="3"/>
  <c r="G342" i="3"/>
  <c r="I342" i="3"/>
  <c r="L342" i="3"/>
  <c r="M342" i="3"/>
  <c r="G343" i="3"/>
  <c r="I343" i="3"/>
  <c r="L343" i="3"/>
  <c r="M343" i="3"/>
  <c r="G344" i="3"/>
  <c r="I344" i="3"/>
  <c r="L344" i="3"/>
  <c r="M344" i="3"/>
  <c r="G345" i="3"/>
  <c r="I345" i="3"/>
  <c r="L345" i="3"/>
  <c r="M345" i="3"/>
  <c r="G346" i="3"/>
  <c r="I346" i="3"/>
  <c r="L346" i="3"/>
  <c r="M346" i="3"/>
  <c r="G347" i="3"/>
  <c r="I347" i="3"/>
  <c r="L347" i="3"/>
  <c r="M347" i="3"/>
  <c r="G348" i="3"/>
  <c r="I348" i="3"/>
  <c r="L348" i="3"/>
  <c r="M348" i="3"/>
  <c r="G349" i="3"/>
  <c r="I349" i="3"/>
  <c r="L349" i="3"/>
  <c r="M349" i="3"/>
  <c r="G350" i="3"/>
  <c r="I350" i="3"/>
  <c r="L350" i="3"/>
  <c r="M350" i="3"/>
  <c r="G351" i="3"/>
  <c r="I351" i="3"/>
  <c r="L351" i="3"/>
  <c r="M351" i="3"/>
  <c r="G352" i="3"/>
  <c r="I352" i="3"/>
  <c r="L352" i="3"/>
  <c r="M352" i="3"/>
  <c r="G353" i="3"/>
  <c r="I353" i="3"/>
  <c r="L353" i="3"/>
  <c r="M353" i="3"/>
  <c r="G354" i="3"/>
  <c r="I354" i="3"/>
  <c r="L354" i="3"/>
  <c r="M354" i="3"/>
  <c r="G355" i="3"/>
  <c r="I355" i="3"/>
  <c r="L355" i="3"/>
  <c r="M355" i="3"/>
  <c r="G356" i="3"/>
  <c r="I356" i="3"/>
  <c r="L356" i="3"/>
  <c r="M356" i="3"/>
  <c r="G357" i="3"/>
  <c r="I357" i="3"/>
  <c r="L357" i="3"/>
  <c r="M357" i="3"/>
  <c r="G358" i="3"/>
  <c r="I358" i="3"/>
  <c r="L358" i="3"/>
  <c r="M358" i="3"/>
  <c r="G359" i="3"/>
  <c r="I359" i="3"/>
  <c r="L359" i="3"/>
  <c r="M359" i="3"/>
  <c r="G360" i="3"/>
  <c r="I360" i="3"/>
  <c r="L360" i="3"/>
  <c r="M360" i="3"/>
  <c r="G361" i="3"/>
  <c r="I361" i="3"/>
  <c r="L361" i="3"/>
  <c r="M361" i="3"/>
  <c r="G362" i="3"/>
  <c r="I362" i="3"/>
  <c r="L362" i="3"/>
  <c r="M362" i="3"/>
  <c r="G363" i="3"/>
  <c r="I363" i="3"/>
  <c r="L363" i="3"/>
  <c r="M363" i="3"/>
  <c r="G364" i="3"/>
  <c r="I364" i="3"/>
  <c r="L364" i="3"/>
  <c r="M364" i="3"/>
  <c r="G365" i="3"/>
  <c r="I365" i="3"/>
  <c r="L365" i="3"/>
  <c r="M365" i="3"/>
  <c r="G366" i="3"/>
  <c r="I366" i="3"/>
  <c r="L366" i="3"/>
  <c r="M366" i="3"/>
  <c r="G367" i="3"/>
  <c r="I367" i="3"/>
  <c r="L367" i="3"/>
  <c r="M367" i="3"/>
  <c r="G368" i="3"/>
  <c r="I368" i="3"/>
  <c r="L368" i="3"/>
  <c r="M368" i="3"/>
  <c r="G369" i="3"/>
  <c r="I369" i="3"/>
  <c r="L369" i="3"/>
  <c r="M369" i="3"/>
  <c r="G370" i="3"/>
  <c r="I370" i="3"/>
  <c r="L370" i="3"/>
  <c r="M370" i="3"/>
  <c r="G371" i="3"/>
  <c r="I371" i="3"/>
  <c r="L371" i="3"/>
  <c r="M371" i="3"/>
  <c r="G372" i="3"/>
  <c r="I372" i="3"/>
  <c r="L372" i="3"/>
  <c r="M372" i="3"/>
  <c r="G373" i="3"/>
  <c r="I373" i="3"/>
  <c r="L373" i="3"/>
  <c r="M373" i="3"/>
  <c r="G374" i="3"/>
  <c r="I374" i="3"/>
  <c r="L374" i="3"/>
  <c r="M374" i="3"/>
  <c r="G375" i="3"/>
  <c r="I375" i="3"/>
  <c r="L375" i="3"/>
  <c r="M375" i="3"/>
  <c r="G376" i="3"/>
  <c r="I376" i="3"/>
  <c r="L376" i="3"/>
  <c r="M376" i="3"/>
  <c r="G377" i="3"/>
  <c r="I377" i="3"/>
  <c r="L377" i="3"/>
  <c r="M377" i="3"/>
  <c r="G378" i="3"/>
  <c r="I378" i="3"/>
  <c r="L378" i="3"/>
  <c r="M378" i="3"/>
  <c r="G379" i="3"/>
  <c r="I379" i="3"/>
  <c r="L379" i="3"/>
  <c r="M379" i="3"/>
  <c r="G380" i="3"/>
  <c r="I380" i="3"/>
  <c r="L380" i="3"/>
  <c r="M380" i="3"/>
  <c r="G381" i="3"/>
  <c r="I381" i="3"/>
  <c r="L381" i="3"/>
  <c r="M381" i="3"/>
  <c r="G382" i="3"/>
  <c r="I382" i="3"/>
  <c r="L382" i="3"/>
  <c r="M382" i="3"/>
  <c r="G383" i="3"/>
  <c r="I383" i="3"/>
  <c r="L383" i="3"/>
  <c r="M383" i="3"/>
  <c r="G384" i="3"/>
  <c r="I384" i="3"/>
  <c r="L384" i="3"/>
  <c r="M384" i="3"/>
  <c r="G385" i="3"/>
  <c r="I385" i="3"/>
  <c r="L385" i="3"/>
  <c r="M385" i="3"/>
  <c r="G386" i="3"/>
  <c r="I386" i="3"/>
  <c r="L386" i="3"/>
  <c r="M386" i="3"/>
  <c r="G387" i="3"/>
  <c r="I387" i="3"/>
  <c r="L387" i="3"/>
  <c r="M387" i="3"/>
  <c r="G388" i="3"/>
  <c r="I388" i="3"/>
  <c r="L388" i="3"/>
  <c r="M388" i="3"/>
  <c r="G389" i="3"/>
  <c r="I389" i="3"/>
  <c r="L389" i="3"/>
  <c r="M389" i="3"/>
  <c r="G390" i="3"/>
  <c r="I390" i="3"/>
  <c r="L390" i="3"/>
  <c r="M390" i="3"/>
  <c r="G391" i="3"/>
  <c r="I391" i="3"/>
  <c r="L391" i="3"/>
  <c r="M391" i="3"/>
  <c r="G392" i="3"/>
  <c r="I392" i="3"/>
  <c r="L392" i="3"/>
  <c r="M392" i="3"/>
  <c r="G393" i="3"/>
  <c r="I393" i="3"/>
  <c r="L393" i="3"/>
  <c r="M393" i="3"/>
  <c r="G394" i="3"/>
  <c r="I394" i="3"/>
  <c r="L394" i="3"/>
  <c r="M394" i="3"/>
  <c r="G395" i="3"/>
  <c r="I395" i="3"/>
  <c r="L395" i="3"/>
  <c r="M395" i="3"/>
  <c r="G396" i="3"/>
  <c r="I396" i="3"/>
  <c r="L396" i="3"/>
  <c r="M396" i="3"/>
  <c r="G397" i="3"/>
  <c r="I397" i="3"/>
  <c r="L397" i="3"/>
  <c r="M397" i="3"/>
  <c r="G398" i="3"/>
  <c r="I398" i="3"/>
  <c r="L398" i="3"/>
  <c r="M398" i="3"/>
  <c r="G399" i="3"/>
  <c r="I399" i="3"/>
  <c r="L399" i="3"/>
  <c r="M399" i="3"/>
  <c r="G400" i="3"/>
  <c r="I400" i="3"/>
  <c r="L400" i="3"/>
  <c r="M400" i="3"/>
  <c r="G401" i="3"/>
  <c r="I401" i="3"/>
  <c r="L401" i="3"/>
  <c r="M401" i="3"/>
  <c r="G402" i="3"/>
  <c r="I402" i="3"/>
  <c r="L402" i="3"/>
  <c r="M402" i="3"/>
  <c r="G403" i="3"/>
  <c r="I403" i="3"/>
  <c r="L403" i="3"/>
  <c r="M403" i="3"/>
  <c r="G404" i="3"/>
  <c r="I404" i="3"/>
  <c r="L404" i="3"/>
  <c r="M404" i="3"/>
  <c r="G405" i="3"/>
  <c r="I405" i="3"/>
  <c r="L405" i="3"/>
  <c r="M405" i="3"/>
  <c r="G406" i="3"/>
  <c r="I406" i="3"/>
  <c r="L406" i="3"/>
  <c r="M406" i="3"/>
  <c r="G407" i="3"/>
  <c r="I407" i="3"/>
  <c r="L407" i="3"/>
  <c r="M407" i="3"/>
  <c r="G408" i="3"/>
  <c r="I408" i="3"/>
  <c r="L408" i="3"/>
  <c r="M408" i="3"/>
  <c r="G409" i="3"/>
  <c r="I409" i="3"/>
  <c r="L409" i="3"/>
  <c r="M409" i="3"/>
  <c r="G410" i="3"/>
  <c r="I410" i="3"/>
  <c r="L410" i="3"/>
  <c r="M410" i="3"/>
  <c r="G411" i="3"/>
  <c r="I411" i="3"/>
  <c r="L411" i="3"/>
  <c r="M411" i="3"/>
  <c r="G412" i="3"/>
  <c r="I412" i="3"/>
  <c r="L412" i="3"/>
  <c r="M412" i="3"/>
  <c r="G413" i="3"/>
  <c r="I413" i="3"/>
  <c r="L413" i="3"/>
  <c r="M413" i="3"/>
  <c r="G414" i="3"/>
  <c r="I414" i="3"/>
  <c r="L414" i="3"/>
  <c r="M414" i="3"/>
  <c r="G415" i="3"/>
  <c r="I415" i="3"/>
  <c r="L415" i="3"/>
  <c r="M415" i="3"/>
  <c r="G416" i="3"/>
  <c r="I416" i="3"/>
  <c r="L416" i="3"/>
  <c r="M416" i="3"/>
  <c r="G417" i="3"/>
  <c r="I417" i="3"/>
  <c r="L417" i="3"/>
  <c r="M417" i="3"/>
  <c r="G418" i="3"/>
  <c r="I418" i="3"/>
  <c r="L418" i="3"/>
  <c r="M418" i="3"/>
  <c r="G419" i="3"/>
  <c r="I419" i="3"/>
  <c r="L419" i="3"/>
  <c r="M419" i="3"/>
  <c r="G420" i="3"/>
  <c r="I420" i="3"/>
  <c r="L420" i="3"/>
  <c r="M420" i="3"/>
  <c r="G421" i="3"/>
  <c r="I421" i="3"/>
  <c r="L421" i="3"/>
  <c r="M421" i="3"/>
  <c r="G422" i="3"/>
  <c r="I422" i="3"/>
  <c r="L422" i="3"/>
  <c r="M422" i="3"/>
  <c r="G423" i="3"/>
  <c r="I423" i="3"/>
  <c r="L423" i="3"/>
  <c r="M423" i="3"/>
  <c r="G424" i="3"/>
  <c r="I424" i="3"/>
  <c r="L424" i="3"/>
  <c r="M424" i="3"/>
  <c r="G425" i="3"/>
  <c r="I425" i="3"/>
  <c r="L425" i="3"/>
  <c r="M425" i="3"/>
  <c r="G426" i="3"/>
  <c r="I426" i="3"/>
  <c r="L426" i="3"/>
  <c r="M426" i="3"/>
  <c r="G427" i="3"/>
  <c r="I427" i="3"/>
  <c r="L427" i="3"/>
  <c r="M427" i="3"/>
  <c r="G428" i="3"/>
  <c r="I428" i="3"/>
  <c r="L428" i="3"/>
  <c r="M428" i="3"/>
  <c r="G429" i="3"/>
  <c r="I429" i="3"/>
  <c r="L429" i="3"/>
  <c r="M429" i="3"/>
  <c r="G430" i="3"/>
  <c r="I430" i="3"/>
  <c r="L430" i="3"/>
  <c r="M430" i="3"/>
  <c r="G431" i="3"/>
  <c r="I431" i="3"/>
  <c r="L431" i="3"/>
  <c r="M431" i="3"/>
  <c r="G432" i="3"/>
  <c r="I432" i="3"/>
  <c r="L432" i="3"/>
  <c r="M432" i="3"/>
  <c r="G433" i="3"/>
  <c r="I433" i="3"/>
  <c r="L433" i="3"/>
  <c r="M433" i="3"/>
  <c r="G434" i="3"/>
  <c r="I434" i="3"/>
  <c r="L434" i="3"/>
  <c r="M434" i="3"/>
  <c r="G435" i="3"/>
  <c r="I435" i="3"/>
  <c r="L435" i="3"/>
  <c r="M435" i="3"/>
  <c r="G436" i="3"/>
  <c r="I436" i="3"/>
  <c r="L436" i="3"/>
  <c r="M436" i="3"/>
  <c r="G437" i="3"/>
  <c r="I437" i="3"/>
  <c r="L437" i="3"/>
  <c r="M437" i="3"/>
  <c r="G438" i="3"/>
  <c r="I438" i="3"/>
  <c r="L438" i="3"/>
  <c r="M438" i="3"/>
  <c r="G439" i="3"/>
  <c r="I439" i="3"/>
  <c r="L439" i="3"/>
  <c r="M439" i="3"/>
  <c r="G440" i="3"/>
  <c r="I440" i="3"/>
  <c r="L440" i="3"/>
  <c r="M440" i="3"/>
  <c r="G441" i="3"/>
  <c r="I441" i="3"/>
  <c r="L441" i="3"/>
  <c r="M441" i="3"/>
  <c r="G442" i="3"/>
  <c r="I442" i="3"/>
  <c r="L442" i="3"/>
  <c r="M442" i="3"/>
  <c r="G443" i="3"/>
  <c r="I443" i="3"/>
  <c r="L443" i="3"/>
  <c r="M443" i="3"/>
  <c r="G444" i="3"/>
  <c r="I444" i="3"/>
  <c r="L444" i="3"/>
  <c r="M444" i="3"/>
  <c r="G445" i="3"/>
  <c r="I445" i="3"/>
  <c r="L445" i="3"/>
  <c r="M445" i="3"/>
  <c r="G446" i="3"/>
  <c r="I446" i="3"/>
  <c r="L446" i="3"/>
  <c r="M446" i="3"/>
  <c r="G447" i="3"/>
  <c r="I447" i="3"/>
  <c r="L447" i="3"/>
  <c r="M447" i="3"/>
  <c r="G448" i="3"/>
  <c r="I448" i="3"/>
  <c r="L448" i="3"/>
  <c r="M448" i="3"/>
  <c r="G449" i="3"/>
  <c r="I449" i="3"/>
  <c r="L449" i="3"/>
  <c r="M449" i="3"/>
  <c r="G450" i="3"/>
  <c r="I450" i="3"/>
  <c r="L450" i="3"/>
  <c r="M450" i="3"/>
  <c r="G451" i="3"/>
  <c r="I451" i="3"/>
  <c r="L451" i="3"/>
  <c r="M451" i="3"/>
  <c r="G452" i="3"/>
  <c r="I452" i="3"/>
  <c r="L452" i="3"/>
  <c r="M452" i="3"/>
  <c r="G453" i="3"/>
  <c r="I453" i="3"/>
  <c r="L453" i="3"/>
  <c r="M453" i="3"/>
  <c r="G454" i="3"/>
  <c r="I454" i="3"/>
  <c r="L454" i="3"/>
  <c r="M454" i="3"/>
  <c r="G455" i="3"/>
  <c r="I455" i="3"/>
  <c r="L455" i="3"/>
  <c r="M455" i="3"/>
  <c r="G456" i="3"/>
  <c r="I456" i="3"/>
  <c r="L456" i="3"/>
  <c r="M456" i="3"/>
  <c r="G457" i="3"/>
  <c r="I457" i="3"/>
  <c r="L457" i="3"/>
  <c r="M457" i="3"/>
  <c r="G458" i="3"/>
  <c r="I458" i="3"/>
  <c r="L458" i="3"/>
  <c r="M458" i="3"/>
  <c r="G459" i="3"/>
  <c r="I459" i="3"/>
  <c r="L459" i="3"/>
  <c r="M459" i="3"/>
  <c r="G460" i="3"/>
  <c r="I460" i="3"/>
  <c r="L460" i="3"/>
  <c r="M460" i="3"/>
  <c r="G461" i="3"/>
  <c r="I461" i="3"/>
  <c r="L461" i="3"/>
  <c r="M461" i="3"/>
  <c r="G462" i="3"/>
  <c r="I462" i="3"/>
  <c r="L462" i="3"/>
  <c r="M462" i="3"/>
  <c r="G463" i="3"/>
  <c r="I463" i="3"/>
  <c r="L463" i="3"/>
  <c r="M463" i="3"/>
  <c r="G464" i="3"/>
  <c r="I464" i="3"/>
  <c r="L464" i="3"/>
  <c r="M464" i="3"/>
  <c r="G465" i="3"/>
  <c r="I465" i="3"/>
  <c r="L465" i="3"/>
  <c r="M465" i="3"/>
  <c r="G466" i="3"/>
  <c r="I466" i="3"/>
  <c r="L466" i="3"/>
  <c r="M466" i="3"/>
  <c r="G467" i="3"/>
  <c r="I467" i="3"/>
  <c r="L467" i="3"/>
  <c r="M467" i="3"/>
  <c r="G468" i="3"/>
  <c r="I468" i="3"/>
  <c r="L468" i="3"/>
  <c r="M468" i="3"/>
  <c r="G469" i="3"/>
  <c r="I469" i="3"/>
  <c r="L469" i="3"/>
  <c r="M469" i="3"/>
  <c r="G470" i="3"/>
  <c r="I470" i="3"/>
  <c r="L470" i="3"/>
  <c r="M470" i="3"/>
  <c r="G471" i="3"/>
  <c r="I471" i="3"/>
  <c r="L471" i="3"/>
  <c r="M471" i="3"/>
  <c r="G472" i="3"/>
  <c r="I472" i="3"/>
  <c r="L472" i="3"/>
  <c r="M472" i="3"/>
  <c r="G473" i="3"/>
  <c r="I473" i="3"/>
  <c r="L473" i="3"/>
  <c r="M473" i="3"/>
  <c r="G474" i="3"/>
  <c r="I474" i="3"/>
  <c r="L474" i="3"/>
  <c r="M474" i="3"/>
  <c r="G475" i="3"/>
  <c r="I475" i="3"/>
  <c r="L475" i="3"/>
  <c r="M475" i="3"/>
  <c r="G476" i="3"/>
  <c r="I476" i="3"/>
  <c r="L476" i="3"/>
  <c r="M476" i="3"/>
  <c r="G477" i="3"/>
  <c r="I477" i="3"/>
  <c r="L477" i="3"/>
  <c r="M477" i="3"/>
  <c r="G478" i="3"/>
  <c r="I478" i="3"/>
  <c r="L478" i="3"/>
  <c r="M478" i="3"/>
  <c r="G479" i="3"/>
  <c r="I479" i="3"/>
  <c r="L479" i="3"/>
  <c r="M479" i="3"/>
  <c r="G480" i="3"/>
  <c r="I480" i="3"/>
  <c r="L480" i="3"/>
  <c r="M480" i="3"/>
  <c r="G481" i="3"/>
  <c r="I481" i="3"/>
  <c r="L481" i="3"/>
  <c r="M481" i="3"/>
  <c r="G482" i="3"/>
  <c r="I482" i="3"/>
  <c r="L482" i="3"/>
  <c r="M482" i="3"/>
  <c r="G483" i="3"/>
  <c r="I483" i="3"/>
  <c r="L483" i="3"/>
  <c r="M483" i="3"/>
  <c r="G484" i="3"/>
  <c r="I484" i="3"/>
  <c r="L484" i="3"/>
  <c r="M484" i="3"/>
  <c r="G485" i="3"/>
  <c r="I485" i="3"/>
  <c r="L485" i="3"/>
  <c r="M485" i="3"/>
  <c r="G486" i="3"/>
  <c r="I486" i="3"/>
  <c r="L486" i="3"/>
  <c r="M486" i="3"/>
  <c r="G487" i="3"/>
  <c r="I487" i="3"/>
  <c r="L487" i="3"/>
  <c r="M487" i="3"/>
  <c r="G488" i="3"/>
  <c r="I488" i="3"/>
  <c r="L488" i="3"/>
  <c r="M488" i="3"/>
  <c r="G489" i="3"/>
  <c r="I489" i="3"/>
  <c r="L489" i="3"/>
  <c r="M489" i="3"/>
  <c r="G490" i="3"/>
  <c r="I490" i="3"/>
  <c r="L490" i="3"/>
  <c r="M490" i="3"/>
  <c r="G491" i="3"/>
  <c r="I491" i="3"/>
  <c r="L491" i="3"/>
  <c r="M491" i="3"/>
  <c r="G492" i="3"/>
  <c r="I492" i="3"/>
  <c r="L492" i="3"/>
  <c r="M492" i="3"/>
  <c r="G493" i="3"/>
  <c r="I493" i="3"/>
  <c r="L493" i="3"/>
  <c r="M493" i="3"/>
  <c r="G494" i="3"/>
  <c r="I494" i="3"/>
  <c r="L494" i="3"/>
  <c r="M494" i="3"/>
  <c r="G495" i="3"/>
  <c r="I495" i="3"/>
  <c r="L495" i="3"/>
  <c r="M495" i="3"/>
  <c r="G496" i="3"/>
  <c r="I496" i="3"/>
  <c r="L496" i="3"/>
  <c r="M496" i="3"/>
  <c r="G497" i="3"/>
  <c r="I497" i="3"/>
  <c r="L497" i="3"/>
  <c r="M497" i="3"/>
  <c r="G498" i="3"/>
  <c r="I498" i="3"/>
  <c r="L498" i="3"/>
  <c r="M498" i="3"/>
  <c r="G499" i="3"/>
  <c r="I499" i="3"/>
  <c r="L499" i="3"/>
  <c r="M499" i="3"/>
  <c r="G500" i="3"/>
  <c r="I500" i="3"/>
  <c r="L500" i="3"/>
  <c r="M500" i="3"/>
  <c r="G501" i="3"/>
  <c r="I501" i="3"/>
  <c r="L501" i="3"/>
  <c r="M501" i="3"/>
  <c r="G502" i="3"/>
  <c r="I502" i="3"/>
  <c r="L502" i="3"/>
  <c r="M502" i="3"/>
  <c r="G503" i="3"/>
  <c r="I503" i="3"/>
  <c r="L503" i="3"/>
  <c r="M503" i="3"/>
  <c r="G504" i="3"/>
  <c r="I504" i="3"/>
  <c r="L504" i="3"/>
  <c r="M504" i="3"/>
  <c r="G505" i="3"/>
  <c r="I505" i="3"/>
  <c r="L505" i="3"/>
  <c r="M505" i="3"/>
  <c r="G506" i="3"/>
  <c r="I506" i="3"/>
  <c r="L506" i="3"/>
  <c r="M506" i="3"/>
  <c r="G507" i="3"/>
  <c r="I507" i="3"/>
  <c r="L507" i="3"/>
  <c r="M507" i="3"/>
  <c r="G508" i="3"/>
  <c r="I508" i="3"/>
  <c r="L508" i="3"/>
  <c r="M508" i="3"/>
  <c r="G509" i="3"/>
  <c r="I509" i="3"/>
  <c r="L509" i="3"/>
  <c r="M509" i="3"/>
  <c r="G510" i="3"/>
  <c r="I510" i="3"/>
  <c r="L510" i="3"/>
  <c r="M510" i="3"/>
  <c r="G511" i="3"/>
  <c r="I511" i="3"/>
  <c r="L511" i="3"/>
  <c r="M511" i="3"/>
  <c r="G512" i="3"/>
  <c r="I512" i="3"/>
  <c r="L512" i="3"/>
  <c r="M512" i="3"/>
  <c r="G513" i="3"/>
  <c r="I513" i="3"/>
  <c r="L513" i="3"/>
  <c r="M513" i="3"/>
  <c r="G514" i="3"/>
  <c r="I514" i="3"/>
  <c r="L514" i="3"/>
  <c r="M514" i="3"/>
  <c r="G515" i="3"/>
  <c r="I515" i="3"/>
  <c r="L515" i="3"/>
  <c r="M515" i="3"/>
  <c r="G516" i="3"/>
  <c r="I516" i="3"/>
  <c r="L516" i="3"/>
  <c r="M516" i="3"/>
  <c r="G517" i="3"/>
  <c r="I517" i="3"/>
  <c r="L517" i="3"/>
  <c r="M517" i="3"/>
  <c r="G518" i="3"/>
  <c r="I518" i="3"/>
  <c r="L518" i="3"/>
  <c r="M518" i="3"/>
  <c r="G519" i="3"/>
  <c r="I519" i="3"/>
  <c r="L519" i="3"/>
  <c r="M519" i="3"/>
  <c r="G520" i="3"/>
  <c r="I520" i="3"/>
  <c r="L520" i="3"/>
  <c r="M520" i="3"/>
  <c r="G521" i="3"/>
  <c r="I521" i="3"/>
  <c r="L521" i="3"/>
  <c r="M521" i="3"/>
  <c r="G522" i="3"/>
  <c r="I522" i="3"/>
  <c r="L522" i="3"/>
  <c r="M522" i="3"/>
  <c r="G523" i="3"/>
  <c r="I523" i="3"/>
  <c r="L523" i="3"/>
  <c r="M523" i="3"/>
  <c r="G524" i="3"/>
  <c r="I524" i="3"/>
  <c r="L524" i="3"/>
  <c r="M524" i="3"/>
  <c r="G525" i="3"/>
  <c r="I525" i="3"/>
  <c r="L525" i="3"/>
  <c r="M525" i="3"/>
  <c r="G526" i="3"/>
  <c r="I526" i="3"/>
  <c r="L526" i="3"/>
  <c r="M526" i="3"/>
  <c r="G527" i="3"/>
  <c r="I527" i="3"/>
  <c r="L527" i="3"/>
  <c r="M527" i="3"/>
  <c r="G528" i="3"/>
  <c r="I528" i="3"/>
  <c r="L528" i="3"/>
  <c r="M528" i="3"/>
  <c r="G529" i="3"/>
  <c r="I529" i="3"/>
  <c r="L529" i="3"/>
  <c r="M529" i="3"/>
  <c r="G530" i="3"/>
  <c r="I530" i="3"/>
  <c r="L530" i="3"/>
  <c r="M530" i="3"/>
  <c r="G531" i="3"/>
  <c r="I531" i="3"/>
  <c r="L531" i="3"/>
  <c r="M531" i="3"/>
  <c r="G532" i="3"/>
  <c r="I532" i="3"/>
  <c r="L532" i="3"/>
  <c r="M532" i="3"/>
  <c r="G533" i="3"/>
  <c r="I533" i="3"/>
  <c r="L533" i="3"/>
  <c r="M533" i="3"/>
  <c r="G534" i="3"/>
  <c r="I534" i="3"/>
  <c r="L534" i="3"/>
  <c r="M534" i="3"/>
  <c r="G535" i="3"/>
  <c r="I535" i="3"/>
  <c r="L535" i="3"/>
  <c r="M535" i="3"/>
  <c r="G536" i="3"/>
  <c r="I536" i="3"/>
  <c r="L536" i="3"/>
  <c r="M536" i="3"/>
  <c r="G537" i="3"/>
  <c r="I537" i="3"/>
  <c r="L537" i="3"/>
  <c r="M537" i="3"/>
  <c r="G538" i="3"/>
  <c r="I538" i="3"/>
  <c r="L538" i="3"/>
  <c r="M538" i="3"/>
  <c r="G539" i="3"/>
  <c r="I539" i="3"/>
  <c r="L539" i="3"/>
  <c r="M539" i="3"/>
  <c r="G540" i="3"/>
  <c r="I540" i="3"/>
  <c r="L540" i="3"/>
  <c r="M540" i="3"/>
  <c r="G541" i="3"/>
  <c r="I541" i="3"/>
  <c r="L541" i="3"/>
  <c r="M541" i="3"/>
  <c r="G542" i="3"/>
  <c r="I542" i="3"/>
  <c r="L542" i="3"/>
  <c r="M542" i="3"/>
  <c r="G543" i="3"/>
  <c r="I543" i="3"/>
  <c r="L543" i="3"/>
  <c r="M543" i="3"/>
  <c r="G544" i="3"/>
  <c r="I544" i="3"/>
  <c r="L544" i="3"/>
  <c r="M544" i="3"/>
  <c r="G545" i="3"/>
  <c r="I545" i="3"/>
  <c r="L545" i="3"/>
  <c r="M545" i="3"/>
  <c r="G546" i="3"/>
  <c r="I546" i="3"/>
  <c r="L546" i="3"/>
  <c r="M546" i="3"/>
  <c r="G547" i="3"/>
  <c r="I547" i="3"/>
  <c r="L547" i="3"/>
  <c r="M547" i="3"/>
  <c r="G548" i="3"/>
  <c r="I548" i="3"/>
  <c r="L548" i="3"/>
  <c r="M548" i="3"/>
  <c r="G549" i="3"/>
  <c r="I549" i="3"/>
  <c r="L549" i="3"/>
  <c r="M549" i="3"/>
  <c r="G550" i="3"/>
  <c r="I550" i="3"/>
  <c r="L550" i="3"/>
  <c r="M550" i="3"/>
  <c r="G551" i="3"/>
  <c r="I551" i="3"/>
  <c r="L551" i="3"/>
  <c r="M551" i="3"/>
  <c r="G552" i="3"/>
  <c r="I552" i="3"/>
  <c r="L552" i="3"/>
  <c r="M552" i="3"/>
  <c r="G553" i="3"/>
  <c r="I553" i="3"/>
  <c r="L553" i="3"/>
  <c r="M553" i="3"/>
  <c r="G554" i="3"/>
  <c r="I554" i="3"/>
  <c r="L554" i="3"/>
  <c r="M554" i="3"/>
  <c r="G555" i="3"/>
  <c r="I555" i="3"/>
  <c r="L555" i="3"/>
  <c r="M555" i="3"/>
  <c r="G556" i="3"/>
  <c r="I556" i="3"/>
  <c r="L556" i="3"/>
  <c r="M556" i="3"/>
  <c r="G557" i="3"/>
  <c r="I557" i="3"/>
  <c r="L557" i="3"/>
  <c r="M557" i="3"/>
  <c r="G558" i="3"/>
  <c r="I558" i="3"/>
  <c r="L558" i="3"/>
  <c r="M558" i="3"/>
  <c r="G559" i="3"/>
  <c r="I559" i="3"/>
  <c r="L559" i="3"/>
  <c r="M559" i="3"/>
  <c r="G560" i="3"/>
  <c r="I560" i="3"/>
  <c r="L560" i="3"/>
  <c r="M560" i="3"/>
  <c r="G561" i="3"/>
  <c r="I561" i="3"/>
  <c r="L561" i="3"/>
  <c r="M561" i="3"/>
  <c r="G562" i="3"/>
  <c r="I562" i="3"/>
  <c r="L562" i="3"/>
  <c r="M562" i="3"/>
  <c r="G563" i="3"/>
  <c r="I563" i="3"/>
  <c r="L563" i="3"/>
  <c r="M563" i="3"/>
  <c r="G564" i="3"/>
  <c r="I564" i="3"/>
  <c r="L564" i="3"/>
  <c r="M564" i="3"/>
  <c r="G565" i="3"/>
  <c r="I565" i="3"/>
  <c r="L565" i="3"/>
  <c r="M565" i="3"/>
  <c r="G566" i="3"/>
  <c r="I566" i="3"/>
  <c r="L566" i="3"/>
  <c r="M566" i="3"/>
  <c r="G567" i="3"/>
  <c r="I567" i="3"/>
  <c r="L567" i="3"/>
  <c r="M567" i="3"/>
  <c r="G568" i="3"/>
  <c r="I568" i="3"/>
  <c r="L568" i="3"/>
  <c r="M568" i="3"/>
  <c r="G569" i="3"/>
  <c r="I569" i="3"/>
  <c r="L569" i="3"/>
  <c r="M569" i="3"/>
  <c r="G570" i="3"/>
  <c r="I570" i="3"/>
  <c r="L570" i="3"/>
  <c r="M570" i="3"/>
  <c r="G571" i="3"/>
  <c r="I571" i="3"/>
  <c r="L571" i="3"/>
  <c r="M571" i="3"/>
  <c r="G572" i="3"/>
  <c r="I572" i="3"/>
  <c r="L572" i="3"/>
  <c r="M572" i="3"/>
  <c r="G573" i="3"/>
  <c r="I573" i="3"/>
  <c r="L573" i="3"/>
  <c r="M573" i="3"/>
  <c r="G574" i="3"/>
  <c r="I574" i="3"/>
  <c r="L574" i="3"/>
  <c r="M574" i="3"/>
  <c r="G575" i="3"/>
  <c r="I575" i="3"/>
  <c r="L575" i="3"/>
  <c r="M575" i="3"/>
  <c r="G576" i="3"/>
  <c r="I576" i="3"/>
  <c r="L576" i="3"/>
  <c r="M576" i="3"/>
  <c r="G577" i="3"/>
  <c r="I577" i="3"/>
  <c r="L577" i="3"/>
  <c r="M577" i="3"/>
  <c r="G578" i="3"/>
  <c r="I578" i="3"/>
  <c r="L578" i="3"/>
  <c r="M578" i="3"/>
  <c r="G579" i="3"/>
  <c r="I579" i="3"/>
  <c r="L579" i="3"/>
  <c r="M579" i="3"/>
  <c r="G580" i="3"/>
  <c r="I580" i="3"/>
  <c r="L580" i="3"/>
  <c r="M580" i="3"/>
  <c r="G581" i="3"/>
  <c r="I581" i="3"/>
  <c r="L581" i="3"/>
  <c r="M581" i="3"/>
  <c r="G582" i="3"/>
  <c r="I582" i="3"/>
  <c r="L582" i="3"/>
  <c r="M582" i="3"/>
  <c r="G583" i="3"/>
  <c r="I583" i="3"/>
  <c r="L583" i="3"/>
  <c r="M583" i="3"/>
  <c r="G584" i="3"/>
  <c r="I584" i="3"/>
  <c r="L584" i="3"/>
  <c r="M584" i="3"/>
  <c r="G585" i="3"/>
  <c r="I585" i="3"/>
  <c r="L585" i="3"/>
  <c r="M585" i="3"/>
  <c r="G586" i="3"/>
  <c r="I586" i="3"/>
  <c r="L586" i="3"/>
  <c r="M586" i="3"/>
  <c r="G587" i="3"/>
  <c r="I587" i="3"/>
  <c r="L587" i="3"/>
  <c r="M587" i="3"/>
  <c r="G588" i="3"/>
  <c r="I588" i="3"/>
  <c r="L588" i="3"/>
  <c r="M588" i="3"/>
  <c r="G589" i="3"/>
  <c r="I589" i="3"/>
  <c r="L589" i="3"/>
  <c r="M589" i="3"/>
  <c r="G590" i="3"/>
  <c r="I590" i="3"/>
  <c r="L590" i="3"/>
  <c r="M590" i="3"/>
  <c r="G591" i="3"/>
  <c r="I591" i="3"/>
  <c r="L591" i="3"/>
  <c r="M591" i="3"/>
  <c r="G592" i="3"/>
  <c r="I592" i="3"/>
  <c r="L592" i="3"/>
  <c r="M592" i="3"/>
  <c r="G593" i="3"/>
  <c r="I593" i="3"/>
  <c r="L593" i="3"/>
  <c r="M593" i="3"/>
  <c r="G594" i="3"/>
  <c r="I594" i="3"/>
  <c r="L594" i="3"/>
  <c r="M594" i="3"/>
  <c r="G595" i="3"/>
  <c r="I595" i="3"/>
  <c r="L595" i="3"/>
  <c r="M595" i="3"/>
  <c r="G596" i="3"/>
  <c r="I596" i="3"/>
  <c r="L596" i="3"/>
  <c r="M596" i="3"/>
  <c r="G597" i="3"/>
  <c r="I597" i="3"/>
  <c r="L597" i="3"/>
  <c r="M597" i="3"/>
  <c r="G598" i="3"/>
  <c r="I598" i="3"/>
  <c r="L598" i="3"/>
  <c r="M598" i="3"/>
  <c r="G599" i="3"/>
  <c r="I599" i="3"/>
  <c r="L599" i="3"/>
  <c r="M599" i="3"/>
  <c r="G600" i="3"/>
  <c r="I600" i="3"/>
  <c r="L600" i="3"/>
  <c r="M600" i="3"/>
  <c r="G601" i="3"/>
  <c r="I601" i="3"/>
  <c r="L601" i="3"/>
  <c r="M601" i="3"/>
  <c r="G602" i="3"/>
  <c r="I602" i="3"/>
  <c r="L602" i="3"/>
  <c r="M602" i="3"/>
  <c r="G603" i="3"/>
  <c r="I603" i="3"/>
  <c r="L603" i="3"/>
  <c r="M603" i="3"/>
  <c r="G604" i="3"/>
  <c r="I604" i="3"/>
  <c r="L604" i="3"/>
  <c r="M604" i="3"/>
  <c r="G605" i="3"/>
  <c r="I605" i="3"/>
  <c r="L605" i="3"/>
  <c r="M605" i="3"/>
  <c r="G606" i="3"/>
  <c r="I606" i="3"/>
  <c r="L606" i="3"/>
  <c r="M606" i="3"/>
  <c r="G607" i="3"/>
  <c r="I607" i="3"/>
  <c r="L607" i="3"/>
  <c r="M607" i="3"/>
  <c r="G608" i="3"/>
  <c r="I608" i="3"/>
  <c r="L608" i="3"/>
  <c r="M608" i="3"/>
  <c r="G609" i="3"/>
  <c r="I609" i="3"/>
  <c r="L609" i="3"/>
  <c r="M609" i="3"/>
  <c r="G610" i="3"/>
  <c r="I610" i="3"/>
  <c r="L610" i="3"/>
  <c r="M610" i="3"/>
  <c r="G611" i="3"/>
  <c r="I611" i="3"/>
  <c r="L611" i="3"/>
  <c r="M611" i="3"/>
  <c r="G612" i="3"/>
  <c r="I612" i="3"/>
  <c r="L612" i="3"/>
  <c r="M612" i="3"/>
  <c r="G613" i="3"/>
  <c r="I613" i="3"/>
  <c r="L613" i="3"/>
  <c r="M613" i="3"/>
  <c r="G614" i="3"/>
  <c r="I614" i="3"/>
  <c r="L614" i="3"/>
  <c r="M614" i="3"/>
  <c r="G615" i="3"/>
  <c r="I615" i="3"/>
  <c r="L615" i="3"/>
  <c r="M615" i="3"/>
  <c r="G616" i="3"/>
  <c r="I616" i="3"/>
  <c r="L616" i="3"/>
  <c r="M616" i="3"/>
  <c r="G617" i="3"/>
  <c r="I617" i="3"/>
  <c r="L617" i="3"/>
  <c r="M617" i="3"/>
  <c r="G618" i="3"/>
  <c r="I618" i="3"/>
  <c r="L618" i="3"/>
  <c r="M618" i="3"/>
  <c r="G619" i="3"/>
  <c r="I619" i="3"/>
  <c r="L619" i="3"/>
  <c r="M619" i="3"/>
  <c r="G620" i="3"/>
  <c r="I620" i="3"/>
  <c r="L620" i="3"/>
  <c r="M620" i="3"/>
  <c r="G621" i="3"/>
  <c r="I621" i="3"/>
  <c r="L621" i="3"/>
  <c r="M621" i="3"/>
  <c r="G622" i="3"/>
  <c r="I622" i="3"/>
  <c r="L622" i="3"/>
  <c r="M622" i="3"/>
  <c r="G623" i="3"/>
  <c r="I623" i="3"/>
  <c r="L623" i="3"/>
  <c r="M623" i="3"/>
  <c r="G624" i="3"/>
  <c r="I624" i="3"/>
  <c r="L624" i="3"/>
  <c r="M624" i="3"/>
  <c r="G625" i="3"/>
  <c r="I625" i="3"/>
  <c r="L625" i="3"/>
  <c r="M625" i="3"/>
  <c r="G626" i="3"/>
  <c r="I626" i="3"/>
  <c r="L626" i="3"/>
  <c r="M626" i="3"/>
  <c r="G627" i="3"/>
  <c r="I627" i="3"/>
  <c r="L627" i="3"/>
  <c r="M627" i="3"/>
  <c r="G628" i="3"/>
  <c r="I628" i="3"/>
  <c r="L628" i="3"/>
  <c r="M628" i="3"/>
  <c r="G629" i="3"/>
  <c r="I629" i="3"/>
  <c r="L629" i="3"/>
  <c r="M629" i="3"/>
  <c r="G630" i="3"/>
  <c r="I630" i="3"/>
  <c r="L630" i="3"/>
  <c r="M630" i="3"/>
  <c r="G631" i="3"/>
  <c r="I631" i="3"/>
  <c r="L631" i="3"/>
  <c r="M631" i="3"/>
  <c r="G632" i="3"/>
  <c r="I632" i="3"/>
  <c r="L632" i="3"/>
  <c r="M632" i="3"/>
  <c r="G633" i="3"/>
  <c r="I633" i="3"/>
  <c r="L633" i="3"/>
  <c r="M633" i="3"/>
  <c r="G634" i="3"/>
  <c r="I634" i="3"/>
  <c r="L634" i="3"/>
  <c r="M634" i="3"/>
  <c r="G635" i="3"/>
  <c r="I635" i="3"/>
  <c r="L635" i="3"/>
  <c r="M635" i="3"/>
  <c r="G636" i="3"/>
  <c r="I636" i="3"/>
  <c r="L636" i="3"/>
  <c r="M636" i="3"/>
  <c r="G637" i="3"/>
  <c r="I637" i="3"/>
  <c r="L637" i="3"/>
  <c r="M637" i="3"/>
  <c r="G638" i="3"/>
  <c r="I638" i="3"/>
  <c r="L638" i="3"/>
  <c r="M638" i="3"/>
  <c r="G639" i="3"/>
  <c r="I639" i="3"/>
  <c r="L639" i="3"/>
  <c r="M639" i="3"/>
  <c r="G640" i="3"/>
  <c r="I640" i="3"/>
  <c r="L640" i="3"/>
  <c r="M640" i="3"/>
  <c r="G641" i="3"/>
  <c r="I641" i="3"/>
  <c r="L641" i="3"/>
  <c r="M641" i="3"/>
  <c r="G642" i="3"/>
  <c r="I642" i="3"/>
  <c r="L642" i="3"/>
  <c r="M642" i="3"/>
  <c r="G643" i="3"/>
  <c r="I643" i="3"/>
  <c r="L643" i="3"/>
  <c r="M643" i="3"/>
  <c r="G644" i="3"/>
  <c r="I644" i="3"/>
  <c r="L644" i="3"/>
  <c r="M644" i="3"/>
  <c r="G645" i="3"/>
  <c r="I645" i="3"/>
  <c r="L645" i="3"/>
  <c r="M645" i="3"/>
  <c r="G646" i="3"/>
  <c r="I646" i="3"/>
  <c r="L646" i="3"/>
  <c r="M646" i="3"/>
  <c r="G647" i="3"/>
  <c r="I647" i="3"/>
  <c r="L647" i="3"/>
  <c r="M647" i="3"/>
  <c r="G648" i="3"/>
  <c r="I648" i="3"/>
  <c r="L648" i="3"/>
  <c r="M648" i="3"/>
  <c r="G649" i="3"/>
  <c r="I649" i="3"/>
  <c r="L649" i="3"/>
  <c r="M649" i="3"/>
  <c r="G650" i="3"/>
  <c r="I650" i="3"/>
  <c r="L650" i="3"/>
  <c r="M650" i="3"/>
  <c r="G651" i="3"/>
  <c r="I651" i="3"/>
  <c r="L651" i="3"/>
  <c r="M651" i="3"/>
  <c r="G652" i="3"/>
  <c r="I652" i="3"/>
  <c r="L652" i="3"/>
  <c r="M652" i="3"/>
  <c r="G653" i="3"/>
  <c r="I653" i="3"/>
  <c r="L653" i="3"/>
  <c r="M653" i="3"/>
  <c r="G654" i="3"/>
  <c r="I654" i="3"/>
  <c r="L654" i="3"/>
  <c r="M654" i="3"/>
  <c r="G655" i="3"/>
  <c r="I655" i="3"/>
  <c r="L655" i="3"/>
  <c r="M655" i="3"/>
  <c r="G656" i="3"/>
  <c r="I656" i="3"/>
  <c r="L656" i="3"/>
  <c r="M656" i="3"/>
  <c r="G657" i="3"/>
  <c r="I657" i="3"/>
  <c r="L657" i="3"/>
  <c r="M657" i="3"/>
  <c r="G658" i="3"/>
  <c r="I658" i="3"/>
  <c r="L658" i="3"/>
  <c r="M658" i="3"/>
  <c r="G659" i="3"/>
  <c r="I659" i="3"/>
  <c r="L659" i="3"/>
  <c r="M659" i="3"/>
  <c r="G660" i="3"/>
  <c r="I660" i="3"/>
  <c r="L660" i="3"/>
  <c r="M660" i="3"/>
  <c r="G661" i="3"/>
  <c r="I661" i="3"/>
  <c r="L661" i="3"/>
  <c r="M661" i="3"/>
  <c r="G662" i="3"/>
  <c r="I662" i="3"/>
  <c r="L662" i="3"/>
  <c r="M662" i="3"/>
  <c r="G663" i="3"/>
  <c r="I663" i="3"/>
  <c r="L663" i="3"/>
  <c r="M663" i="3"/>
  <c r="G664" i="3"/>
  <c r="I664" i="3"/>
  <c r="L664" i="3"/>
  <c r="M664" i="3"/>
  <c r="G665" i="3"/>
  <c r="I665" i="3"/>
  <c r="L665" i="3"/>
  <c r="M665" i="3"/>
  <c r="G666" i="3"/>
  <c r="I666" i="3"/>
  <c r="L666" i="3"/>
  <c r="M666" i="3"/>
  <c r="G667" i="3"/>
  <c r="I667" i="3"/>
  <c r="L667" i="3"/>
  <c r="M667" i="3"/>
  <c r="G668" i="3"/>
  <c r="I668" i="3"/>
  <c r="L668" i="3"/>
  <c r="M668" i="3"/>
  <c r="G669" i="3"/>
  <c r="I669" i="3"/>
  <c r="L669" i="3"/>
  <c r="M669" i="3"/>
  <c r="G670" i="3"/>
  <c r="I670" i="3"/>
  <c r="L670" i="3"/>
  <c r="M670" i="3"/>
  <c r="G671" i="3"/>
  <c r="I671" i="3"/>
  <c r="L671" i="3"/>
  <c r="M671" i="3"/>
  <c r="G672" i="3"/>
  <c r="I672" i="3"/>
  <c r="L672" i="3"/>
  <c r="M672" i="3"/>
  <c r="G673" i="3"/>
  <c r="I673" i="3"/>
  <c r="L673" i="3"/>
  <c r="M673" i="3"/>
  <c r="G674" i="3"/>
  <c r="I674" i="3"/>
  <c r="L674" i="3"/>
  <c r="M674" i="3"/>
  <c r="G675" i="3"/>
  <c r="I675" i="3"/>
  <c r="L675" i="3"/>
  <c r="M675" i="3"/>
  <c r="G676" i="3"/>
  <c r="I676" i="3"/>
  <c r="L676" i="3"/>
  <c r="M676" i="3"/>
  <c r="G677" i="3"/>
  <c r="I677" i="3"/>
  <c r="L677" i="3"/>
  <c r="M677" i="3"/>
  <c r="G678" i="3"/>
  <c r="I678" i="3"/>
  <c r="L678" i="3"/>
  <c r="M678" i="3"/>
  <c r="G679" i="3"/>
  <c r="I679" i="3"/>
  <c r="L679" i="3"/>
  <c r="M679" i="3"/>
  <c r="G680" i="3"/>
  <c r="I680" i="3"/>
  <c r="L680" i="3"/>
  <c r="M680" i="3"/>
  <c r="G681" i="3"/>
  <c r="I681" i="3"/>
  <c r="L681" i="3"/>
  <c r="M681" i="3"/>
  <c r="G682" i="3"/>
  <c r="I682" i="3"/>
  <c r="L682" i="3"/>
  <c r="M682" i="3"/>
  <c r="G683" i="3"/>
  <c r="I683" i="3"/>
  <c r="L683" i="3"/>
  <c r="M683" i="3"/>
  <c r="G684" i="3"/>
  <c r="I684" i="3"/>
  <c r="L684" i="3"/>
  <c r="M684" i="3"/>
  <c r="G685" i="3"/>
  <c r="I685" i="3"/>
  <c r="L685" i="3"/>
  <c r="M685" i="3"/>
  <c r="G686" i="3"/>
  <c r="I686" i="3"/>
  <c r="L686" i="3"/>
  <c r="M686" i="3"/>
  <c r="G687" i="3"/>
  <c r="I687" i="3"/>
  <c r="L687" i="3"/>
  <c r="M687" i="3"/>
  <c r="G688" i="3"/>
  <c r="I688" i="3"/>
  <c r="L688" i="3"/>
  <c r="M688" i="3"/>
  <c r="G689" i="3"/>
  <c r="I689" i="3"/>
  <c r="L689" i="3"/>
  <c r="M689" i="3"/>
  <c r="G690" i="3"/>
  <c r="I690" i="3"/>
  <c r="L690" i="3"/>
  <c r="M690" i="3"/>
  <c r="G691" i="3"/>
  <c r="I691" i="3"/>
  <c r="L691" i="3"/>
  <c r="M691" i="3"/>
  <c r="G692" i="3"/>
  <c r="I692" i="3"/>
  <c r="L692" i="3"/>
  <c r="M692" i="3"/>
  <c r="G693" i="3"/>
  <c r="I693" i="3"/>
  <c r="L693" i="3"/>
  <c r="M693" i="3"/>
  <c r="G694" i="3"/>
  <c r="I694" i="3"/>
  <c r="L694" i="3"/>
  <c r="M694" i="3"/>
  <c r="G695" i="3"/>
  <c r="I695" i="3"/>
  <c r="L695" i="3"/>
  <c r="M695" i="3"/>
  <c r="G696" i="3"/>
  <c r="I696" i="3"/>
  <c r="L696" i="3"/>
  <c r="M696" i="3"/>
  <c r="G697" i="3"/>
  <c r="I697" i="3"/>
  <c r="L697" i="3"/>
  <c r="M697" i="3"/>
  <c r="G698" i="3"/>
  <c r="I698" i="3"/>
  <c r="L698" i="3"/>
  <c r="M698" i="3"/>
  <c r="G699" i="3"/>
  <c r="I699" i="3"/>
  <c r="L699" i="3"/>
  <c r="M699" i="3"/>
  <c r="G700" i="3"/>
  <c r="I700" i="3"/>
  <c r="L700" i="3"/>
  <c r="M700" i="3"/>
  <c r="G701" i="3"/>
  <c r="I701" i="3"/>
  <c r="L701" i="3"/>
  <c r="M701" i="3"/>
  <c r="G702" i="3"/>
  <c r="I702" i="3"/>
  <c r="L702" i="3"/>
  <c r="M702" i="3"/>
  <c r="G703" i="3"/>
  <c r="I703" i="3"/>
  <c r="L703" i="3"/>
  <c r="M703" i="3"/>
  <c r="G704" i="3"/>
  <c r="I704" i="3"/>
  <c r="L704" i="3"/>
  <c r="M704" i="3"/>
  <c r="G705" i="3"/>
  <c r="I705" i="3"/>
  <c r="L705" i="3"/>
  <c r="M705" i="3"/>
  <c r="G706" i="3"/>
  <c r="I706" i="3"/>
  <c r="L706" i="3"/>
  <c r="M706" i="3"/>
  <c r="G707" i="3"/>
  <c r="I707" i="3"/>
  <c r="L707" i="3"/>
  <c r="M707" i="3"/>
  <c r="G708" i="3"/>
  <c r="I708" i="3"/>
  <c r="L708" i="3"/>
  <c r="M708" i="3"/>
  <c r="G709" i="3"/>
  <c r="I709" i="3"/>
  <c r="L709" i="3"/>
  <c r="M709" i="3"/>
  <c r="G710" i="3"/>
  <c r="I710" i="3"/>
  <c r="L710" i="3"/>
  <c r="M710" i="3"/>
  <c r="G711" i="3"/>
  <c r="I711" i="3"/>
  <c r="L711" i="3"/>
  <c r="M711" i="3"/>
  <c r="G712" i="3"/>
  <c r="I712" i="3"/>
  <c r="L712" i="3"/>
  <c r="M712" i="3"/>
  <c r="G713" i="3"/>
  <c r="I713" i="3"/>
  <c r="L713" i="3"/>
  <c r="M713" i="3"/>
  <c r="G714" i="3"/>
  <c r="I714" i="3"/>
  <c r="L714" i="3"/>
  <c r="M714" i="3"/>
  <c r="G715" i="3"/>
  <c r="I715" i="3"/>
  <c r="L715" i="3"/>
  <c r="M715" i="3"/>
  <c r="G716" i="3"/>
  <c r="I716" i="3"/>
  <c r="L716" i="3"/>
  <c r="M716" i="3"/>
  <c r="G717" i="3"/>
  <c r="I717" i="3"/>
  <c r="L717" i="3"/>
  <c r="M717" i="3"/>
  <c r="G718" i="3"/>
  <c r="I718" i="3"/>
  <c r="L718" i="3"/>
  <c r="M718" i="3"/>
  <c r="G719" i="3"/>
  <c r="I719" i="3"/>
  <c r="L719" i="3"/>
  <c r="M719" i="3"/>
  <c r="G720" i="3"/>
  <c r="I720" i="3"/>
  <c r="L720" i="3"/>
  <c r="M720" i="3"/>
  <c r="G721" i="3"/>
  <c r="I721" i="3"/>
  <c r="L721" i="3"/>
  <c r="M721" i="3"/>
  <c r="G722" i="3"/>
  <c r="I722" i="3"/>
  <c r="L722" i="3"/>
  <c r="M722" i="3"/>
  <c r="G723" i="3"/>
  <c r="I723" i="3"/>
  <c r="L723" i="3"/>
  <c r="M723" i="3"/>
  <c r="G724" i="3"/>
  <c r="I724" i="3"/>
  <c r="L724" i="3"/>
  <c r="M724" i="3"/>
  <c r="G725" i="3"/>
  <c r="I725" i="3"/>
  <c r="L725" i="3"/>
  <c r="M725" i="3"/>
  <c r="G726" i="3"/>
  <c r="I726" i="3"/>
  <c r="L726" i="3"/>
  <c r="M726" i="3"/>
  <c r="G727" i="3"/>
  <c r="I727" i="3"/>
  <c r="L727" i="3"/>
  <c r="M727" i="3"/>
  <c r="G728" i="3"/>
  <c r="I728" i="3"/>
  <c r="L728" i="3"/>
  <c r="M728" i="3"/>
  <c r="G729" i="3"/>
  <c r="I729" i="3"/>
  <c r="L729" i="3"/>
  <c r="M729" i="3"/>
  <c r="G730" i="3"/>
  <c r="I730" i="3"/>
  <c r="L730" i="3"/>
  <c r="M730" i="3"/>
  <c r="G731" i="3"/>
  <c r="I731" i="3"/>
  <c r="L731" i="3"/>
  <c r="M731" i="3"/>
  <c r="G732" i="3"/>
  <c r="I732" i="3"/>
  <c r="L732" i="3"/>
  <c r="M732" i="3"/>
  <c r="G733" i="3"/>
  <c r="I733" i="3"/>
  <c r="L733" i="3"/>
  <c r="M733" i="3"/>
  <c r="G734" i="3"/>
  <c r="I734" i="3"/>
  <c r="L734" i="3"/>
  <c r="M734" i="3"/>
  <c r="G735" i="3"/>
  <c r="I735" i="3"/>
  <c r="L735" i="3"/>
  <c r="M735" i="3"/>
  <c r="G736" i="3"/>
  <c r="I736" i="3"/>
  <c r="L736" i="3"/>
  <c r="M736" i="3"/>
  <c r="G737" i="3"/>
  <c r="I737" i="3"/>
  <c r="L737" i="3"/>
  <c r="M737" i="3"/>
  <c r="G738" i="3"/>
  <c r="I738" i="3"/>
  <c r="L738" i="3"/>
  <c r="M738" i="3"/>
  <c r="G739" i="3"/>
  <c r="I739" i="3"/>
  <c r="L739" i="3"/>
  <c r="M739" i="3"/>
  <c r="G740" i="3"/>
  <c r="I740" i="3"/>
  <c r="L740" i="3"/>
  <c r="M740" i="3"/>
  <c r="G741" i="3"/>
  <c r="I741" i="3"/>
  <c r="L741" i="3"/>
  <c r="M741" i="3"/>
  <c r="G742" i="3"/>
  <c r="I742" i="3"/>
  <c r="L742" i="3"/>
  <c r="M742" i="3"/>
  <c r="G743" i="3"/>
  <c r="I743" i="3"/>
  <c r="L743" i="3"/>
  <c r="M743" i="3"/>
  <c r="G744" i="3"/>
  <c r="I744" i="3"/>
  <c r="L744" i="3"/>
  <c r="M744" i="3"/>
  <c r="G745" i="3"/>
  <c r="I745" i="3"/>
  <c r="L745" i="3"/>
  <c r="M745" i="3"/>
  <c r="G746" i="3"/>
  <c r="I746" i="3"/>
  <c r="L746" i="3"/>
  <c r="M746" i="3"/>
  <c r="G747" i="3"/>
  <c r="I747" i="3"/>
  <c r="L747" i="3"/>
  <c r="M747" i="3"/>
  <c r="G748" i="3"/>
  <c r="I748" i="3"/>
  <c r="L748" i="3"/>
  <c r="M748" i="3"/>
  <c r="G749" i="3"/>
  <c r="I749" i="3"/>
  <c r="L749" i="3"/>
  <c r="M749" i="3"/>
  <c r="G750" i="3"/>
  <c r="I750" i="3"/>
  <c r="L750" i="3"/>
  <c r="M750" i="3"/>
  <c r="G751" i="3"/>
  <c r="I751" i="3"/>
  <c r="L751" i="3"/>
  <c r="M751" i="3"/>
  <c r="G752" i="3"/>
  <c r="I752" i="3"/>
  <c r="L752" i="3"/>
  <c r="M752" i="3"/>
  <c r="G753" i="3"/>
  <c r="I753" i="3"/>
  <c r="L753" i="3"/>
  <c r="M753" i="3"/>
  <c r="G754" i="3"/>
  <c r="I754" i="3"/>
  <c r="L754" i="3"/>
  <c r="M754" i="3"/>
  <c r="G755" i="3"/>
  <c r="I755" i="3"/>
  <c r="L755" i="3"/>
  <c r="M755" i="3"/>
  <c r="G756" i="3"/>
  <c r="I756" i="3"/>
  <c r="L756" i="3"/>
  <c r="M756" i="3"/>
  <c r="G757" i="3"/>
  <c r="I757" i="3"/>
  <c r="L757" i="3"/>
  <c r="M757" i="3"/>
  <c r="G758" i="3"/>
  <c r="I758" i="3"/>
  <c r="L758" i="3"/>
  <c r="M758" i="3"/>
  <c r="G759" i="3"/>
  <c r="I759" i="3"/>
  <c r="L759" i="3"/>
  <c r="M759" i="3"/>
  <c r="G760" i="3"/>
  <c r="I760" i="3"/>
  <c r="L760" i="3"/>
  <c r="M760" i="3"/>
  <c r="G761" i="3"/>
  <c r="I761" i="3"/>
  <c r="L761" i="3"/>
  <c r="M761" i="3"/>
  <c r="G762" i="3"/>
  <c r="I762" i="3"/>
  <c r="L762" i="3"/>
  <c r="M762" i="3"/>
  <c r="G763" i="3"/>
  <c r="I763" i="3"/>
  <c r="L763" i="3"/>
  <c r="M763" i="3"/>
  <c r="G764" i="3"/>
  <c r="I764" i="3"/>
  <c r="L764" i="3"/>
  <c r="M764" i="3"/>
  <c r="G765" i="3"/>
  <c r="I765" i="3"/>
  <c r="L765" i="3"/>
  <c r="M765" i="3"/>
  <c r="G766" i="3"/>
  <c r="I766" i="3"/>
  <c r="L766" i="3"/>
  <c r="M766" i="3"/>
  <c r="G767" i="3"/>
  <c r="I767" i="3"/>
  <c r="L767" i="3"/>
  <c r="M767" i="3"/>
  <c r="G768" i="3"/>
  <c r="I768" i="3"/>
  <c r="L768" i="3"/>
  <c r="M768" i="3"/>
  <c r="G769" i="3"/>
  <c r="I769" i="3"/>
  <c r="L769" i="3"/>
  <c r="M769" i="3"/>
  <c r="G770" i="3"/>
  <c r="I770" i="3"/>
  <c r="L770" i="3"/>
  <c r="M770" i="3"/>
  <c r="G771" i="3"/>
  <c r="I771" i="3"/>
  <c r="L771" i="3"/>
  <c r="M771" i="3"/>
  <c r="G772" i="3"/>
  <c r="I772" i="3"/>
  <c r="L772" i="3"/>
  <c r="M772" i="3"/>
  <c r="G773" i="3"/>
  <c r="I773" i="3"/>
  <c r="L773" i="3"/>
  <c r="M773" i="3"/>
  <c r="G774" i="3"/>
  <c r="I774" i="3"/>
  <c r="L774" i="3"/>
  <c r="M774" i="3"/>
  <c r="G775" i="3"/>
  <c r="I775" i="3"/>
  <c r="L775" i="3"/>
  <c r="M775" i="3"/>
  <c r="G776" i="3"/>
  <c r="I776" i="3"/>
  <c r="L776" i="3"/>
  <c r="M776" i="3"/>
  <c r="G777" i="3"/>
  <c r="I777" i="3"/>
  <c r="L777" i="3"/>
  <c r="M777" i="3"/>
  <c r="G778" i="3"/>
  <c r="I778" i="3"/>
  <c r="L778" i="3"/>
  <c r="M778" i="3"/>
  <c r="G779" i="3"/>
  <c r="I779" i="3"/>
  <c r="L779" i="3"/>
  <c r="M779" i="3"/>
  <c r="G780" i="3"/>
  <c r="I780" i="3"/>
  <c r="L780" i="3"/>
  <c r="M780" i="3"/>
  <c r="G781" i="3"/>
  <c r="I781" i="3"/>
  <c r="L781" i="3"/>
  <c r="M781" i="3"/>
  <c r="G782" i="3"/>
  <c r="I782" i="3"/>
  <c r="L782" i="3"/>
  <c r="M782" i="3" s="1"/>
  <c r="G783" i="3"/>
  <c r="I783" i="3"/>
  <c r="L783" i="3"/>
  <c r="M783" i="3" s="1"/>
  <c r="G784" i="3"/>
  <c r="I784" i="3"/>
  <c r="L784" i="3"/>
  <c r="M784" i="3" s="1"/>
  <c r="G785" i="3"/>
  <c r="I785" i="3"/>
  <c r="L785" i="3"/>
  <c r="M785" i="3" s="1"/>
  <c r="G786" i="3"/>
  <c r="I786" i="3"/>
  <c r="L786" i="3"/>
  <c r="M786" i="3" s="1"/>
  <c r="G787" i="3"/>
  <c r="I787" i="3"/>
  <c r="L787" i="3"/>
  <c r="M787" i="3" s="1"/>
  <c r="G788" i="3"/>
  <c r="I788" i="3"/>
  <c r="L788" i="3"/>
  <c r="M788" i="3" s="1"/>
  <c r="G789" i="3"/>
  <c r="I789" i="3"/>
  <c r="L789" i="3"/>
  <c r="M789" i="3" s="1"/>
  <c r="G790" i="3"/>
  <c r="I790" i="3"/>
  <c r="L790" i="3"/>
  <c r="M790" i="3" s="1"/>
  <c r="G791" i="3"/>
  <c r="I791" i="3"/>
  <c r="L791" i="3"/>
  <c r="M791" i="3" s="1"/>
  <c r="G792" i="3"/>
  <c r="I792" i="3"/>
  <c r="L792" i="3"/>
  <c r="M792" i="3" s="1"/>
  <c r="G793" i="3"/>
  <c r="I793" i="3"/>
  <c r="L793" i="3"/>
  <c r="M793" i="3" s="1"/>
  <c r="G794" i="3"/>
  <c r="I794" i="3"/>
  <c r="L794" i="3"/>
  <c r="M794" i="3" s="1"/>
  <c r="G795" i="3"/>
  <c r="I795" i="3"/>
  <c r="L795" i="3"/>
  <c r="M795" i="3" s="1"/>
  <c r="G796" i="3"/>
  <c r="I796" i="3"/>
  <c r="L796" i="3"/>
  <c r="M796" i="3" s="1"/>
  <c r="G797" i="3"/>
  <c r="I797" i="3"/>
  <c r="L797" i="3"/>
  <c r="M797" i="3" s="1"/>
  <c r="G798" i="3"/>
  <c r="I798" i="3"/>
  <c r="L798" i="3"/>
  <c r="M798" i="3" s="1"/>
  <c r="G799" i="3"/>
  <c r="I799" i="3"/>
  <c r="L799" i="3"/>
  <c r="M799" i="3" s="1"/>
  <c r="G800" i="3"/>
  <c r="I800" i="3"/>
  <c r="L800" i="3"/>
  <c r="M800" i="3" s="1"/>
  <c r="G801" i="3"/>
  <c r="I801" i="3"/>
  <c r="L801" i="3"/>
  <c r="M801" i="3" s="1"/>
  <c r="G802" i="3"/>
  <c r="I802" i="3"/>
  <c r="L802" i="3"/>
  <c r="M802" i="3" s="1"/>
  <c r="G803" i="3"/>
  <c r="I803" i="3"/>
  <c r="L803" i="3"/>
  <c r="M803" i="3" s="1"/>
  <c r="G804" i="3"/>
  <c r="I804" i="3"/>
  <c r="L804" i="3"/>
  <c r="M804" i="3" s="1"/>
  <c r="G805" i="3"/>
  <c r="I805" i="3"/>
  <c r="L805" i="3"/>
  <c r="M805" i="3" s="1"/>
  <c r="G806" i="3"/>
  <c r="I806" i="3"/>
  <c r="L806" i="3"/>
  <c r="M806" i="3" s="1"/>
  <c r="G807" i="3"/>
  <c r="I807" i="3"/>
  <c r="L807" i="3"/>
  <c r="M807" i="3" s="1"/>
  <c r="G808" i="3"/>
  <c r="I808" i="3"/>
  <c r="L808" i="3"/>
  <c r="M808" i="3" s="1"/>
  <c r="G809" i="3"/>
  <c r="I809" i="3"/>
  <c r="L809" i="3"/>
  <c r="M809" i="3" s="1"/>
  <c r="G810" i="3"/>
  <c r="I810" i="3"/>
  <c r="L810" i="3"/>
  <c r="M810" i="3" s="1"/>
  <c r="G811" i="3"/>
  <c r="I811" i="3"/>
  <c r="L811" i="3"/>
  <c r="M811" i="3" s="1"/>
  <c r="G812" i="3"/>
  <c r="I812" i="3"/>
  <c r="L812" i="3"/>
  <c r="M812" i="3" s="1"/>
  <c r="G813" i="3"/>
  <c r="I813" i="3"/>
  <c r="L813" i="3"/>
  <c r="M813" i="3" s="1"/>
  <c r="G814" i="3"/>
  <c r="I814" i="3"/>
  <c r="L814" i="3"/>
  <c r="M814" i="3" s="1"/>
  <c r="G815" i="3"/>
  <c r="I815" i="3"/>
  <c r="L815" i="3"/>
  <c r="M815" i="3" s="1"/>
  <c r="G816" i="3"/>
  <c r="I816" i="3"/>
  <c r="L816" i="3"/>
  <c r="M816" i="3" s="1"/>
  <c r="G817" i="3"/>
  <c r="I817" i="3"/>
  <c r="L817" i="3"/>
  <c r="M817" i="3" s="1"/>
  <c r="G818" i="3"/>
  <c r="I818" i="3"/>
  <c r="L818" i="3"/>
  <c r="M818" i="3" s="1"/>
  <c r="G819" i="3"/>
  <c r="I819" i="3"/>
  <c r="L819" i="3"/>
  <c r="M819" i="3" s="1"/>
  <c r="G820" i="3"/>
  <c r="I820" i="3"/>
  <c r="L820" i="3"/>
  <c r="M820" i="3" s="1"/>
  <c r="G821" i="3"/>
  <c r="I821" i="3"/>
  <c r="L821" i="3"/>
  <c r="M821" i="3" s="1"/>
  <c r="G822" i="3"/>
  <c r="I822" i="3"/>
  <c r="L822" i="3"/>
  <c r="M822" i="3" s="1"/>
  <c r="G823" i="3"/>
  <c r="I823" i="3"/>
  <c r="L823" i="3"/>
  <c r="M823" i="3" s="1"/>
  <c r="G824" i="3"/>
  <c r="I824" i="3"/>
  <c r="L824" i="3"/>
  <c r="M824" i="3" s="1"/>
  <c r="G825" i="3"/>
  <c r="I825" i="3"/>
  <c r="L825" i="3"/>
  <c r="M825" i="3" s="1"/>
  <c r="G826" i="3"/>
  <c r="I826" i="3"/>
  <c r="L826" i="3"/>
  <c r="M826" i="3" s="1"/>
  <c r="G827" i="3"/>
  <c r="I827" i="3"/>
  <c r="L827" i="3"/>
  <c r="M827" i="3" s="1"/>
  <c r="G828" i="3"/>
  <c r="I828" i="3"/>
  <c r="L828" i="3"/>
  <c r="M828" i="3" s="1"/>
  <c r="G829" i="3"/>
  <c r="I829" i="3"/>
  <c r="L829" i="3"/>
  <c r="M829" i="3" s="1"/>
  <c r="G830" i="3"/>
  <c r="I830" i="3"/>
  <c r="L830" i="3"/>
  <c r="M830" i="3" s="1"/>
  <c r="G831" i="3"/>
  <c r="I831" i="3"/>
  <c r="L831" i="3"/>
  <c r="M831" i="3" s="1"/>
  <c r="G832" i="3"/>
  <c r="I832" i="3"/>
  <c r="L832" i="3"/>
  <c r="M832" i="3" s="1"/>
  <c r="G833" i="3"/>
  <c r="I833" i="3"/>
  <c r="L833" i="3"/>
  <c r="M833" i="3" s="1"/>
  <c r="G834" i="3"/>
  <c r="I834" i="3"/>
  <c r="L834" i="3"/>
  <c r="M834" i="3" s="1"/>
  <c r="G835" i="3"/>
  <c r="I835" i="3"/>
  <c r="L835" i="3"/>
  <c r="M835" i="3" s="1"/>
  <c r="G836" i="3"/>
  <c r="I836" i="3"/>
  <c r="L836" i="3"/>
  <c r="M836" i="3" s="1"/>
  <c r="G837" i="3"/>
  <c r="I837" i="3"/>
  <c r="L837" i="3"/>
  <c r="M837" i="3" s="1"/>
  <c r="G838" i="3"/>
  <c r="I838" i="3"/>
  <c r="L838" i="3"/>
  <c r="M838" i="3" s="1"/>
  <c r="G839" i="3"/>
  <c r="I839" i="3"/>
  <c r="L839" i="3"/>
  <c r="M839" i="3" s="1"/>
  <c r="G840" i="3"/>
  <c r="I840" i="3"/>
  <c r="L840" i="3"/>
  <c r="M840" i="3" s="1"/>
  <c r="G841" i="3"/>
  <c r="I841" i="3"/>
  <c r="L841" i="3"/>
  <c r="M841" i="3" s="1"/>
  <c r="G842" i="3"/>
  <c r="I842" i="3"/>
  <c r="L842" i="3"/>
  <c r="M842" i="3" s="1"/>
  <c r="G843" i="3"/>
  <c r="I843" i="3"/>
  <c r="L843" i="3"/>
  <c r="M843" i="3" s="1"/>
  <c r="G844" i="3"/>
  <c r="I844" i="3"/>
  <c r="L844" i="3"/>
  <c r="M844" i="3" s="1"/>
  <c r="G845" i="3"/>
  <c r="I845" i="3"/>
  <c r="L845" i="3"/>
  <c r="M845" i="3" s="1"/>
  <c r="G846" i="3"/>
  <c r="I846" i="3"/>
  <c r="L846" i="3"/>
  <c r="M846" i="3" s="1"/>
  <c r="G847" i="3"/>
  <c r="I847" i="3"/>
  <c r="L847" i="3"/>
  <c r="M847" i="3" s="1"/>
  <c r="G848" i="3"/>
  <c r="I848" i="3"/>
  <c r="L848" i="3"/>
  <c r="M848" i="3" s="1"/>
  <c r="G849" i="3"/>
  <c r="I849" i="3"/>
  <c r="L849" i="3"/>
  <c r="M849" i="3" s="1"/>
  <c r="G850" i="3"/>
  <c r="I850" i="3"/>
  <c r="L850" i="3"/>
  <c r="M850" i="3" s="1"/>
  <c r="G851" i="3"/>
  <c r="I851" i="3"/>
  <c r="L851" i="3"/>
  <c r="M851" i="3" s="1"/>
  <c r="G852" i="3"/>
  <c r="I852" i="3"/>
  <c r="L852" i="3"/>
  <c r="M852" i="3" s="1"/>
  <c r="G853" i="3"/>
  <c r="I853" i="3"/>
  <c r="L853" i="3"/>
  <c r="M853" i="3" s="1"/>
  <c r="G854" i="3"/>
  <c r="I854" i="3"/>
  <c r="L854" i="3"/>
  <c r="M854" i="3" s="1"/>
  <c r="G855" i="3"/>
  <c r="I855" i="3"/>
  <c r="L855" i="3"/>
  <c r="M855" i="3" s="1"/>
  <c r="G856" i="3"/>
  <c r="I856" i="3"/>
  <c r="L856" i="3"/>
  <c r="M856" i="3" s="1"/>
  <c r="G857" i="3"/>
  <c r="I857" i="3"/>
  <c r="L857" i="3"/>
  <c r="M857" i="3" s="1"/>
  <c r="G858" i="3"/>
  <c r="I858" i="3"/>
  <c r="L858" i="3"/>
  <c r="M858" i="3" s="1"/>
  <c r="G859" i="3"/>
  <c r="I859" i="3"/>
  <c r="L859" i="3"/>
  <c r="M859" i="3" s="1"/>
  <c r="G860" i="3"/>
  <c r="I860" i="3"/>
  <c r="L860" i="3"/>
  <c r="M860" i="3" s="1"/>
  <c r="G861" i="3"/>
  <c r="I861" i="3"/>
  <c r="L861" i="3"/>
  <c r="M861" i="3" s="1"/>
  <c r="G862" i="3"/>
  <c r="I862" i="3"/>
  <c r="L862" i="3"/>
  <c r="M862" i="3" s="1"/>
  <c r="G863" i="3"/>
  <c r="I863" i="3"/>
  <c r="L863" i="3"/>
  <c r="M863" i="3" s="1"/>
  <c r="G864" i="3"/>
  <c r="I864" i="3"/>
  <c r="L864" i="3"/>
  <c r="M864" i="3" s="1"/>
  <c r="G865" i="3"/>
  <c r="I865" i="3"/>
  <c r="L865" i="3"/>
  <c r="M865" i="3" s="1"/>
  <c r="G866" i="3"/>
  <c r="I866" i="3"/>
  <c r="L866" i="3"/>
  <c r="M866" i="3" s="1"/>
  <c r="G867" i="3"/>
  <c r="I867" i="3"/>
  <c r="L867" i="3"/>
  <c r="M867" i="3" s="1"/>
  <c r="G868" i="3"/>
  <c r="I868" i="3"/>
  <c r="L868" i="3"/>
  <c r="M868" i="3" s="1"/>
  <c r="G869" i="3"/>
  <c r="I869" i="3"/>
  <c r="L869" i="3"/>
  <c r="M869" i="3" s="1"/>
  <c r="G870" i="3"/>
  <c r="I870" i="3"/>
  <c r="L870" i="3"/>
  <c r="M870" i="3" s="1"/>
  <c r="G871" i="3"/>
  <c r="I871" i="3"/>
  <c r="L871" i="3"/>
  <c r="M871" i="3" s="1"/>
  <c r="G872" i="3"/>
  <c r="I872" i="3"/>
  <c r="L872" i="3"/>
  <c r="M872" i="3" s="1"/>
  <c r="G873" i="3"/>
  <c r="I873" i="3"/>
  <c r="L873" i="3"/>
  <c r="M873" i="3" s="1"/>
  <c r="G874" i="3"/>
  <c r="I874" i="3"/>
  <c r="L874" i="3"/>
  <c r="M874" i="3" s="1"/>
  <c r="G875" i="3"/>
  <c r="I875" i="3"/>
  <c r="L875" i="3"/>
  <c r="M875" i="3" s="1"/>
  <c r="G876" i="3"/>
  <c r="I876" i="3"/>
  <c r="L876" i="3"/>
  <c r="M876" i="3" s="1"/>
  <c r="G877" i="3"/>
  <c r="I877" i="3"/>
  <c r="L877" i="3"/>
  <c r="M877" i="3" s="1"/>
  <c r="G878" i="3"/>
  <c r="I878" i="3"/>
  <c r="L878" i="3"/>
  <c r="M878" i="3" s="1"/>
  <c r="G879" i="3"/>
  <c r="I879" i="3"/>
  <c r="L879" i="3"/>
  <c r="M879" i="3" s="1"/>
  <c r="G880" i="3"/>
  <c r="I880" i="3"/>
  <c r="L880" i="3"/>
  <c r="M880" i="3" s="1"/>
  <c r="G881" i="3"/>
  <c r="I881" i="3"/>
  <c r="L881" i="3"/>
  <c r="M881" i="3" s="1"/>
  <c r="G882" i="3"/>
  <c r="I882" i="3"/>
  <c r="L882" i="3"/>
  <c r="M882" i="3" s="1"/>
  <c r="G883" i="3"/>
  <c r="I883" i="3"/>
  <c r="L883" i="3"/>
  <c r="M883" i="3" s="1"/>
  <c r="G884" i="3"/>
  <c r="I884" i="3"/>
  <c r="L884" i="3"/>
  <c r="M884" i="3" s="1"/>
  <c r="G885" i="3"/>
  <c r="I885" i="3"/>
  <c r="L885" i="3"/>
  <c r="M885" i="3" s="1"/>
  <c r="G886" i="3"/>
  <c r="I886" i="3"/>
  <c r="L886" i="3"/>
  <c r="M886" i="3" s="1"/>
  <c r="G887" i="3"/>
  <c r="I887" i="3"/>
  <c r="L887" i="3"/>
  <c r="M887" i="3" s="1"/>
  <c r="G888" i="3"/>
  <c r="I888" i="3"/>
  <c r="L888" i="3"/>
  <c r="M888" i="3" s="1"/>
  <c r="G889" i="3"/>
  <c r="I889" i="3"/>
  <c r="L889" i="3"/>
  <c r="M889" i="3" s="1"/>
  <c r="G890" i="3"/>
  <c r="I890" i="3"/>
  <c r="L890" i="3"/>
  <c r="M890" i="3" s="1"/>
  <c r="G891" i="3"/>
  <c r="I891" i="3"/>
  <c r="L891" i="3"/>
  <c r="M891" i="3" s="1"/>
  <c r="G892" i="3"/>
  <c r="I892" i="3"/>
  <c r="L892" i="3"/>
  <c r="M892" i="3" s="1"/>
  <c r="G893" i="3"/>
  <c r="I893" i="3"/>
  <c r="L893" i="3"/>
  <c r="M893" i="3" s="1"/>
  <c r="G894" i="3"/>
  <c r="I894" i="3"/>
  <c r="L894" i="3"/>
  <c r="M894" i="3" s="1"/>
  <c r="G895" i="3"/>
  <c r="I895" i="3"/>
  <c r="L895" i="3"/>
  <c r="M895" i="3" s="1"/>
  <c r="G896" i="3"/>
  <c r="I896" i="3"/>
  <c r="L896" i="3"/>
  <c r="M896" i="3" s="1"/>
  <c r="G897" i="3"/>
  <c r="I897" i="3"/>
  <c r="L897" i="3"/>
  <c r="M897" i="3" s="1"/>
  <c r="G898" i="3"/>
  <c r="I898" i="3"/>
  <c r="L898" i="3"/>
  <c r="M898" i="3" s="1"/>
  <c r="G899" i="3"/>
  <c r="I899" i="3"/>
  <c r="L899" i="3"/>
  <c r="M899" i="3" s="1"/>
  <c r="G900" i="3"/>
  <c r="I900" i="3"/>
  <c r="L900" i="3"/>
  <c r="M900" i="3" s="1"/>
  <c r="G901" i="3"/>
  <c r="I901" i="3"/>
  <c r="L901" i="3"/>
  <c r="M901" i="3" s="1"/>
  <c r="G902" i="3"/>
  <c r="I902" i="3"/>
  <c r="L902" i="3"/>
  <c r="M902" i="3" s="1"/>
  <c r="G903" i="3"/>
  <c r="I903" i="3"/>
  <c r="L903" i="3"/>
  <c r="M903" i="3" s="1"/>
  <c r="G904" i="3"/>
  <c r="I904" i="3"/>
  <c r="L904" i="3"/>
  <c r="M904" i="3" s="1"/>
  <c r="G905" i="3"/>
  <c r="I905" i="3"/>
  <c r="L905" i="3"/>
  <c r="M905" i="3" s="1"/>
  <c r="G906" i="3"/>
  <c r="I906" i="3"/>
  <c r="L906" i="3"/>
  <c r="M906" i="3" s="1"/>
  <c r="G907" i="3"/>
  <c r="I907" i="3"/>
  <c r="L907" i="3"/>
  <c r="M907" i="3" s="1"/>
  <c r="G908" i="3"/>
  <c r="I908" i="3"/>
  <c r="L908" i="3"/>
  <c r="M908" i="3" s="1"/>
  <c r="G909" i="3"/>
  <c r="I909" i="3"/>
  <c r="L909" i="3"/>
  <c r="M909" i="3" s="1"/>
  <c r="G910" i="3"/>
  <c r="I910" i="3"/>
  <c r="L910" i="3"/>
  <c r="M910" i="3" s="1"/>
  <c r="G911" i="3"/>
  <c r="I911" i="3"/>
  <c r="L911" i="3"/>
  <c r="M911" i="3" s="1"/>
  <c r="G912" i="3"/>
  <c r="I912" i="3"/>
  <c r="L912" i="3"/>
  <c r="M912" i="3" s="1"/>
  <c r="G913" i="3"/>
  <c r="I913" i="3"/>
  <c r="L913" i="3"/>
  <c r="M913" i="3" s="1"/>
  <c r="G914" i="3"/>
  <c r="I914" i="3"/>
  <c r="L914" i="3"/>
  <c r="M914" i="3" s="1"/>
  <c r="G915" i="3"/>
  <c r="I915" i="3"/>
  <c r="L915" i="3"/>
  <c r="M915" i="3" s="1"/>
  <c r="G916" i="3"/>
  <c r="I916" i="3"/>
  <c r="L916" i="3"/>
  <c r="M916" i="3" s="1"/>
  <c r="G917" i="3"/>
  <c r="I917" i="3"/>
  <c r="L917" i="3"/>
  <c r="M917" i="3" s="1"/>
  <c r="G918" i="3"/>
  <c r="I918" i="3"/>
  <c r="L918" i="3"/>
  <c r="M918" i="3" s="1"/>
  <c r="G919" i="3"/>
  <c r="I919" i="3"/>
  <c r="L919" i="3"/>
  <c r="M919" i="3" s="1"/>
  <c r="G920" i="3"/>
  <c r="I920" i="3"/>
  <c r="L920" i="3"/>
  <c r="M920" i="3" s="1"/>
  <c r="G921" i="3"/>
  <c r="I921" i="3"/>
  <c r="L921" i="3"/>
  <c r="M921" i="3" s="1"/>
  <c r="G922" i="3"/>
  <c r="I922" i="3"/>
  <c r="L922" i="3"/>
  <c r="M922" i="3" s="1"/>
  <c r="G923" i="3"/>
  <c r="I923" i="3"/>
  <c r="L923" i="3"/>
  <c r="M923" i="3" s="1"/>
  <c r="G924" i="3"/>
  <c r="I924" i="3"/>
  <c r="L924" i="3"/>
  <c r="M924" i="3" s="1"/>
  <c r="G925" i="3"/>
  <c r="I925" i="3"/>
  <c r="L925" i="3"/>
  <c r="M925" i="3" s="1"/>
  <c r="G926" i="3"/>
  <c r="I926" i="3"/>
  <c r="L926" i="3"/>
  <c r="M926" i="3" s="1"/>
  <c r="G927" i="3"/>
  <c r="I927" i="3"/>
  <c r="L927" i="3"/>
  <c r="M927" i="3" s="1"/>
  <c r="G928" i="3"/>
  <c r="I928" i="3"/>
  <c r="L928" i="3"/>
  <c r="M928" i="3" s="1"/>
  <c r="G929" i="3"/>
  <c r="I929" i="3"/>
  <c r="L929" i="3"/>
  <c r="M929" i="3" s="1"/>
  <c r="G930" i="3"/>
  <c r="I930" i="3"/>
  <c r="L930" i="3"/>
  <c r="M930" i="3" s="1"/>
  <c r="G931" i="3"/>
  <c r="I931" i="3"/>
  <c r="L931" i="3"/>
  <c r="M931" i="3" s="1"/>
  <c r="G932" i="3"/>
  <c r="I932" i="3"/>
  <c r="L932" i="3"/>
  <c r="M932" i="3" s="1"/>
  <c r="G933" i="3"/>
  <c r="I933" i="3"/>
  <c r="L933" i="3"/>
  <c r="M933" i="3" s="1"/>
  <c r="G934" i="3"/>
  <c r="I934" i="3"/>
  <c r="L934" i="3"/>
  <c r="M934" i="3" s="1"/>
  <c r="G935" i="3"/>
  <c r="I935" i="3"/>
  <c r="L935" i="3"/>
  <c r="M935" i="3" s="1"/>
  <c r="G936" i="3"/>
  <c r="I936" i="3"/>
  <c r="L936" i="3"/>
  <c r="M936" i="3" s="1"/>
  <c r="G937" i="3"/>
  <c r="I937" i="3"/>
  <c r="L937" i="3"/>
  <c r="M937" i="3" s="1"/>
  <c r="G938" i="3"/>
  <c r="I938" i="3"/>
  <c r="L938" i="3"/>
  <c r="M938" i="3" s="1"/>
  <c r="G939" i="3"/>
  <c r="I939" i="3"/>
  <c r="L939" i="3"/>
  <c r="M939" i="3" s="1"/>
  <c r="G940" i="3"/>
  <c r="I940" i="3"/>
  <c r="L940" i="3"/>
  <c r="M940" i="3" s="1"/>
  <c r="G941" i="3"/>
  <c r="I941" i="3"/>
  <c r="L941" i="3"/>
  <c r="M941" i="3" s="1"/>
  <c r="G942" i="3"/>
  <c r="I942" i="3"/>
  <c r="L942" i="3"/>
  <c r="M942" i="3" s="1"/>
  <c r="G943" i="3"/>
  <c r="I943" i="3"/>
  <c r="L943" i="3"/>
  <c r="M943" i="3" s="1"/>
  <c r="G944" i="3"/>
  <c r="I944" i="3"/>
  <c r="L944" i="3"/>
  <c r="M944" i="3" s="1"/>
  <c r="G945" i="3"/>
  <c r="I945" i="3"/>
  <c r="L945" i="3"/>
  <c r="M945" i="3" s="1"/>
  <c r="G946" i="3"/>
  <c r="I946" i="3"/>
  <c r="L946" i="3"/>
  <c r="M946" i="3" s="1"/>
  <c r="G947" i="3"/>
  <c r="I947" i="3"/>
  <c r="L947" i="3"/>
  <c r="M947" i="3" s="1"/>
  <c r="G948" i="3"/>
  <c r="I948" i="3"/>
  <c r="L948" i="3"/>
  <c r="M948" i="3" s="1"/>
  <c r="G949" i="3"/>
  <c r="I949" i="3"/>
  <c r="L949" i="3"/>
  <c r="M949" i="3" s="1"/>
  <c r="G950" i="3"/>
  <c r="I950" i="3"/>
  <c r="L950" i="3"/>
  <c r="M950" i="3" s="1"/>
  <c r="G951" i="3"/>
  <c r="I951" i="3"/>
  <c r="L951" i="3"/>
  <c r="M951" i="3" s="1"/>
  <c r="G952" i="3"/>
  <c r="I952" i="3"/>
  <c r="L952" i="3"/>
  <c r="M952" i="3" s="1"/>
  <c r="G953" i="3"/>
  <c r="I953" i="3"/>
  <c r="L953" i="3"/>
  <c r="M953" i="3" s="1"/>
  <c r="G954" i="3"/>
  <c r="I954" i="3"/>
  <c r="L954" i="3"/>
  <c r="M954" i="3" s="1"/>
  <c r="G955" i="3"/>
  <c r="I955" i="3"/>
  <c r="L955" i="3"/>
  <c r="M955" i="3" s="1"/>
  <c r="G956" i="3"/>
  <c r="I956" i="3"/>
  <c r="L956" i="3"/>
  <c r="M956" i="3" s="1"/>
  <c r="G957" i="3"/>
  <c r="I957" i="3"/>
  <c r="L957" i="3"/>
  <c r="M957" i="3" s="1"/>
  <c r="G958" i="3"/>
  <c r="I958" i="3"/>
  <c r="L958" i="3"/>
  <c r="M958" i="3" s="1"/>
  <c r="G959" i="3"/>
  <c r="I959" i="3"/>
  <c r="L959" i="3"/>
  <c r="M959" i="3" s="1"/>
  <c r="G960" i="3"/>
  <c r="I960" i="3"/>
  <c r="L960" i="3"/>
  <c r="M960" i="3" s="1"/>
  <c r="G961" i="3"/>
  <c r="I961" i="3"/>
  <c r="L961" i="3"/>
  <c r="M961" i="3" s="1"/>
  <c r="G962" i="3"/>
  <c r="I962" i="3"/>
  <c r="L962" i="3"/>
  <c r="M962" i="3" s="1"/>
  <c r="G963" i="3"/>
  <c r="I963" i="3"/>
  <c r="L963" i="3"/>
  <c r="M963" i="3" s="1"/>
  <c r="G964" i="3"/>
  <c r="I964" i="3"/>
  <c r="L964" i="3"/>
  <c r="M964" i="3" s="1"/>
  <c r="G965" i="3"/>
  <c r="I965" i="3"/>
  <c r="L965" i="3"/>
  <c r="M965" i="3" s="1"/>
  <c r="G966" i="3"/>
  <c r="I966" i="3"/>
  <c r="L966" i="3"/>
  <c r="M966" i="3" s="1"/>
  <c r="G967" i="3"/>
  <c r="I967" i="3"/>
  <c r="L967" i="3"/>
  <c r="M967" i="3" s="1"/>
  <c r="G968" i="3"/>
  <c r="I968" i="3"/>
  <c r="L968" i="3"/>
  <c r="M968" i="3" s="1"/>
  <c r="G969" i="3"/>
  <c r="I969" i="3"/>
  <c r="L969" i="3"/>
  <c r="M969" i="3" s="1"/>
  <c r="G970" i="3"/>
  <c r="I970" i="3"/>
  <c r="L970" i="3"/>
  <c r="M970" i="3" s="1"/>
  <c r="G971" i="3"/>
  <c r="I971" i="3"/>
  <c r="L971" i="3"/>
  <c r="M971" i="3" s="1"/>
  <c r="G972" i="3"/>
  <c r="I972" i="3"/>
  <c r="L972" i="3"/>
  <c r="M972" i="3" s="1"/>
  <c r="G973" i="3"/>
  <c r="I973" i="3"/>
  <c r="L973" i="3"/>
  <c r="M973" i="3" s="1"/>
  <c r="G974" i="3"/>
  <c r="I974" i="3"/>
  <c r="L974" i="3"/>
  <c r="M974" i="3" s="1"/>
  <c r="G975" i="3"/>
  <c r="I975" i="3"/>
  <c r="L975" i="3"/>
  <c r="M975" i="3" s="1"/>
  <c r="G976" i="3"/>
  <c r="I976" i="3"/>
  <c r="L976" i="3"/>
  <c r="M976" i="3" s="1"/>
  <c r="G977" i="3"/>
  <c r="I977" i="3"/>
  <c r="L977" i="3"/>
  <c r="M977" i="3" s="1"/>
  <c r="G978" i="3"/>
  <c r="I978" i="3"/>
  <c r="L978" i="3"/>
  <c r="M978" i="3" s="1"/>
  <c r="G979" i="3"/>
  <c r="I979" i="3"/>
  <c r="L979" i="3"/>
  <c r="M979" i="3" s="1"/>
  <c r="G980" i="3"/>
  <c r="I980" i="3"/>
  <c r="L980" i="3"/>
  <c r="M980" i="3" s="1"/>
  <c r="G981" i="3"/>
  <c r="I981" i="3"/>
  <c r="L981" i="3"/>
  <c r="M981" i="3" s="1"/>
  <c r="G982" i="3"/>
  <c r="I982" i="3"/>
  <c r="L982" i="3"/>
  <c r="M982" i="3" s="1"/>
  <c r="G983" i="3"/>
  <c r="I983" i="3"/>
  <c r="L983" i="3"/>
  <c r="M983" i="3" s="1"/>
  <c r="G984" i="3"/>
  <c r="I984" i="3"/>
  <c r="L984" i="3"/>
  <c r="M984" i="3" s="1"/>
  <c r="G985" i="3"/>
  <c r="I985" i="3"/>
  <c r="L985" i="3"/>
  <c r="M985" i="3" s="1"/>
  <c r="G986" i="3"/>
  <c r="I986" i="3"/>
  <c r="L986" i="3"/>
  <c r="M986" i="3" s="1"/>
  <c r="G987" i="3"/>
  <c r="I987" i="3"/>
  <c r="L987" i="3"/>
  <c r="M987" i="3" s="1"/>
  <c r="G988" i="3"/>
  <c r="I988" i="3"/>
  <c r="L988" i="3"/>
  <c r="M988" i="3" s="1"/>
  <c r="G989" i="3"/>
  <c r="I989" i="3"/>
  <c r="L989" i="3"/>
  <c r="M989" i="3" s="1"/>
  <c r="G990" i="3"/>
  <c r="I990" i="3"/>
  <c r="L990" i="3"/>
  <c r="M990" i="3" s="1"/>
  <c r="G991" i="3"/>
  <c r="I991" i="3"/>
  <c r="L991" i="3"/>
  <c r="M991" i="3" s="1"/>
  <c r="G992" i="3"/>
  <c r="I992" i="3"/>
  <c r="L992" i="3"/>
  <c r="M992" i="3" s="1"/>
  <c r="G993" i="3"/>
  <c r="I993" i="3"/>
  <c r="L993" i="3"/>
  <c r="M993" i="3" s="1"/>
  <c r="G994" i="3"/>
  <c r="I994" i="3"/>
  <c r="L994" i="3"/>
  <c r="M994" i="3" s="1"/>
  <c r="G995" i="3"/>
  <c r="I995" i="3"/>
  <c r="L995" i="3"/>
  <c r="M995" i="3" s="1"/>
  <c r="G996" i="3"/>
  <c r="I996" i="3"/>
  <c r="L996" i="3"/>
  <c r="M996" i="3" s="1"/>
  <c r="G997" i="3"/>
  <c r="I997" i="3"/>
  <c r="L997" i="3"/>
  <c r="M997" i="3" s="1"/>
  <c r="G998" i="3"/>
  <c r="I998" i="3"/>
  <c r="L998" i="3"/>
  <c r="M998" i="3" s="1"/>
  <c r="G999" i="3"/>
  <c r="I999" i="3"/>
  <c r="L999" i="3"/>
  <c r="M999" i="3" s="1"/>
  <c r="G1000" i="3"/>
  <c r="I1000" i="3"/>
  <c r="L1000" i="3"/>
  <c r="M1000" i="3" s="1"/>
  <c r="G1001" i="3"/>
  <c r="I1001" i="3"/>
  <c r="L1001" i="3"/>
  <c r="M1001" i="3" s="1"/>
  <c r="G1002" i="3"/>
  <c r="I1002" i="3"/>
  <c r="L1002" i="3"/>
  <c r="M1002" i="3" s="1"/>
  <c r="G1003" i="3"/>
  <c r="I1003" i="3"/>
  <c r="L1003" i="3"/>
  <c r="M1003" i="3" s="1"/>
  <c r="G1004" i="3"/>
  <c r="I1004" i="3"/>
  <c r="L1004" i="3"/>
  <c r="M1004" i="3" s="1"/>
  <c r="G1005" i="3"/>
  <c r="I1005" i="3"/>
  <c r="L1005" i="3"/>
  <c r="M1005" i="3" s="1"/>
  <c r="G1006" i="3"/>
  <c r="I1006" i="3"/>
  <c r="L1006" i="3"/>
  <c r="M1006" i="3" s="1"/>
  <c r="G1007" i="3"/>
  <c r="I1007" i="3"/>
  <c r="L1007" i="3"/>
  <c r="M1007" i="3" s="1"/>
  <c r="G1008" i="3"/>
  <c r="I1008" i="3"/>
  <c r="L1008" i="3"/>
  <c r="M1008" i="3" s="1"/>
  <c r="G1009" i="3"/>
  <c r="I1009" i="3"/>
  <c r="L1009" i="3"/>
  <c r="M1009" i="3" s="1"/>
  <c r="G1010" i="3"/>
  <c r="I1010" i="3"/>
  <c r="L1010" i="3"/>
  <c r="M1010" i="3" s="1"/>
  <c r="G1011" i="3"/>
  <c r="I1011" i="3"/>
  <c r="L1011" i="3"/>
  <c r="M1011" i="3" s="1"/>
  <c r="G1012" i="3"/>
  <c r="I1012" i="3"/>
  <c r="L1012" i="3"/>
  <c r="M1012" i="3" s="1"/>
  <c r="G1013" i="3"/>
  <c r="I1013" i="3"/>
  <c r="L1013" i="3"/>
  <c r="M1013" i="3" s="1"/>
  <c r="G1014" i="3"/>
  <c r="I1014" i="3"/>
  <c r="L1014" i="3"/>
  <c r="M1014" i="3" s="1"/>
  <c r="G1015" i="3"/>
  <c r="I1015" i="3"/>
  <c r="L1015" i="3"/>
  <c r="M1015" i="3" s="1"/>
  <c r="G1016" i="3"/>
  <c r="I1016" i="3"/>
  <c r="L1016" i="3"/>
  <c r="M1016" i="3" s="1"/>
  <c r="G1017" i="3"/>
  <c r="I1017" i="3"/>
  <c r="L1017" i="3"/>
  <c r="M1017" i="3" s="1"/>
  <c r="G1018" i="3"/>
  <c r="I1018" i="3"/>
  <c r="L1018" i="3"/>
  <c r="M1018" i="3" s="1"/>
  <c r="G1019" i="3"/>
  <c r="I1019" i="3"/>
  <c r="L1019" i="3"/>
  <c r="M1019" i="3" s="1"/>
  <c r="G1020" i="3"/>
  <c r="I1020" i="3"/>
  <c r="L1020" i="3"/>
  <c r="M1020" i="3" s="1"/>
  <c r="G1021" i="3"/>
  <c r="I1021" i="3"/>
  <c r="L1021" i="3"/>
  <c r="M1021" i="3" s="1"/>
  <c r="G1022" i="3"/>
  <c r="I1022" i="3"/>
  <c r="L1022" i="3"/>
  <c r="M1022" i="3" s="1"/>
  <c r="G1023" i="3"/>
  <c r="I1023" i="3"/>
  <c r="L1023" i="3"/>
  <c r="M1023" i="3" s="1"/>
  <c r="G1024" i="3"/>
  <c r="I1024" i="3"/>
  <c r="L1024" i="3"/>
  <c r="M1024" i="3" s="1"/>
  <c r="G1025" i="3"/>
  <c r="I1025" i="3"/>
  <c r="L1025" i="3"/>
  <c r="M1025" i="3" s="1"/>
  <c r="G1026" i="3"/>
  <c r="I1026" i="3"/>
  <c r="L1026" i="3"/>
  <c r="M1026" i="3" s="1"/>
  <c r="G1027" i="3"/>
  <c r="I1027" i="3"/>
  <c r="L1027" i="3"/>
  <c r="M1027" i="3" s="1"/>
  <c r="G1028" i="3"/>
  <c r="I1028" i="3"/>
  <c r="L1028" i="3"/>
  <c r="M1028" i="3" s="1"/>
  <c r="G1029" i="3"/>
  <c r="I1029" i="3"/>
  <c r="L1029" i="3"/>
  <c r="M1029" i="3" s="1"/>
  <c r="G1030" i="3"/>
  <c r="I1030" i="3"/>
  <c r="L1030" i="3"/>
  <c r="M1030" i="3" s="1"/>
  <c r="G1031" i="3"/>
  <c r="I1031" i="3"/>
  <c r="L1031" i="3"/>
  <c r="M1031" i="3" s="1"/>
  <c r="G1032" i="3"/>
  <c r="I1032" i="3"/>
  <c r="L1032" i="3"/>
  <c r="M1032" i="3" s="1"/>
  <c r="G1033" i="3"/>
  <c r="I1033" i="3"/>
  <c r="L1033" i="3"/>
  <c r="M1033" i="3" s="1"/>
  <c r="G1034" i="3"/>
  <c r="I1034" i="3"/>
  <c r="L1034" i="3"/>
  <c r="M1034" i="3" s="1"/>
  <c r="G1035" i="3"/>
  <c r="I1035" i="3"/>
  <c r="L1035" i="3"/>
  <c r="M1035" i="3" s="1"/>
  <c r="G1036" i="3"/>
  <c r="I1036" i="3"/>
  <c r="L1036" i="3"/>
  <c r="M1036" i="3" s="1"/>
  <c r="G1037" i="3"/>
  <c r="I1037" i="3"/>
  <c r="L1037" i="3"/>
  <c r="M1037" i="3" s="1"/>
  <c r="G1038" i="3"/>
  <c r="I1038" i="3"/>
  <c r="L1038" i="3"/>
  <c r="M1038" i="3" s="1"/>
  <c r="G1039" i="3"/>
  <c r="I1039" i="3"/>
  <c r="L1039" i="3"/>
  <c r="M1039" i="3" s="1"/>
  <c r="G1040" i="3"/>
  <c r="I1040" i="3"/>
  <c r="L1040" i="3"/>
  <c r="M1040" i="3" s="1"/>
  <c r="G1041" i="3"/>
  <c r="I1041" i="3"/>
  <c r="L1041" i="3"/>
  <c r="M1041" i="3" s="1"/>
  <c r="G1042" i="3"/>
  <c r="I1042" i="3"/>
  <c r="L1042" i="3"/>
  <c r="M1042" i="3" s="1"/>
  <c r="G1043" i="3"/>
  <c r="I1043" i="3"/>
  <c r="L1043" i="3"/>
  <c r="M1043" i="3" s="1"/>
  <c r="G1044" i="3"/>
  <c r="I1044" i="3"/>
  <c r="L1044" i="3"/>
  <c r="M1044" i="3" s="1"/>
  <c r="G1045" i="3"/>
  <c r="I1045" i="3"/>
  <c r="L1045" i="3"/>
  <c r="M1045" i="3" s="1"/>
  <c r="G1046" i="3"/>
  <c r="I1046" i="3"/>
  <c r="L1046" i="3"/>
  <c r="M1046" i="3" s="1"/>
  <c r="G1047" i="3"/>
  <c r="I1047" i="3"/>
  <c r="L1047" i="3"/>
  <c r="M1047" i="3" s="1"/>
  <c r="G1048" i="3"/>
  <c r="I1048" i="3"/>
  <c r="L1048" i="3"/>
  <c r="M1048" i="3" s="1"/>
  <c r="G1049" i="3"/>
  <c r="I1049" i="3"/>
  <c r="L1049" i="3"/>
  <c r="M1049" i="3" s="1"/>
  <c r="G1050" i="3"/>
  <c r="I1050" i="3"/>
  <c r="L1050" i="3"/>
  <c r="M1050" i="3" s="1"/>
  <c r="G1051" i="3"/>
  <c r="I1051" i="3"/>
  <c r="L1051" i="3"/>
  <c r="M1051" i="3" s="1"/>
  <c r="G1052" i="3"/>
  <c r="I1052" i="3"/>
  <c r="L1052" i="3"/>
  <c r="M1052" i="3" s="1"/>
  <c r="G1053" i="3"/>
  <c r="I1053" i="3"/>
  <c r="L1053" i="3"/>
  <c r="M1053" i="3" s="1"/>
  <c r="G1054" i="3"/>
  <c r="I1054" i="3"/>
  <c r="L1054" i="3"/>
  <c r="M1054" i="3" s="1"/>
  <c r="G1055" i="3"/>
  <c r="I1055" i="3"/>
  <c r="L1055" i="3"/>
  <c r="M1055" i="3" s="1"/>
  <c r="G1056" i="3"/>
  <c r="I1056" i="3"/>
  <c r="L1056" i="3"/>
  <c r="M1056" i="3" s="1"/>
  <c r="G1057" i="3"/>
  <c r="I1057" i="3"/>
  <c r="L1057" i="3"/>
  <c r="M1057" i="3" s="1"/>
  <c r="G1058" i="3"/>
  <c r="I1058" i="3"/>
  <c r="L1058" i="3"/>
  <c r="M1058" i="3" s="1"/>
  <c r="G1059" i="3"/>
  <c r="I1059" i="3"/>
  <c r="L1059" i="3"/>
  <c r="M1059" i="3" s="1"/>
  <c r="G1060" i="3"/>
  <c r="I1060" i="3"/>
  <c r="L1060" i="3"/>
  <c r="M1060" i="3" s="1"/>
  <c r="G1061" i="3"/>
  <c r="I1061" i="3"/>
  <c r="L1061" i="3"/>
  <c r="M1061" i="3" s="1"/>
  <c r="G1062" i="3"/>
  <c r="I1062" i="3"/>
  <c r="L1062" i="3"/>
  <c r="M1062" i="3" s="1"/>
  <c r="G1063" i="3"/>
  <c r="I1063" i="3"/>
  <c r="L1063" i="3"/>
  <c r="M1063" i="3" s="1"/>
  <c r="G1064" i="3"/>
  <c r="I1064" i="3"/>
  <c r="L1064" i="3"/>
  <c r="M1064" i="3" s="1"/>
  <c r="G1065" i="3"/>
  <c r="I1065" i="3"/>
  <c r="L1065" i="3"/>
  <c r="M1065" i="3" s="1"/>
  <c r="G1066" i="3"/>
  <c r="I1066" i="3"/>
  <c r="L1066" i="3"/>
  <c r="M1066" i="3" s="1"/>
  <c r="G1067" i="3"/>
  <c r="I1067" i="3"/>
  <c r="L1067" i="3"/>
  <c r="M1067" i="3" s="1"/>
  <c r="G1068" i="3"/>
  <c r="I1068" i="3"/>
  <c r="L1068" i="3"/>
  <c r="M1068" i="3" s="1"/>
  <c r="G1069" i="3"/>
  <c r="I1069" i="3"/>
  <c r="L1069" i="3"/>
  <c r="M1069" i="3" s="1"/>
  <c r="G1070" i="3"/>
  <c r="I1070" i="3"/>
  <c r="L1070" i="3"/>
  <c r="M1070" i="3" s="1"/>
  <c r="G1071" i="3"/>
  <c r="I1071" i="3"/>
  <c r="L1071" i="3"/>
  <c r="M1071" i="3" s="1"/>
  <c r="G1072" i="3"/>
  <c r="I1072" i="3"/>
  <c r="L1072" i="3"/>
  <c r="M1072" i="3" s="1"/>
  <c r="G1073" i="3"/>
  <c r="I1073" i="3"/>
  <c r="L1073" i="3"/>
  <c r="M1073" i="3" s="1"/>
  <c r="G1074" i="3"/>
  <c r="I1074" i="3"/>
  <c r="L1074" i="3"/>
  <c r="M1074" i="3" s="1"/>
  <c r="G1075" i="3"/>
  <c r="I1075" i="3"/>
  <c r="L1075" i="3"/>
  <c r="M1075" i="3" s="1"/>
  <c r="G1076" i="3"/>
  <c r="I1076" i="3"/>
  <c r="L1076" i="3"/>
  <c r="M1076" i="3" s="1"/>
  <c r="G1077" i="3"/>
  <c r="I1077" i="3"/>
  <c r="L1077" i="3"/>
  <c r="M1077" i="3" s="1"/>
  <c r="G1078" i="3"/>
  <c r="I1078" i="3"/>
  <c r="L1078" i="3"/>
  <c r="M1078" i="3" s="1"/>
  <c r="G1079" i="3"/>
  <c r="I1079" i="3"/>
  <c r="L1079" i="3"/>
  <c r="M1079" i="3" s="1"/>
  <c r="G1080" i="3"/>
  <c r="I1080" i="3"/>
  <c r="L1080" i="3"/>
  <c r="M1080" i="3" s="1"/>
  <c r="G1081" i="3"/>
  <c r="I1081" i="3"/>
  <c r="L1081" i="3"/>
  <c r="M1081" i="3" s="1"/>
  <c r="G1082" i="3"/>
  <c r="I1082" i="3"/>
  <c r="L1082" i="3"/>
  <c r="M1082" i="3" s="1"/>
  <c r="G1083" i="3"/>
  <c r="I1083" i="3"/>
  <c r="L1083" i="3"/>
  <c r="M1083" i="3" s="1"/>
  <c r="G1084" i="3"/>
  <c r="I1084" i="3"/>
  <c r="L1084" i="3"/>
  <c r="M1084" i="3" s="1"/>
  <c r="G1085" i="3"/>
  <c r="I1085" i="3"/>
  <c r="L1085" i="3"/>
  <c r="M1085" i="3" s="1"/>
  <c r="G1086" i="3"/>
  <c r="I1086" i="3"/>
  <c r="L1086" i="3"/>
  <c r="M1086" i="3" s="1"/>
  <c r="G1087" i="3"/>
  <c r="I1087" i="3"/>
  <c r="L1087" i="3"/>
  <c r="M1087" i="3" s="1"/>
  <c r="G1088" i="3"/>
  <c r="I1088" i="3"/>
  <c r="L1088" i="3"/>
  <c r="M1088" i="3" s="1"/>
  <c r="G1089" i="3"/>
  <c r="I1089" i="3"/>
  <c r="L1089" i="3"/>
  <c r="M1089" i="3" s="1"/>
  <c r="G1090" i="3"/>
  <c r="I1090" i="3"/>
  <c r="L1090" i="3"/>
  <c r="M1090" i="3" s="1"/>
  <c r="G1091" i="3"/>
  <c r="I1091" i="3"/>
  <c r="L1091" i="3"/>
  <c r="M1091" i="3" s="1"/>
  <c r="G1092" i="3"/>
  <c r="I1092" i="3"/>
  <c r="L1092" i="3"/>
  <c r="M1092" i="3" s="1"/>
  <c r="G1093" i="3"/>
  <c r="I1093" i="3"/>
  <c r="L1093" i="3"/>
  <c r="M1093" i="3" s="1"/>
  <c r="G1094" i="3"/>
  <c r="I1094" i="3"/>
  <c r="L1094" i="3"/>
  <c r="M1094" i="3" s="1"/>
  <c r="G1095" i="3"/>
  <c r="I1095" i="3"/>
  <c r="L1095" i="3"/>
  <c r="M1095" i="3" s="1"/>
  <c r="G1096" i="3"/>
  <c r="I1096" i="3"/>
  <c r="L1096" i="3"/>
  <c r="M1096" i="3" s="1"/>
  <c r="G1097" i="3"/>
  <c r="I1097" i="3"/>
  <c r="L1097" i="3"/>
  <c r="M1097" i="3" s="1"/>
  <c r="G1098" i="3"/>
  <c r="I1098" i="3"/>
  <c r="L1098" i="3"/>
  <c r="M1098" i="3" s="1"/>
  <c r="G1099" i="3"/>
  <c r="I1099" i="3"/>
  <c r="L1099" i="3"/>
  <c r="M1099" i="3" s="1"/>
  <c r="G1100" i="3"/>
  <c r="I1100" i="3"/>
  <c r="L1100" i="3"/>
  <c r="M1100" i="3" s="1"/>
  <c r="G1101" i="3"/>
  <c r="I1101" i="3"/>
  <c r="L1101" i="3"/>
  <c r="M1101" i="3" s="1"/>
  <c r="G1102" i="3"/>
  <c r="I1102" i="3"/>
  <c r="L1102" i="3"/>
  <c r="M1102" i="3" s="1"/>
  <c r="G1103" i="3"/>
  <c r="I1103" i="3"/>
  <c r="L1103" i="3"/>
  <c r="M1103" i="3" s="1"/>
  <c r="G1104" i="3"/>
  <c r="I1104" i="3"/>
  <c r="L1104" i="3"/>
  <c r="M1104" i="3" s="1"/>
  <c r="G1105" i="3"/>
  <c r="I1105" i="3"/>
  <c r="L1105" i="3"/>
  <c r="M1105" i="3" s="1"/>
  <c r="G1106" i="3"/>
  <c r="I1106" i="3"/>
  <c r="L1106" i="3"/>
  <c r="M1106" i="3" s="1"/>
  <c r="G1107" i="3"/>
  <c r="I1107" i="3"/>
  <c r="L1107" i="3"/>
  <c r="M1107" i="3" s="1"/>
  <c r="G1108" i="3"/>
  <c r="I1108" i="3"/>
  <c r="L1108" i="3"/>
  <c r="M1108" i="3" s="1"/>
  <c r="G1109" i="3"/>
  <c r="I1109" i="3"/>
  <c r="L1109" i="3"/>
  <c r="M1109" i="3" s="1"/>
  <c r="G1110" i="3"/>
  <c r="I1110" i="3"/>
  <c r="L1110" i="3"/>
  <c r="M1110" i="3" s="1"/>
  <c r="G1111" i="3"/>
  <c r="I1111" i="3"/>
  <c r="L1111" i="3"/>
  <c r="M1111" i="3" s="1"/>
  <c r="G1112" i="3"/>
  <c r="I1112" i="3"/>
  <c r="L1112" i="3"/>
  <c r="M1112" i="3" s="1"/>
  <c r="G1113" i="3"/>
  <c r="I1113" i="3"/>
  <c r="L1113" i="3"/>
  <c r="M1113" i="3" s="1"/>
  <c r="G1114" i="3"/>
  <c r="I1114" i="3"/>
  <c r="L1114" i="3"/>
  <c r="M1114" i="3" s="1"/>
  <c r="G1115" i="3"/>
  <c r="I1115" i="3"/>
  <c r="L1115" i="3"/>
  <c r="M1115" i="3" s="1"/>
  <c r="G1116" i="3"/>
  <c r="I1116" i="3"/>
  <c r="L1116" i="3"/>
  <c r="M1116" i="3" s="1"/>
  <c r="G1117" i="3"/>
  <c r="I1117" i="3"/>
  <c r="L1117" i="3"/>
  <c r="M1117" i="3" s="1"/>
  <c r="G1118" i="3"/>
  <c r="I1118" i="3"/>
  <c r="L1118" i="3"/>
  <c r="M1118" i="3" s="1"/>
  <c r="G1119" i="3"/>
  <c r="I1119" i="3"/>
  <c r="L1119" i="3"/>
  <c r="M1119" i="3" s="1"/>
  <c r="G1120" i="3"/>
  <c r="I1120" i="3"/>
  <c r="L1120" i="3"/>
  <c r="M1120" i="3" s="1"/>
  <c r="G1121" i="3"/>
  <c r="I1121" i="3"/>
  <c r="L1121" i="3"/>
  <c r="M1121" i="3" s="1"/>
  <c r="G1122" i="3"/>
  <c r="I1122" i="3"/>
  <c r="L1122" i="3"/>
  <c r="M1122" i="3" s="1"/>
  <c r="G1123" i="3"/>
  <c r="I1123" i="3"/>
  <c r="L1123" i="3"/>
  <c r="M1123" i="3" s="1"/>
  <c r="G1124" i="3"/>
  <c r="I1124" i="3"/>
  <c r="L1124" i="3"/>
  <c r="M1124" i="3" s="1"/>
  <c r="G1125" i="3"/>
  <c r="I1125" i="3"/>
  <c r="L1125" i="3"/>
  <c r="M1125" i="3" s="1"/>
  <c r="G1126" i="3"/>
  <c r="I1126" i="3"/>
  <c r="L1126" i="3"/>
  <c r="M1126" i="3" s="1"/>
  <c r="G1127" i="3"/>
  <c r="I1127" i="3"/>
  <c r="L1127" i="3"/>
  <c r="M1127" i="3" s="1"/>
  <c r="G1128" i="3"/>
  <c r="I1128" i="3"/>
  <c r="L1128" i="3"/>
  <c r="M1128" i="3" s="1"/>
  <c r="G1129" i="3"/>
  <c r="I1129" i="3"/>
  <c r="L1129" i="3"/>
  <c r="M1129" i="3" s="1"/>
  <c r="G1130" i="3"/>
  <c r="I1130" i="3"/>
  <c r="L1130" i="3"/>
  <c r="M1130" i="3" s="1"/>
  <c r="G1131" i="3"/>
  <c r="I1131" i="3"/>
  <c r="L1131" i="3"/>
  <c r="M1131" i="3" s="1"/>
  <c r="G1132" i="3"/>
  <c r="I1132" i="3"/>
  <c r="L1132" i="3"/>
  <c r="M1132" i="3" s="1"/>
  <c r="G1133" i="3"/>
  <c r="I1133" i="3"/>
  <c r="L1133" i="3"/>
  <c r="M1133" i="3" s="1"/>
  <c r="G1134" i="3"/>
  <c r="I1134" i="3"/>
  <c r="L1134" i="3"/>
  <c r="M1134" i="3" s="1"/>
  <c r="G1135" i="3"/>
  <c r="I1135" i="3"/>
  <c r="L1135" i="3"/>
  <c r="M1135" i="3" s="1"/>
  <c r="G1136" i="3"/>
  <c r="I1136" i="3"/>
  <c r="L1136" i="3"/>
  <c r="M1136" i="3" s="1"/>
  <c r="G1137" i="3"/>
  <c r="I1137" i="3"/>
  <c r="L1137" i="3"/>
  <c r="M1137" i="3" s="1"/>
  <c r="G1138" i="3"/>
  <c r="I1138" i="3"/>
  <c r="L1138" i="3"/>
  <c r="M1138" i="3" s="1"/>
  <c r="G1139" i="3"/>
  <c r="I1139" i="3"/>
  <c r="L1139" i="3"/>
  <c r="M1139" i="3" s="1"/>
  <c r="G1140" i="3"/>
  <c r="I1140" i="3"/>
  <c r="L1140" i="3"/>
  <c r="M1140" i="3" s="1"/>
  <c r="G1141" i="3"/>
  <c r="I1141" i="3"/>
  <c r="L1141" i="3"/>
  <c r="M1141" i="3" s="1"/>
  <c r="G1142" i="3"/>
  <c r="I1142" i="3"/>
  <c r="L1142" i="3"/>
  <c r="M1142" i="3" s="1"/>
  <c r="G1143" i="3"/>
  <c r="I1143" i="3"/>
  <c r="L1143" i="3"/>
  <c r="M1143" i="3" s="1"/>
  <c r="G1144" i="3"/>
  <c r="I1144" i="3"/>
  <c r="L1144" i="3"/>
  <c r="M1144" i="3" s="1"/>
  <c r="G1145" i="3"/>
  <c r="I1145" i="3"/>
  <c r="L1145" i="3"/>
  <c r="M1145" i="3" s="1"/>
  <c r="G1146" i="3"/>
  <c r="I1146" i="3"/>
  <c r="L1146" i="3"/>
  <c r="M1146" i="3" s="1"/>
  <c r="G1147" i="3"/>
  <c r="I1147" i="3"/>
  <c r="L1147" i="3"/>
  <c r="M1147" i="3" s="1"/>
  <c r="G1148" i="3"/>
  <c r="I1148" i="3"/>
  <c r="L1148" i="3"/>
  <c r="M1148" i="3" s="1"/>
  <c r="G1149" i="3"/>
  <c r="I1149" i="3"/>
  <c r="L1149" i="3"/>
  <c r="M1149" i="3" s="1"/>
  <c r="G1150" i="3"/>
  <c r="I1150" i="3"/>
  <c r="L1150" i="3"/>
  <c r="M1150" i="3" s="1"/>
  <c r="G1151" i="3"/>
  <c r="I1151" i="3"/>
  <c r="L1151" i="3"/>
  <c r="M1151" i="3" s="1"/>
  <c r="G1152" i="3"/>
  <c r="I1152" i="3"/>
  <c r="L1152" i="3"/>
  <c r="M1152" i="3" s="1"/>
  <c r="G1153" i="3"/>
  <c r="I1153" i="3"/>
  <c r="L1153" i="3"/>
  <c r="M1153" i="3" s="1"/>
  <c r="G1154" i="3"/>
  <c r="I1154" i="3"/>
  <c r="L1154" i="3"/>
  <c r="M1154" i="3" s="1"/>
  <c r="G1155" i="3"/>
  <c r="I1155" i="3"/>
  <c r="L1155" i="3"/>
  <c r="M1155" i="3" s="1"/>
  <c r="G1156" i="3"/>
  <c r="I1156" i="3"/>
  <c r="L1156" i="3"/>
  <c r="M1156" i="3" s="1"/>
  <c r="G1157" i="3"/>
  <c r="I1157" i="3"/>
  <c r="L1157" i="3"/>
  <c r="M1157" i="3" s="1"/>
  <c r="G1158" i="3"/>
  <c r="I1158" i="3"/>
  <c r="L1158" i="3"/>
  <c r="M1158" i="3" s="1"/>
  <c r="G1159" i="3"/>
  <c r="I1159" i="3"/>
  <c r="L1159" i="3"/>
  <c r="M1159" i="3" s="1"/>
  <c r="G1160" i="3"/>
  <c r="I1160" i="3"/>
  <c r="L1160" i="3"/>
  <c r="M1160" i="3" s="1"/>
  <c r="G1161" i="3"/>
  <c r="I1161" i="3"/>
  <c r="L1161" i="3"/>
  <c r="M1161" i="3" s="1"/>
  <c r="G1162" i="3"/>
  <c r="I1162" i="3"/>
  <c r="L1162" i="3"/>
  <c r="M1162" i="3" s="1"/>
  <c r="G1163" i="3"/>
  <c r="I1163" i="3"/>
  <c r="L1163" i="3"/>
  <c r="M1163" i="3" s="1"/>
  <c r="G1164" i="3"/>
  <c r="I1164" i="3"/>
  <c r="L1164" i="3"/>
  <c r="M1164" i="3" s="1"/>
  <c r="G1165" i="3"/>
  <c r="I1165" i="3"/>
  <c r="L1165" i="3"/>
  <c r="M1165" i="3" s="1"/>
  <c r="G1166" i="3"/>
  <c r="I1166" i="3"/>
  <c r="L1166" i="3"/>
  <c r="M1166" i="3" s="1"/>
  <c r="G1167" i="3"/>
  <c r="I1167" i="3"/>
  <c r="L1167" i="3"/>
  <c r="M1167" i="3" s="1"/>
  <c r="G1168" i="3"/>
  <c r="I1168" i="3"/>
  <c r="L1168" i="3"/>
  <c r="M1168" i="3" s="1"/>
  <c r="G1169" i="3"/>
  <c r="I1169" i="3"/>
  <c r="L1169" i="3"/>
  <c r="M1169" i="3" s="1"/>
  <c r="G1170" i="3"/>
  <c r="I1170" i="3"/>
  <c r="L1170" i="3"/>
  <c r="M1170" i="3" s="1"/>
  <c r="G1171" i="3"/>
  <c r="I1171" i="3"/>
  <c r="L1171" i="3"/>
  <c r="M1171" i="3" s="1"/>
  <c r="G1172" i="3"/>
  <c r="I1172" i="3"/>
  <c r="L1172" i="3"/>
  <c r="M1172" i="3" s="1"/>
  <c r="G1173" i="3"/>
  <c r="I1173" i="3"/>
  <c r="L1173" i="3"/>
  <c r="M1173" i="3" s="1"/>
  <c r="G1174" i="3"/>
  <c r="I1174" i="3"/>
  <c r="L1174" i="3"/>
  <c r="M1174" i="3" s="1"/>
  <c r="G1175" i="3"/>
  <c r="I1175" i="3"/>
  <c r="L1175" i="3"/>
  <c r="M1175" i="3" s="1"/>
  <c r="G1176" i="3"/>
  <c r="I1176" i="3"/>
  <c r="L1176" i="3"/>
  <c r="M1176" i="3" s="1"/>
  <c r="G1177" i="3"/>
  <c r="I1177" i="3"/>
  <c r="L1177" i="3"/>
  <c r="M1177" i="3" s="1"/>
  <c r="G1178" i="3"/>
  <c r="I1178" i="3"/>
  <c r="L1178" i="3"/>
  <c r="M1178" i="3" s="1"/>
  <c r="G1179" i="3"/>
  <c r="I1179" i="3"/>
  <c r="L1179" i="3"/>
  <c r="M1179" i="3" s="1"/>
  <c r="G1180" i="3"/>
  <c r="I1180" i="3"/>
  <c r="L1180" i="3"/>
  <c r="M1180" i="3" s="1"/>
  <c r="G1181" i="3"/>
  <c r="I1181" i="3"/>
  <c r="L1181" i="3"/>
  <c r="M1181" i="3" s="1"/>
  <c r="G1182" i="3"/>
  <c r="I1182" i="3"/>
  <c r="L1182" i="3"/>
  <c r="M1182" i="3" s="1"/>
  <c r="G1183" i="3"/>
  <c r="I1183" i="3"/>
  <c r="L1183" i="3"/>
  <c r="M1183" i="3" s="1"/>
  <c r="G1184" i="3"/>
  <c r="I1184" i="3"/>
  <c r="L1184" i="3"/>
  <c r="M1184" i="3" s="1"/>
  <c r="G1185" i="3"/>
  <c r="I1185" i="3"/>
  <c r="L1185" i="3"/>
  <c r="M1185" i="3" s="1"/>
  <c r="G1186" i="3"/>
  <c r="I1186" i="3"/>
  <c r="L1186" i="3"/>
  <c r="M1186" i="3" s="1"/>
  <c r="G1187" i="3"/>
  <c r="I1187" i="3"/>
  <c r="L1187" i="3"/>
  <c r="M1187" i="3" s="1"/>
  <c r="G1188" i="3"/>
  <c r="I1188" i="3"/>
  <c r="L1188" i="3"/>
  <c r="M1188" i="3" s="1"/>
  <c r="G1189" i="3"/>
  <c r="I1189" i="3"/>
  <c r="L1189" i="3"/>
  <c r="M1189" i="3" s="1"/>
  <c r="G1190" i="3"/>
  <c r="I1190" i="3"/>
  <c r="L1190" i="3"/>
  <c r="M1190" i="3" s="1"/>
  <c r="G1191" i="3"/>
  <c r="I1191" i="3"/>
  <c r="L1191" i="3"/>
  <c r="M1191" i="3" s="1"/>
  <c r="G1192" i="3"/>
  <c r="I1192" i="3"/>
  <c r="L1192" i="3"/>
  <c r="M1192" i="3" s="1"/>
  <c r="G1193" i="3"/>
  <c r="I1193" i="3"/>
  <c r="L1193" i="3"/>
  <c r="M1193" i="3" s="1"/>
  <c r="G1194" i="3"/>
  <c r="I1194" i="3"/>
  <c r="L1194" i="3"/>
  <c r="M1194" i="3" s="1"/>
  <c r="G1195" i="3"/>
  <c r="I1195" i="3"/>
  <c r="L1195" i="3"/>
  <c r="M1195" i="3" s="1"/>
  <c r="G1196" i="3"/>
  <c r="I1196" i="3"/>
  <c r="L1196" i="3"/>
  <c r="M1196" i="3" s="1"/>
  <c r="G1197" i="3"/>
  <c r="I1197" i="3"/>
  <c r="L1197" i="3"/>
  <c r="M1197" i="3" s="1"/>
  <c r="G1198" i="3"/>
  <c r="I1198" i="3"/>
  <c r="L1198" i="3"/>
  <c r="M1198" i="3" s="1"/>
  <c r="G1199" i="3"/>
  <c r="I1199" i="3"/>
  <c r="L1199" i="3"/>
  <c r="M1199" i="3" s="1"/>
  <c r="G1200" i="3"/>
  <c r="I1200" i="3"/>
  <c r="L1200" i="3"/>
  <c r="M1200" i="3" s="1"/>
  <c r="G1201" i="3"/>
  <c r="I1201" i="3"/>
  <c r="L1201" i="3"/>
  <c r="M1201" i="3" s="1"/>
  <c r="G1202" i="3"/>
  <c r="I1202" i="3"/>
  <c r="L1202" i="3"/>
  <c r="M1202" i="3" s="1"/>
  <c r="G1203" i="3"/>
  <c r="I1203" i="3"/>
  <c r="L1203" i="3"/>
  <c r="M1203" i="3" s="1"/>
  <c r="G1204" i="3"/>
  <c r="I1204" i="3"/>
  <c r="L1204" i="3"/>
  <c r="M1204" i="3" s="1"/>
  <c r="G1205" i="3"/>
  <c r="I1205" i="3"/>
  <c r="L1205" i="3"/>
  <c r="M1205" i="3" s="1"/>
  <c r="G1206" i="3"/>
  <c r="I1206" i="3"/>
  <c r="L1206" i="3"/>
  <c r="M1206" i="3" s="1"/>
  <c r="G1207" i="3"/>
  <c r="I1207" i="3"/>
  <c r="L1207" i="3"/>
  <c r="M1207" i="3"/>
  <c r="G1208" i="3"/>
  <c r="I1208" i="3"/>
  <c r="L1208" i="3"/>
  <c r="M1208" i="3"/>
  <c r="G1209" i="3"/>
  <c r="I1209" i="3"/>
  <c r="L1209" i="3"/>
  <c r="M1209" i="3"/>
  <c r="G1210" i="3"/>
  <c r="I1210" i="3"/>
  <c r="L1210" i="3"/>
  <c r="M1210" i="3"/>
  <c r="G1211" i="3"/>
  <c r="I1211" i="3"/>
  <c r="L1211" i="3"/>
  <c r="M1211" i="3"/>
  <c r="G1212" i="3"/>
  <c r="I1212" i="3"/>
  <c r="L1212" i="3"/>
  <c r="M1212" i="3"/>
  <c r="G1213" i="3"/>
  <c r="I1213" i="3"/>
  <c r="L1213" i="3"/>
  <c r="M1213" i="3"/>
  <c r="G1214" i="3"/>
  <c r="I1214" i="3"/>
  <c r="L1214" i="3"/>
  <c r="M1214" i="3"/>
  <c r="G1215" i="3"/>
  <c r="I1215" i="3"/>
  <c r="L1215" i="3"/>
  <c r="M1215" i="3"/>
  <c r="G1216" i="3"/>
  <c r="I1216" i="3"/>
  <c r="L1216" i="3"/>
  <c r="M1216" i="3"/>
  <c r="G1217" i="3"/>
  <c r="I1217" i="3"/>
  <c r="L1217" i="3"/>
  <c r="M1217" i="3"/>
  <c r="G1218" i="3"/>
  <c r="I1218" i="3"/>
  <c r="L1218" i="3"/>
  <c r="M1218" i="3"/>
  <c r="G1219" i="3"/>
  <c r="I1219" i="3"/>
  <c r="L1219" i="3"/>
  <c r="M1219" i="3"/>
  <c r="G1220" i="3"/>
  <c r="I1220" i="3"/>
  <c r="L1220" i="3"/>
  <c r="M1220" i="3"/>
  <c r="G1221" i="3"/>
  <c r="I1221" i="3"/>
  <c r="L1221" i="3"/>
  <c r="M1221" i="3"/>
  <c r="G1222" i="3"/>
  <c r="I1222" i="3"/>
  <c r="L1222" i="3"/>
  <c r="M1222" i="3"/>
  <c r="G1223" i="3"/>
  <c r="I1223" i="3"/>
  <c r="L1223" i="3"/>
  <c r="M1223" i="3"/>
  <c r="G1224" i="3"/>
  <c r="I1224" i="3"/>
  <c r="L1224" i="3"/>
  <c r="M1224" i="3"/>
  <c r="G1225" i="3"/>
  <c r="I1225" i="3"/>
  <c r="L1225" i="3"/>
  <c r="M1225" i="3"/>
  <c r="G1226" i="3"/>
  <c r="I1226" i="3"/>
  <c r="L1226" i="3"/>
  <c r="M1226" i="3"/>
  <c r="G1227" i="3"/>
  <c r="I1227" i="3"/>
  <c r="L1227" i="3"/>
  <c r="M1227" i="3"/>
  <c r="G1228" i="3"/>
  <c r="I1228" i="3"/>
  <c r="L1228" i="3"/>
  <c r="M1228" i="3"/>
  <c r="G1229" i="3"/>
  <c r="I1229" i="3"/>
  <c r="L1229" i="3"/>
  <c r="M1229" i="3"/>
  <c r="G1230" i="3"/>
  <c r="I1230" i="3"/>
  <c r="L1230" i="3"/>
  <c r="M1230" i="3"/>
  <c r="G1231" i="3"/>
  <c r="I1231" i="3"/>
  <c r="L1231" i="3"/>
  <c r="M1231" i="3"/>
  <c r="G1232" i="3"/>
  <c r="I1232" i="3"/>
  <c r="L1232" i="3"/>
  <c r="M1232" i="3"/>
  <c r="G1233" i="3"/>
  <c r="I1233" i="3"/>
  <c r="L1233" i="3"/>
  <c r="M1233" i="3"/>
  <c r="G1234" i="3"/>
  <c r="I1234" i="3"/>
  <c r="L1234" i="3"/>
  <c r="M1234" i="3"/>
  <c r="G1235" i="3"/>
  <c r="I1235" i="3"/>
  <c r="L1235" i="3"/>
  <c r="M1235" i="3"/>
  <c r="G1236" i="3"/>
  <c r="I1236" i="3"/>
  <c r="L1236" i="3"/>
  <c r="M1236" i="3"/>
  <c r="G1237" i="3"/>
  <c r="I1237" i="3"/>
  <c r="L1237" i="3"/>
  <c r="M1237" i="3"/>
  <c r="G1238" i="3"/>
  <c r="I1238" i="3"/>
  <c r="L1238" i="3"/>
  <c r="M1238" i="3"/>
  <c r="G1239" i="3"/>
  <c r="I1239" i="3"/>
  <c r="L1239" i="3"/>
  <c r="M1239" i="3"/>
  <c r="G1240" i="3"/>
  <c r="I1240" i="3"/>
  <c r="L1240" i="3"/>
  <c r="M1240" i="3"/>
  <c r="G1241" i="3"/>
  <c r="I1241" i="3"/>
  <c r="L1241" i="3"/>
  <c r="M1241" i="3"/>
  <c r="G1242" i="3"/>
  <c r="I1242" i="3"/>
  <c r="L1242" i="3"/>
  <c r="M1242" i="3"/>
  <c r="G1243" i="3"/>
  <c r="I1243" i="3"/>
  <c r="L1243" i="3"/>
  <c r="M1243" i="3"/>
  <c r="G1244" i="3"/>
  <c r="I1244" i="3"/>
  <c r="L1244" i="3"/>
  <c r="M1244" i="3"/>
  <c r="G1245" i="3"/>
  <c r="I1245" i="3"/>
  <c r="L1245" i="3"/>
  <c r="M1245" i="3"/>
  <c r="G1246" i="3"/>
  <c r="I1246" i="3"/>
  <c r="L1246" i="3"/>
  <c r="M1246" i="3"/>
  <c r="G1247" i="3"/>
  <c r="I1247" i="3"/>
  <c r="L1247" i="3"/>
  <c r="M1247" i="3"/>
  <c r="G1248" i="3"/>
  <c r="I1248" i="3"/>
  <c r="L1248" i="3"/>
  <c r="M1248" i="3"/>
  <c r="G1249" i="3"/>
  <c r="I1249" i="3"/>
  <c r="L1249" i="3"/>
  <c r="M1249" i="3"/>
  <c r="G1250" i="3"/>
  <c r="I1250" i="3"/>
  <c r="L1250" i="3"/>
  <c r="M1250" i="3"/>
  <c r="G1251" i="3"/>
  <c r="I1251" i="3"/>
  <c r="L1251" i="3"/>
  <c r="M1251" i="3"/>
  <c r="G1252" i="3"/>
  <c r="I1252" i="3"/>
  <c r="L1252" i="3"/>
  <c r="M1252" i="3"/>
  <c r="G1253" i="3"/>
  <c r="I1253" i="3"/>
  <c r="L1253" i="3"/>
  <c r="M1253" i="3"/>
  <c r="G1254" i="3"/>
  <c r="I1254" i="3"/>
  <c r="L1254" i="3"/>
  <c r="M1254" i="3"/>
  <c r="G1255" i="3"/>
  <c r="I1255" i="3"/>
  <c r="L1255" i="3"/>
  <c r="M1255" i="3"/>
  <c r="G1256" i="3"/>
  <c r="I1256" i="3"/>
  <c r="L1256" i="3"/>
  <c r="M1256" i="3"/>
  <c r="G1257" i="3"/>
  <c r="I1257" i="3"/>
  <c r="L1257" i="3"/>
  <c r="M1257" i="3"/>
  <c r="G1258" i="3"/>
  <c r="I1258" i="3"/>
  <c r="L1258" i="3"/>
  <c r="M1258" i="3"/>
  <c r="G1259" i="3"/>
  <c r="I1259" i="3"/>
  <c r="L1259" i="3"/>
  <c r="M1259" i="3"/>
  <c r="G1260" i="3"/>
  <c r="I1260" i="3"/>
  <c r="L1260" i="3"/>
  <c r="M1260" i="3"/>
  <c r="G1261" i="3"/>
  <c r="I1261" i="3"/>
  <c r="L1261" i="3"/>
  <c r="M1261" i="3"/>
  <c r="G1262" i="3"/>
  <c r="I1262" i="3"/>
  <c r="L1262" i="3"/>
  <c r="M1262" i="3"/>
  <c r="G1263" i="3"/>
  <c r="I1263" i="3"/>
  <c r="L1263" i="3"/>
  <c r="M1263" i="3"/>
  <c r="G1264" i="3"/>
  <c r="I1264" i="3"/>
  <c r="L1264" i="3"/>
  <c r="M1264" i="3"/>
  <c r="G1265" i="3"/>
  <c r="I1265" i="3"/>
  <c r="L1265" i="3"/>
  <c r="M1265" i="3"/>
  <c r="G1266" i="3"/>
  <c r="I1266" i="3"/>
  <c r="L1266" i="3"/>
  <c r="M1266" i="3"/>
  <c r="G1267" i="3"/>
  <c r="I1267" i="3"/>
  <c r="L1267" i="3"/>
  <c r="M1267" i="3"/>
  <c r="G1268" i="3"/>
  <c r="I1268" i="3"/>
  <c r="L1268" i="3"/>
  <c r="M1268" i="3"/>
  <c r="G1269" i="3"/>
  <c r="I1269" i="3"/>
  <c r="L1269" i="3"/>
  <c r="M1269" i="3"/>
  <c r="G1270" i="3"/>
  <c r="I1270" i="3"/>
  <c r="L1270" i="3"/>
  <c r="M1270" i="3"/>
  <c r="G1271" i="3"/>
  <c r="I1271" i="3"/>
  <c r="L1271" i="3"/>
  <c r="M1271" i="3"/>
  <c r="G1272" i="3"/>
  <c r="I1272" i="3"/>
  <c r="L1272" i="3"/>
  <c r="M1272" i="3"/>
  <c r="G1273" i="3"/>
  <c r="I1273" i="3"/>
  <c r="L1273" i="3"/>
  <c r="M1273" i="3"/>
  <c r="G1274" i="3"/>
  <c r="I1274" i="3"/>
  <c r="L1274" i="3"/>
  <c r="M1274" i="3"/>
  <c r="G1275" i="3"/>
  <c r="I1275" i="3"/>
  <c r="L1275" i="3"/>
  <c r="M1275" i="3"/>
  <c r="G1276" i="3"/>
  <c r="I1276" i="3"/>
  <c r="L1276" i="3"/>
  <c r="M1276" i="3"/>
  <c r="G1277" i="3"/>
  <c r="I1277" i="3"/>
  <c r="L1277" i="3"/>
  <c r="M1277" i="3"/>
  <c r="G1278" i="3"/>
  <c r="I1278" i="3"/>
  <c r="L1278" i="3"/>
  <c r="M1278" i="3"/>
  <c r="G1279" i="3"/>
  <c r="I1279" i="3"/>
  <c r="L1279" i="3"/>
  <c r="M1279" i="3"/>
  <c r="G1280" i="3"/>
  <c r="I1280" i="3"/>
  <c r="L1280" i="3"/>
  <c r="M1280" i="3"/>
  <c r="G1281" i="3"/>
  <c r="I1281" i="3"/>
  <c r="L1281" i="3"/>
  <c r="M1281" i="3"/>
  <c r="G1282" i="3"/>
  <c r="I1282" i="3"/>
  <c r="L1282" i="3"/>
  <c r="M1282" i="3"/>
  <c r="G1283" i="3"/>
  <c r="I1283" i="3"/>
  <c r="L1283" i="3"/>
  <c r="M1283" i="3"/>
  <c r="G1284" i="3"/>
  <c r="I1284" i="3"/>
  <c r="L1284" i="3"/>
  <c r="M1284" i="3"/>
  <c r="G1285" i="3"/>
  <c r="I1285" i="3"/>
  <c r="L1285" i="3"/>
  <c r="M1285" i="3"/>
  <c r="G1286" i="3"/>
  <c r="I1286" i="3"/>
  <c r="L1286" i="3"/>
  <c r="M1286" i="3"/>
  <c r="G1287" i="3"/>
  <c r="I1287" i="3"/>
  <c r="L1287" i="3"/>
  <c r="M1287" i="3"/>
  <c r="G1288" i="3"/>
  <c r="I1288" i="3"/>
  <c r="L1288" i="3"/>
  <c r="M1288" i="3"/>
  <c r="G1289" i="3"/>
  <c r="I1289" i="3"/>
  <c r="L1289" i="3"/>
  <c r="M1289" i="3"/>
  <c r="G1290" i="3"/>
  <c r="I1290" i="3"/>
  <c r="L1290" i="3"/>
  <c r="M1290" i="3"/>
  <c r="G1291" i="3"/>
  <c r="I1291" i="3"/>
  <c r="L1291" i="3"/>
  <c r="M1291" i="3"/>
  <c r="G1292" i="3"/>
  <c r="I1292" i="3"/>
  <c r="L1292" i="3"/>
  <c r="M1292" i="3"/>
  <c r="G1293" i="3"/>
  <c r="I1293" i="3"/>
  <c r="L1293" i="3"/>
  <c r="M1293" i="3"/>
  <c r="G1294" i="3"/>
  <c r="I1294" i="3"/>
  <c r="L1294" i="3"/>
  <c r="M1294" i="3"/>
  <c r="G1295" i="3"/>
  <c r="I1295" i="3"/>
  <c r="L1295" i="3"/>
  <c r="M1295" i="3"/>
  <c r="G1296" i="3"/>
  <c r="I1296" i="3"/>
  <c r="L1296" i="3"/>
  <c r="M1296" i="3"/>
  <c r="G1297" i="3"/>
  <c r="I1297" i="3"/>
  <c r="L1297" i="3"/>
  <c r="M1297" i="3"/>
  <c r="G1298" i="3"/>
  <c r="I1298" i="3"/>
  <c r="L1298" i="3"/>
  <c r="M1298" i="3"/>
  <c r="G1299" i="3"/>
  <c r="I1299" i="3"/>
  <c r="L1299" i="3"/>
  <c r="M1299" i="3"/>
  <c r="G1300" i="3"/>
  <c r="I1300" i="3"/>
  <c r="L1300" i="3"/>
  <c r="M1300" i="3"/>
  <c r="G1301" i="3"/>
  <c r="I1301" i="3"/>
  <c r="L1301" i="3"/>
  <c r="M1301" i="3"/>
  <c r="G1302" i="3"/>
  <c r="I1302" i="3"/>
  <c r="L1302" i="3"/>
  <c r="M1302" i="3"/>
  <c r="G1303" i="3"/>
  <c r="I1303" i="3"/>
  <c r="L1303" i="3"/>
  <c r="M1303" i="3"/>
  <c r="G1304" i="3"/>
  <c r="I1304" i="3"/>
  <c r="L1304" i="3"/>
  <c r="M1304" i="3"/>
  <c r="G1305" i="3"/>
  <c r="I1305" i="3"/>
  <c r="L1305" i="3"/>
  <c r="M1305" i="3"/>
  <c r="G1306" i="3"/>
  <c r="I1306" i="3"/>
  <c r="L1306" i="3"/>
  <c r="M1306" i="3"/>
  <c r="G1307" i="3"/>
  <c r="I1307" i="3"/>
  <c r="L1307" i="3"/>
  <c r="M1307" i="3"/>
  <c r="G1308" i="3"/>
  <c r="I1308" i="3"/>
  <c r="L1308" i="3"/>
  <c r="M1308" i="3"/>
  <c r="G1309" i="3"/>
  <c r="I1309" i="3"/>
  <c r="L1309" i="3"/>
  <c r="M1309" i="3"/>
  <c r="G1310" i="3"/>
  <c r="I1310" i="3"/>
  <c r="L1310" i="3"/>
  <c r="M1310" i="3"/>
  <c r="G1311" i="3"/>
  <c r="I1311" i="3"/>
  <c r="L1311" i="3"/>
  <c r="M1311" i="3"/>
  <c r="G1312" i="3"/>
  <c r="I1312" i="3"/>
  <c r="L1312" i="3"/>
  <c r="M1312" i="3"/>
  <c r="G1313" i="3"/>
  <c r="I1313" i="3"/>
  <c r="L1313" i="3"/>
  <c r="M1313" i="3"/>
  <c r="G1314" i="3"/>
  <c r="I1314" i="3"/>
  <c r="L1314" i="3"/>
  <c r="M1314" i="3"/>
  <c r="G1315" i="3"/>
  <c r="I1315" i="3"/>
  <c r="L1315" i="3"/>
  <c r="M1315" i="3"/>
  <c r="G1316" i="3"/>
  <c r="I1316" i="3"/>
  <c r="L1316" i="3"/>
  <c r="M1316" i="3"/>
  <c r="G1317" i="3"/>
  <c r="I1317" i="3"/>
  <c r="L1317" i="3"/>
  <c r="M1317" i="3"/>
  <c r="G1318" i="3"/>
  <c r="I1318" i="3"/>
  <c r="L1318" i="3"/>
  <c r="M1318" i="3"/>
  <c r="G1319" i="3"/>
  <c r="I1319" i="3"/>
  <c r="L1319" i="3"/>
  <c r="M1319" i="3"/>
  <c r="G1320" i="3"/>
  <c r="I1320" i="3"/>
  <c r="L1320" i="3"/>
  <c r="M1320" i="3"/>
  <c r="G1321" i="3"/>
  <c r="I1321" i="3"/>
  <c r="L1321" i="3"/>
  <c r="M1321" i="3"/>
  <c r="G1322" i="3"/>
  <c r="I1322" i="3"/>
  <c r="L1322" i="3"/>
  <c r="M1322" i="3"/>
  <c r="G1323" i="3"/>
  <c r="I1323" i="3"/>
  <c r="L1323" i="3"/>
  <c r="M1323" i="3"/>
  <c r="G1324" i="3"/>
  <c r="I1324" i="3"/>
  <c r="L1324" i="3"/>
  <c r="M1324" i="3"/>
  <c r="G1325" i="3"/>
  <c r="I1325" i="3"/>
  <c r="L1325" i="3"/>
  <c r="M1325" i="3"/>
  <c r="G1326" i="3"/>
  <c r="I1326" i="3"/>
  <c r="L1326" i="3"/>
  <c r="M1326" i="3"/>
  <c r="G1327" i="3"/>
  <c r="I1327" i="3"/>
  <c r="L1327" i="3"/>
  <c r="M1327" i="3"/>
  <c r="G1328" i="3"/>
  <c r="I1328" i="3"/>
  <c r="L1328" i="3"/>
  <c r="M1328" i="3"/>
  <c r="G1329" i="3"/>
  <c r="I1329" i="3"/>
  <c r="L1329" i="3"/>
  <c r="M1329" i="3"/>
  <c r="G1330" i="3"/>
  <c r="I1330" i="3"/>
  <c r="L1330" i="3"/>
  <c r="M1330" i="3"/>
  <c r="G1331" i="3"/>
  <c r="I1331" i="3"/>
  <c r="L1331" i="3"/>
  <c r="M1331" i="3"/>
  <c r="G1332" i="3"/>
  <c r="I1332" i="3"/>
  <c r="L1332" i="3"/>
  <c r="M1332" i="3"/>
  <c r="G1333" i="3"/>
  <c r="I1333" i="3"/>
  <c r="L1333" i="3"/>
  <c r="M1333" i="3"/>
  <c r="G1334" i="3"/>
  <c r="I1334" i="3"/>
  <c r="L1334" i="3"/>
  <c r="M1334" i="3"/>
  <c r="G1335" i="3"/>
  <c r="I1335" i="3"/>
  <c r="L1335" i="3"/>
  <c r="M1335" i="3"/>
  <c r="G1336" i="3"/>
  <c r="I1336" i="3"/>
  <c r="L1336" i="3"/>
  <c r="M1336" i="3"/>
  <c r="G1337" i="3"/>
  <c r="I1337" i="3"/>
  <c r="L1337" i="3"/>
  <c r="M1337" i="3"/>
  <c r="G1338" i="3"/>
  <c r="I1338" i="3"/>
  <c r="L1338" i="3"/>
  <c r="M1338" i="3"/>
  <c r="G1339" i="3"/>
  <c r="I1339" i="3"/>
  <c r="L1339" i="3"/>
  <c r="M1339" i="3"/>
  <c r="G1340" i="3"/>
  <c r="I1340" i="3"/>
  <c r="L1340" i="3"/>
  <c r="M1340" i="3"/>
  <c r="G1341" i="3"/>
  <c r="I1341" i="3"/>
  <c r="L1341" i="3"/>
  <c r="M1341" i="3"/>
  <c r="G1342" i="3"/>
  <c r="I1342" i="3"/>
  <c r="L1342" i="3"/>
  <c r="M1342" i="3"/>
  <c r="G1343" i="3"/>
  <c r="I1343" i="3"/>
  <c r="L1343" i="3"/>
  <c r="M1343" i="3"/>
  <c r="G1344" i="3"/>
  <c r="I1344" i="3"/>
  <c r="L1344" i="3"/>
  <c r="M1344" i="3"/>
  <c r="G1345" i="3"/>
  <c r="I1345" i="3"/>
  <c r="L1345" i="3"/>
  <c r="M1345" i="3"/>
  <c r="G1346" i="3"/>
  <c r="I1346" i="3"/>
  <c r="L1346" i="3"/>
  <c r="M1346" i="3"/>
  <c r="G1347" i="3"/>
  <c r="I1347" i="3"/>
  <c r="L1347" i="3"/>
  <c r="M1347" i="3"/>
  <c r="G1348" i="3"/>
  <c r="I1348" i="3"/>
  <c r="L1348" i="3"/>
  <c r="M1348" i="3"/>
  <c r="G1349" i="3"/>
  <c r="I1349" i="3"/>
  <c r="L1349" i="3"/>
  <c r="M1349" i="3"/>
  <c r="G1350" i="3"/>
  <c r="I1350" i="3"/>
  <c r="L1350" i="3"/>
  <c r="M1350" i="3"/>
  <c r="G1351" i="3"/>
  <c r="I1351" i="3"/>
  <c r="L1351" i="3"/>
  <c r="M1351" i="3"/>
  <c r="G1352" i="3"/>
  <c r="I1352" i="3"/>
  <c r="L1352" i="3"/>
  <c r="M1352" i="3"/>
  <c r="G1353" i="3"/>
  <c r="I1353" i="3"/>
  <c r="L1353" i="3"/>
  <c r="M1353" i="3"/>
  <c r="G1354" i="3"/>
  <c r="I1354" i="3"/>
  <c r="L1354" i="3"/>
  <c r="M1354" i="3"/>
  <c r="G1355" i="3"/>
  <c r="I1355" i="3"/>
  <c r="L1355" i="3"/>
  <c r="M1355" i="3"/>
  <c r="G1356" i="3"/>
  <c r="I1356" i="3"/>
  <c r="L1356" i="3"/>
  <c r="M1356" i="3"/>
  <c r="G1357" i="3"/>
  <c r="I1357" i="3"/>
  <c r="L1357" i="3"/>
  <c r="M1357" i="3"/>
  <c r="G1358" i="3"/>
  <c r="I1358" i="3"/>
  <c r="L1358" i="3"/>
  <c r="M1358" i="3"/>
  <c r="G1359" i="3"/>
  <c r="I1359" i="3"/>
  <c r="L1359" i="3"/>
  <c r="M1359" i="3"/>
  <c r="G1360" i="3"/>
  <c r="I1360" i="3"/>
  <c r="L1360" i="3"/>
  <c r="M1360" i="3"/>
  <c r="G1361" i="3"/>
  <c r="I1361" i="3"/>
  <c r="L1361" i="3"/>
  <c r="M1361" i="3"/>
  <c r="G1362" i="3"/>
  <c r="I1362" i="3"/>
  <c r="L1362" i="3"/>
  <c r="M1362" i="3"/>
  <c r="G1363" i="3"/>
  <c r="I1363" i="3"/>
  <c r="L1363" i="3"/>
  <c r="M1363" i="3"/>
  <c r="G1364" i="3"/>
  <c r="I1364" i="3"/>
  <c r="L1364" i="3"/>
  <c r="M1364" i="3"/>
  <c r="G1365" i="3"/>
  <c r="I1365" i="3"/>
  <c r="L1365" i="3"/>
  <c r="M1365" i="3"/>
  <c r="G1366" i="3"/>
  <c r="I1366" i="3"/>
  <c r="L1366" i="3"/>
  <c r="M1366" i="3"/>
  <c r="G1367" i="3"/>
  <c r="I1367" i="3"/>
  <c r="L1367" i="3"/>
  <c r="M1367" i="3"/>
  <c r="G1368" i="3"/>
  <c r="I1368" i="3"/>
  <c r="L1368" i="3"/>
  <c r="M1368" i="3"/>
  <c r="G1369" i="3"/>
  <c r="I1369" i="3"/>
  <c r="L1369" i="3"/>
  <c r="M1369" i="3"/>
  <c r="G1370" i="3"/>
  <c r="I1370" i="3"/>
  <c r="L1370" i="3"/>
  <c r="M1370" i="3"/>
  <c r="G1371" i="3"/>
  <c r="I1371" i="3"/>
  <c r="L1371" i="3"/>
  <c r="M1371" i="3"/>
  <c r="G1372" i="3"/>
  <c r="I1372" i="3"/>
  <c r="L1372" i="3"/>
  <c r="M1372" i="3"/>
  <c r="G1373" i="3"/>
  <c r="I1373" i="3"/>
  <c r="L1373" i="3"/>
  <c r="M1373" i="3"/>
  <c r="G1374" i="3"/>
  <c r="I1374" i="3"/>
  <c r="L1374" i="3"/>
  <c r="M1374" i="3"/>
  <c r="G1375" i="3"/>
  <c r="I1375" i="3"/>
  <c r="L1375" i="3"/>
  <c r="M1375" i="3"/>
  <c r="G1376" i="3"/>
  <c r="I1376" i="3"/>
  <c r="L1376" i="3"/>
  <c r="M1376" i="3"/>
  <c r="G1377" i="3"/>
  <c r="I1377" i="3"/>
  <c r="L1377" i="3"/>
  <c r="M1377" i="3"/>
  <c r="G1378" i="3"/>
  <c r="I1378" i="3"/>
  <c r="L1378" i="3"/>
  <c r="M1378" i="3"/>
  <c r="G1379" i="3"/>
  <c r="I1379" i="3"/>
  <c r="L1379" i="3"/>
  <c r="M1379" i="3"/>
  <c r="G1380" i="3"/>
  <c r="I1380" i="3"/>
  <c r="L1380" i="3"/>
  <c r="M1380" i="3"/>
  <c r="G1381" i="3"/>
  <c r="I1381" i="3"/>
  <c r="L1381" i="3"/>
  <c r="M1381" i="3"/>
  <c r="G1382" i="3"/>
  <c r="I1382" i="3"/>
  <c r="L1382" i="3"/>
  <c r="M1382" i="3"/>
  <c r="G1383" i="3"/>
  <c r="I1383" i="3"/>
  <c r="L1383" i="3"/>
  <c r="M1383" i="3"/>
  <c r="G1384" i="3"/>
  <c r="I1384" i="3"/>
  <c r="L1384" i="3"/>
  <c r="M1384" i="3"/>
  <c r="G1385" i="3"/>
  <c r="I1385" i="3"/>
  <c r="L1385" i="3"/>
  <c r="M1385" i="3"/>
  <c r="G1386" i="3"/>
  <c r="I1386" i="3"/>
  <c r="L1386" i="3"/>
  <c r="M1386" i="3"/>
  <c r="G1387" i="3"/>
  <c r="I1387" i="3"/>
  <c r="L1387" i="3"/>
  <c r="M1387" i="3"/>
  <c r="G1388" i="3"/>
  <c r="I1388" i="3"/>
  <c r="L1388" i="3"/>
  <c r="M1388" i="3"/>
  <c r="G1389" i="3"/>
  <c r="I1389" i="3"/>
  <c r="L1389" i="3"/>
  <c r="M1389" i="3"/>
  <c r="G1390" i="3"/>
  <c r="I1390" i="3"/>
  <c r="L1390" i="3"/>
  <c r="M1390" i="3"/>
  <c r="G1391" i="3"/>
  <c r="I1391" i="3"/>
  <c r="L1391" i="3"/>
  <c r="M1391" i="3"/>
  <c r="G1392" i="3"/>
  <c r="I1392" i="3"/>
  <c r="L1392" i="3"/>
  <c r="M1392" i="3"/>
  <c r="G1393" i="3"/>
  <c r="I1393" i="3"/>
  <c r="L1393" i="3"/>
  <c r="M1393" i="3"/>
  <c r="G1394" i="3"/>
  <c r="I1394" i="3"/>
  <c r="L1394" i="3"/>
  <c r="M1394" i="3"/>
  <c r="G1395" i="3"/>
  <c r="I1395" i="3"/>
  <c r="L1395" i="3"/>
  <c r="M1395" i="3"/>
  <c r="G1396" i="3"/>
  <c r="I1396" i="3"/>
  <c r="L1396" i="3"/>
  <c r="M1396" i="3"/>
  <c r="G1397" i="3"/>
  <c r="I1397" i="3"/>
  <c r="L1397" i="3"/>
  <c r="M1397" i="3"/>
  <c r="G1398" i="3"/>
  <c r="I1398" i="3"/>
  <c r="L1398" i="3"/>
  <c r="M1398" i="3"/>
  <c r="G1399" i="3"/>
  <c r="I1399" i="3"/>
  <c r="L1399" i="3"/>
  <c r="M1399" i="3"/>
  <c r="G1400" i="3"/>
  <c r="I1400" i="3"/>
  <c r="L1400" i="3"/>
  <c r="M1400" i="3"/>
  <c r="G1401" i="3"/>
  <c r="I1401" i="3"/>
  <c r="L1401" i="3"/>
  <c r="M1401" i="3"/>
  <c r="G1402" i="3"/>
  <c r="I1402" i="3"/>
  <c r="L1402" i="3"/>
  <c r="M1402" i="3"/>
  <c r="G1403" i="3"/>
  <c r="I1403" i="3"/>
  <c r="L1403" i="3"/>
  <c r="M1403" i="3"/>
  <c r="G1404" i="3"/>
  <c r="I1404" i="3"/>
  <c r="L1404" i="3"/>
  <c r="M1404" i="3"/>
  <c r="G1405" i="3"/>
  <c r="I1405" i="3"/>
  <c r="L1405" i="3"/>
  <c r="M1405" i="3"/>
  <c r="G1406" i="3"/>
  <c r="I1406" i="3"/>
  <c r="L1406" i="3"/>
  <c r="M1406" i="3"/>
  <c r="G1407" i="3"/>
  <c r="I1407" i="3"/>
  <c r="L1407" i="3"/>
  <c r="M1407" i="3"/>
  <c r="G1408" i="3"/>
  <c r="I1408" i="3"/>
  <c r="L1408" i="3"/>
  <c r="M1408" i="3"/>
  <c r="G1409" i="3"/>
  <c r="I1409" i="3"/>
  <c r="L1409" i="3"/>
  <c r="M1409" i="3"/>
  <c r="G1410" i="3"/>
  <c r="I1410" i="3"/>
  <c r="L1410" i="3"/>
  <c r="M1410" i="3"/>
  <c r="G1411" i="3"/>
  <c r="I1411" i="3"/>
  <c r="L1411" i="3"/>
  <c r="M1411" i="3"/>
  <c r="G1412" i="3"/>
  <c r="I1412" i="3"/>
  <c r="L1412" i="3"/>
  <c r="M1412" i="3"/>
  <c r="G1413" i="3"/>
  <c r="I1413" i="3"/>
  <c r="L1413" i="3"/>
  <c r="M1413" i="3"/>
  <c r="G1414" i="3"/>
  <c r="I1414" i="3"/>
  <c r="L1414" i="3"/>
  <c r="M1414" i="3"/>
  <c r="G1415" i="3"/>
  <c r="I1415" i="3"/>
  <c r="L1415" i="3"/>
  <c r="M1415" i="3"/>
  <c r="G1416" i="3"/>
  <c r="I1416" i="3"/>
  <c r="L1416" i="3"/>
  <c r="M1416" i="3"/>
  <c r="G1417" i="3"/>
  <c r="I1417" i="3"/>
  <c r="L1417" i="3"/>
  <c r="M1417" i="3"/>
  <c r="G1418" i="3"/>
  <c r="I1418" i="3"/>
  <c r="L1418" i="3"/>
  <c r="M1418" i="3"/>
  <c r="G1419" i="3"/>
  <c r="I1419" i="3"/>
  <c r="L1419" i="3"/>
  <c r="M1419" i="3"/>
  <c r="G1420" i="3"/>
  <c r="I1420" i="3"/>
  <c r="L1420" i="3"/>
  <c r="M1420" i="3"/>
  <c r="G1421" i="3"/>
  <c r="I1421" i="3"/>
  <c r="L1421" i="3"/>
  <c r="M1421" i="3"/>
  <c r="G1422" i="3"/>
  <c r="I1422" i="3"/>
  <c r="L1422" i="3"/>
  <c r="M1422" i="3" s="1"/>
  <c r="G1423" i="3"/>
  <c r="I1423" i="3"/>
  <c r="L1423" i="3"/>
  <c r="M1423" i="3" s="1"/>
  <c r="G1424" i="3"/>
  <c r="I1424" i="3"/>
  <c r="L1424" i="3"/>
  <c r="M1424" i="3" s="1"/>
  <c r="G1425" i="3"/>
  <c r="I1425" i="3"/>
  <c r="L1425" i="3"/>
  <c r="M1425" i="3" s="1"/>
  <c r="G1426" i="3"/>
  <c r="I1426" i="3"/>
  <c r="L1426" i="3"/>
  <c r="M1426" i="3" s="1"/>
  <c r="G1427" i="3"/>
  <c r="I1427" i="3"/>
  <c r="L1427" i="3"/>
  <c r="M1427" i="3" s="1"/>
  <c r="G1428" i="3"/>
  <c r="I1428" i="3"/>
  <c r="L1428" i="3"/>
  <c r="M1428" i="3" s="1"/>
  <c r="G1429" i="3"/>
  <c r="I1429" i="3"/>
  <c r="L1429" i="3"/>
  <c r="M1429" i="3" s="1"/>
  <c r="G1430" i="3"/>
  <c r="I1430" i="3"/>
  <c r="L1430" i="3"/>
  <c r="M1430" i="3" s="1"/>
  <c r="G1431" i="3"/>
  <c r="I1431" i="3"/>
  <c r="L1431" i="3"/>
  <c r="M1431" i="3" s="1"/>
  <c r="G1432" i="3"/>
  <c r="I1432" i="3"/>
  <c r="L1432" i="3"/>
  <c r="M1432" i="3" s="1"/>
  <c r="G1433" i="3"/>
  <c r="I1433" i="3"/>
  <c r="L1433" i="3"/>
  <c r="M1433" i="3" s="1"/>
  <c r="G1434" i="3"/>
  <c r="I1434" i="3"/>
  <c r="L1434" i="3"/>
  <c r="M1434" i="3" s="1"/>
  <c r="G1435" i="3"/>
  <c r="I1435" i="3"/>
  <c r="L1435" i="3"/>
  <c r="M1435" i="3" s="1"/>
  <c r="G1436" i="3"/>
  <c r="I1436" i="3"/>
  <c r="L1436" i="3"/>
  <c r="M1436" i="3" s="1"/>
  <c r="G1437" i="3"/>
  <c r="I1437" i="3"/>
  <c r="L1437" i="3"/>
  <c r="M1437" i="3" s="1"/>
  <c r="G1438" i="3"/>
  <c r="I1438" i="3"/>
  <c r="L1438" i="3"/>
  <c r="M1438" i="3" s="1"/>
  <c r="G1439" i="3"/>
  <c r="I1439" i="3"/>
  <c r="L1439" i="3"/>
  <c r="M1439" i="3" s="1"/>
  <c r="G1440" i="3"/>
  <c r="I1440" i="3"/>
  <c r="L1440" i="3"/>
  <c r="M1440" i="3" s="1"/>
  <c r="G1441" i="3"/>
  <c r="I1441" i="3"/>
  <c r="L1441" i="3"/>
  <c r="M1441" i="3" s="1"/>
  <c r="G1442" i="3"/>
  <c r="I1442" i="3"/>
  <c r="L1442" i="3"/>
  <c r="M1442" i="3" s="1"/>
  <c r="G1443" i="3"/>
  <c r="I1443" i="3"/>
  <c r="L1443" i="3"/>
  <c r="M1443" i="3" s="1"/>
  <c r="G1444" i="3"/>
  <c r="I1444" i="3"/>
  <c r="L1444" i="3"/>
  <c r="M1444" i="3" s="1"/>
  <c r="G1445" i="3"/>
  <c r="I1445" i="3"/>
  <c r="L1445" i="3"/>
  <c r="M1445" i="3" s="1"/>
  <c r="G1446" i="3"/>
  <c r="I1446" i="3"/>
  <c r="L1446" i="3"/>
  <c r="M1446" i="3" s="1"/>
  <c r="G1447" i="3"/>
  <c r="I1447" i="3"/>
  <c r="L1447" i="3"/>
  <c r="M1447" i="3" s="1"/>
  <c r="G1448" i="3"/>
  <c r="I1448" i="3"/>
  <c r="L1448" i="3"/>
  <c r="M1448" i="3" s="1"/>
  <c r="G1449" i="3"/>
  <c r="I1449" i="3"/>
  <c r="L1449" i="3"/>
  <c r="M1449" i="3" s="1"/>
  <c r="G1450" i="3"/>
  <c r="I1450" i="3"/>
  <c r="L1450" i="3"/>
  <c r="M1450" i="3" s="1"/>
  <c r="G1451" i="3"/>
  <c r="I1451" i="3"/>
  <c r="L1451" i="3"/>
  <c r="M1451" i="3" s="1"/>
  <c r="G1452" i="3"/>
  <c r="I1452" i="3"/>
  <c r="L1452" i="3"/>
  <c r="M1452" i="3" s="1"/>
  <c r="G1453" i="3"/>
  <c r="I1453" i="3"/>
  <c r="L1453" i="3"/>
  <c r="M1453" i="3" s="1"/>
  <c r="G1454" i="3"/>
  <c r="I1454" i="3"/>
  <c r="L1454" i="3"/>
  <c r="M1454" i="3" s="1"/>
  <c r="G1455" i="3"/>
  <c r="I1455" i="3"/>
  <c r="L1455" i="3"/>
  <c r="M1455" i="3" s="1"/>
  <c r="G1456" i="3"/>
  <c r="I1456" i="3"/>
  <c r="L1456" i="3"/>
  <c r="M1456" i="3" s="1"/>
  <c r="G1457" i="3"/>
  <c r="I1457" i="3"/>
  <c r="L1457" i="3"/>
  <c r="M1457" i="3" s="1"/>
  <c r="G1458" i="3"/>
  <c r="I1458" i="3"/>
  <c r="L1458" i="3"/>
  <c r="M1458" i="3" s="1"/>
  <c r="G1459" i="3"/>
  <c r="I1459" i="3"/>
  <c r="L1459" i="3"/>
  <c r="M1459" i="3" s="1"/>
  <c r="G1460" i="3"/>
  <c r="I1460" i="3"/>
  <c r="L1460" i="3"/>
  <c r="M1460" i="3" s="1"/>
  <c r="G1461" i="3"/>
  <c r="I1461" i="3"/>
  <c r="L1461" i="3"/>
  <c r="M1461" i="3" s="1"/>
  <c r="G1462" i="3"/>
  <c r="I1462" i="3"/>
  <c r="L1462" i="3"/>
  <c r="M1462" i="3" s="1"/>
  <c r="G1463" i="3"/>
  <c r="I1463" i="3"/>
  <c r="L1463" i="3"/>
  <c r="M1463" i="3" s="1"/>
  <c r="G1464" i="3"/>
  <c r="I1464" i="3"/>
  <c r="L1464" i="3"/>
  <c r="M1464" i="3" s="1"/>
  <c r="G1465" i="3"/>
  <c r="I1465" i="3"/>
  <c r="L1465" i="3"/>
  <c r="M1465" i="3" s="1"/>
  <c r="G1466" i="3"/>
  <c r="I1466" i="3"/>
  <c r="L1466" i="3"/>
  <c r="M1466" i="3" s="1"/>
  <c r="G1467" i="3"/>
  <c r="I1467" i="3"/>
  <c r="L1467" i="3"/>
  <c r="M1467" i="3" s="1"/>
  <c r="G1468" i="3"/>
  <c r="I1468" i="3"/>
  <c r="L1468" i="3"/>
  <c r="M1468" i="3" s="1"/>
  <c r="G1469" i="3"/>
  <c r="I1469" i="3"/>
  <c r="L1469" i="3"/>
  <c r="M1469" i="3" s="1"/>
  <c r="G1470" i="3"/>
  <c r="I1470" i="3"/>
  <c r="L1470" i="3"/>
  <c r="M1470" i="3" s="1"/>
  <c r="G1471" i="3"/>
  <c r="I1471" i="3"/>
  <c r="L1471" i="3"/>
  <c r="M1471" i="3" s="1"/>
  <c r="G1472" i="3"/>
  <c r="I1472" i="3"/>
  <c r="L1472" i="3"/>
  <c r="M1472" i="3" s="1"/>
  <c r="G1473" i="3"/>
  <c r="I1473" i="3"/>
  <c r="L1473" i="3"/>
  <c r="M1473" i="3" s="1"/>
  <c r="G1474" i="3"/>
  <c r="I1474" i="3"/>
  <c r="L1474" i="3"/>
  <c r="M1474" i="3" s="1"/>
  <c r="G1475" i="3"/>
  <c r="I1475" i="3"/>
  <c r="L1475" i="3"/>
  <c r="M1475" i="3" s="1"/>
  <c r="G1476" i="3"/>
  <c r="I1476" i="3"/>
  <c r="L1476" i="3"/>
  <c r="M1476" i="3" s="1"/>
  <c r="G1477" i="3"/>
  <c r="I1477" i="3"/>
  <c r="L1477" i="3"/>
  <c r="M1477" i="3" s="1"/>
  <c r="G1478" i="3"/>
  <c r="I1478" i="3"/>
  <c r="L1478" i="3"/>
  <c r="M1478" i="3" s="1"/>
  <c r="G1479" i="3"/>
  <c r="I1479" i="3"/>
  <c r="L1479" i="3"/>
  <c r="M1479" i="3" s="1"/>
  <c r="G1480" i="3"/>
  <c r="I1480" i="3"/>
  <c r="L1480" i="3"/>
  <c r="M1480" i="3" s="1"/>
  <c r="G1481" i="3"/>
  <c r="I1481" i="3"/>
  <c r="L1481" i="3"/>
  <c r="M1481" i="3" s="1"/>
  <c r="G1482" i="3"/>
  <c r="I1482" i="3"/>
  <c r="L1482" i="3"/>
  <c r="M1482" i="3" s="1"/>
  <c r="G1483" i="3"/>
  <c r="I1483" i="3"/>
  <c r="L1483" i="3"/>
  <c r="M1483" i="3" s="1"/>
  <c r="G1484" i="3"/>
  <c r="I1484" i="3"/>
  <c r="L1484" i="3"/>
  <c r="M1484" i="3" s="1"/>
  <c r="G1485" i="3"/>
  <c r="I1485" i="3"/>
  <c r="L1485" i="3"/>
  <c r="M1485" i="3" s="1"/>
  <c r="G1486" i="3"/>
  <c r="I1486" i="3"/>
  <c r="L1486" i="3"/>
  <c r="M1486" i="3" s="1"/>
  <c r="G1487" i="3"/>
  <c r="I1487" i="3"/>
  <c r="L1487" i="3"/>
  <c r="M1487" i="3" s="1"/>
  <c r="G1488" i="3"/>
  <c r="I1488" i="3"/>
  <c r="L1488" i="3"/>
  <c r="M1488" i="3" s="1"/>
  <c r="G1489" i="3"/>
  <c r="I1489" i="3"/>
  <c r="L1489" i="3"/>
  <c r="M1489" i="3" s="1"/>
  <c r="G1490" i="3"/>
  <c r="I1490" i="3"/>
  <c r="L1490" i="3"/>
  <c r="M1490" i="3" s="1"/>
  <c r="G1491" i="3"/>
  <c r="I1491" i="3"/>
  <c r="L1491" i="3"/>
  <c r="M1491" i="3" s="1"/>
  <c r="G1492" i="3"/>
  <c r="I1492" i="3"/>
  <c r="L1492" i="3"/>
  <c r="M1492" i="3" s="1"/>
  <c r="G1493" i="3"/>
  <c r="I1493" i="3"/>
  <c r="L1493" i="3"/>
  <c r="M1493" i="3" s="1"/>
  <c r="G1494" i="3"/>
  <c r="I1494" i="3"/>
  <c r="L1494" i="3"/>
  <c r="M1494" i="3" s="1"/>
  <c r="G1495" i="3"/>
  <c r="I1495" i="3"/>
  <c r="L1495" i="3"/>
  <c r="M1495" i="3" s="1"/>
  <c r="G1496" i="3"/>
  <c r="I1496" i="3"/>
  <c r="L1496" i="3"/>
  <c r="M1496" i="3" s="1"/>
  <c r="G1497" i="3"/>
  <c r="I1497" i="3"/>
  <c r="L1497" i="3"/>
  <c r="M1497" i="3" s="1"/>
  <c r="G1498" i="3"/>
  <c r="I1498" i="3"/>
  <c r="L1498" i="3"/>
  <c r="M1498" i="3" s="1"/>
  <c r="G1499" i="3"/>
  <c r="I1499" i="3"/>
  <c r="L1499" i="3"/>
  <c r="M1499" i="3" s="1"/>
  <c r="G1500" i="3"/>
  <c r="I1500" i="3"/>
  <c r="L1500" i="3"/>
  <c r="M1500" i="3" s="1"/>
  <c r="G1501" i="3"/>
  <c r="I1501" i="3"/>
  <c r="L1501" i="3"/>
  <c r="M1501" i="3" s="1"/>
  <c r="G1502" i="3"/>
  <c r="I1502" i="3"/>
  <c r="L1502" i="3"/>
  <c r="M1502" i="3" s="1"/>
  <c r="G1503" i="3"/>
  <c r="I1503" i="3"/>
  <c r="L1503" i="3"/>
  <c r="M1503" i="3" s="1"/>
  <c r="G1504" i="3"/>
  <c r="I1504" i="3"/>
  <c r="L1504" i="3"/>
  <c r="M1504" i="3" s="1"/>
  <c r="G1505" i="3"/>
  <c r="I1505" i="3"/>
  <c r="L1505" i="3"/>
  <c r="M1505" i="3" s="1"/>
  <c r="G1506" i="3"/>
  <c r="I1506" i="3"/>
  <c r="L1506" i="3"/>
  <c r="M1506" i="3" s="1"/>
  <c r="G1507" i="3"/>
  <c r="I1507" i="3"/>
  <c r="L1507" i="3"/>
  <c r="M1507" i="3" s="1"/>
  <c r="G1508" i="3"/>
  <c r="I1508" i="3"/>
  <c r="L1508" i="3"/>
  <c r="M1508" i="3" s="1"/>
  <c r="G1509" i="3"/>
  <c r="I1509" i="3"/>
  <c r="L1509" i="3"/>
  <c r="M1509" i="3" s="1"/>
  <c r="G1510" i="3"/>
  <c r="I1510" i="3"/>
  <c r="L1510" i="3"/>
  <c r="M1510" i="3" s="1"/>
  <c r="G1511" i="3"/>
  <c r="I1511" i="3"/>
  <c r="L1511" i="3"/>
  <c r="M1511" i="3" s="1"/>
  <c r="G1512" i="3"/>
  <c r="I1512" i="3"/>
  <c r="L1512" i="3"/>
  <c r="M1512" i="3" s="1"/>
  <c r="G1513" i="3"/>
  <c r="I1513" i="3"/>
  <c r="L1513" i="3"/>
  <c r="M1513" i="3" s="1"/>
  <c r="G1514" i="3"/>
  <c r="I1514" i="3"/>
  <c r="L1514" i="3"/>
  <c r="M1514" i="3" s="1"/>
  <c r="G1515" i="3"/>
  <c r="I1515" i="3"/>
  <c r="L1515" i="3"/>
  <c r="M1515" i="3" s="1"/>
  <c r="G1516" i="3"/>
  <c r="I1516" i="3"/>
  <c r="L1516" i="3"/>
  <c r="M1516" i="3" s="1"/>
  <c r="G1517" i="3"/>
  <c r="I1517" i="3"/>
  <c r="L1517" i="3"/>
  <c r="M1517" i="3" s="1"/>
  <c r="G1518" i="3"/>
  <c r="I1518" i="3"/>
  <c r="L1518" i="3"/>
  <c r="M1518" i="3" s="1"/>
  <c r="G1519" i="3"/>
  <c r="I1519" i="3"/>
  <c r="L1519" i="3"/>
  <c r="M1519" i="3" s="1"/>
  <c r="G1520" i="3"/>
  <c r="I1520" i="3"/>
  <c r="L1520" i="3"/>
  <c r="M1520" i="3" s="1"/>
  <c r="G1521" i="3"/>
  <c r="I1521" i="3"/>
  <c r="L1521" i="3"/>
  <c r="M1521" i="3" s="1"/>
  <c r="G1522" i="3"/>
  <c r="I1522" i="3"/>
  <c r="L1522" i="3"/>
  <c r="M1522" i="3" s="1"/>
  <c r="G1523" i="3"/>
  <c r="I1523" i="3"/>
  <c r="L1523" i="3"/>
  <c r="M1523" i="3" s="1"/>
  <c r="G1524" i="3"/>
  <c r="I1524" i="3"/>
  <c r="L1524" i="3"/>
  <c r="M1524" i="3" s="1"/>
  <c r="G1525" i="3"/>
  <c r="I1525" i="3"/>
  <c r="L1525" i="3"/>
  <c r="M1525" i="3" s="1"/>
  <c r="G1526" i="3"/>
  <c r="I1526" i="3"/>
  <c r="L1526" i="3"/>
  <c r="M1526" i="3" s="1"/>
  <c r="G1527" i="3"/>
  <c r="I1527" i="3"/>
  <c r="L1527" i="3"/>
  <c r="M1527" i="3" s="1"/>
  <c r="G1528" i="3"/>
  <c r="I1528" i="3"/>
  <c r="L1528" i="3"/>
  <c r="M1528" i="3" s="1"/>
  <c r="G1529" i="3"/>
  <c r="I1529" i="3"/>
  <c r="L1529" i="3"/>
  <c r="M1529" i="3" s="1"/>
  <c r="G1530" i="3"/>
  <c r="I1530" i="3"/>
  <c r="L1530" i="3"/>
  <c r="M1530" i="3" s="1"/>
  <c r="G1531" i="3"/>
  <c r="I1531" i="3"/>
  <c r="L1531" i="3"/>
  <c r="M1531" i="3" s="1"/>
  <c r="G1532" i="3"/>
  <c r="I1532" i="3"/>
  <c r="L1532" i="3"/>
  <c r="M1532" i="3" s="1"/>
  <c r="G1533" i="3"/>
  <c r="I1533" i="3"/>
  <c r="L1533" i="3"/>
  <c r="M1533" i="3" s="1"/>
  <c r="G1534" i="3"/>
  <c r="I1534" i="3"/>
  <c r="L1534" i="3"/>
  <c r="M1534" i="3" s="1"/>
  <c r="G1535" i="3"/>
  <c r="I1535" i="3"/>
  <c r="L1535" i="3"/>
  <c r="M1535" i="3" s="1"/>
  <c r="G1536" i="3"/>
  <c r="I1536" i="3"/>
  <c r="L1536" i="3"/>
  <c r="M1536" i="3" s="1"/>
  <c r="G1537" i="3"/>
  <c r="I1537" i="3"/>
  <c r="L1537" i="3"/>
  <c r="M1537" i="3" s="1"/>
  <c r="G1538" i="3"/>
  <c r="I1538" i="3"/>
  <c r="L1538" i="3"/>
  <c r="M1538" i="3" s="1"/>
  <c r="G1539" i="3"/>
  <c r="I1539" i="3"/>
  <c r="L1539" i="3"/>
  <c r="M1539" i="3" s="1"/>
  <c r="G1540" i="3"/>
  <c r="I1540" i="3"/>
  <c r="L1540" i="3"/>
  <c r="M1540" i="3" s="1"/>
  <c r="G1541" i="3"/>
  <c r="I1541" i="3"/>
  <c r="L1541" i="3"/>
  <c r="M1541" i="3" s="1"/>
  <c r="G1542" i="3"/>
  <c r="I1542" i="3"/>
  <c r="L1542" i="3"/>
  <c r="M1542" i="3" s="1"/>
  <c r="G1543" i="3"/>
  <c r="I1543" i="3"/>
  <c r="L1543" i="3"/>
  <c r="M1543" i="3" s="1"/>
  <c r="G1544" i="3"/>
  <c r="I1544" i="3"/>
  <c r="L1544" i="3"/>
  <c r="M1544" i="3" s="1"/>
  <c r="G1545" i="3"/>
  <c r="I1545" i="3"/>
  <c r="L1545" i="3"/>
  <c r="M1545" i="3" s="1"/>
  <c r="G1546" i="3"/>
  <c r="I1546" i="3"/>
  <c r="L1546" i="3"/>
  <c r="M1546" i="3" s="1"/>
  <c r="G1547" i="3"/>
  <c r="I1547" i="3"/>
  <c r="L1547" i="3"/>
  <c r="M1547" i="3" s="1"/>
  <c r="G1548" i="3"/>
  <c r="I1548" i="3"/>
  <c r="L1548" i="3"/>
  <c r="M1548" i="3" s="1"/>
  <c r="G1549" i="3"/>
  <c r="I1549" i="3"/>
  <c r="L1549" i="3"/>
  <c r="M1549" i="3" s="1"/>
  <c r="G1550" i="3"/>
  <c r="I1550" i="3"/>
  <c r="L1550" i="3"/>
  <c r="M1550" i="3" s="1"/>
  <c r="G1551" i="3"/>
  <c r="I1551" i="3"/>
  <c r="L1551" i="3"/>
  <c r="M1551" i="3" s="1"/>
  <c r="G1552" i="3"/>
  <c r="I1552" i="3"/>
  <c r="L1552" i="3"/>
  <c r="M1552" i="3" s="1"/>
  <c r="G1553" i="3"/>
  <c r="I1553" i="3"/>
  <c r="L1553" i="3"/>
  <c r="M1553" i="3" s="1"/>
  <c r="G1554" i="3"/>
  <c r="I1554" i="3"/>
  <c r="L1554" i="3"/>
  <c r="M1554" i="3" s="1"/>
  <c r="G1555" i="3"/>
  <c r="I1555" i="3"/>
  <c r="L1555" i="3"/>
  <c r="M1555" i="3" s="1"/>
  <c r="G1556" i="3"/>
  <c r="I1556" i="3"/>
  <c r="L1556" i="3"/>
  <c r="M1556" i="3" s="1"/>
  <c r="G1557" i="3"/>
  <c r="I1557" i="3"/>
  <c r="L1557" i="3"/>
  <c r="M1557" i="3" s="1"/>
  <c r="G1558" i="3"/>
  <c r="I1558" i="3"/>
  <c r="L1558" i="3"/>
  <c r="M1558" i="3" s="1"/>
  <c r="G1559" i="3"/>
  <c r="I1559" i="3"/>
  <c r="L1559" i="3"/>
  <c r="M1559" i="3" s="1"/>
  <c r="G1560" i="3"/>
  <c r="I1560" i="3"/>
  <c r="L1560" i="3"/>
  <c r="M1560" i="3" s="1"/>
  <c r="G1561" i="3"/>
  <c r="I1561" i="3"/>
  <c r="L1561" i="3"/>
  <c r="M1561" i="3" s="1"/>
  <c r="G1562" i="3"/>
  <c r="I1562" i="3"/>
  <c r="L1562" i="3"/>
  <c r="M1562" i="3" s="1"/>
  <c r="G1563" i="3"/>
  <c r="I1563" i="3"/>
  <c r="L1563" i="3"/>
  <c r="M1563" i="3" s="1"/>
  <c r="G1564" i="3"/>
  <c r="I1564" i="3"/>
  <c r="L1564" i="3"/>
  <c r="M1564" i="3" s="1"/>
  <c r="G1565" i="3"/>
  <c r="I1565" i="3"/>
  <c r="L1565" i="3"/>
  <c r="M1565" i="3" s="1"/>
  <c r="G1566" i="3"/>
  <c r="I1566" i="3"/>
  <c r="L1566" i="3"/>
  <c r="M1566" i="3" s="1"/>
  <c r="G1567" i="3"/>
  <c r="I1567" i="3"/>
  <c r="L1567" i="3"/>
  <c r="M1567" i="3" s="1"/>
  <c r="G1568" i="3"/>
  <c r="I1568" i="3"/>
  <c r="L1568" i="3"/>
  <c r="M1568" i="3" s="1"/>
  <c r="G1569" i="3"/>
  <c r="I1569" i="3"/>
  <c r="L1569" i="3"/>
  <c r="M1569" i="3" s="1"/>
  <c r="G1570" i="3"/>
  <c r="I1570" i="3"/>
  <c r="L1570" i="3"/>
  <c r="M1570" i="3" s="1"/>
  <c r="G1571" i="3"/>
  <c r="I1571" i="3"/>
  <c r="L1571" i="3"/>
  <c r="M1571" i="3" s="1"/>
  <c r="G1572" i="3"/>
  <c r="I1572" i="3"/>
  <c r="L1572" i="3"/>
  <c r="M1572" i="3" s="1"/>
  <c r="G1573" i="3"/>
  <c r="I1573" i="3"/>
  <c r="L1573" i="3"/>
  <c r="M1573" i="3" s="1"/>
  <c r="G1574" i="3"/>
  <c r="I1574" i="3"/>
  <c r="L1574" i="3"/>
  <c r="M1574" i="3" s="1"/>
  <c r="G1575" i="3"/>
  <c r="I1575" i="3"/>
  <c r="L1575" i="3"/>
  <c r="M1575" i="3" s="1"/>
  <c r="G1576" i="3"/>
  <c r="I1576" i="3"/>
  <c r="L1576" i="3"/>
  <c r="M1576" i="3" s="1"/>
  <c r="G1577" i="3"/>
  <c r="I1577" i="3"/>
  <c r="L1577" i="3"/>
  <c r="M1577" i="3" s="1"/>
  <c r="G1578" i="3"/>
  <c r="I1578" i="3"/>
  <c r="L1578" i="3"/>
  <c r="M1578" i="3" s="1"/>
  <c r="G1579" i="3"/>
  <c r="I1579" i="3"/>
  <c r="L1579" i="3"/>
  <c r="M1579" i="3" s="1"/>
  <c r="G1580" i="3"/>
  <c r="I1580" i="3"/>
  <c r="L1580" i="3"/>
  <c r="M1580" i="3" s="1"/>
  <c r="G1581" i="3"/>
  <c r="I1581" i="3"/>
  <c r="L1581" i="3"/>
  <c r="M1581" i="3" s="1"/>
  <c r="G1582" i="3"/>
  <c r="I1582" i="3"/>
  <c r="L1582" i="3"/>
  <c r="M1582" i="3" s="1"/>
  <c r="G1583" i="3"/>
  <c r="I1583" i="3"/>
  <c r="L1583" i="3"/>
  <c r="M1583" i="3" s="1"/>
  <c r="G1584" i="3"/>
  <c r="I1584" i="3"/>
  <c r="L1584" i="3"/>
  <c r="M1584" i="3" s="1"/>
  <c r="G1585" i="3"/>
  <c r="I1585" i="3"/>
  <c r="L1585" i="3"/>
  <c r="M1585" i="3" s="1"/>
  <c r="G1586" i="3"/>
  <c r="I1586" i="3"/>
  <c r="L1586" i="3"/>
  <c r="M1586" i="3" s="1"/>
  <c r="G1587" i="3"/>
  <c r="I1587" i="3"/>
  <c r="L1587" i="3"/>
  <c r="M1587" i="3" s="1"/>
  <c r="G1588" i="3"/>
  <c r="I1588" i="3"/>
  <c r="L1588" i="3"/>
  <c r="M1588" i="3" s="1"/>
  <c r="G1589" i="3"/>
  <c r="I1589" i="3"/>
  <c r="L1589" i="3"/>
  <c r="M1589" i="3" s="1"/>
  <c r="G1590" i="3"/>
  <c r="I1590" i="3"/>
  <c r="L1590" i="3"/>
  <c r="M1590" i="3" s="1"/>
  <c r="G1591" i="3"/>
  <c r="I1591" i="3"/>
  <c r="L1591" i="3"/>
  <c r="M1591" i="3" s="1"/>
  <c r="G1592" i="3"/>
  <c r="I1592" i="3"/>
  <c r="L1592" i="3"/>
  <c r="M1592" i="3" s="1"/>
  <c r="G1593" i="3"/>
  <c r="I1593" i="3"/>
  <c r="L1593" i="3"/>
  <c r="M1593" i="3" s="1"/>
  <c r="G1594" i="3"/>
  <c r="I1594" i="3"/>
  <c r="L1594" i="3"/>
  <c r="M1594" i="3" s="1"/>
  <c r="G1595" i="3"/>
  <c r="I1595" i="3"/>
  <c r="L1595" i="3"/>
  <c r="M1595" i="3" s="1"/>
  <c r="G1596" i="3"/>
  <c r="I1596" i="3"/>
  <c r="L1596" i="3"/>
  <c r="M1596" i="3" s="1"/>
  <c r="G1597" i="3"/>
  <c r="I1597" i="3"/>
  <c r="L1597" i="3"/>
  <c r="M1597" i="3" s="1"/>
  <c r="G1598" i="3"/>
  <c r="I1598" i="3"/>
  <c r="L1598" i="3"/>
  <c r="M1598" i="3" s="1"/>
  <c r="G1599" i="3"/>
  <c r="I1599" i="3"/>
  <c r="L1599" i="3"/>
  <c r="M1599" i="3" s="1"/>
  <c r="G1600" i="3"/>
  <c r="I1600" i="3"/>
  <c r="L1600" i="3"/>
  <c r="M1600" i="3" s="1"/>
  <c r="G1601" i="3"/>
  <c r="I1601" i="3"/>
  <c r="L1601" i="3"/>
  <c r="M1601" i="3" s="1"/>
  <c r="G1602" i="3"/>
  <c r="I1602" i="3"/>
  <c r="L1602" i="3"/>
  <c r="M1602" i="3" s="1"/>
  <c r="G1603" i="3"/>
  <c r="I1603" i="3"/>
  <c r="L1603" i="3"/>
  <c r="M1603" i="3" s="1"/>
  <c r="G1604" i="3"/>
  <c r="I1604" i="3"/>
  <c r="L1604" i="3"/>
  <c r="M1604" i="3" s="1"/>
  <c r="G1605" i="3"/>
  <c r="I1605" i="3"/>
  <c r="L1605" i="3"/>
  <c r="M1605" i="3" s="1"/>
  <c r="G1606" i="3"/>
  <c r="I1606" i="3"/>
  <c r="L1606" i="3"/>
  <c r="M1606" i="3" s="1"/>
  <c r="G1607" i="3"/>
  <c r="I1607" i="3"/>
  <c r="L1607" i="3"/>
  <c r="M1607" i="3" s="1"/>
  <c r="G1608" i="3"/>
  <c r="I1608" i="3"/>
  <c r="L1608" i="3"/>
  <c r="M1608" i="3" s="1"/>
  <c r="G1609" i="3"/>
  <c r="I1609" i="3"/>
  <c r="L1609" i="3"/>
  <c r="M1609" i="3" s="1"/>
  <c r="G1610" i="3"/>
  <c r="I1610" i="3"/>
  <c r="L1610" i="3"/>
  <c r="M1610" i="3" s="1"/>
  <c r="G1611" i="3"/>
  <c r="I1611" i="3"/>
  <c r="L1611" i="3"/>
  <c r="M1611" i="3" s="1"/>
  <c r="G1612" i="3"/>
  <c r="I1612" i="3"/>
  <c r="L1612" i="3"/>
  <c r="M1612" i="3" s="1"/>
  <c r="G1613" i="3"/>
  <c r="I1613" i="3"/>
  <c r="L1613" i="3"/>
  <c r="M1613" i="3" s="1"/>
  <c r="G1614" i="3"/>
  <c r="I1614" i="3"/>
  <c r="L1614" i="3"/>
  <c r="M1614" i="3" s="1"/>
  <c r="G1615" i="3"/>
  <c r="I1615" i="3"/>
  <c r="L1615" i="3"/>
  <c r="M1615" i="3" s="1"/>
  <c r="G1616" i="3"/>
  <c r="I1616" i="3"/>
  <c r="L1616" i="3"/>
  <c r="M1616" i="3" s="1"/>
  <c r="G1617" i="3"/>
  <c r="I1617" i="3"/>
  <c r="L1617" i="3"/>
  <c r="M1617" i="3" s="1"/>
  <c r="G1618" i="3"/>
  <c r="I1618" i="3"/>
  <c r="L1618" i="3"/>
  <c r="M1618" i="3" s="1"/>
  <c r="G1619" i="3"/>
  <c r="I1619" i="3"/>
  <c r="L1619" i="3"/>
  <c r="M1619" i="3" s="1"/>
  <c r="G1620" i="3"/>
  <c r="I1620" i="3"/>
  <c r="L1620" i="3"/>
  <c r="M1620" i="3" s="1"/>
  <c r="G1621" i="3"/>
  <c r="I1621" i="3"/>
  <c r="L1621" i="3"/>
  <c r="M1621" i="3" s="1"/>
  <c r="G1622" i="3"/>
  <c r="I1622" i="3"/>
  <c r="L1622" i="3"/>
  <c r="M1622" i="3" s="1"/>
  <c r="G1623" i="3"/>
  <c r="I1623" i="3"/>
  <c r="L1623" i="3"/>
  <c r="M1623" i="3" s="1"/>
  <c r="G1624" i="3"/>
  <c r="I1624" i="3"/>
  <c r="L1624" i="3"/>
  <c r="M1624" i="3" s="1"/>
  <c r="G1625" i="3"/>
  <c r="I1625" i="3"/>
  <c r="L1625" i="3"/>
  <c r="M1625" i="3" s="1"/>
  <c r="G1626" i="3"/>
  <c r="I1626" i="3"/>
  <c r="L1626" i="3"/>
  <c r="M1626" i="3" s="1"/>
  <c r="G1627" i="3"/>
  <c r="I1627" i="3"/>
  <c r="L1627" i="3"/>
  <c r="M1627" i="3" s="1"/>
  <c r="G1628" i="3"/>
  <c r="I1628" i="3"/>
  <c r="L1628" i="3"/>
  <c r="M1628" i="3" s="1"/>
  <c r="G1629" i="3"/>
  <c r="I1629" i="3"/>
  <c r="L1629" i="3"/>
  <c r="M1629" i="3" s="1"/>
  <c r="G1630" i="3"/>
  <c r="I1630" i="3"/>
  <c r="L1630" i="3"/>
  <c r="M1630" i="3" s="1"/>
  <c r="G1631" i="3"/>
  <c r="I1631" i="3"/>
  <c r="L1631" i="3"/>
  <c r="M1631" i="3" s="1"/>
  <c r="G1632" i="3"/>
  <c r="I1632" i="3"/>
  <c r="L1632" i="3"/>
  <c r="M1632" i="3" s="1"/>
  <c r="G1633" i="3"/>
  <c r="I1633" i="3"/>
  <c r="L1633" i="3"/>
  <c r="M1633" i="3" s="1"/>
  <c r="G1634" i="3"/>
  <c r="I1634" i="3"/>
  <c r="L1634" i="3"/>
  <c r="M1634" i="3" s="1"/>
  <c r="G1635" i="3"/>
  <c r="I1635" i="3"/>
  <c r="L1635" i="3"/>
  <c r="M1635" i="3" s="1"/>
  <c r="G1636" i="3"/>
  <c r="I1636" i="3"/>
  <c r="L1636" i="3"/>
  <c r="M1636" i="3" s="1"/>
  <c r="G1637" i="3"/>
  <c r="I1637" i="3"/>
  <c r="L1637" i="3"/>
  <c r="M1637" i="3" s="1"/>
  <c r="G1638" i="3"/>
  <c r="I1638" i="3"/>
  <c r="L1638" i="3"/>
  <c r="M1638" i="3" s="1"/>
  <c r="G1639" i="3"/>
  <c r="I1639" i="3"/>
  <c r="L1639" i="3"/>
  <c r="M1639" i="3" s="1"/>
  <c r="G1640" i="3"/>
  <c r="I1640" i="3"/>
  <c r="L1640" i="3"/>
  <c r="M1640" i="3" s="1"/>
  <c r="G1641" i="3"/>
  <c r="I1641" i="3"/>
  <c r="L1641" i="3"/>
  <c r="M1641" i="3" s="1"/>
  <c r="G1642" i="3"/>
  <c r="I1642" i="3"/>
  <c r="L1642" i="3"/>
  <c r="M1642" i="3" s="1"/>
  <c r="G1643" i="3"/>
  <c r="I1643" i="3"/>
  <c r="L1643" i="3"/>
  <c r="M1643" i="3" s="1"/>
  <c r="G1644" i="3"/>
  <c r="I1644" i="3"/>
  <c r="L1644" i="3"/>
  <c r="M1644" i="3" s="1"/>
  <c r="G1645" i="3"/>
  <c r="I1645" i="3"/>
  <c r="L1645" i="3"/>
  <c r="M1645" i="3" s="1"/>
  <c r="G1646" i="3"/>
  <c r="I1646" i="3"/>
  <c r="L1646" i="3"/>
  <c r="M1646" i="3" s="1"/>
  <c r="G1647" i="3"/>
  <c r="I1647" i="3"/>
  <c r="L1647" i="3"/>
  <c r="M1647" i="3" s="1"/>
  <c r="G1648" i="3"/>
  <c r="I1648" i="3"/>
  <c r="L1648" i="3"/>
  <c r="M1648" i="3" s="1"/>
  <c r="G1649" i="3"/>
  <c r="I1649" i="3"/>
  <c r="L1649" i="3"/>
  <c r="M1649" i="3" s="1"/>
  <c r="G1650" i="3"/>
  <c r="I1650" i="3"/>
  <c r="L1650" i="3"/>
  <c r="M1650" i="3" s="1"/>
  <c r="G1651" i="3"/>
  <c r="I1651" i="3"/>
  <c r="L1651" i="3"/>
  <c r="M1651" i="3" s="1"/>
  <c r="G1652" i="3"/>
  <c r="I1652" i="3"/>
  <c r="L1652" i="3"/>
  <c r="M1652" i="3" s="1"/>
  <c r="G1653" i="3"/>
  <c r="I1653" i="3"/>
  <c r="L1653" i="3"/>
  <c r="M1653" i="3" s="1"/>
  <c r="G1654" i="3"/>
  <c r="I1654" i="3"/>
  <c r="L1654" i="3"/>
  <c r="M1654" i="3" s="1"/>
  <c r="G1655" i="3"/>
  <c r="I1655" i="3"/>
  <c r="L1655" i="3"/>
  <c r="M1655" i="3" s="1"/>
  <c r="G1656" i="3"/>
  <c r="I1656" i="3"/>
  <c r="L1656" i="3"/>
  <c r="M1656" i="3" s="1"/>
  <c r="G1657" i="3"/>
  <c r="I1657" i="3"/>
  <c r="L1657" i="3"/>
  <c r="M1657" i="3" s="1"/>
  <c r="G1658" i="3"/>
  <c r="I1658" i="3"/>
  <c r="L1658" i="3"/>
  <c r="M1658" i="3" s="1"/>
  <c r="G1659" i="3"/>
  <c r="I1659" i="3"/>
  <c r="L1659" i="3"/>
  <c r="M1659" i="3" s="1"/>
  <c r="G1660" i="3"/>
  <c r="I1660" i="3"/>
  <c r="L1660" i="3"/>
  <c r="M1660" i="3" s="1"/>
  <c r="G1661" i="3"/>
  <c r="I1661" i="3"/>
  <c r="L1661" i="3"/>
  <c r="M1661" i="3" s="1"/>
  <c r="G1662" i="3"/>
  <c r="I1662" i="3"/>
  <c r="L1662" i="3"/>
  <c r="M1662" i="3" s="1"/>
  <c r="G1663" i="3"/>
  <c r="I1663" i="3"/>
  <c r="L1663" i="3"/>
  <c r="M1663" i="3" s="1"/>
  <c r="G1664" i="3"/>
  <c r="I1664" i="3"/>
  <c r="L1664" i="3"/>
  <c r="M1664" i="3" s="1"/>
  <c r="G1665" i="3"/>
  <c r="I1665" i="3"/>
  <c r="L1665" i="3"/>
  <c r="M1665" i="3" s="1"/>
  <c r="G1666" i="3"/>
  <c r="I1666" i="3"/>
  <c r="L1666" i="3"/>
  <c r="M1666" i="3" s="1"/>
  <c r="G1667" i="3"/>
  <c r="I1667" i="3"/>
  <c r="L1667" i="3"/>
  <c r="M1667" i="3" s="1"/>
  <c r="G1668" i="3"/>
  <c r="I1668" i="3"/>
  <c r="L1668" i="3"/>
  <c r="M1668" i="3" s="1"/>
  <c r="G1669" i="3"/>
  <c r="I1669" i="3"/>
  <c r="L1669" i="3"/>
  <c r="M1669" i="3" s="1"/>
  <c r="G1670" i="3"/>
  <c r="I1670" i="3"/>
  <c r="L1670" i="3"/>
  <c r="M1670" i="3" s="1"/>
  <c r="G1671" i="3"/>
  <c r="I1671" i="3"/>
  <c r="L1671" i="3"/>
  <c r="M1671" i="3" s="1"/>
  <c r="G1672" i="3"/>
  <c r="I1672" i="3"/>
  <c r="L1672" i="3"/>
  <c r="M1672" i="3" s="1"/>
  <c r="G1673" i="3"/>
  <c r="I1673" i="3"/>
  <c r="L1673" i="3"/>
  <c r="M1673" i="3" s="1"/>
  <c r="G1674" i="3"/>
  <c r="I1674" i="3"/>
  <c r="L1674" i="3"/>
  <c r="M1674" i="3" s="1"/>
  <c r="G1675" i="3"/>
  <c r="I1675" i="3"/>
  <c r="L1675" i="3"/>
  <c r="M1675" i="3" s="1"/>
  <c r="G1676" i="3"/>
  <c r="I1676" i="3"/>
  <c r="L1676" i="3"/>
  <c r="M1676" i="3" s="1"/>
  <c r="G1677" i="3"/>
  <c r="I1677" i="3"/>
  <c r="L1677" i="3"/>
  <c r="M1677" i="3" s="1"/>
  <c r="G1678" i="3"/>
  <c r="I1678" i="3"/>
  <c r="L1678" i="3"/>
  <c r="M1678" i="3" s="1"/>
  <c r="G1679" i="3"/>
  <c r="I1679" i="3"/>
  <c r="L1679" i="3"/>
  <c r="M1679" i="3" s="1"/>
  <c r="G1680" i="3"/>
  <c r="I1680" i="3"/>
  <c r="L1680" i="3"/>
  <c r="M1680" i="3" s="1"/>
  <c r="G1681" i="3"/>
  <c r="I1681" i="3"/>
  <c r="L1681" i="3"/>
  <c r="M1681" i="3" s="1"/>
  <c r="G1682" i="3"/>
  <c r="I1682" i="3"/>
  <c r="L1682" i="3"/>
  <c r="M1682" i="3" s="1"/>
  <c r="G1683" i="3"/>
  <c r="I1683" i="3"/>
  <c r="L1683" i="3"/>
  <c r="M1683" i="3" s="1"/>
  <c r="G1684" i="3"/>
  <c r="I1684" i="3"/>
  <c r="L1684" i="3"/>
  <c r="M1684" i="3" s="1"/>
  <c r="G1685" i="3"/>
  <c r="I1685" i="3"/>
  <c r="L1685" i="3"/>
  <c r="M1685" i="3" s="1"/>
  <c r="G1686" i="3"/>
  <c r="I1686" i="3"/>
  <c r="L1686" i="3"/>
  <c r="M1686" i="3" s="1"/>
  <c r="G1687" i="3"/>
  <c r="I1687" i="3"/>
  <c r="L1687" i="3"/>
  <c r="M1687" i="3" s="1"/>
  <c r="G1688" i="3"/>
  <c r="I1688" i="3"/>
  <c r="L1688" i="3"/>
  <c r="M1688" i="3" s="1"/>
  <c r="G1689" i="3"/>
  <c r="I1689" i="3"/>
  <c r="L1689" i="3"/>
  <c r="M1689" i="3" s="1"/>
  <c r="G1690" i="3"/>
  <c r="I1690" i="3"/>
  <c r="L1690" i="3"/>
  <c r="M1690" i="3" s="1"/>
  <c r="G1691" i="3"/>
  <c r="I1691" i="3"/>
  <c r="L1691" i="3"/>
  <c r="M1691" i="3" s="1"/>
  <c r="G1692" i="3"/>
  <c r="I1692" i="3"/>
  <c r="L1692" i="3"/>
  <c r="M1692" i="3" s="1"/>
  <c r="G1693" i="3"/>
  <c r="I1693" i="3"/>
  <c r="L1693" i="3"/>
  <c r="M1693" i="3" s="1"/>
  <c r="G1694" i="3"/>
  <c r="I1694" i="3"/>
  <c r="L1694" i="3"/>
  <c r="M1694" i="3" s="1"/>
  <c r="G1695" i="3"/>
  <c r="I1695" i="3"/>
  <c r="L1695" i="3"/>
  <c r="M1695" i="3" s="1"/>
  <c r="G1696" i="3"/>
  <c r="I1696" i="3"/>
  <c r="L1696" i="3"/>
  <c r="M1696" i="3" s="1"/>
  <c r="G1697" i="3"/>
  <c r="I1697" i="3"/>
  <c r="L1697" i="3"/>
  <c r="M1697" i="3" s="1"/>
  <c r="G1698" i="3"/>
  <c r="I1698" i="3"/>
  <c r="L1698" i="3"/>
  <c r="M1698" i="3" s="1"/>
  <c r="G1699" i="3"/>
  <c r="I1699" i="3"/>
  <c r="L1699" i="3"/>
  <c r="M1699" i="3" s="1"/>
  <c r="G1700" i="3"/>
  <c r="I1700" i="3"/>
  <c r="L1700" i="3"/>
  <c r="M1700" i="3" s="1"/>
  <c r="G1701" i="3"/>
  <c r="I1701" i="3"/>
  <c r="L1701" i="3"/>
  <c r="M1701" i="3" s="1"/>
  <c r="G1702" i="3"/>
  <c r="I1702" i="3"/>
  <c r="L1702" i="3"/>
  <c r="M1702" i="3" s="1"/>
  <c r="G1703" i="3"/>
  <c r="I1703" i="3"/>
  <c r="L1703" i="3"/>
  <c r="M1703" i="3" s="1"/>
  <c r="G1704" i="3"/>
  <c r="I1704" i="3"/>
  <c r="L1704" i="3"/>
  <c r="M1704" i="3" s="1"/>
  <c r="G1705" i="3"/>
  <c r="I1705" i="3"/>
  <c r="L1705" i="3"/>
  <c r="M1705" i="3" s="1"/>
  <c r="G1706" i="3"/>
  <c r="I1706" i="3"/>
  <c r="L1706" i="3"/>
  <c r="M1706" i="3" s="1"/>
  <c r="G1707" i="3"/>
  <c r="I1707" i="3"/>
  <c r="L1707" i="3"/>
  <c r="M1707" i="3" s="1"/>
  <c r="G1708" i="3"/>
  <c r="I1708" i="3"/>
  <c r="L1708" i="3"/>
  <c r="M1708" i="3" s="1"/>
  <c r="G1709" i="3"/>
  <c r="I1709" i="3"/>
  <c r="L1709" i="3"/>
  <c r="M1709" i="3" s="1"/>
  <c r="G1710" i="3"/>
  <c r="I1710" i="3"/>
  <c r="L1710" i="3"/>
  <c r="M1710" i="3" s="1"/>
  <c r="G1711" i="3"/>
  <c r="I1711" i="3"/>
  <c r="L1711" i="3"/>
  <c r="M1711" i="3" s="1"/>
  <c r="G1712" i="3"/>
  <c r="I1712" i="3"/>
  <c r="L1712" i="3"/>
  <c r="M1712" i="3" s="1"/>
  <c r="G1713" i="3"/>
  <c r="I1713" i="3"/>
  <c r="L1713" i="3"/>
  <c r="M1713" i="3" s="1"/>
  <c r="G1714" i="3"/>
  <c r="I1714" i="3"/>
  <c r="L1714" i="3"/>
  <c r="M1714" i="3" s="1"/>
  <c r="G1715" i="3"/>
  <c r="I1715" i="3"/>
  <c r="L1715" i="3"/>
  <c r="M1715" i="3" s="1"/>
  <c r="G1716" i="3"/>
  <c r="I1716" i="3"/>
  <c r="L1716" i="3"/>
  <c r="M1716" i="3" s="1"/>
  <c r="G1717" i="3"/>
  <c r="I1717" i="3"/>
  <c r="L1717" i="3"/>
  <c r="M1717" i="3" s="1"/>
  <c r="G1718" i="3"/>
  <c r="I1718" i="3"/>
  <c r="L1718" i="3"/>
  <c r="M1718" i="3" s="1"/>
  <c r="G1719" i="3"/>
  <c r="I1719" i="3"/>
  <c r="L1719" i="3"/>
  <c r="M1719" i="3" s="1"/>
  <c r="G1720" i="3"/>
  <c r="I1720" i="3"/>
  <c r="L1720" i="3"/>
  <c r="M1720" i="3" s="1"/>
  <c r="G1721" i="3"/>
  <c r="I1721" i="3"/>
  <c r="L1721" i="3"/>
  <c r="M1721" i="3" s="1"/>
  <c r="G1722" i="3"/>
  <c r="I1722" i="3"/>
  <c r="L1722" i="3"/>
  <c r="M1722" i="3" s="1"/>
  <c r="G1723" i="3"/>
  <c r="I1723" i="3"/>
  <c r="L1723" i="3"/>
  <c r="M1723" i="3" s="1"/>
  <c r="G1724" i="3"/>
  <c r="I1724" i="3"/>
  <c r="L1724" i="3"/>
  <c r="M1724" i="3" s="1"/>
  <c r="G1725" i="3"/>
  <c r="I1725" i="3"/>
  <c r="L1725" i="3"/>
  <c r="M1725" i="3" s="1"/>
  <c r="G1726" i="3"/>
  <c r="I1726" i="3"/>
  <c r="L1726" i="3"/>
  <c r="M1726" i="3" s="1"/>
  <c r="G1727" i="3"/>
  <c r="I1727" i="3"/>
  <c r="L1727" i="3"/>
  <c r="M1727" i="3" s="1"/>
  <c r="G1728" i="3"/>
  <c r="I1728" i="3"/>
  <c r="L1728" i="3"/>
  <c r="M1728" i="3" s="1"/>
  <c r="G1729" i="3"/>
  <c r="I1729" i="3"/>
  <c r="L1729" i="3"/>
  <c r="M1729" i="3" s="1"/>
  <c r="G1730" i="3"/>
  <c r="I1730" i="3"/>
  <c r="L1730" i="3"/>
  <c r="M1730" i="3" s="1"/>
  <c r="G1731" i="3"/>
  <c r="I1731" i="3"/>
  <c r="L1731" i="3"/>
  <c r="M1731" i="3" s="1"/>
  <c r="G1732" i="3"/>
  <c r="I1732" i="3"/>
  <c r="L1732" i="3"/>
  <c r="M1732" i="3" s="1"/>
  <c r="G1733" i="3"/>
  <c r="I1733" i="3"/>
  <c r="L1733" i="3"/>
  <c r="M1733" i="3" s="1"/>
  <c r="G1734" i="3"/>
  <c r="I1734" i="3"/>
  <c r="L1734" i="3"/>
  <c r="M1734" i="3" s="1"/>
  <c r="G1735" i="3"/>
  <c r="I1735" i="3"/>
  <c r="L1735" i="3"/>
  <c r="M1735" i="3" s="1"/>
  <c r="G1736" i="3"/>
  <c r="I1736" i="3"/>
  <c r="L1736" i="3"/>
  <c r="M1736" i="3" s="1"/>
  <c r="G1737" i="3"/>
  <c r="I1737" i="3"/>
  <c r="L1737" i="3"/>
  <c r="M1737" i="3" s="1"/>
  <c r="G1738" i="3"/>
  <c r="I1738" i="3"/>
  <c r="L1738" i="3"/>
  <c r="M1738" i="3" s="1"/>
  <c r="G1739" i="3"/>
  <c r="I1739" i="3"/>
  <c r="L1739" i="3"/>
  <c r="M1739" i="3" s="1"/>
  <c r="G1740" i="3"/>
  <c r="I1740" i="3"/>
  <c r="L1740" i="3"/>
  <c r="M1740" i="3" s="1"/>
  <c r="G1741" i="3"/>
  <c r="I1741" i="3"/>
  <c r="L1741" i="3"/>
  <c r="M1741" i="3" s="1"/>
  <c r="G1742" i="3"/>
  <c r="I1742" i="3"/>
  <c r="L1742" i="3"/>
  <c r="M1742" i="3" s="1"/>
  <c r="G1743" i="3"/>
  <c r="I1743" i="3"/>
  <c r="L1743" i="3"/>
  <c r="M1743" i="3" s="1"/>
  <c r="G1744" i="3"/>
  <c r="I1744" i="3"/>
  <c r="L1744" i="3"/>
  <c r="M1744" i="3" s="1"/>
  <c r="G1745" i="3"/>
  <c r="I1745" i="3"/>
  <c r="L1745" i="3"/>
  <c r="M1745" i="3" s="1"/>
  <c r="G1746" i="3"/>
  <c r="I1746" i="3"/>
  <c r="L1746" i="3"/>
  <c r="M1746" i="3" s="1"/>
  <c r="G1747" i="3"/>
  <c r="I1747" i="3"/>
  <c r="L1747" i="3"/>
  <c r="M1747" i="3" s="1"/>
  <c r="G1748" i="3"/>
  <c r="I1748" i="3"/>
  <c r="L1748" i="3"/>
  <c r="M1748" i="3" s="1"/>
  <c r="G1749" i="3"/>
  <c r="I1749" i="3"/>
  <c r="L1749" i="3"/>
  <c r="M1749" i="3" s="1"/>
  <c r="G1750" i="3"/>
  <c r="I1750" i="3"/>
  <c r="L1750" i="3"/>
  <c r="M1750" i="3" s="1"/>
  <c r="G1751" i="3"/>
  <c r="I1751" i="3"/>
  <c r="L1751" i="3"/>
  <c r="M1751" i="3" s="1"/>
  <c r="G1752" i="3"/>
  <c r="I1752" i="3"/>
  <c r="L1752" i="3"/>
  <c r="M1752" i="3" s="1"/>
  <c r="G1753" i="3"/>
  <c r="I1753" i="3"/>
  <c r="L1753" i="3"/>
  <c r="M1753" i="3" s="1"/>
  <c r="G1754" i="3"/>
  <c r="I1754" i="3"/>
  <c r="L1754" i="3"/>
  <c r="M1754" i="3" s="1"/>
  <c r="G1755" i="3"/>
  <c r="I1755" i="3"/>
  <c r="L1755" i="3"/>
  <c r="M1755" i="3" s="1"/>
  <c r="G1756" i="3"/>
  <c r="I1756" i="3"/>
  <c r="L1756" i="3"/>
  <c r="M1756" i="3" s="1"/>
  <c r="G1757" i="3"/>
  <c r="I1757" i="3"/>
  <c r="L1757" i="3"/>
  <c r="M1757" i="3" s="1"/>
  <c r="G1758" i="3"/>
  <c r="I1758" i="3"/>
  <c r="L1758" i="3"/>
  <c r="M1758" i="3" s="1"/>
  <c r="G1759" i="3"/>
  <c r="I1759" i="3"/>
  <c r="L1759" i="3"/>
  <c r="M1759" i="3" s="1"/>
  <c r="G1760" i="3"/>
  <c r="I1760" i="3"/>
  <c r="L1760" i="3"/>
  <c r="M1760" i="3" s="1"/>
  <c r="G1761" i="3"/>
  <c r="I1761" i="3"/>
  <c r="L1761" i="3"/>
  <c r="M1761" i="3" s="1"/>
  <c r="G1762" i="3"/>
  <c r="I1762" i="3"/>
  <c r="L1762" i="3"/>
  <c r="M1762" i="3" s="1"/>
  <c r="G1763" i="3"/>
  <c r="I1763" i="3"/>
  <c r="L1763" i="3"/>
  <c r="M1763" i="3" s="1"/>
  <c r="G1764" i="3"/>
  <c r="I1764" i="3"/>
  <c r="L1764" i="3"/>
  <c r="M1764" i="3" s="1"/>
  <c r="G1765" i="3"/>
  <c r="I1765" i="3"/>
  <c r="L1765" i="3"/>
  <c r="M1765" i="3" s="1"/>
  <c r="G1766" i="3"/>
  <c r="I1766" i="3"/>
  <c r="L1766" i="3"/>
  <c r="M1766" i="3" s="1"/>
  <c r="G1767" i="3"/>
  <c r="I1767" i="3"/>
  <c r="L1767" i="3"/>
  <c r="M1767" i="3" s="1"/>
  <c r="G1768" i="3"/>
  <c r="I1768" i="3"/>
  <c r="L1768" i="3"/>
  <c r="M1768" i="3" s="1"/>
  <c r="G1769" i="3"/>
  <c r="I1769" i="3"/>
  <c r="L1769" i="3"/>
  <c r="M1769" i="3" s="1"/>
  <c r="G1770" i="3"/>
  <c r="I1770" i="3"/>
  <c r="L1770" i="3"/>
  <c r="M1770" i="3" s="1"/>
  <c r="G1771" i="3"/>
  <c r="I1771" i="3"/>
  <c r="L1771" i="3"/>
  <c r="M1771" i="3" s="1"/>
  <c r="G1772" i="3"/>
  <c r="I1772" i="3"/>
  <c r="L1772" i="3"/>
  <c r="M1772" i="3" s="1"/>
  <c r="G1773" i="3"/>
  <c r="I1773" i="3"/>
  <c r="L1773" i="3"/>
  <c r="M1773" i="3" s="1"/>
  <c r="G1774" i="3"/>
  <c r="I1774" i="3"/>
  <c r="L1774" i="3"/>
  <c r="M1774" i="3" s="1"/>
  <c r="G1775" i="3"/>
  <c r="I1775" i="3"/>
  <c r="L1775" i="3"/>
  <c r="M1775" i="3" s="1"/>
  <c r="G1776" i="3"/>
  <c r="I1776" i="3"/>
  <c r="L1776" i="3"/>
  <c r="M1776" i="3" s="1"/>
  <c r="G1777" i="3"/>
  <c r="I1777" i="3"/>
  <c r="L1777" i="3"/>
  <c r="M1777" i="3" s="1"/>
  <c r="G1778" i="3"/>
  <c r="I1778" i="3"/>
  <c r="L1778" i="3"/>
  <c r="M1778" i="3" s="1"/>
  <c r="G1779" i="3"/>
  <c r="I1779" i="3"/>
  <c r="L1779" i="3"/>
  <c r="M1779" i="3" s="1"/>
  <c r="G1780" i="3"/>
  <c r="I1780" i="3"/>
  <c r="L1780" i="3"/>
  <c r="M1780" i="3" s="1"/>
  <c r="G1781" i="3"/>
  <c r="I1781" i="3"/>
  <c r="L1781" i="3"/>
  <c r="M1781" i="3" s="1"/>
  <c r="G1782" i="3"/>
  <c r="I1782" i="3"/>
  <c r="L1782" i="3"/>
  <c r="M1782" i="3" s="1"/>
  <c r="G1783" i="3"/>
  <c r="I1783" i="3"/>
  <c r="L1783" i="3"/>
  <c r="M1783" i="3" s="1"/>
  <c r="G1784" i="3"/>
  <c r="I1784" i="3"/>
  <c r="L1784" i="3"/>
  <c r="M1784" i="3" s="1"/>
  <c r="G1785" i="3"/>
  <c r="I1785" i="3"/>
  <c r="L1785" i="3"/>
  <c r="M1785" i="3" s="1"/>
  <c r="G1786" i="3"/>
  <c r="I1786" i="3"/>
  <c r="L1786" i="3"/>
  <c r="M1786" i="3" s="1"/>
  <c r="G1787" i="3"/>
  <c r="I1787" i="3"/>
  <c r="L1787" i="3"/>
  <c r="M1787" i="3" s="1"/>
  <c r="G1788" i="3"/>
  <c r="I1788" i="3"/>
  <c r="L1788" i="3"/>
  <c r="M1788" i="3" s="1"/>
  <c r="G1789" i="3"/>
  <c r="I1789" i="3"/>
  <c r="L1789" i="3"/>
  <c r="M1789" i="3" s="1"/>
  <c r="G1790" i="3"/>
  <c r="I1790" i="3"/>
  <c r="L1790" i="3"/>
  <c r="M1790" i="3" s="1"/>
  <c r="G1791" i="3"/>
  <c r="I1791" i="3"/>
  <c r="L1791" i="3"/>
  <c r="M1791" i="3" s="1"/>
  <c r="G1792" i="3"/>
  <c r="I1792" i="3"/>
  <c r="L1792" i="3"/>
  <c r="M1792" i="3" s="1"/>
  <c r="G1793" i="3"/>
  <c r="I1793" i="3"/>
  <c r="L1793" i="3"/>
  <c r="M1793" i="3" s="1"/>
  <c r="G1794" i="3"/>
  <c r="I1794" i="3"/>
  <c r="L1794" i="3"/>
  <c r="M1794" i="3" s="1"/>
  <c r="G1795" i="3"/>
  <c r="I1795" i="3"/>
  <c r="L1795" i="3"/>
  <c r="M1795" i="3" s="1"/>
  <c r="G1796" i="3"/>
  <c r="I1796" i="3"/>
  <c r="L1796" i="3"/>
  <c r="M1796" i="3" s="1"/>
  <c r="G1797" i="3"/>
  <c r="I1797" i="3"/>
  <c r="L1797" i="3"/>
  <c r="M1797" i="3" s="1"/>
  <c r="G1798" i="3"/>
  <c r="I1798" i="3"/>
  <c r="L1798" i="3"/>
  <c r="M1798" i="3" s="1"/>
  <c r="G1799" i="3"/>
  <c r="I1799" i="3"/>
  <c r="L1799" i="3"/>
  <c r="M1799" i="3" s="1"/>
  <c r="G1800" i="3"/>
  <c r="I1800" i="3"/>
  <c r="L1800" i="3"/>
  <c r="M1800" i="3" s="1"/>
  <c r="G1801" i="3"/>
  <c r="I1801" i="3"/>
  <c r="L1801" i="3"/>
  <c r="M1801" i="3" s="1"/>
  <c r="G1802" i="3"/>
  <c r="I1802" i="3"/>
  <c r="L1802" i="3"/>
  <c r="M1802" i="3" s="1"/>
  <c r="G1803" i="3"/>
  <c r="I1803" i="3"/>
  <c r="L1803" i="3"/>
  <c r="M1803" i="3" s="1"/>
  <c r="G1804" i="3"/>
  <c r="I1804" i="3"/>
  <c r="L1804" i="3"/>
  <c r="M1804" i="3" s="1"/>
  <c r="G1805" i="3"/>
  <c r="I1805" i="3"/>
  <c r="L1805" i="3"/>
  <c r="M1805" i="3" s="1"/>
  <c r="G1806" i="3"/>
  <c r="I1806" i="3"/>
  <c r="L1806" i="3"/>
  <c r="M1806" i="3" s="1"/>
  <c r="G1807" i="3"/>
  <c r="I1807" i="3"/>
  <c r="L1807" i="3"/>
  <c r="M1807" i="3" s="1"/>
  <c r="G1808" i="3"/>
  <c r="I1808" i="3"/>
  <c r="L1808" i="3"/>
  <c r="M1808" i="3" s="1"/>
  <c r="G1809" i="3"/>
  <c r="I1809" i="3"/>
  <c r="L1809" i="3"/>
  <c r="M1809" i="3" s="1"/>
  <c r="G1810" i="3"/>
  <c r="I1810" i="3"/>
  <c r="L1810" i="3"/>
  <c r="M1810" i="3" s="1"/>
  <c r="G1811" i="3"/>
  <c r="I1811" i="3"/>
  <c r="L1811" i="3"/>
  <c r="M1811" i="3" s="1"/>
  <c r="G1812" i="3"/>
  <c r="I1812" i="3"/>
  <c r="L1812" i="3"/>
  <c r="M1812" i="3" s="1"/>
  <c r="G1813" i="3"/>
  <c r="I1813" i="3"/>
  <c r="L1813" i="3"/>
  <c r="M1813" i="3" s="1"/>
  <c r="G1814" i="3"/>
  <c r="I1814" i="3"/>
  <c r="L1814" i="3"/>
  <c r="M1814" i="3" s="1"/>
  <c r="G1815" i="3"/>
  <c r="I1815" i="3"/>
  <c r="L1815" i="3"/>
  <c r="M1815" i="3" s="1"/>
  <c r="G1816" i="3"/>
  <c r="I1816" i="3"/>
  <c r="L1816" i="3"/>
  <c r="M1816" i="3" s="1"/>
  <c r="G1817" i="3"/>
  <c r="I1817" i="3"/>
  <c r="L1817" i="3"/>
  <c r="M1817" i="3" s="1"/>
  <c r="G1818" i="3"/>
  <c r="I1818" i="3"/>
  <c r="L1818" i="3"/>
  <c r="M1818" i="3" s="1"/>
  <c r="G1819" i="3"/>
  <c r="I1819" i="3"/>
  <c r="L1819" i="3"/>
  <c r="M1819" i="3" s="1"/>
  <c r="G1820" i="3"/>
  <c r="I1820" i="3"/>
  <c r="L1820" i="3"/>
  <c r="M1820" i="3" s="1"/>
  <c r="G1821" i="3"/>
  <c r="I1821" i="3"/>
  <c r="L1821" i="3"/>
  <c r="M1821" i="3" s="1"/>
  <c r="G1822" i="3"/>
  <c r="I1822" i="3"/>
  <c r="L1822" i="3"/>
  <c r="M1822" i="3" s="1"/>
  <c r="G1823" i="3"/>
  <c r="I1823" i="3"/>
  <c r="L1823" i="3"/>
  <c r="M1823" i="3" s="1"/>
  <c r="G1824" i="3"/>
  <c r="I1824" i="3"/>
  <c r="L1824" i="3"/>
  <c r="M1824" i="3" s="1"/>
  <c r="G1825" i="3"/>
  <c r="I1825" i="3"/>
  <c r="L1825" i="3"/>
  <c r="M1825" i="3" s="1"/>
  <c r="G1826" i="3"/>
  <c r="I1826" i="3"/>
  <c r="L1826" i="3"/>
  <c r="M1826" i="3" s="1"/>
  <c r="G1827" i="3"/>
  <c r="I1827" i="3"/>
  <c r="L1827" i="3"/>
  <c r="M1827" i="3" s="1"/>
  <c r="G1828" i="3"/>
  <c r="I1828" i="3"/>
  <c r="L1828" i="3"/>
  <c r="M1828" i="3" s="1"/>
  <c r="G1829" i="3"/>
  <c r="I1829" i="3"/>
  <c r="L1829" i="3"/>
  <c r="M1829" i="3" s="1"/>
  <c r="G1830" i="3"/>
  <c r="I1830" i="3"/>
  <c r="L1830" i="3"/>
  <c r="M1830" i="3" s="1"/>
  <c r="G1831" i="3"/>
  <c r="I1831" i="3"/>
  <c r="L1831" i="3"/>
  <c r="M1831" i="3" s="1"/>
  <c r="G1832" i="3"/>
  <c r="I1832" i="3"/>
  <c r="L1832" i="3"/>
  <c r="M1832" i="3" s="1"/>
  <c r="G1833" i="3"/>
  <c r="I1833" i="3"/>
  <c r="L1833" i="3"/>
  <c r="M1833" i="3" s="1"/>
  <c r="G1834" i="3"/>
  <c r="I1834" i="3"/>
  <c r="L1834" i="3"/>
  <c r="M1834" i="3" s="1"/>
  <c r="G1835" i="3"/>
  <c r="I1835" i="3"/>
  <c r="L1835" i="3"/>
  <c r="M1835" i="3" s="1"/>
  <c r="G1836" i="3"/>
  <c r="I1836" i="3"/>
  <c r="L1836" i="3"/>
  <c r="M1836" i="3" s="1"/>
  <c r="G1837" i="3"/>
  <c r="I1837" i="3"/>
  <c r="L1837" i="3"/>
  <c r="M1837" i="3" s="1"/>
  <c r="G1838" i="3"/>
  <c r="I1838" i="3"/>
  <c r="L1838" i="3"/>
  <c r="M1838" i="3" s="1"/>
  <c r="G1839" i="3"/>
  <c r="I1839" i="3"/>
  <c r="L1839" i="3"/>
  <c r="M1839" i="3" s="1"/>
  <c r="G1840" i="3"/>
  <c r="I1840" i="3"/>
  <c r="L1840" i="3"/>
  <c r="M1840" i="3" s="1"/>
  <c r="G1841" i="3"/>
  <c r="I1841" i="3"/>
  <c r="L1841" i="3"/>
  <c r="M1841" i="3" s="1"/>
  <c r="G1842" i="3"/>
  <c r="I1842" i="3"/>
  <c r="L1842" i="3"/>
  <c r="M1842" i="3" s="1"/>
  <c r="G1843" i="3"/>
  <c r="I1843" i="3"/>
  <c r="L1843" i="3"/>
  <c r="M1843" i="3" s="1"/>
  <c r="G1844" i="3"/>
  <c r="I1844" i="3"/>
  <c r="L1844" i="3"/>
  <c r="M1844" i="3" s="1"/>
  <c r="G1845" i="3"/>
  <c r="I1845" i="3"/>
  <c r="L1845" i="3"/>
  <c r="M1845" i="3" s="1"/>
  <c r="G1846" i="3"/>
  <c r="I1846" i="3"/>
  <c r="L1846" i="3"/>
  <c r="M1846" i="3" s="1"/>
  <c r="G1847" i="3"/>
  <c r="I1847" i="3"/>
  <c r="L1847" i="3"/>
  <c r="M1847" i="3" s="1"/>
  <c r="G1848" i="3"/>
  <c r="I1848" i="3"/>
  <c r="L1848" i="3"/>
  <c r="M1848" i="3" s="1"/>
  <c r="G1849" i="3"/>
  <c r="I1849" i="3"/>
  <c r="L1849" i="3"/>
  <c r="M1849" i="3" s="1"/>
  <c r="G1850" i="3"/>
  <c r="I1850" i="3"/>
  <c r="L1850" i="3"/>
  <c r="M1850" i="3" s="1"/>
  <c r="G1851" i="3"/>
  <c r="I1851" i="3"/>
  <c r="L1851" i="3"/>
  <c r="M1851" i="3" s="1"/>
  <c r="G1852" i="3"/>
  <c r="I1852" i="3"/>
  <c r="L1852" i="3"/>
  <c r="M1852" i="3" s="1"/>
  <c r="G1853" i="3"/>
  <c r="I1853" i="3"/>
  <c r="L1853" i="3"/>
  <c r="M1853" i="3" s="1"/>
  <c r="G1854" i="3"/>
  <c r="I1854" i="3"/>
  <c r="L1854" i="3"/>
  <c r="M1854" i="3" s="1"/>
  <c r="G1855" i="3"/>
  <c r="I1855" i="3"/>
  <c r="L1855" i="3"/>
  <c r="M1855" i="3" s="1"/>
  <c r="G1856" i="3"/>
  <c r="I1856" i="3"/>
  <c r="L1856" i="3"/>
  <c r="M1856" i="3" s="1"/>
  <c r="G1857" i="3"/>
  <c r="I1857" i="3"/>
  <c r="L1857" i="3"/>
  <c r="M1857" i="3" s="1"/>
  <c r="G1858" i="3"/>
  <c r="I1858" i="3"/>
  <c r="L1858" i="3"/>
  <c r="M1858" i="3" s="1"/>
  <c r="G1859" i="3"/>
  <c r="I1859" i="3"/>
  <c r="L1859" i="3"/>
  <c r="M1859" i="3" s="1"/>
  <c r="G1860" i="3"/>
  <c r="I1860" i="3"/>
  <c r="L1860" i="3"/>
  <c r="M1860" i="3" s="1"/>
  <c r="G1861" i="3"/>
  <c r="I1861" i="3"/>
  <c r="L1861" i="3"/>
  <c r="M1861" i="3" s="1"/>
  <c r="G1862" i="3"/>
  <c r="I1862" i="3"/>
  <c r="L1862" i="3"/>
  <c r="M1862" i="3" s="1"/>
  <c r="G1863" i="3"/>
  <c r="I1863" i="3"/>
  <c r="L1863" i="3"/>
  <c r="M1863" i="3" s="1"/>
  <c r="G1864" i="3"/>
  <c r="I1864" i="3"/>
  <c r="L1864" i="3"/>
  <c r="M1864" i="3" s="1"/>
  <c r="G1865" i="3"/>
  <c r="I1865" i="3"/>
  <c r="L1865" i="3"/>
  <c r="M1865" i="3" s="1"/>
  <c r="G1866" i="3"/>
  <c r="I1866" i="3"/>
  <c r="L1866" i="3"/>
  <c r="M1866" i="3" s="1"/>
  <c r="G1867" i="3"/>
  <c r="I1867" i="3"/>
  <c r="L1867" i="3"/>
  <c r="M1867" i="3" s="1"/>
  <c r="G1868" i="3"/>
  <c r="I1868" i="3"/>
  <c r="L1868" i="3"/>
  <c r="M1868" i="3" s="1"/>
  <c r="G1869" i="3"/>
  <c r="I1869" i="3"/>
  <c r="L1869" i="3"/>
  <c r="M1869" i="3" s="1"/>
  <c r="G1870" i="3"/>
  <c r="I1870" i="3"/>
  <c r="L1870" i="3"/>
  <c r="M1870" i="3" s="1"/>
  <c r="G1871" i="3"/>
  <c r="I1871" i="3"/>
  <c r="L1871" i="3"/>
  <c r="M1871" i="3" s="1"/>
  <c r="G1872" i="3"/>
  <c r="I1872" i="3"/>
  <c r="L1872" i="3"/>
  <c r="M1872" i="3" s="1"/>
  <c r="G1873" i="3"/>
  <c r="I1873" i="3"/>
  <c r="L1873" i="3"/>
  <c r="M1873" i="3" s="1"/>
  <c r="G1874" i="3"/>
  <c r="I1874" i="3"/>
  <c r="L1874" i="3"/>
  <c r="M1874" i="3" s="1"/>
  <c r="G1875" i="3"/>
  <c r="I1875" i="3"/>
  <c r="L1875" i="3"/>
  <c r="M1875" i="3" s="1"/>
  <c r="G1876" i="3"/>
  <c r="I1876" i="3"/>
  <c r="L1876" i="3"/>
  <c r="M1876" i="3" s="1"/>
  <c r="G1877" i="3"/>
  <c r="I1877" i="3"/>
  <c r="L1877" i="3"/>
  <c r="M1877" i="3" s="1"/>
  <c r="G1878" i="3"/>
  <c r="I1878" i="3"/>
  <c r="L1878" i="3"/>
  <c r="M1878" i="3" s="1"/>
  <c r="G1879" i="3"/>
  <c r="I1879" i="3"/>
  <c r="L1879" i="3"/>
  <c r="M1879" i="3" s="1"/>
  <c r="G1880" i="3"/>
  <c r="I1880" i="3"/>
  <c r="L1880" i="3"/>
  <c r="M1880" i="3" s="1"/>
  <c r="G1881" i="3"/>
  <c r="I1881" i="3"/>
  <c r="L1881" i="3"/>
  <c r="M1881" i="3" s="1"/>
  <c r="G1882" i="3"/>
  <c r="I1882" i="3"/>
  <c r="L1882" i="3"/>
  <c r="M1882" i="3" s="1"/>
  <c r="G1883" i="3"/>
  <c r="I1883" i="3"/>
  <c r="L1883" i="3"/>
  <c r="M1883" i="3" s="1"/>
  <c r="G1884" i="3"/>
  <c r="I1884" i="3"/>
  <c r="L1884" i="3"/>
  <c r="M1884" i="3" s="1"/>
  <c r="G1885" i="3"/>
  <c r="I1885" i="3"/>
  <c r="L1885" i="3"/>
  <c r="M1885" i="3" s="1"/>
  <c r="G1886" i="3"/>
  <c r="I1886" i="3"/>
  <c r="L1886" i="3"/>
  <c r="M1886" i="3" s="1"/>
  <c r="G1887" i="3"/>
  <c r="I1887" i="3"/>
  <c r="L1887" i="3"/>
  <c r="M1887" i="3" s="1"/>
  <c r="G1888" i="3"/>
  <c r="I1888" i="3"/>
  <c r="L1888" i="3"/>
  <c r="M1888" i="3" s="1"/>
  <c r="G1889" i="3"/>
  <c r="I1889" i="3"/>
  <c r="L1889" i="3"/>
  <c r="M1889" i="3" s="1"/>
  <c r="G1890" i="3"/>
  <c r="I1890" i="3"/>
  <c r="L1890" i="3"/>
  <c r="M1890" i="3" s="1"/>
  <c r="G1891" i="3"/>
  <c r="I1891" i="3"/>
  <c r="L1891" i="3"/>
  <c r="M1891" i="3" s="1"/>
  <c r="G1892" i="3"/>
  <c r="I1892" i="3"/>
  <c r="L1892" i="3"/>
  <c r="M1892" i="3" s="1"/>
  <c r="G1893" i="3"/>
  <c r="I1893" i="3"/>
  <c r="L1893" i="3"/>
  <c r="M1893" i="3" s="1"/>
  <c r="G1894" i="3"/>
  <c r="I1894" i="3"/>
  <c r="L1894" i="3"/>
  <c r="M1894" i="3" s="1"/>
  <c r="G1895" i="3"/>
  <c r="I1895" i="3"/>
  <c r="L1895" i="3"/>
  <c r="M1895" i="3" s="1"/>
  <c r="G1896" i="3"/>
  <c r="I1896" i="3"/>
  <c r="L1896" i="3"/>
  <c r="M1896" i="3" s="1"/>
  <c r="G1897" i="3"/>
  <c r="I1897" i="3"/>
  <c r="L1897" i="3"/>
  <c r="M1897" i="3" s="1"/>
  <c r="G1898" i="3"/>
  <c r="I1898" i="3"/>
  <c r="L1898" i="3"/>
  <c r="M1898" i="3" s="1"/>
  <c r="G1899" i="3"/>
  <c r="I1899" i="3"/>
  <c r="L1899" i="3"/>
  <c r="M1899" i="3" s="1"/>
  <c r="G1900" i="3"/>
  <c r="I1900" i="3"/>
  <c r="L1900" i="3"/>
  <c r="M1900" i="3" s="1"/>
  <c r="G1901" i="3"/>
  <c r="I1901" i="3"/>
  <c r="L1901" i="3"/>
  <c r="M1901" i="3" s="1"/>
  <c r="G1902" i="3"/>
  <c r="I1902" i="3"/>
  <c r="L1902" i="3"/>
  <c r="M1902" i="3" s="1"/>
  <c r="G1903" i="3"/>
  <c r="I1903" i="3"/>
  <c r="L1903" i="3"/>
  <c r="M1903" i="3" s="1"/>
  <c r="G1904" i="3"/>
  <c r="I1904" i="3"/>
  <c r="L1904" i="3"/>
  <c r="M1904" i="3" s="1"/>
  <c r="G1905" i="3"/>
  <c r="I1905" i="3"/>
  <c r="L1905" i="3"/>
  <c r="M1905" i="3" s="1"/>
  <c r="G1906" i="3"/>
  <c r="I1906" i="3"/>
  <c r="L1906" i="3"/>
  <c r="M1906" i="3" s="1"/>
  <c r="G1907" i="3"/>
  <c r="I1907" i="3"/>
  <c r="L1907" i="3"/>
  <c r="M1907" i="3" s="1"/>
  <c r="G1908" i="3"/>
  <c r="I1908" i="3"/>
  <c r="L1908" i="3"/>
  <c r="M1908" i="3" s="1"/>
  <c r="G1909" i="3"/>
  <c r="I1909" i="3"/>
  <c r="L1909" i="3"/>
  <c r="M1909" i="3" s="1"/>
  <c r="G1910" i="3"/>
  <c r="I1910" i="3"/>
  <c r="L1910" i="3"/>
  <c r="M1910" i="3" s="1"/>
  <c r="G1911" i="3"/>
  <c r="I1911" i="3"/>
  <c r="L1911" i="3"/>
  <c r="M1911" i="3" s="1"/>
  <c r="G1912" i="3"/>
  <c r="I1912" i="3"/>
  <c r="L1912" i="3"/>
  <c r="M1912" i="3" s="1"/>
  <c r="G1913" i="3"/>
  <c r="I1913" i="3"/>
  <c r="L1913" i="3"/>
  <c r="M1913" i="3" s="1"/>
  <c r="G1914" i="3"/>
  <c r="I1914" i="3"/>
  <c r="L1914" i="3"/>
  <c r="M1914" i="3" s="1"/>
  <c r="G1915" i="3"/>
  <c r="I1915" i="3"/>
  <c r="L1915" i="3"/>
  <c r="M1915" i="3" s="1"/>
  <c r="G1916" i="3"/>
  <c r="I1916" i="3"/>
  <c r="L1916" i="3"/>
  <c r="M1916" i="3" s="1"/>
  <c r="G1917" i="3"/>
  <c r="I1917" i="3"/>
  <c r="L1917" i="3"/>
  <c r="M1917" i="3" s="1"/>
  <c r="G1918" i="3"/>
  <c r="I1918" i="3"/>
  <c r="L1918" i="3"/>
  <c r="M1918" i="3" s="1"/>
  <c r="G1919" i="3"/>
  <c r="I1919" i="3"/>
  <c r="L1919" i="3"/>
  <c r="M1919" i="3" s="1"/>
  <c r="G1920" i="3"/>
  <c r="I1920" i="3"/>
  <c r="L1920" i="3"/>
  <c r="M1920" i="3" s="1"/>
  <c r="G1921" i="3"/>
  <c r="I1921" i="3"/>
  <c r="L1921" i="3"/>
  <c r="M1921" i="3" s="1"/>
  <c r="G1922" i="3"/>
  <c r="I1922" i="3"/>
  <c r="L1922" i="3"/>
  <c r="M1922" i="3" s="1"/>
  <c r="G1923" i="3"/>
  <c r="I1923" i="3"/>
  <c r="L1923" i="3"/>
  <c r="M1923" i="3" s="1"/>
  <c r="G1924" i="3"/>
  <c r="I1924" i="3"/>
  <c r="L1924" i="3"/>
  <c r="M1924" i="3" s="1"/>
  <c r="G1925" i="3"/>
  <c r="I1925" i="3"/>
  <c r="L1925" i="3"/>
  <c r="M1925" i="3" s="1"/>
  <c r="G1926" i="3"/>
  <c r="I1926" i="3"/>
  <c r="L1926" i="3"/>
  <c r="M1926" i="3" s="1"/>
  <c r="G1927" i="3"/>
  <c r="I1927" i="3"/>
  <c r="L1927" i="3"/>
  <c r="M1927" i="3" s="1"/>
  <c r="G1928" i="3"/>
  <c r="I1928" i="3"/>
  <c r="L1928" i="3"/>
  <c r="M1928" i="3" s="1"/>
  <c r="G1929" i="3"/>
  <c r="I1929" i="3"/>
  <c r="L1929" i="3"/>
  <c r="M1929" i="3" s="1"/>
  <c r="G1930" i="3"/>
  <c r="I1930" i="3"/>
  <c r="L1930" i="3"/>
  <c r="M1930" i="3" s="1"/>
  <c r="G1931" i="3"/>
  <c r="I1931" i="3"/>
  <c r="L1931" i="3"/>
  <c r="M1931" i="3" s="1"/>
  <c r="G1932" i="3"/>
  <c r="I1932" i="3"/>
  <c r="L1932" i="3"/>
  <c r="M1932" i="3" s="1"/>
  <c r="G1933" i="3"/>
  <c r="I1933" i="3"/>
  <c r="L1933" i="3"/>
  <c r="M1933" i="3"/>
  <c r="G1934" i="3"/>
  <c r="I1934" i="3"/>
  <c r="L1934" i="3"/>
  <c r="M1934" i="3"/>
  <c r="G1935" i="3"/>
  <c r="I1935" i="3"/>
  <c r="L1935" i="3"/>
  <c r="M1935" i="3"/>
  <c r="G1936" i="3"/>
  <c r="I1936" i="3"/>
  <c r="L1936" i="3"/>
  <c r="M1936" i="3"/>
  <c r="G1937" i="3"/>
  <c r="I1937" i="3"/>
  <c r="L1937" i="3"/>
  <c r="M1937" i="3"/>
  <c r="G1938" i="3"/>
  <c r="I1938" i="3"/>
  <c r="L1938" i="3"/>
  <c r="M1938" i="3"/>
  <c r="G1939" i="3"/>
  <c r="I1939" i="3"/>
  <c r="L1939" i="3"/>
  <c r="M1939" i="3"/>
  <c r="G1940" i="3"/>
  <c r="I1940" i="3"/>
  <c r="L1940" i="3"/>
  <c r="M1940" i="3"/>
  <c r="G1941" i="3"/>
  <c r="I1941" i="3"/>
  <c r="L1941" i="3"/>
  <c r="M1941" i="3"/>
  <c r="G1942" i="3"/>
  <c r="I1942" i="3"/>
  <c r="L1942" i="3"/>
  <c r="M1942" i="3"/>
  <c r="G1943" i="3"/>
  <c r="I1943" i="3"/>
  <c r="L1943" i="3"/>
  <c r="M1943" i="3"/>
  <c r="G1944" i="3"/>
  <c r="I1944" i="3"/>
  <c r="L1944" i="3"/>
  <c r="M1944" i="3"/>
  <c r="G1945" i="3"/>
  <c r="I1945" i="3"/>
  <c r="L1945" i="3"/>
  <c r="M1945" i="3"/>
  <c r="G1946" i="3"/>
  <c r="I1946" i="3"/>
  <c r="L1946" i="3"/>
  <c r="M1946" i="3"/>
  <c r="G1947" i="3"/>
  <c r="I1947" i="3"/>
  <c r="L1947" i="3"/>
  <c r="M1947" i="3"/>
  <c r="G1948" i="3"/>
  <c r="I1948" i="3"/>
  <c r="L1948" i="3"/>
  <c r="M1948" i="3"/>
  <c r="G1949" i="3"/>
  <c r="I1949" i="3"/>
  <c r="L1949" i="3"/>
  <c r="M1949" i="3"/>
  <c r="G1950" i="3"/>
  <c r="I1950" i="3"/>
  <c r="L1950" i="3"/>
  <c r="M1950" i="3"/>
  <c r="G1951" i="3"/>
  <c r="I1951" i="3"/>
  <c r="L1951" i="3"/>
  <c r="M1951" i="3"/>
  <c r="G1952" i="3"/>
  <c r="I1952" i="3"/>
  <c r="L1952" i="3"/>
  <c r="M1952" i="3"/>
  <c r="G1953" i="3"/>
  <c r="I1953" i="3"/>
  <c r="L1953" i="3"/>
  <c r="M1953" i="3"/>
  <c r="G1954" i="3"/>
  <c r="I1954" i="3"/>
  <c r="L1954" i="3"/>
  <c r="M1954" i="3"/>
  <c r="G1955" i="3"/>
  <c r="I1955" i="3"/>
  <c r="L1955" i="3"/>
  <c r="M1955" i="3"/>
  <c r="G1956" i="3"/>
  <c r="I1956" i="3"/>
  <c r="L1956" i="3"/>
  <c r="M1956" i="3"/>
  <c r="G1957" i="3"/>
  <c r="I1957" i="3"/>
  <c r="L1957" i="3"/>
  <c r="M1957" i="3"/>
  <c r="G1958" i="3"/>
  <c r="I1958" i="3"/>
  <c r="L1958" i="3"/>
  <c r="M1958" i="3"/>
  <c r="G1959" i="3"/>
  <c r="I1959" i="3"/>
  <c r="L1959" i="3"/>
  <c r="M1959" i="3"/>
  <c r="G1960" i="3"/>
  <c r="I1960" i="3"/>
  <c r="L1960" i="3"/>
  <c r="M1960" i="3"/>
  <c r="G1961" i="3"/>
  <c r="I1961" i="3"/>
  <c r="L1961" i="3"/>
  <c r="M1961" i="3"/>
  <c r="G1962" i="3"/>
  <c r="I1962" i="3"/>
  <c r="L1962" i="3"/>
  <c r="M1962" i="3"/>
  <c r="G1963" i="3"/>
  <c r="I1963" i="3"/>
  <c r="L1963" i="3"/>
  <c r="M1963" i="3"/>
  <c r="G1964" i="3"/>
  <c r="I1964" i="3"/>
  <c r="L1964" i="3"/>
  <c r="M1964" i="3"/>
  <c r="G1965" i="3"/>
  <c r="I1965" i="3"/>
  <c r="L1965" i="3"/>
  <c r="M1965" i="3"/>
  <c r="G1966" i="3"/>
  <c r="I1966" i="3"/>
  <c r="L1966" i="3"/>
  <c r="M1966" i="3"/>
  <c r="G1967" i="3"/>
  <c r="I1967" i="3"/>
  <c r="L1967" i="3"/>
  <c r="M1967" i="3"/>
  <c r="G1968" i="3"/>
  <c r="I1968" i="3"/>
  <c r="L1968" i="3"/>
  <c r="M1968" i="3"/>
  <c r="G1969" i="3"/>
  <c r="I1969" i="3"/>
  <c r="L1969" i="3"/>
  <c r="M1969" i="3"/>
  <c r="G1970" i="3"/>
  <c r="I1970" i="3"/>
  <c r="L1970" i="3"/>
  <c r="M1970" i="3"/>
  <c r="G1971" i="3"/>
  <c r="I1971" i="3"/>
  <c r="L1971" i="3"/>
  <c r="M1971" i="3"/>
  <c r="G1972" i="3"/>
  <c r="I1972" i="3"/>
  <c r="L1972" i="3"/>
  <c r="M1972" i="3"/>
  <c r="G1973" i="3"/>
  <c r="I1973" i="3"/>
  <c r="L1973" i="3"/>
  <c r="M1973" i="3"/>
  <c r="G1974" i="3"/>
  <c r="I1974" i="3"/>
  <c r="L1974" i="3"/>
  <c r="M1974" i="3"/>
  <c r="G1975" i="3"/>
  <c r="I1975" i="3"/>
  <c r="L1975" i="3"/>
  <c r="M1975" i="3"/>
  <c r="G1976" i="3"/>
  <c r="I1976" i="3"/>
  <c r="L1976" i="3"/>
  <c r="M1976" i="3"/>
  <c r="G1977" i="3"/>
  <c r="I1977" i="3"/>
  <c r="L1977" i="3"/>
  <c r="M1977" i="3"/>
  <c r="G1978" i="3"/>
  <c r="I1978" i="3"/>
  <c r="L1978" i="3"/>
  <c r="M1978" i="3"/>
  <c r="G1979" i="3"/>
  <c r="I1979" i="3"/>
  <c r="L1979" i="3"/>
  <c r="M1979" i="3"/>
  <c r="G1980" i="3"/>
  <c r="I1980" i="3"/>
  <c r="L1980" i="3"/>
  <c r="M1980" i="3"/>
  <c r="G1981" i="3"/>
  <c r="I1981" i="3"/>
  <c r="L1981" i="3"/>
  <c r="M1981" i="3"/>
  <c r="G1982" i="3"/>
  <c r="I1982" i="3"/>
  <c r="L1982" i="3"/>
  <c r="M1982" i="3"/>
  <c r="G1983" i="3"/>
  <c r="I1983" i="3"/>
  <c r="L1983" i="3"/>
  <c r="M1983" i="3"/>
  <c r="G1984" i="3"/>
  <c r="I1984" i="3"/>
  <c r="L1984" i="3"/>
  <c r="M1984" i="3"/>
  <c r="G1985" i="3"/>
  <c r="I1985" i="3"/>
  <c r="L1985" i="3"/>
  <c r="M1985" i="3"/>
  <c r="G1986" i="3"/>
  <c r="I1986" i="3"/>
  <c r="L1986" i="3"/>
  <c r="M1986" i="3"/>
  <c r="G1987" i="3"/>
  <c r="I1987" i="3"/>
  <c r="L1987" i="3"/>
  <c r="M1987" i="3"/>
  <c r="G1988" i="3"/>
  <c r="I1988" i="3"/>
  <c r="L1988" i="3"/>
  <c r="M1988" i="3"/>
  <c r="G1989" i="3"/>
  <c r="I1989" i="3"/>
  <c r="L1989" i="3"/>
  <c r="M1989" i="3"/>
  <c r="G1990" i="3"/>
  <c r="I1990" i="3"/>
  <c r="L1990" i="3"/>
  <c r="M1990" i="3"/>
  <c r="G1991" i="3"/>
  <c r="I1991" i="3"/>
  <c r="L1991" i="3"/>
  <c r="M1991" i="3"/>
  <c r="G1992" i="3"/>
  <c r="I1992" i="3"/>
  <c r="L1992" i="3"/>
  <c r="M1992" i="3"/>
  <c r="G1993" i="3"/>
  <c r="I1993" i="3"/>
  <c r="L1993" i="3"/>
  <c r="M1993" i="3"/>
  <c r="G1994" i="3"/>
  <c r="I1994" i="3"/>
  <c r="L1994" i="3"/>
  <c r="M1994" i="3"/>
  <c r="G1995" i="3"/>
  <c r="I1995" i="3"/>
  <c r="L1995" i="3"/>
  <c r="M1995" i="3"/>
  <c r="G1996" i="3"/>
  <c r="I1996" i="3"/>
  <c r="L1996" i="3"/>
  <c r="M1996" i="3"/>
  <c r="G1997" i="3"/>
  <c r="I1997" i="3"/>
  <c r="L1997" i="3"/>
  <c r="M1997" i="3"/>
  <c r="G1998" i="3"/>
  <c r="I1998" i="3"/>
  <c r="L1998" i="3"/>
  <c r="M1998" i="3"/>
  <c r="G1999" i="3"/>
  <c r="I1999" i="3"/>
  <c r="L1999" i="3"/>
  <c r="M1999" i="3"/>
  <c r="G2000" i="3"/>
  <c r="I2000" i="3"/>
  <c r="L2000" i="3"/>
  <c r="M2000" i="3"/>
  <c r="G2001" i="3"/>
  <c r="I2001" i="3"/>
  <c r="L2001" i="3"/>
  <c r="M2001" i="3"/>
  <c r="G2002" i="3"/>
  <c r="I2002" i="3"/>
  <c r="L2002" i="3"/>
  <c r="M2002" i="3"/>
  <c r="G2003" i="3"/>
  <c r="I2003" i="3"/>
  <c r="L2003" i="3"/>
  <c r="M2003" i="3"/>
  <c r="G2004" i="3"/>
  <c r="I2004" i="3"/>
  <c r="L2004" i="3"/>
  <c r="M2004" i="3"/>
  <c r="G2005" i="3"/>
  <c r="I2005" i="3"/>
  <c r="L2005" i="3"/>
  <c r="M2005" i="3"/>
  <c r="G2006" i="3"/>
  <c r="I2006" i="3"/>
  <c r="L2006" i="3"/>
  <c r="M2006" i="3"/>
  <c r="G2007" i="3"/>
  <c r="I2007" i="3"/>
  <c r="L2007" i="3"/>
  <c r="M2007" i="3"/>
  <c r="G2008" i="3"/>
  <c r="I2008" i="3"/>
  <c r="L2008" i="3"/>
  <c r="M2008" i="3"/>
  <c r="G2009" i="3"/>
  <c r="I2009" i="3"/>
  <c r="L2009" i="3"/>
  <c r="M2009" i="3"/>
  <c r="G2010" i="3"/>
  <c r="I2010" i="3"/>
  <c r="L2010" i="3"/>
  <c r="M2010" i="3"/>
  <c r="G2011" i="3"/>
  <c r="I2011" i="3"/>
  <c r="L2011" i="3"/>
  <c r="M2011" i="3"/>
  <c r="G2012" i="3"/>
  <c r="I2012" i="3"/>
  <c r="L2012" i="3"/>
  <c r="M2012" i="3"/>
  <c r="G2013" i="3"/>
  <c r="I2013" i="3"/>
  <c r="L2013" i="3"/>
  <c r="M2013" i="3"/>
  <c r="G2014" i="3"/>
  <c r="I2014" i="3"/>
  <c r="L2014" i="3"/>
  <c r="M2014" i="3"/>
  <c r="G2015" i="3"/>
  <c r="I2015" i="3"/>
  <c r="L2015" i="3"/>
  <c r="M2015" i="3"/>
  <c r="G2016" i="3"/>
  <c r="I2016" i="3"/>
  <c r="L2016" i="3"/>
  <c r="M2016" i="3"/>
  <c r="G2017" i="3"/>
  <c r="I2017" i="3"/>
  <c r="L2017" i="3"/>
  <c r="M2017" i="3"/>
  <c r="G2018" i="3"/>
  <c r="I2018" i="3"/>
  <c r="L2018" i="3"/>
  <c r="M2018" i="3"/>
  <c r="G2019" i="3"/>
  <c r="I2019" i="3"/>
  <c r="L2019" i="3"/>
  <c r="M2019" i="3"/>
  <c r="G2020" i="3"/>
  <c r="I2020" i="3"/>
  <c r="L2020" i="3"/>
  <c r="M2020" i="3"/>
  <c r="G2021" i="3"/>
  <c r="I2021" i="3"/>
  <c r="L2021" i="3"/>
  <c r="M2021" i="3"/>
  <c r="G2022" i="3"/>
  <c r="I2022" i="3"/>
  <c r="L2022" i="3"/>
  <c r="M2022" i="3"/>
  <c r="G2023" i="3"/>
  <c r="I2023" i="3"/>
  <c r="L2023" i="3"/>
  <c r="M2023" i="3"/>
  <c r="G2024" i="3"/>
  <c r="I2024" i="3"/>
  <c r="L2024" i="3"/>
  <c r="M2024" i="3"/>
  <c r="G2025" i="3"/>
  <c r="I2025" i="3"/>
  <c r="L2025" i="3"/>
  <c r="M2025" i="3"/>
  <c r="G2026" i="3"/>
  <c r="I2026" i="3"/>
  <c r="L2026" i="3"/>
  <c r="M2026" i="3"/>
  <c r="G2027" i="3"/>
  <c r="I2027" i="3"/>
  <c r="L2027" i="3"/>
  <c r="M2027" i="3"/>
  <c r="G2028" i="3"/>
  <c r="I2028" i="3"/>
  <c r="L2028" i="3"/>
  <c r="M2028" i="3"/>
  <c r="G2029" i="3"/>
  <c r="I2029" i="3"/>
  <c r="L2029" i="3"/>
  <c r="M2029" i="3"/>
  <c r="G2030" i="3"/>
  <c r="I2030" i="3"/>
  <c r="L2030" i="3"/>
  <c r="M2030" i="3"/>
  <c r="G2031" i="3"/>
  <c r="I2031" i="3"/>
  <c r="L2031" i="3"/>
  <c r="M2031" i="3"/>
  <c r="G2032" i="3"/>
  <c r="I2032" i="3"/>
  <c r="L2032" i="3"/>
  <c r="M2032" i="3"/>
  <c r="G2033" i="3"/>
  <c r="I2033" i="3"/>
  <c r="L2033" i="3"/>
  <c r="M2033" i="3"/>
  <c r="G2034" i="3"/>
  <c r="I2034" i="3"/>
  <c r="L2034" i="3"/>
  <c r="M2034" i="3"/>
  <c r="G2035" i="3"/>
  <c r="I2035" i="3"/>
  <c r="L2035" i="3"/>
  <c r="M2035" i="3"/>
  <c r="G2036" i="3"/>
  <c r="I2036" i="3"/>
  <c r="L2036" i="3"/>
  <c r="M2036" i="3"/>
  <c r="G2037" i="3"/>
  <c r="I2037" i="3"/>
  <c r="L2037" i="3"/>
  <c r="M2037" i="3"/>
  <c r="G2038" i="3"/>
  <c r="I2038" i="3"/>
  <c r="L2038" i="3"/>
  <c r="M2038" i="3"/>
  <c r="G2039" i="3"/>
  <c r="I2039" i="3"/>
  <c r="L2039" i="3"/>
  <c r="M2039" i="3"/>
  <c r="G2040" i="3"/>
  <c r="I2040" i="3"/>
  <c r="L2040" i="3"/>
  <c r="M2040" i="3"/>
  <c r="G2041" i="3"/>
  <c r="I2041" i="3"/>
  <c r="L2041" i="3"/>
  <c r="M2041" i="3"/>
  <c r="G2042" i="3"/>
  <c r="I2042" i="3"/>
  <c r="L2042" i="3"/>
  <c r="M2042" i="3"/>
  <c r="G2043" i="3"/>
  <c r="I2043" i="3"/>
  <c r="L2043" i="3"/>
  <c r="M2043" i="3"/>
  <c r="G2044" i="3"/>
  <c r="I2044" i="3"/>
  <c r="L2044" i="3"/>
  <c r="M2044" i="3"/>
  <c r="G2045" i="3"/>
  <c r="I2045" i="3"/>
  <c r="L2045" i="3"/>
  <c r="M2045" i="3"/>
  <c r="G2046" i="3"/>
  <c r="I2046" i="3"/>
  <c r="L2046" i="3"/>
  <c r="M2046" i="3"/>
  <c r="G2047" i="3"/>
  <c r="I2047" i="3"/>
  <c r="L2047" i="3"/>
  <c r="M2047" i="3"/>
  <c r="G2048" i="3"/>
  <c r="I2048" i="3"/>
  <c r="L2048" i="3"/>
  <c r="M2048" i="3"/>
  <c r="G2049" i="3"/>
  <c r="I2049" i="3"/>
  <c r="L2049" i="3"/>
  <c r="M2049" i="3"/>
  <c r="G2050" i="3"/>
  <c r="I2050" i="3"/>
  <c r="L2050" i="3"/>
  <c r="M2050" i="3"/>
  <c r="G2051" i="3"/>
  <c r="I2051" i="3"/>
  <c r="L2051" i="3"/>
  <c r="M2051" i="3"/>
  <c r="G2052" i="3"/>
  <c r="I2052" i="3"/>
  <c r="L2052" i="3"/>
  <c r="M2052" i="3"/>
  <c r="G2053" i="3"/>
  <c r="I2053" i="3"/>
  <c r="L2053" i="3"/>
  <c r="M2053" i="3"/>
  <c r="G2054" i="3"/>
  <c r="I2054" i="3"/>
  <c r="L2054" i="3"/>
  <c r="M2054" i="3"/>
  <c r="G2055" i="3"/>
  <c r="I2055" i="3"/>
  <c r="L2055" i="3"/>
  <c r="M2055" i="3"/>
  <c r="G2056" i="3"/>
  <c r="I2056" i="3"/>
  <c r="L2056" i="3"/>
  <c r="M2056" i="3"/>
  <c r="G2057" i="3"/>
  <c r="I2057" i="3"/>
  <c r="L2057" i="3"/>
  <c r="M2057" i="3"/>
  <c r="G2058" i="3"/>
  <c r="I2058" i="3"/>
  <c r="L2058" i="3"/>
  <c r="M2058" i="3"/>
  <c r="G2059" i="3"/>
  <c r="I2059" i="3"/>
  <c r="L2059" i="3"/>
  <c r="M2059" i="3"/>
  <c r="G2060" i="3"/>
  <c r="I2060" i="3"/>
  <c r="L2060" i="3"/>
  <c r="M2060" i="3"/>
  <c r="G2061" i="3"/>
  <c r="I2061" i="3"/>
  <c r="L2061" i="3"/>
  <c r="M2061" i="3"/>
  <c r="G2062" i="3"/>
  <c r="I2062" i="3"/>
  <c r="L2062" i="3"/>
  <c r="M2062" i="3"/>
  <c r="G2063" i="3"/>
  <c r="I2063" i="3"/>
  <c r="L2063" i="3"/>
  <c r="M2063" i="3"/>
  <c r="G2064" i="3"/>
  <c r="I2064" i="3"/>
  <c r="L2064" i="3"/>
  <c r="M2064" i="3"/>
  <c r="G2065" i="3"/>
  <c r="I2065" i="3"/>
  <c r="L2065" i="3"/>
  <c r="M2065" i="3"/>
  <c r="G2066" i="3"/>
  <c r="I2066" i="3"/>
  <c r="L2066" i="3"/>
  <c r="M2066" i="3"/>
  <c r="G2067" i="3"/>
  <c r="I2067" i="3"/>
  <c r="L2067" i="3"/>
  <c r="M2067" i="3"/>
  <c r="G2068" i="3"/>
  <c r="I2068" i="3"/>
  <c r="L2068" i="3"/>
  <c r="M2068" i="3"/>
  <c r="G2069" i="3"/>
  <c r="I2069" i="3"/>
  <c r="L2069" i="3"/>
  <c r="M2069" i="3"/>
  <c r="G2070" i="3"/>
  <c r="I2070" i="3"/>
  <c r="L2070" i="3"/>
  <c r="M2070" i="3"/>
  <c r="G2071" i="3"/>
  <c r="I2071" i="3"/>
  <c r="L2071" i="3"/>
  <c r="M2071" i="3"/>
  <c r="G2072" i="3"/>
  <c r="I2072" i="3"/>
  <c r="L2072" i="3"/>
  <c r="M2072" i="3"/>
  <c r="G2073" i="3"/>
  <c r="I2073" i="3"/>
  <c r="L2073" i="3"/>
  <c r="M2073" i="3"/>
  <c r="G2074" i="3"/>
  <c r="I2074" i="3"/>
  <c r="L2074" i="3"/>
  <c r="M2074" i="3"/>
  <c r="G2075" i="3"/>
  <c r="I2075" i="3"/>
  <c r="L2075" i="3"/>
  <c r="M2075" i="3"/>
  <c r="G2076" i="3"/>
  <c r="I2076" i="3"/>
  <c r="L2076" i="3"/>
  <c r="M2076" i="3"/>
  <c r="G2077" i="3"/>
  <c r="I2077" i="3"/>
  <c r="L2077" i="3"/>
  <c r="M2077" i="3"/>
  <c r="G2078" i="3"/>
  <c r="I2078" i="3"/>
  <c r="L2078" i="3"/>
  <c r="M2078" i="3"/>
  <c r="G2079" i="3"/>
  <c r="I2079" i="3"/>
  <c r="L2079" i="3"/>
  <c r="M2079" i="3"/>
  <c r="G2080" i="3"/>
  <c r="I2080" i="3"/>
  <c r="L2080" i="3"/>
  <c r="M2080" i="3"/>
  <c r="G2081" i="3"/>
  <c r="I2081" i="3"/>
  <c r="L2081" i="3"/>
  <c r="M2081" i="3"/>
  <c r="G2082" i="3"/>
  <c r="I2082" i="3"/>
  <c r="L2082" i="3"/>
  <c r="M2082" i="3"/>
  <c r="G2083" i="3"/>
  <c r="I2083" i="3"/>
  <c r="L2083" i="3"/>
  <c r="M2083" i="3"/>
  <c r="G2084" i="3"/>
  <c r="I2084" i="3"/>
  <c r="L2084" i="3"/>
  <c r="M2084" i="3"/>
  <c r="G2085" i="3"/>
  <c r="I2085" i="3"/>
  <c r="L2085" i="3"/>
  <c r="M2085" i="3"/>
  <c r="G2086" i="3"/>
  <c r="I2086" i="3"/>
  <c r="L2086" i="3"/>
  <c r="M2086" i="3" s="1"/>
  <c r="G2087" i="3"/>
  <c r="I2087" i="3"/>
  <c r="L2087" i="3"/>
  <c r="M2087" i="3" s="1"/>
  <c r="G2088" i="3"/>
  <c r="I2088" i="3"/>
  <c r="L2088" i="3"/>
  <c r="M2088" i="3" s="1"/>
  <c r="G2089" i="3"/>
  <c r="I2089" i="3"/>
  <c r="L2089" i="3"/>
  <c r="M2089" i="3" s="1"/>
  <c r="G2090" i="3"/>
  <c r="I2090" i="3"/>
  <c r="L2090" i="3"/>
  <c r="M2090" i="3" s="1"/>
  <c r="G2091" i="3"/>
  <c r="I2091" i="3"/>
  <c r="L2091" i="3"/>
  <c r="M2091" i="3" s="1"/>
  <c r="G2092" i="3"/>
  <c r="I2092" i="3"/>
  <c r="L2092" i="3"/>
  <c r="M2092" i="3" s="1"/>
  <c r="G2093" i="3"/>
  <c r="I2093" i="3"/>
  <c r="L2093" i="3"/>
  <c r="M2093" i="3" s="1"/>
  <c r="G2094" i="3"/>
  <c r="I2094" i="3"/>
  <c r="L2094" i="3"/>
  <c r="M2094" i="3" s="1"/>
  <c r="G2095" i="3"/>
  <c r="I2095" i="3"/>
  <c r="L2095" i="3"/>
  <c r="M2095" i="3" s="1"/>
  <c r="G2096" i="3"/>
  <c r="I2096" i="3"/>
  <c r="L2096" i="3"/>
  <c r="M2096" i="3" s="1"/>
  <c r="G2097" i="3"/>
  <c r="I2097" i="3"/>
  <c r="L2097" i="3"/>
  <c r="M2097" i="3" s="1"/>
  <c r="G2098" i="3"/>
  <c r="I2098" i="3"/>
  <c r="L2098" i="3"/>
  <c r="M2098" i="3" s="1"/>
  <c r="G2099" i="3"/>
  <c r="I2099" i="3"/>
  <c r="L2099" i="3"/>
  <c r="M2099" i="3" s="1"/>
  <c r="G2100" i="3"/>
  <c r="I2100" i="3"/>
  <c r="L2100" i="3"/>
  <c r="M2100" i="3" s="1"/>
  <c r="G2101" i="3"/>
  <c r="I2101" i="3"/>
  <c r="L2101" i="3"/>
  <c r="M2101" i="3" s="1"/>
  <c r="G2102" i="3"/>
  <c r="I2102" i="3"/>
  <c r="L2102" i="3"/>
  <c r="M2102" i="3" s="1"/>
  <c r="G2103" i="3"/>
  <c r="I2103" i="3"/>
  <c r="L2103" i="3"/>
  <c r="M2103" i="3" s="1"/>
  <c r="G2104" i="3"/>
  <c r="I2104" i="3"/>
  <c r="L2104" i="3"/>
  <c r="M2104" i="3" s="1"/>
  <c r="G2105" i="3"/>
  <c r="I2105" i="3"/>
  <c r="L2105" i="3"/>
  <c r="M2105" i="3" s="1"/>
  <c r="G2106" i="3"/>
  <c r="I2106" i="3"/>
  <c r="L2106" i="3"/>
  <c r="M2106" i="3" s="1"/>
  <c r="G2107" i="3"/>
  <c r="I2107" i="3"/>
  <c r="L2107" i="3"/>
  <c r="M2107" i="3" s="1"/>
  <c r="G2108" i="3"/>
  <c r="I2108" i="3"/>
  <c r="L2108" i="3"/>
  <c r="M2108" i="3" s="1"/>
  <c r="G2109" i="3"/>
  <c r="I2109" i="3"/>
  <c r="L2109" i="3"/>
  <c r="M2109" i="3" s="1"/>
  <c r="G2110" i="3"/>
  <c r="I2110" i="3"/>
  <c r="L2110" i="3"/>
  <c r="M2110" i="3" s="1"/>
  <c r="G2111" i="3"/>
  <c r="I2111" i="3"/>
  <c r="L2111" i="3"/>
  <c r="M2111" i="3" s="1"/>
  <c r="G2112" i="3"/>
  <c r="I2112" i="3"/>
  <c r="L2112" i="3"/>
  <c r="M2112" i="3" s="1"/>
  <c r="G2113" i="3"/>
  <c r="I2113" i="3"/>
  <c r="L2113" i="3"/>
  <c r="M2113" i="3" s="1"/>
  <c r="G2114" i="3"/>
  <c r="I2114" i="3"/>
  <c r="L2114" i="3"/>
  <c r="M2114" i="3" s="1"/>
  <c r="G2115" i="3"/>
  <c r="I2115" i="3"/>
  <c r="L2115" i="3"/>
  <c r="M2115" i="3" s="1"/>
  <c r="G2116" i="3"/>
  <c r="I2116" i="3"/>
  <c r="L2116" i="3"/>
  <c r="M2116" i="3" s="1"/>
  <c r="G2117" i="3"/>
  <c r="I2117" i="3"/>
  <c r="L2117" i="3"/>
  <c r="M2117" i="3" s="1"/>
  <c r="G2118" i="3"/>
  <c r="I2118" i="3"/>
  <c r="L2118" i="3"/>
  <c r="M2118" i="3" s="1"/>
  <c r="G2119" i="3"/>
  <c r="I2119" i="3"/>
  <c r="L2119" i="3"/>
  <c r="M2119" i="3" s="1"/>
  <c r="G2120" i="3"/>
  <c r="I2120" i="3"/>
  <c r="L2120" i="3"/>
  <c r="M2120" i="3" s="1"/>
  <c r="G2121" i="3"/>
  <c r="I2121" i="3"/>
  <c r="L2121" i="3"/>
  <c r="M2121" i="3" s="1"/>
  <c r="G2122" i="3"/>
  <c r="I2122" i="3"/>
  <c r="L2122" i="3"/>
  <c r="M2122" i="3" s="1"/>
  <c r="G2123" i="3"/>
  <c r="I2123" i="3"/>
  <c r="L2123" i="3"/>
  <c r="M2123" i="3" s="1"/>
  <c r="G2124" i="3"/>
  <c r="I2124" i="3"/>
  <c r="L2124" i="3"/>
  <c r="M2124" i="3" s="1"/>
  <c r="G2125" i="3"/>
  <c r="I2125" i="3"/>
  <c r="L2125" i="3"/>
  <c r="M2125" i="3" s="1"/>
  <c r="G2126" i="3"/>
  <c r="I2126" i="3"/>
  <c r="L2126" i="3"/>
  <c r="M2126" i="3" s="1"/>
  <c r="G2127" i="3"/>
  <c r="I2127" i="3"/>
  <c r="L2127" i="3"/>
  <c r="M2127" i="3" s="1"/>
  <c r="G2128" i="3"/>
  <c r="I2128" i="3"/>
  <c r="L2128" i="3"/>
  <c r="M2128" i="3" s="1"/>
  <c r="G2129" i="3"/>
  <c r="I2129" i="3"/>
  <c r="L2129" i="3"/>
  <c r="M2129" i="3" s="1"/>
  <c r="G2130" i="3"/>
  <c r="I2130" i="3"/>
  <c r="L2130" i="3"/>
  <c r="M2130" i="3" s="1"/>
  <c r="G2131" i="3"/>
  <c r="I2131" i="3"/>
  <c r="L2131" i="3"/>
  <c r="M2131" i="3" s="1"/>
  <c r="G2132" i="3"/>
  <c r="I2132" i="3"/>
  <c r="L2132" i="3"/>
  <c r="M2132" i="3" s="1"/>
  <c r="G2133" i="3"/>
  <c r="I2133" i="3"/>
  <c r="L2133" i="3"/>
  <c r="M2133" i="3" s="1"/>
  <c r="G2134" i="3"/>
  <c r="I2134" i="3"/>
  <c r="L2134" i="3"/>
  <c r="M2134" i="3" s="1"/>
  <c r="G2135" i="3"/>
  <c r="I2135" i="3"/>
  <c r="L2135" i="3"/>
  <c r="M2135" i="3" s="1"/>
  <c r="G2136" i="3"/>
  <c r="I2136" i="3"/>
  <c r="L2136" i="3"/>
  <c r="M2136" i="3" s="1"/>
  <c r="G2137" i="3"/>
  <c r="I2137" i="3"/>
  <c r="L2137" i="3"/>
  <c r="M2137" i="3" s="1"/>
  <c r="G2138" i="3"/>
  <c r="I2138" i="3"/>
  <c r="L2138" i="3"/>
  <c r="M2138" i="3" s="1"/>
  <c r="G2139" i="3"/>
  <c r="I2139" i="3"/>
  <c r="L2139" i="3"/>
  <c r="M2139" i="3" s="1"/>
  <c r="G2140" i="3"/>
  <c r="I2140" i="3"/>
  <c r="L2140" i="3"/>
  <c r="M2140" i="3" s="1"/>
  <c r="G2141" i="3"/>
  <c r="I2141" i="3"/>
  <c r="L2141" i="3"/>
  <c r="M2141" i="3" s="1"/>
  <c r="G2142" i="3"/>
  <c r="I2142" i="3"/>
  <c r="L2142" i="3"/>
  <c r="M2142" i="3" s="1"/>
  <c r="G2143" i="3"/>
  <c r="I2143" i="3"/>
  <c r="L2143" i="3"/>
  <c r="M2143" i="3" s="1"/>
  <c r="G2144" i="3"/>
  <c r="I2144" i="3"/>
  <c r="L2144" i="3"/>
  <c r="M2144" i="3" s="1"/>
  <c r="G2145" i="3"/>
  <c r="I2145" i="3"/>
  <c r="L2145" i="3"/>
  <c r="M2145" i="3" s="1"/>
  <c r="G2146" i="3"/>
  <c r="I2146" i="3"/>
  <c r="L2146" i="3"/>
  <c r="M2146" i="3" s="1"/>
  <c r="G2147" i="3"/>
  <c r="I2147" i="3"/>
  <c r="L2147" i="3"/>
  <c r="M2147" i="3" s="1"/>
  <c r="G2148" i="3"/>
  <c r="I2148" i="3"/>
  <c r="L2148" i="3"/>
  <c r="M2148" i="3" s="1"/>
  <c r="G2149" i="3"/>
  <c r="I2149" i="3"/>
  <c r="L2149" i="3"/>
  <c r="M2149" i="3" s="1"/>
  <c r="G2150" i="3"/>
  <c r="I2150" i="3"/>
  <c r="L2150" i="3"/>
  <c r="M2150" i="3" s="1"/>
  <c r="G2151" i="3"/>
  <c r="I2151" i="3"/>
  <c r="L2151" i="3"/>
  <c r="M2151" i="3" s="1"/>
  <c r="G2152" i="3"/>
  <c r="I2152" i="3"/>
  <c r="L2152" i="3"/>
  <c r="M2152" i="3" s="1"/>
  <c r="G2153" i="3"/>
  <c r="I2153" i="3"/>
  <c r="L2153" i="3"/>
  <c r="M2153" i="3" s="1"/>
  <c r="G2154" i="3"/>
  <c r="I2154" i="3"/>
  <c r="L2154" i="3"/>
  <c r="M2154" i="3" s="1"/>
  <c r="G2155" i="3"/>
  <c r="I2155" i="3"/>
  <c r="L2155" i="3"/>
  <c r="M2155" i="3" s="1"/>
  <c r="G2156" i="3"/>
  <c r="I2156" i="3"/>
  <c r="L2156" i="3"/>
  <c r="M2156" i="3" s="1"/>
  <c r="G2157" i="3"/>
  <c r="I2157" i="3"/>
  <c r="L2157" i="3"/>
  <c r="M2157" i="3" s="1"/>
  <c r="G2158" i="3"/>
  <c r="I2158" i="3"/>
  <c r="L2158" i="3"/>
  <c r="M2158" i="3" s="1"/>
  <c r="G2159" i="3"/>
  <c r="I2159" i="3"/>
  <c r="L2159" i="3"/>
  <c r="M2159" i="3" s="1"/>
  <c r="G2160" i="3"/>
  <c r="I2160" i="3"/>
  <c r="L2160" i="3"/>
  <c r="M2160" i="3" s="1"/>
  <c r="G2161" i="3"/>
  <c r="I2161" i="3"/>
  <c r="L2161" i="3"/>
  <c r="M2161" i="3" s="1"/>
  <c r="G2162" i="3"/>
  <c r="I2162" i="3"/>
  <c r="L2162" i="3"/>
  <c r="M2162" i="3" s="1"/>
  <c r="G2163" i="3"/>
  <c r="I2163" i="3"/>
  <c r="L2163" i="3"/>
  <c r="M2163" i="3" s="1"/>
  <c r="G2164" i="3"/>
  <c r="I2164" i="3"/>
  <c r="L2164" i="3"/>
  <c r="M2164" i="3" s="1"/>
  <c r="G2165" i="3"/>
  <c r="I2165" i="3"/>
  <c r="L2165" i="3"/>
  <c r="M2165" i="3" s="1"/>
  <c r="G2166" i="3"/>
  <c r="I2166" i="3"/>
  <c r="L2166" i="3"/>
  <c r="M2166" i="3" s="1"/>
  <c r="G2167" i="3"/>
  <c r="I2167" i="3"/>
  <c r="L2167" i="3"/>
  <c r="M2167" i="3" s="1"/>
  <c r="G2168" i="3"/>
  <c r="I2168" i="3"/>
  <c r="L2168" i="3"/>
  <c r="M2168" i="3" s="1"/>
  <c r="G2169" i="3"/>
  <c r="I2169" i="3"/>
  <c r="L2169" i="3"/>
  <c r="M2169" i="3" s="1"/>
  <c r="G2170" i="3"/>
  <c r="I2170" i="3"/>
  <c r="L2170" i="3"/>
  <c r="M2170" i="3" s="1"/>
  <c r="G2171" i="3"/>
  <c r="I2171" i="3"/>
  <c r="L2171" i="3"/>
  <c r="M2171" i="3" s="1"/>
  <c r="G2172" i="3"/>
  <c r="I2172" i="3"/>
  <c r="L2172" i="3"/>
  <c r="M2172" i="3" s="1"/>
  <c r="G2173" i="3"/>
  <c r="I2173" i="3"/>
  <c r="L2173" i="3"/>
  <c r="M2173" i="3" s="1"/>
  <c r="G2174" i="3"/>
  <c r="I2174" i="3"/>
  <c r="L2174" i="3"/>
  <c r="M2174" i="3" s="1"/>
  <c r="G2175" i="3"/>
  <c r="I2175" i="3"/>
  <c r="L2175" i="3"/>
  <c r="M2175" i="3" s="1"/>
  <c r="G2176" i="3"/>
  <c r="I2176" i="3"/>
  <c r="L2176" i="3"/>
  <c r="M2176" i="3" s="1"/>
  <c r="G2177" i="3"/>
  <c r="I2177" i="3"/>
  <c r="L2177" i="3"/>
  <c r="M2177" i="3" s="1"/>
  <c r="G2178" i="3"/>
  <c r="I2178" i="3"/>
  <c r="L2178" i="3"/>
  <c r="M2178" i="3" s="1"/>
  <c r="G2179" i="3"/>
  <c r="I2179" i="3"/>
  <c r="L2179" i="3"/>
  <c r="M2179" i="3" s="1"/>
  <c r="G2180" i="3"/>
  <c r="I2180" i="3"/>
  <c r="L2180" i="3"/>
  <c r="M2180" i="3" s="1"/>
  <c r="G2181" i="3"/>
  <c r="I2181" i="3"/>
  <c r="L2181" i="3"/>
  <c r="M2181" i="3" s="1"/>
  <c r="G2182" i="3"/>
  <c r="I2182" i="3"/>
  <c r="L2182" i="3"/>
  <c r="M2182" i="3" s="1"/>
  <c r="G2183" i="3"/>
  <c r="I2183" i="3"/>
  <c r="L2183" i="3"/>
  <c r="M2183" i="3" s="1"/>
  <c r="G2184" i="3"/>
  <c r="I2184" i="3"/>
  <c r="L2184" i="3"/>
  <c r="M2184" i="3" s="1"/>
  <c r="G2185" i="3"/>
  <c r="I2185" i="3"/>
  <c r="L2185" i="3"/>
  <c r="M2185" i="3" s="1"/>
  <c r="G2186" i="3"/>
  <c r="I2186" i="3"/>
  <c r="L2186" i="3"/>
  <c r="M2186" i="3" s="1"/>
  <c r="G2187" i="3"/>
  <c r="I2187" i="3"/>
  <c r="L2187" i="3"/>
  <c r="M2187" i="3" s="1"/>
  <c r="G2188" i="3"/>
  <c r="I2188" i="3"/>
  <c r="L2188" i="3"/>
  <c r="M2188" i="3" s="1"/>
  <c r="G2189" i="3"/>
  <c r="I2189" i="3"/>
  <c r="L2189" i="3"/>
  <c r="M2189" i="3" s="1"/>
  <c r="G2190" i="3"/>
  <c r="I2190" i="3"/>
  <c r="L2190" i="3"/>
  <c r="M2190" i="3" s="1"/>
  <c r="G2191" i="3"/>
  <c r="I2191" i="3"/>
  <c r="L2191" i="3"/>
  <c r="M2191" i="3" s="1"/>
  <c r="G2192" i="3"/>
  <c r="I2192" i="3"/>
  <c r="L2192" i="3"/>
  <c r="M2192" i="3" s="1"/>
  <c r="G2193" i="3"/>
  <c r="I2193" i="3"/>
  <c r="L2193" i="3"/>
  <c r="M2193" i="3" s="1"/>
  <c r="G2194" i="3"/>
  <c r="I2194" i="3"/>
  <c r="L2194" i="3"/>
  <c r="M2194" i="3" s="1"/>
  <c r="G2195" i="3"/>
  <c r="I2195" i="3"/>
  <c r="L2195" i="3"/>
  <c r="M2195" i="3" s="1"/>
  <c r="G2196" i="3"/>
  <c r="I2196" i="3"/>
  <c r="L2196" i="3"/>
  <c r="M2196" i="3" s="1"/>
  <c r="G2197" i="3"/>
  <c r="I2197" i="3"/>
  <c r="L2197" i="3"/>
  <c r="M2197" i="3" s="1"/>
  <c r="G2198" i="3"/>
  <c r="I2198" i="3"/>
  <c r="L2198" i="3"/>
  <c r="M2198" i="3" s="1"/>
  <c r="G2199" i="3"/>
  <c r="I2199" i="3"/>
  <c r="L2199" i="3"/>
  <c r="M2199" i="3" s="1"/>
  <c r="G2200" i="3"/>
  <c r="I2200" i="3"/>
  <c r="L2200" i="3"/>
  <c r="M2200" i="3" s="1"/>
  <c r="G2201" i="3"/>
  <c r="I2201" i="3"/>
  <c r="L2201" i="3"/>
  <c r="M2201" i="3" s="1"/>
  <c r="G2202" i="3"/>
  <c r="I2202" i="3"/>
  <c r="L2202" i="3"/>
  <c r="M2202" i="3" s="1"/>
  <c r="G2203" i="3"/>
  <c r="I2203" i="3"/>
  <c r="L2203" i="3"/>
  <c r="M2203" i="3" s="1"/>
  <c r="G2204" i="3"/>
  <c r="I2204" i="3"/>
  <c r="L2204" i="3"/>
  <c r="M2204" i="3" s="1"/>
  <c r="G2205" i="3"/>
  <c r="I2205" i="3"/>
  <c r="L2205" i="3"/>
  <c r="M2205" i="3" s="1"/>
  <c r="G2206" i="3"/>
  <c r="I2206" i="3"/>
  <c r="L2206" i="3"/>
  <c r="M2206" i="3" s="1"/>
  <c r="G2207" i="3"/>
  <c r="I2207" i="3"/>
  <c r="L2207" i="3"/>
  <c r="M2207" i="3" s="1"/>
  <c r="G2208" i="3"/>
  <c r="I2208" i="3"/>
  <c r="L2208" i="3"/>
  <c r="M2208" i="3" s="1"/>
  <c r="G2209" i="3"/>
  <c r="I2209" i="3"/>
  <c r="L2209" i="3"/>
  <c r="M2209" i="3" s="1"/>
  <c r="G2210" i="3"/>
  <c r="I2210" i="3"/>
  <c r="L2210" i="3"/>
  <c r="M2210" i="3" s="1"/>
  <c r="G2211" i="3"/>
  <c r="I2211" i="3"/>
  <c r="L2211" i="3"/>
  <c r="M2211" i="3" s="1"/>
  <c r="G2212" i="3"/>
  <c r="I2212" i="3"/>
  <c r="L2212" i="3"/>
  <c r="M2212" i="3" s="1"/>
  <c r="G2213" i="3"/>
  <c r="I2213" i="3"/>
  <c r="L2213" i="3"/>
  <c r="M2213" i="3" s="1"/>
  <c r="G2214" i="3"/>
  <c r="I2214" i="3"/>
  <c r="L2214" i="3"/>
  <c r="M2214" i="3" s="1"/>
  <c r="G2215" i="3"/>
  <c r="I2215" i="3"/>
  <c r="L2215" i="3"/>
  <c r="M2215" i="3" s="1"/>
  <c r="G2216" i="3"/>
  <c r="I2216" i="3"/>
  <c r="L2216" i="3"/>
  <c r="M2216" i="3" s="1"/>
  <c r="G2217" i="3"/>
  <c r="I2217" i="3"/>
  <c r="L2217" i="3"/>
  <c r="M2217" i="3" s="1"/>
  <c r="G2218" i="3"/>
  <c r="I2218" i="3"/>
  <c r="L2218" i="3"/>
  <c r="M2218" i="3" s="1"/>
  <c r="G2219" i="3"/>
  <c r="I2219" i="3"/>
  <c r="L2219" i="3"/>
  <c r="M2219" i="3" s="1"/>
  <c r="G2220" i="3"/>
  <c r="I2220" i="3"/>
  <c r="L2220" i="3"/>
  <c r="M2220" i="3" s="1"/>
  <c r="G2221" i="3"/>
  <c r="I2221" i="3"/>
  <c r="L2221" i="3"/>
  <c r="M2221" i="3" s="1"/>
  <c r="G2222" i="3"/>
  <c r="I2222" i="3"/>
  <c r="L2222" i="3"/>
  <c r="M2222" i="3" s="1"/>
  <c r="G2223" i="3"/>
  <c r="I2223" i="3"/>
  <c r="L2223" i="3"/>
  <c r="M2223" i="3" s="1"/>
  <c r="G2224" i="3"/>
  <c r="I2224" i="3"/>
  <c r="L2224" i="3"/>
  <c r="M2224" i="3" s="1"/>
  <c r="G2225" i="3"/>
  <c r="I2225" i="3"/>
  <c r="L2225" i="3"/>
  <c r="M2225" i="3" s="1"/>
  <c r="G2226" i="3"/>
  <c r="I2226" i="3"/>
  <c r="L2226" i="3"/>
  <c r="M2226" i="3" s="1"/>
  <c r="G2227" i="3"/>
  <c r="I2227" i="3"/>
  <c r="L2227" i="3"/>
  <c r="M2227" i="3" s="1"/>
  <c r="G2228" i="3"/>
  <c r="I2228" i="3"/>
  <c r="L2228" i="3"/>
  <c r="M2228" i="3" s="1"/>
  <c r="G2229" i="3"/>
  <c r="I2229" i="3"/>
  <c r="L2229" i="3"/>
  <c r="M2229" i="3" s="1"/>
  <c r="G2230" i="3"/>
  <c r="I2230" i="3"/>
  <c r="L2230" i="3"/>
  <c r="M2230" i="3" s="1"/>
  <c r="G2231" i="3"/>
  <c r="I2231" i="3"/>
  <c r="L2231" i="3"/>
  <c r="M2231" i="3" s="1"/>
  <c r="G2232" i="3"/>
  <c r="I2232" i="3"/>
  <c r="L2232" i="3"/>
  <c r="M2232" i="3" s="1"/>
  <c r="G2233" i="3"/>
  <c r="I2233" i="3"/>
  <c r="L2233" i="3"/>
  <c r="M2233" i="3" s="1"/>
  <c r="G2234" i="3"/>
  <c r="I2234" i="3"/>
  <c r="L2234" i="3"/>
  <c r="M2234" i="3" s="1"/>
  <c r="G2235" i="3"/>
  <c r="I2235" i="3"/>
  <c r="L2235" i="3"/>
  <c r="M2235" i="3" s="1"/>
  <c r="G2236" i="3"/>
  <c r="I2236" i="3"/>
  <c r="L2236" i="3"/>
  <c r="M2236" i="3" s="1"/>
  <c r="G2237" i="3"/>
  <c r="I2237" i="3"/>
  <c r="L2237" i="3"/>
  <c r="M2237" i="3" s="1"/>
  <c r="G2238" i="3"/>
  <c r="I2238" i="3"/>
  <c r="L2238" i="3"/>
  <c r="M2238" i="3" s="1"/>
  <c r="G2239" i="3"/>
  <c r="I2239" i="3"/>
  <c r="L2239" i="3"/>
  <c r="M2239" i="3" s="1"/>
  <c r="G2240" i="3"/>
  <c r="I2240" i="3"/>
  <c r="L2240" i="3"/>
  <c r="M2240" i="3" s="1"/>
  <c r="G2241" i="3"/>
  <c r="I2241" i="3"/>
  <c r="L2241" i="3"/>
  <c r="M2241" i="3" s="1"/>
  <c r="G2242" i="3"/>
  <c r="I2242" i="3"/>
  <c r="L2242" i="3"/>
  <c r="M2242" i="3" s="1"/>
  <c r="G2243" i="3"/>
  <c r="I2243" i="3"/>
  <c r="L2243" i="3"/>
  <c r="M2243" i="3" s="1"/>
  <c r="G2244" i="3"/>
  <c r="I2244" i="3"/>
  <c r="L2244" i="3"/>
  <c r="M2244" i="3" s="1"/>
  <c r="G2245" i="3"/>
  <c r="I2245" i="3"/>
  <c r="L2245" i="3"/>
  <c r="M2245" i="3" s="1"/>
  <c r="G2246" i="3"/>
  <c r="I2246" i="3"/>
  <c r="L2246" i="3"/>
  <c r="M2246" i="3" s="1"/>
  <c r="G2247" i="3"/>
  <c r="I2247" i="3"/>
  <c r="L2247" i="3"/>
  <c r="M2247" i="3" s="1"/>
  <c r="G2248" i="3"/>
  <c r="I2248" i="3"/>
  <c r="L2248" i="3"/>
  <c r="M2248" i="3" s="1"/>
  <c r="G2249" i="3"/>
  <c r="I2249" i="3"/>
  <c r="L2249" i="3"/>
  <c r="M2249" i="3" s="1"/>
  <c r="G2250" i="3"/>
  <c r="I2250" i="3"/>
  <c r="L2250" i="3"/>
  <c r="M2250" i="3" s="1"/>
  <c r="G2251" i="3"/>
  <c r="I2251" i="3"/>
  <c r="L2251" i="3"/>
  <c r="M2251" i="3" s="1"/>
  <c r="G2252" i="3"/>
  <c r="I2252" i="3"/>
  <c r="L2252" i="3"/>
  <c r="M2252" i="3" s="1"/>
  <c r="G2253" i="3"/>
  <c r="I2253" i="3"/>
  <c r="L2253" i="3"/>
  <c r="M2253" i="3" s="1"/>
  <c r="G2254" i="3"/>
  <c r="I2254" i="3"/>
  <c r="L2254" i="3"/>
  <c r="M2254" i="3" s="1"/>
  <c r="G2255" i="3"/>
  <c r="I2255" i="3"/>
  <c r="L2255" i="3"/>
  <c r="M2255" i="3" s="1"/>
  <c r="G2256" i="3"/>
  <c r="I2256" i="3"/>
  <c r="L2256" i="3"/>
  <c r="M2256" i="3" s="1"/>
  <c r="G2257" i="3"/>
  <c r="I2257" i="3"/>
  <c r="L2257" i="3"/>
  <c r="M2257" i="3" s="1"/>
  <c r="G2258" i="3"/>
  <c r="I2258" i="3"/>
  <c r="L2258" i="3"/>
  <c r="M2258" i="3" s="1"/>
  <c r="G2259" i="3"/>
  <c r="I2259" i="3"/>
  <c r="L2259" i="3"/>
  <c r="M2259" i="3" s="1"/>
  <c r="G2260" i="3"/>
  <c r="I2260" i="3"/>
  <c r="L2260" i="3"/>
  <c r="M2260" i="3" s="1"/>
  <c r="G2261" i="3"/>
  <c r="I2261" i="3"/>
  <c r="L2261" i="3"/>
  <c r="M2261" i="3" s="1"/>
  <c r="G2262" i="3"/>
  <c r="I2262" i="3"/>
  <c r="L2262" i="3"/>
  <c r="M2262" i="3" s="1"/>
  <c r="G2263" i="3"/>
  <c r="I2263" i="3"/>
  <c r="L2263" i="3"/>
  <c r="M2263" i="3" s="1"/>
  <c r="G2264" i="3"/>
  <c r="I2264" i="3"/>
  <c r="L2264" i="3"/>
  <c r="M2264" i="3" s="1"/>
  <c r="G2265" i="3"/>
  <c r="I2265" i="3"/>
  <c r="L2265" i="3"/>
  <c r="M2265" i="3" s="1"/>
  <c r="G2266" i="3"/>
  <c r="I2266" i="3"/>
  <c r="L2266" i="3"/>
  <c r="M2266" i="3" s="1"/>
  <c r="G2267" i="3"/>
  <c r="I2267" i="3"/>
  <c r="L2267" i="3"/>
  <c r="M2267" i="3" s="1"/>
  <c r="G2268" i="3"/>
  <c r="I2268" i="3"/>
  <c r="L2268" i="3"/>
  <c r="M2268" i="3" s="1"/>
  <c r="G2269" i="3"/>
  <c r="I2269" i="3"/>
  <c r="L2269" i="3"/>
  <c r="M2269" i="3" s="1"/>
  <c r="G2270" i="3"/>
  <c r="I2270" i="3"/>
  <c r="L2270" i="3"/>
  <c r="M2270" i="3" s="1"/>
  <c r="G2271" i="3"/>
  <c r="I2271" i="3"/>
  <c r="L2271" i="3"/>
  <c r="M2271" i="3" s="1"/>
  <c r="G2272" i="3"/>
  <c r="I2272" i="3"/>
  <c r="L2272" i="3"/>
  <c r="M2272" i="3" s="1"/>
  <c r="G2273" i="3"/>
  <c r="I2273" i="3"/>
  <c r="L2273" i="3"/>
  <c r="M2273" i="3" s="1"/>
  <c r="G2274" i="3"/>
  <c r="I2274" i="3"/>
  <c r="L2274" i="3"/>
  <c r="M2274" i="3" s="1"/>
  <c r="G2275" i="3"/>
  <c r="I2275" i="3"/>
  <c r="L2275" i="3"/>
  <c r="M2275" i="3" s="1"/>
  <c r="G2276" i="3"/>
  <c r="I2276" i="3"/>
  <c r="L2276" i="3"/>
  <c r="M2276" i="3" s="1"/>
  <c r="G2277" i="3"/>
  <c r="I2277" i="3"/>
  <c r="L2277" i="3"/>
  <c r="M2277" i="3" s="1"/>
  <c r="G2278" i="3"/>
  <c r="I2278" i="3"/>
  <c r="L2278" i="3"/>
  <c r="M2278" i="3" s="1"/>
  <c r="G2279" i="3"/>
  <c r="I2279" i="3"/>
  <c r="L2279" i="3"/>
  <c r="M2279" i="3" s="1"/>
  <c r="G2280" i="3"/>
  <c r="I2280" i="3"/>
  <c r="L2280" i="3"/>
  <c r="M2280" i="3" s="1"/>
  <c r="G2281" i="3"/>
  <c r="I2281" i="3"/>
  <c r="L2281" i="3"/>
  <c r="M2281" i="3" s="1"/>
  <c r="G2282" i="3"/>
  <c r="I2282" i="3"/>
  <c r="L2282" i="3"/>
  <c r="M2282" i="3" s="1"/>
  <c r="G2283" i="3"/>
  <c r="I2283" i="3"/>
  <c r="L2283" i="3"/>
  <c r="M2283" i="3" s="1"/>
  <c r="G2284" i="3"/>
  <c r="I2284" i="3"/>
  <c r="L2284" i="3"/>
  <c r="M2284" i="3" s="1"/>
  <c r="G2285" i="3"/>
  <c r="I2285" i="3"/>
  <c r="L2285" i="3"/>
  <c r="M2285" i="3" s="1"/>
  <c r="G2286" i="3"/>
  <c r="I2286" i="3"/>
  <c r="L2286" i="3"/>
  <c r="M2286" i="3" s="1"/>
  <c r="G2287" i="3"/>
  <c r="I2287" i="3"/>
  <c r="L2287" i="3"/>
  <c r="M2287" i="3" s="1"/>
  <c r="G2288" i="3"/>
  <c r="I2288" i="3"/>
  <c r="L2288" i="3"/>
  <c r="M2288" i="3" s="1"/>
  <c r="G2289" i="3"/>
  <c r="I2289" i="3"/>
  <c r="L2289" i="3"/>
  <c r="M2289" i="3" s="1"/>
  <c r="G2290" i="3"/>
  <c r="I2290" i="3"/>
  <c r="L2290" i="3"/>
  <c r="M2290" i="3" s="1"/>
  <c r="G2291" i="3"/>
  <c r="I2291" i="3"/>
  <c r="L2291" i="3"/>
  <c r="M2291" i="3" s="1"/>
  <c r="G2292" i="3"/>
  <c r="I2292" i="3"/>
  <c r="L2292" i="3"/>
  <c r="M2292" i="3" s="1"/>
  <c r="G2293" i="3"/>
  <c r="I2293" i="3"/>
  <c r="L2293" i="3"/>
  <c r="M2293" i="3" s="1"/>
  <c r="G2294" i="3"/>
  <c r="I2294" i="3"/>
  <c r="L2294" i="3"/>
  <c r="M2294" i="3" s="1"/>
  <c r="G2295" i="3"/>
  <c r="I2295" i="3"/>
  <c r="L2295" i="3"/>
  <c r="M2295" i="3" s="1"/>
  <c r="G2296" i="3"/>
  <c r="I2296" i="3"/>
  <c r="L2296" i="3"/>
  <c r="M2296" i="3" s="1"/>
  <c r="G2297" i="3"/>
  <c r="I2297" i="3"/>
  <c r="L2297" i="3"/>
  <c r="M2297" i="3" s="1"/>
  <c r="G2298" i="3"/>
  <c r="I2298" i="3"/>
  <c r="L2298" i="3"/>
  <c r="M2298" i="3" s="1"/>
  <c r="G2299" i="3"/>
  <c r="I2299" i="3"/>
  <c r="L2299" i="3"/>
  <c r="M2299" i="3" s="1"/>
  <c r="G2300" i="3"/>
  <c r="I2300" i="3"/>
  <c r="L2300" i="3"/>
  <c r="M2300" i="3" s="1"/>
  <c r="G2301" i="3"/>
  <c r="I2301" i="3"/>
  <c r="L2301" i="3"/>
  <c r="M2301" i="3" s="1"/>
  <c r="G2302" i="3"/>
  <c r="I2302" i="3"/>
  <c r="L2302" i="3"/>
  <c r="M2302" i="3" s="1"/>
  <c r="G2303" i="3"/>
  <c r="I2303" i="3"/>
  <c r="L2303" i="3"/>
  <c r="M2303" i="3" s="1"/>
  <c r="G2304" i="3"/>
  <c r="I2304" i="3"/>
  <c r="L2304" i="3"/>
  <c r="M2304" i="3" s="1"/>
  <c r="G2305" i="3"/>
  <c r="I2305" i="3"/>
  <c r="L2305" i="3"/>
  <c r="M2305" i="3" s="1"/>
  <c r="G2306" i="3"/>
  <c r="I2306" i="3"/>
  <c r="L2306" i="3"/>
  <c r="M2306" i="3" s="1"/>
  <c r="G2307" i="3"/>
  <c r="I2307" i="3"/>
  <c r="L2307" i="3"/>
  <c r="M2307" i="3" s="1"/>
  <c r="G2308" i="3"/>
  <c r="I2308" i="3"/>
  <c r="L2308" i="3"/>
  <c r="M2308" i="3" s="1"/>
  <c r="G2309" i="3"/>
  <c r="I2309" i="3"/>
  <c r="L2309" i="3"/>
  <c r="M2309" i="3" s="1"/>
  <c r="G2310" i="3"/>
  <c r="I2310" i="3"/>
  <c r="L2310" i="3"/>
  <c r="M2310" i="3" s="1"/>
  <c r="G2311" i="3"/>
  <c r="I2311" i="3"/>
  <c r="L2311" i="3"/>
  <c r="M2311" i="3" s="1"/>
  <c r="G2312" i="3"/>
  <c r="I2312" i="3"/>
  <c r="L2312" i="3"/>
  <c r="M2312" i="3" s="1"/>
  <c r="G2313" i="3"/>
  <c r="I2313" i="3"/>
  <c r="L2313" i="3"/>
  <c r="M2313" i="3" s="1"/>
  <c r="G2314" i="3"/>
  <c r="I2314" i="3"/>
  <c r="L2314" i="3"/>
  <c r="M2314" i="3" s="1"/>
  <c r="G2315" i="3"/>
  <c r="I2315" i="3"/>
  <c r="L2315" i="3"/>
  <c r="M2315" i="3" s="1"/>
  <c r="G2316" i="3"/>
  <c r="I2316" i="3"/>
  <c r="L2316" i="3"/>
  <c r="M2316" i="3" s="1"/>
  <c r="G2317" i="3"/>
  <c r="I2317" i="3"/>
  <c r="L2317" i="3"/>
  <c r="M2317" i="3" s="1"/>
  <c r="G2318" i="3"/>
  <c r="I2318" i="3"/>
  <c r="L2318" i="3"/>
  <c r="M2318" i="3" s="1"/>
  <c r="G2319" i="3"/>
  <c r="I2319" i="3"/>
  <c r="L2319" i="3"/>
  <c r="M2319" i="3" s="1"/>
  <c r="G2320" i="3"/>
  <c r="I2320" i="3"/>
  <c r="L2320" i="3"/>
  <c r="M2320" i="3" s="1"/>
  <c r="G2321" i="3"/>
  <c r="I2321" i="3"/>
  <c r="L2321" i="3"/>
  <c r="M2321" i="3" s="1"/>
  <c r="G2322" i="3"/>
  <c r="I2322" i="3"/>
  <c r="L2322" i="3"/>
  <c r="M2322" i="3" s="1"/>
  <c r="G2323" i="3"/>
  <c r="I2323" i="3"/>
  <c r="L2323" i="3"/>
  <c r="M2323" i="3" s="1"/>
  <c r="G2324" i="3"/>
  <c r="I2324" i="3"/>
  <c r="L2324" i="3"/>
  <c r="M2324" i="3" s="1"/>
  <c r="G2325" i="3"/>
  <c r="I2325" i="3"/>
  <c r="L2325" i="3"/>
  <c r="M2325" i="3" s="1"/>
  <c r="G2326" i="3"/>
  <c r="I2326" i="3"/>
  <c r="L2326" i="3"/>
  <c r="M2326" i="3" s="1"/>
  <c r="G2327" i="3"/>
  <c r="I2327" i="3"/>
  <c r="L2327" i="3"/>
  <c r="M2327" i="3" s="1"/>
  <c r="G2328" i="3"/>
  <c r="I2328" i="3"/>
  <c r="L2328" i="3"/>
  <c r="M2328" i="3" s="1"/>
  <c r="G2329" i="3"/>
  <c r="I2329" i="3"/>
  <c r="L2329" i="3"/>
  <c r="M2329" i="3" s="1"/>
  <c r="G2330" i="3"/>
  <c r="I2330" i="3"/>
  <c r="L2330" i="3"/>
  <c r="M2330" i="3" s="1"/>
  <c r="G2331" i="3"/>
  <c r="I2331" i="3"/>
  <c r="L2331" i="3"/>
  <c r="M2331" i="3" s="1"/>
  <c r="G2332" i="3"/>
  <c r="I2332" i="3"/>
  <c r="L2332" i="3"/>
  <c r="M2332" i="3" s="1"/>
  <c r="G2333" i="3"/>
  <c r="I2333" i="3"/>
  <c r="L2333" i="3"/>
  <c r="M2333" i="3" s="1"/>
  <c r="G2334" i="3"/>
  <c r="I2334" i="3"/>
  <c r="L2334" i="3"/>
  <c r="M2334" i="3" s="1"/>
  <c r="G2335" i="3"/>
  <c r="I2335" i="3"/>
  <c r="L2335" i="3"/>
  <c r="M2335" i="3" s="1"/>
  <c r="G2336" i="3"/>
  <c r="I2336" i="3"/>
  <c r="L2336" i="3"/>
  <c r="M2336" i="3" s="1"/>
  <c r="G2337" i="3"/>
  <c r="I2337" i="3"/>
  <c r="L2337" i="3"/>
  <c r="M2337" i="3" s="1"/>
  <c r="G2338" i="3"/>
  <c r="I2338" i="3"/>
  <c r="L2338" i="3"/>
  <c r="M2338" i="3" s="1"/>
  <c r="G2339" i="3"/>
  <c r="I2339" i="3"/>
  <c r="L2339" i="3"/>
  <c r="M2339" i="3" s="1"/>
  <c r="G2340" i="3"/>
  <c r="I2340" i="3"/>
  <c r="L2340" i="3"/>
  <c r="M2340" i="3" s="1"/>
  <c r="G2341" i="3"/>
  <c r="I2341" i="3"/>
  <c r="L2341" i="3"/>
  <c r="M2341" i="3" s="1"/>
  <c r="G2342" i="3"/>
  <c r="I2342" i="3"/>
  <c r="L2342" i="3"/>
  <c r="M2342" i="3" s="1"/>
  <c r="G2343" i="3"/>
  <c r="I2343" i="3"/>
  <c r="L2343" i="3"/>
  <c r="M2343" i="3" s="1"/>
  <c r="G2344" i="3"/>
  <c r="I2344" i="3"/>
  <c r="L2344" i="3"/>
  <c r="M2344" i="3" s="1"/>
  <c r="G2345" i="3"/>
  <c r="I2345" i="3"/>
  <c r="L2345" i="3"/>
  <c r="M2345" i="3" s="1"/>
  <c r="G2346" i="3"/>
  <c r="I2346" i="3"/>
  <c r="L2346" i="3"/>
  <c r="M2346" i="3" s="1"/>
  <c r="G2347" i="3"/>
  <c r="I2347" i="3"/>
  <c r="L2347" i="3"/>
  <c r="M2347" i="3" s="1"/>
  <c r="G2348" i="3"/>
  <c r="I2348" i="3"/>
  <c r="L2348" i="3"/>
  <c r="M2348" i="3" s="1"/>
  <c r="G2349" i="3"/>
  <c r="I2349" i="3"/>
  <c r="L2349" i="3"/>
  <c r="M2349" i="3" s="1"/>
  <c r="G2350" i="3"/>
  <c r="I2350" i="3"/>
  <c r="L2350" i="3"/>
  <c r="M2350" i="3" s="1"/>
  <c r="G2351" i="3"/>
  <c r="I2351" i="3"/>
  <c r="L2351" i="3"/>
  <c r="M2351" i="3" s="1"/>
  <c r="G2352" i="3"/>
  <c r="I2352" i="3"/>
  <c r="L2352" i="3"/>
  <c r="M2352" i="3" s="1"/>
  <c r="G2353" i="3"/>
  <c r="I2353" i="3"/>
  <c r="L2353" i="3"/>
  <c r="M2353" i="3" s="1"/>
  <c r="G2354" i="3"/>
  <c r="I2354" i="3"/>
  <c r="L2354" i="3"/>
  <c r="M2354" i="3" s="1"/>
  <c r="G2355" i="3"/>
  <c r="I2355" i="3"/>
  <c r="L2355" i="3"/>
  <c r="M2355" i="3" s="1"/>
  <c r="G2356" i="3"/>
  <c r="I2356" i="3"/>
  <c r="L2356" i="3"/>
  <c r="M2356" i="3" s="1"/>
  <c r="G2357" i="3"/>
  <c r="I2357" i="3"/>
  <c r="L2357" i="3"/>
  <c r="M2357" i="3" s="1"/>
  <c r="G2358" i="3"/>
  <c r="I2358" i="3"/>
  <c r="L2358" i="3"/>
  <c r="M2358" i="3" s="1"/>
  <c r="G2359" i="3"/>
  <c r="I2359" i="3"/>
  <c r="L2359" i="3"/>
  <c r="M2359" i="3" s="1"/>
  <c r="G2360" i="3"/>
  <c r="I2360" i="3"/>
  <c r="L2360" i="3"/>
  <c r="M2360" i="3" s="1"/>
  <c r="G2361" i="3"/>
  <c r="I2361" i="3"/>
  <c r="L2361" i="3"/>
  <c r="M2361" i="3" s="1"/>
  <c r="G2362" i="3"/>
  <c r="I2362" i="3"/>
  <c r="L2362" i="3"/>
  <c r="M2362" i="3" s="1"/>
  <c r="G2363" i="3"/>
  <c r="I2363" i="3"/>
  <c r="L2363" i="3"/>
  <c r="M2363" i="3" s="1"/>
  <c r="G2364" i="3"/>
  <c r="I2364" i="3"/>
  <c r="L2364" i="3"/>
  <c r="M2364" i="3" s="1"/>
  <c r="G2365" i="3"/>
  <c r="I2365" i="3"/>
  <c r="L2365" i="3"/>
  <c r="M2365" i="3" s="1"/>
  <c r="G2366" i="3"/>
  <c r="I2366" i="3"/>
  <c r="L2366" i="3"/>
  <c r="M2366" i="3" s="1"/>
  <c r="G2367" i="3"/>
  <c r="I2367" i="3"/>
  <c r="L2367" i="3"/>
  <c r="M2367" i="3" s="1"/>
  <c r="G2368" i="3"/>
  <c r="I2368" i="3"/>
  <c r="L2368" i="3"/>
  <c r="M2368" i="3" s="1"/>
  <c r="G2369" i="3"/>
  <c r="I2369" i="3"/>
  <c r="L2369" i="3"/>
  <c r="M2369" i="3" s="1"/>
  <c r="G2370" i="3"/>
  <c r="I2370" i="3"/>
  <c r="L2370" i="3"/>
  <c r="M2370" i="3" s="1"/>
  <c r="G2371" i="3"/>
  <c r="I2371" i="3"/>
  <c r="L2371" i="3"/>
  <c r="M2371" i="3" s="1"/>
  <c r="G2372" i="3"/>
  <c r="I2372" i="3"/>
  <c r="L2372" i="3"/>
  <c r="M2372" i="3" s="1"/>
  <c r="G2373" i="3"/>
  <c r="I2373" i="3"/>
  <c r="L2373" i="3"/>
  <c r="M2373" i="3" s="1"/>
  <c r="G2374" i="3"/>
  <c r="I2374" i="3"/>
  <c r="L2374" i="3"/>
  <c r="M2374" i="3" s="1"/>
  <c r="G2375" i="3"/>
  <c r="I2375" i="3"/>
  <c r="L2375" i="3"/>
  <c r="M2375" i="3" s="1"/>
  <c r="G2376" i="3"/>
  <c r="I2376" i="3"/>
  <c r="L2376" i="3"/>
  <c r="M2376" i="3" s="1"/>
  <c r="G2377" i="3"/>
  <c r="I2377" i="3"/>
  <c r="L2377" i="3"/>
  <c r="M2377" i="3" s="1"/>
  <c r="G2378" i="3"/>
  <c r="I2378" i="3"/>
  <c r="L2378" i="3"/>
  <c r="M2378" i="3" s="1"/>
  <c r="G2379" i="3"/>
  <c r="I2379" i="3"/>
  <c r="L2379" i="3"/>
  <c r="M2379" i="3" s="1"/>
  <c r="G2380" i="3"/>
  <c r="I2380" i="3"/>
  <c r="L2380" i="3"/>
  <c r="M2380" i="3" s="1"/>
  <c r="G2381" i="3"/>
  <c r="I2381" i="3"/>
  <c r="L2381" i="3"/>
  <c r="M2381" i="3" s="1"/>
  <c r="G2382" i="3"/>
  <c r="I2382" i="3"/>
  <c r="L2382" i="3"/>
  <c r="M2382" i="3" s="1"/>
  <c r="G2383" i="3"/>
  <c r="I2383" i="3"/>
  <c r="L2383" i="3"/>
  <c r="M2383" i="3" s="1"/>
  <c r="G2384" i="3"/>
  <c r="I2384" i="3"/>
  <c r="L2384" i="3"/>
  <c r="M2384" i="3" s="1"/>
  <c r="G2385" i="3"/>
  <c r="I2385" i="3"/>
  <c r="L2385" i="3"/>
  <c r="M2385" i="3" s="1"/>
  <c r="G2386" i="3"/>
  <c r="I2386" i="3"/>
  <c r="L2386" i="3"/>
  <c r="M2386" i="3" s="1"/>
  <c r="G2387" i="3"/>
  <c r="I2387" i="3"/>
  <c r="L2387" i="3"/>
  <c r="M2387" i="3" s="1"/>
  <c r="G2388" i="3"/>
  <c r="I2388" i="3"/>
  <c r="L2388" i="3"/>
  <c r="M2388" i="3" s="1"/>
  <c r="G2389" i="3"/>
  <c r="I2389" i="3"/>
  <c r="L2389" i="3"/>
  <c r="M2389" i="3" s="1"/>
  <c r="G2390" i="3"/>
  <c r="I2390" i="3"/>
  <c r="L2390" i="3"/>
  <c r="M2390" i="3" s="1"/>
  <c r="G2391" i="3"/>
  <c r="I2391" i="3"/>
  <c r="L2391" i="3"/>
  <c r="M2391" i="3" s="1"/>
  <c r="G2392" i="3"/>
  <c r="I2392" i="3"/>
  <c r="L2392" i="3"/>
  <c r="M2392" i="3" s="1"/>
  <c r="G2393" i="3"/>
  <c r="I2393" i="3"/>
  <c r="L2393" i="3"/>
  <c r="M2393" i="3" s="1"/>
  <c r="G2394" i="3"/>
  <c r="I2394" i="3"/>
  <c r="L2394" i="3"/>
  <c r="M2394" i="3" s="1"/>
  <c r="G2395" i="3"/>
  <c r="I2395" i="3"/>
  <c r="L2395" i="3"/>
  <c r="M2395" i="3" s="1"/>
  <c r="G2396" i="3"/>
  <c r="I2396" i="3"/>
  <c r="L2396" i="3"/>
  <c r="M2396" i="3" s="1"/>
  <c r="G2397" i="3"/>
  <c r="I2397" i="3"/>
  <c r="L2397" i="3"/>
  <c r="M2397" i="3" s="1"/>
  <c r="G2398" i="3"/>
  <c r="I2398" i="3"/>
  <c r="L2398" i="3"/>
  <c r="M2398" i="3" s="1"/>
  <c r="G2399" i="3"/>
  <c r="I2399" i="3"/>
  <c r="L2399" i="3"/>
  <c r="M2399" i="3" s="1"/>
  <c r="G2400" i="3"/>
  <c r="I2400" i="3"/>
  <c r="L2400" i="3"/>
  <c r="M2400" i="3" s="1"/>
  <c r="G2401" i="3"/>
  <c r="I2401" i="3"/>
  <c r="L2401" i="3"/>
  <c r="M2401" i="3" s="1"/>
  <c r="G2402" i="3"/>
  <c r="I2402" i="3"/>
  <c r="L2402" i="3"/>
  <c r="M2402" i="3" s="1"/>
  <c r="G2403" i="3"/>
  <c r="I2403" i="3"/>
  <c r="L2403" i="3"/>
  <c r="M2403" i="3" s="1"/>
  <c r="G2404" i="3"/>
  <c r="I2404" i="3"/>
  <c r="L2404" i="3"/>
  <c r="M2404" i="3" s="1"/>
  <c r="G2405" i="3"/>
  <c r="I2405" i="3"/>
  <c r="L2405" i="3"/>
  <c r="M2405" i="3" s="1"/>
  <c r="G2406" i="3"/>
  <c r="I2406" i="3"/>
  <c r="L2406" i="3"/>
  <c r="M2406" i="3" s="1"/>
  <c r="G2407" i="3"/>
  <c r="I2407" i="3"/>
  <c r="L2407" i="3"/>
  <c r="M2407" i="3" s="1"/>
  <c r="G2408" i="3"/>
  <c r="I2408" i="3"/>
  <c r="L2408" i="3"/>
  <c r="M2408" i="3" s="1"/>
  <c r="G2409" i="3"/>
  <c r="I2409" i="3"/>
  <c r="L2409" i="3"/>
  <c r="M2409" i="3" s="1"/>
  <c r="G2410" i="3"/>
  <c r="I2410" i="3"/>
  <c r="L2410" i="3"/>
  <c r="M2410" i="3" s="1"/>
  <c r="G2411" i="3"/>
  <c r="I2411" i="3"/>
  <c r="L2411" i="3"/>
  <c r="M2411" i="3" s="1"/>
  <c r="G2412" i="3"/>
  <c r="I2412" i="3"/>
  <c r="L2412" i="3"/>
  <c r="M2412" i="3" s="1"/>
  <c r="G2413" i="3"/>
  <c r="I2413" i="3"/>
  <c r="L2413" i="3"/>
  <c r="M2413" i="3" s="1"/>
  <c r="G2414" i="3"/>
  <c r="I2414" i="3"/>
  <c r="L2414" i="3"/>
  <c r="M2414" i="3" s="1"/>
  <c r="G2415" i="3"/>
  <c r="I2415" i="3"/>
  <c r="L2415" i="3"/>
  <c r="M2415" i="3" s="1"/>
  <c r="G2416" i="3"/>
  <c r="I2416" i="3"/>
  <c r="L2416" i="3"/>
  <c r="M2416" i="3" s="1"/>
  <c r="G2417" i="3"/>
  <c r="I2417" i="3"/>
  <c r="L2417" i="3"/>
  <c r="M2417" i="3" s="1"/>
  <c r="G2418" i="3"/>
  <c r="I2418" i="3"/>
  <c r="L2418" i="3"/>
  <c r="M2418" i="3" s="1"/>
  <c r="G2419" i="3"/>
  <c r="I2419" i="3"/>
  <c r="L2419" i="3"/>
  <c r="M2419" i="3" s="1"/>
  <c r="G2420" i="3"/>
  <c r="I2420" i="3"/>
  <c r="L2420" i="3"/>
  <c r="M2420" i="3" s="1"/>
  <c r="G2421" i="3"/>
  <c r="I2421" i="3"/>
  <c r="L2421" i="3"/>
  <c r="M2421" i="3" s="1"/>
  <c r="G2422" i="3"/>
  <c r="I2422" i="3"/>
  <c r="L2422" i="3"/>
  <c r="M2422" i="3" s="1"/>
  <c r="G2423" i="3"/>
  <c r="I2423" i="3"/>
  <c r="L2423" i="3"/>
  <c r="M2423" i="3" s="1"/>
  <c r="G2424" i="3"/>
  <c r="I2424" i="3"/>
  <c r="L2424" i="3"/>
  <c r="M2424" i="3" s="1"/>
  <c r="G2425" i="3"/>
  <c r="I2425" i="3"/>
  <c r="L2425" i="3"/>
  <c r="M2425" i="3" s="1"/>
  <c r="G2426" i="3"/>
  <c r="I2426" i="3"/>
  <c r="L2426" i="3"/>
  <c r="M2426" i="3" s="1"/>
  <c r="G2427" i="3"/>
  <c r="I2427" i="3"/>
  <c r="L2427" i="3"/>
  <c r="M2427" i="3" s="1"/>
  <c r="G2428" i="3"/>
  <c r="I2428" i="3"/>
  <c r="L2428" i="3"/>
  <c r="M2428" i="3" s="1"/>
  <c r="G2429" i="3"/>
  <c r="I2429" i="3"/>
  <c r="L2429" i="3"/>
  <c r="M2429" i="3" s="1"/>
  <c r="G2430" i="3"/>
  <c r="I2430" i="3"/>
  <c r="L2430" i="3"/>
  <c r="M2430" i="3" s="1"/>
  <c r="G2431" i="3"/>
  <c r="I2431" i="3"/>
  <c r="L2431" i="3"/>
  <c r="M2431" i="3" s="1"/>
  <c r="G2432" i="3"/>
  <c r="I2432" i="3"/>
  <c r="L2432" i="3"/>
  <c r="M2432" i="3" s="1"/>
  <c r="G2433" i="3"/>
  <c r="I2433" i="3"/>
  <c r="L2433" i="3"/>
  <c r="M2433" i="3" s="1"/>
  <c r="G2434" i="3"/>
  <c r="I2434" i="3"/>
  <c r="L2434" i="3"/>
  <c r="M2434" i="3" s="1"/>
  <c r="G2435" i="3"/>
  <c r="I2435" i="3"/>
  <c r="L2435" i="3"/>
  <c r="M2435" i="3" s="1"/>
  <c r="G2436" i="3"/>
  <c r="I2436" i="3"/>
  <c r="L2436" i="3"/>
  <c r="M2436" i="3" s="1"/>
  <c r="G2437" i="3"/>
  <c r="I2437" i="3"/>
  <c r="L2437" i="3"/>
  <c r="M2437" i="3" s="1"/>
  <c r="G2438" i="3"/>
  <c r="I2438" i="3"/>
  <c r="L2438" i="3"/>
  <c r="M2438" i="3" s="1"/>
  <c r="G2439" i="3"/>
  <c r="I2439" i="3"/>
  <c r="L2439" i="3"/>
  <c r="M2439" i="3" s="1"/>
  <c r="G2440" i="3"/>
  <c r="I2440" i="3"/>
  <c r="L2440" i="3"/>
  <c r="M2440" i="3" s="1"/>
  <c r="G2441" i="3"/>
  <c r="I2441" i="3"/>
  <c r="L2441" i="3"/>
  <c r="M2441" i="3" s="1"/>
  <c r="G2442" i="3"/>
  <c r="I2442" i="3"/>
  <c r="L2442" i="3"/>
  <c r="M2442" i="3" s="1"/>
  <c r="G2443" i="3"/>
  <c r="I2443" i="3"/>
  <c r="L2443" i="3"/>
  <c r="M2443" i="3" s="1"/>
  <c r="G2444" i="3"/>
  <c r="I2444" i="3"/>
  <c r="L2444" i="3"/>
  <c r="M2444" i="3" s="1"/>
  <c r="G2445" i="3"/>
  <c r="I2445" i="3"/>
  <c r="L2445" i="3"/>
  <c r="M2445" i="3" s="1"/>
  <c r="G2446" i="3"/>
  <c r="I2446" i="3"/>
  <c r="L2446" i="3"/>
  <c r="M2446" i="3" s="1"/>
  <c r="G2447" i="3"/>
  <c r="I2447" i="3"/>
  <c r="L2447" i="3"/>
  <c r="M2447" i="3" s="1"/>
  <c r="G2448" i="3"/>
  <c r="I2448" i="3"/>
  <c r="L2448" i="3"/>
  <c r="M2448" i="3" s="1"/>
  <c r="G2449" i="3"/>
  <c r="I2449" i="3"/>
  <c r="L2449" i="3"/>
  <c r="M2449" i="3" s="1"/>
  <c r="G2450" i="3"/>
  <c r="I2450" i="3"/>
  <c r="L2450" i="3"/>
  <c r="M2450" i="3" s="1"/>
  <c r="G2451" i="3"/>
  <c r="I2451" i="3"/>
  <c r="L2451" i="3"/>
  <c r="M2451" i="3" s="1"/>
  <c r="G2452" i="3"/>
  <c r="I2452" i="3"/>
  <c r="L2452" i="3"/>
  <c r="M2452" i="3" s="1"/>
  <c r="G2453" i="3"/>
  <c r="I2453" i="3"/>
  <c r="L2453" i="3"/>
  <c r="M2453" i="3" s="1"/>
  <c r="G2454" i="3"/>
  <c r="I2454" i="3"/>
  <c r="L2454" i="3"/>
  <c r="M2454" i="3" s="1"/>
  <c r="G2455" i="3"/>
  <c r="I2455" i="3"/>
  <c r="L2455" i="3"/>
  <c r="M2455" i="3" s="1"/>
  <c r="G2456" i="3"/>
  <c r="I2456" i="3"/>
  <c r="L2456" i="3"/>
  <c r="M2456" i="3" s="1"/>
  <c r="G2457" i="3"/>
  <c r="I2457" i="3"/>
  <c r="L2457" i="3"/>
  <c r="M2457" i="3" s="1"/>
  <c r="G2458" i="3"/>
  <c r="I2458" i="3"/>
  <c r="L2458" i="3"/>
  <c r="M2458" i="3" s="1"/>
  <c r="G2459" i="3"/>
  <c r="I2459" i="3"/>
  <c r="L2459" i="3"/>
  <c r="M2459" i="3" s="1"/>
  <c r="G2460" i="3"/>
  <c r="I2460" i="3"/>
  <c r="L2460" i="3"/>
  <c r="M2460" i="3" s="1"/>
  <c r="G2461" i="3"/>
  <c r="I2461" i="3"/>
  <c r="L2461" i="3"/>
  <c r="M2461" i="3" s="1"/>
  <c r="G2462" i="3"/>
  <c r="I2462" i="3"/>
  <c r="L2462" i="3"/>
  <c r="M2462" i="3" s="1"/>
  <c r="G2463" i="3"/>
  <c r="I2463" i="3"/>
  <c r="L2463" i="3"/>
  <c r="M2463" i="3" s="1"/>
  <c r="G2464" i="3"/>
  <c r="I2464" i="3"/>
  <c r="L2464" i="3"/>
  <c r="M2464" i="3" s="1"/>
  <c r="G2465" i="3"/>
  <c r="I2465" i="3"/>
  <c r="L2465" i="3"/>
  <c r="M2465" i="3" s="1"/>
  <c r="G2466" i="3"/>
  <c r="I2466" i="3"/>
  <c r="L2466" i="3"/>
  <c r="M2466" i="3" s="1"/>
  <c r="G2467" i="3"/>
  <c r="I2467" i="3"/>
  <c r="L2467" i="3"/>
  <c r="M2467" i="3" s="1"/>
  <c r="G2468" i="3"/>
  <c r="I2468" i="3"/>
  <c r="L2468" i="3"/>
  <c r="M2468" i="3" s="1"/>
  <c r="G2469" i="3"/>
  <c r="I2469" i="3"/>
  <c r="L2469" i="3"/>
  <c r="M2469" i="3" s="1"/>
  <c r="G2470" i="3"/>
  <c r="I2470" i="3"/>
  <c r="L2470" i="3"/>
  <c r="M2470" i="3" s="1"/>
  <c r="G2471" i="3"/>
  <c r="I2471" i="3"/>
  <c r="L2471" i="3"/>
  <c r="M2471" i="3" s="1"/>
  <c r="G2472" i="3"/>
  <c r="I2472" i="3"/>
  <c r="L2472" i="3"/>
  <c r="M2472" i="3" s="1"/>
  <c r="G2473" i="3"/>
  <c r="I2473" i="3"/>
  <c r="L2473" i="3"/>
  <c r="M2473" i="3" s="1"/>
  <c r="G2474" i="3"/>
  <c r="I2474" i="3"/>
  <c r="L2474" i="3"/>
  <c r="M2474" i="3" s="1"/>
  <c r="G2475" i="3"/>
  <c r="I2475" i="3"/>
  <c r="L2475" i="3"/>
  <c r="M2475" i="3" s="1"/>
  <c r="G2476" i="3"/>
  <c r="I2476" i="3"/>
  <c r="L2476" i="3"/>
  <c r="M2476" i="3" s="1"/>
  <c r="G2477" i="3"/>
  <c r="I2477" i="3"/>
  <c r="L2477" i="3"/>
  <c r="M2477" i="3" s="1"/>
  <c r="G2478" i="3"/>
  <c r="I2478" i="3"/>
  <c r="L2478" i="3"/>
  <c r="M2478" i="3" s="1"/>
  <c r="G2479" i="3"/>
  <c r="I2479" i="3"/>
  <c r="L2479" i="3"/>
  <c r="M2479" i="3" s="1"/>
  <c r="G2480" i="3"/>
  <c r="I2480" i="3"/>
  <c r="L2480" i="3"/>
  <c r="M2480" i="3" s="1"/>
  <c r="G2481" i="3"/>
  <c r="I2481" i="3"/>
  <c r="L2481" i="3"/>
  <c r="M2481" i="3" s="1"/>
  <c r="G2482" i="3"/>
  <c r="I2482" i="3"/>
  <c r="L2482" i="3"/>
  <c r="M2482" i="3" s="1"/>
  <c r="G2483" i="3"/>
  <c r="I2483" i="3"/>
  <c r="L2483" i="3"/>
  <c r="M2483" i="3" s="1"/>
  <c r="G2484" i="3"/>
  <c r="I2484" i="3"/>
  <c r="L2484" i="3"/>
  <c r="M2484" i="3" s="1"/>
  <c r="G2485" i="3"/>
  <c r="I2485" i="3"/>
  <c r="L2485" i="3"/>
  <c r="M2485" i="3" s="1"/>
  <c r="G2486" i="3"/>
  <c r="I2486" i="3"/>
  <c r="L2486" i="3"/>
  <c r="M2486" i="3" s="1"/>
  <c r="G2487" i="3"/>
  <c r="I2487" i="3"/>
  <c r="L2487" i="3"/>
  <c r="M2487" i="3" s="1"/>
  <c r="G2488" i="3"/>
  <c r="I2488" i="3"/>
  <c r="L2488" i="3"/>
  <c r="M2488" i="3" s="1"/>
  <c r="G2489" i="3"/>
  <c r="I2489" i="3"/>
  <c r="L2489" i="3"/>
  <c r="M2489" i="3" s="1"/>
  <c r="G2490" i="3"/>
  <c r="I2490" i="3"/>
  <c r="L2490" i="3"/>
  <c r="M2490" i="3" s="1"/>
  <c r="G2491" i="3"/>
  <c r="I2491" i="3"/>
  <c r="L2491" i="3"/>
  <c r="M2491" i="3" s="1"/>
  <c r="G2492" i="3"/>
  <c r="I2492" i="3"/>
  <c r="L2492" i="3"/>
  <c r="M2492" i="3" s="1"/>
  <c r="G2493" i="3"/>
  <c r="I2493" i="3"/>
  <c r="L2493" i="3"/>
  <c r="M2493" i="3" s="1"/>
  <c r="G2494" i="3"/>
  <c r="I2494" i="3"/>
  <c r="L2494" i="3"/>
  <c r="M2494" i="3" s="1"/>
  <c r="G2495" i="3"/>
  <c r="I2495" i="3"/>
  <c r="L2495" i="3"/>
  <c r="M2495" i="3" s="1"/>
  <c r="G2496" i="3"/>
  <c r="I2496" i="3"/>
  <c r="L2496" i="3"/>
  <c r="M2496" i="3" s="1"/>
  <c r="G2497" i="3"/>
  <c r="I2497" i="3"/>
  <c r="L2497" i="3"/>
  <c r="M2497" i="3" s="1"/>
  <c r="G2498" i="3"/>
  <c r="I2498" i="3"/>
  <c r="L2498" i="3"/>
  <c r="M2498" i="3" s="1"/>
  <c r="G2499" i="3"/>
  <c r="I2499" i="3"/>
  <c r="L2499" i="3"/>
  <c r="M2499" i="3" s="1"/>
  <c r="G2500" i="3"/>
  <c r="I2500" i="3"/>
  <c r="L2500" i="3"/>
  <c r="M2500" i="3" s="1"/>
  <c r="G2501" i="3"/>
  <c r="I2501" i="3"/>
  <c r="L2501" i="3"/>
  <c r="M2501" i="3" s="1"/>
  <c r="G2502" i="3"/>
  <c r="I2502" i="3"/>
  <c r="L2502" i="3"/>
  <c r="M2502" i="3" s="1"/>
  <c r="G2503" i="3"/>
  <c r="I2503" i="3"/>
  <c r="L2503" i="3"/>
  <c r="M2503" i="3" s="1"/>
  <c r="G2504" i="3"/>
  <c r="I2504" i="3"/>
  <c r="L2504" i="3"/>
  <c r="M2504" i="3" s="1"/>
  <c r="G2505" i="3"/>
  <c r="I2505" i="3"/>
  <c r="L2505" i="3"/>
  <c r="M2505" i="3" s="1"/>
  <c r="G2506" i="3"/>
  <c r="I2506" i="3"/>
  <c r="L2506" i="3"/>
  <c r="M2506" i="3" s="1"/>
  <c r="G2507" i="3"/>
  <c r="I2507" i="3"/>
  <c r="L2507" i="3"/>
  <c r="M2507" i="3" s="1"/>
  <c r="G2508" i="3"/>
  <c r="I2508" i="3"/>
  <c r="L2508" i="3"/>
  <c r="M2508" i="3" s="1"/>
  <c r="G2509" i="3"/>
  <c r="I2509" i="3"/>
  <c r="L2509" i="3"/>
  <c r="M2509" i="3" s="1"/>
  <c r="G2510" i="3"/>
  <c r="I2510" i="3"/>
  <c r="L2510" i="3"/>
  <c r="M2510" i="3" s="1"/>
  <c r="G2511" i="3"/>
  <c r="I2511" i="3"/>
  <c r="L2511" i="3"/>
  <c r="M2511" i="3" s="1"/>
  <c r="G2512" i="3"/>
  <c r="I2512" i="3"/>
  <c r="L2512" i="3"/>
  <c r="M2512" i="3" s="1"/>
  <c r="G2513" i="3"/>
  <c r="I2513" i="3"/>
  <c r="L2513" i="3"/>
  <c r="M2513" i="3" s="1"/>
  <c r="G2514" i="3"/>
  <c r="I2514" i="3"/>
  <c r="L2514" i="3"/>
  <c r="M2514" i="3" s="1"/>
  <c r="G2515" i="3"/>
  <c r="I2515" i="3"/>
  <c r="L2515" i="3"/>
  <c r="M2515" i="3" s="1"/>
  <c r="G2516" i="3"/>
  <c r="I2516" i="3"/>
  <c r="L2516" i="3"/>
  <c r="M2516" i="3" s="1"/>
  <c r="G2517" i="3"/>
  <c r="I2517" i="3"/>
  <c r="L2517" i="3"/>
  <c r="M2517" i="3" s="1"/>
  <c r="G2518" i="3"/>
  <c r="I2518" i="3"/>
  <c r="L2518" i="3"/>
  <c r="M2518" i="3" s="1"/>
  <c r="G2519" i="3"/>
  <c r="I2519" i="3"/>
  <c r="L2519" i="3"/>
  <c r="M2519" i="3" s="1"/>
  <c r="G2520" i="3"/>
  <c r="I2520" i="3"/>
  <c r="L2520" i="3"/>
  <c r="M2520" i="3" s="1"/>
  <c r="G2521" i="3"/>
  <c r="I2521" i="3"/>
  <c r="L2521" i="3"/>
  <c r="M2521" i="3" s="1"/>
  <c r="G2522" i="3"/>
  <c r="I2522" i="3"/>
  <c r="L2522" i="3"/>
  <c r="M2522" i="3" s="1"/>
  <c r="G2523" i="3"/>
  <c r="I2523" i="3"/>
  <c r="L2523" i="3"/>
  <c r="M2523" i="3" s="1"/>
  <c r="G2524" i="3"/>
  <c r="I2524" i="3"/>
  <c r="L2524" i="3"/>
  <c r="M2524" i="3" s="1"/>
  <c r="G2525" i="3"/>
  <c r="I2525" i="3"/>
  <c r="L2525" i="3"/>
  <c r="M2525" i="3" s="1"/>
  <c r="G2526" i="3"/>
  <c r="I2526" i="3"/>
  <c r="L2526" i="3"/>
  <c r="M2526" i="3" s="1"/>
  <c r="G2527" i="3"/>
  <c r="I2527" i="3"/>
  <c r="L2527" i="3"/>
  <c r="M2527" i="3" s="1"/>
  <c r="G2528" i="3"/>
  <c r="I2528" i="3"/>
  <c r="L2528" i="3"/>
  <c r="M2528" i="3" s="1"/>
  <c r="G2529" i="3"/>
  <c r="I2529" i="3"/>
  <c r="L2529" i="3"/>
  <c r="M2529" i="3" s="1"/>
  <c r="G2530" i="3"/>
  <c r="I2530" i="3"/>
  <c r="L2530" i="3"/>
  <c r="M2530" i="3" s="1"/>
  <c r="G2531" i="3"/>
  <c r="I2531" i="3"/>
  <c r="L2531" i="3"/>
  <c r="M2531" i="3" s="1"/>
  <c r="G2532" i="3"/>
  <c r="I2532" i="3"/>
  <c r="L2532" i="3"/>
  <c r="M2532" i="3" s="1"/>
  <c r="G2533" i="3"/>
  <c r="I2533" i="3"/>
  <c r="L2533" i="3"/>
  <c r="M2533" i="3" s="1"/>
  <c r="G2534" i="3"/>
  <c r="I2534" i="3"/>
  <c r="L2534" i="3"/>
  <c r="M2534" i="3" s="1"/>
  <c r="G2535" i="3"/>
  <c r="I2535" i="3"/>
  <c r="L2535" i="3"/>
  <c r="M2535" i="3" s="1"/>
  <c r="G2536" i="3"/>
  <c r="I2536" i="3"/>
  <c r="L2536" i="3"/>
  <c r="M2536" i="3" s="1"/>
  <c r="G2537" i="3"/>
  <c r="I2537" i="3"/>
  <c r="L2537" i="3"/>
  <c r="M2537" i="3" s="1"/>
  <c r="G2538" i="3"/>
  <c r="I2538" i="3"/>
  <c r="L2538" i="3"/>
  <c r="M2538" i="3" s="1"/>
  <c r="G2539" i="3"/>
  <c r="I2539" i="3"/>
  <c r="L2539" i="3"/>
  <c r="M2539" i="3" s="1"/>
  <c r="G2540" i="3"/>
  <c r="I2540" i="3"/>
  <c r="L2540" i="3"/>
  <c r="M2540" i="3" s="1"/>
  <c r="G2541" i="3"/>
  <c r="I2541" i="3"/>
  <c r="L2541" i="3"/>
  <c r="M2541" i="3" s="1"/>
  <c r="G2542" i="3"/>
  <c r="I2542" i="3"/>
  <c r="L2542" i="3"/>
  <c r="M2542" i="3" s="1"/>
  <c r="G2543" i="3"/>
  <c r="I2543" i="3"/>
  <c r="L2543" i="3"/>
  <c r="M2543" i="3" s="1"/>
  <c r="G2544" i="3"/>
  <c r="I2544" i="3"/>
  <c r="L2544" i="3"/>
  <c r="M2544" i="3" s="1"/>
  <c r="G2545" i="3"/>
  <c r="I2545" i="3"/>
  <c r="L2545" i="3"/>
  <c r="M2545" i="3" s="1"/>
  <c r="G2546" i="3"/>
  <c r="I2546" i="3"/>
  <c r="L2546" i="3"/>
  <c r="M2546" i="3" s="1"/>
  <c r="G2547" i="3"/>
  <c r="I2547" i="3"/>
  <c r="L2547" i="3"/>
  <c r="M2547" i="3" s="1"/>
  <c r="G2548" i="3"/>
  <c r="I2548" i="3"/>
  <c r="L2548" i="3"/>
  <c r="M2548" i="3" s="1"/>
  <c r="G2549" i="3"/>
  <c r="I2549" i="3"/>
  <c r="L2549" i="3"/>
  <c r="M2549" i="3" s="1"/>
  <c r="G2550" i="3"/>
  <c r="I2550" i="3"/>
  <c r="L2550" i="3"/>
  <c r="M2550" i="3" s="1"/>
  <c r="G2551" i="3"/>
  <c r="I2551" i="3"/>
  <c r="L2551" i="3"/>
  <c r="M2551" i="3" s="1"/>
  <c r="G2552" i="3"/>
  <c r="I2552" i="3"/>
  <c r="L2552" i="3"/>
  <c r="M2552" i="3" s="1"/>
  <c r="G2553" i="3"/>
  <c r="I2553" i="3"/>
  <c r="L2553" i="3"/>
  <c r="M2553" i="3" s="1"/>
  <c r="G2554" i="3"/>
  <c r="I2554" i="3"/>
  <c r="L2554" i="3"/>
  <c r="M2554" i="3" s="1"/>
  <c r="G2555" i="3"/>
  <c r="I2555" i="3"/>
  <c r="L2555" i="3"/>
  <c r="M2555" i="3" s="1"/>
  <c r="G2556" i="3"/>
  <c r="I2556" i="3"/>
  <c r="L2556" i="3"/>
  <c r="M2556" i="3" s="1"/>
  <c r="G2557" i="3"/>
  <c r="I2557" i="3"/>
  <c r="L2557" i="3"/>
  <c r="M2557" i="3" s="1"/>
  <c r="G2558" i="3"/>
  <c r="I2558" i="3"/>
  <c r="L2558" i="3"/>
  <c r="M2558" i="3" s="1"/>
  <c r="G2559" i="3"/>
  <c r="I2559" i="3"/>
  <c r="L2559" i="3"/>
  <c r="M2559" i="3" s="1"/>
  <c r="G2560" i="3"/>
  <c r="I2560" i="3"/>
  <c r="L2560" i="3"/>
  <c r="M2560" i="3" s="1"/>
  <c r="G2561" i="3"/>
  <c r="I2561" i="3"/>
  <c r="L2561" i="3"/>
  <c r="M2561" i="3" s="1"/>
  <c r="G2562" i="3"/>
  <c r="I2562" i="3"/>
  <c r="L2562" i="3"/>
  <c r="M2562" i="3" s="1"/>
  <c r="G2563" i="3"/>
  <c r="I2563" i="3"/>
  <c r="L2563" i="3"/>
  <c r="M2563" i="3" s="1"/>
  <c r="G2564" i="3"/>
  <c r="I2564" i="3"/>
  <c r="L2564" i="3"/>
  <c r="M2564" i="3" s="1"/>
  <c r="G2565" i="3"/>
  <c r="I2565" i="3"/>
  <c r="L2565" i="3"/>
  <c r="M2565" i="3" s="1"/>
  <c r="G2566" i="3"/>
  <c r="I2566" i="3"/>
  <c r="L2566" i="3"/>
  <c r="M2566" i="3" s="1"/>
  <c r="G2567" i="3"/>
  <c r="I2567" i="3"/>
  <c r="L2567" i="3"/>
  <c r="M2567" i="3" s="1"/>
  <c r="G2568" i="3"/>
  <c r="I2568" i="3"/>
  <c r="L2568" i="3"/>
  <c r="M2568" i="3" s="1"/>
  <c r="G2569" i="3"/>
  <c r="I2569" i="3"/>
  <c r="L2569" i="3"/>
  <c r="M2569" i="3" s="1"/>
  <c r="G2570" i="3"/>
  <c r="I2570" i="3"/>
  <c r="L2570" i="3"/>
  <c r="M2570" i="3" s="1"/>
  <c r="G2571" i="3"/>
  <c r="I2571" i="3"/>
  <c r="L2571" i="3"/>
  <c r="M2571" i="3" s="1"/>
  <c r="G2572" i="3"/>
  <c r="I2572" i="3"/>
  <c r="L2572" i="3"/>
  <c r="M2572" i="3" s="1"/>
  <c r="G2573" i="3"/>
  <c r="I2573" i="3"/>
  <c r="L2573" i="3"/>
  <c r="M2573" i="3" s="1"/>
  <c r="G2574" i="3"/>
  <c r="I2574" i="3"/>
  <c r="L2574" i="3"/>
  <c r="M2574" i="3" s="1"/>
  <c r="G2575" i="3"/>
  <c r="I2575" i="3"/>
  <c r="L2575" i="3"/>
  <c r="M2575" i="3" s="1"/>
  <c r="G2576" i="3"/>
  <c r="I2576" i="3"/>
  <c r="L2576" i="3"/>
  <c r="M2576" i="3" s="1"/>
  <c r="G2577" i="3"/>
  <c r="I2577" i="3"/>
  <c r="L2577" i="3"/>
  <c r="M2577" i="3" s="1"/>
  <c r="G2578" i="3"/>
  <c r="I2578" i="3"/>
  <c r="L2578" i="3"/>
  <c r="M2578" i="3" s="1"/>
  <c r="G2579" i="3"/>
  <c r="I2579" i="3"/>
  <c r="L2579" i="3"/>
  <c r="M2579" i="3" s="1"/>
  <c r="G2580" i="3"/>
  <c r="I2580" i="3"/>
  <c r="L2580" i="3"/>
  <c r="M2580" i="3" s="1"/>
  <c r="G2581" i="3"/>
  <c r="I2581" i="3"/>
  <c r="L2581" i="3"/>
  <c r="M2581" i="3" s="1"/>
  <c r="G2582" i="3"/>
  <c r="I2582" i="3"/>
  <c r="L2582" i="3"/>
  <c r="M2582" i="3" s="1"/>
  <c r="G2583" i="3"/>
  <c r="I2583" i="3"/>
  <c r="L2583" i="3"/>
  <c r="M2583" i="3" s="1"/>
  <c r="G2584" i="3"/>
  <c r="I2584" i="3"/>
  <c r="L2584" i="3"/>
  <c r="M2584" i="3" s="1"/>
  <c r="G2585" i="3"/>
  <c r="I2585" i="3"/>
  <c r="L2585" i="3"/>
  <c r="M2585" i="3" s="1"/>
  <c r="G2586" i="3"/>
  <c r="I2586" i="3"/>
  <c r="L2586" i="3"/>
  <c r="M2586" i="3" s="1"/>
  <c r="G2587" i="3"/>
  <c r="I2587" i="3"/>
  <c r="L2587" i="3"/>
  <c r="M2587" i="3" s="1"/>
  <c r="G2588" i="3"/>
  <c r="I2588" i="3"/>
  <c r="L2588" i="3"/>
  <c r="M2588" i="3" s="1"/>
  <c r="G2589" i="3"/>
  <c r="I2589" i="3"/>
  <c r="L2589" i="3"/>
  <c r="M2589" i="3" s="1"/>
  <c r="G2590" i="3"/>
  <c r="I2590" i="3"/>
  <c r="L2590" i="3"/>
  <c r="M2590" i="3" s="1"/>
  <c r="G2591" i="3"/>
  <c r="I2591" i="3"/>
  <c r="L2591" i="3"/>
  <c r="M2591" i="3" s="1"/>
  <c r="G2592" i="3"/>
  <c r="I2592" i="3"/>
  <c r="L2592" i="3"/>
  <c r="M2592" i="3" s="1"/>
  <c r="G2593" i="3"/>
  <c r="I2593" i="3"/>
  <c r="L2593" i="3"/>
  <c r="M2593" i="3" s="1"/>
  <c r="G2594" i="3"/>
  <c r="I2594" i="3"/>
  <c r="L2594" i="3"/>
  <c r="M2594" i="3" s="1"/>
  <c r="G2595" i="3"/>
  <c r="I2595" i="3"/>
  <c r="L2595" i="3"/>
  <c r="M2595" i="3" s="1"/>
  <c r="G2596" i="3"/>
  <c r="I2596" i="3"/>
  <c r="L2596" i="3"/>
  <c r="M2596" i="3" s="1"/>
  <c r="G2597" i="3"/>
  <c r="I2597" i="3"/>
  <c r="L2597" i="3"/>
  <c r="M2597" i="3" s="1"/>
  <c r="G2598" i="3"/>
  <c r="I2598" i="3"/>
  <c r="L2598" i="3"/>
  <c r="M2598" i="3" s="1"/>
  <c r="G2599" i="3"/>
  <c r="I2599" i="3"/>
  <c r="L2599" i="3"/>
  <c r="M2599" i="3" s="1"/>
  <c r="G2600" i="3"/>
  <c r="I2600" i="3"/>
  <c r="L2600" i="3"/>
  <c r="M2600" i="3" s="1"/>
  <c r="G2601" i="3"/>
  <c r="I2601" i="3"/>
  <c r="L2601" i="3"/>
  <c r="M2601" i="3" s="1"/>
  <c r="G2602" i="3"/>
  <c r="I2602" i="3"/>
  <c r="L2602" i="3"/>
  <c r="M2602" i="3" s="1"/>
  <c r="G2603" i="3"/>
  <c r="I2603" i="3"/>
  <c r="L2603" i="3"/>
  <c r="M2603" i="3" s="1"/>
  <c r="G2604" i="3"/>
  <c r="I2604" i="3"/>
  <c r="L2604" i="3"/>
  <c r="M2604" i="3" s="1"/>
  <c r="G2605" i="3"/>
  <c r="I2605" i="3"/>
  <c r="L2605" i="3"/>
  <c r="M2605" i="3" s="1"/>
  <c r="G2606" i="3"/>
  <c r="I2606" i="3"/>
  <c r="L2606" i="3"/>
  <c r="M2606" i="3" s="1"/>
  <c r="G2607" i="3"/>
  <c r="I2607" i="3"/>
  <c r="L2607" i="3"/>
  <c r="M2607" i="3" s="1"/>
  <c r="G2608" i="3"/>
  <c r="I2608" i="3"/>
  <c r="L2608" i="3"/>
  <c r="M2608" i="3" s="1"/>
  <c r="G2609" i="3"/>
  <c r="I2609" i="3"/>
  <c r="L2609" i="3"/>
  <c r="M2609" i="3" s="1"/>
  <c r="G2610" i="3"/>
  <c r="I2610" i="3"/>
  <c r="L2610" i="3"/>
  <c r="M2610" i="3" s="1"/>
  <c r="G2611" i="3"/>
  <c r="I2611" i="3"/>
  <c r="L2611" i="3"/>
  <c r="M2611" i="3" s="1"/>
  <c r="G2612" i="3"/>
  <c r="I2612" i="3"/>
  <c r="L2612" i="3"/>
  <c r="M2612" i="3" s="1"/>
  <c r="G2613" i="3"/>
  <c r="I2613" i="3"/>
  <c r="L2613" i="3"/>
  <c r="M2613" i="3" s="1"/>
  <c r="G2614" i="3"/>
  <c r="I2614" i="3"/>
  <c r="L2614" i="3"/>
  <c r="M2614" i="3" s="1"/>
  <c r="G2615" i="3"/>
  <c r="I2615" i="3"/>
  <c r="L2615" i="3"/>
  <c r="M2615" i="3" s="1"/>
  <c r="G2616" i="3"/>
  <c r="I2616" i="3"/>
  <c r="L2616" i="3"/>
  <c r="M2616" i="3" s="1"/>
  <c r="G2617" i="3"/>
  <c r="I2617" i="3"/>
  <c r="L2617" i="3"/>
  <c r="M2617" i="3" s="1"/>
  <c r="G2618" i="3"/>
  <c r="I2618" i="3"/>
  <c r="L2618" i="3"/>
  <c r="M2618" i="3" s="1"/>
  <c r="G2619" i="3"/>
  <c r="I2619" i="3"/>
  <c r="L2619" i="3"/>
  <c r="M2619" i="3" s="1"/>
  <c r="G2620" i="3"/>
  <c r="I2620" i="3"/>
  <c r="L2620" i="3"/>
  <c r="M2620" i="3" s="1"/>
  <c r="G2621" i="3"/>
  <c r="I2621" i="3"/>
  <c r="L2621" i="3"/>
  <c r="M2621" i="3" s="1"/>
  <c r="G2622" i="3"/>
  <c r="I2622" i="3"/>
  <c r="L2622" i="3"/>
  <c r="M2622" i="3" s="1"/>
  <c r="G2623" i="3"/>
  <c r="I2623" i="3"/>
  <c r="L2623" i="3"/>
  <c r="M2623" i="3" s="1"/>
  <c r="G2624" i="3"/>
  <c r="I2624" i="3"/>
  <c r="L2624" i="3"/>
  <c r="M2624" i="3" s="1"/>
  <c r="G2625" i="3"/>
  <c r="I2625" i="3"/>
  <c r="L2625" i="3"/>
  <c r="M2625" i="3" s="1"/>
  <c r="G2626" i="3"/>
  <c r="I2626" i="3"/>
  <c r="L2626" i="3"/>
  <c r="M2626" i="3" s="1"/>
  <c r="G2627" i="3"/>
  <c r="I2627" i="3"/>
  <c r="L2627" i="3"/>
  <c r="M2627" i="3" s="1"/>
  <c r="G2628" i="3"/>
  <c r="I2628" i="3"/>
  <c r="L2628" i="3"/>
  <c r="M2628" i="3" s="1"/>
  <c r="G2629" i="3"/>
  <c r="I2629" i="3"/>
  <c r="L2629" i="3"/>
  <c r="M2629" i="3" s="1"/>
  <c r="G2630" i="3"/>
  <c r="I2630" i="3"/>
  <c r="L2630" i="3"/>
  <c r="M2630" i="3" s="1"/>
  <c r="G2631" i="3"/>
  <c r="I2631" i="3"/>
  <c r="L2631" i="3"/>
  <c r="M2631" i="3" s="1"/>
  <c r="G2632" i="3"/>
  <c r="I2632" i="3"/>
  <c r="L2632" i="3"/>
  <c r="M2632" i="3" s="1"/>
  <c r="G2633" i="3"/>
  <c r="I2633" i="3"/>
  <c r="L2633" i="3"/>
  <c r="M2633" i="3" s="1"/>
  <c r="G2634" i="3"/>
  <c r="I2634" i="3"/>
  <c r="L2634" i="3"/>
  <c r="M2634" i="3" s="1"/>
  <c r="G2635" i="3"/>
  <c r="I2635" i="3"/>
  <c r="L2635" i="3"/>
  <c r="M2635" i="3" s="1"/>
  <c r="G2636" i="3"/>
  <c r="I2636" i="3"/>
  <c r="L2636" i="3"/>
  <c r="M2636" i="3" s="1"/>
  <c r="G2637" i="3"/>
  <c r="I2637" i="3"/>
  <c r="L2637" i="3"/>
  <c r="M2637" i="3" s="1"/>
  <c r="G2638" i="3"/>
  <c r="I2638" i="3"/>
  <c r="L2638" i="3"/>
  <c r="M2638" i="3" s="1"/>
  <c r="G2639" i="3"/>
  <c r="I2639" i="3"/>
  <c r="L2639" i="3"/>
  <c r="M2639" i="3" s="1"/>
  <c r="G2640" i="3"/>
  <c r="I2640" i="3"/>
  <c r="L2640" i="3"/>
  <c r="M2640" i="3" s="1"/>
  <c r="G2641" i="3"/>
  <c r="I2641" i="3"/>
  <c r="L2641" i="3"/>
  <c r="M2641" i="3" s="1"/>
  <c r="G2642" i="3"/>
  <c r="I2642" i="3"/>
  <c r="L2642" i="3"/>
  <c r="M2642" i="3" s="1"/>
  <c r="G2643" i="3"/>
  <c r="I2643" i="3"/>
  <c r="L2643" i="3"/>
  <c r="M2643" i="3" s="1"/>
  <c r="G2644" i="3"/>
  <c r="I2644" i="3"/>
  <c r="L2644" i="3"/>
  <c r="M2644" i="3" s="1"/>
  <c r="G2645" i="3"/>
  <c r="I2645" i="3"/>
  <c r="L2645" i="3"/>
  <c r="M2645" i="3" s="1"/>
  <c r="G2646" i="3"/>
  <c r="I2646" i="3"/>
  <c r="L2646" i="3"/>
  <c r="M2646" i="3" s="1"/>
  <c r="G2647" i="3"/>
  <c r="I2647" i="3"/>
  <c r="L2647" i="3"/>
  <c r="M2647" i="3" s="1"/>
  <c r="G2648" i="3"/>
  <c r="I2648" i="3"/>
  <c r="L2648" i="3"/>
  <c r="M2648" i="3" s="1"/>
  <c r="G2649" i="3"/>
  <c r="I2649" i="3"/>
  <c r="L2649" i="3"/>
  <c r="M2649" i="3" s="1"/>
  <c r="G2650" i="3"/>
  <c r="I2650" i="3"/>
  <c r="L2650" i="3"/>
  <c r="M2650" i="3" s="1"/>
  <c r="G2651" i="3"/>
  <c r="I2651" i="3"/>
  <c r="L2651" i="3"/>
  <c r="M2651" i="3" s="1"/>
  <c r="G2652" i="3"/>
  <c r="I2652" i="3"/>
  <c r="L2652" i="3"/>
  <c r="M2652" i="3" s="1"/>
  <c r="G2653" i="3"/>
  <c r="I2653" i="3"/>
  <c r="L2653" i="3"/>
  <c r="M2653" i="3" s="1"/>
  <c r="G2654" i="3"/>
  <c r="I2654" i="3"/>
  <c r="L2654" i="3"/>
  <c r="M2654" i="3" s="1"/>
  <c r="G2655" i="3"/>
  <c r="I2655" i="3"/>
  <c r="L2655" i="3"/>
  <c r="M2655" i="3" s="1"/>
  <c r="G2656" i="3"/>
  <c r="I2656" i="3"/>
  <c r="L2656" i="3"/>
  <c r="M2656" i="3" s="1"/>
  <c r="G2657" i="3"/>
  <c r="I2657" i="3"/>
  <c r="L2657" i="3"/>
  <c r="M2657" i="3" s="1"/>
  <c r="G2658" i="3"/>
  <c r="I2658" i="3"/>
  <c r="L2658" i="3"/>
  <c r="M2658" i="3" s="1"/>
  <c r="G2659" i="3"/>
  <c r="I2659" i="3"/>
  <c r="L2659" i="3"/>
  <c r="M2659" i="3" s="1"/>
  <c r="G2660" i="3"/>
  <c r="I2660" i="3"/>
  <c r="L2660" i="3"/>
  <c r="M2660" i="3" s="1"/>
  <c r="G2661" i="3"/>
  <c r="I2661" i="3"/>
  <c r="L2661" i="3"/>
  <c r="M2661" i="3" s="1"/>
  <c r="G2662" i="3"/>
  <c r="I2662" i="3"/>
  <c r="L2662" i="3"/>
  <c r="M2662" i="3" s="1"/>
  <c r="G2663" i="3"/>
  <c r="I2663" i="3"/>
  <c r="L2663" i="3"/>
  <c r="M2663" i="3" s="1"/>
  <c r="G2664" i="3"/>
  <c r="I2664" i="3"/>
  <c r="L2664" i="3"/>
  <c r="M2664" i="3" s="1"/>
  <c r="G2665" i="3"/>
  <c r="I2665" i="3"/>
  <c r="L2665" i="3"/>
  <c r="M2665" i="3" s="1"/>
  <c r="G2666" i="3"/>
  <c r="I2666" i="3"/>
  <c r="L2666" i="3"/>
  <c r="M2666" i="3" s="1"/>
  <c r="G2667" i="3"/>
  <c r="I2667" i="3"/>
  <c r="L2667" i="3"/>
  <c r="M2667" i="3" s="1"/>
  <c r="G2668" i="3"/>
  <c r="I2668" i="3"/>
  <c r="L2668" i="3"/>
  <c r="M2668" i="3" s="1"/>
  <c r="G2669" i="3"/>
  <c r="I2669" i="3"/>
  <c r="L2669" i="3"/>
  <c r="M2669" i="3" s="1"/>
  <c r="G2670" i="3"/>
  <c r="I2670" i="3"/>
  <c r="L2670" i="3"/>
  <c r="M2670" i="3" s="1"/>
  <c r="G2671" i="3"/>
  <c r="I2671" i="3"/>
  <c r="L2671" i="3"/>
  <c r="M2671" i="3" s="1"/>
  <c r="G2672" i="3"/>
  <c r="I2672" i="3"/>
  <c r="L2672" i="3"/>
  <c r="M2672" i="3" s="1"/>
  <c r="G2673" i="3"/>
  <c r="I2673" i="3"/>
  <c r="L2673" i="3"/>
  <c r="M2673" i="3" s="1"/>
  <c r="G2674" i="3"/>
  <c r="I2674" i="3"/>
  <c r="L2674" i="3"/>
  <c r="M2674" i="3" s="1"/>
  <c r="G2675" i="3"/>
  <c r="I2675" i="3"/>
  <c r="L2675" i="3"/>
  <c r="M2675" i="3" s="1"/>
  <c r="G2676" i="3"/>
  <c r="I2676" i="3"/>
  <c r="L2676" i="3"/>
  <c r="M2676" i="3" s="1"/>
  <c r="G2677" i="3"/>
  <c r="I2677" i="3"/>
  <c r="L2677" i="3"/>
  <c r="M2677" i="3" s="1"/>
  <c r="G2678" i="3"/>
  <c r="I2678" i="3"/>
  <c r="L2678" i="3"/>
  <c r="M2678" i="3" s="1"/>
  <c r="G2679" i="3"/>
  <c r="I2679" i="3"/>
  <c r="L2679" i="3"/>
  <c r="M2679" i="3" s="1"/>
  <c r="G2680" i="3"/>
  <c r="I2680" i="3"/>
  <c r="L2680" i="3"/>
  <c r="M2680" i="3" s="1"/>
  <c r="G2681" i="3"/>
  <c r="I2681" i="3"/>
  <c r="L2681" i="3"/>
  <c r="M2681" i="3" s="1"/>
  <c r="G2682" i="3"/>
  <c r="I2682" i="3"/>
  <c r="L2682" i="3"/>
  <c r="M2682" i="3" s="1"/>
  <c r="G2683" i="3"/>
  <c r="I2683" i="3"/>
  <c r="L2683" i="3"/>
  <c r="M2683" i="3" s="1"/>
  <c r="G2684" i="3"/>
  <c r="I2684" i="3"/>
  <c r="L2684" i="3"/>
  <c r="M2684" i="3" s="1"/>
  <c r="G2685" i="3"/>
  <c r="I2685" i="3"/>
  <c r="L2685" i="3"/>
  <c r="M2685" i="3" s="1"/>
  <c r="G2686" i="3"/>
  <c r="I2686" i="3"/>
  <c r="L2686" i="3"/>
  <c r="M2686" i="3" s="1"/>
  <c r="G2687" i="3"/>
  <c r="I2687" i="3"/>
  <c r="L2687" i="3"/>
  <c r="M2687" i="3" s="1"/>
  <c r="G2688" i="3"/>
  <c r="I2688" i="3"/>
  <c r="L2688" i="3"/>
  <c r="M2688" i="3" s="1"/>
  <c r="G2689" i="3"/>
  <c r="I2689" i="3"/>
  <c r="L2689" i="3"/>
  <c r="M2689" i="3" s="1"/>
  <c r="G2690" i="3"/>
  <c r="I2690" i="3"/>
  <c r="L2690" i="3"/>
  <c r="M2690" i="3" s="1"/>
  <c r="G2691" i="3"/>
  <c r="I2691" i="3"/>
  <c r="L2691" i="3"/>
  <c r="M2691" i="3" s="1"/>
  <c r="G2692" i="3"/>
  <c r="I2692" i="3"/>
  <c r="L2692" i="3"/>
  <c r="M2692" i="3" s="1"/>
  <c r="G2693" i="3"/>
  <c r="I2693" i="3"/>
  <c r="L2693" i="3"/>
  <c r="M2693" i="3" s="1"/>
  <c r="G2694" i="3"/>
  <c r="I2694" i="3"/>
  <c r="L2694" i="3"/>
  <c r="M2694" i="3" s="1"/>
  <c r="G2695" i="3"/>
  <c r="I2695" i="3"/>
  <c r="L2695" i="3"/>
  <c r="M2695" i="3" s="1"/>
  <c r="G2696" i="3"/>
  <c r="I2696" i="3"/>
  <c r="L2696" i="3"/>
  <c r="M2696" i="3" s="1"/>
  <c r="G2697" i="3"/>
  <c r="I2697" i="3"/>
  <c r="L2697" i="3"/>
  <c r="M2697" i="3" s="1"/>
  <c r="G2698" i="3"/>
  <c r="I2698" i="3"/>
  <c r="L2698" i="3"/>
  <c r="M2698" i="3" s="1"/>
  <c r="G2699" i="3"/>
  <c r="I2699" i="3"/>
  <c r="L2699" i="3"/>
  <c r="M2699" i="3" s="1"/>
  <c r="G2700" i="3"/>
  <c r="I2700" i="3"/>
  <c r="L2700" i="3"/>
  <c r="M2700" i="3" s="1"/>
  <c r="G2701" i="3"/>
  <c r="I2701" i="3"/>
  <c r="L2701" i="3"/>
  <c r="M2701" i="3" s="1"/>
  <c r="G2702" i="3"/>
  <c r="I2702" i="3"/>
  <c r="L2702" i="3"/>
  <c r="M2702" i="3" s="1"/>
  <c r="G2703" i="3"/>
  <c r="I2703" i="3"/>
  <c r="L2703" i="3"/>
  <c r="M2703" i="3" s="1"/>
  <c r="G2704" i="3"/>
  <c r="I2704" i="3"/>
  <c r="L2704" i="3"/>
  <c r="M2704" i="3" s="1"/>
  <c r="G2705" i="3"/>
  <c r="I2705" i="3"/>
  <c r="L2705" i="3"/>
  <c r="M2705" i="3" s="1"/>
  <c r="G2706" i="3"/>
  <c r="I2706" i="3"/>
  <c r="L2706" i="3"/>
  <c r="M2706" i="3" s="1"/>
  <c r="G2707" i="3"/>
  <c r="I2707" i="3"/>
  <c r="L2707" i="3"/>
  <c r="M2707" i="3" s="1"/>
  <c r="G2708" i="3"/>
  <c r="I2708" i="3"/>
  <c r="L2708" i="3"/>
  <c r="M2708" i="3" s="1"/>
  <c r="G2709" i="3"/>
  <c r="I2709" i="3"/>
  <c r="L2709" i="3"/>
  <c r="M2709" i="3" s="1"/>
  <c r="G2710" i="3"/>
  <c r="I2710" i="3"/>
  <c r="L2710" i="3"/>
  <c r="M2710" i="3" s="1"/>
  <c r="G2711" i="3"/>
  <c r="I2711" i="3"/>
  <c r="L2711" i="3"/>
  <c r="M2711" i="3" s="1"/>
  <c r="G2712" i="3"/>
  <c r="I2712" i="3"/>
  <c r="L2712" i="3"/>
  <c r="M2712" i="3" s="1"/>
  <c r="G2713" i="3"/>
  <c r="I2713" i="3"/>
  <c r="L2713" i="3"/>
  <c r="M2713" i="3" s="1"/>
  <c r="G2714" i="3"/>
  <c r="I2714" i="3"/>
  <c r="L2714" i="3"/>
  <c r="M2714" i="3" s="1"/>
  <c r="G2715" i="3"/>
  <c r="I2715" i="3"/>
  <c r="L2715" i="3"/>
  <c r="M2715" i="3" s="1"/>
  <c r="G2716" i="3"/>
  <c r="I2716" i="3"/>
  <c r="L2716" i="3"/>
  <c r="M2716" i="3" s="1"/>
  <c r="G2717" i="3"/>
  <c r="I2717" i="3"/>
  <c r="L2717" i="3"/>
  <c r="M2717" i="3" s="1"/>
  <c r="G2718" i="3"/>
  <c r="I2718" i="3"/>
  <c r="L2718" i="3"/>
  <c r="M2718" i="3" s="1"/>
  <c r="G2719" i="3"/>
  <c r="I2719" i="3"/>
  <c r="L2719" i="3"/>
  <c r="M2719" i="3" s="1"/>
  <c r="G2720" i="3"/>
  <c r="I2720" i="3"/>
  <c r="L2720" i="3"/>
  <c r="M2720" i="3" s="1"/>
  <c r="G2721" i="3"/>
  <c r="I2721" i="3"/>
  <c r="L2721" i="3"/>
  <c r="M2721" i="3" s="1"/>
  <c r="G2722" i="3"/>
  <c r="I2722" i="3"/>
  <c r="L2722" i="3"/>
  <c r="M2722" i="3" s="1"/>
  <c r="G2723" i="3"/>
  <c r="I2723" i="3"/>
  <c r="L2723" i="3"/>
  <c r="M2723" i="3" s="1"/>
  <c r="G2724" i="3"/>
  <c r="I2724" i="3"/>
  <c r="L2724" i="3"/>
  <c r="M2724" i="3" s="1"/>
  <c r="G2725" i="3"/>
  <c r="I2725" i="3"/>
  <c r="L2725" i="3"/>
  <c r="M2725" i="3" s="1"/>
  <c r="G2726" i="3"/>
  <c r="I2726" i="3"/>
  <c r="L2726" i="3"/>
  <c r="M2726" i="3" s="1"/>
  <c r="G2727" i="3"/>
  <c r="I2727" i="3"/>
  <c r="L2727" i="3"/>
  <c r="M2727" i="3" s="1"/>
  <c r="G2728" i="3"/>
  <c r="I2728" i="3"/>
  <c r="L2728" i="3"/>
  <c r="M2728" i="3" s="1"/>
  <c r="G2729" i="3"/>
  <c r="I2729" i="3"/>
  <c r="L2729" i="3"/>
  <c r="M2729" i="3" s="1"/>
  <c r="G2730" i="3"/>
  <c r="I2730" i="3"/>
  <c r="L2730" i="3"/>
  <c r="M2730" i="3" s="1"/>
  <c r="G2731" i="3"/>
  <c r="I2731" i="3"/>
  <c r="L2731" i="3"/>
  <c r="M2731" i="3" s="1"/>
  <c r="G2732" i="3"/>
  <c r="I2732" i="3"/>
  <c r="L2732" i="3"/>
  <c r="M2732" i="3" s="1"/>
  <c r="G2733" i="3"/>
  <c r="I2733" i="3"/>
  <c r="L2733" i="3"/>
  <c r="M2733" i="3" s="1"/>
  <c r="G2734" i="3"/>
  <c r="I2734" i="3"/>
  <c r="L2734" i="3"/>
  <c r="M2734" i="3" s="1"/>
  <c r="G2735" i="3"/>
  <c r="I2735" i="3"/>
  <c r="L2735" i="3"/>
  <c r="M2735" i="3" s="1"/>
  <c r="G2736" i="3"/>
  <c r="I2736" i="3"/>
  <c r="L2736" i="3"/>
  <c r="M2736" i="3" s="1"/>
  <c r="G2737" i="3"/>
  <c r="I2737" i="3"/>
  <c r="L2737" i="3"/>
  <c r="M2737" i="3" s="1"/>
  <c r="G2738" i="3"/>
  <c r="I2738" i="3"/>
  <c r="L2738" i="3"/>
  <c r="M2738" i="3" s="1"/>
  <c r="G2739" i="3"/>
  <c r="I2739" i="3"/>
  <c r="L2739" i="3"/>
  <c r="M2739" i="3" s="1"/>
  <c r="G2740" i="3"/>
  <c r="I2740" i="3"/>
  <c r="L2740" i="3"/>
  <c r="M2740" i="3" s="1"/>
  <c r="G2741" i="3"/>
  <c r="I2741" i="3"/>
  <c r="L2741" i="3"/>
  <c r="M2741" i="3" s="1"/>
  <c r="G2742" i="3"/>
  <c r="I2742" i="3"/>
  <c r="L2742" i="3"/>
  <c r="M2742" i="3" s="1"/>
  <c r="G2743" i="3"/>
  <c r="I2743" i="3"/>
  <c r="L2743" i="3"/>
  <c r="M2743" i="3" s="1"/>
  <c r="G2744" i="3"/>
  <c r="I2744" i="3"/>
  <c r="L2744" i="3"/>
  <c r="M2744" i="3" s="1"/>
  <c r="G2745" i="3"/>
  <c r="I2745" i="3"/>
  <c r="L2745" i="3"/>
  <c r="M2745" i="3" s="1"/>
  <c r="G2746" i="3"/>
  <c r="I2746" i="3"/>
  <c r="L2746" i="3"/>
  <c r="M2746" i="3" s="1"/>
  <c r="G2747" i="3"/>
  <c r="I2747" i="3"/>
  <c r="L2747" i="3"/>
  <c r="M2747" i="3" s="1"/>
  <c r="G2748" i="3"/>
  <c r="I2748" i="3"/>
  <c r="L2748" i="3"/>
  <c r="M2748" i="3" s="1"/>
  <c r="G2749" i="3"/>
  <c r="I2749" i="3"/>
  <c r="L2749" i="3"/>
  <c r="M2749" i="3" s="1"/>
  <c r="G2750" i="3"/>
  <c r="I2750" i="3"/>
  <c r="L2750" i="3"/>
  <c r="M2750" i="3" s="1"/>
  <c r="G2751" i="3"/>
  <c r="I2751" i="3"/>
  <c r="L2751" i="3"/>
  <c r="M2751" i="3" s="1"/>
  <c r="G2752" i="3"/>
  <c r="I2752" i="3"/>
  <c r="L2752" i="3"/>
  <c r="M2752" i="3" s="1"/>
  <c r="G2753" i="3"/>
  <c r="I2753" i="3"/>
  <c r="L2753" i="3"/>
  <c r="M2753" i="3" s="1"/>
  <c r="G2754" i="3"/>
  <c r="I2754" i="3"/>
  <c r="L2754" i="3"/>
  <c r="M2754" i="3" s="1"/>
  <c r="G2755" i="3"/>
  <c r="I2755" i="3"/>
  <c r="L2755" i="3"/>
  <c r="M2755" i="3" s="1"/>
  <c r="G2756" i="3"/>
  <c r="I2756" i="3"/>
  <c r="L2756" i="3"/>
  <c r="M2756" i="3" s="1"/>
  <c r="G2757" i="3"/>
  <c r="I2757" i="3"/>
  <c r="L2757" i="3"/>
  <c r="M2757" i="3" s="1"/>
  <c r="G2758" i="3"/>
  <c r="I2758" i="3"/>
  <c r="L2758" i="3"/>
  <c r="M2758" i="3" s="1"/>
  <c r="G2759" i="3"/>
  <c r="I2759" i="3"/>
  <c r="L2759" i="3"/>
  <c r="M2759" i="3" s="1"/>
  <c r="G2760" i="3"/>
  <c r="I2760" i="3"/>
  <c r="L2760" i="3"/>
  <c r="M2760" i="3" s="1"/>
  <c r="G2761" i="3"/>
  <c r="I2761" i="3"/>
  <c r="L2761" i="3"/>
  <c r="M2761" i="3" s="1"/>
  <c r="G2762" i="3"/>
  <c r="I2762" i="3"/>
  <c r="L2762" i="3"/>
  <c r="M2762" i="3" s="1"/>
  <c r="G2763" i="3"/>
  <c r="I2763" i="3"/>
  <c r="L2763" i="3"/>
  <c r="M2763" i="3" s="1"/>
  <c r="G2764" i="3"/>
  <c r="I2764" i="3"/>
  <c r="L2764" i="3"/>
  <c r="M2764" i="3" s="1"/>
  <c r="G2765" i="3"/>
  <c r="I2765" i="3"/>
  <c r="L2765" i="3"/>
  <c r="M2765" i="3" s="1"/>
  <c r="G2766" i="3"/>
  <c r="I2766" i="3"/>
  <c r="L2766" i="3"/>
  <c r="M2766" i="3" s="1"/>
  <c r="G2767" i="3"/>
  <c r="I2767" i="3"/>
  <c r="L2767" i="3"/>
  <c r="M2767" i="3" s="1"/>
  <c r="G2768" i="3"/>
  <c r="I2768" i="3"/>
  <c r="L2768" i="3"/>
  <c r="M2768" i="3" s="1"/>
  <c r="G2769" i="3"/>
  <c r="I2769" i="3"/>
  <c r="L2769" i="3"/>
  <c r="M2769" i="3" s="1"/>
  <c r="G2770" i="3"/>
  <c r="I2770" i="3"/>
  <c r="L2770" i="3"/>
  <c r="M2770" i="3" s="1"/>
  <c r="G2771" i="3"/>
  <c r="I2771" i="3"/>
  <c r="L2771" i="3"/>
  <c r="M2771" i="3" s="1"/>
  <c r="G2772" i="3"/>
  <c r="I2772" i="3"/>
  <c r="L2772" i="3"/>
  <c r="M2772" i="3" s="1"/>
  <c r="G2773" i="3"/>
  <c r="I2773" i="3"/>
  <c r="L2773" i="3"/>
  <c r="M2773" i="3" s="1"/>
  <c r="G2774" i="3"/>
  <c r="I2774" i="3"/>
  <c r="L2774" i="3"/>
  <c r="M2774" i="3" s="1"/>
  <c r="G2775" i="3"/>
  <c r="I2775" i="3"/>
  <c r="L2775" i="3"/>
  <c r="M2775" i="3" s="1"/>
  <c r="G2776" i="3"/>
  <c r="I2776" i="3"/>
  <c r="L2776" i="3"/>
  <c r="M2776" i="3" s="1"/>
  <c r="G2777" i="3"/>
  <c r="I2777" i="3"/>
  <c r="L2777" i="3"/>
  <c r="M2777" i="3" s="1"/>
  <c r="G2778" i="3"/>
  <c r="I2778" i="3"/>
  <c r="L2778" i="3"/>
  <c r="M2778" i="3" s="1"/>
  <c r="G2779" i="3"/>
  <c r="I2779" i="3"/>
  <c r="L2779" i="3"/>
  <c r="M2779" i="3" s="1"/>
  <c r="G2780" i="3"/>
  <c r="I2780" i="3"/>
  <c r="L2780" i="3"/>
  <c r="M2780" i="3" s="1"/>
  <c r="G2781" i="3"/>
  <c r="I2781" i="3"/>
  <c r="L2781" i="3"/>
  <c r="M2781" i="3" s="1"/>
  <c r="G2782" i="3"/>
  <c r="I2782" i="3"/>
  <c r="L2782" i="3"/>
  <c r="M2782" i="3" s="1"/>
  <c r="G2783" i="3"/>
  <c r="I2783" i="3"/>
  <c r="L2783" i="3"/>
  <c r="M2783" i="3" s="1"/>
  <c r="G2784" i="3"/>
  <c r="I2784" i="3"/>
  <c r="L2784" i="3"/>
  <c r="M2784" i="3" s="1"/>
  <c r="G2785" i="3"/>
  <c r="I2785" i="3"/>
  <c r="L2785" i="3"/>
  <c r="M2785" i="3" s="1"/>
  <c r="G2786" i="3"/>
  <c r="I2786" i="3"/>
  <c r="L2786" i="3"/>
  <c r="M2786" i="3" s="1"/>
  <c r="G2787" i="3"/>
  <c r="I2787" i="3"/>
  <c r="L2787" i="3"/>
  <c r="M2787" i="3" s="1"/>
  <c r="G2788" i="3"/>
  <c r="I2788" i="3"/>
  <c r="L2788" i="3"/>
  <c r="M2788" i="3" s="1"/>
  <c r="G2789" i="3"/>
  <c r="I2789" i="3"/>
  <c r="L2789" i="3"/>
  <c r="M2789" i="3" s="1"/>
  <c r="G2790" i="3"/>
  <c r="I2790" i="3"/>
  <c r="L2790" i="3"/>
  <c r="M2790" i="3" s="1"/>
  <c r="G2791" i="3"/>
  <c r="I2791" i="3"/>
  <c r="L2791" i="3"/>
  <c r="M2791" i="3" s="1"/>
  <c r="G2792" i="3"/>
  <c r="I2792" i="3"/>
  <c r="L2792" i="3"/>
  <c r="M2792" i="3" s="1"/>
  <c r="G2793" i="3"/>
  <c r="I2793" i="3"/>
  <c r="L2793" i="3"/>
  <c r="M2793" i="3" s="1"/>
  <c r="G2794" i="3"/>
  <c r="I2794" i="3"/>
  <c r="L2794" i="3"/>
  <c r="M2794" i="3" s="1"/>
  <c r="G2795" i="3"/>
  <c r="I2795" i="3"/>
  <c r="L2795" i="3"/>
  <c r="M2795" i="3" s="1"/>
  <c r="G2796" i="3"/>
  <c r="I2796" i="3"/>
  <c r="L2796" i="3"/>
  <c r="M2796" i="3" s="1"/>
  <c r="G2797" i="3"/>
  <c r="I2797" i="3"/>
  <c r="L2797" i="3"/>
  <c r="M2797" i="3" s="1"/>
  <c r="G2798" i="3"/>
  <c r="I2798" i="3"/>
  <c r="L2798" i="3"/>
  <c r="M2798" i="3" s="1"/>
  <c r="G2799" i="3"/>
  <c r="I2799" i="3"/>
  <c r="L2799" i="3"/>
  <c r="M2799" i="3" s="1"/>
  <c r="G2800" i="3"/>
  <c r="I2800" i="3"/>
  <c r="L2800" i="3"/>
  <c r="M2800" i="3" s="1"/>
  <c r="G2801" i="3"/>
  <c r="I2801" i="3"/>
  <c r="L2801" i="3"/>
  <c r="M2801" i="3" s="1"/>
  <c r="G2802" i="3"/>
  <c r="I2802" i="3"/>
  <c r="L2802" i="3"/>
  <c r="M2802" i="3" s="1"/>
  <c r="G2803" i="3"/>
  <c r="I2803" i="3"/>
  <c r="L2803" i="3"/>
  <c r="M2803" i="3" s="1"/>
  <c r="G2804" i="3"/>
  <c r="I2804" i="3"/>
  <c r="L2804" i="3"/>
  <c r="M2804" i="3" s="1"/>
  <c r="G2805" i="3"/>
  <c r="I2805" i="3"/>
  <c r="L2805" i="3"/>
  <c r="M2805" i="3" s="1"/>
  <c r="G2806" i="3"/>
  <c r="I2806" i="3"/>
  <c r="L2806" i="3"/>
  <c r="M2806" i="3" s="1"/>
  <c r="G2807" i="3"/>
  <c r="I2807" i="3"/>
  <c r="L2807" i="3"/>
  <c r="M2807" i="3" s="1"/>
  <c r="G2808" i="3"/>
  <c r="I2808" i="3"/>
  <c r="L2808" i="3"/>
  <c r="M2808" i="3" s="1"/>
  <c r="G2809" i="3"/>
  <c r="I2809" i="3"/>
  <c r="L2809" i="3"/>
  <c r="M2809" i="3" s="1"/>
  <c r="G2810" i="3"/>
  <c r="I2810" i="3"/>
  <c r="L2810" i="3"/>
  <c r="M2810" i="3" s="1"/>
  <c r="G2811" i="3"/>
  <c r="I2811" i="3"/>
  <c r="L2811" i="3"/>
  <c r="M2811" i="3" s="1"/>
  <c r="G2812" i="3"/>
  <c r="I2812" i="3"/>
  <c r="L2812" i="3"/>
  <c r="M2812" i="3" s="1"/>
  <c r="G2813" i="3"/>
  <c r="I2813" i="3"/>
  <c r="L2813" i="3"/>
  <c r="M2813" i="3" s="1"/>
  <c r="G2814" i="3"/>
  <c r="I2814" i="3"/>
  <c r="L2814" i="3"/>
  <c r="M2814" i="3" s="1"/>
  <c r="G2815" i="3"/>
  <c r="I2815" i="3"/>
  <c r="L2815" i="3"/>
  <c r="M2815" i="3" s="1"/>
  <c r="G2816" i="3"/>
  <c r="I2816" i="3"/>
  <c r="L2816" i="3"/>
  <c r="M2816" i="3" s="1"/>
  <c r="G2817" i="3"/>
  <c r="I2817" i="3"/>
  <c r="L2817" i="3"/>
  <c r="M2817" i="3" s="1"/>
  <c r="G2818" i="3"/>
  <c r="I2818" i="3"/>
  <c r="L2818" i="3"/>
  <c r="M2818" i="3" s="1"/>
  <c r="G2819" i="3"/>
  <c r="I2819" i="3"/>
  <c r="L2819" i="3"/>
  <c r="M2819" i="3" s="1"/>
  <c r="G2820" i="3"/>
  <c r="I2820" i="3"/>
  <c r="L2820" i="3"/>
  <c r="M2820" i="3" s="1"/>
  <c r="G2821" i="3"/>
  <c r="I2821" i="3"/>
  <c r="L2821" i="3"/>
  <c r="M2821" i="3" s="1"/>
  <c r="G2822" i="3"/>
  <c r="I2822" i="3"/>
  <c r="L2822" i="3"/>
  <c r="M2822" i="3" s="1"/>
  <c r="G2823" i="3"/>
  <c r="I2823" i="3"/>
  <c r="L2823" i="3"/>
  <c r="M2823" i="3" s="1"/>
  <c r="G2824" i="3"/>
  <c r="I2824" i="3"/>
  <c r="L2824" i="3"/>
  <c r="M2824" i="3" s="1"/>
  <c r="G2825" i="3"/>
  <c r="I2825" i="3"/>
  <c r="L2825" i="3"/>
  <c r="M2825" i="3" s="1"/>
  <c r="G2826" i="3"/>
  <c r="I2826" i="3"/>
  <c r="L2826" i="3"/>
  <c r="M2826" i="3" s="1"/>
  <c r="G2827" i="3"/>
  <c r="I2827" i="3"/>
  <c r="L2827" i="3"/>
  <c r="M2827" i="3" s="1"/>
  <c r="G2828" i="3"/>
  <c r="I2828" i="3"/>
  <c r="L2828" i="3"/>
  <c r="M2828" i="3" s="1"/>
  <c r="G2829" i="3"/>
  <c r="I2829" i="3"/>
  <c r="L2829" i="3"/>
  <c r="M2829" i="3" s="1"/>
  <c r="G2830" i="3"/>
  <c r="I2830" i="3"/>
  <c r="L2830" i="3"/>
  <c r="M2830" i="3" s="1"/>
  <c r="G2831" i="3"/>
  <c r="I2831" i="3"/>
  <c r="L2831" i="3"/>
  <c r="M2831" i="3" s="1"/>
  <c r="G2832" i="3"/>
  <c r="I2832" i="3"/>
  <c r="L2832" i="3"/>
  <c r="M2832" i="3" s="1"/>
  <c r="G2833" i="3"/>
  <c r="I2833" i="3"/>
  <c r="L2833" i="3"/>
  <c r="M2833" i="3" s="1"/>
  <c r="G2834" i="3"/>
  <c r="I2834" i="3"/>
  <c r="L2834" i="3"/>
  <c r="M2834" i="3" s="1"/>
  <c r="G2835" i="3"/>
  <c r="I2835" i="3"/>
  <c r="L2835" i="3"/>
  <c r="M2835" i="3" s="1"/>
  <c r="G2836" i="3"/>
  <c r="I2836" i="3"/>
  <c r="L2836" i="3"/>
  <c r="M2836" i="3" s="1"/>
  <c r="G2837" i="3"/>
  <c r="I2837" i="3"/>
  <c r="L2837" i="3"/>
  <c r="M2837" i="3" s="1"/>
  <c r="G2838" i="3"/>
  <c r="I2838" i="3"/>
  <c r="L2838" i="3"/>
  <c r="M2838" i="3" s="1"/>
  <c r="G2839" i="3"/>
  <c r="I2839" i="3"/>
  <c r="L2839" i="3"/>
  <c r="M2839" i="3" s="1"/>
  <c r="G2840" i="3"/>
  <c r="I2840" i="3"/>
  <c r="L2840" i="3"/>
  <c r="M2840" i="3" s="1"/>
  <c r="G2841" i="3"/>
  <c r="I2841" i="3"/>
  <c r="L2841" i="3"/>
  <c r="M2841" i="3" s="1"/>
  <c r="G2842" i="3"/>
  <c r="I2842" i="3"/>
  <c r="L2842" i="3"/>
  <c r="M2842" i="3" s="1"/>
  <c r="G2843" i="3"/>
  <c r="I2843" i="3"/>
  <c r="L2843" i="3"/>
  <c r="M2843" i="3" s="1"/>
  <c r="G2844" i="3"/>
  <c r="I2844" i="3"/>
  <c r="L2844" i="3"/>
  <c r="M2844" i="3" s="1"/>
  <c r="G2845" i="3"/>
  <c r="I2845" i="3"/>
  <c r="L2845" i="3"/>
  <c r="M2845" i="3" s="1"/>
  <c r="G2846" i="3"/>
  <c r="I2846" i="3"/>
  <c r="L2846" i="3"/>
  <c r="M2846" i="3" s="1"/>
  <c r="G2847" i="3"/>
  <c r="I2847" i="3"/>
  <c r="L2847" i="3"/>
  <c r="M2847" i="3" s="1"/>
  <c r="G2848" i="3"/>
  <c r="I2848" i="3"/>
  <c r="L2848" i="3"/>
  <c r="M2848" i="3" s="1"/>
  <c r="G2849" i="3"/>
  <c r="I2849" i="3"/>
  <c r="L2849" i="3"/>
  <c r="M2849" i="3" s="1"/>
  <c r="G2850" i="3"/>
  <c r="I2850" i="3"/>
  <c r="L2850" i="3"/>
  <c r="M2850" i="3" s="1"/>
  <c r="G2851" i="3"/>
  <c r="I2851" i="3"/>
  <c r="L2851" i="3"/>
  <c r="M2851" i="3" s="1"/>
  <c r="G2852" i="3"/>
  <c r="I2852" i="3"/>
  <c r="L2852" i="3"/>
  <c r="M2852" i="3" s="1"/>
  <c r="G2853" i="3"/>
  <c r="I2853" i="3"/>
  <c r="L2853" i="3"/>
  <c r="M2853" i="3" s="1"/>
  <c r="G2854" i="3"/>
  <c r="I2854" i="3"/>
  <c r="L2854" i="3"/>
  <c r="M2854" i="3" s="1"/>
  <c r="G2855" i="3"/>
  <c r="I2855" i="3"/>
  <c r="L2855" i="3"/>
  <c r="M2855" i="3" s="1"/>
  <c r="G2856" i="3"/>
  <c r="I2856" i="3"/>
  <c r="L2856" i="3"/>
  <c r="M2856" i="3" s="1"/>
  <c r="G2857" i="3"/>
  <c r="I2857" i="3"/>
  <c r="L2857" i="3"/>
  <c r="M2857" i="3" s="1"/>
  <c r="G2858" i="3"/>
  <c r="I2858" i="3"/>
  <c r="L2858" i="3"/>
  <c r="M2858" i="3" s="1"/>
  <c r="G2859" i="3"/>
  <c r="I2859" i="3"/>
  <c r="L2859" i="3"/>
  <c r="M2859" i="3" s="1"/>
  <c r="G2860" i="3"/>
  <c r="I2860" i="3"/>
  <c r="L2860" i="3"/>
  <c r="M2860" i="3" s="1"/>
  <c r="G2861" i="3"/>
  <c r="I2861" i="3"/>
  <c r="L2861" i="3"/>
  <c r="M2861" i="3" s="1"/>
  <c r="G2862" i="3"/>
  <c r="I2862" i="3"/>
  <c r="L2862" i="3"/>
  <c r="M2862" i="3" s="1"/>
  <c r="G2863" i="3"/>
  <c r="I2863" i="3"/>
  <c r="L2863" i="3"/>
  <c r="M2863" i="3" s="1"/>
  <c r="G2864" i="3"/>
  <c r="I2864" i="3"/>
  <c r="L2864" i="3"/>
  <c r="M2864" i="3" s="1"/>
  <c r="G2865" i="3"/>
  <c r="I2865" i="3"/>
  <c r="L2865" i="3"/>
  <c r="M2865" i="3" s="1"/>
  <c r="G2866" i="3"/>
  <c r="I2866" i="3"/>
  <c r="L2866" i="3"/>
  <c r="M2866" i="3" s="1"/>
  <c r="G2867" i="3"/>
  <c r="I2867" i="3"/>
  <c r="L2867" i="3"/>
  <c r="M2867" i="3" s="1"/>
  <c r="G2868" i="3"/>
  <c r="I2868" i="3"/>
  <c r="L2868" i="3"/>
  <c r="M2868" i="3" s="1"/>
  <c r="G2869" i="3"/>
  <c r="I2869" i="3"/>
  <c r="L2869" i="3"/>
  <c r="M2869" i="3" s="1"/>
  <c r="G2870" i="3"/>
  <c r="I2870" i="3"/>
  <c r="L2870" i="3"/>
  <c r="M2870" i="3" s="1"/>
  <c r="G2871" i="3"/>
  <c r="I2871" i="3"/>
  <c r="L2871" i="3"/>
  <c r="M2871" i="3" s="1"/>
  <c r="G2872" i="3"/>
  <c r="I2872" i="3"/>
  <c r="L2872" i="3"/>
  <c r="M2872" i="3" s="1"/>
  <c r="G2873" i="3"/>
  <c r="I2873" i="3"/>
  <c r="L2873" i="3"/>
  <c r="M2873" i="3" s="1"/>
  <c r="G2874" i="3"/>
  <c r="I2874" i="3"/>
  <c r="L2874" i="3"/>
  <c r="M2874" i="3" s="1"/>
  <c r="G2875" i="3"/>
  <c r="I2875" i="3"/>
  <c r="L2875" i="3"/>
  <c r="M2875" i="3" s="1"/>
  <c r="G2876" i="3"/>
  <c r="I2876" i="3"/>
  <c r="L2876" i="3"/>
  <c r="M2876" i="3" s="1"/>
  <c r="G2877" i="3"/>
  <c r="I2877" i="3"/>
  <c r="L2877" i="3"/>
  <c r="M2877" i="3" s="1"/>
  <c r="G2878" i="3"/>
  <c r="I2878" i="3"/>
  <c r="L2878" i="3"/>
  <c r="M2878" i="3" s="1"/>
  <c r="G2879" i="3"/>
  <c r="I2879" i="3"/>
  <c r="L2879" i="3"/>
  <c r="M2879" i="3" s="1"/>
  <c r="G2880" i="3"/>
  <c r="I2880" i="3"/>
  <c r="L2880" i="3"/>
  <c r="M2880" i="3" s="1"/>
  <c r="G2881" i="3"/>
  <c r="I2881" i="3"/>
  <c r="L2881" i="3"/>
  <c r="M2881" i="3" s="1"/>
  <c r="G2882" i="3"/>
  <c r="I2882" i="3"/>
  <c r="L2882" i="3"/>
  <c r="M2882" i="3" s="1"/>
  <c r="G2883" i="3"/>
  <c r="I2883" i="3"/>
  <c r="L2883" i="3"/>
  <c r="M2883" i="3" s="1"/>
  <c r="G2884" i="3"/>
  <c r="I2884" i="3"/>
  <c r="L2884" i="3"/>
  <c r="M2884" i="3" s="1"/>
  <c r="G2885" i="3"/>
  <c r="I2885" i="3"/>
  <c r="L2885" i="3"/>
  <c r="M2885" i="3" s="1"/>
  <c r="G2886" i="3"/>
  <c r="I2886" i="3"/>
  <c r="L2886" i="3"/>
  <c r="M2886" i="3" s="1"/>
  <c r="G2887" i="3"/>
  <c r="I2887" i="3"/>
  <c r="L2887" i="3"/>
  <c r="M2887" i="3" s="1"/>
  <c r="G2888" i="3"/>
  <c r="I2888" i="3"/>
  <c r="L2888" i="3"/>
  <c r="M2888" i="3" s="1"/>
  <c r="G2889" i="3"/>
  <c r="I2889" i="3"/>
  <c r="L2889" i="3"/>
  <c r="M2889" i="3" s="1"/>
  <c r="G2890" i="3"/>
  <c r="I2890" i="3"/>
  <c r="L2890" i="3"/>
  <c r="M2890" i="3" s="1"/>
  <c r="G2891" i="3"/>
  <c r="I2891" i="3"/>
  <c r="L2891" i="3"/>
  <c r="M2891" i="3" s="1"/>
  <c r="G2892" i="3"/>
  <c r="I2892" i="3"/>
  <c r="L2892" i="3"/>
  <c r="M2892" i="3" s="1"/>
  <c r="G2893" i="3"/>
  <c r="I2893" i="3"/>
  <c r="L2893" i="3"/>
  <c r="M2893" i="3" s="1"/>
  <c r="G2894" i="3"/>
  <c r="I2894" i="3"/>
  <c r="L2894" i="3"/>
  <c r="M2894" i="3" s="1"/>
  <c r="G2895" i="3"/>
  <c r="I2895" i="3"/>
  <c r="L2895" i="3"/>
  <c r="M2895" i="3" s="1"/>
  <c r="G2896" i="3"/>
  <c r="I2896" i="3"/>
  <c r="L2896" i="3"/>
  <c r="M2896" i="3" s="1"/>
  <c r="G2897" i="3"/>
  <c r="I2897" i="3"/>
  <c r="L2897" i="3"/>
  <c r="M2897" i="3" s="1"/>
  <c r="G2898" i="3"/>
  <c r="I2898" i="3"/>
  <c r="L2898" i="3"/>
  <c r="M2898" i="3" s="1"/>
  <c r="G2899" i="3"/>
  <c r="I2899" i="3"/>
  <c r="L2899" i="3"/>
  <c r="M2899" i="3" s="1"/>
  <c r="G2900" i="3"/>
  <c r="I2900" i="3"/>
  <c r="L2900" i="3"/>
  <c r="M2900" i="3" s="1"/>
  <c r="G2901" i="3"/>
  <c r="I2901" i="3"/>
  <c r="L2901" i="3"/>
  <c r="M2901" i="3" s="1"/>
  <c r="G2902" i="3"/>
  <c r="I2902" i="3"/>
  <c r="L2902" i="3"/>
  <c r="M2902" i="3" s="1"/>
  <c r="G2903" i="3"/>
  <c r="I2903" i="3"/>
  <c r="L2903" i="3"/>
  <c r="M2903" i="3" s="1"/>
  <c r="G2904" i="3"/>
  <c r="I2904" i="3"/>
  <c r="L2904" i="3"/>
  <c r="M2904" i="3" s="1"/>
  <c r="G2905" i="3"/>
  <c r="I2905" i="3"/>
  <c r="L2905" i="3"/>
  <c r="M2905" i="3" s="1"/>
  <c r="G2906" i="3"/>
  <c r="I2906" i="3"/>
  <c r="L2906" i="3"/>
  <c r="M2906" i="3" s="1"/>
  <c r="G2907" i="3"/>
  <c r="I2907" i="3"/>
  <c r="L2907" i="3"/>
  <c r="M2907" i="3" s="1"/>
  <c r="G2908" i="3"/>
  <c r="I2908" i="3"/>
  <c r="L2908" i="3"/>
  <c r="M2908" i="3" s="1"/>
  <c r="G2909" i="3"/>
  <c r="I2909" i="3"/>
  <c r="L2909" i="3"/>
  <c r="M2909" i="3" s="1"/>
  <c r="G2910" i="3"/>
  <c r="I2910" i="3"/>
  <c r="L2910" i="3"/>
  <c r="M2910" i="3" s="1"/>
  <c r="G2911" i="3"/>
  <c r="I2911" i="3"/>
  <c r="L2911" i="3"/>
  <c r="M2911" i="3" s="1"/>
  <c r="G2912" i="3"/>
  <c r="I2912" i="3"/>
  <c r="L2912" i="3"/>
  <c r="M2912" i="3" s="1"/>
  <c r="G2913" i="3"/>
  <c r="I2913" i="3"/>
  <c r="L2913" i="3"/>
  <c r="M2913" i="3" s="1"/>
  <c r="G2914" i="3"/>
  <c r="I2914" i="3"/>
  <c r="L2914" i="3"/>
  <c r="M2914" i="3" s="1"/>
  <c r="G2915" i="3"/>
  <c r="I2915" i="3"/>
  <c r="L2915" i="3"/>
  <c r="M2915" i="3" s="1"/>
  <c r="G2916" i="3"/>
  <c r="I2916" i="3"/>
  <c r="L2916" i="3"/>
  <c r="M2916" i="3" s="1"/>
  <c r="G2917" i="3"/>
  <c r="I2917" i="3"/>
  <c r="L2917" i="3"/>
  <c r="M2917" i="3" s="1"/>
  <c r="G2918" i="3"/>
  <c r="I2918" i="3"/>
  <c r="L2918" i="3"/>
  <c r="M2918" i="3" s="1"/>
  <c r="G2919" i="3"/>
  <c r="I2919" i="3"/>
  <c r="L2919" i="3"/>
  <c r="M2919" i="3" s="1"/>
  <c r="G2920" i="3"/>
  <c r="I2920" i="3"/>
  <c r="L2920" i="3"/>
  <c r="M2920" i="3" s="1"/>
  <c r="G2921" i="3"/>
  <c r="I2921" i="3"/>
  <c r="L2921" i="3"/>
  <c r="M2921" i="3" s="1"/>
  <c r="G2922" i="3"/>
  <c r="I2922" i="3"/>
  <c r="L2922" i="3"/>
  <c r="M2922" i="3" s="1"/>
  <c r="G2923" i="3"/>
  <c r="I2923" i="3"/>
  <c r="L2923" i="3"/>
  <c r="M2923" i="3" s="1"/>
  <c r="G2924" i="3"/>
  <c r="I2924" i="3"/>
  <c r="L2924" i="3"/>
  <c r="M2924" i="3" s="1"/>
  <c r="G2925" i="3"/>
  <c r="I2925" i="3"/>
  <c r="L2925" i="3"/>
  <c r="M2925" i="3" s="1"/>
  <c r="G2926" i="3"/>
  <c r="I2926" i="3"/>
  <c r="L2926" i="3"/>
  <c r="M2926" i="3" s="1"/>
  <c r="G2927" i="3"/>
  <c r="I2927" i="3"/>
  <c r="L2927" i="3"/>
  <c r="M2927" i="3" s="1"/>
  <c r="G2928" i="3"/>
  <c r="I2928" i="3"/>
  <c r="L2928" i="3"/>
  <c r="M2928" i="3" s="1"/>
  <c r="G2929" i="3"/>
  <c r="I2929" i="3"/>
  <c r="L2929" i="3"/>
  <c r="M2929" i="3" s="1"/>
  <c r="G2930" i="3"/>
  <c r="I2930" i="3"/>
  <c r="L2930" i="3"/>
  <c r="M2930" i="3" s="1"/>
  <c r="G2931" i="3"/>
  <c r="I2931" i="3"/>
  <c r="L2931" i="3"/>
  <c r="M2931" i="3" s="1"/>
  <c r="G2932" i="3"/>
  <c r="I2932" i="3"/>
  <c r="L2932" i="3"/>
  <c r="M2932" i="3" s="1"/>
  <c r="G2933" i="3"/>
  <c r="I2933" i="3"/>
  <c r="L2933" i="3"/>
  <c r="M2933" i="3" s="1"/>
  <c r="G2934" i="3"/>
  <c r="I2934" i="3"/>
  <c r="L2934" i="3"/>
  <c r="M2934" i="3" s="1"/>
  <c r="G2935" i="3"/>
  <c r="I2935" i="3"/>
  <c r="L2935" i="3"/>
  <c r="M2935" i="3" s="1"/>
  <c r="G2936" i="3"/>
  <c r="I2936" i="3"/>
  <c r="L2936" i="3"/>
  <c r="M2936" i="3" s="1"/>
  <c r="G2937" i="3"/>
  <c r="I2937" i="3"/>
  <c r="L2937" i="3"/>
  <c r="M2937" i="3" s="1"/>
  <c r="G2938" i="3"/>
  <c r="I2938" i="3"/>
  <c r="L2938" i="3"/>
  <c r="M2938" i="3" s="1"/>
  <c r="G2939" i="3"/>
  <c r="I2939" i="3"/>
  <c r="L2939" i="3"/>
  <c r="M2939" i="3" s="1"/>
  <c r="G2940" i="3"/>
  <c r="I2940" i="3"/>
  <c r="L2940" i="3"/>
  <c r="M2940" i="3" s="1"/>
  <c r="G2941" i="3"/>
  <c r="I2941" i="3"/>
  <c r="L2941" i="3"/>
  <c r="M2941" i="3" s="1"/>
  <c r="G2942" i="3"/>
  <c r="I2942" i="3"/>
  <c r="L2942" i="3"/>
  <c r="M2942" i="3" s="1"/>
  <c r="G2943" i="3"/>
  <c r="I2943" i="3"/>
  <c r="L2943" i="3"/>
  <c r="M2943" i="3" s="1"/>
  <c r="G2944" i="3"/>
  <c r="I2944" i="3"/>
  <c r="L2944" i="3"/>
  <c r="M2944" i="3" s="1"/>
  <c r="G2945" i="3"/>
  <c r="I2945" i="3"/>
  <c r="L2945" i="3"/>
  <c r="M2945" i="3" s="1"/>
  <c r="G2946" i="3"/>
  <c r="I2946" i="3"/>
  <c r="L2946" i="3"/>
  <c r="M2946" i="3" s="1"/>
  <c r="G2947" i="3"/>
  <c r="I2947" i="3"/>
  <c r="L2947" i="3"/>
  <c r="M2947" i="3" s="1"/>
  <c r="G2948" i="3"/>
  <c r="I2948" i="3"/>
  <c r="L2948" i="3"/>
  <c r="M2948" i="3" s="1"/>
  <c r="G2949" i="3"/>
  <c r="I2949" i="3"/>
  <c r="L2949" i="3"/>
  <c r="M2949" i="3" s="1"/>
  <c r="G2950" i="3"/>
  <c r="I2950" i="3"/>
  <c r="L2950" i="3"/>
  <c r="M2950" i="3" s="1"/>
  <c r="G2951" i="3"/>
  <c r="I2951" i="3"/>
  <c r="L2951" i="3"/>
  <c r="M2951" i="3" s="1"/>
  <c r="G2952" i="3"/>
  <c r="I2952" i="3"/>
  <c r="L2952" i="3"/>
  <c r="M2952" i="3" s="1"/>
  <c r="G2953" i="3"/>
  <c r="I2953" i="3"/>
  <c r="L2953" i="3"/>
  <c r="M2953" i="3" s="1"/>
  <c r="G2954" i="3"/>
  <c r="I2954" i="3"/>
  <c r="L2954" i="3"/>
  <c r="M2954" i="3" s="1"/>
  <c r="G2955" i="3"/>
  <c r="I2955" i="3"/>
  <c r="L2955" i="3"/>
  <c r="M2955" i="3" s="1"/>
  <c r="G2956" i="3"/>
  <c r="I2956" i="3"/>
  <c r="L2956" i="3"/>
  <c r="M2956" i="3" s="1"/>
  <c r="G2957" i="3"/>
  <c r="I2957" i="3"/>
  <c r="L2957" i="3"/>
  <c r="M2957" i="3" s="1"/>
  <c r="G2958" i="3"/>
  <c r="I2958" i="3"/>
  <c r="L2958" i="3"/>
  <c r="M2958" i="3" s="1"/>
  <c r="G2959" i="3"/>
  <c r="I2959" i="3"/>
  <c r="L2959" i="3"/>
  <c r="M2959" i="3" s="1"/>
  <c r="G2960" i="3"/>
  <c r="I2960" i="3"/>
  <c r="L2960" i="3"/>
  <c r="M2960" i="3" s="1"/>
  <c r="G2961" i="3"/>
  <c r="I2961" i="3"/>
  <c r="L2961" i="3"/>
  <c r="M2961" i="3" s="1"/>
  <c r="G2962" i="3"/>
  <c r="I2962" i="3"/>
  <c r="L2962" i="3"/>
  <c r="M2962" i="3" s="1"/>
  <c r="G2963" i="3"/>
  <c r="I2963" i="3"/>
  <c r="L2963" i="3"/>
  <c r="M2963" i="3" s="1"/>
  <c r="G2964" i="3"/>
  <c r="I2964" i="3"/>
  <c r="L2964" i="3"/>
  <c r="M2964" i="3" s="1"/>
  <c r="G2965" i="3"/>
  <c r="I2965" i="3"/>
  <c r="L2965" i="3"/>
  <c r="M2965" i="3" s="1"/>
  <c r="G2966" i="3"/>
  <c r="I2966" i="3"/>
  <c r="L2966" i="3"/>
  <c r="M2966" i="3" s="1"/>
  <c r="G2967" i="3"/>
  <c r="I2967" i="3"/>
  <c r="L2967" i="3"/>
  <c r="M2967" i="3" s="1"/>
  <c r="G2968" i="3"/>
  <c r="I2968" i="3"/>
  <c r="L2968" i="3"/>
  <c r="M2968" i="3" s="1"/>
  <c r="G2969" i="3"/>
  <c r="I2969" i="3"/>
  <c r="L2969" i="3"/>
  <c r="M2969" i="3" s="1"/>
  <c r="G2970" i="3"/>
  <c r="I2970" i="3"/>
  <c r="L2970" i="3"/>
  <c r="M2970" i="3" s="1"/>
  <c r="G2971" i="3"/>
  <c r="I2971" i="3"/>
  <c r="L2971" i="3"/>
  <c r="M2971" i="3" s="1"/>
  <c r="G2972" i="3"/>
  <c r="I2972" i="3"/>
  <c r="L2972" i="3"/>
  <c r="M2972" i="3" s="1"/>
  <c r="G2973" i="3"/>
  <c r="I2973" i="3"/>
  <c r="L2973" i="3"/>
  <c r="M2973" i="3" s="1"/>
  <c r="G2974" i="3"/>
  <c r="I2974" i="3"/>
  <c r="L2974" i="3"/>
  <c r="M2974" i="3" s="1"/>
  <c r="G2975" i="3"/>
  <c r="I2975" i="3"/>
  <c r="L2975" i="3"/>
  <c r="M2975" i="3" s="1"/>
  <c r="G2976" i="3"/>
  <c r="I2976" i="3"/>
  <c r="L2976" i="3"/>
  <c r="M2976" i="3" s="1"/>
  <c r="G2977" i="3"/>
  <c r="I2977" i="3"/>
  <c r="L2977" i="3"/>
  <c r="M2977" i="3" s="1"/>
  <c r="G2978" i="3"/>
  <c r="I2978" i="3"/>
  <c r="L2978" i="3"/>
  <c r="M2978" i="3" s="1"/>
  <c r="G2979" i="3"/>
  <c r="I2979" i="3"/>
  <c r="L2979" i="3"/>
  <c r="M2979" i="3" s="1"/>
  <c r="G2980" i="3"/>
  <c r="I2980" i="3"/>
  <c r="L2980" i="3"/>
  <c r="M2980" i="3" s="1"/>
  <c r="G2981" i="3"/>
  <c r="I2981" i="3"/>
  <c r="L2981" i="3"/>
  <c r="M2981" i="3" s="1"/>
  <c r="G2982" i="3"/>
  <c r="I2982" i="3"/>
  <c r="L2982" i="3"/>
  <c r="M2982" i="3" s="1"/>
  <c r="G2983" i="3"/>
  <c r="I2983" i="3"/>
  <c r="L2983" i="3"/>
  <c r="M2983" i="3" s="1"/>
  <c r="G2984" i="3"/>
  <c r="I2984" i="3"/>
  <c r="L2984" i="3"/>
  <c r="M2984" i="3" s="1"/>
  <c r="G2985" i="3"/>
  <c r="I2985" i="3"/>
  <c r="L2985" i="3"/>
  <c r="M2985" i="3" s="1"/>
  <c r="G2986" i="3"/>
  <c r="I2986" i="3"/>
  <c r="L2986" i="3"/>
  <c r="M2986" i="3" s="1"/>
  <c r="G2987" i="3"/>
  <c r="I2987" i="3"/>
  <c r="L2987" i="3"/>
  <c r="M2987" i="3" s="1"/>
  <c r="G2988" i="3"/>
  <c r="I2988" i="3"/>
  <c r="L2988" i="3"/>
  <c r="M2988" i="3" s="1"/>
  <c r="G2989" i="3"/>
  <c r="I2989" i="3"/>
  <c r="L2989" i="3"/>
  <c r="M2989" i="3" s="1"/>
  <c r="G2990" i="3"/>
  <c r="I2990" i="3"/>
  <c r="L2990" i="3"/>
  <c r="M2990" i="3" s="1"/>
  <c r="G2991" i="3"/>
  <c r="I2991" i="3"/>
  <c r="L2991" i="3"/>
  <c r="M2991" i="3" s="1"/>
  <c r="G2992" i="3"/>
  <c r="I2992" i="3"/>
  <c r="L2992" i="3"/>
  <c r="M2992" i="3" s="1"/>
  <c r="G2993" i="3"/>
  <c r="I2993" i="3"/>
  <c r="L2993" i="3"/>
  <c r="M2993" i="3" s="1"/>
  <c r="G2994" i="3"/>
  <c r="I2994" i="3"/>
  <c r="L2994" i="3"/>
  <c r="M2994" i="3" s="1"/>
  <c r="G2995" i="3"/>
  <c r="I2995" i="3"/>
  <c r="L2995" i="3"/>
  <c r="M2995" i="3" s="1"/>
  <c r="G2996" i="3"/>
  <c r="I2996" i="3"/>
  <c r="L2996" i="3"/>
  <c r="M2996" i="3" s="1"/>
  <c r="G2997" i="3"/>
  <c r="I2997" i="3"/>
  <c r="L2997" i="3"/>
  <c r="M2997" i="3" s="1"/>
  <c r="G2998" i="3"/>
  <c r="I2998" i="3"/>
  <c r="L2998" i="3"/>
  <c r="M2998" i="3" s="1"/>
  <c r="G2999" i="3"/>
  <c r="I2999" i="3"/>
  <c r="L2999" i="3"/>
  <c r="M2999" i="3" s="1"/>
  <c r="G3000" i="3"/>
  <c r="I3000" i="3"/>
  <c r="L3000" i="3"/>
  <c r="M3000" i="3" s="1"/>
  <c r="G3001" i="3"/>
  <c r="I3001" i="3"/>
  <c r="L3001" i="3"/>
  <c r="M3001" i="3" s="1"/>
  <c r="G3002" i="3"/>
  <c r="I3002" i="3"/>
  <c r="L3002" i="3"/>
  <c r="M3002" i="3" s="1"/>
  <c r="G3003" i="3"/>
  <c r="I3003" i="3"/>
  <c r="L3003" i="3"/>
  <c r="M3003" i="3" s="1"/>
  <c r="G3004" i="3"/>
  <c r="I3004" i="3"/>
  <c r="L3004" i="3"/>
  <c r="M3004" i="3" s="1"/>
  <c r="G3005" i="3"/>
  <c r="I3005" i="3"/>
  <c r="L3005" i="3"/>
  <c r="M3005" i="3" s="1"/>
  <c r="G3006" i="3"/>
  <c r="I3006" i="3"/>
  <c r="L3006" i="3"/>
  <c r="M3006" i="3" s="1"/>
  <c r="G3007" i="3"/>
  <c r="I3007" i="3"/>
  <c r="L3007" i="3"/>
  <c r="M3007" i="3" s="1"/>
  <c r="G3008" i="3"/>
  <c r="I3008" i="3"/>
  <c r="L3008" i="3"/>
  <c r="M3008" i="3" s="1"/>
  <c r="G3009" i="3"/>
  <c r="I3009" i="3"/>
  <c r="L3009" i="3"/>
  <c r="M3009" i="3" s="1"/>
  <c r="G3010" i="3"/>
  <c r="I3010" i="3"/>
  <c r="L3010" i="3"/>
  <c r="M3010" i="3" s="1"/>
  <c r="G3011" i="3"/>
  <c r="I3011" i="3"/>
  <c r="L3011" i="3"/>
  <c r="M3011" i="3" s="1"/>
  <c r="G3012" i="3"/>
  <c r="I3012" i="3"/>
  <c r="L3012" i="3"/>
  <c r="M3012" i="3" s="1"/>
  <c r="G3013" i="3"/>
  <c r="I3013" i="3"/>
  <c r="L3013" i="3"/>
  <c r="M3013" i="3" s="1"/>
  <c r="G3014" i="3"/>
  <c r="I3014" i="3"/>
  <c r="L3014" i="3"/>
  <c r="M3014" i="3" s="1"/>
  <c r="G3015" i="3"/>
  <c r="I3015" i="3"/>
  <c r="L3015" i="3"/>
  <c r="M3015" i="3" s="1"/>
  <c r="G3016" i="3"/>
  <c r="I3016" i="3"/>
  <c r="L3016" i="3"/>
  <c r="M3016" i="3" s="1"/>
  <c r="G3017" i="3"/>
  <c r="I3017" i="3"/>
  <c r="L3017" i="3"/>
  <c r="M3017" i="3" s="1"/>
  <c r="G3018" i="3"/>
  <c r="I3018" i="3"/>
  <c r="L3018" i="3"/>
  <c r="M3018" i="3" s="1"/>
  <c r="G3019" i="3"/>
  <c r="I3019" i="3"/>
  <c r="L3019" i="3"/>
  <c r="M3019" i="3" s="1"/>
  <c r="G3020" i="3"/>
  <c r="I3020" i="3"/>
  <c r="L3020" i="3"/>
  <c r="M3020" i="3" s="1"/>
  <c r="G3021" i="3"/>
  <c r="I3021" i="3"/>
  <c r="L3021" i="3"/>
  <c r="M3021" i="3" s="1"/>
  <c r="G3022" i="3"/>
  <c r="I3022" i="3"/>
  <c r="L3022" i="3"/>
  <c r="M3022" i="3" s="1"/>
  <c r="G3023" i="3"/>
  <c r="I3023" i="3"/>
  <c r="L3023" i="3"/>
  <c r="M3023" i="3" s="1"/>
  <c r="G3024" i="3"/>
  <c r="I3024" i="3"/>
  <c r="L3024" i="3"/>
  <c r="M3024" i="3" s="1"/>
  <c r="G3025" i="3"/>
  <c r="I3025" i="3"/>
  <c r="L3025" i="3"/>
  <c r="M3025" i="3" s="1"/>
  <c r="G3026" i="3"/>
  <c r="I3026" i="3"/>
  <c r="L3026" i="3"/>
  <c r="M3026" i="3" s="1"/>
  <c r="G3027" i="3"/>
  <c r="I3027" i="3"/>
  <c r="L3027" i="3"/>
  <c r="M3027" i="3" s="1"/>
  <c r="G3028" i="3"/>
  <c r="I3028" i="3"/>
  <c r="L3028" i="3"/>
  <c r="M3028" i="3" s="1"/>
  <c r="G3029" i="3"/>
  <c r="I3029" i="3"/>
  <c r="L3029" i="3"/>
  <c r="M3029" i="3" s="1"/>
  <c r="G3030" i="3"/>
  <c r="I3030" i="3"/>
  <c r="L3030" i="3"/>
  <c r="M3030" i="3" s="1"/>
  <c r="G3031" i="3"/>
  <c r="I3031" i="3"/>
  <c r="L3031" i="3"/>
  <c r="M3031" i="3" s="1"/>
  <c r="G3032" i="3"/>
  <c r="I3032" i="3"/>
  <c r="L3032" i="3"/>
  <c r="M3032" i="3" s="1"/>
  <c r="G3033" i="3"/>
  <c r="I3033" i="3"/>
  <c r="L3033" i="3"/>
  <c r="M3033" i="3" s="1"/>
  <c r="G3034" i="3"/>
  <c r="I3034" i="3"/>
  <c r="L3034" i="3"/>
  <c r="M3034" i="3" s="1"/>
  <c r="G3035" i="3"/>
  <c r="I3035" i="3"/>
  <c r="L3035" i="3"/>
  <c r="M3035" i="3" s="1"/>
  <c r="G3036" i="3"/>
  <c r="I3036" i="3"/>
  <c r="L3036" i="3"/>
  <c r="M3036" i="3" s="1"/>
  <c r="G3037" i="3"/>
  <c r="I3037" i="3"/>
  <c r="L3037" i="3"/>
  <c r="M3037" i="3" s="1"/>
  <c r="G3038" i="3"/>
  <c r="I3038" i="3"/>
  <c r="L3038" i="3"/>
  <c r="M3038" i="3" s="1"/>
  <c r="G3039" i="3"/>
  <c r="I3039" i="3"/>
  <c r="L3039" i="3"/>
  <c r="M3039" i="3" s="1"/>
  <c r="G3040" i="3"/>
  <c r="I3040" i="3"/>
  <c r="L3040" i="3"/>
  <c r="M3040" i="3" s="1"/>
  <c r="G3041" i="3"/>
  <c r="I3041" i="3"/>
  <c r="L3041" i="3"/>
  <c r="M3041" i="3" s="1"/>
  <c r="G3042" i="3"/>
  <c r="I3042" i="3"/>
  <c r="L3042" i="3"/>
  <c r="M3042" i="3" s="1"/>
  <c r="G3043" i="3"/>
  <c r="I3043" i="3"/>
  <c r="L3043" i="3"/>
  <c r="M3043" i="3" s="1"/>
  <c r="G3044" i="3"/>
  <c r="I3044" i="3"/>
  <c r="L3044" i="3"/>
  <c r="M3044" i="3" s="1"/>
  <c r="G3045" i="3"/>
  <c r="I3045" i="3"/>
  <c r="L3045" i="3"/>
  <c r="M3045" i="3" s="1"/>
  <c r="G3046" i="3"/>
  <c r="I3046" i="3"/>
  <c r="L3046" i="3"/>
  <c r="M3046" i="3" s="1"/>
  <c r="G3047" i="3"/>
  <c r="I3047" i="3"/>
  <c r="L3047" i="3"/>
  <c r="M3047" i="3" s="1"/>
  <c r="G3048" i="3"/>
  <c r="I3048" i="3"/>
  <c r="L3048" i="3"/>
  <c r="M3048" i="3" s="1"/>
  <c r="G3049" i="3"/>
  <c r="I3049" i="3"/>
  <c r="L3049" i="3"/>
  <c r="M3049" i="3" s="1"/>
  <c r="G3050" i="3"/>
  <c r="I3050" i="3"/>
  <c r="L3050" i="3"/>
  <c r="M3050" i="3" s="1"/>
  <c r="G3051" i="3"/>
  <c r="I3051" i="3"/>
  <c r="L3051" i="3"/>
  <c r="M3051" i="3" s="1"/>
  <c r="G3052" i="3"/>
  <c r="I3052" i="3"/>
  <c r="L3052" i="3"/>
  <c r="M3052" i="3" s="1"/>
  <c r="G3053" i="3"/>
  <c r="I3053" i="3"/>
  <c r="L3053" i="3"/>
  <c r="M3053" i="3" s="1"/>
  <c r="G3054" i="3"/>
  <c r="I3054" i="3"/>
  <c r="L3054" i="3"/>
  <c r="M3054" i="3" s="1"/>
  <c r="G3055" i="3"/>
  <c r="I3055" i="3"/>
  <c r="L3055" i="3"/>
  <c r="M3055" i="3" s="1"/>
  <c r="G3056" i="3"/>
  <c r="I3056" i="3"/>
  <c r="L3056" i="3"/>
  <c r="M3056" i="3" s="1"/>
  <c r="G3057" i="3"/>
  <c r="I3057" i="3"/>
  <c r="L3057" i="3"/>
  <c r="M3057" i="3" s="1"/>
  <c r="G3058" i="3"/>
  <c r="I3058" i="3"/>
  <c r="L3058" i="3"/>
  <c r="M3058" i="3" s="1"/>
  <c r="G3059" i="3"/>
  <c r="I3059" i="3"/>
  <c r="L3059" i="3"/>
  <c r="M3059" i="3" s="1"/>
  <c r="G3060" i="3"/>
  <c r="I3060" i="3"/>
  <c r="L3060" i="3"/>
  <c r="M3060" i="3" s="1"/>
  <c r="G3061" i="3"/>
  <c r="I3061" i="3"/>
  <c r="L3061" i="3"/>
  <c r="M3061" i="3" s="1"/>
  <c r="G3062" i="3"/>
  <c r="I3062" i="3"/>
  <c r="L3062" i="3"/>
  <c r="M3062" i="3" s="1"/>
  <c r="G3063" i="3"/>
  <c r="I3063" i="3"/>
  <c r="L3063" i="3"/>
  <c r="M3063" i="3" s="1"/>
  <c r="G3064" i="3"/>
  <c r="I3064" i="3"/>
  <c r="L3064" i="3"/>
  <c r="M3064" i="3" s="1"/>
  <c r="G3065" i="3"/>
  <c r="I3065" i="3"/>
  <c r="L3065" i="3"/>
  <c r="M3065" i="3" s="1"/>
  <c r="G3066" i="3"/>
  <c r="I3066" i="3"/>
  <c r="L3066" i="3"/>
  <c r="M3066" i="3" s="1"/>
  <c r="G3067" i="3"/>
  <c r="I3067" i="3"/>
  <c r="L3067" i="3"/>
  <c r="M3067" i="3" s="1"/>
  <c r="G3068" i="3"/>
  <c r="I3068" i="3"/>
  <c r="L3068" i="3"/>
  <c r="M3068" i="3" s="1"/>
  <c r="G3069" i="3"/>
  <c r="I3069" i="3"/>
  <c r="L3069" i="3"/>
  <c r="M3069" i="3" s="1"/>
  <c r="G3070" i="3"/>
  <c r="I3070" i="3"/>
  <c r="L3070" i="3"/>
  <c r="M3070" i="3" s="1"/>
  <c r="G3071" i="3"/>
  <c r="I3071" i="3"/>
  <c r="L3071" i="3"/>
  <c r="M3071" i="3" s="1"/>
  <c r="G3072" i="3"/>
  <c r="I3072" i="3"/>
  <c r="L3072" i="3"/>
  <c r="M3072" i="3" s="1"/>
  <c r="G3073" i="3"/>
  <c r="I3073" i="3"/>
  <c r="L3073" i="3"/>
  <c r="M3073" i="3" s="1"/>
  <c r="G3074" i="3"/>
  <c r="I3074" i="3"/>
  <c r="L3074" i="3"/>
  <c r="M3074" i="3" s="1"/>
  <c r="G3075" i="3"/>
  <c r="I3075" i="3"/>
  <c r="L3075" i="3"/>
  <c r="M3075" i="3" s="1"/>
  <c r="G3076" i="3"/>
  <c r="I3076" i="3"/>
  <c r="L3076" i="3"/>
  <c r="M3076" i="3" s="1"/>
  <c r="G3077" i="3"/>
  <c r="I3077" i="3"/>
  <c r="L3077" i="3"/>
  <c r="M3077" i="3" s="1"/>
  <c r="G3078" i="3"/>
  <c r="I3078" i="3"/>
  <c r="L3078" i="3"/>
  <c r="M3078" i="3" s="1"/>
  <c r="G3079" i="3"/>
  <c r="I3079" i="3"/>
  <c r="L3079" i="3"/>
  <c r="M3079" i="3" s="1"/>
  <c r="G3080" i="3"/>
  <c r="I3080" i="3"/>
  <c r="L3080" i="3"/>
  <c r="M3080" i="3" s="1"/>
  <c r="G3081" i="3"/>
  <c r="I3081" i="3"/>
  <c r="L3081" i="3"/>
  <c r="M3081" i="3" s="1"/>
  <c r="G3082" i="3"/>
  <c r="I3082" i="3"/>
  <c r="L3082" i="3"/>
  <c r="M3082" i="3" s="1"/>
  <c r="G3083" i="3"/>
  <c r="I3083" i="3"/>
  <c r="L3083" i="3"/>
  <c r="M3083" i="3" s="1"/>
  <c r="G3084" i="3"/>
  <c r="I3084" i="3"/>
  <c r="L3084" i="3"/>
  <c r="M3084" i="3" s="1"/>
  <c r="G3085" i="3"/>
  <c r="I3085" i="3"/>
  <c r="L3085" i="3"/>
  <c r="M3085" i="3" s="1"/>
  <c r="G3086" i="3"/>
  <c r="I3086" i="3"/>
  <c r="L3086" i="3"/>
  <c r="M3086" i="3" s="1"/>
  <c r="G3087" i="3"/>
  <c r="I3087" i="3"/>
  <c r="L3087" i="3"/>
  <c r="M3087" i="3" s="1"/>
  <c r="G3088" i="3"/>
  <c r="I3088" i="3"/>
  <c r="L3088" i="3"/>
  <c r="M3088" i="3" s="1"/>
  <c r="G3089" i="3"/>
  <c r="I3089" i="3"/>
  <c r="L3089" i="3"/>
  <c r="M3089" i="3" s="1"/>
  <c r="G3090" i="3"/>
  <c r="I3090" i="3"/>
  <c r="L3090" i="3"/>
  <c r="M3090" i="3" s="1"/>
  <c r="G3091" i="3"/>
  <c r="I3091" i="3"/>
  <c r="L3091" i="3"/>
  <c r="M3091" i="3" s="1"/>
  <c r="G3092" i="3"/>
  <c r="I3092" i="3"/>
  <c r="L3092" i="3"/>
  <c r="M3092" i="3" s="1"/>
  <c r="G3093" i="3"/>
  <c r="I3093" i="3"/>
  <c r="L3093" i="3"/>
  <c r="M3093" i="3" s="1"/>
  <c r="G3094" i="3"/>
  <c r="I3094" i="3"/>
  <c r="L3094" i="3"/>
  <c r="M3094" i="3" s="1"/>
  <c r="G3095" i="3"/>
  <c r="I3095" i="3"/>
  <c r="L3095" i="3"/>
  <c r="M3095" i="3" s="1"/>
  <c r="G3096" i="3"/>
  <c r="I3096" i="3"/>
  <c r="L3096" i="3"/>
  <c r="M3096" i="3" s="1"/>
  <c r="G3097" i="3"/>
  <c r="I3097" i="3"/>
  <c r="L3097" i="3"/>
  <c r="M3097" i="3" s="1"/>
  <c r="G3098" i="3"/>
  <c r="I3098" i="3"/>
  <c r="L3098" i="3"/>
  <c r="M3098" i="3" s="1"/>
  <c r="G3099" i="3"/>
  <c r="I3099" i="3"/>
  <c r="L3099" i="3"/>
  <c r="M3099" i="3" s="1"/>
  <c r="G3100" i="3"/>
  <c r="I3100" i="3"/>
  <c r="L3100" i="3"/>
  <c r="M3100" i="3" s="1"/>
  <c r="G3101" i="3"/>
  <c r="I3101" i="3"/>
  <c r="L3101" i="3"/>
  <c r="M3101" i="3" s="1"/>
  <c r="G3102" i="3"/>
  <c r="I3102" i="3"/>
  <c r="L3102" i="3"/>
  <c r="M3102" i="3" s="1"/>
  <c r="G3103" i="3"/>
  <c r="I3103" i="3"/>
  <c r="L3103" i="3"/>
  <c r="M3103" i="3" s="1"/>
  <c r="G3104" i="3"/>
  <c r="I3104" i="3"/>
  <c r="L3104" i="3"/>
  <c r="M3104" i="3" s="1"/>
  <c r="G3105" i="3"/>
  <c r="I3105" i="3"/>
  <c r="L3105" i="3"/>
  <c r="M3105" i="3" s="1"/>
  <c r="G3106" i="3"/>
  <c r="I3106" i="3"/>
  <c r="L3106" i="3"/>
  <c r="M3106" i="3" s="1"/>
  <c r="G3107" i="3"/>
  <c r="I3107" i="3"/>
  <c r="L3107" i="3"/>
  <c r="M3107" i="3" s="1"/>
  <c r="G3108" i="3"/>
  <c r="I3108" i="3"/>
  <c r="L3108" i="3"/>
  <c r="M3108" i="3" s="1"/>
  <c r="G3109" i="3"/>
  <c r="I3109" i="3"/>
  <c r="L3109" i="3"/>
  <c r="M3109" i="3" s="1"/>
  <c r="G3110" i="3"/>
  <c r="I3110" i="3"/>
  <c r="L3110" i="3"/>
  <c r="M3110" i="3" s="1"/>
  <c r="G3111" i="3"/>
  <c r="I3111" i="3"/>
  <c r="L3111" i="3"/>
  <c r="M3111" i="3" s="1"/>
  <c r="G3112" i="3"/>
  <c r="I3112" i="3"/>
  <c r="L3112" i="3"/>
  <c r="M3112" i="3" s="1"/>
  <c r="G3113" i="3"/>
  <c r="I3113" i="3"/>
  <c r="L3113" i="3"/>
  <c r="M3113" i="3" s="1"/>
  <c r="G3114" i="3"/>
  <c r="I3114" i="3"/>
  <c r="L3114" i="3"/>
  <c r="M3114" i="3" s="1"/>
  <c r="G3115" i="3"/>
  <c r="I3115" i="3"/>
  <c r="L3115" i="3"/>
  <c r="M3115" i="3" s="1"/>
  <c r="G3116" i="3"/>
  <c r="I3116" i="3"/>
  <c r="L3116" i="3"/>
  <c r="M3116" i="3" s="1"/>
  <c r="G3117" i="3"/>
  <c r="I3117" i="3"/>
  <c r="L3117" i="3"/>
  <c r="M3117" i="3" s="1"/>
  <c r="G3118" i="3"/>
  <c r="I3118" i="3"/>
  <c r="L3118" i="3"/>
  <c r="M3118" i="3" s="1"/>
  <c r="G3119" i="3"/>
  <c r="I3119" i="3"/>
  <c r="L3119" i="3"/>
  <c r="M3119" i="3" s="1"/>
  <c r="G3120" i="3"/>
  <c r="I3120" i="3"/>
  <c r="L3120" i="3"/>
  <c r="M3120" i="3" s="1"/>
  <c r="G3121" i="3"/>
  <c r="I3121" i="3"/>
  <c r="L3121" i="3"/>
  <c r="M3121" i="3" s="1"/>
  <c r="G3122" i="3"/>
  <c r="I3122" i="3"/>
  <c r="L3122" i="3"/>
  <c r="M3122" i="3" s="1"/>
  <c r="G3123" i="3"/>
  <c r="I3123" i="3"/>
  <c r="L3123" i="3"/>
  <c r="M3123" i="3" s="1"/>
  <c r="G3124" i="3"/>
  <c r="I3124" i="3"/>
  <c r="L3124" i="3"/>
  <c r="M3124" i="3" s="1"/>
  <c r="G3125" i="3"/>
  <c r="I3125" i="3"/>
  <c r="L3125" i="3"/>
  <c r="M3125" i="3" s="1"/>
  <c r="G3126" i="3"/>
  <c r="I3126" i="3"/>
  <c r="L3126" i="3"/>
  <c r="M3126" i="3" s="1"/>
  <c r="G3127" i="3"/>
  <c r="I3127" i="3"/>
  <c r="L3127" i="3"/>
  <c r="M3127" i="3" s="1"/>
  <c r="G3128" i="3"/>
  <c r="I3128" i="3"/>
  <c r="L3128" i="3"/>
  <c r="M3128" i="3" s="1"/>
  <c r="G3129" i="3"/>
  <c r="I3129" i="3"/>
  <c r="L3129" i="3"/>
  <c r="M3129" i="3" s="1"/>
  <c r="G3130" i="3"/>
  <c r="I3130" i="3"/>
  <c r="L3130" i="3"/>
  <c r="M3130" i="3" s="1"/>
  <c r="G3131" i="3"/>
  <c r="I3131" i="3"/>
  <c r="L3131" i="3"/>
  <c r="M3131" i="3" s="1"/>
  <c r="G3132" i="3"/>
  <c r="I3132" i="3"/>
  <c r="L3132" i="3"/>
  <c r="M3132" i="3" s="1"/>
  <c r="G3133" i="3"/>
  <c r="I3133" i="3"/>
  <c r="L3133" i="3"/>
  <c r="M3133" i="3" s="1"/>
  <c r="G3134" i="3"/>
  <c r="I3134" i="3"/>
  <c r="L3134" i="3"/>
  <c r="M3134" i="3" s="1"/>
  <c r="G3135" i="3"/>
  <c r="I3135" i="3"/>
  <c r="L3135" i="3"/>
  <c r="M3135" i="3" s="1"/>
  <c r="G3136" i="3"/>
  <c r="I3136" i="3"/>
  <c r="L3136" i="3"/>
  <c r="M3136" i="3" s="1"/>
  <c r="G3137" i="3"/>
  <c r="I3137" i="3"/>
  <c r="L3137" i="3"/>
  <c r="M3137" i="3" s="1"/>
  <c r="G3138" i="3"/>
  <c r="I3138" i="3"/>
  <c r="L3138" i="3"/>
  <c r="M3138" i="3" s="1"/>
  <c r="G3139" i="3"/>
  <c r="I3139" i="3"/>
  <c r="L3139" i="3"/>
  <c r="M3139" i="3" s="1"/>
  <c r="G3140" i="3"/>
  <c r="I3140" i="3"/>
  <c r="L3140" i="3"/>
  <c r="M3140" i="3" s="1"/>
  <c r="G3141" i="3"/>
  <c r="I3141" i="3"/>
  <c r="L3141" i="3"/>
  <c r="M3141" i="3" s="1"/>
  <c r="G3142" i="3"/>
  <c r="I3142" i="3"/>
  <c r="L3142" i="3"/>
  <c r="M3142" i="3" s="1"/>
  <c r="G3143" i="3"/>
  <c r="I3143" i="3"/>
  <c r="L3143" i="3"/>
  <c r="M3143" i="3" s="1"/>
  <c r="G3144" i="3"/>
  <c r="I3144" i="3"/>
  <c r="L3144" i="3"/>
  <c r="M3144" i="3" s="1"/>
  <c r="G3145" i="3"/>
  <c r="I3145" i="3"/>
  <c r="L3145" i="3"/>
  <c r="M3145" i="3" s="1"/>
  <c r="G3146" i="3"/>
  <c r="I3146" i="3"/>
  <c r="L3146" i="3"/>
  <c r="M3146" i="3" s="1"/>
  <c r="G3147" i="3"/>
  <c r="I3147" i="3"/>
  <c r="L3147" i="3"/>
  <c r="M3147" i="3" s="1"/>
  <c r="G3148" i="3"/>
  <c r="I3148" i="3"/>
  <c r="L3148" i="3"/>
  <c r="M3148" i="3" s="1"/>
  <c r="G3149" i="3"/>
  <c r="I3149" i="3"/>
  <c r="L3149" i="3"/>
  <c r="M3149" i="3" s="1"/>
  <c r="G3150" i="3"/>
  <c r="I3150" i="3"/>
  <c r="L3150" i="3"/>
  <c r="M3150" i="3" s="1"/>
  <c r="G3151" i="3"/>
  <c r="I3151" i="3"/>
  <c r="L3151" i="3"/>
  <c r="M3151" i="3" s="1"/>
  <c r="G3152" i="3"/>
  <c r="I3152" i="3"/>
  <c r="L3152" i="3"/>
  <c r="M3152" i="3" s="1"/>
  <c r="G3153" i="3"/>
  <c r="I3153" i="3"/>
  <c r="L3153" i="3"/>
  <c r="M3153" i="3" s="1"/>
  <c r="G3154" i="3"/>
  <c r="I3154" i="3"/>
  <c r="L3154" i="3"/>
  <c r="M3154" i="3" s="1"/>
  <c r="G3155" i="3"/>
  <c r="I3155" i="3"/>
  <c r="L3155" i="3"/>
  <c r="M3155" i="3" s="1"/>
  <c r="G3156" i="3"/>
  <c r="I3156" i="3"/>
  <c r="L3156" i="3"/>
  <c r="M3156" i="3" s="1"/>
  <c r="G3157" i="3"/>
  <c r="I3157" i="3"/>
  <c r="L3157" i="3"/>
  <c r="M3157" i="3" s="1"/>
  <c r="G3158" i="3"/>
  <c r="I3158" i="3"/>
  <c r="L3158" i="3"/>
  <c r="M3158" i="3" s="1"/>
  <c r="G3159" i="3"/>
  <c r="I3159" i="3"/>
  <c r="L3159" i="3"/>
  <c r="M3159" i="3" s="1"/>
  <c r="G3160" i="3"/>
  <c r="I3160" i="3"/>
  <c r="L3160" i="3"/>
  <c r="M3160" i="3" s="1"/>
  <c r="G3161" i="3"/>
  <c r="I3161" i="3"/>
  <c r="L3161" i="3"/>
  <c r="M3161" i="3" s="1"/>
  <c r="G3162" i="3"/>
  <c r="I3162" i="3"/>
  <c r="L3162" i="3"/>
  <c r="M3162" i="3" s="1"/>
  <c r="G3163" i="3"/>
  <c r="I3163" i="3"/>
  <c r="L3163" i="3"/>
  <c r="M3163" i="3" s="1"/>
  <c r="G3164" i="3"/>
  <c r="I3164" i="3"/>
  <c r="L3164" i="3"/>
  <c r="M3164" i="3" s="1"/>
  <c r="G3165" i="3"/>
  <c r="I3165" i="3"/>
  <c r="L3165" i="3"/>
  <c r="M3165" i="3" s="1"/>
  <c r="G3166" i="3"/>
  <c r="I3166" i="3"/>
  <c r="L3166" i="3"/>
  <c r="M3166" i="3" s="1"/>
  <c r="G3167" i="3"/>
  <c r="I3167" i="3"/>
  <c r="L3167" i="3"/>
  <c r="M3167" i="3" s="1"/>
  <c r="G3168" i="3"/>
  <c r="I3168" i="3"/>
  <c r="L3168" i="3"/>
  <c r="M3168" i="3" s="1"/>
  <c r="G3169" i="3"/>
  <c r="I3169" i="3"/>
  <c r="L3169" i="3"/>
  <c r="M3169" i="3" s="1"/>
  <c r="G3170" i="3"/>
  <c r="I3170" i="3"/>
  <c r="L3170" i="3"/>
  <c r="M3170" i="3" s="1"/>
  <c r="G3171" i="3"/>
  <c r="I3171" i="3"/>
  <c r="L3171" i="3"/>
  <c r="M3171" i="3" s="1"/>
  <c r="G3172" i="3"/>
  <c r="I3172" i="3"/>
  <c r="L3172" i="3"/>
  <c r="M3172" i="3" s="1"/>
  <c r="G3173" i="3"/>
  <c r="I3173" i="3"/>
  <c r="L3173" i="3"/>
  <c r="M3173" i="3" s="1"/>
  <c r="G3174" i="3"/>
  <c r="I3174" i="3"/>
  <c r="L3174" i="3"/>
  <c r="M3174" i="3" s="1"/>
  <c r="G3175" i="3"/>
  <c r="I3175" i="3"/>
  <c r="L3175" i="3"/>
  <c r="M3175" i="3" s="1"/>
  <c r="G3176" i="3"/>
  <c r="I3176" i="3"/>
  <c r="L3176" i="3"/>
  <c r="M3176" i="3" s="1"/>
  <c r="G3177" i="3"/>
  <c r="I3177" i="3"/>
  <c r="L3177" i="3"/>
  <c r="M3177" i="3" s="1"/>
  <c r="G3178" i="3"/>
  <c r="I3178" i="3"/>
  <c r="L3178" i="3"/>
  <c r="M3178" i="3" s="1"/>
  <c r="G3179" i="3"/>
  <c r="I3179" i="3"/>
  <c r="L3179" i="3"/>
  <c r="M3179" i="3" s="1"/>
  <c r="G3180" i="3"/>
  <c r="I3180" i="3"/>
  <c r="L3180" i="3"/>
  <c r="M3180" i="3" s="1"/>
  <c r="G3181" i="3"/>
  <c r="I3181" i="3"/>
  <c r="L3181" i="3"/>
  <c r="M3181" i="3" s="1"/>
  <c r="G3182" i="3"/>
  <c r="I3182" i="3"/>
  <c r="L3182" i="3"/>
  <c r="M3182" i="3" s="1"/>
  <c r="G3183" i="3"/>
  <c r="I3183" i="3"/>
  <c r="L3183" i="3"/>
  <c r="M3183" i="3" s="1"/>
  <c r="G3184" i="3"/>
  <c r="I3184" i="3"/>
  <c r="L3184" i="3"/>
  <c r="M3184" i="3" s="1"/>
  <c r="G3185" i="3"/>
  <c r="I3185" i="3"/>
  <c r="L3185" i="3"/>
  <c r="M3185" i="3" s="1"/>
  <c r="G3186" i="3"/>
  <c r="I3186" i="3"/>
  <c r="L3186" i="3"/>
  <c r="M3186" i="3" s="1"/>
  <c r="G3187" i="3"/>
  <c r="I3187" i="3"/>
  <c r="L3187" i="3"/>
  <c r="M3187" i="3" s="1"/>
  <c r="G3188" i="3"/>
  <c r="I3188" i="3"/>
  <c r="L3188" i="3"/>
  <c r="M3188" i="3" s="1"/>
  <c r="G3189" i="3"/>
  <c r="I3189" i="3"/>
  <c r="L3189" i="3"/>
  <c r="M3189" i="3" s="1"/>
  <c r="G3190" i="3"/>
  <c r="I3190" i="3"/>
  <c r="L3190" i="3"/>
  <c r="M3190" i="3" s="1"/>
  <c r="G3191" i="3"/>
  <c r="I3191" i="3"/>
  <c r="L3191" i="3"/>
  <c r="M3191" i="3" s="1"/>
  <c r="G3192" i="3"/>
  <c r="I3192" i="3"/>
  <c r="L3192" i="3"/>
  <c r="M3192" i="3" s="1"/>
  <c r="G3193" i="3"/>
  <c r="I3193" i="3"/>
  <c r="L3193" i="3"/>
  <c r="M3193" i="3" s="1"/>
  <c r="G3194" i="3"/>
  <c r="I3194" i="3"/>
  <c r="L3194" i="3"/>
  <c r="M3194" i="3" s="1"/>
  <c r="G3195" i="3"/>
  <c r="I3195" i="3"/>
  <c r="L3195" i="3"/>
  <c r="M3195" i="3" s="1"/>
  <c r="G3196" i="3"/>
  <c r="I3196" i="3"/>
  <c r="L3196" i="3"/>
  <c r="M3196" i="3" s="1"/>
  <c r="G3197" i="3"/>
  <c r="I3197" i="3"/>
  <c r="L3197" i="3"/>
  <c r="M3197" i="3" s="1"/>
  <c r="G3198" i="3"/>
  <c r="I3198" i="3"/>
  <c r="L3198" i="3"/>
  <c r="M3198" i="3" s="1"/>
  <c r="G3199" i="3"/>
  <c r="I3199" i="3"/>
  <c r="L3199" i="3"/>
  <c r="M3199" i="3" s="1"/>
  <c r="G3200" i="3"/>
  <c r="I3200" i="3"/>
  <c r="L3200" i="3"/>
  <c r="M3200" i="3" s="1"/>
  <c r="G3201" i="3"/>
  <c r="I3201" i="3"/>
  <c r="L3201" i="3"/>
  <c r="M3201" i="3" s="1"/>
  <c r="G3202" i="3"/>
  <c r="I3202" i="3"/>
  <c r="L3202" i="3"/>
  <c r="M3202" i="3" s="1"/>
  <c r="G3203" i="3"/>
  <c r="I3203" i="3"/>
  <c r="L3203" i="3"/>
  <c r="M3203" i="3" s="1"/>
  <c r="G3204" i="3"/>
  <c r="I3204" i="3"/>
  <c r="L3204" i="3"/>
  <c r="M3204" i="3" s="1"/>
  <c r="G3205" i="3"/>
  <c r="I3205" i="3"/>
  <c r="L3205" i="3"/>
  <c r="M3205" i="3" s="1"/>
  <c r="G3206" i="3"/>
  <c r="I3206" i="3"/>
  <c r="L3206" i="3"/>
  <c r="M3206" i="3" s="1"/>
  <c r="G3207" i="3"/>
  <c r="I3207" i="3"/>
  <c r="L3207" i="3"/>
  <c r="M3207" i="3" s="1"/>
  <c r="G3208" i="3"/>
  <c r="I3208" i="3"/>
  <c r="L3208" i="3"/>
  <c r="M3208" i="3" s="1"/>
  <c r="G3209" i="3"/>
  <c r="I3209" i="3"/>
  <c r="L3209" i="3"/>
  <c r="M3209" i="3" s="1"/>
  <c r="G3210" i="3"/>
  <c r="I3210" i="3"/>
  <c r="L3210" i="3"/>
  <c r="M3210" i="3" s="1"/>
  <c r="G3211" i="3"/>
  <c r="I3211" i="3"/>
  <c r="L3211" i="3"/>
  <c r="M3211" i="3" s="1"/>
  <c r="G3212" i="3"/>
  <c r="I3212" i="3"/>
  <c r="L3212" i="3"/>
  <c r="M3212" i="3" s="1"/>
  <c r="G3213" i="3"/>
  <c r="I3213" i="3"/>
  <c r="L3213" i="3"/>
  <c r="M3213" i="3" s="1"/>
  <c r="G3214" i="3"/>
  <c r="I3214" i="3"/>
  <c r="L3214" i="3"/>
  <c r="M3214" i="3" s="1"/>
  <c r="G3215" i="3"/>
  <c r="I3215" i="3"/>
  <c r="L3215" i="3"/>
  <c r="M3215" i="3" s="1"/>
  <c r="G3216" i="3"/>
  <c r="I3216" i="3"/>
  <c r="L3216" i="3"/>
  <c r="M3216" i="3" s="1"/>
  <c r="G3217" i="3"/>
  <c r="I3217" i="3"/>
  <c r="L3217" i="3"/>
  <c r="M3217" i="3" s="1"/>
  <c r="G3218" i="3"/>
  <c r="I3218" i="3"/>
  <c r="L3218" i="3"/>
  <c r="M3218" i="3" s="1"/>
  <c r="G3219" i="3"/>
  <c r="I3219" i="3"/>
  <c r="L3219" i="3"/>
  <c r="M3219" i="3" s="1"/>
  <c r="G3220" i="3"/>
  <c r="I3220" i="3"/>
  <c r="L3220" i="3"/>
  <c r="M3220" i="3" s="1"/>
  <c r="G3221" i="3"/>
  <c r="I3221" i="3"/>
  <c r="L3221" i="3"/>
  <c r="M3221" i="3" s="1"/>
  <c r="G3222" i="3"/>
  <c r="I3222" i="3"/>
  <c r="L3222" i="3"/>
  <c r="M3222" i="3" s="1"/>
  <c r="G3223" i="3"/>
  <c r="I3223" i="3"/>
  <c r="L3223" i="3"/>
  <c r="M3223" i="3" s="1"/>
  <c r="G3224" i="3"/>
  <c r="I3224" i="3"/>
  <c r="L3224" i="3"/>
  <c r="M3224" i="3" s="1"/>
  <c r="G3225" i="3"/>
  <c r="I3225" i="3"/>
  <c r="L3225" i="3"/>
  <c r="M3225" i="3" s="1"/>
  <c r="G3226" i="3"/>
  <c r="I3226" i="3"/>
  <c r="L3226" i="3"/>
  <c r="M3226" i="3" s="1"/>
  <c r="G3227" i="3"/>
  <c r="I3227" i="3"/>
  <c r="L3227" i="3"/>
  <c r="M3227" i="3" s="1"/>
  <c r="G3228" i="3"/>
  <c r="I3228" i="3"/>
  <c r="L3228" i="3"/>
  <c r="M3228" i="3" s="1"/>
  <c r="G3229" i="3"/>
  <c r="I3229" i="3"/>
  <c r="L3229" i="3"/>
  <c r="M3229" i="3" s="1"/>
  <c r="G3230" i="3"/>
  <c r="I3230" i="3"/>
  <c r="L3230" i="3"/>
  <c r="M3230" i="3" s="1"/>
  <c r="G3231" i="3"/>
  <c r="I3231" i="3"/>
  <c r="L3231" i="3"/>
  <c r="M3231" i="3" s="1"/>
  <c r="G3232" i="3"/>
  <c r="I3232" i="3"/>
  <c r="L3232" i="3"/>
  <c r="M3232" i="3" s="1"/>
  <c r="G3233" i="3"/>
  <c r="I3233" i="3"/>
  <c r="L3233" i="3"/>
  <c r="M3233" i="3" s="1"/>
  <c r="G3234" i="3"/>
  <c r="I3234" i="3"/>
  <c r="L3234" i="3"/>
  <c r="M3234" i="3" s="1"/>
  <c r="G3235" i="3"/>
  <c r="I3235" i="3"/>
  <c r="L3235" i="3"/>
  <c r="M3235" i="3" s="1"/>
  <c r="G3236" i="3"/>
  <c r="I3236" i="3"/>
  <c r="L3236" i="3"/>
  <c r="M3236" i="3" s="1"/>
  <c r="G3237" i="3"/>
  <c r="I3237" i="3"/>
  <c r="L3237" i="3"/>
  <c r="M3237" i="3" s="1"/>
  <c r="G3238" i="3"/>
  <c r="I3238" i="3"/>
  <c r="L3238" i="3"/>
  <c r="M3238" i="3" s="1"/>
  <c r="G3239" i="3"/>
  <c r="I3239" i="3"/>
  <c r="L3239" i="3"/>
  <c r="M3239" i="3" s="1"/>
  <c r="G3240" i="3"/>
  <c r="I3240" i="3"/>
  <c r="L3240" i="3"/>
  <c r="M3240" i="3" s="1"/>
  <c r="G3241" i="3"/>
  <c r="I3241" i="3"/>
  <c r="L3241" i="3"/>
  <c r="M3241" i="3" s="1"/>
  <c r="G3242" i="3"/>
  <c r="I3242" i="3"/>
  <c r="L3242" i="3"/>
  <c r="M3242" i="3" s="1"/>
  <c r="G3243" i="3"/>
  <c r="I3243" i="3"/>
  <c r="L3243" i="3"/>
  <c r="M3243" i="3" s="1"/>
  <c r="G3244" i="3"/>
  <c r="I3244" i="3"/>
  <c r="L3244" i="3"/>
  <c r="M3244" i="3" s="1"/>
  <c r="G3245" i="3"/>
  <c r="I3245" i="3"/>
  <c r="L3245" i="3"/>
  <c r="M3245" i="3" s="1"/>
  <c r="G3246" i="3"/>
  <c r="I3246" i="3"/>
  <c r="L3246" i="3"/>
  <c r="M3246" i="3" s="1"/>
  <c r="G3247" i="3"/>
  <c r="I3247" i="3"/>
  <c r="L3247" i="3"/>
  <c r="M3247" i="3" s="1"/>
  <c r="G3248" i="3"/>
  <c r="I3248" i="3"/>
  <c r="L3248" i="3"/>
  <c r="M3248" i="3" s="1"/>
  <c r="G3249" i="3"/>
  <c r="I3249" i="3"/>
  <c r="L3249" i="3"/>
  <c r="M3249" i="3" s="1"/>
  <c r="G3250" i="3"/>
  <c r="I3250" i="3"/>
  <c r="L3250" i="3"/>
  <c r="M3250" i="3" s="1"/>
  <c r="G3251" i="3"/>
  <c r="I3251" i="3"/>
  <c r="L3251" i="3"/>
  <c r="M3251" i="3" s="1"/>
  <c r="G3252" i="3"/>
  <c r="I3252" i="3"/>
  <c r="L3252" i="3"/>
  <c r="M3252" i="3" s="1"/>
  <c r="G3253" i="3"/>
  <c r="I3253" i="3"/>
  <c r="L3253" i="3"/>
  <c r="M3253" i="3" s="1"/>
  <c r="G3254" i="3"/>
  <c r="I3254" i="3"/>
  <c r="L3254" i="3"/>
  <c r="M3254" i="3" s="1"/>
  <c r="G3255" i="3"/>
  <c r="I3255" i="3"/>
  <c r="L3255" i="3"/>
  <c r="M3255" i="3" s="1"/>
  <c r="G3256" i="3"/>
  <c r="I3256" i="3"/>
  <c r="L3256" i="3"/>
  <c r="M3256" i="3" s="1"/>
  <c r="G3257" i="3"/>
  <c r="I3257" i="3"/>
  <c r="L3257" i="3"/>
  <c r="M3257" i="3" s="1"/>
  <c r="G3258" i="3"/>
  <c r="I3258" i="3"/>
  <c r="L3258" i="3"/>
  <c r="M3258" i="3" s="1"/>
  <c r="G3259" i="3"/>
  <c r="I3259" i="3"/>
  <c r="L3259" i="3"/>
  <c r="M3259" i="3" s="1"/>
  <c r="G3260" i="3"/>
  <c r="I3260" i="3"/>
  <c r="L3260" i="3"/>
  <c r="M3260" i="3" s="1"/>
  <c r="G3261" i="3"/>
  <c r="I3261" i="3"/>
  <c r="L3261" i="3"/>
  <c r="M3261" i="3" s="1"/>
  <c r="G3262" i="3"/>
  <c r="I3262" i="3"/>
  <c r="L3262" i="3"/>
  <c r="M3262" i="3" s="1"/>
  <c r="G3263" i="3"/>
  <c r="I3263" i="3"/>
  <c r="L3263" i="3"/>
  <c r="M3263" i="3" s="1"/>
  <c r="G3264" i="3"/>
  <c r="I3264" i="3"/>
  <c r="L3264" i="3"/>
  <c r="M3264" i="3" s="1"/>
  <c r="G3265" i="3"/>
  <c r="I3265" i="3"/>
  <c r="L3265" i="3"/>
  <c r="M3265" i="3" s="1"/>
  <c r="G3266" i="3"/>
  <c r="I3266" i="3"/>
  <c r="L3266" i="3"/>
  <c r="M3266" i="3" s="1"/>
  <c r="G3267" i="3"/>
  <c r="I3267" i="3"/>
  <c r="L3267" i="3"/>
  <c r="M3267" i="3" s="1"/>
  <c r="G3268" i="3"/>
  <c r="I3268" i="3"/>
  <c r="L3268" i="3"/>
  <c r="M3268" i="3" s="1"/>
  <c r="G3269" i="3"/>
  <c r="I3269" i="3"/>
  <c r="L3269" i="3"/>
  <c r="M3269" i="3" s="1"/>
  <c r="G3270" i="3"/>
  <c r="I3270" i="3"/>
  <c r="L3270" i="3"/>
  <c r="M3270" i="3" s="1"/>
  <c r="G3271" i="3"/>
  <c r="I3271" i="3"/>
  <c r="L3271" i="3"/>
  <c r="M3271" i="3" s="1"/>
  <c r="G3272" i="3"/>
  <c r="I3272" i="3"/>
  <c r="L3272" i="3"/>
  <c r="M3272" i="3" s="1"/>
  <c r="G3273" i="3"/>
  <c r="I3273" i="3"/>
  <c r="L3273" i="3"/>
  <c r="M3273" i="3" s="1"/>
  <c r="G3274" i="3"/>
  <c r="I3274" i="3"/>
  <c r="L3274" i="3"/>
  <c r="M3274" i="3" s="1"/>
  <c r="G3275" i="3"/>
  <c r="I3275" i="3"/>
  <c r="L3275" i="3"/>
  <c r="M3275" i="3" s="1"/>
  <c r="G3276" i="3"/>
  <c r="I3276" i="3"/>
  <c r="L3276" i="3"/>
  <c r="M3276" i="3" s="1"/>
  <c r="G3277" i="3"/>
  <c r="I3277" i="3"/>
  <c r="L3277" i="3"/>
  <c r="M3277" i="3" s="1"/>
  <c r="G3278" i="3"/>
  <c r="I3278" i="3"/>
  <c r="L3278" i="3"/>
  <c r="M3278" i="3" s="1"/>
  <c r="G3279" i="3"/>
  <c r="I3279" i="3"/>
  <c r="L3279" i="3"/>
  <c r="M3279" i="3" s="1"/>
  <c r="G3280" i="3"/>
  <c r="I3280" i="3"/>
  <c r="L3280" i="3"/>
  <c r="M3280" i="3" s="1"/>
  <c r="G3281" i="3"/>
  <c r="I3281" i="3"/>
  <c r="L3281" i="3"/>
  <c r="M3281" i="3" s="1"/>
  <c r="G3282" i="3"/>
  <c r="I3282" i="3"/>
  <c r="L3282" i="3"/>
  <c r="M3282" i="3" s="1"/>
  <c r="G3283" i="3"/>
  <c r="I3283" i="3"/>
  <c r="L3283" i="3"/>
  <c r="M3283" i="3" s="1"/>
  <c r="G3284" i="3"/>
  <c r="I3284" i="3"/>
  <c r="L3284" i="3"/>
  <c r="M3284" i="3" s="1"/>
  <c r="G3285" i="3"/>
  <c r="I3285" i="3"/>
  <c r="L3285" i="3"/>
  <c r="M3285" i="3" s="1"/>
  <c r="G3286" i="3"/>
  <c r="I3286" i="3"/>
  <c r="L3286" i="3"/>
  <c r="M3286" i="3" s="1"/>
  <c r="G3287" i="3"/>
  <c r="I3287" i="3"/>
  <c r="L3287" i="3"/>
  <c r="M3287" i="3" s="1"/>
  <c r="G3288" i="3"/>
  <c r="I3288" i="3"/>
  <c r="L3288" i="3"/>
  <c r="M3288" i="3" s="1"/>
  <c r="G3289" i="3"/>
  <c r="I3289" i="3"/>
  <c r="L3289" i="3"/>
  <c r="M3289" i="3" s="1"/>
  <c r="G3290" i="3"/>
  <c r="I3290" i="3"/>
  <c r="L3290" i="3"/>
  <c r="M3290" i="3" s="1"/>
  <c r="G3291" i="3"/>
  <c r="I3291" i="3"/>
  <c r="L3291" i="3"/>
  <c r="M3291" i="3" s="1"/>
  <c r="G3292" i="3"/>
  <c r="I3292" i="3"/>
  <c r="L3292" i="3"/>
  <c r="M3292" i="3" s="1"/>
  <c r="G3293" i="3"/>
  <c r="I3293" i="3"/>
  <c r="L3293" i="3"/>
  <c r="M3293" i="3" s="1"/>
  <c r="G3294" i="3"/>
  <c r="I3294" i="3"/>
  <c r="L3294" i="3"/>
  <c r="M3294" i="3" s="1"/>
  <c r="G3295" i="3"/>
  <c r="I3295" i="3"/>
  <c r="L3295" i="3"/>
  <c r="M3295" i="3" s="1"/>
  <c r="G3296" i="3"/>
  <c r="I3296" i="3"/>
  <c r="L3296" i="3"/>
  <c r="M3296" i="3" s="1"/>
  <c r="G3297" i="3"/>
  <c r="I3297" i="3"/>
  <c r="L3297" i="3"/>
  <c r="M3297" i="3" s="1"/>
  <c r="G3298" i="3"/>
  <c r="I3298" i="3"/>
  <c r="L3298" i="3"/>
  <c r="M3298" i="3" s="1"/>
  <c r="G3299" i="3"/>
  <c r="I3299" i="3"/>
  <c r="L3299" i="3"/>
  <c r="M3299" i="3" s="1"/>
  <c r="G3300" i="3"/>
  <c r="I3300" i="3"/>
  <c r="L3300" i="3"/>
  <c r="M3300" i="3" s="1"/>
  <c r="G3301" i="3"/>
  <c r="I3301" i="3"/>
  <c r="L3301" i="3"/>
  <c r="M3301" i="3" s="1"/>
  <c r="G3302" i="3"/>
  <c r="I3302" i="3"/>
  <c r="L3302" i="3"/>
  <c r="M3302" i="3" s="1"/>
  <c r="G3303" i="3"/>
  <c r="I3303" i="3"/>
  <c r="L3303" i="3"/>
  <c r="M3303" i="3" s="1"/>
  <c r="G3304" i="3"/>
  <c r="I3304" i="3"/>
  <c r="L3304" i="3"/>
  <c r="M3304" i="3" s="1"/>
  <c r="G3305" i="3"/>
  <c r="I3305" i="3"/>
  <c r="L3305" i="3"/>
  <c r="M3305" i="3" s="1"/>
  <c r="G3306" i="3"/>
  <c r="I3306" i="3"/>
  <c r="L3306" i="3"/>
  <c r="M3306" i="3" s="1"/>
  <c r="G3307" i="3"/>
  <c r="I3307" i="3"/>
  <c r="L3307" i="3"/>
  <c r="M3307" i="3" s="1"/>
  <c r="G3308" i="3"/>
  <c r="I3308" i="3"/>
  <c r="L3308" i="3"/>
  <c r="M3308" i="3" s="1"/>
  <c r="G3309" i="3"/>
  <c r="I3309" i="3"/>
  <c r="L3309" i="3"/>
  <c r="M3309" i="3" s="1"/>
  <c r="G3310" i="3"/>
  <c r="I3310" i="3"/>
  <c r="L3310" i="3"/>
  <c r="M3310" i="3" s="1"/>
  <c r="G3311" i="3"/>
  <c r="I3311" i="3"/>
  <c r="L3311" i="3"/>
  <c r="M3311" i="3" s="1"/>
  <c r="G3312" i="3"/>
  <c r="I3312" i="3"/>
  <c r="L3312" i="3"/>
  <c r="M3312" i="3" s="1"/>
  <c r="G3313" i="3"/>
  <c r="I3313" i="3"/>
  <c r="L3313" i="3"/>
  <c r="M3313" i="3" s="1"/>
  <c r="G3314" i="3"/>
  <c r="I3314" i="3"/>
  <c r="L3314" i="3"/>
  <c r="M3314" i="3" s="1"/>
  <c r="G3315" i="3"/>
  <c r="I3315" i="3"/>
  <c r="L3315" i="3"/>
  <c r="M3315" i="3" s="1"/>
  <c r="G3316" i="3"/>
  <c r="I3316" i="3"/>
  <c r="L3316" i="3"/>
  <c r="M3316" i="3" s="1"/>
  <c r="G3317" i="3"/>
  <c r="I3317" i="3"/>
  <c r="L3317" i="3"/>
  <c r="M3317" i="3" s="1"/>
  <c r="G3318" i="3"/>
  <c r="I3318" i="3"/>
  <c r="L3318" i="3"/>
  <c r="M3318" i="3" s="1"/>
  <c r="G3319" i="3"/>
  <c r="I3319" i="3"/>
  <c r="L3319" i="3"/>
  <c r="M3319" i="3" s="1"/>
  <c r="G3320" i="3"/>
  <c r="I3320" i="3"/>
  <c r="L3320" i="3"/>
  <c r="M3320" i="3" s="1"/>
  <c r="G3321" i="3"/>
  <c r="I3321" i="3"/>
  <c r="L3321" i="3"/>
  <c r="M3321" i="3" s="1"/>
  <c r="G3322" i="3"/>
  <c r="I3322" i="3"/>
  <c r="L3322" i="3"/>
  <c r="M3322" i="3" s="1"/>
  <c r="G3323" i="3"/>
  <c r="I3323" i="3"/>
  <c r="L3323" i="3"/>
  <c r="M3323" i="3" s="1"/>
  <c r="G3324" i="3"/>
  <c r="I3324" i="3"/>
  <c r="L3324" i="3"/>
  <c r="M3324" i="3" s="1"/>
  <c r="G3325" i="3"/>
  <c r="I3325" i="3"/>
  <c r="L3325" i="3"/>
  <c r="M3325" i="3" s="1"/>
  <c r="G3326" i="3"/>
  <c r="I3326" i="3"/>
  <c r="L3326" i="3"/>
  <c r="M3326" i="3" s="1"/>
  <c r="G3327" i="3"/>
  <c r="I3327" i="3"/>
  <c r="L3327" i="3"/>
  <c r="M3327" i="3" s="1"/>
  <c r="G3328" i="3"/>
  <c r="I3328" i="3"/>
  <c r="L3328" i="3"/>
  <c r="M3328" i="3" s="1"/>
  <c r="G3329" i="3"/>
  <c r="I3329" i="3"/>
  <c r="L3329" i="3"/>
  <c r="M3329" i="3" s="1"/>
  <c r="G3330" i="3"/>
  <c r="I3330" i="3"/>
  <c r="L3330" i="3"/>
  <c r="M3330" i="3" s="1"/>
  <c r="G3331" i="3"/>
  <c r="I3331" i="3"/>
  <c r="L3331" i="3"/>
  <c r="M3331" i="3" s="1"/>
  <c r="G3332" i="3"/>
  <c r="I3332" i="3"/>
  <c r="L3332" i="3"/>
  <c r="M3332" i="3" s="1"/>
  <c r="G3333" i="3"/>
  <c r="I3333" i="3"/>
  <c r="L3333" i="3"/>
  <c r="M3333" i="3" s="1"/>
  <c r="G3334" i="3"/>
  <c r="I3334" i="3"/>
  <c r="L3334" i="3"/>
  <c r="M3334" i="3" s="1"/>
  <c r="G3335" i="3"/>
  <c r="I3335" i="3"/>
  <c r="L3335" i="3"/>
  <c r="M3335" i="3" s="1"/>
  <c r="G3336" i="3"/>
  <c r="I3336" i="3"/>
  <c r="L3336" i="3"/>
  <c r="M3336" i="3" s="1"/>
  <c r="G3337" i="3"/>
  <c r="I3337" i="3"/>
  <c r="L3337" i="3"/>
  <c r="M3337" i="3" s="1"/>
  <c r="G3338" i="3"/>
  <c r="I3338" i="3"/>
  <c r="L3338" i="3"/>
  <c r="M3338" i="3" s="1"/>
  <c r="G3339" i="3"/>
  <c r="I3339" i="3"/>
  <c r="L3339" i="3"/>
  <c r="M3339" i="3" s="1"/>
  <c r="G3340" i="3"/>
  <c r="I3340" i="3"/>
  <c r="L3340" i="3"/>
  <c r="M3340" i="3" s="1"/>
  <c r="G3341" i="3"/>
  <c r="I3341" i="3"/>
  <c r="L3341" i="3"/>
  <c r="M3341" i="3" s="1"/>
  <c r="G3342" i="3"/>
  <c r="I3342" i="3"/>
  <c r="L3342" i="3"/>
  <c r="M3342" i="3" s="1"/>
  <c r="G3343" i="3"/>
  <c r="I3343" i="3"/>
  <c r="L3343" i="3"/>
  <c r="M3343" i="3" s="1"/>
  <c r="G3344" i="3"/>
  <c r="I3344" i="3"/>
  <c r="L3344" i="3"/>
  <c r="M3344" i="3" s="1"/>
  <c r="G3345" i="3"/>
  <c r="I3345" i="3"/>
  <c r="L3345" i="3"/>
  <c r="M3345" i="3" s="1"/>
  <c r="G3346" i="3"/>
  <c r="I3346" i="3"/>
  <c r="L3346" i="3"/>
  <c r="M3346" i="3" s="1"/>
  <c r="G3347" i="3"/>
  <c r="I3347" i="3"/>
  <c r="L3347" i="3"/>
  <c r="M3347" i="3" s="1"/>
  <c r="G3348" i="3"/>
  <c r="I3348" i="3"/>
  <c r="L3348" i="3"/>
  <c r="M3348" i="3" s="1"/>
  <c r="G3349" i="3"/>
  <c r="I3349" i="3"/>
  <c r="L3349" i="3"/>
  <c r="M3349" i="3" s="1"/>
  <c r="G3350" i="3"/>
  <c r="I3350" i="3"/>
  <c r="L3350" i="3"/>
  <c r="M3350" i="3" s="1"/>
  <c r="G3351" i="3"/>
  <c r="I3351" i="3"/>
  <c r="L3351" i="3"/>
  <c r="M3351" i="3" s="1"/>
  <c r="G3352" i="3"/>
  <c r="I3352" i="3"/>
  <c r="L3352" i="3"/>
  <c r="M3352" i="3" s="1"/>
  <c r="G3353" i="3"/>
  <c r="I3353" i="3"/>
  <c r="L3353" i="3"/>
  <c r="M3353" i="3" s="1"/>
  <c r="G3354" i="3"/>
  <c r="I3354" i="3"/>
  <c r="L3354" i="3"/>
  <c r="M3354" i="3" s="1"/>
  <c r="G3355" i="3"/>
  <c r="I3355" i="3"/>
  <c r="L3355" i="3"/>
  <c r="M3355" i="3" s="1"/>
  <c r="G3356" i="3"/>
  <c r="I3356" i="3"/>
  <c r="L3356" i="3"/>
  <c r="M3356" i="3" s="1"/>
  <c r="G3357" i="3"/>
  <c r="I3357" i="3"/>
  <c r="L3357" i="3"/>
  <c r="M3357" i="3" s="1"/>
  <c r="G3358" i="3"/>
  <c r="I3358" i="3"/>
  <c r="L3358" i="3"/>
  <c r="M3358" i="3" s="1"/>
  <c r="G3359" i="3"/>
  <c r="I3359" i="3"/>
  <c r="L3359" i="3"/>
  <c r="M3359" i="3" s="1"/>
  <c r="G3360" i="3"/>
  <c r="I3360" i="3"/>
  <c r="L3360" i="3"/>
  <c r="M3360" i="3" s="1"/>
  <c r="G3361" i="3"/>
  <c r="I3361" i="3"/>
  <c r="L3361" i="3"/>
  <c r="M3361" i="3" s="1"/>
  <c r="G3362" i="3"/>
  <c r="I3362" i="3"/>
  <c r="L3362" i="3"/>
  <c r="M3362" i="3" s="1"/>
  <c r="G3363" i="3"/>
  <c r="I3363" i="3"/>
  <c r="L3363" i="3"/>
  <c r="M3363" i="3" s="1"/>
  <c r="G3364" i="3"/>
  <c r="I3364" i="3"/>
  <c r="L3364" i="3"/>
  <c r="M3364" i="3" s="1"/>
  <c r="G3365" i="3"/>
  <c r="I3365" i="3"/>
  <c r="L3365" i="3"/>
  <c r="M3365" i="3" s="1"/>
  <c r="G3366" i="3"/>
  <c r="I3366" i="3"/>
  <c r="L3366" i="3"/>
  <c r="M3366" i="3" s="1"/>
  <c r="G3367" i="3"/>
  <c r="I3367" i="3"/>
  <c r="L3367" i="3"/>
  <c r="M3367" i="3" s="1"/>
  <c r="G3368" i="3"/>
  <c r="I3368" i="3"/>
  <c r="L3368" i="3"/>
  <c r="M3368" i="3" s="1"/>
  <c r="G3369" i="3"/>
  <c r="I3369" i="3"/>
  <c r="L3369" i="3"/>
  <c r="M3369" i="3" s="1"/>
  <c r="G3370" i="3"/>
  <c r="I3370" i="3"/>
  <c r="L3370" i="3"/>
  <c r="M3370" i="3" s="1"/>
  <c r="G3371" i="3"/>
  <c r="I3371" i="3"/>
  <c r="L3371" i="3"/>
  <c r="M3371" i="3" s="1"/>
  <c r="G3372" i="3"/>
  <c r="I3372" i="3"/>
  <c r="L3372" i="3"/>
  <c r="M3372" i="3" s="1"/>
  <c r="G3373" i="3"/>
  <c r="I3373" i="3"/>
  <c r="L3373" i="3"/>
  <c r="M3373" i="3" s="1"/>
  <c r="G3374" i="3"/>
  <c r="I3374" i="3"/>
  <c r="L3374" i="3"/>
  <c r="M3374" i="3" s="1"/>
  <c r="G3375" i="3"/>
  <c r="I3375" i="3"/>
  <c r="L3375" i="3"/>
  <c r="M3375" i="3" s="1"/>
  <c r="G3376" i="3"/>
  <c r="I3376" i="3"/>
  <c r="L3376" i="3"/>
  <c r="M3376" i="3" s="1"/>
  <c r="G3377" i="3"/>
  <c r="I3377" i="3"/>
  <c r="L3377" i="3"/>
  <c r="M3377" i="3" s="1"/>
  <c r="G3378" i="3"/>
  <c r="I3378" i="3"/>
  <c r="L3378" i="3"/>
  <c r="M3378" i="3" s="1"/>
  <c r="G3379" i="3"/>
  <c r="I3379" i="3"/>
  <c r="L3379" i="3"/>
  <c r="M3379" i="3" s="1"/>
  <c r="G3380" i="3"/>
  <c r="I3380" i="3"/>
  <c r="L3380" i="3"/>
  <c r="M3380" i="3" s="1"/>
  <c r="G3381" i="3"/>
  <c r="I3381" i="3"/>
  <c r="L3381" i="3"/>
  <c r="M3381" i="3" s="1"/>
  <c r="G3382" i="3"/>
  <c r="I3382" i="3"/>
  <c r="L3382" i="3"/>
  <c r="M3382" i="3" s="1"/>
  <c r="G3383" i="3"/>
  <c r="I3383" i="3"/>
  <c r="L3383" i="3"/>
  <c r="M3383" i="3" s="1"/>
  <c r="G3384" i="3"/>
  <c r="I3384" i="3"/>
  <c r="L3384" i="3"/>
  <c r="M3384" i="3" s="1"/>
  <c r="G3385" i="3"/>
  <c r="I3385" i="3"/>
  <c r="L3385" i="3"/>
  <c r="M3385" i="3" s="1"/>
  <c r="G3386" i="3"/>
  <c r="I3386" i="3"/>
  <c r="L3386" i="3"/>
  <c r="M3386" i="3" s="1"/>
  <c r="G3387" i="3"/>
  <c r="I3387" i="3"/>
  <c r="L3387" i="3"/>
  <c r="M3387" i="3" s="1"/>
  <c r="G3388" i="3"/>
  <c r="I3388" i="3"/>
  <c r="L3388" i="3"/>
  <c r="M3388" i="3" s="1"/>
  <c r="G3389" i="3"/>
  <c r="I3389" i="3"/>
  <c r="L3389" i="3"/>
  <c r="M3389" i="3" s="1"/>
  <c r="G3390" i="3"/>
  <c r="I3390" i="3"/>
  <c r="L3390" i="3"/>
  <c r="M3390" i="3" s="1"/>
  <c r="G3391" i="3"/>
  <c r="I3391" i="3"/>
  <c r="L3391" i="3"/>
  <c r="M3391" i="3" s="1"/>
  <c r="G3392" i="3"/>
  <c r="I3392" i="3"/>
  <c r="L3392" i="3"/>
  <c r="M3392" i="3" s="1"/>
  <c r="G3393" i="3"/>
  <c r="I3393" i="3"/>
  <c r="L3393" i="3"/>
  <c r="M3393" i="3" s="1"/>
  <c r="G3394" i="3"/>
  <c r="I3394" i="3"/>
  <c r="L3394" i="3"/>
  <c r="M3394" i="3" s="1"/>
  <c r="G3395" i="3"/>
  <c r="I3395" i="3"/>
  <c r="L3395" i="3"/>
  <c r="M3395" i="3" s="1"/>
  <c r="G3396" i="3"/>
  <c r="I3396" i="3"/>
  <c r="L3396" i="3"/>
  <c r="M3396" i="3" s="1"/>
  <c r="G3397" i="3"/>
  <c r="I3397" i="3"/>
  <c r="L3397" i="3"/>
  <c r="M3397" i="3" s="1"/>
  <c r="G3398" i="3"/>
  <c r="I3398" i="3"/>
  <c r="L3398" i="3"/>
  <c r="M3398" i="3" s="1"/>
  <c r="G3399" i="3"/>
  <c r="I3399" i="3"/>
  <c r="L3399" i="3"/>
  <c r="M3399" i="3" s="1"/>
  <c r="G3400" i="3"/>
  <c r="I3400" i="3"/>
  <c r="L3400" i="3"/>
  <c r="M3400" i="3" s="1"/>
  <c r="G3401" i="3"/>
  <c r="I3401" i="3"/>
  <c r="L3401" i="3"/>
  <c r="M3401" i="3" s="1"/>
  <c r="G3402" i="3"/>
  <c r="I3402" i="3"/>
  <c r="L3402" i="3"/>
  <c r="M3402" i="3" s="1"/>
  <c r="G3403" i="3"/>
  <c r="I3403" i="3"/>
  <c r="L3403" i="3"/>
  <c r="M3403" i="3" s="1"/>
  <c r="G3404" i="3"/>
  <c r="I3404" i="3"/>
  <c r="L3404" i="3"/>
  <c r="M3404" i="3" s="1"/>
  <c r="G3405" i="3"/>
  <c r="I3405" i="3"/>
  <c r="L3405" i="3"/>
  <c r="M3405" i="3" s="1"/>
  <c r="G3406" i="3"/>
  <c r="I3406" i="3"/>
  <c r="L3406" i="3"/>
  <c r="M3406" i="3" s="1"/>
  <c r="G3407" i="3"/>
  <c r="I3407" i="3"/>
  <c r="L3407" i="3"/>
  <c r="M3407" i="3" s="1"/>
  <c r="G3408" i="3"/>
  <c r="I3408" i="3"/>
  <c r="L3408" i="3"/>
  <c r="M3408" i="3" s="1"/>
  <c r="G3409" i="3"/>
  <c r="I3409" i="3"/>
  <c r="L3409" i="3"/>
  <c r="M3409" i="3" s="1"/>
  <c r="G3410" i="3"/>
  <c r="I3410" i="3"/>
  <c r="L3410" i="3"/>
  <c r="M3410" i="3" s="1"/>
  <c r="G3411" i="3"/>
  <c r="I3411" i="3"/>
  <c r="L3411" i="3"/>
  <c r="M3411" i="3" s="1"/>
  <c r="G3412" i="3"/>
  <c r="I3412" i="3"/>
  <c r="L3412" i="3"/>
  <c r="M3412" i="3" s="1"/>
  <c r="G3413" i="3"/>
  <c r="I3413" i="3"/>
  <c r="L3413" i="3"/>
  <c r="M3413" i="3" s="1"/>
  <c r="G3414" i="3"/>
  <c r="I3414" i="3"/>
  <c r="L3414" i="3"/>
  <c r="M3414" i="3" s="1"/>
  <c r="G3415" i="3"/>
  <c r="I3415" i="3"/>
  <c r="L3415" i="3"/>
  <c r="M3415" i="3" s="1"/>
  <c r="G3416" i="3"/>
  <c r="I3416" i="3"/>
  <c r="L3416" i="3"/>
  <c r="M3416" i="3" s="1"/>
  <c r="G3417" i="3"/>
  <c r="I3417" i="3"/>
  <c r="L3417" i="3"/>
  <c r="M3417" i="3" s="1"/>
  <c r="G3418" i="3"/>
  <c r="I3418" i="3"/>
  <c r="L3418" i="3"/>
  <c r="M3418" i="3" s="1"/>
  <c r="G3419" i="3"/>
  <c r="I3419" i="3"/>
  <c r="L3419" i="3"/>
  <c r="M3419" i="3" s="1"/>
  <c r="G3420" i="3"/>
  <c r="I3420" i="3"/>
  <c r="L3420" i="3"/>
  <c r="M3420" i="3" s="1"/>
  <c r="G3421" i="3"/>
  <c r="I3421" i="3"/>
  <c r="L3421" i="3"/>
  <c r="M3421" i="3" s="1"/>
  <c r="G3422" i="3"/>
  <c r="I3422" i="3"/>
  <c r="L3422" i="3"/>
  <c r="M3422" i="3" s="1"/>
  <c r="G3423" i="3"/>
  <c r="I3423" i="3"/>
  <c r="L3423" i="3"/>
  <c r="M3423" i="3" s="1"/>
  <c r="G3424" i="3"/>
  <c r="I3424" i="3"/>
  <c r="L3424" i="3"/>
  <c r="M3424" i="3" s="1"/>
  <c r="G3425" i="3"/>
  <c r="I3425" i="3"/>
  <c r="L3425" i="3"/>
  <c r="M3425" i="3" s="1"/>
  <c r="G3426" i="3"/>
  <c r="I3426" i="3"/>
  <c r="L3426" i="3"/>
  <c r="M3426" i="3" s="1"/>
  <c r="G3427" i="3"/>
  <c r="I3427" i="3"/>
  <c r="L3427" i="3"/>
  <c r="M3427" i="3" s="1"/>
  <c r="G3428" i="3"/>
  <c r="I3428" i="3"/>
  <c r="L3428" i="3"/>
  <c r="M3428" i="3" s="1"/>
  <c r="G3429" i="3"/>
  <c r="I3429" i="3"/>
  <c r="L3429" i="3"/>
  <c r="M3429" i="3" s="1"/>
  <c r="G3430" i="3"/>
  <c r="I3430" i="3"/>
  <c r="L3430" i="3"/>
  <c r="M3430" i="3" s="1"/>
  <c r="G3431" i="3"/>
  <c r="I3431" i="3"/>
  <c r="L3431" i="3"/>
  <c r="M3431" i="3" s="1"/>
  <c r="G3432" i="3"/>
  <c r="I3432" i="3"/>
  <c r="L3432" i="3"/>
  <c r="M3432" i="3" s="1"/>
  <c r="G3433" i="3"/>
  <c r="I3433" i="3"/>
  <c r="L3433" i="3"/>
  <c r="M3433" i="3" s="1"/>
  <c r="G3434" i="3"/>
  <c r="I3434" i="3"/>
  <c r="L3434" i="3"/>
  <c r="M3434" i="3" s="1"/>
  <c r="G3435" i="3"/>
  <c r="I3435" i="3"/>
  <c r="L3435" i="3"/>
  <c r="M3435" i="3" s="1"/>
  <c r="G3436" i="3"/>
  <c r="I3436" i="3"/>
  <c r="L3436" i="3"/>
  <c r="M3436" i="3" s="1"/>
  <c r="G3437" i="3"/>
  <c r="I3437" i="3"/>
  <c r="L3437" i="3"/>
  <c r="M3437" i="3" s="1"/>
  <c r="G3438" i="3"/>
  <c r="I3438" i="3"/>
  <c r="L3438" i="3"/>
  <c r="M3438" i="3" s="1"/>
  <c r="G3439" i="3"/>
  <c r="I3439" i="3"/>
  <c r="L3439" i="3"/>
  <c r="M3439" i="3" s="1"/>
  <c r="G3440" i="3"/>
  <c r="I3440" i="3"/>
  <c r="L3440" i="3"/>
  <c r="M3440" i="3" s="1"/>
  <c r="G3441" i="3"/>
  <c r="I3441" i="3"/>
  <c r="L3441" i="3"/>
  <c r="M3441" i="3" s="1"/>
  <c r="G3442" i="3"/>
  <c r="I3442" i="3"/>
  <c r="L3442" i="3"/>
  <c r="M3442" i="3" s="1"/>
  <c r="G3443" i="3"/>
  <c r="I3443" i="3"/>
  <c r="L3443" i="3"/>
  <c r="M3443" i="3" s="1"/>
  <c r="G3444" i="3"/>
  <c r="I3444" i="3"/>
  <c r="L3444" i="3"/>
  <c r="M3444" i="3" s="1"/>
  <c r="G3445" i="3"/>
  <c r="I3445" i="3"/>
  <c r="L3445" i="3"/>
  <c r="M3445" i="3" s="1"/>
  <c r="G3446" i="3"/>
  <c r="I3446" i="3"/>
  <c r="L3446" i="3"/>
  <c r="M3446" i="3" s="1"/>
  <c r="G3447" i="3"/>
  <c r="I3447" i="3"/>
  <c r="L3447" i="3"/>
  <c r="M3447" i="3" s="1"/>
  <c r="G3448" i="3"/>
  <c r="I3448" i="3"/>
  <c r="L3448" i="3"/>
  <c r="M3448" i="3" s="1"/>
  <c r="G3449" i="3"/>
  <c r="I3449" i="3"/>
  <c r="L3449" i="3"/>
  <c r="M3449" i="3" s="1"/>
  <c r="G3450" i="3"/>
  <c r="I3450" i="3"/>
  <c r="L3450" i="3"/>
  <c r="M3450" i="3" s="1"/>
  <c r="G3451" i="3"/>
  <c r="I3451" i="3"/>
  <c r="L3451" i="3"/>
  <c r="M3451" i="3" s="1"/>
  <c r="G3452" i="3"/>
  <c r="I3452" i="3"/>
  <c r="L3452" i="3"/>
  <c r="M3452" i="3" s="1"/>
  <c r="G3453" i="3"/>
  <c r="I3453" i="3"/>
  <c r="L3453" i="3"/>
  <c r="M3453" i="3" s="1"/>
  <c r="G3454" i="3"/>
  <c r="I3454" i="3"/>
  <c r="L3454" i="3"/>
  <c r="M3454" i="3" s="1"/>
  <c r="G3455" i="3"/>
  <c r="I3455" i="3"/>
  <c r="L3455" i="3"/>
  <c r="M3455" i="3" s="1"/>
  <c r="G3456" i="3"/>
  <c r="I3456" i="3"/>
  <c r="L3456" i="3"/>
  <c r="M3456" i="3" s="1"/>
  <c r="G3457" i="3"/>
  <c r="I3457" i="3"/>
  <c r="L3457" i="3"/>
  <c r="M3457" i="3" s="1"/>
  <c r="G3458" i="3"/>
  <c r="I3458" i="3"/>
  <c r="L3458" i="3"/>
  <c r="M3458" i="3" s="1"/>
  <c r="G3459" i="3"/>
  <c r="I3459" i="3"/>
  <c r="L3459" i="3"/>
  <c r="M3459" i="3" s="1"/>
  <c r="G3460" i="3"/>
  <c r="I3460" i="3"/>
  <c r="L3460" i="3"/>
  <c r="M3460" i="3" s="1"/>
  <c r="G3461" i="3"/>
  <c r="I3461" i="3"/>
  <c r="L3461" i="3"/>
  <c r="M3461" i="3" s="1"/>
  <c r="G3462" i="3"/>
  <c r="I3462" i="3"/>
  <c r="L3462" i="3"/>
  <c r="M3462" i="3" s="1"/>
  <c r="G3463" i="3"/>
  <c r="I3463" i="3"/>
  <c r="L3463" i="3"/>
  <c r="M3463" i="3" s="1"/>
  <c r="G3464" i="3"/>
  <c r="I3464" i="3"/>
  <c r="L3464" i="3"/>
  <c r="M3464" i="3" s="1"/>
  <c r="G3465" i="3"/>
  <c r="I3465" i="3"/>
  <c r="L3465" i="3"/>
  <c r="M3465" i="3" s="1"/>
  <c r="G3466" i="3"/>
  <c r="I3466" i="3"/>
  <c r="L3466" i="3"/>
  <c r="M3466" i="3" s="1"/>
  <c r="G3467" i="3"/>
  <c r="I3467" i="3"/>
  <c r="L3467" i="3"/>
  <c r="M3467" i="3" s="1"/>
  <c r="G3468" i="3"/>
  <c r="I3468" i="3"/>
  <c r="L3468" i="3"/>
  <c r="M3468" i="3" s="1"/>
  <c r="G3469" i="3"/>
  <c r="I3469" i="3"/>
  <c r="L3469" i="3"/>
  <c r="M3469" i="3" s="1"/>
  <c r="G3470" i="3"/>
  <c r="I3470" i="3"/>
  <c r="L3470" i="3"/>
  <c r="M3470" i="3" s="1"/>
  <c r="G3471" i="3"/>
  <c r="I3471" i="3"/>
  <c r="L3471" i="3"/>
  <c r="M3471" i="3" s="1"/>
  <c r="G3472" i="3"/>
  <c r="I3472" i="3"/>
  <c r="L3472" i="3"/>
  <c r="M3472" i="3" s="1"/>
  <c r="G3473" i="3"/>
  <c r="I3473" i="3"/>
  <c r="L3473" i="3"/>
  <c r="M3473" i="3" s="1"/>
  <c r="G3474" i="3"/>
  <c r="I3474" i="3"/>
  <c r="L3474" i="3"/>
  <c r="M3474" i="3" s="1"/>
  <c r="G3475" i="3"/>
  <c r="I3475" i="3"/>
  <c r="L3475" i="3"/>
  <c r="M3475" i="3" s="1"/>
  <c r="G3476" i="3"/>
  <c r="I3476" i="3"/>
  <c r="L3476" i="3"/>
  <c r="M3476" i="3" s="1"/>
  <c r="G3477" i="3"/>
  <c r="I3477" i="3"/>
  <c r="L3477" i="3"/>
  <c r="M3477" i="3" s="1"/>
  <c r="G3478" i="3"/>
  <c r="I3478" i="3"/>
  <c r="L3478" i="3"/>
  <c r="M3478" i="3" s="1"/>
  <c r="G3479" i="3"/>
  <c r="I3479" i="3"/>
  <c r="L3479" i="3"/>
  <c r="M3479" i="3" s="1"/>
  <c r="G3480" i="3"/>
  <c r="I3480" i="3"/>
  <c r="L3480" i="3"/>
  <c r="M3480" i="3" s="1"/>
  <c r="G3481" i="3"/>
  <c r="I3481" i="3"/>
  <c r="L3481" i="3"/>
  <c r="M3481" i="3" s="1"/>
  <c r="G3482" i="3"/>
  <c r="I3482" i="3"/>
  <c r="L3482" i="3"/>
  <c r="M3482" i="3" s="1"/>
  <c r="G3483" i="3"/>
  <c r="I3483" i="3"/>
  <c r="L3483" i="3"/>
  <c r="M3483" i="3" s="1"/>
  <c r="G3484" i="3"/>
  <c r="I3484" i="3"/>
  <c r="L3484" i="3"/>
  <c r="M3484" i="3" s="1"/>
  <c r="G3485" i="3"/>
  <c r="I3485" i="3"/>
  <c r="L3485" i="3"/>
  <c r="M3485" i="3" s="1"/>
  <c r="G3486" i="3"/>
  <c r="I3486" i="3"/>
  <c r="L3486" i="3"/>
  <c r="M3486" i="3" s="1"/>
  <c r="G3487" i="3"/>
  <c r="I3487" i="3"/>
  <c r="L3487" i="3"/>
  <c r="M3487" i="3" s="1"/>
  <c r="G3488" i="3"/>
  <c r="I3488" i="3"/>
  <c r="L3488" i="3"/>
  <c r="M3488" i="3" s="1"/>
  <c r="G3489" i="3"/>
  <c r="I3489" i="3"/>
  <c r="L3489" i="3"/>
  <c r="M3489" i="3" s="1"/>
  <c r="G3490" i="3"/>
  <c r="I3490" i="3"/>
  <c r="L3490" i="3"/>
  <c r="M3490" i="3" s="1"/>
  <c r="G3491" i="3"/>
  <c r="I3491" i="3"/>
  <c r="L3491" i="3"/>
  <c r="M3491" i="3" s="1"/>
  <c r="G3492" i="3"/>
  <c r="I3492" i="3"/>
  <c r="L3492" i="3"/>
  <c r="M3492" i="3" s="1"/>
  <c r="G3493" i="3"/>
  <c r="I3493" i="3"/>
  <c r="L3493" i="3"/>
  <c r="M3493" i="3" s="1"/>
  <c r="G3494" i="3"/>
  <c r="I3494" i="3"/>
  <c r="L3494" i="3"/>
  <c r="M3494" i="3" s="1"/>
  <c r="G3495" i="3"/>
  <c r="I3495" i="3"/>
  <c r="L3495" i="3"/>
  <c r="M3495" i="3" s="1"/>
  <c r="G3496" i="3"/>
  <c r="I3496" i="3"/>
  <c r="L3496" i="3"/>
  <c r="M3496" i="3" s="1"/>
  <c r="G3497" i="3"/>
  <c r="I3497" i="3"/>
  <c r="L3497" i="3"/>
  <c r="M3497" i="3" s="1"/>
  <c r="G3498" i="3"/>
  <c r="I3498" i="3"/>
  <c r="L3498" i="3"/>
  <c r="M3498" i="3" s="1"/>
  <c r="G3499" i="3"/>
  <c r="I3499" i="3"/>
  <c r="L3499" i="3"/>
  <c r="M3499" i="3" s="1"/>
  <c r="G3500" i="3"/>
  <c r="I3500" i="3"/>
  <c r="L3500" i="3"/>
  <c r="M3500" i="3" s="1"/>
  <c r="G3501" i="3"/>
  <c r="I3501" i="3"/>
  <c r="L3501" i="3"/>
  <c r="M3501" i="3" s="1"/>
  <c r="G3502" i="3"/>
  <c r="I3502" i="3"/>
  <c r="L3502" i="3"/>
  <c r="M3502" i="3" s="1"/>
  <c r="G3503" i="3"/>
  <c r="I3503" i="3"/>
  <c r="L3503" i="3"/>
  <c r="M3503" i="3" s="1"/>
  <c r="G3504" i="3"/>
  <c r="I3504" i="3"/>
  <c r="L3504" i="3"/>
  <c r="M3504" i="3" s="1"/>
  <c r="G3505" i="3"/>
  <c r="I3505" i="3"/>
  <c r="L3505" i="3"/>
  <c r="M3505" i="3" s="1"/>
  <c r="G3506" i="3"/>
  <c r="I3506" i="3"/>
  <c r="L3506" i="3"/>
  <c r="M3506" i="3" s="1"/>
  <c r="G3507" i="3"/>
  <c r="I3507" i="3"/>
  <c r="L3507" i="3"/>
  <c r="M3507" i="3" s="1"/>
  <c r="G3508" i="3"/>
  <c r="I3508" i="3"/>
  <c r="L3508" i="3"/>
  <c r="M3508" i="3" s="1"/>
  <c r="G3509" i="3"/>
  <c r="I3509" i="3"/>
  <c r="L3509" i="3"/>
  <c r="M3509" i="3" s="1"/>
  <c r="G3510" i="3"/>
  <c r="I3510" i="3"/>
  <c r="L3510" i="3"/>
  <c r="M3510" i="3" s="1"/>
  <c r="G3511" i="3"/>
  <c r="I3511" i="3"/>
  <c r="L3511" i="3"/>
  <c r="M3511" i="3" s="1"/>
  <c r="G3512" i="3"/>
  <c r="I3512" i="3"/>
  <c r="L3512" i="3"/>
  <c r="M3512" i="3" s="1"/>
  <c r="G3513" i="3"/>
  <c r="I3513" i="3"/>
  <c r="L3513" i="3"/>
  <c r="M3513" i="3" s="1"/>
  <c r="G3514" i="3"/>
  <c r="I3514" i="3"/>
  <c r="L3514" i="3"/>
  <c r="M3514" i="3" s="1"/>
  <c r="G3515" i="3"/>
  <c r="I3515" i="3"/>
  <c r="L3515" i="3"/>
  <c r="M3515" i="3" s="1"/>
  <c r="G3516" i="3"/>
  <c r="I3516" i="3"/>
  <c r="L3516" i="3"/>
  <c r="M3516" i="3" s="1"/>
  <c r="G3517" i="3"/>
  <c r="I3517" i="3"/>
  <c r="L3517" i="3"/>
  <c r="M3517" i="3" s="1"/>
  <c r="G3518" i="3"/>
  <c r="I3518" i="3"/>
  <c r="L3518" i="3"/>
  <c r="M3518" i="3" s="1"/>
  <c r="G3519" i="3"/>
  <c r="I3519" i="3"/>
  <c r="L3519" i="3"/>
  <c r="M3519" i="3" s="1"/>
  <c r="G3520" i="3"/>
  <c r="I3520" i="3"/>
  <c r="L3520" i="3"/>
  <c r="M3520" i="3" s="1"/>
  <c r="G3521" i="3"/>
  <c r="I3521" i="3"/>
  <c r="L3521" i="3"/>
  <c r="M3521" i="3" s="1"/>
  <c r="G3522" i="3"/>
  <c r="I3522" i="3"/>
  <c r="L3522" i="3"/>
  <c r="M3522" i="3" s="1"/>
  <c r="G3523" i="3"/>
  <c r="I3523" i="3"/>
  <c r="L3523" i="3"/>
  <c r="M3523" i="3" s="1"/>
  <c r="G3524" i="3"/>
  <c r="I3524" i="3"/>
  <c r="L3524" i="3"/>
  <c r="M3524" i="3" s="1"/>
  <c r="G3525" i="3"/>
  <c r="I3525" i="3"/>
  <c r="L3525" i="3"/>
  <c r="M3525" i="3" s="1"/>
  <c r="G3526" i="3"/>
  <c r="I3526" i="3"/>
  <c r="L3526" i="3"/>
  <c r="M3526" i="3" s="1"/>
  <c r="G3527" i="3"/>
  <c r="I3527" i="3"/>
  <c r="L3527" i="3"/>
  <c r="M3527" i="3" s="1"/>
  <c r="G3528" i="3"/>
  <c r="I3528" i="3"/>
  <c r="L3528" i="3"/>
  <c r="M3528" i="3" s="1"/>
  <c r="G3529" i="3"/>
  <c r="I3529" i="3"/>
  <c r="L3529" i="3"/>
  <c r="M3529" i="3" s="1"/>
  <c r="G3530" i="3"/>
  <c r="I3530" i="3"/>
  <c r="L3530" i="3"/>
  <c r="M3530" i="3" s="1"/>
  <c r="G3531" i="3"/>
  <c r="I3531" i="3"/>
  <c r="L3531" i="3"/>
  <c r="M3531" i="3" s="1"/>
  <c r="G3532" i="3"/>
  <c r="I3532" i="3"/>
  <c r="L3532" i="3"/>
  <c r="M3532" i="3" s="1"/>
  <c r="G3533" i="3"/>
  <c r="I3533" i="3"/>
  <c r="L3533" i="3"/>
  <c r="M3533" i="3" s="1"/>
  <c r="G3534" i="3"/>
  <c r="I3534" i="3"/>
  <c r="L3534" i="3"/>
  <c r="M3534" i="3" s="1"/>
  <c r="G3535" i="3"/>
  <c r="I3535" i="3"/>
  <c r="L3535" i="3"/>
  <c r="M3535" i="3" s="1"/>
  <c r="G3536" i="3"/>
  <c r="I3536" i="3"/>
  <c r="L3536" i="3"/>
  <c r="M3536" i="3" s="1"/>
  <c r="G3537" i="3"/>
  <c r="I3537" i="3"/>
  <c r="L3537" i="3"/>
  <c r="M3537" i="3" s="1"/>
  <c r="G3538" i="3"/>
  <c r="I3538" i="3"/>
  <c r="L3538" i="3"/>
  <c r="M3538" i="3" s="1"/>
  <c r="G3539" i="3"/>
  <c r="I3539" i="3"/>
  <c r="L3539" i="3"/>
  <c r="M3539" i="3" s="1"/>
  <c r="G3540" i="3"/>
  <c r="I3540" i="3"/>
  <c r="L3540" i="3"/>
  <c r="M3540" i="3" s="1"/>
  <c r="G3541" i="3"/>
  <c r="I3541" i="3"/>
  <c r="L3541" i="3"/>
  <c r="M3541" i="3" s="1"/>
  <c r="G3542" i="3"/>
  <c r="I3542" i="3"/>
  <c r="L3542" i="3"/>
  <c r="M3542" i="3" s="1"/>
  <c r="G3543" i="3"/>
  <c r="I3543" i="3"/>
  <c r="L3543" i="3"/>
  <c r="M3543" i="3" s="1"/>
  <c r="G3544" i="3"/>
  <c r="I3544" i="3"/>
  <c r="L3544" i="3"/>
  <c r="M3544" i="3" s="1"/>
  <c r="G3545" i="3"/>
  <c r="I3545" i="3"/>
  <c r="L3545" i="3"/>
  <c r="M3545" i="3" s="1"/>
  <c r="G3546" i="3"/>
  <c r="I3546" i="3"/>
  <c r="L3546" i="3"/>
  <c r="M3546" i="3" s="1"/>
  <c r="G3547" i="3"/>
  <c r="I3547" i="3"/>
  <c r="L3547" i="3"/>
  <c r="M3547" i="3" s="1"/>
  <c r="G3548" i="3"/>
  <c r="I3548" i="3"/>
  <c r="L3548" i="3"/>
  <c r="M3548" i="3" s="1"/>
  <c r="G3549" i="3"/>
  <c r="I3549" i="3"/>
  <c r="L3549" i="3"/>
  <c r="M3549" i="3" s="1"/>
  <c r="G3550" i="3"/>
  <c r="I3550" i="3"/>
  <c r="L3550" i="3"/>
  <c r="M3550" i="3" s="1"/>
  <c r="G3551" i="3"/>
  <c r="I3551" i="3"/>
  <c r="L3551" i="3"/>
  <c r="M3551" i="3" s="1"/>
  <c r="G3552" i="3"/>
  <c r="I3552" i="3"/>
  <c r="L3552" i="3"/>
  <c r="M3552" i="3" s="1"/>
  <c r="G3553" i="3"/>
  <c r="I3553" i="3"/>
  <c r="L3553" i="3"/>
  <c r="M3553" i="3" s="1"/>
  <c r="G3554" i="3"/>
  <c r="I3554" i="3"/>
  <c r="L3554" i="3"/>
  <c r="M3554" i="3" s="1"/>
  <c r="G3555" i="3"/>
  <c r="I3555" i="3"/>
  <c r="L3555" i="3"/>
  <c r="M3555" i="3" s="1"/>
  <c r="G3556" i="3"/>
  <c r="I3556" i="3"/>
  <c r="L3556" i="3"/>
  <c r="M3556" i="3" s="1"/>
  <c r="G3557" i="3"/>
  <c r="I3557" i="3"/>
  <c r="L3557" i="3"/>
  <c r="M3557" i="3" s="1"/>
  <c r="G3558" i="3"/>
  <c r="I3558" i="3"/>
  <c r="L3558" i="3"/>
  <c r="M3558" i="3" s="1"/>
  <c r="G3559" i="3"/>
  <c r="I3559" i="3"/>
  <c r="L3559" i="3"/>
  <c r="M3559" i="3" s="1"/>
  <c r="G3560" i="3"/>
  <c r="I3560" i="3"/>
  <c r="L3560" i="3"/>
  <c r="M3560" i="3" s="1"/>
  <c r="G3561" i="3"/>
  <c r="I3561" i="3"/>
  <c r="L3561" i="3"/>
  <c r="M3561" i="3" s="1"/>
  <c r="G3562" i="3"/>
  <c r="I3562" i="3"/>
  <c r="L3562" i="3"/>
  <c r="M3562" i="3" s="1"/>
  <c r="G3563" i="3"/>
  <c r="I3563" i="3"/>
  <c r="L3563" i="3"/>
  <c r="M3563" i="3" s="1"/>
  <c r="G3564" i="3"/>
  <c r="I3564" i="3"/>
  <c r="L3564" i="3"/>
  <c r="M3564" i="3" s="1"/>
  <c r="G3565" i="3"/>
  <c r="I3565" i="3"/>
  <c r="L3565" i="3"/>
  <c r="M3565" i="3" s="1"/>
  <c r="G3566" i="3"/>
  <c r="I3566" i="3"/>
  <c r="L3566" i="3"/>
  <c r="M3566" i="3" s="1"/>
  <c r="G3567" i="3"/>
  <c r="I3567" i="3"/>
  <c r="L3567" i="3"/>
  <c r="M3567" i="3" s="1"/>
  <c r="G3568" i="3"/>
  <c r="I3568" i="3"/>
  <c r="L3568" i="3"/>
  <c r="M3568" i="3" s="1"/>
  <c r="G3569" i="3"/>
  <c r="I3569" i="3"/>
  <c r="L3569" i="3"/>
  <c r="M3569" i="3" s="1"/>
  <c r="G3570" i="3"/>
  <c r="I3570" i="3"/>
  <c r="L3570" i="3"/>
  <c r="M3570" i="3" s="1"/>
  <c r="G3571" i="3"/>
  <c r="I3571" i="3"/>
  <c r="L3571" i="3"/>
  <c r="M3571" i="3" s="1"/>
  <c r="G3572" i="3"/>
  <c r="I3572" i="3"/>
  <c r="L3572" i="3"/>
  <c r="M3572" i="3" s="1"/>
  <c r="G3573" i="3"/>
  <c r="I3573" i="3"/>
  <c r="L3573" i="3"/>
  <c r="M3573" i="3" s="1"/>
  <c r="G3574" i="3"/>
  <c r="I3574" i="3"/>
  <c r="L3574" i="3"/>
  <c r="M3574" i="3" s="1"/>
  <c r="G3575" i="3"/>
  <c r="I3575" i="3"/>
  <c r="L3575" i="3"/>
  <c r="M3575" i="3" s="1"/>
  <c r="G3576" i="3"/>
  <c r="I3576" i="3"/>
  <c r="L3576" i="3"/>
  <c r="M3576" i="3" s="1"/>
  <c r="G3577" i="3"/>
  <c r="I3577" i="3"/>
  <c r="L3577" i="3"/>
  <c r="M3577" i="3" s="1"/>
  <c r="G3578" i="3"/>
  <c r="I3578" i="3"/>
  <c r="L3578" i="3"/>
  <c r="M3578" i="3" s="1"/>
  <c r="G3579" i="3"/>
  <c r="I3579" i="3"/>
  <c r="L3579" i="3"/>
  <c r="M3579" i="3" s="1"/>
  <c r="G3580" i="3"/>
  <c r="I3580" i="3"/>
  <c r="L3580" i="3"/>
  <c r="M3580" i="3" s="1"/>
  <c r="G3581" i="3"/>
  <c r="I3581" i="3"/>
  <c r="L3581" i="3"/>
  <c r="M3581" i="3" s="1"/>
  <c r="G3582" i="3"/>
  <c r="I3582" i="3"/>
  <c r="L3582" i="3"/>
  <c r="M3582" i="3" s="1"/>
  <c r="G3583" i="3"/>
  <c r="I3583" i="3"/>
  <c r="L3583" i="3"/>
  <c r="M3583" i="3" s="1"/>
  <c r="G3584" i="3"/>
  <c r="I3584" i="3"/>
  <c r="L3584" i="3"/>
  <c r="M3584" i="3" s="1"/>
  <c r="G3585" i="3"/>
  <c r="I3585" i="3"/>
  <c r="L3585" i="3"/>
  <c r="M3585" i="3" s="1"/>
  <c r="G3586" i="3"/>
  <c r="I3586" i="3"/>
  <c r="L3586" i="3"/>
  <c r="M3586" i="3" s="1"/>
  <c r="G3587" i="3"/>
  <c r="I3587" i="3"/>
  <c r="L3587" i="3"/>
  <c r="M3587" i="3" s="1"/>
  <c r="G3588" i="3"/>
  <c r="I3588" i="3"/>
  <c r="L3588" i="3"/>
  <c r="M3588" i="3" s="1"/>
  <c r="G3589" i="3"/>
  <c r="I3589" i="3"/>
  <c r="L3589" i="3"/>
  <c r="M3589" i="3" s="1"/>
  <c r="G3590" i="3"/>
  <c r="I3590" i="3"/>
  <c r="L3590" i="3"/>
  <c r="M3590" i="3" s="1"/>
  <c r="G3591" i="3"/>
  <c r="I3591" i="3"/>
  <c r="L3591" i="3"/>
  <c r="M3591" i="3" s="1"/>
  <c r="G3592" i="3"/>
  <c r="I3592" i="3"/>
  <c r="L3592" i="3"/>
  <c r="M3592" i="3" s="1"/>
  <c r="G3593" i="3"/>
  <c r="I3593" i="3"/>
  <c r="L3593" i="3"/>
  <c r="M3593" i="3" s="1"/>
  <c r="G3594" i="3"/>
  <c r="I3594" i="3"/>
  <c r="L3594" i="3"/>
  <c r="M3594" i="3" s="1"/>
  <c r="G3595" i="3"/>
  <c r="I3595" i="3"/>
  <c r="L3595" i="3"/>
  <c r="M3595" i="3" s="1"/>
  <c r="G3596" i="3"/>
  <c r="I3596" i="3"/>
  <c r="L3596" i="3"/>
  <c r="M3596" i="3" s="1"/>
  <c r="G3597" i="3"/>
  <c r="I3597" i="3"/>
  <c r="L3597" i="3"/>
  <c r="M3597" i="3" s="1"/>
  <c r="G3598" i="3"/>
  <c r="I3598" i="3"/>
  <c r="L3598" i="3"/>
  <c r="M3598" i="3" s="1"/>
  <c r="G3599" i="3"/>
  <c r="I3599" i="3"/>
  <c r="L3599" i="3"/>
  <c r="M3599" i="3" s="1"/>
  <c r="G3600" i="3"/>
  <c r="I3600" i="3"/>
  <c r="L3600" i="3"/>
  <c r="M3600" i="3" s="1"/>
  <c r="G3601" i="3"/>
  <c r="I3601" i="3"/>
  <c r="L3601" i="3"/>
  <c r="M3601" i="3" s="1"/>
  <c r="G3602" i="3"/>
  <c r="I3602" i="3"/>
  <c r="L3602" i="3"/>
  <c r="M3602" i="3" s="1"/>
  <c r="G3603" i="3"/>
  <c r="I3603" i="3"/>
  <c r="L3603" i="3"/>
  <c r="M3603" i="3" s="1"/>
  <c r="G3604" i="3"/>
  <c r="I3604" i="3"/>
  <c r="L3604" i="3"/>
  <c r="M3604" i="3" s="1"/>
  <c r="G3605" i="3"/>
  <c r="I3605" i="3"/>
  <c r="L3605" i="3"/>
  <c r="M3605" i="3" s="1"/>
  <c r="G3606" i="3"/>
  <c r="I3606" i="3"/>
  <c r="L3606" i="3"/>
  <c r="M3606" i="3" s="1"/>
  <c r="G3607" i="3"/>
  <c r="I3607" i="3"/>
  <c r="L3607" i="3"/>
  <c r="M3607" i="3" s="1"/>
  <c r="G3608" i="3"/>
  <c r="I3608" i="3"/>
  <c r="L3608" i="3"/>
  <c r="M3608" i="3" s="1"/>
  <c r="G3609" i="3"/>
  <c r="I3609" i="3"/>
  <c r="L3609" i="3"/>
  <c r="M3609" i="3" s="1"/>
  <c r="G3610" i="3"/>
  <c r="I3610" i="3"/>
  <c r="L3610" i="3"/>
  <c r="M3610" i="3" s="1"/>
  <c r="G3611" i="3"/>
  <c r="I3611" i="3"/>
  <c r="L3611" i="3"/>
  <c r="M3611" i="3" s="1"/>
  <c r="G3612" i="3"/>
  <c r="I3612" i="3"/>
  <c r="L3612" i="3"/>
  <c r="M3612" i="3" s="1"/>
  <c r="G3613" i="3"/>
  <c r="I3613" i="3"/>
  <c r="L3613" i="3"/>
  <c r="M3613" i="3" s="1"/>
  <c r="G3614" i="3"/>
  <c r="I3614" i="3"/>
  <c r="L3614" i="3"/>
  <c r="M3614" i="3" s="1"/>
  <c r="G3615" i="3"/>
  <c r="I3615" i="3"/>
  <c r="L3615" i="3"/>
  <c r="M3615" i="3" s="1"/>
  <c r="G3616" i="3"/>
  <c r="I3616" i="3"/>
  <c r="L3616" i="3"/>
  <c r="M3616" i="3" s="1"/>
  <c r="G3617" i="3"/>
  <c r="I3617" i="3"/>
  <c r="L3617" i="3"/>
  <c r="M3617" i="3" s="1"/>
  <c r="G3618" i="3"/>
  <c r="I3618" i="3"/>
  <c r="L3618" i="3"/>
  <c r="M3618" i="3" s="1"/>
  <c r="G3619" i="3"/>
  <c r="I3619" i="3"/>
  <c r="L3619" i="3"/>
  <c r="M3619" i="3" s="1"/>
  <c r="G3620" i="3"/>
  <c r="I3620" i="3"/>
  <c r="L3620" i="3"/>
  <c r="M3620" i="3" s="1"/>
  <c r="G3621" i="3"/>
  <c r="I3621" i="3"/>
  <c r="L3621" i="3"/>
  <c r="M3621" i="3" s="1"/>
  <c r="G3622" i="3"/>
  <c r="I3622" i="3"/>
  <c r="L3622" i="3"/>
  <c r="M3622" i="3" s="1"/>
  <c r="G3623" i="3"/>
  <c r="I3623" i="3"/>
  <c r="L3623" i="3"/>
  <c r="M3623" i="3" s="1"/>
  <c r="G3624" i="3"/>
  <c r="I3624" i="3"/>
  <c r="L3624" i="3"/>
  <c r="M3624" i="3" s="1"/>
  <c r="G3625" i="3"/>
  <c r="I3625" i="3"/>
  <c r="L3625" i="3"/>
  <c r="M3625" i="3" s="1"/>
  <c r="G3626" i="3"/>
  <c r="I3626" i="3"/>
  <c r="L3626" i="3"/>
  <c r="M3626" i="3" s="1"/>
  <c r="G3627" i="3"/>
  <c r="I3627" i="3"/>
  <c r="L3627" i="3"/>
  <c r="M3627" i="3" s="1"/>
  <c r="G3628" i="3"/>
  <c r="I3628" i="3"/>
  <c r="L3628" i="3"/>
  <c r="M3628" i="3" s="1"/>
  <c r="G3629" i="3"/>
  <c r="I3629" i="3"/>
  <c r="L3629" i="3"/>
  <c r="M3629" i="3" s="1"/>
  <c r="G3630" i="3"/>
  <c r="I3630" i="3"/>
  <c r="L3630" i="3"/>
  <c r="M3630" i="3" s="1"/>
  <c r="G3631" i="3"/>
  <c r="I3631" i="3"/>
  <c r="L3631" i="3"/>
  <c r="M3631" i="3" s="1"/>
  <c r="G3632" i="3"/>
  <c r="I3632" i="3"/>
  <c r="L3632" i="3"/>
  <c r="M3632" i="3" s="1"/>
  <c r="G3633" i="3"/>
  <c r="I3633" i="3"/>
  <c r="L3633" i="3"/>
  <c r="M3633" i="3" s="1"/>
  <c r="G3634" i="3"/>
  <c r="I3634" i="3"/>
  <c r="L3634" i="3"/>
  <c r="M3634" i="3" s="1"/>
  <c r="G3635" i="3"/>
  <c r="I3635" i="3"/>
  <c r="L3635" i="3"/>
  <c r="M3635" i="3" s="1"/>
  <c r="G3636" i="3"/>
  <c r="I3636" i="3"/>
  <c r="L3636" i="3"/>
  <c r="M3636" i="3" s="1"/>
  <c r="G3637" i="3"/>
  <c r="I3637" i="3"/>
  <c r="L3637" i="3"/>
  <c r="M3637" i="3" s="1"/>
  <c r="G3638" i="3"/>
  <c r="I3638" i="3"/>
  <c r="L3638" i="3"/>
  <c r="M3638" i="3" s="1"/>
  <c r="G3639" i="3"/>
  <c r="I3639" i="3"/>
  <c r="L3639" i="3"/>
  <c r="M3639" i="3" s="1"/>
  <c r="G3640" i="3"/>
  <c r="I3640" i="3"/>
  <c r="L3640" i="3"/>
  <c r="M3640" i="3" s="1"/>
  <c r="G3641" i="3"/>
  <c r="I3641" i="3"/>
  <c r="L3641" i="3"/>
  <c r="M3641" i="3" s="1"/>
  <c r="G3642" i="3"/>
  <c r="I3642" i="3"/>
  <c r="L3642" i="3"/>
  <c r="M3642" i="3" s="1"/>
  <c r="G3643" i="3"/>
  <c r="I3643" i="3"/>
  <c r="L3643" i="3"/>
  <c r="M3643" i="3" s="1"/>
  <c r="G3644" i="3"/>
  <c r="I3644" i="3"/>
  <c r="L3644" i="3"/>
  <c r="M3644" i="3" s="1"/>
  <c r="G3645" i="3"/>
  <c r="I3645" i="3"/>
  <c r="L3645" i="3"/>
  <c r="M3645" i="3" s="1"/>
  <c r="G3646" i="3"/>
  <c r="I3646" i="3"/>
  <c r="L3646" i="3"/>
  <c r="M3646" i="3" s="1"/>
  <c r="G3647" i="3"/>
  <c r="I3647" i="3"/>
  <c r="L3647" i="3"/>
  <c r="M3647" i="3" s="1"/>
  <c r="G3648" i="3"/>
  <c r="I3648" i="3"/>
  <c r="L3648" i="3"/>
  <c r="M3648" i="3" s="1"/>
  <c r="G3649" i="3"/>
  <c r="I3649" i="3"/>
  <c r="L3649" i="3"/>
  <c r="M3649" i="3" s="1"/>
  <c r="G3650" i="3"/>
  <c r="I3650" i="3"/>
  <c r="L3650" i="3"/>
  <c r="M3650" i="3" s="1"/>
  <c r="G3651" i="3"/>
  <c r="I3651" i="3"/>
  <c r="L3651" i="3"/>
  <c r="M3651" i="3" s="1"/>
  <c r="G3652" i="3"/>
  <c r="I3652" i="3"/>
  <c r="L3652" i="3"/>
  <c r="M3652" i="3" s="1"/>
  <c r="G3653" i="3"/>
  <c r="I3653" i="3"/>
  <c r="L3653" i="3"/>
  <c r="M3653" i="3" s="1"/>
  <c r="G3654" i="3"/>
  <c r="I3654" i="3"/>
  <c r="L3654" i="3"/>
  <c r="M3654" i="3" s="1"/>
  <c r="G3655" i="3"/>
  <c r="I3655" i="3"/>
  <c r="L3655" i="3"/>
  <c r="M3655" i="3" s="1"/>
  <c r="G3656" i="3"/>
  <c r="I3656" i="3"/>
  <c r="L3656" i="3"/>
  <c r="M3656" i="3" s="1"/>
  <c r="G3657" i="3"/>
  <c r="I3657" i="3"/>
  <c r="L3657" i="3"/>
  <c r="M3657" i="3" s="1"/>
  <c r="G3658" i="3"/>
  <c r="I3658" i="3"/>
  <c r="L3658" i="3"/>
  <c r="M3658" i="3" s="1"/>
  <c r="G3659" i="3"/>
  <c r="I3659" i="3"/>
  <c r="L3659" i="3"/>
  <c r="M3659" i="3" s="1"/>
  <c r="G3660" i="3"/>
  <c r="I3660" i="3"/>
  <c r="L3660" i="3"/>
  <c r="M3660" i="3" s="1"/>
  <c r="G3661" i="3"/>
  <c r="I3661" i="3"/>
  <c r="L3661" i="3"/>
  <c r="M3661" i="3" s="1"/>
  <c r="G3662" i="3"/>
  <c r="I3662" i="3"/>
  <c r="L3662" i="3"/>
  <c r="M3662" i="3" s="1"/>
  <c r="G3663" i="3"/>
  <c r="I3663" i="3"/>
  <c r="L3663" i="3"/>
  <c r="M3663" i="3" s="1"/>
  <c r="G3664" i="3"/>
  <c r="I3664" i="3"/>
  <c r="L3664" i="3"/>
  <c r="M3664" i="3" s="1"/>
  <c r="G3665" i="3"/>
  <c r="I3665" i="3"/>
  <c r="L3665" i="3"/>
  <c r="M3665" i="3" s="1"/>
  <c r="G3666" i="3"/>
  <c r="I3666" i="3"/>
  <c r="L3666" i="3"/>
  <c r="M3666" i="3" s="1"/>
  <c r="G3667" i="3"/>
  <c r="I3667" i="3"/>
  <c r="L3667" i="3"/>
  <c r="M3667" i="3" s="1"/>
  <c r="G3668" i="3"/>
  <c r="I3668" i="3"/>
  <c r="L3668" i="3"/>
  <c r="M3668" i="3" s="1"/>
  <c r="G3669" i="3"/>
  <c r="I3669" i="3"/>
  <c r="L3669" i="3"/>
  <c r="M3669" i="3" s="1"/>
  <c r="G3670" i="3"/>
  <c r="I3670" i="3"/>
  <c r="L3670" i="3"/>
  <c r="M3670" i="3" s="1"/>
  <c r="G3671" i="3"/>
  <c r="I3671" i="3"/>
  <c r="L3671" i="3"/>
  <c r="M3671" i="3" s="1"/>
  <c r="G3672" i="3"/>
  <c r="I3672" i="3"/>
  <c r="L3672" i="3"/>
  <c r="M3672" i="3" s="1"/>
  <c r="G3673" i="3"/>
  <c r="I3673" i="3"/>
  <c r="L3673" i="3"/>
  <c r="M3673" i="3" s="1"/>
  <c r="G3674" i="3"/>
  <c r="I3674" i="3"/>
  <c r="L3674" i="3"/>
  <c r="M3674" i="3" s="1"/>
  <c r="G3675" i="3"/>
  <c r="I3675" i="3"/>
  <c r="L3675" i="3"/>
  <c r="M3675" i="3" s="1"/>
  <c r="G3676" i="3"/>
  <c r="I3676" i="3"/>
  <c r="L3676" i="3"/>
  <c r="M3676" i="3" s="1"/>
  <c r="G3677" i="3"/>
  <c r="I3677" i="3"/>
  <c r="L3677" i="3"/>
  <c r="M3677" i="3" s="1"/>
  <c r="G3678" i="3"/>
  <c r="I3678" i="3"/>
  <c r="L3678" i="3"/>
  <c r="M3678" i="3" s="1"/>
  <c r="G3679" i="3"/>
  <c r="I3679" i="3"/>
  <c r="L3679" i="3"/>
  <c r="M3679" i="3" s="1"/>
  <c r="G3680" i="3"/>
  <c r="I3680" i="3"/>
  <c r="L3680" i="3"/>
  <c r="M3680" i="3" s="1"/>
  <c r="G3681" i="3"/>
  <c r="I3681" i="3"/>
  <c r="L3681" i="3"/>
  <c r="M3681" i="3" s="1"/>
  <c r="G3682" i="3"/>
  <c r="I3682" i="3"/>
  <c r="L3682" i="3"/>
  <c r="M3682" i="3" s="1"/>
  <c r="G3683" i="3"/>
  <c r="I3683" i="3"/>
  <c r="L3683" i="3"/>
  <c r="M3683" i="3" s="1"/>
  <c r="G3684" i="3"/>
  <c r="I3684" i="3"/>
  <c r="L3684" i="3"/>
  <c r="M3684" i="3" s="1"/>
  <c r="G3685" i="3"/>
  <c r="I3685" i="3"/>
  <c r="L3685" i="3"/>
  <c r="M3685" i="3" s="1"/>
  <c r="G3686" i="3"/>
  <c r="I3686" i="3"/>
  <c r="L3686" i="3"/>
  <c r="M3686" i="3" s="1"/>
  <c r="G3687" i="3"/>
  <c r="I3687" i="3"/>
  <c r="L3687" i="3"/>
  <c r="M3687" i="3" s="1"/>
  <c r="G3688" i="3"/>
  <c r="I3688" i="3"/>
  <c r="L3688" i="3"/>
  <c r="M3688" i="3" s="1"/>
  <c r="G3689" i="3"/>
  <c r="I3689" i="3"/>
  <c r="L3689" i="3"/>
  <c r="M3689" i="3" s="1"/>
  <c r="G3690" i="3"/>
  <c r="I3690" i="3"/>
  <c r="L3690" i="3"/>
  <c r="M3690" i="3" s="1"/>
  <c r="G3691" i="3"/>
  <c r="I3691" i="3"/>
  <c r="L3691" i="3"/>
  <c r="M3691" i="3" s="1"/>
  <c r="G3692" i="3"/>
  <c r="I3692" i="3"/>
  <c r="L3692" i="3"/>
  <c r="M3692" i="3" s="1"/>
  <c r="G3693" i="3"/>
  <c r="I3693" i="3"/>
  <c r="L3693" i="3"/>
  <c r="M3693" i="3" s="1"/>
  <c r="G3694" i="3"/>
  <c r="I3694" i="3"/>
  <c r="L3694" i="3"/>
  <c r="M3694" i="3" s="1"/>
  <c r="G3695" i="3"/>
  <c r="I3695" i="3"/>
  <c r="L3695" i="3"/>
  <c r="M3695" i="3" s="1"/>
  <c r="G3696" i="3"/>
  <c r="I3696" i="3"/>
  <c r="L3696" i="3"/>
  <c r="M3696" i="3" s="1"/>
  <c r="G3697" i="3"/>
  <c r="I3697" i="3"/>
  <c r="L3697" i="3"/>
  <c r="M3697" i="3" s="1"/>
  <c r="G3698" i="3"/>
  <c r="I3698" i="3"/>
  <c r="L3698" i="3"/>
  <c r="M3698" i="3" s="1"/>
  <c r="G3699" i="3"/>
  <c r="I3699" i="3"/>
  <c r="L3699" i="3"/>
  <c r="M3699" i="3" s="1"/>
  <c r="G3700" i="3"/>
  <c r="I3700" i="3"/>
  <c r="L3700" i="3"/>
  <c r="M3700" i="3" s="1"/>
  <c r="G3701" i="3"/>
  <c r="I3701" i="3"/>
  <c r="L3701" i="3"/>
  <c r="M3701" i="3" s="1"/>
  <c r="G3702" i="3"/>
  <c r="I3702" i="3"/>
  <c r="L3702" i="3"/>
  <c r="M3702" i="3" s="1"/>
  <c r="G3703" i="3"/>
  <c r="I3703" i="3"/>
  <c r="L3703" i="3"/>
  <c r="M3703" i="3" s="1"/>
  <c r="G3704" i="3"/>
  <c r="I3704" i="3"/>
  <c r="L3704" i="3"/>
  <c r="M3704" i="3" s="1"/>
  <c r="G3705" i="3"/>
  <c r="I3705" i="3"/>
  <c r="L3705" i="3"/>
  <c r="M3705" i="3" s="1"/>
  <c r="G3706" i="3"/>
  <c r="I3706" i="3"/>
  <c r="L3706" i="3"/>
  <c r="M3706" i="3" s="1"/>
  <c r="G3707" i="3"/>
  <c r="I3707" i="3"/>
  <c r="L3707" i="3"/>
  <c r="M3707" i="3" s="1"/>
  <c r="G3708" i="3"/>
  <c r="I3708" i="3"/>
  <c r="L3708" i="3"/>
  <c r="M3708" i="3" s="1"/>
  <c r="G3709" i="3"/>
  <c r="I3709" i="3"/>
  <c r="L3709" i="3"/>
  <c r="M3709" i="3" s="1"/>
  <c r="G3710" i="3"/>
  <c r="I3710" i="3"/>
  <c r="L3710" i="3"/>
  <c r="M3710" i="3" s="1"/>
  <c r="G3711" i="3"/>
  <c r="I3711" i="3"/>
  <c r="L3711" i="3"/>
  <c r="M3711" i="3" s="1"/>
  <c r="G3712" i="3"/>
  <c r="I3712" i="3"/>
  <c r="L3712" i="3"/>
  <c r="M3712" i="3" s="1"/>
  <c r="G3713" i="3"/>
  <c r="I3713" i="3"/>
  <c r="L3713" i="3"/>
  <c r="M3713" i="3" s="1"/>
  <c r="G3714" i="3"/>
  <c r="I3714" i="3"/>
  <c r="L3714" i="3"/>
  <c r="M3714" i="3" s="1"/>
  <c r="G3715" i="3"/>
  <c r="I3715" i="3"/>
  <c r="L3715" i="3"/>
  <c r="M3715" i="3" s="1"/>
  <c r="G3716" i="3"/>
  <c r="I3716" i="3"/>
  <c r="L3716" i="3"/>
  <c r="M3716" i="3" s="1"/>
  <c r="G3717" i="3"/>
  <c r="I3717" i="3"/>
  <c r="L3717" i="3"/>
  <c r="M3717" i="3" s="1"/>
  <c r="G3718" i="3"/>
  <c r="I3718" i="3"/>
  <c r="L3718" i="3"/>
  <c r="M3718" i="3" s="1"/>
  <c r="G3719" i="3"/>
  <c r="I3719" i="3"/>
  <c r="L3719" i="3"/>
  <c r="M3719" i="3" s="1"/>
  <c r="G3720" i="3"/>
  <c r="I3720" i="3"/>
  <c r="L3720" i="3"/>
  <c r="M3720" i="3" s="1"/>
  <c r="G3721" i="3"/>
  <c r="I3721" i="3"/>
  <c r="L3721" i="3"/>
  <c r="M3721" i="3" s="1"/>
  <c r="G3722" i="3"/>
  <c r="I3722" i="3"/>
  <c r="L3722" i="3"/>
  <c r="M3722" i="3" s="1"/>
  <c r="G3723" i="3"/>
  <c r="I3723" i="3"/>
  <c r="L3723" i="3"/>
  <c r="M3723" i="3" s="1"/>
  <c r="G3724" i="3"/>
  <c r="I3724" i="3"/>
  <c r="L3724" i="3"/>
  <c r="M3724" i="3" s="1"/>
  <c r="G3725" i="3"/>
  <c r="I3725" i="3"/>
  <c r="L3725" i="3"/>
  <c r="M3725" i="3" s="1"/>
  <c r="G3726" i="3"/>
  <c r="I3726" i="3"/>
  <c r="L3726" i="3"/>
  <c r="M3726" i="3" s="1"/>
  <c r="G3727" i="3"/>
  <c r="I3727" i="3"/>
  <c r="L3727" i="3"/>
  <c r="M3727" i="3" s="1"/>
  <c r="G3728" i="3"/>
  <c r="I3728" i="3"/>
  <c r="L3728" i="3"/>
  <c r="M3728" i="3" s="1"/>
  <c r="G3729" i="3"/>
  <c r="I3729" i="3"/>
  <c r="L3729" i="3"/>
  <c r="M3729" i="3" s="1"/>
  <c r="G3730" i="3"/>
  <c r="I3730" i="3"/>
  <c r="L3730" i="3"/>
  <c r="M3730" i="3" s="1"/>
  <c r="G3731" i="3"/>
  <c r="I3731" i="3"/>
  <c r="L3731" i="3"/>
  <c r="M3731" i="3" s="1"/>
  <c r="G3732" i="3"/>
  <c r="I3732" i="3"/>
  <c r="L3732" i="3"/>
  <c r="M3732" i="3" s="1"/>
  <c r="G3733" i="3"/>
  <c r="I3733" i="3"/>
  <c r="L3733" i="3"/>
  <c r="M3733" i="3" s="1"/>
  <c r="G3734" i="3"/>
  <c r="I3734" i="3"/>
  <c r="L3734" i="3"/>
  <c r="M3734" i="3" s="1"/>
  <c r="G3735" i="3"/>
  <c r="I3735" i="3"/>
  <c r="L3735" i="3"/>
  <c r="M3735" i="3" s="1"/>
  <c r="G3736" i="3"/>
  <c r="I3736" i="3"/>
  <c r="L3736" i="3"/>
  <c r="M3736" i="3" s="1"/>
  <c r="G3737" i="3"/>
  <c r="I3737" i="3"/>
  <c r="L3737" i="3"/>
  <c r="M3737" i="3" s="1"/>
  <c r="G3738" i="3"/>
  <c r="I3738" i="3"/>
  <c r="L3738" i="3"/>
  <c r="M3738" i="3" s="1"/>
  <c r="G3739" i="3"/>
  <c r="I3739" i="3"/>
  <c r="L3739" i="3"/>
  <c r="M3739" i="3" s="1"/>
  <c r="G3740" i="3"/>
  <c r="I3740" i="3"/>
  <c r="L3740" i="3"/>
  <c r="M3740" i="3" s="1"/>
  <c r="G3741" i="3"/>
  <c r="I3741" i="3"/>
  <c r="L3741" i="3"/>
  <c r="M3741" i="3" s="1"/>
  <c r="G3742" i="3"/>
  <c r="I3742" i="3"/>
  <c r="L3742" i="3"/>
  <c r="M3742" i="3" s="1"/>
  <c r="G3743" i="3"/>
  <c r="I3743" i="3"/>
  <c r="L3743" i="3"/>
  <c r="M3743" i="3" s="1"/>
  <c r="G3744" i="3"/>
  <c r="I3744" i="3"/>
  <c r="L3744" i="3"/>
  <c r="M3744" i="3" s="1"/>
  <c r="G3745" i="3"/>
  <c r="I3745" i="3"/>
  <c r="L3745" i="3"/>
  <c r="M3745" i="3" s="1"/>
  <c r="G3746" i="3"/>
  <c r="I3746" i="3"/>
  <c r="L3746" i="3"/>
  <c r="M3746" i="3" s="1"/>
  <c r="G3747" i="3"/>
  <c r="I3747" i="3"/>
  <c r="L3747" i="3"/>
  <c r="M3747" i="3" s="1"/>
  <c r="G3748" i="3"/>
  <c r="I3748" i="3"/>
  <c r="L3748" i="3"/>
  <c r="M3748" i="3" s="1"/>
  <c r="G3749" i="3"/>
  <c r="I3749" i="3"/>
  <c r="L3749" i="3"/>
  <c r="M3749" i="3" s="1"/>
  <c r="G3750" i="3"/>
  <c r="I3750" i="3"/>
  <c r="L3750" i="3"/>
  <c r="M3750" i="3" s="1"/>
  <c r="G3751" i="3"/>
  <c r="I3751" i="3"/>
  <c r="L3751" i="3"/>
  <c r="M3751" i="3" s="1"/>
  <c r="G3752" i="3"/>
  <c r="I3752" i="3"/>
  <c r="L3752" i="3"/>
  <c r="M3752" i="3" s="1"/>
  <c r="G3753" i="3"/>
  <c r="I3753" i="3"/>
  <c r="L3753" i="3"/>
  <c r="M3753" i="3" s="1"/>
  <c r="G3754" i="3"/>
  <c r="I3754" i="3"/>
  <c r="L3754" i="3"/>
  <c r="M3754" i="3" s="1"/>
  <c r="G3755" i="3"/>
  <c r="I3755" i="3"/>
  <c r="L3755" i="3"/>
  <c r="M3755" i="3" s="1"/>
  <c r="G3756" i="3"/>
  <c r="I3756" i="3"/>
  <c r="L3756" i="3"/>
  <c r="M3756" i="3" s="1"/>
  <c r="G3757" i="3"/>
  <c r="I3757" i="3"/>
  <c r="L3757" i="3"/>
  <c r="M3757" i="3" s="1"/>
  <c r="G3758" i="3"/>
  <c r="I3758" i="3"/>
  <c r="L3758" i="3"/>
  <c r="M3758" i="3" s="1"/>
  <c r="G3759" i="3"/>
  <c r="I3759" i="3"/>
  <c r="L3759" i="3"/>
  <c r="M3759" i="3" s="1"/>
  <c r="G3760" i="3"/>
  <c r="I3760" i="3"/>
  <c r="L3760" i="3"/>
  <c r="M3760" i="3" s="1"/>
  <c r="G3761" i="3"/>
  <c r="I3761" i="3"/>
  <c r="L3761" i="3"/>
  <c r="M3761" i="3" s="1"/>
  <c r="G3762" i="3"/>
  <c r="I3762" i="3"/>
  <c r="L3762" i="3"/>
  <c r="M3762" i="3" s="1"/>
  <c r="G3763" i="3"/>
  <c r="I3763" i="3"/>
  <c r="L3763" i="3"/>
  <c r="M3763" i="3" s="1"/>
  <c r="G3764" i="3"/>
  <c r="I3764" i="3"/>
  <c r="L3764" i="3"/>
  <c r="M3764" i="3" s="1"/>
  <c r="G3765" i="3"/>
  <c r="I3765" i="3"/>
  <c r="L3765" i="3"/>
  <c r="M3765" i="3" s="1"/>
  <c r="G3766" i="3"/>
  <c r="I3766" i="3"/>
  <c r="L3766" i="3"/>
  <c r="M3766" i="3" s="1"/>
  <c r="G3767" i="3"/>
  <c r="I3767" i="3"/>
  <c r="L3767" i="3"/>
  <c r="M3767" i="3" s="1"/>
  <c r="G3768" i="3"/>
  <c r="I3768" i="3"/>
  <c r="L3768" i="3"/>
  <c r="M3768" i="3" s="1"/>
  <c r="G3769" i="3"/>
  <c r="I3769" i="3"/>
  <c r="L3769" i="3"/>
  <c r="M3769" i="3" s="1"/>
  <c r="G3770" i="3"/>
  <c r="I3770" i="3"/>
  <c r="L3770" i="3"/>
  <c r="M3770" i="3" s="1"/>
  <c r="G3771" i="3"/>
  <c r="I3771" i="3"/>
  <c r="L3771" i="3"/>
  <c r="M3771" i="3" s="1"/>
  <c r="G3772" i="3"/>
  <c r="I3772" i="3"/>
  <c r="L3772" i="3"/>
  <c r="M3772" i="3" s="1"/>
  <c r="G3773" i="3"/>
  <c r="I3773" i="3"/>
  <c r="L3773" i="3"/>
  <c r="M3773" i="3" s="1"/>
  <c r="G3774" i="3"/>
  <c r="I3774" i="3"/>
  <c r="L3774" i="3"/>
  <c r="M3774" i="3" s="1"/>
  <c r="G3775" i="3"/>
  <c r="I3775" i="3"/>
  <c r="L3775" i="3"/>
  <c r="M3775" i="3" s="1"/>
  <c r="G3776" i="3"/>
  <c r="I3776" i="3"/>
  <c r="L3776" i="3"/>
  <c r="M3776" i="3" s="1"/>
  <c r="G3777" i="3"/>
  <c r="I3777" i="3"/>
  <c r="L3777" i="3"/>
  <c r="M3777" i="3" s="1"/>
  <c r="G3778" i="3"/>
  <c r="I3778" i="3"/>
  <c r="L3778" i="3"/>
  <c r="M3778" i="3" s="1"/>
  <c r="G3779" i="3"/>
  <c r="I3779" i="3"/>
  <c r="L3779" i="3"/>
  <c r="M3779" i="3" s="1"/>
  <c r="G3780" i="3"/>
  <c r="I3780" i="3"/>
  <c r="L3780" i="3"/>
  <c r="M3780" i="3" s="1"/>
  <c r="G3781" i="3"/>
  <c r="I3781" i="3"/>
  <c r="L3781" i="3"/>
  <c r="M3781" i="3" s="1"/>
  <c r="G3782" i="3"/>
  <c r="I3782" i="3"/>
  <c r="L3782" i="3"/>
  <c r="M3782" i="3" s="1"/>
  <c r="G3783" i="3"/>
  <c r="I3783" i="3"/>
  <c r="L3783" i="3"/>
  <c r="M3783" i="3" s="1"/>
  <c r="G3784" i="3"/>
  <c r="I3784" i="3"/>
  <c r="L3784" i="3"/>
  <c r="M3784" i="3" s="1"/>
  <c r="G3785" i="3"/>
  <c r="I3785" i="3"/>
  <c r="L3785" i="3"/>
  <c r="M3785" i="3" s="1"/>
  <c r="G3786" i="3"/>
  <c r="I3786" i="3"/>
  <c r="L3786" i="3"/>
  <c r="M3786" i="3" s="1"/>
  <c r="G3787" i="3"/>
  <c r="I3787" i="3"/>
  <c r="L3787" i="3"/>
  <c r="M3787" i="3" s="1"/>
  <c r="G3788" i="3"/>
  <c r="I3788" i="3"/>
  <c r="L3788" i="3"/>
  <c r="M3788" i="3" s="1"/>
  <c r="G3789" i="3"/>
  <c r="I3789" i="3"/>
  <c r="L3789" i="3"/>
  <c r="M3789" i="3" s="1"/>
  <c r="G3790" i="3"/>
  <c r="I3790" i="3"/>
  <c r="L3790" i="3"/>
  <c r="M3790" i="3" s="1"/>
  <c r="G3791" i="3"/>
  <c r="I3791" i="3"/>
  <c r="L3791" i="3"/>
  <c r="M3791" i="3" s="1"/>
  <c r="G3792" i="3"/>
  <c r="I3792" i="3"/>
  <c r="L3792" i="3"/>
  <c r="M3792" i="3" s="1"/>
  <c r="G3793" i="3"/>
  <c r="I3793" i="3"/>
  <c r="L3793" i="3"/>
  <c r="M3793" i="3" s="1"/>
  <c r="G3794" i="3"/>
  <c r="I3794" i="3"/>
  <c r="L3794" i="3"/>
  <c r="M3794" i="3" s="1"/>
  <c r="G3795" i="3"/>
  <c r="I3795" i="3"/>
  <c r="L3795" i="3"/>
  <c r="M3795" i="3" s="1"/>
  <c r="G3796" i="3"/>
  <c r="I3796" i="3"/>
  <c r="L3796" i="3"/>
  <c r="M3796" i="3" s="1"/>
  <c r="G3797" i="3"/>
  <c r="I3797" i="3"/>
  <c r="L3797" i="3"/>
  <c r="M3797" i="3" s="1"/>
  <c r="G3798" i="3"/>
  <c r="I3798" i="3"/>
  <c r="L3798" i="3"/>
  <c r="M3798" i="3" s="1"/>
  <c r="G3799" i="3"/>
  <c r="I3799" i="3"/>
  <c r="L3799" i="3"/>
  <c r="M3799" i="3" s="1"/>
  <c r="G3800" i="3"/>
  <c r="I3800" i="3"/>
  <c r="L3800" i="3"/>
  <c r="M3800" i="3" s="1"/>
  <c r="G3801" i="3"/>
  <c r="I3801" i="3"/>
  <c r="L3801" i="3"/>
  <c r="M3801" i="3" s="1"/>
  <c r="G3802" i="3"/>
  <c r="I3802" i="3"/>
  <c r="L3802" i="3"/>
  <c r="M3802" i="3" s="1"/>
  <c r="G3803" i="3"/>
  <c r="I3803" i="3"/>
  <c r="L3803" i="3"/>
  <c r="M3803" i="3" s="1"/>
  <c r="G3804" i="3"/>
  <c r="I3804" i="3"/>
  <c r="L3804" i="3"/>
  <c r="M3804" i="3" s="1"/>
  <c r="G3805" i="3"/>
  <c r="I3805" i="3"/>
  <c r="L3805" i="3"/>
  <c r="M3805" i="3" s="1"/>
  <c r="G3806" i="3"/>
  <c r="I3806" i="3"/>
  <c r="L3806" i="3"/>
  <c r="M3806" i="3" s="1"/>
  <c r="G3807" i="3"/>
  <c r="I3807" i="3"/>
  <c r="L3807" i="3"/>
  <c r="M3807" i="3" s="1"/>
  <c r="G3808" i="3"/>
  <c r="I3808" i="3"/>
  <c r="L3808" i="3"/>
  <c r="M3808" i="3" s="1"/>
  <c r="G3809" i="3"/>
  <c r="I3809" i="3"/>
  <c r="L3809" i="3"/>
  <c r="M3809" i="3" s="1"/>
  <c r="G3810" i="3"/>
  <c r="I3810" i="3"/>
  <c r="L3810" i="3"/>
  <c r="M3810" i="3" s="1"/>
  <c r="G3811" i="3"/>
  <c r="I3811" i="3"/>
  <c r="L3811" i="3"/>
  <c r="M3811" i="3" s="1"/>
  <c r="G3812" i="3"/>
  <c r="I3812" i="3"/>
  <c r="L3812" i="3"/>
  <c r="M3812" i="3" s="1"/>
  <c r="G3813" i="3"/>
  <c r="I3813" i="3"/>
  <c r="L3813" i="3"/>
  <c r="M3813" i="3" s="1"/>
  <c r="G3814" i="3"/>
  <c r="I3814" i="3"/>
  <c r="L3814" i="3"/>
  <c r="M3814" i="3" s="1"/>
  <c r="G3815" i="3"/>
  <c r="I3815" i="3"/>
  <c r="L3815" i="3"/>
  <c r="M3815" i="3" s="1"/>
  <c r="G3816" i="3"/>
  <c r="I3816" i="3"/>
  <c r="L3816" i="3"/>
  <c r="M3816" i="3" s="1"/>
  <c r="G3817" i="3"/>
  <c r="I3817" i="3"/>
  <c r="L3817" i="3"/>
  <c r="M3817" i="3" s="1"/>
  <c r="G3818" i="3"/>
  <c r="I3818" i="3"/>
  <c r="L3818" i="3"/>
  <c r="M3818" i="3" s="1"/>
  <c r="G3819" i="3"/>
  <c r="I3819" i="3"/>
  <c r="L3819" i="3"/>
  <c r="M3819" i="3" s="1"/>
  <c r="G3820" i="3"/>
  <c r="I3820" i="3"/>
  <c r="L3820" i="3"/>
  <c r="M3820" i="3" s="1"/>
  <c r="G3821" i="3"/>
  <c r="I3821" i="3"/>
  <c r="L3821" i="3"/>
  <c r="M3821" i="3" s="1"/>
  <c r="G3822" i="3"/>
  <c r="I3822" i="3"/>
  <c r="L3822" i="3"/>
  <c r="M3822" i="3" s="1"/>
  <c r="G3823" i="3"/>
  <c r="I3823" i="3"/>
  <c r="L3823" i="3"/>
  <c r="M3823" i="3" s="1"/>
  <c r="G3824" i="3"/>
  <c r="I3824" i="3"/>
  <c r="L3824" i="3"/>
  <c r="M3824" i="3" s="1"/>
  <c r="G3825" i="3"/>
  <c r="I3825" i="3"/>
  <c r="L3825" i="3"/>
  <c r="M3825" i="3" s="1"/>
  <c r="G3826" i="3"/>
  <c r="I3826" i="3"/>
  <c r="L3826" i="3"/>
  <c r="M3826" i="3" s="1"/>
  <c r="G3827" i="3"/>
  <c r="I3827" i="3"/>
  <c r="L3827" i="3"/>
  <c r="M3827" i="3" s="1"/>
  <c r="G3828" i="3"/>
  <c r="I3828" i="3"/>
  <c r="L3828" i="3"/>
  <c r="M3828" i="3" s="1"/>
  <c r="G3829" i="3"/>
  <c r="I3829" i="3"/>
  <c r="L3829" i="3"/>
  <c r="M3829" i="3" s="1"/>
  <c r="G3830" i="3"/>
  <c r="I3830" i="3"/>
  <c r="L3830" i="3"/>
  <c r="M3830" i="3" s="1"/>
  <c r="G3831" i="3"/>
  <c r="I3831" i="3"/>
  <c r="L3831" i="3"/>
  <c r="M3831" i="3" s="1"/>
  <c r="G3832" i="3"/>
  <c r="I3832" i="3"/>
  <c r="L3832" i="3"/>
  <c r="M3832" i="3" s="1"/>
  <c r="G3833" i="3"/>
  <c r="I3833" i="3"/>
  <c r="L3833" i="3"/>
  <c r="M3833" i="3" s="1"/>
  <c r="G3834" i="3"/>
  <c r="I3834" i="3"/>
  <c r="L3834" i="3"/>
  <c r="M3834" i="3" s="1"/>
  <c r="G3835" i="3"/>
  <c r="I3835" i="3"/>
  <c r="L3835" i="3"/>
  <c r="M3835" i="3" s="1"/>
  <c r="G3836" i="3"/>
  <c r="I3836" i="3"/>
  <c r="L3836" i="3"/>
  <c r="M3836" i="3" s="1"/>
  <c r="G3837" i="3"/>
  <c r="I3837" i="3"/>
  <c r="L3837" i="3"/>
  <c r="M3837" i="3" s="1"/>
  <c r="G3838" i="3"/>
  <c r="I3838" i="3"/>
  <c r="L3838" i="3"/>
  <c r="M3838" i="3" s="1"/>
  <c r="G3839" i="3"/>
  <c r="I3839" i="3"/>
  <c r="L3839" i="3"/>
  <c r="M3839" i="3" s="1"/>
  <c r="G3840" i="3"/>
  <c r="I3840" i="3"/>
  <c r="L3840" i="3"/>
  <c r="M3840" i="3" s="1"/>
  <c r="G3841" i="3"/>
  <c r="I3841" i="3"/>
  <c r="L3841" i="3"/>
  <c r="M3841" i="3" s="1"/>
  <c r="G3842" i="3"/>
  <c r="I3842" i="3"/>
  <c r="L3842" i="3"/>
  <c r="M3842" i="3" s="1"/>
  <c r="G3843" i="3"/>
  <c r="I3843" i="3"/>
  <c r="L3843" i="3"/>
  <c r="M3843" i="3" s="1"/>
  <c r="G3844" i="3"/>
  <c r="I3844" i="3"/>
  <c r="L3844" i="3"/>
  <c r="M3844" i="3" s="1"/>
  <c r="G3845" i="3"/>
  <c r="I3845" i="3"/>
  <c r="L3845" i="3"/>
  <c r="M3845" i="3" s="1"/>
  <c r="G3846" i="3"/>
  <c r="I3846" i="3"/>
  <c r="L3846" i="3"/>
  <c r="M3846" i="3" s="1"/>
  <c r="G3847" i="3"/>
  <c r="I3847" i="3"/>
  <c r="L3847" i="3"/>
  <c r="M3847" i="3" s="1"/>
  <c r="G3848" i="3"/>
  <c r="I3848" i="3"/>
  <c r="L3848" i="3"/>
  <c r="M3848" i="3" s="1"/>
  <c r="G3849" i="3"/>
  <c r="I3849" i="3"/>
  <c r="L3849" i="3"/>
  <c r="M3849" i="3" s="1"/>
  <c r="G3850" i="3"/>
  <c r="I3850" i="3"/>
  <c r="L3850" i="3"/>
  <c r="M3850" i="3" s="1"/>
  <c r="G3851" i="3"/>
  <c r="I3851" i="3"/>
  <c r="L3851" i="3"/>
  <c r="M3851" i="3" s="1"/>
  <c r="G3852" i="3"/>
  <c r="I3852" i="3"/>
  <c r="L3852" i="3"/>
  <c r="M3852" i="3" s="1"/>
  <c r="G3853" i="3"/>
  <c r="I3853" i="3"/>
  <c r="L3853" i="3"/>
  <c r="M3853" i="3" s="1"/>
  <c r="G3854" i="3"/>
  <c r="I3854" i="3"/>
  <c r="L3854" i="3"/>
  <c r="M3854" i="3" s="1"/>
  <c r="G3855" i="3"/>
  <c r="I3855" i="3"/>
  <c r="L3855" i="3"/>
  <c r="M3855" i="3" s="1"/>
  <c r="G3856" i="3"/>
  <c r="I3856" i="3"/>
  <c r="L3856" i="3"/>
  <c r="M3856" i="3" s="1"/>
  <c r="G3857" i="3"/>
  <c r="I3857" i="3"/>
  <c r="L3857" i="3"/>
  <c r="M3857" i="3" s="1"/>
  <c r="G3858" i="3"/>
  <c r="I3858" i="3"/>
  <c r="L3858" i="3"/>
  <c r="M3858" i="3" s="1"/>
  <c r="G3859" i="3"/>
  <c r="I3859" i="3"/>
  <c r="L3859" i="3"/>
  <c r="M3859" i="3" s="1"/>
  <c r="G3860" i="3"/>
  <c r="I3860" i="3"/>
  <c r="L3860" i="3"/>
  <c r="M3860" i="3" s="1"/>
  <c r="G3861" i="3"/>
  <c r="I3861" i="3"/>
  <c r="L3861" i="3"/>
  <c r="M3861" i="3" s="1"/>
  <c r="G3862" i="3"/>
  <c r="I3862" i="3"/>
  <c r="L3862" i="3"/>
  <c r="M3862" i="3" s="1"/>
  <c r="G3863" i="3"/>
  <c r="I3863" i="3"/>
  <c r="L3863" i="3"/>
  <c r="M3863" i="3" s="1"/>
  <c r="G3864" i="3"/>
  <c r="I3864" i="3"/>
  <c r="L3864" i="3"/>
  <c r="M3864" i="3" s="1"/>
  <c r="G3865" i="3"/>
  <c r="I3865" i="3"/>
  <c r="L3865" i="3"/>
  <c r="M3865" i="3" s="1"/>
  <c r="G3866" i="3"/>
  <c r="I3866" i="3"/>
  <c r="L3866" i="3"/>
  <c r="M3866" i="3" s="1"/>
  <c r="G3867" i="3"/>
  <c r="I3867" i="3"/>
  <c r="L3867" i="3"/>
  <c r="M3867" i="3" s="1"/>
  <c r="G3868" i="3"/>
  <c r="I3868" i="3"/>
  <c r="L3868" i="3"/>
  <c r="M3868" i="3" s="1"/>
  <c r="G3869" i="3"/>
  <c r="I3869" i="3"/>
  <c r="L3869" i="3"/>
  <c r="M3869" i="3" s="1"/>
  <c r="G3870" i="3"/>
  <c r="I3870" i="3"/>
  <c r="L3870" i="3"/>
  <c r="M3870" i="3" s="1"/>
  <c r="G3871" i="3"/>
  <c r="I3871" i="3"/>
  <c r="L3871" i="3"/>
  <c r="M3871" i="3" s="1"/>
  <c r="G3872" i="3"/>
  <c r="I3872" i="3"/>
  <c r="L3872" i="3"/>
  <c r="M3872" i="3" s="1"/>
  <c r="G3873" i="3"/>
  <c r="I3873" i="3"/>
  <c r="L3873" i="3"/>
  <c r="M3873" i="3" s="1"/>
  <c r="G3874" i="3"/>
  <c r="I3874" i="3"/>
  <c r="L3874" i="3"/>
  <c r="M3874" i="3" s="1"/>
  <c r="G3875" i="3"/>
  <c r="I3875" i="3"/>
  <c r="L3875" i="3"/>
  <c r="M3875" i="3" s="1"/>
  <c r="G3876" i="3"/>
  <c r="I3876" i="3"/>
  <c r="L3876" i="3"/>
  <c r="M3876" i="3" s="1"/>
  <c r="G3877" i="3"/>
  <c r="I3877" i="3"/>
  <c r="L3877" i="3"/>
  <c r="M3877" i="3" s="1"/>
  <c r="G3878" i="3"/>
  <c r="I3878" i="3"/>
  <c r="L3878" i="3"/>
  <c r="M3878" i="3" s="1"/>
  <c r="G3879" i="3"/>
  <c r="I3879" i="3"/>
  <c r="L3879" i="3"/>
  <c r="M3879" i="3" s="1"/>
  <c r="G3880" i="3"/>
  <c r="I3880" i="3"/>
  <c r="L3880" i="3"/>
  <c r="M3880" i="3" s="1"/>
  <c r="G3881" i="3"/>
  <c r="I3881" i="3"/>
  <c r="L3881" i="3"/>
  <c r="M3881" i="3" s="1"/>
  <c r="G3882" i="3"/>
  <c r="I3882" i="3"/>
  <c r="L3882" i="3"/>
  <c r="M3882" i="3" s="1"/>
  <c r="G3883" i="3"/>
  <c r="I3883" i="3"/>
  <c r="L3883" i="3"/>
  <c r="M3883" i="3" s="1"/>
  <c r="G3884" i="3"/>
  <c r="I3884" i="3"/>
  <c r="L3884" i="3"/>
  <c r="M3884" i="3" s="1"/>
  <c r="G3885" i="3"/>
  <c r="I3885" i="3"/>
  <c r="L3885" i="3"/>
  <c r="M3885" i="3" s="1"/>
  <c r="G3886" i="3"/>
  <c r="I3886" i="3"/>
  <c r="L3886" i="3"/>
  <c r="M3886" i="3" s="1"/>
  <c r="G3887" i="3"/>
  <c r="I3887" i="3"/>
  <c r="L3887" i="3"/>
  <c r="M3887" i="3" s="1"/>
  <c r="G3888" i="3"/>
  <c r="I3888" i="3"/>
  <c r="L3888" i="3"/>
  <c r="M3888" i="3" s="1"/>
  <c r="G3889" i="3"/>
  <c r="I3889" i="3"/>
  <c r="L3889" i="3"/>
  <c r="M3889" i="3" s="1"/>
  <c r="G3890" i="3"/>
  <c r="I3890" i="3"/>
  <c r="L3890" i="3"/>
  <c r="M3890" i="3" s="1"/>
  <c r="G3891" i="3"/>
  <c r="I3891" i="3"/>
  <c r="L3891" i="3"/>
  <c r="M3891" i="3" s="1"/>
  <c r="G3892" i="3"/>
  <c r="I3892" i="3"/>
  <c r="L3892" i="3"/>
  <c r="M3892" i="3" s="1"/>
  <c r="G3893" i="3"/>
  <c r="I3893" i="3"/>
  <c r="L3893" i="3"/>
  <c r="M3893" i="3" s="1"/>
  <c r="G3894" i="3"/>
  <c r="I3894" i="3"/>
  <c r="L3894" i="3"/>
  <c r="M3894" i="3" s="1"/>
  <c r="G3895" i="3"/>
  <c r="I3895" i="3"/>
  <c r="L3895" i="3"/>
  <c r="M3895" i="3" s="1"/>
  <c r="G3896" i="3"/>
  <c r="I3896" i="3"/>
  <c r="L3896" i="3"/>
  <c r="M3896" i="3" s="1"/>
  <c r="G3897" i="3"/>
  <c r="I3897" i="3"/>
  <c r="L3897" i="3"/>
  <c r="M3897" i="3" s="1"/>
  <c r="G3898" i="3"/>
  <c r="I3898" i="3"/>
  <c r="L3898" i="3"/>
  <c r="M3898" i="3" s="1"/>
  <c r="G3899" i="3"/>
  <c r="I3899" i="3"/>
  <c r="L3899" i="3"/>
  <c r="M3899" i="3" s="1"/>
  <c r="G3900" i="3"/>
  <c r="I3900" i="3"/>
  <c r="L3900" i="3"/>
  <c r="M3900" i="3" s="1"/>
  <c r="G3901" i="3"/>
  <c r="I3901" i="3"/>
  <c r="L3901" i="3"/>
  <c r="M3901" i="3" s="1"/>
  <c r="G3902" i="3"/>
  <c r="I3902" i="3"/>
  <c r="L3902" i="3"/>
  <c r="M3902" i="3" s="1"/>
  <c r="G3903" i="3"/>
  <c r="I3903" i="3"/>
  <c r="L3903" i="3"/>
  <c r="M3903" i="3" s="1"/>
  <c r="G3904" i="3"/>
  <c r="I3904" i="3"/>
  <c r="L3904" i="3"/>
  <c r="M3904" i="3" s="1"/>
  <c r="G3905" i="3"/>
  <c r="I3905" i="3"/>
  <c r="L3905" i="3"/>
  <c r="M3905" i="3" s="1"/>
  <c r="G3906" i="3"/>
  <c r="I3906" i="3"/>
  <c r="L3906" i="3"/>
  <c r="M3906" i="3" s="1"/>
  <c r="G3907" i="3"/>
  <c r="I3907" i="3"/>
  <c r="L3907" i="3"/>
  <c r="M3907" i="3" s="1"/>
  <c r="G3908" i="3"/>
  <c r="I3908" i="3"/>
  <c r="L3908" i="3"/>
  <c r="M3908" i="3" s="1"/>
  <c r="G3909" i="3"/>
  <c r="I3909" i="3"/>
  <c r="L3909" i="3"/>
  <c r="M3909" i="3" s="1"/>
  <c r="G3910" i="3"/>
  <c r="I3910" i="3"/>
  <c r="L3910" i="3"/>
  <c r="M3910" i="3" s="1"/>
  <c r="G3911" i="3"/>
  <c r="I3911" i="3"/>
  <c r="L3911" i="3"/>
  <c r="M3911" i="3" s="1"/>
  <c r="G3912" i="3"/>
  <c r="I3912" i="3"/>
  <c r="L3912" i="3"/>
  <c r="M3912" i="3" s="1"/>
  <c r="G3913" i="3"/>
  <c r="I3913" i="3"/>
  <c r="L3913" i="3"/>
  <c r="M3913" i="3" s="1"/>
  <c r="G3914" i="3"/>
  <c r="I3914" i="3"/>
  <c r="L3914" i="3"/>
  <c r="M3914" i="3" s="1"/>
  <c r="G3915" i="3"/>
  <c r="I3915" i="3"/>
  <c r="L3915" i="3"/>
  <c r="M3915" i="3" s="1"/>
  <c r="G3916" i="3"/>
  <c r="I3916" i="3"/>
  <c r="L3916" i="3"/>
  <c r="M3916" i="3" s="1"/>
  <c r="G3917" i="3"/>
  <c r="I3917" i="3"/>
  <c r="L3917" i="3"/>
  <c r="M3917" i="3" s="1"/>
  <c r="G3918" i="3"/>
  <c r="I3918" i="3"/>
  <c r="L3918" i="3"/>
  <c r="M3918" i="3" s="1"/>
  <c r="G3919" i="3"/>
  <c r="I3919" i="3"/>
  <c r="L3919" i="3"/>
  <c r="M3919" i="3" s="1"/>
  <c r="G3920" i="3"/>
  <c r="I3920" i="3"/>
  <c r="L3920" i="3"/>
  <c r="M3920" i="3" s="1"/>
  <c r="G3921" i="3"/>
  <c r="I3921" i="3"/>
  <c r="L3921" i="3"/>
  <c r="M3921" i="3" s="1"/>
  <c r="G3922" i="3"/>
  <c r="I3922" i="3"/>
  <c r="L3922" i="3"/>
  <c r="M3922" i="3" s="1"/>
  <c r="G3923" i="3"/>
  <c r="I3923" i="3"/>
  <c r="L3923" i="3"/>
  <c r="M3923" i="3" s="1"/>
  <c r="G3924" i="3"/>
  <c r="I3924" i="3"/>
  <c r="L3924" i="3"/>
  <c r="M3924" i="3" s="1"/>
  <c r="G3925" i="3"/>
  <c r="I3925" i="3"/>
  <c r="L3925" i="3"/>
  <c r="M3925" i="3" s="1"/>
  <c r="G3926" i="3"/>
  <c r="I3926" i="3"/>
  <c r="L3926" i="3"/>
  <c r="M3926" i="3" s="1"/>
  <c r="G3927" i="3"/>
  <c r="I3927" i="3"/>
  <c r="L3927" i="3"/>
  <c r="M3927" i="3" s="1"/>
  <c r="G3928" i="3"/>
  <c r="I3928" i="3"/>
  <c r="L3928" i="3"/>
  <c r="M3928" i="3" s="1"/>
  <c r="G3929" i="3"/>
  <c r="I3929" i="3"/>
  <c r="L3929" i="3"/>
  <c r="M3929" i="3" s="1"/>
  <c r="G3930" i="3"/>
  <c r="I3930" i="3"/>
  <c r="L3930" i="3"/>
  <c r="M3930" i="3" s="1"/>
  <c r="G3931" i="3"/>
  <c r="I3931" i="3"/>
  <c r="L3931" i="3"/>
  <c r="M3931" i="3" s="1"/>
  <c r="G3932" i="3"/>
  <c r="I3932" i="3"/>
  <c r="L3932" i="3"/>
  <c r="M3932" i="3" s="1"/>
  <c r="G3933" i="3"/>
  <c r="I3933" i="3"/>
  <c r="L3933" i="3"/>
  <c r="M3933" i="3" s="1"/>
  <c r="G3934" i="3"/>
  <c r="I3934" i="3"/>
  <c r="L3934" i="3"/>
  <c r="M3934" i="3" s="1"/>
  <c r="G3935" i="3"/>
  <c r="I3935" i="3"/>
  <c r="L3935" i="3"/>
  <c r="M3935" i="3" s="1"/>
  <c r="G3936" i="3"/>
  <c r="I3936" i="3"/>
  <c r="L3936" i="3"/>
  <c r="M3936" i="3" s="1"/>
  <c r="G3937" i="3"/>
  <c r="I3937" i="3"/>
  <c r="L3937" i="3"/>
  <c r="M3937" i="3" s="1"/>
  <c r="G3938" i="3"/>
  <c r="I3938" i="3"/>
  <c r="L3938" i="3"/>
  <c r="M3938" i="3" s="1"/>
  <c r="G3939" i="3"/>
  <c r="I3939" i="3"/>
  <c r="L3939" i="3"/>
  <c r="M3939" i="3" s="1"/>
  <c r="G3940" i="3"/>
  <c r="I3940" i="3"/>
  <c r="L3940" i="3"/>
  <c r="M3940" i="3" s="1"/>
  <c r="G3941" i="3"/>
  <c r="I3941" i="3"/>
  <c r="L3941" i="3"/>
  <c r="M3941" i="3" s="1"/>
  <c r="G3942" i="3"/>
  <c r="I3942" i="3"/>
  <c r="L3942" i="3"/>
  <c r="M3942" i="3" s="1"/>
  <c r="G3943" i="3"/>
  <c r="I3943" i="3"/>
  <c r="L3943" i="3"/>
  <c r="M3943" i="3" s="1"/>
  <c r="G3944" i="3"/>
  <c r="I3944" i="3"/>
  <c r="L3944" i="3"/>
  <c r="M3944" i="3" s="1"/>
  <c r="G3945" i="3"/>
  <c r="I3945" i="3"/>
  <c r="L3945" i="3"/>
  <c r="M3945" i="3" s="1"/>
  <c r="G3946" i="3"/>
  <c r="I3946" i="3"/>
  <c r="L3946" i="3"/>
  <c r="M3946" i="3" s="1"/>
  <c r="G3947" i="3"/>
  <c r="I3947" i="3"/>
  <c r="L3947" i="3"/>
  <c r="M3947" i="3" s="1"/>
  <c r="G3948" i="3"/>
  <c r="I3948" i="3"/>
  <c r="L3948" i="3"/>
  <c r="M3948" i="3" s="1"/>
  <c r="G3949" i="3"/>
  <c r="I3949" i="3"/>
  <c r="L3949" i="3"/>
  <c r="M3949" i="3" s="1"/>
  <c r="G3950" i="3"/>
  <c r="I3950" i="3"/>
  <c r="L3950" i="3"/>
  <c r="M3950" i="3" s="1"/>
  <c r="G3951" i="3"/>
  <c r="I3951" i="3"/>
  <c r="L3951" i="3"/>
  <c r="M3951" i="3" s="1"/>
  <c r="G3952" i="3"/>
  <c r="I3952" i="3"/>
  <c r="L3952" i="3"/>
  <c r="M3952" i="3" s="1"/>
  <c r="G3953" i="3"/>
  <c r="I3953" i="3"/>
  <c r="L3953" i="3"/>
  <c r="M3953" i="3" s="1"/>
  <c r="G3954" i="3"/>
  <c r="I3954" i="3"/>
  <c r="L3954" i="3"/>
  <c r="M3954" i="3" s="1"/>
  <c r="G3955" i="3"/>
  <c r="I3955" i="3"/>
  <c r="L3955" i="3"/>
  <c r="M3955" i="3" s="1"/>
  <c r="G3956" i="3"/>
  <c r="I3956" i="3"/>
  <c r="L3956" i="3"/>
  <c r="M3956" i="3" s="1"/>
  <c r="G3957" i="3"/>
  <c r="I3957" i="3"/>
  <c r="L3957" i="3"/>
  <c r="M3957" i="3" s="1"/>
  <c r="G3958" i="3"/>
  <c r="I3958" i="3"/>
  <c r="L3958" i="3"/>
  <c r="M3958" i="3" s="1"/>
  <c r="G3959" i="3"/>
  <c r="I3959" i="3"/>
  <c r="L3959" i="3"/>
  <c r="M3959" i="3" s="1"/>
  <c r="G3960" i="3"/>
  <c r="I3960" i="3"/>
  <c r="L3960" i="3"/>
  <c r="M3960" i="3" s="1"/>
  <c r="G3961" i="3"/>
  <c r="I3961" i="3"/>
  <c r="L3961" i="3"/>
  <c r="M3961" i="3" s="1"/>
  <c r="G3962" i="3"/>
  <c r="I3962" i="3"/>
  <c r="L3962" i="3"/>
  <c r="M3962" i="3" s="1"/>
  <c r="G3963" i="3"/>
  <c r="I3963" i="3"/>
  <c r="L3963" i="3"/>
  <c r="M3963" i="3" s="1"/>
  <c r="G3964" i="3"/>
  <c r="I3964" i="3"/>
  <c r="L3964" i="3"/>
  <c r="M3964" i="3" s="1"/>
  <c r="G3965" i="3"/>
  <c r="I3965" i="3"/>
  <c r="L3965" i="3"/>
  <c r="M3965" i="3" s="1"/>
  <c r="G3966" i="3"/>
  <c r="I3966" i="3"/>
  <c r="L3966" i="3"/>
  <c r="M3966" i="3" s="1"/>
  <c r="G3967" i="3"/>
  <c r="I3967" i="3"/>
  <c r="L3967" i="3"/>
  <c r="M3967" i="3" s="1"/>
  <c r="G3968" i="3"/>
  <c r="I3968" i="3"/>
  <c r="L3968" i="3"/>
  <c r="M3968" i="3" s="1"/>
  <c r="G3969" i="3"/>
  <c r="I3969" i="3"/>
  <c r="L3969" i="3"/>
  <c r="M3969" i="3" s="1"/>
  <c r="G3970" i="3"/>
  <c r="I3970" i="3"/>
  <c r="L3970" i="3"/>
  <c r="M3970" i="3" s="1"/>
  <c r="G3971" i="3"/>
  <c r="I3971" i="3"/>
  <c r="L3971" i="3"/>
  <c r="M3971" i="3" s="1"/>
  <c r="G3972" i="3"/>
  <c r="I3972" i="3"/>
  <c r="L3972" i="3"/>
  <c r="M3972" i="3" s="1"/>
  <c r="G3973" i="3"/>
  <c r="I3973" i="3"/>
  <c r="L3973" i="3"/>
  <c r="M3973" i="3" s="1"/>
  <c r="G3974" i="3"/>
  <c r="I3974" i="3"/>
  <c r="L3974" i="3"/>
  <c r="M3974" i="3" s="1"/>
  <c r="G3975" i="3"/>
  <c r="I3975" i="3"/>
  <c r="L3975" i="3"/>
  <c r="M3975" i="3" s="1"/>
  <c r="G3976" i="3"/>
  <c r="I3976" i="3"/>
  <c r="L3976" i="3"/>
  <c r="M3976" i="3" s="1"/>
  <c r="G3977" i="3"/>
  <c r="I3977" i="3"/>
  <c r="L3977" i="3"/>
  <c r="M3977" i="3" s="1"/>
  <c r="G3978" i="3"/>
  <c r="I3978" i="3"/>
  <c r="L3978" i="3"/>
  <c r="M3978" i="3" s="1"/>
  <c r="G3979" i="3"/>
  <c r="I3979" i="3"/>
  <c r="L3979" i="3"/>
  <c r="M3979" i="3" s="1"/>
  <c r="G3980" i="3"/>
  <c r="I3980" i="3"/>
  <c r="L3980" i="3"/>
  <c r="M3980" i="3" s="1"/>
  <c r="G3981" i="3"/>
  <c r="I3981" i="3"/>
  <c r="L3981" i="3"/>
  <c r="M3981" i="3" s="1"/>
  <c r="G3982" i="3"/>
  <c r="I3982" i="3"/>
  <c r="L3982" i="3"/>
  <c r="M3982" i="3" s="1"/>
  <c r="G3983" i="3"/>
  <c r="I3983" i="3"/>
  <c r="L3983" i="3"/>
  <c r="M3983" i="3" s="1"/>
  <c r="G3984" i="3"/>
  <c r="I3984" i="3"/>
  <c r="L3984" i="3"/>
  <c r="M3984" i="3" s="1"/>
  <c r="G3985" i="3"/>
  <c r="I3985" i="3"/>
  <c r="L3985" i="3"/>
  <c r="M3985" i="3" s="1"/>
  <c r="G3986" i="3"/>
  <c r="I3986" i="3"/>
  <c r="L3986" i="3"/>
  <c r="M3986" i="3" s="1"/>
  <c r="G3987" i="3"/>
  <c r="I3987" i="3"/>
  <c r="L3987" i="3"/>
  <c r="M3987" i="3" s="1"/>
  <c r="G3988" i="3"/>
  <c r="I3988" i="3"/>
  <c r="L3988" i="3"/>
  <c r="M3988" i="3" s="1"/>
  <c r="G3989" i="3"/>
  <c r="I3989" i="3"/>
  <c r="L3989" i="3"/>
  <c r="M3989" i="3" s="1"/>
  <c r="G3990" i="3"/>
  <c r="I3990" i="3"/>
  <c r="L3990" i="3"/>
  <c r="M3990" i="3" s="1"/>
  <c r="G3991" i="3"/>
  <c r="I3991" i="3"/>
  <c r="L3991" i="3"/>
  <c r="M3991" i="3" s="1"/>
  <c r="G3992" i="3"/>
  <c r="I3992" i="3"/>
  <c r="L3992" i="3"/>
  <c r="M3992" i="3" s="1"/>
  <c r="G3993" i="3"/>
  <c r="I3993" i="3"/>
  <c r="L3993" i="3"/>
  <c r="M3993" i="3" s="1"/>
  <c r="G3994" i="3"/>
  <c r="I3994" i="3"/>
  <c r="L3994" i="3"/>
  <c r="M3994" i="3" s="1"/>
  <c r="G3995" i="3"/>
  <c r="I3995" i="3"/>
  <c r="L3995" i="3"/>
  <c r="M3995" i="3" s="1"/>
  <c r="G3996" i="3"/>
  <c r="I3996" i="3"/>
  <c r="L3996" i="3"/>
  <c r="M3996" i="3" s="1"/>
  <c r="G3997" i="3"/>
  <c r="I3997" i="3"/>
  <c r="L3997" i="3"/>
  <c r="M3997" i="3" s="1"/>
  <c r="G3998" i="3"/>
  <c r="I3998" i="3"/>
  <c r="L3998" i="3"/>
  <c r="M3998" i="3" s="1"/>
  <c r="G3999" i="3"/>
  <c r="I3999" i="3"/>
  <c r="L3999" i="3"/>
  <c r="M3999" i="3" s="1"/>
  <c r="G4000" i="3"/>
  <c r="I4000" i="3"/>
  <c r="L4000" i="3"/>
  <c r="M4000" i="3" s="1"/>
  <c r="G4001" i="3"/>
  <c r="I4001" i="3"/>
  <c r="L4001" i="3"/>
  <c r="M4001" i="3" s="1"/>
  <c r="G4002" i="3"/>
  <c r="I4002" i="3"/>
  <c r="L4002" i="3"/>
  <c r="M4002" i="3" s="1"/>
  <c r="G4003" i="3"/>
  <c r="I4003" i="3"/>
  <c r="L4003" i="3"/>
  <c r="M4003" i="3" s="1"/>
  <c r="G4004" i="3"/>
  <c r="I4004" i="3"/>
  <c r="L4004" i="3"/>
  <c r="M4004" i="3" s="1"/>
  <c r="G4005" i="3"/>
  <c r="I4005" i="3"/>
  <c r="L4005" i="3"/>
  <c r="M4005" i="3" s="1"/>
  <c r="G4006" i="3"/>
  <c r="I4006" i="3"/>
  <c r="L4006" i="3"/>
  <c r="M4006" i="3" s="1"/>
  <c r="G4007" i="3"/>
  <c r="I4007" i="3"/>
  <c r="L4007" i="3"/>
  <c r="M4007" i="3" s="1"/>
  <c r="G4008" i="3"/>
  <c r="I4008" i="3"/>
  <c r="L4008" i="3"/>
  <c r="M4008" i="3" s="1"/>
  <c r="G4009" i="3"/>
  <c r="I4009" i="3"/>
  <c r="L4009" i="3"/>
  <c r="M4009" i="3" s="1"/>
  <c r="G4010" i="3"/>
  <c r="I4010" i="3"/>
  <c r="L4010" i="3"/>
  <c r="M4010" i="3" s="1"/>
  <c r="G4011" i="3"/>
  <c r="I4011" i="3"/>
  <c r="L4011" i="3"/>
  <c r="M4011" i="3" s="1"/>
  <c r="G4012" i="3"/>
  <c r="I4012" i="3"/>
  <c r="L4012" i="3"/>
  <c r="M4012" i="3" s="1"/>
  <c r="G4013" i="3"/>
  <c r="I4013" i="3"/>
  <c r="L4013" i="3"/>
  <c r="M4013" i="3" s="1"/>
  <c r="G4014" i="3"/>
  <c r="I4014" i="3"/>
  <c r="L4014" i="3"/>
  <c r="M4014" i="3" s="1"/>
  <c r="G4015" i="3"/>
  <c r="I4015" i="3"/>
  <c r="L4015" i="3"/>
  <c r="M4015" i="3" s="1"/>
  <c r="G4016" i="3"/>
  <c r="I4016" i="3"/>
  <c r="L4016" i="3"/>
  <c r="M4016" i="3" s="1"/>
  <c r="G4017" i="3"/>
  <c r="I4017" i="3"/>
  <c r="L4017" i="3"/>
  <c r="M4017" i="3" s="1"/>
  <c r="G4018" i="3"/>
  <c r="I4018" i="3"/>
  <c r="L4018" i="3"/>
  <c r="M4018" i="3" s="1"/>
  <c r="G4019" i="3"/>
  <c r="I4019" i="3"/>
  <c r="L4019" i="3"/>
  <c r="M4019" i="3" s="1"/>
  <c r="G4020" i="3"/>
  <c r="I4020" i="3"/>
  <c r="L4020" i="3"/>
  <c r="M4020" i="3" s="1"/>
  <c r="G4021" i="3"/>
  <c r="I4021" i="3"/>
  <c r="L4021" i="3"/>
  <c r="M4021" i="3" s="1"/>
  <c r="G4022" i="3"/>
  <c r="I4022" i="3"/>
  <c r="L4022" i="3"/>
  <c r="M4022" i="3" s="1"/>
  <c r="G4023" i="3"/>
  <c r="I4023" i="3"/>
  <c r="L4023" i="3"/>
  <c r="M4023" i="3" s="1"/>
  <c r="G4024" i="3"/>
  <c r="I4024" i="3"/>
  <c r="L4024" i="3"/>
  <c r="M4024" i="3" s="1"/>
  <c r="G4025" i="3"/>
  <c r="I4025" i="3"/>
  <c r="L4025" i="3"/>
  <c r="M4025" i="3" s="1"/>
  <c r="G4026" i="3"/>
  <c r="I4026" i="3"/>
  <c r="L4026" i="3"/>
  <c r="M4026" i="3" s="1"/>
  <c r="G4027" i="3"/>
  <c r="I4027" i="3"/>
  <c r="L4027" i="3"/>
  <c r="M4027" i="3" s="1"/>
  <c r="G4028" i="3"/>
  <c r="I4028" i="3"/>
  <c r="L4028" i="3"/>
  <c r="M4028" i="3" s="1"/>
  <c r="G4029" i="3"/>
  <c r="I4029" i="3"/>
  <c r="L4029" i="3"/>
  <c r="M4029" i="3" s="1"/>
  <c r="G4030" i="3"/>
  <c r="I4030" i="3"/>
  <c r="L4030" i="3"/>
  <c r="M4030" i="3" s="1"/>
  <c r="G4031" i="3"/>
  <c r="I4031" i="3"/>
  <c r="L4031" i="3"/>
  <c r="M4031" i="3" s="1"/>
  <c r="G4032" i="3"/>
  <c r="I4032" i="3"/>
  <c r="L4032" i="3"/>
  <c r="M4032" i="3" s="1"/>
  <c r="G4033" i="3"/>
  <c r="I4033" i="3"/>
  <c r="L4033" i="3"/>
  <c r="M4033" i="3" s="1"/>
  <c r="G4034" i="3"/>
  <c r="I4034" i="3"/>
  <c r="L4034" i="3"/>
  <c r="M4034" i="3" s="1"/>
  <c r="G4035" i="3"/>
  <c r="I4035" i="3"/>
  <c r="L4035" i="3"/>
  <c r="M4035" i="3" s="1"/>
  <c r="G4036" i="3"/>
  <c r="I4036" i="3"/>
  <c r="L4036" i="3"/>
  <c r="M4036" i="3" s="1"/>
  <c r="G4037" i="3"/>
  <c r="I4037" i="3"/>
  <c r="L4037" i="3"/>
  <c r="M4037" i="3" s="1"/>
  <c r="G4038" i="3"/>
  <c r="I4038" i="3"/>
  <c r="L4038" i="3"/>
  <c r="M4038" i="3" s="1"/>
  <c r="G4039" i="3"/>
  <c r="I4039" i="3"/>
  <c r="L4039" i="3"/>
  <c r="M4039" i="3" s="1"/>
  <c r="G4040" i="3"/>
  <c r="I4040" i="3"/>
  <c r="L4040" i="3"/>
  <c r="M4040" i="3" s="1"/>
  <c r="G4041" i="3"/>
  <c r="I4041" i="3"/>
  <c r="L4041" i="3"/>
  <c r="M4041" i="3" s="1"/>
  <c r="G4042" i="3"/>
  <c r="I4042" i="3"/>
  <c r="L4042" i="3"/>
  <c r="M4042" i="3" s="1"/>
  <c r="G4043" i="3"/>
  <c r="I4043" i="3"/>
  <c r="L4043" i="3"/>
  <c r="M4043" i="3" s="1"/>
  <c r="G4044" i="3"/>
  <c r="I4044" i="3"/>
  <c r="L4044" i="3"/>
  <c r="M4044" i="3" s="1"/>
  <c r="G4045" i="3"/>
  <c r="I4045" i="3"/>
  <c r="L4045" i="3"/>
  <c r="M4045" i="3" s="1"/>
  <c r="G4046" i="3"/>
  <c r="I4046" i="3"/>
  <c r="L4046" i="3"/>
  <c r="M4046" i="3" s="1"/>
  <c r="G4047" i="3"/>
  <c r="I4047" i="3"/>
  <c r="L4047" i="3"/>
  <c r="M4047" i="3" s="1"/>
  <c r="G4048" i="3"/>
  <c r="I4048" i="3"/>
  <c r="L4048" i="3"/>
  <c r="M4048" i="3" s="1"/>
  <c r="G4049" i="3"/>
  <c r="I4049" i="3"/>
  <c r="L4049" i="3"/>
  <c r="M4049" i="3" s="1"/>
  <c r="G4050" i="3"/>
  <c r="I4050" i="3"/>
  <c r="L4050" i="3"/>
  <c r="M4050" i="3" s="1"/>
  <c r="G4051" i="3"/>
  <c r="I4051" i="3"/>
  <c r="L4051" i="3"/>
  <c r="M4051" i="3" s="1"/>
  <c r="G4052" i="3"/>
  <c r="I4052" i="3"/>
  <c r="L4052" i="3"/>
  <c r="M4052" i="3" s="1"/>
  <c r="G4053" i="3"/>
  <c r="I4053" i="3"/>
  <c r="L4053" i="3"/>
  <c r="M4053" i="3" s="1"/>
  <c r="G4054" i="3"/>
  <c r="I4054" i="3"/>
  <c r="L4054" i="3"/>
  <c r="M4054" i="3" s="1"/>
  <c r="G4055" i="3"/>
  <c r="I4055" i="3"/>
  <c r="L4055" i="3"/>
  <c r="M4055" i="3" s="1"/>
  <c r="G4056" i="3"/>
  <c r="I4056" i="3"/>
  <c r="L4056" i="3"/>
  <c r="M4056" i="3" s="1"/>
  <c r="G4057" i="3"/>
  <c r="I4057" i="3"/>
  <c r="L4057" i="3"/>
  <c r="M4057" i="3" s="1"/>
  <c r="G4058" i="3"/>
  <c r="I4058" i="3"/>
  <c r="L4058" i="3"/>
  <c r="M4058" i="3" s="1"/>
  <c r="G4059" i="3"/>
  <c r="I4059" i="3"/>
  <c r="L4059" i="3"/>
  <c r="M4059" i="3" s="1"/>
  <c r="G4060" i="3"/>
  <c r="I4060" i="3"/>
  <c r="L4060" i="3"/>
  <c r="M4060" i="3" s="1"/>
  <c r="G4061" i="3"/>
  <c r="I4061" i="3"/>
  <c r="L4061" i="3"/>
  <c r="M4061" i="3" s="1"/>
  <c r="G4062" i="3"/>
  <c r="I4062" i="3"/>
  <c r="L4062" i="3"/>
  <c r="M4062" i="3" s="1"/>
  <c r="G4063" i="3"/>
  <c r="I4063" i="3"/>
  <c r="L4063" i="3"/>
  <c r="M4063" i="3" s="1"/>
  <c r="G4064" i="3"/>
  <c r="I4064" i="3"/>
  <c r="L4064" i="3"/>
  <c r="M4064" i="3" s="1"/>
  <c r="G4065" i="3"/>
  <c r="I4065" i="3"/>
  <c r="L4065" i="3"/>
  <c r="M4065" i="3" s="1"/>
  <c r="G4066" i="3"/>
  <c r="I4066" i="3"/>
  <c r="L4066" i="3"/>
  <c r="M4066" i="3" s="1"/>
  <c r="G4067" i="3"/>
  <c r="I4067" i="3"/>
  <c r="L4067" i="3"/>
  <c r="M4067" i="3" s="1"/>
  <c r="G4068" i="3"/>
  <c r="I4068" i="3"/>
  <c r="L4068" i="3"/>
  <c r="M4068" i="3" s="1"/>
  <c r="G4069" i="3"/>
  <c r="I4069" i="3"/>
  <c r="L4069" i="3"/>
  <c r="M4069" i="3" s="1"/>
  <c r="G4070" i="3"/>
  <c r="I4070" i="3"/>
  <c r="L4070" i="3"/>
  <c r="M4070" i="3" s="1"/>
  <c r="G4071" i="3"/>
  <c r="I4071" i="3"/>
  <c r="L4071" i="3"/>
  <c r="M4071" i="3" s="1"/>
  <c r="G4072" i="3"/>
  <c r="I4072" i="3"/>
  <c r="L4072" i="3"/>
  <c r="M4072" i="3" s="1"/>
  <c r="G4073" i="3"/>
  <c r="I4073" i="3"/>
  <c r="L4073" i="3"/>
  <c r="M4073" i="3" s="1"/>
  <c r="G4074" i="3"/>
  <c r="I4074" i="3"/>
  <c r="L4074" i="3"/>
  <c r="M4074" i="3" s="1"/>
  <c r="G4075" i="3"/>
  <c r="I4075" i="3"/>
  <c r="L4075" i="3"/>
  <c r="M4075" i="3" s="1"/>
  <c r="G4076" i="3"/>
  <c r="I4076" i="3"/>
  <c r="L4076" i="3"/>
  <c r="M4076" i="3" s="1"/>
  <c r="G4077" i="3"/>
  <c r="I4077" i="3"/>
  <c r="L4077" i="3"/>
  <c r="M4077" i="3" s="1"/>
  <c r="G4078" i="3"/>
  <c r="I4078" i="3"/>
  <c r="L4078" i="3"/>
  <c r="M4078" i="3" s="1"/>
  <c r="G4079" i="3"/>
  <c r="I4079" i="3"/>
  <c r="L4079" i="3"/>
  <c r="M4079" i="3" s="1"/>
  <c r="G4080" i="3"/>
  <c r="I4080" i="3"/>
  <c r="L4080" i="3"/>
  <c r="M4080" i="3" s="1"/>
  <c r="G4081" i="3"/>
  <c r="I4081" i="3"/>
  <c r="L4081" i="3"/>
  <c r="M4081" i="3" s="1"/>
  <c r="G4082" i="3"/>
  <c r="I4082" i="3"/>
  <c r="L4082" i="3"/>
  <c r="M4082" i="3" s="1"/>
  <c r="G4083" i="3"/>
  <c r="I4083" i="3"/>
  <c r="L4083" i="3"/>
  <c r="M4083" i="3" s="1"/>
  <c r="G4084" i="3"/>
  <c r="I4084" i="3"/>
  <c r="L4084" i="3"/>
  <c r="M4084" i="3" s="1"/>
  <c r="G4085" i="3"/>
  <c r="I4085" i="3"/>
  <c r="L4085" i="3"/>
  <c r="M4085" i="3" s="1"/>
  <c r="G4086" i="3"/>
  <c r="I4086" i="3"/>
  <c r="L4086" i="3"/>
  <c r="M4086" i="3" s="1"/>
  <c r="G4087" i="3"/>
  <c r="I4087" i="3"/>
  <c r="L4087" i="3"/>
  <c r="M4087" i="3" s="1"/>
  <c r="G4088" i="3"/>
  <c r="I4088" i="3"/>
  <c r="L4088" i="3"/>
  <c r="M4088" i="3" s="1"/>
  <c r="G4089" i="3"/>
  <c r="I4089" i="3"/>
  <c r="L4089" i="3"/>
  <c r="M4089" i="3" s="1"/>
  <c r="G4090" i="3"/>
  <c r="I4090" i="3"/>
  <c r="L4090" i="3"/>
  <c r="M4090" i="3" s="1"/>
  <c r="G4091" i="3"/>
  <c r="I4091" i="3"/>
  <c r="L4091" i="3"/>
  <c r="M4091" i="3" s="1"/>
  <c r="G4092" i="3"/>
  <c r="I4092" i="3"/>
  <c r="L4092" i="3"/>
  <c r="M4092" i="3" s="1"/>
  <c r="G4093" i="3"/>
  <c r="I4093" i="3"/>
  <c r="L4093" i="3"/>
  <c r="M4093" i="3" s="1"/>
  <c r="G4094" i="3"/>
  <c r="I4094" i="3"/>
  <c r="L4094" i="3"/>
  <c r="M4094" i="3" s="1"/>
  <c r="G4095" i="3"/>
  <c r="I4095" i="3"/>
  <c r="L4095" i="3"/>
  <c r="M4095" i="3" s="1"/>
  <c r="G4096" i="3"/>
  <c r="I4096" i="3"/>
  <c r="L4096" i="3"/>
  <c r="M4096" i="3" s="1"/>
  <c r="G4097" i="3"/>
  <c r="I4097" i="3"/>
  <c r="L4097" i="3"/>
  <c r="M4097" i="3" s="1"/>
  <c r="G4098" i="3"/>
  <c r="I4098" i="3"/>
  <c r="L4098" i="3"/>
  <c r="M4098" i="3" s="1"/>
  <c r="G4099" i="3"/>
  <c r="I4099" i="3"/>
  <c r="L4099" i="3"/>
  <c r="M4099" i="3" s="1"/>
  <c r="G4100" i="3"/>
  <c r="I4100" i="3"/>
  <c r="L4100" i="3"/>
  <c r="M4100" i="3" s="1"/>
  <c r="G4101" i="3"/>
  <c r="I4101" i="3"/>
  <c r="L4101" i="3"/>
  <c r="M4101" i="3" s="1"/>
  <c r="G4102" i="3"/>
  <c r="I4102" i="3"/>
  <c r="L4102" i="3"/>
  <c r="M4102" i="3" s="1"/>
  <c r="G4103" i="3"/>
  <c r="I4103" i="3"/>
  <c r="L4103" i="3"/>
  <c r="M4103" i="3" s="1"/>
  <c r="G4104" i="3"/>
  <c r="I4104" i="3"/>
  <c r="L4104" i="3"/>
  <c r="M4104" i="3" s="1"/>
  <c r="G4105" i="3"/>
  <c r="I4105" i="3"/>
  <c r="L4105" i="3"/>
  <c r="M4105" i="3" s="1"/>
  <c r="G4106" i="3"/>
  <c r="I4106" i="3"/>
  <c r="L4106" i="3"/>
  <c r="M4106" i="3" s="1"/>
  <c r="G4107" i="3"/>
  <c r="I4107" i="3"/>
  <c r="L4107" i="3"/>
  <c r="M4107" i="3" s="1"/>
  <c r="G4108" i="3"/>
  <c r="I4108" i="3"/>
  <c r="L4108" i="3"/>
  <c r="M4108" i="3" s="1"/>
  <c r="G4109" i="3"/>
  <c r="I4109" i="3"/>
  <c r="L4109" i="3"/>
  <c r="M4109" i="3" s="1"/>
  <c r="G4110" i="3"/>
  <c r="I4110" i="3"/>
  <c r="L4110" i="3"/>
  <c r="M4110" i="3" s="1"/>
  <c r="G4111" i="3"/>
  <c r="I4111" i="3"/>
  <c r="L4111" i="3"/>
  <c r="M4111" i="3" s="1"/>
  <c r="G4112" i="3"/>
  <c r="I4112" i="3"/>
  <c r="L4112" i="3"/>
  <c r="M4112" i="3" s="1"/>
  <c r="G4113" i="3"/>
  <c r="I4113" i="3"/>
  <c r="L4113" i="3"/>
  <c r="M4113" i="3" s="1"/>
  <c r="G4114" i="3"/>
  <c r="I4114" i="3"/>
  <c r="L4114" i="3"/>
  <c r="M4114" i="3" s="1"/>
  <c r="G4115" i="3"/>
  <c r="I4115" i="3"/>
  <c r="L4115" i="3"/>
  <c r="M4115" i="3" s="1"/>
  <c r="G4116" i="3"/>
  <c r="I4116" i="3"/>
  <c r="L4116" i="3"/>
  <c r="M4116" i="3" s="1"/>
  <c r="G4117" i="3"/>
  <c r="I4117" i="3"/>
  <c r="L4117" i="3"/>
  <c r="M4117" i="3" s="1"/>
  <c r="G4118" i="3"/>
  <c r="I4118" i="3"/>
  <c r="L4118" i="3"/>
  <c r="M4118" i="3" s="1"/>
  <c r="G4119" i="3"/>
  <c r="I4119" i="3"/>
  <c r="L4119" i="3"/>
  <c r="M4119" i="3" s="1"/>
  <c r="G4120" i="3"/>
  <c r="I4120" i="3"/>
  <c r="L4120" i="3"/>
  <c r="M4120" i="3" s="1"/>
  <c r="G4121" i="3"/>
  <c r="I4121" i="3"/>
  <c r="L4121" i="3"/>
  <c r="M4121" i="3" s="1"/>
  <c r="G4122" i="3"/>
  <c r="I4122" i="3"/>
  <c r="L4122" i="3"/>
  <c r="M4122" i="3" s="1"/>
  <c r="G4123" i="3"/>
  <c r="I4123" i="3"/>
  <c r="L4123" i="3"/>
  <c r="M4123" i="3" s="1"/>
  <c r="G4124" i="3"/>
  <c r="I4124" i="3"/>
  <c r="L4124" i="3"/>
  <c r="M4124" i="3" s="1"/>
  <c r="G4125" i="3"/>
  <c r="I4125" i="3"/>
  <c r="L4125" i="3"/>
  <c r="M4125" i="3" s="1"/>
  <c r="G4126" i="3"/>
  <c r="I4126" i="3"/>
  <c r="L4126" i="3"/>
  <c r="M4126" i="3" s="1"/>
  <c r="G4127" i="3"/>
  <c r="I4127" i="3"/>
  <c r="L4127" i="3"/>
  <c r="M4127" i="3" s="1"/>
  <c r="G4128" i="3"/>
  <c r="I4128" i="3"/>
  <c r="L4128" i="3"/>
  <c r="M4128" i="3" s="1"/>
  <c r="G4129" i="3"/>
  <c r="I4129" i="3"/>
  <c r="L4129" i="3"/>
  <c r="M4129" i="3" s="1"/>
  <c r="G4130" i="3"/>
  <c r="I4130" i="3"/>
  <c r="L4130" i="3"/>
  <c r="M4130" i="3" s="1"/>
  <c r="G4131" i="3"/>
  <c r="I4131" i="3"/>
  <c r="L4131" i="3"/>
  <c r="M4131" i="3" s="1"/>
  <c r="G4132" i="3"/>
  <c r="I4132" i="3"/>
  <c r="L4132" i="3"/>
  <c r="M4132" i="3" s="1"/>
  <c r="G4133" i="3"/>
  <c r="I4133" i="3"/>
  <c r="L4133" i="3"/>
  <c r="M4133" i="3" s="1"/>
  <c r="G4134" i="3"/>
  <c r="I4134" i="3"/>
  <c r="L4134" i="3"/>
  <c r="M4134" i="3" s="1"/>
  <c r="G4135" i="3"/>
  <c r="I4135" i="3"/>
  <c r="L4135" i="3"/>
  <c r="M4135" i="3" s="1"/>
  <c r="G4136" i="3"/>
  <c r="I4136" i="3"/>
  <c r="L4136" i="3"/>
  <c r="M4136" i="3" s="1"/>
  <c r="G4137" i="3"/>
  <c r="I4137" i="3"/>
  <c r="L4137" i="3"/>
  <c r="M4137" i="3" s="1"/>
  <c r="G4138" i="3"/>
  <c r="I4138" i="3"/>
  <c r="L4138" i="3"/>
  <c r="M4138" i="3" s="1"/>
  <c r="G4139" i="3"/>
  <c r="I4139" i="3"/>
  <c r="L4139" i="3"/>
  <c r="M4139" i="3" s="1"/>
  <c r="G4140" i="3"/>
  <c r="I4140" i="3"/>
  <c r="L4140" i="3"/>
  <c r="M4140" i="3" s="1"/>
  <c r="G4141" i="3"/>
  <c r="I4141" i="3"/>
  <c r="L4141" i="3"/>
  <c r="M4141" i="3" s="1"/>
  <c r="G4142" i="3"/>
  <c r="I4142" i="3"/>
  <c r="L4142" i="3"/>
  <c r="M4142" i="3" s="1"/>
  <c r="G4143" i="3"/>
  <c r="I4143" i="3"/>
  <c r="L4143" i="3"/>
  <c r="M4143" i="3" s="1"/>
  <c r="G4144" i="3"/>
  <c r="I4144" i="3"/>
  <c r="L4144" i="3"/>
  <c r="M4144" i="3" s="1"/>
  <c r="G4145" i="3"/>
  <c r="I4145" i="3"/>
  <c r="L4145" i="3"/>
  <c r="M4145" i="3" s="1"/>
  <c r="G4146" i="3"/>
  <c r="I4146" i="3"/>
  <c r="L4146" i="3"/>
  <c r="M4146" i="3" s="1"/>
  <c r="G4147" i="3"/>
  <c r="I4147" i="3"/>
  <c r="L4147" i="3"/>
  <c r="M4147" i="3" s="1"/>
  <c r="G4148" i="3"/>
  <c r="I4148" i="3"/>
  <c r="L4148" i="3"/>
  <c r="M4148" i="3" s="1"/>
  <c r="G4149" i="3"/>
  <c r="I4149" i="3"/>
  <c r="L4149" i="3"/>
  <c r="M4149" i="3" s="1"/>
  <c r="G4150" i="3"/>
  <c r="I4150" i="3"/>
  <c r="L4150" i="3"/>
  <c r="M4150" i="3" s="1"/>
  <c r="G4151" i="3"/>
  <c r="I4151" i="3"/>
  <c r="L4151" i="3"/>
  <c r="M4151" i="3" s="1"/>
  <c r="G4152" i="3"/>
  <c r="I4152" i="3"/>
  <c r="L4152" i="3"/>
  <c r="M4152" i="3" s="1"/>
  <c r="G4153" i="3"/>
  <c r="I4153" i="3"/>
  <c r="L4153" i="3"/>
  <c r="M4153" i="3" s="1"/>
  <c r="G4154" i="3"/>
  <c r="I4154" i="3"/>
  <c r="L4154" i="3"/>
  <c r="M4154" i="3" s="1"/>
  <c r="G4155" i="3"/>
  <c r="I4155" i="3"/>
  <c r="L4155" i="3"/>
  <c r="M4155" i="3" s="1"/>
  <c r="G4156" i="3"/>
  <c r="I4156" i="3"/>
  <c r="L4156" i="3"/>
  <c r="M4156" i="3" s="1"/>
  <c r="G4157" i="3"/>
  <c r="I4157" i="3"/>
  <c r="L4157" i="3"/>
  <c r="M4157" i="3" s="1"/>
  <c r="G4158" i="3"/>
  <c r="I4158" i="3"/>
  <c r="L4158" i="3"/>
  <c r="M4158" i="3" s="1"/>
  <c r="G4159" i="3"/>
  <c r="I4159" i="3"/>
  <c r="L4159" i="3"/>
  <c r="M4159" i="3" s="1"/>
  <c r="G4160" i="3"/>
  <c r="I4160" i="3"/>
  <c r="L4160" i="3"/>
  <c r="M4160" i="3" s="1"/>
  <c r="G4161" i="3"/>
  <c r="I4161" i="3"/>
  <c r="L4161" i="3"/>
  <c r="M4161" i="3" s="1"/>
  <c r="G4162" i="3"/>
  <c r="I4162" i="3"/>
  <c r="L4162" i="3"/>
  <c r="M4162" i="3" s="1"/>
  <c r="G4163" i="3"/>
  <c r="I4163" i="3"/>
  <c r="L4163" i="3"/>
  <c r="M4163" i="3" s="1"/>
  <c r="G4164" i="3"/>
  <c r="I4164" i="3"/>
  <c r="L4164" i="3"/>
  <c r="M4164" i="3" s="1"/>
  <c r="G4165" i="3"/>
  <c r="I4165" i="3"/>
  <c r="L4165" i="3"/>
  <c r="M4165" i="3" s="1"/>
  <c r="G4166" i="3"/>
  <c r="I4166" i="3"/>
  <c r="L4166" i="3"/>
  <c r="M4166" i="3" s="1"/>
  <c r="G4167" i="3"/>
  <c r="I4167" i="3"/>
  <c r="L4167" i="3"/>
  <c r="M4167" i="3" s="1"/>
  <c r="G4168" i="3"/>
  <c r="I4168" i="3"/>
  <c r="L4168" i="3"/>
  <c r="M4168" i="3" s="1"/>
  <c r="G4169" i="3"/>
  <c r="I4169" i="3"/>
  <c r="L4169" i="3"/>
  <c r="M4169" i="3" s="1"/>
  <c r="G4170" i="3"/>
  <c r="I4170" i="3"/>
  <c r="L4170" i="3"/>
  <c r="M4170" i="3" s="1"/>
  <c r="G4171" i="3"/>
  <c r="I4171" i="3"/>
  <c r="L4171" i="3"/>
  <c r="M4171" i="3" s="1"/>
  <c r="G4172" i="3"/>
  <c r="I4172" i="3"/>
  <c r="L4172" i="3"/>
  <c r="M4172" i="3" s="1"/>
  <c r="G4173" i="3"/>
  <c r="I4173" i="3"/>
  <c r="L4173" i="3"/>
  <c r="M4173" i="3" s="1"/>
  <c r="G4174" i="3"/>
  <c r="I4174" i="3"/>
  <c r="L4174" i="3"/>
  <c r="M4174" i="3" s="1"/>
  <c r="G4175" i="3"/>
  <c r="I4175" i="3"/>
  <c r="L4175" i="3"/>
  <c r="M4175" i="3" s="1"/>
  <c r="G4176" i="3"/>
  <c r="I4176" i="3"/>
  <c r="L4176" i="3"/>
  <c r="M4176" i="3" s="1"/>
  <c r="G4177" i="3"/>
  <c r="I4177" i="3"/>
  <c r="L4177" i="3"/>
  <c r="M4177" i="3" s="1"/>
  <c r="G4178" i="3"/>
  <c r="I4178" i="3"/>
  <c r="L4178" i="3"/>
  <c r="M4178" i="3" s="1"/>
  <c r="G4179" i="3"/>
  <c r="I4179" i="3"/>
  <c r="L4179" i="3"/>
  <c r="M4179" i="3" s="1"/>
  <c r="G4180" i="3"/>
  <c r="I4180" i="3"/>
  <c r="L4180" i="3"/>
  <c r="M4180" i="3" s="1"/>
  <c r="G4181" i="3"/>
  <c r="I4181" i="3"/>
  <c r="L4181" i="3"/>
  <c r="M4181" i="3" s="1"/>
  <c r="G4182" i="3"/>
  <c r="I4182" i="3"/>
  <c r="L4182" i="3"/>
  <c r="M4182" i="3" s="1"/>
  <c r="G4183" i="3"/>
  <c r="I4183" i="3"/>
  <c r="L4183" i="3"/>
  <c r="M4183" i="3" s="1"/>
  <c r="G4184" i="3"/>
  <c r="I4184" i="3"/>
  <c r="L4184" i="3"/>
  <c r="M4184" i="3" s="1"/>
  <c r="G4185" i="3"/>
  <c r="I4185" i="3"/>
  <c r="L4185" i="3"/>
  <c r="M4185" i="3" s="1"/>
  <c r="G4186" i="3"/>
  <c r="I4186" i="3"/>
  <c r="L4186" i="3"/>
  <c r="M4186" i="3" s="1"/>
  <c r="G4187" i="3"/>
  <c r="I4187" i="3"/>
  <c r="L4187" i="3"/>
  <c r="M4187" i="3" s="1"/>
  <c r="G4188" i="3"/>
  <c r="I4188" i="3"/>
  <c r="L4188" i="3"/>
  <c r="M4188" i="3" s="1"/>
  <c r="G4189" i="3"/>
  <c r="I4189" i="3"/>
  <c r="L4189" i="3"/>
  <c r="M4189" i="3" s="1"/>
  <c r="G4190" i="3"/>
  <c r="I4190" i="3"/>
  <c r="L4190" i="3"/>
  <c r="M4190" i="3" s="1"/>
  <c r="G4191" i="3"/>
  <c r="I4191" i="3"/>
  <c r="L4191" i="3"/>
  <c r="M4191" i="3" s="1"/>
  <c r="G4192" i="3"/>
  <c r="I4192" i="3"/>
  <c r="L4192" i="3"/>
  <c r="M4192" i="3" s="1"/>
  <c r="G4193" i="3"/>
  <c r="I4193" i="3"/>
  <c r="L4193" i="3"/>
  <c r="M4193" i="3" s="1"/>
  <c r="G4194" i="3"/>
  <c r="I4194" i="3"/>
  <c r="L4194" i="3"/>
  <c r="M4194" i="3" s="1"/>
  <c r="G4195" i="3"/>
  <c r="I4195" i="3"/>
  <c r="L4195" i="3"/>
  <c r="M4195" i="3" s="1"/>
  <c r="G4196" i="3"/>
  <c r="I4196" i="3"/>
  <c r="L4196" i="3"/>
  <c r="M4196" i="3" s="1"/>
  <c r="G4197" i="3"/>
  <c r="I4197" i="3"/>
  <c r="L4197" i="3"/>
  <c r="M4197" i="3" s="1"/>
  <c r="G4198" i="3"/>
  <c r="I4198" i="3"/>
  <c r="L4198" i="3"/>
  <c r="M4198" i="3" s="1"/>
  <c r="G4199" i="3"/>
  <c r="I4199" i="3"/>
  <c r="L4199" i="3"/>
  <c r="M4199" i="3" s="1"/>
  <c r="G4200" i="3"/>
  <c r="I4200" i="3"/>
  <c r="L4200" i="3"/>
  <c r="M4200" i="3" s="1"/>
  <c r="G4201" i="3"/>
  <c r="I4201" i="3"/>
  <c r="L4201" i="3"/>
  <c r="M4201" i="3" s="1"/>
  <c r="G4202" i="3"/>
  <c r="I4202" i="3"/>
  <c r="L4202" i="3"/>
  <c r="M4202" i="3" s="1"/>
  <c r="G4203" i="3"/>
  <c r="I4203" i="3"/>
  <c r="L4203" i="3"/>
  <c r="M4203" i="3" s="1"/>
  <c r="G4204" i="3"/>
  <c r="I4204" i="3"/>
  <c r="L4204" i="3"/>
  <c r="M4204" i="3" s="1"/>
  <c r="G4205" i="3"/>
  <c r="I4205" i="3"/>
  <c r="L4205" i="3"/>
  <c r="M4205" i="3" s="1"/>
  <c r="G4206" i="3"/>
  <c r="I4206" i="3"/>
  <c r="L4206" i="3"/>
  <c r="M4206" i="3" s="1"/>
  <c r="G4207" i="3"/>
  <c r="I4207" i="3"/>
  <c r="L4207" i="3"/>
  <c r="M4207" i="3" s="1"/>
  <c r="G4208" i="3"/>
  <c r="I4208" i="3"/>
  <c r="L4208" i="3"/>
  <c r="M4208" i="3" s="1"/>
  <c r="G4209" i="3"/>
  <c r="I4209" i="3"/>
  <c r="L4209" i="3"/>
  <c r="M4209" i="3" s="1"/>
  <c r="G4210" i="3"/>
  <c r="I4210" i="3"/>
  <c r="L4210" i="3"/>
  <c r="M4210" i="3" s="1"/>
  <c r="G4211" i="3"/>
  <c r="I4211" i="3"/>
  <c r="L4211" i="3"/>
  <c r="M4211" i="3" s="1"/>
  <c r="G4212" i="3"/>
  <c r="I4212" i="3"/>
  <c r="L4212" i="3"/>
  <c r="M4212" i="3" s="1"/>
  <c r="G4213" i="3"/>
  <c r="I4213" i="3"/>
  <c r="L4213" i="3"/>
  <c r="M4213" i="3" s="1"/>
  <c r="G4214" i="3"/>
  <c r="I4214" i="3"/>
  <c r="L4214" i="3"/>
  <c r="M4214" i="3" s="1"/>
  <c r="G4215" i="3"/>
  <c r="I4215" i="3"/>
  <c r="L4215" i="3"/>
  <c r="M4215" i="3" s="1"/>
  <c r="G4216" i="3"/>
  <c r="I4216" i="3"/>
  <c r="L4216" i="3"/>
  <c r="M4216" i="3" s="1"/>
  <c r="G4217" i="3"/>
  <c r="I4217" i="3"/>
  <c r="L4217" i="3"/>
  <c r="M4217" i="3" s="1"/>
  <c r="G4218" i="3"/>
  <c r="I4218" i="3"/>
  <c r="L4218" i="3"/>
  <c r="M4218" i="3" s="1"/>
  <c r="G4219" i="3"/>
  <c r="I4219" i="3"/>
  <c r="L4219" i="3"/>
  <c r="M4219" i="3" s="1"/>
  <c r="G4220" i="3"/>
  <c r="I4220" i="3"/>
  <c r="L4220" i="3"/>
  <c r="M4220" i="3" s="1"/>
  <c r="G4221" i="3"/>
  <c r="I4221" i="3"/>
  <c r="L4221" i="3"/>
  <c r="M4221" i="3" s="1"/>
  <c r="G4222" i="3"/>
  <c r="I4222" i="3"/>
  <c r="L4222" i="3"/>
  <c r="M4222" i="3" s="1"/>
  <c r="G4223" i="3"/>
  <c r="I4223" i="3"/>
  <c r="L4223" i="3"/>
  <c r="M4223" i="3" s="1"/>
  <c r="G4224" i="3"/>
  <c r="I4224" i="3"/>
  <c r="L4224" i="3"/>
  <c r="M4224" i="3" s="1"/>
  <c r="G4225" i="3"/>
  <c r="I4225" i="3"/>
  <c r="L4225" i="3"/>
  <c r="M4225" i="3" s="1"/>
  <c r="G4226" i="3"/>
  <c r="I4226" i="3"/>
  <c r="L4226" i="3"/>
  <c r="M4226" i="3" s="1"/>
  <c r="G4227" i="3"/>
  <c r="I4227" i="3"/>
  <c r="L4227" i="3"/>
  <c r="M4227" i="3" s="1"/>
  <c r="G4228" i="3"/>
  <c r="I4228" i="3"/>
  <c r="L4228" i="3"/>
  <c r="M4228" i="3" s="1"/>
  <c r="G4229" i="3"/>
  <c r="I4229" i="3"/>
  <c r="L4229" i="3"/>
  <c r="M4229" i="3" s="1"/>
  <c r="G4230" i="3"/>
  <c r="I4230" i="3"/>
  <c r="L4230" i="3"/>
  <c r="M4230" i="3" s="1"/>
  <c r="G4231" i="3"/>
  <c r="I4231" i="3"/>
  <c r="L4231" i="3"/>
  <c r="M4231" i="3" s="1"/>
  <c r="G4232" i="3"/>
  <c r="I4232" i="3"/>
  <c r="L4232" i="3"/>
  <c r="M4232" i="3" s="1"/>
  <c r="G4233" i="3"/>
  <c r="I4233" i="3"/>
  <c r="L4233" i="3"/>
  <c r="M4233" i="3" s="1"/>
  <c r="G4234" i="3"/>
  <c r="I4234" i="3"/>
  <c r="L4234" i="3"/>
  <c r="M4234" i="3" s="1"/>
  <c r="G4235" i="3"/>
  <c r="I4235" i="3"/>
  <c r="L4235" i="3"/>
  <c r="M4235" i="3" s="1"/>
  <c r="G4236" i="3"/>
  <c r="I4236" i="3"/>
  <c r="L4236" i="3"/>
  <c r="M4236" i="3" s="1"/>
  <c r="G4237" i="3"/>
  <c r="I4237" i="3"/>
  <c r="L4237" i="3"/>
  <c r="M4237" i="3" s="1"/>
  <c r="G4238" i="3"/>
  <c r="I4238" i="3"/>
  <c r="L4238" i="3"/>
  <c r="M4238" i="3" s="1"/>
  <c r="G4239" i="3"/>
  <c r="I4239" i="3"/>
  <c r="L4239" i="3"/>
  <c r="M4239" i="3" s="1"/>
  <c r="G4240" i="3"/>
  <c r="I4240" i="3"/>
  <c r="L4240" i="3"/>
  <c r="M4240" i="3" s="1"/>
  <c r="G4241" i="3"/>
  <c r="I4241" i="3"/>
  <c r="L4241" i="3"/>
  <c r="M4241" i="3" s="1"/>
  <c r="G4242" i="3"/>
  <c r="I4242" i="3"/>
  <c r="L4242" i="3"/>
  <c r="M4242" i="3" s="1"/>
  <c r="G4243" i="3"/>
  <c r="I4243" i="3"/>
  <c r="L4243" i="3"/>
  <c r="M4243" i="3" s="1"/>
  <c r="G4244" i="3"/>
  <c r="I4244" i="3"/>
  <c r="L4244" i="3"/>
  <c r="M4244" i="3" s="1"/>
  <c r="G4245" i="3"/>
  <c r="I4245" i="3"/>
  <c r="L4245" i="3"/>
  <c r="M4245" i="3" s="1"/>
  <c r="G4246" i="3"/>
  <c r="I4246" i="3"/>
  <c r="L4246" i="3"/>
  <c r="M4246" i="3" s="1"/>
  <c r="G4247" i="3"/>
  <c r="I4247" i="3"/>
  <c r="L4247" i="3"/>
  <c r="M4247" i="3" s="1"/>
  <c r="G4248" i="3"/>
  <c r="I4248" i="3"/>
  <c r="L4248" i="3"/>
  <c r="M4248" i="3" s="1"/>
  <c r="G4249" i="3"/>
  <c r="I4249" i="3"/>
  <c r="L4249" i="3"/>
  <c r="M4249" i="3" s="1"/>
  <c r="G4250" i="3"/>
  <c r="I4250" i="3"/>
  <c r="L4250" i="3"/>
  <c r="M4250" i="3" s="1"/>
  <c r="G4251" i="3"/>
  <c r="I4251" i="3"/>
  <c r="L4251" i="3"/>
  <c r="M4251" i="3" s="1"/>
  <c r="G4252" i="3"/>
  <c r="I4252" i="3"/>
  <c r="L4252" i="3"/>
  <c r="M4252" i="3" s="1"/>
  <c r="G4253" i="3"/>
  <c r="I4253" i="3"/>
  <c r="L4253" i="3"/>
  <c r="M4253" i="3" s="1"/>
  <c r="G4254" i="3"/>
  <c r="I4254" i="3"/>
  <c r="L4254" i="3"/>
  <c r="M4254" i="3" s="1"/>
  <c r="G4255" i="3"/>
  <c r="I4255" i="3"/>
  <c r="L4255" i="3"/>
  <c r="M4255" i="3" s="1"/>
  <c r="G4256" i="3"/>
  <c r="I4256" i="3"/>
  <c r="L4256" i="3"/>
  <c r="M4256" i="3" s="1"/>
  <c r="G4257" i="3"/>
  <c r="I4257" i="3"/>
  <c r="L4257" i="3"/>
  <c r="M4257" i="3" s="1"/>
  <c r="G4258" i="3"/>
  <c r="I4258" i="3"/>
  <c r="L4258" i="3"/>
  <c r="M4258" i="3" s="1"/>
  <c r="G4259" i="3"/>
  <c r="I4259" i="3"/>
  <c r="L4259" i="3"/>
  <c r="M4259" i="3" s="1"/>
  <c r="G4260" i="3"/>
  <c r="I4260" i="3"/>
  <c r="L4260" i="3"/>
  <c r="M4260" i="3" s="1"/>
  <c r="G4261" i="3"/>
  <c r="I4261" i="3"/>
  <c r="L4261" i="3"/>
  <c r="M4261" i="3" s="1"/>
  <c r="G4262" i="3"/>
  <c r="I4262" i="3"/>
  <c r="L4262" i="3"/>
  <c r="M4262" i="3" s="1"/>
  <c r="G4263" i="3"/>
  <c r="I4263" i="3"/>
  <c r="L4263" i="3"/>
  <c r="M4263" i="3" s="1"/>
  <c r="G4264" i="3"/>
  <c r="I4264" i="3"/>
  <c r="L4264" i="3"/>
  <c r="M4264" i="3" s="1"/>
  <c r="G4265" i="3"/>
  <c r="I4265" i="3"/>
  <c r="L4265" i="3"/>
  <c r="M4265" i="3" s="1"/>
  <c r="G4266" i="3"/>
  <c r="I4266" i="3"/>
  <c r="L4266" i="3"/>
  <c r="M4266" i="3" s="1"/>
  <c r="G4267" i="3"/>
  <c r="I4267" i="3"/>
  <c r="L4267" i="3"/>
  <c r="M4267" i="3" s="1"/>
  <c r="G4268" i="3"/>
  <c r="I4268" i="3"/>
  <c r="L4268" i="3"/>
  <c r="M4268" i="3" s="1"/>
  <c r="G4269" i="3"/>
  <c r="I4269" i="3"/>
  <c r="L4269" i="3"/>
  <c r="M4269" i="3" s="1"/>
  <c r="G4270" i="3"/>
  <c r="I4270" i="3"/>
  <c r="L4270" i="3"/>
  <c r="M4270" i="3" s="1"/>
  <c r="G4271" i="3"/>
  <c r="I4271" i="3"/>
  <c r="L4271" i="3"/>
  <c r="M4271" i="3" s="1"/>
  <c r="G4272" i="3"/>
  <c r="I4272" i="3"/>
  <c r="L4272" i="3"/>
  <c r="M4272" i="3" s="1"/>
  <c r="G4273" i="3"/>
  <c r="I4273" i="3"/>
  <c r="L4273" i="3"/>
  <c r="M4273" i="3" s="1"/>
  <c r="G4274" i="3"/>
  <c r="I4274" i="3"/>
  <c r="L4274" i="3"/>
  <c r="M4274" i="3" s="1"/>
  <c r="G4275" i="3"/>
  <c r="I4275" i="3"/>
  <c r="L4275" i="3"/>
  <c r="M4275" i="3" s="1"/>
  <c r="G4276" i="3"/>
  <c r="I4276" i="3"/>
  <c r="L4276" i="3"/>
  <c r="M4276" i="3" s="1"/>
  <c r="G4277" i="3"/>
  <c r="I4277" i="3"/>
  <c r="L4277" i="3"/>
  <c r="M4277" i="3" s="1"/>
  <c r="G4278" i="3"/>
  <c r="I4278" i="3"/>
  <c r="L4278" i="3"/>
  <c r="M4278" i="3" s="1"/>
  <c r="G4279" i="3"/>
  <c r="I4279" i="3"/>
  <c r="L4279" i="3"/>
  <c r="M4279" i="3" s="1"/>
  <c r="G4280" i="3"/>
  <c r="I4280" i="3"/>
  <c r="L4280" i="3"/>
  <c r="M4280" i="3" s="1"/>
  <c r="G4281" i="3"/>
  <c r="I4281" i="3"/>
  <c r="L4281" i="3"/>
  <c r="M4281" i="3" s="1"/>
  <c r="G4282" i="3"/>
  <c r="I4282" i="3"/>
  <c r="L4282" i="3"/>
  <c r="M4282" i="3" s="1"/>
  <c r="G4283" i="3"/>
  <c r="I4283" i="3"/>
  <c r="L4283" i="3"/>
  <c r="M4283" i="3" s="1"/>
  <c r="G4284" i="3"/>
  <c r="I4284" i="3"/>
  <c r="L4284" i="3"/>
  <c r="M4284" i="3" s="1"/>
  <c r="G4285" i="3"/>
  <c r="I4285" i="3"/>
  <c r="L4285" i="3"/>
  <c r="M4285" i="3" s="1"/>
  <c r="G4286" i="3"/>
  <c r="I4286" i="3"/>
  <c r="L4286" i="3"/>
  <c r="M4286" i="3" s="1"/>
  <c r="G4287" i="3"/>
  <c r="I4287" i="3"/>
  <c r="L4287" i="3"/>
  <c r="M4287" i="3" s="1"/>
  <c r="G4288" i="3"/>
  <c r="I4288" i="3"/>
  <c r="L4288" i="3"/>
  <c r="M4288" i="3" s="1"/>
  <c r="G4289" i="3"/>
  <c r="I4289" i="3"/>
  <c r="L4289" i="3"/>
  <c r="M4289" i="3" s="1"/>
  <c r="G4290" i="3"/>
  <c r="I4290" i="3"/>
  <c r="L4290" i="3"/>
  <c r="M4290" i="3" s="1"/>
  <c r="G4291" i="3"/>
  <c r="I4291" i="3"/>
  <c r="L4291" i="3"/>
  <c r="M4291" i="3" s="1"/>
  <c r="G4292" i="3"/>
  <c r="I4292" i="3"/>
  <c r="L4292" i="3"/>
  <c r="M4292" i="3" s="1"/>
  <c r="G4293" i="3"/>
  <c r="I4293" i="3"/>
  <c r="L4293" i="3"/>
  <c r="M4293" i="3" s="1"/>
  <c r="G4294" i="3"/>
  <c r="I4294" i="3"/>
  <c r="L4294" i="3"/>
  <c r="M4294" i="3" s="1"/>
  <c r="G4295" i="3"/>
  <c r="I4295" i="3"/>
  <c r="L4295" i="3"/>
  <c r="M4295" i="3" s="1"/>
  <c r="G4296" i="3"/>
  <c r="I4296" i="3"/>
  <c r="L4296" i="3"/>
  <c r="M4296" i="3" s="1"/>
  <c r="G4297" i="3"/>
  <c r="I4297" i="3"/>
  <c r="L4297" i="3"/>
  <c r="M4297" i="3" s="1"/>
  <c r="G4298" i="3"/>
  <c r="I4298" i="3"/>
  <c r="L4298" i="3"/>
  <c r="M4298" i="3" s="1"/>
  <c r="G4299" i="3"/>
  <c r="I4299" i="3"/>
  <c r="L4299" i="3"/>
  <c r="M4299" i="3" s="1"/>
  <c r="G4300" i="3"/>
  <c r="I4300" i="3"/>
  <c r="L4300" i="3"/>
  <c r="M4300" i="3" s="1"/>
  <c r="G4301" i="3"/>
  <c r="I4301" i="3"/>
  <c r="L4301" i="3"/>
  <c r="M4301" i="3" s="1"/>
  <c r="G4302" i="3"/>
  <c r="I4302" i="3"/>
  <c r="L4302" i="3"/>
  <c r="M4302" i="3" s="1"/>
  <c r="G4303" i="3"/>
  <c r="I4303" i="3"/>
  <c r="L4303" i="3"/>
  <c r="M4303" i="3" s="1"/>
  <c r="G4304" i="3"/>
  <c r="I4304" i="3"/>
  <c r="L4304" i="3"/>
  <c r="M4304" i="3" s="1"/>
  <c r="G4305" i="3"/>
  <c r="I4305" i="3"/>
  <c r="L4305" i="3"/>
  <c r="M4305" i="3" s="1"/>
  <c r="G4306" i="3"/>
  <c r="I4306" i="3"/>
  <c r="L4306" i="3"/>
  <c r="M4306" i="3" s="1"/>
  <c r="G4307" i="3"/>
  <c r="I4307" i="3"/>
  <c r="L4307" i="3"/>
  <c r="M4307" i="3" s="1"/>
  <c r="G4308" i="3"/>
  <c r="I4308" i="3"/>
  <c r="L4308" i="3"/>
  <c r="M4308" i="3" s="1"/>
  <c r="G4309" i="3"/>
  <c r="I4309" i="3"/>
  <c r="L4309" i="3"/>
  <c r="M4309" i="3" s="1"/>
  <c r="G4310" i="3"/>
  <c r="I4310" i="3"/>
  <c r="L4310" i="3"/>
  <c r="M4310" i="3" s="1"/>
  <c r="G4311" i="3"/>
  <c r="I4311" i="3"/>
  <c r="L4311" i="3"/>
  <c r="M4311" i="3" s="1"/>
  <c r="G4312" i="3"/>
  <c r="I4312" i="3"/>
  <c r="L4312" i="3"/>
  <c r="M4312" i="3" s="1"/>
  <c r="G4313" i="3"/>
  <c r="I4313" i="3"/>
  <c r="L4313" i="3"/>
  <c r="M4313" i="3" s="1"/>
  <c r="G4314" i="3"/>
  <c r="I4314" i="3"/>
  <c r="L4314" i="3"/>
  <c r="M4314" i="3" s="1"/>
  <c r="G4315" i="3"/>
  <c r="I4315" i="3"/>
  <c r="L4315" i="3"/>
  <c r="M4315" i="3" s="1"/>
  <c r="G4316" i="3"/>
  <c r="I4316" i="3"/>
  <c r="L4316" i="3"/>
  <c r="M4316" i="3" s="1"/>
  <c r="G4317" i="3"/>
  <c r="I4317" i="3"/>
  <c r="L4317" i="3"/>
  <c r="M4317" i="3" s="1"/>
  <c r="G4318" i="3"/>
  <c r="I4318" i="3"/>
  <c r="L4318" i="3"/>
  <c r="M4318" i="3" s="1"/>
  <c r="G4319" i="3"/>
  <c r="I4319" i="3"/>
  <c r="L4319" i="3"/>
  <c r="M4319" i="3" s="1"/>
  <c r="G4320" i="3"/>
  <c r="I4320" i="3"/>
  <c r="L4320" i="3"/>
  <c r="M4320" i="3" s="1"/>
  <c r="G4321" i="3"/>
  <c r="I4321" i="3"/>
  <c r="L4321" i="3"/>
  <c r="M4321" i="3" s="1"/>
  <c r="G4322" i="3"/>
  <c r="I4322" i="3"/>
  <c r="L4322" i="3"/>
  <c r="M4322" i="3" s="1"/>
  <c r="G4323" i="3"/>
  <c r="I4323" i="3"/>
  <c r="L4323" i="3"/>
  <c r="M4323" i="3" s="1"/>
  <c r="G4324" i="3"/>
  <c r="I4324" i="3"/>
  <c r="L4324" i="3"/>
  <c r="M4324" i="3" s="1"/>
  <c r="G4325" i="3"/>
  <c r="I4325" i="3"/>
  <c r="L4325" i="3"/>
  <c r="M4325" i="3" s="1"/>
  <c r="G4326" i="3"/>
  <c r="I4326" i="3"/>
  <c r="L4326" i="3"/>
  <c r="M4326" i="3" s="1"/>
  <c r="G4327" i="3"/>
  <c r="I4327" i="3"/>
  <c r="L4327" i="3"/>
  <c r="M4327" i="3" s="1"/>
  <c r="G4328" i="3"/>
  <c r="I4328" i="3"/>
  <c r="L4328" i="3"/>
  <c r="M4328" i="3" s="1"/>
  <c r="G4329" i="3"/>
  <c r="I4329" i="3"/>
  <c r="L4329" i="3"/>
  <c r="M4329" i="3" s="1"/>
  <c r="G4330" i="3"/>
  <c r="I4330" i="3"/>
  <c r="L4330" i="3"/>
  <c r="M4330" i="3" s="1"/>
  <c r="G4331" i="3"/>
  <c r="I4331" i="3"/>
  <c r="L4331" i="3"/>
  <c r="M4331" i="3" s="1"/>
  <c r="G4332" i="3"/>
  <c r="I4332" i="3"/>
  <c r="L4332" i="3"/>
  <c r="M4332" i="3" s="1"/>
  <c r="G4333" i="3"/>
  <c r="I4333" i="3"/>
  <c r="L4333" i="3"/>
  <c r="M4333" i="3" s="1"/>
  <c r="G4334" i="3"/>
  <c r="I4334" i="3"/>
  <c r="L4334" i="3"/>
  <c r="M4334" i="3" s="1"/>
  <c r="G4335" i="3"/>
  <c r="I4335" i="3"/>
  <c r="L4335" i="3"/>
  <c r="M4335" i="3" s="1"/>
  <c r="G4336" i="3"/>
  <c r="I4336" i="3"/>
  <c r="L4336" i="3"/>
  <c r="M4336" i="3" s="1"/>
  <c r="G4337" i="3"/>
  <c r="I4337" i="3"/>
  <c r="L4337" i="3"/>
  <c r="M4337" i="3" s="1"/>
  <c r="G4338" i="3"/>
  <c r="I4338" i="3"/>
  <c r="L4338" i="3"/>
  <c r="M4338" i="3" s="1"/>
  <c r="G4339" i="3"/>
  <c r="I4339" i="3"/>
  <c r="L4339" i="3"/>
  <c r="M4339" i="3" s="1"/>
  <c r="G4340" i="3"/>
  <c r="I4340" i="3"/>
  <c r="L4340" i="3"/>
  <c r="M4340" i="3" s="1"/>
  <c r="G4341" i="3"/>
  <c r="I4341" i="3"/>
  <c r="L4341" i="3"/>
  <c r="M4341" i="3" s="1"/>
  <c r="G4342" i="3"/>
  <c r="I4342" i="3"/>
  <c r="L4342" i="3"/>
  <c r="M4342" i="3" s="1"/>
  <c r="G4343" i="3"/>
  <c r="I4343" i="3"/>
  <c r="L4343" i="3"/>
  <c r="M4343" i="3" s="1"/>
  <c r="G4344" i="3"/>
  <c r="I4344" i="3"/>
  <c r="L4344" i="3"/>
  <c r="M4344" i="3" s="1"/>
  <c r="G4345" i="3"/>
  <c r="I4345" i="3"/>
  <c r="L4345" i="3"/>
  <c r="M4345" i="3" s="1"/>
  <c r="G4346" i="3"/>
  <c r="I4346" i="3"/>
  <c r="L4346" i="3"/>
  <c r="M4346" i="3" s="1"/>
  <c r="G4347" i="3"/>
  <c r="I4347" i="3"/>
  <c r="L4347" i="3"/>
  <c r="M4347" i="3" s="1"/>
  <c r="G4348" i="3"/>
  <c r="I4348" i="3"/>
  <c r="L4348" i="3"/>
  <c r="M4348" i="3" s="1"/>
  <c r="G4349" i="3"/>
  <c r="I4349" i="3"/>
  <c r="L4349" i="3"/>
  <c r="M4349" i="3" s="1"/>
  <c r="G4350" i="3"/>
  <c r="I4350" i="3"/>
  <c r="L4350" i="3"/>
  <c r="M4350" i="3" s="1"/>
  <c r="G4351" i="3"/>
  <c r="I4351" i="3"/>
  <c r="L4351" i="3"/>
  <c r="M4351" i="3" s="1"/>
  <c r="G4352" i="3"/>
  <c r="I4352" i="3"/>
  <c r="L4352" i="3"/>
  <c r="M4352" i="3" s="1"/>
  <c r="G4353" i="3"/>
  <c r="I4353" i="3"/>
  <c r="L4353" i="3"/>
  <c r="M4353" i="3" s="1"/>
  <c r="G4354" i="3"/>
  <c r="I4354" i="3"/>
  <c r="L4354" i="3"/>
  <c r="M4354" i="3" s="1"/>
  <c r="G4355" i="3"/>
  <c r="I4355" i="3"/>
  <c r="L4355" i="3"/>
  <c r="M4355" i="3" s="1"/>
  <c r="G4356" i="3"/>
  <c r="I4356" i="3"/>
  <c r="L4356" i="3"/>
  <c r="M4356" i="3" s="1"/>
  <c r="G4357" i="3"/>
  <c r="I4357" i="3"/>
  <c r="L4357" i="3"/>
  <c r="M4357" i="3" s="1"/>
  <c r="G4358" i="3"/>
  <c r="I4358" i="3"/>
  <c r="L4358" i="3"/>
  <c r="M4358" i="3" s="1"/>
  <c r="G4359" i="3"/>
  <c r="I4359" i="3"/>
  <c r="L4359" i="3"/>
  <c r="M4359" i="3" s="1"/>
  <c r="G4360" i="3"/>
  <c r="I4360" i="3"/>
  <c r="L4360" i="3"/>
  <c r="M4360" i="3" s="1"/>
  <c r="G4361" i="3"/>
  <c r="I4361" i="3"/>
  <c r="L4361" i="3"/>
  <c r="M4361" i="3" s="1"/>
  <c r="G4362" i="3"/>
  <c r="I4362" i="3"/>
  <c r="L4362" i="3"/>
  <c r="M4362" i="3" s="1"/>
  <c r="G4363" i="3"/>
  <c r="I4363" i="3"/>
  <c r="L4363" i="3"/>
  <c r="M4363" i="3" s="1"/>
  <c r="G4364" i="3"/>
  <c r="I4364" i="3"/>
  <c r="L4364" i="3"/>
  <c r="M4364" i="3" s="1"/>
  <c r="G4365" i="3"/>
  <c r="I4365" i="3"/>
  <c r="L4365" i="3"/>
  <c r="M4365" i="3" s="1"/>
  <c r="G4366" i="3"/>
  <c r="I4366" i="3"/>
  <c r="L4366" i="3"/>
  <c r="M4366" i="3" s="1"/>
  <c r="G4367" i="3"/>
  <c r="I4367" i="3"/>
  <c r="L4367" i="3"/>
  <c r="M4367" i="3" s="1"/>
  <c r="G4368" i="3"/>
  <c r="I4368" i="3"/>
  <c r="L4368" i="3"/>
  <c r="M4368" i="3" s="1"/>
  <c r="G4369" i="3"/>
  <c r="I4369" i="3"/>
  <c r="L4369" i="3"/>
  <c r="M4369" i="3" s="1"/>
  <c r="G4370" i="3"/>
  <c r="I4370" i="3"/>
  <c r="L4370" i="3"/>
  <c r="M4370" i="3" s="1"/>
  <c r="G4371" i="3"/>
  <c r="I4371" i="3"/>
  <c r="L4371" i="3"/>
  <c r="M4371" i="3" s="1"/>
  <c r="G4372" i="3"/>
  <c r="I4372" i="3"/>
  <c r="L4372" i="3"/>
  <c r="M4372" i="3" s="1"/>
  <c r="G4373" i="3"/>
  <c r="I4373" i="3"/>
  <c r="L4373" i="3"/>
  <c r="M4373" i="3" s="1"/>
  <c r="G4374" i="3"/>
  <c r="I4374" i="3"/>
  <c r="L4374" i="3"/>
  <c r="M4374" i="3" s="1"/>
  <c r="G4375" i="3"/>
  <c r="I4375" i="3"/>
  <c r="L4375" i="3"/>
  <c r="M4375" i="3" s="1"/>
  <c r="G4376" i="3"/>
  <c r="I4376" i="3"/>
  <c r="L4376" i="3"/>
  <c r="M4376" i="3" s="1"/>
  <c r="G4377" i="3"/>
  <c r="I4377" i="3"/>
  <c r="L4377" i="3"/>
  <c r="M4377" i="3" s="1"/>
  <c r="G4378" i="3"/>
  <c r="I4378" i="3"/>
  <c r="L4378" i="3"/>
  <c r="M4378" i="3" s="1"/>
  <c r="G4379" i="3"/>
  <c r="I4379" i="3"/>
  <c r="L4379" i="3"/>
  <c r="M4379" i="3" s="1"/>
  <c r="G4380" i="3"/>
  <c r="I4380" i="3"/>
  <c r="L4380" i="3"/>
  <c r="M4380" i="3" s="1"/>
  <c r="G4381" i="3"/>
  <c r="I4381" i="3"/>
  <c r="L4381" i="3"/>
  <c r="M4381" i="3" s="1"/>
  <c r="G4382" i="3"/>
  <c r="I4382" i="3"/>
  <c r="L4382" i="3"/>
  <c r="M4382" i="3" s="1"/>
  <c r="G4383" i="3"/>
  <c r="I4383" i="3"/>
  <c r="L4383" i="3"/>
  <c r="M4383" i="3" s="1"/>
  <c r="G4384" i="3"/>
  <c r="I4384" i="3"/>
  <c r="L4384" i="3"/>
  <c r="M4384" i="3" s="1"/>
  <c r="G4385" i="3"/>
  <c r="I4385" i="3"/>
  <c r="L4385" i="3"/>
  <c r="M4385" i="3" s="1"/>
  <c r="G4386" i="3"/>
  <c r="I4386" i="3"/>
  <c r="L4386" i="3"/>
  <c r="M4386" i="3" s="1"/>
  <c r="G4387" i="3"/>
  <c r="I4387" i="3"/>
  <c r="L4387" i="3"/>
  <c r="M4387" i="3" s="1"/>
  <c r="G4388" i="3"/>
  <c r="I4388" i="3"/>
  <c r="L4388" i="3"/>
  <c r="M4388" i="3" s="1"/>
  <c r="G4389" i="3"/>
  <c r="I4389" i="3"/>
  <c r="L4389" i="3"/>
  <c r="M4389" i="3" s="1"/>
  <c r="G4390" i="3"/>
  <c r="I4390" i="3"/>
  <c r="L4390" i="3"/>
  <c r="M4390" i="3" s="1"/>
  <c r="G4391" i="3"/>
  <c r="I4391" i="3"/>
  <c r="L4391" i="3"/>
  <c r="M4391" i="3" s="1"/>
  <c r="G4392" i="3"/>
  <c r="I4392" i="3"/>
  <c r="L4392" i="3"/>
  <c r="M4392" i="3" s="1"/>
  <c r="G4393" i="3"/>
  <c r="I4393" i="3"/>
  <c r="L4393" i="3"/>
  <c r="M4393" i="3" s="1"/>
  <c r="G4394" i="3"/>
  <c r="I4394" i="3"/>
  <c r="L4394" i="3"/>
  <c r="M4394" i="3" s="1"/>
  <c r="G4395" i="3"/>
  <c r="I4395" i="3"/>
  <c r="L4395" i="3"/>
  <c r="M4395" i="3" s="1"/>
  <c r="G4396" i="3"/>
  <c r="I4396" i="3"/>
  <c r="L4396" i="3"/>
  <c r="M4396" i="3" s="1"/>
  <c r="G4397" i="3"/>
  <c r="I4397" i="3"/>
  <c r="L4397" i="3"/>
  <c r="M4397" i="3" s="1"/>
  <c r="G4398" i="3"/>
  <c r="I4398" i="3"/>
  <c r="L4398" i="3"/>
  <c r="M4398" i="3" s="1"/>
  <c r="G4399" i="3"/>
  <c r="I4399" i="3"/>
  <c r="L4399" i="3"/>
  <c r="M4399" i="3" s="1"/>
  <c r="G4400" i="3"/>
  <c r="I4400" i="3"/>
  <c r="L4400" i="3"/>
  <c r="M4400" i="3" s="1"/>
  <c r="G4401" i="3"/>
  <c r="I4401" i="3"/>
  <c r="L4401" i="3"/>
  <c r="M4401" i="3" s="1"/>
  <c r="G4402" i="3"/>
  <c r="I4402" i="3"/>
  <c r="L4402" i="3"/>
  <c r="M4402" i="3" s="1"/>
  <c r="G4403" i="3"/>
  <c r="I4403" i="3"/>
  <c r="L4403" i="3"/>
  <c r="M4403" i="3" s="1"/>
  <c r="G4404" i="3"/>
  <c r="I4404" i="3"/>
  <c r="L4404" i="3"/>
  <c r="M4404" i="3" s="1"/>
  <c r="G4405" i="3"/>
  <c r="I4405" i="3"/>
  <c r="L4405" i="3"/>
  <c r="M4405" i="3" s="1"/>
  <c r="G4406" i="3"/>
  <c r="I4406" i="3"/>
  <c r="L4406" i="3"/>
  <c r="M4406" i="3" s="1"/>
  <c r="G4407" i="3"/>
  <c r="I4407" i="3"/>
  <c r="L4407" i="3"/>
  <c r="M4407" i="3" s="1"/>
  <c r="G4408" i="3"/>
  <c r="I4408" i="3"/>
  <c r="L4408" i="3"/>
  <c r="M4408" i="3" s="1"/>
  <c r="G4409" i="3"/>
  <c r="I4409" i="3"/>
  <c r="L4409" i="3"/>
  <c r="M4409" i="3" s="1"/>
  <c r="G4410" i="3"/>
  <c r="I4410" i="3"/>
  <c r="L4410" i="3"/>
  <c r="M4410" i="3" s="1"/>
  <c r="G4411" i="3"/>
  <c r="I4411" i="3"/>
  <c r="L4411" i="3"/>
  <c r="M4411" i="3" s="1"/>
  <c r="G4412" i="3"/>
  <c r="I4412" i="3"/>
  <c r="L4412" i="3"/>
  <c r="M4412" i="3" s="1"/>
  <c r="G4413" i="3"/>
  <c r="I4413" i="3"/>
  <c r="L4413" i="3"/>
  <c r="M4413" i="3" s="1"/>
  <c r="G4414" i="3"/>
  <c r="I4414" i="3"/>
  <c r="L4414" i="3"/>
  <c r="M4414" i="3" s="1"/>
  <c r="G4415" i="3"/>
  <c r="I4415" i="3"/>
  <c r="L4415" i="3"/>
  <c r="M4415" i="3" s="1"/>
  <c r="G4416" i="3"/>
  <c r="I4416" i="3"/>
  <c r="L4416" i="3"/>
  <c r="M4416" i="3" s="1"/>
  <c r="G4417" i="3"/>
  <c r="I4417" i="3"/>
  <c r="L4417" i="3"/>
  <c r="M4417" i="3" s="1"/>
  <c r="G4418" i="3"/>
  <c r="I4418" i="3"/>
  <c r="L4418" i="3"/>
  <c r="M4418" i="3" s="1"/>
  <c r="G4419" i="3"/>
  <c r="I4419" i="3"/>
  <c r="L4419" i="3"/>
  <c r="M4419" i="3" s="1"/>
  <c r="G4420" i="3"/>
  <c r="I4420" i="3"/>
  <c r="L4420" i="3"/>
  <c r="M4420" i="3" s="1"/>
  <c r="G4421" i="3"/>
  <c r="I4421" i="3"/>
  <c r="L4421" i="3"/>
  <c r="M4421" i="3" s="1"/>
  <c r="G4422" i="3"/>
  <c r="I4422" i="3"/>
  <c r="L4422" i="3"/>
  <c r="M4422" i="3" s="1"/>
  <c r="G4423" i="3"/>
  <c r="I4423" i="3"/>
  <c r="L4423" i="3"/>
  <c r="M4423" i="3" s="1"/>
  <c r="G4424" i="3"/>
  <c r="I4424" i="3"/>
  <c r="L4424" i="3"/>
  <c r="M4424" i="3" s="1"/>
  <c r="G4425" i="3"/>
  <c r="I4425" i="3"/>
  <c r="L4425" i="3"/>
  <c r="M4425" i="3" s="1"/>
  <c r="G4426" i="3"/>
  <c r="I4426" i="3"/>
  <c r="L4426" i="3"/>
  <c r="M4426" i="3" s="1"/>
  <c r="G4427" i="3"/>
  <c r="I4427" i="3"/>
  <c r="L4427" i="3"/>
  <c r="M4427" i="3" s="1"/>
  <c r="G4428" i="3"/>
  <c r="I4428" i="3"/>
  <c r="L4428" i="3"/>
  <c r="M4428" i="3" s="1"/>
  <c r="G4429" i="3"/>
  <c r="I4429" i="3"/>
  <c r="L4429" i="3"/>
  <c r="M4429" i="3" s="1"/>
  <c r="G4430" i="3"/>
  <c r="I4430" i="3"/>
  <c r="L4430" i="3"/>
  <c r="M4430" i="3" s="1"/>
  <c r="G4431" i="3"/>
  <c r="I4431" i="3"/>
  <c r="L4431" i="3"/>
  <c r="M4431" i="3" s="1"/>
  <c r="G4432" i="3"/>
  <c r="I4432" i="3"/>
  <c r="L4432" i="3"/>
  <c r="M4432" i="3" s="1"/>
  <c r="G4433" i="3"/>
  <c r="I4433" i="3"/>
  <c r="L4433" i="3"/>
  <c r="M4433" i="3" s="1"/>
  <c r="G4434" i="3"/>
  <c r="I4434" i="3"/>
  <c r="L4434" i="3"/>
  <c r="M4434" i="3" s="1"/>
  <c r="G4435" i="3"/>
  <c r="I4435" i="3"/>
  <c r="L4435" i="3"/>
  <c r="M4435" i="3" s="1"/>
  <c r="G4436" i="3"/>
  <c r="I4436" i="3"/>
  <c r="L4436" i="3"/>
  <c r="M4436" i="3" s="1"/>
  <c r="G4437" i="3"/>
  <c r="I4437" i="3"/>
  <c r="L4437" i="3"/>
  <c r="M4437" i="3" s="1"/>
  <c r="G4438" i="3"/>
  <c r="I4438" i="3"/>
  <c r="L4438" i="3"/>
  <c r="M4438" i="3" s="1"/>
  <c r="G4439" i="3"/>
  <c r="I4439" i="3"/>
  <c r="L4439" i="3"/>
  <c r="M4439" i="3" s="1"/>
  <c r="G4440" i="3"/>
  <c r="I4440" i="3"/>
  <c r="L4440" i="3"/>
  <c r="M4440" i="3" s="1"/>
  <c r="G4441" i="3"/>
  <c r="I4441" i="3"/>
  <c r="L4441" i="3"/>
  <c r="M4441" i="3" s="1"/>
  <c r="G4442" i="3"/>
  <c r="I4442" i="3"/>
  <c r="L4442" i="3"/>
  <c r="M4442" i="3" s="1"/>
  <c r="G4443" i="3"/>
  <c r="I4443" i="3"/>
  <c r="L4443" i="3"/>
  <c r="M4443" i="3" s="1"/>
  <c r="G4444" i="3"/>
  <c r="I4444" i="3"/>
  <c r="L4444" i="3"/>
  <c r="M4444" i="3" s="1"/>
  <c r="G4445" i="3"/>
  <c r="I4445" i="3"/>
  <c r="L4445" i="3"/>
  <c r="M4445" i="3" s="1"/>
  <c r="G4446" i="3"/>
  <c r="I4446" i="3"/>
  <c r="L4446" i="3"/>
  <c r="M4446" i="3" s="1"/>
  <c r="G4447" i="3"/>
  <c r="I4447" i="3"/>
  <c r="L4447" i="3"/>
  <c r="M4447" i="3" s="1"/>
  <c r="G4448" i="3"/>
  <c r="I4448" i="3"/>
  <c r="L4448" i="3"/>
  <c r="M4448" i="3" s="1"/>
  <c r="G4449" i="3"/>
  <c r="I4449" i="3"/>
  <c r="L4449" i="3"/>
  <c r="M4449" i="3" s="1"/>
  <c r="G4450" i="3"/>
  <c r="I4450" i="3"/>
  <c r="L4450" i="3"/>
  <c r="M4450" i="3" s="1"/>
  <c r="G4451" i="3"/>
  <c r="I4451" i="3"/>
  <c r="L4451" i="3"/>
  <c r="M4451" i="3" s="1"/>
  <c r="G4452" i="3"/>
  <c r="I4452" i="3"/>
  <c r="L4452" i="3"/>
  <c r="M4452" i="3" s="1"/>
  <c r="G4453" i="3"/>
  <c r="I4453" i="3"/>
  <c r="L4453" i="3"/>
  <c r="M4453" i="3" s="1"/>
  <c r="G4454" i="3"/>
  <c r="I4454" i="3"/>
  <c r="L4454" i="3"/>
  <c r="M4454" i="3" s="1"/>
  <c r="G4455" i="3"/>
  <c r="I4455" i="3"/>
  <c r="L4455" i="3"/>
  <c r="M4455" i="3" s="1"/>
  <c r="G4456" i="3"/>
  <c r="I4456" i="3"/>
  <c r="L4456" i="3"/>
  <c r="M4456" i="3" s="1"/>
  <c r="G4457" i="3"/>
  <c r="I4457" i="3"/>
  <c r="L4457" i="3"/>
  <c r="M4457" i="3" s="1"/>
  <c r="G4458" i="3"/>
  <c r="I4458" i="3"/>
  <c r="L4458" i="3"/>
  <c r="M4458" i="3" s="1"/>
  <c r="G4459" i="3"/>
  <c r="I4459" i="3"/>
  <c r="L4459" i="3"/>
  <c r="M4459" i="3" s="1"/>
  <c r="G4460" i="3"/>
  <c r="I4460" i="3"/>
  <c r="L4460" i="3"/>
  <c r="M4460" i="3" s="1"/>
  <c r="G4461" i="3"/>
  <c r="I4461" i="3"/>
  <c r="L4461" i="3"/>
  <c r="M4461" i="3" s="1"/>
  <c r="G4462" i="3"/>
  <c r="I4462" i="3"/>
  <c r="L4462" i="3"/>
  <c r="M4462" i="3" s="1"/>
  <c r="G4463" i="3"/>
  <c r="I4463" i="3"/>
  <c r="L4463" i="3"/>
  <c r="M4463" i="3" s="1"/>
  <c r="G4464" i="3"/>
  <c r="I4464" i="3"/>
  <c r="L4464" i="3"/>
  <c r="M4464" i="3" s="1"/>
  <c r="G4465" i="3"/>
  <c r="I4465" i="3"/>
  <c r="L4465" i="3"/>
  <c r="M4465" i="3" s="1"/>
  <c r="G4466" i="3"/>
  <c r="I4466" i="3"/>
  <c r="L4466" i="3"/>
  <c r="M4466" i="3" s="1"/>
  <c r="G4467" i="3"/>
  <c r="I4467" i="3"/>
  <c r="L4467" i="3"/>
  <c r="M4467" i="3" s="1"/>
  <c r="G4468" i="3"/>
  <c r="I4468" i="3"/>
  <c r="L4468" i="3"/>
  <c r="M4468" i="3" s="1"/>
  <c r="G4469" i="3"/>
  <c r="I4469" i="3"/>
  <c r="L4469" i="3"/>
  <c r="M4469" i="3" s="1"/>
  <c r="G4470" i="3"/>
  <c r="I4470" i="3"/>
  <c r="L4470" i="3"/>
  <c r="M4470" i="3" s="1"/>
  <c r="G4471" i="3"/>
  <c r="I4471" i="3"/>
  <c r="L4471" i="3"/>
  <c r="M4471" i="3" s="1"/>
  <c r="G4472" i="3"/>
  <c r="I4472" i="3"/>
  <c r="L4472" i="3"/>
  <c r="M4472" i="3" s="1"/>
  <c r="G4473" i="3"/>
  <c r="I4473" i="3"/>
  <c r="L4473" i="3"/>
  <c r="M4473" i="3" s="1"/>
  <c r="G4474" i="3"/>
  <c r="I4474" i="3"/>
  <c r="L4474" i="3"/>
  <c r="M4474" i="3" s="1"/>
  <c r="G4475" i="3"/>
  <c r="I4475" i="3"/>
  <c r="L4475" i="3"/>
  <c r="M4475" i="3" s="1"/>
  <c r="G4476" i="3"/>
  <c r="I4476" i="3"/>
  <c r="L4476" i="3"/>
  <c r="M4476" i="3" s="1"/>
  <c r="G4477" i="3"/>
  <c r="I4477" i="3"/>
  <c r="L4477" i="3"/>
  <c r="M4477" i="3" s="1"/>
  <c r="G4478" i="3"/>
  <c r="I4478" i="3"/>
  <c r="L4478" i="3"/>
  <c r="M4478" i="3" s="1"/>
  <c r="G4479" i="3"/>
  <c r="I4479" i="3"/>
  <c r="L4479" i="3"/>
  <c r="M4479" i="3" s="1"/>
  <c r="G4480" i="3"/>
  <c r="I4480" i="3"/>
  <c r="L4480" i="3"/>
  <c r="M4480" i="3" s="1"/>
  <c r="G4481" i="3"/>
  <c r="I4481" i="3"/>
  <c r="L4481" i="3"/>
  <c r="M4481" i="3" s="1"/>
  <c r="G4482" i="3"/>
  <c r="I4482" i="3"/>
  <c r="L4482" i="3"/>
  <c r="M4482" i="3" s="1"/>
  <c r="G4483" i="3"/>
  <c r="I4483" i="3"/>
  <c r="L4483" i="3"/>
  <c r="M4483" i="3" s="1"/>
  <c r="G4484" i="3"/>
  <c r="I4484" i="3"/>
  <c r="L4484" i="3"/>
  <c r="M4484" i="3" s="1"/>
  <c r="G4485" i="3"/>
  <c r="I4485" i="3"/>
  <c r="L4485" i="3"/>
  <c r="M4485" i="3" s="1"/>
  <c r="G4486" i="3"/>
  <c r="I4486" i="3"/>
  <c r="L4486" i="3"/>
  <c r="M4486" i="3" s="1"/>
  <c r="G4487" i="3"/>
  <c r="I4487" i="3"/>
  <c r="L4487" i="3"/>
  <c r="M4487" i="3" s="1"/>
  <c r="G4488" i="3"/>
  <c r="I4488" i="3"/>
  <c r="L4488" i="3"/>
  <c r="M4488" i="3" s="1"/>
  <c r="G4489" i="3"/>
  <c r="I4489" i="3"/>
  <c r="L4489" i="3"/>
  <c r="M4489" i="3" s="1"/>
  <c r="G4490" i="3"/>
  <c r="I4490" i="3"/>
  <c r="L4490" i="3"/>
  <c r="M4490" i="3" s="1"/>
  <c r="G4491" i="3"/>
  <c r="I4491" i="3"/>
  <c r="L4491" i="3"/>
  <c r="M4491" i="3" s="1"/>
  <c r="G4492" i="3"/>
  <c r="I4492" i="3"/>
  <c r="L4492" i="3"/>
  <c r="M4492" i="3" s="1"/>
  <c r="G4493" i="3"/>
  <c r="I4493" i="3"/>
  <c r="L4493" i="3"/>
  <c r="M4493" i="3" s="1"/>
  <c r="G4494" i="3"/>
  <c r="I4494" i="3"/>
  <c r="L4494" i="3"/>
  <c r="M4494" i="3" s="1"/>
  <c r="G4495" i="3"/>
  <c r="I4495" i="3"/>
  <c r="L4495" i="3"/>
  <c r="M4495" i="3" s="1"/>
  <c r="G4496" i="3"/>
  <c r="I4496" i="3"/>
  <c r="L4496" i="3"/>
  <c r="M4496" i="3" s="1"/>
  <c r="G4497" i="3"/>
  <c r="I4497" i="3"/>
  <c r="L4497" i="3"/>
  <c r="M4497" i="3" s="1"/>
  <c r="G4498" i="3"/>
  <c r="I4498" i="3"/>
  <c r="L4498" i="3"/>
  <c r="M4498" i="3" s="1"/>
  <c r="G4499" i="3"/>
  <c r="I4499" i="3"/>
  <c r="L4499" i="3"/>
  <c r="M4499" i="3" s="1"/>
  <c r="G4500" i="3"/>
  <c r="I4500" i="3"/>
  <c r="L4500" i="3"/>
  <c r="M4500" i="3" s="1"/>
  <c r="G4501" i="3"/>
  <c r="I4501" i="3"/>
  <c r="L4501" i="3"/>
  <c r="M4501" i="3" s="1"/>
  <c r="G4502" i="3"/>
  <c r="I4502" i="3"/>
  <c r="L4502" i="3"/>
  <c r="M4502" i="3" s="1"/>
  <c r="G4503" i="3"/>
  <c r="I4503" i="3"/>
  <c r="L4503" i="3"/>
  <c r="M4503" i="3" s="1"/>
  <c r="G4504" i="3"/>
  <c r="I4504" i="3"/>
  <c r="L4504" i="3"/>
  <c r="M4504" i="3" s="1"/>
  <c r="G4505" i="3"/>
  <c r="I4505" i="3"/>
  <c r="L4505" i="3"/>
  <c r="M4505" i="3" s="1"/>
  <c r="G4506" i="3"/>
  <c r="I4506" i="3"/>
  <c r="L4506" i="3"/>
  <c r="M4506" i="3" s="1"/>
  <c r="G4507" i="3"/>
  <c r="I4507" i="3"/>
  <c r="L4507" i="3"/>
  <c r="M4507" i="3" s="1"/>
  <c r="G4508" i="3"/>
  <c r="I4508" i="3"/>
  <c r="L4508" i="3"/>
  <c r="M4508" i="3" s="1"/>
  <c r="G4509" i="3"/>
  <c r="I4509" i="3"/>
  <c r="L4509" i="3"/>
  <c r="M4509" i="3" s="1"/>
  <c r="G4510" i="3"/>
  <c r="I4510" i="3"/>
  <c r="L4510" i="3"/>
  <c r="M4510" i="3" s="1"/>
  <c r="G4511" i="3"/>
  <c r="I4511" i="3"/>
  <c r="L4511" i="3"/>
  <c r="M4511" i="3" s="1"/>
  <c r="G4512" i="3"/>
  <c r="I4512" i="3"/>
  <c r="L4512" i="3"/>
  <c r="M4512" i="3" s="1"/>
  <c r="G4513" i="3"/>
  <c r="I4513" i="3"/>
  <c r="L4513" i="3"/>
  <c r="M4513" i="3" s="1"/>
  <c r="G4514" i="3"/>
  <c r="I4514" i="3"/>
  <c r="L4514" i="3"/>
  <c r="M4514" i="3" s="1"/>
  <c r="G4515" i="3"/>
  <c r="I4515" i="3"/>
  <c r="L4515" i="3"/>
  <c r="M4515" i="3" s="1"/>
  <c r="G4516" i="3"/>
  <c r="I4516" i="3"/>
  <c r="L4516" i="3"/>
  <c r="M4516" i="3" s="1"/>
  <c r="G4517" i="3"/>
  <c r="I4517" i="3"/>
  <c r="L4517" i="3"/>
  <c r="M4517" i="3" s="1"/>
  <c r="G4518" i="3"/>
  <c r="I4518" i="3"/>
  <c r="L4518" i="3"/>
  <c r="M4518" i="3" s="1"/>
  <c r="G4519" i="3"/>
  <c r="I4519" i="3"/>
  <c r="L4519" i="3"/>
  <c r="M4519" i="3" s="1"/>
  <c r="G4520" i="3"/>
  <c r="I4520" i="3"/>
  <c r="L4520" i="3"/>
  <c r="M4520" i="3" s="1"/>
  <c r="G4521" i="3"/>
  <c r="I4521" i="3"/>
  <c r="L4521" i="3"/>
  <c r="M4521" i="3" s="1"/>
  <c r="G4522" i="3"/>
  <c r="I4522" i="3"/>
  <c r="L4522" i="3"/>
  <c r="M4522" i="3" s="1"/>
  <c r="G4523" i="3"/>
  <c r="I4523" i="3"/>
  <c r="L4523" i="3"/>
  <c r="M4523" i="3" s="1"/>
  <c r="G4524" i="3"/>
  <c r="I4524" i="3"/>
  <c r="L4524" i="3"/>
  <c r="M4524" i="3" s="1"/>
  <c r="G4525" i="3"/>
  <c r="I4525" i="3"/>
  <c r="L4525" i="3"/>
  <c r="M4525" i="3" s="1"/>
  <c r="G4526" i="3"/>
  <c r="I4526" i="3"/>
  <c r="L4526" i="3"/>
  <c r="M4526" i="3" s="1"/>
  <c r="G4527" i="3"/>
  <c r="I4527" i="3"/>
  <c r="L4527" i="3"/>
  <c r="M4527" i="3" s="1"/>
  <c r="G4528" i="3"/>
  <c r="I4528" i="3"/>
  <c r="L4528" i="3"/>
  <c r="M4528" i="3" s="1"/>
  <c r="G4529" i="3"/>
  <c r="I4529" i="3"/>
  <c r="L4529" i="3"/>
  <c r="M4529" i="3" s="1"/>
  <c r="G4530" i="3"/>
  <c r="I4530" i="3"/>
  <c r="L4530" i="3"/>
  <c r="M4530" i="3" s="1"/>
  <c r="G4531" i="3"/>
  <c r="I4531" i="3"/>
  <c r="L4531" i="3"/>
  <c r="M4531" i="3" s="1"/>
  <c r="G4532" i="3"/>
  <c r="I4532" i="3"/>
  <c r="L4532" i="3"/>
  <c r="M4532" i="3" s="1"/>
  <c r="G4533" i="3"/>
  <c r="I4533" i="3"/>
  <c r="L4533" i="3"/>
  <c r="M4533" i="3" s="1"/>
  <c r="G4534" i="3"/>
  <c r="I4534" i="3"/>
  <c r="L4534" i="3"/>
  <c r="M4534" i="3" s="1"/>
  <c r="G4535" i="3"/>
  <c r="I4535" i="3"/>
  <c r="L4535" i="3"/>
  <c r="M4535" i="3" s="1"/>
  <c r="G4536" i="3"/>
  <c r="I4536" i="3"/>
  <c r="L4536" i="3"/>
  <c r="M4536" i="3" s="1"/>
  <c r="G4537" i="3"/>
  <c r="I4537" i="3"/>
  <c r="L4537" i="3"/>
  <c r="M4537" i="3" s="1"/>
  <c r="G4538" i="3"/>
  <c r="I4538" i="3"/>
  <c r="L4538" i="3"/>
  <c r="M4538" i="3" s="1"/>
  <c r="G4539" i="3"/>
  <c r="I4539" i="3"/>
  <c r="L4539" i="3"/>
  <c r="M4539" i="3" s="1"/>
  <c r="G4540" i="3"/>
  <c r="I4540" i="3"/>
  <c r="L4540" i="3"/>
  <c r="M4540" i="3" s="1"/>
  <c r="G4541" i="3"/>
  <c r="I4541" i="3"/>
  <c r="L4541" i="3"/>
  <c r="M4541" i="3" s="1"/>
  <c r="G4542" i="3"/>
  <c r="I4542" i="3"/>
  <c r="L4542" i="3"/>
  <c r="M4542" i="3" s="1"/>
  <c r="G4543" i="3"/>
  <c r="I4543" i="3"/>
  <c r="L4543" i="3"/>
  <c r="M4543" i="3" s="1"/>
  <c r="G4544" i="3"/>
  <c r="I4544" i="3"/>
  <c r="L4544" i="3"/>
  <c r="M4544" i="3" s="1"/>
  <c r="G4545" i="3"/>
  <c r="I4545" i="3"/>
  <c r="L4545" i="3"/>
  <c r="M4545" i="3" s="1"/>
  <c r="G4546" i="3"/>
  <c r="I4546" i="3"/>
  <c r="L4546" i="3"/>
  <c r="M4546" i="3" s="1"/>
  <c r="G4547" i="3"/>
  <c r="I4547" i="3"/>
  <c r="L4547" i="3"/>
  <c r="M4547" i="3" s="1"/>
  <c r="G4548" i="3"/>
  <c r="I4548" i="3"/>
  <c r="L4548" i="3"/>
  <c r="M4548" i="3" s="1"/>
  <c r="G4549" i="3"/>
  <c r="I4549" i="3"/>
  <c r="L4549" i="3"/>
  <c r="M4549" i="3" s="1"/>
  <c r="G4550" i="3"/>
  <c r="I4550" i="3"/>
  <c r="L4550" i="3"/>
  <c r="M4550" i="3" s="1"/>
  <c r="G4551" i="3"/>
  <c r="I4551" i="3"/>
  <c r="L4551" i="3"/>
  <c r="M4551" i="3" s="1"/>
  <c r="G4552" i="3"/>
  <c r="I4552" i="3"/>
  <c r="L4552" i="3"/>
  <c r="M4552" i="3" s="1"/>
  <c r="G4553" i="3"/>
  <c r="I4553" i="3"/>
  <c r="L4553" i="3"/>
  <c r="M4553" i="3" s="1"/>
  <c r="G4554" i="3"/>
  <c r="I4554" i="3"/>
  <c r="L4554" i="3"/>
  <c r="M4554" i="3" s="1"/>
  <c r="G4555" i="3"/>
  <c r="I4555" i="3"/>
  <c r="L4555" i="3"/>
  <c r="M4555" i="3" s="1"/>
  <c r="G4556" i="3"/>
  <c r="I4556" i="3"/>
  <c r="L4556" i="3"/>
  <c r="M4556" i="3" s="1"/>
  <c r="G4557" i="3"/>
  <c r="I4557" i="3"/>
  <c r="L4557" i="3"/>
  <c r="M4557" i="3" s="1"/>
  <c r="G4558" i="3"/>
  <c r="I4558" i="3"/>
  <c r="L4558" i="3"/>
  <c r="M4558" i="3" s="1"/>
  <c r="G4559" i="3"/>
  <c r="I4559" i="3"/>
  <c r="L4559" i="3"/>
  <c r="M4559" i="3" s="1"/>
  <c r="G4560" i="3"/>
  <c r="I4560" i="3"/>
  <c r="L4560" i="3"/>
  <c r="M4560" i="3" s="1"/>
  <c r="G4561" i="3"/>
  <c r="I4561" i="3"/>
  <c r="L4561" i="3"/>
  <c r="M4561" i="3" s="1"/>
  <c r="G4562" i="3"/>
  <c r="I4562" i="3"/>
  <c r="L4562" i="3"/>
  <c r="M4562" i="3" s="1"/>
  <c r="G4563" i="3"/>
  <c r="I4563" i="3"/>
  <c r="L4563" i="3"/>
  <c r="M4563" i="3" s="1"/>
  <c r="G4564" i="3"/>
  <c r="I4564" i="3"/>
  <c r="L4564" i="3"/>
  <c r="M4564" i="3" s="1"/>
  <c r="G4565" i="3"/>
  <c r="I4565" i="3"/>
  <c r="L4565" i="3"/>
  <c r="M4565" i="3" s="1"/>
  <c r="G4566" i="3"/>
  <c r="I4566" i="3"/>
  <c r="L4566" i="3"/>
  <c r="M4566" i="3" s="1"/>
  <c r="G4567" i="3"/>
  <c r="I4567" i="3"/>
  <c r="L4567" i="3"/>
  <c r="M4567" i="3" s="1"/>
  <c r="G4568" i="3"/>
  <c r="I4568" i="3"/>
  <c r="L4568" i="3"/>
  <c r="M4568" i="3" s="1"/>
  <c r="G4569" i="3"/>
  <c r="I4569" i="3"/>
  <c r="L4569" i="3"/>
  <c r="M4569" i="3" s="1"/>
  <c r="G4570" i="3"/>
  <c r="I4570" i="3"/>
  <c r="L4570" i="3"/>
  <c r="M4570" i="3" s="1"/>
  <c r="G4571" i="3"/>
  <c r="I4571" i="3"/>
  <c r="L4571" i="3"/>
  <c r="M4571" i="3" s="1"/>
  <c r="G4572" i="3"/>
  <c r="I4572" i="3"/>
  <c r="L4572" i="3"/>
  <c r="M4572" i="3" s="1"/>
  <c r="G4573" i="3"/>
  <c r="I4573" i="3"/>
  <c r="L4573" i="3"/>
  <c r="M4573" i="3" s="1"/>
  <c r="G4574" i="3"/>
  <c r="I4574" i="3"/>
  <c r="L4574" i="3"/>
  <c r="M4574" i="3" s="1"/>
  <c r="G4575" i="3"/>
  <c r="I4575" i="3"/>
  <c r="L4575" i="3"/>
  <c r="M4575" i="3" s="1"/>
  <c r="G4576" i="3"/>
  <c r="I4576" i="3"/>
  <c r="L4576" i="3"/>
  <c r="M4576" i="3" s="1"/>
  <c r="G4577" i="3"/>
  <c r="I4577" i="3"/>
  <c r="L4577" i="3"/>
  <c r="M4577" i="3" s="1"/>
  <c r="G4578" i="3"/>
  <c r="I4578" i="3"/>
  <c r="L4578" i="3"/>
  <c r="M4578" i="3" s="1"/>
  <c r="G4579" i="3"/>
  <c r="I4579" i="3"/>
  <c r="L4579" i="3"/>
  <c r="M4579" i="3" s="1"/>
  <c r="G4580" i="3"/>
  <c r="I4580" i="3"/>
  <c r="L4580" i="3"/>
  <c r="M4580" i="3" s="1"/>
  <c r="G4581" i="3"/>
  <c r="I4581" i="3"/>
  <c r="L4581" i="3"/>
  <c r="M4581" i="3" s="1"/>
  <c r="G4582" i="3"/>
  <c r="I4582" i="3"/>
  <c r="L4582" i="3"/>
  <c r="M4582" i="3" s="1"/>
  <c r="G4583" i="3"/>
  <c r="I4583" i="3"/>
  <c r="L4583" i="3"/>
  <c r="M4583" i="3" s="1"/>
  <c r="G4584" i="3"/>
  <c r="I4584" i="3"/>
  <c r="L4584" i="3"/>
  <c r="M4584" i="3" s="1"/>
  <c r="G4585" i="3"/>
  <c r="I4585" i="3"/>
  <c r="L4585" i="3"/>
  <c r="M4585" i="3" s="1"/>
  <c r="G4586" i="3"/>
  <c r="I4586" i="3"/>
  <c r="L4586" i="3"/>
  <c r="M4586" i="3" s="1"/>
  <c r="G4587" i="3"/>
  <c r="I4587" i="3"/>
  <c r="L4587" i="3"/>
  <c r="M4587" i="3" s="1"/>
  <c r="G4588" i="3"/>
  <c r="I4588" i="3"/>
  <c r="L4588" i="3"/>
  <c r="M4588" i="3" s="1"/>
  <c r="G4589" i="3"/>
  <c r="I4589" i="3"/>
  <c r="L4589" i="3"/>
  <c r="M4589" i="3" s="1"/>
  <c r="G4590" i="3"/>
  <c r="I4590" i="3"/>
  <c r="L4590" i="3"/>
  <c r="M4590" i="3" s="1"/>
  <c r="G4591" i="3"/>
  <c r="I4591" i="3"/>
  <c r="L4591" i="3"/>
  <c r="M4591" i="3" s="1"/>
  <c r="G4592" i="3"/>
  <c r="I4592" i="3"/>
  <c r="L4592" i="3"/>
  <c r="M4592" i="3" s="1"/>
  <c r="G4593" i="3"/>
  <c r="I4593" i="3"/>
  <c r="L4593" i="3"/>
  <c r="M4593" i="3" s="1"/>
  <c r="G4594" i="3"/>
  <c r="I4594" i="3"/>
  <c r="L4594" i="3"/>
  <c r="M4594" i="3" s="1"/>
  <c r="G4595" i="3"/>
  <c r="I4595" i="3"/>
  <c r="L4595" i="3"/>
  <c r="M4595" i="3" s="1"/>
  <c r="G4596" i="3"/>
  <c r="I4596" i="3"/>
  <c r="L4596" i="3"/>
  <c r="M4596" i="3" s="1"/>
  <c r="G4597" i="3"/>
  <c r="I4597" i="3"/>
  <c r="L4597" i="3"/>
  <c r="M4597" i="3" s="1"/>
  <c r="G4598" i="3"/>
  <c r="I4598" i="3"/>
  <c r="L4598" i="3"/>
  <c r="M4598" i="3" s="1"/>
  <c r="G4599" i="3"/>
  <c r="I4599" i="3"/>
  <c r="L4599" i="3"/>
  <c r="M4599" i="3" s="1"/>
  <c r="G4600" i="3"/>
  <c r="I4600" i="3"/>
  <c r="L4600" i="3"/>
  <c r="M4600" i="3" s="1"/>
  <c r="G4601" i="3"/>
  <c r="I4601" i="3"/>
  <c r="L4601" i="3"/>
  <c r="M4601" i="3" s="1"/>
  <c r="G4602" i="3"/>
  <c r="I4602" i="3"/>
  <c r="L4602" i="3"/>
  <c r="M4602" i="3" s="1"/>
  <c r="G4603" i="3"/>
  <c r="I4603" i="3"/>
  <c r="L4603" i="3"/>
  <c r="M4603" i="3" s="1"/>
  <c r="G4604" i="3"/>
  <c r="I4604" i="3"/>
  <c r="L4604" i="3"/>
  <c r="M4604" i="3" s="1"/>
  <c r="G4605" i="3"/>
  <c r="I4605" i="3"/>
  <c r="L4605" i="3"/>
  <c r="M4605" i="3" s="1"/>
  <c r="G4606" i="3"/>
  <c r="I4606" i="3"/>
  <c r="L4606" i="3"/>
  <c r="M4606" i="3" s="1"/>
  <c r="G4607" i="3"/>
  <c r="I4607" i="3"/>
  <c r="L4607" i="3"/>
  <c r="M4607" i="3" s="1"/>
  <c r="G4608" i="3"/>
  <c r="I4608" i="3"/>
  <c r="L4608" i="3"/>
  <c r="M4608" i="3" s="1"/>
  <c r="G4609" i="3"/>
  <c r="I4609" i="3"/>
  <c r="L4609" i="3"/>
  <c r="M4609" i="3" s="1"/>
  <c r="G4610" i="3"/>
  <c r="I4610" i="3"/>
  <c r="L4610" i="3"/>
  <c r="M4610" i="3" s="1"/>
  <c r="G4611" i="3"/>
  <c r="I4611" i="3"/>
  <c r="L4611" i="3"/>
  <c r="M4611" i="3" s="1"/>
  <c r="G4612" i="3"/>
  <c r="I4612" i="3"/>
  <c r="L4612" i="3"/>
  <c r="M4612" i="3" s="1"/>
  <c r="G4613" i="3"/>
  <c r="I4613" i="3"/>
  <c r="L4613" i="3"/>
  <c r="M4613" i="3" s="1"/>
  <c r="G4614" i="3"/>
  <c r="I4614" i="3"/>
  <c r="L4614" i="3"/>
  <c r="M4614" i="3" s="1"/>
  <c r="G4615" i="3"/>
  <c r="I4615" i="3"/>
  <c r="L4615" i="3"/>
  <c r="M4615" i="3" s="1"/>
  <c r="G4616" i="3"/>
  <c r="I4616" i="3"/>
  <c r="L4616" i="3"/>
  <c r="M4616" i="3" s="1"/>
  <c r="G4617" i="3"/>
  <c r="I4617" i="3"/>
  <c r="L4617" i="3"/>
  <c r="M4617" i="3" s="1"/>
  <c r="G4618" i="3"/>
  <c r="I4618" i="3"/>
  <c r="L4618" i="3"/>
  <c r="M4618" i="3" s="1"/>
  <c r="G4619" i="3"/>
  <c r="I4619" i="3"/>
  <c r="L4619" i="3"/>
  <c r="M4619" i="3" s="1"/>
  <c r="G4620" i="3"/>
  <c r="I4620" i="3"/>
  <c r="L4620" i="3"/>
  <c r="M4620" i="3" s="1"/>
  <c r="G4621" i="3"/>
  <c r="I4621" i="3"/>
  <c r="L4621" i="3"/>
  <c r="M4621" i="3" s="1"/>
  <c r="G4622" i="3"/>
  <c r="I4622" i="3"/>
  <c r="L4622" i="3"/>
  <c r="M4622" i="3" s="1"/>
  <c r="G4623" i="3"/>
  <c r="I4623" i="3"/>
  <c r="L4623" i="3"/>
  <c r="M4623" i="3" s="1"/>
  <c r="G4624" i="3"/>
  <c r="I4624" i="3"/>
  <c r="L4624" i="3"/>
  <c r="M4624" i="3" s="1"/>
  <c r="G4625" i="3"/>
  <c r="I4625" i="3"/>
  <c r="L4625" i="3"/>
  <c r="M4625" i="3" s="1"/>
  <c r="G4626" i="3"/>
  <c r="I4626" i="3"/>
  <c r="L4626" i="3"/>
  <c r="M4626" i="3" s="1"/>
  <c r="G4627" i="3"/>
  <c r="I4627" i="3"/>
  <c r="L4627" i="3"/>
  <c r="M4627" i="3" s="1"/>
  <c r="G4628" i="3"/>
  <c r="I4628" i="3"/>
  <c r="L4628" i="3"/>
  <c r="M4628" i="3" s="1"/>
  <c r="G4629" i="3"/>
  <c r="I4629" i="3"/>
  <c r="L4629" i="3"/>
  <c r="M4629" i="3" s="1"/>
  <c r="G4630" i="3"/>
  <c r="I4630" i="3"/>
  <c r="L4630" i="3"/>
  <c r="M4630" i="3" s="1"/>
  <c r="G4631" i="3"/>
  <c r="I4631" i="3"/>
  <c r="L4631" i="3"/>
  <c r="M4631" i="3" s="1"/>
  <c r="G4632" i="3"/>
  <c r="I4632" i="3"/>
  <c r="L4632" i="3"/>
  <c r="M4632" i="3" s="1"/>
  <c r="G4633" i="3"/>
  <c r="I4633" i="3"/>
  <c r="L4633" i="3"/>
  <c r="M4633" i="3" s="1"/>
  <c r="G4634" i="3"/>
  <c r="I4634" i="3"/>
  <c r="L4634" i="3"/>
  <c r="M4634" i="3" s="1"/>
  <c r="G4635" i="3"/>
  <c r="I4635" i="3"/>
  <c r="L4635" i="3"/>
  <c r="M4635" i="3" s="1"/>
  <c r="G4636" i="3"/>
  <c r="I4636" i="3"/>
  <c r="L4636" i="3"/>
  <c r="M4636" i="3" s="1"/>
  <c r="G4637" i="3"/>
  <c r="I4637" i="3"/>
  <c r="L4637" i="3"/>
  <c r="M4637" i="3" s="1"/>
  <c r="G4638" i="3"/>
  <c r="I4638" i="3"/>
  <c r="L4638" i="3"/>
  <c r="M4638" i="3" s="1"/>
  <c r="G4639" i="3"/>
  <c r="I4639" i="3"/>
  <c r="L4639" i="3"/>
  <c r="M4639" i="3" s="1"/>
  <c r="G4640" i="3"/>
  <c r="I4640" i="3"/>
  <c r="L4640" i="3"/>
  <c r="M4640" i="3" s="1"/>
  <c r="G4641" i="3"/>
  <c r="I4641" i="3"/>
  <c r="L4641" i="3"/>
  <c r="M4641" i="3" s="1"/>
  <c r="G4642" i="3"/>
  <c r="I4642" i="3"/>
  <c r="L4642" i="3"/>
  <c r="M4642" i="3" s="1"/>
  <c r="G4643" i="3"/>
  <c r="I4643" i="3"/>
  <c r="L4643" i="3"/>
  <c r="M4643" i="3" s="1"/>
  <c r="G4644" i="3"/>
  <c r="I4644" i="3"/>
  <c r="L4644" i="3"/>
  <c r="M4644" i="3" s="1"/>
  <c r="G4645" i="3"/>
  <c r="I4645" i="3"/>
  <c r="L4645" i="3"/>
  <c r="M4645" i="3" s="1"/>
  <c r="G4646" i="3"/>
  <c r="I4646" i="3"/>
  <c r="L4646" i="3"/>
  <c r="M4646" i="3" s="1"/>
  <c r="G4647" i="3"/>
  <c r="I4647" i="3"/>
  <c r="L4647" i="3"/>
  <c r="M4647" i="3" s="1"/>
  <c r="G4648" i="3"/>
  <c r="I4648" i="3"/>
  <c r="L4648" i="3"/>
  <c r="M4648" i="3" s="1"/>
  <c r="G4649" i="3"/>
  <c r="I4649" i="3"/>
  <c r="L4649" i="3"/>
  <c r="M4649" i="3" s="1"/>
  <c r="G4650" i="3"/>
  <c r="I4650" i="3"/>
  <c r="L4650" i="3"/>
  <c r="M4650" i="3" s="1"/>
  <c r="G4651" i="3"/>
  <c r="I4651" i="3"/>
  <c r="L4651" i="3"/>
  <c r="M4651" i="3" s="1"/>
  <c r="G4652" i="3"/>
  <c r="I4652" i="3"/>
  <c r="L4652" i="3"/>
  <c r="M4652" i="3" s="1"/>
  <c r="G4653" i="3"/>
  <c r="I4653" i="3"/>
  <c r="L4653" i="3"/>
  <c r="M4653" i="3" s="1"/>
  <c r="G4654" i="3"/>
  <c r="I4654" i="3"/>
  <c r="L4654" i="3"/>
  <c r="M4654" i="3" s="1"/>
  <c r="G4655" i="3"/>
  <c r="I4655" i="3"/>
  <c r="L4655" i="3"/>
  <c r="M4655" i="3" s="1"/>
  <c r="G4656" i="3"/>
  <c r="I4656" i="3"/>
  <c r="L4656" i="3"/>
  <c r="M4656" i="3" s="1"/>
  <c r="G4657" i="3"/>
  <c r="I4657" i="3"/>
  <c r="L4657" i="3"/>
  <c r="M4657" i="3" s="1"/>
  <c r="G4658" i="3"/>
  <c r="I4658" i="3"/>
  <c r="L4658" i="3"/>
  <c r="M4658" i="3" s="1"/>
  <c r="G4659" i="3"/>
  <c r="I4659" i="3"/>
  <c r="L4659" i="3"/>
  <c r="M4659" i="3" s="1"/>
  <c r="G4660" i="3"/>
  <c r="I4660" i="3"/>
  <c r="L4660" i="3"/>
  <c r="M4660" i="3" s="1"/>
  <c r="G4661" i="3"/>
  <c r="I4661" i="3"/>
  <c r="L4661" i="3"/>
  <c r="M4661" i="3" s="1"/>
  <c r="G4662" i="3"/>
  <c r="I4662" i="3"/>
  <c r="L4662" i="3"/>
  <c r="M4662" i="3" s="1"/>
  <c r="G4663" i="3"/>
  <c r="I4663" i="3"/>
  <c r="L4663" i="3"/>
  <c r="M4663" i="3" s="1"/>
  <c r="G4664" i="3"/>
  <c r="I4664" i="3"/>
  <c r="L4664" i="3"/>
  <c r="M4664" i="3" s="1"/>
  <c r="G4665" i="3"/>
  <c r="I4665" i="3"/>
  <c r="L4665" i="3"/>
  <c r="M4665" i="3" s="1"/>
  <c r="G4666" i="3"/>
  <c r="I4666" i="3"/>
  <c r="L4666" i="3"/>
  <c r="M4666" i="3" s="1"/>
  <c r="G4667" i="3"/>
  <c r="I4667" i="3"/>
  <c r="L4667" i="3"/>
  <c r="M4667" i="3" s="1"/>
  <c r="G4668" i="3"/>
  <c r="I4668" i="3"/>
  <c r="L4668" i="3"/>
  <c r="M4668" i="3" s="1"/>
  <c r="G4669" i="3"/>
  <c r="I4669" i="3"/>
  <c r="L4669" i="3"/>
  <c r="M4669" i="3" s="1"/>
  <c r="G4670" i="3"/>
  <c r="I4670" i="3"/>
  <c r="L4670" i="3"/>
  <c r="M4670" i="3" s="1"/>
  <c r="G4671" i="3"/>
  <c r="I4671" i="3"/>
  <c r="L4671" i="3"/>
  <c r="M4671" i="3" s="1"/>
  <c r="G4672" i="3"/>
  <c r="I4672" i="3"/>
  <c r="L4672" i="3"/>
  <c r="M4672" i="3" s="1"/>
  <c r="G4673" i="3"/>
  <c r="I4673" i="3"/>
  <c r="L4673" i="3"/>
  <c r="M4673" i="3" s="1"/>
  <c r="G4674" i="3"/>
  <c r="I4674" i="3"/>
  <c r="L4674" i="3"/>
  <c r="M4674" i="3" s="1"/>
  <c r="G4675" i="3"/>
  <c r="I4675" i="3"/>
  <c r="L4675" i="3"/>
  <c r="M4675" i="3" s="1"/>
  <c r="G4676" i="3"/>
  <c r="I4676" i="3"/>
  <c r="L4676" i="3"/>
  <c r="M4676" i="3" s="1"/>
  <c r="G4677" i="3"/>
  <c r="I4677" i="3"/>
  <c r="L4677" i="3"/>
  <c r="M4677" i="3" s="1"/>
  <c r="G4678" i="3"/>
  <c r="I4678" i="3"/>
  <c r="L4678" i="3"/>
  <c r="M4678" i="3" s="1"/>
  <c r="G4679" i="3"/>
  <c r="I4679" i="3"/>
  <c r="L4679" i="3"/>
  <c r="M4679" i="3" s="1"/>
  <c r="G4680" i="3"/>
  <c r="I4680" i="3"/>
  <c r="L4680" i="3"/>
  <c r="M4680" i="3" s="1"/>
  <c r="G4681" i="3"/>
  <c r="I4681" i="3"/>
  <c r="L4681" i="3"/>
  <c r="M4681" i="3" s="1"/>
  <c r="G4682" i="3"/>
  <c r="I4682" i="3"/>
  <c r="L4682" i="3"/>
  <c r="M4682" i="3" s="1"/>
  <c r="G4683" i="3"/>
  <c r="I4683" i="3"/>
  <c r="L4683" i="3"/>
  <c r="M4683" i="3" s="1"/>
  <c r="G4684" i="3"/>
  <c r="I4684" i="3"/>
  <c r="L4684" i="3"/>
  <c r="M4684" i="3" s="1"/>
  <c r="G4685" i="3"/>
  <c r="I4685" i="3"/>
  <c r="L4685" i="3"/>
  <c r="M4685" i="3" s="1"/>
  <c r="G4686" i="3"/>
  <c r="I4686" i="3"/>
  <c r="L4686" i="3"/>
  <c r="M4686" i="3" s="1"/>
  <c r="G4687" i="3"/>
  <c r="I4687" i="3"/>
  <c r="L4687" i="3"/>
  <c r="M4687" i="3" s="1"/>
  <c r="G4688" i="3"/>
  <c r="I4688" i="3"/>
  <c r="L4688" i="3"/>
  <c r="M4688" i="3" s="1"/>
  <c r="G4689" i="3"/>
  <c r="I4689" i="3"/>
  <c r="L4689" i="3"/>
  <c r="M4689" i="3" s="1"/>
  <c r="G4690" i="3"/>
  <c r="I4690" i="3"/>
  <c r="L4690" i="3"/>
  <c r="M4690" i="3" s="1"/>
  <c r="G4691" i="3"/>
  <c r="I4691" i="3"/>
  <c r="L4691" i="3"/>
  <c r="M4691" i="3" s="1"/>
  <c r="G4692" i="3"/>
  <c r="I4692" i="3"/>
  <c r="L4692" i="3"/>
  <c r="M4692" i="3" s="1"/>
  <c r="G4693" i="3"/>
  <c r="I4693" i="3"/>
  <c r="L4693" i="3"/>
  <c r="M4693" i="3" s="1"/>
  <c r="G4694" i="3"/>
  <c r="I4694" i="3"/>
  <c r="L4694" i="3"/>
  <c r="M4694" i="3" s="1"/>
  <c r="G4695" i="3"/>
  <c r="I4695" i="3"/>
  <c r="L4695" i="3"/>
  <c r="M4695" i="3" s="1"/>
  <c r="G4696" i="3"/>
  <c r="I4696" i="3"/>
  <c r="L4696" i="3"/>
  <c r="M4696" i="3" s="1"/>
  <c r="G4697" i="3"/>
  <c r="I4697" i="3"/>
  <c r="L4697" i="3"/>
  <c r="M4697" i="3" s="1"/>
  <c r="G4698" i="3"/>
  <c r="I4698" i="3"/>
  <c r="L4698" i="3"/>
  <c r="M4698" i="3" s="1"/>
  <c r="G4699" i="3"/>
  <c r="I4699" i="3"/>
  <c r="L4699" i="3"/>
  <c r="M4699" i="3" s="1"/>
  <c r="G4700" i="3"/>
  <c r="I4700" i="3"/>
  <c r="L4700" i="3"/>
  <c r="M4700" i="3" s="1"/>
  <c r="G4701" i="3"/>
  <c r="I4701" i="3"/>
  <c r="L4701" i="3"/>
  <c r="M4701" i="3" s="1"/>
  <c r="G4702" i="3"/>
  <c r="I4702" i="3"/>
  <c r="L4702" i="3"/>
  <c r="M4702" i="3" s="1"/>
  <c r="G4703" i="3"/>
  <c r="I4703" i="3"/>
  <c r="L4703" i="3"/>
  <c r="M4703" i="3" s="1"/>
  <c r="G4704" i="3"/>
  <c r="I4704" i="3"/>
  <c r="L4704" i="3"/>
  <c r="M4704" i="3" s="1"/>
  <c r="G4705" i="3"/>
  <c r="I4705" i="3"/>
  <c r="L4705" i="3"/>
  <c r="M4705" i="3" s="1"/>
  <c r="G4706" i="3"/>
  <c r="I4706" i="3"/>
  <c r="L4706" i="3"/>
  <c r="M4706" i="3" s="1"/>
  <c r="G4707" i="3"/>
  <c r="I4707" i="3"/>
  <c r="L4707" i="3"/>
  <c r="M4707" i="3" s="1"/>
  <c r="G4708" i="3"/>
  <c r="I4708" i="3"/>
  <c r="L4708" i="3"/>
  <c r="M4708" i="3" s="1"/>
  <c r="G4709" i="3"/>
  <c r="I4709" i="3"/>
  <c r="L4709" i="3"/>
  <c r="M4709" i="3" s="1"/>
  <c r="G4710" i="3"/>
  <c r="I4710" i="3"/>
  <c r="L4710" i="3"/>
  <c r="M4710" i="3" s="1"/>
  <c r="G4711" i="3"/>
  <c r="I4711" i="3"/>
  <c r="L4711" i="3"/>
  <c r="M4711" i="3" s="1"/>
  <c r="G4712" i="3"/>
  <c r="I4712" i="3"/>
  <c r="L4712" i="3"/>
  <c r="M4712" i="3" s="1"/>
  <c r="G4713" i="3"/>
  <c r="I4713" i="3"/>
  <c r="L4713" i="3"/>
  <c r="M4713" i="3" s="1"/>
  <c r="G4714" i="3"/>
  <c r="I4714" i="3"/>
  <c r="L4714" i="3"/>
  <c r="M4714" i="3" s="1"/>
  <c r="G4715" i="3"/>
  <c r="I4715" i="3"/>
  <c r="L4715" i="3"/>
  <c r="M4715" i="3" s="1"/>
  <c r="G4716" i="3"/>
  <c r="I4716" i="3"/>
  <c r="L4716" i="3"/>
  <c r="M4716" i="3" s="1"/>
  <c r="G4717" i="3"/>
  <c r="I4717" i="3"/>
  <c r="L4717" i="3"/>
  <c r="M4717" i="3" s="1"/>
  <c r="G4718" i="3"/>
  <c r="I4718" i="3"/>
  <c r="L4718" i="3"/>
  <c r="M4718" i="3" s="1"/>
  <c r="G4719" i="3"/>
  <c r="I4719" i="3"/>
  <c r="L4719" i="3"/>
  <c r="M4719" i="3" s="1"/>
  <c r="G4720" i="3"/>
  <c r="I4720" i="3"/>
  <c r="L4720" i="3"/>
  <c r="M4720" i="3" s="1"/>
  <c r="G4721" i="3"/>
  <c r="I4721" i="3"/>
  <c r="L4721" i="3"/>
  <c r="M4721" i="3" s="1"/>
  <c r="G4722" i="3"/>
  <c r="I4722" i="3"/>
  <c r="L4722" i="3"/>
  <c r="M4722" i="3" s="1"/>
  <c r="G4723" i="3"/>
  <c r="I4723" i="3"/>
  <c r="L4723" i="3"/>
  <c r="M4723" i="3" s="1"/>
  <c r="G4724" i="3"/>
  <c r="I4724" i="3"/>
  <c r="L4724" i="3"/>
  <c r="M4724" i="3" s="1"/>
  <c r="G4725" i="3"/>
  <c r="I4725" i="3"/>
  <c r="L4725" i="3"/>
  <c r="M4725" i="3" s="1"/>
  <c r="G4726" i="3"/>
  <c r="I4726" i="3"/>
  <c r="L4726" i="3"/>
  <c r="M4726" i="3" s="1"/>
  <c r="G4727" i="3"/>
  <c r="I4727" i="3"/>
  <c r="L4727" i="3"/>
  <c r="M4727" i="3" s="1"/>
  <c r="G4728" i="3"/>
  <c r="I4728" i="3"/>
  <c r="L4728" i="3"/>
  <c r="M4728" i="3" s="1"/>
  <c r="G4729" i="3"/>
  <c r="I4729" i="3"/>
  <c r="L4729" i="3"/>
  <c r="M4729" i="3" s="1"/>
  <c r="G4730" i="3"/>
  <c r="I4730" i="3"/>
  <c r="L4730" i="3"/>
  <c r="M4730" i="3" s="1"/>
  <c r="G4731" i="3"/>
  <c r="I4731" i="3"/>
  <c r="L4731" i="3"/>
  <c r="M4731" i="3" s="1"/>
  <c r="G4732" i="3"/>
  <c r="I4732" i="3"/>
  <c r="L4732" i="3"/>
  <c r="M4732" i="3" s="1"/>
  <c r="G4733" i="3"/>
  <c r="I4733" i="3"/>
  <c r="L4733" i="3"/>
  <c r="M4733" i="3" s="1"/>
  <c r="G4734" i="3"/>
  <c r="I4734" i="3"/>
  <c r="L4734" i="3"/>
  <c r="M4734" i="3" s="1"/>
  <c r="G4735" i="3"/>
  <c r="I4735" i="3"/>
  <c r="L4735" i="3"/>
  <c r="M4735" i="3" s="1"/>
  <c r="G4736" i="3"/>
  <c r="I4736" i="3"/>
  <c r="L4736" i="3"/>
  <c r="M4736" i="3" s="1"/>
  <c r="G4737" i="3"/>
  <c r="I4737" i="3"/>
  <c r="L4737" i="3"/>
  <c r="M4737" i="3" s="1"/>
  <c r="G4738" i="3"/>
  <c r="I4738" i="3"/>
  <c r="L4738" i="3"/>
  <c r="M4738" i="3" s="1"/>
  <c r="G4739" i="3"/>
  <c r="I4739" i="3"/>
  <c r="L4739" i="3"/>
  <c r="M4739" i="3" s="1"/>
  <c r="G4740" i="3"/>
  <c r="I4740" i="3"/>
  <c r="L4740" i="3"/>
  <c r="M4740" i="3" s="1"/>
  <c r="G4741" i="3"/>
  <c r="I4741" i="3"/>
  <c r="L4741" i="3"/>
  <c r="M4741" i="3" s="1"/>
  <c r="G4742" i="3"/>
  <c r="I4742" i="3"/>
  <c r="L4742" i="3"/>
  <c r="M4742" i="3" s="1"/>
  <c r="G4743" i="3"/>
  <c r="I4743" i="3"/>
  <c r="L4743" i="3"/>
  <c r="M4743" i="3" s="1"/>
  <c r="G4744" i="3"/>
  <c r="I4744" i="3"/>
  <c r="L4744" i="3"/>
  <c r="M4744" i="3" s="1"/>
  <c r="G4745" i="3"/>
  <c r="I4745" i="3"/>
  <c r="L4745" i="3"/>
  <c r="M4745" i="3" s="1"/>
  <c r="G4746" i="3"/>
  <c r="I4746" i="3"/>
  <c r="L4746" i="3"/>
  <c r="M4746" i="3" s="1"/>
  <c r="G4747" i="3"/>
  <c r="I4747" i="3"/>
  <c r="L4747" i="3"/>
  <c r="M4747" i="3" s="1"/>
  <c r="G4748" i="3"/>
  <c r="I4748" i="3"/>
  <c r="L4748" i="3"/>
  <c r="M4748" i="3" s="1"/>
  <c r="G4749" i="3"/>
  <c r="I4749" i="3"/>
  <c r="L4749" i="3"/>
  <c r="M4749" i="3" s="1"/>
  <c r="G4750" i="3"/>
  <c r="I4750" i="3"/>
  <c r="L4750" i="3"/>
  <c r="M4750" i="3" s="1"/>
  <c r="G4751" i="3"/>
  <c r="I4751" i="3"/>
  <c r="L4751" i="3"/>
  <c r="M4751" i="3" s="1"/>
  <c r="G4752" i="3"/>
  <c r="I4752" i="3"/>
  <c r="L4752" i="3"/>
  <c r="M4752" i="3" s="1"/>
  <c r="G4753" i="3"/>
  <c r="I4753" i="3"/>
  <c r="L4753" i="3"/>
  <c r="M4753" i="3" s="1"/>
  <c r="G4754" i="3"/>
  <c r="I4754" i="3"/>
  <c r="L4754" i="3"/>
  <c r="M4754" i="3" s="1"/>
  <c r="G4755" i="3"/>
  <c r="I4755" i="3"/>
  <c r="L4755" i="3"/>
  <c r="M4755" i="3" s="1"/>
  <c r="G4756" i="3"/>
  <c r="I4756" i="3"/>
  <c r="L4756" i="3"/>
  <c r="M4756" i="3" s="1"/>
  <c r="G4757" i="3"/>
  <c r="I4757" i="3"/>
  <c r="L4757" i="3"/>
  <c r="M4757" i="3" s="1"/>
  <c r="G4758" i="3"/>
  <c r="I4758" i="3"/>
  <c r="L4758" i="3"/>
  <c r="M4758" i="3" s="1"/>
  <c r="G4759" i="3"/>
  <c r="I4759" i="3"/>
  <c r="L4759" i="3"/>
  <c r="M4759" i="3" s="1"/>
  <c r="G4760" i="3"/>
  <c r="I4760" i="3"/>
  <c r="L4760" i="3"/>
  <c r="M4760" i="3" s="1"/>
  <c r="G4761" i="3"/>
  <c r="I4761" i="3"/>
  <c r="L4761" i="3"/>
  <c r="M4761" i="3" s="1"/>
  <c r="G4762" i="3"/>
  <c r="I4762" i="3"/>
  <c r="L4762" i="3"/>
  <c r="M4762" i="3" s="1"/>
  <c r="G4763" i="3"/>
  <c r="I4763" i="3"/>
  <c r="L4763" i="3"/>
  <c r="M4763" i="3" s="1"/>
  <c r="G4764" i="3"/>
  <c r="I4764" i="3"/>
  <c r="L4764" i="3"/>
  <c r="M4764" i="3" s="1"/>
  <c r="G4765" i="3"/>
  <c r="I4765" i="3"/>
  <c r="L4765" i="3"/>
  <c r="M4765" i="3" s="1"/>
  <c r="G4766" i="3"/>
  <c r="I4766" i="3"/>
  <c r="L4766" i="3"/>
  <c r="M4766" i="3" s="1"/>
  <c r="G4767" i="3"/>
  <c r="I4767" i="3"/>
  <c r="L4767" i="3"/>
  <c r="M4767" i="3" s="1"/>
  <c r="G4768" i="3"/>
  <c r="I4768" i="3"/>
  <c r="L4768" i="3"/>
  <c r="M4768" i="3" s="1"/>
  <c r="G4769" i="3"/>
  <c r="I4769" i="3"/>
  <c r="L4769" i="3"/>
  <c r="M4769" i="3" s="1"/>
  <c r="G4770" i="3"/>
  <c r="I4770" i="3"/>
  <c r="L4770" i="3"/>
  <c r="M4770" i="3" s="1"/>
  <c r="G4771" i="3"/>
  <c r="I4771" i="3"/>
  <c r="L4771" i="3"/>
  <c r="M4771" i="3" s="1"/>
  <c r="G4772" i="3"/>
  <c r="I4772" i="3"/>
  <c r="L4772" i="3"/>
  <c r="M4772" i="3" s="1"/>
  <c r="G4773" i="3"/>
  <c r="I4773" i="3"/>
  <c r="L4773" i="3"/>
  <c r="M4773" i="3" s="1"/>
  <c r="G4774" i="3"/>
  <c r="I4774" i="3"/>
  <c r="L4774" i="3"/>
  <c r="M4774" i="3" s="1"/>
  <c r="G4775" i="3"/>
  <c r="I4775" i="3"/>
  <c r="L4775" i="3"/>
  <c r="M4775" i="3" s="1"/>
  <c r="G4776" i="3"/>
  <c r="I4776" i="3"/>
  <c r="L4776" i="3"/>
  <c r="M4776" i="3" s="1"/>
  <c r="G4777" i="3"/>
  <c r="I4777" i="3"/>
  <c r="L4777" i="3"/>
  <c r="M4777" i="3" s="1"/>
  <c r="G4778" i="3"/>
  <c r="I4778" i="3"/>
  <c r="L4778" i="3"/>
  <c r="M4778" i="3" s="1"/>
  <c r="G4779" i="3"/>
  <c r="I4779" i="3"/>
  <c r="L4779" i="3"/>
  <c r="M4779" i="3" s="1"/>
  <c r="G4780" i="3"/>
  <c r="I4780" i="3"/>
  <c r="L4780" i="3"/>
  <c r="M4780" i="3" s="1"/>
  <c r="G4781" i="3"/>
  <c r="I4781" i="3"/>
  <c r="L4781" i="3"/>
  <c r="M4781" i="3" s="1"/>
  <c r="G4782" i="3"/>
  <c r="I4782" i="3"/>
  <c r="L4782" i="3"/>
  <c r="M4782" i="3" s="1"/>
  <c r="G4783" i="3"/>
  <c r="I4783" i="3"/>
  <c r="L4783" i="3"/>
  <c r="M4783" i="3" s="1"/>
  <c r="G4784" i="3"/>
  <c r="I4784" i="3"/>
  <c r="L4784" i="3"/>
  <c r="M4784" i="3" s="1"/>
  <c r="G4785" i="3"/>
  <c r="I4785" i="3"/>
  <c r="L4785" i="3"/>
  <c r="M4785" i="3" s="1"/>
  <c r="G4786" i="3"/>
  <c r="I4786" i="3"/>
  <c r="L4786" i="3"/>
  <c r="M4786" i="3" s="1"/>
  <c r="G4787" i="3"/>
  <c r="I4787" i="3"/>
  <c r="L4787" i="3"/>
  <c r="M4787" i="3" s="1"/>
  <c r="G4788" i="3"/>
  <c r="I4788" i="3"/>
  <c r="L4788" i="3"/>
  <c r="M4788" i="3" s="1"/>
  <c r="G4789" i="3"/>
  <c r="I4789" i="3"/>
  <c r="L4789" i="3"/>
  <c r="M4789" i="3" s="1"/>
  <c r="G4790" i="3"/>
  <c r="I4790" i="3"/>
  <c r="L4790" i="3"/>
  <c r="M4790" i="3" s="1"/>
  <c r="G4791" i="3"/>
  <c r="I4791" i="3"/>
  <c r="L4791" i="3"/>
  <c r="M4791" i="3" s="1"/>
  <c r="G4792" i="3"/>
  <c r="I4792" i="3"/>
  <c r="L4792" i="3"/>
  <c r="M4792" i="3" s="1"/>
  <c r="G4793" i="3"/>
  <c r="I4793" i="3"/>
  <c r="L4793" i="3"/>
  <c r="M4793" i="3" s="1"/>
  <c r="G4794" i="3"/>
  <c r="I4794" i="3"/>
  <c r="L4794" i="3"/>
  <c r="M4794" i="3" s="1"/>
  <c r="G4795" i="3"/>
  <c r="I4795" i="3"/>
  <c r="L4795" i="3"/>
  <c r="M4795" i="3" s="1"/>
  <c r="G4796" i="3"/>
  <c r="I4796" i="3"/>
  <c r="L4796" i="3"/>
  <c r="M4796" i="3" s="1"/>
  <c r="G4797" i="3"/>
  <c r="I4797" i="3"/>
  <c r="L4797" i="3"/>
  <c r="M4797" i="3" s="1"/>
  <c r="G4798" i="3"/>
  <c r="I4798" i="3"/>
  <c r="L4798" i="3"/>
  <c r="M4798" i="3" s="1"/>
  <c r="G4799" i="3"/>
  <c r="I4799" i="3"/>
  <c r="L4799" i="3"/>
  <c r="M4799" i="3" s="1"/>
  <c r="G4800" i="3"/>
  <c r="I4800" i="3"/>
  <c r="L4800" i="3"/>
  <c r="M4800" i="3" s="1"/>
  <c r="G4801" i="3"/>
  <c r="I4801" i="3"/>
  <c r="L4801" i="3"/>
  <c r="M4801" i="3" s="1"/>
  <c r="G4802" i="3"/>
  <c r="I4802" i="3"/>
  <c r="L4802" i="3"/>
  <c r="M4802" i="3" s="1"/>
  <c r="G4803" i="3"/>
  <c r="I4803" i="3"/>
  <c r="L4803" i="3"/>
  <c r="M4803" i="3" s="1"/>
  <c r="G4804" i="3"/>
  <c r="I4804" i="3"/>
  <c r="L4804" i="3"/>
  <c r="M4804" i="3" s="1"/>
  <c r="G4805" i="3"/>
  <c r="I4805" i="3"/>
  <c r="L4805" i="3"/>
  <c r="M4805" i="3" s="1"/>
  <c r="G4806" i="3"/>
  <c r="I4806" i="3"/>
  <c r="L4806" i="3"/>
  <c r="M4806" i="3" s="1"/>
  <c r="G4807" i="3"/>
  <c r="I4807" i="3"/>
  <c r="L4807" i="3"/>
  <c r="M4807" i="3" s="1"/>
  <c r="G4808" i="3"/>
  <c r="I4808" i="3"/>
  <c r="L4808" i="3"/>
  <c r="M4808" i="3" s="1"/>
  <c r="G4809" i="3"/>
  <c r="I4809" i="3"/>
  <c r="L4809" i="3"/>
  <c r="M4809" i="3" s="1"/>
  <c r="G4810" i="3"/>
  <c r="I4810" i="3"/>
  <c r="L4810" i="3"/>
  <c r="M4810" i="3" s="1"/>
  <c r="G4811" i="3"/>
  <c r="I4811" i="3"/>
  <c r="L4811" i="3"/>
  <c r="M4811" i="3" s="1"/>
  <c r="G4812" i="3"/>
  <c r="I4812" i="3"/>
  <c r="L4812" i="3"/>
  <c r="M4812" i="3" s="1"/>
  <c r="G4813" i="3"/>
  <c r="I4813" i="3"/>
  <c r="L4813" i="3"/>
  <c r="M4813" i="3" s="1"/>
  <c r="G4814" i="3"/>
  <c r="I4814" i="3"/>
  <c r="L4814" i="3"/>
  <c r="M4814" i="3" s="1"/>
  <c r="G4815" i="3"/>
  <c r="I4815" i="3"/>
  <c r="L4815" i="3"/>
  <c r="M4815" i="3" s="1"/>
  <c r="G4816" i="3"/>
  <c r="I4816" i="3"/>
  <c r="L4816" i="3"/>
  <c r="M4816" i="3" s="1"/>
  <c r="G4817" i="3"/>
  <c r="I4817" i="3"/>
  <c r="L4817" i="3"/>
  <c r="M4817" i="3" s="1"/>
  <c r="G4818" i="3"/>
  <c r="I4818" i="3"/>
  <c r="L4818" i="3"/>
  <c r="M4818" i="3" s="1"/>
  <c r="G4819" i="3"/>
  <c r="I4819" i="3"/>
  <c r="L4819" i="3"/>
  <c r="M4819" i="3" s="1"/>
  <c r="G4820" i="3"/>
  <c r="I4820" i="3"/>
  <c r="L4820" i="3"/>
  <c r="M4820" i="3" s="1"/>
  <c r="G4821" i="3"/>
  <c r="I4821" i="3"/>
  <c r="L4821" i="3"/>
  <c r="M4821" i="3" s="1"/>
  <c r="G4822" i="3"/>
  <c r="I4822" i="3"/>
  <c r="L4822" i="3"/>
  <c r="M4822" i="3" s="1"/>
  <c r="G4823" i="3"/>
  <c r="I4823" i="3"/>
  <c r="L4823" i="3"/>
  <c r="M4823" i="3" s="1"/>
  <c r="G4824" i="3"/>
  <c r="I4824" i="3"/>
  <c r="L4824" i="3"/>
  <c r="M4824" i="3" s="1"/>
  <c r="G4825" i="3"/>
  <c r="I4825" i="3"/>
  <c r="L4825" i="3"/>
  <c r="M4825" i="3" s="1"/>
  <c r="G4826" i="3"/>
  <c r="I4826" i="3"/>
  <c r="L4826" i="3"/>
  <c r="M4826" i="3" s="1"/>
  <c r="G4827" i="3"/>
  <c r="I4827" i="3"/>
  <c r="L4827" i="3"/>
  <c r="M4827" i="3" s="1"/>
  <c r="G4828" i="3"/>
  <c r="I4828" i="3"/>
  <c r="L4828" i="3"/>
  <c r="M4828" i="3" s="1"/>
  <c r="G4829" i="3"/>
  <c r="I4829" i="3"/>
  <c r="L4829" i="3"/>
  <c r="M4829" i="3" s="1"/>
  <c r="G4830" i="3"/>
  <c r="I4830" i="3"/>
  <c r="L4830" i="3"/>
  <c r="M4830" i="3" s="1"/>
  <c r="G4831" i="3"/>
  <c r="I4831" i="3"/>
  <c r="L4831" i="3"/>
  <c r="M4831" i="3" s="1"/>
  <c r="G4832" i="3"/>
  <c r="I4832" i="3"/>
  <c r="L4832" i="3"/>
  <c r="M4832" i="3" s="1"/>
  <c r="G4833" i="3"/>
  <c r="I4833" i="3"/>
  <c r="L4833" i="3"/>
  <c r="M4833" i="3" s="1"/>
  <c r="G4834" i="3"/>
  <c r="I4834" i="3"/>
  <c r="L4834" i="3"/>
  <c r="M4834" i="3" s="1"/>
  <c r="G4835" i="3"/>
  <c r="I4835" i="3"/>
  <c r="L4835" i="3"/>
  <c r="M4835" i="3" s="1"/>
  <c r="G4836" i="3"/>
  <c r="I4836" i="3"/>
  <c r="L4836" i="3"/>
  <c r="M4836" i="3" s="1"/>
  <c r="G4837" i="3"/>
  <c r="I4837" i="3"/>
  <c r="L4837" i="3"/>
  <c r="M4837" i="3" s="1"/>
  <c r="G4838" i="3"/>
  <c r="I4838" i="3"/>
  <c r="L4838" i="3"/>
  <c r="M4838" i="3" s="1"/>
  <c r="G4839" i="3"/>
  <c r="I4839" i="3"/>
  <c r="L4839" i="3"/>
  <c r="M4839" i="3" s="1"/>
  <c r="G4840" i="3"/>
  <c r="I4840" i="3"/>
  <c r="L4840" i="3"/>
  <c r="M4840" i="3" s="1"/>
  <c r="G4841" i="3"/>
  <c r="I4841" i="3"/>
  <c r="L4841" i="3"/>
  <c r="M4841" i="3" s="1"/>
  <c r="G4842" i="3"/>
  <c r="I4842" i="3"/>
  <c r="L4842" i="3"/>
  <c r="M4842" i="3" s="1"/>
  <c r="G4843" i="3"/>
  <c r="I4843" i="3"/>
  <c r="L4843" i="3"/>
  <c r="M4843" i="3" s="1"/>
  <c r="G4844" i="3"/>
  <c r="I4844" i="3"/>
  <c r="L4844" i="3"/>
  <c r="M4844" i="3" s="1"/>
  <c r="G4845" i="3"/>
  <c r="I4845" i="3"/>
  <c r="L4845" i="3"/>
  <c r="M4845" i="3" s="1"/>
  <c r="G4846" i="3"/>
  <c r="I4846" i="3"/>
  <c r="L4846" i="3"/>
  <c r="M4846" i="3" s="1"/>
  <c r="G4847" i="3"/>
  <c r="I4847" i="3"/>
  <c r="L4847" i="3"/>
  <c r="M4847" i="3" s="1"/>
  <c r="G4848" i="3"/>
  <c r="I4848" i="3"/>
  <c r="L4848" i="3"/>
  <c r="M4848" i="3" s="1"/>
  <c r="G4849" i="3"/>
  <c r="I4849" i="3"/>
  <c r="L4849" i="3"/>
  <c r="M4849" i="3" s="1"/>
  <c r="G4850" i="3"/>
  <c r="I4850" i="3"/>
  <c r="L4850" i="3"/>
  <c r="M4850" i="3" s="1"/>
  <c r="G4851" i="3"/>
  <c r="I4851" i="3"/>
  <c r="L4851" i="3"/>
  <c r="M4851" i="3" s="1"/>
  <c r="G4852" i="3"/>
  <c r="I4852" i="3"/>
  <c r="L4852" i="3"/>
  <c r="M4852" i="3" s="1"/>
  <c r="G4853" i="3"/>
  <c r="I4853" i="3"/>
  <c r="L4853" i="3"/>
  <c r="M4853" i="3" s="1"/>
  <c r="G4854" i="3"/>
  <c r="I4854" i="3"/>
  <c r="L4854" i="3"/>
  <c r="M4854" i="3" s="1"/>
  <c r="G4855" i="3"/>
  <c r="I4855" i="3"/>
  <c r="L4855" i="3"/>
  <c r="M4855" i="3" s="1"/>
  <c r="G4856" i="3"/>
  <c r="I4856" i="3"/>
  <c r="L4856" i="3"/>
  <c r="M4856" i="3" s="1"/>
  <c r="G4857" i="3"/>
  <c r="I4857" i="3"/>
  <c r="L4857" i="3"/>
  <c r="M4857" i="3" s="1"/>
  <c r="G4858" i="3"/>
  <c r="I4858" i="3"/>
  <c r="L4858" i="3"/>
  <c r="M4858" i="3" s="1"/>
  <c r="G4859" i="3"/>
  <c r="I4859" i="3"/>
  <c r="L4859" i="3"/>
  <c r="M4859" i="3" s="1"/>
  <c r="G4860" i="3"/>
  <c r="I4860" i="3"/>
  <c r="L4860" i="3"/>
  <c r="M4860" i="3" s="1"/>
  <c r="G4861" i="3"/>
  <c r="I4861" i="3"/>
  <c r="L4861" i="3"/>
  <c r="M4861" i="3" s="1"/>
  <c r="G4862" i="3"/>
  <c r="I4862" i="3"/>
  <c r="L4862" i="3"/>
  <c r="M4862" i="3" s="1"/>
  <c r="G4863" i="3"/>
  <c r="I4863" i="3"/>
  <c r="L4863" i="3"/>
  <c r="M4863" i="3" s="1"/>
  <c r="G4864" i="3"/>
  <c r="I4864" i="3"/>
  <c r="L4864" i="3"/>
  <c r="M4864" i="3" s="1"/>
  <c r="G4865" i="3"/>
  <c r="I4865" i="3"/>
  <c r="L4865" i="3"/>
  <c r="M4865" i="3" s="1"/>
  <c r="G4866" i="3"/>
  <c r="I4866" i="3"/>
  <c r="L4866" i="3"/>
  <c r="M4866" i="3" s="1"/>
  <c r="G4867" i="3"/>
  <c r="I4867" i="3"/>
  <c r="L4867" i="3"/>
  <c r="M4867" i="3" s="1"/>
  <c r="G4868" i="3"/>
  <c r="I4868" i="3"/>
  <c r="L4868" i="3"/>
  <c r="M4868" i="3" s="1"/>
  <c r="G4869" i="3"/>
  <c r="I4869" i="3"/>
  <c r="L4869" i="3"/>
  <c r="M4869" i="3" s="1"/>
  <c r="G4870" i="3"/>
  <c r="I4870" i="3"/>
  <c r="L4870" i="3"/>
  <c r="M4870" i="3" s="1"/>
  <c r="G4871" i="3"/>
  <c r="I4871" i="3"/>
  <c r="L4871" i="3"/>
  <c r="M4871" i="3" s="1"/>
  <c r="G4872" i="3"/>
  <c r="I4872" i="3"/>
  <c r="L4872" i="3"/>
  <c r="M4872" i="3" s="1"/>
  <c r="G4873" i="3"/>
  <c r="I4873" i="3"/>
  <c r="L4873" i="3"/>
  <c r="M4873" i="3" s="1"/>
  <c r="G4874" i="3"/>
  <c r="I4874" i="3"/>
  <c r="L4874" i="3"/>
  <c r="M4874" i="3" s="1"/>
  <c r="G4875" i="3"/>
  <c r="I4875" i="3"/>
  <c r="L4875" i="3"/>
  <c r="M4875" i="3" s="1"/>
  <c r="G4876" i="3"/>
  <c r="I4876" i="3"/>
  <c r="L4876" i="3"/>
  <c r="M4876" i="3" s="1"/>
  <c r="G4877" i="3"/>
  <c r="I4877" i="3"/>
  <c r="L4877" i="3"/>
  <c r="M4877" i="3" s="1"/>
  <c r="G4878" i="3"/>
  <c r="I4878" i="3"/>
  <c r="L4878" i="3"/>
  <c r="M4878" i="3" s="1"/>
  <c r="G4879" i="3"/>
  <c r="I4879" i="3"/>
  <c r="L4879" i="3"/>
  <c r="M4879" i="3" s="1"/>
  <c r="G4880" i="3"/>
  <c r="I4880" i="3"/>
  <c r="L4880" i="3"/>
  <c r="M4880" i="3" s="1"/>
  <c r="G4881" i="3"/>
  <c r="I4881" i="3"/>
  <c r="L4881" i="3"/>
  <c r="M4881" i="3" s="1"/>
  <c r="G4882" i="3"/>
  <c r="I4882" i="3"/>
  <c r="L4882" i="3"/>
  <c r="M4882" i="3" s="1"/>
  <c r="G4883" i="3"/>
  <c r="I4883" i="3"/>
  <c r="L4883" i="3"/>
  <c r="M4883" i="3" s="1"/>
  <c r="G4884" i="3"/>
  <c r="I4884" i="3"/>
  <c r="L4884" i="3"/>
  <c r="M4884" i="3" s="1"/>
  <c r="G4885" i="3"/>
  <c r="I4885" i="3"/>
  <c r="L4885" i="3"/>
  <c r="M4885" i="3" s="1"/>
  <c r="G4886" i="3"/>
  <c r="I4886" i="3"/>
  <c r="L4886" i="3"/>
  <c r="M4886" i="3" s="1"/>
  <c r="G4887" i="3"/>
  <c r="I4887" i="3"/>
  <c r="L4887" i="3"/>
  <c r="M4887" i="3" s="1"/>
  <c r="G4888" i="3"/>
  <c r="I4888" i="3"/>
  <c r="L4888" i="3"/>
  <c r="M4888" i="3" s="1"/>
  <c r="G4889" i="3"/>
  <c r="I4889" i="3"/>
  <c r="L4889" i="3"/>
  <c r="M4889" i="3" s="1"/>
  <c r="G4890" i="3"/>
  <c r="I4890" i="3"/>
  <c r="L4890" i="3"/>
  <c r="M4890" i="3" s="1"/>
  <c r="G4891" i="3"/>
  <c r="I4891" i="3"/>
  <c r="L4891" i="3"/>
  <c r="M4891" i="3" s="1"/>
  <c r="G4892" i="3"/>
  <c r="I4892" i="3"/>
  <c r="L4892" i="3"/>
  <c r="M4892" i="3" s="1"/>
  <c r="G4893" i="3"/>
  <c r="I4893" i="3"/>
  <c r="L4893" i="3"/>
  <c r="M4893" i="3" s="1"/>
  <c r="G4894" i="3"/>
  <c r="I4894" i="3"/>
  <c r="L4894" i="3"/>
  <c r="M4894" i="3" s="1"/>
  <c r="G4895" i="3"/>
  <c r="I4895" i="3"/>
  <c r="L4895" i="3"/>
  <c r="M4895" i="3" s="1"/>
  <c r="G4896" i="3"/>
  <c r="I4896" i="3"/>
  <c r="L4896" i="3"/>
  <c r="M4896" i="3" s="1"/>
  <c r="G4897" i="3"/>
  <c r="I4897" i="3"/>
  <c r="L4897" i="3"/>
  <c r="M4897" i="3" s="1"/>
  <c r="G4898" i="3"/>
  <c r="I4898" i="3"/>
  <c r="L4898" i="3"/>
  <c r="M4898" i="3" s="1"/>
  <c r="G4899" i="3"/>
  <c r="I4899" i="3"/>
  <c r="L4899" i="3"/>
  <c r="M4899" i="3" s="1"/>
  <c r="G4900" i="3"/>
  <c r="I4900" i="3"/>
  <c r="L4900" i="3"/>
  <c r="M4900" i="3" s="1"/>
  <c r="G4901" i="3"/>
  <c r="I4901" i="3"/>
  <c r="L4901" i="3"/>
  <c r="M4901" i="3" s="1"/>
  <c r="G4902" i="3"/>
  <c r="I4902" i="3"/>
  <c r="L4902" i="3"/>
  <c r="M4902" i="3" s="1"/>
  <c r="G4903" i="3"/>
  <c r="I4903" i="3"/>
  <c r="L4903" i="3"/>
  <c r="M4903" i="3" s="1"/>
  <c r="G4904" i="3"/>
  <c r="I4904" i="3"/>
  <c r="L4904" i="3"/>
  <c r="M4904" i="3" s="1"/>
  <c r="G4905" i="3"/>
  <c r="I4905" i="3"/>
  <c r="L4905" i="3"/>
  <c r="M4905" i="3" s="1"/>
  <c r="G4906" i="3"/>
  <c r="I4906" i="3"/>
  <c r="L4906" i="3"/>
  <c r="M4906" i="3" s="1"/>
  <c r="G4907" i="3"/>
  <c r="I4907" i="3"/>
  <c r="L4907" i="3"/>
  <c r="M4907" i="3" s="1"/>
  <c r="G4908" i="3"/>
  <c r="I4908" i="3"/>
  <c r="L4908" i="3"/>
  <c r="M4908" i="3" s="1"/>
  <c r="G4909" i="3"/>
  <c r="I4909" i="3"/>
  <c r="L4909" i="3"/>
  <c r="M4909" i="3" s="1"/>
  <c r="G4910" i="3"/>
  <c r="I4910" i="3"/>
  <c r="L4910" i="3"/>
  <c r="M4910" i="3" s="1"/>
  <c r="G4911" i="3"/>
  <c r="I4911" i="3"/>
  <c r="L4911" i="3"/>
  <c r="M4911" i="3" s="1"/>
  <c r="G4912" i="3"/>
  <c r="I4912" i="3"/>
  <c r="L4912" i="3"/>
  <c r="M4912" i="3" s="1"/>
  <c r="G4913" i="3"/>
  <c r="I4913" i="3"/>
  <c r="L4913" i="3"/>
  <c r="M4913" i="3" s="1"/>
  <c r="G4914" i="3"/>
  <c r="I4914" i="3"/>
  <c r="L4914" i="3"/>
  <c r="M4914" i="3" s="1"/>
  <c r="G4915" i="3"/>
  <c r="I4915" i="3"/>
  <c r="L4915" i="3"/>
  <c r="M4915" i="3" s="1"/>
  <c r="G4916" i="3"/>
  <c r="I4916" i="3"/>
  <c r="L4916" i="3"/>
  <c r="M4916" i="3" s="1"/>
  <c r="G4917" i="3"/>
  <c r="I4917" i="3"/>
  <c r="L4917" i="3"/>
  <c r="M4917" i="3" s="1"/>
  <c r="G4918" i="3"/>
  <c r="I4918" i="3"/>
  <c r="L4918" i="3"/>
  <c r="M4918" i="3" s="1"/>
  <c r="G4919" i="3"/>
  <c r="I4919" i="3"/>
  <c r="L4919" i="3"/>
  <c r="M4919" i="3" s="1"/>
  <c r="G4920" i="3"/>
  <c r="I4920" i="3"/>
  <c r="L4920" i="3"/>
  <c r="M4920" i="3" s="1"/>
  <c r="G4921" i="3"/>
  <c r="I4921" i="3"/>
  <c r="L4921" i="3"/>
  <c r="M4921" i="3" s="1"/>
  <c r="G4922" i="3"/>
  <c r="I4922" i="3"/>
  <c r="L4922" i="3"/>
  <c r="M4922" i="3" s="1"/>
  <c r="G4923" i="3"/>
  <c r="I4923" i="3"/>
  <c r="L4923" i="3"/>
  <c r="M4923" i="3" s="1"/>
  <c r="G4924" i="3"/>
  <c r="I4924" i="3"/>
  <c r="L4924" i="3"/>
  <c r="M4924" i="3" s="1"/>
  <c r="G4925" i="3"/>
  <c r="I4925" i="3"/>
  <c r="L4925" i="3"/>
  <c r="M4925" i="3" s="1"/>
  <c r="G4926" i="3"/>
  <c r="I4926" i="3"/>
  <c r="L4926" i="3"/>
  <c r="M4926" i="3" s="1"/>
  <c r="G4927" i="3"/>
  <c r="I4927" i="3"/>
  <c r="L4927" i="3"/>
  <c r="M4927" i="3" s="1"/>
  <c r="G4928" i="3"/>
  <c r="I4928" i="3"/>
  <c r="L4928" i="3"/>
  <c r="M4928" i="3" s="1"/>
  <c r="G4929" i="3"/>
  <c r="I4929" i="3"/>
  <c r="L4929" i="3"/>
  <c r="M4929" i="3" s="1"/>
  <c r="G4930" i="3"/>
  <c r="I4930" i="3"/>
  <c r="L4930" i="3"/>
  <c r="M4930" i="3" s="1"/>
  <c r="G4931" i="3"/>
  <c r="I4931" i="3"/>
  <c r="L4931" i="3"/>
  <c r="M4931" i="3" s="1"/>
  <c r="G4932" i="3"/>
  <c r="I4932" i="3"/>
  <c r="L4932" i="3"/>
  <c r="M4932" i="3" s="1"/>
  <c r="G4933" i="3"/>
  <c r="I4933" i="3"/>
  <c r="L4933" i="3"/>
  <c r="M4933" i="3" s="1"/>
  <c r="G4934" i="3"/>
  <c r="I4934" i="3"/>
  <c r="L4934" i="3"/>
  <c r="M4934" i="3" s="1"/>
  <c r="G4935" i="3"/>
  <c r="I4935" i="3"/>
  <c r="L4935" i="3"/>
  <c r="M4935" i="3" s="1"/>
  <c r="G4936" i="3"/>
  <c r="I4936" i="3"/>
  <c r="L4936" i="3"/>
  <c r="M4936" i="3" s="1"/>
  <c r="G4937" i="3"/>
  <c r="I4937" i="3"/>
  <c r="L4937" i="3"/>
  <c r="M4937" i="3" s="1"/>
  <c r="G4938" i="3"/>
  <c r="I4938" i="3"/>
  <c r="L4938" i="3"/>
  <c r="M4938" i="3" s="1"/>
  <c r="G4939" i="3"/>
  <c r="I4939" i="3"/>
  <c r="L4939" i="3"/>
  <c r="M4939" i="3" s="1"/>
  <c r="G4940" i="3"/>
  <c r="I4940" i="3"/>
  <c r="L4940" i="3"/>
  <c r="M4940" i="3" s="1"/>
  <c r="G4941" i="3"/>
  <c r="I4941" i="3"/>
  <c r="L4941" i="3"/>
  <c r="M4941" i="3" s="1"/>
  <c r="G4942" i="3"/>
  <c r="I4942" i="3"/>
  <c r="L4942" i="3"/>
  <c r="M4942" i="3" s="1"/>
  <c r="G4943" i="3"/>
  <c r="I4943" i="3"/>
  <c r="L4943" i="3"/>
  <c r="M4943" i="3" s="1"/>
  <c r="G4944" i="3"/>
  <c r="I4944" i="3"/>
  <c r="L4944" i="3"/>
  <c r="M4944" i="3" s="1"/>
  <c r="G4945" i="3"/>
  <c r="I4945" i="3"/>
  <c r="L4945" i="3"/>
  <c r="M4945" i="3" s="1"/>
  <c r="G4946" i="3"/>
  <c r="I4946" i="3"/>
  <c r="L4946" i="3"/>
  <c r="M4946" i="3" s="1"/>
  <c r="G4947" i="3"/>
  <c r="I4947" i="3"/>
  <c r="L4947" i="3"/>
  <c r="M4947" i="3" s="1"/>
  <c r="G4948" i="3"/>
  <c r="I4948" i="3"/>
  <c r="L4948" i="3"/>
  <c r="M4948" i="3" s="1"/>
  <c r="G4949" i="3"/>
  <c r="I4949" i="3"/>
  <c r="L4949" i="3"/>
  <c r="M4949" i="3" s="1"/>
  <c r="G4950" i="3"/>
  <c r="I4950" i="3"/>
  <c r="L4950" i="3"/>
  <c r="M4950" i="3" s="1"/>
  <c r="G4951" i="3"/>
  <c r="I4951" i="3"/>
  <c r="L4951" i="3"/>
  <c r="M4951" i="3" s="1"/>
  <c r="G4952" i="3"/>
  <c r="I4952" i="3"/>
  <c r="L4952" i="3"/>
  <c r="M4952" i="3" s="1"/>
  <c r="G4953" i="3"/>
  <c r="I4953" i="3"/>
  <c r="L4953" i="3"/>
  <c r="M4953" i="3" s="1"/>
  <c r="G4954" i="3"/>
  <c r="I4954" i="3"/>
  <c r="L4954" i="3"/>
  <c r="M4954" i="3" s="1"/>
  <c r="G4955" i="3"/>
  <c r="I4955" i="3"/>
  <c r="L4955" i="3"/>
  <c r="M4955" i="3" s="1"/>
  <c r="G4956" i="3"/>
  <c r="I4956" i="3"/>
  <c r="L4956" i="3"/>
  <c r="M4956" i="3" s="1"/>
  <c r="G4957" i="3"/>
  <c r="I4957" i="3"/>
  <c r="L4957" i="3"/>
  <c r="M4957" i="3" s="1"/>
  <c r="G4958" i="3"/>
  <c r="I4958" i="3"/>
  <c r="L4958" i="3"/>
  <c r="M4958" i="3" s="1"/>
  <c r="G4959" i="3"/>
  <c r="I4959" i="3"/>
  <c r="L4959" i="3"/>
  <c r="M4959" i="3" s="1"/>
  <c r="G4960" i="3"/>
  <c r="I4960" i="3"/>
  <c r="L4960" i="3"/>
  <c r="M4960" i="3" s="1"/>
  <c r="G4961" i="3"/>
  <c r="I4961" i="3"/>
  <c r="L4961" i="3"/>
  <c r="M4961" i="3" s="1"/>
  <c r="G4962" i="3"/>
  <c r="I4962" i="3"/>
  <c r="L4962" i="3"/>
  <c r="M4962" i="3" s="1"/>
  <c r="G4963" i="3"/>
  <c r="I4963" i="3"/>
  <c r="L4963" i="3"/>
  <c r="M4963" i="3" s="1"/>
  <c r="G4964" i="3"/>
  <c r="I4964" i="3"/>
  <c r="L4964" i="3"/>
  <c r="M4964" i="3" s="1"/>
  <c r="G4965" i="3"/>
  <c r="I4965" i="3"/>
  <c r="L4965" i="3"/>
  <c r="M4965" i="3" s="1"/>
  <c r="G4966" i="3"/>
  <c r="I4966" i="3"/>
  <c r="L4966" i="3"/>
  <c r="M4966" i="3" s="1"/>
  <c r="G4967" i="3"/>
  <c r="I4967" i="3"/>
  <c r="L4967" i="3"/>
  <c r="M4967" i="3" s="1"/>
  <c r="G4968" i="3"/>
  <c r="I4968" i="3"/>
  <c r="L4968" i="3"/>
  <c r="M4968" i="3" s="1"/>
  <c r="G4969" i="3"/>
  <c r="I4969" i="3"/>
  <c r="L4969" i="3"/>
  <c r="M4969" i="3" s="1"/>
  <c r="G4970" i="3"/>
  <c r="I4970" i="3"/>
  <c r="L4970" i="3"/>
  <c r="M4970" i="3" s="1"/>
  <c r="G4971" i="3"/>
  <c r="I4971" i="3"/>
  <c r="L4971" i="3"/>
  <c r="M4971" i="3" s="1"/>
  <c r="G4972" i="3"/>
  <c r="I4972" i="3"/>
  <c r="L4972" i="3"/>
  <c r="M4972" i="3" s="1"/>
  <c r="G4973" i="3"/>
  <c r="I4973" i="3"/>
  <c r="L4973" i="3"/>
  <c r="M4973" i="3" s="1"/>
  <c r="G4974" i="3"/>
  <c r="I4974" i="3"/>
  <c r="L4974" i="3"/>
  <c r="M4974" i="3" s="1"/>
  <c r="G4975" i="3"/>
  <c r="I4975" i="3"/>
  <c r="L4975" i="3"/>
  <c r="M4975" i="3" s="1"/>
  <c r="G4976" i="3"/>
  <c r="I4976" i="3"/>
  <c r="L4976" i="3"/>
  <c r="M4976" i="3" s="1"/>
  <c r="G4977" i="3"/>
  <c r="I4977" i="3"/>
  <c r="L4977" i="3"/>
  <c r="M4977" i="3" s="1"/>
  <c r="G4978" i="3"/>
  <c r="I4978" i="3"/>
  <c r="L4978" i="3"/>
  <c r="M4978" i="3" s="1"/>
  <c r="G4979" i="3"/>
  <c r="I4979" i="3"/>
  <c r="L4979" i="3"/>
  <c r="M4979" i="3" s="1"/>
  <c r="G4980" i="3"/>
  <c r="I4980" i="3"/>
  <c r="L4980" i="3"/>
  <c r="M4980" i="3" s="1"/>
  <c r="G4981" i="3"/>
  <c r="I4981" i="3"/>
  <c r="L4981" i="3"/>
  <c r="M4981" i="3" s="1"/>
  <c r="G4982" i="3"/>
  <c r="I4982" i="3"/>
  <c r="L4982" i="3"/>
  <c r="M4982" i="3" s="1"/>
  <c r="G4983" i="3"/>
  <c r="I4983" i="3"/>
  <c r="L4983" i="3"/>
  <c r="M4983" i="3" s="1"/>
  <c r="G4984" i="3"/>
  <c r="I4984" i="3"/>
  <c r="L4984" i="3"/>
  <c r="M4984" i="3" s="1"/>
  <c r="G4985" i="3"/>
  <c r="I4985" i="3"/>
  <c r="L4985" i="3"/>
  <c r="M4985" i="3" s="1"/>
  <c r="G4986" i="3"/>
  <c r="I4986" i="3"/>
  <c r="L4986" i="3"/>
  <c r="M4986" i="3" s="1"/>
  <c r="G4987" i="3"/>
  <c r="I4987" i="3"/>
  <c r="L4987" i="3"/>
  <c r="M4987" i="3" s="1"/>
  <c r="G4988" i="3"/>
  <c r="I4988" i="3"/>
  <c r="L4988" i="3"/>
  <c r="M4988" i="3" s="1"/>
  <c r="G4989" i="3"/>
  <c r="I4989" i="3"/>
  <c r="L4989" i="3"/>
  <c r="M4989" i="3" s="1"/>
  <c r="G4990" i="3"/>
  <c r="I4990" i="3"/>
  <c r="L4990" i="3"/>
  <c r="M4990" i="3" s="1"/>
  <c r="G4991" i="3"/>
  <c r="I4991" i="3"/>
  <c r="L4991" i="3"/>
  <c r="M4991" i="3" s="1"/>
  <c r="G4992" i="3"/>
  <c r="I4992" i="3"/>
  <c r="L4992" i="3"/>
  <c r="M4992" i="3" s="1"/>
  <c r="G4993" i="3"/>
  <c r="I4993" i="3"/>
  <c r="L4993" i="3"/>
  <c r="M4993" i="3" s="1"/>
  <c r="G4994" i="3"/>
  <c r="I4994" i="3"/>
  <c r="L4994" i="3"/>
  <c r="M4994" i="3" s="1"/>
  <c r="G4995" i="3"/>
  <c r="I4995" i="3"/>
  <c r="L4995" i="3"/>
  <c r="M4995" i="3" s="1"/>
  <c r="G4996" i="3"/>
  <c r="I4996" i="3"/>
  <c r="L4996" i="3"/>
  <c r="M4996" i="3" s="1"/>
  <c r="G4997" i="3"/>
  <c r="I4997" i="3"/>
  <c r="L4997" i="3"/>
  <c r="M4997" i="3" s="1"/>
  <c r="G4998" i="3"/>
  <c r="I4998" i="3"/>
  <c r="L4998" i="3"/>
  <c r="M4998" i="3" s="1"/>
  <c r="G4999" i="3"/>
  <c r="I4999" i="3"/>
  <c r="L4999" i="3"/>
  <c r="M4999" i="3" s="1"/>
  <c r="G5000" i="3"/>
  <c r="I5000" i="3"/>
  <c r="L5000" i="3"/>
  <c r="M5000" i="3" s="1"/>
  <c r="G5001" i="3"/>
  <c r="I5001" i="3"/>
  <c r="L5001" i="3"/>
  <c r="M5001" i="3" s="1"/>
  <c r="G5002" i="3"/>
  <c r="I5002" i="3"/>
  <c r="L5002" i="3"/>
  <c r="M5002" i="3" s="1"/>
  <c r="G5003" i="3"/>
  <c r="I5003" i="3"/>
  <c r="L5003" i="3"/>
  <c r="M5003" i="3" s="1"/>
  <c r="G5004" i="3"/>
  <c r="I5004" i="3"/>
  <c r="L5004" i="3"/>
  <c r="M5004" i="3" s="1"/>
  <c r="G5005" i="3"/>
  <c r="I5005" i="3"/>
  <c r="L5005" i="3"/>
  <c r="M5005" i="3" s="1"/>
  <c r="G5006" i="3"/>
  <c r="I5006" i="3"/>
  <c r="L5006" i="3"/>
  <c r="M5006" i="3" s="1"/>
  <c r="G5007" i="3"/>
  <c r="I5007" i="3"/>
  <c r="L5007" i="3"/>
  <c r="M5007" i="3" s="1"/>
  <c r="G5008" i="3"/>
  <c r="I5008" i="3"/>
  <c r="L5008" i="3"/>
  <c r="M5008" i="3" s="1"/>
  <c r="G5009" i="3"/>
  <c r="I5009" i="3"/>
  <c r="L5009" i="3"/>
  <c r="M5009" i="3" s="1"/>
  <c r="G5010" i="3"/>
  <c r="I5010" i="3"/>
  <c r="L5010" i="3"/>
  <c r="M5010" i="3" s="1"/>
  <c r="G5011" i="3"/>
  <c r="I5011" i="3"/>
  <c r="L5011" i="3"/>
  <c r="M5011" i="3" s="1"/>
  <c r="G5012" i="3"/>
  <c r="I5012" i="3"/>
  <c r="L5012" i="3"/>
  <c r="M5012" i="3" s="1"/>
  <c r="G5013" i="3"/>
  <c r="I5013" i="3"/>
  <c r="L5013" i="3"/>
  <c r="M5013" i="3" s="1"/>
  <c r="G5014" i="3"/>
  <c r="I5014" i="3"/>
  <c r="L5014" i="3"/>
  <c r="M5014" i="3" s="1"/>
  <c r="G5015" i="3"/>
  <c r="I5015" i="3"/>
  <c r="L5015" i="3"/>
  <c r="M5015" i="3" s="1"/>
  <c r="G5016" i="3"/>
  <c r="I5016" i="3"/>
  <c r="L5016" i="3"/>
  <c r="M5016" i="3" s="1"/>
  <c r="G5017" i="3"/>
  <c r="I5017" i="3"/>
  <c r="L5017" i="3"/>
  <c r="M5017" i="3" s="1"/>
  <c r="G5018" i="3"/>
  <c r="I5018" i="3"/>
  <c r="L5018" i="3"/>
  <c r="M5018" i="3" s="1"/>
  <c r="G5019" i="3"/>
  <c r="I5019" i="3"/>
  <c r="L5019" i="3"/>
  <c r="M5019" i="3" s="1"/>
  <c r="G5020" i="3"/>
  <c r="I5020" i="3"/>
  <c r="L5020" i="3"/>
  <c r="M5020" i="3" s="1"/>
  <c r="G5021" i="3"/>
  <c r="I5021" i="3"/>
  <c r="L5021" i="3"/>
  <c r="M5021" i="3" s="1"/>
  <c r="G5022" i="3"/>
  <c r="I5022" i="3"/>
  <c r="L5022" i="3"/>
  <c r="M5022" i="3" s="1"/>
  <c r="G5023" i="3"/>
  <c r="I5023" i="3"/>
  <c r="L5023" i="3"/>
  <c r="M5023" i="3" s="1"/>
  <c r="G5024" i="3"/>
  <c r="I5024" i="3"/>
  <c r="L5024" i="3"/>
  <c r="M5024" i="3" s="1"/>
  <c r="G5025" i="3"/>
  <c r="I5025" i="3"/>
  <c r="L5025" i="3"/>
  <c r="M5025" i="3" s="1"/>
  <c r="G5026" i="3"/>
  <c r="I5026" i="3"/>
  <c r="L5026" i="3"/>
  <c r="M5026" i="3" s="1"/>
  <c r="G5027" i="3"/>
  <c r="I5027" i="3"/>
  <c r="L5027" i="3"/>
  <c r="M5027" i="3" s="1"/>
  <c r="G5028" i="3"/>
  <c r="I5028" i="3"/>
  <c r="L5028" i="3"/>
  <c r="M5028" i="3" s="1"/>
  <c r="G5029" i="3"/>
  <c r="I5029" i="3"/>
  <c r="L5029" i="3"/>
  <c r="M5029" i="3" s="1"/>
  <c r="G5030" i="3"/>
  <c r="I5030" i="3"/>
  <c r="L5030" i="3"/>
  <c r="M5030" i="3" s="1"/>
  <c r="G5031" i="3"/>
  <c r="I5031" i="3"/>
  <c r="L5031" i="3"/>
  <c r="M5031" i="3" s="1"/>
  <c r="G5032" i="3"/>
  <c r="I5032" i="3"/>
  <c r="L5032" i="3"/>
  <c r="M5032" i="3" s="1"/>
  <c r="G5033" i="3"/>
  <c r="I5033" i="3"/>
  <c r="L5033" i="3"/>
  <c r="M5033" i="3" s="1"/>
  <c r="G5034" i="3"/>
  <c r="I5034" i="3"/>
  <c r="L5034" i="3"/>
  <c r="M5034" i="3" s="1"/>
  <c r="G5035" i="3"/>
  <c r="I5035" i="3"/>
  <c r="L5035" i="3"/>
  <c r="M5035" i="3" s="1"/>
  <c r="G5036" i="3"/>
  <c r="I5036" i="3"/>
  <c r="L5036" i="3"/>
  <c r="M5036" i="3" s="1"/>
  <c r="G5037" i="3"/>
  <c r="I5037" i="3"/>
  <c r="L5037" i="3"/>
  <c r="M5037" i="3" s="1"/>
  <c r="G5038" i="3"/>
  <c r="I5038" i="3"/>
  <c r="L5038" i="3"/>
  <c r="M5038" i="3" s="1"/>
  <c r="G5039" i="3"/>
  <c r="I5039" i="3"/>
  <c r="L5039" i="3"/>
  <c r="M5039" i="3" s="1"/>
  <c r="G5040" i="3"/>
  <c r="I5040" i="3"/>
  <c r="L5040" i="3"/>
  <c r="M5040" i="3" s="1"/>
  <c r="G5041" i="3"/>
  <c r="I5041" i="3"/>
  <c r="L5041" i="3"/>
  <c r="M5041" i="3" s="1"/>
  <c r="G5042" i="3"/>
  <c r="I5042" i="3"/>
  <c r="L5042" i="3"/>
  <c r="M5042" i="3" s="1"/>
  <c r="G5043" i="3"/>
  <c r="I5043" i="3"/>
  <c r="L5043" i="3"/>
  <c r="M5043" i="3" s="1"/>
  <c r="G5044" i="3"/>
  <c r="I5044" i="3"/>
  <c r="L5044" i="3"/>
  <c r="M5044" i="3" s="1"/>
  <c r="G5045" i="3"/>
  <c r="I5045" i="3"/>
  <c r="L5045" i="3"/>
  <c r="M5045" i="3" s="1"/>
  <c r="G5046" i="3"/>
  <c r="I5046" i="3"/>
  <c r="L5046" i="3"/>
  <c r="M5046" i="3" s="1"/>
  <c r="G5047" i="3"/>
  <c r="I5047" i="3"/>
  <c r="L5047" i="3"/>
  <c r="M5047" i="3" s="1"/>
  <c r="G5048" i="3"/>
  <c r="I5048" i="3"/>
  <c r="L5048" i="3"/>
  <c r="M5048" i="3" s="1"/>
  <c r="G5049" i="3"/>
  <c r="I5049" i="3"/>
  <c r="L5049" i="3"/>
  <c r="M5049" i="3" s="1"/>
  <c r="G5050" i="3"/>
  <c r="I5050" i="3"/>
  <c r="L5050" i="3"/>
  <c r="M5050" i="3" s="1"/>
  <c r="G5051" i="3"/>
  <c r="I5051" i="3"/>
  <c r="L5051" i="3"/>
  <c r="M5051" i="3" s="1"/>
  <c r="G5052" i="3"/>
  <c r="I5052" i="3"/>
  <c r="L5052" i="3"/>
  <c r="M5052" i="3" s="1"/>
  <c r="G5053" i="3"/>
  <c r="I5053" i="3"/>
  <c r="L5053" i="3"/>
  <c r="M5053" i="3" s="1"/>
  <c r="G5054" i="3"/>
  <c r="I5054" i="3"/>
  <c r="L5054" i="3"/>
  <c r="M5054" i="3" s="1"/>
  <c r="G5055" i="3"/>
  <c r="I5055" i="3"/>
  <c r="L5055" i="3"/>
  <c r="M5055" i="3" s="1"/>
  <c r="G5056" i="3"/>
  <c r="I5056" i="3"/>
  <c r="L5056" i="3"/>
  <c r="M5056" i="3" s="1"/>
  <c r="G5057" i="3"/>
  <c r="I5057" i="3"/>
  <c r="L5057" i="3"/>
  <c r="M5057" i="3" s="1"/>
  <c r="G5058" i="3"/>
  <c r="I5058" i="3"/>
  <c r="L5058" i="3"/>
  <c r="M5058" i="3" s="1"/>
  <c r="G5059" i="3"/>
  <c r="I5059" i="3"/>
  <c r="L5059" i="3"/>
  <c r="M5059" i="3" s="1"/>
  <c r="G5060" i="3"/>
  <c r="I5060" i="3"/>
  <c r="L5060" i="3"/>
  <c r="M5060" i="3" s="1"/>
  <c r="G5061" i="3"/>
  <c r="I5061" i="3"/>
  <c r="L5061" i="3"/>
  <c r="M5061" i="3" s="1"/>
  <c r="G5062" i="3"/>
  <c r="I5062" i="3"/>
  <c r="L5062" i="3"/>
  <c r="M5062" i="3" s="1"/>
  <c r="G5063" i="3"/>
  <c r="I5063" i="3"/>
  <c r="L5063" i="3"/>
  <c r="M5063" i="3" s="1"/>
  <c r="G5064" i="3"/>
  <c r="I5064" i="3"/>
  <c r="L5064" i="3"/>
  <c r="M5064" i="3" s="1"/>
  <c r="G5065" i="3"/>
  <c r="I5065" i="3"/>
  <c r="L5065" i="3"/>
  <c r="M5065" i="3" s="1"/>
  <c r="G5066" i="3"/>
  <c r="I5066" i="3"/>
  <c r="L5066" i="3"/>
  <c r="M5066" i="3" s="1"/>
  <c r="G5067" i="3"/>
  <c r="I5067" i="3"/>
  <c r="L5067" i="3"/>
  <c r="M5067" i="3" s="1"/>
  <c r="G5068" i="3"/>
  <c r="I5068" i="3"/>
  <c r="L5068" i="3"/>
  <c r="M5068" i="3" s="1"/>
  <c r="G5069" i="3"/>
  <c r="I5069" i="3"/>
  <c r="L5069" i="3"/>
  <c r="M5069" i="3" s="1"/>
  <c r="G5070" i="3"/>
  <c r="I5070" i="3"/>
  <c r="L5070" i="3"/>
  <c r="M5070" i="3" s="1"/>
  <c r="G5071" i="3"/>
  <c r="I5071" i="3"/>
  <c r="L5071" i="3"/>
  <c r="M5071" i="3" s="1"/>
  <c r="G5072" i="3"/>
  <c r="I5072" i="3"/>
  <c r="L5072" i="3"/>
  <c r="M5072" i="3" s="1"/>
  <c r="G5073" i="3"/>
  <c r="I5073" i="3"/>
  <c r="L5073" i="3"/>
  <c r="M5073" i="3" s="1"/>
  <c r="G5074" i="3"/>
  <c r="I5074" i="3"/>
  <c r="L5074" i="3"/>
  <c r="M5074" i="3" s="1"/>
  <c r="G5075" i="3"/>
  <c r="I5075" i="3"/>
  <c r="L5075" i="3"/>
  <c r="M5075" i="3" s="1"/>
  <c r="G5076" i="3"/>
  <c r="I5076" i="3"/>
  <c r="L5076" i="3"/>
  <c r="M5076" i="3" s="1"/>
  <c r="G5077" i="3"/>
  <c r="I5077" i="3"/>
  <c r="L5077" i="3"/>
  <c r="M5077" i="3" s="1"/>
  <c r="G5078" i="3"/>
  <c r="I5078" i="3"/>
  <c r="L5078" i="3"/>
  <c r="M5078" i="3" s="1"/>
  <c r="G5079" i="3"/>
  <c r="I5079" i="3"/>
  <c r="L5079" i="3"/>
  <c r="M5079" i="3" s="1"/>
  <c r="G5080" i="3"/>
  <c r="I5080" i="3"/>
  <c r="L5080" i="3"/>
  <c r="M5080" i="3" s="1"/>
  <c r="G5081" i="3"/>
  <c r="I5081" i="3"/>
  <c r="L5081" i="3"/>
  <c r="M5081" i="3" s="1"/>
  <c r="G5082" i="3"/>
  <c r="I5082" i="3"/>
  <c r="L5082" i="3"/>
  <c r="M5082" i="3" s="1"/>
  <c r="G5083" i="3"/>
  <c r="I5083" i="3"/>
  <c r="L5083" i="3"/>
  <c r="M5083" i="3" s="1"/>
  <c r="G5084" i="3"/>
  <c r="I5084" i="3"/>
  <c r="L5084" i="3"/>
  <c r="M5084" i="3" s="1"/>
  <c r="G5085" i="3"/>
  <c r="I5085" i="3"/>
  <c r="L5085" i="3"/>
  <c r="M5085" i="3" s="1"/>
  <c r="G5086" i="3"/>
  <c r="I5086" i="3"/>
  <c r="L5086" i="3"/>
  <c r="M5086" i="3" s="1"/>
  <c r="G5087" i="3"/>
  <c r="I5087" i="3"/>
  <c r="L5087" i="3"/>
  <c r="M5087" i="3" s="1"/>
  <c r="G5088" i="3"/>
  <c r="I5088" i="3"/>
  <c r="L5088" i="3"/>
  <c r="M5088" i="3" s="1"/>
  <c r="G5089" i="3"/>
  <c r="I5089" i="3"/>
  <c r="L5089" i="3"/>
  <c r="M5089" i="3" s="1"/>
  <c r="G5090" i="3"/>
  <c r="I5090" i="3"/>
  <c r="L5090" i="3"/>
  <c r="M5090" i="3" s="1"/>
  <c r="G5091" i="3"/>
  <c r="I5091" i="3"/>
  <c r="L5091" i="3"/>
  <c r="M5091" i="3" s="1"/>
  <c r="G5092" i="3"/>
  <c r="I5092" i="3"/>
  <c r="L5092" i="3"/>
  <c r="M5092" i="3" s="1"/>
  <c r="G5093" i="3"/>
  <c r="I5093" i="3"/>
  <c r="L5093" i="3"/>
  <c r="M5093" i="3" s="1"/>
  <c r="G5094" i="3"/>
  <c r="I5094" i="3"/>
  <c r="L5094" i="3"/>
  <c r="M5094" i="3" s="1"/>
  <c r="G5095" i="3"/>
  <c r="I5095" i="3"/>
  <c r="L5095" i="3"/>
  <c r="M5095" i="3" s="1"/>
  <c r="G5096" i="3"/>
  <c r="I5096" i="3"/>
  <c r="L5096" i="3"/>
  <c r="M5096" i="3" s="1"/>
  <c r="G5097" i="3"/>
  <c r="I5097" i="3"/>
  <c r="L5097" i="3"/>
  <c r="M5097" i="3" s="1"/>
  <c r="G5098" i="3"/>
  <c r="I5098" i="3"/>
  <c r="L5098" i="3"/>
  <c r="M5098" i="3" s="1"/>
  <c r="G5099" i="3"/>
  <c r="I5099" i="3"/>
  <c r="L5099" i="3"/>
  <c r="M5099" i="3" s="1"/>
  <c r="G5100" i="3"/>
  <c r="I5100" i="3"/>
  <c r="L5100" i="3"/>
  <c r="M5100" i="3" s="1"/>
  <c r="G5101" i="3"/>
  <c r="I5101" i="3"/>
  <c r="L5101" i="3"/>
  <c r="M5101" i="3" s="1"/>
  <c r="G5102" i="3"/>
  <c r="I5102" i="3"/>
  <c r="L5102" i="3"/>
  <c r="M5102" i="3" s="1"/>
  <c r="G5103" i="3"/>
  <c r="I5103" i="3"/>
  <c r="L5103" i="3"/>
  <c r="M5103" i="3" s="1"/>
  <c r="G5104" i="3"/>
  <c r="I5104" i="3"/>
  <c r="L5104" i="3"/>
  <c r="M5104" i="3" s="1"/>
  <c r="G5105" i="3"/>
  <c r="I5105" i="3"/>
  <c r="L5105" i="3"/>
  <c r="M5105" i="3" s="1"/>
  <c r="G5106" i="3"/>
  <c r="I5106" i="3"/>
  <c r="L5106" i="3"/>
  <c r="M5106" i="3" s="1"/>
  <c r="G5107" i="3"/>
  <c r="I5107" i="3"/>
  <c r="L5107" i="3"/>
  <c r="M5107" i="3" s="1"/>
  <c r="G5108" i="3"/>
  <c r="I5108" i="3"/>
  <c r="L5108" i="3"/>
  <c r="M5108" i="3" s="1"/>
  <c r="G5109" i="3"/>
  <c r="I5109" i="3"/>
  <c r="L5109" i="3"/>
  <c r="M5109" i="3" s="1"/>
  <c r="G5110" i="3"/>
  <c r="I5110" i="3"/>
  <c r="L5110" i="3"/>
  <c r="M5110" i="3" s="1"/>
  <c r="G5111" i="3"/>
  <c r="I5111" i="3"/>
  <c r="L5111" i="3"/>
  <c r="M5111" i="3" s="1"/>
  <c r="G5112" i="3"/>
  <c r="I5112" i="3"/>
  <c r="L5112" i="3"/>
  <c r="M5112" i="3" s="1"/>
  <c r="G5113" i="3"/>
  <c r="I5113" i="3"/>
  <c r="L5113" i="3"/>
  <c r="M5113" i="3" s="1"/>
  <c r="G5114" i="3"/>
  <c r="I5114" i="3"/>
  <c r="L5114" i="3"/>
  <c r="M5114" i="3" s="1"/>
  <c r="G5115" i="3"/>
  <c r="I5115" i="3"/>
  <c r="L5115" i="3"/>
  <c r="M5115" i="3" s="1"/>
  <c r="G5116" i="3"/>
  <c r="I5116" i="3"/>
  <c r="L5116" i="3"/>
  <c r="M5116" i="3" s="1"/>
  <c r="G5117" i="3"/>
  <c r="I5117" i="3"/>
  <c r="L5117" i="3"/>
  <c r="M5117" i="3" s="1"/>
  <c r="G5118" i="3"/>
  <c r="I5118" i="3"/>
  <c r="L5118" i="3"/>
  <c r="M5118" i="3" s="1"/>
  <c r="G5119" i="3"/>
  <c r="I5119" i="3"/>
  <c r="L5119" i="3"/>
  <c r="M5119" i="3" s="1"/>
  <c r="G5120" i="3"/>
  <c r="I5120" i="3"/>
  <c r="L5120" i="3"/>
  <c r="M5120" i="3" s="1"/>
  <c r="G5121" i="3"/>
  <c r="I5121" i="3"/>
  <c r="L5121" i="3"/>
  <c r="M5121" i="3" s="1"/>
  <c r="G5122" i="3"/>
  <c r="I5122" i="3"/>
  <c r="L5122" i="3"/>
  <c r="M5122" i="3" s="1"/>
  <c r="G5123" i="3"/>
  <c r="I5123" i="3"/>
  <c r="L5123" i="3"/>
  <c r="M5123" i="3" s="1"/>
  <c r="G5124" i="3"/>
  <c r="I5124" i="3"/>
  <c r="L5124" i="3"/>
  <c r="M5124" i="3" s="1"/>
  <c r="G5125" i="3"/>
  <c r="I5125" i="3"/>
  <c r="L5125" i="3"/>
  <c r="M5125" i="3" s="1"/>
  <c r="G5126" i="3"/>
  <c r="I5126" i="3"/>
  <c r="L5126" i="3"/>
  <c r="M5126" i="3" s="1"/>
  <c r="G5127" i="3"/>
  <c r="I5127" i="3"/>
  <c r="L5127" i="3"/>
  <c r="M5127" i="3" s="1"/>
  <c r="G5128" i="3"/>
  <c r="I5128" i="3"/>
  <c r="L5128" i="3"/>
  <c r="M5128" i="3" s="1"/>
  <c r="G5129" i="3"/>
  <c r="I5129" i="3"/>
  <c r="L5129" i="3"/>
  <c r="M5129" i="3" s="1"/>
  <c r="G5130" i="3"/>
  <c r="I5130" i="3"/>
  <c r="L5130" i="3"/>
  <c r="M5130" i="3" s="1"/>
  <c r="G5131" i="3"/>
  <c r="I5131" i="3"/>
  <c r="L5131" i="3"/>
  <c r="M5131" i="3" s="1"/>
  <c r="G5132" i="3"/>
  <c r="I5132" i="3"/>
  <c r="L5132" i="3"/>
  <c r="M5132" i="3" s="1"/>
  <c r="G5133" i="3"/>
  <c r="I5133" i="3"/>
  <c r="L5133" i="3"/>
  <c r="M5133" i="3" s="1"/>
  <c r="G5134" i="3"/>
  <c r="I5134" i="3"/>
  <c r="L5134" i="3"/>
  <c r="M5134" i="3" s="1"/>
  <c r="G5135" i="3"/>
  <c r="I5135" i="3"/>
  <c r="L5135" i="3"/>
  <c r="M5135" i="3" s="1"/>
  <c r="G5136" i="3"/>
  <c r="I5136" i="3"/>
  <c r="L5136" i="3"/>
  <c r="M5136" i="3" s="1"/>
  <c r="G5137" i="3"/>
  <c r="I5137" i="3"/>
  <c r="L5137" i="3"/>
  <c r="M5137" i="3" s="1"/>
  <c r="G5138" i="3"/>
  <c r="I5138" i="3"/>
  <c r="L5138" i="3"/>
  <c r="M5138" i="3" s="1"/>
  <c r="G5139" i="3"/>
  <c r="I5139" i="3"/>
  <c r="L5139" i="3"/>
  <c r="M5139" i="3" s="1"/>
  <c r="G5140" i="3"/>
  <c r="I5140" i="3"/>
  <c r="L5140" i="3"/>
  <c r="M5140" i="3" s="1"/>
  <c r="G5141" i="3"/>
  <c r="I5141" i="3"/>
  <c r="L5141" i="3"/>
  <c r="M5141" i="3" s="1"/>
  <c r="G5142" i="3"/>
  <c r="I5142" i="3"/>
  <c r="L5142" i="3"/>
  <c r="M5142" i="3" s="1"/>
  <c r="G5143" i="3"/>
  <c r="I5143" i="3"/>
  <c r="L5143" i="3"/>
  <c r="M5143" i="3" s="1"/>
  <c r="G5144" i="3"/>
  <c r="I5144" i="3"/>
  <c r="L5144" i="3"/>
  <c r="M5144" i="3" s="1"/>
  <c r="G5145" i="3"/>
  <c r="I5145" i="3"/>
  <c r="L5145" i="3"/>
  <c r="M5145" i="3" s="1"/>
  <c r="G5146" i="3"/>
  <c r="I5146" i="3"/>
  <c r="L5146" i="3"/>
  <c r="M5146" i="3" s="1"/>
  <c r="G5147" i="3"/>
  <c r="I5147" i="3"/>
  <c r="L5147" i="3"/>
  <c r="M5147" i="3" s="1"/>
  <c r="G5148" i="3"/>
  <c r="I5148" i="3"/>
  <c r="L5148" i="3"/>
  <c r="M5148" i="3" s="1"/>
  <c r="G5149" i="3"/>
  <c r="I5149" i="3"/>
  <c r="L5149" i="3"/>
  <c r="M5149" i="3" s="1"/>
  <c r="G5150" i="3"/>
  <c r="I5150" i="3"/>
  <c r="L5150" i="3"/>
  <c r="M5150" i="3" s="1"/>
  <c r="G5151" i="3"/>
  <c r="I5151" i="3"/>
  <c r="L5151" i="3"/>
  <c r="M5151" i="3" s="1"/>
  <c r="G5152" i="3"/>
  <c r="I5152" i="3"/>
  <c r="L5152" i="3"/>
  <c r="M5152" i="3" s="1"/>
  <c r="G5153" i="3"/>
  <c r="I5153" i="3"/>
  <c r="L5153" i="3"/>
  <c r="M5153" i="3" s="1"/>
  <c r="G5154" i="3"/>
  <c r="I5154" i="3"/>
  <c r="L5154" i="3"/>
  <c r="M5154" i="3" s="1"/>
  <c r="G5155" i="3"/>
  <c r="I5155" i="3"/>
  <c r="L5155" i="3"/>
  <c r="M5155" i="3" s="1"/>
  <c r="G5156" i="3"/>
  <c r="I5156" i="3"/>
  <c r="L5156" i="3"/>
  <c r="M5156" i="3" s="1"/>
  <c r="G5157" i="3"/>
  <c r="I5157" i="3"/>
  <c r="L5157" i="3"/>
  <c r="M5157" i="3" s="1"/>
  <c r="G5158" i="3"/>
  <c r="I5158" i="3"/>
  <c r="L5158" i="3"/>
  <c r="M5158" i="3" s="1"/>
  <c r="G5159" i="3"/>
  <c r="I5159" i="3"/>
  <c r="L5159" i="3"/>
  <c r="M5159" i="3" s="1"/>
  <c r="G5160" i="3"/>
  <c r="I5160" i="3"/>
  <c r="L5160" i="3"/>
  <c r="M5160" i="3" s="1"/>
  <c r="G5161" i="3"/>
  <c r="I5161" i="3"/>
  <c r="L5161" i="3"/>
  <c r="M5161" i="3" s="1"/>
  <c r="G5162" i="3"/>
  <c r="I5162" i="3"/>
  <c r="L5162" i="3"/>
  <c r="M5162" i="3" s="1"/>
  <c r="G5163" i="3"/>
  <c r="I5163" i="3"/>
  <c r="L5163" i="3"/>
  <c r="M5163" i="3" s="1"/>
  <c r="G5164" i="3"/>
  <c r="I5164" i="3"/>
  <c r="L5164" i="3"/>
  <c r="M5164" i="3" s="1"/>
  <c r="G5165" i="3"/>
  <c r="I5165" i="3"/>
  <c r="L5165" i="3"/>
  <c r="M5165" i="3" s="1"/>
  <c r="G5166" i="3"/>
  <c r="I5166" i="3"/>
  <c r="L5166" i="3"/>
  <c r="M5166" i="3" s="1"/>
  <c r="G5167" i="3"/>
  <c r="I5167" i="3"/>
  <c r="L5167" i="3"/>
  <c r="M5167" i="3" s="1"/>
  <c r="G5168" i="3"/>
  <c r="I5168" i="3"/>
  <c r="L5168" i="3"/>
  <c r="M5168" i="3" s="1"/>
  <c r="G5169" i="3"/>
  <c r="I5169" i="3"/>
  <c r="L5169" i="3"/>
  <c r="M5169" i="3" s="1"/>
  <c r="G5170" i="3"/>
  <c r="I5170" i="3"/>
  <c r="L5170" i="3"/>
  <c r="M5170" i="3" s="1"/>
  <c r="G5171" i="3"/>
  <c r="I5171" i="3"/>
  <c r="L5171" i="3"/>
  <c r="M5171" i="3" s="1"/>
  <c r="G5172" i="3"/>
  <c r="I5172" i="3"/>
  <c r="L5172" i="3"/>
  <c r="M5172" i="3" s="1"/>
  <c r="G5173" i="3"/>
  <c r="I5173" i="3"/>
  <c r="L5173" i="3"/>
  <c r="M5173" i="3" s="1"/>
  <c r="G5174" i="3"/>
  <c r="I5174" i="3"/>
  <c r="L5174" i="3"/>
  <c r="M5174" i="3" s="1"/>
  <c r="G5175" i="3"/>
  <c r="I5175" i="3"/>
  <c r="L5175" i="3"/>
  <c r="M5175" i="3" s="1"/>
  <c r="G5176" i="3"/>
  <c r="I5176" i="3"/>
  <c r="L5176" i="3"/>
  <c r="M5176" i="3" s="1"/>
  <c r="G5177" i="3"/>
  <c r="I5177" i="3"/>
  <c r="L5177" i="3"/>
  <c r="M5177" i="3" s="1"/>
  <c r="G5178" i="3"/>
  <c r="I5178" i="3"/>
  <c r="L5178" i="3"/>
  <c r="M5178" i="3" s="1"/>
  <c r="G5179" i="3"/>
  <c r="I5179" i="3"/>
  <c r="L5179" i="3"/>
  <c r="M5179" i="3" s="1"/>
  <c r="G5180" i="3"/>
  <c r="I5180" i="3"/>
  <c r="L5180" i="3"/>
  <c r="M5180" i="3" s="1"/>
  <c r="G5181" i="3"/>
  <c r="I5181" i="3"/>
  <c r="L5181" i="3"/>
  <c r="M5181" i="3" s="1"/>
  <c r="G5182" i="3"/>
  <c r="I5182" i="3"/>
  <c r="L5182" i="3"/>
  <c r="M5182" i="3" s="1"/>
  <c r="G5183" i="3"/>
  <c r="I5183" i="3"/>
  <c r="L5183" i="3"/>
  <c r="M5183" i="3" s="1"/>
  <c r="G5184" i="3"/>
  <c r="I5184" i="3"/>
  <c r="L5184" i="3"/>
  <c r="M5184" i="3" s="1"/>
  <c r="G5185" i="3"/>
  <c r="I5185" i="3"/>
  <c r="L5185" i="3"/>
  <c r="M5185" i="3" s="1"/>
  <c r="G5186" i="3"/>
  <c r="I5186" i="3"/>
  <c r="L5186" i="3"/>
  <c r="M5186" i="3" s="1"/>
  <c r="G5187" i="3"/>
  <c r="I5187" i="3"/>
  <c r="L5187" i="3"/>
  <c r="M5187" i="3" s="1"/>
  <c r="G5188" i="3"/>
  <c r="I5188" i="3"/>
  <c r="L5188" i="3"/>
  <c r="M5188" i="3" s="1"/>
  <c r="G5189" i="3"/>
  <c r="I5189" i="3"/>
  <c r="L5189" i="3"/>
  <c r="M5189" i="3" s="1"/>
  <c r="G5190" i="3"/>
  <c r="I5190" i="3"/>
  <c r="L5190" i="3"/>
  <c r="M5190" i="3" s="1"/>
  <c r="G5191" i="3"/>
  <c r="I5191" i="3"/>
  <c r="L5191" i="3"/>
  <c r="M5191" i="3" s="1"/>
  <c r="G5192" i="3"/>
  <c r="I5192" i="3"/>
  <c r="L5192" i="3"/>
  <c r="M5192" i="3" s="1"/>
  <c r="G5193" i="3"/>
  <c r="I5193" i="3"/>
  <c r="L5193" i="3"/>
  <c r="M5193" i="3" s="1"/>
  <c r="G5194" i="3"/>
  <c r="I5194" i="3"/>
  <c r="L5194" i="3"/>
  <c r="M5194" i="3" s="1"/>
  <c r="G5195" i="3"/>
  <c r="I5195" i="3"/>
  <c r="L5195" i="3"/>
  <c r="M5195" i="3" s="1"/>
  <c r="G5196" i="3"/>
  <c r="I5196" i="3"/>
  <c r="L5196" i="3"/>
  <c r="M5196" i="3" s="1"/>
  <c r="G5197" i="3"/>
  <c r="I5197" i="3"/>
  <c r="L5197" i="3"/>
  <c r="M5197" i="3" s="1"/>
  <c r="G5198" i="3"/>
  <c r="I5198" i="3"/>
  <c r="L5198" i="3"/>
  <c r="M5198" i="3" s="1"/>
  <c r="G5199" i="3"/>
  <c r="I5199" i="3"/>
  <c r="L5199" i="3"/>
  <c r="M5199" i="3" s="1"/>
  <c r="G5200" i="3"/>
  <c r="I5200" i="3"/>
  <c r="L5200" i="3"/>
  <c r="M5200" i="3" s="1"/>
  <c r="G5201" i="3"/>
  <c r="I5201" i="3"/>
  <c r="L5201" i="3"/>
  <c r="M5201" i="3" s="1"/>
  <c r="G5202" i="3"/>
  <c r="I5202" i="3"/>
  <c r="L5202" i="3"/>
  <c r="M5202" i="3" s="1"/>
  <c r="G5203" i="3"/>
  <c r="I5203" i="3"/>
  <c r="L5203" i="3"/>
  <c r="M5203" i="3" s="1"/>
  <c r="G5204" i="3"/>
  <c r="I5204" i="3"/>
  <c r="L5204" i="3"/>
  <c r="M5204" i="3" s="1"/>
  <c r="G5205" i="3"/>
  <c r="I5205" i="3"/>
  <c r="L5205" i="3"/>
  <c r="M5205" i="3" s="1"/>
  <c r="G5206" i="3"/>
  <c r="I5206" i="3"/>
  <c r="L5206" i="3"/>
  <c r="M5206" i="3" s="1"/>
  <c r="G5207" i="3"/>
  <c r="I5207" i="3"/>
  <c r="L5207" i="3"/>
  <c r="M5207" i="3" s="1"/>
  <c r="G5208" i="3"/>
  <c r="I5208" i="3"/>
  <c r="L5208" i="3"/>
  <c r="M5208" i="3" s="1"/>
  <c r="G5209" i="3"/>
  <c r="I5209" i="3"/>
  <c r="L5209" i="3"/>
  <c r="M5209" i="3" s="1"/>
  <c r="G5210" i="3"/>
  <c r="I5210" i="3"/>
  <c r="L5210" i="3"/>
  <c r="M5210" i="3" s="1"/>
  <c r="G5211" i="3"/>
  <c r="I5211" i="3"/>
  <c r="L5211" i="3"/>
  <c r="M5211" i="3" s="1"/>
  <c r="G5212" i="3"/>
  <c r="I5212" i="3"/>
  <c r="L5212" i="3"/>
  <c r="M5212" i="3" s="1"/>
  <c r="G5213" i="3"/>
  <c r="I5213" i="3"/>
  <c r="L5213" i="3"/>
  <c r="M5213" i="3" s="1"/>
  <c r="G5214" i="3"/>
  <c r="I5214" i="3"/>
  <c r="L5214" i="3"/>
  <c r="M5214" i="3" s="1"/>
  <c r="G5215" i="3"/>
  <c r="I5215" i="3"/>
  <c r="L5215" i="3"/>
  <c r="M5215" i="3" s="1"/>
  <c r="G5216" i="3"/>
  <c r="I5216" i="3"/>
  <c r="L5216" i="3"/>
  <c r="M5216" i="3" s="1"/>
  <c r="G5217" i="3"/>
  <c r="I5217" i="3"/>
  <c r="L5217" i="3"/>
  <c r="M5217" i="3" s="1"/>
  <c r="G5218" i="3"/>
  <c r="I5218" i="3"/>
  <c r="L5218" i="3"/>
  <c r="M5218" i="3" s="1"/>
  <c r="G5219" i="3"/>
  <c r="I5219" i="3"/>
  <c r="L5219" i="3"/>
  <c r="M5219" i="3" s="1"/>
  <c r="G5220" i="3"/>
  <c r="I5220" i="3"/>
  <c r="L5220" i="3"/>
  <c r="M5220" i="3" s="1"/>
  <c r="G5221" i="3"/>
  <c r="I5221" i="3"/>
  <c r="L5221" i="3"/>
  <c r="M5221" i="3" s="1"/>
  <c r="G5222" i="3"/>
  <c r="I5222" i="3"/>
  <c r="L5222" i="3"/>
  <c r="M5222" i="3" s="1"/>
  <c r="G5223" i="3"/>
  <c r="I5223" i="3"/>
  <c r="L5223" i="3"/>
  <c r="M5223" i="3" s="1"/>
  <c r="G5224" i="3"/>
  <c r="I5224" i="3"/>
  <c r="L5224" i="3"/>
  <c r="M5224" i="3" s="1"/>
  <c r="G5225" i="3"/>
  <c r="I5225" i="3"/>
  <c r="L5225" i="3"/>
  <c r="M5225" i="3" s="1"/>
  <c r="G5226" i="3"/>
  <c r="I5226" i="3"/>
  <c r="L5226" i="3"/>
  <c r="M5226" i="3" s="1"/>
  <c r="G5227" i="3"/>
  <c r="I5227" i="3"/>
  <c r="L5227" i="3"/>
  <c r="M5227" i="3" s="1"/>
  <c r="G5228" i="3"/>
  <c r="I5228" i="3"/>
  <c r="L5228" i="3"/>
  <c r="M5228" i="3" s="1"/>
  <c r="G5229" i="3"/>
  <c r="I5229" i="3"/>
  <c r="L5229" i="3"/>
  <c r="M5229" i="3" s="1"/>
  <c r="G5230" i="3"/>
  <c r="I5230" i="3"/>
  <c r="L5230" i="3"/>
  <c r="M5230" i="3" s="1"/>
  <c r="G5231" i="3"/>
  <c r="I5231" i="3"/>
  <c r="L5231" i="3"/>
  <c r="M5231" i="3" s="1"/>
  <c r="G5232" i="3"/>
  <c r="I5232" i="3"/>
  <c r="L5232" i="3"/>
  <c r="M5232" i="3" s="1"/>
  <c r="G5233" i="3"/>
  <c r="I5233" i="3"/>
  <c r="L5233" i="3"/>
  <c r="M5233" i="3" s="1"/>
  <c r="G5234" i="3"/>
  <c r="I5234" i="3"/>
  <c r="L5234" i="3"/>
  <c r="M5234" i="3" s="1"/>
  <c r="G5235" i="3"/>
  <c r="I5235" i="3"/>
  <c r="L5235" i="3"/>
  <c r="M5235" i="3" s="1"/>
  <c r="G5236" i="3"/>
  <c r="I5236" i="3"/>
  <c r="L5236" i="3"/>
  <c r="M5236" i="3" s="1"/>
  <c r="G5237" i="3"/>
  <c r="I5237" i="3"/>
  <c r="L5237" i="3"/>
  <c r="M5237" i="3" s="1"/>
  <c r="G5238" i="3"/>
  <c r="I5238" i="3"/>
  <c r="L5238" i="3"/>
  <c r="M5238" i="3" s="1"/>
  <c r="G5239" i="3"/>
  <c r="I5239" i="3"/>
  <c r="L5239" i="3"/>
  <c r="M5239" i="3" s="1"/>
  <c r="G5240" i="3"/>
  <c r="I5240" i="3"/>
  <c r="L5240" i="3"/>
  <c r="M5240" i="3" s="1"/>
  <c r="G5241" i="3"/>
  <c r="I5241" i="3"/>
  <c r="L5241" i="3"/>
  <c r="M5241" i="3" s="1"/>
  <c r="G5242" i="3"/>
  <c r="I5242" i="3"/>
  <c r="L5242" i="3"/>
  <c r="M5242" i="3" s="1"/>
  <c r="G5243" i="3"/>
  <c r="I5243" i="3"/>
  <c r="L5243" i="3"/>
  <c r="M5243" i="3" s="1"/>
  <c r="G5244" i="3"/>
  <c r="I5244" i="3"/>
  <c r="L5244" i="3"/>
  <c r="M5244" i="3" s="1"/>
  <c r="G5245" i="3"/>
  <c r="I5245" i="3"/>
  <c r="L5245" i="3"/>
  <c r="M5245" i="3" s="1"/>
  <c r="G5246" i="3"/>
  <c r="I5246" i="3"/>
  <c r="L5246" i="3"/>
  <c r="M5246" i="3" s="1"/>
  <c r="G5247" i="3"/>
  <c r="I5247" i="3"/>
  <c r="L5247" i="3"/>
  <c r="M5247" i="3" s="1"/>
  <c r="G5248" i="3"/>
  <c r="I5248" i="3"/>
  <c r="L5248" i="3"/>
  <c r="M5248" i="3" s="1"/>
  <c r="G5249" i="3"/>
  <c r="I5249" i="3"/>
  <c r="L5249" i="3"/>
  <c r="M5249" i="3" s="1"/>
  <c r="G5250" i="3"/>
  <c r="I5250" i="3"/>
  <c r="L5250" i="3"/>
  <c r="M5250" i="3" s="1"/>
  <c r="G5251" i="3"/>
  <c r="I5251" i="3"/>
  <c r="L5251" i="3"/>
  <c r="M5251" i="3" s="1"/>
  <c r="G5252" i="3"/>
  <c r="I5252" i="3"/>
  <c r="L5252" i="3"/>
  <c r="M5252" i="3" s="1"/>
  <c r="G5253" i="3"/>
  <c r="I5253" i="3"/>
  <c r="L5253" i="3"/>
  <c r="M5253" i="3" s="1"/>
  <c r="G5254" i="3"/>
  <c r="I5254" i="3"/>
  <c r="L5254" i="3"/>
  <c r="M5254" i="3" s="1"/>
  <c r="G5255" i="3"/>
  <c r="I5255" i="3"/>
  <c r="L5255" i="3"/>
  <c r="M5255" i="3" s="1"/>
  <c r="G5256" i="3"/>
  <c r="I5256" i="3"/>
  <c r="L5256" i="3"/>
  <c r="M5256" i="3" s="1"/>
  <c r="G5257" i="3"/>
  <c r="I5257" i="3"/>
  <c r="L5257" i="3"/>
  <c r="M5257" i="3" s="1"/>
  <c r="G5258" i="3"/>
  <c r="I5258" i="3"/>
  <c r="L5258" i="3"/>
  <c r="M5258" i="3" s="1"/>
  <c r="G5259" i="3"/>
  <c r="I5259" i="3"/>
  <c r="L5259" i="3"/>
  <c r="M5259" i="3" s="1"/>
  <c r="G5260" i="3"/>
  <c r="I5260" i="3"/>
  <c r="L5260" i="3"/>
  <c r="M5260" i="3" s="1"/>
  <c r="G5261" i="3"/>
  <c r="I5261" i="3"/>
  <c r="L5261" i="3"/>
  <c r="M5261" i="3" s="1"/>
  <c r="G5262" i="3"/>
  <c r="I5262" i="3"/>
  <c r="L5262" i="3"/>
  <c r="M5262" i="3" s="1"/>
  <c r="G5263" i="3"/>
  <c r="I5263" i="3"/>
  <c r="L5263" i="3"/>
  <c r="M5263" i="3" s="1"/>
  <c r="G5264" i="3"/>
  <c r="I5264" i="3"/>
  <c r="L5264" i="3"/>
  <c r="M5264" i="3" s="1"/>
  <c r="G5265" i="3"/>
  <c r="I5265" i="3"/>
  <c r="L5265" i="3"/>
  <c r="M5265" i="3" s="1"/>
  <c r="G5266" i="3"/>
  <c r="I5266" i="3"/>
  <c r="L5266" i="3"/>
  <c r="M5266" i="3" s="1"/>
  <c r="G5267" i="3"/>
  <c r="I5267" i="3"/>
  <c r="L5267" i="3"/>
  <c r="M5267" i="3" s="1"/>
  <c r="G5268" i="3"/>
  <c r="I5268" i="3"/>
  <c r="L5268" i="3"/>
  <c r="M5268" i="3" s="1"/>
  <c r="G5269" i="3"/>
  <c r="I5269" i="3"/>
  <c r="L5269" i="3"/>
  <c r="M5269" i="3" s="1"/>
  <c r="G5270" i="3"/>
  <c r="I5270" i="3"/>
  <c r="L5270" i="3"/>
  <c r="M5270" i="3" s="1"/>
  <c r="G5271" i="3"/>
  <c r="I5271" i="3"/>
  <c r="L5271" i="3"/>
  <c r="M5271" i="3" s="1"/>
  <c r="G5272" i="3"/>
  <c r="I5272" i="3"/>
  <c r="L5272" i="3"/>
  <c r="M5272" i="3" s="1"/>
  <c r="G5273" i="3"/>
  <c r="I5273" i="3"/>
  <c r="L5273" i="3"/>
  <c r="M5273" i="3" s="1"/>
  <c r="G5274" i="3"/>
  <c r="I5274" i="3"/>
  <c r="L5274" i="3"/>
  <c r="M5274" i="3" s="1"/>
  <c r="G5275" i="3"/>
  <c r="I5275" i="3"/>
  <c r="L5275" i="3"/>
  <c r="M5275" i="3" s="1"/>
  <c r="G5276" i="3"/>
  <c r="I5276" i="3"/>
  <c r="L5276" i="3"/>
  <c r="M5276" i="3" s="1"/>
  <c r="G5277" i="3"/>
  <c r="I5277" i="3"/>
  <c r="L5277" i="3"/>
  <c r="M5277" i="3" s="1"/>
  <c r="G5278" i="3"/>
  <c r="I5278" i="3"/>
  <c r="L5278" i="3"/>
  <c r="M5278" i="3" s="1"/>
  <c r="G5279" i="3"/>
  <c r="I5279" i="3"/>
  <c r="L5279" i="3"/>
  <c r="M5279" i="3" s="1"/>
  <c r="G5280" i="3"/>
  <c r="I5280" i="3"/>
  <c r="L5280" i="3"/>
  <c r="M5280" i="3" s="1"/>
  <c r="G5281" i="3"/>
  <c r="I5281" i="3"/>
  <c r="L5281" i="3"/>
  <c r="M5281" i="3" s="1"/>
  <c r="G5282" i="3"/>
  <c r="I5282" i="3"/>
  <c r="L5282" i="3"/>
  <c r="M5282" i="3" s="1"/>
  <c r="G5283" i="3"/>
  <c r="I5283" i="3"/>
  <c r="L5283" i="3"/>
  <c r="M5283" i="3" s="1"/>
  <c r="G5284" i="3"/>
  <c r="I5284" i="3"/>
  <c r="L5284" i="3"/>
  <c r="M5284" i="3" s="1"/>
  <c r="G5285" i="3"/>
  <c r="I5285" i="3"/>
  <c r="L5285" i="3"/>
  <c r="M5285" i="3" s="1"/>
  <c r="G5286" i="3"/>
  <c r="I5286" i="3"/>
  <c r="L5286" i="3"/>
  <c r="M5286" i="3" s="1"/>
  <c r="G5287" i="3"/>
  <c r="I5287" i="3"/>
  <c r="L5287" i="3"/>
  <c r="M5287" i="3" s="1"/>
  <c r="G5288" i="3"/>
  <c r="I5288" i="3"/>
  <c r="L5288" i="3"/>
  <c r="M5288" i="3" s="1"/>
  <c r="G5289" i="3"/>
  <c r="I5289" i="3"/>
  <c r="L5289" i="3"/>
  <c r="M5289" i="3" s="1"/>
  <c r="G5290" i="3"/>
  <c r="I5290" i="3"/>
  <c r="L5290" i="3"/>
  <c r="M5290" i="3" s="1"/>
  <c r="G5291" i="3"/>
  <c r="I5291" i="3"/>
  <c r="L5291" i="3"/>
  <c r="M5291" i="3" s="1"/>
  <c r="G5292" i="3"/>
  <c r="I5292" i="3"/>
  <c r="L5292" i="3"/>
  <c r="M5292" i="3" s="1"/>
  <c r="G5293" i="3"/>
  <c r="I5293" i="3"/>
  <c r="L5293" i="3"/>
  <c r="M5293" i="3" s="1"/>
  <c r="G5294" i="3"/>
  <c r="I5294" i="3"/>
  <c r="L5294" i="3"/>
  <c r="M5294" i="3" s="1"/>
  <c r="G5295" i="3"/>
  <c r="I5295" i="3"/>
  <c r="L5295" i="3"/>
  <c r="M5295" i="3" s="1"/>
  <c r="G5296" i="3"/>
  <c r="I5296" i="3"/>
  <c r="L5296" i="3"/>
  <c r="M5296" i="3" s="1"/>
  <c r="G5297" i="3"/>
  <c r="I5297" i="3"/>
  <c r="L5297" i="3"/>
  <c r="M5297" i="3" s="1"/>
  <c r="G5298" i="3"/>
  <c r="I5298" i="3"/>
  <c r="L5298" i="3"/>
  <c r="M5298" i="3" s="1"/>
  <c r="G5299" i="3"/>
  <c r="I5299" i="3"/>
  <c r="L5299" i="3"/>
  <c r="M5299" i="3" s="1"/>
  <c r="G5300" i="3"/>
  <c r="I5300" i="3"/>
  <c r="L5300" i="3"/>
  <c r="M5300" i="3" s="1"/>
  <c r="G5301" i="3"/>
  <c r="I5301" i="3"/>
  <c r="L5301" i="3"/>
  <c r="M5301" i="3" s="1"/>
  <c r="G5302" i="3"/>
  <c r="I5302" i="3"/>
  <c r="L5302" i="3"/>
  <c r="M5302" i="3" s="1"/>
  <c r="G5303" i="3"/>
  <c r="I5303" i="3"/>
  <c r="L5303" i="3"/>
  <c r="M5303" i="3" s="1"/>
  <c r="G5304" i="3"/>
  <c r="I5304" i="3"/>
  <c r="L5304" i="3"/>
  <c r="M5304" i="3" s="1"/>
  <c r="G5305" i="3"/>
  <c r="I5305" i="3"/>
  <c r="L5305" i="3"/>
  <c r="M5305" i="3" s="1"/>
  <c r="G5306" i="3"/>
  <c r="I5306" i="3"/>
  <c r="L5306" i="3"/>
  <c r="M5306" i="3" s="1"/>
  <c r="G5307" i="3"/>
  <c r="I5307" i="3"/>
  <c r="L5307" i="3"/>
  <c r="M5307" i="3" s="1"/>
  <c r="G5308" i="3"/>
  <c r="I5308" i="3"/>
  <c r="L5308" i="3"/>
  <c r="M5308" i="3" s="1"/>
  <c r="G5309" i="3"/>
  <c r="I5309" i="3"/>
  <c r="L5309" i="3"/>
  <c r="M5309" i="3" s="1"/>
  <c r="G5310" i="3"/>
  <c r="I5310" i="3"/>
  <c r="L5310" i="3"/>
  <c r="M5310" i="3" s="1"/>
  <c r="G5311" i="3"/>
  <c r="I5311" i="3"/>
  <c r="L5311" i="3"/>
  <c r="M5311" i="3" s="1"/>
  <c r="G5312" i="3"/>
  <c r="I5312" i="3"/>
  <c r="L5312" i="3"/>
  <c r="M5312" i="3" s="1"/>
  <c r="G5313" i="3"/>
  <c r="I5313" i="3"/>
  <c r="L5313" i="3"/>
  <c r="M5313" i="3" s="1"/>
  <c r="G5314" i="3"/>
  <c r="I5314" i="3"/>
  <c r="L5314" i="3"/>
  <c r="M5314" i="3" s="1"/>
  <c r="G5315" i="3"/>
  <c r="I5315" i="3"/>
  <c r="L5315" i="3"/>
  <c r="M5315" i="3" s="1"/>
  <c r="G5316" i="3"/>
  <c r="I5316" i="3"/>
  <c r="L5316" i="3"/>
  <c r="M5316" i="3" s="1"/>
  <c r="G5317" i="3"/>
  <c r="I5317" i="3"/>
  <c r="L5317" i="3"/>
  <c r="M5317" i="3" s="1"/>
  <c r="G5318" i="3"/>
  <c r="I5318" i="3"/>
  <c r="L5318" i="3"/>
  <c r="M5318" i="3" s="1"/>
  <c r="G5319" i="3"/>
  <c r="I5319" i="3"/>
  <c r="L5319" i="3"/>
  <c r="M5319" i="3" s="1"/>
  <c r="G5320" i="3"/>
  <c r="I5320" i="3"/>
  <c r="L5320" i="3"/>
  <c r="M5320" i="3" s="1"/>
  <c r="G5321" i="3"/>
  <c r="I5321" i="3"/>
  <c r="L5321" i="3"/>
  <c r="M5321" i="3" s="1"/>
  <c r="G5322" i="3"/>
  <c r="I5322" i="3"/>
  <c r="L5322" i="3"/>
  <c r="M5322" i="3" s="1"/>
  <c r="G5323" i="3"/>
  <c r="I5323" i="3"/>
  <c r="L5323" i="3"/>
  <c r="M5323" i="3" s="1"/>
  <c r="G5324" i="3"/>
  <c r="I5324" i="3"/>
  <c r="L5324" i="3"/>
  <c r="M5324" i="3" s="1"/>
  <c r="G5325" i="3"/>
  <c r="I5325" i="3"/>
  <c r="L5325" i="3"/>
  <c r="M5325" i="3" s="1"/>
  <c r="G5326" i="3"/>
  <c r="I5326" i="3"/>
  <c r="L5326" i="3"/>
  <c r="M5326" i="3" s="1"/>
  <c r="G5327" i="3"/>
  <c r="I5327" i="3"/>
  <c r="L5327" i="3"/>
  <c r="M5327" i="3" s="1"/>
  <c r="G5328" i="3"/>
  <c r="I5328" i="3"/>
  <c r="L5328" i="3"/>
  <c r="M5328" i="3" s="1"/>
  <c r="G5329" i="3"/>
  <c r="I5329" i="3"/>
  <c r="L5329" i="3"/>
  <c r="M5329" i="3" s="1"/>
  <c r="G5330" i="3"/>
  <c r="I5330" i="3"/>
  <c r="L5330" i="3"/>
  <c r="M5330" i="3" s="1"/>
  <c r="G5331" i="3"/>
  <c r="I5331" i="3"/>
  <c r="L5331" i="3"/>
  <c r="M5331" i="3" s="1"/>
  <c r="G5332" i="3"/>
  <c r="I5332" i="3"/>
  <c r="L5332" i="3"/>
  <c r="M5332" i="3" s="1"/>
  <c r="G5333" i="3"/>
  <c r="I5333" i="3"/>
  <c r="L5333" i="3"/>
  <c r="M5333" i="3" s="1"/>
  <c r="G5334" i="3"/>
  <c r="I5334" i="3"/>
  <c r="L5334" i="3"/>
  <c r="M5334" i="3" s="1"/>
  <c r="G5335" i="3"/>
  <c r="I5335" i="3"/>
  <c r="L5335" i="3"/>
  <c r="M5335" i="3" s="1"/>
  <c r="G5336" i="3"/>
  <c r="I5336" i="3"/>
  <c r="L5336" i="3"/>
  <c r="M5336" i="3" s="1"/>
  <c r="G5337" i="3"/>
  <c r="I5337" i="3"/>
  <c r="L5337" i="3"/>
  <c r="M5337" i="3" s="1"/>
  <c r="G5338" i="3"/>
  <c r="I5338" i="3"/>
  <c r="L5338" i="3"/>
  <c r="M5338" i="3" s="1"/>
  <c r="G5339" i="3"/>
  <c r="I5339" i="3"/>
  <c r="L5339" i="3"/>
  <c r="M5339" i="3" s="1"/>
  <c r="G5340" i="3"/>
  <c r="I5340" i="3"/>
  <c r="L5340" i="3"/>
  <c r="M5340" i="3" s="1"/>
  <c r="G5341" i="3"/>
  <c r="I5341" i="3"/>
  <c r="L5341" i="3"/>
  <c r="M5341" i="3" s="1"/>
  <c r="G5342" i="3"/>
  <c r="I5342" i="3"/>
  <c r="L5342" i="3"/>
  <c r="M5342" i="3" s="1"/>
  <c r="G5343" i="3"/>
  <c r="I5343" i="3"/>
  <c r="L5343" i="3"/>
  <c r="M5343" i="3" s="1"/>
  <c r="G5344" i="3"/>
  <c r="I5344" i="3"/>
  <c r="L5344" i="3"/>
  <c r="M5344" i="3" s="1"/>
  <c r="G5345" i="3"/>
  <c r="I5345" i="3"/>
  <c r="L5345" i="3"/>
  <c r="M5345" i="3" s="1"/>
  <c r="G5346" i="3"/>
  <c r="I5346" i="3"/>
  <c r="L5346" i="3"/>
  <c r="M5346" i="3" s="1"/>
  <c r="G5347" i="3"/>
  <c r="I5347" i="3"/>
  <c r="L5347" i="3"/>
  <c r="M5347" i="3" s="1"/>
  <c r="G5348" i="3"/>
  <c r="I5348" i="3"/>
  <c r="L5348" i="3"/>
  <c r="M5348" i="3" s="1"/>
  <c r="G5349" i="3"/>
  <c r="I5349" i="3"/>
  <c r="L5349" i="3"/>
  <c r="M5349" i="3" s="1"/>
  <c r="G5350" i="3"/>
  <c r="I5350" i="3"/>
  <c r="L5350" i="3"/>
  <c r="M5350" i="3" s="1"/>
  <c r="G5351" i="3"/>
  <c r="I5351" i="3"/>
  <c r="L5351" i="3"/>
  <c r="M5351" i="3" s="1"/>
  <c r="G5352" i="3"/>
  <c r="I5352" i="3"/>
  <c r="L5352" i="3"/>
  <c r="M5352" i="3" s="1"/>
  <c r="G5353" i="3"/>
  <c r="I5353" i="3"/>
  <c r="L5353" i="3"/>
  <c r="M5353" i="3" s="1"/>
  <c r="G5354" i="3"/>
  <c r="I5354" i="3"/>
  <c r="L5354" i="3"/>
  <c r="M5354" i="3" s="1"/>
  <c r="G5355" i="3"/>
  <c r="I5355" i="3"/>
  <c r="L5355" i="3"/>
  <c r="M5355" i="3" s="1"/>
  <c r="G5356" i="3"/>
  <c r="I5356" i="3"/>
  <c r="L5356" i="3"/>
  <c r="M5356" i="3" s="1"/>
  <c r="G5357" i="3"/>
  <c r="I5357" i="3"/>
  <c r="L5357" i="3"/>
  <c r="M5357" i="3" s="1"/>
  <c r="G5358" i="3"/>
  <c r="I5358" i="3"/>
  <c r="L5358" i="3"/>
  <c r="M5358" i="3" s="1"/>
  <c r="G5359" i="3"/>
  <c r="I5359" i="3"/>
  <c r="L5359" i="3"/>
  <c r="M5359" i="3" s="1"/>
  <c r="G5360" i="3"/>
  <c r="I5360" i="3"/>
  <c r="L5360" i="3"/>
  <c r="M5360" i="3" s="1"/>
  <c r="G5361" i="3"/>
  <c r="I5361" i="3"/>
  <c r="L5361" i="3"/>
  <c r="M5361" i="3" s="1"/>
  <c r="G5362" i="3"/>
  <c r="I5362" i="3"/>
  <c r="L5362" i="3"/>
  <c r="M5362" i="3" s="1"/>
  <c r="G5363" i="3"/>
  <c r="I5363" i="3"/>
  <c r="L5363" i="3"/>
  <c r="M5363" i="3" s="1"/>
  <c r="G5364" i="3"/>
  <c r="I5364" i="3"/>
  <c r="L5364" i="3"/>
  <c r="M5364" i="3" s="1"/>
  <c r="G5365" i="3"/>
  <c r="I5365" i="3"/>
  <c r="L5365" i="3"/>
  <c r="M5365" i="3" s="1"/>
  <c r="G5366" i="3"/>
  <c r="I5366" i="3"/>
  <c r="L5366" i="3"/>
  <c r="M5366" i="3" s="1"/>
  <c r="G5367" i="3"/>
  <c r="I5367" i="3"/>
  <c r="L5367" i="3"/>
  <c r="M5367" i="3" s="1"/>
  <c r="G5368" i="3"/>
  <c r="I5368" i="3"/>
  <c r="L5368" i="3"/>
  <c r="M5368" i="3" s="1"/>
  <c r="G5369" i="3"/>
  <c r="I5369" i="3"/>
  <c r="L5369" i="3"/>
  <c r="M5369" i="3" s="1"/>
  <c r="G5370" i="3"/>
  <c r="I5370" i="3"/>
  <c r="L5370" i="3"/>
  <c r="M5370" i="3" s="1"/>
  <c r="G5371" i="3"/>
  <c r="I5371" i="3"/>
  <c r="L5371" i="3"/>
  <c r="M5371" i="3" s="1"/>
  <c r="G5372" i="3"/>
  <c r="I5372" i="3"/>
  <c r="L5372" i="3"/>
  <c r="M5372" i="3" s="1"/>
  <c r="G5373" i="3"/>
  <c r="I5373" i="3"/>
  <c r="L5373" i="3"/>
  <c r="M5373" i="3" s="1"/>
  <c r="G5374" i="3"/>
  <c r="I5374" i="3"/>
  <c r="L5374" i="3"/>
  <c r="M5374" i="3" s="1"/>
  <c r="G5375" i="3"/>
  <c r="I5375" i="3"/>
  <c r="L5375" i="3"/>
  <c r="M5375" i="3" s="1"/>
  <c r="G5376" i="3"/>
  <c r="I5376" i="3"/>
  <c r="L5376" i="3"/>
  <c r="M5376" i="3" s="1"/>
  <c r="G5377" i="3"/>
  <c r="I5377" i="3"/>
  <c r="L5377" i="3"/>
  <c r="M5377" i="3" s="1"/>
  <c r="G5378" i="3"/>
  <c r="I5378" i="3"/>
  <c r="L5378" i="3"/>
  <c r="M5378" i="3" s="1"/>
  <c r="G5379" i="3"/>
  <c r="I5379" i="3"/>
  <c r="L5379" i="3"/>
  <c r="M5379" i="3" s="1"/>
  <c r="G5380" i="3"/>
  <c r="I5380" i="3"/>
  <c r="L5380" i="3"/>
  <c r="M5380" i="3" s="1"/>
  <c r="G5381" i="3"/>
  <c r="I5381" i="3"/>
  <c r="L5381" i="3"/>
  <c r="M5381" i="3" s="1"/>
  <c r="G5382" i="3"/>
  <c r="I5382" i="3"/>
  <c r="L5382" i="3"/>
  <c r="M5382" i="3" s="1"/>
  <c r="G5383" i="3"/>
  <c r="I5383" i="3"/>
  <c r="L5383" i="3"/>
  <c r="M5383" i="3" s="1"/>
  <c r="G5384" i="3"/>
  <c r="I5384" i="3"/>
  <c r="L5384" i="3"/>
  <c r="M5384" i="3" s="1"/>
  <c r="G5385" i="3"/>
  <c r="I5385" i="3"/>
  <c r="L5385" i="3"/>
  <c r="M5385" i="3" s="1"/>
  <c r="G5386" i="3"/>
  <c r="I5386" i="3"/>
  <c r="L5386" i="3"/>
  <c r="M5386" i="3" s="1"/>
  <c r="G5387" i="3"/>
  <c r="I5387" i="3"/>
  <c r="L5387" i="3"/>
  <c r="M5387" i="3" s="1"/>
  <c r="G5388" i="3"/>
  <c r="I5388" i="3"/>
  <c r="L5388" i="3"/>
  <c r="M5388" i="3" s="1"/>
  <c r="G5389" i="3"/>
  <c r="I5389" i="3"/>
  <c r="L5389" i="3"/>
  <c r="M5389" i="3" s="1"/>
  <c r="G5390" i="3"/>
  <c r="I5390" i="3"/>
  <c r="L5390" i="3"/>
  <c r="M5390" i="3" s="1"/>
  <c r="G5391" i="3"/>
  <c r="I5391" i="3"/>
  <c r="L5391" i="3"/>
  <c r="M5391" i="3" s="1"/>
  <c r="G5392" i="3"/>
  <c r="I5392" i="3"/>
  <c r="L5392" i="3"/>
  <c r="M5392" i="3" s="1"/>
  <c r="G5393" i="3"/>
  <c r="I5393" i="3"/>
  <c r="L5393" i="3"/>
  <c r="M5393" i="3" s="1"/>
  <c r="G5394" i="3"/>
  <c r="I5394" i="3"/>
  <c r="L5394" i="3"/>
  <c r="M5394" i="3" s="1"/>
  <c r="G5395" i="3"/>
  <c r="I5395" i="3"/>
  <c r="L5395" i="3"/>
  <c r="M5395" i="3" s="1"/>
  <c r="G5396" i="3"/>
  <c r="I5396" i="3"/>
  <c r="L5396" i="3"/>
  <c r="M5396" i="3" s="1"/>
  <c r="G5397" i="3"/>
  <c r="I5397" i="3"/>
  <c r="L5397" i="3"/>
  <c r="M5397" i="3" s="1"/>
  <c r="G5398" i="3"/>
  <c r="I5398" i="3"/>
  <c r="L5398" i="3"/>
  <c r="M5398" i="3" s="1"/>
  <c r="G5399" i="3"/>
  <c r="I5399" i="3"/>
  <c r="L5399" i="3"/>
  <c r="M5399" i="3" s="1"/>
  <c r="G5400" i="3"/>
  <c r="I5400" i="3"/>
  <c r="L5400" i="3"/>
  <c r="M5400" i="3" s="1"/>
  <c r="G5401" i="3"/>
  <c r="I5401" i="3"/>
  <c r="L5401" i="3"/>
  <c r="M5401" i="3" s="1"/>
  <c r="G5402" i="3"/>
  <c r="I5402" i="3"/>
  <c r="L5402" i="3"/>
  <c r="M5402" i="3" s="1"/>
  <c r="G5403" i="3"/>
  <c r="I5403" i="3"/>
  <c r="L5403" i="3"/>
  <c r="M5403" i="3" s="1"/>
  <c r="G5404" i="3"/>
  <c r="I5404" i="3"/>
  <c r="L5404" i="3"/>
  <c r="M5404" i="3" s="1"/>
  <c r="G5405" i="3"/>
  <c r="I5405" i="3"/>
  <c r="L5405" i="3"/>
  <c r="M5405" i="3" s="1"/>
  <c r="G5406" i="3"/>
  <c r="I5406" i="3"/>
  <c r="L5406" i="3"/>
  <c r="M5406" i="3" s="1"/>
  <c r="G5407" i="3"/>
  <c r="I5407" i="3"/>
  <c r="L5407" i="3"/>
  <c r="M5407" i="3" s="1"/>
  <c r="G5408" i="3"/>
  <c r="I5408" i="3"/>
  <c r="L5408" i="3"/>
  <c r="M5408" i="3" s="1"/>
  <c r="G5409" i="3"/>
  <c r="I5409" i="3"/>
  <c r="L5409" i="3"/>
  <c r="M5409" i="3" s="1"/>
  <c r="G5410" i="3"/>
  <c r="I5410" i="3"/>
  <c r="L5410" i="3"/>
  <c r="M5410" i="3" s="1"/>
  <c r="G5411" i="3"/>
  <c r="I5411" i="3"/>
  <c r="L5411" i="3"/>
  <c r="M5411" i="3" s="1"/>
  <c r="G5412" i="3"/>
  <c r="I5412" i="3"/>
  <c r="L5412" i="3"/>
  <c r="M5412" i="3" s="1"/>
  <c r="G5413" i="3"/>
  <c r="I5413" i="3"/>
  <c r="L5413" i="3"/>
  <c r="M5413" i="3" s="1"/>
  <c r="G5414" i="3"/>
  <c r="I5414" i="3"/>
  <c r="L5414" i="3"/>
  <c r="M5414" i="3" s="1"/>
  <c r="G5415" i="3"/>
  <c r="I5415" i="3"/>
  <c r="L5415" i="3"/>
  <c r="M5415" i="3" s="1"/>
  <c r="G5416" i="3"/>
  <c r="I5416" i="3"/>
  <c r="L5416" i="3"/>
  <c r="M5416" i="3" s="1"/>
  <c r="G5417" i="3"/>
  <c r="I5417" i="3"/>
  <c r="L5417" i="3"/>
  <c r="M5417" i="3" s="1"/>
  <c r="G5418" i="3"/>
  <c r="I5418" i="3"/>
  <c r="L5418" i="3"/>
  <c r="M5418" i="3" s="1"/>
  <c r="G5419" i="3"/>
  <c r="I5419" i="3"/>
  <c r="L5419" i="3"/>
  <c r="M5419" i="3" s="1"/>
  <c r="G5420" i="3"/>
  <c r="I5420" i="3"/>
  <c r="L5420" i="3"/>
  <c r="M5420" i="3" s="1"/>
  <c r="G5421" i="3"/>
  <c r="I5421" i="3"/>
  <c r="L5421" i="3"/>
  <c r="M5421" i="3" s="1"/>
  <c r="G5422" i="3"/>
  <c r="I5422" i="3"/>
  <c r="L5422" i="3"/>
  <c r="M5422" i="3" s="1"/>
  <c r="G5423" i="3"/>
  <c r="I5423" i="3"/>
  <c r="L5423" i="3"/>
  <c r="M5423" i="3" s="1"/>
  <c r="G5424" i="3"/>
  <c r="I5424" i="3"/>
  <c r="L5424" i="3"/>
  <c r="M5424" i="3" s="1"/>
  <c r="G5425" i="3"/>
  <c r="I5425" i="3"/>
  <c r="L5425" i="3"/>
  <c r="M5425" i="3" s="1"/>
  <c r="G5426" i="3"/>
  <c r="I5426" i="3"/>
  <c r="L5426" i="3"/>
  <c r="M5426" i="3" s="1"/>
  <c r="G5427" i="3"/>
  <c r="I5427" i="3"/>
  <c r="L5427" i="3"/>
  <c r="M5427" i="3" s="1"/>
  <c r="G5428" i="3"/>
  <c r="I5428" i="3"/>
  <c r="L5428" i="3"/>
  <c r="M5428" i="3" s="1"/>
  <c r="G5429" i="3"/>
  <c r="I5429" i="3"/>
  <c r="L5429" i="3"/>
  <c r="M5429" i="3" s="1"/>
  <c r="G5430" i="3"/>
  <c r="I5430" i="3"/>
  <c r="L5430" i="3"/>
  <c r="M5430" i="3" s="1"/>
  <c r="G5431" i="3"/>
  <c r="I5431" i="3"/>
  <c r="L5431" i="3"/>
  <c r="M5431" i="3" s="1"/>
  <c r="G5432" i="3"/>
  <c r="I5432" i="3"/>
  <c r="L5432" i="3"/>
  <c r="M5432" i="3" s="1"/>
  <c r="G5433" i="3"/>
  <c r="I5433" i="3"/>
  <c r="L5433" i="3"/>
  <c r="M5433" i="3" s="1"/>
  <c r="G5434" i="3"/>
  <c r="I5434" i="3"/>
  <c r="L5434" i="3"/>
  <c r="M5434" i="3" s="1"/>
  <c r="G5435" i="3"/>
  <c r="I5435" i="3"/>
  <c r="L5435" i="3"/>
  <c r="M5435" i="3" s="1"/>
  <c r="G5436" i="3"/>
  <c r="I5436" i="3"/>
  <c r="L5436" i="3"/>
  <c r="M5436" i="3" s="1"/>
  <c r="G5437" i="3"/>
  <c r="I5437" i="3"/>
  <c r="L5437" i="3"/>
  <c r="M5437" i="3" s="1"/>
  <c r="G5438" i="3"/>
  <c r="I5438" i="3"/>
  <c r="L5438" i="3"/>
  <c r="M5438" i="3" s="1"/>
  <c r="G5439" i="3"/>
  <c r="I5439" i="3"/>
  <c r="L5439" i="3"/>
  <c r="M5439" i="3" s="1"/>
  <c r="G5440" i="3"/>
  <c r="I5440" i="3"/>
  <c r="L5440" i="3"/>
  <c r="M5440" i="3" s="1"/>
  <c r="G5441" i="3"/>
  <c r="I5441" i="3"/>
  <c r="L5441" i="3"/>
  <c r="M5441" i="3" s="1"/>
  <c r="G5442" i="3"/>
  <c r="I5442" i="3"/>
  <c r="L5442" i="3"/>
  <c r="M5442" i="3" s="1"/>
  <c r="G5443" i="3"/>
  <c r="I5443" i="3"/>
  <c r="L5443" i="3"/>
  <c r="M5443" i="3" s="1"/>
  <c r="G5444" i="3"/>
  <c r="I5444" i="3"/>
  <c r="L5444" i="3"/>
  <c r="M5444" i="3" s="1"/>
  <c r="G5445" i="3"/>
  <c r="I5445" i="3"/>
  <c r="L5445" i="3"/>
  <c r="M5445" i="3" s="1"/>
  <c r="G5446" i="3"/>
  <c r="I5446" i="3"/>
  <c r="L5446" i="3"/>
  <c r="M5446" i="3" s="1"/>
  <c r="G5447" i="3"/>
  <c r="I5447" i="3"/>
  <c r="L5447" i="3"/>
  <c r="M5447" i="3" s="1"/>
  <c r="G5448" i="3"/>
  <c r="I5448" i="3"/>
  <c r="L5448" i="3"/>
  <c r="M5448" i="3" s="1"/>
  <c r="G5449" i="3"/>
  <c r="I5449" i="3"/>
  <c r="L5449" i="3"/>
  <c r="M5449" i="3" s="1"/>
  <c r="G5450" i="3"/>
  <c r="I5450" i="3"/>
  <c r="L5450" i="3"/>
  <c r="M5450" i="3" s="1"/>
  <c r="G5451" i="3"/>
  <c r="I5451" i="3"/>
  <c r="L5451" i="3"/>
  <c r="M5451" i="3" s="1"/>
  <c r="G5452" i="3"/>
  <c r="I5452" i="3"/>
  <c r="L5452" i="3"/>
  <c r="M5452" i="3" s="1"/>
  <c r="G5453" i="3"/>
  <c r="I5453" i="3"/>
  <c r="L5453" i="3"/>
  <c r="M5453" i="3" s="1"/>
  <c r="G5454" i="3"/>
  <c r="I5454" i="3"/>
  <c r="L5454" i="3"/>
  <c r="M5454" i="3" s="1"/>
  <c r="G5455" i="3"/>
  <c r="I5455" i="3"/>
  <c r="L5455" i="3"/>
  <c r="M5455" i="3" s="1"/>
  <c r="G5456" i="3"/>
  <c r="I5456" i="3"/>
  <c r="L5456" i="3"/>
  <c r="M5456" i="3" s="1"/>
  <c r="G5457" i="3"/>
  <c r="I5457" i="3"/>
  <c r="L5457" i="3"/>
  <c r="M5457" i="3" s="1"/>
  <c r="G5458" i="3"/>
  <c r="I5458" i="3"/>
  <c r="L5458" i="3"/>
  <c r="M5458" i="3" s="1"/>
  <c r="G5459" i="3"/>
  <c r="I5459" i="3"/>
  <c r="L5459" i="3"/>
  <c r="M5459" i="3" s="1"/>
  <c r="G5460" i="3"/>
  <c r="I5460" i="3"/>
  <c r="L5460" i="3"/>
  <c r="M5460" i="3" s="1"/>
  <c r="G5461" i="3"/>
  <c r="I5461" i="3"/>
  <c r="L5461" i="3"/>
  <c r="M5461" i="3" s="1"/>
  <c r="G5462" i="3"/>
  <c r="I5462" i="3"/>
  <c r="L5462" i="3"/>
  <c r="M5462" i="3" s="1"/>
  <c r="G5463" i="3"/>
  <c r="I5463" i="3"/>
  <c r="L5463" i="3"/>
  <c r="M5463" i="3" s="1"/>
  <c r="G5464" i="3"/>
  <c r="I5464" i="3"/>
  <c r="L5464" i="3"/>
  <c r="M5464" i="3" s="1"/>
  <c r="G5465" i="3"/>
  <c r="I5465" i="3"/>
  <c r="L5465" i="3"/>
  <c r="M5465" i="3" s="1"/>
  <c r="G5466" i="3"/>
  <c r="I5466" i="3"/>
  <c r="L5466" i="3"/>
  <c r="M5466" i="3" s="1"/>
  <c r="G5467" i="3"/>
  <c r="I5467" i="3"/>
  <c r="L5467" i="3"/>
  <c r="M5467" i="3" s="1"/>
  <c r="G5468" i="3"/>
  <c r="I5468" i="3"/>
  <c r="L5468" i="3"/>
  <c r="M5468" i="3" s="1"/>
  <c r="G5469" i="3"/>
  <c r="I5469" i="3"/>
  <c r="L5469" i="3"/>
  <c r="M5469" i="3" s="1"/>
  <c r="G5470" i="3"/>
  <c r="I5470" i="3"/>
  <c r="L5470" i="3"/>
  <c r="M5470" i="3" s="1"/>
  <c r="G5471" i="3"/>
  <c r="I5471" i="3"/>
  <c r="L5471" i="3"/>
  <c r="M5471" i="3" s="1"/>
  <c r="G5472" i="3"/>
  <c r="I5472" i="3"/>
  <c r="L5472" i="3"/>
  <c r="M5472" i="3" s="1"/>
  <c r="G5473" i="3"/>
  <c r="I5473" i="3"/>
  <c r="L5473" i="3"/>
  <c r="M5473" i="3" s="1"/>
  <c r="G5474" i="3"/>
  <c r="I5474" i="3"/>
  <c r="L5474" i="3"/>
  <c r="M5474" i="3" s="1"/>
  <c r="G5475" i="3"/>
  <c r="I5475" i="3"/>
  <c r="L5475" i="3"/>
  <c r="M5475" i="3" s="1"/>
  <c r="G5476" i="3"/>
  <c r="I5476" i="3"/>
  <c r="L5476" i="3"/>
  <c r="M5476" i="3" s="1"/>
  <c r="G5477" i="3"/>
  <c r="I5477" i="3"/>
  <c r="L5477" i="3"/>
  <c r="M5477" i="3" s="1"/>
  <c r="G5478" i="3"/>
  <c r="I5478" i="3"/>
  <c r="L5478" i="3"/>
  <c r="M5478" i="3" s="1"/>
  <c r="G5479" i="3"/>
  <c r="I5479" i="3"/>
  <c r="L5479" i="3"/>
  <c r="M5479" i="3" s="1"/>
  <c r="G5480" i="3"/>
  <c r="I5480" i="3"/>
  <c r="L5480" i="3"/>
  <c r="M5480" i="3" s="1"/>
  <c r="G5481" i="3"/>
  <c r="I5481" i="3"/>
  <c r="L5481" i="3"/>
  <c r="M5481" i="3" s="1"/>
  <c r="G5482" i="3"/>
  <c r="I5482" i="3"/>
  <c r="L5482" i="3"/>
  <c r="M5482" i="3" s="1"/>
  <c r="G5483" i="3"/>
  <c r="I5483" i="3"/>
  <c r="L5483" i="3"/>
  <c r="M5483" i="3" s="1"/>
  <c r="G5484" i="3"/>
  <c r="I5484" i="3"/>
  <c r="L5484" i="3"/>
  <c r="M5484" i="3" s="1"/>
  <c r="G5485" i="3"/>
  <c r="I5485" i="3"/>
  <c r="L5485" i="3"/>
  <c r="M5485" i="3" s="1"/>
  <c r="G5486" i="3"/>
  <c r="I5486" i="3"/>
  <c r="L5486" i="3"/>
  <c r="M5486" i="3" s="1"/>
  <c r="G5487" i="3"/>
  <c r="I5487" i="3"/>
  <c r="L5487" i="3"/>
  <c r="M5487" i="3" s="1"/>
  <c r="G5488" i="3"/>
  <c r="I5488" i="3"/>
  <c r="L5488" i="3"/>
  <c r="M5488" i="3" s="1"/>
  <c r="G5489" i="3"/>
  <c r="I5489" i="3"/>
  <c r="L5489" i="3"/>
  <c r="M5489" i="3" s="1"/>
  <c r="G5490" i="3"/>
  <c r="I5490" i="3"/>
  <c r="L5490" i="3"/>
  <c r="M5490" i="3" s="1"/>
  <c r="G5491" i="3"/>
  <c r="I5491" i="3"/>
  <c r="L5491" i="3"/>
  <c r="M5491" i="3" s="1"/>
  <c r="G5492" i="3"/>
  <c r="I5492" i="3"/>
  <c r="L5492" i="3"/>
  <c r="M5492" i="3" s="1"/>
  <c r="G5493" i="3"/>
  <c r="I5493" i="3"/>
  <c r="L5493" i="3"/>
  <c r="M5493" i="3" s="1"/>
  <c r="G5494" i="3"/>
  <c r="I5494" i="3"/>
  <c r="L5494" i="3"/>
  <c r="M5494" i="3" s="1"/>
  <c r="G5495" i="3"/>
  <c r="I5495" i="3"/>
  <c r="L5495" i="3"/>
  <c r="M5495" i="3" s="1"/>
  <c r="G5496" i="3"/>
  <c r="I5496" i="3"/>
  <c r="L5496" i="3"/>
  <c r="M5496" i="3" s="1"/>
  <c r="G5497" i="3"/>
  <c r="I5497" i="3"/>
  <c r="L5497" i="3"/>
  <c r="M5497" i="3" s="1"/>
  <c r="G5498" i="3"/>
  <c r="I5498" i="3"/>
  <c r="L5498" i="3"/>
  <c r="M5498" i="3" s="1"/>
  <c r="G5499" i="3"/>
  <c r="I5499" i="3"/>
  <c r="L5499" i="3"/>
  <c r="M5499" i="3" s="1"/>
  <c r="G5500" i="3"/>
  <c r="I5500" i="3"/>
  <c r="L5500" i="3"/>
  <c r="M5500" i="3" s="1"/>
  <c r="G5501" i="3"/>
  <c r="I5501" i="3"/>
  <c r="L5501" i="3"/>
  <c r="M5501" i="3" s="1"/>
  <c r="G5502" i="3"/>
  <c r="I5502" i="3"/>
  <c r="L5502" i="3"/>
  <c r="M5502" i="3" s="1"/>
  <c r="G5503" i="3"/>
  <c r="I5503" i="3"/>
  <c r="L5503" i="3"/>
  <c r="M5503" i="3" s="1"/>
  <c r="G5504" i="3"/>
  <c r="I5504" i="3"/>
  <c r="L5504" i="3"/>
  <c r="M5504" i="3" s="1"/>
  <c r="G5505" i="3"/>
  <c r="I5505" i="3"/>
  <c r="L5505" i="3"/>
  <c r="M5505" i="3" s="1"/>
  <c r="G5506" i="3"/>
  <c r="I5506" i="3"/>
  <c r="L5506" i="3"/>
  <c r="M5506" i="3" s="1"/>
  <c r="G5507" i="3"/>
  <c r="I5507" i="3"/>
  <c r="L5507" i="3"/>
  <c r="M5507" i="3" s="1"/>
  <c r="G5508" i="3"/>
  <c r="I5508" i="3"/>
  <c r="L5508" i="3"/>
  <c r="M5508" i="3" s="1"/>
  <c r="G5509" i="3"/>
  <c r="I5509" i="3"/>
  <c r="L5509" i="3"/>
  <c r="M5509" i="3" s="1"/>
  <c r="G5510" i="3"/>
  <c r="I5510" i="3"/>
  <c r="L5510" i="3"/>
  <c r="M5510" i="3" s="1"/>
  <c r="G5511" i="3"/>
  <c r="I5511" i="3"/>
  <c r="L5511" i="3"/>
  <c r="M5511" i="3" s="1"/>
  <c r="G5512" i="3"/>
  <c r="I5512" i="3"/>
  <c r="L5512" i="3"/>
  <c r="M5512" i="3" s="1"/>
  <c r="G5513" i="3"/>
  <c r="I5513" i="3"/>
  <c r="L5513" i="3"/>
  <c r="M5513" i="3" s="1"/>
  <c r="G5514" i="3"/>
  <c r="I5514" i="3"/>
  <c r="L5514" i="3"/>
  <c r="M5514" i="3" s="1"/>
  <c r="G5515" i="3"/>
  <c r="I5515" i="3"/>
  <c r="L5515" i="3"/>
  <c r="M5515" i="3" s="1"/>
  <c r="G5516" i="3"/>
  <c r="I5516" i="3"/>
  <c r="L5516" i="3"/>
  <c r="M5516" i="3" s="1"/>
  <c r="G5517" i="3"/>
  <c r="I5517" i="3"/>
  <c r="L5517" i="3"/>
  <c r="M5517" i="3" s="1"/>
  <c r="G5518" i="3"/>
  <c r="I5518" i="3"/>
  <c r="L5518" i="3"/>
  <c r="M5518" i="3" s="1"/>
  <c r="G5519" i="3"/>
  <c r="I5519" i="3"/>
  <c r="L5519" i="3"/>
  <c r="M5519" i="3" s="1"/>
  <c r="G5520" i="3"/>
  <c r="I5520" i="3"/>
  <c r="L5520" i="3"/>
  <c r="M5520" i="3" s="1"/>
  <c r="G5521" i="3"/>
  <c r="I5521" i="3"/>
  <c r="L5521" i="3"/>
  <c r="M5521" i="3" s="1"/>
  <c r="G5522" i="3"/>
  <c r="I5522" i="3"/>
  <c r="L5522" i="3"/>
  <c r="M5522" i="3" s="1"/>
  <c r="G5523" i="3"/>
  <c r="I5523" i="3"/>
  <c r="L5523" i="3"/>
  <c r="M5523" i="3" s="1"/>
  <c r="G5524" i="3"/>
  <c r="I5524" i="3"/>
  <c r="L5524" i="3"/>
  <c r="M5524" i="3" s="1"/>
  <c r="G5525" i="3"/>
  <c r="I5525" i="3"/>
  <c r="L5525" i="3"/>
  <c r="M5525" i="3" s="1"/>
  <c r="G5526" i="3"/>
  <c r="I5526" i="3"/>
  <c r="L5526" i="3"/>
  <c r="M5526" i="3" s="1"/>
  <c r="G5527" i="3"/>
  <c r="I5527" i="3"/>
  <c r="L5527" i="3"/>
  <c r="M5527" i="3" s="1"/>
  <c r="G5528" i="3"/>
  <c r="I5528" i="3"/>
  <c r="L5528" i="3"/>
  <c r="M5528" i="3" s="1"/>
  <c r="G5529" i="3"/>
  <c r="I5529" i="3"/>
  <c r="L5529" i="3"/>
  <c r="M5529" i="3" s="1"/>
  <c r="G5530" i="3"/>
  <c r="I5530" i="3"/>
  <c r="L5530" i="3"/>
  <c r="M5530" i="3" s="1"/>
  <c r="G5531" i="3"/>
  <c r="I5531" i="3"/>
  <c r="L5531" i="3"/>
  <c r="M5531" i="3" s="1"/>
  <c r="G5532" i="3"/>
  <c r="I5532" i="3"/>
  <c r="L5532" i="3"/>
  <c r="M5532" i="3" s="1"/>
  <c r="G5533" i="3"/>
  <c r="I5533" i="3"/>
  <c r="L5533" i="3"/>
  <c r="M5533" i="3" s="1"/>
  <c r="G5534" i="3"/>
  <c r="I5534" i="3"/>
  <c r="L5534" i="3"/>
  <c r="M5534" i="3" s="1"/>
  <c r="G5535" i="3"/>
  <c r="I5535" i="3"/>
  <c r="L5535" i="3"/>
  <c r="M5535" i="3" s="1"/>
  <c r="G5536" i="3"/>
  <c r="I5536" i="3"/>
  <c r="L5536" i="3"/>
  <c r="M5536" i="3" s="1"/>
  <c r="G5537" i="3"/>
  <c r="I5537" i="3"/>
  <c r="L5537" i="3"/>
  <c r="M5537" i="3" s="1"/>
  <c r="G5538" i="3"/>
  <c r="I5538" i="3"/>
  <c r="L5538" i="3"/>
  <c r="M5538" i="3" s="1"/>
  <c r="G5539" i="3"/>
  <c r="I5539" i="3"/>
  <c r="L5539" i="3"/>
  <c r="M5539" i="3" s="1"/>
  <c r="G5540" i="3"/>
  <c r="I5540" i="3"/>
  <c r="L5540" i="3"/>
  <c r="M5540" i="3" s="1"/>
  <c r="G5541" i="3"/>
  <c r="I5541" i="3"/>
  <c r="L5541" i="3"/>
  <c r="M5541" i="3" s="1"/>
  <c r="G5542" i="3"/>
  <c r="I5542" i="3"/>
  <c r="L5542" i="3"/>
  <c r="M5542" i="3" s="1"/>
  <c r="G5543" i="3"/>
  <c r="I5543" i="3"/>
  <c r="L5543" i="3"/>
  <c r="M5543" i="3" s="1"/>
  <c r="G5544" i="3"/>
  <c r="I5544" i="3"/>
  <c r="L5544" i="3"/>
  <c r="M5544" i="3" s="1"/>
  <c r="G5545" i="3"/>
  <c r="I5545" i="3"/>
  <c r="L5545" i="3"/>
  <c r="M5545" i="3" s="1"/>
  <c r="G5546" i="3"/>
  <c r="I5546" i="3"/>
  <c r="L5546" i="3"/>
  <c r="M5546" i="3" s="1"/>
  <c r="G5547" i="3"/>
  <c r="I5547" i="3"/>
  <c r="L5547" i="3"/>
  <c r="M5547" i="3" s="1"/>
  <c r="G5548" i="3"/>
  <c r="I5548" i="3"/>
  <c r="L5548" i="3"/>
  <c r="M5548" i="3" s="1"/>
  <c r="G5549" i="3"/>
  <c r="I5549" i="3"/>
  <c r="L5549" i="3"/>
  <c r="M5549" i="3" s="1"/>
  <c r="G5550" i="3"/>
  <c r="I5550" i="3"/>
  <c r="L5550" i="3"/>
  <c r="M5550" i="3" s="1"/>
  <c r="G5551" i="3"/>
  <c r="I5551" i="3"/>
  <c r="L5551" i="3"/>
  <c r="M5551" i="3" s="1"/>
  <c r="G5552" i="3"/>
  <c r="I5552" i="3"/>
  <c r="L5552" i="3"/>
  <c r="M5552" i="3" s="1"/>
  <c r="G5553" i="3"/>
  <c r="I5553" i="3"/>
  <c r="L5553" i="3"/>
  <c r="M5553" i="3" s="1"/>
  <c r="G5554" i="3"/>
  <c r="I5554" i="3"/>
  <c r="L5554" i="3"/>
  <c r="M5554" i="3" s="1"/>
  <c r="G5555" i="3"/>
  <c r="I5555" i="3"/>
  <c r="L5555" i="3"/>
  <c r="M5555" i="3" s="1"/>
  <c r="G5556" i="3"/>
  <c r="I5556" i="3"/>
  <c r="L5556" i="3"/>
  <c r="M5556" i="3" s="1"/>
  <c r="G5557" i="3"/>
  <c r="I5557" i="3"/>
  <c r="L5557" i="3"/>
  <c r="M5557" i="3" s="1"/>
  <c r="G5558" i="3"/>
  <c r="I5558" i="3"/>
  <c r="L5558" i="3"/>
  <c r="M5558" i="3" s="1"/>
  <c r="G5559" i="3"/>
  <c r="I5559" i="3"/>
  <c r="L5559" i="3"/>
  <c r="M5559" i="3" s="1"/>
  <c r="G5560" i="3"/>
  <c r="I5560" i="3"/>
  <c r="L5560" i="3"/>
  <c r="M5560" i="3" s="1"/>
  <c r="G5561" i="3"/>
  <c r="I5561" i="3"/>
  <c r="L5561" i="3"/>
  <c r="M5561" i="3" s="1"/>
  <c r="G5562" i="3"/>
  <c r="I5562" i="3"/>
  <c r="L5562" i="3"/>
  <c r="M5562" i="3" s="1"/>
  <c r="G5563" i="3"/>
  <c r="I5563" i="3"/>
  <c r="L5563" i="3"/>
  <c r="M5563" i="3" s="1"/>
  <c r="G5564" i="3"/>
  <c r="I5564" i="3"/>
  <c r="L5564" i="3"/>
  <c r="M5564" i="3" s="1"/>
  <c r="G5565" i="3"/>
  <c r="I5565" i="3"/>
  <c r="L5565" i="3"/>
  <c r="M5565" i="3" s="1"/>
  <c r="G5566" i="3"/>
  <c r="I5566" i="3"/>
  <c r="L5566" i="3"/>
  <c r="M5566" i="3" s="1"/>
  <c r="G5567" i="3"/>
  <c r="I5567" i="3"/>
  <c r="L5567" i="3"/>
  <c r="M5567" i="3" s="1"/>
  <c r="G5568" i="3"/>
  <c r="I5568" i="3"/>
  <c r="L5568" i="3"/>
  <c r="M5568" i="3" s="1"/>
  <c r="G5569" i="3"/>
  <c r="I5569" i="3"/>
  <c r="L5569" i="3"/>
  <c r="M5569" i="3" s="1"/>
  <c r="G5570" i="3"/>
  <c r="I5570" i="3"/>
  <c r="L5570" i="3"/>
  <c r="M5570" i="3" s="1"/>
  <c r="G5571" i="3"/>
  <c r="I5571" i="3"/>
  <c r="L5571" i="3"/>
  <c r="M5571" i="3" s="1"/>
  <c r="G5572" i="3"/>
  <c r="I5572" i="3"/>
  <c r="L5572" i="3"/>
  <c r="M5572" i="3" s="1"/>
  <c r="G5573" i="3"/>
  <c r="I5573" i="3"/>
  <c r="L5573" i="3"/>
  <c r="M5573" i="3" s="1"/>
  <c r="G5574" i="3"/>
  <c r="I5574" i="3"/>
  <c r="L5574" i="3"/>
  <c r="M5574" i="3" s="1"/>
  <c r="G5575" i="3"/>
  <c r="I5575" i="3"/>
  <c r="L5575" i="3"/>
  <c r="M5575" i="3" s="1"/>
  <c r="G5576" i="3"/>
  <c r="I5576" i="3"/>
  <c r="L5576" i="3"/>
  <c r="M5576" i="3" s="1"/>
  <c r="G5577" i="3"/>
  <c r="I5577" i="3"/>
  <c r="L5577" i="3"/>
  <c r="M5577" i="3" s="1"/>
  <c r="G5578" i="3"/>
  <c r="I5578" i="3"/>
  <c r="L5578" i="3"/>
  <c r="M5578" i="3" s="1"/>
  <c r="G5579" i="3"/>
  <c r="I5579" i="3"/>
  <c r="L5579" i="3"/>
  <c r="M5579" i="3" s="1"/>
  <c r="G5580" i="3"/>
  <c r="I5580" i="3"/>
  <c r="L5580" i="3"/>
  <c r="M5580" i="3" s="1"/>
  <c r="G5581" i="3"/>
  <c r="I5581" i="3"/>
  <c r="L5581" i="3"/>
  <c r="M5581" i="3" s="1"/>
  <c r="G5582" i="3"/>
  <c r="I5582" i="3"/>
  <c r="L5582" i="3"/>
  <c r="M5582" i="3" s="1"/>
  <c r="G5583" i="3"/>
  <c r="I5583" i="3"/>
  <c r="L5583" i="3"/>
  <c r="M5583" i="3" s="1"/>
  <c r="G5584" i="3"/>
  <c r="I5584" i="3"/>
  <c r="L5584" i="3"/>
  <c r="M5584" i="3" s="1"/>
  <c r="G5585" i="3"/>
  <c r="I5585" i="3"/>
  <c r="L5585" i="3"/>
  <c r="M5585" i="3" s="1"/>
  <c r="G5586" i="3"/>
  <c r="I5586" i="3"/>
  <c r="L5586" i="3"/>
  <c r="M5586" i="3" s="1"/>
  <c r="G5587" i="3"/>
  <c r="I5587" i="3"/>
  <c r="L5587" i="3"/>
  <c r="M5587" i="3" s="1"/>
  <c r="G5588" i="3"/>
  <c r="I5588" i="3"/>
  <c r="L5588" i="3"/>
  <c r="M5588" i="3" s="1"/>
  <c r="G5589" i="3"/>
  <c r="I5589" i="3"/>
  <c r="L5589" i="3"/>
  <c r="M5589" i="3" s="1"/>
  <c r="G5590" i="3"/>
  <c r="I5590" i="3"/>
  <c r="L5590" i="3"/>
  <c r="M5590" i="3" s="1"/>
  <c r="G5591" i="3"/>
  <c r="I5591" i="3"/>
  <c r="L5591" i="3"/>
  <c r="M5591" i="3" s="1"/>
  <c r="G5592" i="3"/>
  <c r="I5592" i="3"/>
  <c r="L5592" i="3"/>
  <c r="M5592" i="3" s="1"/>
  <c r="G5593" i="3"/>
  <c r="I5593" i="3"/>
  <c r="L5593" i="3"/>
  <c r="M5593" i="3" s="1"/>
  <c r="G5594" i="3"/>
  <c r="I5594" i="3"/>
  <c r="L5594" i="3"/>
  <c r="M5594" i="3" s="1"/>
  <c r="G5595" i="3"/>
  <c r="I5595" i="3"/>
  <c r="L5595" i="3"/>
  <c r="M5595" i="3" s="1"/>
  <c r="G5596" i="3"/>
  <c r="I5596" i="3"/>
  <c r="L5596" i="3"/>
  <c r="M5596" i="3" s="1"/>
  <c r="G5597" i="3"/>
  <c r="I5597" i="3"/>
  <c r="L5597" i="3"/>
  <c r="M5597" i="3" s="1"/>
  <c r="G5598" i="3"/>
  <c r="I5598" i="3"/>
  <c r="L5598" i="3"/>
  <c r="M5598" i="3" s="1"/>
  <c r="G5599" i="3"/>
  <c r="I5599" i="3"/>
  <c r="L5599" i="3"/>
  <c r="M5599" i="3" s="1"/>
  <c r="G5600" i="3"/>
  <c r="I5600" i="3"/>
  <c r="L5600" i="3"/>
  <c r="M5600" i="3" s="1"/>
  <c r="G5601" i="3"/>
  <c r="I5601" i="3"/>
  <c r="L5601" i="3"/>
  <c r="M5601" i="3" s="1"/>
  <c r="G5602" i="3"/>
  <c r="I5602" i="3"/>
  <c r="L5602" i="3"/>
  <c r="M5602" i="3" s="1"/>
  <c r="G5603" i="3"/>
  <c r="I5603" i="3"/>
  <c r="L5603" i="3"/>
  <c r="M5603" i="3" s="1"/>
  <c r="G5604" i="3"/>
  <c r="I5604" i="3"/>
  <c r="L5604" i="3"/>
  <c r="M5604" i="3" s="1"/>
  <c r="G5605" i="3"/>
  <c r="I5605" i="3"/>
  <c r="L5605" i="3"/>
  <c r="M5605" i="3" s="1"/>
  <c r="G5606" i="3"/>
  <c r="I5606" i="3"/>
  <c r="L5606" i="3"/>
  <c r="M5606" i="3" s="1"/>
  <c r="G5607" i="3"/>
  <c r="I5607" i="3"/>
  <c r="L5607" i="3"/>
  <c r="M5607" i="3" s="1"/>
  <c r="G5608" i="3"/>
  <c r="I5608" i="3"/>
  <c r="L5608" i="3"/>
  <c r="M5608" i="3" s="1"/>
  <c r="G5609" i="3"/>
  <c r="I5609" i="3"/>
  <c r="L5609" i="3"/>
  <c r="M5609" i="3" s="1"/>
  <c r="G5610" i="3"/>
  <c r="I5610" i="3"/>
  <c r="L5610" i="3"/>
  <c r="M5610" i="3" s="1"/>
  <c r="G5611" i="3"/>
  <c r="I5611" i="3"/>
  <c r="L5611" i="3"/>
  <c r="M5611" i="3" s="1"/>
  <c r="G5612" i="3"/>
  <c r="I5612" i="3"/>
  <c r="L5612" i="3"/>
  <c r="M5612" i="3" s="1"/>
  <c r="G5613" i="3"/>
  <c r="I5613" i="3"/>
  <c r="L5613" i="3"/>
  <c r="M5613" i="3" s="1"/>
  <c r="G5614" i="3"/>
  <c r="I5614" i="3"/>
  <c r="L5614" i="3"/>
  <c r="M5614" i="3" s="1"/>
  <c r="G5615" i="3"/>
  <c r="I5615" i="3"/>
  <c r="L5615" i="3"/>
  <c r="M5615" i="3" s="1"/>
  <c r="G5616" i="3"/>
  <c r="I5616" i="3"/>
  <c r="L5616" i="3"/>
  <c r="M5616" i="3" s="1"/>
  <c r="G5617" i="3"/>
  <c r="I5617" i="3"/>
  <c r="L5617" i="3"/>
  <c r="M5617" i="3" s="1"/>
  <c r="G5618" i="3"/>
  <c r="I5618" i="3"/>
  <c r="L5618" i="3"/>
  <c r="M5618" i="3" s="1"/>
  <c r="G5619" i="3"/>
  <c r="I5619" i="3"/>
  <c r="L5619" i="3"/>
  <c r="M5619" i="3" s="1"/>
  <c r="G5620" i="3"/>
  <c r="I5620" i="3"/>
  <c r="L5620" i="3"/>
  <c r="M5620" i="3" s="1"/>
  <c r="G5621" i="3"/>
  <c r="I5621" i="3"/>
  <c r="L5621" i="3"/>
  <c r="M5621" i="3" s="1"/>
  <c r="G5622" i="3"/>
  <c r="I5622" i="3"/>
  <c r="L5622" i="3"/>
  <c r="M5622" i="3" s="1"/>
  <c r="G5623" i="3"/>
  <c r="I5623" i="3"/>
  <c r="L5623" i="3"/>
  <c r="M5623" i="3" s="1"/>
  <c r="G5624" i="3"/>
  <c r="I5624" i="3"/>
  <c r="L5624" i="3"/>
  <c r="M5624" i="3" s="1"/>
  <c r="G5625" i="3"/>
  <c r="I5625" i="3"/>
  <c r="L5625" i="3"/>
  <c r="M5625" i="3" s="1"/>
  <c r="G5626" i="3"/>
  <c r="I5626" i="3"/>
  <c r="L5626" i="3"/>
  <c r="M5626" i="3" s="1"/>
  <c r="G5627" i="3"/>
  <c r="I5627" i="3"/>
  <c r="L5627" i="3"/>
  <c r="M5627" i="3" s="1"/>
  <c r="G5628" i="3"/>
  <c r="I5628" i="3"/>
  <c r="L5628" i="3"/>
  <c r="M5628" i="3" s="1"/>
  <c r="G5629" i="3"/>
  <c r="I5629" i="3"/>
  <c r="L5629" i="3"/>
  <c r="M5629" i="3" s="1"/>
  <c r="G5630" i="3"/>
  <c r="I5630" i="3"/>
  <c r="L5630" i="3"/>
  <c r="M5630" i="3" s="1"/>
  <c r="G5631" i="3"/>
  <c r="I5631" i="3"/>
  <c r="L5631" i="3"/>
  <c r="M5631" i="3" s="1"/>
  <c r="G5632" i="3"/>
  <c r="I5632" i="3"/>
  <c r="L5632" i="3"/>
  <c r="M5632" i="3" s="1"/>
  <c r="G5633" i="3"/>
  <c r="I5633" i="3"/>
  <c r="L5633" i="3"/>
  <c r="M5633" i="3" s="1"/>
  <c r="G5634" i="3"/>
  <c r="I5634" i="3"/>
  <c r="L5634" i="3"/>
  <c r="M5634" i="3" s="1"/>
  <c r="G5635" i="3"/>
  <c r="I5635" i="3"/>
  <c r="L5635" i="3"/>
  <c r="M5635" i="3" s="1"/>
  <c r="G5636" i="3"/>
  <c r="I5636" i="3"/>
  <c r="L5636" i="3"/>
  <c r="M5636" i="3" s="1"/>
  <c r="G5637" i="3"/>
  <c r="I5637" i="3"/>
  <c r="L5637" i="3"/>
  <c r="M5637" i="3" s="1"/>
  <c r="G5638" i="3"/>
  <c r="I5638" i="3"/>
  <c r="L5638" i="3"/>
  <c r="M5638" i="3" s="1"/>
  <c r="G5639" i="3"/>
  <c r="I5639" i="3"/>
  <c r="L5639" i="3"/>
  <c r="M5639" i="3" s="1"/>
  <c r="G5640" i="3"/>
  <c r="I5640" i="3"/>
  <c r="L5640" i="3"/>
  <c r="M5640" i="3" s="1"/>
  <c r="G5641" i="3"/>
  <c r="I5641" i="3"/>
  <c r="L5641" i="3"/>
  <c r="M5641" i="3" s="1"/>
  <c r="G5642" i="3"/>
  <c r="I5642" i="3"/>
  <c r="L5642" i="3"/>
  <c r="M5642" i="3" s="1"/>
  <c r="G5643" i="3"/>
  <c r="I5643" i="3"/>
  <c r="L5643" i="3"/>
  <c r="M5643" i="3" s="1"/>
  <c r="G5644" i="3"/>
  <c r="I5644" i="3"/>
  <c r="L5644" i="3"/>
  <c r="M5644" i="3" s="1"/>
  <c r="G5645" i="3"/>
  <c r="I5645" i="3"/>
  <c r="L5645" i="3"/>
  <c r="M5645" i="3" s="1"/>
  <c r="G5646" i="3"/>
  <c r="I5646" i="3"/>
  <c r="L5646" i="3"/>
  <c r="M5646" i="3" s="1"/>
  <c r="G5647" i="3"/>
  <c r="I5647" i="3"/>
  <c r="L5647" i="3"/>
  <c r="M5647" i="3" s="1"/>
  <c r="G5648" i="3"/>
  <c r="I5648" i="3"/>
  <c r="L5648" i="3"/>
  <c r="M5648" i="3" s="1"/>
  <c r="G5649" i="3"/>
  <c r="I5649" i="3"/>
  <c r="L5649" i="3"/>
  <c r="M5649" i="3" s="1"/>
  <c r="G5650" i="3"/>
  <c r="I5650" i="3"/>
  <c r="L5650" i="3"/>
  <c r="M5650" i="3" s="1"/>
  <c r="G5651" i="3"/>
  <c r="I5651" i="3"/>
  <c r="L5651" i="3"/>
  <c r="M5651" i="3" s="1"/>
  <c r="G5652" i="3"/>
  <c r="I5652" i="3"/>
  <c r="L5652" i="3"/>
  <c r="M5652" i="3" s="1"/>
  <c r="G5653" i="3"/>
  <c r="I5653" i="3"/>
  <c r="L5653" i="3"/>
  <c r="M5653" i="3" s="1"/>
  <c r="G5654" i="3"/>
  <c r="I5654" i="3"/>
  <c r="L5654" i="3"/>
  <c r="M5654" i="3" s="1"/>
  <c r="G5655" i="3"/>
  <c r="I5655" i="3"/>
  <c r="L5655" i="3"/>
  <c r="M5655" i="3" s="1"/>
  <c r="G5656" i="3"/>
  <c r="I5656" i="3"/>
  <c r="L5656" i="3"/>
  <c r="M5656" i="3" s="1"/>
  <c r="G5657" i="3"/>
  <c r="I5657" i="3"/>
  <c r="L5657" i="3"/>
  <c r="M5657" i="3" s="1"/>
  <c r="G5658" i="3"/>
  <c r="I5658" i="3"/>
  <c r="L5658" i="3"/>
  <c r="M5658" i="3" s="1"/>
  <c r="G5659" i="3"/>
  <c r="I5659" i="3"/>
  <c r="L5659" i="3"/>
  <c r="M5659" i="3" s="1"/>
  <c r="G5660" i="3"/>
  <c r="I5660" i="3"/>
  <c r="L5660" i="3"/>
  <c r="M5660" i="3" s="1"/>
  <c r="G5661" i="3"/>
  <c r="I5661" i="3"/>
  <c r="L5661" i="3"/>
  <c r="M5661" i="3" s="1"/>
  <c r="G5662" i="3"/>
  <c r="I5662" i="3"/>
  <c r="L5662" i="3"/>
  <c r="M5662" i="3" s="1"/>
  <c r="G5663" i="3"/>
  <c r="I5663" i="3"/>
  <c r="L5663" i="3"/>
  <c r="M5663" i="3" s="1"/>
  <c r="G5664" i="3"/>
  <c r="I5664" i="3"/>
  <c r="L5664" i="3"/>
  <c r="M5664" i="3" s="1"/>
  <c r="G5665" i="3"/>
  <c r="I5665" i="3"/>
  <c r="L5665" i="3"/>
  <c r="M5665" i="3" s="1"/>
  <c r="G5666" i="3"/>
  <c r="I5666" i="3"/>
  <c r="L5666" i="3"/>
  <c r="M5666" i="3" s="1"/>
  <c r="G5667" i="3"/>
  <c r="I5667" i="3"/>
  <c r="L5667" i="3"/>
  <c r="M5667" i="3" s="1"/>
  <c r="G5668" i="3"/>
  <c r="I5668" i="3"/>
  <c r="L5668" i="3"/>
  <c r="M5668" i="3" s="1"/>
  <c r="G5669" i="3"/>
  <c r="I5669" i="3"/>
  <c r="L5669" i="3"/>
  <c r="M5669" i="3" s="1"/>
  <c r="G5670" i="3"/>
  <c r="I5670" i="3"/>
  <c r="L5670" i="3"/>
  <c r="M5670" i="3" s="1"/>
  <c r="G5671" i="3"/>
  <c r="I5671" i="3"/>
  <c r="L5671" i="3"/>
  <c r="M5671" i="3" s="1"/>
  <c r="G5672" i="3"/>
  <c r="I5672" i="3"/>
  <c r="L5672" i="3"/>
  <c r="M5672" i="3" s="1"/>
  <c r="G5673" i="3"/>
  <c r="I5673" i="3"/>
  <c r="L5673" i="3"/>
  <c r="M5673" i="3" s="1"/>
  <c r="G5674" i="3"/>
  <c r="I5674" i="3"/>
  <c r="L5674" i="3"/>
  <c r="M5674" i="3" s="1"/>
  <c r="G5675" i="3"/>
  <c r="I5675" i="3"/>
  <c r="L5675" i="3"/>
  <c r="M5675" i="3" s="1"/>
  <c r="G5676" i="3"/>
  <c r="I5676" i="3"/>
  <c r="L5676" i="3"/>
  <c r="M5676" i="3" s="1"/>
  <c r="G5677" i="3"/>
  <c r="I5677" i="3"/>
  <c r="L5677" i="3"/>
  <c r="M5677" i="3" s="1"/>
  <c r="G5678" i="3"/>
  <c r="I5678" i="3"/>
  <c r="L5678" i="3"/>
  <c r="M5678" i="3" s="1"/>
  <c r="G5679" i="3"/>
  <c r="I5679" i="3"/>
  <c r="L5679" i="3"/>
  <c r="M5679" i="3" s="1"/>
  <c r="G5680" i="3"/>
  <c r="I5680" i="3"/>
  <c r="L5680" i="3"/>
  <c r="M5680" i="3" s="1"/>
  <c r="G5681" i="3"/>
  <c r="I5681" i="3"/>
  <c r="L5681" i="3"/>
  <c r="M5681" i="3" s="1"/>
  <c r="G5682" i="3"/>
  <c r="I5682" i="3"/>
  <c r="L5682" i="3"/>
  <c r="M5682" i="3" s="1"/>
  <c r="G5683" i="3"/>
  <c r="I5683" i="3"/>
  <c r="L5683" i="3"/>
  <c r="M5683" i="3" s="1"/>
  <c r="G5684" i="3"/>
  <c r="I5684" i="3"/>
  <c r="L5684" i="3"/>
  <c r="M5684" i="3" s="1"/>
  <c r="G5685" i="3"/>
  <c r="I5685" i="3"/>
  <c r="L5685" i="3"/>
  <c r="M5685" i="3" s="1"/>
  <c r="G5686" i="3"/>
  <c r="I5686" i="3"/>
  <c r="L5686" i="3"/>
  <c r="M5686" i="3" s="1"/>
  <c r="G5687" i="3"/>
  <c r="I5687" i="3"/>
  <c r="L5687" i="3"/>
  <c r="M5687" i="3" s="1"/>
  <c r="G5688" i="3"/>
  <c r="I5688" i="3"/>
  <c r="L5688" i="3"/>
  <c r="M5688" i="3" s="1"/>
  <c r="G5689" i="3"/>
  <c r="I5689" i="3"/>
  <c r="L5689" i="3"/>
  <c r="M5689" i="3" s="1"/>
  <c r="G5690" i="3"/>
  <c r="I5690" i="3"/>
  <c r="L5690" i="3"/>
  <c r="M5690" i="3" s="1"/>
  <c r="G5691" i="3"/>
  <c r="I5691" i="3"/>
  <c r="L5691" i="3"/>
  <c r="M5691" i="3" s="1"/>
  <c r="G5692" i="3"/>
  <c r="I5692" i="3"/>
  <c r="L5692" i="3"/>
  <c r="M5692" i="3" s="1"/>
  <c r="G5693" i="3"/>
  <c r="I5693" i="3"/>
  <c r="L5693" i="3"/>
  <c r="M5693" i="3" s="1"/>
  <c r="G5694" i="3"/>
  <c r="I5694" i="3"/>
  <c r="L5694" i="3"/>
  <c r="M5694" i="3" s="1"/>
  <c r="G5695" i="3"/>
  <c r="I5695" i="3"/>
  <c r="L5695" i="3"/>
  <c r="M5695" i="3" s="1"/>
  <c r="G5696" i="3"/>
  <c r="I5696" i="3"/>
  <c r="L5696" i="3"/>
  <c r="M5696" i="3" s="1"/>
  <c r="G5697" i="3"/>
  <c r="I5697" i="3"/>
  <c r="L5697" i="3"/>
  <c r="M5697" i="3" s="1"/>
  <c r="G5698" i="3"/>
  <c r="I5698" i="3"/>
  <c r="L5698" i="3"/>
  <c r="M5698" i="3" s="1"/>
  <c r="G5699" i="3"/>
  <c r="I5699" i="3"/>
  <c r="L5699" i="3"/>
  <c r="M5699" i="3" s="1"/>
  <c r="G5700" i="3"/>
  <c r="I5700" i="3"/>
  <c r="L5700" i="3"/>
  <c r="M5700" i="3" s="1"/>
  <c r="G5701" i="3"/>
  <c r="I5701" i="3"/>
  <c r="L5701" i="3"/>
  <c r="M5701" i="3" s="1"/>
  <c r="G5702" i="3"/>
  <c r="I5702" i="3"/>
  <c r="L5702" i="3"/>
  <c r="M5702" i="3" s="1"/>
  <c r="G5703" i="3"/>
  <c r="I5703" i="3"/>
  <c r="L5703" i="3"/>
  <c r="M5703" i="3" s="1"/>
  <c r="G5704" i="3"/>
  <c r="I5704" i="3"/>
  <c r="L5704" i="3"/>
  <c r="M5704" i="3" s="1"/>
  <c r="G5705" i="3"/>
  <c r="I5705" i="3"/>
  <c r="L5705" i="3"/>
  <c r="M5705" i="3" s="1"/>
  <c r="G5706" i="3"/>
  <c r="I5706" i="3"/>
  <c r="L5706" i="3"/>
  <c r="M5706" i="3" s="1"/>
  <c r="G5707" i="3"/>
  <c r="I5707" i="3"/>
  <c r="L5707" i="3"/>
  <c r="M5707" i="3" s="1"/>
  <c r="G5708" i="3"/>
  <c r="I5708" i="3"/>
  <c r="L5708" i="3"/>
  <c r="M5708" i="3" s="1"/>
  <c r="G5709" i="3"/>
  <c r="I5709" i="3"/>
  <c r="L5709" i="3"/>
  <c r="M5709" i="3" s="1"/>
  <c r="G5710" i="3"/>
  <c r="I5710" i="3"/>
  <c r="L5710" i="3"/>
  <c r="M5710" i="3" s="1"/>
  <c r="G5711" i="3"/>
  <c r="I5711" i="3"/>
  <c r="L5711" i="3"/>
  <c r="M5711" i="3" s="1"/>
  <c r="G5712" i="3"/>
  <c r="I5712" i="3"/>
  <c r="L5712" i="3"/>
  <c r="M5712" i="3" s="1"/>
  <c r="G5713" i="3"/>
  <c r="I5713" i="3"/>
  <c r="L5713" i="3"/>
  <c r="M5713" i="3" s="1"/>
  <c r="G5714" i="3"/>
  <c r="I5714" i="3"/>
  <c r="L5714" i="3"/>
  <c r="M5714" i="3" s="1"/>
  <c r="G5715" i="3"/>
  <c r="I5715" i="3"/>
  <c r="L5715" i="3"/>
  <c r="M5715" i="3" s="1"/>
  <c r="G5716" i="3"/>
  <c r="I5716" i="3"/>
  <c r="L5716" i="3"/>
  <c r="M5716" i="3" s="1"/>
  <c r="G5717" i="3"/>
  <c r="I5717" i="3"/>
  <c r="L5717" i="3"/>
  <c r="M5717" i="3" s="1"/>
  <c r="G5718" i="3"/>
  <c r="I5718" i="3"/>
  <c r="L5718" i="3"/>
  <c r="M5718" i="3" s="1"/>
  <c r="G5719" i="3"/>
  <c r="I5719" i="3"/>
  <c r="L5719" i="3"/>
  <c r="M5719" i="3" s="1"/>
  <c r="G5720" i="3"/>
  <c r="I5720" i="3"/>
  <c r="L5720" i="3"/>
  <c r="M5720" i="3" s="1"/>
  <c r="G5721" i="3"/>
  <c r="I5721" i="3"/>
  <c r="L5721" i="3"/>
  <c r="M5721" i="3" s="1"/>
  <c r="G5722" i="3"/>
  <c r="I5722" i="3"/>
  <c r="L5722" i="3"/>
  <c r="M5722" i="3" s="1"/>
  <c r="G5723" i="3"/>
  <c r="I5723" i="3"/>
  <c r="L5723" i="3"/>
  <c r="M5723" i="3" s="1"/>
  <c r="G5724" i="3"/>
  <c r="I5724" i="3"/>
  <c r="L5724" i="3"/>
  <c r="M5724" i="3" s="1"/>
  <c r="G5725" i="3"/>
  <c r="I5725" i="3"/>
  <c r="L5725" i="3"/>
  <c r="M5725" i="3" s="1"/>
  <c r="G5726" i="3"/>
  <c r="I5726" i="3"/>
  <c r="L5726" i="3"/>
  <c r="M5726" i="3" s="1"/>
  <c r="G5727" i="3"/>
  <c r="I5727" i="3"/>
  <c r="L5727" i="3"/>
  <c r="M5727" i="3" s="1"/>
  <c r="G5728" i="3"/>
  <c r="I5728" i="3"/>
  <c r="L5728" i="3"/>
  <c r="M5728" i="3" s="1"/>
  <c r="G5729" i="3"/>
  <c r="I5729" i="3"/>
  <c r="L5729" i="3"/>
  <c r="M5729" i="3" s="1"/>
  <c r="G5730" i="3"/>
  <c r="I5730" i="3"/>
  <c r="L5730" i="3"/>
  <c r="M5730" i="3" s="1"/>
  <c r="G5731" i="3"/>
  <c r="I5731" i="3"/>
  <c r="L5731" i="3"/>
  <c r="M5731" i="3" s="1"/>
  <c r="G5732" i="3"/>
  <c r="I5732" i="3"/>
  <c r="L5732" i="3"/>
  <c r="M5732" i="3" s="1"/>
  <c r="G5733" i="3"/>
  <c r="I5733" i="3"/>
  <c r="L5733" i="3"/>
  <c r="M5733" i="3" s="1"/>
  <c r="G5734" i="3"/>
  <c r="I5734" i="3"/>
  <c r="L5734" i="3"/>
  <c r="M5734" i="3" s="1"/>
  <c r="G5735" i="3"/>
  <c r="I5735" i="3"/>
  <c r="L5735" i="3"/>
  <c r="M5735" i="3" s="1"/>
  <c r="G5736" i="3"/>
  <c r="I5736" i="3"/>
  <c r="L5736" i="3"/>
  <c r="M5736" i="3" s="1"/>
  <c r="G5737" i="3"/>
  <c r="I5737" i="3"/>
  <c r="L5737" i="3"/>
  <c r="M5737" i="3" s="1"/>
  <c r="G5738" i="3"/>
  <c r="I5738" i="3"/>
  <c r="L5738" i="3"/>
  <c r="M5738" i="3" s="1"/>
  <c r="G5739" i="3"/>
  <c r="I5739" i="3"/>
  <c r="L5739" i="3"/>
  <c r="M5739" i="3" s="1"/>
  <c r="G5740" i="3"/>
  <c r="I5740" i="3"/>
  <c r="L5740" i="3"/>
  <c r="M5740" i="3" s="1"/>
  <c r="G5741" i="3"/>
  <c r="I5741" i="3"/>
  <c r="L5741" i="3"/>
  <c r="M5741" i="3" s="1"/>
  <c r="G5742" i="3"/>
  <c r="I5742" i="3"/>
  <c r="L5742" i="3"/>
  <c r="M5742" i="3" s="1"/>
  <c r="G5743" i="3"/>
  <c r="I5743" i="3"/>
  <c r="L5743" i="3"/>
  <c r="M5743" i="3" s="1"/>
  <c r="G5744" i="3"/>
  <c r="I5744" i="3"/>
  <c r="L5744" i="3"/>
  <c r="M5744" i="3" s="1"/>
  <c r="G5745" i="3"/>
  <c r="I5745" i="3"/>
  <c r="L5745" i="3"/>
  <c r="M5745" i="3" s="1"/>
  <c r="G5746" i="3"/>
  <c r="I5746" i="3"/>
  <c r="L5746" i="3"/>
  <c r="M5746" i="3" s="1"/>
  <c r="G5747" i="3"/>
  <c r="I5747" i="3"/>
  <c r="L5747" i="3"/>
  <c r="M5747" i="3" s="1"/>
  <c r="G5748" i="3"/>
  <c r="I5748" i="3"/>
  <c r="L5748" i="3"/>
  <c r="M5748" i="3" s="1"/>
  <c r="G5749" i="3"/>
  <c r="I5749" i="3"/>
  <c r="L5749" i="3"/>
  <c r="M5749" i="3" s="1"/>
  <c r="G5750" i="3"/>
  <c r="I5750" i="3"/>
  <c r="L5750" i="3"/>
  <c r="M5750" i="3" s="1"/>
  <c r="G5751" i="3"/>
  <c r="I5751" i="3"/>
  <c r="L5751" i="3"/>
  <c r="M5751" i="3" s="1"/>
  <c r="G5752" i="3"/>
  <c r="I5752" i="3"/>
  <c r="L5752" i="3"/>
  <c r="M5752" i="3" s="1"/>
  <c r="G5753" i="3"/>
  <c r="I5753" i="3"/>
  <c r="L5753" i="3"/>
  <c r="M5753" i="3" s="1"/>
  <c r="G5754" i="3"/>
  <c r="I5754" i="3"/>
  <c r="L5754" i="3"/>
  <c r="M5754" i="3" s="1"/>
  <c r="G5755" i="3"/>
  <c r="I5755" i="3"/>
  <c r="L5755" i="3"/>
  <c r="M5755" i="3" s="1"/>
  <c r="G5756" i="3"/>
  <c r="I5756" i="3"/>
  <c r="L5756" i="3"/>
  <c r="M5756" i="3" s="1"/>
  <c r="G5757" i="3"/>
  <c r="I5757" i="3"/>
  <c r="L5757" i="3"/>
  <c r="M5757" i="3" s="1"/>
  <c r="G5758" i="3"/>
  <c r="I5758" i="3"/>
  <c r="L5758" i="3"/>
  <c r="M5758" i="3" s="1"/>
  <c r="G5759" i="3"/>
  <c r="I5759" i="3"/>
  <c r="L5759" i="3"/>
  <c r="M5759" i="3" s="1"/>
  <c r="G5760" i="3"/>
  <c r="I5760" i="3"/>
  <c r="L5760" i="3"/>
  <c r="M5760" i="3" s="1"/>
  <c r="G5761" i="3"/>
  <c r="I5761" i="3"/>
  <c r="L5761" i="3"/>
  <c r="M5761" i="3" s="1"/>
  <c r="G5762" i="3"/>
  <c r="I5762" i="3"/>
  <c r="L5762" i="3"/>
  <c r="M5762" i="3" s="1"/>
  <c r="G5763" i="3"/>
  <c r="I5763" i="3"/>
  <c r="L5763" i="3"/>
  <c r="M5763" i="3" s="1"/>
  <c r="G5764" i="3"/>
  <c r="I5764" i="3"/>
  <c r="L5764" i="3"/>
  <c r="M5764" i="3" s="1"/>
  <c r="G5765" i="3"/>
  <c r="I5765" i="3"/>
  <c r="L5765" i="3"/>
  <c r="M5765" i="3" s="1"/>
  <c r="G5766" i="3"/>
  <c r="I5766" i="3"/>
  <c r="L5766" i="3"/>
  <c r="M5766" i="3" s="1"/>
  <c r="G5767" i="3"/>
  <c r="I5767" i="3"/>
  <c r="L5767" i="3"/>
  <c r="M5767" i="3" s="1"/>
  <c r="G5768" i="3"/>
  <c r="I5768" i="3"/>
  <c r="L5768" i="3"/>
  <c r="M5768" i="3" s="1"/>
  <c r="G5769" i="3"/>
  <c r="I5769" i="3"/>
  <c r="L5769" i="3"/>
  <c r="M5769" i="3" s="1"/>
  <c r="G5770" i="3"/>
  <c r="I5770" i="3"/>
  <c r="L5770" i="3"/>
  <c r="M5770" i="3" s="1"/>
  <c r="G5771" i="3"/>
  <c r="I5771" i="3"/>
  <c r="L5771" i="3"/>
  <c r="M5771" i="3" s="1"/>
  <c r="G5772" i="3"/>
  <c r="I5772" i="3"/>
  <c r="L5772" i="3"/>
  <c r="M5772" i="3" s="1"/>
  <c r="G5773" i="3"/>
  <c r="I5773" i="3"/>
  <c r="L5773" i="3"/>
  <c r="M5773" i="3" s="1"/>
  <c r="G5774" i="3"/>
  <c r="I5774" i="3"/>
  <c r="L5774" i="3"/>
  <c r="M5774" i="3" s="1"/>
  <c r="G5775" i="3"/>
  <c r="I5775" i="3"/>
  <c r="L5775" i="3"/>
  <c r="M5775" i="3" s="1"/>
  <c r="G5776" i="3"/>
  <c r="I5776" i="3"/>
  <c r="L5776" i="3"/>
  <c r="M5776" i="3" s="1"/>
  <c r="G5777" i="3"/>
  <c r="I5777" i="3"/>
  <c r="L5777" i="3"/>
  <c r="M5777" i="3" s="1"/>
  <c r="G5778" i="3"/>
  <c r="I5778" i="3"/>
  <c r="L5778" i="3"/>
  <c r="M5778" i="3" s="1"/>
  <c r="G5779" i="3"/>
  <c r="I5779" i="3"/>
  <c r="L5779" i="3"/>
  <c r="M5779" i="3" s="1"/>
  <c r="G5780" i="3"/>
  <c r="I5780" i="3"/>
  <c r="L5780" i="3"/>
  <c r="M5780" i="3" s="1"/>
  <c r="G5781" i="3"/>
  <c r="I5781" i="3"/>
  <c r="L5781" i="3"/>
  <c r="M5781" i="3" s="1"/>
  <c r="G5782" i="3"/>
  <c r="I5782" i="3"/>
  <c r="L5782" i="3"/>
  <c r="M5782" i="3" s="1"/>
  <c r="G5783" i="3"/>
  <c r="I5783" i="3"/>
  <c r="L5783" i="3"/>
  <c r="M5783" i="3" s="1"/>
  <c r="G5784" i="3"/>
  <c r="I5784" i="3"/>
  <c r="L5784" i="3"/>
  <c r="M5784" i="3" s="1"/>
  <c r="G5785" i="3"/>
  <c r="I5785" i="3"/>
  <c r="L5785" i="3"/>
  <c r="M5785" i="3" s="1"/>
  <c r="G5786" i="3"/>
  <c r="I5786" i="3"/>
  <c r="L5786" i="3"/>
  <c r="M5786" i="3" s="1"/>
  <c r="G5787" i="3"/>
  <c r="I5787" i="3"/>
  <c r="L5787" i="3"/>
  <c r="M5787" i="3" s="1"/>
  <c r="G5788" i="3"/>
  <c r="I5788" i="3"/>
  <c r="L5788" i="3"/>
  <c r="M5788" i="3" s="1"/>
  <c r="G5789" i="3"/>
  <c r="I5789" i="3"/>
  <c r="L5789" i="3"/>
  <c r="M5789" i="3" s="1"/>
  <c r="G5790" i="3"/>
  <c r="I5790" i="3"/>
  <c r="L5790" i="3"/>
  <c r="M5790" i="3" s="1"/>
  <c r="G5791" i="3"/>
  <c r="I5791" i="3"/>
  <c r="L5791" i="3"/>
  <c r="M5791" i="3" s="1"/>
  <c r="G5792" i="3"/>
  <c r="I5792" i="3"/>
  <c r="L5792" i="3"/>
  <c r="M5792" i="3" s="1"/>
  <c r="G5793" i="3"/>
  <c r="I5793" i="3"/>
  <c r="L5793" i="3"/>
  <c r="M5793" i="3" s="1"/>
  <c r="G5794" i="3"/>
  <c r="I5794" i="3"/>
  <c r="L5794" i="3"/>
  <c r="M5794" i="3" s="1"/>
  <c r="G5795" i="3"/>
  <c r="I5795" i="3"/>
  <c r="L5795" i="3"/>
  <c r="M5795" i="3" s="1"/>
  <c r="G5796" i="3"/>
  <c r="I5796" i="3"/>
  <c r="L5796" i="3"/>
  <c r="M5796" i="3" s="1"/>
  <c r="G5797" i="3"/>
  <c r="I5797" i="3"/>
  <c r="L5797" i="3"/>
  <c r="M5797" i="3" s="1"/>
  <c r="G5798" i="3"/>
  <c r="I5798" i="3"/>
  <c r="L5798" i="3"/>
  <c r="M5798" i="3" s="1"/>
  <c r="G5799" i="3"/>
  <c r="I5799" i="3"/>
  <c r="L5799" i="3"/>
  <c r="M5799" i="3" s="1"/>
  <c r="G5800" i="3"/>
  <c r="I5800" i="3"/>
  <c r="L5800" i="3"/>
  <c r="M5800" i="3" s="1"/>
  <c r="G5801" i="3"/>
  <c r="I5801" i="3"/>
  <c r="L5801" i="3"/>
  <c r="M5801" i="3" s="1"/>
  <c r="G5802" i="3"/>
  <c r="I5802" i="3"/>
  <c r="L5802" i="3"/>
  <c r="M5802" i="3" s="1"/>
  <c r="G5803" i="3"/>
  <c r="I5803" i="3"/>
  <c r="L5803" i="3"/>
  <c r="M5803" i="3" s="1"/>
  <c r="G5804" i="3"/>
  <c r="I5804" i="3"/>
  <c r="L5804" i="3"/>
  <c r="M5804" i="3" s="1"/>
  <c r="G5805" i="3"/>
  <c r="I5805" i="3"/>
  <c r="L5805" i="3"/>
  <c r="M5805" i="3" s="1"/>
  <c r="G5806" i="3"/>
  <c r="I5806" i="3"/>
  <c r="L5806" i="3"/>
  <c r="M5806" i="3" s="1"/>
  <c r="G5807" i="3"/>
  <c r="I5807" i="3"/>
  <c r="L5807" i="3"/>
  <c r="M5807" i="3" s="1"/>
  <c r="G5808" i="3"/>
  <c r="I5808" i="3"/>
  <c r="L5808" i="3"/>
  <c r="M5808" i="3" s="1"/>
  <c r="G5809" i="3"/>
  <c r="I5809" i="3"/>
  <c r="L5809" i="3"/>
  <c r="M5809" i="3" s="1"/>
  <c r="G5810" i="3"/>
  <c r="I5810" i="3"/>
  <c r="L5810" i="3"/>
  <c r="M5810" i="3" s="1"/>
  <c r="G5811" i="3"/>
  <c r="I5811" i="3"/>
  <c r="L5811" i="3"/>
  <c r="M5811" i="3" s="1"/>
  <c r="G5812" i="3"/>
  <c r="I5812" i="3"/>
  <c r="L5812" i="3"/>
  <c r="M5812" i="3" s="1"/>
  <c r="G5813" i="3"/>
  <c r="I5813" i="3"/>
  <c r="L5813" i="3"/>
  <c r="M5813" i="3" s="1"/>
  <c r="G5814" i="3"/>
  <c r="I5814" i="3"/>
  <c r="L5814" i="3"/>
  <c r="M5814" i="3" s="1"/>
  <c r="G5815" i="3"/>
  <c r="I5815" i="3"/>
  <c r="L5815" i="3"/>
  <c r="M5815" i="3" s="1"/>
  <c r="G5816" i="3"/>
  <c r="I5816" i="3"/>
  <c r="L5816" i="3"/>
  <c r="M5816" i="3" s="1"/>
  <c r="G5817" i="3"/>
  <c r="I5817" i="3"/>
  <c r="L5817" i="3"/>
  <c r="M5817" i="3" s="1"/>
  <c r="G5818" i="3"/>
  <c r="I5818" i="3"/>
  <c r="L5818" i="3"/>
  <c r="M5818" i="3" s="1"/>
  <c r="G5819" i="3"/>
  <c r="I5819" i="3"/>
  <c r="L5819" i="3"/>
  <c r="M5819" i="3" s="1"/>
  <c r="G5820" i="3"/>
  <c r="I5820" i="3"/>
  <c r="L5820" i="3"/>
  <c r="M5820" i="3" s="1"/>
  <c r="G5821" i="3"/>
  <c r="I5821" i="3"/>
  <c r="L5821" i="3"/>
  <c r="M5821" i="3" s="1"/>
  <c r="G5822" i="3"/>
  <c r="I5822" i="3"/>
  <c r="L5822" i="3"/>
  <c r="M5822" i="3" s="1"/>
  <c r="G5823" i="3"/>
  <c r="I5823" i="3"/>
  <c r="L5823" i="3"/>
  <c r="M5823" i="3" s="1"/>
  <c r="G5824" i="3"/>
  <c r="I5824" i="3"/>
  <c r="L5824" i="3"/>
  <c r="M5824" i="3" s="1"/>
  <c r="G5825" i="3"/>
  <c r="I5825" i="3"/>
  <c r="L5825" i="3"/>
  <c r="M5825" i="3" s="1"/>
  <c r="G5826" i="3"/>
  <c r="I5826" i="3"/>
  <c r="L5826" i="3"/>
  <c r="M5826" i="3" s="1"/>
  <c r="G5827" i="3"/>
  <c r="I5827" i="3"/>
  <c r="L5827" i="3"/>
  <c r="M5827" i="3" s="1"/>
  <c r="G5828" i="3"/>
  <c r="I5828" i="3"/>
  <c r="L5828" i="3"/>
  <c r="M5828" i="3" s="1"/>
  <c r="G5829" i="3"/>
  <c r="I5829" i="3"/>
  <c r="L5829" i="3"/>
  <c r="M5829" i="3" s="1"/>
  <c r="G5830" i="3"/>
  <c r="I5830" i="3"/>
  <c r="L5830" i="3"/>
  <c r="M5830" i="3" s="1"/>
  <c r="G5831" i="3"/>
  <c r="I5831" i="3"/>
  <c r="L5831" i="3"/>
  <c r="M5831" i="3" s="1"/>
  <c r="G5832" i="3"/>
  <c r="I5832" i="3"/>
  <c r="L5832" i="3"/>
  <c r="M5832" i="3" s="1"/>
  <c r="G5833" i="3"/>
  <c r="I5833" i="3"/>
  <c r="L5833" i="3"/>
  <c r="M5833" i="3" s="1"/>
  <c r="G5834" i="3"/>
  <c r="I5834" i="3"/>
  <c r="L5834" i="3"/>
  <c r="M5834" i="3" s="1"/>
  <c r="G5835" i="3"/>
  <c r="I5835" i="3"/>
  <c r="L5835" i="3"/>
  <c r="M5835" i="3" s="1"/>
  <c r="G5836" i="3"/>
  <c r="I5836" i="3"/>
  <c r="L5836" i="3"/>
  <c r="M5836" i="3" s="1"/>
  <c r="G5837" i="3"/>
  <c r="I5837" i="3"/>
  <c r="L5837" i="3"/>
  <c r="M5837" i="3" s="1"/>
  <c r="G5838" i="3"/>
  <c r="I5838" i="3"/>
  <c r="L5838" i="3"/>
  <c r="M5838" i="3" s="1"/>
  <c r="G5839" i="3"/>
  <c r="I5839" i="3"/>
  <c r="L5839" i="3"/>
  <c r="M5839" i="3" s="1"/>
  <c r="G5840" i="3"/>
  <c r="I5840" i="3"/>
  <c r="L5840" i="3"/>
  <c r="M5840" i="3" s="1"/>
  <c r="G5841" i="3"/>
  <c r="I5841" i="3"/>
  <c r="L5841" i="3"/>
  <c r="M5841" i="3" s="1"/>
  <c r="G5842" i="3"/>
  <c r="I5842" i="3"/>
  <c r="L5842" i="3"/>
  <c r="M5842" i="3" s="1"/>
  <c r="G5843" i="3"/>
  <c r="I5843" i="3"/>
  <c r="L5843" i="3"/>
  <c r="M5843" i="3" s="1"/>
  <c r="G5844" i="3"/>
  <c r="I5844" i="3"/>
  <c r="L5844" i="3"/>
  <c r="M5844" i="3" s="1"/>
  <c r="G5845" i="3"/>
  <c r="I5845" i="3"/>
  <c r="L5845" i="3"/>
  <c r="M5845" i="3" s="1"/>
  <c r="G5846" i="3"/>
  <c r="I5846" i="3"/>
  <c r="L5846" i="3"/>
  <c r="M5846" i="3" s="1"/>
  <c r="G5847" i="3"/>
  <c r="I5847" i="3"/>
  <c r="L5847" i="3"/>
  <c r="M5847" i="3" s="1"/>
  <c r="G5848" i="3"/>
  <c r="I5848" i="3"/>
  <c r="L5848" i="3"/>
  <c r="M5848" i="3" s="1"/>
  <c r="G5849" i="3"/>
  <c r="I5849" i="3"/>
  <c r="L5849" i="3"/>
  <c r="M5849" i="3" s="1"/>
  <c r="G5850" i="3"/>
  <c r="I5850" i="3"/>
  <c r="L5850" i="3"/>
  <c r="M5850" i="3" s="1"/>
  <c r="G5851" i="3"/>
  <c r="I5851" i="3"/>
  <c r="L5851" i="3"/>
  <c r="M5851" i="3" s="1"/>
  <c r="G5852" i="3"/>
  <c r="I5852" i="3"/>
  <c r="L5852" i="3"/>
  <c r="M5852" i="3" s="1"/>
  <c r="G5853" i="3"/>
  <c r="I5853" i="3"/>
  <c r="L5853" i="3"/>
  <c r="M5853" i="3" s="1"/>
  <c r="G5854" i="3"/>
  <c r="I5854" i="3"/>
  <c r="L5854" i="3"/>
  <c r="M5854" i="3" s="1"/>
  <c r="G5855" i="3"/>
  <c r="I5855" i="3"/>
  <c r="L5855" i="3"/>
  <c r="M5855" i="3" s="1"/>
  <c r="G5856" i="3"/>
  <c r="I5856" i="3"/>
  <c r="L5856" i="3"/>
  <c r="M5856" i="3" s="1"/>
  <c r="G5857" i="3"/>
  <c r="I5857" i="3"/>
  <c r="L5857" i="3"/>
  <c r="M5857" i="3" s="1"/>
  <c r="G5858" i="3"/>
  <c r="I5858" i="3"/>
  <c r="L5858" i="3"/>
  <c r="M5858" i="3" s="1"/>
  <c r="G5859" i="3"/>
  <c r="I5859" i="3"/>
  <c r="L5859" i="3"/>
  <c r="M5859" i="3" s="1"/>
  <c r="G5860" i="3"/>
  <c r="I5860" i="3"/>
  <c r="L5860" i="3"/>
  <c r="M5860" i="3" s="1"/>
  <c r="G5861" i="3"/>
  <c r="I5861" i="3"/>
  <c r="L5861" i="3"/>
  <c r="M5861" i="3" s="1"/>
  <c r="G5862" i="3"/>
  <c r="I5862" i="3"/>
  <c r="L5862" i="3"/>
  <c r="M5862" i="3" s="1"/>
  <c r="G5863" i="3"/>
  <c r="I5863" i="3"/>
  <c r="L5863" i="3"/>
  <c r="M5863" i="3" s="1"/>
  <c r="G5864" i="3"/>
  <c r="I5864" i="3"/>
  <c r="L5864" i="3"/>
  <c r="M5864" i="3" s="1"/>
  <c r="G5865" i="3"/>
  <c r="I5865" i="3"/>
  <c r="L5865" i="3"/>
  <c r="M5865" i="3" s="1"/>
  <c r="G5866" i="3"/>
  <c r="I5866" i="3"/>
  <c r="L5866" i="3"/>
  <c r="M5866" i="3" s="1"/>
  <c r="G5867" i="3"/>
  <c r="I5867" i="3"/>
  <c r="L5867" i="3"/>
  <c r="M5867" i="3" s="1"/>
  <c r="G5868" i="3"/>
  <c r="I5868" i="3"/>
  <c r="L5868" i="3"/>
  <c r="M5868" i="3" s="1"/>
  <c r="G5869" i="3"/>
  <c r="I5869" i="3"/>
  <c r="L5869" i="3"/>
  <c r="M5869" i="3" s="1"/>
  <c r="G5870" i="3"/>
  <c r="I5870" i="3"/>
  <c r="L5870" i="3"/>
  <c r="M5870" i="3" s="1"/>
  <c r="G5871" i="3"/>
  <c r="I5871" i="3"/>
  <c r="L5871" i="3"/>
  <c r="M5871" i="3" s="1"/>
  <c r="G5872" i="3"/>
  <c r="I5872" i="3"/>
  <c r="L5872" i="3"/>
  <c r="M5872" i="3" s="1"/>
  <c r="G5873" i="3"/>
  <c r="I5873" i="3"/>
  <c r="L5873" i="3"/>
  <c r="M5873" i="3" s="1"/>
  <c r="G5874" i="3"/>
  <c r="I5874" i="3"/>
  <c r="L5874" i="3"/>
  <c r="M5874" i="3" s="1"/>
  <c r="G5875" i="3"/>
  <c r="I5875" i="3"/>
  <c r="L5875" i="3"/>
  <c r="M5875" i="3" s="1"/>
  <c r="G5876" i="3"/>
  <c r="I5876" i="3"/>
  <c r="L5876" i="3"/>
  <c r="M5876" i="3" s="1"/>
  <c r="G5877" i="3"/>
  <c r="I5877" i="3"/>
  <c r="L5877" i="3"/>
  <c r="M5877" i="3" s="1"/>
  <c r="G5878" i="3"/>
  <c r="I5878" i="3"/>
  <c r="L5878" i="3"/>
  <c r="M5878" i="3" s="1"/>
  <c r="G5879" i="3"/>
  <c r="I5879" i="3"/>
  <c r="L5879" i="3"/>
  <c r="M5879" i="3" s="1"/>
  <c r="G5880" i="3"/>
  <c r="I5880" i="3"/>
  <c r="L5880" i="3"/>
  <c r="M5880" i="3" s="1"/>
  <c r="G5881" i="3"/>
  <c r="I5881" i="3"/>
  <c r="L5881" i="3"/>
  <c r="M5881" i="3" s="1"/>
  <c r="G5882" i="3"/>
  <c r="I5882" i="3"/>
  <c r="L5882" i="3"/>
  <c r="M5882" i="3" s="1"/>
  <c r="G5883" i="3"/>
  <c r="I5883" i="3"/>
  <c r="L5883" i="3"/>
  <c r="M5883" i="3" s="1"/>
  <c r="G5884" i="3"/>
  <c r="I5884" i="3"/>
  <c r="L5884" i="3"/>
  <c r="M5884" i="3" s="1"/>
  <c r="G5885" i="3"/>
  <c r="I5885" i="3"/>
  <c r="L5885" i="3"/>
  <c r="M5885" i="3" s="1"/>
  <c r="G5886" i="3"/>
  <c r="I5886" i="3"/>
  <c r="L5886" i="3"/>
  <c r="M5886" i="3" s="1"/>
  <c r="G5887" i="3"/>
  <c r="I5887" i="3"/>
  <c r="L5887" i="3"/>
  <c r="M5887" i="3" s="1"/>
  <c r="G5888" i="3"/>
  <c r="I5888" i="3"/>
  <c r="L5888" i="3"/>
  <c r="M5888" i="3" s="1"/>
  <c r="G5889" i="3"/>
  <c r="I5889" i="3"/>
  <c r="L5889" i="3"/>
  <c r="M5889" i="3" s="1"/>
  <c r="G5890" i="3"/>
  <c r="I5890" i="3"/>
  <c r="L5890" i="3"/>
  <c r="M5890" i="3" s="1"/>
  <c r="G5891" i="3"/>
  <c r="I5891" i="3"/>
  <c r="L5891" i="3"/>
  <c r="M5891" i="3" s="1"/>
  <c r="G5892" i="3"/>
  <c r="I5892" i="3"/>
  <c r="L5892" i="3"/>
  <c r="M5892" i="3" s="1"/>
  <c r="G5893" i="3"/>
  <c r="I5893" i="3"/>
  <c r="L5893" i="3"/>
  <c r="M5893" i="3" s="1"/>
  <c r="G5894" i="3"/>
  <c r="I5894" i="3"/>
  <c r="L5894" i="3"/>
  <c r="M5894" i="3" s="1"/>
  <c r="G5895" i="3"/>
  <c r="I5895" i="3"/>
  <c r="L5895" i="3"/>
  <c r="M5895" i="3" s="1"/>
  <c r="G5896" i="3"/>
  <c r="I5896" i="3"/>
  <c r="L5896" i="3"/>
  <c r="M5896" i="3" s="1"/>
  <c r="G5897" i="3"/>
  <c r="I5897" i="3"/>
  <c r="L5897" i="3"/>
  <c r="M5897" i="3" s="1"/>
  <c r="G5898" i="3"/>
  <c r="I5898" i="3"/>
  <c r="L5898" i="3"/>
  <c r="M5898" i="3" s="1"/>
  <c r="G5899" i="3"/>
  <c r="I5899" i="3"/>
  <c r="L5899" i="3"/>
  <c r="M5899" i="3" s="1"/>
  <c r="G5900" i="3"/>
  <c r="I5900" i="3"/>
  <c r="L5900" i="3"/>
  <c r="M5900" i="3" s="1"/>
  <c r="G5901" i="3"/>
  <c r="I5901" i="3"/>
  <c r="L5901" i="3"/>
  <c r="M5901" i="3" s="1"/>
  <c r="G5902" i="3"/>
  <c r="I5902" i="3"/>
  <c r="L5902" i="3"/>
  <c r="M5902" i="3" s="1"/>
  <c r="G5903" i="3"/>
  <c r="I5903" i="3"/>
  <c r="L5903" i="3"/>
  <c r="M5903" i="3" s="1"/>
  <c r="G5904" i="3"/>
  <c r="I5904" i="3"/>
  <c r="L5904" i="3"/>
  <c r="M5904" i="3" s="1"/>
  <c r="G5905" i="3"/>
  <c r="I5905" i="3"/>
  <c r="L5905" i="3"/>
  <c r="M5905" i="3" s="1"/>
  <c r="G5906" i="3"/>
  <c r="I5906" i="3"/>
  <c r="L5906" i="3"/>
  <c r="M5906" i="3" s="1"/>
  <c r="G5907" i="3"/>
  <c r="I5907" i="3"/>
  <c r="L5907" i="3"/>
  <c r="M5907" i="3" s="1"/>
  <c r="G5908" i="3"/>
  <c r="I5908" i="3"/>
  <c r="L5908" i="3"/>
  <c r="M5908" i="3" s="1"/>
  <c r="G5909" i="3"/>
  <c r="I5909" i="3"/>
  <c r="L5909" i="3"/>
  <c r="M5909" i="3" s="1"/>
  <c r="G5910" i="3"/>
  <c r="I5910" i="3"/>
  <c r="L5910" i="3"/>
  <c r="M5910" i="3" s="1"/>
  <c r="G5911" i="3"/>
  <c r="I5911" i="3"/>
  <c r="L5911" i="3"/>
  <c r="M5911" i="3" s="1"/>
  <c r="G5912" i="3"/>
  <c r="I5912" i="3"/>
  <c r="L5912" i="3"/>
  <c r="M5912" i="3" s="1"/>
  <c r="G5913" i="3"/>
  <c r="I5913" i="3"/>
  <c r="L5913" i="3"/>
  <c r="M5913" i="3" s="1"/>
  <c r="G5914" i="3"/>
  <c r="I5914" i="3"/>
  <c r="L5914" i="3"/>
  <c r="M5914" i="3" s="1"/>
  <c r="G5915" i="3"/>
  <c r="I5915" i="3"/>
  <c r="L5915" i="3"/>
  <c r="M5915" i="3" s="1"/>
  <c r="G5916" i="3"/>
  <c r="I5916" i="3"/>
  <c r="L5916" i="3"/>
  <c r="M5916" i="3" s="1"/>
  <c r="G5917" i="3"/>
  <c r="I5917" i="3"/>
  <c r="L5917" i="3"/>
  <c r="M5917" i="3" s="1"/>
  <c r="G5918" i="3"/>
  <c r="I5918" i="3"/>
  <c r="L5918" i="3"/>
  <c r="M5918" i="3" s="1"/>
  <c r="G5919" i="3"/>
  <c r="I5919" i="3"/>
  <c r="L5919" i="3"/>
  <c r="M5919" i="3" s="1"/>
  <c r="G5920" i="3"/>
  <c r="I5920" i="3"/>
  <c r="L5920" i="3"/>
  <c r="M5920" i="3" s="1"/>
  <c r="G5921" i="3"/>
  <c r="I5921" i="3"/>
  <c r="L5921" i="3"/>
  <c r="M5921" i="3" s="1"/>
  <c r="G5922" i="3"/>
  <c r="I5922" i="3"/>
  <c r="L5922" i="3"/>
  <c r="M5922" i="3" s="1"/>
  <c r="G5923" i="3"/>
  <c r="I5923" i="3"/>
  <c r="L5923" i="3"/>
  <c r="M5923" i="3" s="1"/>
  <c r="G5924" i="3"/>
  <c r="I5924" i="3"/>
  <c r="L5924" i="3"/>
  <c r="M5924" i="3" s="1"/>
  <c r="G5925" i="3"/>
  <c r="I5925" i="3"/>
  <c r="L5925" i="3"/>
  <c r="M5925" i="3" s="1"/>
  <c r="G5926" i="3"/>
  <c r="I5926" i="3"/>
  <c r="L5926" i="3"/>
  <c r="M5926" i="3" s="1"/>
  <c r="G5927" i="3"/>
  <c r="I5927" i="3"/>
  <c r="L5927" i="3"/>
  <c r="M5927" i="3" s="1"/>
  <c r="G5928" i="3"/>
  <c r="I5928" i="3"/>
  <c r="L5928" i="3"/>
  <c r="M5928" i="3" s="1"/>
  <c r="G5929" i="3"/>
  <c r="I5929" i="3"/>
  <c r="L5929" i="3"/>
  <c r="M5929" i="3" s="1"/>
  <c r="G5930" i="3"/>
  <c r="I5930" i="3"/>
  <c r="L5930" i="3"/>
  <c r="M5930" i="3" s="1"/>
  <c r="G5931" i="3"/>
  <c r="I5931" i="3"/>
  <c r="L5931" i="3"/>
  <c r="M5931" i="3" s="1"/>
  <c r="G5932" i="3"/>
  <c r="I5932" i="3"/>
  <c r="L5932" i="3"/>
  <c r="M5932" i="3" s="1"/>
  <c r="G5933" i="3"/>
  <c r="I5933" i="3"/>
  <c r="L5933" i="3"/>
  <c r="M5933" i="3" s="1"/>
  <c r="G5934" i="3"/>
  <c r="I5934" i="3"/>
  <c r="L5934" i="3"/>
  <c r="M5934" i="3" s="1"/>
  <c r="G5935" i="3"/>
  <c r="I5935" i="3"/>
  <c r="L5935" i="3"/>
  <c r="M5935" i="3" s="1"/>
  <c r="G5936" i="3"/>
  <c r="I5936" i="3"/>
  <c r="L5936" i="3"/>
  <c r="M5936" i="3" s="1"/>
  <c r="G5937" i="3"/>
  <c r="I5937" i="3"/>
  <c r="L5937" i="3"/>
  <c r="M5937" i="3" s="1"/>
  <c r="G5938" i="3"/>
  <c r="I5938" i="3"/>
  <c r="L5938" i="3"/>
  <c r="M5938" i="3" s="1"/>
  <c r="G5939" i="3"/>
  <c r="I5939" i="3"/>
  <c r="L5939" i="3"/>
  <c r="M5939" i="3" s="1"/>
  <c r="G5940" i="3"/>
  <c r="I5940" i="3"/>
  <c r="L5940" i="3"/>
  <c r="M5940" i="3" s="1"/>
  <c r="G5941" i="3"/>
  <c r="I5941" i="3"/>
  <c r="L5941" i="3"/>
  <c r="M5941" i="3" s="1"/>
  <c r="G5942" i="3"/>
  <c r="I5942" i="3"/>
  <c r="L5942" i="3"/>
  <c r="M5942" i="3" s="1"/>
  <c r="G5943" i="3"/>
  <c r="I5943" i="3"/>
  <c r="L5943" i="3"/>
  <c r="M5943" i="3" s="1"/>
  <c r="G5944" i="3"/>
  <c r="I5944" i="3"/>
  <c r="L5944" i="3"/>
  <c r="M5944" i="3" s="1"/>
  <c r="G5945" i="3"/>
  <c r="I5945" i="3"/>
  <c r="L5945" i="3"/>
  <c r="M5945" i="3" s="1"/>
  <c r="G5946" i="3"/>
  <c r="I5946" i="3"/>
  <c r="L5946" i="3"/>
  <c r="M5946" i="3" s="1"/>
  <c r="G5947" i="3"/>
  <c r="I5947" i="3"/>
  <c r="L5947" i="3"/>
  <c r="M5947" i="3" s="1"/>
  <c r="G5948" i="3"/>
  <c r="I5948" i="3"/>
  <c r="L5948" i="3"/>
  <c r="M5948" i="3" s="1"/>
  <c r="G5949" i="3"/>
  <c r="I5949" i="3"/>
  <c r="L5949" i="3"/>
  <c r="M5949" i="3" s="1"/>
  <c r="G5950" i="3"/>
  <c r="I5950" i="3"/>
  <c r="L5950" i="3"/>
  <c r="M5950" i="3" s="1"/>
  <c r="G5951" i="3"/>
  <c r="I5951" i="3"/>
  <c r="L5951" i="3"/>
  <c r="M5951" i="3" s="1"/>
  <c r="G5952" i="3"/>
  <c r="I5952" i="3"/>
  <c r="L5952" i="3"/>
  <c r="M5952" i="3" s="1"/>
  <c r="G5953" i="3"/>
  <c r="I5953" i="3"/>
  <c r="L5953" i="3"/>
  <c r="M5953" i="3" s="1"/>
  <c r="G5954" i="3"/>
  <c r="I5954" i="3"/>
  <c r="L5954" i="3"/>
  <c r="M5954" i="3" s="1"/>
  <c r="G5955" i="3"/>
  <c r="I5955" i="3"/>
  <c r="L5955" i="3"/>
  <c r="M5955" i="3" s="1"/>
  <c r="G5956" i="3"/>
  <c r="I5956" i="3"/>
  <c r="L5956" i="3"/>
  <c r="M5956" i="3" s="1"/>
  <c r="G5957" i="3"/>
  <c r="I5957" i="3"/>
  <c r="L5957" i="3"/>
  <c r="M5957" i="3" s="1"/>
  <c r="G5958" i="3"/>
  <c r="I5958" i="3"/>
  <c r="L5958" i="3"/>
  <c r="M5958" i="3" s="1"/>
  <c r="G5959" i="3"/>
  <c r="I5959" i="3"/>
  <c r="L5959" i="3"/>
  <c r="M5959" i="3" s="1"/>
  <c r="G5960" i="3"/>
  <c r="I5960" i="3"/>
  <c r="L5960" i="3"/>
  <c r="M5960" i="3" s="1"/>
  <c r="G5961" i="3"/>
  <c r="I5961" i="3"/>
  <c r="L5961" i="3"/>
  <c r="M5961" i="3" s="1"/>
  <c r="G5962" i="3"/>
  <c r="I5962" i="3"/>
  <c r="L5962" i="3"/>
  <c r="M5962" i="3" s="1"/>
  <c r="G5963" i="3"/>
  <c r="I5963" i="3"/>
  <c r="L5963" i="3"/>
  <c r="M5963" i="3" s="1"/>
  <c r="G5964" i="3"/>
  <c r="I5964" i="3"/>
  <c r="L5964" i="3"/>
  <c r="M5964" i="3" s="1"/>
  <c r="G5965" i="3"/>
  <c r="I5965" i="3"/>
  <c r="L5965" i="3"/>
  <c r="M5965" i="3" s="1"/>
  <c r="G5966" i="3"/>
  <c r="I5966" i="3"/>
  <c r="L5966" i="3"/>
  <c r="M5966" i="3" s="1"/>
  <c r="G5967" i="3"/>
  <c r="I5967" i="3"/>
  <c r="L5967" i="3"/>
  <c r="M5967" i="3" s="1"/>
  <c r="G5968" i="3"/>
  <c r="I5968" i="3"/>
  <c r="L5968" i="3"/>
  <c r="M5968" i="3" s="1"/>
  <c r="G5969" i="3"/>
  <c r="I5969" i="3"/>
  <c r="L5969" i="3"/>
  <c r="M5969" i="3" s="1"/>
  <c r="G5970" i="3"/>
  <c r="I5970" i="3"/>
  <c r="L5970" i="3"/>
  <c r="M5970" i="3" s="1"/>
  <c r="G5971" i="3"/>
  <c r="I5971" i="3"/>
  <c r="L5971" i="3"/>
  <c r="M5971" i="3" s="1"/>
  <c r="G5972" i="3"/>
  <c r="I5972" i="3"/>
  <c r="L5972" i="3"/>
  <c r="M5972" i="3" s="1"/>
  <c r="G5973" i="3"/>
  <c r="I5973" i="3"/>
  <c r="L5973" i="3"/>
  <c r="M5973" i="3" s="1"/>
  <c r="G5974" i="3"/>
  <c r="I5974" i="3"/>
  <c r="L5974" i="3"/>
  <c r="M5974" i="3" s="1"/>
  <c r="G5975" i="3"/>
  <c r="I5975" i="3"/>
  <c r="L5975" i="3"/>
  <c r="M5975" i="3" s="1"/>
  <c r="G5976" i="3"/>
  <c r="I5976" i="3"/>
  <c r="L5976" i="3"/>
  <c r="M5976" i="3" s="1"/>
  <c r="G5977" i="3"/>
  <c r="I5977" i="3"/>
  <c r="L5977" i="3"/>
  <c r="M5977" i="3" s="1"/>
  <c r="G5978" i="3"/>
  <c r="I5978" i="3"/>
  <c r="L5978" i="3"/>
  <c r="M5978" i="3" s="1"/>
  <c r="G5979" i="3"/>
  <c r="I5979" i="3"/>
  <c r="L5979" i="3"/>
  <c r="M5979" i="3" s="1"/>
  <c r="G5980" i="3"/>
  <c r="I5980" i="3"/>
  <c r="L5980" i="3"/>
  <c r="M5980" i="3" s="1"/>
  <c r="G5981" i="3"/>
  <c r="I5981" i="3"/>
  <c r="L5981" i="3"/>
  <c r="M5981" i="3" s="1"/>
  <c r="G5982" i="3"/>
  <c r="I5982" i="3"/>
  <c r="L5982" i="3"/>
  <c r="M5982" i="3" s="1"/>
  <c r="G5983" i="3"/>
  <c r="I5983" i="3"/>
  <c r="L5983" i="3"/>
  <c r="M5983" i="3" s="1"/>
  <c r="G5984" i="3"/>
  <c r="I5984" i="3"/>
  <c r="L5984" i="3"/>
  <c r="M5984" i="3" s="1"/>
  <c r="G5985" i="3"/>
  <c r="I5985" i="3"/>
  <c r="L5985" i="3"/>
  <c r="M5985" i="3" s="1"/>
  <c r="G5986" i="3"/>
  <c r="I5986" i="3"/>
  <c r="L5986" i="3"/>
  <c r="M5986" i="3" s="1"/>
  <c r="G5987" i="3"/>
  <c r="I5987" i="3"/>
  <c r="L5987" i="3"/>
  <c r="M5987" i="3" s="1"/>
  <c r="G5988" i="3"/>
  <c r="I5988" i="3"/>
  <c r="L5988" i="3"/>
  <c r="M5988" i="3" s="1"/>
  <c r="G5989" i="3"/>
  <c r="I5989" i="3"/>
  <c r="L5989" i="3"/>
  <c r="M5989" i="3" s="1"/>
  <c r="G5990" i="3"/>
  <c r="I5990" i="3"/>
  <c r="L5990" i="3"/>
  <c r="M5990" i="3" s="1"/>
  <c r="G5991" i="3"/>
  <c r="I5991" i="3"/>
  <c r="L5991" i="3"/>
  <c r="M5991" i="3" s="1"/>
  <c r="G5992" i="3"/>
  <c r="I5992" i="3"/>
  <c r="L5992" i="3"/>
  <c r="M5992" i="3" s="1"/>
  <c r="G5993" i="3"/>
  <c r="I5993" i="3"/>
  <c r="L5993" i="3"/>
  <c r="M5993" i="3" s="1"/>
  <c r="G5994" i="3"/>
  <c r="I5994" i="3"/>
  <c r="L5994" i="3"/>
  <c r="M5994" i="3" s="1"/>
  <c r="G5995" i="3"/>
  <c r="I5995" i="3"/>
  <c r="L5995" i="3"/>
  <c r="M5995" i="3" s="1"/>
  <c r="G5996" i="3"/>
  <c r="I5996" i="3"/>
  <c r="L5996" i="3"/>
  <c r="M5996" i="3" s="1"/>
  <c r="G5997" i="3"/>
  <c r="I5997" i="3"/>
  <c r="L5997" i="3"/>
  <c r="M5997" i="3" s="1"/>
  <c r="G5998" i="3"/>
  <c r="I5998" i="3"/>
  <c r="L5998" i="3"/>
  <c r="M5998" i="3" s="1"/>
  <c r="G5999" i="3"/>
  <c r="I5999" i="3"/>
  <c r="L5999" i="3"/>
  <c r="M5999" i="3" s="1"/>
  <c r="G6000" i="3"/>
  <c r="I6000" i="3"/>
  <c r="L6000" i="3"/>
  <c r="M6000" i="3" s="1"/>
  <c r="G6001" i="3"/>
  <c r="I6001" i="3"/>
  <c r="L6001" i="3"/>
  <c r="M6001" i="3" s="1"/>
  <c r="G6002" i="3"/>
  <c r="I6002" i="3"/>
  <c r="L6002" i="3"/>
  <c r="M6002" i="3" s="1"/>
  <c r="G6003" i="3"/>
  <c r="I6003" i="3"/>
  <c r="L6003" i="3"/>
  <c r="M6003" i="3" s="1"/>
  <c r="G6004" i="3"/>
  <c r="I6004" i="3"/>
  <c r="L6004" i="3"/>
  <c r="M6004" i="3" s="1"/>
  <c r="G6005" i="3"/>
  <c r="I6005" i="3"/>
  <c r="L6005" i="3"/>
  <c r="M6005" i="3" s="1"/>
  <c r="G6006" i="3"/>
  <c r="I6006" i="3"/>
  <c r="L6006" i="3"/>
  <c r="M6006" i="3" s="1"/>
  <c r="G6007" i="3"/>
  <c r="I6007" i="3"/>
  <c r="L6007" i="3"/>
  <c r="M6007" i="3" s="1"/>
  <c r="G6008" i="3"/>
  <c r="I6008" i="3"/>
  <c r="L6008" i="3"/>
  <c r="M6008" i="3" s="1"/>
  <c r="G6009" i="3"/>
  <c r="I6009" i="3"/>
  <c r="L6009" i="3"/>
  <c r="M6009" i="3" s="1"/>
  <c r="G6010" i="3"/>
  <c r="I6010" i="3"/>
  <c r="L6010" i="3"/>
  <c r="M6010" i="3" s="1"/>
  <c r="G6011" i="3"/>
  <c r="I6011" i="3"/>
  <c r="L6011" i="3"/>
  <c r="M6011" i="3" s="1"/>
  <c r="G6012" i="3"/>
  <c r="I6012" i="3"/>
  <c r="L6012" i="3"/>
  <c r="M6012" i="3" s="1"/>
  <c r="G6013" i="3"/>
  <c r="I6013" i="3"/>
  <c r="L6013" i="3"/>
  <c r="M6013" i="3" s="1"/>
  <c r="G6014" i="3"/>
  <c r="I6014" i="3"/>
  <c r="L6014" i="3"/>
  <c r="M6014" i="3" s="1"/>
  <c r="G6015" i="3"/>
  <c r="I6015" i="3"/>
  <c r="L6015" i="3"/>
  <c r="M6015" i="3" s="1"/>
  <c r="G6016" i="3"/>
  <c r="I6016" i="3"/>
  <c r="L6016" i="3"/>
  <c r="M6016" i="3" s="1"/>
  <c r="G6017" i="3"/>
  <c r="I6017" i="3"/>
  <c r="L6017" i="3"/>
  <c r="M6017" i="3" s="1"/>
  <c r="G6018" i="3"/>
  <c r="I6018" i="3"/>
  <c r="L6018" i="3"/>
  <c r="M6018" i="3" s="1"/>
  <c r="G6019" i="3"/>
  <c r="I6019" i="3"/>
  <c r="L6019" i="3"/>
  <c r="M6019" i="3" s="1"/>
  <c r="G6020" i="3"/>
  <c r="I6020" i="3"/>
  <c r="L6020" i="3"/>
  <c r="M6020" i="3" s="1"/>
  <c r="G6021" i="3"/>
  <c r="I6021" i="3"/>
  <c r="L6021" i="3"/>
  <c r="M6021" i="3" s="1"/>
  <c r="G6022" i="3"/>
  <c r="I6022" i="3"/>
  <c r="L6022" i="3"/>
  <c r="M6022" i="3" s="1"/>
  <c r="G6023" i="3"/>
  <c r="I6023" i="3"/>
  <c r="L6023" i="3"/>
  <c r="M6023" i="3" s="1"/>
  <c r="G6024" i="3"/>
  <c r="I6024" i="3"/>
  <c r="L6024" i="3"/>
  <c r="M6024" i="3" s="1"/>
  <c r="G6025" i="3"/>
  <c r="I6025" i="3"/>
  <c r="L6025" i="3"/>
  <c r="M6025" i="3" s="1"/>
  <c r="G6026" i="3"/>
  <c r="I6026" i="3"/>
  <c r="L6026" i="3"/>
  <c r="M6026" i="3" s="1"/>
  <c r="G6027" i="3"/>
  <c r="I6027" i="3"/>
  <c r="L6027" i="3"/>
  <c r="M6027" i="3" s="1"/>
  <c r="G6028" i="3"/>
  <c r="I6028" i="3"/>
  <c r="L6028" i="3"/>
  <c r="M6028" i="3" s="1"/>
  <c r="G6029" i="3"/>
  <c r="I6029" i="3"/>
  <c r="L6029" i="3"/>
  <c r="M6029" i="3" s="1"/>
  <c r="G6030" i="3"/>
  <c r="I6030" i="3"/>
  <c r="L6030" i="3"/>
  <c r="M6030" i="3" s="1"/>
  <c r="G6031" i="3"/>
  <c r="I6031" i="3"/>
  <c r="L6031" i="3"/>
  <c r="M6031" i="3" s="1"/>
  <c r="G6032" i="3"/>
  <c r="I6032" i="3"/>
  <c r="L6032" i="3"/>
  <c r="M6032" i="3" s="1"/>
  <c r="G6033" i="3"/>
  <c r="I6033" i="3"/>
  <c r="L6033" i="3"/>
  <c r="M6033" i="3" s="1"/>
  <c r="G6034" i="3"/>
  <c r="I6034" i="3"/>
  <c r="L6034" i="3"/>
  <c r="M6034" i="3" s="1"/>
  <c r="G6035" i="3"/>
  <c r="I6035" i="3"/>
  <c r="L6035" i="3"/>
  <c r="M6035" i="3" s="1"/>
  <c r="G6036" i="3"/>
  <c r="I6036" i="3"/>
  <c r="L6036" i="3"/>
  <c r="M6036" i="3" s="1"/>
  <c r="G6037" i="3"/>
  <c r="I6037" i="3"/>
  <c r="L6037" i="3"/>
  <c r="M6037" i="3" s="1"/>
  <c r="G6038" i="3"/>
  <c r="I6038" i="3"/>
  <c r="L6038" i="3"/>
  <c r="M6038" i="3" s="1"/>
  <c r="G6039" i="3"/>
  <c r="I6039" i="3"/>
  <c r="L6039" i="3"/>
  <c r="M6039" i="3" s="1"/>
  <c r="G6040" i="3"/>
  <c r="I6040" i="3"/>
  <c r="L6040" i="3"/>
  <c r="M6040" i="3" s="1"/>
  <c r="G6041" i="3"/>
  <c r="I6041" i="3"/>
  <c r="L6041" i="3"/>
  <c r="M6041" i="3" s="1"/>
  <c r="G6042" i="3"/>
  <c r="I6042" i="3"/>
  <c r="L6042" i="3"/>
  <c r="M6042" i="3" s="1"/>
  <c r="G6043" i="3"/>
  <c r="I6043" i="3"/>
  <c r="L6043" i="3"/>
  <c r="M6043" i="3" s="1"/>
  <c r="G6044" i="3"/>
  <c r="I6044" i="3"/>
  <c r="L6044" i="3"/>
  <c r="M6044" i="3" s="1"/>
  <c r="G6045" i="3"/>
  <c r="I6045" i="3"/>
  <c r="L6045" i="3"/>
  <c r="M6045" i="3" s="1"/>
  <c r="G6046" i="3"/>
  <c r="I6046" i="3"/>
  <c r="L6046" i="3"/>
  <c r="M6046" i="3" s="1"/>
  <c r="G6047" i="3"/>
  <c r="I6047" i="3"/>
  <c r="L6047" i="3"/>
  <c r="M6047" i="3" s="1"/>
  <c r="G6048" i="3"/>
  <c r="I6048" i="3"/>
  <c r="L6048" i="3"/>
  <c r="M6048" i="3" s="1"/>
  <c r="G6049" i="3"/>
  <c r="I6049" i="3"/>
  <c r="L6049" i="3"/>
  <c r="M6049" i="3" s="1"/>
  <c r="G6050" i="3"/>
  <c r="I6050" i="3"/>
  <c r="L6050" i="3"/>
  <c r="M6050" i="3" s="1"/>
  <c r="G6051" i="3"/>
  <c r="I6051" i="3"/>
  <c r="L6051" i="3"/>
  <c r="M6051" i="3" s="1"/>
  <c r="G6052" i="3"/>
  <c r="I6052" i="3"/>
  <c r="L6052" i="3"/>
  <c r="M6052" i="3" s="1"/>
  <c r="G6053" i="3"/>
  <c r="I6053" i="3"/>
  <c r="L6053" i="3"/>
  <c r="M6053" i="3" s="1"/>
  <c r="G6054" i="3"/>
  <c r="I6054" i="3"/>
  <c r="L6054" i="3"/>
  <c r="M6054" i="3" s="1"/>
  <c r="G6055" i="3"/>
  <c r="I6055" i="3"/>
  <c r="L6055" i="3"/>
  <c r="M6055" i="3" s="1"/>
  <c r="G6056" i="3"/>
  <c r="I6056" i="3"/>
  <c r="L6056" i="3"/>
  <c r="M6056" i="3" s="1"/>
  <c r="G6057" i="3"/>
  <c r="I6057" i="3"/>
  <c r="L6057" i="3"/>
  <c r="M6057" i="3" s="1"/>
  <c r="G6058" i="3"/>
  <c r="I6058" i="3"/>
  <c r="L6058" i="3"/>
  <c r="M6058" i="3" s="1"/>
  <c r="G6059" i="3"/>
  <c r="I6059" i="3"/>
  <c r="L6059" i="3"/>
  <c r="M6059" i="3" s="1"/>
  <c r="G6060" i="3"/>
  <c r="I6060" i="3"/>
  <c r="L6060" i="3"/>
  <c r="M6060" i="3" s="1"/>
  <c r="G6061" i="3"/>
  <c r="I6061" i="3"/>
  <c r="L6061" i="3"/>
  <c r="M6061" i="3" s="1"/>
  <c r="G6062" i="3"/>
  <c r="I6062" i="3"/>
  <c r="L6062" i="3"/>
  <c r="M6062" i="3" s="1"/>
  <c r="G6063" i="3"/>
  <c r="I6063" i="3"/>
  <c r="L6063" i="3"/>
  <c r="M6063" i="3" s="1"/>
  <c r="G6064" i="3"/>
  <c r="I6064" i="3"/>
  <c r="L6064" i="3"/>
  <c r="M6064" i="3" s="1"/>
  <c r="G6065" i="3"/>
  <c r="I6065" i="3"/>
  <c r="L6065" i="3"/>
  <c r="M6065" i="3" s="1"/>
  <c r="G6066" i="3"/>
  <c r="I6066" i="3"/>
  <c r="L6066" i="3"/>
  <c r="M6066" i="3" s="1"/>
  <c r="G6067" i="3"/>
  <c r="I6067" i="3"/>
  <c r="L6067" i="3"/>
  <c r="M6067" i="3" s="1"/>
  <c r="G6068" i="3"/>
  <c r="I6068" i="3"/>
  <c r="L6068" i="3"/>
  <c r="M6068" i="3" s="1"/>
  <c r="G6069" i="3"/>
  <c r="I6069" i="3"/>
  <c r="L6069" i="3"/>
  <c r="M6069" i="3" s="1"/>
  <c r="G6070" i="3"/>
  <c r="I6070" i="3"/>
  <c r="L6070" i="3"/>
  <c r="M6070" i="3" s="1"/>
  <c r="G6071" i="3"/>
  <c r="I6071" i="3"/>
  <c r="L6071" i="3"/>
  <c r="M6071" i="3" s="1"/>
  <c r="G6072" i="3"/>
  <c r="I6072" i="3"/>
  <c r="L6072" i="3"/>
  <c r="M6072" i="3" s="1"/>
  <c r="G6073" i="3"/>
  <c r="I6073" i="3"/>
  <c r="L6073" i="3"/>
  <c r="M6073" i="3" s="1"/>
  <c r="G6074" i="3"/>
  <c r="I6074" i="3"/>
  <c r="L6074" i="3"/>
  <c r="M6074" i="3" s="1"/>
  <c r="G6075" i="3"/>
  <c r="I6075" i="3"/>
  <c r="L6075" i="3"/>
  <c r="M6075" i="3" s="1"/>
  <c r="G6076" i="3"/>
  <c r="I6076" i="3"/>
  <c r="L6076" i="3"/>
  <c r="M6076" i="3" s="1"/>
  <c r="G6077" i="3"/>
  <c r="I6077" i="3"/>
  <c r="L6077" i="3"/>
  <c r="M6077" i="3" s="1"/>
  <c r="G6078" i="3"/>
  <c r="I6078" i="3"/>
  <c r="L6078" i="3"/>
  <c r="M6078" i="3" s="1"/>
  <c r="G6079" i="3"/>
  <c r="I6079" i="3"/>
  <c r="L6079" i="3"/>
  <c r="M6079" i="3" s="1"/>
  <c r="G6080" i="3"/>
  <c r="I6080" i="3"/>
  <c r="L6080" i="3"/>
  <c r="M6080" i="3" s="1"/>
  <c r="G6081" i="3"/>
  <c r="I6081" i="3"/>
  <c r="L6081" i="3"/>
  <c r="M6081" i="3" s="1"/>
  <c r="G6082" i="3"/>
  <c r="I6082" i="3"/>
  <c r="L6082" i="3"/>
  <c r="M6082" i="3" s="1"/>
  <c r="G6083" i="3"/>
  <c r="I6083" i="3"/>
  <c r="L6083" i="3"/>
  <c r="M6083" i="3" s="1"/>
  <c r="G6084" i="3"/>
  <c r="I6084" i="3"/>
  <c r="L6084" i="3"/>
  <c r="M6084" i="3" s="1"/>
  <c r="G6085" i="3"/>
  <c r="I6085" i="3"/>
  <c r="L6085" i="3"/>
  <c r="M6085" i="3" s="1"/>
  <c r="G6086" i="3"/>
  <c r="I6086" i="3"/>
  <c r="L6086" i="3"/>
  <c r="M6086" i="3" s="1"/>
  <c r="G6087" i="3"/>
  <c r="I6087" i="3"/>
  <c r="L6087" i="3"/>
  <c r="M6087" i="3" s="1"/>
  <c r="G6088" i="3"/>
  <c r="I6088" i="3"/>
  <c r="L6088" i="3"/>
  <c r="M6088" i="3" s="1"/>
  <c r="G6089" i="3"/>
  <c r="I6089" i="3"/>
  <c r="L6089" i="3"/>
  <c r="M6089" i="3" s="1"/>
  <c r="G6090" i="3"/>
  <c r="I6090" i="3"/>
  <c r="L6090" i="3"/>
  <c r="M6090" i="3" s="1"/>
  <c r="G6091" i="3"/>
  <c r="I6091" i="3"/>
  <c r="L6091" i="3"/>
  <c r="M6091" i="3" s="1"/>
  <c r="G6092" i="3"/>
  <c r="I6092" i="3"/>
  <c r="L6092" i="3"/>
  <c r="M6092" i="3" s="1"/>
  <c r="G6093" i="3"/>
  <c r="I6093" i="3"/>
  <c r="L6093" i="3"/>
  <c r="M6093" i="3" s="1"/>
  <c r="G6094" i="3"/>
  <c r="I6094" i="3"/>
  <c r="L6094" i="3"/>
  <c r="M6094" i="3" s="1"/>
  <c r="G6095" i="3"/>
  <c r="I6095" i="3"/>
  <c r="L6095" i="3"/>
  <c r="M6095" i="3" s="1"/>
  <c r="G6096" i="3"/>
  <c r="I6096" i="3"/>
  <c r="L6096" i="3"/>
  <c r="M6096" i="3" s="1"/>
  <c r="G6097" i="3"/>
  <c r="I6097" i="3"/>
  <c r="L6097" i="3"/>
  <c r="M6097" i="3" s="1"/>
  <c r="G6098" i="3"/>
  <c r="I6098" i="3"/>
  <c r="L6098" i="3"/>
  <c r="M6098" i="3" s="1"/>
  <c r="G6099" i="3"/>
  <c r="I6099" i="3"/>
  <c r="L6099" i="3"/>
  <c r="M6099" i="3" s="1"/>
  <c r="G6100" i="3"/>
  <c r="I6100" i="3"/>
  <c r="L6100" i="3"/>
  <c r="M6100" i="3" s="1"/>
  <c r="G6101" i="3"/>
  <c r="I6101" i="3"/>
  <c r="L6101" i="3"/>
  <c r="M6101" i="3" s="1"/>
  <c r="G6102" i="3"/>
  <c r="I6102" i="3"/>
  <c r="L6102" i="3"/>
  <c r="M6102" i="3" s="1"/>
  <c r="G6103" i="3"/>
  <c r="I6103" i="3"/>
  <c r="L6103" i="3"/>
  <c r="M6103" i="3" s="1"/>
  <c r="G6104" i="3"/>
  <c r="I6104" i="3"/>
  <c r="L6104" i="3"/>
  <c r="M6104" i="3" s="1"/>
  <c r="G6105" i="3"/>
  <c r="I6105" i="3"/>
  <c r="L6105" i="3"/>
  <c r="M6105" i="3" s="1"/>
  <c r="G6106" i="3"/>
  <c r="I6106" i="3"/>
  <c r="L6106" i="3"/>
  <c r="M6106" i="3" s="1"/>
  <c r="G6107" i="3"/>
  <c r="I6107" i="3"/>
  <c r="L6107" i="3"/>
  <c r="M6107" i="3" s="1"/>
  <c r="G6108" i="3"/>
  <c r="I6108" i="3"/>
  <c r="L6108" i="3"/>
  <c r="M6108" i="3" s="1"/>
  <c r="G6109" i="3"/>
  <c r="I6109" i="3"/>
  <c r="L6109" i="3"/>
  <c r="M6109" i="3" s="1"/>
  <c r="G6110" i="3"/>
  <c r="I6110" i="3"/>
  <c r="L6110" i="3"/>
  <c r="M6110" i="3" s="1"/>
  <c r="G6111" i="3"/>
  <c r="I6111" i="3"/>
  <c r="L6111" i="3"/>
  <c r="M6111" i="3" s="1"/>
  <c r="G6112" i="3"/>
  <c r="I6112" i="3"/>
  <c r="L6112" i="3"/>
  <c r="M6112" i="3" s="1"/>
  <c r="G6113" i="3"/>
  <c r="I6113" i="3"/>
  <c r="L6113" i="3"/>
  <c r="M6113" i="3" s="1"/>
  <c r="G6114" i="3"/>
  <c r="I6114" i="3"/>
  <c r="L6114" i="3"/>
  <c r="M6114" i="3" s="1"/>
  <c r="G6115" i="3"/>
  <c r="I6115" i="3"/>
  <c r="L6115" i="3"/>
  <c r="M6115" i="3" s="1"/>
  <c r="G6116" i="3"/>
  <c r="I6116" i="3"/>
  <c r="L6116" i="3"/>
  <c r="M6116" i="3" s="1"/>
  <c r="G6117" i="3"/>
  <c r="I6117" i="3"/>
  <c r="L6117" i="3"/>
  <c r="M6117" i="3" s="1"/>
  <c r="G6118" i="3"/>
  <c r="I6118" i="3"/>
  <c r="L6118" i="3"/>
  <c r="M6118" i="3" s="1"/>
  <c r="G6119" i="3"/>
  <c r="I6119" i="3"/>
  <c r="L6119" i="3"/>
  <c r="M6119" i="3" s="1"/>
  <c r="G6120" i="3"/>
  <c r="I6120" i="3"/>
  <c r="L6120" i="3"/>
  <c r="M6120" i="3" s="1"/>
  <c r="G6121" i="3"/>
  <c r="I6121" i="3"/>
  <c r="L6121" i="3"/>
  <c r="M6121" i="3" s="1"/>
  <c r="G6122" i="3"/>
  <c r="I6122" i="3"/>
  <c r="L6122" i="3"/>
  <c r="M6122" i="3" s="1"/>
  <c r="G6123" i="3"/>
  <c r="I6123" i="3"/>
  <c r="L6123" i="3"/>
  <c r="M6123" i="3" s="1"/>
  <c r="G6124" i="3"/>
  <c r="I6124" i="3"/>
  <c r="L6124" i="3"/>
  <c r="M6124" i="3" s="1"/>
  <c r="G6125" i="3"/>
  <c r="I6125" i="3"/>
  <c r="L6125" i="3"/>
  <c r="M6125" i="3" s="1"/>
  <c r="G6126" i="3"/>
  <c r="I6126" i="3"/>
  <c r="L6126" i="3"/>
  <c r="M6126" i="3" s="1"/>
  <c r="G6127" i="3"/>
  <c r="I6127" i="3"/>
  <c r="L6127" i="3"/>
  <c r="M6127" i="3" s="1"/>
  <c r="G6128" i="3"/>
  <c r="I6128" i="3"/>
  <c r="L6128" i="3"/>
  <c r="M6128" i="3" s="1"/>
  <c r="G6129" i="3"/>
  <c r="I6129" i="3"/>
  <c r="L6129" i="3"/>
  <c r="M6129" i="3" s="1"/>
  <c r="G6130" i="3"/>
  <c r="I6130" i="3"/>
  <c r="L6130" i="3"/>
  <c r="M6130" i="3" s="1"/>
  <c r="G6131" i="3"/>
  <c r="I6131" i="3"/>
  <c r="L6131" i="3"/>
  <c r="M6131" i="3" s="1"/>
  <c r="G6132" i="3"/>
  <c r="I6132" i="3"/>
  <c r="L6132" i="3"/>
  <c r="M6132" i="3" s="1"/>
  <c r="G6133" i="3"/>
  <c r="I6133" i="3"/>
  <c r="L6133" i="3"/>
  <c r="M6133" i="3" s="1"/>
  <c r="G6134" i="3"/>
  <c r="I6134" i="3"/>
  <c r="L6134" i="3"/>
  <c r="M6134" i="3" s="1"/>
  <c r="G6135" i="3"/>
  <c r="I6135" i="3"/>
  <c r="L6135" i="3"/>
  <c r="M6135" i="3" s="1"/>
  <c r="G6136" i="3"/>
  <c r="I6136" i="3"/>
  <c r="L6136" i="3"/>
  <c r="M6136" i="3" s="1"/>
  <c r="G6137" i="3"/>
  <c r="I6137" i="3"/>
  <c r="L6137" i="3"/>
  <c r="M6137" i="3" s="1"/>
  <c r="G6138" i="3"/>
  <c r="I6138" i="3"/>
  <c r="L6138" i="3"/>
  <c r="M6138" i="3" s="1"/>
  <c r="G6139" i="3"/>
  <c r="I6139" i="3"/>
  <c r="L6139" i="3"/>
  <c r="M6139" i="3" s="1"/>
  <c r="G6140" i="3"/>
  <c r="I6140" i="3"/>
  <c r="L6140" i="3"/>
  <c r="M6140" i="3" s="1"/>
  <c r="G6141" i="3"/>
  <c r="I6141" i="3"/>
  <c r="L6141" i="3"/>
  <c r="M6141" i="3" s="1"/>
  <c r="G6142" i="3"/>
  <c r="I6142" i="3"/>
  <c r="L6142" i="3"/>
  <c r="M6142" i="3" s="1"/>
  <c r="G6143" i="3"/>
  <c r="I6143" i="3"/>
  <c r="L6143" i="3"/>
  <c r="M6143" i="3" s="1"/>
  <c r="G6144" i="3"/>
  <c r="I6144" i="3"/>
  <c r="L6144" i="3"/>
  <c r="M6144" i="3" s="1"/>
  <c r="G6145" i="3"/>
  <c r="I6145" i="3"/>
  <c r="L6145" i="3"/>
  <c r="M6145" i="3" s="1"/>
  <c r="G6146" i="3"/>
  <c r="I6146" i="3"/>
  <c r="L6146" i="3"/>
  <c r="M6146" i="3" s="1"/>
  <c r="G6147" i="3"/>
  <c r="I6147" i="3"/>
  <c r="L6147" i="3"/>
  <c r="M6147" i="3" s="1"/>
  <c r="G6148" i="3"/>
  <c r="I6148" i="3"/>
  <c r="L6148" i="3"/>
  <c r="M6148" i="3" s="1"/>
  <c r="G6149" i="3"/>
  <c r="I6149" i="3"/>
  <c r="L6149" i="3"/>
  <c r="M6149" i="3" s="1"/>
  <c r="G6150" i="3"/>
  <c r="I6150" i="3"/>
  <c r="L6150" i="3"/>
  <c r="M6150" i="3" s="1"/>
  <c r="G6151" i="3"/>
  <c r="I6151" i="3"/>
  <c r="L6151" i="3"/>
  <c r="M6151" i="3" s="1"/>
  <c r="G6152" i="3"/>
  <c r="I6152" i="3"/>
  <c r="L6152" i="3"/>
  <c r="M6152" i="3" s="1"/>
  <c r="G6153" i="3"/>
  <c r="I6153" i="3"/>
  <c r="L6153" i="3"/>
  <c r="M6153" i="3" s="1"/>
  <c r="G6154" i="3"/>
  <c r="I6154" i="3"/>
  <c r="L6154" i="3"/>
  <c r="M6154" i="3" s="1"/>
  <c r="G6155" i="3"/>
  <c r="I6155" i="3"/>
  <c r="L6155" i="3"/>
  <c r="M6155" i="3" s="1"/>
  <c r="G6156" i="3"/>
  <c r="I6156" i="3"/>
  <c r="L6156" i="3"/>
  <c r="M6156" i="3" s="1"/>
  <c r="G6157" i="3"/>
  <c r="I6157" i="3"/>
  <c r="L6157" i="3"/>
  <c r="M6157" i="3" s="1"/>
  <c r="G6158" i="3"/>
  <c r="I6158" i="3"/>
  <c r="L6158" i="3"/>
  <c r="M6158" i="3" s="1"/>
  <c r="G6159" i="3"/>
  <c r="I6159" i="3"/>
  <c r="L6159" i="3"/>
  <c r="M6159" i="3" s="1"/>
  <c r="G6160" i="3"/>
  <c r="I6160" i="3"/>
  <c r="L6160" i="3"/>
  <c r="M6160" i="3" s="1"/>
  <c r="G6161" i="3"/>
  <c r="I6161" i="3"/>
  <c r="L6161" i="3"/>
  <c r="M6161" i="3" s="1"/>
  <c r="G6162" i="3"/>
  <c r="I6162" i="3"/>
  <c r="L6162" i="3"/>
  <c r="M6162" i="3" s="1"/>
  <c r="G6163" i="3"/>
  <c r="I6163" i="3"/>
  <c r="L6163" i="3"/>
  <c r="M6163" i="3" s="1"/>
  <c r="G6164" i="3"/>
  <c r="I6164" i="3"/>
  <c r="L6164" i="3"/>
  <c r="M6164" i="3" s="1"/>
  <c r="G6165" i="3"/>
  <c r="I6165" i="3"/>
  <c r="L6165" i="3"/>
  <c r="M6165" i="3" s="1"/>
  <c r="G6166" i="3"/>
  <c r="I6166" i="3"/>
  <c r="L6166" i="3"/>
  <c r="M6166" i="3" s="1"/>
  <c r="G6167" i="3"/>
  <c r="I6167" i="3"/>
  <c r="L6167" i="3"/>
  <c r="M6167" i="3" s="1"/>
  <c r="G6168" i="3"/>
  <c r="I6168" i="3"/>
  <c r="L6168" i="3"/>
  <c r="M6168" i="3" s="1"/>
  <c r="G6169" i="3"/>
  <c r="I6169" i="3"/>
  <c r="L6169" i="3"/>
  <c r="M6169" i="3" s="1"/>
  <c r="G6170" i="3"/>
  <c r="I6170" i="3"/>
  <c r="L6170" i="3"/>
  <c r="M6170" i="3" s="1"/>
  <c r="G6171" i="3"/>
  <c r="I6171" i="3"/>
  <c r="L6171" i="3"/>
  <c r="M6171" i="3" s="1"/>
  <c r="G6172" i="3"/>
  <c r="I6172" i="3"/>
  <c r="L6172" i="3"/>
  <c r="M6172" i="3" s="1"/>
  <c r="G6173" i="3"/>
  <c r="I6173" i="3"/>
  <c r="L6173" i="3"/>
  <c r="M6173" i="3" s="1"/>
  <c r="G6174" i="3"/>
  <c r="I6174" i="3"/>
  <c r="L6174" i="3"/>
  <c r="M6174" i="3" s="1"/>
  <c r="G6175" i="3"/>
  <c r="I6175" i="3"/>
  <c r="L6175" i="3"/>
  <c r="M6175" i="3" s="1"/>
  <c r="G6176" i="3"/>
  <c r="I6176" i="3"/>
  <c r="L6176" i="3"/>
  <c r="M6176" i="3" s="1"/>
  <c r="G6177" i="3"/>
  <c r="I6177" i="3"/>
  <c r="L6177" i="3"/>
  <c r="M6177" i="3" s="1"/>
  <c r="G6178" i="3"/>
  <c r="I6178" i="3"/>
  <c r="L6178" i="3"/>
  <c r="M6178" i="3" s="1"/>
  <c r="G6179" i="3"/>
  <c r="I6179" i="3"/>
  <c r="L6179" i="3"/>
  <c r="M6179" i="3" s="1"/>
  <c r="G6180" i="3"/>
  <c r="I6180" i="3"/>
  <c r="L6180" i="3"/>
  <c r="M6180" i="3" s="1"/>
  <c r="G6181" i="3"/>
  <c r="I6181" i="3"/>
  <c r="L6181" i="3"/>
  <c r="M6181" i="3" s="1"/>
  <c r="G6182" i="3"/>
  <c r="I6182" i="3"/>
  <c r="L6182" i="3"/>
  <c r="M6182" i="3" s="1"/>
  <c r="G6183" i="3"/>
  <c r="I6183" i="3"/>
  <c r="L6183" i="3"/>
  <c r="M6183" i="3" s="1"/>
  <c r="G6184" i="3"/>
  <c r="I6184" i="3"/>
  <c r="L6184" i="3"/>
  <c r="M6184" i="3" s="1"/>
  <c r="G6185" i="3"/>
  <c r="I6185" i="3"/>
  <c r="L6185" i="3"/>
  <c r="M6185" i="3" s="1"/>
  <c r="G6186" i="3"/>
  <c r="I6186" i="3"/>
  <c r="L6186" i="3"/>
  <c r="M6186" i="3" s="1"/>
  <c r="G6187" i="3"/>
  <c r="I6187" i="3"/>
  <c r="L6187" i="3"/>
  <c r="M6187" i="3" s="1"/>
  <c r="G6188" i="3"/>
  <c r="I6188" i="3"/>
  <c r="L6188" i="3"/>
  <c r="M6188" i="3" s="1"/>
  <c r="G6189" i="3"/>
  <c r="I6189" i="3"/>
  <c r="L6189" i="3"/>
  <c r="M6189" i="3" s="1"/>
  <c r="G6190" i="3"/>
  <c r="I6190" i="3"/>
  <c r="L6190" i="3"/>
  <c r="M6190" i="3" s="1"/>
  <c r="G6191" i="3"/>
  <c r="I6191" i="3"/>
  <c r="L6191" i="3"/>
  <c r="M6191" i="3" s="1"/>
  <c r="G6192" i="3"/>
  <c r="I6192" i="3"/>
  <c r="L6192" i="3"/>
  <c r="M6192" i="3" s="1"/>
  <c r="G6193" i="3"/>
  <c r="I6193" i="3"/>
  <c r="L6193" i="3"/>
  <c r="M6193" i="3" s="1"/>
  <c r="G6194" i="3"/>
  <c r="I6194" i="3"/>
  <c r="L6194" i="3"/>
  <c r="M6194" i="3" s="1"/>
  <c r="G6195" i="3"/>
  <c r="I6195" i="3"/>
  <c r="L6195" i="3"/>
  <c r="M6195" i="3" s="1"/>
  <c r="G6196" i="3"/>
  <c r="I6196" i="3"/>
  <c r="L6196" i="3"/>
  <c r="M6196" i="3" s="1"/>
  <c r="G6197" i="3"/>
  <c r="I6197" i="3"/>
  <c r="L6197" i="3"/>
  <c r="M6197" i="3" s="1"/>
  <c r="G6198" i="3"/>
  <c r="I6198" i="3"/>
  <c r="L6198" i="3"/>
  <c r="M6198" i="3" s="1"/>
  <c r="G6199" i="3"/>
  <c r="I6199" i="3"/>
  <c r="L6199" i="3"/>
  <c r="M6199" i="3" s="1"/>
  <c r="G6200" i="3"/>
  <c r="I6200" i="3"/>
  <c r="L6200" i="3"/>
  <c r="M6200" i="3" s="1"/>
  <c r="G6201" i="3"/>
  <c r="I6201" i="3"/>
  <c r="L6201" i="3"/>
  <c r="M6201" i="3" s="1"/>
  <c r="G6202" i="3"/>
  <c r="I6202" i="3"/>
  <c r="L6202" i="3"/>
  <c r="M6202" i="3" s="1"/>
  <c r="G6203" i="3"/>
  <c r="I6203" i="3"/>
  <c r="L6203" i="3"/>
  <c r="M6203" i="3" s="1"/>
  <c r="G6204" i="3"/>
  <c r="I6204" i="3"/>
  <c r="L6204" i="3"/>
  <c r="M6204" i="3" s="1"/>
  <c r="G6205" i="3"/>
  <c r="I6205" i="3"/>
  <c r="L6205" i="3"/>
  <c r="M6205" i="3" s="1"/>
  <c r="G6206" i="3"/>
  <c r="I6206" i="3"/>
  <c r="L6206" i="3"/>
  <c r="M6206" i="3" s="1"/>
  <c r="G6207" i="3"/>
  <c r="I6207" i="3"/>
  <c r="L6207" i="3"/>
  <c r="M6207" i="3" s="1"/>
  <c r="G6208" i="3"/>
  <c r="I6208" i="3"/>
  <c r="L6208" i="3"/>
  <c r="M6208" i="3" s="1"/>
  <c r="G6209" i="3"/>
  <c r="I6209" i="3"/>
  <c r="L6209" i="3"/>
  <c r="M6209" i="3" s="1"/>
  <c r="G6210" i="3"/>
  <c r="I6210" i="3"/>
  <c r="L6210" i="3"/>
  <c r="M6210" i="3" s="1"/>
  <c r="G6211" i="3"/>
  <c r="I6211" i="3"/>
  <c r="L6211" i="3"/>
  <c r="M6211" i="3" s="1"/>
  <c r="G6212" i="3"/>
  <c r="I6212" i="3"/>
  <c r="L6212" i="3"/>
  <c r="M6212" i="3" s="1"/>
  <c r="G6213" i="3"/>
  <c r="I6213" i="3"/>
  <c r="L6213" i="3"/>
  <c r="M6213" i="3" s="1"/>
  <c r="G6214" i="3"/>
  <c r="I6214" i="3"/>
  <c r="L6214" i="3"/>
  <c r="M6214" i="3" s="1"/>
  <c r="G6215" i="3"/>
  <c r="I6215" i="3"/>
  <c r="L6215" i="3"/>
  <c r="M6215" i="3" s="1"/>
  <c r="G6216" i="3"/>
  <c r="I6216" i="3"/>
  <c r="L6216" i="3"/>
  <c r="M6216" i="3" s="1"/>
  <c r="G6217" i="3"/>
  <c r="I6217" i="3"/>
  <c r="L6217" i="3"/>
  <c r="M6217" i="3" s="1"/>
  <c r="G6218" i="3"/>
  <c r="I6218" i="3"/>
  <c r="L6218" i="3"/>
  <c r="M6218" i="3" s="1"/>
  <c r="G6219" i="3"/>
  <c r="I6219" i="3"/>
  <c r="L6219" i="3"/>
  <c r="M6219" i="3" s="1"/>
  <c r="G6220" i="3"/>
  <c r="I6220" i="3"/>
  <c r="L6220" i="3"/>
  <c r="M6220" i="3" s="1"/>
  <c r="G6221" i="3"/>
  <c r="I6221" i="3"/>
  <c r="L6221" i="3"/>
  <c r="M6221" i="3" s="1"/>
  <c r="G6222" i="3"/>
  <c r="I6222" i="3"/>
  <c r="L6222" i="3"/>
  <c r="M6222" i="3" s="1"/>
  <c r="G6223" i="3"/>
  <c r="I6223" i="3"/>
  <c r="L6223" i="3"/>
  <c r="M6223" i="3" s="1"/>
  <c r="G6224" i="3"/>
  <c r="I6224" i="3"/>
  <c r="L6224" i="3"/>
  <c r="M6224" i="3" s="1"/>
  <c r="G6225" i="3"/>
  <c r="I6225" i="3"/>
  <c r="L6225" i="3"/>
  <c r="M6225" i="3" s="1"/>
  <c r="G6226" i="3"/>
  <c r="I6226" i="3"/>
  <c r="L6226" i="3"/>
  <c r="M6226" i="3" s="1"/>
  <c r="G6227" i="3"/>
  <c r="I6227" i="3"/>
  <c r="L6227" i="3"/>
  <c r="M6227" i="3" s="1"/>
  <c r="G6228" i="3"/>
  <c r="I6228" i="3"/>
  <c r="L6228" i="3"/>
  <c r="M6228" i="3" s="1"/>
  <c r="G6229" i="3"/>
  <c r="I6229" i="3"/>
  <c r="L6229" i="3"/>
  <c r="M6229" i="3" s="1"/>
  <c r="G6230" i="3"/>
  <c r="I6230" i="3"/>
  <c r="L6230" i="3"/>
  <c r="M6230" i="3" s="1"/>
  <c r="G6231" i="3"/>
  <c r="I6231" i="3"/>
  <c r="L6231" i="3"/>
  <c r="M6231" i="3" s="1"/>
  <c r="G6232" i="3"/>
  <c r="I6232" i="3"/>
  <c r="L6232" i="3"/>
  <c r="M6232" i="3" s="1"/>
  <c r="G6233" i="3"/>
  <c r="I6233" i="3"/>
  <c r="L6233" i="3"/>
  <c r="M6233" i="3" s="1"/>
  <c r="G6234" i="3"/>
  <c r="I6234" i="3"/>
  <c r="L6234" i="3"/>
  <c r="M6234" i="3" s="1"/>
  <c r="G6235" i="3"/>
  <c r="I6235" i="3"/>
  <c r="L6235" i="3"/>
  <c r="M6235" i="3" s="1"/>
  <c r="G6236" i="3"/>
  <c r="I6236" i="3"/>
  <c r="L6236" i="3"/>
  <c r="M6236" i="3" s="1"/>
  <c r="G6237" i="3"/>
  <c r="I6237" i="3"/>
  <c r="L6237" i="3"/>
  <c r="M6237" i="3" s="1"/>
  <c r="G6238" i="3"/>
  <c r="I6238" i="3"/>
  <c r="L6238" i="3"/>
  <c r="M6238" i="3" s="1"/>
  <c r="G6239" i="3"/>
  <c r="I6239" i="3"/>
  <c r="L6239" i="3"/>
  <c r="M6239" i="3" s="1"/>
  <c r="G6240" i="3"/>
  <c r="I6240" i="3"/>
  <c r="L6240" i="3"/>
  <c r="M6240" i="3" s="1"/>
  <c r="G6241" i="3"/>
  <c r="I6241" i="3"/>
  <c r="L6241" i="3"/>
  <c r="M6241" i="3" s="1"/>
  <c r="G6242" i="3"/>
  <c r="I6242" i="3"/>
  <c r="L6242" i="3"/>
  <c r="M6242" i="3" s="1"/>
  <c r="G6243" i="3"/>
  <c r="I6243" i="3"/>
  <c r="L6243" i="3"/>
  <c r="M6243" i="3" s="1"/>
  <c r="G6244" i="3"/>
  <c r="I6244" i="3"/>
  <c r="L6244" i="3"/>
  <c r="M6244" i="3" s="1"/>
  <c r="G6245" i="3"/>
  <c r="I6245" i="3"/>
  <c r="L6245" i="3"/>
  <c r="M6245" i="3" s="1"/>
  <c r="G6246" i="3"/>
  <c r="I6246" i="3"/>
  <c r="L6246" i="3"/>
  <c r="M6246" i="3" s="1"/>
  <c r="G6247" i="3"/>
  <c r="I6247" i="3"/>
  <c r="L6247" i="3"/>
  <c r="M6247" i="3" s="1"/>
  <c r="G6248" i="3"/>
  <c r="I6248" i="3"/>
  <c r="L6248" i="3"/>
  <c r="M6248" i="3" s="1"/>
  <c r="G6249" i="3"/>
  <c r="I6249" i="3"/>
  <c r="L6249" i="3"/>
  <c r="M6249" i="3" s="1"/>
  <c r="G6250" i="3"/>
  <c r="I6250" i="3"/>
  <c r="L6250" i="3"/>
  <c r="M6250" i="3" s="1"/>
  <c r="G6251" i="3"/>
  <c r="I6251" i="3"/>
  <c r="L6251" i="3"/>
  <c r="M6251" i="3" s="1"/>
  <c r="G6252" i="3"/>
  <c r="I6252" i="3"/>
  <c r="L6252" i="3"/>
  <c r="M6252" i="3" s="1"/>
  <c r="G6253" i="3"/>
  <c r="I6253" i="3"/>
  <c r="L6253" i="3"/>
  <c r="M6253" i="3" s="1"/>
  <c r="G6254" i="3"/>
  <c r="I6254" i="3"/>
  <c r="L6254" i="3"/>
  <c r="M6254" i="3" s="1"/>
  <c r="G6255" i="3"/>
  <c r="I6255" i="3"/>
  <c r="L6255" i="3"/>
  <c r="M6255" i="3" s="1"/>
  <c r="G6256" i="3"/>
  <c r="I6256" i="3"/>
  <c r="L6256" i="3"/>
  <c r="M6256" i="3" s="1"/>
  <c r="G6257" i="3"/>
  <c r="I6257" i="3"/>
  <c r="L6257" i="3"/>
  <c r="M6257" i="3" s="1"/>
  <c r="G6258" i="3"/>
  <c r="I6258" i="3"/>
  <c r="L6258" i="3"/>
  <c r="M6258" i="3" s="1"/>
  <c r="G6259" i="3"/>
  <c r="I6259" i="3"/>
  <c r="L6259" i="3"/>
  <c r="M6259" i="3" s="1"/>
  <c r="G6260" i="3"/>
  <c r="I6260" i="3"/>
  <c r="L6260" i="3"/>
  <c r="M6260" i="3" s="1"/>
  <c r="G6261" i="3"/>
  <c r="I6261" i="3"/>
  <c r="L6261" i="3"/>
  <c r="M6261" i="3" s="1"/>
  <c r="G6262" i="3"/>
  <c r="I6262" i="3"/>
  <c r="L6262" i="3"/>
  <c r="M6262" i="3" s="1"/>
  <c r="G6263" i="3"/>
  <c r="I6263" i="3"/>
  <c r="L6263" i="3"/>
  <c r="M6263" i="3" s="1"/>
  <c r="G6264" i="3"/>
  <c r="I6264" i="3"/>
  <c r="L6264" i="3"/>
  <c r="M6264" i="3" s="1"/>
  <c r="G6265" i="3"/>
  <c r="I6265" i="3"/>
  <c r="L6265" i="3"/>
  <c r="M6265" i="3" s="1"/>
  <c r="G6266" i="3"/>
  <c r="I6266" i="3"/>
  <c r="L6266" i="3"/>
  <c r="M6266" i="3" s="1"/>
  <c r="G6267" i="3"/>
  <c r="I6267" i="3"/>
  <c r="L6267" i="3"/>
  <c r="M6267" i="3" s="1"/>
  <c r="G6268" i="3"/>
  <c r="I6268" i="3"/>
  <c r="L6268" i="3"/>
  <c r="M6268" i="3" s="1"/>
  <c r="G6269" i="3"/>
  <c r="I6269" i="3"/>
  <c r="L6269" i="3"/>
  <c r="M6269" i="3" s="1"/>
  <c r="G6270" i="3"/>
  <c r="I6270" i="3"/>
  <c r="L6270" i="3"/>
  <c r="M6270" i="3" s="1"/>
  <c r="G6271" i="3"/>
  <c r="I6271" i="3"/>
  <c r="L6271" i="3"/>
  <c r="M6271" i="3" s="1"/>
  <c r="G6272" i="3"/>
  <c r="I6272" i="3"/>
  <c r="L6272" i="3"/>
  <c r="M6272" i="3" s="1"/>
  <c r="G6273" i="3"/>
  <c r="I6273" i="3"/>
  <c r="L6273" i="3"/>
  <c r="M6273" i="3" s="1"/>
  <c r="G6274" i="3"/>
  <c r="I6274" i="3"/>
  <c r="L6274" i="3"/>
  <c r="M6274" i="3" s="1"/>
  <c r="G6275" i="3"/>
  <c r="I6275" i="3"/>
  <c r="L6275" i="3"/>
  <c r="M6275" i="3" s="1"/>
  <c r="G6276" i="3"/>
  <c r="I6276" i="3"/>
  <c r="L6276" i="3"/>
  <c r="M6276" i="3" s="1"/>
  <c r="G6277" i="3"/>
  <c r="I6277" i="3"/>
  <c r="L6277" i="3"/>
  <c r="M6277" i="3" s="1"/>
  <c r="G6278" i="3"/>
  <c r="I6278" i="3"/>
  <c r="L6278" i="3"/>
  <c r="M6278" i="3" s="1"/>
  <c r="G6279" i="3"/>
  <c r="I6279" i="3"/>
  <c r="L6279" i="3"/>
  <c r="M6279" i="3" s="1"/>
  <c r="G6280" i="3"/>
  <c r="I6280" i="3"/>
  <c r="L6280" i="3"/>
  <c r="M6280" i="3" s="1"/>
  <c r="G6281" i="3"/>
  <c r="I6281" i="3"/>
  <c r="L6281" i="3"/>
  <c r="M6281" i="3" s="1"/>
  <c r="G6282" i="3"/>
  <c r="I6282" i="3"/>
  <c r="L6282" i="3"/>
  <c r="M6282" i="3" s="1"/>
  <c r="G6283" i="3"/>
  <c r="I6283" i="3"/>
  <c r="L6283" i="3"/>
  <c r="M6283" i="3" s="1"/>
  <c r="G6284" i="3"/>
  <c r="I6284" i="3"/>
  <c r="L6284" i="3"/>
  <c r="M6284" i="3" s="1"/>
  <c r="G6285" i="3"/>
  <c r="I6285" i="3"/>
  <c r="L6285" i="3"/>
  <c r="M6285" i="3" s="1"/>
  <c r="G6286" i="3"/>
  <c r="I6286" i="3"/>
  <c r="L6286" i="3"/>
  <c r="M6286" i="3" s="1"/>
  <c r="G6287" i="3"/>
  <c r="I6287" i="3"/>
  <c r="L6287" i="3"/>
  <c r="M6287" i="3" s="1"/>
  <c r="G6288" i="3"/>
  <c r="I6288" i="3"/>
  <c r="L6288" i="3"/>
  <c r="M6288" i="3" s="1"/>
  <c r="G6289" i="3"/>
  <c r="I6289" i="3"/>
  <c r="L6289" i="3"/>
  <c r="M6289" i="3" s="1"/>
  <c r="G6290" i="3"/>
  <c r="I6290" i="3"/>
  <c r="L6290" i="3"/>
  <c r="M6290" i="3" s="1"/>
  <c r="G6291" i="3"/>
  <c r="I6291" i="3"/>
  <c r="L6291" i="3"/>
  <c r="M6291" i="3" s="1"/>
  <c r="G6292" i="3"/>
  <c r="I6292" i="3"/>
  <c r="L6292" i="3"/>
  <c r="M6292" i="3" s="1"/>
  <c r="G6293" i="3"/>
  <c r="I6293" i="3"/>
  <c r="L6293" i="3"/>
  <c r="M6293" i="3" s="1"/>
  <c r="G6294" i="3"/>
  <c r="I6294" i="3"/>
  <c r="L6294" i="3"/>
  <c r="M6294" i="3" s="1"/>
  <c r="G6295" i="3"/>
  <c r="I6295" i="3"/>
  <c r="L6295" i="3"/>
  <c r="M6295" i="3" s="1"/>
  <c r="G6296" i="3"/>
  <c r="I6296" i="3"/>
  <c r="L6296" i="3"/>
  <c r="M6296" i="3" s="1"/>
  <c r="G6297" i="3"/>
  <c r="I6297" i="3"/>
  <c r="L6297" i="3"/>
  <c r="M6297" i="3" s="1"/>
  <c r="G6298" i="3"/>
  <c r="I6298" i="3"/>
  <c r="L6298" i="3"/>
  <c r="M6298" i="3" s="1"/>
  <c r="G6299" i="3"/>
  <c r="I6299" i="3"/>
  <c r="L6299" i="3"/>
  <c r="M6299" i="3" s="1"/>
  <c r="G6300" i="3"/>
  <c r="I6300" i="3"/>
  <c r="L6300" i="3"/>
  <c r="M6300" i="3" s="1"/>
  <c r="G6301" i="3"/>
  <c r="I6301" i="3"/>
  <c r="L6301" i="3"/>
  <c r="M6301" i="3" s="1"/>
  <c r="G6302" i="3"/>
  <c r="I6302" i="3"/>
  <c r="L6302" i="3"/>
  <c r="M6302" i="3" s="1"/>
  <c r="G6303" i="3"/>
  <c r="I6303" i="3"/>
  <c r="L6303" i="3"/>
  <c r="M6303" i="3" s="1"/>
  <c r="G6304" i="3"/>
  <c r="I6304" i="3"/>
  <c r="L6304" i="3"/>
  <c r="M6304" i="3" s="1"/>
  <c r="G6305" i="3"/>
  <c r="I6305" i="3"/>
  <c r="L6305" i="3"/>
  <c r="M6305" i="3" s="1"/>
  <c r="G6306" i="3"/>
  <c r="I6306" i="3"/>
  <c r="L6306" i="3"/>
  <c r="M6306" i="3" s="1"/>
  <c r="G6307" i="3"/>
  <c r="I6307" i="3"/>
  <c r="L6307" i="3"/>
  <c r="M6307" i="3" s="1"/>
  <c r="G6308" i="3"/>
  <c r="I6308" i="3"/>
  <c r="L6308" i="3"/>
  <c r="M6308" i="3" s="1"/>
  <c r="G6309" i="3"/>
  <c r="I6309" i="3"/>
  <c r="L6309" i="3"/>
  <c r="M6309" i="3" s="1"/>
  <c r="G6310" i="3"/>
  <c r="I6310" i="3"/>
  <c r="L6310" i="3"/>
  <c r="M6310" i="3" s="1"/>
  <c r="G6311" i="3"/>
  <c r="I6311" i="3"/>
  <c r="L6311" i="3"/>
  <c r="M6311" i="3" s="1"/>
  <c r="G6312" i="3"/>
  <c r="I6312" i="3"/>
  <c r="L6312" i="3"/>
  <c r="M6312" i="3" s="1"/>
  <c r="G6313" i="3"/>
  <c r="I6313" i="3"/>
  <c r="L6313" i="3"/>
  <c r="M6313" i="3" s="1"/>
  <c r="G6314" i="3"/>
  <c r="I6314" i="3"/>
  <c r="L6314" i="3"/>
  <c r="M6314" i="3" s="1"/>
  <c r="G6315" i="3"/>
  <c r="I6315" i="3"/>
  <c r="L6315" i="3"/>
  <c r="M6315" i="3" s="1"/>
  <c r="G6316" i="3"/>
  <c r="I6316" i="3"/>
  <c r="L6316" i="3"/>
  <c r="M6316" i="3" s="1"/>
  <c r="G6317" i="3"/>
  <c r="I6317" i="3"/>
  <c r="L6317" i="3"/>
  <c r="M6317" i="3" s="1"/>
  <c r="G6318" i="3"/>
  <c r="I6318" i="3"/>
  <c r="L6318" i="3"/>
  <c r="M6318" i="3" s="1"/>
  <c r="G6319" i="3"/>
  <c r="I6319" i="3"/>
  <c r="L6319" i="3"/>
  <c r="M6319" i="3" s="1"/>
  <c r="G6320" i="3"/>
  <c r="I6320" i="3"/>
  <c r="L6320" i="3"/>
  <c r="M6320" i="3" s="1"/>
  <c r="G6321" i="3"/>
  <c r="I6321" i="3"/>
  <c r="L6321" i="3"/>
  <c r="M6321" i="3" s="1"/>
  <c r="G6322" i="3"/>
  <c r="I6322" i="3"/>
  <c r="L6322" i="3"/>
  <c r="M6322" i="3" s="1"/>
  <c r="G6323" i="3"/>
  <c r="I6323" i="3"/>
  <c r="L6323" i="3"/>
  <c r="M6323" i="3" s="1"/>
  <c r="G6324" i="3"/>
  <c r="I6324" i="3"/>
  <c r="L6324" i="3"/>
  <c r="M6324" i="3" s="1"/>
  <c r="G6325" i="3"/>
  <c r="I6325" i="3"/>
  <c r="L6325" i="3"/>
  <c r="M6325" i="3" s="1"/>
  <c r="G6326" i="3"/>
  <c r="I6326" i="3"/>
  <c r="L6326" i="3"/>
  <c r="M6326" i="3" s="1"/>
  <c r="G6327" i="3"/>
  <c r="I6327" i="3"/>
  <c r="L6327" i="3"/>
  <c r="M6327" i="3" s="1"/>
  <c r="G6328" i="3"/>
  <c r="I6328" i="3"/>
  <c r="L6328" i="3"/>
  <c r="M6328" i="3" s="1"/>
  <c r="G6329" i="3"/>
  <c r="I6329" i="3"/>
  <c r="L6329" i="3"/>
  <c r="M6329" i="3" s="1"/>
  <c r="G6330" i="3"/>
  <c r="I6330" i="3"/>
  <c r="L6330" i="3"/>
  <c r="M6330" i="3" s="1"/>
  <c r="G6331" i="3"/>
  <c r="I6331" i="3"/>
  <c r="L6331" i="3"/>
  <c r="M6331" i="3" s="1"/>
  <c r="G6332" i="3"/>
  <c r="I6332" i="3"/>
  <c r="L6332" i="3"/>
  <c r="M6332" i="3" s="1"/>
  <c r="G6333" i="3"/>
  <c r="I6333" i="3"/>
  <c r="L6333" i="3"/>
  <c r="M6333" i="3" s="1"/>
  <c r="G6334" i="3"/>
  <c r="I6334" i="3"/>
  <c r="L6334" i="3"/>
  <c r="M6334" i="3" s="1"/>
  <c r="G6335" i="3"/>
  <c r="I6335" i="3"/>
  <c r="L6335" i="3"/>
  <c r="M6335" i="3" s="1"/>
  <c r="G6336" i="3"/>
  <c r="I6336" i="3"/>
  <c r="L6336" i="3"/>
  <c r="M6336" i="3" s="1"/>
  <c r="G6337" i="3"/>
  <c r="I6337" i="3"/>
  <c r="L6337" i="3"/>
  <c r="M6337" i="3" s="1"/>
  <c r="G6338" i="3"/>
  <c r="I6338" i="3"/>
  <c r="L6338" i="3"/>
  <c r="M6338" i="3" s="1"/>
  <c r="G6339" i="3"/>
  <c r="I6339" i="3"/>
  <c r="L6339" i="3"/>
  <c r="M6339" i="3" s="1"/>
  <c r="G6340" i="3"/>
  <c r="I6340" i="3"/>
  <c r="L6340" i="3"/>
  <c r="M6340" i="3" s="1"/>
  <c r="G6341" i="3"/>
  <c r="I6341" i="3"/>
  <c r="L6341" i="3"/>
  <c r="M6341" i="3" s="1"/>
  <c r="G6342" i="3"/>
  <c r="I6342" i="3"/>
  <c r="L6342" i="3"/>
  <c r="M6342" i="3" s="1"/>
  <c r="G6343" i="3"/>
  <c r="I6343" i="3"/>
  <c r="L6343" i="3"/>
  <c r="M6343" i="3" s="1"/>
  <c r="G6344" i="3"/>
  <c r="I6344" i="3"/>
  <c r="L6344" i="3"/>
  <c r="M6344" i="3" s="1"/>
  <c r="G6345" i="3"/>
  <c r="I6345" i="3"/>
  <c r="L6345" i="3"/>
  <c r="M6345" i="3" s="1"/>
  <c r="G6346" i="3"/>
  <c r="I6346" i="3"/>
  <c r="L6346" i="3"/>
  <c r="M6346" i="3" s="1"/>
  <c r="G6347" i="3"/>
  <c r="I6347" i="3"/>
  <c r="L6347" i="3"/>
  <c r="M6347" i="3" s="1"/>
  <c r="G6348" i="3"/>
  <c r="I6348" i="3"/>
  <c r="L6348" i="3"/>
  <c r="M6348" i="3" s="1"/>
  <c r="G6349" i="3"/>
  <c r="I6349" i="3"/>
  <c r="L6349" i="3"/>
  <c r="M6349" i="3" s="1"/>
  <c r="G6350" i="3"/>
  <c r="I6350" i="3"/>
  <c r="L6350" i="3"/>
  <c r="M6350" i="3" s="1"/>
  <c r="G6351" i="3"/>
  <c r="I6351" i="3"/>
  <c r="L6351" i="3"/>
  <c r="M6351" i="3" s="1"/>
  <c r="G6352" i="3"/>
  <c r="I6352" i="3"/>
  <c r="L6352" i="3"/>
  <c r="M6352" i="3" s="1"/>
  <c r="G6353" i="3"/>
  <c r="I6353" i="3"/>
  <c r="L6353" i="3"/>
  <c r="M6353" i="3" s="1"/>
  <c r="G6354" i="3"/>
  <c r="I6354" i="3"/>
  <c r="L6354" i="3"/>
  <c r="M6354" i="3" s="1"/>
  <c r="G6355" i="3"/>
  <c r="I6355" i="3"/>
  <c r="L6355" i="3"/>
  <c r="M6355" i="3" s="1"/>
  <c r="G6356" i="3"/>
  <c r="I6356" i="3"/>
  <c r="L6356" i="3"/>
  <c r="M6356" i="3" s="1"/>
  <c r="G6357" i="3"/>
  <c r="I6357" i="3"/>
  <c r="L6357" i="3"/>
  <c r="M6357" i="3" s="1"/>
  <c r="G6358" i="3"/>
  <c r="I6358" i="3"/>
  <c r="L6358" i="3"/>
  <c r="M6358" i="3" s="1"/>
  <c r="G6359" i="3"/>
  <c r="I6359" i="3"/>
  <c r="L6359" i="3"/>
  <c r="M6359" i="3" s="1"/>
  <c r="G6360" i="3"/>
  <c r="I6360" i="3"/>
  <c r="L6360" i="3"/>
  <c r="M6360" i="3" s="1"/>
  <c r="G6361" i="3"/>
  <c r="I6361" i="3"/>
  <c r="L6361" i="3"/>
  <c r="M6361" i="3" s="1"/>
  <c r="G6362" i="3"/>
  <c r="I6362" i="3"/>
  <c r="L6362" i="3"/>
  <c r="M6362" i="3" s="1"/>
  <c r="G6363" i="3"/>
  <c r="I6363" i="3"/>
  <c r="L6363" i="3"/>
  <c r="M6363" i="3" s="1"/>
  <c r="G6364" i="3"/>
  <c r="I6364" i="3"/>
  <c r="L6364" i="3"/>
  <c r="M6364" i="3" s="1"/>
  <c r="G6365" i="3"/>
  <c r="I6365" i="3"/>
  <c r="L6365" i="3"/>
  <c r="M6365" i="3" s="1"/>
  <c r="G6366" i="3"/>
  <c r="I6366" i="3"/>
  <c r="L6366" i="3"/>
  <c r="M6366" i="3" s="1"/>
  <c r="G6367" i="3"/>
  <c r="I6367" i="3"/>
  <c r="L6367" i="3"/>
  <c r="M6367" i="3" s="1"/>
  <c r="G6368" i="3"/>
  <c r="I6368" i="3"/>
  <c r="L6368" i="3"/>
  <c r="M6368" i="3" s="1"/>
  <c r="G6369" i="3"/>
  <c r="I6369" i="3"/>
  <c r="L6369" i="3"/>
  <c r="M6369" i="3" s="1"/>
  <c r="G6370" i="3"/>
  <c r="I6370" i="3"/>
  <c r="L6370" i="3"/>
  <c r="M6370" i="3" s="1"/>
  <c r="G6371" i="3"/>
  <c r="I6371" i="3"/>
  <c r="L6371" i="3"/>
  <c r="M6371" i="3" s="1"/>
  <c r="G6372" i="3"/>
  <c r="I6372" i="3"/>
  <c r="L6372" i="3"/>
  <c r="M6372" i="3" s="1"/>
  <c r="G6373" i="3"/>
  <c r="I6373" i="3"/>
  <c r="L6373" i="3"/>
  <c r="M6373" i="3" s="1"/>
  <c r="G6374" i="3"/>
  <c r="I6374" i="3"/>
  <c r="L6374" i="3"/>
  <c r="M6374" i="3" s="1"/>
  <c r="G6375" i="3"/>
  <c r="I6375" i="3"/>
  <c r="L6375" i="3"/>
  <c r="M6375" i="3" s="1"/>
  <c r="G6376" i="3"/>
  <c r="I6376" i="3"/>
  <c r="L6376" i="3"/>
  <c r="M6376" i="3" s="1"/>
  <c r="G6377" i="3"/>
  <c r="I6377" i="3"/>
  <c r="L6377" i="3"/>
  <c r="M6377" i="3" s="1"/>
  <c r="G6378" i="3"/>
  <c r="I6378" i="3"/>
  <c r="L6378" i="3"/>
  <c r="M6378" i="3" s="1"/>
  <c r="G6379" i="3"/>
  <c r="I6379" i="3"/>
  <c r="L6379" i="3"/>
  <c r="M6379" i="3" s="1"/>
  <c r="G6380" i="3"/>
  <c r="I6380" i="3"/>
  <c r="L6380" i="3"/>
  <c r="M6380" i="3" s="1"/>
  <c r="G6381" i="3"/>
  <c r="I6381" i="3"/>
  <c r="L6381" i="3"/>
  <c r="M6381" i="3" s="1"/>
  <c r="G6382" i="3"/>
  <c r="I6382" i="3"/>
  <c r="L6382" i="3"/>
  <c r="M6382" i="3" s="1"/>
  <c r="G6383" i="3"/>
  <c r="I6383" i="3"/>
  <c r="L6383" i="3"/>
  <c r="M6383" i="3" s="1"/>
  <c r="G6384" i="3"/>
  <c r="I6384" i="3"/>
  <c r="L6384" i="3"/>
  <c r="M6384" i="3" s="1"/>
  <c r="G6385" i="3"/>
  <c r="I6385" i="3"/>
  <c r="L6385" i="3"/>
  <c r="M6385" i="3" s="1"/>
  <c r="G6386" i="3"/>
  <c r="I6386" i="3"/>
  <c r="L6386" i="3"/>
  <c r="M6386" i="3" s="1"/>
  <c r="G6387" i="3"/>
  <c r="I6387" i="3"/>
  <c r="L6387" i="3"/>
  <c r="M6387" i="3" s="1"/>
  <c r="G6388" i="3"/>
  <c r="I6388" i="3"/>
  <c r="L6388" i="3"/>
  <c r="M6388" i="3" s="1"/>
  <c r="G6389" i="3"/>
  <c r="I6389" i="3"/>
  <c r="L6389" i="3"/>
  <c r="M6389" i="3" s="1"/>
  <c r="G6390" i="3"/>
  <c r="I6390" i="3"/>
  <c r="L6390" i="3"/>
  <c r="M6390" i="3" s="1"/>
  <c r="G6391" i="3"/>
  <c r="I6391" i="3"/>
  <c r="L6391" i="3"/>
  <c r="M6391" i="3" s="1"/>
  <c r="G6392" i="3"/>
  <c r="I6392" i="3"/>
  <c r="L6392" i="3"/>
  <c r="M6392" i="3" s="1"/>
  <c r="G6393" i="3"/>
  <c r="I6393" i="3"/>
  <c r="L6393" i="3"/>
  <c r="M6393" i="3" s="1"/>
  <c r="G6394" i="3"/>
  <c r="I6394" i="3"/>
  <c r="L6394" i="3"/>
  <c r="M6394" i="3" s="1"/>
  <c r="G6395" i="3"/>
  <c r="I6395" i="3"/>
  <c r="L6395" i="3"/>
  <c r="M6395" i="3" s="1"/>
  <c r="G6396" i="3"/>
  <c r="I6396" i="3"/>
  <c r="L6396" i="3"/>
  <c r="M6396" i="3" s="1"/>
  <c r="G6397" i="3"/>
  <c r="I6397" i="3"/>
  <c r="L6397" i="3"/>
  <c r="M6397" i="3" s="1"/>
  <c r="G6398" i="3"/>
  <c r="I6398" i="3"/>
  <c r="L6398" i="3"/>
  <c r="M6398" i="3" s="1"/>
  <c r="G6399" i="3"/>
  <c r="I6399" i="3"/>
  <c r="L6399" i="3"/>
  <c r="M6399" i="3" s="1"/>
  <c r="G6400" i="3"/>
  <c r="I6400" i="3"/>
  <c r="L6400" i="3"/>
  <c r="M6400" i="3" s="1"/>
  <c r="G6401" i="3"/>
  <c r="I6401" i="3"/>
  <c r="L6401" i="3"/>
  <c r="M6401" i="3" s="1"/>
  <c r="G6402" i="3"/>
  <c r="I6402" i="3"/>
  <c r="L6402" i="3"/>
  <c r="M6402" i="3" s="1"/>
  <c r="G6403" i="3"/>
  <c r="I6403" i="3"/>
  <c r="L6403" i="3"/>
  <c r="M6403" i="3" s="1"/>
  <c r="G6404" i="3"/>
  <c r="I6404" i="3"/>
  <c r="L6404" i="3"/>
  <c r="M6404" i="3" s="1"/>
  <c r="G6405" i="3"/>
  <c r="I6405" i="3"/>
  <c r="L6405" i="3"/>
  <c r="M6405" i="3" s="1"/>
  <c r="G6406" i="3"/>
  <c r="I6406" i="3"/>
  <c r="L6406" i="3"/>
  <c r="M6406" i="3" s="1"/>
  <c r="G6407" i="3"/>
  <c r="I6407" i="3"/>
  <c r="L6407" i="3"/>
  <c r="M6407" i="3" s="1"/>
  <c r="G6408" i="3"/>
  <c r="I6408" i="3"/>
  <c r="L6408" i="3"/>
  <c r="M6408" i="3" s="1"/>
  <c r="G6409" i="3"/>
  <c r="I6409" i="3"/>
  <c r="L6409" i="3"/>
  <c r="M6409" i="3" s="1"/>
  <c r="G6410" i="3"/>
  <c r="I6410" i="3"/>
  <c r="L6410" i="3"/>
  <c r="M6410" i="3" s="1"/>
  <c r="G6411" i="3"/>
  <c r="I6411" i="3"/>
  <c r="L6411" i="3"/>
  <c r="M6411" i="3" s="1"/>
  <c r="G6412" i="3"/>
  <c r="I6412" i="3"/>
  <c r="L6412" i="3"/>
  <c r="M6412" i="3" s="1"/>
  <c r="G6413" i="3"/>
  <c r="I6413" i="3"/>
  <c r="L6413" i="3"/>
  <c r="M6413" i="3" s="1"/>
  <c r="G6414" i="3"/>
  <c r="I6414" i="3"/>
  <c r="L6414" i="3"/>
  <c r="M6414" i="3" s="1"/>
  <c r="G6415" i="3"/>
  <c r="I6415" i="3"/>
  <c r="L6415" i="3"/>
  <c r="M6415" i="3" s="1"/>
  <c r="G6416" i="3"/>
  <c r="I6416" i="3"/>
  <c r="L6416" i="3"/>
  <c r="M6416" i="3" s="1"/>
  <c r="G6417" i="3"/>
  <c r="I6417" i="3"/>
  <c r="L6417" i="3"/>
  <c r="M6417" i="3" s="1"/>
  <c r="G6418" i="3"/>
  <c r="I6418" i="3"/>
  <c r="L6418" i="3"/>
  <c r="M6418" i="3" s="1"/>
  <c r="G6419" i="3"/>
  <c r="I6419" i="3"/>
  <c r="L6419" i="3"/>
  <c r="M6419" i="3" s="1"/>
  <c r="G6420" i="3"/>
  <c r="I6420" i="3"/>
  <c r="L6420" i="3"/>
  <c r="M6420" i="3" s="1"/>
  <c r="G6421" i="3"/>
  <c r="I6421" i="3"/>
  <c r="L6421" i="3"/>
  <c r="M6421" i="3" s="1"/>
  <c r="G6422" i="3"/>
  <c r="I6422" i="3"/>
  <c r="L6422" i="3"/>
  <c r="M6422" i="3" s="1"/>
  <c r="G6423" i="3"/>
  <c r="I6423" i="3"/>
  <c r="L6423" i="3"/>
  <c r="M6423" i="3" s="1"/>
  <c r="G6424" i="3"/>
  <c r="I6424" i="3"/>
  <c r="L6424" i="3"/>
  <c r="M6424" i="3" s="1"/>
  <c r="G6425" i="3"/>
  <c r="I6425" i="3"/>
  <c r="L6425" i="3"/>
  <c r="M6425" i="3" s="1"/>
  <c r="G6426" i="3"/>
  <c r="I6426" i="3"/>
  <c r="L6426" i="3"/>
  <c r="M6426" i="3" s="1"/>
  <c r="G6427" i="3"/>
  <c r="I6427" i="3"/>
  <c r="L6427" i="3"/>
  <c r="M6427" i="3" s="1"/>
  <c r="G6428" i="3"/>
  <c r="I6428" i="3"/>
  <c r="L6428" i="3"/>
  <c r="M6428" i="3" s="1"/>
  <c r="G6429" i="3"/>
  <c r="I6429" i="3"/>
  <c r="L6429" i="3"/>
  <c r="M6429" i="3" s="1"/>
  <c r="G6430" i="3"/>
  <c r="I6430" i="3"/>
  <c r="L6430" i="3"/>
  <c r="M6430" i="3" s="1"/>
  <c r="G6431" i="3"/>
  <c r="I6431" i="3"/>
  <c r="L6431" i="3"/>
  <c r="M6431" i="3" s="1"/>
  <c r="G6432" i="3"/>
  <c r="I6432" i="3"/>
  <c r="L6432" i="3"/>
  <c r="M6432" i="3" s="1"/>
  <c r="G6433" i="3"/>
  <c r="I6433" i="3"/>
  <c r="L6433" i="3"/>
  <c r="M6433" i="3" s="1"/>
  <c r="G6434" i="3"/>
  <c r="I6434" i="3"/>
  <c r="L6434" i="3"/>
  <c r="M6434" i="3" s="1"/>
  <c r="G6435" i="3"/>
  <c r="I6435" i="3"/>
  <c r="L6435" i="3"/>
  <c r="M6435" i="3" s="1"/>
  <c r="G6436" i="3"/>
  <c r="I6436" i="3"/>
  <c r="L6436" i="3"/>
  <c r="M6436" i="3" s="1"/>
  <c r="G6437" i="3"/>
  <c r="I6437" i="3"/>
  <c r="L6437" i="3"/>
  <c r="M6437" i="3" s="1"/>
  <c r="G6438" i="3"/>
  <c r="I6438" i="3"/>
  <c r="L6438" i="3"/>
  <c r="M6438" i="3" s="1"/>
  <c r="G6439" i="3"/>
  <c r="I6439" i="3"/>
  <c r="L6439" i="3"/>
  <c r="M6439" i="3" s="1"/>
  <c r="G6440" i="3"/>
  <c r="I6440" i="3"/>
  <c r="L6440" i="3"/>
  <c r="M6440" i="3" s="1"/>
  <c r="G6441" i="3"/>
  <c r="I6441" i="3"/>
  <c r="L6441" i="3"/>
  <c r="M6441" i="3" s="1"/>
  <c r="G6442" i="3"/>
  <c r="I6442" i="3"/>
  <c r="L6442" i="3"/>
  <c r="M6442" i="3" s="1"/>
  <c r="G6443" i="3"/>
  <c r="I6443" i="3"/>
  <c r="L6443" i="3"/>
  <c r="M6443" i="3" s="1"/>
  <c r="G6444" i="3"/>
  <c r="I6444" i="3"/>
  <c r="L6444" i="3"/>
  <c r="M6444" i="3" s="1"/>
  <c r="G6445" i="3"/>
  <c r="I6445" i="3"/>
  <c r="L6445" i="3"/>
  <c r="M6445" i="3" s="1"/>
  <c r="G6446" i="3"/>
  <c r="I6446" i="3"/>
  <c r="L6446" i="3"/>
  <c r="M6446" i="3" s="1"/>
  <c r="G6447" i="3"/>
  <c r="I6447" i="3"/>
  <c r="L6447" i="3"/>
  <c r="M6447" i="3" s="1"/>
  <c r="G6448" i="3"/>
  <c r="I6448" i="3"/>
  <c r="L6448" i="3"/>
  <c r="M6448" i="3" s="1"/>
  <c r="G6449" i="3"/>
  <c r="I6449" i="3"/>
  <c r="L6449" i="3"/>
  <c r="M6449" i="3" s="1"/>
  <c r="G6450" i="3"/>
  <c r="I6450" i="3"/>
  <c r="L6450" i="3"/>
  <c r="M6450" i="3" s="1"/>
  <c r="G6451" i="3"/>
  <c r="I6451" i="3"/>
  <c r="L6451" i="3"/>
  <c r="M6451" i="3" s="1"/>
  <c r="G6452" i="3"/>
  <c r="I6452" i="3"/>
  <c r="L6452" i="3"/>
  <c r="M6452" i="3" s="1"/>
  <c r="G6453" i="3"/>
  <c r="I6453" i="3"/>
  <c r="L6453" i="3"/>
  <c r="M6453" i="3" s="1"/>
  <c r="G6454" i="3"/>
  <c r="I6454" i="3"/>
  <c r="L6454" i="3"/>
  <c r="M6454" i="3" s="1"/>
  <c r="G6455" i="3"/>
  <c r="I6455" i="3"/>
  <c r="L6455" i="3"/>
  <c r="M6455" i="3" s="1"/>
  <c r="G6456" i="3"/>
  <c r="I6456" i="3"/>
  <c r="L6456" i="3"/>
  <c r="M6456" i="3" s="1"/>
  <c r="G6457" i="3"/>
  <c r="I6457" i="3"/>
  <c r="L6457" i="3"/>
  <c r="M6457" i="3" s="1"/>
  <c r="G6458" i="3"/>
  <c r="I6458" i="3"/>
  <c r="L6458" i="3"/>
  <c r="M6458" i="3" s="1"/>
  <c r="G6459" i="3"/>
  <c r="I6459" i="3"/>
  <c r="L6459" i="3"/>
  <c r="M6459" i="3" s="1"/>
  <c r="G6460" i="3"/>
  <c r="I6460" i="3"/>
  <c r="L6460" i="3"/>
  <c r="M6460" i="3" s="1"/>
  <c r="G6461" i="3"/>
  <c r="I6461" i="3"/>
  <c r="L6461" i="3"/>
  <c r="M6461" i="3" s="1"/>
  <c r="G6462" i="3"/>
  <c r="I6462" i="3"/>
  <c r="L6462" i="3"/>
  <c r="M6462" i="3" s="1"/>
  <c r="G6463" i="3"/>
  <c r="I6463" i="3"/>
  <c r="L6463" i="3"/>
  <c r="M6463" i="3" s="1"/>
  <c r="G6464" i="3"/>
  <c r="I6464" i="3"/>
  <c r="L6464" i="3"/>
  <c r="M6464" i="3" s="1"/>
  <c r="G6465" i="3"/>
  <c r="I6465" i="3"/>
  <c r="L6465" i="3"/>
  <c r="M6465" i="3" s="1"/>
  <c r="G6466" i="3"/>
  <c r="I6466" i="3"/>
  <c r="L6466" i="3"/>
  <c r="M6466" i="3" s="1"/>
  <c r="G6467" i="3"/>
  <c r="I6467" i="3"/>
  <c r="L6467" i="3"/>
  <c r="M6467" i="3" s="1"/>
  <c r="G6468" i="3"/>
  <c r="I6468" i="3"/>
  <c r="L6468" i="3"/>
  <c r="M6468" i="3" s="1"/>
  <c r="G6469" i="3"/>
  <c r="I6469" i="3"/>
  <c r="L6469" i="3"/>
  <c r="M6469" i="3" s="1"/>
  <c r="G6470" i="3"/>
  <c r="I6470" i="3"/>
  <c r="L6470" i="3"/>
  <c r="M6470" i="3" s="1"/>
  <c r="G6471" i="3"/>
  <c r="I6471" i="3"/>
  <c r="L6471" i="3"/>
  <c r="M6471" i="3" s="1"/>
  <c r="G6472" i="3"/>
  <c r="I6472" i="3"/>
  <c r="L6472" i="3"/>
  <c r="M6472" i="3" s="1"/>
  <c r="G6473" i="3"/>
  <c r="I6473" i="3"/>
  <c r="L6473" i="3"/>
  <c r="M6473" i="3" s="1"/>
  <c r="G6474" i="3"/>
  <c r="I6474" i="3"/>
  <c r="L6474" i="3"/>
  <c r="M6474" i="3" s="1"/>
  <c r="G6475" i="3"/>
  <c r="I6475" i="3"/>
  <c r="L6475" i="3"/>
  <c r="M6475" i="3" s="1"/>
  <c r="G6476" i="3"/>
  <c r="I6476" i="3"/>
  <c r="L6476" i="3"/>
  <c r="M6476" i="3" s="1"/>
  <c r="G6477" i="3"/>
  <c r="I6477" i="3"/>
  <c r="L6477" i="3"/>
  <c r="M6477" i="3" s="1"/>
  <c r="G6478" i="3"/>
  <c r="I6478" i="3"/>
  <c r="L6478" i="3"/>
  <c r="M6478" i="3" s="1"/>
  <c r="G6479" i="3"/>
  <c r="I6479" i="3"/>
  <c r="L6479" i="3"/>
  <c r="M6479" i="3" s="1"/>
  <c r="G6480" i="3"/>
  <c r="I6480" i="3"/>
  <c r="L6480" i="3"/>
  <c r="M6480" i="3" s="1"/>
  <c r="G6481" i="3"/>
  <c r="I6481" i="3"/>
  <c r="L6481" i="3"/>
  <c r="M6481" i="3" s="1"/>
  <c r="G6482" i="3"/>
  <c r="I6482" i="3"/>
  <c r="L6482" i="3"/>
  <c r="M6482" i="3" s="1"/>
  <c r="G6483" i="3"/>
  <c r="I6483" i="3"/>
  <c r="L6483" i="3"/>
  <c r="M6483" i="3" s="1"/>
  <c r="G6484" i="3"/>
  <c r="I6484" i="3"/>
  <c r="L6484" i="3"/>
  <c r="M6484" i="3" s="1"/>
  <c r="G6485" i="3"/>
  <c r="I6485" i="3"/>
  <c r="L6485" i="3"/>
  <c r="M6485" i="3" s="1"/>
  <c r="G6486" i="3"/>
  <c r="I6486" i="3"/>
  <c r="L6486" i="3"/>
  <c r="M6486" i="3" s="1"/>
  <c r="G6487" i="3"/>
  <c r="I6487" i="3"/>
  <c r="L6487" i="3"/>
  <c r="M6487" i="3" s="1"/>
  <c r="G6488" i="3"/>
  <c r="I6488" i="3"/>
  <c r="L6488" i="3"/>
  <c r="M6488" i="3" s="1"/>
  <c r="G6489" i="3"/>
  <c r="I6489" i="3"/>
  <c r="L6489" i="3"/>
  <c r="M6489" i="3" s="1"/>
  <c r="G6490" i="3"/>
  <c r="I6490" i="3"/>
  <c r="L6490" i="3"/>
  <c r="M6490" i="3" s="1"/>
  <c r="G6491" i="3"/>
  <c r="I6491" i="3"/>
  <c r="L6491" i="3"/>
  <c r="M6491" i="3" s="1"/>
  <c r="G6492" i="3"/>
  <c r="I6492" i="3"/>
  <c r="L6492" i="3"/>
  <c r="M6492" i="3" s="1"/>
  <c r="G6493" i="3"/>
  <c r="I6493" i="3"/>
  <c r="L6493" i="3"/>
  <c r="M6493" i="3" s="1"/>
  <c r="G6494" i="3"/>
  <c r="I6494" i="3"/>
  <c r="L6494" i="3"/>
  <c r="M6494" i="3" s="1"/>
  <c r="G6495" i="3"/>
  <c r="I6495" i="3"/>
  <c r="L6495" i="3"/>
  <c r="M6495" i="3" s="1"/>
  <c r="G6496" i="3"/>
  <c r="I6496" i="3"/>
  <c r="L6496" i="3"/>
  <c r="M6496" i="3" s="1"/>
  <c r="G6497" i="3"/>
  <c r="I6497" i="3"/>
  <c r="L6497" i="3"/>
  <c r="M6497" i="3" s="1"/>
  <c r="G6498" i="3"/>
  <c r="I6498" i="3"/>
  <c r="L6498" i="3"/>
  <c r="M6498" i="3" s="1"/>
  <c r="G6499" i="3"/>
  <c r="I6499" i="3"/>
  <c r="L6499" i="3"/>
  <c r="M6499" i="3" s="1"/>
  <c r="G6500" i="3"/>
  <c r="I6500" i="3"/>
  <c r="L6500" i="3"/>
  <c r="M6500" i="3" s="1"/>
  <c r="G6501" i="3"/>
  <c r="I6501" i="3"/>
  <c r="L6501" i="3"/>
  <c r="M6501" i="3" s="1"/>
  <c r="G6502" i="3"/>
  <c r="I6502" i="3"/>
  <c r="L6502" i="3"/>
  <c r="M6502" i="3" s="1"/>
  <c r="G6503" i="3"/>
  <c r="I6503" i="3"/>
  <c r="L6503" i="3"/>
  <c r="M6503" i="3" s="1"/>
  <c r="G6504" i="3"/>
  <c r="I6504" i="3"/>
  <c r="L6504" i="3"/>
  <c r="M6504" i="3" s="1"/>
  <c r="G6505" i="3"/>
  <c r="I6505" i="3"/>
  <c r="L6505" i="3"/>
  <c r="M6505" i="3" s="1"/>
  <c r="G6506" i="3"/>
  <c r="I6506" i="3"/>
  <c r="L6506" i="3"/>
  <c r="M6506" i="3" s="1"/>
  <c r="G6507" i="3"/>
  <c r="I6507" i="3"/>
  <c r="L6507" i="3"/>
  <c r="M6507" i="3" s="1"/>
  <c r="G6508" i="3"/>
  <c r="I6508" i="3"/>
  <c r="L6508" i="3"/>
  <c r="M6508" i="3" s="1"/>
  <c r="G6509" i="3"/>
  <c r="I6509" i="3"/>
  <c r="L6509" i="3"/>
  <c r="M6509" i="3" s="1"/>
  <c r="G6510" i="3"/>
  <c r="I6510" i="3"/>
  <c r="L6510" i="3"/>
  <c r="M6510" i="3" s="1"/>
  <c r="G6511" i="3"/>
  <c r="I6511" i="3"/>
  <c r="L6511" i="3"/>
  <c r="M6511" i="3" s="1"/>
  <c r="G6512" i="3"/>
  <c r="I6512" i="3"/>
  <c r="L6512" i="3"/>
  <c r="M6512" i="3" s="1"/>
  <c r="G6513" i="3"/>
  <c r="I6513" i="3"/>
  <c r="L6513" i="3"/>
  <c r="M6513" i="3" s="1"/>
  <c r="G6514" i="3"/>
  <c r="I6514" i="3"/>
  <c r="L6514" i="3"/>
  <c r="M6514" i="3" s="1"/>
  <c r="G6515" i="3"/>
  <c r="I6515" i="3"/>
  <c r="L6515" i="3"/>
  <c r="M6515" i="3" s="1"/>
  <c r="G6516" i="3"/>
  <c r="I6516" i="3"/>
  <c r="L6516" i="3"/>
  <c r="M6516" i="3" s="1"/>
  <c r="G6517" i="3"/>
  <c r="I6517" i="3"/>
  <c r="L6517" i="3"/>
  <c r="M6517" i="3" s="1"/>
  <c r="G6518" i="3"/>
  <c r="I6518" i="3"/>
  <c r="L6518" i="3"/>
  <c r="M6518" i="3" s="1"/>
  <c r="G6519" i="3"/>
  <c r="I6519" i="3"/>
  <c r="L6519" i="3"/>
  <c r="M6519" i="3" s="1"/>
  <c r="G6520" i="3"/>
  <c r="I6520" i="3"/>
  <c r="L6520" i="3"/>
  <c r="M6520" i="3" s="1"/>
  <c r="G6521" i="3"/>
  <c r="I6521" i="3"/>
  <c r="L6521" i="3"/>
  <c r="M6521" i="3" s="1"/>
  <c r="G6522" i="3"/>
  <c r="I6522" i="3"/>
  <c r="L6522" i="3"/>
  <c r="M6522" i="3" s="1"/>
  <c r="G6523" i="3"/>
  <c r="I6523" i="3"/>
  <c r="L6523" i="3"/>
  <c r="M6523" i="3" s="1"/>
  <c r="G6524" i="3"/>
  <c r="I6524" i="3"/>
  <c r="L6524" i="3"/>
  <c r="M6524" i="3" s="1"/>
  <c r="G6525" i="3"/>
  <c r="I6525" i="3"/>
  <c r="L6525" i="3"/>
  <c r="M6525" i="3" s="1"/>
  <c r="G6526" i="3"/>
  <c r="I6526" i="3"/>
  <c r="L6526" i="3"/>
  <c r="M6526" i="3" s="1"/>
  <c r="G6527" i="3"/>
  <c r="I6527" i="3"/>
  <c r="L6527" i="3"/>
  <c r="M6527" i="3" s="1"/>
  <c r="G6528" i="3"/>
  <c r="I6528" i="3"/>
  <c r="L6528" i="3"/>
  <c r="M6528" i="3" s="1"/>
  <c r="G6529" i="3"/>
  <c r="I6529" i="3"/>
  <c r="L6529" i="3"/>
  <c r="M6529" i="3" s="1"/>
  <c r="G6530" i="3"/>
  <c r="I6530" i="3"/>
  <c r="L6530" i="3"/>
  <c r="M6530" i="3" s="1"/>
  <c r="G6531" i="3"/>
  <c r="I6531" i="3"/>
  <c r="L6531" i="3"/>
  <c r="M6531" i="3" s="1"/>
  <c r="G6532" i="3"/>
  <c r="I6532" i="3"/>
  <c r="L6532" i="3"/>
  <c r="M6532" i="3" s="1"/>
  <c r="G6533" i="3"/>
  <c r="I6533" i="3"/>
  <c r="L6533" i="3"/>
  <c r="M6533" i="3" s="1"/>
  <c r="G6534" i="3"/>
  <c r="I6534" i="3"/>
  <c r="L6534" i="3"/>
  <c r="M6534" i="3" s="1"/>
  <c r="G6535" i="3"/>
  <c r="I6535" i="3"/>
  <c r="L6535" i="3"/>
  <c r="M6535" i="3" s="1"/>
  <c r="G6536" i="3"/>
  <c r="I6536" i="3"/>
  <c r="L6536" i="3"/>
  <c r="M6536" i="3" s="1"/>
  <c r="G6537" i="3"/>
  <c r="I6537" i="3"/>
  <c r="L6537" i="3"/>
  <c r="M6537" i="3" s="1"/>
  <c r="G6538" i="3"/>
  <c r="I6538" i="3"/>
  <c r="L6538" i="3"/>
  <c r="M6538" i="3" s="1"/>
  <c r="G6539" i="3"/>
  <c r="I6539" i="3"/>
  <c r="L6539" i="3"/>
  <c r="M6539" i="3" s="1"/>
  <c r="G6540" i="3"/>
  <c r="I6540" i="3"/>
  <c r="L6540" i="3"/>
  <c r="M6540" i="3" s="1"/>
  <c r="G6541" i="3"/>
  <c r="I6541" i="3"/>
  <c r="L6541" i="3"/>
  <c r="M6541" i="3" s="1"/>
  <c r="G6542" i="3"/>
  <c r="I6542" i="3"/>
  <c r="L6542" i="3"/>
  <c r="M6542" i="3" s="1"/>
  <c r="G6543" i="3"/>
  <c r="I6543" i="3"/>
  <c r="L6543" i="3"/>
  <c r="M6543" i="3" s="1"/>
  <c r="G6544" i="3"/>
  <c r="I6544" i="3"/>
  <c r="L6544" i="3"/>
  <c r="M6544" i="3" s="1"/>
  <c r="G6545" i="3"/>
  <c r="I6545" i="3"/>
  <c r="L6545" i="3"/>
  <c r="M6545" i="3" s="1"/>
  <c r="G6546" i="3"/>
  <c r="I6546" i="3"/>
  <c r="L6546" i="3"/>
  <c r="M6546" i="3" s="1"/>
  <c r="G6547" i="3"/>
  <c r="I6547" i="3"/>
  <c r="L6547" i="3"/>
  <c r="M6547" i="3" s="1"/>
  <c r="G6548" i="3"/>
  <c r="I6548" i="3"/>
  <c r="L6548" i="3"/>
  <c r="M6548" i="3" s="1"/>
  <c r="G6549" i="3"/>
  <c r="I6549" i="3"/>
  <c r="L6549" i="3"/>
  <c r="M6549" i="3" s="1"/>
  <c r="G6550" i="3"/>
  <c r="I6550" i="3"/>
  <c r="L6550" i="3"/>
  <c r="M6550" i="3" s="1"/>
  <c r="G6551" i="3"/>
  <c r="I6551" i="3"/>
  <c r="L6551" i="3"/>
  <c r="M6551" i="3" s="1"/>
  <c r="G6552" i="3"/>
  <c r="I6552" i="3"/>
  <c r="L6552" i="3"/>
  <c r="M6552" i="3" s="1"/>
  <c r="G6553" i="3"/>
  <c r="I6553" i="3"/>
  <c r="L6553" i="3"/>
  <c r="M6553" i="3" s="1"/>
  <c r="G6554" i="3"/>
  <c r="I6554" i="3"/>
  <c r="L6554" i="3"/>
  <c r="M6554" i="3" s="1"/>
  <c r="G6555" i="3"/>
  <c r="I6555" i="3"/>
  <c r="L6555" i="3"/>
  <c r="M6555" i="3" s="1"/>
  <c r="G6556" i="3"/>
  <c r="I6556" i="3"/>
  <c r="L6556" i="3"/>
  <c r="M6556" i="3" s="1"/>
  <c r="G6557" i="3"/>
  <c r="I6557" i="3"/>
  <c r="L6557" i="3"/>
  <c r="M6557" i="3" s="1"/>
  <c r="G6558" i="3"/>
  <c r="I6558" i="3"/>
  <c r="L6558" i="3"/>
  <c r="M6558" i="3" s="1"/>
  <c r="G6559" i="3"/>
  <c r="I6559" i="3"/>
  <c r="L6559" i="3"/>
  <c r="M6559" i="3" s="1"/>
  <c r="G6560" i="3"/>
  <c r="I6560" i="3"/>
  <c r="L6560" i="3"/>
  <c r="M6560" i="3" s="1"/>
  <c r="G6561" i="3"/>
  <c r="I6561" i="3"/>
  <c r="L6561" i="3"/>
  <c r="M6561" i="3" s="1"/>
  <c r="G6562" i="3"/>
  <c r="I6562" i="3"/>
  <c r="L6562" i="3"/>
  <c r="M6562" i="3" s="1"/>
  <c r="G6563" i="3"/>
  <c r="I6563" i="3"/>
  <c r="L6563" i="3"/>
  <c r="M6563" i="3" s="1"/>
  <c r="G6564" i="3"/>
  <c r="I6564" i="3"/>
  <c r="L6564" i="3"/>
  <c r="M6564" i="3" s="1"/>
  <c r="G6565" i="3"/>
  <c r="I6565" i="3"/>
  <c r="L6565" i="3"/>
  <c r="M6565" i="3" s="1"/>
  <c r="G6566" i="3"/>
  <c r="I6566" i="3"/>
  <c r="L6566" i="3"/>
  <c r="M6566" i="3" s="1"/>
  <c r="G6567" i="3"/>
  <c r="I6567" i="3"/>
  <c r="L6567" i="3"/>
  <c r="M6567" i="3" s="1"/>
  <c r="G6568" i="3"/>
  <c r="I6568" i="3"/>
  <c r="L6568" i="3"/>
  <c r="M6568" i="3" s="1"/>
  <c r="G6569" i="3"/>
  <c r="I6569" i="3"/>
  <c r="L6569" i="3"/>
  <c r="M6569" i="3" s="1"/>
  <c r="G6570" i="3"/>
  <c r="I6570" i="3"/>
  <c r="L6570" i="3"/>
  <c r="M6570" i="3" s="1"/>
  <c r="G6571" i="3"/>
  <c r="I6571" i="3"/>
  <c r="L6571" i="3"/>
  <c r="M6571" i="3" s="1"/>
  <c r="G6572" i="3"/>
  <c r="I6572" i="3"/>
  <c r="L6572" i="3"/>
  <c r="M6572" i="3" s="1"/>
  <c r="G6573" i="3"/>
  <c r="I6573" i="3"/>
  <c r="L6573" i="3"/>
  <c r="M6573" i="3" s="1"/>
  <c r="G6574" i="3"/>
  <c r="I6574" i="3"/>
  <c r="L6574" i="3"/>
  <c r="M6574" i="3" s="1"/>
  <c r="G6575" i="3"/>
  <c r="I6575" i="3"/>
  <c r="L6575" i="3"/>
  <c r="M6575" i="3" s="1"/>
  <c r="G6576" i="3"/>
  <c r="I6576" i="3"/>
  <c r="L6576" i="3"/>
  <c r="M6576" i="3" s="1"/>
  <c r="G6577" i="3"/>
  <c r="I6577" i="3"/>
  <c r="L6577" i="3"/>
  <c r="M6577" i="3" s="1"/>
  <c r="G6578" i="3"/>
  <c r="I6578" i="3"/>
  <c r="L6578" i="3"/>
  <c r="M6578" i="3" s="1"/>
  <c r="G6579" i="3"/>
  <c r="I6579" i="3"/>
  <c r="L6579" i="3"/>
  <c r="M6579" i="3" s="1"/>
  <c r="G6580" i="3"/>
  <c r="I6580" i="3"/>
  <c r="L6580" i="3"/>
  <c r="M6580" i="3" s="1"/>
  <c r="G6581" i="3"/>
  <c r="I6581" i="3"/>
  <c r="L6581" i="3"/>
  <c r="M6581" i="3" s="1"/>
  <c r="G6582" i="3"/>
  <c r="I6582" i="3"/>
  <c r="L6582" i="3"/>
  <c r="M6582" i="3" s="1"/>
  <c r="G6583" i="3"/>
  <c r="I6583" i="3"/>
  <c r="L6583" i="3"/>
  <c r="M6583" i="3" s="1"/>
  <c r="G6584" i="3"/>
  <c r="I6584" i="3"/>
  <c r="L6584" i="3"/>
  <c r="M6584" i="3" s="1"/>
  <c r="G6585" i="3"/>
  <c r="I6585" i="3"/>
  <c r="L6585" i="3"/>
  <c r="M6585" i="3" s="1"/>
  <c r="G6586" i="3"/>
  <c r="I6586" i="3"/>
  <c r="L6586" i="3"/>
  <c r="M6586" i="3" s="1"/>
  <c r="G6587" i="3"/>
  <c r="I6587" i="3"/>
  <c r="L6587" i="3"/>
  <c r="M6587" i="3" s="1"/>
  <c r="G6588" i="3"/>
  <c r="I6588" i="3"/>
  <c r="L6588" i="3"/>
  <c r="M6588" i="3" s="1"/>
  <c r="G6589" i="3"/>
  <c r="I6589" i="3"/>
  <c r="L6589" i="3"/>
  <c r="M6589" i="3" s="1"/>
  <c r="G6590" i="3"/>
  <c r="I6590" i="3"/>
  <c r="L6590" i="3"/>
  <c r="M6590" i="3" s="1"/>
  <c r="G6591" i="3"/>
  <c r="I6591" i="3"/>
  <c r="L6591" i="3"/>
  <c r="M6591" i="3" s="1"/>
  <c r="G6592" i="3"/>
  <c r="I6592" i="3"/>
  <c r="L6592" i="3"/>
  <c r="M6592" i="3" s="1"/>
  <c r="G6593" i="3"/>
  <c r="I6593" i="3"/>
  <c r="L6593" i="3"/>
  <c r="M6593" i="3" s="1"/>
  <c r="G6594" i="3"/>
  <c r="I6594" i="3"/>
  <c r="L6594" i="3"/>
  <c r="M6594" i="3" s="1"/>
  <c r="G6595" i="3"/>
  <c r="I6595" i="3"/>
  <c r="L6595" i="3"/>
  <c r="M6595" i="3" s="1"/>
  <c r="G6596" i="3"/>
  <c r="I6596" i="3"/>
  <c r="L6596" i="3"/>
  <c r="M6596" i="3" s="1"/>
  <c r="G6597" i="3"/>
  <c r="I6597" i="3"/>
  <c r="L6597" i="3"/>
  <c r="M6597" i="3" s="1"/>
  <c r="G6598" i="3"/>
  <c r="I6598" i="3"/>
  <c r="L6598" i="3"/>
  <c r="M6598" i="3" s="1"/>
  <c r="G6599" i="3"/>
  <c r="I6599" i="3"/>
  <c r="L6599" i="3"/>
  <c r="M6599" i="3" s="1"/>
  <c r="G6600" i="3"/>
  <c r="I6600" i="3"/>
  <c r="L6600" i="3"/>
  <c r="M6600" i="3" s="1"/>
  <c r="G6601" i="3"/>
  <c r="I6601" i="3"/>
  <c r="L6601" i="3"/>
  <c r="M6601" i="3" s="1"/>
  <c r="G6602" i="3"/>
  <c r="I6602" i="3"/>
  <c r="L6602" i="3"/>
  <c r="M6602" i="3" s="1"/>
  <c r="G6603" i="3"/>
  <c r="I6603" i="3"/>
  <c r="L6603" i="3"/>
  <c r="M6603" i="3" s="1"/>
  <c r="G6604" i="3"/>
  <c r="I6604" i="3"/>
  <c r="L6604" i="3"/>
  <c r="M6604" i="3" s="1"/>
  <c r="G6605" i="3"/>
  <c r="I6605" i="3"/>
  <c r="L6605" i="3"/>
  <c r="M6605" i="3" s="1"/>
  <c r="G6606" i="3"/>
  <c r="I6606" i="3"/>
  <c r="L6606" i="3"/>
  <c r="M6606" i="3" s="1"/>
  <c r="G6607" i="3"/>
  <c r="I6607" i="3"/>
  <c r="L6607" i="3"/>
  <c r="M6607" i="3" s="1"/>
  <c r="G6608" i="3"/>
  <c r="I6608" i="3"/>
  <c r="L6608" i="3"/>
  <c r="M6608" i="3" s="1"/>
  <c r="G6609" i="3"/>
  <c r="I6609" i="3"/>
  <c r="L6609" i="3"/>
  <c r="M6609" i="3" s="1"/>
  <c r="G6610" i="3"/>
  <c r="I6610" i="3"/>
  <c r="L6610" i="3"/>
  <c r="M6610" i="3" s="1"/>
  <c r="G6611" i="3"/>
  <c r="I6611" i="3"/>
  <c r="L6611" i="3"/>
  <c r="M6611" i="3" s="1"/>
  <c r="G6612" i="3"/>
  <c r="I6612" i="3"/>
  <c r="L6612" i="3"/>
  <c r="M6612" i="3" s="1"/>
  <c r="G6613" i="3"/>
  <c r="I6613" i="3"/>
  <c r="L6613" i="3"/>
  <c r="M6613" i="3" s="1"/>
  <c r="G6614" i="3"/>
  <c r="I6614" i="3"/>
  <c r="L6614" i="3"/>
  <c r="M6614" i="3" s="1"/>
  <c r="G6615" i="3"/>
  <c r="I6615" i="3"/>
  <c r="L6615" i="3"/>
  <c r="M6615" i="3" s="1"/>
  <c r="G6616" i="3"/>
  <c r="I6616" i="3"/>
  <c r="L6616" i="3"/>
  <c r="M6616" i="3" s="1"/>
  <c r="G6617" i="3"/>
  <c r="I6617" i="3"/>
  <c r="L6617" i="3"/>
  <c r="M6617" i="3" s="1"/>
  <c r="G6618" i="3"/>
  <c r="I6618" i="3"/>
  <c r="L6618" i="3"/>
  <c r="M6618" i="3" s="1"/>
  <c r="G6619" i="3"/>
  <c r="I6619" i="3"/>
  <c r="L6619" i="3"/>
  <c r="M6619" i="3" s="1"/>
  <c r="G6620" i="3"/>
  <c r="I6620" i="3"/>
  <c r="L6620" i="3"/>
  <c r="M6620" i="3" s="1"/>
  <c r="G6621" i="3"/>
  <c r="I6621" i="3"/>
  <c r="L6621" i="3"/>
  <c r="M6621" i="3" s="1"/>
  <c r="G6622" i="3"/>
  <c r="I6622" i="3"/>
  <c r="L6622" i="3"/>
  <c r="M6622" i="3" s="1"/>
  <c r="G6623" i="3"/>
  <c r="I6623" i="3"/>
  <c r="L6623" i="3"/>
  <c r="M6623" i="3" s="1"/>
  <c r="G6624" i="3"/>
  <c r="I6624" i="3"/>
  <c r="L6624" i="3"/>
  <c r="M6624" i="3" s="1"/>
  <c r="G6625" i="3"/>
  <c r="I6625" i="3"/>
  <c r="L6625" i="3"/>
  <c r="M6625" i="3" s="1"/>
  <c r="G6626" i="3"/>
  <c r="I6626" i="3"/>
  <c r="L6626" i="3"/>
  <c r="M6626" i="3" s="1"/>
  <c r="G6627" i="3"/>
  <c r="I6627" i="3"/>
  <c r="L6627" i="3"/>
  <c r="M6627" i="3" s="1"/>
  <c r="G6628" i="3"/>
  <c r="I6628" i="3"/>
  <c r="L6628" i="3"/>
  <c r="M6628" i="3" s="1"/>
  <c r="G6629" i="3"/>
  <c r="I6629" i="3"/>
  <c r="L6629" i="3"/>
  <c r="M6629" i="3" s="1"/>
  <c r="G6630" i="3"/>
  <c r="I6630" i="3"/>
  <c r="L6630" i="3"/>
  <c r="M6630" i="3" s="1"/>
  <c r="G6631" i="3"/>
  <c r="I6631" i="3"/>
  <c r="L6631" i="3"/>
  <c r="M6631" i="3" s="1"/>
  <c r="G6632" i="3"/>
  <c r="I6632" i="3"/>
  <c r="L6632" i="3"/>
  <c r="M6632" i="3" s="1"/>
  <c r="G6633" i="3"/>
  <c r="I6633" i="3"/>
  <c r="L6633" i="3"/>
  <c r="M6633" i="3" s="1"/>
  <c r="G6634" i="3"/>
  <c r="I6634" i="3"/>
  <c r="L6634" i="3"/>
  <c r="M6634" i="3" s="1"/>
  <c r="G6635" i="3"/>
  <c r="I6635" i="3"/>
  <c r="L6635" i="3"/>
  <c r="M6635" i="3" s="1"/>
  <c r="G6636" i="3"/>
  <c r="I6636" i="3"/>
  <c r="L6636" i="3"/>
  <c r="M6636" i="3" s="1"/>
  <c r="G6637" i="3"/>
  <c r="I6637" i="3"/>
  <c r="L6637" i="3"/>
  <c r="M6637" i="3" s="1"/>
  <c r="G6638" i="3"/>
  <c r="I6638" i="3"/>
  <c r="L6638" i="3"/>
  <c r="M6638" i="3" s="1"/>
  <c r="G6639" i="3"/>
  <c r="I6639" i="3"/>
  <c r="L6639" i="3"/>
  <c r="M6639" i="3" s="1"/>
  <c r="G6640" i="3"/>
  <c r="I6640" i="3"/>
  <c r="L6640" i="3"/>
  <c r="M6640" i="3" s="1"/>
  <c r="G6641" i="3"/>
  <c r="I6641" i="3"/>
  <c r="L6641" i="3"/>
  <c r="M6641" i="3" s="1"/>
  <c r="G6642" i="3"/>
  <c r="I6642" i="3"/>
  <c r="L6642" i="3"/>
  <c r="M6642" i="3" s="1"/>
  <c r="G6643" i="3"/>
  <c r="I6643" i="3"/>
  <c r="L6643" i="3"/>
  <c r="M6643" i="3" s="1"/>
  <c r="G6644" i="3"/>
  <c r="I6644" i="3"/>
  <c r="L6644" i="3"/>
  <c r="M6644" i="3" s="1"/>
  <c r="G6645" i="3"/>
  <c r="I6645" i="3"/>
  <c r="L6645" i="3"/>
  <c r="M6645" i="3" s="1"/>
  <c r="G6646" i="3"/>
  <c r="I6646" i="3"/>
  <c r="L6646" i="3"/>
  <c r="M6646" i="3" s="1"/>
  <c r="G6647" i="3"/>
  <c r="I6647" i="3"/>
  <c r="L6647" i="3"/>
  <c r="M6647" i="3" s="1"/>
  <c r="G6648" i="3"/>
  <c r="I6648" i="3"/>
  <c r="L6648" i="3"/>
  <c r="M6648" i="3" s="1"/>
  <c r="G6649" i="3"/>
  <c r="I6649" i="3"/>
  <c r="L6649" i="3"/>
  <c r="M6649" i="3" s="1"/>
  <c r="G6650" i="3"/>
  <c r="I6650" i="3"/>
  <c r="L6650" i="3"/>
  <c r="M6650" i="3" s="1"/>
  <c r="G6651" i="3"/>
  <c r="I6651" i="3"/>
  <c r="L6651" i="3"/>
  <c r="M6651" i="3" s="1"/>
  <c r="G6652" i="3"/>
  <c r="I6652" i="3"/>
  <c r="L6652" i="3"/>
  <c r="M6652" i="3" s="1"/>
  <c r="G6653" i="3"/>
  <c r="I6653" i="3"/>
  <c r="L6653" i="3"/>
  <c r="M6653" i="3" s="1"/>
  <c r="G6654" i="3"/>
  <c r="I6654" i="3"/>
  <c r="L6654" i="3"/>
  <c r="M6654" i="3" s="1"/>
  <c r="G6655" i="3"/>
  <c r="I6655" i="3"/>
  <c r="L6655" i="3"/>
  <c r="M6655" i="3" s="1"/>
  <c r="G6656" i="3"/>
  <c r="I6656" i="3"/>
  <c r="L6656" i="3"/>
  <c r="M6656" i="3" s="1"/>
  <c r="G6657" i="3"/>
  <c r="I6657" i="3"/>
  <c r="L6657" i="3"/>
  <c r="M6657" i="3" s="1"/>
  <c r="G6658" i="3"/>
  <c r="I6658" i="3"/>
  <c r="L6658" i="3"/>
  <c r="M6658" i="3" s="1"/>
  <c r="G6659" i="3"/>
  <c r="I6659" i="3"/>
  <c r="L6659" i="3"/>
  <c r="M6659" i="3" s="1"/>
  <c r="G6660" i="3"/>
  <c r="I6660" i="3"/>
  <c r="L6660" i="3"/>
  <c r="M6660" i="3" s="1"/>
  <c r="G6661" i="3"/>
  <c r="I6661" i="3"/>
  <c r="L6661" i="3"/>
  <c r="M6661" i="3" s="1"/>
  <c r="G6662" i="3"/>
  <c r="I6662" i="3"/>
  <c r="L6662" i="3"/>
  <c r="M6662" i="3" s="1"/>
  <c r="G6663" i="3"/>
  <c r="I6663" i="3"/>
  <c r="L6663" i="3"/>
  <c r="M6663" i="3" s="1"/>
  <c r="G6664" i="3"/>
  <c r="I6664" i="3"/>
  <c r="L6664" i="3"/>
  <c r="M6664" i="3" s="1"/>
  <c r="G6665" i="3"/>
  <c r="I6665" i="3"/>
  <c r="L6665" i="3"/>
  <c r="M6665" i="3" s="1"/>
  <c r="G6666" i="3"/>
  <c r="I6666" i="3"/>
  <c r="L6666" i="3"/>
  <c r="M6666" i="3" s="1"/>
  <c r="G6667" i="3"/>
  <c r="I6667" i="3"/>
  <c r="L6667" i="3"/>
  <c r="M6667" i="3" s="1"/>
  <c r="G6668" i="3"/>
  <c r="I6668" i="3"/>
  <c r="L6668" i="3"/>
  <c r="M6668" i="3" s="1"/>
  <c r="G6669" i="3"/>
  <c r="I6669" i="3"/>
  <c r="L6669" i="3"/>
  <c r="M6669" i="3" s="1"/>
  <c r="G6670" i="3"/>
  <c r="I6670" i="3"/>
  <c r="L6670" i="3"/>
  <c r="M6670" i="3" s="1"/>
  <c r="G6671" i="3"/>
  <c r="I6671" i="3"/>
  <c r="L6671" i="3"/>
  <c r="M6671" i="3" s="1"/>
  <c r="G6672" i="3"/>
  <c r="I6672" i="3"/>
  <c r="L6672" i="3"/>
  <c r="M6672" i="3" s="1"/>
  <c r="G6673" i="3"/>
  <c r="I6673" i="3"/>
  <c r="L6673" i="3"/>
  <c r="M6673" i="3" s="1"/>
  <c r="G6674" i="3"/>
  <c r="I6674" i="3"/>
  <c r="L6674" i="3"/>
  <c r="M6674" i="3" s="1"/>
  <c r="G6675" i="3"/>
  <c r="I6675" i="3"/>
  <c r="L6675" i="3"/>
  <c r="M6675" i="3" s="1"/>
  <c r="G6676" i="3"/>
  <c r="I6676" i="3"/>
  <c r="L6676" i="3"/>
  <c r="M6676" i="3" s="1"/>
  <c r="G6677" i="3"/>
  <c r="I6677" i="3"/>
  <c r="L6677" i="3"/>
  <c r="M6677" i="3" s="1"/>
  <c r="G6678" i="3"/>
  <c r="I6678" i="3"/>
  <c r="L6678" i="3"/>
  <c r="M6678" i="3" s="1"/>
  <c r="G6679" i="3"/>
  <c r="I6679" i="3"/>
  <c r="L6679" i="3"/>
  <c r="M6679" i="3" s="1"/>
  <c r="G6680" i="3"/>
  <c r="I6680" i="3"/>
  <c r="L6680" i="3"/>
  <c r="M6680" i="3" s="1"/>
  <c r="G6681" i="3"/>
  <c r="I6681" i="3"/>
  <c r="L6681" i="3"/>
  <c r="M6681" i="3" s="1"/>
  <c r="G6682" i="3"/>
  <c r="I6682" i="3"/>
  <c r="L6682" i="3"/>
  <c r="M6682" i="3" s="1"/>
  <c r="G6683" i="3"/>
  <c r="I6683" i="3"/>
  <c r="L6683" i="3"/>
  <c r="M6683" i="3" s="1"/>
  <c r="G6684" i="3"/>
  <c r="I6684" i="3"/>
  <c r="L6684" i="3"/>
  <c r="M6684" i="3" s="1"/>
  <c r="G6685" i="3"/>
  <c r="I6685" i="3"/>
  <c r="L6685" i="3"/>
  <c r="M6685" i="3" s="1"/>
  <c r="G6686" i="3"/>
  <c r="I6686" i="3"/>
  <c r="L6686" i="3"/>
  <c r="M6686" i="3" s="1"/>
  <c r="G6687" i="3"/>
  <c r="I6687" i="3"/>
  <c r="L6687" i="3"/>
  <c r="M6687" i="3" s="1"/>
  <c r="G6688" i="3"/>
  <c r="I6688" i="3"/>
  <c r="L6688" i="3"/>
  <c r="M6688" i="3" s="1"/>
  <c r="G6689" i="3"/>
  <c r="I6689" i="3"/>
  <c r="L6689" i="3"/>
  <c r="M6689" i="3" s="1"/>
  <c r="G6690" i="3"/>
  <c r="I6690" i="3"/>
  <c r="L6690" i="3"/>
  <c r="M6690" i="3" s="1"/>
  <c r="G6691" i="3"/>
  <c r="I6691" i="3"/>
  <c r="L6691" i="3"/>
  <c r="M6691" i="3" s="1"/>
  <c r="G6692" i="3"/>
  <c r="I6692" i="3"/>
  <c r="L6692" i="3"/>
  <c r="M6692" i="3" s="1"/>
  <c r="G6693" i="3"/>
  <c r="I6693" i="3"/>
  <c r="L6693" i="3"/>
  <c r="M6693" i="3" s="1"/>
  <c r="G6694" i="3"/>
  <c r="I6694" i="3"/>
  <c r="L6694" i="3"/>
  <c r="M6694" i="3" s="1"/>
  <c r="G6695" i="3"/>
  <c r="I6695" i="3"/>
  <c r="L6695" i="3"/>
  <c r="M6695" i="3" s="1"/>
  <c r="G6696" i="3"/>
  <c r="I6696" i="3"/>
  <c r="L6696" i="3"/>
  <c r="M6696" i="3" s="1"/>
  <c r="G6697" i="3"/>
  <c r="I6697" i="3"/>
  <c r="L6697" i="3"/>
  <c r="M6697" i="3" s="1"/>
  <c r="G6698" i="3"/>
  <c r="I6698" i="3"/>
  <c r="L6698" i="3"/>
  <c r="M6698" i="3" s="1"/>
  <c r="G6699" i="3"/>
  <c r="I6699" i="3"/>
  <c r="L6699" i="3"/>
  <c r="M6699" i="3" s="1"/>
  <c r="G6700" i="3"/>
  <c r="I6700" i="3"/>
  <c r="L6700" i="3"/>
  <c r="M6700" i="3" s="1"/>
  <c r="G6701" i="3"/>
  <c r="I6701" i="3"/>
  <c r="L6701" i="3"/>
  <c r="M6701" i="3" s="1"/>
  <c r="G6702" i="3"/>
  <c r="I6702" i="3"/>
  <c r="L6702" i="3"/>
  <c r="M6702" i="3" s="1"/>
  <c r="G6703" i="3"/>
  <c r="I6703" i="3"/>
  <c r="L6703" i="3"/>
  <c r="M6703" i="3" s="1"/>
  <c r="G6704" i="3"/>
  <c r="I6704" i="3"/>
  <c r="L6704" i="3"/>
  <c r="M6704" i="3" s="1"/>
  <c r="G6705" i="3"/>
  <c r="I6705" i="3"/>
  <c r="L6705" i="3"/>
  <c r="M6705" i="3" s="1"/>
  <c r="G6706" i="3"/>
  <c r="I6706" i="3"/>
  <c r="L6706" i="3"/>
  <c r="M6706" i="3" s="1"/>
  <c r="G6707" i="3"/>
  <c r="I6707" i="3"/>
  <c r="L6707" i="3"/>
  <c r="M6707" i="3" s="1"/>
  <c r="G6708" i="3"/>
  <c r="I6708" i="3"/>
  <c r="L6708" i="3"/>
  <c r="M6708" i="3" s="1"/>
  <c r="G6709" i="3"/>
  <c r="I6709" i="3"/>
  <c r="L6709" i="3"/>
  <c r="M6709" i="3" s="1"/>
  <c r="G6710" i="3"/>
  <c r="I6710" i="3"/>
  <c r="L6710" i="3"/>
  <c r="M6710" i="3" s="1"/>
  <c r="G6711" i="3"/>
  <c r="I6711" i="3"/>
  <c r="L6711" i="3"/>
  <c r="M6711" i="3" s="1"/>
  <c r="G6712" i="3"/>
  <c r="I6712" i="3"/>
  <c r="L6712" i="3"/>
  <c r="M6712" i="3" s="1"/>
  <c r="G6713" i="3"/>
  <c r="I6713" i="3"/>
  <c r="L6713" i="3"/>
  <c r="M6713" i="3" s="1"/>
  <c r="G6714" i="3"/>
  <c r="I6714" i="3"/>
  <c r="L6714" i="3"/>
  <c r="M6714" i="3" s="1"/>
  <c r="G6715" i="3"/>
  <c r="I6715" i="3"/>
  <c r="L6715" i="3"/>
  <c r="M6715" i="3" s="1"/>
  <c r="G6716" i="3"/>
  <c r="I6716" i="3"/>
  <c r="L6716" i="3"/>
  <c r="M6716" i="3" s="1"/>
  <c r="G6717" i="3"/>
  <c r="I6717" i="3"/>
  <c r="L6717" i="3"/>
  <c r="M6717" i="3" s="1"/>
  <c r="G6718" i="3"/>
  <c r="I6718" i="3"/>
  <c r="L6718" i="3"/>
  <c r="M6718" i="3" s="1"/>
  <c r="G6719" i="3"/>
  <c r="I6719" i="3"/>
  <c r="L6719" i="3"/>
  <c r="M6719" i="3" s="1"/>
  <c r="G6720" i="3"/>
  <c r="I6720" i="3"/>
  <c r="L6720" i="3"/>
  <c r="M6720" i="3" s="1"/>
  <c r="G6721" i="3"/>
  <c r="I6721" i="3"/>
  <c r="L6721" i="3"/>
  <c r="M6721" i="3" s="1"/>
  <c r="G6722" i="3"/>
  <c r="I6722" i="3"/>
  <c r="L6722" i="3"/>
  <c r="M6722" i="3" s="1"/>
  <c r="G6723" i="3"/>
  <c r="I6723" i="3"/>
  <c r="L6723" i="3"/>
  <c r="M6723" i="3" s="1"/>
  <c r="G6724" i="3"/>
  <c r="I6724" i="3"/>
  <c r="L6724" i="3"/>
  <c r="M6724" i="3" s="1"/>
  <c r="G6725" i="3"/>
  <c r="I6725" i="3"/>
  <c r="L6725" i="3"/>
  <c r="M6725" i="3" s="1"/>
  <c r="G6726" i="3"/>
  <c r="I6726" i="3"/>
  <c r="L6726" i="3"/>
  <c r="M6726" i="3" s="1"/>
  <c r="G6727" i="3"/>
  <c r="I6727" i="3"/>
  <c r="L6727" i="3"/>
  <c r="M6727" i="3" s="1"/>
  <c r="G6728" i="3"/>
  <c r="I6728" i="3"/>
  <c r="L6728" i="3"/>
  <c r="M6728" i="3" s="1"/>
  <c r="G6729" i="3"/>
  <c r="I6729" i="3"/>
  <c r="L6729" i="3"/>
  <c r="M6729" i="3" s="1"/>
  <c r="G6730" i="3"/>
  <c r="I6730" i="3"/>
  <c r="L6730" i="3"/>
  <c r="M6730" i="3" s="1"/>
  <c r="G6731" i="3"/>
  <c r="I6731" i="3"/>
  <c r="L6731" i="3"/>
  <c r="M6731" i="3" s="1"/>
  <c r="G6732" i="3"/>
  <c r="I6732" i="3"/>
  <c r="L6732" i="3"/>
  <c r="M6732" i="3" s="1"/>
  <c r="G6733" i="3"/>
  <c r="I6733" i="3"/>
  <c r="L6733" i="3"/>
  <c r="M6733" i="3" s="1"/>
  <c r="G6734" i="3"/>
  <c r="I6734" i="3"/>
  <c r="L6734" i="3"/>
  <c r="M6734" i="3" s="1"/>
  <c r="G6735" i="3"/>
  <c r="I6735" i="3"/>
  <c r="L6735" i="3"/>
  <c r="M6735" i="3" s="1"/>
  <c r="G6736" i="3"/>
  <c r="I6736" i="3"/>
  <c r="L6736" i="3"/>
  <c r="M6736" i="3" s="1"/>
  <c r="G6737" i="3"/>
  <c r="I6737" i="3"/>
  <c r="L6737" i="3"/>
  <c r="M6737" i="3" s="1"/>
  <c r="G6738" i="3"/>
  <c r="I6738" i="3"/>
  <c r="L6738" i="3"/>
  <c r="M6738" i="3" s="1"/>
  <c r="G6739" i="3"/>
  <c r="I6739" i="3"/>
  <c r="L6739" i="3"/>
  <c r="M6739" i="3" s="1"/>
  <c r="G6740" i="3"/>
  <c r="I6740" i="3"/>
  <c r="L6740" i="3"/>
  <c r="M6740" i="3" s="1"/>
  <c r="G6741" i="3"/>
  <c r="I6741" i="3"/>
  <c r="L6741" i="3"/>
  <c r="M6741" i="3" s="1"/>
  <c r="G6742" i="3"/>
  <c r="I6742" i="3"/>
  <c r="L6742" i="3"/>
  <c r="M6742" i="3" s="1"/>
  <c r="G6743" i="3"/>
  <c r="I6743" i="3"/>
  <c r="L6743" i="3"/>
  <c r="M6743" i="3" s="1"/>
  <c r="G6744" i="3"/>
  <c r="I6744" i="3"/>
  <c r="L6744" i="3"/>
  <c r="M6744" i="3" s="1"/>
  <c r="G6745" i="3"/>
  <c r="I6745" i="3"/>
  <c r="L6745" i="3"/>
  <c r="M6745" i="3" s="1"/>
  <c r="G6746" i="3"/>
  <c r="I6746" i="3"/>
  <c r="L6746" i="3"/>
  <c r="M6746" i="3" s="1"/>
  <c r="G6747" i="3"/>
  <c r="I6747" i="3"/>
  <c r="L6747" i="3"/>
  <c r="M6747" i="3" s="1"/>
  <c r="G6748" i="3"/>
  <c r="I6748" i="3"/>
  <c r="L6748" i="3"/>
  <c r="M6748" i="3" s="1"/>
  <c r="G6749" i="3"/>
  <c r="I6749" i="3"/>
  <c r="L6749" i="3"/>
  <c r="M6749" i="3" s="1"/>
  <c r="G6750" i="3"/>
  <c r="I6750" i="3"/>
  <c r="L6750" i="3"/>
  <c r="M6750" i="3" s="1"/>
  <c r="G6751" i="3"/>
  <c r="I6751" i="3"/>
  <c r="L6751" i="3"/>
  <c r="M6751" i="3" s="1"/>
  <c r="G6752" i="3"/>
  <c r="I6752" i="3"/>
  <c r="L6752" i="3"/>
  <c r="M6752" i="3" s="1"/>
  <c r="G6753" i="3"/>
  <c r="I6753" i="3"/>
  <c r="L6753" i="3"/>
  <c r="M6753" i="3" s="1"/>
  <c r="G6754" i="3"/>
  <c r="I6754" i="3"/>
  <c r="L6754" i="3"/>
  <c r="M6754" i="3" s="1"/>
  <c r="G6755" i="3"/>
  <c r="I6755" i="3"/>
  <c r="L6755" i="3"/>
  <c r="M6755" i="3" s="1"/>
  <c r="G6756" i="3"/>
  <c r="I6756" i="3"/>
  <c r="L6756" i="3"/>
  <c r="M6756" i="3" s="1"/>
  <c r="G6757" i="3"/>
  <c r="I6757" i="3"/>
  <c r="L6757" i="3"/>
  <c r="M6757" i="3" s="1"/>
  <c r="G6758" i="3"/>
  <c r="I6758" i="3"/>
  <c r="L6758" i="3"/>
  <c r="M6758" i="3" s="1"/>
  <c r="G6759" i="3"/>
  <c r="I6759" i="3"/>
  <c r="L6759" i="3"/>
  <c r="M6759" i="3" s="1"/>
  <c r="G6760" i="3"/>
  <c r="I6760" i="3"/>
  <c r="L6760" i="3"/>
  <c r="M6760" i="3" s="1"/>
  <c r="G6761" i="3"/>
  <c r="I6761" i="3"/>
  <c r="L6761" i="3"/>
  <c r="M6761" i="3" s="1"/>
  <c r="G6762" i="3"/>
  <c r="I6762" i="3"/>
  <c r="L6762" i="3"/>
  <c r="M6762" i="3" s="1"/>
  <c r="G6763" i="3"/>
  <c r="I6763" i="3"/>
  <c r="L6763" i="3"/>
  <c r="M6763" i="3" s="1"/>
  <c r="G6764" i="3"/>
  <c r="I6764" i="3"/>
  <c r="L6764" i="3"/>
  <c r="M6764" i="3" s="1"/>
  <c r="G6765" i="3"/>
  <c r="I6765" i="3"/>
  <c r="L6765" i="3"/>
  <c r="M6765" i="3" s="1"/>
  <c r="G6766" i="3"/>
  <c r="I6766" i="3"/>
  <c r="L6766" i="3"/>
  <c r="M6766" i="3" s="1"/>
  <c r="G6767" i="3"/>
  <c r="I6767" i="3"/>
  <c r="L6767" i="3"/>
  <c r="M6767" i="3" s="1"/>
  <c r="G6768" i="3"/>
  <c r="I6768" i="3"/>
  <c r="L6768" i="3"/>
  <c r="M6768" i="3" s="1"/>
  <c r="G6769" i="3"/>
  <c r="I6769" i="3"/>
  <c r="L6769" i="3"/>
  <c r="M6769" i="3" s="1"/>
  <c r="G6770" i="3"/>
  <c r="I6770" i="3"/>
  <c r="L6770" i="3"/>
  <c r="M6770" i="3" s="1"/>
  <c r="G6771" i="3"/>
  <c r="I6771" i="3"/>
  <c r="L6771" i="3"/>
  <c r="M6771" i="3" s="1"/>
  <c r="G6772" i="3"/>
  <c r="I6772" i="3"/>
  <c r="L6772" i="3"/>
  <c r="M6772" i="3" s="1"/>
  <c r="G6773" i="3"/>
  <c r="I6773" i="3"/>
  <c r="L6773" i="3"/>
  <c r="M6773" i="3" s="1"/>
  <c r="G6774" i="3"/>
  <c r="I6774" i="3"/>
  <c r="L6774" i="3"/>
  <c r="M6774" i="3" s="1"/>
  <c r="G6775" i="3"/>
  <c r="I6775" i="3"/>
  <c r="L6775" i="3"/>
  <c r="M6775" i="3" s="1"/>
  <c r="G6776" i="3"/>
  <c r="I6776" i="3"/>
  <c r="L6776" i="3"/>
  <c r="M6776" i="3" s="1"/>
  <c r="G6777" i="3"/>
  <c r="I6777" i="3"/>
  <c r="L6777" i="3"/>
  <c r="M6777" i="3" s="1"/>
  <c r="G6778" i="3"/>
  <c r="I6778" i="3"/>
  <c r="L6778" i="3"/>
  <c r="M6778" i="3" s="1"/>
  <c r="G6779" i="3"/>
  <c r="I6779" i="3"/>
  <c r="L6779" i="3"/>
  <c r="M6779" i="3" s="1"/>
  <c r="G6780" i="3"/>
  <c r="I6780" i="3"/>
  <c r="L6780" i="3"/>
  <c r="M6780" i="3" s="1"/>
  <c r="G6781" i="3"/>
  <c r="I6781" i="3"/>
  <c r="L6781" i="3"/>
  <c r="M6781" i="3" s="1"/>
  <c r="G6782" i="3"/>
  <c r="I6782" i="3"/>
  <c r="L6782" i="3"/>
  <c r="M6782" i="3" s="1"/>
  <c r="G6783" i="3"/>
  <c r="I6783" i="3"/>
  <c r="L6783" i="3"/>
  <c r="M6783" i="3" s="1"/>
  <c r="G6784" i="3"/>
  <c r="I6784" i="3"/>
  <c r="L6784" i="3"/>
  <c r="M6784" i="3" s="1"/>
  <c r="G6785" i="3"/>
  <c r="I6785" i="3"/>
  <c r="L6785" i="3"/>
  <c r="M6785" i="3" s="1"/>
  <c r="G6786" i="3"/>
  <c r="I6786" i="3"/>
  <c r="L6786" i="3"/>
  <c r="M6786" i="3" s="1"/>
  <c r="G6787" i="3"/>
  <c r="I6787" i="3"/>
  <c r="L6787" i="3"/>
  <c r="M6787" i="3" s="1"/>
  <c r="G6788" i="3"/>
  <c r="I6788" i="3"/>
  <c r="L6788" i="3"/>
  <c r="M6788" i="3" s="1"/>
  <c r="G6789" i="3"/>
  <c r="I6789" i="3"/>
  <c r="L6789" i="3"/>
  <c r="M6789" i="3" s="1"/>
  <c r="G6790" i="3"/>
  <c r="I6790" i="3"/>
  <c r="L6790" i="3"/>
  <c r="M6790" i="3" s="1"/>
  <c r="G6791" i="3"/>
  <c r="I6791" i="3"/>
  <c r="L6791" i="3"/>
  <c r="M6791" i="3" s="1"/>
  <c r="G6792" i="3"/>
  <c r="I6792" i="3"/>
  <c r="L6792" i="3"/>
  <c r="M6792" i="3" s="1"/>
  <c r="G6793" i="3"/>
  <c r="I6793" i="3"/>
  <c r="L6793" i="3"/>
  <c r="M6793" i="3" s="1"/>
  <c r="G6794" i="3"/>
  <c r="I6794" i="3"/>
  <c r="L6794" i="3"/>
  <c r="M6794" i="3" s="1"/>
  <c r="G6795" i="3"/>
  <c r="I6795" i="3"/>
  <c r="L6795" i="3"/>
  <c r="M6795" i="3" s="1"/>
  <c r="G6796" i="3"/>
  <c r="I6796" i="3"/>
  <c r="L6796" i="3"/>
  <c r="M6796" i="3" s="1"/>
  <c r="G6797" i="3"/>
  <c r="I6797" i="3"/>
  <c r="L6797" i="3"/>
  <c r="M6797" i="3" s="1"/>
  <c r="G6798" i="3"/>
  <c r="I6798" i="3"/>
  <c r="L6798" i="3"/>
  <c r="M6798" i="3" s="1"/>
  <c r="G6799" i="3"/>
  <c r="I6799" i="3"/>
  <c r="L6799" i="3"/>
  <c r="M6799" i="3" s="1"/>
  <c r="G6800" i="3"/>
  <c r="I6800" i="3"/>
  <c r="L6800" i="3"/>
  <c r="M6800" i="3" s="1"/>
  <c r="G6801" i="3"/>
  <c r="I6801" i="3"/>
  <c r="L6801" i="3"/>
  <c r="M6801" i="3" s="1"/>
  <c r="G6802" i="3"/>
  <c r="I6802" i="3"/>
  <c r="L6802" i="3"/>
  <c r="M6802" i="3" s="1"/>
  <c r="G6803" i="3"/>
  <c r="I6803" i="3"/>
  <c r="L6803" i="3"/>
  <c r="M6803" i="3" s="1"/>
  <c r="G6804" i="3"/>
  <c r="I6804" i="3"/>
  <c r="L6804" i="3"/>
  <c r="M6804" i="3" s="1"/>
  <c r="G6805" i="3"/>
  <c r="I6805" i="3"/>
  <c r="L6805" i="3"/>
  <c r="M6805" i="3" s="1"/>
  <c r="G6806" i="3"/>
  <c r="I6806" i="3"/>
  <c r="L6806" i="3"/>
  <c r="M6806" i="3" s="1"/>
  <c r="G6807" i="3"/>
  <c r="I6807" i="3"/>
  <c r="L6807" i="3"/>
  <c r="M6807" i="3" s="1"/>
  <c r="G6808" i="3"/>
  <c r="I6808" i="3"/>
  <c r="L6808" i="3"/>
  <c r="M6808" i="3" s="1"/>
  <c r="G6809" i="3"/>
  <c r="I6809" i="3"/>
  <c r="L6809" i="3"/>
  <c r="M6809" i="3" s="1"/>
  <c r="G6810" i="3"/>
  <c r="I6810" i="3"/>
  <c r="L6810" i="3"/>
  <c r="M6810" i="3" s="1"/>
  <c r="G6811" i="3"/>
  <c r="I6811" i="3"/>
  <c r="L6811" i="3"/>
  <c r="M6811" i="3" s="1"/>
  <c r="G6812" i="3"/>
  <c r="I6812" i="3"/>
  <c r="L6812" i="3"/>
  <c r="M6812" i="3" s="1"/>
  <c r="G6813" i="3"/>
  <c r="I6813" i="3"/>
  <c r="L6813" i="3"/>
  <c r="M6813" i="3" s="1"/>
  <c r="G6814" i="3"/>
  <c r="I6814" i="3"/>
  <c r="L6814" i="3"/>
  <c r="M6814" i="3" s="1"/>
  <c r="G6815" i="3"/>
  <c r="I6815" i="3"/>
  <c r="L6815" i="3"/>
  <c r="M6815" i="3" s="1"/>
  <c r="G6816" i="3"/>
  <c r="I6816" i="3"/>
  <c r="L6816" i="3"/>
  <c r="M6816" i="3" s="1"/>
  <c r="G6817" i="3"/>
  <c r="I6817" i="3"/>
  <c r="L6817" i="3"/>
  <c r="M6817" i="3" s="1"/>
  <c r="G6818" i="3"/>
  <c r="I6818" i="3"/>
  <c r="L6818" i="3"/>
  <c r="M6818" i="3" s="1"/>
  <c r="G6819" i="3"/>
  <c r="I6819" i="3"/>
  <c r="L6819" i="3"/>
  <c r="M6819" i="3" s="1"/>
  <c r="G6820" i="3"/>
  <c r="I6820" i="3"/>
  <c r="L6820" i="3"/>
  <c r="M6820" i="3" s="1"/>
  <c r="G6821" i="3"/>
  <c r="I6821" i="3"/>
  <c r="L6821" i="3"/>
  <c r="M6821" i="3" s="1"/>
  <c r="G6822" i="3"/>
  <c r="I6822" i="3"/>
  <c r="L6822" i="3"/>
  <c r="M6822" i="3" s="1"/>
  <c r="G6823" i="3"/>
  <c r="I6823" i="3"/>
  <c r="L6823" i="3"/>
  <c r="M6823" i="3" s="1"/>
  <c r="G6824" i="3"/>
  <c r="I6824" i="3"/>
  <c r="L6824" i="3"/>
  <c r="M6824" i="3" s="1"/>
  <c r="G6825" i="3"/>
  <c r="I6825" i="3"/>
  <c r="L6825" i="3"/>
  <c r="M6825" i="3" s="1"/>
  <c r="G6826" i="3"/>
  <c r="I6826" i="3"/>
  <c r="L6826" i="3"/>
  <c r="M6826" i="3" s="1"/>
  <c r="G6827" i="3"/>
  <c r="I6827" i="3"/>
  <c r="L6827" i="3"/>
  <c r="M6827" i="3" s="1"/>
  <c r="G6828" i="3"/>
  <c r="I6828" i="3"/>
  <c r="L6828" i="3"/>
  <c r="M6828" i="3" s="1"/>
  <c r="G6829" i="3"/>
  <c r="I6829" i="3"/>
  <c r="L6829" i="3"/>
  <c r="M6829" i="3" s="1"/>
  <c r="G6830" i="3"/>
  <c r="I6830" i="3"/>
  <c r="L6830" i="3"/>
  <c r="M6830" i="3" s="1"/>
  <c r="G6831" i="3"/>
  <c r="I6831" i="3"/>
  <c r="L6831" i="3"/>
  <c r="M6831" i="3" s="1"/>
  <c r="G6832" i="3"/>
  <c r="I6832" i="3"/>
  <c r="L6832" i="3"/>
  <c r="M6832" i="3" s="1"/>
  <c r="G6833" i="3"/>
  <c r="I6833" i="3"/>
  <c r="L6833" i="3"/>
  <c r="M6833" i="3" s="1"/>
  <c r="G6834" i="3"/>
  <c r="I6834" i="3"/>
  <c r="L6834" i="3"/>
  <c r="M6834" i="3" s="1"/>
  <c r="G6835" i="3"/>
  <c r="I6835" i="3"/>
  <c r="L6835" i="3"/>
  <c r="M6835" i="3" s="1"/>
  <c r="G6836" i="3"/>
  <c r="I6836" i="3"/>
  <c r="L6836" i="3"/>
  <c r="M6836" i="3" s="1"/>
  <c r="G6837" i="3"/>
  <c r="I6837" i="3"/>
  <c r="L6837" i="3"/>
  <c r="M6837" i="3" s="1"/>
  <c r="G6838" i="3"/>
  <c r="I6838" i="3"/>
  <c r="L6838" i="3"/>
  <c r="M6838" i="3" s="1"/>
  <c r="G6839" i="3"/>
  <c r="I6839" i="3"/>
  <c r="L6839" i="3"/>
  <c r="M6839" i="3" s="1"/>
  <c r="G6840" i="3"/>
  <c r="I6840" i="3"/>
  <c r="L6840" i="3"/>
  <c r="M6840" i="3" s="1"/>
  <c r="G6841" i="3"/>
  <c r="I6841" i="3"/>
  <c r="L6841" i="3"/>
  <c r="M6841" i="3" s="1"/>
  <c r="G6842" i="3"/>
  <c r="I6842" i="3"/>
  <c r="L6842" i="3"/>
  <c r="M6842" i="3" s="1"/>
  <c r="G6843" i="3"/>
  <c r="I6843" i="3"/>
  <c r="L6843" i="3"/>
  <c r="M6843" i="3" s="1"/>
  <c r="G6844" i="3"/>
  <c r="I6844" i="3"/>
  <c r="L6844" i="3"/>
  <c r="M6844" i="3" s="1"/>
  <c r="G6845" i="3"/>
  <c r="I6845" i="3"/>
  <c r="L6845" i="3"/>
  <c r="M6845" i="3" s="1"/>
  <c r="G6846" i="3"/>
  <c r="I6846" i="3"/>
  <c r="L6846" i="3"/>
  <c r="M6846" i="3" s="1"/>
  <c r="G6847" i="3"/>
  <c r="I6847" i="3"/>
  <c r="L6847" i="3"/>
  <c r="M6847" i="3" s="1"/>
  <c r="G6848" i="3"/>
  <c r="I6848" i="3"/>
  <c r="L6848" i="3"/>
  <c r="M6848" i="3" s="1"/>
  <c r="G6849" i="3"/>
  <c r="I6849" i="3"/>
  <c r="L6849" i="3"/>
  <c r="M6849" i="3" s="1"/>
  <c r="G6850" i="3"/>
  <c r="I6850" i="3"/>
  <c r="L6850" i="3"/>
  <c r="M6850" i="3" s="1"/>
  <c r="G6851" i="3"/>
  <c r="I6851" i="3"/>
  <c r="L6851" i="3"/>
  <c r="M6851" i="3" s="1"/>
  <c r="G6852" i="3"/>
  <c r="I6852" i="3"/>
  <c r="L6852" i="3"/>
  <c r="M6852" i="3" s="1"/>
  <c r="G6853" i="3"/>
  <c r="I6853" i="3"/>
  <c r="L6853" i="3"/>
  <c r="M6853" i="3" s="1"/>
  <c r="G6854" i="3"/>
  <c r="I6854" i="3"/>
  <c r="L6854" i="3"/>
  <c r="M6854" i="3" s="1"/>
  <c r="G6855" i="3"/>
  <c r="I6855" i="3"/>
  <c r="L6855" i="3"/>
  <c r="M6855" i="3" s="1"/>
  <c r="G6856" i="3"/>
  <c r="I6856" i="3"/>
  <c r="L6856" i="3"/>
  <c r="M6856" i="3" s="1"/>
  <c r="G6857" i="3"/>
  <c r="I6857" i="3"/>
  <c r="L6857" i="3"/>
  <c r="M6857" i="3" s="1"/>
  <c r="G6858" i="3"/>
  <c r="I6858" i="3"/>
  <c r="L6858" i="3"/>
  <c r="M6858" i="3" s="1"/>
  <c r="G6859" i="3"/>
  <c r="I6859" i="3"/>
  <c r="L6859" i="3"/>
  <c r="M6859" i="3" s="1"/>
  <c r="G6860" i="3"/>
  <c r="I6860" i="3"/>
  <c r="L6860" i="3"/>
  <c r="M6860" i="3" s="1"/>
  <c r="G6861" i="3"/>
  <c r="I6861" i="3"/>
  <c r="L6861" i="3"/>
  <c r="M6861" i="3" s="1"/>
  <c r="G6862" i="3"/>
  <c r="I6862" i="3"/>
  <c r="L6862" i="3"/>
  <c r="M6862" i="3" s="1"/>
  <c r="G6863" i="3"/>
  <c r="I6863" i="3"/>
  <c r="L6863" i="3"/>
  <c r="M6863" i="3" s="1"/>
  <c r="G6864" i="3"/>
  <c r="I6864" i="3"/>
  <c r="L6864" i="3"/>
  <c r="M6864" i="3" s="1"/>
  <c r="G6865" i="3"/>
  <c r="I6865" i="3"/>
  <c r="L6865" i="3"/>
  <c r="M6865" i="3" s="1"/>
  <c r="G6866" i="3"/>
  <c r="I6866" i="3"/>
  <c r="L6866" i="3"/>
  <c r="M6866" i="3" s="1"/>
  <c r="G6867" i="3"/>
  <c r="I6867" i="3"/>
  <c r="L6867" i="3"/>
  <c r="M6867" i="3" s="1"/>
  <c r="G6868" i="3"/>
  <c r="I6868" i="3"/>
  <c r="L6868" i="3"/>
  <c r="M6868" i="3" s="1"/>
  <c r="G6869" i="3"/>
  <c r="I6869" i="3"/>
  <c r="L6869" i="3"/>
  <c r="M6869" i="3" s="1"/>
  <c r="G6870" i="3"/>
  <c r="I6870" i="3"/>
  <c r="L6870" i="3"/>
  <c r="M6870" i="3" s="1"/>
  <c r="G6871" i="3"/>
  <c r="I6871" i="3"/>
  <c r="L6871" i="3"/>
  <c r="M6871" i="3" s="1"/>
  <c r="G6872" i="3"/>
  <c r="I6872" i="3"/>
  <c r="L6872" i="3"/>
  <c r="M6872" i="3" s="1"/>
  <c r="G6873" i="3"/>
  <c r="I6873" i="3"/>
  <c r="L6873" i="3"/>
  <c r="M6873" i="3" s="1"/>
  <c r="G6874" i="3"/>
  <c r="I6874" i="3"/>
  <c r="L6874" i="3"/>
  <c r="M6874" i="3" s="1"/>
  <c r="G6875" i="3"/>
  <c r="I6875" i="3"/>
  <c r="L6875" i="3"/>
  <c r="M6875" i="3" s="1"/>
  <c r="G6876" i="3"/>
  <c r="I6876" i="3"/>
  <c r="L6876" i="3"/>
  <c r="M6876" i="3" s="1"/>
  <c r="G6877" i="3"/>
  <c r="I6877" i="3"/>
  <c r="L6877" i="3"/>
  <c r="M6877" i="3" s="1"/>
  <c r="G6878" i="3"/>
  <c r="I6878" i="3"/>
  <c r="L6878" i="3"/>
  <c r="M6878" i="3" s="1"/>
  <c r="G6879" i="3"/>
  <c r="I6879" i="3"/>
  <c r="L6879" i="3"/>
  <c r="M6879" i="3" s="1"/>
  <c r="G6880" i="3"/>
  <c r="I6880" i="3"/>
  <c r="L6880" i="3"/>
  <c r="M6880" i="3" s="1"/>
  <c r="G6881" i="3"/>
  <c r="I6881" i="3"/>
  <c r="L6881" i="3"/>
  <c r="M6881" i="3" s="1"/>
  <c r="G6882" i="3"/>
  <c r="I6882" i="3"/>
  <c r="L6882" i="3"/>
  <c r="M6882" i="3" s="1"/>
  <c r="G6883" i="3"/>
  <c r="I6883" i="3"/>
  <c r="L6883" i="3"/>
  <c r="M6883" i="3" s="1"/>
  <c r="G6884" i="3"/>
  <c r="I6884" i="3"/>
  <c r="L6884" i="3"/>
  <c r="M6884" i="3" s="1"/>
  <c r="G6885" i="3"/>
  <c r="I6885" i="3"/>
  <c r="L6885" i="3"/>
  <c r="M6885" i="3" s="1"/>
  <c r="G6886" i="3"/>
  <c r="I6886" i="3"/>
  <c r="L6886" i="3"/>
  <c r="M6886" i="3" s="1"/>
  <c r="G6887" i="3"/>
  <c r="I6887" i="3"/>
  <c r="L6887" i="3"/>
  <c r="M6887" i="3" s="1"/>
  <c r="G6888" i="3"/>
  <c r="I6888" i="3"/>
  <c r="L6888" i="3"/>
  <c r="M6888" i="3" s="1"/>
  <c r="G6889" i="3"/>
  <c r="I6889" i="3"/>
  <c r="L6889" i="3"/>
  <c r="M6889" i="3" s="1"/>
  <c r="G6890" i="3"/>
  <c r="I6890" i="3"/>
  <c r="L6890" i="3"/>
  <c r="M6890" i="3" s="1"/>
  <c r="G6891" i="3"/>
  <c r="I6891" i="3"/>
  <c r="L6891" i="3"/>
  <c r="M6891" i="3" s="1"/>
  <c r="G6892" i="3"/>
  <c r="I6892" i="3"/>
  <c r="L6892" i="3"/>
  <c r="M6892" i="3" s="1"/>
  <c r="G6893" i="3"/>
  <c r="I6893" i="3"/>
  <c r="L6893" i="3"/>
  <c r="M6893" i="3" s="1"/>
  <c r="G6894" i="3"/>
  <c r="I6894" i="3"/>
  <c r="L6894" i="3"/>
  <c r="M6894" i="3" s="1"/>
  <c r="G6895" i="3"/>
  <c r="I6895" i="3"/>
  <c r="L6895" i="3"/>
  <c r="M6895" i="3" s="1"/>
  <c r="G6896" i="3"/>
  <c r="I6896" i="3"/>
  <c r="L6896" i="3"/>
  <c r="M6896" i="3" s="1"/>
  <c r="G6897" i="3"/>
  <c r="I6897" i="3"/>
  <c r="L6897" i="3"/>
  <c r="M6897" i="3" s="1"/>
  <c r="G6898" i="3"/>
  <c r="I6898" i="3"/>
  <c r="L6898" i="3"/>
  <c r="M6898" i="3" s="1"/>
  <c r="G6899" i="3"/>
  <c r="I6899" i="3"/>
  <c r="L6899" i="3"/>
  <c r="M6899" i="3" s="1"/>
  <c r="G6900" i="3"/>
  <c r="I6900" i="3"/>
  <c r="L6900" i="3"/>
  <c r="M6900" i="3" s="1"/>
  <c r="G6901" i="3"/>
  <c r="I6901" i="3"/>
  <c r="L6901" i="3"/>
  <c r="M6901" i="3" s="1"/>
  <c r="G6902" i="3"/>
  <c r="I6902" i="3"/>
  <c r="L6902" i="3"/>
  <c r="M6902" i="3" s="1"/>
  <c r="G6903" i="3"/>
  <c r="I6903" i="3"/>
  <c r="L6903" i="3"/>
  <c r="M6903" i="3" s="1"/>
  <c r="G6904" i="3"/>
  <c r="I6904" i="3"/>
  <c r="L6904" i="3"/>
  <c r="M6904" i="3" s="1"/>
  <c r="G6905" i="3"/>
  <c r="I6905" i="3"/>
  <c r="L6905" i="3"/>
  <c r="M6905" i="3" s="1"/>
  <c r="G6906" i="3"/>
  <c r="I6906" i="3"/>
  <c r="L6906" i="3"/>
  <c r="M6906" i="3" s="1"/>
  <c r="G6907" i="3"/>
  <c r="I6907" i="3"/>
  <c r="L6907" i="3"/>
  <c r="M6907" i="3" s="1"/>
  <c r="G6908" i="3"/>
  <c r="I6908" i="3"/>
  <c r="L6908" i="3"/>
  <c r="M6908" i="3" s="1"/>
  <c r="G6909" i="3"/>
  <c r="I6909" i="3"/>
  <c r="L6909" i="3"/>
  <c r="M6909" i="3" s="1"/>
  <c r="G6910" i="3"/>
  <c r="I6910" i="3"/>
  <c r="L6910" i="3"/>
  <c r="M6910" i="3" s="1"/>
  <c r="G6911" i="3"/>
  <c r="I6911" i="3"/>
  <c r="L6911" i="3"/>
  <c r="M6911" i="3" s="1"/>
  <c r="G6912" i="3"/>
  <c r="I6912" i="3"/>
  <c r="L6912" i="3"/>
  <c r="M6912" i="3" s="1"/>
  <c r="G6913" i="3"/>
  <c r="I6913" i="3"/>
  <c r="L6913" i="3"/>
  <c r="M6913" i="3" s="1"/>
  <c r="G6914" i="3"/>
  <c r="I6914" i="3"/>
  <c r="L6914" i="3"/>
  <c r="M6914" i="3" s="1"/>
  <c r="G6915" i="3"/>
  <c r="I6915" i="3"/>
  <c r="L6915" i="3"/>
  <c r="M6915" i="3" s="1"/>
  <c r="G6916" i="3"/>
  <c r="I6916" i="3"/>
  <c r="L6916" i="3"/>
  <c r="M6916" i="3" s="1"/>
  <c r="G6917" i="3"/>
  <c r="I6917" i="3"/>
  <c r="L6917" i="3"/>
  <c r="M6917" i="3" s="1"/>
  <c r="G6918" i="3"/>
  <c r="I6918" i="3"/>
  <c r="L6918" i="3"/>
  <c r="M6918" i="3" s="1"/>
  <c r="G6919" i="3"/>
  <c r="I6919" i="3"/>
  <c r="L6919" i="3"/>
  <c r="M6919" i="3" s="1"/>
  <c r="G6920" i="3"/>
  <c r="I6920" i="3"/>
  <c r="L6920" i="3"/>
  <c r="M6920" i="3" s="1"/>
  <c r="G6921" i="3"/>
  <c r="I6921" i="3"/>
  <c r="L6921" i="3"/>
  <c r="M6921" i="3" s="1"/>
  <c r="G6922" i="3"/>
  <c r="I6922" i="3"/>
  <c r="L6922" i="3"/>
  <c r="M6922" i="3" s="1"/>
  <c r="G6923" i="3"/>
  <c r="I6923" i="3"/>
  <c r="L6923" i="3"/>
  <c r="M6923" i="3" s="1"/>
  <c r="G6924" i="3"/>
  <c r="I6924" i="3"/>
  <c r="L6924" i="3"/>
  <c r="M6924" i="3" s="1"/>
  <c r="G6925" i="3"/>
  <c r="I6925" i="3"/>
  <c r="L6925" i="3"/>
  <c r="M6925" i="3" s="1"/>
  <c r="G6926" i="3"/>
  <c r="I6926" i="3"/>
  <c r="L6926" i="3"/>
  <c r="M6926" i="3" s="1"/>
  <c r="G6927" i="3"/>
  <c r="I6927" i="3"/>
  <c r="L6927" i="3"/>
  <c r="M6927" i="3" s="1"/>
  <c r="G6928" i="3"/>
  <c r="I6928" i="3"/>
  <c r="L6928" i="3"/>
  <c r="M6928" i="3" s="1"/>
  <c r="G6929" i="3"/>
  <c r="I6929" i="3"/>
  <c r="L6929" i="3"/>
  <c r="M6929" i="3" s="1"/>
  <c r="G6930" i="3"/>
  <c r="I6930" i="3"/>
  <c r="L6930" i="3"/>
  <c r="M6930" i="3" s="1"/>
  <c r="G6931" i="3"/>
  <c r="I6931" i="3"/>
  <c r="L6931" i="3"/>
  <c r="M6931" i="3" s="1"/>
  <c r="G6932" i="3"/>
  <c r="I6932" i="3"/>
  <c r="L6932" i="3"/>
  <c r="M6932" i="3" s="1"/>
  <c r="G6933" i="3"/>
  <c r="I6933" i="3"/>
  <c r="L6933" i="3"/>
  <c r="M6933" i="3" s="1"/>
  <c r="G6934" i="3"/>
  <c r="I6934" i="3"/>
  <c r="L6934" i="3"/>
  <c r="M6934" i="3" s="1"/>
  <c r="G6935" i="3"/>
  <c r="I6935" i="3"/>
  <c r="L6935" i="3"/>
  <c r="M6935" i="3" s="1"/>
  <c r="G6936" i="3"/>
  <c r="I6936" i="3"/>
  <c r="L6936" i="3"/>
  <c r="M6936" i="3" s="1"/>
  <c r="G6937" i="3"/>
  <c r="I6937" i="3"/>
  <c r="L6937" i="3"/>
  <c r="M6937" i="3" s="1"/>
  <c r="G6938" i="3"/>
  <c r="I6938" i="3"/>
  <c r="L6938" i="3"/>
  <c r="M6938" i="3" s="1"/>
  <c r="G6939" i="3"/>
  <c r="I6939" i="3"/>
  <c r="L6939" i="3"/>
  <c r="M6939" i="3" s="1"/>
  <c r="G6940" i="3"/>
  <c r="I6940" i="3"/>
  <c r="L6940" i="3"/>
  <c r="M6940" i="3" s="1"/>
  <c r="G6941" i="3"/>
  <c r="I6941" i="3"/>
  <c r="L6941" i="3"/>
  <c r="M6941" i="3" s="1"/>
  <c r="G6942" i="3"/>
  <c r="I6942" i="3"/>
  <c r="L6942" i="3"/>
  <c r="M6942" i="3" s="1"/>
  <c r="G6943" i="3"/>
  <c r="I6943" i="3"/>
  <c r="L6943" i="3"/>
  <c r="M6943" i="3" s="1"/>
  <c r="G6944" i="3"/>
  <c r="I6944" i="3"/>
  <c r="L6944" i="3"/>
  <c r="M6944" i="3" s="1"/>
  <c r="G6945" i="3"/>
  <c r="I6945" i="3"/>
  <c r="L6945" i="3"/>
  <c r="M6945" i="3" s="1"/>
  <c r="G6946" i="3"/>
  <c r="I6946" i="3"/>
  <c r="L6946" i="3"/>
  <c r="M6946" i="3" s="1"/>
  <c r="G6947" i="3"/>
  <c r="I6947" i="3"/>
  <c r="L6947" i="3"/>
  <c r="M6947" i="3" s="1"/>
  <c r="G6948" i="3"/>
  <c r="I6948" i="3"/>
  <c r="L6948" i="3"/>
  <c r="M6948" i="3" s="1"/>
  <c r="G6949" i="3"/>
  <c r="I6949" i="3"/>
  <c r="L6949" i="3"/>
  <c r="M6949" i="3" s="1"/>
  <c r="G6950" i="3"/>
  <c r="I6950" i="3"/>
  <c r="L6950" i="3"/>
  <c r="M6950" i="3" s="1"/>
  <c r="G6951" i="3"/>
  <c r="I6951" i="3"/>
  <c r="L6951" i="3"/>
  <c r="M6951" i="3" s="1"/>
  <c r="G6952" i="3"/>
  <c r="I6952" i="3"/>
  <c r="L6952" i="3"/>
  <c r="M6952" i="3" s="1"/>
  <c r="G6953" i="3"/>
  <c r="I6953" i="3"/>
  <c r="L6953" i="3"/>
  <c r="M6953" i="3" s="1"/>
  <c r="G6954" i="3"/>
  <c r="I6954" i="3"/>
  <c r="L6954" i="3"/>
  <c r="M6954" i="3" s="1"/>
  <c r="G6955" i="3"/>
  <c r="I6955" i="3"/>
  <c r="L6955" i="3"/>
  <c r="M6955" i="3" s="1"/>
  <c r="G6956" i="3"/>
  <c r="I6956" i="3"/>
  <c r="L6956" i="3"/>
  <c r="M6956" i="3" s="1"/>
  <c r="G6957" i="3"/>
  <c r="I6957" i="3"/>
  <c r="L6957" i="3"/>
  <c r="M6957" i="3" s="1"/>
  <c r="G6958" i="3"/>
  <c r="I6958" i="3"/>
  <c r="L6958" i="3"/>
  <c r="M6958" i="3" s="1"/>
  <c r="G6959" i="3"/>
  <c r="I6959" i="3"/>
  <c r="L6959" i="3"/>
  <c r="M6959" i="3" s="1"/>
  <c r="G6960" i="3"/>
  <c r="I6960" i="3"/>
  <c r="L6960" i="3"/>
  <c r="M6960" i="3" s="1"/>
  <c r="G6961" i="3"/>
  <c r="I6961" i="3"/>
  <c r="L6961" i="3"/>
  <c r="M6961" i="3" s="1"/>
  <c r="G6962" i="3"/>
  <c r="I6962" i="3"/>
  <c r="L6962" i="3"/>
  <c r="M6962" i="3" s="1"/>
  <c r="G6963" i="3"/>
  <c r="I6963" i="3"/>
  <c r="L6963" i="3"/>
  <c r="M6963" i="3" s="1"/>
  <c r="G6964" i="3"/>
  <c r="I6964" i="3"/>
  <c r="L6964" i="3"/>
  <c r="M6964" i="3" s="1"/>
  <c r="G6965" i="3"/>
  <c r="I6965" i="3"/>
  <c r="L6965" i="3"/>
  <c r="M6965" i="3" s="1"/>
  <c r="G6966" i="3"/>
  <c r="I6966" i="3"/>
  <c r="L6966" i="3"/>
  <c r="M6966" i="3" s="1"/>
  <c r="G6967" i="3"/>
  <c r="I6967" i="3"/>
  <c r="L6967" i="3"/>
  <c r="M6967" i="3" s="1"/>
  <c r="G6968" i="3"/>
  <c r="I6968" i="3"/>
  <c r="L6968" i="3"/>
  <c r="M6968" i="3" s="1"/>
  <c r="G6969" i="3"/>
  <c r="I6969" i="3"/>
  <c r="L6969" i="3"/>
  <c r="M6969" i="3" s="1"/>
  <c r="G6970" i="3"/>
  <c r="I6970" i="3"/>
  <c r="L6970" i="3"/>
  <c r="M6970" i="3" s="1"/>
  <c r="G6971" i="3"/>
  <c r="I6971" i="3"/>
  <c r="L6971" i="3"/>
  <c r="M6971" i="3" s="1"/>
  <c r="G6972" i="3"/>
  <c r="I6972" i="3"/>
  <c r="L6972" i="3"/>
  <c r="M6972" i="3" s="1"/>
  <c r="G6973" i="3"/>
  <c r="I6973" i="3"/>
  <c r="L6973" i="3"/>
  <c r="M6973" i="3" s="1"/>
  <c r="G6974" i="3"/>
  <c r="I6974" i="3"/>
  <c r="L6974" i="3"/>
  <c r="M6974" i="3" s="1"/>
  <c r="G6975" i="3"/>
  <c r="I6975" i="3"/>
  <c r="L6975" i="3"/>
  <c r="M6975" i="3" s="1"/>
  <c r="G6976" i="3"/>
  <c r="I6976" i="3"/>
  <c r="L6976" i="3"/>
  <c r="M6976" i="3" s="1"/>
  <c r="G6977" i="3"/>
  <c r="I6977" i="3"/>
  <c r="L6977" i="3"/>
  <c r="M6977" i="3" s="1"/>
  <c r="G6978" i="3"/>
  <c r="I6978" i="3"/>
  <c r="L6978" i="3"/>
  <c r="M6978" i="3" s="1"/>
  <c r="G6979" i="3"/>
  <c r="I6979" i="3"/>
  <c r="L6979" i="3"/>
  <c r="M6979" i="3" s="1"/>
  <c r="G6980" i="3"/>
  <c r="I6980" i="3"/>
  <c r="L6980" i="3"/>
  <c r="M6980" i="3" s="1"/>
  <c r="G6981" i="3"/>
  <c r="I6981" i="3"/>
  <c r="L6981" i="3"/>
  <c r="M6981" i="3" s="1"/>
  <c r="G6982" i="3"/>
  <c r="I6982" i="3"/>
  <c r="L6982" i="3"/>
  <c r="M6982" i="3" s="1"/>
  <c r="G6983" i="3"/>
  <c r="I6983" i="3"/>
  <c r="L6983" i="3"/>
  <c r="M6983" i="3" s="1"/>
  <c r="G6984" i="3"/>
  <c r="I6984" i="3"/>
  <c r="L6984" i="3"/>
  <c r="M6984" i="3" s="1"/>
  <c r="G6985" i="3"/>
  <c r="I6985" i="3"/>
  <c r="L6985" i="3"/>
  <c r="M6985" i="3" s="1"/>
  <c r="G6986" i="3"/>
  <c r="I6986" i="3"/>
  <c r="L6986" i="3"/>
  <c r="M6986" i="3" s="1"/>
  <c r="G6987" i="3"/>
  <c r="I6987" i="3"/>
  <c r="L6987" i="3"/>
  <c r="M6987" i="3" s="1"/>
  <c r="G6988" i="3"/>
  <c r="I6988" i="3"/>
  <c r="L6988" i="3"/>
  <c r="M6988" i="3" s="1"/>
  <c r="G6989" i="3"/>
  <c r="I6989" i="3"/>
  <c r="L6989" i="3"/>
  <c r="M6989" i="3" s="1"/>
  <c r="G6990" i="3"/>
  <c r="I6990" i="3"/>
  <c r="L6990" i="3"/>
  <c r="M6990" i="3" s="1"/>
  <c r="G6991" i="3"/>
  <c r="I6991" i="3"/>
  <c r="L6991" i="3"/>
  <c r="M6991" i="3" s="1"/>
  <c r="G6992" i="3"/>
  <c r="I6992" i="3"/>
  <c r="L6992" i="3"/>
  <c r="M6992" i="3" s="1"/>
  <c r="G6993" i="3"/>
  <c r="I6993" i="3"/>
  <c r="L6993" i="3"/>
  <c r="M6993" i="3" s="1"/>
  <c r="G6994" i="3"/>
  <c r="I6994" i="3"/>
  <c r="L6994" i="3"/>
  <c r="M6994" i="3" s="1"/>
  <c r="G6995" i="3"/>
  <c r="I6995" i="3"/>
  <c r="L6995" i="3"/>
  <c r="M6995" i="3" s="1"/>
  <c r="G6996" i="3"/>
  <c r="I6996" i="3"/>
  <c r="L6996" i="3"/>
  <c r="M6996" i="3" s="1"/>
  <c r="G6997" i="3"/>
  <c r="I6997" i="3"/>
  <c r="L6997" i="3"/>
  <c r="M6997" i="3" s="1"/>
  <c r="G6998" i="3"/>
  <c r="I6998" i="3"/>
  <c r="L6998" i="3"/>
  <c r="M6998" i="3" s="1"/>
  <c r="G6999" i="3"/>
  <c r="I6999" i="3"/>
  <c r="L6999" i="3"/>
  <c r="M6999" i="3" s="1"/>
  <c r="G7000" i="3"/>
  <c r="I7000" i="3"/>
  <c r="L7000" i="3"/>
  <c r="M7000" i="3" s="1"/>
  <c r="G7001" i="3"/>
  <c r="I7001" i="3"/>
  <c r="L7001" i="3"/>
  <c r="M7001" i="3" s="1"/>
  <c r="G7002" i="3"/>
  <c r="I7002" i="3"/>
  <c r="L7002" i="3"/>
  <c r="M7002" i="3" s="1"/>
  <c r="G7003" i="3"/>
  <c r="I7003" i="3"/>
  <c r="L7003" i="3"/>
  <c r="M7003" i="3" s="1"/>
  <c r="G7004" i="3"/>
  <c r="I7004" i="3"/>
  <c r="L7004" i="3"/>
  <c r="M7004" i="3" s="1"/>
  <c r="G7005" i="3"/>
  <c r="I7005" i="3"/>
  <c r="L7005" i="3"/>
  <c r="M7005" i="3" s="1"/>
  <c r="G7006" i="3"/>
  <c r="I7006" i="3"/>
  <c r="L7006" i="3"/>
  <c r="M7006" i="3" s="1"/>
  <c r="G7007" i="3"/>
  <c r="I7007" i="3"/>
  <c r="L7007" i="3"/>
  <c r="M7007" i="3" s="1"/>
  <c r="G7008" i="3"/>
  <c r="I7008" i="3"/>
  <c r="L7008" i="3"/>
  <c r="M7008" i="3" s="1"/>
  <c r="G7009" i="3"/>
  <c r="I7009" i="3"/>
  <c r="L7009" i="3"/>
  <c r="M7009" i="3" s="1"/>
  <c r="G7010" i="3"/>
  <c r="I7010" i="3"/>
  <c r="L7010" i="3"/>
  <c r="M7010" i="3" s="1"/>
  <c r="G7011" i="3"/>
  <c r="I7011" i="3"/>
  <c r="L7011" i="3"/>
  <c r="M7011" i="3" s="1"/>
  <c r="G7012" i="3"/>
  <c r="I7012" i="3"/>
  <c r="L7012" i="3"/>
  <c r="M7012" i="3" s="1"/>
  <c r="G7013" i="3"/>
  <c r="I7013" i="3"/>
  <c r="L7013" i="3"/>
  <c r="M7013" i="3" s="1"/>
  <c r="G7014" i="3"/>
  <c r="I7014" i="3"/>
  <c r="L7014" i="3"/>
  <c r="M7014" i="3" s="1"/>
  <c r="G7015" i="3"/>
  <c r="I7015" i="3"/>
  <c r="L7015" i="3"/>
  <c r="M7015" i="3" s="1"/>
  <c r="G7016" i="3"/>
  <c r="I7016" i="3"/>
  <c r="L7016" i="3"/>
  <c r="M7016" i="3" s="1"/>
  <c r="G7017" i="3"/>
  <c r="I7017" i="3"/>
  <c r="L7017" i="3"/>
  <c r="M7017" i="3" s="1"/>
  <c r="G7018" i="3"/>
  <c r="I7018" i="3"/>
  <c r="L7018" i="3"/>
  <c r="M7018" i="3" s="1"/>
  <c r="G7019" i="3"/>
  <c r="I7019" i="3"/>
  <c r="L7019" i="3"/>
  <c r="M7019" i="3" s="1"/>
  <c r="G7020" i="3"/>
  <c r="I7020" i="3"/>
  <c r="L7020" i="3"/>
  <c r="M7020" i="3" s="1"/>
  <c r="G7021" i="3"/>
  <c r="I7021" i="3"/>
  <c r="L7021" i="3"/>
  <c r="M7021" i="3" s="1"/>
  <c r="G7022" i="3"/>
  <c r="I7022" i="3"/>
  <c r="L7022" i="3"/>
  <c r="M7022" i="3" s="1"/>
  <c r="G7023" i="3"/>
  <c r="I7023" i="3"/>
  <c r="L7023" i="3"/>
  <c r="M7023" i="3" s="1"/>
  <c r="G7024" i="3"/>
  <c r="I7024" i="3"/>
  <c r="L7024" i="3"/>
  <c r="M7024" i="3" s="1"/>
  <c r="G7025" i="3"/>
  <c r="I7025" i="3"/>
  <c r="L7025" i="3"/>
  <c r="M7025" i="3" s="1"/>
  <c r="G7026" i="3"/>
  <c r="I7026" i="3"/>
  <c r="L7026" i="3"/>
  <c r="M7026" i="3" s="1"/>
  <c r="G7027" i="3"/>
  <c r="I7027" i="3"/>
  <c r="L7027" i="3"/>
  <c r="M7027" i="3" s="1"/>
  <c r="G7028" i="3"/>
  <c r="I7028" i="3"/>
  <c r="L7028" i="3"/>
  <c r="M7028" i="3" s="1"/>
  <c r="G7029" i="3"/>
  <c r="I7029" i="3"/>
  <c r="L7029" i="3"/>
  <c r="M7029" i="3" s="1"/>
  <c r="G7030" i="3"/>
  <c r="I7030" i="3"/>
  <c r="L7030" i="3"/>
  <c r="M7030" i="3" s="1"/>
  <c r="G7031" i="3"/>
  <c r="I7031" i="3"/>
  <c r="L7031" i="3"/>
  <c r="M7031" i="3" s="1"/>
  <c r="G7032" i="3"/>
  <c r="I7032" i="3"/>
  <c r="L7032" i="3"/>
  <c r="M7032" i="3" s="1"/>
  <c r="G7033" i="3"/>
  <c r="I7033" i="3"/>
  <c r="L7033" i="3"/>
  <c r="M7033" i="3" s="1"/>
  <c r="G7034" i="3"/>
  <c r="I7034" i="3"/>
  <c r="L7034" i="3"/>
  <c r="M7034" i="3" s="1"/>
  <c r="G7035" i="3"/>
  <c r="I7035" i="3"/>
  <c r="L7035" i="3"/>
  <c r="M7035" i="3" s="1"/>
  <c r="G7036" i="3"/>
  <c r="I7036" i="3"/>
  <c r="L7036" i="3"/>
  <c r="M7036" i="3" s="1"/>
  <c r="G7037" i="3"/>
  <c r="I7037" i="3"/>
  <c r="L7037" i="3"/>
  <c r="M7037" i="3" s="1"/>
  <c r="G7038" i="3"/>
  <c r="I7038" i="3"/>
  <c r="L7038" i="3"/>
  <c r="M7038" i="3" s="1"/>
  <c r="G7039" i="3"/>
  <c r="I7039" i="3"/>
  <c r="L7039" i="3"/>
  <c r="M7039" i="3" s="1"/>
  <c r="G7040" i="3"/>
  <c r="I7040" i="3"/>
  <c r="L7040" i="3"/>
  <c r="M7040" i="3" s="1"/>
  <c r="G7041" i="3"/>
  <c r="I7041" i="3"/>
  <c r="L7041" i="3"/>
  <c r="M7041" i="3" s="1"/>
  <c r="G7042" i="3"/>
  <c r="I7042" i="3"/>
  <c r="L7042" i="3"/>
  <c r="M7042" i="3" s="1"/>
  <c r="G7043" i="3"/>
  <c r="I7043" i="3"/>
  <c r="L7043" i="3"/>
  <c r="M7043" i="3" s="1"/>
  <c r="G7044" i="3"/>
  <c r="I7044" i="3"/>
  <c r="L7044" i="3"/>
  <c r="M7044" i="3" s="1"/>
  <c r="G7045" i="3"/>
  <c r="I7045" i="3"/>
  <c r="L7045" i="3"/>
  <c r="M7045" i="3" s="1"/>
  <c r="G7046" i="3"/>
  <c r="I7046" i="3"/>
  <c r="L7046" i="3"/>
  <c r="M7046" i="3" s="1"/>
  <c r="G7047" i="3"/>
  <c r="I7047" i="3"/>
  <c r="L7047" i="3"/>
  <c r="M7047" i="3" s="1"/>
  <c r="G7048" i="3"/>
  <c r="I7048" i="3"/>
  <c r="L7048" i="3"/>
  <c r="M7048" i="3" s="1"/>
  <c r="G7049" i="3"/>
  <c r="I7049" i="3"/>
  <c r="L7049" i="3"/>
  <c r="M7049" i="3" s="1"/>
  <c r="G7050" i="3"/>
  <c r="I7050" i="3"/>
  <c r="L7050" i="3"/>
  <c r="M7050" i="3" s="1"/>
  <c r="G7051" i="3"/>
  <c r="I7051" i="3"/>
  <c r="L7051" i="3"/>
  <c r="M7051" i="3" s="1"/>
  <c r="G7052" i="3"/>
  <c r="I7052" i="3"/>
  <c r="L7052" i="3"/>
  <c r="M7052" i="3" s="1"/>
  <c r="G7053" i="3"/>
  <c r="I7053" i="3"/>
  <c r="L7053" i="3"/>
  <c r="M7053" i="3" s="1"/>
  <c r="G7054" i="3"/>
  <c r="I7054" i="3"/>
  <c r="L7054" i="3"/>
  <c r="M7054" i="3" s="1"/>
  <c r="G7055" i="3"/>
  <c r="I7055" i="3"/>
  <c r="L7055" i="3"/>
  <c r="M7055" i="3" s="1"/>
  <c r="G7056" i="3"/>
  <c r="I7056" i="3"/>
  <c r="L7056" i="3"/>
  <c r="M7056" i="3" s="1"/>
  <c r="G7057" i="3"/>
  <c r="I7057" i="3"/>
  <c r="L7057" i="3"/>
  <c r="M7057" i="3" s="1"/>
  <c r="G7058" i="3"/>
  <c r="I7058" i="3"/>
  <c r="L7058" i="3"/>
  <c r="M7058" i="3" s="1"/>
  <c r="G7059" i="3"/>
  <c r="I7059" i="3"/>
  <c r="L7059" i="3"/>
  <c r="M7059" i="3" s="1"/>
  <c r="G7060" i="3"/>
  <c r="I7060" i="3"/>
  <c r="L7060" i="3"/>
  <c r="M7060" i="3" s="1"/>
  <c r="G7061" i="3"/>
  <c r="I7061" i="3"/>
  <c r="L7061" i="3"/>
  <c r="M7061" i="3" s="1"/>
  <c r="G7062" i="3"/>
  <c r="I7062" i="3"/>
  <c r="L7062" i="3"/>
  <c r="M7062" i="3" s="1"/>
  <c r="G7063" i="3"/>
  <c r="I7063" i="3"/>
  <c r="L7063" i="3"/>
  <c r="M7063" i="3" s="1"/>
  <c r="G7064" i="3"/>
  <c r="I7064" i="3"/>
  <c r="L7064" i="3"/>
  <c r="M7064" i="3" s="1"/>
  <c r="G7065" i="3"/>
  <c r="I7065" i="3"/>
  <c r="L7065" i="3"/>
  <c r="M7065" i="3" s="1"/>
  <c r="G7066" i="3"/>
  <c r="I7066" i="3"/>
  <c r="L7066" i="3"/>
  <c r="M7066" i="3" s="1"/>
  <c r="G7067" i="3"/>
  <c r="I7067" i="3"/>
  <c r="L7067" i="3"/>
  <c r="M7067" i="3" s="1"/>
  <c r="G7068" i="3"/>
  <c r="I7068" i="3"/>
  <c r="L7068" i="3"/>
  <c r="M7068" i="3" s="1"/>
  <c r="G7069" i="3"/>
  <c r="I7069" i="3"/>
  <c r="L7069" i="3"/>
  <c r="M7069" i="3" s="1"/>
  <c r="G7070" i="3"/>
  <c r="I7070" i="3"/>
  <c r="L7070" i="3"/>
  <c r="M7070" i="3" s="1"/>
  <c r="G7071" i="3"/>
  <c r="I7071" i="3"/>
  <c r="L7071" i="3"/>
  <c r="M7071" i="3" s="1"/>
  <c r="G7072" i="3"/>
  <c r="I7072" i="3"/>
  <c r="L7072" i="3"/>
  <c r="M7072" i="3" s="1"/>
  <c r="G7073" i="3"/>
  <c r="I7073" i="3"/>
  <c r="L7073" i="3"/>
  <c r="M7073" i="3" s="1"/>
  <c r="G7074" i="3"/>
  <c r="I7074" i="3"/>
  <c r="L7074" i="3"/>
  <c r="M7074" i="3" s="1"/>
  <c r="G7075" i="3"/>
  <c r="I7075" i="3"/>
  <c r="L7075" i="3"/>
  <c r="M7075" i="3" s="1"/>
  <c r="G7076" i="3"/>
  <c r="I7076" i="3"/>
  <c r="L7076" i="3"/>
  <c r="M7076" i="3" s="1"/>
  <c r="G7077" i="3"/>
  <c r="I7077" i="3"/>
  <c r="L7077" i="3"/>
  <c r="M7077" i="3" s="1"/>
  <c r="G7078" i="3"/>
  <c r="I7078" i="3"/>
  <c r="L7078" i="3"/>
  <c r="M7078" i="3" s="1"/>
  <c r="G7079" i="3"/>
  <c r="I7079" i="3"/>
  <c r="L7079" i="3"/>
  <c r="M7079" i="3" s="1"/>
  <c r="G7080" i="3"/>
  <c r="I7080" i="3"/>
  <c r="L7080" i="3"/>
  <c r="M7080" i="3" s="1"/>
  <c r="G7081" i="3"/>
  <c r="I7081" i="3"/>
  <c r="L7081" i="3"/>
  <c r="M7081" i="3" s="1"/>
  <c r="G7082" i="3"/>
  <c r="I7082" i="3"/>
  <c r="L7082" i="3"/>
  <c r="M7082" i="3" s="1"/>
  <c r="G7083" i="3"/>
  <c r="I7083" i="3"/>
  <c r="L7083" i="3"/>
  <c r="M7083" i="3" s="1"/>
  <c r="G7084" i="3"/>
  <c r="I7084" i="3"/>
  <c r="L7084" i="3"/>
  <c r="M7084" i="3" s="1"/>
  <c r="G7085" i="3"/>
  <c r="I7085" i="3"/>
  <c r="L7085" i="3"/>
  <c r="M7085" i="3" s="1"/>
  <c r="G7086" i="3"/>
  <c r="I7086" i="3"/>
  <c r="L7086" i="3"/>
  <c r="M7086" i="3" s="1"/>
  <c r="G7087" i="3"/>
  <c r="I7087" i="3"/>
  <c r="L7087" i="3"/>
  <c r="M7087" i="3" s="1"/>
  <c r="G7088" i="3"/>
  <c r="I7088" i="3"/>
  <c r="L7088" i="3"/>
  <c r="M7088" i="3" s="1"/>
  <c r="G7089" i="3"/>
  <c r="I7089" i="3"/>
  <c r="L7089" i="3"/>
  <c r="M7089" i="3" s="1"/>
  <c r="G7090" i="3"/>
  <c r="I7090" i="3"/>
  <c r="L7090" i="3"/>
  <c r="M7090" i="3" s="1"/>
  <c r="G7091" i="3"/>
  <c r="I7091" i="3"/>
  <c r="L7091" i="3"/>
  <c r="M7091" i="3" s="1"/>
  <c r="G7092" i="3"/>
  <c r="I7092" i="3"/>
  <c r="L7092" i="3"/>
  <c r="M7092" i="3" s="1"/>
  <c r="G7093" i="3"/>
  <c r="I7093" i="3"/>
  <c r="L7093" i="3"/>
  <c r="M7093" i="3" s="1"/>
  <c r="G7094" i="3"/>
  <c r="I7094" i="3"/>
  <c r="L7094" i="3"/>
  <c r="M7094" i="3" s="1"/>
  <c r="G7095" i="3"/>
  <c r="I7095" i="3"/>
  <c r="L7095" i="3"/>
  <c r="M7095" i="3" s="1"/>
  <c r="G7096" i="3"/>
  <c r="I7096" i="3"/>
  <c r="L7096" i="3"/>
  <c r="M7096" i="3" s="1"/>
  <c r="G7097" i="3"/>
  <c r="I7097" i="3"/>
  <c r="L7097" i="3"/>
  <c r="M7097" i="3" s="1"/>
  <c r="G7098" i="3"/>
  <c r="I7098" i="3"/>
  <c r="L7098" i="3"/>
  <c r="M7098" i="3" s="1"/>
  <c r="G7099" i="3"/>
  <c r="I7099" i="3"/>
  <c r="L7099" i="3"/>
  <c r="M7099" i="3" s="1"/>
  <c r="G7100" i="3"/>
  <c r="I7100" i="3"/>
  <c r="L7100" i="3"/>
  <c r="M7100" i="3" s="1"/>
  <c r="G7101" i="3"/>
  <c r="I7101" i="3"/>
  <c r="L7101" i="3"/>
  <c r="M7101" i="3" s="1"/>
  <c r="G7102" i="3"/>
  <c r="I7102" i="3"/>
  <c r="L7102" i="3"/>
  <c r="M7102" i="3" s="1"/>
  <c r="G7103" i="3"/>
  <c r="I7103" i="3"/>
  <c r="L7103" i="3"/>
  <c r="M7103" i="3" s="1"/>
  <c r="G7104" i="3"/>
  <c r="I7104" i="3"/>
  <c r="L7104" i="3"/>
  <c r="M7104" i="3" s="1"/>
  <c r="G7105" i="3"/>
  <c r="I7105" i="3"/>
  <c r="L7105" i="3"/>
  <c r="M7105" i="3" s="1"/>
  <c r="G7106" i="3"/>
  <c r="I7106" i="3"/>
  <c r="L7106" i="3"/>
  <c r="M7106" i="3" s="1"/>
  <c r="G7107" i="3"/>
  <c r="I7107" i="3"/>
  <c r="L7107" i="3"/>
  <c r="M7107" i="3" s="1"/>
  <c r="G7108" i="3"/>
  <c r="I7108" i="3"/>
  <c r="L7108" i="3"/>
  <c r="M7108" i="3" s="1"/>
  <c r="G7109" i="3"/>
  <c r="I7109" i="3"/>
  <c r="L7109" i="3"/>
  <c r="M7109" i="3" s="1"/>
  <c r="G7110" i="3"/>
  <c r="I7110" i="3"/>
  <c r="L7110" i="3"/>
  <c r="M7110" i="3" s="1"/>
  <c r="G7111" i="3"/>
  <c r="I7111" i="3"/>
  <c r="L7111" i="3"/>
  <c r="M7111" i="3" s="1"/>
  <c r="G7112" i="3"/>
  <c r="I7112" i="3"/>
  <c r="L7112" i="3"/>
  <c r="M7112" i="3" s="1"/>
  <c r="G7113" i="3"/>
  <c r="I7113" i="3"/>
  <c r="L7113" i="3"/>
  <c r="M7113" i="3" s="1"/>
  <c r="G7114" i="3"/>
  <c r="I7114" i="3"/>
  <c r="L7114" i="3"/>
  <c r="M7114" i="3" s="1"/>
  <c r="G7115" i="3"/>
  <c r="I7115" i="3"/>
  <c r="L7115" i="3"/>
  <c r="M7115" i="3" s="1"/>
  <c r="G7116" i="3"/>
  <c r="I7116" i="3"/>
  <c r="L7116" i="3"/>
  <c r="M7116" i="3" s="1"/>
  <c r="G7117" i="3"/>
  <c r="I7117" i="3"/>
  <c r="L7117" i="3"/>
  <c r="M7117" i="3" s="1"/>
  <c r="G7118" i="3"/>
  <c r="I7118" i="3"/>
  <c r="L7118" i="3"/>
  <c r="M7118" i="3" s="1"/>
  <c r="G7119" i="3"/>
  <c r="I7119" i="3"/>
  <c r="L7119" i="3"/>
  <c r="M7119" i="3" s="1"/>
  <c r="G7120" i="3"/>
  <c r="I7120" i="3"/>
  <c r="L7120" i="3"/>
  <c r="M7120" i="3" s="1"/>
  <c r="G7121" i="3"/>
  <c r="I7121" i="3"/>
  <c r="L7121" i="3"/>
  <c r="M7121" i="3" s="1"/>
  <c r="G7122" i="3"/>
  <c r="I7122" i="3"/>
  <c r="L7122" i="3"/>
  <c r="M7122" i="3" s="1"/>
  <c r="G7123" i="3"/>
  <c r="I7123" i="3"/>
  <c r="L7123" i="3"/>
  <c r="M7123" i="3" s="1"/>
  <c r="G7124" i="3"/>
  <c r="I7124" i="3"/>
  <c r="L7124" i="3"/>
  <c r="M7124" i="3" s="1"/>
  <c r="G7125" i="3"/>
  <c r="I7125" i="3"/>
  <c r="L7125" i="3"/>
  <c r="M7125" i="3" s="1"/>
  <c r="G7126" i="3"/>
  <c r="I7126" i="3"/>
  <c r="L7126" i="3"/>
  <c r="M7126" i="3" s="1"/>
  <c r="G7127" i="3"/>
  <c r="I7127" i="3"/>
  <c r="L7127" i="3"/>
  <c r="M7127" i="3" s="1"/>
  <c r="G7128" i="3"/>
  <c r="I7128" i="3"/>
  <c r="L7128" i="3"/>
  <c r="M7128" i="3" s="1"/>
  <c r="G7129" i="3"/>
  <c r="I7129" i="3"/>
  <c r="L7129" i="3"/>
  <c r="M7129" i="3" s="1"/>
  <c r="G7130" i="3"/>
  <c r="I7130" i="3"/>
  <c r="L7130" i="3"/>
  <c r="M7130" i="3" s="1"/>
  <c r="G7131" i="3"/>
  <c r="I7131" i="3"/>
  <c r="L7131" i="3"/>
  <c r="M7131" i="3" s="1"/>
  <c r="G7132" i="3"/>
  <c r="I7132" i="3"/>
  <c r="L7132" i="3"/>
  <c r="M7132" i="3" s="1"/>
  <c r="G7133" i="3"/>
  <c r="I7133" i="3"/>
  <c r="L7133" i="3"/>
  <c r="M7133" i="3" s="1"/>
  <c r="G7134" i="3"/>
  <c r="I7134" i="3"/>
  <c r="L7134" i="3"/>
  <c r="M7134" i="3" s="1"/>
  <c r="G7135" i="3"/>
  <c r="I7135" i="3"/>
  <c r="L7135" i="3"/>
  <c r="M7135" i="3" s="1"/>
  <c r="G7136" i="3"/>
  <c r="I7136" i="3"/>
  <c r="L7136" i="3"/>
  <c r="M7136" i="3" s="1"/>
  <c r="G7137" i="3"/>
  <c r="I7137" i="3"/>
  <c r="L7137" i="3"/>
  <c r="M7137" i="3" s="1"/>
  <c r="G7138" i="3"/>
  <c r="I7138" i="3"/>
  <c r="L7138" i="3"/>
  <c r="M7138" i="3" s="1"/>
  <c r="G7139" i="3"/>
  <c r="I7139" i="3"/>
  <c r="L7139" i="3"/>
  <c r="M7139" i="3" s="1"/>
  <c r="G7140" i="3"/>
  <c r="I7140" i="3"/>
  <c r="L7140" i="3"/>
  <c r="M7140" i="3" s="1"/>
  <c r="G7141" i="3"/>
  <c r="I7141" i="3"/>
  <c r="L7141" i="3"/>
  <c r="M7141" i="3" s="1"/>
  <c r="G7142" i="3"/>
  <c r="I7142" i="3"/>
  <c r="L7142" i="3"/>
  <c r="M7142" i="3" s="1"/>
  <c r="G7143" i="3"/>
  <c r="I7143" i="3"/>
  <c r="L7143" i="3"/>
  <c r="M7143" i="3" s="1"/>
  <c r="G7144" i="3"/>
  <c r="I7144" i="3"/>
  <c r="L7144" i="3"/>
  <c r="M7144" i="3" s="1"/>
  <c r="G7145" i="3"/>
  <c r="I7145" i="3"/>
  <c r="L7145" i="3"/>
  <c r="M7145" i="3" s="1"/>
  <c r="G7146" i="3"/>
  <c r="I7146" i="3"/>
  <c r="L7146" i="3"/>
  <c r="M7146" i="3" s="1"/>
  <c r="G7147" i="3"/>
  <c r="I7147" i="3"/>
  <c r="L7147" i="3"/>
  <c r="M7147" i="3" s="1"/>
  <c r="G7148" i="3"/>
  <c r="I7148" i="3"/>
  <c r="L7148" i="3"/>
  <c r="M7148" i="3" s="1"/>
  <c r="G7149" i="3"/>
  <c r="I7149" i="3"/>
  <c r="L7149" i="3"/>
  <c r="M7149" i="3" s="1"/>
  <c r="G7150" i="3"/>
  <c r="I7150" i="3"/>
  <c r="L7150" i="3"/>
  <c r="M7150" i="3" s="1"/>
  <c r="G7151" i="3"/>
  <c r="I7151" i="3"/>
  <c r="L7151" i="3"/>
  <c r="M7151" i="3" s="1"/>
  <c r="G7152" i="3"/>
  <c r="I7152" i="3"/>
  <c r="L7152" i="3"/>
  <c r="M7152" i="3" s="1"/>
  <c r="G7153" i="3"/>
  <c r="I7153" i="3"/>
  <c r="L7153" i="3"/>
  <c r="M7153" i="3" s="1"/>
  <c r="G7154" i="3"/>
  <c r="I7154" i="3"/>
  <c r="L7154" i="3"/>
  <c r="M7154" i="3" s="1"/>
  <c r="G7155" i="3"/>
  <c r="I7155" i="3"/>
  <c r="L7155" i="3"/>
  <c r="M7155" i="3" s="1"/>
  <c r="G7156" i="3"/>
  <c r="I7156" i="3"/>
  <c r="L7156" i="3"/>
  <c r="M7156" i="3" s="1"/>
  <c r="G7157" i="3"/>
  <c r="I7157" i="3"/>
  <c r="L7157" i="3"/>
  <c r="M7157" i="3" s="1"/>
  <c r="G7158" i="3"/>
  <c r="I7158" i="3"/>
  <c r="L7158" i="3"/>
  <c r="M7158" i="3" s="1"/>
  <c r="G7159" i="3"/>
  <c r="I7159" i="3"/>
  <c r="L7159" i="3"/>
  <c r="M7159" i="3" s="1"/>
  <c r="G7160" i="3"/>
  <c r="I7160" i="3"/>
  <c r="L7160" i="3"/>
  <c r="M7160" i="3" s="1"/>
  <c r="G7161" i="3"/>
  <c r="I7161" i="3"/>
  <c r="L7161" i="3"/>
  <c r="M7161" i="3" s="1"/>
  <c r="G7162" i="3"/>
  <c r="I7162" i="3"/>
  <c r="L7162" i="3"/>
  <c r="M7162" i="3" s="1"/>
  <c r="G7163" i="3"/>
  <c r="I7163" i="3"/>
  <c r="L7163" i="3"/>
  <c r="M7163" i="3" s="1"/>
  <c r="G7164" i="3"/>
  <c r="I7164" i="3"/>
  <c r="L7164" i="3"/>
  <c r="M7164" i="3" s="1"/>
  <c r="G7165" i="3"/>
  <c r="I7165" i="3"/>
  <c r="L7165" i="3"/>
  <c r="M7165" i="3" s="1"/>
  <c r="G7166" i="3"/>
  <c r="I7166" i="3"/>
  <c r="L7166" i="3"/>
  <c r="M7166" i="3" s="1"/>
  <c r="G7167" i="3"/>
  <c r="I7167" i="3"/>
  <c r="L7167" i="3"/>
  <c r="M7167" i="3" s="1"/>
  <c r="G7168" i="3"/>
  <c r="I7168" i="3"/>
  <c r="L7168" i="3"/>
  <c r="M7168" i="3" s="1"/>
  <c r="G7169" i="3"/>
  <c r="I7169" i="3"/>
  <c r="L7169" i="3"/>
  <c r="M7169" i="3" s="1"/>
  <c r="G7170" i="3"/>
  <c r="I7170" i="3"/>
  <c r="L7170" i="3"/>
  <c r="M7170" i="3" s="1"/>
  <c r="G7171" i="3"/>
  <c r="I7171" i="3"/>
  <c r="L7171" i="3"/>
  <c r="M7171" i="3" s="1"/>
  <c r="G7172" i="3"/>
  <c r="I7172" i="3"/>
  <c r="L7172" i="3"/>
  <c r="M7172" i="3" s="1"/>
  <c r="G7173" i="3"/>
  <c r="I7173" i="3"/>
  <c r="L7173" i="3"/>
  <c r="M7173" i="3" s="1"/>
  <c r="G7174" i="3"/>
  <c r="I7174" i="3"/>
  <c r="L7174" i="3"/>
  <c r="M7174" i="3" s="1"/>
  <c r="G7175" i="3"/>
  <c r="I7175" i="3"/>
  <c r="L7175" i="3"/>
  <c r="M7175" i="3" s="1"/>
  <c r="G7176" i="3"/>
  <c r="I7176" i="3"/>
  <c r="L7176" i="3"/>
  <c r="M7176" i="3" s="1"/>
  <c r="G7177" i="3"/>
  <c r="I7177" i="3"/>
  <c r="L7177" i="3"/>
  <c r="M7177" i="3" s="1"/>
  <c r="G7178" i="3"/>
  <c r="I7178" i="3"/>
  <c r="L7178" i="3"/>
  <c r="M7178" i="3" s="1"/>
  <c r="G7179" i="3"/>
  <c r="I7179" i="3"/>
  <c r="L7179" i="3"/>
  <c r="M7179" i="3" s="1"/>
  <c r="G7180" i="3"/>
  <c r="I7180" i="3"/>
  <c r="L7180" i="3"/>
  <c r="M7180" i="3" s="1"/>
  <c r="G7181" i="3"/>
  <c r="I7181" i="3"/>
  <c r="L7181" i="3"/>
  <c r="M7181" i="3" s="1"/>
  <c r="G7182" i="3"/>
  <c r="I7182" i="3"/>
  <c r="L7182" i="3"/>
  <c r="M7182" i="3" s="1"/>
  <c r="G7183" i="3"/>
  <c r="I7183" i="3"/>
  <c r="L7183" i="3"/>
  <c r="M7183" i="3" s="1"/>
  <c r="G7184" i="3"/>
  <c r="I7184" i="3"/>
  <c r="L7184" i="3"/>
  <c r="M7184" i="3" s="1"/>
  <c r="G7185" i="3"/>
  <c r="I7185" i="3"/>
  <c r="L7185" i="3"/>
  <c r="M7185" i="3" s="1"/>
  <c r="G7186" i="3"/>
  <c r="I7186" i="3"/>
  <c r="L7186" i="3"/>
  <c r="M7186" i="3" s="1"/>
  <c r="G7187" i="3"/>
  <c r="I7187" i="3"/>
  <c r="L7187" i="3"/>
  <c r="M7187" i="3" s="1"/>
  <c r="G7188" i="3"/>
  <c r="I7188" i="3"/>
  <c r="L7188" i="3"/>
  <c r="M7188" i="3" s="1"/>
  <c r="G7189" i="3"/>
  <c r="I7189" i="3"/>
  <c r="L7189" i="3"/>
  <c r="M7189" i="3" s="1"/>
  <c r="G7190" i="3"/>
  <c r="I7190" i="3"/>
  <c r="L7190" i="3"/>
  <c r="M7190" i="3" s="1"/>
  <c r="G7191" i="3"/>
  <c r="I7191" i="3"/>
  <c r="L7191" i="3"/>
  <c r="M7191" i="3" s="1"/>
  <c r="G7192" i="3"/>
  <c r="I7192" i="3"/>
  <c r="L7192" i="3"/>
  <c r="M7192" i="3" s="1"/>
  <c r="G7193" i="3"/>
  <c r="I7193" i="3"/>
  <c r="L7193" i="3"/>
  <c r="M7193" i="3" s="1"/>
  <c r="G7194" i="3"/>
  <c r="I7194" i="3"/>
  <c r="L7194" i="3"/>
  <c r="M7194" i="3" s="1"/>
  <c r="G7195" i="3"/>
  <c r="I7195" i="3"/>
  <c r="L7195" i="3"/>
  <c r="M7195" i="3" s="1"/>
  <c r="G7196" i="3"/>
  <c r="I7196" i="3"/>
  <c r="L7196" i="3"/>
  <c r="M7196" i="3" s="1"/>
  <c r="G7197" i="3"/>
  <c r="I7197" i="3"/>
  <c r="L7197" i="3"/>
  <c r="M7197" i="3" s="1"/>
  <c r="G7198" i="3"/>
  <c r="I7198" i="3"/>
  <c r="L7198" i="3"/>
  <c r="M7198" i="3" s="1"/>
  <c r="G7199" i="3"/>
  <c r="I7199" i="3"/>
  <c r="L7199" i="3"/>
  <c r="M7199" i="3" s="1"/>
  <c r="G7200" i="3"/>
  <c r="I7200" i="3"/>
  <c r="L7200" i="3"/>
  <c r="M7200" i="3" s="1"/>
  <c r="G7201" i="3"/>
  <c r="I7201" i="3"/>
  <c r="L7201" i="3"/>
  <c r="M7201" i="3" s="1"/>
  <c r="G7202" i="3"/>
  <c r="I7202" i="3"/>
  <c r="L7202" i="3"/>
  <c r="M7202" i="3" s="1"/>
  <c r="G7203" i="3"/>
  <c r="I7203" i="3"/>
  <c r="L7203" i="3"/>
  <c r="M7203" i="3" s="1"/>
  <c r="G7204" i="3"/>
  <c r="I7204" i="3"/>
  <c r="L7204" i="3"/>
  <c r="M7204" i="3" s="1"/>
  <c r="G7205" i="3"/>
  <c r="I7205" i="3"/>
  <c r="L7205" i="3"/>
  <c r="M7205" i="3" s="1"/>
  <c r="G7206" i="3"/>
  <c r="I7206" i="3"/>
  <c r="L7206" i="3"/>
  <c r="M7206" i="3" s="1"/>
  <c r="G7207" i="3"/>
  <c r="I7207" i="3"/>
  <c r="L7207" i="3"/>
  <c r="M7207" i="3" s="1"/>
  <c r="G7208" i="3"/>
  <c r="I7208" i="3"/>
  <c r="L7208" i="3"/>
  <c r="M7208" i="3" s="1"/>
  <c r="G7209" i="3"/>
  <c r="I7209" i="3"/>
  <c r="L7209" i="3"/>
  <c r="M7209" i="3" s="1"/>
  <c r="G7210" i="3"/>
  <c r="I7210" i="3"/>
  <c r="L7210" i="3"/>
  <c r="M7210" i="3" s="1"/>
  <c r="G7211" i="3"/>
  <c r="I7211" i="3"/>
  <c r="L7211" i="3"/>
  <c r="M7211" i="3" s="1"/>
  <c r="G7212" i="3"/>
  <c r="I7212" i="3"/>
  <c r="L7212" i="3"/>
  <c r="M7212" i="3" s="1"/>
  <c r="G7213" i="3"/>
  <c r="I7213" i="3"/>
  <c r="L7213" i="3"/>
  <c r="M7213" i="3" s="1"/>
  <c r="G7214" i="3"/>
  <c r="I7214" i="3"/>
  <c r="L7214" i="3"/>
  <c r="M7214" i="3" s="1"/>
  <c r="G7215" i="3"/>
  <c r="I7215" i="3"/>
  <c r="L7215" i="3"/>
  <c r="M7215" i="3" s="1"/>
  <c r="G7216" i="3"/>
  <c r="I7216" i="3"/>
  <c r="L7216" i="3"/>
  <c r="M7216" i="3" s="1"/>
  <c r="G7217" i="3"/>
  <c r="I7217" i="3"/>
  <c r="L7217" i="3"/>
  <c r="M7217" i="3" s="1"/>
  <c r="G7218" i="3"/>
  <c r="I7218" i="3"/>
  <c r="L7218" i="3"/>
  <c r="M7218" i="3" s="1"/>
  <c r="G7219" i="3"/>
  <c r="I7219" i="3"/>
  <c r="L7219" i="3"/>
  <c r="M7219" i="3" s="1"/>
  <c r="G7220" i="3"/>
  <c r="I7220" i="3"/>
  <c r="L7220" i="3"/>
  <c r="M7220" i="3" s="1"/>
  <c r="G7221" i="3"/>
  <c r="I7221" i="3"/>
  <c r="L7221" i="3"/>
  <c r="M7221" i="3" s="1"/>
  <c r="G7222" i="3"/>
  <c r="I7222" i="3"/>
  <c r="L7222" i="3"/>
  <c r="M7222" i="3" s="1"/>
  <c r="G7223" i="3"/>
  <c r="I7223" i="3"/>
  <c r="L7223" i="3"/>
  <c r="M7223" i="3" s="1"/>
  <c r="G7224" i="3"/>
  <c r="I7224" i="3"/>
  <c r="L7224" i="3"/>
  <c r="M7224" i="3" s="1"/>
  <c r="G7225" i="3"/>
  <c r="I7225" i="3"/>
  <c r="L7225" i="3"/>
  <c r="M7225" i="3" s="1"/>
  <c r="G7226" i="3"/>
  <c r="I7226" i="3"/>
  <c r="L7226" i="3"/>
  <c r="M7226" i="3" s="1"/>
  <c r="G7227" i="3"/>
  <c r="I7227" i="3"/>
  <c r="L7227" i="3"/>
  <c r="M7227" i="3" s="1"/>
  <c r="G7228" i="3"/>
  <c r="I7228" i="3"/>
  <c r="L7228" i="3"/>
  <c r="M7228" i="3" s="1"/>
  <c r="G7229" i="3"/>
  <c r="I7229" i="3"/>
  <c r="L7229" i="3"/>
  <c r="M7229" i="3" s="1"/>
  <c r="G7230" i="3"/>
  <c r="I7230" i="3"/>
  <c r="L7230" i="3"/>
  <c r="M7230" i="3" s="1"/>
  <c r="G7231" i="3"/>
  <c r="I7231" i="3"/>
  <c r="L7231" i="3"/>
  <c r="M7231" i="3" s="1"/>
  <c r="G7232" i="3"/>
  <c r="I7232" i="3"/>
  <c r="L7232" i="3"/>
  <c r="M7232" i="3" s="1"/>
  <c r="G7233" i="3"/>
  <c r="I7233" i="3"/>
  <c r="L7233" i="3"/>
  <c r="M7233" i="3" s="1"/>
  <c r="G7234" i="3"/>
  <c r="I7234" i="3"/>
  <c r="L7234" i="3"/>
  <c r="M7234" i="3" s="1"/>
  <c r="G7235" i="3"/>
  <c r="I7235" i="3"/>
  <c r="L7235" i="3"/>
  <c r="M7235" i="3" s="1"/>
  <c r="G7236" i="3"/>
  <c r="I7236" i="3"/>
  <c r="L7236" i="3"/>
  <c r="M7236" i="3" s="1"/>
  <c r="G7237" i="3"/>
  <c r="I7237" i="3"/>
  <c r="L7237" i="3"/>
  <c r="M7237" i="3" s="1"/>
  <c r="G7238" i="3"/>
  <c r="I7238" i="3"/>
  <c r="L7238" i="3"/>
  <c r="M7238" i="3" s="1"/>
  <c r="G7239" i="3"/>
  <c r="I7239" i="3"/>
  <c r="L7239" i="3"/>
  <c r="M7239" i="3" s="1"/>
  <c r="G7240" i="3"/>
  <c r="I7240" i="3"/>
  <c r="L7240" i="3"/>
  <c r="M7240" i="3" s="1"/>
  <c r="G7241" i="3"/>
  <c r="I7241" i="3"/>
  <c r="L7241" i="3"/>
  <c r="M7241" i="3" s="1"/>
  <c r="G7242" i="3"/>
  <c r="I7242" i="3"/>
  <c r="L7242" i="3"/>
  <c r="M7242" i="3" s="1"/>
  <c r="G7243" i="3"/>
  <c r="I7243" i="3"/>
  <c r="L7243" i="3"/>
  <c r="M7243" i="3" s="1"/>
  <c r="G7244" i="3"/>
  <c r="I7244" i="3"/>
  <c r="L7244" i="3"/>
  <c r="M7244" i="3" s="1"/>
  <c r="G7245" i="3"/>
  <c r="I7245" i="3"/>
  <c r="L7245" i="3"/>
  <c r="M7245" i="3" s="1"/>
  <c r="G7246" i="3"/>
  <c r="I7246" i="3"/>
  <c r="L7246" i="3"/>
  <c r="M7246" i="3" s="1"/>
  <c r="G7247" i="3"/>
  <c r="I7247" i="3"/>
  <c r="L7247" i="3"/>
  <c r="M7247" i="3" s="1"/>
  <c r="G7248" i="3"/>
  <c r="I7248" i="3"/>
  <c r="L7248" i="3"/>
  <c r="M7248" i="3" s="1"/>
  <c r="G7249" i="3"/>
  <c r="I7249" i="3"/>
  <c r="L7249" i="3"/>
  <c r="M7249" i="3" s="1"/>
  <c r="G7250" i="3"/>
  <c r="I7250" i="3"/>
  <c r="L7250" i="3"/>
  <c r="M7250" i="3" s="1"/>
  <c r="G7251" i="3"/>
  <c r="I7251" i="3"/>
  <c r="L7251" i="3"/>
  <c r="M7251" i="3" s="1"/>
  <c r="G7252" i="3"/>
  <c r="I7252" i="3"/>
  <c r="L7252" i="3"/>
  <c r="M7252" i="3" s="1"/>
  <c r="G7253" i="3"/>
  <c r="I7253" i="3"/>
  <c r="L7253" i="3"/>
  <c r="M7253" i="3" s="1"/>
  <c r="G7254" i="3"/>
  <c r="I7254" i="3"/>
  <c r="L7254" i="3"/>
  <c r="M7254" i="3" s="1"/>
  <c r="G7255" i="3"/>
  <c r="I7255" i="3"/>
  <c r="L7255" i="3"/>
  <c r="M7255" i="3" s="1"/>
  <c r="G7256" i="3"/>
  <c r="I7256" i="3"/>
  <c r="L7256" i="3"/>
  <c r="M7256" i="3" s="1"/>
  <c r="G7257" i="3"/>
  <c r="I7257" i="3"/>
  <c r="L7257" i="3"/>
  <c r="M7257" i="3" s="1"/>
  <c r="G7258" i="3"/>
  <c r="I7258" i="3"/>
  <c r="L7258" i="3"/>
  <c r="M7258" i="3" s="1"/>
  <c r="G7259" i="3"/>
  <c r="I7259" i="3"/>
  <c r="L7259" i="3"/>
  <c r="M7259" i="3" s="1"/>
  <c r="G7260" i="3"/>
  <c r="I7260" i="3"/>
  <c r="L7260" i="3"/>
  <c r="M7260" i="3" s="1"/>
  <c r="G7261" i="3"/>
  <c r="I7261" i="3"/>
  <c r="L7261" i="3"/>
  <c r="M7261" i="3" s="1"/>
  <c r="G7262" i="3"/>
  <c r="I7262" i="3"/>
  <c r="L7262" i="3"/>
  <c r="M7262" i="3" s="1"/>
  <c r="G7263" i="3"/>
  <c r="I7263" i="3"/>
  <c r="L7263" i="3"/>
  <c r="M7263" i="3" s="1"/>
  <c r="G7264" i="3"/>
  <c r="I7264" i="3"/>
  <c r="L7264" i="3"/>
  <c r="M7264" i="3" s="1"/>
  <c r="G7265" i="3"/>
  <c r="I7265" i="3"/>
  <c r="L7265" i="3"/>
  <c r="M7265" i="3" s="1"/>
  <c r="G7266" i="3"/>
  <c r="I7266" i="3"/>
  <c r="L7266" i="3"/>
  <c r="M7266" i="3" s="1"/>
  <c r="G7267" i="3"/>
  <c r="I7267" i="3"/>
  <c r="L7267" i="3"/>
  <c r="M7267" i="3" s="1"/>
  <c r="G7268" i="3"/>
  <c r="I7268" i="3"/>
  <c r="L7268" i="3"/>
  <c r="M7268" i="3" s="1"/>
  <c r="G7269" i="3"/>
  <c r="I7269" i="3"/>
  <c r="L7269" i="3"/>
  <c r="M7269" i="3" s="1"/>
  <c r="G7270" i="3"/>
  <c r="I7270" i="3"/>
  <c r="L7270" i="3"/>
  <c r="M7270" i="3" s="1"/>
  <c r="G7271" i="3"/>
  <c r="I7271" i="3"/>
  <c r="L7271" i="3"/>
  <c r="M7271" i="3" s="1"/>
  <c r="G7272" i="3"/>
  <c r="I7272" i="3"/>
  <c r="L7272" i="3"/>
  <c r="M7272" i="3" s="1"/>
  <c r="G7273" i="3"/>
  <c r="I7273" i="3"/>
  <c r="L7273" i="3"/>
  <c r="M7273" i="3" s="1"/>
  <c r="G7274" i="3"/>
  <c r="I7274" i="3"/>
  <c r="L7274" i="3"/>
  <c r="M7274" i="3" s="1"/>
  <c r="G7275" i="3"/>
  <c r="I7275" i="3"/>
  <c r="L7275" i="3"/>
  <c r="M7275" i="3" s="1"/>
  <c r="G7276" i="3"/>
  <c r="I7276" i="3"/>
  <c r="L7276" i="3"/>
  <c r="M7276" i="3" s="1"/>
  <c r="G7277" i="3"/>
  <c r="I7277" i="3"/>
  <c r="L7277" i="3"/>
  <c r="M7277" i="3" s="1"/>
  <c r="G7278" i="3"/>
  <c r="I7278" i="3"/>
  <c r="L7278" i="3"/>
  <c r="M7278" i="3" s="1"/>
  <c r="G7279" i="3"/>
  <c r="I7279" i="3"/>
  <c r="L7279" i="3"/>
  <c r="M7279" i="3" s="1"/>
  <c r="G7280" i="3"/>
  <c r="I7280" i="3"/>
  <c r="L7280" i="3"/>
  <c r="M7280" i="3" s="1"/>
  <c r="G7281" i="3"/>
  <c r="I7281" i="3"/>
  <c r="L7281" i="3"/>
  <c r="M7281" i="3" s="1"/>
  <c r="G7282" i="3"/>
  <c r="I7282" i="3"/>
  <c r="L7282" i="3"/>
  <c r="M7282" i="3" s="1"/>
  <c r="G7283" i="3"/>
  <c r="I7283" i="3"/>
  <c r="L7283" i="3"/>
  <c r="M7283" i="3" s="1"/>
  <c r="G7284" i="3"/>
  <c r="I7284" i="3"/>
  <c r="L7284" i="3"/>
  <c r="M7284" i="3" s="1"/>
  <c r="G7285" i="3"/>
  <c r="I7285" i="3"/>
  <c r="L7285" i="3"/>
  <c r="M7285" i="3" s="1"/>
  <c r="G7286" i="3"/>
  <c r="I7286" i="3"/>
  <c r="L7286" i="3"/>
  <c r="M7286" i="3" s="1"/>
  <c r="G7287" i="3"/>
  <c r="I7287" i="3"/>
  <c r="L7287" i="3"/>
  <c r="M7287" i="3" s="1"/>
  <c r="G7288" i="3"/>
  <c r="I7288" i="3"/>
  <c r="L7288" i="3"/>
  <c r="M7288" i="3" s="1"/>
  <c r="G7289" i="3"/>
  <c r="I7289" i="3"/>
  <c r="L7289" i="3"/>
  <c r="M7289" i="3" s="1"/>
  <c r="G7290" i="3"/>
  <c r="I7290" i="3"/>
  <c r="L7290" i="3"/>
  <c r="M7290" i="3" s="1"/>
  <c r="G7291" i="3"/>
  <c r="I7291" i="3"/>
  <c r="L7291" i="3"/>
  <c r="M7291" i="3" s="1"/>
  <c r="G7292" i="3"/>
  <c r="I7292" i="3"/>
  <c r="L7292" i="3"/>
  <c r="M7292" i="3" s="1"/>
  <c r="G7293" i="3"/>
  <c r="I7293" i="3"/>
  <c r="L7293" i="3"/>
  <c r="M7293" i="3" s="1"/>
  <c r="G7294" i="3"/>
  <c r="I7294" i="3"/>
  <c r="L7294" i="3"/>
  <c r="M7294" i="3" s="1"/>
  <c r="G7295" i="3"/>
  <c r="I7295" i="3"/>
  <c r="L7295" i="3"/>
  <c r="M7295" i="3" s="1"/>
  <c r="G7296" i="3"/>
  <c r="I7296" i="3"/>
  <c r="L7296" i="3"/>
  <c r="M7296" i="3" s="1"/>
  <c r="G7297" i="3"/>
  <c r="I7297" i="3"/>
  <c r="L7297" i="3"/>
  <c r="M7297" i="3" s="1"/>
  <c r="G7298" i="3"/>
  <c r="I7298" i="3"/>
  <c r="L7298" i="3"/>
  <c r="M7298" i="3" s="1"/>
  <c r="G7299" i="3"/>
  <c r="I7299" i="3"/>
  <c r="L7299" i="3"/>
  <c r="M7299" i="3" s="1"/>
  <c r="G7300" i="3"/>
  <c r="I7300" i="3"/>
  <c r="L7300" i="3"/>
  <c r="M7300" i="3" s="1"/>
  <c r="G7301" i="3"/>
  <c r="I7301" i="3"/>
  <c r="L7301" i="3"/>
  <c r="M7301" i="3" s="1"/>
  <c r="G7302" i="3"/>
  <c r="I7302" i="3"/>
  <c r="L7302" i="3"/>
  <c r="M7302" i="3" s="1"/>
  <c r="G7303" i="3"/>
  <c r="I7303" i="3"/>
  <c r="L7303" i="3"/>
  <c r="M7303" i="3" s="1"/>
  <c r="G7304" i="3"/>
  <c r="I7304" i="3"/>
  <c r="L7304" i="3"/>
  <c r="M7304" i="3" s="1"/>
  <c r="G7305" i="3"/>
  <c r="I7305" i="3"/>
  <c r="L7305" i="3"/>
  <c r="M7305" i="3" s="1"/>
  <c r="G7306" i="3"/>
  <c r="I7306" i="3"/>
  <c r="L7306" i="3"/>
  <c r="M7306" i="3" s="1"/>
  <c r="G7307" i="3"/>
  <c r="I7307" i="3"/>
  <c r="L7307" i="3"/>
  <c r="M7307" i="3" s="1"/>
  <c r="G7308" i="3"/>
  <c r="I7308" i="3"/>
  <c r="L7308" i="3"/>
  <c r="M7308" i="3" s="1"/>
  <c r="G7309" i="3"/>
  <c r="I7309" i="3"/>
  <c r="L7309" i="3"/>
  <c r="M7309" i="3" s="1"/>
  <c r="G7310" i="3"/>
  <c r="I7310" i="3"/>
  <c r="L7310" i="3"/>
  <c r="M7310" i="3" s="1"/>
  <c r="G7311" i="3"/>
  <c r="I7311" i="3"/>
  <c r="L7311" i="3"/>
  <c r="M7311" i="3" s="1"/>
  <c r="G7312" i="3"/>
  <c r="I7312" i="3"/>
  <c r="L7312" i="3"/>
  <c r="M7312" i="3" s="1"/>
  <c r="G7313" i="3"/>
  <c r="I7313" i="3"/>
  <c r="L7313" i="3"/>
  <c r="M7313" i="3" s="1"/>
  <c r="G7314" i="3"/>
  <c r="I7314" i="3"/>
  <c r="L7314" i="3"/>
  <c r="M7314" i="3" s="1"/>
  <c r="G7315" i="3"/>
  <c r="I7315" i="3"/>
  <c r="L7315" i="3"/>
  <c r="M7315" i="3" s="1"/>
  <c r="G7316" i="3"/>
  <c r="I7316" i="3"/>
  <c r="L7316" i="3"/>
  <c r="M7316" i="3" s="1"/>
  <c r="G7317" i="3"/>
  <c r="I7317" i="3"/>
  <c r="L7317" i="3"/>
  <c r="M7317" i="3" s="1"/>
  <c r="G7318" i="3"/>
  <c r="I7318" i="3"/>
  <c r="L7318" i="3"/>
  <c r="M7318" i="3" s="1"/>
  <c r="G7319" i="3"/>
  <c r="I7319" i="3"/>
  <c r="L7319" i="3"/>
  <c r="M7319" i="3" s="1"/>
  <c r="G7320" i="3"/>
  <c r="I7320" i="3"/>
  <c r="L7320" i="3"/>
  <c r="M7320" i="3" s="1"/>
  <c r="G7321" i="3"/>
  <c r="I7321" i="3"/>
  <c r="L7321" i="3"/>
  <c r="M7321" i="3" s="1"/>
  <c r="G7322" i="3"/>
  <c r="I7322" i="3"/>
  <c r="L7322" i="3"/>
  <c r="M7322" i="3" s="1"/>
  <c r="G7323" i="3"/>
  <c r="I7323" i="3"/>
  <c r="L7323" i="3"/>
  <c r="M7323" i="3" s="1"/>
  <c r="G7324" i="3"/>
  <c r="I7324" i="3"/>
  <c r="L7324" i="3"/>
  <c r="M7324" i="3" s="1"/>
  <c r="G7325" i="3"/>
  <c r="I7325" i="3"/>
  <c r="L7325" i="3"/>
  <c r="M7325" i="3" s="1"/>
  <c r="G7326" i="3"/>
  <c r="I7326" i="3"/>
  <c r="L7326" i="3"/>
  <c r="M7326" i="3" s="1"/>
  <c r="G7327" i="3"/>
  <c r="I7327" i="3"/>
  <c r="L7327" i="3"/>
  <c r="M7327" i="3" s="1"/>
  <c r="G7328" i="3"/>
  <c r="I7328" i="3"/>
  <c r="L7328" i="3"/>
  <c r="M7328" i="3" s="1"/>
  <c r="G7329" i="3"/>
  <c r="I7329" i="3"/>
  <c r="L7329" i="3"/>
  <c r="M7329" i="3" s="1"/>
  <c r="G7330" i="3"/>
  <c r="I7330" i="3"/>
  <c r="L7330" i="3"/>
  <c r="M7330" i="3" s="1"/>
  <c r="G7331" i="3"/>
  <c r="I7331" i="3"/>
  <c r="L7331" i="3"/>
  <c r="M7331" i="3" s="1"/>
  <c r="G7332" i="3"/>
  <c r="I7332" i="3"/>
  <c r="L7332" i="3"/>
  <c r="M7332" i="3" s="1"/>
  <c r="G7333" i="3"/>
  <c r="I7333" i="3"/>
  <c r="L7333" i="3"/>
  <c r="M7333" i="3" s="1"/>
  <c r="G7334" i="3"/>
  <c r="I7334" i="3"/>
  <c r="L7334" i="3"/>
  <c r="M7334" i="3" s="1"/>
  <c r="G7335" i="3"/>
  <c r="I7335" i="3"/>
  <c r="L7335" i="3"/>
  <c r="M7335" i="3" s="1"/>
  <c r="G7336" i="3"/>
  <c r="I7336" i="3"/>
  <c r="L7336" i="3"/>
  <c r="M7336" i="3" s="1"/>
  <c r="G7337" i="3"/>
  <c r="I7337" i="3"/>
  <c r="L7337" i="3"/>
  <c r="M7337" i="3" s="1"/>
  <c r="G7338" i="3"/>
  <c r="I7338" i="3"/>
  <c r="L7338" i="3"/>
  <c r="M7338" i="3" s="1"/>
  <c r="G7339" i="3"/>
  <c r="I7339" i="3"/>
  <c r="L7339" i="3"/>
  <c r="M7339" i="3" s="1"/>
  <c r="G7340" i="3"/>
  <c r="I7340" i="3"/>
  <c r="L7340" i="3"/>
  <c r="M7340" i="3" s="1"/>
  <c r="G7341" i="3"/>
  <c r="I7341" i="3"/>
  <c r="L7341" i="3"/>
  <c r="M7341" i="3" s="1"/>
  <c r="G7342" i="3"/>
  <c r="I7342" i="3"/>
  <c r="L7342" i="3"/>
  <c r="M7342" i="3" s="1"/>
  <c r="G7343" i="3"/>
  <c r="I7343" i="3"/>
  <c r="L7343" i="3"/>
  <c r="M7343" i="3" s="1"/>
  <c r="G7344" i="3"/>
  <c r="I7344" i="3"/>
  <c r="L7344" i="3"/>
  <c r="M7344" i="3" s="1"/>
  <c r="G7345" i="3"/>
  <c r="I7345" i="3"/>
  <c r="L7345" i="3"/>
  <c r="M7345" i="3" s="1"/>
  <c r="G7346" i="3"/>
  <c r="I7346" i="3"/>
  <c r="L7346" i="3"/>
  <c r="M7346" i="3" s="1"/>
  <c r="G7347" i="3"/>
  <c r="I7347" i="3"/>
  <c r="L7347" i="3"/>
  <c r="M7347" i="3" s="1"/>
  <c r="G7348" i="3"/>
  <c r="I7348" i="3"/>
  <c r="L7348" i="3"/>
  <c r="M7348" i="3" s="1"/>
  <c r="G7349" i="3"/>
  <c r="I7349" i="3"/>
  <c r="L7349" i="3"/>
  <c r="M7349" i="3" s="1"/>
  <c r="G7350" i="3"/>
  <c r="I7350" i="3"/>
  <c r="L7350" i="3"/>
  <c r="M7350" i="3" s="1"/>
  <c r="G7351" i="3"/>
  <c r="I7351" i="3"/>
  <c r="L7351" i="3"/>
  <c r="M7351" i="3" s="1"/>
  <c r="G7352" i="3"/>
  <c r="I7352" i="3"/>
  <c r="L7352" i="3"/>
  <c r="M7352" i="3" s="1"/>
  <c r="G7353" i="3"/>
  <c r="I7353" i="3"/>
  <c r="L7353" i="3"/>
  <c r="M7353" i="3" s="1"/>
  <c r="G7354" i="3"/>
  <c r="I7354" i="3"/>
  <c r="L7354" i="3"/>
  <c r="M7354" i="3" s="1"/>
  <c r="G7355" i="3"/>
  <c r="I7355" i="3"/>
  <c r="L7355" i="3"/>
  <c r="M7355" i="3" s="1"/>
  <c r="G7356" i="3"/>
  <c r="I7356" i="3"/>
  <c r="L7356" i="3"/>
  <c r="M7356" i="3" s="1"/>
  <c r="G7357" i="3"/>
  <c r="I7357" i="3"/>
  <c r="L7357" i="3"/>
  <c r="M7357" i="3" s="1"/>
  <c r="G7358" i="3"/>
  <c r="I7358" i="3"/>
  <c r="L7358" i="3"/>
  <c r="M7358" i="3" s="1"/>
  <c r="G7359" i="3"/>
  <c r="I7359" i="3"/>
  <c r="L7359" i="3"/>
  <c r="M7359" i="3" s="1"/>
  <c r="G7360" i="3"/>
  <c r="I7360" i="3"/>
  <c r="L7360" i="3"/>
  <c r="M7360" i="3" s="1"/>
  <c r="G7361" i="3"/>
  <c r="I7361" i="3"/>
  <c r="L7361" i="3"/>
  <c r="M7361" i="3" s="1"/>
  <c r="G7362" i="3"/>
  <c r="I7362" i="3"/>
  <c r="L7362" i="3"/>
  <c r="M7362" i="3" s="1"/>
  <c r="G7363" i="3"/>
  <c r="I7363" i="3"/>
  <c r="L7363" i="3"/>
  <c r="M7363" i="3" s="1"/>
  <c r="G7364" i="3"/>
  <c r="I7364" i="3"/>
  <c r="L7364" i="3"/>
  <c r="M7364" i="3" s="1"/>
  <c r="G7365" i="3"/>
  <c r="I7365" i="3"/>
  <c r="L7365" i="3"/>
  <c r="M7365" i="3" s="1"/>
  <c r="G7366" i="3"/>
  <c r="I7366" i="3"/>
  <c r="L7366" i="3"/>
  <c r="M7366" i="3" s="1"/>
  <c r="G7367" i="3"/>
  <c r="I7367" i="3"/>
  <c r="L7367" i="3"/>
  <c r="M7367" i="3" s="1"/>
  <c r="G7368" i="3"/>
  <c r="I7368" i="3"/>
  <c r="L7368" i="3"/>
  <c r="M7368" i="3" s="1"/>
  <c r="G7369" i="3"/>
  <c r="I7369" i="3"/>
  <c r="L7369" i="3"/>
  <c r="M7369" i="3" s="1"/>
  <c r="G7370" i="3"/>
  <c r="I7370" i="3"/>
  <c r="L7370" i="3"/>
  <c r="M7370" i="3" s="1"/>
  <c r="G7371" i="3"/>
  <c r="I7371" i="3"/>
  <c r="L7371" i="3"/>
  <c r="M7371" i="3" s="1"/>
  <c r="G7372" i="3"/>
  <c r="I7372" i="3"/>
  <c r="L7372" i="3"/>
  <c r="M7372" i="3" s="1"/>
  <c r="G7373" i="3"/>
  <c r="I7373" i="3"/>
  <c r="L7373" i="3"/>
  <c r="M7373" i="3" s="1"/>
  <c r="G7374" i="3"/>
  <c r="I7374" i="3"/>
  <c r="L7374" i="3"/>
  <c r="M7374" i="3" s="1"/>
  <c r="G7375" i="3"/>
  <c r="I7375" i="3"/>
  <c r="L7375" i="3"/>
  <c r="M7375" i="3" s="1"/>
  <c r="G7376" i="3"/>
  <c r="I7376" i="3"/>
  <c r="L7376" i="3"/>
  <c r="M7376" i="3" s="1"/>
  <c r="G7377" i="3"/>
  <c r="I7377" i="3"/>
  <c r="L7377" i="3"/>
  <c r="M7377" i="3" s="1"/>
  <c r="G7378" i="3"/>
  <c r="I7378" i="3"/>
  <c r="L7378" i="3"/>
  <c r="M7378" i="3" s="1"/>
  <c r="G7379" i="3"/>
  <c r="I7379" i="3"/>
  <c r="L7379" i="3"/>
  <c r="M7379" i="3" s="1"/>
  <c r="G7380" i="3"/>
  <c r="I7380" i="3"/>
  <c r="L7380" i="3"/>
  <c r="M7380" i="3" s="1"/>
  <c r="G7381" i="3"/>
  <c r="I7381" i="3"/>
  <c r="L7381" i="3"/>
  <c r="M7381" i="3" s="1"/>
  <c r="G7382" i="3"/>
  <c r="I7382" i="3"/>
  <c r="L7382" i="3"/>
  <c r="M7382" i="3" s="1"/>
  <c r="G7383" i="3"/>
  <c r="I7383" i="3"/>
  <c r="L7383" i="3"/>
  <c r="M7383" i="3" s="1"/>
  <c r="G7384" i="3"/>
  <c r="I7384" i="3"/>
  <c r="L7384" i="3"/>
  <c r="M7384" i="3" s="1"/>
  <c r="G7385" i="3"/>
  <c r="I7385" i="3"/>
  <c r="L7385" i="3"/>
  <c r="M7385" i="3" s="1"/>
  <c r="G7386" i="3"/>
  <c r="I7386" i="3"/>
  <c r="L7386" i="3"/>
  <c r="M7386" i="3" s="1"/>
  <c r="G7387" i="3"/>
  <c r="I7387" i="3"/>
  <c r="L7387" i="3"/>
  <c r="M7387" i="3" s="1"/>
  <c r="G7388" i="3"/>
  <c r="I7388" i="3"/>
  <c r="L7388" i="3"/>
  <c r="M7388" i="3" s="1"/>
  <c r="G7389" i="3"/>
  <c r="I7389" i="3"/>
  <c r="L7389" i="3"/>
  <c r="M7389" i="3" s="1"/>
  <c r="G7390" i="3"/>
  <c r="I7390" i="3"/>
  <c r="L7390" i="3"/>
  <c r="M7390" i="3" s="1"/>
  <c r="G7391" i="3"/>
  <c r="I7391" i="3"/>
  <c r="L7391" i="3"/>
  <c r="M7391" i="3" s="1"/>
  <c r="G7392" i="3"/>
  <c r="I7392" i="3"/>
  <c r="L7392" i="3"/>
  <c r="M7392" i="3" s="1"/>
  <c r="G7393" i="3"/>
  <c r="I7393" i="3"/>
  <c r="L7393" i="3"/>
  <c r="M7393" i="3" s="1"/>
  <c r="G7394" i="3"/>
  <c r="I7394" i="3"/>
  <c r="L7394" i="3"/>
  <c r="M7394" i="3" s="1"/>
  <c r="G7395" i="3"/>
  <c r="I7395" i="3"/>
  <c r="L7395" i="3"/>
  <c r="M7395" i="3" s="1"/>
  <c r="G7396" i="3"/>
  <c r="I7396" i="3"/>
  <c r="L7396" i="3"/>
  <c r="M7396" i="3" s="1"/>
  <c r="G7397" i="3"/>
  <c r="I7397" i="3"/>
  <c r="L7397" i="3"/>
  <c r="M7397" i="3" s="1"/>
  <c r="G7398" i="3"/>
  <c r="I7398" i="3"/>
  <c r="L7398" i="3"/>
  <c r="M7398" i="3" s="1"/>
  <c r="G7399" i="3"/>
  <c r="I7399" i="3"/>
  <c r="L7399" i="3"/>
  <c r="M7399" i="3" s="1"/>
  <c r="G7400" i="3"/>
  <c r="I7400" i="3"/>
  <c r="L7400" i="3"/>
  <c r="M7400" i="3" s="1"/>
  <c r="G7401" i="3"/>
  <c r="I7401" i="3"/>
  <c r="L7401" i="3"/>
  <c r="M7401" i="3" s="1"/>
  <c r="G7402" i="3"/>
  <c r="I7402" i="3"/>
  <c r="L7402" i="3"/>
  <c r="M7402" i="3" s="1"/>
  <c r="G7403" i="3"/>
  <c r="I7403" i="3"/>
  <c r="L7403" i="3"/>
  <c r="M7403" i="3" s="1"/>
  <c r="G7404" i="3"/>
  <c r="I7404" i="3"/>
  <c r="L7404" i="3"/>
  <c r="M7404" i="3" s="1"/>
  <c r="G7405" i="3"/>
  <c r="I7405" i="3"/>
  <c r="L7405" i="3"/>
  <c r="M7405" i="3" s="1"/>
  <c r="G7406" i="3"/>
  <c r="I7406" i="3"/>
  <c r="L7406" i="3"/>
  <c r="M7406" i="3" s="1"/>
  <c r="G7407" i="3"/>
  <c r="I7407" i="3"/>
  <c r="L7407" i="3"/>
  <c r="M7407" i="3" s="1"/>
  <c r="G7408" i="3"/>
  <c r="I7408" i="3"/>
  <c r="L7408" i="3"/>
  <c r="M7408" i="3" s="1"/>
  <c r="G7409" i="3"/>
  <c r="I7409" i="3"/>
  <c r="L7409" i="3"/>
  <c r="M7409" i="3" s="1"/>
  <c r="G7410" i="3"/>
  <c r="I7410" i="3"/>
  <c r="L7410" i="3"/>
  <c r="M7410" i="3" s="1"/>
  <c r="G7411" i="3"/>
  <c r="I7411" i="3"/>
  <c r="L7411" i="3"/>
  <c r="M7411" i="3" s="1"/>
  <c r="G7412" i="3"/>
  <c r="I7412" i="3"/>
  <c r="L7412" i="3"/>
  <c r="M7412" i="3" s="1"/>
  <c r="G7413" i="3"/>
  <c r="I7413" i="3"/>
  <c r="L7413" i="3"/>
  <c r="M7413" i="3" s="1"/>
  <c r="G7414" i="3"/>
  <c r="I7414" i="3"/>
  <c r="L7414" i="3"/>
  <c r="M7414" i="3" s="1"/>
  <c r="G7415" i="3"/>
  <c r="I7415" i="3"/>
  <c r="L7415" i="3"/>
  <c r="M7415" i="3" s="1"/>
  <c r="G7416" i="3"/>
  <c r="I7416" i="3"/>
  <c r="L7416" i="3"/>
  <c r="M7416" i="3" s="1"/>
  <c r="G7417" i="3"/>
  <c r="I7417" i="3"/>
  <c r="L7417" i="3"/>
  <c r="M7417" i="3" s="1"/>
  <c r="G7418" i="3"/>
  <c r="I7418" i="3"/>
  <c r="L7418" i="3"/>
  <c r="M7418" i="3" s="1"/>
  <c r="G7419" i="3"/>
  <c r="I7419" i="3"/>
  <c r="L7419" i="3"/>
  <c r="M7419" i="3" s="1"/>
  <c r="G7420" i="3"/>
  <c r="I7420" i="3"/>
  <c r="L7420" i="3"/>
  <c r="M7420" i="3" s="1"/>
  <c r="G7421" i="3"/>
  <c r="I7421" i="3"/>
  <c r="L7421" i="3"/>
  <c r="M7421" i="3" s="1"/>
  <c r="G7422" i="3"/>
  <c r="I7422" i="3"/>
  <c r="L7422" i="3"/>
  <c r="M7422" i="3" s="1"/>
  <c r="G7423" i="3"/>
  <c r="I7423" i="3"/>
  <c r="L7423" i="3"/>
  <c r="M7423" i="3" s="1"/>
  <c r="G7424" i="3"/>
  <c r="I7424" i="3"/>
  <c r="L7424" i="3"/>
  <c r="M7424" i="3" s="1"/>
  <c r="G7425" i="3"/>
  <c r="I7425" i="3"/>
  <c r="L7425" i="3"/>
  <c r="M7425" i="3" s="1"/>
  <c r="G7426" i="3"/>
  <c r="I7426" i="3"/>
  <c r="L7426" i="3"/>
  <c r="M7426" i="3" s="1"/>
  <c r="G7427" i="3"/>
  <c r="I7427" i="3"/>
  <c r="L7427" i="3"/>
  <c r="M7427" i="3" s="1"/>
  <c r="G7428" i="3"/>
  <c r="I7428" i="3"/>
  <c r="L7428" i="3"/>
  <c r="M7428" i="3" s="1"/>
  <c r="G7429" i="3"/>
  <c r="I7429" i="3"/>
  <c r="L7429" i="3"/>
  <c r="M7429" i="3" s="1"/>
  <c r="G7430" i="3"/>
  <c r="I7430" i="3"/>
  <c r="L7430" i="3"/>
  <c r="M7430" i="3" s="1"/>
  <c r="G7431" i="3"/>
  <c r="I7431" i="3"/>
  <c r="L7431" i="3"/>
  <c r="M7431" i="3" s="1"/>
  <c r="G7432" i="3"/>
  <c r="I7432" i="3"/>
  <c r="L7432" i="3"/>
  <c r="M7432" i="3" s="1"/>
  <c r="G7433" i="3"/>
  <c r="I7433" i="3"/>
  <c r="L7433" i="3"/>
  <c r="M7433" i="3" s="1"/>
  <c r="G7434" i="3"/>
  <c r="I7434" i="3"/>
  <c r="L7434" i="3"/>
  <c r="M7434" i="3" s="1"/>
  <c r="G7435" i="3"/>
  <c r="I7435" i="3"/>
  <c r="L7435" i="3"/>
  <c r="M7435" i="3" s="1"/>
  <c r="G7436" i="3"/>
  <c r="I7436" i="3"/>
  <c r="L7436" i="3"/>
  <c r="M7436" i="3" s="1"/>
  <c r="G7437" i="3"/>
  <c r="I7437" i="3"/>
  <c r="L7437" i="3"/>
  <c r="M7437" i="3" s="1"/>
  <c r="G7438" i="3"/>
  <c r="I7438" i="3"/>
  <c r="L7438" i="3"/>
  <c r="M7438" i="3" s="1"/>
  <c r="G7439" i="3"/>
  <c r="I7439" i="3"/>
  <c r="L7439" i="3"/>
  <c r="M7439" i="3" s="1"/>
  <c r="G7440" i="3"/>
  <c r="I7440" i="3"/>
  <c r="L7440" i="3"/>
  <c r="M7440" i="3" s="1"/>
  <c r="G7441" i="3"/>
  <c r="I7441" i="3"/>
  <c r="L7441" i="3"/>
  <c r="M7441" i="3" s="1"/>
  <c r="G7442" i="3"/>
  <c r="I7442" i="3"/>
  <c r="L7442" i="3"/>
  <c r="M7442" i="3" s="1"/>
  <c r="G7443" i="3"/>
  <c r="I7443" i="3"/>
  <c r="L7443" i="3"/>
  <c r="M7443" i="3" s="1"/>
  <c r="G7444" i="3"/>
  <c r="I7444" i="3"/>
  <c r="L7444" i="3"/>
  <c r="M7444" i="3" s="1"/>
  <c r="G7445" i="3"/>
  <c r="I7445" i="3"/>
  <c r="L7445" i="3"/>
  <c r="M7445" i="3" s="1"/>
  <c r="G7446" i="3"/>
  <c r="I7446" i="3"/>
  <c r="L7446" i="3"/>
  <c r="M7446" i="3" s="1"/>
  <c r="G7447" i="3"/>
  <c r="I7447" i="3"/>
  <c r="L7447" i="3"/>
  <c r="M7447" i="3" s="1"/>
  <c r="G7448" i="3"/>
  <c r="I7448" i="3"/>
  <c r="L7448" i="3"/>
  <c r="M7448" i="3" s="1"/>
  <c r="G7449" i="3"/>
  <c r="I7449" i="3"/>
  <c r="L7449" i="3"/>
  <c r="M7449" i="3" s="1"/>
  <c r="G7450" i="3"/>
  <c r="I7450" i="3"/>
  <c r="L7450" i="3"/>
  <c r="M7450" i="3" s="1"/>
  <c r="G7451" i="3"/>
  <c r="I7451" i="3"/>
  <c r="L7451" i="3"/>
  <c r="M7451" i="3" s="1"/>
  <c r="G7452" i="3"/>
  <c r="I7452" i="3"/>
  <c r="L7452" i="3"/>
  <c r="M7452" i="3" s="1"/>
  <c r="G7453" i="3"/>
  <c r="I7453" i="3"/>
  <c r="L7453" i="3"/>
  <c r="M7453" i="3" s="1"/>
  <c r="G7454" i="3"/>
  <c r="I7454" i="3"/>
  <c r="L7454" i="3"/>
  <c r="M7454" i="3" s="1"/>
  <c r="G7455" i="3"/>
  <c r="I7455" i="3"/>
  <c r="L7455" i="3"/>
  <c r="M7455" i="3" s="1"/>
  <c r="G7456" i="3"/>
  <c r="I7456" i="3"/>
  <c r="L7456" i="3"/>
  <c r="M7456" i="3" s="1"/>
  <c r="G7457" i="3"/>
  <c r="I7457" i="3"/>
  <c r="L7457" i="3"/>
  <c r="M7457" i="3" s="1"/>
  <c r="G7458" i="3"/>
  <c r="I7458" i="3"/>
  <c r="L7458" i="3"/>
  <c r="M7458" i="3" s="1"/>
  <c r="G7459" i="3"/>
  <c r="I7459" i="3"/>
  <c r="L7459" i="3"/>
  <c r="M7459" i="3" s="1"/>
  <c r="G7460" i="3"/>
  <c r="I7460" i="3"/>
  <c r="L7460" i="3"/>
  <c r="M7460" i="3" s="1"/>
  <c r="G7461" i="3"/>
  <c r="I7461" i="3"/>
  <c r="L7461" i="3"/>
  <c r="M7461" i="3" s="1"/>
  <c r="G7462" i="3"/>
  <c r="I7462" i="3"/>
  <c r="L7462" i="3"/>
  <c r="M7462" i="3" s="1"/>
  <c r="G7463" i="3"/>
  <c r="I7463" i="3"/>
  <c r="L7463" i="3"/>
  <c r="M7463" i="3" s="1"/>
  <c r="G7464" i="3"/>
  <c r="I7464" i="3"/>
  <c r="L7464" i="3"/>
  <c r="M7464" i="3" s="1"/>
  <c r="G7465" i="3"/>
  <c r="I7465" i="3"/>
  <c r="L7465" i="3"/>
  <c r="M7465" i="3" s="1"/>
  <c r="G7466" i="3"/>
  <c r="I7466" i="3"/>
  <c r="L7466" i="3"/>
  <c r="M7466" i="3" s="1"/>
  <c r="G7467" i="3"/>
  <c r="I7467" i="3"/>
  <c r="L7467" i="3"/>
  <c r="M7467" i="3" s="1"/>
  <c r="G7468" i="3"/>
  <c r="I7468" i="3"/>
  <c r="L7468" i="3"/>
  <c r="M7468" i="3" s="1"/>
  <c r="G7469" i="3"/>
  <c r="I7469" i="3"/>
  <c r="L7469" i="3"/>
  <c r="M7469" i="3" s="1"/>
  <c r="G7470" i="3"/>
  <c r="I7470" i="3"/>
  <c r="L7470" i="3"/>
  <c r="M7470" i="3" s="1"/>
  <c r="G7471" i="3"/>
  <c r="I7471" i="3"/>
  <c r="L7471" i="3"/>
  <c r="M7471" i="3" s="1"/>
  <c r="G7472" i="3"/>
  <c r="I7472" i="3"/>
  <c r="L7472" i="3"/>
  <c r="M7472" i="3" s="1"/>
  <c r="G7473" i="3"/>
  <c r="I7473" i="3"/>
  <c r="L7473" i="3"/>
  <c r="M7473" i="3" s="1"/>
  <c r="G7474" i="3"/>
  <c r="I7474" i="3"/>
  <c r="L7474" i="3"/>
  <c r="M7474" i="3" s="1"/>
  <c r="G7475" i="3"/>
  <c r="I7475" i="3"/>
  <c r="L7475" i="3"/>
  <c r="M7475" i="3" s="1"/>
  <c r="G7476" i="3"/>
  <c r="I7476" i="3"/>
  <c r="L7476" i="3"/>
  <c r="M7476" i="3" s="1"/>
  <c r="G7477" i="3"/>
  <c r="I7477" i="3"/>
  <c r="L7477" i="3"/>
  <c r="M7477" i="3" s="1"/>
  <c r="G7478" i="3"/>
  <c r="I7478" i="3"/>
  <c r="L7478" i="3"/>
  <c r="M7478" i="3" s="1"/>
  <c r="G7479" i="3"/>
  <c r="I7479" i="3"/>
  <c r="L7479" i="3"/>
  <c r="M7479" i="3" s="1"/>
  <c r="G7480" i="3"/>
  <c r="I7480" i="3"/>
  <c r="L7480" i="3"/>
  <c r="M7480" i="3" s="1"/>
  <c r="G7481" i="3"/>
  <c r="I7481" i="3"/>
  <c r="L7481" i="3"/>
  <c r="M7481" i="3" s="1"/>
  <c r="G7482" i="3"/>
  <c r="I7482" i="3"/>
  <c r="L7482" i="3"/>
  <c r="M7482" i="3" s="1"/>
  <c r="G7483" i="3"/>
  <c r="I7483" i="3"/>
  <c r="L7483" i="3"/>
  <c r="M7483" i="3" s="1"/>
  <c r="G7484" i="3"/>
  <c r="I7484" i="3"/>
  <c r="L7484" i="3"/>
  <c r="M7484" i="3" s="1"/>
  <c r="G7485" i="3"/>
  <c r="I7485" i="3"/>
  <c r="L7485" i="3"/>
  <c r="M7485" i="3" s="1"/>
  <c r="G7486" i="3"/>
  <c r="I7486" i="3"/>
  <c r="L7486" i="3"/>
  <c r="M7486" i="3" s="1"/>
  <c r="G7487" i="3"/>
  <c r="I7487" i="3"/>
  <c r="L7487" i="3"/>
  <c r="M7487" i="3" s="1"/>
  <c r="G7488" i="3"/>
  <c r="I7488" i="3"/>
  <c r="L7488" i="3"/>
  <c r="M7488" i="3" s="1"/>
  <c r="G7489" i="3"/>
  <c r="I7489" i="3"/>
  <c r="L7489" i="3"/>
  <c r="M7489" i="3" s="1"/>
  <c r="G7490" i="3"/>
  <c r="I7490" i="3"/>
  <c r="L7490" i="3"/>
  <c r="M7490" i="3" s="1"/>
  <c r="G7491" i="3"/>
  <c r="I7491" i="3"/>
  <c r="L7491" i="3"/>
  <c r="M7491" i="3" s="1"/>
  <c r="G7492" i="3"/>
  <c r="I7492" i="3"/>
  <c r="L7492" i="3"/>
  <c r="M7492" i="3" s="1"/>
  <c r="G7493" i="3"/>
  <c r="I7493" i="3"/>
  <c r="L7493" i="3"/>
  <c r="M7493" i="3" s="1"/>
  <c r="G7494" i="3"/>
  <c r="I7494" i="3"/>
  <c r="L7494" i="3"/>
  <c r="M7494" i="3" s="1"/>
  <c r="G7495" i="3"/>
  <c r="I7495" i="3"/>
  <c r="L7495" i="3"/>
  <c r="M7495" i="3" s="1"/>
  <c r="G7496" i="3"/>
  <c r="I7496" i="3"/>
  <c r="L7496" i="3"/>
  <c r="M7496" i="3" s="1"/>
  <c r="G7497" i="3"/>
  <c r="I7497" i="3"/>
  <c r="L7497" i="3"/>
  <c r="M7497" i="3" s="1"/>
  <c r="G7498" i="3"/>
  <c r="I7498" i="3"/>
  <c r="L7498" i="3"/>
  <c r="M7498" i="3" s="1"/>
  <c r="G7499" i="3"/>
  <c r="I7499" i="3"/>
  <c r="L7499" i="3"/>
  <c r="M7499" i="3" s="1"/>
  <c r="G7500" i="3"/>
  <c r="I7500" i="3"/>
  <c r="L7500" i="3"/>
  <c r="M7500" i="3" s="1"/>
  <c r="G7501" i="3"/>
  <c r="I7501" i="3"/>
  <c r="L7501" i="3"/>
  <c r="M7501" i="3" s="1"/>
  <c r="G7502" i="3"/>
  <c r="I7502" i="3"/>
  <c r="L7502" i="3"/>
  <c r="M7502" i="3" s="1"/>
  <c r="G7503" i="3"/>
  <c r="I7503" i="3"/>
  <c r="L7503" i="3"/>
  <c r="M7503" i="3" s="1"/>
  <c r="G7504" i="3"/>
  <c r="I7504" i="3"/>
  <c r="L7504" i="3"/>
  <c r="M7504" i="3" s="1"/>
  <c r="G7505" i="3"/>
  <c r="I7505" i="3"/>
  <c r="L7505" i="3"/>
  <c r="M7505" i="3" s="1"/>
  <c r="G7506" i="3"/>
  <c r="I7506" i="3"/>
  <c r="L7506" i="3"/>
  <c r="M7506" i="3" s="1"/>
  <c r="G7507" i="3"/>
  <c r="I7507" i="3"/>
  <c r="L7507" i="3"/>
  <c r="M7507" i="3" s="1"/>
  <c r="G7508" i="3"/>
  <c r="I7508" i="3"/>
  <c r="L7508" i="3"/>
  <c r="M7508" i="3" s="1"/>
  <c r="G7509" i="3"/>
  <c r="I7509" i="3"/>
  <c r="L7509" i="3"/>
  <c r="M7509" i="3" s="1"/>
  <c r="G7510" i="3"/>
  <c r="I7510" i="3"/>
  <c r="L7510" i="3"/>
  <c r="M7510" i="3" s="1"/>
  <c r="G7511" i="3"/>
  <c r="I7511" i="3"/>
  <c r="L7511" i="3"/>
  <c r="M7511" i="3" s="1"/>
  <c r="G7512" i="3"/>
  <c r="I7512" i="3"/>
  <c r="L7512" i="3"/>
  <c r="M7512" i="3" s="1"/>
  <c r="G7513" i="3"/>
  <c r="I7513" i="3"/>
  <c r="L7513" i="3"/>
  <c r="M7513" i="3" s="1"/>
  <c r="G7514" i="3"/>
  <c r="I7514" i="3"/>
  <c r="L7514" i="3"/>
  <c r="M7514" i="3" s="1"/>
  <c r="G7515" i="3"/>
  <c r="I7515" i="3"/>
  <c r="L7515" i="3"/>
  <c r="M7515" i="3" s="1"/>
  <c r="G7516" i="3"/>
  <c r="I7516" i="3"/>
  <c r="L7516" i="3"/>
  <c r="M7516" i="3" s="1"/>
  <c r="G7517" i="3"/>
  <c r="I7517" i="3"/>
  <c r="L7517" i="3"/>
  <c r="M7517" i="3" s="1"/>
  <c r="G7518" i="3"/>
  <c r="I7518" i="3"/>
  <c r="L7518" i="3"/>
  <c r="M7518" i="3" s="1"/>
  <c r="G7519" i="3"/>
  <c r="I7519" i="3"/>
  <c r="L7519" i="3"/>
  <c r="M7519" i="3" s="1"/>
  <c r="G7520" i="3"/>
  <c r="I7520" i="3"/>
  <c r="L7520" i="3"/>
  <c r="M7520" i="3" s="1"/>
  <c r="G7521" i="3"/>
  <c r="I7521" i="3"/>
  <c r="L7521" i="3"/>
  <c r="M7521" i="3" s="1"/>
  <c r="G7522" i="3"/>
  <c r="I7522" i="3"/>
  <c r="L7522" i="3"/>
  <c r="M7522" i="3" s="1"/>
  <c r="G7523" i="3"/>
  <c r="I7523" i="3"/>
  <c r="L7523" i="3"/>
  <c r="M7523" i="3" s="1"/>
  <c r="G7524" i="3"/>
  <c r="I7524" i="3"/>
  <c r="L7524" i="3"/>
  <c r="M7524" i="3" s="1"/>
  <c r="G7525" i="3"/>
  <c r="I7525" i="3"/>
  <c r="L7525" i="3"/>
  <c r="M7525" i="3" s="1"/>
  <c r="G7526" i="3"/>
  <c r="I7526" i="3"/>
  <c r="L7526" i="3"/>
  <c r="M7526" i="3" s="1"/>
  <c r="G7527" i="3"/>
  <c r="I7527" i="3"/>
  <c r="L7527" i="3"/>
  <c r="M7527" i="3" s="1"/>
  <c r="G7528" i="3"/>
  <c r="I7528" i="3"/>
  <c r="L7528" i="3"/>
  <c r="M7528" i="3" s="1"/>
  <c r="G7529" i="3"/>
  <c r="I7529" i="3"/>
  <c r="L7529" i="3"/>
  <c r="M7529" i="3" s="1"/>
  <c r="G7530" i="3"/>
  <c r="I7530" i="3"/>
  <c r="L7530" i="3"/>
  <c r="M7530" i="3" s="1"/>
  <c r="G7531" i="3"/>
  <c r="I7531" i="3"/>
  <c r="L7531" i="3"/>
  <c r="M7531" i="3" s="1"/>
  <c r="G7532" i="3"/>
  <c r="I7532" i="3"/>
  <c r="L7532" i="3"/>
  <c r="M7532" i="3" s="1"/>
  <c r="G7533" i="3"/>
  <c r="I7533" i="3"/>
  <c r="L7533" i="3"/>
  <c r="M7533" i="3" s="1"/>
  <c r="G7534" i="3"/>
  <c r="I7534" i="3"/>
  <c r="L7534" i="3"/>
  <c r="M7534" i="3" s="1"/>
  <c r="G7535" i="3"/>
  <c r="I7535" i="3"/>
  <c r="L7535" i="3"/>
  <c r="M7535" i="3" s="1"/>
  <c r="G7536" i="3"/>
  <c r="I7536" i="3"/>
  <c r="L7536" i="3"/>
  <c r="M7536" i="3" s="1"/>
  <c r="G7537" i="3"/>
  <c r="I7537" i="3"/>
  <c r="L7537" i="3"/>
  <c r="M7537" i="3" s="1"/>
  <c r="G7538" i="3"/>
  <c r="I7538" i="3"/>
  <c r="L7538" i="3"/>
  <c r="M7538" i="3" s="1"/>
  <c r="G7539" i="3"/>
  <c r="I7539" i="3"/>
  <c r="L7539" i="3"/>
  <c r="M7539" i="3" s="1"/>
  <c r="G7540" i="3"/>
  <c r="I7540" i="3"/>
  <c r="L7540" i="3"/>
  <c r="M7540" i="3" s="1"/>
  <c r="G7541" i="3"/>
  <c r="I7541" i="3"/>
  <c r="L7541" i="3"/>
  <c r="M7541" i="3" s="1"/>
  <c r="G7542" i="3"/>
  <c r="I7542" i="3"/>
  <c r="L7542" i="3"/>
  <c r="M7542" i="3" s="1"/>
  <c r="G7543" i="3"/>
  <c r="I7543" i="3"/>
  <c r="L7543" i="3"/>
  <c r="M7543" i="3" s="1"/>
  <c r="G7544" i="3"/>
  <c r="I7544" i="3"/>
  <c r="L7544" i="3"/>
  <c r="M7544" i="3" s="1"/>
  <c r="G7545" i="3"/>
  <c r="I7545" i="3"/>
  <c r="L7545" i="3"/>
  <c r="M7545" i="3" s="1"/>
  <c r="G7546" i="3"/>
  <c r="I7546" i="3"/>
  <c r="L7546" i="3"/>
  <c r="M7546" i="3" s="1"/>
  <c r="G7547" i="3"/>
  <c r="I7547" i="3"/>
  <c r="L7547" i="3"/>
  <c r="M7547" i="3" s="1"/>
  <c r="G7548" i="3"/>
  <c r="I7548" i="3"/>
  <c r="L7548" i="3"/>
  <c r="M7548" i="3" s="1"/>
  <c r="G7549" i="3"/>
  <c r="I7549" i="3"/>
  <c r="L7549" i="3"/>
  <c r="M7549" i="3" s="1"/>
  <c r="G7550" i="3"/>
  <c r="I7550" i="3"/>
  <c r="L7550" i="3"/>
  <c r="M7550" i="3" s="1"/>
  <c r="G7551" i="3"/>
  <c r="I7551" i="3"/>
  <c r="L7551" i="3"/>
  <c r="M7551" i="3" s="1"/>
  <c r="G7552" i="3"/>
  <c r="I7552" i="3"/>
  <c r="L7552" i="3"/>
  <c r="M7552" i="3" s="1"/>
  <c r="G7553" i="3"/>
  <c r="I7553" i="3"/>
  <c r="L7553" i="3"/>
  <c r="M7553" i="3" s="1"/>
  <c r="G7554" i="3"/>
  <c r="I7554" i="3"/>
  <c r="L7554" i="3"/>
  <c r="M7554" i="3" s="1"/>
  <c r="G7555" i="3"/>
  <c r="I7555" i="3"/>
  <c r="L7555" i="3"/>
  <c r="M7555" i="3" s="1"/>
  <c r="G7556" i="3"/>
  <c r="I7556" i="3"/>
  <c r="L7556" i="3"/>
  <c r="M7556" i="3" s="1"/>
  <c r="G7557" i="3"/>
  <c r="I7557" i="3"/>
  <c r="L7557" i="3"/>
  <c r="M7557" i="3" s="1"/>
  <c r="G7558" i="3"/>
  <c r="I7558" i="3"/>
  <c r="L7558" i="3"/>
  <c r="M7558" i="3" s="1"/>
  <c r="G7559" i="3"/>
  <c r="I7559" i="3"/>
  <c r="L7559" i="3"/>
  <c r="M7559" i="3" s="1"/>
  <c r="G7560" i="3"/>
  <c r="I7560" i="3"/>
  <c r="L7560" i="3"/>
  <c r="M7560" i="3" s="1"/>
  <c r="G7561" i="3"/>
  <c r="I7561" i="3"/>
  <c r="L7561" i="3"/>
  <c r="M7561" i="3" s="1"/>
  <c r="G7562" i="3"/>
  <c r="I7562" i="3"/>
  <c r="L7562" i="3"/>
  <c r="M7562" i="3" s="1"/>
  <c r="G7563" i="3"/>
  <c r="I7563" i="3"/>
  <c r="L7563" i="3"/>
  <c r="M7563" i="3" s="1"/>
  <c r="G7564" i="3"/>
  <c r="I7564" i="3"/>
  <c r="L7564" i="3"/>
  <c r="M7564" i="3" s="1"/>
  <c r="G7565" i="3"/>
  <c r="I7565" i="3"/>
  <c r="L7565" i="3"/>
  <c r="M7565" i="3" s="1"/>
  <c r="G7566" i="3"/>
  <c r="I7566" i="3"/>
  <c r="L7566" i="3"/>
  <c r="M7566" i="3" s="1"/>
  <c r="G7567" i="3"/>
  <c r="I7567" i="3"/>
  <c r="L7567" i="3"/>
  <c r="M7567" i="3" s="1"/>
  <c r="G7568" i="3"/>
  <c r="I7568" i="3"/>
  <c r="L7568" i="3"/>
  <c r="M7568" i="3" s="1"/>
  <c r="G7569" i="3"/>
  <c r="I7569" i="3"/>
  <c r="L7569" i="3"/>
  <c r="M7569" i="3" s="1"/>
  <c r="G7570" i="3"/>
  <c r="I7570" i="3"/>
  <c r="L7570" i="3"/>
  <c r="M7570" i="3" s="1"/>
  <c r="G7571" i="3"/>
  <c r="I7571" i="3"/>
  <c r="L7571" i="3"/>
  <c r="M7571" i="3" s="1"/>
  <c r="G7572" i="3"/>
  <c r="I7572" i="3"/>
  <c r="L7572" i="3"/>
  <c r="M7572" i="3" s="1"/>
  <c r="G7573" i="3"/>
  <c r="I7573" i="3"/>
  <c r="L7573" i="3"/>
  <c r="M7573" i="3" s="1"/>
  <c r="G7574" i="3"/>
  <c r="I7574" i="3"/>
  <c r="L7574" i="3"/>
  <c r="M7574" i="3" s="1"/>
  <c r="G7575" i="3"/>
  <c r="I7575" i="3"/>
  <c r="L7575" i="3"/>
  <c r="M7575" i="3" s="1"/>
  <c r="G7576" i="3"/>
  <c r="I7576" i="3"/>
  <c r="L7576" i="3"/>
  <c r="M7576" i="3" s="1"/>
  <c r="G7577" i="3"/>
  <c r="I7577" i="3"/>
  <c r="L7577" i="3"/>
  <c r="M7577" i="3" s="1"/>
  <c r="G7578" i="3"/>
  <c r="I7578" i="3"/>
  <c r="L7578" i="3"/>
  <c r="M7578" i="3" s="1"/>
  <c r="G7579" i="3"/>
  <c r="I7579" i="3"/>
  <c r="L7579" i="3"/>
  <c r="M7579" i="3" s="1"/>
  <c r="G7580" i="3"/>
  <c r="I7580" i="3"/>
  <c r="L7580" i="3"/>
  <c r="M7580" i="3" s="1"/>
  <c r="G7581" i="3"/>
  <c r="I7581" i="3"/>
  <c r="L7581" i="3"/>
  <c r="M7581" i="3" s="1"/>
  <c r="G7582" i="3"/>
  <c r="I7582" i="3"/>
  <c r="L7582" i="3"/>
  <c r="M7582" i="3" s="1"/>
  <c r="G7583" i="3"/>
  <c r="I7583" i="3"/>
  <c r="L7583" i="3"/>
  <c r="M7583" i="3" s="1"/>
  <c r="G7584" i="3"/>
  <c r="I7584" i="3"/>
  <c r="L7584" i="3"/>
  <c r="M7584" i="3" s="1"/>
  <c r="G7585" i="3"/>
  <c r="I7585" i="3"/>
  <c r="L7585" i="3"/>
  <c r="M7585" i="3" s="1"/>
  <c r="G7586" i="3"/>
  <c r="I7586" i="3"/>
  <c r="L7586" i="3"/>
  <c r="M7586" i="3" s="1"/>
  <c r="G7587" i="3"/>
  <c r="I7587" i="3"/>
  <c r="L7587" i="3"/>
  <c r="M7587" i="3" s="1"/>
  <c r="G7588" i="3"/>
  <c r="I7588" i="3"/>
  <c r="L7588" i="3"/>
  <c r="M7588" i="3" s="1"/>
  <c r="G7589" i="3"/>
  <c r="I7589" i="3"/>
  <c r="L7589" i="3"/>
  <c r="M7589" i="3" s="1"/>
  <c r="G7590" i="3"/>
  <c r="I7590" i="3"/>
  <c r="L7590" i="3"/>
  <c r="M7590" i="3" s="1"/>
  <c r="G7591" i="3"/>
  <c r="I7591" i="3"/>
  <c r="L7591" i="3"/>
  <c r="M7591" i="3" s="1"/>
  <c r="G7592" i="3"/>
  <c r="I7592" i="3"/>
  <c r="L7592" i="3"/>
  <c r="M7592" i="3" s="1"/>
  <c r="G7593" i="3"/>
  <c r="I7593" i="3"/>
  <c r="L7593" i="3"/>
  <c r="M7593" i="3" s="1"/>
  <c r="G7594" i="3"/>
  <c r="I7594" i="3"/>
  <c r="L7594" i="3"/>
  <c r="M7594" i="3" s="1"/>
  <c r="G7595" i="3"/>
  <c r="I7595" i="3"/>
  <c r="L7595" i="3"/>
  <c r="M7595" i="3" s="1"/>
  <c r="G7596" i="3"/>
  <c r="I7596" i="3"/>
  <c r="L7596" i="3"/>
  <c r="M7596" i="3" s="1"/>
  <c r="G7597" i="3"/>
  <c r="I7597" i="3"/>
  <c r="L7597" i="3"/>
  <c r="M7597" i="3" s="1"/>
  <c r="G7598" i="3"/>
  <c r="I7598" i="3"/>
  <c r="L7598" i="3"/>
  <c r="M7598" i="3" s="1"/>
  <c r="G7599" i="3"/>
  <c r="I7599" i="3"/>
  <c r="L7599" i="3"/>
  <c r="M7599" i="3" s="1"/>
  <c r="G7600" i="3"/>
  <c r="I7600" i="3"/>
  <c r="L7600" i="3"/>
  <c r="M7600" i="3" s="1"/>
  <c r="G7601" i="3"/>
  <c r="I7601" i="3"/>
  <c r="L7601" i="3"/>
  <c r="M7601" i="3" s="1"/>
  <c r="G7602" i="3"/>
  <c r="I7602" i="3"/>
  <c r="L7602" i="3"/>
  <c r="M7602" i="3" s="1"/>
  <c r="G7603" i="3"/>
  <c r="I7603" i="3"/>
  <c r="L7603" i="3"/>
  <c r="M7603" i="3" s="1"/>
  <c r="G7604" i="3"/>
  <c r="I7604" i="3"/>
  <c r="L7604" i="3"/>
  <c r="M7604" i="3" s="1"/>
  <c r="G7605" i="3"/>
  <c r="I7605" i="3"/>
  <c r="L7605" i="3"/>
  <c r="M7605" i="3" s="1"/>
  <c r="G7606" i="3"/>
  <c r="I7606" i="3"/>
  <c r="L7606" i="3"/>
  <c r="M7606" i="3" s="1"/>
  <c r="G7607" i="3"/>
  <c r="I7607" i="3"/>
  <c r="L7607" i="3"/>
  <c r="M7607" i="3" s="1"/>
  <c r="G7608" i="3"/>
  <c r="I7608" i="3"/>
  <c r="L7608" i="3"/>
  <c r="M7608" i="3" s="1"/>
  <c r="G7609" i="3"/>
  <c r="I7609" i="3"/>
  <c r="L7609" i="3"/>
  <c r="M7609" i="3" s="1"/>
  <c r="G7610" i="3"/>
  <c r="I7610" i="3"/>
  <c r="L7610" i="3"/>
  <c r="M7610" i="3" s="1"/>
  <c r="G7611" i="3"/>
  <c r="I7611" i="3"/>
  <c r="L7611" i="3"/>
  <c r="M7611" i="3" s="1"/>
  <c r="G7612" i="3"/>
  <c r="I7612" i="3"/>
  <c r="L7612" i="3"/>
  <c r="M7612" i="3" s="1"/>
  <c r="G7613" i="3"/>
  <c r="I7613" i="3"/>
  <c r="L7613" i="3"/>
  <c r="M7613" i="3" s="1"/>
  <c r="G7614" i="3"/>
  <c r="I7614" i="3"/>
  <c r="L7614" i="3"/>
  <c r="M7614" i="3" s="1"/>
  <c r="G7615" i="3"/>
  <c r="I7615" i="3"/>
  <c r="L7615" i="3"/>
  <c r="M7615" i="3" s="1"/>
  <c r="G7616" i="3"/>
  <c r="I7616" i="3"/>
  <c r="L7616" i="3"/>
  <c r="M7616" i="3" s="1"/>
  <c r="G7617" i="3"/>
  <c r="I7617" i="3"/>
  <c r="L7617" i="3"/>
  <c r="M7617" i="3" s="1"/>
  <c r="G7618" i="3"/>
  <c r="I7618" i="3"/>
  <c r="L7618" i="3"/>
  <c r="M7618" i="3" s="1"/>
  <c r="G7619" i="3"/>
  <c r="I7619" i="3"/>
  <c r="L7619" i="3"/>
  <c r="M7619" i="3" s="1"/>
  <c r="G7620" i="3"/>
  <c r="I7620" i="3"/>
  <c r="L7620" i="3"/>
  <c r="M7620" i="3" s="1"/>
  <c r="G7621" i="3"/>
  <c r="I7621" i="3"/>
  <c r="L7621" i="3"/>
  <c r="M7621" i="3" s="1"/>
  <c r="G7622" i="3"/>
  <c r="I7622" i="3"/>
  <c r="L7622" i="3"/>
  <c r="M7622" i="3" s="1"/>
  <c r="G7623" i="3"/>
  <c r="I7623" i="3"/>
  <c r="L7623" i="3"/>
  <c r="M7623" i="3" s="1"/>
  <c r="G7624" i="3"/>
  <c r="I7624" i="3"/>
  <c r="L7624" i="3"/>
  <c r="M7624" i="3" s="1"/>
  <c r="G7625" i="3"/>
  <c r="I7625" i="3"/>
  <c r="L7625" i="3"/>
  <c r="M7625" i="3" s="1"/>
  <c r="G7626" i="3"/>
  <c r="I7626" i="3"/>
  <c r="L7626" i="3"/>
  <c r="M7626" i="3" s="1"/>
  <c r="G7627" i="3"/>
  <c r="I7627" i="3"/>
  <c r="L7627" i="3"/>
  <c r="M7627" i="3" s="1"/>
  <c r="G7628" i="3"/>
  <c r="I7628" i="3"/>
  <c r="L7628" i="3"/>
  <c r="M7628" i="3" s="1"/>
  <c r="G7629" i="3"/>
  <c r="I7629" i="3"/>
  <c r="L7629" i="3"/>
  <c r="M7629" i="3" s="1"/>
  <c r="G7630" i="3"/>
  <c r="I7630" i="3"/>
  <c r="L7630" i="3"/>
  <c r="M7630" i="3" s="1"/>
  <c r="G7631" i="3"/>
  <c r="I7631" i="3"/>
  <c r="L7631" i="3"/>
  <c r="M7631" i="3" s="1"/>
  <c r="G7632" i="3"/>
  <c r="I7632" i="3"/>
  <c r="L7632" i="3"/>
  <c r="M7632" i="3" s="1"/>
  <c r="G7633" i="3"/>
  <c r="I7633" i="3"/>
  <c r="L7633" i="3"/>
  <c r="M7633" i="3" s="1"/>
  <c r="G7634" i="3"/>
  <c r="I7634" i="3"/>
  <c r="L7634" i="3"/>
  <c r="M7634" i="3" s="1"/>
  <c r="G7635" i="3"/>
  <c r="I7635" i="3"/>
  <c r="L7635" i="3"/>
  <c r="M7635" i="3" s="1"/>
  <c r="G7636" i="3"/>
  <c r="I7636" i="3"/>
  <c r="L7636" i="3"/>
  <c r="M7636" i="3" s="1"/>
  <c r="G7637" i="3"/>
  <c r="I7637" i="3"/>
  <c r="L7637" i="3"/>
  <c r="M7637" i="3" s="1"/>
  <c r="G7638" i="3"/>
  <c r="I7638" i="3"/>
  <c r="L7638" i="3"/>
  <c r="M7638" i="3" s="1"/>
  <c r="G7639" i="3"/>
  <c r="I7639" i="3"/>
  <c r="L7639" i="3"/>
  <c r="M7639" i="3" s="1"/>
  <c r="G7640" i="3"/>
  <c r="I7640" i="3"/>
  <c r="L7640" i="3"/>
  <c r="M7640" i="3" s="1"/>
  <c r="G7641" i="3"/>
  <c r="I7641" i="3"/>
  <c r="L7641" i="3"/>
  <c r="M7641" i="3" s="1"/>
  <c r="G7642" i="3"/>
  <c r="I7642" i="3"/>
  <c r="L7642" i="3"/>
  <c r="M7642" i="3" s="1"/>
  <c r="G7643" i="3"/>
  <c r="I7643" i="3"/>
  <c r="L7643" i="3"/>
  <c r="M7643" i="3" s="1"/>
  <c r="G7644" i="3"/>
  <c r="I7644" i="3"/>
  <c r="L7644" i="3"/>
  <c r="M7644" i="3" s="1"/>
  <c r="G7645" i="3"/>
  <c r="I7645" i="3"/>
  <c r="L7645" i="3"/>
  <c r="M7645" i="3" s="1"/>
  <c r="G7646" i="3"/>
  <c r="I7646" i="3"/>
  <c r="L7646" i="3"/>
  <c r="M7646" i="3" s="1"/>
  <c r="G7647" i="3"/>
  <c r="I7647" i="3"/>
  <c r="L7647" i="3"/>
  <c r="M7647" i="3" s="1"/>
  <c r="G7648" i="3"/>
  <c r="I7648" i="3"/>
  <c r="L7648" i="3"/>
  <c r="M7648" i="3" s="1"/>
  <c r="G7649" i="3"/>
  <c r="I7649" i="3"/>
  <c r="L7649" i="3"/>
  <c r="M7649" i="3" s="1"/>
  <c r="G7650" i="3"/>
  <c r="I7650" i="3"/>
  <c r="L7650" i="3"/>
  <c r="M7650" i="3" s="1"/>
  <c r="G7651" i="3"/>
  <c r="I7651" i="3"/>
  <c r="L7651" i="3"/>
  <c r="M7651" i="3" s="1"/>
  <c r="G7652" i="3"/>
  <c r="I7652" i="3"/>
  <c r="L7652" i="3"/>
  <c r="M7652" i="3" s="1"/>
  <c r="G7653" i="3"/>
  <c r="I7653" i="3"/>
  <c r="L7653" i="3"/>
  <c r="M7653" i="3" s="1"/>
  <c r="G7654" i="3"/>
  <c r="I7654" i="3"/>
  <c r="L7654" i="3"/>
  <c r="M7654" i="3" s="1"/>
  <c r="G7655" i="3"/>
  <c r="I7655" i="3"/>
  <c r="L7655" i="3"/>
  <c r="M7655" i="3" s="1"/>
  <c r="G7656" i="3"/>
  <c r="I7656" i="3"/>
  <c r="L7656" i="3"/>
  <c r="M7656" i="3" s="1"/>
  <c r="G7657" i="3"/>
  <c r="I7657" i="3"/>
  <c r="L7657" i="3"/>
  <c r="M7657" i="3" s="1"/>
  <c r="G7658" i="3"/>
  <c r="I7658" i="3"/>
  <c r="L7658" i="3"/>
  <c r="M7658" i="3" s="1"/>
  <c r="G7659" i="3"/>
  <c r="I7659" i="3"/>
  <c r="L7659" i="3"/>
  <c r="M7659" i="3" s="1"/>
  <c r="G7660" i="3"/>
  <c r="I7660" i="3"/>
  <c r="L7660" i="3"/>
  <c r="M7660" i="3" s="1"/>
  <c r="G7661" i="3"/>
  <c r="I7661" i="3"/>
  <c r="L7661" i="3"/>
  <c r="M7661" i="3" s="1"/>
  <c r="G7662" i="3"/>
  <c r="I7662" i="3"/>
  <c r="L7662" i="3"/>
  <c r="M7662" i="3" s="1"/>
  <c r="G7663" i="3"/>
  <c r="I7663" i="3"/>
  <c r="L7663" i="3"/>
  <c r="M7663" i="3" s="1"/>
  <c r="G7664" i="3"/>
  <c r="I7664" i="3"/>
  <c r="L7664" i="3"/>
  <c r="M7664" i="3" s="1"/>
  <c r="G7665" i="3"/>
  <c r="I7665" i="3"/>
  <c r="L7665" i="3"/>
  <c r="M7665" i="3" s="1"/>
  <c r="G7666" i="3"/>
  <c r="I7666" i="3"/>
  <c r="L7666" i="3"/>
  <c r="M7666" i="3" s="1"/>
  <c r="G7667" i="3"/>
  <c r="I7667" i="3"/>
  <c r="L7667" i="3"/>
  <c r="M7667" i="3" s="1"/>
  <c r="G7668" i="3"/>
  <c r="I7668" i="3"/>
  <c r="L7668" i="3"/>
  <c r="M7668" i="3" s="1"/>
  <c r="G7669" i="3"/>
  <c r="I7669" i="3"/>
  <c r="L7669" i="3"/>
  <c r="M7669" i="3" s="1"/>
  <c r="G7670" i="3"/>
  <c r="I7670" i="3"/>
  <c r="L7670" i="3"/>
  <c r="M7670" i="3" s="1"/>
  <c r="G7671" i="3"/>
  <c r="I7671" i="3"/>
  <c r="L7671" i="3"/>
  <c r="M7671" i="3" s="1"/>
  <c r="G7672" i="3"/>
  <c r="I7672" i="3"/>
  <c r="L7672" i="3"/>
  <c r="M7672" i="3" s="1"/>
  <c r="G7673" i="3"/>
  <c r="I7673" i="3"/>
  <c r="L7673" i="3"/>
  <c r="M7673" i="3" s="1"/>
  <c r="G7674" i="3"/>
  <c r="I7674" i="3"/>
  <c r="L7674" i="3"/>
  <c r="M7674" i="3" s="1"/>
  <c r="G7675" i="3"/>
  <c r="I7675" i="3"/>
  <c r="L7675" i="3"/>
  <c r="M7675" i="3" s="1"/>
  <c r="G7676" i="3"/>
  <c r="I7676" i="3"/>
  <c r="L7676" i="3"/>
  <c r="M7676" i="3" s="1"/>
  <c r="G7677" i="3"/>
  <c r="I7677" i="3"/>
  <c r="L7677" i="3"/>
  <c r="M7677" i="3" s="1"/>
  <c r="G7678" i="3"/>
  <c r="I7678" i="3"/>
  <c r="L7678" i="3"/>
  <c r="M7678" i="3" s="1"/>
  <c r="G7679" i="3"/>
  <c r="I7679" i="3"/>
  <c r="L7679" i="3"/>
  <c r="M7679" i="3" s="1"/>
  <c r="G7680" i="3"/>
  <c r="I7680" i="3"/>
  <c r="L7680" i="3"/>
  <c r="M7680" i="3" s="1"/>
  <c r="G7681" i="3"/>
  <c r="I7681" i="3"/>
  <c r="L7681" i="3"/>
  <c r="M7681" i="3" s="1"/>
  <c r="G7682" i="3"/>
  <c r="I7682" i="3"/>
  <c r="L7682" i="3"/>
  <c r="M7682" i="3" s="1"/>
  <c r="G7683" i="3"/>
  <c r="I7683" i="3"/>
  <c r="L7683" i="3"/>
  <c r="M7683" i="3" s="1"/>
  <c r="G7684" i="3"/>
  <c r="I7684" i="3"/>
  <c r="L7684" i="3"/>
  <c r="M7684" i="3" s="1"/>
  <c r="G7685" i="3"/>
  <c r="I7685" i="3"/>
  <c r="L7685" i="3"/>
  <c r="M7685" i="3" s="1"/>
  <c r="G7686" i="3"/>
  <c r="I7686" i="3"/>
  <c r="L7686" i="3"/>
  <c r="M7686" i="3" s="1"/>
  <c r="G7687" i="3"/>
  <c r="I7687" i="3"/>
  <c r="L7687" i="3"/>
  <c r="M7687" i="3" s="1"/>
  <c r="G7688" i="3"/>
  <c r="I7688" i="3"/>
  <c r="L7688" i="3"/>
  <c r="M7688" i="3" s="1"/>
  <c r="G7689" i="3"/>
  <c r="I7689" i="3"/>
  <c r="L7689" i="3"/>
  <c r="M7689" i="3" s="1"/>
  <c r="G7690" i="3"/>
  <c r="I7690" i="3"/>
  <c r="L7690" i="3"/>
  <c r="M7690" i="3" s="1"/>
  <c r="G7691" i="3"/>
  <c r="I7691" i="3"/>
  <c r="L7691" i="3"/>
  <c r="M7691" i="3" s="1"/>
  <c r="G7692" i="3"/>
  <c r="I7692" i="3"/>
  <c r="L7692" i="3"/>
  <c r="M7692" i="3" s="1"/>
  <c r="G7693" i="3"/>
  <c r="I7693" i="3"/>
  <c r="L7693" i="3"/>
  <c r="M7693" i="3" s="1"/>
  <c r="G7694" i="3"/>
  <c r="I7694" i="3"/>
  <c r="L7694" i="3"/>
  <c r="M7694" i="3" s="1"/>
  <c r="G7695" i="3"/>
  <c r="I7695" i="3"/>
  <c r="L7695" i="3"/>
  <c r="M7695" i="3" s="1"/>
  <c r="G7696" i="3"/>
  <c r="I7696" i="3"/>
  <c r="L7696" i="3"/>
  <c r="M7696" i="3" s="1"/>
  <c r="G7697" i="3"/>
  <c r="I7697" i="3"/>
  <c r="L7697" i="3"/>
  <c r="M7697" i="3" s="1"/>
  <c r="G7698" i="3"/>
  <c r="I7698" i="3"/>
  <c r="L7698" i="3"/>
  <c r="M7698" i="3" s="1"/>
  <c r="G7699" i="3"/>
  <c r="I7699" i="3"/>
  <c r="L7699" i="3"/>
  <c r="M7699" i="3" s="1"/>
  <c r="G7700" i="3"/>
  <c r="I7700" i="3"/>
  <c r="L7700" i="3"/>
  <c r="M7700" i="3" s="1"/>
  <c r="G7701" i="3"/>
  <c r="I7701" i="3"/>
  <c r="L7701" i="3"/>
  <c r="M7701" i="3" s="1"/>
  <c r="G7702" i="3"/>
  <c r="I7702" i="3"/>
  <c r="L7702" i="3"/>
  <c r="M7702" i="3" s="1"/>
  <c r="G7703" i="3"/>
  <c r="I7703" i="3"/>
  <c r="L7703" i="3"/>
  <c r="M7703" i="3" s="1"/>
  <c r="G7704" i="3"/>
  <c r="I7704" i="3"/>
  <c r="L7704" i="3"/>
  <c r="M7704" i="3" s="1"/>
  <c r="G7705" i="3"/>
  <c r="I7705" i="3"/>
  <c r="L7705" i="3"/>
  <c r="M7705" i="3" s="1"/>
  <c r="G7706" i="3"/>
  <c r="I7706" i="3"/>
  <c r="L7706" i="3"/>
  <c r="M7706" i="3" s="1"/>
  <c r="G7707" i="3"/>
  <c r="I7707" i="3"/>
  <c r="L7707" i="3"/>
  <c r="M7707" i="3" s="1"/>
  <c r="G7708" i="3"/>
  <c r="I7708" i="3"/>
  <c r="L7708" i="3"/>
  <c r="M7708" i="3" s="1"/>
  <c r="G7709" i="3"/>
  <c r="I7709" i="3"/>
  <c r="L7709" i="3"/>
  <c r="M7709" i="3" s="1"/>
  <c r="G7710" i="3"/>
  <c r="I7710" i="3"/>
  <c r="L7710" i="3"/>
  <c r="M7710" i="3" s="1"/>
  <c r="G7711" i="3"/>
  <c r="I7711" i="3"/>
  <c r="L7711" i="3"/>
  <c r="M7711" i="3" s="1"/>
  <c r="G7712" i="3"/>
  <c r="I7712" i="3"/>
  <c r="L7712" i="3"/>
  <c r="M7712" i="3" s="1"/>
  <c r="G7713" i="3"/>
  <c r="I7713" i="3"/>
  <c r="L7713" i="3"/>
  <c r="M7713" i="3" s="1"/>
  <c r="G7714" i="3"/>
  <c r="I7714" i="3"/>
  <c r="L7714" i="3"/>
  <c r="M7714" i="3" s="1"/>
  <c r="G7715" i="3"/>
  <c r="I7715" i="3"/>
  <c r="L7715" i="3"/>
  <c r="M7715" i="3" s="1"/>
  <c r="G7716" i="3"/>
  <c r="I7716" i="3"/>
  <c r="L7716" i="3"/>
  <c r="M7716" i="3" s="1"/>
  <c r="G7717" i="3"/>
  <c r="I7717" i="3"/>
  <c r="L7717" i="3"/>
  <c r="M7717" i="3" s="1"/>
  <c r="G7718" i="3"/>
  <c r="I7718" i="3"/>
  <c r="L7718" i="3"/>
  <c r="M7718" i="3" s="1"/>
  <c r="G7719" i="3"/>
  <c r="I7719" i="3"/>
  <c r="L7719" i="3"/>
  <c r="M7719" i="3" s="1"/>
  <c r="G7720" i="3"/>
  <c r="I7720" i="3"/>
  <c r="L7720" i="3"/>
  <c r="M7720" i="3" s="1"/>
  <c r="G7721" i="3"/>
  <c r="I7721" i="3"/>
  <c r="L7721" i="3"/>
  <c r="M7721" i="3" s="1"/>
  <c r="G7722" i="3"/>
  <c r="I7722" i="3"/>
  <c r="L7722" i="3"/>
  <c r="M7722" i="3" s="1"/>
  <c r="G7723" i="3"/>
  <c r="I7723" i="3"/>
  <c r="L7723" i="3"/>
  <c r="M7723" i="3" s="1"/>
  <c r="G7724" i="3"/>
  <c r="I7724" i="3"/>
  <c r="L7724" i="3"/>
  <c r="M7724" i="3" s="1"/>
  <c r="G7725" i="3"/>
  <c r="I7725" i="3"/>
  <c r="L7725" i="3"/>
  <c r="M7725" i="3" s="1"/>
  <c r="G7726" i="3"/>
  <c r="I7726" i="3"/>
  <c r="L7726" i="3"/>
  <c r="M7726" i="3" s="1"/>
  <c r="G7727" i="3"/>
  <c r="I7727" i="3"/>
  <c r="L7727" i="3"/>
  <c r="M7727" i="3" s="1"/>
  <c r="G7728" i="3"/>
  <c r="I7728" i="3"/>
  <c r="L7728" i="3"/>
  <c r="M7728" i="3" s="1"/>
  <c r="G7729" i="3"/>
  <c r="I7729" i="3"/>
  <c r="L7729" i="3"/>
  <c r="M7729" i="3" s="1"/>
  <c r="G7730" i="3"/>
  <c r="I7730" i="3"/>
  <c r="L7730" i="3"/>
  <c r="M7730" i="3" s="1"/>
  <c r="G7731" i="3"/>
  <c r="I7731" i="3"/>
  <c r="L7731" i="3"/>
  <c r="M7731" i="3" s="1"/>
  <c r="G7732" i="3"/>
  <c r="I7732" i="3"/>
  <c r="L7732" i="3"/>
  <c r="M7732" i="3" s="1"/>
  <c r="G7733" i="3"/>
  <c r="I7733" i="3"/>
  <c r="L7733" i="3"/>
  <c r="M7733" i="3" s="1"/>
  <c r="G7734" i="3"/>
  <c r="I7734" i="3"/>
  <c r="L7734" i="3"/>
  <c r="M7734" i="3" s="1"/>
  <c r="G7735" i="3"/>
  <c r="I7735" i="3"/>
  <c r="L7735" i="3"/>
  <c r="M7735" i="3" s="1"/>
  <c r="G7736" i="3"/>
  <c r="I7736" i="3"/>
  <c r="L7736" i="3"/>
  <c r="M7736" i="3" s="1"/>
  <c r="G7737" i="3"/>
  <c r="I7737" i="3"/>
  <c r="L7737" i="3"/>
  <c r="M7737" i="3" s="1"/>
  <c r="G7738" i="3"/>
  <c r="I7738" i="3"/>
  <c r="L7738" i="3"/>
  <c r="M7738" i="3" s="1"/>
  <c r="G7739" i="3"/>
  <c r="I7739" i="3"/>
  <c r="L7739" i="3"/>
  <c r="M7739" i="3" s="1"/>
  <c r="G7740" i="3"/>
  <c r="I7740" i="3"/>
  <c r="L7740" i="3"/>
  <c r="M7740" i="3" s="1"/>
  <c r="G7741" i="3"/>
  <c r="I7741" i="3"/>
  <c r="L7741" i="3"/>
  <c r="M7741" i="3" s="1"/>
  <c r="G7742" i="3"/>
  <c r="I7742" i="3"/>
  <c r="L7742" i="3"/>
  <c r="M7742" i="3" s="1"/>
  <c r="G7743" i="3"/>
  <c r="I7743" i="3"/>
  <c r="L7743" i="3"/>
  <c r="M7743" i="3" s="1"/>
  <c r="G7744" i="3"/>
  <c r="I7744" i="3"/>
  <c r="L7744" i="3"/>
  <c r="M7744" i="3" s="1"/>
  <c r="G7745" i="3"/>
  <c r="I7745" i="3"/>
  <c r="L7745" i="3"/>
  <c r="M7745" i="3" s="1"/>
  <c r="G7746" i="3"/>
  <c r="I7746" i="3"/>
  <c r="L7746" i="3"/>
  <c r="M7746" i="3" s="1"/>
  <c r="G7747" i="3"/>
  <c r="I7747" i="3"/>
  <c r="L7747" i="3"/>
  <c r="M7747" i="3" s="1"/>
  <c r="G7748" i="3"/>
  <c r="I7748" i="3"/>
  <c r="L7748" i="3"/>
  <c r="M7748" i="3" s="1"/>
  <c r="G7749" i="3"/>
  <c r="I7749" i="3"/>
  <c r="L7749" i="3"/>
  <c r="M7749" i="3" s="1"/>
  <c r="G7750" i="3"/>
  <c r="I7750" i="3"/>
  <c r="L7750" i="3"/>
  <c r="M7750" i="3" s="1"/>
  <c r="G7751" i="3"/>
  <c r="I7751" i="3"/>
  <c r="L7751" i="3"/>
  <c r="M7751" i="3" s="1"/>
  <c r="G7752" i="3"/>
  <c r="I7752" i="3"/>
  <c r="L7752" i="3"/>
  <c r="M7752" i="3" s="1"/>
  <c r="G7753" i="3"/>
  <c r="I7753" i="3"/>
  <c r="L7753" i="3"/>
  <c r="M7753" i="3" s="1"/>
  <c r="G7754" i="3"/>
  <c r="I7754" i="3"/>
  <c r="L7754" i="3"/>
  <c r="M7754" i="3" s="1"/>
  <c r="G7755" i="3"/>
  <c r="I7755" i="3"/>
  <c r="L7755" i="3"/>
  <c r="M7755" i="3" s="1"/>
  <c r="G7756" i="3"/>
  <c r="I7756" i="3"/>
  <c r="L7756" i="3"/>
  <c r="M7756" i="3" s="1"/>
  <c r="G7757" i="3"/>
  <c r="I7757" i="3"/>
  <c r="L7757" i="3"/>
  <c r="M7757" i="3" s="1"/>
  <c r="G7758" i="3"/>
  <c r="I7758" i="3"/>
  <c r="L7758" i="3"/>
  <c r="M7758" i="3" s="1"/>
  <c r="G7759" i="3"/>
  <c r="I7759" i="3"/>
  <c r="L7759" i="3"/>
  <c r="M7759" i="3" s="1"/>
  <c r="G7760" i="3"/>
  <c r="I7760" i="3"/>
  <c r="L7760" i="3"/>
  <c r="M7760" i="3" s="1"/>
  <c r="G7761" i="3"/>
  <c r="I7761" i="3"/>
  <c r="L7761" i="3"/>
  <c r="M7761" i="3" s="1"/>
  <c r="G7762" i="3"/>
  <c r="I7762" i="3"/>
  <c r="L7762" i="3"/>
  <c r="M7762" i="3" s="1"/>
  <c r="G7763" i="3"/>
  <c r="I7763" i="3"/>
  <c r="L7763" i="3"/>
  <c r="M7763" i="3" s="1"/>
  <c r="G7764" i="3"/>
  <c r="I7764" i="3"/>
  <c r="L7764" i="3"/>
  <c r="M7764" i="3" s="1"/>
  <c r="G7765" i="3"/>
  <c r="I7765" i="3"/>
  <c r="L7765" i="3"/>
  <c r="M7765" i="3" s="1"/>
  <c r="G7766" i="3"/>
  <c r="I7766" i="3"/>
  <c r="L7766" i="3"/>
  <c r="M7766" i="3" s="1"/>
  <c r="G7767" i="3"/>
  <c r="I7767" i="3"/>
  <c r="L7767" i="3"/>
  <c r="M7767" i="3" s="1"/>
  <c r="G7768" i="3"/>
  <c r="I7768" i="3"/>
  <c r="L7768" i="3"/>
  <c r="M7768" i="3" s="1"/>
  <c r="G7769" i="3"/>
  <c r="I7769" i="3"/>
  <c r="L7769" i="3"/>
  <c r="M7769" i="3" s="1"/>
  <c r="G7770" i="3"/>
  <c r="I7770" i="3"/>
  <c r="L7770" i="3"/>
  <c r="M7770" i="3" s="1"/>
  <c r="G7771" i="3"/>
  <c r="I7771" i="3"/>
  <c r="L7771" i="3"/>
  <c r="M7771" i="3" s="1"/>
  <c r="G7772" i="3"/>
  <c r="I7772" i="3"/>
  <c r="L7772" i="3"/>
  <c r="M7772" i="3" s="1"/>
  <c r="G7773" i="3"/>
  <c r="I7773" i="3"/>
  <c r="L7773" i="3"/>
  <c r="M7773" i="3" s="1"/>
  <c r="G7774" i="3"/>
  <c r="I7774" i="3"/>
  <c r="L7774" i="3"/>
  <c r="M7774" i="3" s="1"/>
  <c r="G7775" i="3"/>
  <c r="I7775" i="3"/>
  <c r="L7775" i="3"/>
  <c r="M7775" i="3" s="1"/>
  <c r="G7776" i="3"/>
  <c r="I7776" i="3"/>
  <c r="L7776" i="3"/>
  <c r="M7776" i="3" s="1"/>
  <c r="G7777" i="3"/>
  <c r="I7777" i="3"/>
  <c r="L7777" i="3"/>
  <c r="M7777" i="3" s="1"/>
  <c r="G7778" i="3"/>
  <c r="I7778" i="3"/>
  <c r="L7778" i="3"/>
  <c r="M7778" i="3" s="1"/>
  <c r="G7779" i="3"/>
  <c r="I7779" i="3"/>
  <c r="L7779" i="3"/>
  <c r="M7779" i="3" s="1"/>
  <c r="G7780" i="3"/>
  <c r="I7780" i="3"/>
  <c r="L7780" i="3"/>
  <c r="M7780" i="3" s="1"/>
  <c r="G7781" i="3"/>
  <c r="I7781" i="3"/>
  <c r="L7781" i="3"/>
  <c r="M7781" i="3" s="1"/>
  <c r="G7782" i="3"/>
  <c r="I7782" i="3"/>
  <c r="L7782" i="3"/>
  <c r="M7782" i="3" s="1"/>
  <c r="G7783" i="3"/>
  <c r="I7783" i="3"/>
  <c r="L7783" i="3"/>
  <c r="M7783" i="3" s="1"/>
  <c r="G7784" i="3"/>
  <c r="I7784" i="3"/>
  <c r="L7784" i="3"/>
  <c r="M7784" i="3" s="1"/>
  <c r="G7785" i="3"/>
  <c r="I7785" i="3"/>
  <c r="L7785" i="3"/>
  <c r="M7785" i="3" s="1"/>
  <c r="G7786" i="3"/>
  <c r="I7786" i="3"/>
  <c r="L7786" i="3"/>
  <c r="M7786" i="3" s="1"/>
  <c r="G7787" i="3"/>
  <c r="I7787" i="3"/>
  <c r="L7787" i="3"/>
  <c r="M7787" i="3" s="1"/>
  <c r="G7788" i="3"/>
  <c r="I7788" i="3"/>
  <c r="L7788" i="3"/>
  <c r="M7788" i="3" s="1"/>
  <c r="G7789" i="3"/>
  <c r="I7789" i="3"/>
  <c r="L7789" i="3"/>
  <c r="M7789" i="3" s="1"/>
  <c r="G7790" i="3"/>
  <c r="I7790" i="3"/>
  <c r="L7790" i="3"/>
  <c r="M7790" i="3" s="1"/>
  <c r="G7791" i="3"/>
  <c r="I7791" i="3"/>
  <c r="L7791" i="3"/>
  <c r="M7791" i="3" s="1"/>
  <c r="G7792" i="3"/>
  <c r="I7792" i="3"/>
  <c r="L7792" i="3"/>
  <c r="M7792" i="3" s="1"/>
  <c r="G7793" i="3"/>
  <c r="I7793" i="3"/>
  <c r="L7793" i="3"/>
  <c r="M7793" i="3" s="1"/>
  <c r="G7794" i="3"/>
  <c r="I7794" i="3"/>
  <c r="L7794" i="3"/>
  <c r="M7794" i="3" s="1"/>
  <c r="G7795" i="3"/>
  <c r="I7795" i="3"/>
  <c r="L7795" i="3"/>
  <c r="M7795" i="3" s="1"/>
  <c r="G7796" i="3"/>
  <c r="I7796" i="3"/>
  <c r="L7796" i="3"/>
  <c r="M7796" i="3" s="1"/>
  <c r="G7797" i="3"/>
  <c r="I7797" i="3"/>
  <c r="L7797" i="3"/>
  <c r="M7797" i="3" s="1"/>
  <c r="G7798" i="3"/>
  <c r="I7798" i="3"/>
  <c r="L7798" i="3"/>
  <c r="M7798" i="3" s="1"/>
  <c r="G7799" i="3"/>
  <c r="I7799" i="3"/>
  <c r="L7799" i="3"/>
  <c r="M7799" i="3" s="1"/>
  <c r="G7800" i="3"/>
  <c r="I7800" i="3"/>
  <c r="L7800" i="3"/>
  <c r="M7800" i="3" s="1"/>
  <c r="G7801" i="3"/>
  <c r="I7801" i="3"/>
  <c r="L7801" i="3"/>
  <c r="M7801" i="3" s="1"/>
  <c r="G7802" i="3"/>
  <c r="I7802" i="3"/>
  <c r="L7802" i="3"/>
  <c r="M7802" i="3" s="1"/>
  <c r="G7803" i="3"/>
  <c r="I7803" i="3"/>
  <c r="L7803" i="3"/>
  <c r="M7803" i="3" s="1"/>
  <c r="G7804" i="3"/>
  <c r="I7804" i="3"/>
  <c r="L7804" i="3"/>
  <c r="M7804" i="3" s="1"/>
  <c r="G7805" i="3"/>
  <c r="I7805" i="3"/>
  <c r="L7805" i="3"/>
  <c r="M7805" i="3" s="1"/>
  <c r="G7806" i="3"/>
  <c r="I7806" i="3"/>
  <c r="L7806" i="3"/>
  <c r="M7806" i="3" s="1"/>
  <c r="G7807" i="3"/>
  <c r="I7807" i="3"/>
  <c r="L7807" i="3"/>
  <c r="M7807" i="3" s="1"/>
  <c r="G7808" i="3"/>
  <c r="I7808" i="3"/>
  <c r="L7808" i="3"/>
  <c r="M7808" i="3" s="1"/>
  <c r="G7809" i="3"/>
  <c r="I7809" i="3"/>
  <c r="L7809" i="3"/>
  <c r="M7809" i="3" s="1"/>
  <c r="G7810" i="3"/>
  <c r="I7810" i="3"/>
  <c r="L7810" i="3"/>
  <c r="M7810" i="3" s="1"/>
  <c r="G7811" i="3"/>
  <c r="I7811" i="3"/>
  <c r="L7811" i="3"/>
  <c r="M7811" i="3" s="1"/>
  <c r="G7812" i="3"/>
  <c r="I7812" i="3"/>
  <c r="L7812" i="3"/>
  <c r="M7812" i="3" s="1"/>
  <c r="G7813" i="3"/>
  <c r="I7813" i="3"/>
  <c r="L7813" i="3"/>
  <c r="M7813" i="3" s="1"/>
  <c r="G7814" i="3"/>
  <c r="I7814" i="3"/>
  <c r="L7814" i="3"/>
  <c r="M7814" i="3" s="1"/>
  <c r="G7815" i="3"/>
  <c r="I7815" i="3"/>
  <c r="L7815" i="3"/>
  <c r="M7815" i="3" s="1"/>
  <c r="G7816" i="3"/>
  <c r="I7816" i="3"/>
  <c r="L7816" i="3"/>
  <c r="M7816" i="3" s="1"/>
  <c r="G7817" i="3"/>
  <c r="I7817" i="3"/>
  <c r="L7817" i="3"/>
  <c r="M7817" i="3" s="1"/>
  <c r="G7818" i="3"/>
  <c r="I7818" i="3"/>
  <c r="L7818" i="3"/>
  <c r="M7818" i="3" s="1"/>
  <c r="G7819" i="3"/>
  <c r="I7819" i="3"/>
  <c r="L7819" i="3"/>
  <c r="M7819" i="3" s="1"/>
  <c r="G7820" i="3"/>
  <c r="I7820" i="3"/>
  <c r="L7820" i="3"/>
  <c r="M7820" i="3" s="1"/>
  <c r="G7821" i="3"/>
  <c r="I7821" i="3"/>
  <c r="L7821" i="3"/>
  <c r="M7821" i="3" s="1"/>
  <c r="G7822" i="3"/>
  <c r="I7822" i="3"/>
  <c r="L7822" i="3"/>
  <c r="M7822" i="3" s="1"/>
  <c r="G7823" i="3"/>
  <c r="I7823" i="3"/>
  <c r="L7823" i="3"/>
  <c r="M7823" i="3" s="1"/>
  <c r="G7824" i="3"/>
  <c r="I7824" i="3"/>
  <c r="L7824" i="3"/>
  <c r="M7824" i="3" s="1"/>
  <c r="G7825" i="3"/>
  <c r="I7825" i="3"/>
  <c r="L7825" i="3"/>
  <c r="M7825" i="3" s="1"/>
  <c r="G7826" i="3"/>
  <c r="I7826" i="3"/>
  <c r="L7826" i="3"/>
  <c r="M7826" i="3" s="1"/>
  <c r="G7827" i="3"/>
  <c r="I7827" i="3"/>
  <c r="L7827" i="3"/>
  <c r="M7827" i="3" s="1"/>
  <c r="G7828" i="3"/>
  <c r="I7828" i="3"/>
  <c r="L7828" i="3"/>
  <c r="M7828" i="3" s="1"/>
  <c r="G7829" i="3"/>
  <c r="I7829" i="3"/>
  <c r="L7829" i="3"/>
  <c r="M7829" i="3" s="1"/>
  <c r="G7830" i="3"/>
  <c r="I7830" i="3"/>
  <c r="L7830" i="3"/>
  <c r="M7830" i="3" s="1"/>
  <c r="G7831" i="3"/>
  <c r="I7831" i="3"/>
  <c r="L7831" i="3"/>
  <c r="M7831" i="3" s="1"/>
  <c r="G7832" i="3"/>
  <c r="I7832" i="3"/>
  <c r="L7832" i="3"/>
  <c r="M7832" i="3" s="1"/>
  <c r="G7833" i="3"/>
  <c r="I7833" i="3"/>
  <c r="L7833" i="3"/>
  <c r="M7833" i="3" s="1"/>
  <c r="G7834" i="3"/>
  <c r="I7834" i="3"/>
  <c r="L7834" i="3"/>
  <c r="M7834" i="3" s="1"/>
  <c r="G7835" i="3"/>
  <c r="I7835" i="3"/>
  <c r="L7835" i="3"/>
  <c r="M7835" i="3" s="1"/>
  <c r="G7836" i="3"/>
  <c r="I7836" i="3"/>
  <c r="L7836" i="3"/>
  <c r="M7836" i="3" s="1"/>
  <c r="G7837" i="3"/>
  <c r="I7837" i="3"/>
  <c r="L7837" i="3"/>
  <c r="M7837" i="3" s="1"/>
  <c r="G7838" i="3"/>
  <c r="I7838" i="3"/>
  <c r="L7838" i="3"/>
  <c r="M7838" i="3" s="1"/>
  <c r="G7839" i="3"/>
  <c r="I7839" i="3"/>
  <c r="L7839" i="3"/>
  <c r="M7839" i="3" s="1"/>
  <c r="G7840" i="3"/>
  <c r="I7840" i="3"/>
  <c r="L7840" i="3"/>
  <c r="M7840" i="3" s="1"/>
  <c r="G7841" i="3"/>
  <c r="I7841" i="3"/>
  <c r="L7841" i="3"/>
  <c r="M7841" i="3" s="1"/>
  <c r="G7842" i="3"/>
  <c r="I7842" i="3"/>
  <c r="L7842" i="3"/>
  <c r="M7842" i="3" s="1"/>
  <c r="G7843" i="3"/>
  <c r="I7843" i="3"/>
  <c r="L7843" i="3"/>
  <c r="M7843" i="3" s="1"/>
  <c r="G7844" i="3"/>
  <c r="I7844" i="3"/>
  <c r="L7844" i="3"/>
  <c r="M7844" i="3" s="1"/>
  <c r="G7845" i="3"/>
  <c r="I7845" i="3"/>
  <c r="L7845" i="3"/>
  <c r="M7845" i="3" s="1"/>
  <c r="G7846" i="3"/>
  <c r="I7846" i="3"/>
  <c r="L7846" i="3"/>
  <c r="M7846" i="3" s="1"/>
  <c r="G7847" i="3"/>
  <c r="I7847" i="3"/>
  <c r="L7847" i="3"/>
  <c r="M7847" i="3" s="1"/>
  <c r="G7848" i="3"/>
  <c r="I7848" i="3"/>
  <c r="L7848" i="3"/>
  <c r="M7848" i="3" s="1"/>
  <c r="G7849" i="3"/>
  <c r="I7849" i="3"/>
  <c r="L7849" i="3"/>
  <c r="M7849" i="3" s="1"/>
  <c r="G7850" i="3"/>
  <c r="I7850" i="3"/>
  <c r="L7850" i="3"/>
  <c r="M7850" i="3" s="1"/>
  <c r="G7851" i="3"/>
  <c r="I7851" i="3"/>
  <c r="L7851" i="3"/>
  <c r="M7851" i="3" s="1"/>
  <c r="G7852" i="3"/>
  <c r="I7852" i="3"/>
  <c r="L7852" i="3"/>
  <c r="M7852" i="3" s="1"/>
  <c r="G7853" i="3"/>
  <c r="I7853" i="3"/>
  <c r="L7853" i="3"/>
  <c r="M7853" i="3" s="1"/>
  <c r="G7854" i="3"/>
  <c r="I7854" i="3"/>
  <c r="L7854" i="3"/>
  <c r="M7854" i="3" s="1"/>
  <c r="G7855" i="3"/>
  <c r="I7855" i="3"/>
  <c r="L7855" i="3"/>
  <c r="M7855" i="3" s="1"/>
  <c r="G7856" i="3"/>
  <c r="I7856" i="3"/>
  <c r="L7856" i="3"/>
  <c r="M7856" i="3" s="1"/>
  <c r="G7857" i="3"/>
  <c r="I7857" i="3"/>
  <c r="L7857" i="3"/>
  <c r="M7857" i="3" s="1"/>
  <c r="G7858" i="3"/>
  <c r="I7858" i="3"/>
  <c r="L7858" i="3"/>
  <c r="M7858" i="3" s="1"/>
  <c r="G7859" i="3"/>
  <c r="I7859" i="3"/>
  <c r="L7859" i="3"/>
  <c r="M7859" i="3" s="1"/>
  <c r="G7860" i="3"/>
  <c r="I7860" i="3"/>
  <c r="L7860" i="3"/>
  <c r="M7860" i="3" s="1"/>
  <c r="G7861" i="3"/>
  <c r="I7861" i="3"/>
  <c r="L7861" i="3"/>
  <c r="M7861" i="3" s="1"/>
  <c r="G7862" i="3"/>
  <c r="I7862" i="3"/>
  <c r="L7862" i="3"/>
  <c r="M7862" i="3" s="1"/>
  <c r="G7863" i="3"/>
  <c r="I7863" i="3"/>
  <c r="L7863" i="3"/>
  <c r="M7863" i="3" s="1"/>
  <c r="G7864" i="3"/>
  <c r="I7864" i="3"/>
  <c r="L7864" i="3"/>
  <c r="M7864" i="3" s="1"/>
  <c r="G7865" i="3"/>
  <c r="I7865" i="3"/>
  <c r="L7865" i="3"/>
  <c r="M7865" i="3" s="1"/>
  <c r="G7866" i="3"/>
  <c r="I7866" i="3"/>
  <c r="L7866" i="3"/>
  <c r="M7866" i="3" s="1"/>
  <c r="G7867" i="3"/>
  <c r="I7867" i="3"/>
  <c r="L7867" i="3"/>
  <c r="M7867" i="3" s="1"/>
  <c r="G7868" i="3"/>
  <c r="I7868" i="3"/>
  <c r="L7868" i="3"/>
  <c r="M7868" i="3" s="1"/>
  <c r="G7869" i="3"/>
  <c r="I7869" i="3"/>
  <c r="L7869" i="3"/>
  <c r="M7869" i="3" s="1"/>
  <c r="G7870" i="3"/>
  <c r="I7870" i="3"/>
  <c r="L7870" i="3"/>
  <c r="M7870" i="3" s="1"/>
  <c r="G7871" i="3"/>
  <c r="I7871" i="3"/>
  <c r="L7871" i="3"/>
  <c r="M7871" i="3" s="1"/>
  <c r="G7872" i="3"/>
  <c r="I7872" i="3"/>
  <c r="L7872" i="3"/>
  <c r="M7872" i="3" s="1"/>
  <c r="G7873" i="3"/>
  <c r="I7873" i="3"/>
  <c r="L7873" i="3"/>
  <c r="M7873" i="3" s="1"/>
  <c r="G7874" i="3"/>
  <c r="I7874" i="3"/>
  <c r="L7874" i="3"/>
  <c r="M7874" i="3" s="1"/>
  <c r="G7875" i="3"/>
  <c r="I7875" i="3"/>
  <c r="L7875" i="3"/>
  <c r="M7875" i="3" s="1"/>
  <c r="G7876" i="3"/>
  <c r="I7876" i="3"/>
  <c r="L7876" i="3"/>
  <c r="M7876" i="3" s="1"/>
  <c r="G7877" i="3"/>
  <c r="I7877" i="3"/>
  <c r="L7877" i="3"/>
  <c r="M7877" i="3" s="1"/>
  <c r="G7878" i="3"/>
  <c r="I7878" i="3"/>
  <c r="L7878" i="3"/>
  <c r="M7878" i="3" s="1"/>
  <c r="G7879" i="3"/>
  <c r="I7879" i="3"/>
  <c r="L7879" i="3"/>
  <c r="M7879" i="3" s="1"/>
  <c r="G7880" i="3"/>
  <c r="I7880" i="3"/>
  <c r="L7880" i="3"/>
  <c r="M7880" i="3" s="1"/>
  <c r="G7881" i="3"/>
  <c r="I7881" i="3"/>
  <c r="L7881" i="3"/>
  <c r="M7881" i="3" s="1"/>
  <c r="G7882" i="3"/>
  <c r="I7882" i="3"/>
  <c r="L7882" i="3"/>
  <c r="M7882" i="3" s="1"/>
  <c r="G7883" i="3"/>
  <c r="I7883" i="3"/>
  <c r="L7883" i="3"/>
  <c r="M7883" i="3" s="1"/>
  <c r="G7884" i="3"/>
  <c r="I7884" i="3"/>
  <c r="L7884" i="3"/>
  <c r="M7884" i="3" s="1"/>
  <c r="G7885" i="3"/>
  <c r="I7885" i="3"/>
  <c r="L7885" i="3"/>
  <c r="M7885" i="3" s="1"/>
  <c r="G7886" i="3"/>
  <c r="I7886" i="3"/>
  <c r="L7886" i="3"/>
  <c r="M7886" i="3" s="1"/>
  <c r="G7887" i="3"/>
  <c r="I7887" i="3"/>
  <c r="L7887" i="3"/>
  <c r="M7887" i="3" s="1"/>
  <c r="G7888" i="3"/>
  <c r="I7888" i="3"/>
  <c r="L7888" i="3"/>
  <c r="M7888" i="3" s="1"/>
  <c r="G7889" i="3"/>
  <c r="I7889" i="3"/>
  <c r="L7889" i="3"/>
  <c r="M7889" i="3" s="1"/>
  <c r="G7890" i="3"/>
  <c r="I7890" i="3"/>
  <c r="L7890" i="3"/>
  <c r="M7890" i="3" s="1"/>
  <c r="G7891" i="3"/>
  <c r="I7891" i="3"/>
  <c r="L7891" i="3"/>
  <c r="M7891" i="3" s="1"/>
  <c r="G7892" i="3"/>
  <c r="I7892" i="3"/>
  <c r="L7892" i="3"/>
  <c r="M7892" i="3" s="1"/>
  <c r="G7893" i="3"/>
  <c r="I7893" i="3"/>
  <c r="L7893" i="3"/>
  <c r="M7893" i="3" s="1"/>
  <c r="G7894" i="3"/>
  <c r="I7894" i="3"/>
  <c r="L7894" i="3"/>
  <c r="M7894" i="3" s="1"/>
  <c r="G7895" i="3"/>
  <c r="I7895" i="3"/>
  <c r="L7895" i="3"/>
  <c r="M7895" i="3" s="1"/>
  <c r="G7896" i="3"/>
  <c r="I7896" i="3"/>
  <c r="L7896" i="3"/>
  <c r="M7896" i="3" s="1"/>
  <c r="G7897" i="3"/>
  <c r="I7897" i="3"/>
  <c r="L7897" i="3"/>
  <c r="M7897" i="3" s="1"/>
  <c r="G7898" i="3"/>
  <c r="I7898" i="3"/>
  <c r="L7898" i="3"/>
  <c r="M7898" i="3" s="1"/>
  <c r="G7899" i="3"/>
  <c r="I7899" i="3"/>
  <c r="L7899" i="3"/>
  <c r="M7899" i="3" s="1"/>
  <c r="G7900" i="3"/>
  <c r="I7900" i="3"/>
  <c r="L7900" i="3"/>
  <c r="M7900" i="3" s="1"/>
  <c r="G7901" i="3"/>
  <c r="I7901" i="3"/>
  <c r="L7901" i="3"/>
  <c r="M7901" i="3" s="1"/>
  <c r="G7902" i="3"/>
  <c r="I7902" i="3"/>
  <c r="L7902" i="3"/>
  <c r="M7902" i="3" s="1"/>
  <c r="G7903" i="3"/>
  <c r="I7903" i="3"/>
  <c r="L7903" i="3"/>
  <c r="M7903" i="3" s="1"/>
  <c r="G7904" i="3"/>
  <c r="I7904" i="3"/>
  <c r="L7904" i="3"/>
  <c r="M7904" i="3" s="1"/>
  <c r="G7905" i="3"/>
  <c r="I7905" i="3"/>
  <c r="L7905" i="3"/>
  <c r="M7905" i="3" s="1"/>
  <c r="G7906" i="3"/>
  <c r="I7906" i="3"/>
  <c r="L7906" i="3"/>
  <c r="M7906" i="3" s="1"/>
  <c r="G7907" i="3"/>
  <c r="I7907" i="3"/>
  <c r="L7907" i="3"/>
  <c r="M7907" i="3" s="1"/>
  <c r="G7908" i="3"/>
  <c r="I7908" i="3"/>
  <c r="L7908" i="3"/>
  <c r="M7908" i="3" s="1"/>
  <c r="G7909" i="3"/>
  <c r="I7909" i="3"/>
  <c r="L7909" i="3"/>
  <c r="M7909" i="3" s="1"/>
  <c r="G7910" i="3"/>
  <c r="I7910" i="3"/>
  <c r="L7910" i="3"/>
  <c r="M7910" i="3" s="1"/>
  <c r="G7911" i="3"/>
  <c r="I7911" i="3"/>
  <c r="L7911" i="3"/>
  <c r="M7911" i="3" s="1"/>
  <c r="G7912" i="3"/>
  <c r="I7912" i="3"/>
  <c r="L7912" i="3"/>
  <c r="M7912" i="3" s="1"/>
  <c r="G7913" i="3"/>
  <c r="I7913" i="3"/>
  <c r="L7913" i="3"/>
  <c r="M7913" i="3" s="1"/>
  <c r="G7914" i="3"/>
  <c r="I7914" i="3"/>
  <c r="L7914" i="3"/>
  <c r="M7914" i="3" s="1"/>
  <c r="G7915" i="3"/>
  <c r="I7915" i="3"/>
  <c r="L7915" i="3"/>
  <c r="M7915" i="3" s="1"/>
  <c r="G7916" i="3"/>
  <c r="I7916" i="3"/>
  <c r="L7916" i="3"/>
  <c r="M7916" i="3" s="1"/>
  <c r="G7917" i="3"/>
  <c r="I7917" i="3"/>
  <c r="L7917" i="3"/>
  <c r="M7917" i="3" s="1"/>
  <c r="G7918" i="3"/>
  <c r="I7918" i="3"/>
  <c r="L7918" i="3"/>
  <c r="M7918" i="3" s="1"/>
  <c r="G7919" i="3"/>
  <c r="I7919" i="3"/>
  <c r="L7919" i="3"/>
  <c r="M7919" i="3" s="1"/>
  <c r="G7920" i="3"/>
  <c r="I7920" i="3"/>
  <c r="L7920" i="3"/>
  <c r="M7920" i="3" s="1"/>
  <c r="G7921" i="3"/>
  <c r="I7921" i="3"/>
  <c r="L7921" i="3"/>
  <c r="M7921" i="3" s="1"/>
  <c r="G7922" i="3"/>
  <c r="I7922" i="3"/>
  <c r="L7922" i="3"/>
  <c r="M7922" i="3" s="1"/>
  <c r="G7923" i="3"/>
  <c r="I7923" i="3"/>
  <c r="L7923" i="3"/>
  <c r="M7923" i="3" s="1"/>
  <c r="G7924" i="3"/>
  <c r="I7924" i="3"/>
  <c r="L7924" i="3"/>
  <c r="M7924" i="3" s="1"/>
  <c r="G7925" i="3"/>
  <c r="I7925" i="3"/>
  <c r="L7925" i="3"/>
  <c r="M7925" i="3" s="1"/>
  <c r="G7926" i="3"/>
  <c r="I7926" i="3"/>
  <c r="L7926" i="3"/>
  <c r="M7926" i="3" s="1"/>
  <c r="G7927" i="3"/>
  <c r="I7927" i="3"/>
  <c r="L7927" i="3"/>
  <c r="M7927" i="3" s="1"/>
  <c r="G7928" i="3"/>
  <c r="I7928" i="3"/>
  <c r="L7928" i="3"/>
  <c r="M7928" i="3" s="1"/>
  <c r="G7929" i="3"/>
  <c r="I7929" i="3"/>
  <c r="L7929" i="3"/>
  <c r="M7929" i="3" s="1"/>
  <c r="G7930" i="3"/>
  <c r="I7930" i="3"/>
  <c r="L7930" i="3"/>
  <c r="M7930" i="3" s="1"/>
  <c r="G7931" i="3"/>
  <c r="I7931" i="3"/>
  <c r="L7931" i="3"/>
  <c r="M7931" i="3" s="1"/>
  <c r="G7932" i="3"/>
  <c r="I7932" i="3"/>
  <c r="L7932" i="3"/>
  <c r="M7932" i="3" s="1"/>
  <c r="G7933" i="3"/>
  <c r="I7933" i="3"/>
  <c r="L7933" i="3"/>
  <c r="M7933" i="3" s="1"/>
  <c r="G7934" i="3"/>
  <c r="I7934" i="3"/>
  <c r="L7934" i="3"/>
  <c r="M7934" i="3" s="1"/>
  <c r="G7935" i="3"/>
  <c r="I7935" i="3"/>
  <c r="L7935" i="3"/>
  <c r="M7935" i="3" s="1"/>
  <c r="G7936" i="3"/>
  <c r="I7936" i="3"/>
  <c r="L7936" i="3"/>
  <c r="M7936" i="3" s="1"/>
  <c r="G7937" i="3"/>
  <c r="I7937" i="3"/>
  <c r="L7937" i="3"/>
  <c r="M7937" i="3" s="1"/>
  <c r="G7938" i="3"/>
  <c r="I7938" i="3"/>
  <c r="L7938" i="3"/>
  <c r="M7938" i="3" s="1"/>
  <c r="G7939" i="3"/>
  <c r="I7939" i="3"/>
  <c r="L7939" i="3"/>
  <c r="M7939" i="3" s="1"/>
  <c r="G7940" i="3"/>
  <c r="I7940" i="3"/>
  <c r="L7940" i="3"/>
  <c r="M7940" i="3" s="1"/>
  <c r="G7941" i="3"/>
  <c r="I7941" i="3"/>
  <c r="L7941" i="3"/>
  <c r="M7941" i="3" s="1"/>
  <c r="G7942" i="3"/>
  <c r="I7942" i="3"/>
  <c r="L7942" i="3"/>
  <c r="M7942" i="3" s="1"/>
  <c r="G7943" i="3"/>
  <c r="I7943" i="3"/>
  <c r="L7943" i="3"/>
  <c r="M7943" i="3" s="1"/>
  <c r="G7944" i="3"/>
  <c r="I7944" i="3"/>
  <c r="L7944" i="3"/>
  <c r="M7944" i="3" s="1"/>
  <c r="G7945" i="3"/>
  <c r="I7945" i="3"/>
  <c r="L7945" i="3"/>
  <c r="M7945" i="3" s="1"/>
  <c r="G7946" i="3"/>
  <c r="I7946" i="3"/>
  <c r="L7946" i="3"/>
  <c r="M7946" i="3" s="1"/>
  <c r="G7947" i="3"/>
  <c r="I7947" i="3"/>
  <c r="L7947" i="3"/>
  <c r="M7947" i="3" s="1"/>
  <c r="G7948" i="3"/>
  <c r="I7948" i="3"/>
  <c r="L7948" i="3"/>
  <c r="M7948" i="3" s="1"/>
  <c r="G7949" i="3"/>
  <c r="I7949" i="3"/>
  <c r="L7949" i="3"/>
  <c r="M7949" i="3" s="1"/>
  <c r="G7950" i="3"/>
  <c r="I7950" i="3"/>
  <c r="L7950" i="3"/>
  <c r="M7950" i="3" s="1"/>
  <c r="G7951" i="3"/>
  <c r="I7951" i="3"/>
  <c r="L7951" i="3"/>
  <c r="M7951" i="3" s="1"/>
  <c r="G7952" i="3"/>
  <c r="I7952" i="3"/>
  <c r="L7952" i="3"/>
  <c r="M7952" i="3" s="1"/>
  <c r="G7953" i="3"/>
  <c r="I7953" i="3"/>
  <c r="L7953" i="3"/>
  <c r="M7953" i="3" s="1"/>
  <c r="G7954" i="3"/>
  <c r="I7954" i="3"/>
  <c r="L7954" i="3"/>
  <c r="M7954" i="3" s="1"/>
  <c r="G7955" i="3"/>
  <c r="I7955" i="3"/>
  <c r="L7955" i="3"/>
  <c r="M7955" i="3" s="1"/>
  <c r="G7956" i="3"/>
  <c r="I7956" i="3"/>
  <c r="L7956" i="3"/>
  <c r="M7956" i="3" s="1"/>
  <c r="G7957" i="3"/>
  <c r="I7957" i="3"/>
  <c r="L7957" i="3"/>
  <c r="M7957" i="3" s="1"/>
  <c r="G7958" i="3"/>
  <c r="I7958" i="3"/>
  <c r="L7958" i="3"/>
  <c r="M7958" i="3" s="1"/>
  <c r="G7959" i="3"/>
  <c r="I7959" i="3"/>
  <c r="L7959" i="3"/>
  <c r="M7959" i="3" s="1"/>
  <c r="G7960" i="3"/>
  <c r="I7960" i="3"/>
  <c r="L7960" i="3"/>
  <c r="M7960" i="3" s="1"/>
  <c r="G7961" i="3"/>
  <c r="I7961" i="3"/>
  <c r="L7961" i="3"/>
  <c r="M7961" i="3" s="1"/>
  <c r="G7962" i="3"/>
  <c r="I7962" i="3"/>
  <c r="L7962" i="3"/>
  <c r="M7962" i="3" s="1"/>
  <c r="G7963" i="3"/>
  <c r="I7963" i="3"/>
  <c r="L7963" i="3"/>
  <c r="M7963" i="3" s="1"/>
  <c r="G7964" i="3"/>
  <c r="I7964" i="3"/>
  <c r="L7964" i="3"/>
  <c r="M7964" i="3" s="1"/>
  <c r="G7965" i="3"/>
  <c r="I7965" i="3"/>
  <c r="L7965" i="3"/>
  <c r="M7965" i="3" s="1"/>
  <c r="G7966" i="3"/>
  <c r="I7966" i="3"/>
  <c r="L7966" i="3"/>
  <c r="M7966" i="3" s="1"/>
  <c r="G7967" i="3"/>
  <c r="I7967" i="3"/>
  <c r="L7967" i="3"/>
  <c r="M7967" i="3" s="1"/>
  <c r="G7968" i="3"/>
  <c r="I7968" i="3"/>
  <c r="L7968" i="3"/>
  <c r="M7968" i="3" s="1"/>
  <c r="G7969" i="3"/>
  <c r="I7969" i="3"/>
  <c r="L7969" i="3"/>
  <c r="M7969" i="3" s="1"/>
  <c r="G7970" i="3"/>
  <c r="I7970" i="3"/>
  <c r="L7970" i="3"/>
  <c r="M7970" i="3" s="1"/>
  <c r="G7971" i="3"/>
  <c r="I7971" i="3"/>
  <c r="L7971" i="3"/>
  <c r="M7971" i="3" s="1"/>
  <c r="G7972" i="3"/>
  <c r="I7972" i="3"/>
  <c r="L7972" i="3"/>
  <c r="M7972" i="3" s="1"/>
  <c r="G7973" i="3"/>
  <c r="I7973" i="3"/>
  <c r="L7973" i="3"/>
  <c r="M7973" i="3" s="1"/>
  <c r="G7974" i="3"/>
  <c r="I7974" i="3"/>
  <c r="L7974" i="3"/>
  <c r="M7974" i="3" s="1"/>
  <c r="G7975" i="3"/>
  <c r="I7975" i="3"/>
  <c r="L7975" i="3"/>
  <c r="M7975" i="3" s="1"/>
  <c r="G7976" i="3"/>
  <c r="I7976" i="3"/>
  <c r="L7976" i="3"/>
  <c r="M7976" i="3" s="1"/>
  <c r="G7977" i="3"/>
  <c r="I7977" i="3"/>
  <c r="L7977" i="3"/>
  <c r="M7977" i="3" s="1"/>
  <c r="G7978" i="3"/>
  <c r="I7978" i="3"/>
  <c r="L7978" i="3"/>
  <c r="M7978" i="3" s="1"/>
  <c r="G7979" i="3"/>
  <c r="I7979" i="3"/>
  <c r="L7979" i="3"/>
  <c r="M7979" i="3" s="1"/>
  <c r="G7980" i="3"/>
  <c r="I7980" i="3"/>
  <c r="L7980" i="3"/>
  <c r="M7980" i="3" s="1"/>
  <c r="G7981" i="3"/>
  <c r="I7981" i="3"/>
  <c r="L7981" i="3"/>
  <c r="M7981" i="3" s="1"/>
  <c r="G7982" i="3"/>
  <c r="I7982" i="3"/>
  <c r="L7982" i="3"/>
  <c r="M7982" i="3" s="1"/>
  <c r="G7983" i="3"/>
  <c r="I7983" i="3"/>
  <c r="L7983" i="3"/>
  <c r="M7983" i="3" s="1"/>
  <c r="G7984" i="3"/>
  <c r="I7984" i="3"/>
  <c r="L7984" i="3"/>
  <c r="M7984" i="3" s="1"/>
  <c r="G7985" i="3"/>
  <c r="I7985" i="3"/>
  <c r="L7985" i="3"/>
  <c r="M7985" i="3" s="1"/>
  <c r="G7986" i="3"/>
  <c r="I7986" i="3"/>
  <c r="L7986" i="3"/>
  <c r="M7986" i="3" s="1"/>
  <c r="G7987" i="3"/>
  <c r="I7987" i="3"/>
  <c r="L7987" i="3"/>
  <c r="M7987" i="3" s="1"/>
  <c r="G7988" i="3"/>
  <c r="I7988" i="3"/>
  <c r="L7988" i="3"/>
  <c r="M7988" i="3" s="1"/>
  <c r="G7989" i="3"/>
  <c r="I7989" i="3"/>
  <c r="L7989" i="3"/>
  <c r="M7989" i="3" s="1"/>
  <c r="G7990" i="3"/>
  <c r="I7990" i="3"/>
  <c r="L7990" i="3"/>
  <c r="M7990" i="3" s="1"/>
  <c r="G7991" i="3"/>
  <c r="I7991" i="3"/>
  <c r="L7991" i="3"/>
  <c r="M7991" i="3" s="1"/>
  <c r="G7992" i="3"/>
  <c r="I7992" i="3"/>
  <c r="L7992" i="3"/>
  <c r="M7992" i="3" s="1"/>
  <c r="G7993" i="3"/>
  <c r="I7993" i="3"/>
  <c r="L7993" i="3"/>
  <c r="M7993" i="3" s="1"/>
  <c r="G7994" i="3"/>
  <c r="I7994" i="3"/>
  <c r="L7994" i="3"/>
  <c r="M7994" i="3" s="1"/>
  <c r="G7995" i="3"/>
  <c r="I7995" i="3"/>
  <c r="L7995" i="3"/>
  <c r="M7995" i="3" s="1"/>
  <c r="G7996" i="3"/>
  <c r="I7996" i="3"/>
  <c r="L7996" i="3"/>
  <c r="M7996" i="3" s="1"/>
  <c r="G7997" i="3"/>
  <c r="I7997" i="3"/>
  <c r="L7997" i="3"/>
  <c r="M7997" i="3" s="1"/>
  <c r="G7998" i="3"/>
  <c r="I7998" i="3"/>
  <c r="L7998" i="3"/>
  <c r="M7998" i="3" s="1"/>
  <c r="G7999" i="3"/>
  <c r="I7999" i="3"/>
  <c r="L7999" i="3"/>
  <c r="M7999" i="3" s="1"/>
  <c r="G8000" i="3"/>
  <c r="I8000" i="3"/>
  <c r="L8000" i="3"/>
  <c r="M8000" i="3" s="1"/>
  <c r="G8001" i="3"/>
  <c r="I8001" i="3"/>
  <c r="L8001" i="3"/>
  <c r="M8001" i="3" s="1"/>
  <c r="G8002" i="3"/>
  <c r="I8002" i="3"/>
  <c r="L8002" i="3"/>
  <c r="M8002" i="3" s="1"/>
  <c r="G8003" i="3"/>
  <c r="I8003" i="3"/>
  <c r="L8003" i="3"/>
  <c r="M8003" i="3" s="1"/>
  <c r="G8004" i="3"/>
  <c r="I8004" i="3"/>
  <c r="L8004" i="3"/>
  <c r="M8004" i="3" s="1"/>
  <c r="G8005" i="3"/>
  <c r="I8005" i="3"/>
  <c r="L8005" i="3"/>
  <c r="M8005" i="3" s="1"/>
  <c r="G8006" i="3"/>
  <c r="I8006" i="3"/>
  <c r="L8006" i="3"/>
  <c r="M8006" i="3" s="1"/>
  <c r="G8007" i="3"/>
  <c r="I8007" i="3"/>
  <c r="L8007" i="3"/>
  <c r="M8007" i="3" s="1"/>
  <c r="G8008" i="3"/>
  <c r="I8008" i="3"/>
  <c r="L8008" i="3"/>
  <c r="M8008" i="3" s="1"/>
  <c r="G8009" i="3"/>
  <c r="I8009" i="3"/>
  <c r="L8009" i="3"/>
  <c r="M8009" i="3" s="1"/>
  <c r="G8010" i="3"/>
  <c r="I8010" i="3"/>
  <c r="L8010" i="3"/>
  <c r="M8010" i="3" s="1"/>
  <c r="G8011" i="3"/>
  <c r="I8011" i="3"/>
  <c r="L8011" i="3"/>
  <c r="M8011" i="3" s="1"/>
  <c r="G8012" i="3"/>
  <c r="I8012" i="3"/>
  <c r="L8012" i="3"/>
  <c r="M8012" i="3" s="1"/>
  <c r="G8013" i="3"/>
  <c r="I8013" i="3"/>
  <c r="L8013" i="3"/>
  <c r="M8013" i="3" s="1"/>
  <c r="G8014" i="3"/>
  <c r="I8014" i="3"/>
  <c r="L8014" i="3"/>
  <c r="M8014" i="3" s="1"/>
  <c r="G8015" i="3"/>
  <c r="I8015" i="3"/>
  <c r="L8015" i="3"/>
  <c r="M8015" i="3" s="1"/>
  <c r="G8016" i="3"/>
  <c r="I8016" i="3"/>
  <c r="L8016" i="3"/>
  <c r="M8016" i="3" s="1"/>
  <c r="G8017" i="3"/>
  <c r="I8017" i="3"/>
  <c r="L8017" i="3"/>
  <c r="M8017" i="3" s="1"/>
  <c r="G8018" i="3"/>
  <c r="I8018" i="3"/>
  <c r="L8018" i="3"/>
  <c r="M8018" i="3" s="1"/>
  <c r="G8019" i="3"/>
  <c r="I8019" i="3"/>
  <c r="L8019" i="3"/>
  <c r="M8019" i="3" s="1"/>
  <c r="G8020" i="3"/>
  <c r="I8020" i="3"/>
  <c r="L8020" i="3"/>
  <c r="M8020" i="3" s="1"/>
  <c r="G8021" i="3"/>
  <c r="I8021" i="3"/>
  <c r="L8021" i="3"/>
  <c r="M8021" i="3" s="1"/>
  <c r="G8022" i="3"/>
  <c r="I8022" i="3"/>
  <c r="L8022" i="3"/>
  <c r="M8022" i="3" s="1"/>
  <c r="G8023" i="3"/>
  <c r="I8023" i="3"/>
  <c r="L8023" i="3"/>
  <c r="M8023" i="3" s="1"/>
  <c r="G8024" i="3"/>
  <c r="I8024" i="3"/>
  <c r="L8024" i="3"/>
  <c r="M8024" i="3" s="1"/>
  <c r="G8025" i="3"/>
  <c r="I8025" i="3"/>
  <c r="L8025" i="3"/>
  <c r="M8025" i="3" s="1"/>
  <c r="G8026" i="3"/>
  <c r="I8026" i="3"/>
  <c r="L8026" i="3"/>
  <c r="M8026" i="3" s="1"/>
  <c r="G8027" i="3"/>
  <c r="I8027" i="3"/>
  <c r="L8027" i="3"/>
  <c r="M8027" i="3" s="1"/>
  <c r="G8028" i="3"/>
  <c r="I8028" i="3"/>
  <c r="L8028" i="3"/>
  <c r="M8028" i="3" s="1"/>
  <c r="G8029" i="3"/>
  <c r="I8029" i="3"/>
  <c r="L8029" i="3"/>
  <c r="M8029" i="3" s="1"/>
  <c r="G8030" i="3"/>
  <c r="I8030" i="3"/>
  <c r="L8030" i="3"/>
  <c r="M8030" i="3" s="1"/>
  <c r="G8031" i="3"/>
  <c r="I8031" i="3"/>
  <c r="L8031" i="3"/>
  <c r="M8031" i="3" s="1"/>
  <c r="G8032" i="3"/>
  <c r="I8032" i="3"/>
  <c r="L8032" i="3"/>
  <c r="M8032" i="3" s="1"/>
  <c r="G8033" i="3"/>
  <c r="I8033" i="3"/>
  <c r="L8033" i="3"/>
  <c r="M8033" i="3" s="1"/>
  <c r="G8034" i="3"/>
  <c r="I8034" i="3"/>
  <c r="L8034" i="3"/>
  <c r="M8034" i="3" s="1"/>
  <c r="G8035" i="3"/>
  <c r="I8035" i="3"/>
  <c r="L8035" i="3"/>
  <c r="M8035" i="3" s="1"/>
  <c r="G8036" i="3"/>
  <c r="I8036" i="3"/>
  <c r="L8036" i="3"/>
  <c r="M8036" i="3" s="1"/>
  <c r="G8037" i="3"/>
  <c r="I8037" i="3"/>
  <c r="L8037" i="3"/>
  <c r="M8037" i="3" s="1"/>
  <c r="G8038" i="3"/>
  <c r="I8038" i="3"/>
  <c r="L8038" i="3"/>
  <c r="M8038" i="3" s="1"/>
  <c r="G8039" i="3"/>
  <c r="I8039" i="3"/>
  <c r="L8039" i="3"/>
  <c r="M8039" i="3" s="1"/>
  <c r="G8040" i="3"/>
  <c r="I8040" i="3"/>
  <c r="L8040" i="3"/>
  <c r="M8040" i="3" s="1"/>
  <c r="G8041" i="3"/>
  <c r="I8041" i="3"/>
  <c r="L8041" i="3"/>
  <c r="M8041" i="3" s="1"/>
  <c r="G8042" i="3"/>
  <c r="I8042" i="3"/>
  <c r="L8042" i="3"/>
  <c r="M8042" i="3" s="1"/>
  <c r="G8043" i="3"/>
  <c r="I8043" i="3"/>
  <c r="L8043" i="3"/>
  <c r="M8043" i="3" s="1"/>
  <c r="G8044" i="3"/>
  <c r="I8044" i="3"/>
  <c r="L8044" i="3"/>
  <c r="M8044" i="3" s="1"/>
  <c r="G8045" i="3"/>
  <c r="I8045" i="3"/>
  <c r="L8045" i="3"/>
  <c r="M8045" i="3" s="1"/>
  <c r="G8046" i="3"/>
  <c r="I8046" i="3"/>
  <c r="L8046" i="3"/>
  <c r="M8046" i="3" s="1"/>
  <c r="G8047" i="3"/>
  <c r="I8047" i="3"/>
  <c r="L8047" i="3"/>
  <c r="M8047" i="3" s="1"/>
  <c r="G8048" i="3"/>
  <c r="I8048" i="3"/>
  <c r="L8048" i="3"/>
  <c r="M8048" i="3" s="1"/>
  <c r="G8049" i="3"/>
  <c r="I8049" i="3"/>
  <c r="L8049" i="3"/>
  <c r="M8049" i="3" s="1"/>
  <c r="G8050" i="3"/>
  <c r="I8050" i="3"/>
  <c r="L8050" i="3"/>
  <c r="M8050" i="3" s="1"/>
  <c r="G8051" i="3"/>
  <c r="I8051" i="3"/>
  <c r="L8051" i="3"/>
  <c r="M8051" i="3" s="1"/>
  <c r="G8052" i="3"/>
  <c r="I8052" i="3"/>
  <c r="L8052" i="3"/>
  <c r="M8052" i="3" s="1"/>
  <c r="G8053" i="3"/>
  <c r="I8053" i="3"/>
  <c r="L8053" i="3"/>
  <c r="M8053" i="3" s="1"/>
  <c r="G8054" i="3"/>
  <c r="I8054" i="3"/>
  <c r="L8054" i="3"/>
  <c r="M8054" i="3" s="1"/>
  <c r="G8055" i="3"/>
  <c r="I8055" i="3"/>
  <c r="L8055" i="3"/>
  <c r="M8055" i="3" s="1"/>
  <c r="G8056" i="3"/>
  <c r="I8056" i="3"/>
  <c r="L8056" i="3"/>
  <c r="M8056" i="3" s="1"/>
  <c r="G8057" i="3"/>
  <c r="I8057" i="3"/>
  <c r="L8057" i="3"/>
  <c r="M8057" i="3" s="1"/>
  <c r="G8058" i="3"/>
  <c r="I8058" i="3"/>
  <c r="L8058" i="3"/>
  <c r="M8058" i="3" s="1"/>
  <c r="G8059" i="3"/>
  <c r="I8059" i="3"/>
  <c r="L8059" i="3"/>
  <c r="M8059" i="3" s="1"/>
  <c r="G8060" i="3"/>
  <c r="I8060" i="3"/>
  <c r="L8060" i="3"/>
  <c r="M8060" i="3" s="1"/>
  <c r="G8061" i="3"/>
  <c r="I8061" i="3"/>
  <c r="L8061" i="3"/>
  <c r="M8061" i="3" s="1"/>
  <c r="G8062" i="3"/>
  <c r="I8062" i="3"/>
  <c r="L8062" i="3"/>
  <c r="M8062" i="3" s="1"/>
  <c r="G8063" i="3"/>
  <c r="I8063" i="3"/>
  <c r="L8063" i="3"/>
  <c r="M8063" i="3" s="1"/>
  <c r="G8064" i="3"/>
  <c r="I8064" i="3"/>
  <c r="L8064" i="3"/>
  <c r="M8064" i="3" s="1"/>
  <c r="G8065" i="3"/>
  <c r="I8065" i="3"/>
  <c r="L8065" i="3"/>
  <c r="M8065" i="3" s="1"/>
  <c r="G8066" i="3"/>
  <c r="I8066" i="3"/>
  <c r="L8066" i="3"/>
  <c r="M8066" i="3" s="1"/>
  <c r="G8067" i="3"/>
  <c r="I8067" i="3"/>
  <c r="L8067" i="3"/>
  <c r="M8067" i="3" s="1"/>
  <c r="G8068" i="3"/>
  <c r="I8068" i="3"/>
  <c r="L8068" i="3"/>
  <c r="M8068" i="3" s="1"/>
  <c r="G8069" i="3"/>
  <c r="I8069" i="3"/>
  <c r="L8069" i="3"/>
  <c r="M8069" i="3" s="1"/>
  <c r="G8070" i="3"/>
  <c r="I8070" i="3"/>
  <c r="L8070" i="3"/>
  <c r="M8070" i="3" s="1"/>
  <c r="G8071" i="3"/>
  <c r="I8071" i="3"/>
  <c r="L8071" i="3"/>
  <c r="M8071" i="3" s="1"/>
  <c r="G8072" i="3"/>
  <c r="I8072" i="3"/>
  <c r="L8072" i="3"/>
  <c r="M8072" i="3" s="1"/>
  <c r="G8073" i="3"/>
  <c r="I8073" i="3"/>
  <c r="L8073" i="3"/>
  <c r="M8073" i="3" s="1"/>
  <c r="G8074" i="3"/>
  <c r="I8074" i="3"/>
  <c r="L8074" i="3"/>
  <c r="M8074" i="3" s="1"/>
  <c r="G8075" i="3"/>
  <c r="I8075" i="3"/>
  <c r="L8075" i="3"/>
  <c r="M8075" i="3" s="1"/>
  <c r="G8076" i="3"/>
  <c r="I8076" i="3"/>
  <c r="L8076" i="3"/>
  <c r="M8076" i="3" s="1"/>
  <c r="G8077" i="3"/>
  <c r="I8077" i="3"/>
  <c r="L8077" i="3"/>
  <c r="M8077" i="3" s="1"/>
  <c r="G8078" i="3"/>
  <c r="I8078" i="3"/>
  <c r="L8078" i="3"/>
  <c r="M8078" i="3" s="1"/>
  <c r="G8079" i="3"/>
  <c r="I8079" i="3"/>
  <c r="L8079" i="3"/>
  <c r="M8079" i="3" s="1"/>
  <c r="G8080" i="3"/>
  <c r="I8080" i="3"/>
  <c r="L8080" i="3"/>
  <c r="M8080" i="3" s="1"/>
  <c r="G8081" i="3"/>
  <c r="I8081" i="3"/>
  <c r="L8081" i="3"/>
  <c r="M8081" i="3" s="1"/>
  <c r="G8082" i="3"/>
  <c r="I8082" i="3"/>
  <c r="L8082" i="3"/>
  <c r="M8082" i="3" s="1"/>
  <c r="G8083" i="3"/>
  <c r="I8083" i="3"/>
  <c r="L8083" i="3"/>
  <c r="M8083" i="3" s="1"/>
  <c r="G8084" i="3"/>
  <c r="I8084" i="3"/>
  <c r="L8084" i="3"/>
  <c r="M8084" i="3" s="1"/>
  <c r="G8085" i="3"/>
  <c r="I8085" i="3"/>
  <c r="L8085" i="3"/>
  <c r="M8085" i="3" s="1"/>
  <c r="G8086" i="3"/>
  <c r="I8086" i="3"/>
  <c r="L8086" i="3"/>
  <c r="M8086" i="3" s="1"/>
  <c r="G8087" i="3"/>
  <c r="I8087" i="3"/>
  <c r="L8087" i="3"/>
  <c r="M8087" i="3" s="1"/>
  <c r="G8088" i="3"/>
  <c r="I8088" i="3"/>
  <c r="L8088" i="3"/>
  <c r="M8088" i="3" s="1"/>
  <c r="G8089" i="3"/>
  <c r="I8089" i="3"/>
  <c r="L8089" i="3"/>
  <c r="M8089" i="3" s="1"/>
  <c r="G8090" i="3"/>
  <c r="I8090" i="3"/>
  <c r="L8090" i="3"/>
  <c r="M8090" i="3" s="1"/>
  <c r="G8091" i="3"/>
  <c r="I8091" i="3"/>
  <c r="L8091" i="3"/>
  <c r="M8091" i="3" s="1"/>
  <c r="G8092" i="3"/>
  <c r="I8092" i="3"/>
  <c r="L8092" i="3"/>
  <c r="M8092" i="3" s="1"/>
  <c r="G8093" i="3"/>
  <c r="I8093" i="3"/>
  <c r="L8093" i="3"/>
  <c r="M8093" i="3" s="1"/>
  <c r="G8094" i="3"/>
  <c r="I8094" i="3"/>
  <c r="L8094" i="3"/>
  <c r="M8094" i="3" s="1"/>
  <c r="G8095" i="3"/>
  <c r="I8095" i="3"/>
  <c r="L8095" i="3"/>
  <c r="M8095" i="3" s="1"/>
  <c r="G8096" i="3"/>
  <c r="I8096" i="3"/>
  <c r="L8096" i="3"/>
  <c r="M8096" i="3" s="1"/>
  <c r="G8097" i="3"/>
  <c r="I8097" i="3"/>
  <c r="L8097" i="3"/>
  <c r="M8097" i="3" s="1"/>
  <c r="G8098" i="3"/>
  <c r="I8098" i="3"/>
  <c r="L8098" i="3"/>
  <c r="M8098" i="3" s="1"/>
  <c r="G8099" i="3"/>
  <c r="I8099" i="3"/>
  <c r="L8099" i="3"/>
  <c r="M8099" i="3" s="1"/>
  <c r="G8100" i="3"/>
  <c r="I8100" i="3"/>
  <c r="L8100" i="3"/>
  <c r="M8100" i="3" s="1"/>
  <c r="G8101" i="3"/>
  <c r="I8101" i="3"/>
  <c r="L8101" i="3"/>
  <c r="M8101" i="3" s="1"/>
  <c r="G8102" i="3"/>
  <c r="I8102" i="3"/>
  <c r="L8102" i="3"/>
  <c r="M8102" i="3" s="1"/>
  <c r="G8103" i="3"/>
  <c r="I8103" i="3"/>
  <c r="L8103" i="3"/>
  <c r="M8103" i="3" s="1"/>
  <c r="G8104" i="3"/>
  <c r="I8104" i="3"/>
  <c r="L8104" i="3"/>
  <c r="M8104" i="3" s="1"/>
  <c r="G8105" i="3"/>
  <c r="I8105" i="3"/>
  <c r="L8105" i="3"/>
  <c r="M8105" i="3" s="1"/>
  <c r="G8106" i="3"/>
  <c r="I8106" i="3"/>
  <c r="L8106" i="3"/>
  <c r="M8106" i="3" s="1"/>
  <c r="G8107" i="3"/>
  <c r="I8107" i="3"/>
  <c r="L8107" i="3"/>
  <c r="M8107" i="3" s="1"/>
  <c r="G8108" i="3"/>
  <c r="I8108" i="3"/>
  <c r="L8108" i="3"/>
  <c r="M8108" i="3" s="1"/>
  <c r="G8109" i="3"/>
  <c r="I8109" i="3"/>
  <c r="L8109" i="3"/>
  <c r="M8109" i="3" s="1"/>
  <c r="G8110" i="3"/>
  <c r="I8110" i="3"/>
  <c r="L8110" i="3"/>
  <c r="M8110" i="3" s="1"/>
  <c r="G8111" i="3"/>
  <c r="I8111" i="3"/>
  <c r="L8111" i="3"/>
  <c r="M8111" i="3" s="1"/>
  <c r="G8112" i="3"/>
  <c r="I8112" i="3"/>
  <c r="L8112" i="3"/>
  <c r="M8112" i="3" s="1"/>
  <c r="G8113" i="3"/>
  <c r="I8113" i="3"/>
  <c r="L8113" i="3"/>
  <c r="M8113" i="3" s="1"/>
  <c r="G8114" i="3"/>
  <c r="I8114" i="3"/>
  <c r="L8114" i="3"/>
  <c r="M8114" i="3" s="1"/>
  <c r="G8115" i="3"/>
  <c r="I8115" i="3"/>
  <c r="L8115" i="3"/>
  <c r="M8115" i="3" s="1"/>
  <c r="G8116" i="3"/>
  <c r="I8116" i="3"/>
  <c r="L8116" i="3"/>
  <c r="M8116" i="3" s="1"/>
  <c r="G8117" i="3"/>
  <c r="I8117" i="3"/>
  <c r="L8117" i="3"/>
  <c r="M8117" i="3" s="1"/>
  <c r="G8118" i="3"/>
  <c r="I8118" i="3"/>
  <c r="L8118" i="3"/>
  <c r="M8118" i="3" s="1"/>
  <c r="G8119" i="3"/>
  <c r="I8119" i="3"/>
  <c r="L8119" i="3"/>
  <c r="M8119" i="3" s="1"/>
  <c r="G8120" i="3"/>
  <c r="I8120" i="3"/>
  <c r="L8120" i="3"/>
  <c r="M8120" i="3" s="1"/>
  <c r="G8121" i="3"/>
  <c r="I8121" i="3"/>
  <c r="L8121" i="3"/>
  <c r="M8121" i="3" s="1"/>
  <c r="G8122" i="3"/>
  <c r="I8122" i="3"/>
  <c r="L8122" i="3"/>
  <c r="M8122" i="3" s="1"/>
  <c r="G8123" i="3"/>
  <c r="I8123" i="3"/>
  <c r="L8123" i="3"/>
  <c r="M8123" i="3" s="1"/>
  <c r="G8124" i="3"/>
  <c r="I8124" i="3"/>
  <c r="L8124" i="3"/>
  <c r="M8124" i="3" s="1"/>
  <c r="G8125" i="3"/>
  <c r="I8125" i="3"/>
  <c r="L8125" i="3"/>
  <c r="M8125" i="3" s="1"/>
  <c r="G8126" i="3"/>
  <c r="I8126" i="3"/>
  <c r="L8126" i="3"/>
  <c r="M8126" i="3" s="1"/>
  <c r="G8127" i="3"/>
  <c r="I8127" i="3"/>
  <c r="L8127" i="3"/>
  <c r="M8127" i="3" s="1"/>
  <c r="G8128" i="3"/>
  <c r="I8128" i="3"/>
  <c r="L8128" i="3"/>
  <c r="M8128" i="3" s="1"/>
  <c r="G8129" i="3"/>
  <c r="I8129" i="3"/>
  <c r="L8129" i="3"/>
  <c r="M8129" i="3" s="1"/>
  <c r="G8130" i="3"/>
  <c r="I8130" i="3"/>
  <c r="L8130" i="3"/>
  <c r="M8130" i="3" s="1"/>
  <c r="G8131" i="3"/>
  <c r="I8131" i="3"/>
  <c r="L8131" i="3"/>
  <c r="M8131" i="3" s="1"/>
  <c r="G8132" i="3"/>
  <c r="I8132" i="3"/>
  <c r="L8132" i="3"/>
  <c r="M8132" i="3" s="1"/>
  <c r="G8133" i="3"/>
  <c r="I8133" i="3"/>
  <c r="L8133" i="3"/>
  <c r="M8133" i="3" s="1"/>
  <c r="G8134" i="3"/>
  <c r="I8134" i="3"/>
  <c r="L8134" i="3"/>
  <c r="M8134" i="3" s="1"/>
  <c r="G8135" i="3"/>
  <c r="I8135" i="3"/>
  <c r="L8135" i="3"/>
  <c r="M8135" i="3" s="1"/>
  <c r="G8136" i="3"/>
  <c r="I8136" i="3"/>
  <c r="L8136" i="3"/>
  <c r="M8136" i="3" s="1"/>
  <c r="G8137" i="3"/>
  <c r="I8137" i="3"/>
  <c r="L8137" i="3"/>
  <c r="M8137" i="3" s="1"/>
  <c r="G8138" i="3"/>
  <c r="I8138" i="3"/>
  <c r="L8138" i="3"/>
  <c r="M8138" i="3" s="1"/>
  <c r="G8139" i="3"/>
  <c r="I8139" i="3"/>
  <c r="L8139" i="3"/>
  <c r="M8139" i="3" s="1"/>
  <c r="G8140" i="3"/>
  <c r="I8140" i="3"/>
  <c r="L8140" i="3"/>
  <c r="M8140" i="3" s="1"/>
  <c r="G8141" i="3"/>
  <c r="I8141" i="3"/>
  <c r="L8141" i="3"/>
  <c r="M8141" i="3" s="1"/>
  <c r="G8142" i="3"/>
  <c r="I8142" i="3"/>
  <c r="L8142" i="3"/>
  <c r="M8142" i="3" s="1"/>
  <c r="G8143" i="3"/>
  <c r="I8143" i="3"/>
  <c r="L8143" i="3"/>
  <c r="M8143" i="3" s="1"/>
  <c r="G8144" i="3"/>
  <c r="I8144" i="3"/>
  <c r="L8144" i="3"/>
  <c r="M8144" i="3" s="1"/>
  <c r="G8145" i="3"/>
  <c r="I8145" i="3"/>
  <c r="L8145" i="3"/>
  <c r="M8145" i="3" s="1"/>
  <c r="G8146" i="3"/>
  <c r="I8146" i="3"/>
  <c r="L8146" i="3"/>
  <c r="M8146" i="3" s="1"/>
  <c r="G8147" i="3"/>
  <c r="I8147" i="3"/>
  <c r="L8147" i="3"/>
  <c r="M8147" i="3" s="1"/>
  <c r="G8148" i="3"/>
  <c r="I8148" i="3"/>
  <c r="L8148" i="3"/>
  <c r="M8148" i="3" s="1"/>
  <c r="G8149" i="3"/>
  <c r="I8149" i="3"/>
  <c r="L8149" i="3"/>
  <c r="M8149" i="3" s="1"/>
  <c r="G8150" i="3"/>
  <c r="I8150" i="3"/>
  <c r="L8150" i="3"/>
  <c r="M8150" i="3" s="1"/>
  <c r="G8151" i="3"/>
  <c r="I8151" i="3"/>
  <c r="L8151" i="3"/>
  <c r="M8151" i="3" s="1"/>
  <c r="G8152" i="3"/>
  <c r="I8152" i="3"/>
  <c r="L8152" i="3"/>
  <c r="M8152" i="3" s="1"/>
  <c r="G8153" i="3"/>
  <c r="I8153" i="3"/>
  <c r="L8153" i="3"/>
  <c r="M8153" i="3" s="1"/>
  <c r="G8154" i="3"/>
  <c r="I8154" i="3"/>
  <c r="L8154" i="3"/>
  <c r="M8154" i="3" s="1"/>
  <c r="G8155" i="3"/>
  <c r="I8155" i="3"/>
  <c r="L8155" i="3"/>
  <c r="M8155" i="3" s="1"/>
  <c r="G8156" i="3"/>
  <c r="I8156" i="3"/>
  <c r="L8156" i="3"/>
  <c r="M8156" i="3" s="1"/>
  <c r="G8157" i="3"/>
  <c r="I8157" i="3"/>
  <c r="L8157" i="3"/>
  <c r="M8157" i="3" s="1"/>
  <c r="G8158" i="3"/>
  <c r="I8158" i="3"/>
  <c r="L8158" i="3"/>
  <c r="M8158" i="3" s="1"/>
  <c r="G8159" i="3"/>
  <c r="I8159" i="3"/>
  <c r="L8159" i="3"/>
  <c r="M8159" i="3" s="1"/>
  <c r="G8160" i="3"/>
  <c r="I8160" i="3"/>
  <c r="L8160" i="3"/>
  <c r="M8160" i="3" s="1"/>
  <c r="G8161" i="3"/>
  <c r="I8161" i="3"/>
  <c r="L8161" i="3"/>
  <c r="M8161" i="3" s="1"/>
  <c r="G8162" i="3"/>
  <c r="I8162" i="3"/>
  <c r="L8162" i="3"/>
  <c r="M8162" i="3" s="1"/>
  <c r="G8163" i="3"/>
  <c r="I8163" i="3"/>
  <c r="L8163" i="3"/>
  <c r="M8163" i="3" s="1"/>
  <c r="G8164" i="3"/>
  <c r="I8164" i="3"/>
  <c r="L8164" i="3"/>
  <c r="M8164" i="3" s="1"/>
  <c r="G8165" i="3"/>
  <c r="I8165" i="3"/>
  <c r="L8165" i="3"/>
  <c r="M8165" i="3" s="1"/>
  <c r="G8166" i="3"/>
  <c r="I8166" i="3"/>
  <c r="L8166" i="3"/>
  <c r="M8166" i="3" s="1"/>
  <c r="G8167" i="3"/>
  <c r="I8167" i="3"/>
  <c r="L8167" i="3"/>
  <c r="M8167" i="3" s="1"/>
  <c r="G8168" i="3"/>
  <c r="I8168" i="3"/>
  <c r="L8168" i="3"/>
  <c r="M8168" i="3" s="1"/>
  <c r="G8169" i="3"/>
  <c r="I8169" i="3"/>
  <c r="L8169" i="3"/>
  <c r="M8169" i="3" s="1"/>
  <c r="G8170" i="3"/>
  <c r="I8170" i="3"/>
  <c r="L8170" i="3"/>
  <c r="M8170" i="3" s="1"/>
  <c r="G8171" i="3"/>
  <c r="I8171" i="3"/>
  <c r="L8171" i="3"/>
  <c r="M8171" i="3" s="1"/>
  <c r="G8172" i="3"/>
  <c r="I8172" i="3"/>
  <c r="L8172" i="3"/>
  <c r="M8172" i="3" s="1"/>
  <c r="G8173" i="3"/>
  <c r="I8173" i="3"/>
  <c r="L8173" i="3"/>
  <c r="M8173" i="3" s="1"/>
  <c r="G8174" i="3"/>
  <c r="I8174" i="3"/>
  <c r="L8174" i="3"/>
  <c r="M8174" i="3" s="1"/>
  <c r="G8175" i="3"/>
  <c r="I8175" i="3"/>
  <c r="L8175" i="3"/>
  <c r="M8175" i="3" s="1"/>
  <c r="G8176" i="3"/>
  <c r="I8176" i="3"/>
  <c r="L8176" i="3"/>
  <c r="M8176" i="3" s="1"/>
  <c r="G8177" i="3"/>
  <c r="I8177" i="3"/>
  <c r="L8177" i="3"/>
  <c r="M8177" i="3" s="1"/>
  <c r="G8178" i="3"/>
  <c r="I8178" i="3"/>
  <c r="L8178" i="3"/>
  <c r="M8178" i="3" s="1"/>
  <c r="G8179" i="3"/>
  <c r="I8179" i="3"/>
  <c r="L8179" i="3"/>
  <c r="M8179" i="3" s="1"/>
  <c r="G8180" i="3"/>
  <c r="I8180" i="3"/>
  <c r="L8180" i="3"/>
  <c r="M8180" i="3" s="1"/>
  <c r="G8181" i="3"/>
  <c r="I8181" i="3"/>
  <c r="L8181" i="3"/>
  <c r="M8181" i="3" s="1"/>
  <c r="G8182" i="3"/>
  <c r="I8182" i="3"/>
  <c r="L8182" i="3"/>
  <c r="M8182" i="3" s="1"/>
  <c r="G8183" i="3"/>
  <c r="I8183" i="3"/>
  <c r="L8183" i="3"/>
  <c r="M8183" i="3" s="1"/>
  <c r="G8184" i="3"/>
  <c r="I8184" i="3"/>
  <c r="L8184" i="3"/>
  <c r="M8184" i="3" s="1"/>
  <c r="G8185" i="3"/>
  <c r="I8185" i="3"/>
  <c r="L8185" i="3"/>
  <c r="M8185" i="3" s="1"/>
  <c r="G8186" i="3"/>
  <c r="I8186" i="3"/>
  <c r="L8186" i="3"/>
  <c r="M8186" i="3" s="1"/>
  <c r="G8187" i="3"/>
  <c r="I8187" i="3"/>
  <c r="L8187" i="3"/>
  <c r="M8187" i="3" s="1"/>
  <c r="G8188" i="3"/>
  <c r="I8188" i="3"/>
  <c r="L8188" i="3"/>
  <c r="M8188" i="3" s="1"/>
  <c r="G8189" i="3"/>
  <c r="I8189" i="3"/>
  <c r="L8189" i="3"/>
  <c r="M8189" i="3" s="1"/>
  <c r="G8190" i="3"/>
  <c r="I8190" i="3"/>
  <c r="L8190" i="3"/>
  <c r="M8190" i="3" s="1"/>
  <c r="G8191" i="3"/>
  <c r="I8191" i="3"/>
  <c r="L8191" i="3"/>
  <c r="M8191" i="3" s="1"/>
  <c r="G8192" i="3"/>
  <c r="I8192" i="3"/>
  <c r="L8192" i="3"/>
  <c r="M8192" i="3" s="1"/>
  <c r="G8193" i="3"/>
  <c r="I8193" i="3"/>
  <c r="L8193" i="3"/>
  <c r="M8193" i="3" s="1"/>
  <c r="G8194" i="3"/>
  <c r="I8194" i="3"/>
  <c r="L8194" i="3"/>
  <c r="M8194" i="3" s="1"/>
  <c r="G8195" i="3"/>
  <c r="I8195" i="3"/>
  <c r="L8195" i="3"/>
  <c r="M8195" i="3" s="1"/>
  <c r="G8196" i="3"/>
  <c r="I8196" i="3"/>
  <c r="L8196" i="3"/>
  <c r="M8196" i="3" s="1"/>
  <c r="G8197" i="3"/>
  <c r="I8197" i="3"/>
  <c r="L8197" i="3"/>
  <c r="M8197" i="3" s="1"/>
  <c r="G8198" i="3"/>
  <c r="I8198" i="3"/>
  <c r="L8198" i="3"/>
  <c r="M8198" i="3" s="1"/>
  <c r="G8199" i="3"/>
  <c r="I8199" i="3"/>
  <c r="L8199" i="3"/>
  <c r="M8199" i="3" s="1"/>
  <c r="G8200" i="3"/>
  <c r="I8200" i="3"/>
  <c r="L8200" i="3"/>
  <c r="M8200" i="3" s="1"/>
  <c r="G8201" i="3"/>
  <c r="I8201" i="3"/>
  <c r="L8201" i="3"/>
  <c r="M8201" i="3" s="1"/>
  <c r="G8202" i="3"/>
  <c r="I8202" i="3"/>
  <c r="L8202" i="3"/>
  <c r="M8202" i="3" s="1"/>
  <c r="G8203" i="3"/>
  <c r="I8203" i="3"/>
  <c r="L8203" i="3"/>
  <c r="M8203" i="3" s="1"/>
  <c r="G8204" i="3"/>
  <c r="I8204" i="3"/>
  <c r="L8204" i="3"/>
  <c r="M8204" i="3" s="1"/>
  <c r="G8205" i="3"/>
  <c r="I8205" i="3"/>
  <c r="L8205" i="3"/>
  <c r="M8205" i="3" s="1"/>
  <c r="G8206" i="3"/>
  <c r="I8206" i="3"/>
  <c r="L8206" i="3"/>
  <c r="M8206" i="3" s="1"/>
  <c r="G8207" i="3"/>
  <c r="I8207" i="3"/>
  <c r="L8207" i="3"/>
  <c r="M8207" i="3" s="1"/>
  <c r="G8208" i="3"/>
  <c r="I8208" i="3"/>
  <c r="L8208" i="3"/>
  <c r="M8208" i="3" s="1"/>
  <c r="G8209" i="3"/>
  <c r="I8209" i="3"/>
  <c r="L8209" i="3"/>
  <c r="M8209" i="3" s="1"/>
  <c r="G8210" i="3"/>
  <c r="I8210" i="3"/>
  <c r="L8210" i="3"/>
  <c r="M8210" i="3" s="1"/>
  <c r="G8211" i="3"/>
  <c r="I8211" i="3"/>
  <c r="L8211" i="3"/>
  <c r="M8211" i="3" s="1"/>
  <c r="G8212" i="3"/>
  <c r="I8212" i="3"/>
  <c r="L8212" i="3"/>
  <c r="M8212" i="3" s="1"/>
  <c r="G8213" i="3"/>
  <c r="I8213" i="3"/>
  <c r="L8213" i="3"/>
  <c r="M8213" i="3" s="1"/>
  <c r="G8214" i="3"/>
  <c r="I8214" i="3"/>
  <c r="L8214" i="3"/>
  <c r="M8214" i="3" s="1"/>
  <c r="G8215" i="3"/>
  <c r="I8215" i="3"/>
  <c r="L8215" i="3"/>
  <c r="M8215" i="3" s="1"/>
  <c r="G8216" i="3"/>
  <c r="I8216" i="3"/>
  <c r="L8216" i="3"/>
  <c r="M8216" i="3" s="1"/>
  <c r="G8217" i="3"/>
  <c r="I8217" i="3"/>
  <c r="L8217" i="3"/>
  <c r="M8217" i="3" s="1"/>
  <c r="G8218" i="3"/>
  <c r="I8218" i="3"/>
  <c r="L8218" i="3"/>
  <c r="M8218" i="3" s="1"/>
  <c r="G8219" i="3"/>
  <c r="I8219" i="3"/>
  <c r="L8219" i="3"/>
  <c r="M8219" i="3" s="1"/>
  <c r="G8220" i="3"/>
  <c r="I8220" i="3"/>
  <c r="L8220" i="3"/>
  <c r="M8220" i="3" s="1"/>
  <c r="G8221" i="3"/>
  <c r="I8221" i="3"/>
  <c r="L8221" i="3"/>
  <c r="M8221" i="3" s="1"/>
  <c r="G8222" i="3"/>
  <c r="I8222" i="3"/>
  <c r="L8222" i="3"/>
  <c r="M8222" i="3" s="1"/>
  <c r="G8223" i="3"/>
  <c r="I8223" i="3"/>
  <c r="L8223" i="3"/>
  <c r="M8223" i="3" s="1"/>
  <c r="G8224" i="3"/>
  <c r="I8224" i="3"/>
  <c r="L8224" i="3"/>
  <c r="M8224" i="3" s="1"/>
  <c r="G8225" i="3"/>
  <c r="I8225" i="3"/>
  <c r="L8225" i="3"/>
  <c r="M8225" i="3" s="1"/>
  <c r="G8226" i="3"/>
  <c r="I8226" i="3"/>
  <c r="L8226" i="3"/>
  <c r="M8226" i="3" s="1"/>
  <c r="G8227" i="3"/>
  <c r="I8227" i="3"/>
  <c r="L8227" i="3"/>
  <c r="M8227" i="3" s="1"/>
  <c r="G8228" i="3"/>
  <c r="I8228" i="3"/>
  <c r="L8228" i="3"/>
  <c r="M8228" i="3" s="1"/>
  <c r="G8229" i="3"/>
  <c r="I8229" i="3"/>
  <c r="L8229" i="3"/>
  <c r="M8229" i="3" s="1"/>
  <c r="G8230" i="3"/>
  <c r="I8230" i="3"/>
  <c r="L8230" i="3"/>
  <c r="M8230" i="3" s="1"/>
  <c r="G8231" i="3"/>
  <c r="I8231" i="3"/>
  <c r="L8231" i="3"/>
  <c r="M8231" i="3" s="1"/>
  <c r="G8232" i="3"/>
  <c r="I8232" i="3"/>
  <c r="L8232" i="3"/>
  <c r="M8232" i="3" s="1"/>
  <c r="G8233" i="3"/>
  <c r="I8233" i="3"/>
  <c r="L8233" i="3"/>
  <c r="M8233" i="3" s="1"/>
  <c r="G8234" i="3"/>
  <c r="I8234" i="3"/>
  <c r="L8234" i="3"/>
  <c r="M8234" i="3" s="1"/>
  <c r="G8235" i="3"/>
  <c r="I8235" i="3"/>
  <c r="L8235" i="3"/>
  <c r="M8235" i="3" s="1"/>
  <c r="G8236" i="3"/>
  <c r="I8236" i="3"/>
  <c r="L8236" i="3"/>
  <c r="M8236" i="3" s="1"/>
  <c r="G8237" i="3"/>
  <c r="I8237" i="3"/>
  <c r="L8237" i="3"/>
  <c r="M8237" i="3" s="1"/>
  <c r="G8238" i="3"/>
  <c r="I8238" i="3"/>
  <c r="L8238" i="3"/>
  <c r="M8238" i="3" s="1"/>
  <c r="G8239" i="3"/>
  <c r="I8239" i="3"/>
  <c r="L8239" i="3"/>
  <c r="M8239" i="3" s="1"/>
  <c r="G8240" i="3"/>
  <c r="I8240" i="3"/>
  <c r="L8240" i="3"/>
  <c r="M8240" i="3" s="1"/>
  <c r="G8241" i="3"/>
  <c r="I8241" i="3"/>
  <c r="L8241" i="3"/>
  <c r="M8241" i="3" s="1"/>
  <c r="G8242" i="3"/>
  <c r="I8242" i="3"/>
  <c r="L8242" i="3"/>
  <c r="M8242" i="3" s="1"/>
  <c r="G8243" i="3"/>
  <c r="I8243" i="3"/>
  <c r="L8243" i="3"/>
  <c r="M8243" i="3" s="1"/>
  <c r="G8244" i="3"/>
  <c r="I8244" i="3"/>
  <c r="L8244" i="3"/>
  <c r="M8244" i="3" s="1"/>
  <c r="G8245" i="3"/>
  <c r="I8245" i="3"/>
  <c r="L8245" i="3"/>
  <c r="M8245" i="3" s="1"/>
  <c r="G8246" i="3"/>
  <c r="I8246" i="3"/>
  <c r="L8246" i="3"/>
  <c r="M8246" i="3" s="1"/>
  <c r="G8247" i="3"/>
  <c r="I8247" i="3"/>
  <c r="L8247" i="3"/>
  <c r="M8247" i="3" s="1"/>
  <c r="G8248" i="3"/>
  <c r="I8248" i="3"/>
  <c r="L8248" i="3"/>
  <c r="M8248" i="3" s="1"/>
  <c r="G8249" i="3"/>
  <c r="I8249" i="3"/>
  <c r="L8249" i="3"/>
  <c r="M8249" i="3" s="1"/>
  <c r="G8250" i="3"/>
  <c r="I8250" i="3"/>
  <c r="L8250" i="3"/>
  <c r="M8250" i="3" s="1"/>
  <c r="G8251" i="3"/>
  <c r="I8251" i="3"/>
  <c r="L8251" i="3"/>
  <c r="M8251" i="3" s="1"/>
  <c r="G8252" i="3"/>
  <c r="I8252" i="3"/>
  <c r="L8252" i="3"/>
  <c r="M8252" i="3" s="1"/>
  <c r="G8253" i="3"/>
  <c r="I8253" i="3"/>
  <c r="L8253" i="3"/>
  <c r="M8253" i="3" s="1"/>
  <c r="G8254" i="3"/>
  <c r="I8254" i="3"/>
  <c r="L8254" i="3"/>
  <c r="M8254" i="3" s="1"/>
  <c r="G8255" i="3"/>
  <c r="I8255" i="3"/>
  <c r="L8255" i="3"/>
  <c r="M8255" i="3" s="1"/>
  <c r="G8256" i="3"/>
  <c r="I8256" i="3"/>
  <c r="L8256" i="3"/>
  <c r="M8256" i="3" s="1"/>
  <c r="G8257" i="3"/>
  <c r="I8257" i="3"/>
  <c r="L8257" i="3"/>
  <c r="M8257" i="3" s="1"/>
  <c r="G8258" i="3"/>
  <c r="I8258" i="3"/>
  <c r="L8258" i="3"/>
  <c r="M8258" i="3" s="1"/>
  <c r="G8259" i="3"/>
  <c r="I8259" i="3"/>
  <c r="L8259" i="3"/>
  <c r="M8259" i="3" s="1"/>
  <c r="G8260" i="3"/>
  <c r="I8260" i="3"/>
  <c r="L8260" i="3"/>
  <c r="M8260" i="3" s="1"/>
  <c r="G8261" i="3"/>
  <c r="I8261" i="3"/>
  <c r="L8261" i="3"/>
  <c r="M8261" i="3" s="1"/>
  <c r="G8262" i="3"/>
  <c r="I8262" i="3"/>
  <c r="L8262" i="3"/>
  <c r="M8262" i="3" s="1"/>
  <c r="G8263" i="3"/>
  <c r="I8263" i="3"/>
  <c r="L8263" i="3"/>
  <c r="M8263" i="3" s="1"/>
  <c r="G8264" i="3"/>
  <c r="I8264" i="3"/>
  <c r="L8264" i="3"/>
  <c r="M8264" i="3" s="1"/>
  <c r="G8265" i="3"/>
  <c r="I8265" i="3"/>
  <c r="L8265" i="3"/>
  <c r="M8265" i="3" s="1"/>
  <c r="G8266" i="3"/>
  <c r="I8266" i="3"/>
  <c r="L8266" i="3"/>
  <c r="M8266" i="3" s="1"/>
  <c r="G8267" i="3"/>
  <c r="I8267" i="3"/>
  <c r="L8267" i="3"/>
  <c r="M8267" i="3" s="1"/>
  <c r="G8268" i="3"/>
  <c r="I8268" i="3"/>
  <c r="L8268" i="3"/>
  <c r="M8268" i="3" s="1"/>
  <c r="G8269" i="3"/>
  <c r="I8269" i="3"/>
  <c r="L8269" i="3"/>
  <c r="M8269" i="3" s="1"/>
  <c r="G8270" i="3"/>
  <c r="I8270" i="3"/>
  <c r="L8270" i="3"/>
  <c r="M8270" i="3" s="1"/>
  <c r="G8271" i="3"/>
  <c r="I8271" i="3"/>
  <c r="L8271" i="3"/>
  <c r="M8271" i="3" s="1"/>
  <c r="G8272" i="3"/>
  <c r="I8272" i="3"/>
  <c r="L8272" i="3"/>
  <c r="M8272" i="3" s="1"/>
  <c r="G8273" i="3"/>
  <c r="I8273" i="3"/>
  <c r="L8273" i="3"/>
  <c r="M8273" i="3" s="1"/>
  <c r="G8274" i="3"/>
  <c r="I8274" i="3"/>
  <c r="L8274" i="3"/>
  <c r="M8274" i="3" s="1"/>
  <c r="G8275" i="3"/>
  <c r="I8275" i="3"/>
  <c r="L8275" i="3"/>
  <c r="M8275" i="3" s="1"/>
  <c r="G8276" i="3"/>
  <c r="I8276" i="3"/>
  <c r="L8276" i="3"/>
  <c r="M8276" i="3" s="1"/>
  <c r="G8277" i="3"/>
  <c r="I8277" i="3"/>
  <c r="L8277" i="3"/>
  <c r="M8277" i="3" s="1"/>
  <c r="G8278" i="3"/>
  <c r="I8278" i="3"/>
  <c r="L8278" i="3"/>
  <c r="M8278" i="3" s="1"/>
  <c r="G8279" i="3"/>
  <c r="I8279" i="3"/>
  <c r="L8279" i="3"/>
  <c r="M8279" i="3" s="1"/>
  <c r="G8280" i="3"/>
  <c r="I8280" i="3"/>
  <c r="L8280" i="3"/>
  <c r="M8280" i="3" s="1"/>
  <c r="G8281" i="3"/>
  <c r="I8281" i="3"/>
  <c r="L8281" i="3"/>
  <c r="M8281" i="3" s="1"/>
  <c r="G8282" i="3"/>
  <c r="I8282" i="3"/>
  <c r="L8282" i="3"/>
  <c r="M8282" i="3" s="1"/>
  <c r="G8283" i="3"/>
  <c r="I8283" i="3"/>
  <c r="L8283" i="3"/>
  <c r="M8283" i="3" s="1"/>
  <c r="G8284" i="3"/>
  <c r="I8284" i="3"/>
  <c r="L8284" i="3"/>
  <c r="M8284" i="3" s="1"/>
  <c r="G8285" i="3"/>
  <c r="I8285" i="3"/>
  <c r="L8285" i="3"/>
  <c r="M8285" i="3" s="1"/>
  <c r="G8286" i="3"/>
  <c r="I8286" i="3"/>
  <c r="L8286" i="3"/>
  <c r="M8286" i="3" s="1"/>
  <c r="G8287" i="3"/>
  <c r="I8287" i="3"/>
  <c r="L8287" i="3"/>
  <c r="M8287" i="3" s="1"/>
  <c r="G8288" i="3"/>
  <c r="I8288" i="3"/>
  <c r="L8288" i="3"/>
  <c r="M8288" i="3" s="1"/>
  <c r="G8289" i="3"/>
  <c r="I8289" i="3"/>
  <c r="L8289" i="3"/>
  <c r="M8289" i="3" s="1"/>
  <c r="G8290" i="3"/>
  <c r="I8290" i="3"/>
  <c r="L8290" i="3"/>
  <c r="M8290" i="3" s="1"/>
  <c r="G8291" i="3"/>
  <c r="I8291" i="3"/>
  <c r="L8291" i="3"/>
  <c r="M8291" i="3" s="1"/>
  <c r="G8292" i="3"/>
  <c r="I8292" i="3"/>
  <c r="L8292" i="3"/>
  <c r="M8292" i="3" s="1"/>
  <c r="G8293" i="3"/>
  <c r="I8293" i="3"/>
  <c r="L8293" i="3"/>
  <c r="M8293" i="3" s="1"/>
  <c r="G8294" i="3"/>
  <c r="I8294" i="3"/>
  <c r="L8294" i="3"/>
  <c r="M8294" i="3" s="1"/>
  <c r="G8295" i="3"/>
  <c r="I8295" i="3"/>
  <c r="L8295" i="3"/>
  <c r="M8295" i="3" s="1"/>
  <c r="G8296" i="3"/>
  <c r="I8296" i="3"/>
  <c r="L8296" i="3"/>
  <c r="M8296" i="3" s="1"/>
  <c r="G8297" i="3"/>
  <c r="I8297" i="3"/>
  <c r="L8297" i="3"/>
  <c r="M8297" i="3" s="1"/>
  <c r="G8298" i="3"/>
  <c r="I8298" i="3"/>
  <c r="L8298" i="3"/>
  <c r="M8298" i="3" s="1"/>
  <c r="G8299" i="3"/>
  <c r="I8299" i="3"/>
  <c r="L8299" i="3"/>
  <c r="M8299" i="3" s="1"/>
  <c r="G8300" i="3"/>
  <c r="I8300" i="3"/>
  <c r="L8300" i="3"/>
  <c r="M8300" i="3" s="1"/>
  <c r="G8301" i="3"/>
  <c r="I8301" i="3"/>
  <c r="L8301" i="3"/>
  <c r="M8301" i="3" s="1"/>
  <c r="G8302" i="3"/>
  <c r="I8302" i="3"/>
  <c r="L8302" i="3"/>
  <c r="M8302" i="3" s="1"/>
  <c r="G8303" i="3"/>
  <c r="I8303" i="3"/>
  <c r="L8303" i="3"/>
  <c r="M8303" i="3" s="1"/>
  <c r="G8304" i="3"/>
  <c r="I8304" i="3"/>
  <c r="L8304" i="3"/>
  <c r="M8304" i="3" s="1"/>
  <c r="G8305" i="3"/>
  <c r="I8305" i="3"/>
  <c r="L8305" i="3"/>
  <c r="M8305" i="3" s="1"/>
  <c r="G8306" i="3"/>
  <c r="I8306" i="3"/>
  <c r="L8306" i="3"/>
  <c r="M8306" i="3" s="1"/>
  <c r="G8307" i="3"/>
  <c r="I8307" i="3"/>
  <c r="L8307" i="3"/>
  <c r="M8307" i="3" s="1"/>
  <c r="G8308" i="3"/>
  <c r="I8308" i="3"/>
  <c r="L8308" i="3"/>
  <c r="M8308" i="3" s="1"/>
  <c r="G8309" i="3"/>
  <c r="I8309" i="3"/>
  <c r="L8309" i="3"/>
  <c r="M8309" i="3" s="1"/>
  <c r="G8310" i="3"/>
  <c r="I8310" i="3"/>
  <c r="L8310" i="3"/>
  <c r="M8310" i="3" s="1"/>
  <c r="G8311" i="3"/>
  <c r="I8311" i="3"/>
  <c r="L8311" i="3"/>
  <c r="M8311" i="3" s="1"/>
  <c r="G8312" i="3"/>
  <c r="I8312" i="3"/>
  <c r="L8312" i="3"/>
  <c r="M8312" i="3" s="1"/>
  <c r="G8313" i="3"/>
  <c r="I8313" i="3"/>
  <c r="L8313" i="3"/>
  <c r="M8313" i="3" s="1"/>
  <c r="G8314" i="3"/>
  <c r="I8314" i="3"/>
  <c r="L8314" i="3"/>
  <c r="M8314" i="3" s="1"/>
  <c r="G8315" i="3"/>
  <c r="I8315" i="3"/>
  <c r="L8315" i="3"/>
  <c r="M8315" i="3" s="1"/>
  <c r="G8316" i="3"/>
  <c r="I8316" i="3"/>
  <c r="L8316" i="3"/>
  <c r="M8316" i="3" s="1"/>
  <c r="G8317" i="3"/>
  <c r="I8317" i="3"/>
  <c r="L8317" i="3"/>
  <c r="M8317" i="3" s="1"/>
  <c r="G8318" i="3"/>
  <c r="I8318" i="3"/>
  <c r="L8318" i="3"/>
  <c r="M8318" i="3" s="1"/>
  <c r="G8319" i="3"/>
  <c r="I8319" i="3"/>
  <c r="L8319" i="3"/>
  <c r="M8319" i="3" s="1"/>
  <c r="G8320" i="3"/>
  <c r="I8320" i="3"/>
  <c r="L8320" i="3"/>
  <c r="M8320" i="3" s="1"/>
  <c r="G8321" i="3"/>
  <c r="I8321" i="3"/>
  <c r="L8321" i="3"/>
  <c r="M8321" i="3" s="1"/>
  <c r="G8322" i="3"/>
  <c r="I8322" i="3"/>
  <c r="L8322" i="3"/>
  <c r="M8322" i="3" s="1"/>
  <c r="G8323" i="3"/>
  <c r="I8323" i="3"/>
  <c r="L8323" i="3"/>
  <c r="M8323" i="3" s="1"/>
  <c r="G8324" i="3"/>
  <c r="I8324" i="3"/>
  <c r="L8324" i="3"/>
  <c r="M8324" i="3" s="1"/>
  <c r="G8325" i="3"/>
  <c r="I8325" i="3"/>
  <c r="L8325" i="3"/>
  <c r="M8325" i="3" s="1"/>
  <c r="G8326" i="3"/>
  <c r="I8326" i="3"/>
  <c r="L8326" i="3"/>
  <c r="M8326" i="3" s="1"/>
  <c r="G8327" i="3"/>
  <c r="I8327" i="3"/>
  <c r="L8327" i="3"/>
  <c r="M8327" i="3" s="1"/>
  <c r="G8328" i="3"/>
  <c r="I8328" i="3"/>
  <c r="L8328" i="3"/>
  <c r="M8328" i="3" s="1"/>
  <c r="G8329" i="3"/>
  <c r="I8329" i="3"/>
  <c r="L8329" i="3"/>
  <c r="M8329" i="3" s="1"/>
  <c r="G8330" i="3"/>
  <c r="I8330" i="3"/>
  <c r="L8330" i="3"/>
  <c r="M8330" i="3" s="1"/>
  <c r="G8331" i="3"/>
  <c r="I8331" i="3"/>
  <c r="L8331" i="3"/>
  <c r="M8331" i="3" s="1"/>
  <c r="G8332" i="3"/>
  <c r="I8332" i="3"/>
  <c r="L8332" i="3"/>
  <c r="M8332" i="3" s="1"/>
  <c r="G8333" i="3"/>
  <c r="I8333" i="3"/>
  <c r="L8333" i="3"/>
  <c r="M8333" i="3" s="1"/>
  <c r="G8334" i="3"/>
  <c r="I8334" i="3"/>
  <c r="L8334" i="3"/>
  <c r="M8334" i="3" s="1"/>
  <c r="G8335" i="3"/>
  <c r="I8335" i="3"/>
  <c r="L8335" i="3"/>
  <c r="M8335" i="3" s="1"/>
  <c r="G8336" i="3"/>
  <c r="I8336" i="3"/>
  <c r="L8336" i="3"/>
  <c r="M8336" i="3" s="1"/>
  <c r="G8337" i="3"/>
  <c r="I8337" i="3"/>
  <c r="L8337" i="3"/>
  <c r="M8337" i="3" s="1"/>
  <c r="G8338" i="3"/>
  <c r="I8338" i="3"/>
  <c r="L8338" i="3"/>
  <c r="M8338" i="3" s="1"/>
  <c r="G8339" i="3"/>
  <c r="I8339" i="3"/>
  <c r="L8339" i="3"/>
  <c r="M8339" i="3" s="1"/>
  <c r="G8340" i="3"/>
  <c r="I8340" i="3"/>
  <c r="L8340" i="3"/>
  <c r="M8340" i="3" s="1"/>
  <c r="G8341" i="3"/>
  <c r="I8341" i="3"/>
  <c r="L8341" i="3"/>
  <c r="M8341" i="3" s="1"/>
  <c r="G8342" i="3"/>
  <c r="I8342" i="3"/>
  <c r="L8342" i="3"/>
  <c r="M8342" i="3" s="1"/>
  <c r="G8343" i="3"/>
  <c r="I8343" i="3"/>
  <c r="L8343" i="3"/>
  <c r="M8343" i="3" s="1"/>
  <c r="G8344" i="3"/>
  <c r="I8344" i="3"/>
  <c r="L8344" i="3"/>
  <c r="M8344" i="3" s="1"/>
  <c r="G8345" i="3"/>
  <c r="I8345" i="3"/>
  <c r="L8345" i="3"/>
  <c r="M8345" i="3" s="1"/>
  <c r="G8346" i="3"/>
  <c r="I8346" i="3"/>
  <c r="L8346" i="3"/>
  <c r="M8346" i="3" s="1"/>
  <c r="G8347" i="3"/>
  <c r="I8347" i="3"/>
  <c r="L8347" i="3"/>
  <c r="M8347" i="3" s="1"/>
  <c r="G8348" i="3"/>
  <c r="I8348" i="3"/>
  <c r="L8348" i="3"/>
  <c r="M8348" i="3" s="1"/>
  <c r="G8349" i="3"/>
  <c r="I8349" i="3"/>
  <c r="L8349" i="3"/>
  <c r="M8349" i="3" s="1"/>
  <c r="G8350" i="3"/>
  <c r="I8350" i="3"/>
  <c r="L8350" i="3"/>
  <c r="M8350" i="3" s="1"/>
  <c r="G8351" i="3"/>
  <c r="I8351" i="3"/>
  <c r="L8351" i="3"/>
  <c r="M8351" i="3" s="1"/>
  <c r="G8352" i="3"/>
  <c r="I8352" i="3"/>
  <c r="L8352" i="3"/>
  <c r="M8352" i="3" s="1"/>
  <c r="G8353" i="3"/>
  <c r="I8353" i="3"/>
  <c r="L8353" i="3"/>
  <c r="M8353" i="3" s="1"/>
  <c r="G8354" i="3"/>
  <c r="I8354" i="3"/>
  <c r="L8354" i="3"/>
  <c r="M8354" i="3" s="1"/>
  <c r="G8355" i="3"/>
  <c r="I8355" i="3"/>
  <c r="L8355" i="3"/>
  <c r="M8355" i="3" s="1"/>
  <c r="G8356" i="3"/>
  <c r="I8356" i="3"/>
  <c r="L8356" i="3"/>
  <c r="M8356" i="3" s="1"/>
  <c r="G8357" i="3"/>
  <c r="I8357" i="3"/>
  <c r="L8357" i="3"/>
  <c r="M8357" i="3" s="1"/>
  <c r="G8358" i="3"/>
  <c r="I8358" i="3"/>
  <c r="L8358" i="3"/>
  <c r="M8358" i="3" s="1"/>
  <c r="G8359" i="3"/>
  <c r="I8359" i="3"/>
  <c r="L8359" i="3"/>
  <c r="M8359" i="3" s="1"/>
  <c r="G8360" i="3"/>
  <c r="I8360" i="3"/>
  <c r="L8360" i="3"/>
  <c r="M8360" i="3" s="1"/>
  <c r="G8361" i="3"/>
  <c r="I8361" i="3"/>
  <c r="L8361" i="3"/>
  <c r="M8361" i="3" s="1"/>
  <c r="G8362" i="3"/>
  <c r="I8362" i="3"/>
  <c r="L8362" i="3"/>
  <c r="M8362" i="3" s="1"/>
  <c r="G8363" i="3"/>
  <c r="I8363" i="3"/>
  <c r="L8363" i="3"/>
  <c r="M8363" i="3" s="1"/>
  <c r="G8364" i="3"/>
  <c r="I8364" i="3"/>
  <c r="L8364" i="3"/>
  <c r="M8364" i="3" s="1"/>
  <c r="G8365" i="3"/>
  <c r="I8365" i="3"/>
  <c r="L8365" i="3"/>
  <c r="M8365" i="3" s="1"/>
  <c r="G8366" i="3"/>
  <c r="I8366" i="3"/>
  <c r="L8366" i="3"/>
  <c r="M8366" i="3" s="1"/>
  <c r="G8367" i="3"/>
  <c r="I8367" i="3"/>
  <c r="L8367" i="3"/>
  <c r="M8367" i="3" s="1"/>
  <c r="G8368" i="3"/>
  <c r="I8368" i="3"/>
  <c r="L8368" i="3"/>
  <c r="M8368" i="3" s="1"/>
  <c r="G8369" i="3"/>
  <c r="I8369" i="3"/>
  <c r="L8369" i="3"/>
  <c r="M8369" i="3" s="1"/>
  <c r="G8370" i="3"/>
  <c r="I8370" i="3"/>
  <c r="L8370" i="3"/>
  <c r="M8370" i="3" s="1"/>
  <c r="G8371" i="3"/>
  <c r="I8371" i="3"/>
  <c r="L8371" i="3"/>
  <c r="M8371" i="3" s="1"/>
  <c r="G8372" i="3"/>
  <c r="I8372" i="3"/>
  <c r="L8372" i="3"/>
  <c r="M8372" i="3" s="1"/>
  <c r="G8373" i="3"/>
  <c r="I8373" i="3"/>
  <c r="L8373" i="3"/>
  <c r="M8373" i="3" s="1"/>
  <c r="G8374" i="3"/>
  <c r="I8374" i="3"/>
  <c r="L8374" i="3"/>
  <c r="M8374" i="3" s="1"/>
  <c r="G8375" i="3"/>
  <c r="I8375" i="3"/>
  <c r="L8375" i="3"/>
  <c r="M8375" i="3" s="1"/>
  <c r="G8376" i="3"/>
  <c r="I8376" i="3"/>
  <c r="L8376" i="3"/>
  <c r="M8376" i="3" s="1"/>
  <c r="G8377" i="3"/>
  <c r="I8377" i="3"/>
  <c r="L8377" i="3"/>
  <c r="M8377" i="3" s="1"/>
  <c r="G8378" i="3"/>
  <c r="I8378" i="3"/>
  <c r="L8378" i="3"/>
  <c r="M8378" i="3" s="1"/>
  <c r="G8379" i="3"/>
  <c r="I8379" i="3"/>
  <c r="L8379" i="3"/>
  <c r="M8379" i="3" s="1"/>
  <c r="G8380" i="3"/>
  <c r="I8380" i="3"/>
  <c r="L8380" i="3"/>
  <c r="M8380" i="3" s="1"/>
  <c r="G8381" i="3"/>
  <c r="I8381" i="3"/>
  <c r="L8381" i="3"/>
  <c r="M8381" i="3" s="1"/>
  <c r="G8382" i="3"/>
  <c r="I8382" i="3"/>
  <c r="L8382" i="3"/>
  <c r="M8382" i="3" s="1"/>
  <c r="G8383" i="3"/>
  <c r="I8383" i="3"/>
  <c r="L8383" i="3"/>
  <c r="M8383" i="3" s="1"/>
  <c r="G8384" i="3"/>
  <c r="I8384" i="3"/>
  <c r="L8384" i="3"/>
  <c r="M8384" i="3" s="1"/>
  <c r="G8385" i="3"/>
  <c r="I8385" i="3"/>
  <c r="L8385" i="3"/>
  <c r="M8385" i="3" s="1"/>
  <c r="G8386" i="3"/>
  <c r="I8386" i="3"/>
  <c r="L8386" i="3"/>
  <c r="M8386" i="3" s="1"/>
  <c r="G8387" i="3"/>
  <c r="I8387" i="3"/>
  <c r="L8387" i="3"/>
  <c r="M8387" i="3" s="1"/>
  <c r="G8388" i="3"/>
  <c r="I8388" i="3"/>
  <c r="L8388" i="3"/>
  <c r="M8388" i="3" s="1"/>
  <c r="G8389" i="3"/>
  <c r="I8389" i="3"/>
  <c r="L8389" i="3"/>
  <c r="M8389" i="3" s="1"/>
  <c r="G8390" i="3"/>
  <c r="I8390" i="3"/>
  <c r="L8390" i="3"/>
  <c r="M8390" i="3" s="1"/>
  <c r="G8391" i="3"/>
  <c r="I8391" i="3"/>
  <c r="L8391" i="3"/>
  <c r="M8391" i="3" s="1"/>
  <c r="G8392" i="3"/>
  <c r="I8392" i="3"/>
  <c r="L8392" i="3"/>
  <c r="M8392" i="3" s="1"/>
  <c r="G8393" i="3"/>
  <c r="I8393" i="3"/>
  <c r="L8393" i="3"/>
  <c r="M8393" i="3" s="1"/>
  <c r="G8394" i="3"/>
  <c r="I8394" i="3"/>
  <c r="L8394" i="3"/>
  <c r="M8394" i="3" s="1"/>
  <c r="G8395" i="3"/>
  <c r="I8395" i="3"/>
  <c r="L8395" i="3"/>
  <c r="M8395" i="3" s="1"/>
  <c r="G8396" i="3"/>
  <c r="I8396" i="3"/>
  <c r="L8396" i="3"/>
  <c r="M8396" i="3" s="1"/>
  <c r="G8397" i="3"/>
  <c r="I8397" i="3"/>
  <c r="L8397" i="3"/>
  <c r="M8397" i="3" s="1"/>
  <c r="G8398" i="3"/>
  <c r="I8398" i="3"/>
  <c r="L8398" i="3"/>
  <c r="M8398" i="3" s="1"/>
  <c r="G8399" i="3"/>
  <c r="I8399" i="3"/>
  <c r="L8399" i="3"/>
  <c r="M8399" i="3" s="1"/>
  <c r="G8400" i="3"/>
  <c r="I8400" i="3"/>
  <c r="L8400" i="3"/>
  <c r="M8400" i="3" s="1"/>
  <c r="G8401" i="3"/>
  <c r="I8401" i="3"/>
  <c r="L8401" i="3"/>
  <c r="M8401" i="3" s="1"/>
  <c r="G8402" i="3"/>
  <c r="I8402" i="3"/>
  <c r="L8402" i="3"/>
  <c r="M8402" i="3" s="1"/>
  <c r="G8403" i="3"/>
  <c r="I8403" i="3"/>
  <c r="L8403" i="3"/>
  <c r="M8403" i="3" s="1"/>
  <c r="G8404" i="3"/>
  <c r="I8404" i="3"/>
  <c r="L8404" i="3"/>
  <c r="M8404" i="3" s="1"/>
  <c r="G8405" i="3"/>
  <c r="I8405" i="3"/>
  <c r="L8405" i="3"/>
  <c r="M8405" i="3" s="1"/>
  <c r="G8406" i="3"/>
  <c r="I8406" i="3"/>
  <c r="L8406" i="3"/>
  <c r="M8406" i="3" s="1"/>
  <c r="G8407" i="3"/>
  <c r="I8407" i="3"/>
  <c r="L8407" i="3"/>
  <c r="M8407" i="3" s="1"/>
  <c r="G8408" i="3"/>
  <c r="I8408" i="3"/>
  <c r="L8408" i="3"/>
  <c r="M8408" i="3" s="1"/>
  <c r="G8409" i="3"/>
  <c r="I8409" i="3"/>
  <c r="L8409" i="3"/>
  <c r="M8409" i="3" s="1"/>
  <c r="G8410" i="3"/>
  <c r="I8410" i="3"/>
  <c r="L8410" i="3"/>
  <c r="M8410" i="3" s="1"/>
  <c r="G8411" i="3"/>
  <c r="I8411" i="3"/>
  <c r="L8411" i="3"/>
  <c r="M8411" i="3" s="1"/>
  <c r="G8412" i="3"/>
  <c r="I8412" i="3"/>
  <c r="L8412" i="3"/>
  <c r="M8412" i="3" s="1"/>
  <c r="G8413" i="3"/>
  <c r="I8413" i="3"/>
  <c r="L8413" i="3"/>
  <c r="M8413" i="3" s="1"/>
  <c r="G8414" i="3"/>
  <c r="I8414" i="3"/>
  <c r="L8414" i="3"/>
  <c r="M8414" i="3" s="1"/>
  <c r="G8415" i="3"/>
  <c r="I8415" i="3"/>
  <c r="L8415" i="3"/>
  <c r="M8415" i="3" s="1"/>
  <c r="G8416" i="3"/>
  <c r="I8416" i="3"/>
  <c r="L8416" i="3"/>
  <c r="M8416" i="3" s="1"/>
  <c r="G8417" i="3"/>
  <c r="I8417" i="3"/>
  <c r="L8417" i="3"/>
  <c r="M8417" i="3" s="1"/>
  <c r="G8418" i="3"/>
  <c r="I8418" i="3"/>
  <c r="L8418" i="3"/>
  <c r="M8418" i="3" s="1"/>
  <c r="G8419" i="3"/>
  <c r="I8419" i="3"/>
  <c r="L8419" i="3"/>
  <c r="M8419" i="3" s="1"/>
  <c r="G8420" i="3"/>
  <c r="I8420" i="3"/>
  <c r="L8420" i="3"/>
  <c r="M8420" i="3" s="1"/>
  <c r="G8421" i="3"/>
  <c r="I8421" i="3"/>
  <c r="L8421" i="3"/>
  <c r="M8421" i="3" s="1"/>
  <c r="G8422" i="3"/>
  <c r="I8422" i="3"/>
  <c r="L8422" i="3"/>
  <c r="M8422" i="3" s="1"/>
  <c r="G8423" i="3"/>
  <c r="I8423" i="3"/>
  <c r="L8423" i="3"/>
  <c r="M8423" i="3" s="1"/>
  <c r="G8424" i="3"/>
  <c r="I8424" i="3"/>
  <c r="L8424" i="3"/>
  <c r="M8424" i="3" s="1"/>
  <c r="G8425" i="3"/>
  <c r="I8425" i="3"/>
  <c r="L8425" i="3"/>
  <c r="M8425" i="3" s="1"/>
  <c r="G8426" i="3"/>
  <c r="I8426" i="3"/>
  <c r="L8426" i="3"/>
  <c r="M8426" i="3" s="1"/>
  <c r="G8427" i="3"/>
  <c r="I8427" i="3"/>
  <c r="L8427" i="3"/>
  <c r="M8427" i="3" s="1"/>
  <c r="G8428" i="3"/>
  <c r="I8428" i="3"/>
  <c r="L8428" i="3"/>
  <c r="M8428" i="3" s="1"/>
  <c r="G8429" i="3"/>
  <c r="I8429" i="3"/>
  <c r="L8429" i="3"/>
  <c r="M8429" i="3" s="1"/>
  <c r="G8430" i="3"/>
  <c r="I8430" i="3"/>
  <c r="L8430" i="3"/>
  <c r="M8430" i="3" s="1"/>
  <c r="G8431" i="3"/>
  <c r="I8431" i="3"/>
  <c r="L8431" i="3"/>
  <c r="M8431" i="3" s="1"/>
  <c r="G8432" i="3"/>
  <c r="I8432" i="3"/>
  <c r="L8432" i="3"/>
  <c r="M8432" i="3" s="1"/>
  <c r="G8433" i="3"/>
  <c r="I8433" i="3"/>
  <c r="L8433" i="3"/>
  <c r="M8433" i="3" s="1"/>
  <c r="G8434" i="3"/>
  <c r="I8434" i="3"/>
  <c r="L8434" i="3"/>
  <c r="M8434" i="3" s="1"/>
  <c r="G8435" i="3"/>
  <c r="I8435" i="3"/>
  <c r="L8435" i="3"/>
  <c r="M8435" i="3" s="1"/>
  <c r="G8436" i="3"/>
  <c r="I8436" i="3"/>
  <c r="L8436" i="3"/>
  <c r="M8436" i="3" s="1"/>
  <c r="G8437" i="3"/>
  <c r="I8437" i="3"/>
  <c r="L8437" i="3"/>
  <c r="M8437" i="3" s="1"/>
  <c r="G8438" i="3"/>
  <c r="I8438" i="3"/>
  <c r="L8438" i="3"/>
  <c r="M8438" i="3" s="1"/>
  <c r="G8439" i="3"/>
  <c r="I8439" i="3"/>
  <c r="L8439" i="3"/>
  <c r="M8439" i="3" s="1"/>
  <c r="G8440" i="3"/>
  <c r="I8440" i="3"/>
  <c r="L8440" i="3"/>
  <c r="M8440" i="3" s="1"/>
  <c r="G8441" i="3"/>
  <c r="I8441" i="3"/>
  <c r="L8441" i="3"/>
  <c r="M8441" i="3" s="1"/>
  <c r="G8442" i="3"/>
  <c r="I8442" i="3"/>
  <c r="L8442" i="3"/>
  <c r="M8442" i="3" s="1"/>
  <c r="G8443" i="3"/>
  <c r="I8443" i="3"/>
  <c r="L8443" i="3"/>
  <c r="M8443" i="3" s="1"/>
  <c r="G8444" i="3"/>
  <c r="I8444" i="3"/>
  <c r="L8444" i="3"/>
  <c r="M8444" i="3" s="1"/>
  <c r="G8445" i="3"/>
  <c r="I8445" i="3"/>
  <c r="L8445" i="3"/>
  <c r="M8445" i="3" s="1"/>
  <c r="G8446" i="3"/>
  <c r="I8446" i="3"/>
  <c r="L8446" i="3"/>
  <c r="M8446" i="3" s="1"/>
  <c r="G8447" i="3"/>
  <c r="I8447" i="3"/>
  <c r="L8447" i="3"/>
  <c r="M8447" i="3" s="1"/>
  <c r="G8448" i="3"/>
  <c r="I8448" i="3"/>
  <c r="L8448" i="3"/>
  <c r="M8448" i="3" s="1"/>
  <c r="G8449" i="3"/>
  <c r="I8449" i="3"/>
  <c r="L8449" i="3"/>
  <c r="M8449" i="3" s="1"/>
  <c r="G8450" i="3"/>
  <c r="I8450" i="3"/>
  <c r="L8450" i="3"/>
  <c r="M8450" i="3" s="1"/>
  <c r="G8451" i="3"/>
  <c r="I8451" i="3"/>
  <c r="L8451" i="3"/>
  <c r="M8451" i="3" s="1"/>
  <c r="G8452" i="3"/>
  <c r="I8452" i="3"/>
  <c r="L8452" i="3"/>
  <c r="M8452" i="3" s="1"/>
  <c r="G8453" i="3"/>
  <c r="I8453" i="3"/>
  <c r="L8453" i="3"/>
  <c r="M8453" i="3" s="1"/>
  <c r="G8454" i="3"/>
  <c r="I8454" i="3"/>
  <c r="L8454" i="3"/>
  <c r="M8454" i="3" s="1"/>
  <c r="G8455" i="3"/>
  <c r="I8455" i="3"/>
  <c r="L8455" i="3"/>
  <c r="M8455" i="3" s="1"/>
  <c r="G8456" i="3"/>
  <c r="I8456" i="3"/>
  <c r="L8456" i="3"/>
  <c r="M8456" i="3" s="1"/>
  <c r="G8457" i="3"/>
  <c r="I8457" i="3"/>
  <c r="L8457" i="3"/>
  <c r="M8457" i="3" s="1"/>
  <c r="G8458" i="3"/>
  <c r="I8458" i="3"/>
  <c r="L8458" i="3"/>
  <c r="M8458" i="3" s="1"/>
  <c r="G8459" i="3"/>
  <c r="I8459" i="3"/>
  <c r="L8459" i="3"/>
  <c r="M8459" i="3" s="1"/>
  <c r="G8460" i="3"/>
  <c r="I8460" i="3"/>
  <c r="L8460" i="3"/>
  <c r="M8460" i="3" s="1"/>
  <c r="G8461" i="3"/>
  <c r="I8461" i="3"/>
  <c r="L8461" i="3"/>
  <c r="M8461" i="3" s="1"/>
  <c r="G8462" i="3"/>
  <c r="I8462" i="3"/>
  <c r="L8462" i="3"/>
  <c r="M8462" i="3" s="1"/>
  <c r="G8463" i="3"/>
  <c r="I8463" i="3"/>
  <c r="L8463" i="3"/>
  <c r="M8463" i="3" s="1"/>
  <c r="G8464" i="3"/>
  <c r="I8464" i="3"/>
  <c r="L8464" i="3"/>
  <c r="M8464" i="3" s="1"/>
  <c r="G8465" i="3"/>
  <c r="I8465" i="3"/>
  <c r="L8465" i="3"/>
  <c r="M8465" i="3" s="1"/>
  <c r="G8466" i="3"/>
  <c r="I8466" i="3"/>
  <c r="L8466" i="3"/>
  <c r="M8466" i="3" s="1"/>
  <c r="G8467" i="3"/>
  <c r="I8467" i="3"/>
  <c r="L8467" i="3"/>
  <c r="M8467" i="3" s="1"/>
  <c r="G8468" i="3"/>
  <c r="I8468" i="3"/>
  <c r="L8468" i="3"/>
  <c r="M8468" i="3" s="1"/>
  <c r="G8469" i="3"/>
  <c r="I8469" i="3"/>
  <c r="L8469" i="3"/>
  <c r="M8469" i="3" s="1"/>
  <c r="G8470" i="3"/>
  <c r="I8470" i="3"/>
  <c r="L8470" i="3"/>
  <c r="M8470" i="3" s="1"/>
  <c r="G8471" i="3"/>
  <c r="I8471" i="3"/>
  <c r="L8471" i="3"/>
  <c r="M8471" i="3" s="1"/>
  <c r="G8472" i="3"/>
  <c r="I8472" i="3"/>
  <c r="L8472" i="3"/>
  <c r="M8472" i="3" s="1"/>
  <c r="G8473" i="3"/>
  <c r="I8473" i="3"/>
  <c r="L8473" i="3"/>
  <c r="M8473" i="3" s="1"/>
  <c r="G8474" i="3"/>
  <c r="I8474" i="3"/>
  <c r="L8474" i="3"/>
  <c r="M8474" i="3" s="1"/>
  <c r="G8475" i="3"/>
  <c r="I8475" i="3"/>
  <c r="L8475" i="3"/>
  <c r="M8475" i="3" s="1"/>
  <c r="G8476" i="3"/>
  <c r="I8476" i="3"/>
  <c r="L8476" i="3"/>
  <c r="M8476" i="3" s="1"/>
  <c r="G8477" i="3"/>
  <c r="I8477" i="3"/>
  <c r="L8477" i="3"/>
  <c r="M8477" i="3" s="1"/>
  <c r="G8478" i="3"/>
  <c r="I8478" i="3"/>
  <c r="L8478" i="3"/>
  <c r="M8478" i="3" s="1"/>
  <c r="G8479" i="3"/>
  <c r="I8479" i="3"/>
  <c r="L8479" i="3"/>
  <c r="M8479" i="3" s="1"/>
  <c r="G8480" i="3"/>
  <c r="I8480" i="3"/>
  <c r="L8480" i="3"/>
  <c r="M8480" i="3" s="1"/>
  <c r="G8481" i="3"/>
  <c r="I8481" i="3"/>
  <c r="L8481" i="3"/>
  <c r="M8481" i="3" s="1"/>
  <c r="G8482" i="3"/>
  <c r="I8482" i="3"/>
  <c r="L8482" i="3"/>
  <c r="M8482" i="3" s="1"/>
  <c r="G8483" i="3"/>
  <c r="I8483" i="3"/>
  <c r="L8483" i="3"/>
  <c r="M8483" i="3" s="1"/>
  <c r="G8484" i="3"/>
  <c r="I8484" i="3"/>
  <c r="L8484" i="3"/>
  <c r="M8484" i="3" s="1"/>
  <c r="G8485" i="3"/>
  <c r="I8485" i="3"/>
  <c r="L8485" i="3"/>
  <c r="M8485" i="3" s="1"/>
  <c r="G8486" i="3"/>
  <c r="I8486" i="3"/>
  <c r="L8486" i="3"/>
  <c r="M8486" i="3" s="1"/>
  <c r="G8487" i="3"/>
  <c r="I8487" i="3"/>
  <c r="L8487" i="3"/>
  <c r="M8487" i="3" s="1"/>
  <c r="G8488" i="3"/>
  <c r="I8488" i="3"/>
  <c r="L8488" i="3"/>
  <c r="M8488" i="3" s="1"/>
  <c r="G8489" i="3"/>
  <c r="I8489" i="3"/>
  <c r="L8489" i="3"/>
  <c r="M8489" i="3" s="1"/>
  <c r="G8490" i="3"/>
  <c r="I8490" i="3"/>
  <c r="L8490" i="3"/>
  <c r="M8490" i="3" s="1"/>
  <c r="G8491" i="3"/>
  <c r="I8491" i="3"/>
  <c r="L8491" i="3"/>
  <c r="M8491" i="3" s="1"/>
  <c r="G8492" i="3"/>
  <c r="I8492" i="3"/>
  <c r="L8492" i="3"/>
  <c r="M8492" i="3" s="1"/>
  <c r="G8493" i="3"/>
  <c r="I8493" i="3"/>
  <c r="L8493" i="3"/>
  <c r="M8493" i="3" s="1"/>
  <c r="G8494" i="3"/>
  <c r="I8494" i="3"/>
  <c r="L8494" i="3"/>
  <c r="M8494" i="3" s="1"/>
  <c r="G8495" i="3"/>
  <c r="I8495" i="3"/>
  <c r="L8495" i="3"/>
  <c r="M8495" i="3" s="1"/>
  <c r="G8496" i="3"/>
  <c r="I8496" i="3"/>
  <c r="L8496" i="3"/>
  <c r="M8496" i="3" s="1"/>
  <c r="G8497" i="3"/>
  <c r="I8497" i="3"/>
  <c r="L8497" i="3"/>
  <c r="M8497" i="3" s="1"/>
  <c r="G8498" i="3"/>
  <c r="I8498" i="3"/>
  <c r="L8498" i="3"/>
  <c r="M8498" i="3" s="1"/>
  <c r="G8499" i="3"/>
  <c r="I8499" i="3"/>
  <c r="L8499" i="3"/>
  <c r="M8499" i="3" s="1"/>
  <c r="G8500" i="3"/>
  <c r="I8500" i="3"/>
  <c r="L8500" i="3"/>
  <c r="M8500" i="3" s="1"/>
  <c r="G8501" i="3"/>
  <c r="I8501" i="3"/>
  <c r="L8501" i="3"/>
  <c r="M8501" i="3" s="1"/>
  <c r="G8502" i="3"/>
  <c r="I8502" i="3"/>
  <c r="L8502" i="3"/>
  <c r="M8502" i="3" s="1"/>
  <c r="G8503" i="3"/>
  <c r="I8503" i="3"/>
  <c r="L8503" i="3"/>
  <c r="M8503" i="3" s="1"/>
  <c r="G8504" i="3"/>
  <c r="I8504" i="3"/>
  <c r="L8504" i="3"/>
  <c r="M8504" i="3" s="1"/>
  <c r="G8505" i="3"/>
  <c r="I8505" i="3"/>
  <c r="L8505" i="3"/>
  <c r="M8505" i="3" s="1"/>
  <c r="G8506" i="3"/>
  <c r="I8506" i="3"/>
  <c r="L8506" i="3"/>
  <c r="M8506" i="3" s="1"/>
  <c r="G8507" i="3"/>
  <c r="I8507" i="3"/>
  <c r="L8507" i="3"/>
  <c r="M8507" i="3" s="1"/>
  <c r="G8508" i="3"/>
  <c r="I8508" i="3"/>
  <c r="L8508" i="3"/>
  <c r="M8508" i="3" s="1"/>
  <c r="G8509" i="3"/>
  <c r="I8509" i="3"/>
  <c r="L8509" i="3"/>
  <c r="M8509" i="3" s="1"/>
  <c r="G8510" i="3"/>
  <c r="I8510" i="3"/>
  <c r="L8510" i="3"/>
  <c r="M8510" i="3" s="1"/>
  <c r="G8511" i="3"/>
  <c r="I8511" i="3"/>
  <c r="L8511" i="3"/>
  <c r="M8511" i="3" s="1"/>
  <c r="G8512" i="3"/>
  <c r="I8512" i="3"/>
  <c r="L8512" i="3"/>
  <c r="M8512" i="3" s="1"/>
  <c r="G8513" i="3"/>
  <c r="I8513" i="3"/>
  <c r="L8513" i="3"/>
  <c r="M8513" i="3" s="1"/>
  <c r="G8514" i="3"/>
  <c r="I8514" i="3"/>
  <c r="L8514" i="3"/>
  <c r="M8514" i="3" s="1"/>
  <c r="G8515" i="3"/>
  <c r="I8515" i="3"/>
  <c r="L8515" i="3"/>
  <c r="M8515" i="3" s="1"/>
  <c r="G8516" i="3"/>
  <c r="I8516" i="3"/>
  <c r="L8516" i="3"/>
  <c r="M8516" i="3" s="1"/>
  <c r="G8517" i="3"/>
  <c r="I8517" i="3"/>
  <c r="L8517" i="3"/>
  <c r="M8517" i="3" s="1"/>
  <c r="G8518" i="3"/>
  <c r="I8518" i="3"/>
  <c r="L8518" i="3"/>
  <c r="M8518" i="3" s="1"/>
  <c r="G8519" i="3"/>
  <c r="I8519" i="3"/>
  <c r="L8519" i="3"/>
  <c r="M8519" i="3" s="1"/>
  <c r="G8520" i="3"/>
  <c r="I8520" i="3"/>
  <c r="L8520" i="3"/>
  <c r="M8520" i="3" s="1"/>
  <c r="G8521" i="3"/>
  <c r="I8521" i="3"/>
  <c r="L8521" i="3"/>
  <c r="M8521" i="3" s="1"/>
  <c r="G8522" i="3"/>
  <c r="I8522" i="3"/>
  <c r="L8522" i="3"/>
  <c r="M8522" i="3" s="1"/>
  <c r="G8523" i="3"/>
  <c r="I8523" i="3"/>
  <c r="L8523" i="3"/>
  <c r="M8523" i="3" s="1"/>
  <c r="G8524" i="3"/>
  <c r="I8524" i="3"/>
  <c r="L8524" i="3"/>
  <c r="M8524" i="3" s="1"/>
  <c r="G8525" i="3"/>
  <c r="I8525" i="3"/>
  <c r="L8525" i="3"/>
  <c r="M8525" i="3" s="1"/>
  <c r="G8526" i="3"/>
  <c r="I8526" i="3"/>
  <c r="L8526" i="3"/>
  <c r="M8526" i="3" s="1"/>
  <c r="G8527" i="3"/>
  <c r="I8527" i="3"/>
  <c r="L8527" i="3"/>
  <c r="M8527" i="3" s="1"/>
  <c r="G8528" i="3"/>
  <c r="I8528" i="3"/>
  <c r="L8528" i="3"/>
  <c r="M8528" i="3" s="1"/>
  <c r="G8529" i="3"/>
  <c r="I8529" i="3"/>
  <c r="L8529" i="3"/>
  <c r="M8529" i="3" s="1"/>
  <c r="G8530" i="3"/>
  <c r="I8530" i="3"/>
  <c r="L8530" i="3"/>
  <c r="M8530" i="3" s="1"/>
  <c r="G8531" i="3"/>
  <c r="I8531" i="3"/>
  <c r="L8531" i="3"/>
  <c r="M8531" i="3" s="1"/>
  <c r="G8532" i="3"/>
  <c r="I8532" i="3"/>
  <c r="L8532" i="3"/>
  <c r="M8532" i="3" s="1"/>
  <c r="G8533" i="3"/>
  <c r="I8533" i="3"/>
  <c r="L8533" i="3"/>
  <c r="M8533" i="3" s="1"/>
  <c r="G8534" i="3"/>
  <c r="I8534" i="3"/>
  <c r="L8534" i="3"/>
  <c r="M8534" i="3" s="1"/>
  <c r="G8535" i="3"/>
  <c r="I8535" i="3"/>
  <c r="L8535" i="3"/>
  <c r="M8535" i="3" s="1"/>
  <c r="G8536" i="3"/>
  <c r="I8536" i="3"/>
  <c r="L8536" i="3"/>
  <c r="M8536" i="3" s="1"/>
  <c r="G8537" i="3"/>
  <c r="I8537" i="3"/>
  <c r="L8537" i="3"/>
  <c r="M8537" i="3" s="1"/>
  <c r="G8538" i="3"/>
  <c r="I8538" i="3"/>
  <c r="L8538" i="3"/>
  <c r="M8538" i="3" s="1"/>
  <c r="G8539" i="3"/>
  <c r="I8539" i="3"/>
  <c r="L8539" i="3"/>
  <c r="M8539" i="3" s="1"/>
  <c r="G8540" i="3"/>
  <c r="I8540" i="3"/>
  <c r="L8540" i="3"/>
  <c r="M8540" i="3" s="1"/>
  <c r="G8541" i="3"/>
  <c r="I8541" i="3"/>
  <c r="L8541" i="3"/>
  <c r="M8541" i="3" s="1"/>
  <c r="G8542" i="3"/>
  <c r="I8542" i="3"/>
  <c r="L8542" i="3"/>
  <c r="M8542" i="3" s="1"/>
  <c r="G8543" i="3"/>
  <c r="I8543" i="3"/>
  <c r="L8543" i="3"/>
  <c r="M8543" i="3" s="1"/>
  <c r="G8544" i="3"/>
  <c r="I8544" i="3"/>
  <c r="L8544" i="3"/>
  <c r="M8544" i="3" s="1"/>
  <c r="G8545" i="3"/>
  <c r="I8545" i="3"/>
  <c r="L8545" i="3"/>
  <c r="M8545" i="3" s="1"/>
  <c r="G8546" i="3"/>
  <c r="I8546" i="3"/>
  <c r="L8546" i="3"/>
  <c r="M8546" i="3" s="1"/>
  <c r="G8547" i="3"/>
  <c r="I8547" i="3"/>
  <c r="L8547" i="3"/>
  <c r="M8547" i="3" s="1"/>
  <c r="G8548" i="3"/>
  <c r="I8548" i="3"/>
  <c r="L8548" i="3"/>
  <c r="M8548" i="3" s="1"/>
  <c r="G8549" i="3"/>
  <c r="I8549" i="3"/>
  <c r="L8549" i="3"/>
  <c r="M8549" i="3" s="1"/>
  <c r="G8550" i="3"/>
  <c r="I8550" i="3"/>
  <c r="L8550" i="3"/>
  <c r="M8550" i="3" s="1"/>
  <c r="G8551" i="3"/>
  <c r="I8551" i="3"/>
  <c r="L8551" i="3"/>
  <c r="M8551" i="3" s="1"/>
  <c r="G8552" i="3"/>
  <c r="I8552" i="3"/>
  <c r="L8552" i="3"/>
  <c r="M8552" i="3" s="1"/>
  <c r="G8553" i="3"/>
  <c r="I8553" i="3"/>
  <c r="L8553" i="3"/>
  <c r="M8553" i="3" s="1"/>
  <c r="G8554" i="3"/>
  <c r="I8554" i="3"/>
  <c r="L8554" i="3"/>
  <c r="M8554" i="3" s="1"/>
  <c r="G8555" i="3"/>
  <c r="I8555" i="3"/>
  <c r="L8555" i="3"/>
  <c r="M8555" i="3" s="1"/>
  <c r="G8556" i="3"/>
  <c r="I8556" i="3"/>
  <c r="L8556" i="3"/>
  <c r="M8556" i="3" s="1"/>
  <c r="G8557" i="3"/>
  <c r="I8557" i="3"/>
  <c r="L8557" i="3"/>
  <c r="M8557" i="3" s="1"/>
  <c r="G8558" i="3"/>
  <c r="I8558" i="3"/>
  <c r="L8558" i="3"/>
  <c r="M8558" i="3" s="1"/>
  <c r="G8559" i="3"/>
  <c r="I8559" i="3"/>
  <c r="L8559" i="3"/>
  <c r="M8559" i="3" s="1"/>
  <c r="G8560" i="3"/>
  <c r="I8560" i="3"/>
  <c r="L8560" i="3"/>
  <c r="M8560" i="3" s="1"/>
  <c r="G8561" i="3"/>
  <c r="I8561" i="3"/>
  <c r="L8561" i="3"/>
  <c r="M8561" i="3" s="1"/>
  <c r="G8562" i="3"/>
  <c r="I8562" i="3"/>
  <c r="L8562" i="3"/>
  <c r="M8562" i="3" s="1"/>
  <c r="G8563" i="3"/>
  <c r="I8563" i="3"/>
  <c r="L8563" i="3"/>
  <c r="M8563" i="3" s="1"/>
  <c r="G8564" i="3"/>
  <c r="I8564" i="3"/>
  <c r="L8564" i="3"/>
  <c r="M8564" i="3" s="1"/>
  <c r="G8565" i="3"/>
  <c r="I8565" i="3"/>
  <c r="L8565" i="3"/>
  <c r="M8565" i="3" s="1"/>
  <c r="G8566" i="3"/>
  <c r="I8566" i="3"/>
  <c r="L8566" i="3"/>
  <c r="M8566" i="3" s="1"/>
  <c r="G8567" i="3"/>
  <c r="I8567" i="3"/>
  <c r="L8567" i="3"/>
  <c r="M8567" i="3" s="1"/>
  <c r="G8568" i="3"/>
  <c r="I8568" i="3"/>
  <c r="L8568" i="3"/>
  <c r="M8568" i="3" s="1"/>
  <c r="G8569" i="3"/>
  <c r="I8569" i="3"/>
  <c r="L8569" i="3"/>
  <c r="M8569" i="3" s="1"/>
  <c r="G8570" i="3"/>
  <c r="I8570" i="3"/>
  <c r="L8570" i="3"/>
  <c r="M8570" i="3" s="1"/>
  <c r="G8571" i="3"/>
  <c r="I8571" i="3"/>
  <c r="L8571" i="3"/>
  <c r="M8571" i="3" s="1"/>
  <c r="G8572" i="3"/>
  <c r="I8572" i="3"/>
  <c r="L8572" i="3"/>
  <c r="M8572" i="3" s="1"/>
  <c r="G8573" i="3"/>
  <c r="I8573" i="3"/>
  <c r="L8573" i="3"/>
  <c r="M8573" i="3" s="1"/>
  <c r="G8574" i="3"/>
  <c r="I8574" i="3"/>
  <c r="L8574" i="3"/>
  <c r="M8574" i="3" s="1"/>
  <c r="G8575" i="3"/>
  <c r="I8575" i="3"/>
  <c r="L8575" i="3"/>
  <c r="M8575" i="3" s="1"/>
  <c r="G8576" i="3"/>
  <c r="I8576" i="3"/>
  <c r="L8576" i="3"/>
  <c r="M8576" i="3" s="1"/>
  <c r="G8577" i="3"/>
  <c r="I8577" i="3"/>
  <c r="L8577" i="3"/>
  <c r="M8577" i="3" s="1"/>
  <c r="G8578" i="3"/>
  <c r="I8578" i="3"/>
  <c r="L8578" i="3"/>
  <c r="M8578" i="3" s="1"/>
  <c r="G8579" i="3"/>
  <c r="I8579" i="3"/>
  <c r="L8579" i="3"/>
  <c r="M8579" i="3" s="1"/>
  <c r="G8580" i="3"/>
  <c r="I8580" i="3"/>
  <c r="L8580" i="3"/>
  <c r="M8580" i="3" s="1"/>
  <c r="G8581" i="3"/>
  <c r="I8581" i="3"/>
  <c r="L8581" i="3"/>
  <c r="M8581" i="3" s="1"/>
  <c r="G8582" i="3"/>
  <c r="I8582" i="3"/>
  <c r="L8582" i="3"/>
  <c r="M8582" i="3" s="1"/>
  <c r="G8583" i="3"/>
  <c r="I8583" i="3"/>
  <c r="L8583" i="3"/>
  <c r="M8583" i="3" s="1"/>
  <c r="G8584" i="3"/>
  <c r="I8584" i="3"/>
  <c r="L8584" i="3"/>
  <c r="M8584" i="3" s="1"/>
  <c r="G8585" i="3"/>
  <c r="I8585" i="3"/>
  <c r="L8585" i="3"/>
  <c r="M8585" i="3" s="1"/>
  <c r="G8586" i="3"/>
  <c r="I8586" i="3"/>
  <c r="L8586" i="3"/>
  <c r="M8586" i="3" s="1"/>
  <c r="G8587" i="3"/>
  <c r="I8587" i="3"/>
  <c r="L8587" i="3"/>
  <c r="M8587" i="3" s="1"/>
  <c r="G8588" i="3"/>
  <c r="I8588" i="3"/>
  <c r="L8588" i="3"/>
  <c r="M8588" i="3" s="1"/>
  <c r="G8589" i="3"/>
  <c r="I8589" i="3"/>
  <c r="L8589" i="3"/>
  <c r="M8589" i="3" s="1"/>
  <c r="G8590" i="3"/>
  <c r="I8590" i="3"/>
  <c r="L8590" i="3"/>
  <c r="M8590" i="3" s="1"/>
  <c r="G8591" i="3"/>
  <c r="I8591" i="3"/>
  <c r="L8591" i="3"/>
  <c r="M8591" i="3" s="1"/>
  <c r="G8592" i="3"/>
  <c r="I8592" i="3"/>
  <c r="L8592" i="3"/>
  <c r="M8592" i="3" s="1"/>
  <c r="G8593" i="3"/>
  <c r="I8593" i="3"/>
  <c r="L8593" i="3"/>
  <c r="M8593" i="3" s="1"/>
  <c r="G8594" i="3"/>
  <c r="I8594" i="3"/>
  <c r="L8594" i="3"/>
  <c r="M8594" i="3" s="1"/>
  <c r="G8595" i="3"/>
  <c r="I8595" i="3"/>
  <c r="L8595" i="3"/>
  <c r="M8595" i="3" s="1"/>
  <c r="G8596" i="3"/>
  <c r="I8596" i="3"/>
  <c r="L8596" i="3"/>
  <c r="M8596" i="3" s="1"/>
  <c r="G8597" i="3"/>
  <c r="I8597" i="3"/>
  <c r="L8597" i="3"/>
  <c r="M8597" i="3" s="1"/>
  <c r="G8598" i="3"/>
  <c r="I8598" i="3"/>
  <c r="L8598" i="3"/>
  <c r="M8598" i="3" s="1"/>
  <c r="G8599" i="3"/>
  <c r="I8599" i="3"/>
  <c r="L8599" i="3"/>
  <c r="M8599" i="3" s="1"/>
  <c r="G8600" i="3"/>
  <c r="I8600" i="3"/>
  <c r="L8600" i="3"/>
  <c r="M8600" i="3" s="1"/>
  <c r="G8601" i="3"/>
  <c r="I8601" i="3"/>
  <c r="L8601" i="3"/>
  <c r="M8601" i="3" s="1"/>
  <c r="G8602" i="3"/>
  <c r="I8602" i="3"/>
  <c r="L8602" i="3"/>
  <c r="M8602" i="3" s="1"/>
  <c r="G8603" i="3"/>
  <c r="I8603" i="3"/>
  <c r="L8603" i="3"/>
  <c r="M8603" i="3" s="1"/>
  <c r="G8604" i="3"/>
  <c r="I8604" i="3"/>
  <c r="L8604" i="3"/>
  <c r="M8604" i="3" s="1"/>
  <c r="G8605" i="3"/>
  <c r="I8605" i="3"/>
  <c r="L8605" i="3"/>
  <c r="M8605" i="3" s="1"/>
  <c r="G8606" i="3"/>
  <c r="I8606" i="3"/>
  <c r="L8606" i="3"/>
  <c r="M8606" i="3" s="1"/>
  <c r="G8607" i="3"/>
  <c r="I8607" i="3"/>
  <c r="L8607" i="3"/>
  <c r="M8607" i="3" s="1"/>
  <c r="G8608" i="3"/>
  <c r="I8608" i="3"/>
  <c r="L8608" i="3"/>
  <c r="M8608" i="3" s="1"/>
  <c r="G8609" i="3"/>
  <c r="I8609" i="3"/>
  <c r="L8609" i="3"/>
  <c r="M8609" i="3" s="1"/>
  <c r="G8610" i="3"/>
  <c r="I8610" i="3"/>
  <c r="L8610" i="3"/>
  <c r="M8610" i="3" s="1"/>
  <c r="G8611" i="3"/>
  <c r="I8611" i="3"/>
  <c r="L8611" i="3"/>
  <c r="M8611" i="3" s="1"/>
  <c r="G8612" i="3"/>
  <c r="I8612" i="3"/>
  <c r="L8612" i="3"/>
  <c r="M8612" i="3" s="1"/>
  <c r="G8613" i="3"/>
  <c r="I8613" i="3"/>
  <c r="L8613" i="3"/>
  <c r="M8613" i="3" s="1"/>
  <c r="G8614" i="3"/>
  <c r="I8614" i="3"/>
  <c r="L8614" i="3"/>
  <c r="M8614" i="3" s="1"/>
  <c r="G8615" i="3"/>
  <c r="I8615" i="3"/>
  <c r="L8615" i="3"/>
  <c r="M8615" i="3" s="1"/>
  <c r="G8616" i="3"/>
  <c r="I8616" i="3"/>
  <c r="L8616" i="3"/>
  <c r="M8616" i="3" s="1"/>
  <c r="G8617" i="3"/>
  <c r="I8617" i="3"/>
  <c r="L8617" i="3"/>
  <c r="M8617" i="3" s="1"/>
  <c r="G8618" i="3"/>
  <c r="I8618" i="3"/>
  <c r="L8618" i="3"/>
  <c r="M8618" i="3" s="1"/>
  <c r="G8619" i="3"/>
  <c r="I8619" i="3"/>
  <c r="L8619" i="3"/>
  <c r="M8619" i="3" s="1"/>
  <c r="G8620" i="3"/>
  <c r="I8620" i="3"/>
  <c r="L8620" i="3"/>
  <c r="M8620" i="3" s="1"/>
  <c r="G8621" i="3"/>
  <c r="I8621" i="3"/>
  <c r="L8621" i="3"/>
  <c r="M8621" i="3" s="1"/>
  <c r="G8622" i="3"/>
  <c r="I8622" i="3"/>
  <c r="L8622" i="3"/>
  <c r="M8622" i="3" s="1"/>
  <c r="G8623" i="3"/>
  <c r="I8623" i="3"/>
  <c r="L8623" i="3"/>
  <c r="M8623" i="3" s="1"/>
  <c r="G8624" i="3"/>
  <c r="I8624" i="3"/>
  <c r="L8624" i="3"/>
  <c r="M8624" i="3" s="1"/>
  <c r="G8625" i="3"/>
  <c r="I8625" i="3"/>
  <c r="L8625" i="3"/>
  <c r="M8625" i="3" s="1"/>
  <c r="G8626" i="3"/>
  <c r="I8626" i="3"/>
  <c r="L8626" i="3"/>
  <c r="M8626" i="3" s="1"/>
  <c r="G8627" i="3"/>
  <c r="I8627" i="3"/>
  <c r="L8627" i="3"/>
  <c r="M8627" i="3" s="1"/>
  <c r="G8628" i="3"/>
  <c r="I8628" i="3"/>
  <c r="L8628" i="3"/>
  <c r="M8628" i="3" s="1"/>
  <c r="G8629" i="3"/>
  <c r="I8629" i="3"/>
  <c r="L8629" i="3"/>
  <c r="M8629" i="3" s="1"/>
  <c r="G8630" i="3"/>
  <c r="I8630" i="3"/>
  <c r="L8630" i="3"/>
  <c r="M8630" i="3" s="1"/>
  <c r="G8631" i="3"/>
  <c r="I8631" i="3"/>
  <c r="L8631" i="3"/>
  <c r="M8631" i="3" s="1"/>
  <c r="G8632" i="3"/>
  <c r="I8632" i="3"/>
  <c r="L8632" i="3"/>
  <c r="M8632" i="3" s="1"/>
  <c r="G8633" i="3"/>
  <c r="I8633" i="3"/>
  <c r="L8633" i="3"/>
  <c r="M8633" i="3" s="1"/>
  <c r="G8634" i="3"/>
  <c r="I8634" i="3"/>
  <c r="L8634" i="3"/>
  <c r="M8634" i="3" s="1"/>
  <c r="G8635" i="3"/>
  <c r="I8635" i="3"/>
  <c r="L8635" i="3"/>
  <c r="M8635" i="3" s="1"/>
  <c r="G8636" i="3"/>
  <c r="I8636" i="3"/>
  <c r="L8636" i="3"/>
  <c r="M8636" i="3" s="1"/>
  <c r="G8637" i="3"/>
  <c r="I8637" i="3"/>
  <c r="L8637" i="3"/>
  <c r="M8637" i="3" s="1"/>
  <c r="G8638" i="3"/>
  <c r="I8638" i="3"/>
  <c r="L8638" i="3"/>
  <c r="M8638" i="3" s="1"/>
  <c r="G8639" i="3"/>
  <c r="I8639" i="3"/>
  <c r="L8639" i="3"/>
  <c r="M8639" i="3" s="1"/>
  <c r="G8640" i="3"/>
  <c r="I8640" i="3"/>
  <c r="L8640" i="3"/>
  <c r="M8640" i="3" s="1"/>
  <c r="G8641" i="3"/>
  <c r="I8641" i="3"/>
  <c r="L8641" i="3"/>
  <c r="M8641" i="3" s="1"/>
  <c r="G8642" i="3"/>
  <c r="I8642" i="3"/>
  <c r="L8642" i="3"/>
  <c r="M8642" i="3" s="1"/>
  <c r="G8643" i="3"/>
  <c r="I8643" i="3"/>
  <c r="L8643" i="3"/>
  <c r="M8643" i="3" s="1"/>
  <c r="G8644" i="3"/>
  <c r="I8644" i="3"/>
  <c r="L8644" i="3"/>
  <c r="M8644" i="3" s="1"/>
  <c r="G8645" i="3"/>
  <c r="I8645" i="3"/>
  <c r="L8645" i="3"/>
  <c r="M8645" i="3" s="1"/>
  <c r="G8646" i="3"/>
  <c r="I8646" i="3"/>
  <c r="L8646" i="3"/>
  <c r="M8646" i="3" s="1"/>
  <c r="G8647" i="3"/>
  <c r="I8647" i="3"/>
  <c r="L8647" i="3"/>
  <c r="M8647" i="3" s="1"/>
  <c r="G8648" i="3"/>
  <c r="I8648" i="3"/>
  <c r="L8648" i="3"/>
  <c r="M8648" i="3" s="1"/>
  <c r="G8649" i="3"/>
  <c r="I8649" i="3"/>
  <c r="L8649" i="3"/>
  <c r="M8649" i="3" s="1"/>
  <c r="G8650" i="3"/>
  <c r="I8650" i="3"/>
  <c r="L8650" i="3"/>
  <c r="M8650" i="3" s="1"/>
  <c r="G8651" i="3"/>
  <c r="I8651" i="3"/>
  <c r="L8651" i="3"/>
  <c r="M8651" i="3" s="1"/>
  <c r="G8652" i="3"/>
  <c r="I8652" i="3"/>
  <c r="L8652" i="3"/>
  <c r="M8652" i="3" s="1"/>
  <c r="G8653" i="3"/>
  <c r="I8653" i="3"/>
  <c r="L8653" i="3"/>
  <c r="M8653" i="3" s="1"/>
  <c r="G8654" i="3"/>
  <c r="I8654" i="3"/>
  <c r="L8654" i="3"/>
  <c r="M8654" i="3" s="1"/>
  <c r="G8655" i="3"/>
  <c r="I8655" i="3"/>
  <c r="L8655" i="3"/>
  <c r="M8655" i="3" s="1"/>
  <c r="G8656" i="3"/>
  <c r="I8656" i="3"/>
  <c r="L8656" i="3"/>
  <c r="M8656" i="3" s="1"/>
  <c r="G8657" i="3"/>
  <c r="I8657" i="3"/>
  <c r="L8657" i="3"/>
  <c r="M8657" i="3" s="1"/>
  <c r="G8658" i="3"/>
  <c r="I8658" i="3"/>
  <c r="L8658" i="3"/>
  <c r="M8658" i="3" s="1"/>
  <c r="G8659" i="3"/>
  <c r="I8659" i="3"/>
  <c r="L8659" i="3"/>
  <c r="M8659" i="3" s="1"/>
  <c r="G8660" i="3"/>
  <c r="I8660" i="3"/>
  <c r="L8660" i="3"/>
  <c r="M8660" i="3" s="1"/>
  <c r="G8661" i="3"/>
  <c r="I8661" i="3"/>
  <c r="L8661" i="3"/>
  <c r="M8661" i="3" s="1"/>
  <c r="G8662" i="3"/>
  <c r="I8662" i="3"/>
  <c r="L8662" i="3"/>
  <c r="M8662" i="3" s="1"/>
  <c r="G8663" i="3"/>
  <c r="I8663" i="3"/>
  <c r="L8663" i="3"/>
  <c r="M8663" i="3" s="1"/>
  <c r="G8664" i="3"/>
  <c r="I8664" i="3"/>
  <c r="L8664" i="3"/>
  <c r="M8664" i="3" s="1"/>
  <c r="G8665" i="3"/>
  <c r="I8665" i="3"/>
  <c r="L8665" i="3"/>
  <c r="M8665" i="3" s="1"/>
  <c r="G8666" i="3"/>
  <c r="I8666" i="3"/>
  <c r="L8666" i="3"/>
  <c r="M8666" i="3" s="1"/>
  <c r="G8667" i="3"/>
  <c r="I8667" i="3"/>
  <c r="L8667" i="3"/>
  <c r="M8667" i="3" s="1"/>
  <c r="G8668" i="3"/>
  <c r="I8668" i="3"/>
  <c r="L8668" i="3"/>
  <c r="M8668" i="3" s="1"/>
  <c r="G8669" i="3"/>
  <c r="I8669" i="3"/>
  <c r="L8669" i="3"/>
  <c r="M8669" i="3" s="1"/>
  <c r="G8670" i="3"/>
  <c r="I8670" i="3"/>
  <c r="L8670" i="3"/>
  <c r="M8670" i="3" s="1"/>
  <c r="G8671" i="3"/>
  <c r="I8671" i="3"/>
  <c r="L8671" i="3"/>
  <c r="M8671" i="3" s="1"/>
  <c r="G8672" i="3"/>
  <c r="I8672" i="3"/>
  <c r="L8672" i="3"/>
  <c r="M8672" i="3" s="1"/>
  <c r="G8673" i="3"/>
  <c r="I8673" i="3"/>
  <c r="L8673" i="3"/>
  <c r="M8673" i="3" s="1"/>
  <c r="G8674" i="3"/>
  <c r="I8674" i="3"/>
  <c r="L8674" i="3"/>
  <c r="M8674" i="3" s="1"/>
  <c r="G8675" i="3"/>
  <c r="I8675" i="3"/>
  <c r="L8675" i="3"/>
  <c r="M8675" i="3" s="1"/>
  <c r="G8676" i="3"/>
  <c r="I8676" i="3"/>
  <c r="L8676" i="3"/>
  <c r="M8676" i="3" s="1"/>
  <c r="G8677" i="3"/>
  <c r="I8677" i="3"/>
  <c r="L8677" i="3"/>
  <c r="M8677" i="3" s="1"/>
  <c r="G8678" i="3"/>
  <c r="I8678" i="3"/>
  <c r="L8678" i="3"/>
  <c r="M8678" i="3" s="1"/>
  <c r="G8679" i="3"/>
  <c r="I8679" i="3"/>
  <c r="L8679" i="3"/>
  <c r="M8679" i="3" s="1"/>
  <c r="G8680" i="3"/>
  <c r="I8680" i="3"/>
  <c r="L8680" i="3"/>
  <c r="M8680" i="3" s="1"/>
  <c r="G8681" i="3"/>
  <c r="I8681" i="3"/>
  <c r="L8681" i="3"/>
  <c r="M8681" i="3" s="1"/>
  <c r="G8682" i="3"/>
  <c r="I8682" i="3"/>
  <c r="L8682" i="3"/>
  <c r="M8682" i="3" s="1"/>
  <c r="G8683" i="3"/>
  <c r="I8683" i="3"/>
  <c r="L8683" i="3"/>
  <c r="M8683" i="3" s="1"/>
  <c r="G8684" i="3"/>
  <c r="I8684" i="3"/>
  <c r="L8684" i="3"/>
  <c r="M8684" i="3" s="1"/>
  <c r="G8685" i="3"/>
  <c r="I8685" i="3"/>
  <c r="L8685" i="3"/>
  <c r="M8685" i="3" s="1"/>
  <c r="G8686" i="3"/>
  <c r="I8686" i="3"/>
  <c r="L8686" i="3"/>
  <c r="M8686" i="3" s="1"/>
  <c r="G8687" i="3"/>
  <c r="I8687" i="3"/>
  <c r="L8687" i="3"/>
  <c r="M8687" i="3" s="1"/>
  <c r="G8688" i="3"/>
  <c r="I8688" i="3"/>
  <c r="L8688" i="3"/>
  <c r="M8688" i="3" s="1"/>
  <c r="G8689" i="3"/>
  <c r="I8689" i="3"/>
  <c r="L8689" i="3"/>
  <c r="M8689" i="3" s="1"/>
  <c r="G8690" i="3"/>
  <c r="I8690" i="3"/>
  <c r="L8690" i="3"/>
  <c r="M8690" i="3" s="1"/>
  <c r="G8691" i="3"/>
  <c r="I8691" i="3"/>
  <c r="L8691" i="3"/>
  <c r="M8691" i="3" s="1"/>
  <c r="G8692" i="3"/>
  <c r="I8692" i="3"/>
  <c r="L8692" i="3"/>
  <c r="M8692" i="3" s="1"/>
  <c r="G8693" i="3"/>
  <c r="I8693" i="3"/>
  <c r="L8693" i="3"/>
  <c r="M8693" i="3" s="1"/>
  <c r="G8694" i="3"/>
  <c r="I8694" i="3"/>
  <c r="L8694" i="3"/>
  <c r="M8694" i="3" s="1"/>
  <c r="G8695" i="3"/>
  <c r="I8695" i="3"/>
  <c r="L8695" i="3"/>
  <c r="M8695" i="3" s="1"/>
  <c r="G8696" i="3"/>
  <c r="I8696" i="3"/>
  <c r="L8696" i="3"/>
  <c r="M8696" i="3" s="1"/>
  <c r="G8697" i="3"/>
  <c r="I8697" i="3"/>
  <c r="L8697" i="3"/>
  <c r="M8697" i="3" s="1"/>
  <c r="G8698" i="3"/>
  <c r="I8698" i="3"/>
  <c r="L8698" i="3"/>
  <c r="M8698" i="3" s="1"/>
  <c r="G8699" i="3"/>
  <c r="I8699" i="3"/>
  <c r="L8699" i="3"/>
  <c r="M8699" i="3" s="1"/>
  <c r="G8700" i="3"/>
  <c r="I8700" i="3"/>
  <c r="L8700" i="3"/>
  <c r="M8700" i="3" s="1"/>
  <c r="G8701" i="3"/>
  <c r="I8701" i="3"/>
  <c r="L8701" i="3"/>
  <c r="M8701" i="3" s="1"/>
  <c r="G8702" i="3"/>
  <c r="I8702" i="3"/>
  <c r="L8702" i="3"/>
  <c r="M8702" i="3" s="1"/>
  <c r="G8703" i="3"/>
  <c r="I8703" i="3"/>
  <c r="L8703" i="3"/>
  <c r="M8703" i="3" s="1"/>
  <c r="G8704" i="3"/>
  <c r="I8704" i="3"/>
  <c r="L8704" i="3"/>
  <c r="M8704" i="3" s="1"/>
  <c r="G8705" i="3"/>
  <c r="I8705" i="3"/>
  <c r="L8705" i="3"/>
  <c r="M8705" i="3" s="1"/>
  <c r="G8706" i="3"/>
  <c r="I8706" i="3"/>
  <c r="L8706" i="3"/>
  <c r="M8706" i="3" s="1"/>
  <c r="G8707" i="3"/>
  <c r="I8707" i="3"/>
  <c r="L8707" i="3"/>
  <c r="M8707" i="3" s="1"/>
  <c r="G8708" i="3"/>
  <c r="I8708" i="3"/>
  <c r="L8708" i="3"/>
  <c r="M8708" i="3" s="1"/>
  <c r="G8709" i="3"/>
  <c r="I8709" i="3"/>
  <c r="L8709" i="3"/>
  <c r="M8709" i="3" s="1"/>
  <c r="G8710" i="3"/>
  <c r="I8710" i="3"/>
  <c r="L8710" i="3"/>
  <c r="M8710" i="3" s="1"/>
  <c r="G8711" i="3"/>
  <c r="I8711" i="3"/>
  <c r="L8711" i="3"/>
  <c r="M8711" i="3" s="1"/>
  <c r="G8712" i="3"/>
  <c r="I8712" i="3"/>
  <c r="L8712" i="3"/>
  <c r="M8712" i="3" s="1"/>
  <c r="G8713" i="3"/>
  <c r="I8713" i="3"/>
  <c r="L8713" i="3"/>
  <c r="M8713" i="3" s="1"/>
  <c r="G8714" i="3"/>
  <c r="I8714" i="3"/>
  <c r="L8714" i="3"/>
  <c r="M8714" i="3" s="1"/>
  <c r="G8715" i="3"/>
  <c r="I8715" i="3"/>
  <c r="L8715" i="3"/>
  <c r="M8715" i="3" s="1"/>
  <c r="G8716" i="3"/>
  <c r="I8716" i="3"/>
  <c r="L8716" i="3"/>
  <c r="M8716" i="3" s="1"/>
  <c r="G8717" i="3"/>
  <c r="I8717" i="3"/>
  <c r="L8717" i="3"/>
  <c r="M8717" i="3" s="1"/>
  <c r="G8718" i="3"/>
  <c r="I8718" i="3"/>
  <c r="L8718" i="3"/>
  <c r="M8718" i="3" s="1"/>
  <c r="G8719" i="3"/>
  <c r="I8719" i="3"/>
  <c r="L8719" i="3"/>
  <c r="M8719" i="3" s="1"/>
  <c r="G8720" i="3"/>
  <c r="I8720" i="3"/>
  <c r="L8720" i="3"/>
  <c r="M8720" i="3" s="1"/>
  <c r="G8721" i="3"/>
  <c r="I8721" i="3"/>
  <c r="L8721" i="3"/>
  <c r="M8721" i="3" s="1"/>
  <c r="G8722" i="3"/>
  <c r="I8722" i="3"/>
  <c r="L8722" i="3"/>
  <c r="M8722" i="3" s="1"/>
  <c r="G8723" i="3"/>
  <c r="I8723" i="3"/>
  <c r="L8723" i="3"/>
  <c r="M8723" i="3" s="1"/>
  <c r="G8724" i="3"/>
  <c r="I8724" i="3"/>
  <c r="L8724" i="3"/>
  <c r="M8724" i="3" s="1"/>
  <c r="G8725" i="3"/>
  <c r="I8725" i="3"/>
  <c r="L8725" i="3"/>
  <c r="M8725" i="3" s="1"/>
  <c r="G8726" i="3"/>
  <c r="I8726" i="3"/>
  <c r="L8726" i="3"/>
  <c r="M8726" i="3" s="1"/>
  <c r="G8727" i="3"/>
  <c r="I8727" i="3"/>
  <c r="L8727" i="3"/>
  <c r="M8727" i="3" s="1"/>
  <c r="G8728" i="3"/>
  <c r="I8728" i="3"/>
  <c r="L8728" i="3"/>
  <c r="M8728" i="3" s="1"/>
  <c r="G8729" i="3"/>
  <c r="I8729" i="3"/>
  <c r="L8729" i="3"/>
  <c r="M8729" i="3" s="1"/>
  <c r="G8730" i="3"/>
  <c r="I8730" i="3"/>
  <c r="L8730" i="3"/>
  <c r="M8730" i="3" s="1"/>
  <c r="G8731" i="3"/>
  <c r="I8731" i="3"/>
  <c r="L8731" i="3"/>
  <c r="M8731" i="3" s="1"/>
  <c r="G8732" i="3"/>
  <c r="I8732" i="3"/>
  <c r="L8732" i="3"/>
  <c r="M8732" i="3" s="1"/>
  <c r="G8733" i="3"/>
  <c r="I8733" i="3"/>
  <c r="L8733" i="3"/>
  <c r="M8733" i="3" s="1"/>
  <c r="G8734" i="3"/>
  <c r="I8734" i="3"/>
  <c r="L8734" i="3"/>
  <c r="M8734" i="3" s="1"/>
  <c r="G8735" i="3"/>
  <c r="I8735" i="3"/>
  <c r="L8735" i="3"/>
  <c r="M8735" i="3" s="1"/>
  <c r="G8736" i="3"/>
  <c r="I8736" i="3"/>
  <c r="L8736" i="3"/>
  <c r="M8736" i="3" s="1"/>
  <c r="G8737" i="3"/>
  <c r="I8737" i="3"/>
  <c r="L8737" i="3"/>
  <c r="M8737" i="3" s="1"/>
  <c r="G8738" i="3"/>
  <c r="I8738" i="3"/>
  <c r="L8738" i="3"/>
  <c r="M8738" i="3" s="1"/>
  <c r="G8739" i="3"/>
  <c r="I8739" i="3"/>
  <c r="L8739" i="3"/>
  <c r="M8739" i="3" s="1"/>
  <c r="G8740" i="3"/>
  <c r="I8740" i="3"/>
  <c r="L8740" i="3"/>
  <c r="M8740" i="3" s="1"/>
  <c r="G8741" i="3"/>
  <c r="I8741" i="3"/>
  <c r="L8741" i="3"/>
  <c r="M8741" i="3" s="1"/>
  <c r="G8742" i="3"/>
  <c r="I8742" i="3"/>
  <c r="L8742" i="3"/>
  <c r="M8742" i="3" s="1"/>
  <c r="G8743" i="3"/>
  <c r="I8743" i="3"/>
  <c r="L8743" i="3"/>
  <c r="M8743" i="3" s="1"/>
  <c r="G8744" i="3"/>
  <c r="I8744" i="3"/>
  <c r="L8744" i="3"/>
  <c r="M8744" i="3" s="1"/>
  <c r="G8745" i="3"/>
  <c r="I8745" i="3"/>
  <c r="L8745" i="3"/>
  <c r="M8745" i="3" s="1"/>
  <c r="G8746" i="3"/>
  <c r="I8746" i="3"/>
  <c r="L8746" i="3"/>
  <c r="M8746" i="3" s="1"/>
  <c r="G8747" i="3"/>
  <c r="I8747" i="3"/>
  <c r="L8747" i="3"/>
  <c r="M8747" i="3" s="1"/>
  <c r="G8748" i="3"/>
  <c r="I8748" i="3"/>
  <c r="L8748" i="3"/>
  <c r="M8748" i="3" s="1"/>
  <c r="G8749" i="3"/>
  <c r="I8749" i="3"/>
  <c r="L8749" i="3"/>
  <c r="M8749" i="3" s="1"/>
  <c r="G8750" i="3"/>
  <c r="I8750" i="3"/>
  <c r="L8750" i="3"/>
  <c r="M8750" i="3" s="1"/>
  <c r="G8751" i="3"/>
  <c r="I8751" i="3"/>
  <c r="L8751" i="3"/>
  <c r="M8751" i="3" s="1"/>
  <c r="G8752" i="3"/>
  <c r="I8752" i="3"/>
  <c r="L8752" i="3"/>
  <c r="M8752" i="3" s="1"/>
  <c r="G8753" i="3"/>
  <c r="I8753" i="3"/>
  <c r="L8753" i="3"/>
  <c r="M8753" i="3" s="1"/>
  <c r="G8754" i="3"/>
  <c r="I8754" i="3"/>
  <c r="L8754" i="3"/>
  <c r="M8754" i="3" s="1"/>
  <c r="G8755" i="3"/>
  <c r="I8755" i="3"/>
  <c r="L8755" i="3"/>
  <c r="M8755" i="3" s="1"/>
  <c r="G8756" i="3"/>
  <c r="I8756" i="3"/>
  <c r="L8756" i="3"/>
  <c r="M8756" i="3" s="1"/>
  <c r="G8757" i="3"/>
  <c r="I8757" i="3"/>
  <c r="L8757" i="3"/>
  <c r="M8757" i="3" s="1"/>
  <c r="G8758" i="3"/>
  <c r="I8758" i="3"/>
  <c r="L8758" i="3"/>
  <c r="M8758" i="3" s="1"/>
  <c r="G8759" i="3"/>
  <c r="I8759" i="3"/>
  <c r="L8759" i="3"/>
  <c r="M8759" i="3" s="1"/>
  <c r="G8760" i="3"/>
  <c r="I8760" i="3"/>
  <c r="L8760" i="3"/>
  <c r="M8760" i="3" s="1"/>
  <c r="G8761" i="3"/>
  <c r="I8761" i="3"/>
  <c r="L8761" i="3"/>
  <c r="M8761" i="3" s="1"/>
  <c r="G8762" i="3"/>
  <c r="I8762" i="3"/>
  <c r="L8762" i="3"/>
  <c r="M8762" i="3" s="1"/>
  <c r="G8763" i="3"/>
  <c r="I8763" i="3"/>
  <c r="L8763" i="3"/>
  <c r="M8763" i="3" s="1"/>
  <c r="G8764" i="3"/>
  <c r="I8764" i="3"/>
  <c r="L8764" i="3"/>
  <c r="M8764" i="3" s="1"/>
  <c r="G8765" i="3"/>
  <c r="I8765" i="3"/>
  <c r="L8765" i="3"/>
  <c r="M8765" i="3" s="1"/>
  <c r="G8766" i="3"/>
  <c r="I8766" i="3"/>
  <c r="L8766" i="3"/>
  <c r="M8766" i="3" s="1"/>
  <c r="G8767" i="3"/>
  <c r="I8767" i="3"/>
  <c r="L8767" i="3"/>
  <c r="M8767" i="3" s="1"/>
  <c r="G8768" i="3"/>
  <c r="I8768" i="3"/>
  <c r="L8768" i="3"/>
  <c r="M8768" i="3" s="1"/>
  <c r="G8769" i="3"/>
  <c r="I8769" i="3"/>
  <c r="L8769" i="3"/>
  <c r="M8769" i="3" s="1"/>
  <c r="G8770" i="3"/>
  <c r="I8770" i="3"/>
  <c r="L8770" i="3"/>
  <c r="M8770" i="3" s="1"/>
  <c r="G8771" i="3"/>
  <c r="I8771" i="3"/>
  <c r="L8771" i="3"/>
  <c r="M8771" i="3" s="1"/>
  <c r="G8772" i="3"/>
  <c r="I8772" i="3"/>
  <c r="L8772" i="3"/>
  <c r="M8772" i="3" s="1"/>
  <c r="G8773" i="3"/>
  <c r="I8773" i="3"/>
  <c r="L8773" i="3"/>
  <c r="M8773" i="3" s="1"/>
  <c r="G8774" i="3"/>
  <c r="I8774" i="3"/>
  <c r="L8774" i="3"/>
  <c r="M8774" i="3" s="1"/>
  <c r="G8775" i="3"/>
  <c r="I8775" i="3"/>
  <c r="L8775" i="3"/>
  <c r="M8775" i="3" s="1"/>
  <c r="G8776" i="3"/>
  <c r="I8776" i="3"/>
  <c r="L8776" i="3"/>
  <c r="M8776" i="3" s="1"/>
  <c r="G8777" i="3"/>
  <c r="I8777" i="3"/>
  <c r="L8777" i="3"/>
  <c r="M8777" i="3" s="1"/>
  <c r="G8778" i="3"/>
  <c r="I8778" i="3"/>
  <c r="L8778" i="3"/>
  <c r="M8778" i="3" s="1"/>
  <c r="G8779" i="3"/>
  <c r="I8779" i="3"/>
  <c r="L8779" i="3"/>
  <c r="M8779" i="3" s="1"/>
  <c r="G8780" i="3"/>
  <c r="I8780" i="3"/>
  <c r="L8780" i="3"/>
  <c r="M8780" i="3" s="1"/>
  <c r="G8781" i="3"/>
  <c r="I8781" i="3"/>
  <c r="L8781" i="3"/>
  <c r="M8781" i="3" s="1"/>
  <c r="G8782" i="3"/>
  <c r="I8782" i="3"/>
  <c r="L8782" i="3"/>
  <c r="M8782" i="3" s="1"/>
  <c r="G8783" i="3"/>
  <c r="I8783" i="3"/>
  <c r="L8783" i="3"/>
  <c r="M8783" i="3" s="1"/>
  <c r="G8784" i="3"/>
  <c r="I8784" i="3"/>
  <c r="L8784" i="3"/>
  <c r="M8784" i="3" s="1"/>
  <c r="G8785" i="3"/>
  <c r="I8785" i="3"/>
  <c r="L8785" i="3"/>
  <c r="M8785" i="3" s="1"/>
  <c r="G8786" i="3"/>
  <c r="I8786" i="3"/>
  <c r="L8786" i="3"/>
  <c r="M8786" i="3" s="1"/>
  <c r="G8787" i="3"/>
  <c r="I8787" i="3"/>
  <c r="L8787" i="3"/>
  <c r="M8787" i="3" s="1"/>
  <c r="G8788" i="3"/>
  <c r="I8788" i="3"/>
  <c r="L8788" i="3"/>
  <c r="M8788" i="3" s="1"/>
  <c r="G8789" i="3"/>
  <c r="I8789" i="3"/>
  <c r="L8789" i="3"/>
  <c r="M8789" i="3" s="1"/>
  <c r="G8790" i="3"/>
  <c r="I8790" i="3"/>
  <c r="L8790" i="3"/>
  <c r="M8790" i="3" s="1"/>
  <c r="G8791" i="3"/>
  <c r="I8791" i="3"/>
  <c r="L8791" i="3"/>
  <c r="M8791" i="3" s="1"/>
  <c r="G8792" i="3"/>
  <c r="I8792" i="3"/>
  <c r="L8792" i="3"/>
  <c r="M8792" i="3" s="1"/>
  <c r="G8793" i="3"/>
  <c r="I8793" i="3"/>
  <c r="L8793" i="3"/>
  <c r="M8793" i="3" s="1"/>
  <c r="G8794" i="3"/>
  <c r="I8794" i="3"/>
  <c r="L8794" i="3"/>
  <c r="M8794" i="3" s="1"/>
  <c r="G8795" i="3"/>
  <c r="I8795" i="3"/>
  <c r="L8795" i="3"/>
  <c r="M8795" i="3" s="1"/>
  <c r="G8796" i="3"/>
  <c r="I8796" i="3"/>
  <c r="L8796" i="3"/>
  <c r="M8796" i="3" s="1"/>
  <c r="G8797" i="3"/>
  <c r="I8797" i="3"/>
  <c r="L8797" i="3"/>
  <c r="M8797" i="3" s="1"/>
  <c r="G8798" i="3"/>
  <c r="I8798" i="3"/>
  <c r="L8798" i="3"/>
  <c r="M8798" i="3" s="1"/>
  <c r="G8799" i="3"/>
  <c r="I8799" i="3"/>
  <c r="L8799" i="3"/>
  <c r="M8799" i="3" s="1"/>
  <c r="G8800" i="3"/>
  <c r="I8800" i="3"/>
  <c r="L8800" i="3"/>
  <c r="M8800" i="3" s="1"/>
  <c r="G8801" i="3"/>
  <c r="I8801" i="3"/>
  <c r="L8801" i="3"/>
  <c r="M8801" i="3" s="1"/>
  <c r="G8802" i="3"/>
  <c r="I8802" i="3"/>
  <c r="L8802" i="3"/>
  <c r="M8802" i="3" s="1"/>
  <c r="G8803" i="3"/>
  <c r="I8803" i="3"/>
  <c r="L8803" i="3"/>
  <c r="M8803" i="3" s="1"/>
  <c r="G8804" i="3"/>
  <c r="I8804" i="3"/>
  <c r="L8804" i="3"/>
  <c r="M8804" i="3" s="1"/>
  <c r="G8805" i="3"/>
  <c r="I8805" i="3"/>
  <c r="L8805" i="3"/>
  <c r="M8805" i="3" s="1"/>
  <c r="G8806" i="3"/>
  <c r="I8806" i="3"/>
  <c r="L8806" i="3"/>
  <c r="M8806" i="3" s="1"/>
  <c r="G8807" i="3"/>
  <c r="I8807" i="3"/>
  <c r="L8807" i="3"/>
  <c r="M8807" i="3" s="1"/>
  <c r="G8808" i="3"/>
  <c r="I8808" i="3"/>
  <c r="L8808" i="3"/>
  <c r="M8808" i="3" s="1"/>
  <c r="G8809" i="3"/>
  <c r="I8809" i="3"/>
  <c r="L8809" i="3"/>
  <c r="M8809" i="3" s="1"/>
  <c r="G8810" i="3"/>
  <c r="I8810" i="3"/>
  <c r="L8810" i="3"/>
  <c r="M8810" i="3" s="1"/>
  <c r="G8811" i="3"/>
  <c r="I8811" i="3"/>
  <c r="L8811" i="3"/>
  <c r="M8811" i="3" s="1"/>
  <c r="G8812" i="3"/>
  <c r="I8812" i="3"/>
  <c r="L8812" i="3"/>
  <c r="M8812" i="3" s="1"/>
  <c r="G8813" i="3"/>
  <c r="I8813" i="3"/>
  <c r="L8813" i="3"/>
  <c r="M8813" i="3" s="1"/>
  <c r="G8814" i="3"/>
  <c r="I8814" i="3"/>
  <c r="L8814" i="3"/>
  <c r="M8814" i="3" s="1"/>
  <c r="G8815" i="3"/>
  <c r="I8815" i="3"/>
  <c r="L8815" i="3"/>
  <c r="M8815" i="3" s="1"/>
  <c r="G8816" i="3"/>
  <c r="I8816" i="3"/>
  <c r="L8816" i="3"/>
  <c r="M8816" i="3" s="1"/>
  <c r="G8817" i="3"/>
  <c r="I8817" i="3"/>
  <c r="L8817" i="3"/>
  <c r="M8817" i="3" s="1"/>
  <c r="G8818" i="3"/>
  <c r="I8818" i="3"/>
  <c r="L8818" i="3"/>
  <c r="M8818" i="3" s="1"/>
  <c r="G8819" i="3"/>
  <c r="I8819" i="3"/>
  <c r="L8819" i="3"/>
  <c r="M8819" i="3" s="1"/>
  <c r="G8820" i="3"/>
  <c r="I8820" i="3"/>
  <c r="L8820" i="3"/>
  <c r="M8820" i="3" s="1"/>
  <c r="G8821" i="3"/>
  <c r="I8821" i="3"/>
  <c r="L8821" i="3"/>
  <c r="M8821" i="3" s="1"/>
  <c r="G8822" i="3"/>
  <c r="I8822" i="3"/>
  <c r="L8822" i="3"/>
  <c r="M8822" i="3" s="1"/>
  <c r="G8823" i="3"/>
  <c r="I8823" i="3"/>
  <c r="L8823" i="3"/>
  <c r="M8823" i="3" s="1"/>
  <c r="G8824" i="3"/>
  <c r="I8824" i="3"/>
  <c r="L8824" i="3"/>
  <c r="M8824" i="3" s="1"/>
  <c r="G8825" i="3"/>
  <c r="I8825" i="3"/>
  <c r="L8825" i="3"/>
  <c r="M8825" i="3" s="1"/>
  <c r="G8826" i="3"/>
  <c r="I8826" i="3"/>
  <c r="L8826" i="3"/>
  <c r="M8826" i="3" s="1"/>
  <c r="G8827" i="3"/>
  <c r="I8827" i="3"/>
  <c r="L8827" i="3"/>
  <c r="M8827" i="3" s="1"/>
  <c r="G8828" i="3"/>
  <c r="I8828" i="3"/>
  <c r="L8828" i="3"/>
  <c r="M8828" i="3" s="1"/>
  <c r="G8829" i="3"/>
  <c r="I8829" i="3"/>
  <c r="L8829" i="3"/>
  <c r="M8829" i="3" s="1"/>
  <c r="G8830" i="3"/>
  <c r="I8830" i="3"/>
  <c r="L8830" i="3"/>
  <c r="M8830" i="3" s="1"/>
  <c r="G8831" i="3"/>
  <c r="I8831" i="3"/>
  <c r="L8831" i="3"/>
  <c r="M8831" i="3" s="1"/>
  <c r="G8832" i="3"/>
  <c r="I8832" i="3"/>
  <c r="L8832" i="3"/>
  <c r="M8832" i="3" s="1"/>
  <c r="G8833" i="3"/>
  <c r="I8833" i="3"/>
  <c r="L8833" i="3"/>
  <c r="M8833" i="3" s="1"/>
  <c r="G8834" i="3"/>
  <c r="I8834" i="3"/>
  <c r="L8834" i="3"/>
  <c r="M8834" i="3" s="1"/>
  <c r="G8835" i="3"/>
  <c r="I8835" i="3"/>
  <c r="L8835" i="3"/>
  <c r="M8835" i="3" s="1"/>
  <c r="G8836" i="3"/>
  <c r="I8836" i="3"/>
  <c r="L8836" i="3"/>
  <c r="M8836" i="3" s="1"/>
  <c r="G8837" i="3"/>
  <c r="I8837" i="3"/>
  <c r="L8837" i="3"/>
  <c r="M8837" i="3" s="1"/>
  <c r="G8838" i="3"/>
  <c r="I8838" i="3"/>
  <c r="L8838" i="3"/>
  <c r="M8838" i="3" s="1"/>
  <c r="G8839" i="3"/>
  <c r="I8839" i="3"/>
  <c r="L8839" i="3"/>
  <c r="M8839" i="3" s="1"/>
  <c r="G8840" i="3"/>
  <c r="I8840" i="3"/>
  <c r="L8840" i="3"/>
  <c r="M8840" i="3" s="1"/>
  <c r="G8841" i="3"/>
  <c r="I8841" i="3"/>
  <c r="L8841" i="3"/>
  <c r="M8841" i="3" s="1"/>
  <c r="G8842" i="3"/>
  <c r="I8842" i="3"/>
  <c r="L8842" i="3"/>
  <c r="M8842" i="3" s="1"/>
  <c r="G8843" i="3"/>
  <c r="I8843" i="3"/>
  <c r="L8843" i="3"/>
  <c r="M8843" i="3" s="1"/>
  <c r="G8844" i="3"/>
  <c r="I8844" i="3"/>
  <c r="L8844" i="3"/>
  <c r="M8844" i="3" s="1"/>
  <c r="G8845" i="3"/>
  <c r="I8845" i="3"/>
  <c r="L8845" i="3"/>
  <c r="M8845" i="3" s="1"/>
  <c r="G8846" i="3"/>
  <c r="I8846" i="3"/>
  <c r="L8846" i="3"/>
  <c r="M8846" i="3" s="1"/>
  <c r="G8847" i="3"/>
  <c r="I8847" i="3"/>
  <c r="L8847" i="3"/>
  <c r="M8847" i="3" s="1"/>
  <c r="G8848" i="3"/>
  <c r="I8848" i="3"/>
  <c r="L8848" i="3"/>
  <c r="M8848" i="3" s="1"/>
  <c r="G8849" i="3"/>
  <c r="I8849" i="3"/>
  <c r="L8849" i="3"/>
  <c r="M8849" i="3" s="1"/>
  <c r="G8850" i="3"/>
  <c r="I8850" i="3"/>
  <c r="L8850" i="3"/>
  <c r="M8850" i="3" s="1"/>
  <c r="G8851" i="3"/>
  <c r="I8851" i="3"/>
  <c r="L8851" i="3"/>
  <c r="M8851" i="3" s="1"/>
  <c r="G8852" i="3"/>
  <c r="I8852" i="3"/>
  <c r="L8852" i="3"/>
  <c r="M8852" i="3" s="1"/>
  <c r="G8853" i="3"/>
  <c r="I8853" i="3"/>
  <c r="L8853" i="3"/>
  <c r="M8853" i="3" s="1"/>
  <c r="G8854" i="3"/>
  <c r="I8854" i="3"/>
  <c r="L8854" i="3"/>
  <c r="M8854" i="3" s="1"/>
  <c r="G8855" i="3"/>
  <c r="I8855" i="3"/>
  <c r="L8855" i="3"/>
  <c r="M8855" i="3" s="1"/>
  <c r="G8856" i="3"/>
  <c r="I8856" i="3"/>
  <c r="L8856" i="3"/>
  <c r="M8856" i="3" s="1"/>
  <c r="G8857" i="3"/>
  <c r="I8857" i="3"/>
  <c r="L8857" i="3"/>
  <c r="M8857" i="3" s="1"/>
  <c r="G8858" i="3"/>
  <c r="I8858" i="3"/>
  <c r="L8858" i="3"/>
  <c r="M8858" i="3" s="1"/>
  <c r="G8859" i="3"/>
  <c r="I8859" i="3"/>
  <c r="L8859" i="3"/>
  <c r="M8859" i="3" s="1"/>
  <c r="G8860" i="3"/>
  <c r="I8860" i="3"/>
  <c r="L8860" i="3"/>
  <c r="M8860" i="3" s="1"/>
  <c r="G8861" i="3"/>
  <c r="I8861" i="3"/>
  <c r="L8861" i="3"/>
  <c r="M8861" i="3" s="1"/>
  <c r="G8862" i="3"/>
  <c r="I8862" i="3"/>
  <c r="L8862" i="3"/>
  <c r="M8862" i="3" s="1"/>
  <c r="G8863" i="3"/>
  <c r="I8863" i="3"/>
  <c r="L8863" i="3"/>
  <c r="M8863" i="3" s="1"/>
  <c r="G8864" i="3"/>
  <c r="I8864" i="3"/>
  <c r="L8864" i="3"/>
  <c r="M8864" i="3" s="1"/>
  <c r="G8865" i="3"/>
  <c r="I8865" i="3"/>
  <c r="L8865" i="3"/>
  <c r="M8865" i="3" s="1"/>
  <c r="G8866" i="3"/>
  <c r="I8866" i="3"/>
  <c r="L8866" i="3"/>
  <c r="M8866" i="3" s="1"/>
  <c r="G8867" i="3"/>
  <c r="I8867" i="3"/>
  <c r="L8867" i="3"/>
  <c r="M8867" i="3" s="1"/>
  <c r="G8868" i="3"/>
  <c r="I8868" i="3"/>
  <c r="L8868" i="3"/>
  <c r="M8868" i="3" s="1"/>
  <c r="G8869" i="3"/>
  <c r="I8869" i="3"/>
  <c r="L8869" i="3"/>
  <c r="M8869" i="3" s="1"/>
  <c r="G8870" i="3"/>
  <c r="I8870" i="3"/>
  <c r="L8870" i="3"/>
  <c r="M8870" i="3" s="1"/>
  <c r="G8871" i="3"/>
  <c r="I8871" i="3"/>
  <c r="L8871" i="3"/>
  <c r="M8871" i="3" s="1"/>
  <c r="G8872" i="3"/>
  <c r="I8872" i="3"/>
  <c r="L8872" i="3"/>
  <c r="M8872" i="3" s="1"/>
  <c r="G8873" i="3"/>
  <c r="I8873" i="3"/>
  <c r="L8873" i="3"/>
  <c r="M8873" i="3" s="1"/>
  <c r="G8874" i="3"/>
  <c r="I8874" i="3"/>
  <c r="L8874" i="3"/>
  <c r="M8874" i="3" s="1"/>
  <c r="G8875" i="3"/>
  <c r="I8875" i="3"/>
  <c r="L8875" i="3"/>
  <c r="M8875" i="3" s="1"/>
  <c r="G8876" i="3"/>
  <c r="I8876" i="3"/>
  <c r="L8876" i="3"/>
  <c r="M8876" i="3" s="1"/>
  <c r="G8877" i="3"/>
  <c r="I8877" i="3"/>
  <c r="L8877" i="3"/>
  <c r="M8877" i="3" s="1"/>
  <c r="G8878" i="3"/>
  <c r="I8878" i="3"/>
  <c r="L8878" i="3"/>
  <c r="M8878" i="3" s="1"/>
  <c r="G8879" i="3"/>
  <c r="I8879" i="3"/>
  <c r="L8879" i="3"/>
  <c r="M8879" i="3" s="1"/>
  <c r="G8880" i="3"/>
  <c r="I8880" i="3"/>
  <c r="L8880" i="3"/>
  <c r="M8880" i="3" s="1"/>
  <c r="G8881" i="3"/>
  <c r="I8881" i="3"/>
  <c r="L8881" i="3"/>
  <c r="M8881" i="3" s="1"/>
  <c r="G8882" i="3"/>
  <c r="I8882" i="3"/>
  <c r="L8882" i="3"/>
  <c r="M8882" i="3" s="1"/>
  <c r="G8883" i="3"/>
  <c r="I8883" i="3"/>
  <c r="L8883" i="3"/>
  <c r="M8883" i="3" s="1"/>
  <c r="G8884" i="3"/>
  <c r="I8884" i="3"/>
  <c r="L8884" i="3"/>
  <c r="M8884" i="3" s="1"/>
  <c r="G8885" i="3"/>
  <c r="I8885" i="3"/>
  <c r="L8885" i="3"/>
  <c r="M8885" i="3" s="1"/>
  <c r="G8886" i="3"/>
  <c r="I8886" i="3"/>
  <c r="L8886" i="3"/>
  <c r="M8886" i="3" s="1"/>
  <c r="G8887" i="3"/>
  <c r="I8887" i="3"/>
  <c r="L8887" i="3"/>
  <c r="M8887" i="3" s="1"/>
  <c r="G8888" i="3"/>
  <c r="I8888" i="3"/>
  <c r="L8888" i="3"/>
  <c r="M8888" i="3" s="1"/>
  <c r="G8889" i="3"/>
  <c r="I8889" i="3"/>
  <c r="L8889" i="3"/>
  <c r="M8889" i="3" s="1"/>
  <c r="G8890" i="3"/>
  <c r="I8890" i="3"/>
  <c r="L8890" i="3"/>
  <c r="M8890" i="3" s="1"/>
  <c r="G8891" i="3"/>
  <c r="I8891" i="3"/>
  <c r="L8891" i="3"/>
  <c r="M8891" i="3" s="1"/>
  <c r="G8892" i="3"/>
  <c r="I8892" i="3"/>
  <c r="L8892" i="3"/>
  <c r="M8892" i="3" s="1"/>
  <c r="G8893" i="3"/>
  <c r="I8893" i="3"/>
  <c r="L8893" i="3"/>
  <c r="M8893" i="3" s="1"/>
  <c r="G8894" i="3"/>
  <c r="I8894" i="3"/>
  <c r="L8894" i="3"/>
  <c r="M8894" i="3" s="1"/>
  <c r="G8895" i="3"/>
  <c r="I8895" i="3"/>
  <c r="L8895" i="3"/>
  <c r="M8895" i="3" s="1"/>
  <c r="G8896" i="3"/>
  <c r="I8896" i="3"/>
  <c r="L8896" i="3"/>
  <c r="M8896" i="3" s="1"/>
  <c r="G8897" i="3"/>
  <c r="I8897" i="3"/>
  <c r="L8897" i="3"/>
  <c r="M8897" i="3" s="1"/>
  <c r="G8898" i="3"/>
  <c r="I8898" i="3"/>
  <c r="L8898" i="3"/>
  <c r="M8898" i="3" s="1"/>
  <c r="G8899" i="3"/>
  <c r="I8899" i="3"/>
  <c r="L8899" i="3"/>
  <c r="M8899" i="3" s="1"/>
  <c r="G8900" i="3"/>
  <c r="I8900" i="3"/>
  <c r="L8900" i="3"/>
  <c r="M8900" i="3" s="1"/>
  <c r="G8901" i="3"/>
  <c r="I8901" i="3"/>
  <c r="L8901" i="3"/>
  <c r="M8901" i="3" s="1"/>
  <c r="G8902" i="3"/>
  <c r="I8902" i="3"/>
  <c r="L8902" i="3"/>
  <c r="M8902" i="3" s="1"/>
  <c r="G8903" i="3"/>
  <c r="I8903" i="3"/>
  <c r="L8903" i="3"/>
  <c r="M8903" i="3" s="1"/>
  <c r="G8904" i="3"/>
  <c r="I8904" i="3"/>
  <c r="L8904" i="3"/>
  <c r="M8904" i="3" s="1"/>
  <c r="G8905" i="3"/>
  <c r="I8905" i="3"/>
  <c r="L8905" i="3"/>
  <c r="M8905" i="3" s="1"/>
  <c r="G8906" i="3"/>
  <c r="I8906" i="3"/>
  <c r="L8906" i="3"/>
  <c r="M8906" i="3" s="1"/>
  <c r="G8907" i="3"/>
  <c r="I8907" i="3"/>
  <c r="L8907" i="3"/>
  <c r="M8907" i="3" s="1"/>
  <c r="G8908" i="3"/>
  <c r="I8908" i="3"/>
  <c r="L8908" i="3"/>
  <c r="M8908" i="3" s="1"/>
  <c r="G8909" i="3"/>
  <c r="I8909" i="3"/>
  <c r="L8909" i="3"/>
  <c r="M8909" i="3" s="1"/>
  <c r="G8910" i="3"/>
  <c r="I8910" i="3"/>
  <c r="L8910" i="3"/>
  <c r="M8910" i="3" s="1"/>
  <c r="G8911" i="3"/>
  <c r="I8911" i="3"/>
  <c r="L8911" i="3"/>
  <c r="M8911" i="3" s="1"/>
  <c r="G8912" i="3"/>
  <c r="I8912" i="3"/>
  <c r="L8912" i="3"/>
  <c r="M8912" i="3" s="1"/>
  <c r="G8913" i="3"/>
  <c r="I8913" i="3"/>
  <c r="L8913" i="3"/>
  <c r="M8913" i="3" s="1"/>
  <c r="G8914" i="3"/>
  <c r="I8914" i="3"/>
  <c r="L8914" i="3"/>
  <c r="M8914" i="3" s="1"/>
  <c r="G8915" i="3"/>
  <c r="I8915" i="3"/>
  <c r="L8915" i="3"/>
  <c r="M8915" i="3" s="1"/>
  <c r="G8916" i="3"/>
  <c r="I8916" i="3"/>
  <c r="L8916" i="3"/>
  <c r="M8916" i="3" s="1"/>
  <c r="G8917" i="3"/>
  <c r="I8917" i="3"/>
  <c r="L8917" i="3"/>
  <c r="M8917" i="3" s="1"/>
  <c r="G8918" i="3"/>
  <c r="I8918" i="3"/>
  <c r="L8918" i="3"/>
  <c r="M8918" i="3" s="1"/>
  <c r="G8919" i="3"/>
  <c r="I8919" i="3"/>
  <c r="L8919" i="3"/>
  <c r="M8919" i="3" s="1"/>
  <c r="G8920" i="3"/>
  <c r="I8920" i="3"/>
  <c r="L8920" i="3"/>
  <c r="M8920" i="3" s="1"/>
  <c r="G8921" i="3"/>
  <c r="I8921" i="3"/>
  <c r="L8921" i="3"/>
  <c r="M8921" i="3" s="1"/>
  <c r="G8922" i="3"/>
  <c r="I8922" i="3"/>
  <c r="L8922" i="3"/>
  <c r="M8922" i="3" s="1"/>
  <c r="G8923" i="3"/>
  <c r="I8923" i="3"/>
  <c r="L8923" i="3"/>
  <c r="M8923" i="3" s="1"/>
  <c r="G8924" i="3"/>
  <c r="I8924" i="3"/>
  <c r="L8924" i="3"/>
  <c r="M8924" i="3" s="1"/>
  <c r="G8925" i="3"/>
  <c r="I8925" i="3"/>
  <c r="L8925" i="3"/>
  <c r="M8925" i="3" s="1"/>
  <c r="G8926" i="3"/>
  <c r="I8926" i="3"/>
  <c r="L8926" i="3"/>
  <c r="M8926" i="3" s="1"/>
  <c r="G8927" i="3"/>
  <c r="I8927" i="3"/>
  <c r="L8927" i="3"/>
  <c r="M8927" i="3" s="1"/>
  <c r="G8928" i="3"/>
  <c r="I8928" i="3"/>
  <c r="L8928" i="3"/>
  <c r="M8928" i="3" s="1"/>
  <c r="G8929" i="3"/>
  <c r="I8929" i="3"/>
  <c r="L8929" i="3"/>
  <c r="M8929" i="3" s="1"/>
  <c r="G8930" i="3"/>
  <c r="I8930" i="3"/>
  <c r="L8930" i="3"/>
  <c r="M8930" i="3" s="1"/>
  <c r="G8931" i="3"/>
  <c r="I8931" i="3"/>
  <c r="L8931" i="3"/>
  <c r="M8931" i="3" s="1"/>
  <c r="G8932" i="3"/>
  <c r="I8932" i="3"/>
  <c r="L8932" i="3"/>
  <c r="M8932" i="3" s="1"/>
  <c r="G8933" i="3"/>
  <c r="I8933" i="3"/>
  <c r="L8933" i="3"/>
  <c r="M8933" i="3" s="1"/>
  <c r="G8934" i="3"/>
  <c r="I8934" i="3"/>
  <c r="L8934" i="3"/>
  <c r="M8934" i="3" s="1"/>
  <c r="G8935" i="3"/>
  <c r="I8935" i="3"/>
  <c r="L8935" i="3"/>
  <c r="M8935" i="3" s="1"/>
  <c r="G8936" i="3"/>
  <c r="I8936" i="3"/>
  <c r="L8936" i="3"/>
  <c r="M8936" i="3" s="1"/>
  <c r="G8937" i="3"/>
  <c r="I8937" i="3"/>
  <c r="L8937" i="3"/>
  <c r="M8937" i="3" s="1"/>
  <c r="G8938" i="3"/>
  <c r="I8938" i="3"/>
  <c r="L8938" i="3"/>
  <c r="M8938" i="3" s="1"/>
  <c r="G8939" i="3"/>
  <c r="I8939" i="3"/>
  <c r="L8939" i="3"/>
  <c r="M8939" i="3" s="1"/>
  <c r="G8940" i="3"/>
  <c r="I8940" i="3"/>
  <c r="L8940" i="3"/>
  <c r="M8940" i="3" s="1"/>
  <c r="G8941" i="3"/>
  <c r="I8941" i="3"/>
  <c r="L8941" i="3"/>
  <c r="M8941" i="3" s="1"/>
  <c r="G8942" i="3"/>
  <c r="I8942" i="3"/>
  <c r="L8942" i="3"/>
  <c r="M8942" i="3" s="1"/>
  <c r="G8943" i="3"/>
  <c r="I8943" i="3"/>
  <c r="L8943" i="3"/>
  <c r="M8943" i="3" s="1"/>
  <c r="G8944" i="3"/>
  <c r="I8944" i="3"/>
  <c r="L8944" i="3"/>
  <c r="M8944" i="3" s="1"/>
  <c r="G8945" i="3"/>
  <c r="I8945" i="3"/>
  <c r="L8945" i="3"/>
  <c r="M8945" i="3" s="1"/>
  <c r="G8946" i="3"/>
  <c r="I8946" i="3"/>
  <c r="L8946" i="3"/>
  <c r="M8946" i="3" s="1"/>
  <c r="G8947" i="3"/>
  <c r="I8947" i="3"/>
  <c r="L8947" i="3"/>
  <c r="M8947" i="3" s="1"/>
  <c r="G8948" i="3"/>
  <c r="I8948" i="3"/>
  <c r="L8948" i="3"/>
  <c r="M8948" i="3" s="1"/>
  <c r="G8949" i="3"/>
  <c r="I8949" i="3"/>
  <c r="L8949" i="3"/>
  <c r="M8949" i="3" s="1"/>
  <c r="G8950" i="3"/>
  <c r="I8950" i="3"/>
  <c r="L8950" i="3"/>
  <c r="M8950" i="3" s="1"/>
  <c r="G8951" i="3"/>
  <c r="I8951" i="3"/>
  <c r="L8951" i="3"/>
  <c r="M8951" i="3" s="1"/>
  <c r="G8952" i="3"/>
  <c r="I8952" i="3"/>
  <c r="L8952" i="3"/>
  <c r="M8952" i="3" s="1"/>
  <c r="G8953" i="3"/>
  <c r="I8953" i="3"/>
  <c r="L8953" i="3"/>
  <c r="M8953" i="3" s="1"/>
  <c r="G8954" i="3"/>
  <c r="I8954" i="3"/>
  <c r="L8954" i="3"/>
  <c r="M8954" i="3" s="1"/>
  <c r="G8955" i="3"/>
  <c r="I8955" i="3"/>
  <c r="L8955" i="3"/>
  <c r="M8955" i="3" s="1"/>
  <c r="G8956" i="3"/>
  <c r="I8956" i="3"/>
  <c r="L8956" i="3"/>
  <c r="M8956" i="3" s="1"/>
  <c r="G8957" i="3"/>
  <c r="I8957" i="3"/>
  <c r="L8957" i="3"/>
  <c r="M8957" i="3" s="1"/>
  <c r="G8958" i="3"/>
  <c r="I8958" i="3"/>
  <c r="L8958" i="3"/>
  <c r="M8958" i="3" s="1"/>
  <c r="G8959" i="3"/>
  <c r="I8959" i="3"/>
  <c r="L8959" i="3"/>
  <c r="M8959" i="3" s="1"/>
  <c r="G8960" i="3"/>
  <c r="I8960" i="3"/>
  <c r="L8960" i="3"/>
  <c r="M8960" i="3" s="1"/>
  <c r="G8961" i="3"/>
  <c r="I8961" i="3"/>
  <c r="L8961" i="3"/>
  <c r="M8961" i="3" s="1"/>
  <c r="G8962" i="3"/>
  <c r="I8962" i="3"/>
  <c r="L8962" i="3"/>
  <c r="M8962" i="3" s="1"/>
  <c r="G8963" i="3"/>
  <c r="I8963" i="3"/>
  <c r="L8963" i="3"/>
  <c r="M8963" i="3" s="1"/>
  <c r="G8964" i="3"/>
  <c r="I8964" i="3"/>
  <c r="L8964" i="3"/>
  <c r="M8964" i="3" s="1"/>
  <c r="G8965" i="3"/>
  <c r="I8965" i="3"/>
  <c r="L8965" i="3"/>
  <c r="M8965" i="3" s="1"/>
  <c r="G8966" i="3"/>
  <c r="I8966" i="3"/>
  <c r="L8966" i="3"/>
  <c r="M8966" i="3" s="1"/>
  <c r="G8967" i="3"/>
  <c r="I8967" i="3"/>
  <c r="L8967" i="3"/>
  <c r="M8967" i="3" s="1"/>
  <c r="G8968" i="3"/>
  <c r="I8968" i="3"/>
  <c r="L8968" i="3"/>
  <c r="M8968" i="3" s="1"/>
  <c r="G8969" i="3"/>
  <c r="I8969" i="3"/>
  <c r="L8969" i="3"/>
  <c r="M8969" i="3" s="1"/>
  <c r="G8970" i="3"/>
  <c r="I8970" i="3"/>
  <c r="L8970" i="3"/>
  <c r="M8970" i="3" s="1"/>
  <c r="G8971" i="3"/>
  <c r="I8971" i="3"/>
  <c r="L8971" i="3"/>
  <c r="M8971" i="3" s="1"/>
  <c r="G8972" i="3"/>
  <c r="I8972" i="3"/>
  <c r="L8972" i="3"/>
  <c r="M8972" i="3" s="1"/>
  <c r="G8973" i="3"/>
  <c r="I8973" i="3"/>
  <c r="L8973" i="3"/>
  <c r="M8973" i="3" s="1"/>
  <c r="G8974" i="3"/>
  <c r="I8974" i="3"/>
  <c r="L8974" i="3"/>
  <c r="M8974" i="3" s="1"/>
  <c r="G8975" i="3"/>
  <c r="I8975" i="3"/>
  <c r="L8975" i="3"/>
  <c r="M8975" i="3" s="1"/>
  <c r="G8976" i="3"/>
  <c r="I8976" i="3"/>
  <c r="L8976" i="3"/>
  <c r="M8976" i="3" s="1"/>
  <c r="G8977" i="3"/>
  <c r="I8977" i="3"/>
  <c r="L8977" i="3"/>
  <c r="M8977" i="3" s="1"/>
  <c r="G8978" i="3"/>
  <c r="I8978" i="3"/>
  <c r="L8978" i="3"/>
  <c r="M8978" i="3" s="1"/>
  <c r="G8979" i="3"/>
  <c r="I8979" i="3"/>
  <c r="L8979" i="3"/>
  <c r="M8979" i="3" s="1"/>
  <c r="G8980" i="3"/>
  <c r="I8980" i="3"/>
  <c r="L8980" i="3"/>
  <c r="M8980" i="3" s="1"/>
  <c r="G8981" i="3"/>
  <c r="I8981" i="3"/>
  <c r="L8981" i="3"/>
  <c r="M8981" i="3" s="1"/>
  <c r="G8982" i="3"/>
  <c r="I8982" i="3"/>
  <c r="L8982" i="3"/>
  <c r="M8982" i="3" s="1"/>
  <c r="G8983" i="3"/>
  <c r="I8983" i="3"/>
  <c r="L8983" i="3"/>
  <c r="M8983" i="3" s="1"/>
  <c r="G8984" i="3"/>
  <c r="I8984" i="3"/>
  <c r="L8984" i="3"/>
  <c r="M8984" i="3" s="1"/>
  <c r="G8985" i="3"/>
  <c r="I8985" i="3"/>
  <c r="L8985" i="3"/>
  <c r="M8985" i="3" s="1"/>
  <c r="G8986" i="3"/>
  <c r="I8986" i="3"/>
  <c r="L8986" i="3"/>
  <c r="M8986" i="3" s="1"/>
  <c r="G8987" i="3"/>
  <c r="I8987" i="3"/>
  <c r="L8987" i="3"/>
  <c r="M8987" i="3" s="1"/>
  <c r="G8988" i="3"/>
  <c r="I8988" i="3"/>
  <c r="L8988" i="3"/>
  <c r="M8988" i="3" s="1"/>
  <c r="G8989" i="3"/>
  <c r="I8989" i="3"/>
  <c r="L8989" i="3"/>
  <c r="M8989" i="3" s="1"/>
  <c r="G8990" i="3"/>
  <c r="I8990" i="3"/>
  <c r="L8990" i="3"/>
  <c r="M8990" i="3" s="1"/>
  <c r="G8991" i="3"/>
  <c r="I8991" i="3"/>
  <c r="L8991" i="3"/>
  <c r="M8991" i="3" s="1"/>
  <c r="G8992" i="3"/>
  <c r="I8992" i="3"/>
  <c r="L8992" i="3"/>
  <c r="M8992" i="3" s="1"/>
  <c r="G8993" i="3"/>
  <c r="I8993" i="3"/>
  <c r="L8993" i="3"/>
  <c r="M8993" i="3" s="1"/>
  <c r="G8994" i="3"/>
  <c r="I8994" i="3"/>
  <c r="L8994" i="3"/>
  <c r="M8994" i="3" s="1"/>
  <c r="G8995" i="3"/>
  <c r="I8995" i="3"/>
  <c r="L8995" i="3"/>
  <c r="M8995" i="3" s="1"/>
  <c r="G8996" i="3"/>
  <c r="I8996" i="3"/>
  <c r="L8996" i="3"/>
  <c r="M8996" i="3" s="1"/>
  <c r="G8997" i="3"/>
  <c r="I8997" i="3"/>
  <c r="L8997" i="3"/>
  <c r="M8997" i="3" s="1"/>
  <c r="G8998" i="3"/>
  <c r="I8998" i="3"/>
  <c r="L8998" i="3"/>
  <c r="M8998" i="3" s="1"/>
  <c r="G8999" i="3"/>
  <c r="I8999" i="3"/>
  <c r="L8999" i="3"/>
  <c r="M8999" i="3" s="1"/>
  <c r="G9000" i="3"/>
  <c r="I9000" i="3"/>
  <c r="L9000" i="3"/>
  <c r="M9000" i="3" s="1"/>
  <c r="G9001" i="3"/>
  <c r="I9001" i="3"/>
  <c r="L9001" i="3"/>
  <c r="M9001" i="3" s="1"/>
  <c r="G9002" i="3"/>
  <c r="I9002" i="3"/>
  <c r="L9002" i="3"/>
  <c r="M9002" i="3" s="1"/>
  <c r="G9003" i="3"/>
  <c r="I9003" i="3"/>
  <c r="L9003" i="3"/>
  <c r="M9003" i="3" s="1"/>
  <c r="G9004" i="3"/>
  <c r="I9004" i="3"/>
  <c r="L9004" i="3"/>
  <c r="M9004" i="3" s="1"/>
  <c r="G9005" i="3"/>
  <c r="I9005" i="3"/>
  <c r="L9005" i="3"/>
  <c r="M9005" i="3" s="1"/>
  <c r="G9006" i="3"/>
  <c r="I9006" i="3"/>
  <c r="L9006" i="3"/>
  <c r="M9006" i="3" s="1"/>
  <c r="G9007" i="3"/>
  <c r="I9007" i="3"/>
  <c r="L9007" i="3"/>
  <c r="M9007" i="3" s="1"/>
  <c r="G9008" i="3"/>
  <c r="I9008" i="3"/>
  <c r="L9008" i="3"/>
  <c r="M9008" i="3" s="1"/>
  <c r="G9009" i="3"/>
  <c r="I9009" i="3"/>
  <c r="L9009" i="3"/>
  <c r="M9009" i="3" s="1"/>
  <c r="G9010" i="3"/>
  <c r="I9010" i="3"/>
  <c r="L9010" i="3"/>
  <c r="M9010" i="3" s="1"/>
  <c r="G9011" i="3"/>
  <c r="I9011" i="3"/>
  <c r="L9011" i="3"/>
  <c r="M9011" i="3" s="1"/>
  <c r="G9012" i="3"/>
  <c r="I9012" i="3"/>
  <c r="L9012" i="3"/>
  <c r="M9012" i="3" s="1"/>
  <c r="G9013" i="3"/>
  <c r="I9013" i="3"/>
  <c r="L9013" i="3"/>
  <c r="M9013" i="3" s="1"/>
  <c r="G9014" i="3"/>
  <c r="I9014" i="3"/>
  <c r="L9014" i="3"/>
  <c r="M9014" i="3" s="1"/>
  <c r="G9015" i="3"/>
  <c r="I9015" i="3"/>
  <c r="L9015" i="3"/>
  <c r="M9015" i="3" s="1"/>
  <c r="G9016" i="3"/>
  <c r="I9016" i="3"/>
  <c r="L9016" i="3"/>
  <c r="M9016" i="3" s="1"/>
  <c r="G9017" i="3"/>
  <c r="I9017" i="3"/>
  <c r="L9017" i="3"/>
  <c r="M9017" i="3" s="1"/>
  <c r="G9018" i="3"/>
  <c r="I9018" i="3"/>
  <c r="L9018" i="3"/>
  <c r="M9018" i="3" s="1"/>
  <c r="G9019" i="3"/>
  <c r="I9019" i="3"/>
  <c r="L9019" i="3"/>
  <c r="M9019" i="3" s="1"/>
  <c r="G9020" i="3"/>
  <c r="I9020" i="3"/>
  <c r="L9020" i="3"/>
  <c r="M9020" i="3" s="1"/>
  <c r="G9021" i="3"/>
  <c r="I9021" i="3"/>
  <c r="L9021" i="3"/>
  <c r="M9021" i="3" s="1"/>
  <c r="G9022" i="3"/>
  <c r="I9022" i="3"/>
  <c r="L9022" i="3"/>
  <c r="M9022" i="3" s="1"/>
  <c r="G9023" i="3"/>
  <c r="I9023" i="3"/>
  <c r="L9023" i="3"/>
  <c r="M9023" i="3" s="1"/>
  <c r="G9024" i="3"/>
  <c r="I9024" i="3"/>
  <c r="L9024" i="3"/>
  <c r="M9024" i="3" s="1"/>
  <c r="G9025" i="3"/>
  <c r="I9025" i="3"/>
  <c r="L9025" i="3"/>
  <c r="M9025" i="3" s="1"/>
  <c r="G9026" i="3"/>
  <c r="I9026" i="3"/>
  <c r="L9026" i="3"/>
  <c r="M9026" i="3" s="1"/>
  <c r="G9027" i="3"/>
  <c r="I9027" i="3"/>
  <c r="L9027" i="3"/>
  <c r="M9027" i="3" s="1"/>
  <c r="G9028" i="3"/>
  <c r="I9028" i="3"/>
  <c r="L9028" i="3"/>
  <c r="M9028" i="3" s="1"/>
  <c r="G9029" i="3"/>
  <c r="I9029" i="3"/>
  <c r="L9029" i="3"/>
  <c r="M9029" i="3" s="1"/>
  <c r="G9030" i="3"/>
  <c r="I9030" i="3"/>
  <c r="L9030" i="3"/>
  <c r="M9030" i="3" s="1"/>
  <c r="G9031" i="3"/>
  <c r="I9031" i="3"/>
  <c r="L9031" i="3"/>
  <c r="M9031" i="3" s="1"/>
  <c r="G9032" i="3"/>
  <c r="I9032" i="3"/>
  <c r="L9032" i="3"/>
  <c r="M9032" i="3" s="1"/>
  <c r="G9033" i="3"/>
  <c r="I9033" i="3"/>
  <c r="L9033" i="3"/>
  <c r="M9033" i="3" s="1"/>
  <c r="G9034" i="3"/>
  <c r="I9034" i="3"/>
  <c r="L9034" i="3"/>
  <c r="M9034" i="3" s="1"/>
  <c r="G9035" i="3"/>
  <c r="I9035" i="3"/>
  <c r="L9035" i="3"/>
  <c r="M9035" i="3" s="1"/>
  <c r="G9036" i="3"/>
  <c r="I9036" i="3"/>
  <c r="L9036" i="3"/>
  <c r="M9036" i="3" s="1"/>
  <c r="G9037" i="3"/>
  <c r="I9037" i="3"/>
  <c r="L9037" i="3"/>
  <c r="M9037" i="3" s="1"/>
  <c r="G9038" i="3"/>
  <c r="I9038" i="3"/>
  <c r="L9038" i="3"/>
  <c r="M9038" i="3" s="1"/>
  <c r="G9039" i="3"/>
  <c r="I9039" i="3"/>
  <c r="L9039" i="3"/>
  <c r="M9039" i="3" s="1"/>
  <c r="G9040" i="3"/>
  <c r="I9040" i="3"/>
  <c r="L9040" i="3"/>
  <c r="M9040" i="3" s="1"/>
  <c r="G9041" i="3"/>
  <c r="I9041" i="3"/>
  <c r="L9041" i="3"/>
  <c r="M9041" i="3" s="1"/>
  <c r="G9042" i="3"/>
  <c r="I9042" i="3"/>
  <c r="L9042" i="3"/>
  <c r="M9042" i="3" s="1"/>
  <c r="G9043" i="3"/>
  <c r="I9043" i="3"/>
  <c r="L9043" i="3"/>
  <c r="M9043" i="3" s="1"/>
  <c r="G9044" i="3"/>
  <c r="I9044" i="3"/>
  <c r="L9044" i="3"/>
  <c r="M9044" i="3" s="1"/>
  <c r="G9045" i="3"/>
  <c r="I9045" i="3"/>
  <c r="L9045" i="3"/>
  <c r="M9045" i="3" s="1"/>
  <c r="G9046" i="3"/>
  <c r="I9046" i="3"/>
  <c r="L9046" i="3"/>
  <c r="M9046" i="3" s="1"/>
  <c r="G9047" i="3"/>
  <c r="I9047" i="3"/>
  <c r="L9047" i="3"/>
  <c r="M9047" i="3" s="1"/>
  <c r="G9048" i="3"/>
  <c r="I9048" i="3"/>
  <c r="L9048" i="3"/>
  <c r="M9048" i="3" s="1"/>
  <c r="G9049" i="3"/>
  <c r="I9049" i="3"/>
  <c r="L9049" i="3"/>
  <c r="M9049" i="3" s="1"/>
  <c r="G9050" i="3"/>
  <c r="I9050" i="3"/>
  <c r="L9050" i="3"/>
  <c r="M9050" i="3" s="1"/>
  <c r="G9051" i="3"/>
  <c r="I9051" i="3"/>
  <c r="L9051" i="3"/>
  <c r="M9051" i="3" s="1"/>
  <c r="G9052" i="3"/>
  <c r="I9052" i="3"/>
  <c r="L9052" i="3"/>
  <c r="M9052" i="3" s="1"/>
  <c r="G9053" i="3"/>
  <c r="I9053" i="3"/>
  <c r="L9053" i="3"/>
  <c r="M9053" i="3" s="1"/>
  <c r="G9054" i="3"/>
  <c r="I9054" i="3"/>
  <c r="L9054" i="3"/>
  <c r="M9054" i="3" s="1"/>
  <c r="G9055" i="3"/>
  <c r="I9055" i="3"/>
  <c r="L9055" i="3"/>
  <c r="M9055" i="3" s="1"/>
  <c r="G9056" i="3"/>
  <c r="I9056" i="3"/>
  <c r="L9056" i="3"/>
  <c r="M9056" i="3" s="1"/>
  <c r="G9057" i="3"/>
  <c r="I9057" i="3"/>
  <c r="L9057" i="3"/>
  <c r="M9057" i="3" s="1"/>
  <c r="G9058" i="3"/>
  <c r="I9058" i="3"/>
  <c r="L9058" i="3"/>
  <c r="M9058" i="3" s="1"/>
  <c r="G9059" i="3"/>
  <c r="I9059" i="3"/>
  <c r="L9059" i="3"/>
  <c r="M9059" i="3" s="1"/>
  <c r="G9060" i="3"/>
  <c r="I9060" i="3"/>
  <c r="L9060" i="3"/>
  <c r="M9060" i="3" s="1"/>
  <c r="G9061" i="3"/>
  <c r="I9061" i="3"/>
  <c r="L9061" i="3"/>
  <c r="M9061" i="3" s="1"/>
  <c r="G9062" i="3"/>
  <c r="I9062" i="3"/>
  <c r="L9062" i="3"/>
  <c r="M9062" i="3" s="1"/>
  <c r="G9063" i="3"/>
  <c r="I9063" i="3"/>
  <c r="L9063" i="3"/>
  <c r="M9063" i="3" s="1"/>
  <c r="G9064" i="3"/>
  <c r="I9064" i="3"/>
  <c r="L9064" i="3"/>
  <c r="M9064" i="3" s="1"/>
  <c r="G9065" i="3"/>
  <c r="I9065" i="3"/>
  <c r="L9065" i="3"/>
  <c r="M9065" i="3" s="1"/>
  <c r="G9066" i="3"/>
  <c r="I9066" i="3"/>
  <c r="L9066" i="3"/>
  <c r="M9066" i="3" s="1"/>
  <c r="G9067" i="3"/>
  <c r="I9067" i="3"/>
  <c r="L9067" i="3"/>
  <c r="M9067" i="3" s="1"/>
  <c r="G9068" i="3"/>
  <c r="I9068" i="3"/>
  <c r="L9068" i="3"/>
  <c r="M9068" i="3" s="1"/>
  <c r="G9069" i="3"/>
  <c r="I9069" i="3"/>
  <c r="L9069" i="3"/>
  <c r="M9069" i="3" s="1"/>
  <c r="G9070" i="3"/>
  <c r="I9070" i="3"/>
  <c r="L9070" i="3"/>
  <c r="M9070" i="3" s="1"/>
  <c r="G9071" i="3"/>
  <c r="I9071" i="3"/>
  <c r="L9071" i="3"/>
  <c r="M9071" i="3" s="1"/>
  <c r="G9072" i="3"/>
  <c r="I9072" i="3"/>
  <c r="L9072" i="3"/>
  <c r="M9072" i="3" s="1"/>
  <c r="G9073" i="3"/>
  <c r="I9073" i="3"/>
  <c r="L9073" i="3"/>
  <c r="M9073" i="3" s="1"/>
  <c r="G9074" i="3"/>
  <c r="I9074" i="3"/>
  <c r="L9074" i="3"/>
  <c r="M9074" i="3" s="1"/>
  <c r="G9075" i="3"/>
  <c r="I9075" i="3"/>
  <c r="L9075" i="3"/>
  <c r="M9075" i="3" s="1"/>
  <c r="G9076" i="3"/>
  <c r="I9076" i="3"/>
  <c r="L9076" i="3"/>
  <c r="M9076" i="3" s="1"/>
  <c r="G9077" i="3"/>
  <c r="I9077" i="3"/>
  <c r="L9077" i="3"/>
  <c r="M9077" i="3" s="1"/>
  <c r="G9078" i="3"/>
  <c r="I9078" i="3"/>
  <c r="L9078" i="3"/>
  <c r="M9078" i="3" s="1"/>
  <c r="G9079" i="3"/>
  <c r="I9079" i="3"/>
  <c r="L9079" i="3"/>
  <c r="M9079" i="3" s="1"/>
  <c r="G9080" i="3"/>
  <c r="I9080" i="3"/>
  <c r="L9080" i="3"/>
  <c r="M9080" i="3" s="1"/>
  <c r="G9081" i="3"/>
  <c r="I9081" i="3"/>
  <c r="L9081" i="3"/>
  <c r="M9081" i="3" s="1"/>
  <c r="G9082" i="3"/>
  <c r="I9082" i="3"/>
  <c r="L9082" i="3"/>
  <c r="M9082" i="3" s="1"/>
  <c r="G9083" i="3"/>
  <c r="I9083" i="3"/>
  <c r="L9083" i="3"/>
  <c r="M9083" i="3" s="1"/>
  <c r="G9084" i="3"/>
  <c r="I9084" i="3"/>
  <c r="L9084" i="3"/>
  <c r="M9084" i="3" s="1"/>
  <c r="G9085" i="3"/>
  <c r="I9085" i="3"/>
  <c r="L9085" i="3"/>
  <c r="M9085" i="3" s="1"/>
  <c r="G9086" i="3"/>
  <c r="I9086" i="3"/>
  <c r="L9086" i="3"/>
  <c r="M9086" i="3" s="1"/>
  <c r="G9087" i="3"/>
  <c r="I9087" i="3"/>
  <c r="L9087" i="3"/>
  <c r="M9087" i="3" s="1"/>
  <c r="G9088" i="3"/>
  <c r="I9088" i="3"/>
  <c r="L9088" i="3"/>
  <c r="M9088" i="3" s="1"/>
  <c r="G9089" i="3"/>
  <c r="I9089" i="3"/>
  <c r="L9089" i="3"/>
  <c r="M9089" i="3" s="1"/>
  <c r="G9090" i="3"/>
  <c r="I9090" i="3"/>
  <c r="L9090" i="3"/>
  <c r="M9090" i="3" s="1"/>
  <c r="G9091" i="3"/>
  <c r="I9091" i="3"/>
  <c r="L9091" i="3"/>
  <c r="M9091" i="3" s="1"/>
  <c r="G9092" i="3"/>
  <c r="I9092" i="3"/>
  <c r="L9092" i="3"/>
  <c r="M9092" i="3" s="1"/>
  <c r="G9093" i="3"/>
  <c r="I9093" i="3"/>
  <c r="L9093" i="3"/>
  <c r="M9093" i="3" s="1"/>
  <c r="G9094" i="3"/>
  <c r="I9094" i="3"/>
  <c r="L9094" i="3"/>
  <c r="M9094" i="3" s="1"/>
  <c r="G9095" i="3"/>
  <c r="I9095" i="3"/>
  <c r="L9095" i="3"/>
  <c r="M9095" i="3" s="1"/>
  <c r="G9096" i="3"/>
  <c r="I9096" i="3"/>
  <c r="L9096" i="3"/>
  <c r="M9096" i="3" s="1"/>
  <c r="G9097" i="3"/>
  <c r="I9097" i="3"/>
  <c r="L9097" i="3"/>
  <c r="M9097" i="3" s="1"/>
  <c r="G9098" i="3"/>
  <c r="I9098" i="3"/>
  <c r="L9098" i="3"/>
  <c r="M9098" i="3" s="1"/>
  <c r="G9099" i="3"/>
  <c r="I9099" i="3"/>
  <c r="L9099" i="3"/>
  <c r="M9099" i="3" s="1"/>
  <c r="G9100" i="3"/>
  <c r="I9100" i="3"/>
  <c r="L9100" i="3"/>
  <c r="M9100" i="3" s="1"/>
  <c r="G9101" i="3"/>
  <c r="I9101" i="3"/>
  <c r="L9101" i="3"/>
  <c r="M9101" i="3" s="1"/>
  <c r="G9102" i="3"/>
  <c r="I9102" i="3"/>
  <c r="L9102" i="3"/>
  <c r="M9102" i="3" s="1"/>
  <c r="G9103" i="3"/>
  <c r="I9103" i="3"/>
  <c r="L9103" i="3"/>
  <c r="M9103" i="3" s="1"/>
  <c r="G9104" i="3"/>
  <c r="I9104" i="3"/>
  <c r="L9104" i="3"/>
  <c r="M9104" i="3" s="1"/>
  <c r="G9105" i="3"/>
  <c r="I9105" i="3"/>
  <c r="L9105" i="3"/>
  <c r="M9105" i="3" s="1"/>
  <c r="G9106" i="3"/>
  <c r="I9106" i="3"/>
  <c r="L9106" i="3"/>
  <c r="M9106" i="3" s="1"/>
  <c r="G9107" i="3"/>
  <c r="I9107" i="3"/>
  <c r="L9107" i="3"/>
  <c r="M9107" i="3" s="1"/>
  <c r="G9108" i="3"/>
  <c r="I9108" i="3"/>
  <c r="L9108" i="3"/>
  <c r="M9108" i="3" s="1"/>
  <c r="G9109" i="3"/>
  <c r="I9109" i="3"/>
  <c r="L9109" i="3"/>
  <c r="M9109" i="3" s="1"/>
  <c r="G9110" i="3"/>
  <c r="I9110" i="3"/>
  <c r="L9110" i="3"/>
  <c r="M9110" i="3" s="1"/>
  <c r="G9111" i="3"/>
  <c r="I9111" i="3"/>
  <c r="L9111" i="3"/>
  <c r="M9111" i="3" s="1"/>
  <c r="G9112" i="3"/>
  <c r="I9112" i="3"/>
  <c r="L9112" i="3"/>
  <c r="M9112" i="3" s="1"/>
  <c r="G9113" i="3"/>
  <c r="I9113" i="3"/>
  <c r="L9113" i="3"/>
  <c r="M9113" i="3" s="1"/>
  <c r="G9114" i="3"/>
  <c r="I9114" i="3"/>
  <c r="L9114" i="3"/>
  <c r="M9114" i="3" s="1"/>
  <c r="G9115" i="3"/>
  <c r="I9115" i="3"/>
  <c r="L9115" i="3"/>
  <c r="M9115" i="3" s="1"/>
  <c r="G9116" i="3"/>
  <c r="I9116" i="3"/>
  <c r="L9116" i="3"/>
  <c r="M9116" i="3" s="1"/>
  <c r="G9117" i="3"/>
  <c r="I9117" i="3"/>
  <c r="L9117" i="3"/>
  <c r="M9117" i="3" s="1"/>
  <c r="G9118" i="3"/>
  <c r="I9118" i="3"/>
  <c r="L9118" i="3"/>
  <c r="M9118" i="3" s="1"/>
  <c r="G9119" i="3"/>
  <c r="I9119" i="3"/>
  <c r="L9119" i="3"/>
  <c r="M9119" i="3" s="1"/>
  <c r="G9120" i="3"/>
  <c r="I9120" i="3"/>
  <c r="L9120" i="3"/>
  <c r="M9120" i="3" s="1"/>
  <c r="G9121" i="3"/>
  <c r="I9121" i="3"/>
  <c r="L9121" i="3"/>
  <c r="M9121" i="3" s="1"/>
  <c r="G9122" i="3"/>
  <c r="I9122" i="3"/>
  <c r="L9122" i="3"/>
  <c r="M9122" i="3" s="1"/>
  <c r="G9123" i="3"/>
  <c r="I9123" i="3"/>
  <c r="L9123" i="3"/>
  <c r="M9123" i="3" s="1"/>
  <c r="G9124" i="3"/>
  <c r="I9124" i="3"/>
  <c r="L9124" i="3"/>
  <c r="M9124" i="3" s="1"/>
  <c r="G9125" i="3"/>
  <c r="I9125" i="3"/>
  <c r="L9125" i="3"/>
  <c r="M9125" i="3" s="1"/>
  <c r="G9126" i="3"/>
  <c r="I9126" i="3"/>
  <c r="L9126" i="3"/>
  <c r="M9126" i="3" s="1"/>
  <c r="G9127" i="3"/>
  <c r="I9127" i="3"/>
  <c r="L9127" i="3"/>
  <c r="M9127" i="3" s="1"/>
  <c r="G9128" i="3"/>
  <c r="I9128" i="3"/>
  <c r="L9128" i="3"/>
  <c r="M9128" i="3" s="1"/>
  <c r="G9129" i="3"/>
  <c r="I9129" i="3"/>
  <c r="L9129" i="3"/>
  <c r="M9129" i="3" s="1"/>
  <c r="G9130" i="3"/>
  <c r="I9130" i="3"/>
  <c r="L9130" i="3"/>
  <c r="M9130" i="3" s="1"/>
  <c r="G9131" i="3"/>
  <c r="I9131" i="3"/>
  <c r="L9131" i="3"/>
  <c r="M9131" i="3" s="1"/>
  <c r="G9132" i="3"/>
  <c r="I9132" i="3"/>
  <c r="L9132" i="3"/>
  <c r="M9132" i="3" s="1"/>
  <c r="G9133" i="3"/>
  <c r="I9133" i="3"/>
  <c r="L9133" i="3"/>
  <c r="M9133" i="3" s="1"/>
  <c r="G9134" i="3"/>
  <c r="I9134" i="3"/>
  <c r="L9134" i="3"/>
  <c r="M9134" i="3" s="1"/>
  <c r="G9135" i="3"/>
  <c r="I9135" i="3"/>
  <c r="L9135" i="3"/>
  <c r="M9135" i="3" s="1"/>
  <c r="G9136" i="3"/>
  <c r="I9136" i="3"/>
  <c r="L9136" i="3"/>
  <c r="M9136" i="3" s="1"/>
  <c r="G9137" i="3"/>
  <c r="I9137" i="3"/>
  <c r="L9137" i="3"/>
  <c r="M9137" i="3" s="1"/>
  <c r="G9138" i="3"/>
  <c r="I9138" i="3"/>
  <c r="L9138" i="3"/>
  <c r="M9138" i="3" s="1"/>
  <c r="G9139" i="3"/>
  <c r="I9139" i="3"/>
  <c r="L9139" i="3"/>
  <c r="M9139" i="3" s="1"/>
  <c r="G9140" i="3"/>
  <c r="I9140" i="3"/>
  <c r="L9140" i="3"/>
  <c r="M9140" i="3" s="1"/>
  <c r="G9141" i="3"/>
  <c r="I9141" i="3"/>
  <c r="L9141" i="3"/>
  <c r="M9141" i="3" s="1"/>
  <c r="G9142" i="3"/>
  <c r="I9142" i="3"/>
  <c r="L9142" i="3"/>
  <c r="M9142" i="3" s="1"/>
  <c r="G9143" i="3"/>
  <c r="I9143" i="3"/>
  <c r="L9143" i="3"/>
  <c r="M9143" i="3" s="1"/>
  <c r="G9144" i="3"/>
  <c r="I9144" i="3"/>
  <c r="L9144" i="3"/>
  <c r="M9144" i="3" s="1"/>
  <c r="G9145" i="3"/>
  <c r="I9145" i="3"/>
  <c r="L9145" i="3"/>
  <c r="M9145" i="3" s="1"/>
  <c r="G9146" i="3"/>
  <c r="I9146" i="3"/>
  <c r="L9146" i="3"/>
  <c r="M9146" i="3" s="1"/>
  <c r="G9147" i="3"/>
  <c r="I9147" i="3"/>
  <c r="L9147" i="3"/>
  <c r="M9147" i="3" s="1"/>
  <c r="G9148" i="3"/>
  <c r="I9148" i="3"/>
  <c r="L9148" i="3"/>
  <c r="M9148" i="3" s="1"/>
  <c r="G9149" i="3"/>
  <c r="I9149" i="3"/>
  <c r="L9149" i="3"/>
  <c r="M9149" i="3" s="1"/>
  <c r="G9150" i="3"/>
  <c r="I9150" i="3"/>
  <c r="L9150" i="3"/>
  <c r="M9150" i="3" s="1"/>
  <c r="G9151" i="3"/>
  <c r="I9151" i="3"/>
  <c r="L9151" i="3"/>
  <c r="M9151" i="3" s="1"/>
  <c r="G9152" i="3"/>
  <c r="I9152" i="3"/>
  <c r="L9152" i="3"/>
  <c r="M9152" i="3" s="1"/>
  <c r="G9153" i="3"/>
  <c r="I9153" i="3"/>
  <c r="L9153" i="3"/>
  <c r="M9153" i="3" s="1"/>
  <c r="G9154" i="3"/>
  <c r="I9154" i="3"/>
  <c r="L9154" i="3"/>
  <c r="M9154" i="3" s="1"/>
  <c r="G9155" i="3"/>
  <c r="I9155" i="3"/>
  <c r="L9155" i="3"/>
  <c r="M9155" i="3" s="1"/>
  <c r="G9156" i="3"/>
  <c r="I9156" i="3"/>
  <c r="L9156" i="3"/>
  <c r="M9156" i="3" s="1"/>
  <c r="G9157" i="3"/>
  <c r="I9157" i="3"/>
  <c r="L9157" i="3"/>
  <c r="M9157" i="3" s="1"/>
  <c r="G9158" i="3"/>
  <c r="I9158" i="3"/>
  <c r="L9158" i="3"/>
  <c r="M9158" i="3" s="1"/>
  <c r="G9159" i="3"/>
  <c r="I9159" i="3"/>
  <c r="L9159" i="3"/>
  <c r="M9159" i="3" s="1"/>
  <c r="G9160" i="3"/>
  <c r="I9160" i="3"/>
  <c r="L9160" i="3"/>
  <c r="M9160" i="3" s="1"/>
  <c r="G9161" i="3"/>
  <c r="I9161" i="3"/>
  <c r="L9161" i="3"/>
  <c r="M9161" i="3" s="1"/>
  <c r="G9162" i="3"/>
  <c r="I9162" i="3"/>
  <c r="L9162" i="3"/>
  <c r="M9162" i="3" s="1"/>
  <c r="G9163" i="3"/>
  <c r="I9163" i="3"/>
  <c r="L9163" i="3"/>
  <c r="M9163" i="3" s="1"/>
  <c r="G9164" i="3"/>
  <c r="I9164" i="3"/>
  <c r="L9164" i="3"/>
  <c r="M9164" i="3" s="1"/>
  <c r="G9165" i="3"/>
  <c r="I9165" i="3"/>
  <c r="L9165" i="3"/>
  <c r="M9165" i="3" s="1"/>
  <c r="G9166" i="3"/>
  <c r="I9166" i="3"/>
  <c r="L9166" i="3"/>
  <c r="M9166" i="3" s="1"/>
  <c r="G9167" i="3"/>
  <c r="I9167" i="3"/>
  <c r="L9167" i="3"/>
  <c r="M9167" i="3" s="1"/>
  <c r="G9168" i="3"/>
  <c r="I9168" i="3"/>
  <c r="L9168" i="3"/>
  <c r="M9168" i="3" s="1"/>
  <c r="G9169" i="3"/>
  <c r="I9169" i="3"/>
  <c r="L9169" i="3"/>
  <c r="M9169" i="3" s="1"/>
  <c r="G9170" i="3"/>
  <c r="I9170" i="3"/>
  <c r="L9170" i="3"/>
  <c r="M9170" i="3" s="1"/>
  <c r="G9171" i="3"/>
  <c r="I9171" i="3"/>
  <c r="L9171" i="3"/>
  <c r="M9171" i="3" s="1"/>
  <c r="G9172" i="3"/>
  <c r="I9172" i="3"/>
  <c r="L9172" i="3"/>
  <c r="M9172" i="3" s="1"/>
  <c r="G9173" i="3"/>
  <c r="I9173" i="3"/>
  <c r="L9173" i="3"/>
  <c r="M9173" i="3" s="1"/>
  <c r="G9174" i="3"/>
  <c r="I9174" i="3"/>
  <c r="L9174" i="3"/>
  <c r="M9174" i="3" s="1"/>
  <c r="G9175" i="3"/>
  <c r="I9175" i="3"/>
  <c r="L9175" i="3"/>
  <c r="M9175" i="3" s="1"/>
  <c r="G9176" i="3"/>
  <c r="I9176" i="3"/>
  <c r="L9176" i="3"/>
  <c r="M9176" i="3" s="1"/>
  <c r="G9177" i="3"/>
  <c r="I9177" i="3"/>
  <c r="L9177" i="3"/>
  <c r="M9177" i="3" s="1"/>
  <c r="G9178" i="3"/>
  <c r="I9178" i="3"/>
  <c r="L9178" i="3"/>
  <c r="M9178" i="3" s="1"/>
  <c r="G9179" i="3"/>
  <c r="I9179" i="3"/>
  <c r="L9179" i="3"/>
  <c r="M9179" i="3" s="1"/>
  <c r="G9180" i="3"/>
  <c r="I9180" i="3"/>
  <c r="L9180" i="3"/>
  <c r="M9180" i="3" s="1"/>
  <c r="G9181" i="3"/>
  <c r="I9181" i="3"/>
  <c r="L9181" i="3"/>
  <c r="M9181" i="3" s="1"/>
  <c r="G9182" i="3"/>
  <c r="I9182" i="3"/>
  <c r="L9182" i="3"/>
  <c r="M9182" i="3" s="1"/>
  <c r="G9183" i="3"/>
  <c r="I9183" i="3"/>
  <c r="L9183" i="3"/>
  <c r="M9183" i="3" s="1"/>
  <c r="G9184" i="3"/>
  <c r="I9184" i="3"/>
  <c r="L9184" i="3"/>
  <c r="M9184" i="3" s="1"/>
  <c r="G9185" i="3"/>
  <c r="I9185" i="3"/>
  <c r="L9185" i="3"/>
  <c r="M9185" i="3" s="1"/>
  <c r="G9186" i="3"/>
  <c r="I9186" i="3"/>
  <c r="L9186" i="3"/>
  <c r="M9186" i="3" s="1"/>
  <c r="G9187" i="3"/>
  <c r="I9187" i="3"/>
  <c r="L9187" i="3"/>
  <c r="M9187" i="3" s="1"/>
  <c r="G9188" i="3"/>
  <c r="I9188" i="3"/>
  <c r="L9188" i="3"/>
  <c r="M9188" i="3" s="1"/>
  <c r="G9189" i="3"/>
  <c r="I9189" i="3"/>
  <c r="L9189" i="3"/>
  <c r="M9189" i="3" s="1"/>
  <c r="G9190" i="3"/>
  <c r="I9190" i="3"/>
  <c r="L9190" i="3"/>
  <c r="M9190" i="3" s="1"/>
  <c r="G9191" i="3"/>
  <c r="I9191" i="3"/>
  <c r="L9191" i="3"/>
  <c r="M9191" i="3" s="1"/>
  <c r="G9192" i="3"/>
  <c r="I9192" i="3"/>
  <c r="L9192" i="3"/>
  <c r="M9192" i="3" s="1"/>
  <c r="G9193" i="3"/>
  <c r="I9193" i="3"/>
  <c r="L9193" i="3"/>
  <c r="M9193" i="3" s="1"/>
  <c r="G9194" i="3"/>
  <c r="I9194" i="3"/>
  <c r="L9194" i="3"/>
  <c r="M9194" i="3" s="1"/>
  <c r="G9195" i="3"/>
  <c r="I9195" i="3"/>
  <c r="L9195" i="3"/>
  <c r="M9195" i="3" s="1"/>
  <c r="G9196" i="3"/>
  <c r="I9196" i="3"/>
  <c r="L9196" i="3"/>
  <c r="M9196" i="3" s="1"/>
  <c r="G9197" i="3"/>
  <c r="I9197" i="3"/>
  <c r="L9197" i="3"/>
  <c r="M9197" i="3" s="1"/>
  <c r="G9198" i="3"/>
  <c r="I9198" i="3"/>
  <c r="L9198" i="3"/>
  <c r="M9198" i="3" s="1"/>
  <c r="G9199" i="3"/>
  <c r="I9199" i="3"/>
  <c r="L9199" i="3"/>
  <c r="M9199" i="3" s="1"/>
  <c r="G9200" i="3"/>
  <c r="I9200" i="3"/>
  <c r="L9200" i="3"/>
  <c r="M9200" i="3" s="1"/>
  <c r="G9201" i="3"/>
  <c r="I9201" i="3"/>
  <c r="L9201" i="3"/>
  <c r="M9201" i="3" s="1"/>
  <c r="G9202" i="3"/>
  <c r="I9202" i="3"/>
  <c r="L9202" i="3"/>
  <c r="M9202" i="3" s="1"/>
  <c r="G9203" i="3"/>
  <c r="I9203" i="3"/>
  <c r="L9203" i="3"/>
  <c r="M9203" i="3" s="1"/>
  <c r="G9204" i="3"/>
  <c r="I9204" i="3"/>
  <c r="L9204" i="3"/>
  <c r="M9204" i="3" s="1"/>
  <c r="G9205" i="3"/>
  <c r="I9205" i="3"/>
  <c r="L9205" i="3"/>
  <c r="M9205" i="3" s="1"/>
  <c r="G9206" i="3"/>
  <c r="I9206" i="3"/>
  <c r="L9206" i="3"/>
  <c r="M9206" i="3" s="1"/>
  <c r="G9207" i="3"/>
  <c r="I9207" i="3"/>
  <c r="L9207" i="3"/>
  <c r="M9207" i="3" s="1"/>
  <c r="G9208" i="3"/>
  <c r="I9208" i="3"/>
  <c r="L9208" i="3"/>
  <c r="M9208" i="3" s="1"/>
  <c r="G9209" i="3"/>
  <c r="I9209" i="3"/>
  <c r="L9209" i="3"/>
  <c r="M9209" i="3" s="1"/>
  <c r="G9210" i="3"/>
  <c r="I9210" i="3"/>
  <c r="L9210" i="3"/>
  <c r="M9210" i="3" s="1"/>
  <c r="G9211" i="3"/>
  <c r="I9211" i="3"/>
  <c r="L9211" i="3"/>
  <c r="M9211" i="3" s="1"/>
  <c r="G9212" i="3"/>
  <c r="I9212" i="3"/>
  <c r="L9212" i="3"/>
  <c r="M9212" i="3" s="1"/>
  <c r="G9213" i="3"/>
  <c r="I9213" i="3"/>
  <c r="L9213" i="3"/>
  <c r="M9213" i="3" s="1"/>
  <c r="G9214" i="3"/>
  <c r="I9214" i="3"/>
  <c r="L9214" i="3"/>
  <c r="M9214" i="3" s="1"/>
  <c r="G9215" i="3"/>
  <c r="I9215" i="3"/>
  <c r="L9215" i="3"/>
  <c r="M9215" i="3" s="1"/>
  <c r="G9216" i="3"/>
  <c r="I9216" i="3"/>
  <c r="L9216" i="3"/>
  <c r="M9216" i="3" s="1"/>
  <c r="G9217" i="3"/>
  <c r="I9217" i="3"/>
  <c r="L9217" i="3"/>
  <c r="M9217" i="3" s="1"/>
  <c r="G9218" i="3"/>
  <c r="I9218" i="3"/>
  <c r="L9218" i="3"/>
  <c r="M9218" i="3" s="1"/>
  <c r="G9219" i="3"/>
  <c r="I9219" i="3"/>
  <c r="L9219" i="3"/>
  <c r="M9219" i="3" s="1"/>
  <c r="G9220" i="3"/>
  <c r="I9220" i="3"/>
  <c r="L9220" i="3"/>
  <c r="M9220" i="3" s="1"/>
  <c r="G9221" i="3"/>
  <c r="I9221" i="3"/>
  <c r="L9221" i="3"/>
  <c r="M9221" i="3" s="1"/>
  <c r="G9222" i="3"/>
  <c r="I9222" i="3"/>
  <c r="L9222" i="3"/>
  <c r="M9222" i="3" s="1"/>
  <c r="G9223" i="3"/>
  <c r="I9223" i="3"/>
  <c r="L9223" i="3"/>
  <c r="M9223" i="3" s="1"/>
  <c r="G9224" i="3"/>
  <c r="I9224" i="3"/>
  <c r="L9224" i="3"/>
  <c r="M9224" i="3" s="1"/>
  <c r="G9225" i="3"/>
  <c r="I9225" i="3"/>
  <c r="L9225" i="3"/>
  <c r="M9225" i="3" s="1"/>
  <c r="G9226" i="3"/>
  <c r="I9226" i="3"/>
  <c r="L9226" i="3"/>
  <c r="M9226" i="3" s="1"/>
  <c r="G9227" i="3"/>
  <c r="I9227" i="3"/>
  <c r="L9227" i="3"/>
  <c r="M9227" i="3" s="1"/>
  <c r="G9228" i="3"/>
  <c r="I9228" i="3"/>
  <c r="L9228" i="3"/>
  <c r="M9228" i="3" s="1"/>
  <c r="G9229" i="3"/>
  <c r="I9229" i="3"/>
  <c r="L9229" i="3"/>
  <c r="M9229" i="3" s="1"/>
  <c r="G9230" i="3"/>
  <c r="I9230" i="3"/>
  <c r="L9230" i="3"/>
  <c r="M9230" i="3" s="1"/>
  <c r="G9231" i="3"/>
  <c r="I9231" i="3"/>
  <c r="L9231" i="3"/>
  <c r="M9231" i="3" s="1"/>
  <c r="G9232" i="3"/>
  <c r="I9232" i="3"/>
  <c r="L9232" i="3"/>
  <c r="M9232" i="3" s="1"/>
  <c r="G9233" i="3"/>
  <c r="I9233" i="3"/>
  <c r="L9233" i="3"/>
  <c r="M9233" i="3" s="1"/>
  <c r="G9234" i="3"/>
  <c r="I9234" i="3"/>
  <c r="L9234" i="3"/>
  <c r="M9234" i="3" s="1"/>
  <c r="G9235" i="3"/>
  <c r="I9235" i="3"/>
  <c r="L9235" i="3"/>
  <c r="M9235" i="3" s="1"/>
  <c r="G9236" i="3"/>
  <c r="I9236" i="3"/>
  <c r="L9236" i="3"/>
  <c r="M9236" i="3" s="1"/>
  <c r="G9237" i="3"/>
  <c r="I9237" i="3"/>
  <c r="L9237" i="3"/>
  <c r="M9237" i="3" s="1"/>
  <c r="G9238" i="3"/>
  <c r="I9238" i="3"/>
  <c r="L9238" i="3"/>
  <c r="M9238" i="3" s="1"/>
  <c r="G9239" i="3"/>
  <c r="I9239" i="3"/>
  <c r="L9239" i="3"/>
  <c r="M9239" i="3" s="1"/>
  <c r="G9240" i="3"/>
  <c r="I9240" i="3"/>
  <c r="L9240" i="3"/>
  <c r="M9240" i="3" s="1"/>
  <c r="G9241" i="3"/>
  <c r="I9241" i="3"/>
  <c r="L9241" i="3"/>
  <c r="M9241" i="3" s="1"/>
  <c r="G9242" i="3"/>
  <c r="I9242" i="3"/>
  <c r="L9242" i="3"/>
  <c r="M9242" i="3" s="1"/>
  <c r="G9243" i="3"/>
  <c r="I9243" i="3"/>
  <c r="L9243" i="3"/>
  <c r="M9243" i="3" s="1"/>
  <c r="G9244" i="3"/>
  <c r="I9244" i="3"/>
  <c r="L9244" i="3"/>
  <c r="M9244" i="3" s="1"/>
  <c r="G9245" i="3"/>
  <c r="I9245" i="3"/>
  <c r="L9245" i="3"/>
  <c r="M9245" i="3" s="1"/>
  <c r="G9246" i="3"/>
  <c r="I9246" i="3"/>
  <c r="L9246" i="3"/>
  <c r="M9246" i="3" s="1"/>
  <c r="G9247" i="3"/>
  <c r="I9247" i="3"/>
  <c r="L9247" i="3"/>
  <c r="M9247" i="3" s="1"/>
  <c r="G9248" i="3"/>
  <c r="I9248" i="3"/>
  <c r="L9248" i="3"/>
  <c r="M9248" i="3" s="1"/>
  <c r="G9249" i="3"/>
  <c r="I9249" i="3"/>
  <c r="L9249" i="3"/>
  <c r="M9249" i="3" s="1"/>
  <c r="G9250" i="3"/>
  <c r="I9250" i="3"/>
  <c r="L9250" i="3"/>
  <c r="M9250" i="3" s="1"/>
  <c r="G9251" i="3"/>
  <c r="I9251" i="3"/>
  <c r="L9251" i="3"/>
  <c r="M9251" i="3" s="1"/>
  <c r="G9252" i="3"/>
  <c r="I9252" i="3"/>
  <c r="L9252" i="3"/>
  <c r="M9252" i="3" s="1"/>
  <c r="G9253" i="3"/>
  <c r="I9253" i="3"/>
  <c r="L9253" i="3"/>
  <c r="M9253" i="3" s="1"/>
  <c r="G9254" i="3"/>
  <c r="I9254" i="3"/>
  <c r="L9254" i="3"/>
  <c r="M9254" i="3" s="1"/>
  <c r="G9255" i="3"/>
  <c r="I9255" i="3"/>
  <c r="L9255" i="3"/>
  <c r="M9255" i="3" s="1"/>
  <c r="G9256" i="3"/>
  <c r="I9256" i="3"/>
  <c r="L9256" i="3"/>
  <c r="M9256" i="3" s="1"/>
  <c r="G9257" i="3"/>
  <c r="I9257" i="3"/>
  <c r="L9257" i="3"/>
  <c r="M9257" i="3" s="1"/>
  <c r="G9258" i="3"/>
  <c r="I9258" i="3"/>
  <c r="L9258" i="3"/>
  <c r="M9258" i="3" s="1"/>
  <c r="G9259" i="3"/>
  <c r="I9259" i="3"/>
  <c r="L9259" i="3"/>
  <c r="M9259" i="3" s="1"/>
  <c r="G9260" i="3"/>
  <c r="I9260" i="3"/>
  <c r="L9260" i="3"/>
  <c r="M9260" i="3" s="1"/>
  <c r="G9261" i="3"/>
  <c r="I9261" i="3"/>
  <c r="L9261" i="3"/>
  <c r="M9261" i="3" s="1"/>
  <c r="G9262" i="3"/>
  <c r="I9262" i="3"/>
  <c r="L9262" i="3"/>
  <c r="M9262" i="3" s="1"/>
  <c r="G9263" i="3"/>
  <c r="I9263" i="3"/>
  <c r="L9263" i="3"/>
  <c r="M9263" i="3" s="1"/>
  <c r="G9264" i="3"/>
  <c r="I9264" i="3"/>
  <c r="L9264" i="3"/>
  <c r="M9264" i="3" s="1"/>
  <c r="G9265" i="3"/>
  <c r="I9265" i="3"/>
  <c r="L9265" i="3"/>
  <c r="M9265" i="3" s="1"/>
  <c r="G9266" i="3"/>
  <c r="I9266" i="3"/>
  <c r="L9266" i="3"/>
  <c r="M9266" i="3" s="1"/>
  <c r="G9267" i="3"/>
  <c r="I9267" i="3"/>
  <c r="L9267" i="3"/>
  <c r="M9267" i="3" s="1"/>
  <c r="G9268" i="3"/>
  <c r="I9268" i="3"/>
  <c r="L9268" i="3"/>
  <c r="M9268" i="3" s="1"/>
  <c r="G9269" i="3"/>
  <c r="I9269" i="3"/>
  <c r="L9269" i="3"/>
  <c r="M9269" i="3" s="1"/>
  <c r="G9270" i="3"/>
  <c r="I9270" i="3"/>
  <c r="L9270" i="3"/>
  <c r="M9270" i="3" s="1"/>
  <c r="G9271" i="3"/>
  <c r="I9271" i="3"/>
  <c r="L9271" i="3"/>
  <c r="M9271" i="3" s="1"/>
  <c r="G9272" i="3"/>
  <c r="I9272" i="3"/>
  <c r="L9272" i="3"/>
  <c r="M9272" i="3" s="1"/>
  <c r="G9273" i="3"/>
  <c r="I9273" i="3"/>
  <c r="L9273" i="3"/>
  <c r="M9273" i="3" s="1"/>
  <c r="G9274" i="3"/>
  <c r="I9274" i="3"/>
  <c r="L9274" i="3"/>
  <c r="M9274" i="3" s="1"/>
  <c r="G9275" i="3"/>
  <c r="I9275" i="3"/>
  <c r="L9275" i="3"/>
  <c r="M9275" i="3" s="1"/>
  <c r="G9276" i="3"/>
  <c r="I9276" i="3"/>
  <c r="L9276" i="3"/>
  <c r="M9276" i="3" s="1"/>
  <c r="G9277" i="3"/>
  <c r="I9277" i="3"/>
  <c r="L9277" i="3"/>
  <c r="M9277" i="3" s="1"/>
  <c r="G9278" i="3"/>
  <c r="I9278" i="3"/>
  <c r="L9278" i="3"/>
  <c r="M9278" i="3" s="1"/>
  <c r="G9279" i="3"/>
  <c r="I9279" i="3"/>
  <c r="L9279" i="3"/>
  <c r="M9279" i="3" s="1"/>
  <c r="G9280" i="3"/>
  <c r="I9280" i="3"/>
  <c r="L9280" i="3"/>
  <c r="M9280" i="3" s="1"/>
  <c r="G9281" i="3"/>
  <c r="I9281" i="3"/>
  <c r="L9281" i="3"/>
  <c r="M9281" i="3" s="1"/>
  <c r="G9282" i="3"/>
  <c r="I9282" i="3"/>
  <c r="L9282" i="3"/>
  <c r="M9282" i="3" s="1"/>
  <c r="G9283" i="3"/>
  <c r="I9283" i="3"/>
  <c r="L9283" i="3"/>
  <c r="M9283" i="3" s="1"/>
  <c r="G9284" i="3"/>
  <c r="I9284" i="3"/>
  <c r="L9284" i="3"/>
  <c r="M9284" i="3" s="1"/>
  <c r="G9285" i="3"/>
  <c r="I9285" i="3"/>
  <c r="L9285" i="3"/>
  <c r="M9285" i="3" s="1"/>
  <c r="G9286" i="3"/>
  <c r="I9286" i="3"/>
  <c r="L9286" i="3"/>
  <c r="M9286" i="3" s="1"/>
  <c r="G9287" i="3"/>
  <c r="I9287" i="3"/>
  <c r="L9287" i="3"/>
  <c r="M9287" i="3" s="1"/>
  <c r="G9288" i="3"/>
  <c r="I9288" i="3"/>
  <c r="L9288" i="3"/>
  <c r="M9288" i="3" s="1"/>
  <c r="G9289" i="3"/>
  <c r="I9289" i="3"/>
  <c r="L9289" i="3"/>
  <c r="M9289" i="3" s="1"/>
  <c r="G9290" i="3"/>
  <c r="I9290" i="3"/>
  <c r="L9290" i="3"/>
  <c r="M9290" i="3" s="1"/>
  <c r="G9291" i="3"/>
  <c r="I9291" i="3"/>
  <c r="L9291" i="3"/>
  <c r="M9291" i="3" s="1"/>
  <c r="G9292" i="3"/>
  <c r="I9292" i="3"/>
  <c r="L9292" i="3"/>
  <c r="M9292" i="3" s="1"/>
  <c r="G9293" i="3"/>
  <c r="I9293" i="3"/>
  <c r="L9293" i="3"/>
  <c r="M9293" i="3" s="1"/>
  <c r="G9294" i="3"/>
  <c r="I9294" i="3"/>
  <c r="L9294" i="3"/>
  <c r="M9294" i="3" s="1"/>
  <c r="G9295" i="3"/>
  <c r="I9295" i="3"/>
  <c r="L9295" i="3"/>
  <c r="M9295" i="3" s="1"/>
  <c r="G9296" i="3"/>
  <c r="I9296" i="3"/>
  <c r="L9296" i="3"/>
  <c r="M9296" i="3" s="1"/>
  <c r="G9297" i="3"/>
  <c r="I9297" i="3"/>
  <c r="L9297" i="3"/>
  <c r="M9297" i="3" s="1"/>
  <c r="G9298" i="3"/>
  <c r="I9298" i="3"/>
  <c r="L9298" i="3"/>
  <c r="M9298" i="3" s="1"/>
  <c r="G9299" i="3"/>
  <c r="I9299" i="3"/>
  <c r="L9299" i="3"/>
  <c r="M9299" i="3" s="1"/>
  <c r="G9300" i="3"/>
  <c r="I9300" i="3"/>
  <c r="L9300" i="3"/>
  <c r="M9300" i="3" s="1"/>
  <c r="G9301" i="3"/>
  <c r="I9301" i="3"/>
  <c r="L9301" i="3"/>
  <c r="M9301" i="3" s="1"/>
  <c r="G9302" i="3"/>
  <c r="I9302" i="3"/>
  <c r="L9302" i="3"/>
  <c r="M9302" i="3" s="1"/>
  <c r="G9303" i="3"/>
  <c r="I9303" i="3"/>
  <c r="L9303" i="3"/>
  <c r="M9303" i="3" s="1"/>
  <c r="G9304" i="3"/>
  <c r="I9304" i="3"/>
  <c r="L9304" i="3"/>
  <c r="M9304" i="3" s="1"/>
  <c r="G9305" i="3"/>
  <c r="I9305" i="3"/>
  <c r="L9305" i="3"/>
  <c r="M9305" i="3" s="1"/>
  <c r="G9306" i="3"/>
  <c r="I9306" i="3"/>
  <c r="L9306" i="3"/>
  <c r="M9306" i="3" s="1"/>
  <c r="G9307" i="3"/>
  <c r="I9307" i="3"/>
  <c r="L9307" i="3"/>
  <c r="M9307" i="3" s="1"/>
  <c r="G9308" i="3"/>
  <c r="I9308" i="3"/>
  <c r="L9308" i="3"/>
  <c r="M9308" i="3" s="1"/>
  <c r="G9309" i="3"/>
  <c r="I9309" i="3"/>
  <c r="L9309" i="3"/>
  <c r="M9309" i="3" s="1"/>
  <c r="G9310" i="3"/>
  <c r="I9310" i="3"/>
  <c r="L9310" i="3"/>
  <c r="M9310" i="3" s="1"/>
  <c r="G9311" i="3"/>
  <c r="I9311" i="3"/>
  <c r="L9311" i="3"/>
  <c r="M9311" i="3" s="1"/>
  <c r="G9312" i="3"/>
  <c r="I9312" i="3"/>
  <c r="L9312" i="3"/>
  <c r="M9312" i="3" s="1"/>
  <c r="G9313" i="3"/>
  <c r="I9313" i="3"/>
  <c r="L9313" i="3"/>
  <c r="M9313" i="3" s="1"/>
  <c r="G9314" i="3"/>
  <c r="I9314" i="3"/>
  <c r="L9314" i="3"/>
  <c r="M9314" i="3" s="1"/>
  <c r="G9315" i="3"/>
  <c r="I9315" i="3"/>
  <c r="L9315" i="3"/>
  <c r="M9315" i="3" s="1"/>
  <c r="G9316" i="3"/>
  <c r="I9316" i="3"/>
  <c r="L9316" i="3"/>
  <c r="M9316" i="3" s="1"/>
  <c r="G9317" i="3"/>
  <c r="I9317" i="3"/>
  <c r="L9317" i="3"/>
  <c r="M9317" i="3" s="1"/>
  <c r="G9318" i="3"/>
  <c r="I9318" i="3"/>
  <c r="L9318" i="3"/>
  <c r="M9318" i="3" s="1"/>
  <c r="G9319" i="3"/>
  <c r="I9319" i="3"/>
  <c r="L9319" i="3"/>
  <c r="M9319" i="3" s="1"/>
  <c r="G9320" i="3"/>
  <c r="I9320" i="3"/>
  <c r="L9320" i="3"/>
  <c r="M9320" i="3" s="1"/>
  <c r="G9321" i="3"/>
  <c r="I9321" i="3"/>
  <c r="L9321" i="3"/>
  <c r="M9321" i="3" s="1"/>
  <c r="G9322" i="3"/>
  <c r="I9322" i="3"/>
  <c r="L9322" i="3"/>
  <c r="M9322" i="3" s="1"/>
  <c r="G9323" i="3"/>
  <c r="I9323" i="3"/>
  <c r="L9323" i="3"/>
  <c r="M9323" i="3" s="1"/>
  <c r="G9324" i="3"/>
  <c r="I9324" i="3"/>
  <c r="L9324" i="3"/>
  <c r="M9324" i="3" s="1"/>
  <c r="G9325" i="3"/>
  <c r="I9325" i="3"/>
  <c r="L9325" i="3"/>
  <c r="M9325" i="3" s="1"/>
  <c r="G9326" i="3"/>
  <c r="I9326" i="3"/>
  <c r="L9326" i="3"/>
  <c r="M9326" i="3" s="1"/>
  <c r="G9327" i="3"/>
  <c r="I9327" i="3"/>
  <c r="L9327" i="3"/>
  <c r="M9327" i="3" s="1"/>
  <c r="G9328" i="3"/>
  <c r="I9328" i="3"/>
  <c r="L9328" i="3"/>
  <c r="M9328" i="3" s="1"/>
  <c r="G9329" i="3"/>
  <c r="I9329" i="3"/>
  <c r="L9329" i="3"/>
  <c r="M9329" i="3" s="1"/>
  <c r="G9330" i="3"/>
  <c r="I9330" i="3"/>
  <c r="L9330" i="3"/>
  <c r="M9330" i="3" s="1"/>
  <c r="G9331" i="3"/>
  <c r="I9331" i="3"/>
  <c r="L9331" i="3"/>
  <c r="M9331" i="3" s="1"/>
  <c r="G9332" i="3"/>
  <c r="I9332" i="3"/>
  <c r="L9332" i="3"/>
  <c r="M9332" i="3" s="1"/>
  <c r="G9333" i="3"/>
  <c r="I9333" i="3"/>
  <c r="L9333" i="3"/>
  <c r="M9333" i="3" s="1"/>
  <c r="G9334" i="3"/>
  <c r="I9334" i="3"/>
  <c r="L9334" i="3"/>
  <c r="M9334" i="3" s="1"/>
  <c r="G9335" i="3"/>
  <c r="I9335" i="3"/>
  <c r="L9335" i="3"/>
  <c r="M9335" i="3" s="1"/>
  <c r="G9336" i="3"/>
  <c r="I9336" i="3"/>
  <c r="L9336" i="3"/>
  <c r="M9336" i="3" s="1"/>
  <c r="G9337" i="3"/>
  <c r="I9337" i="3"/>
  <c r="L9337" i="3"/>
  <c r="M9337" i="3" s="1"/>
  <c r="G9338" i="3"/>
  <c r="I9338" i="3"/>
  <c r="L9338" i="3"/>
  <c r="M9338" i="3" s="1"/>
  <c r="G9339" i="3"/>
  <c r="I9339" i="3"/>
  <c r="L9339" i="3"/>
  <c r="M9339" i="3" s="1"/>
  <c r="G9340" i="3"/>
  <c r="I9340" i="3"/>
  <c r="L9340" i="3"/>
  <c r="M9340" i="3" s="1"/>
  <c r="G9341" i="3"/>
  <c r="I9341" i="3"/>
  <c r="L9341" i="3"/>
  <c r="M9341" i="3" s="1"/>
  <c r="G9342" i="3"/>
  <c r="I9342" i="3"/>
  <c r="L9342" i="3"/>
  <c r="M9342" i="3" s="1"/>
  <c r="G9343" i="3"/>
  <c r="I9343" i="3"/>
  <c r="L9343" i="3"/>
  <c r="M9343" i="3" s="1"/>
  <c r="G9344" i="3"/>
  <c r="I9344" i="3"/>
  <c r="L9344" i="3"/>
  <c r="M9344" i="3" s="1"/>
  <c r="G9345" i="3"/>
  <c r="I9345" i="3"/>
  <c r="L9345" i="3"/>
  <c r="M9345" i="3" s="1"/>
  <c r="G9346" i="3"/>
  <c r="I9346" i="3"/>
  <c r="L9346" i="3"/>
  <c r="M9346" i="3" s="1"/>
  <c r="G9347" i="3"/>
  <c r="I9347" i="3"/>
  <c r="L9347" i="3"/>
  <c r="M9347" i="3" s="1"/>
  <c r="G9348" i="3"/>
  <c r="I9348" i="3"/>
  <c r="L9348" i="3"/>
  <c r="M9348" i="3" s="1"/>
  <c r="G9349" i="3"/>
  <c r="I9349" i="3"/>
  <c r="L9349" i="3"/>
  <c r="M9349" i="3" s="1"/>
  <c r="G9350" i="3"/>
  <c r="I9350" i="3"/>
  <c r="L9350" i="3"/>
  <c r="M9350" i="3" s="1"/>
  <c r="G9351" i="3"/>
  <c r="I9351" i="3"/>
  <c r="L9351" i="3"/>
  <c r="M9351" i="3" s="1"/>
  <c r="G9352" i="3"/>
  <c r="I9352" i="3"/>
  <c r="L9352" i="3"/>
  <c r="M9352" i="3" s="1"/>
  <c r="G9353" i="3"/>
  <c r="I9353" i="3"/>
  <c r="L9353" i="3"/>
  <c r="M9353" i="3" s="1"/>
  <c r="G9354" i="3"/>
  <c r="I9354" i="3"/>
  <c r="L9354" i="3"/>
  <c r="M9354" i="3" s="1"/>
  <c r="G9355" i="3"/>
  <c r="I9355" i="3"/>
  <c r="L9355" i="3"/>
  <c r="M9355" i="3" s="1"/>
  <c r="G9356" i="3"/>
  <c r="I9356" i="3"/>
  <c r="L9356" i="3"/>
  <c r="M9356" i="3" s="1"/>
  <c r="G9357" i="3"/>
  <c r="I9357" i="3"/>
  <c r="L9357" i="3"/>
  <c r="M9357" i="3" s="1"/>
  <c r="G9358" i="3"/>
  <c r="I9358" i="3"/>
  <c r="L9358" i="3"/>
  <c r="M9358" i="3" s="1"/>
  <c r="G9359" i="3"/>
  <c r="I9359" i="3"/>
  <c r="L9359" i="3"/>
  <c r="M9359" i="3" s="1"/>
  <c r="G9360" i="3"/>
  <c r="I9360" i="3"/>
  <c r="L9360" i="3"/>
  <c r="M9360" i="3" s="1"/>
  <c r="G9361" i="3"/>
  <c r="I9361" i="3"/>
  <c r="L9361" i="3"/>
  <c r="M9361" i="3" s="1"/>
  <c r="G9362" i="3"/>
  <c r="I9362" i="3"/>
  <c r="L9362" i="3"/>
  <c r="M9362" i="3" s="1"/>
  <c r="G9363" i="3"/>
  <c r="I9363" i="3"/>
  <c r="L9363" i="3"/>
  <c r="M9363" i="3" s="1"/>
  <c r="G9364" i="3"/>
  <c r="I9364" i="3"/>
  <c r="L9364" i="3"/>
  <c r="M9364" i="3" s="1"/>
  <c r="G9365" i="3"/>
  <c r="I9365" i="3"/>
  <c r="L9365" i="3"/>
  <c r="M9365" i="3" s="1"/>
  <c r="G9366" i="3"/>
  <c r="I9366" i="3"/>
  <c r="L9366" i="3"/>
  <c r="M9366" i="3" s="1"/>
  <c r="G9367" i="3"/>
  <c r="I9367" i="3"/>
  <c r="L9367" i="3"/>
  <c r="M9367" i="3" s="1"/>
  <c r="G9368" i="3"/>
  <c r="I9368" i="3"/>
  <c r="L9368" i="3"/>
  <c r="M9368" i="3" s="1"/>
  <c r="G9369" i="3"/>
  <c r="I9369" i="3"/>
  <c r="L9369" i="3"/>
  <c r="M9369" i="3" s="1"/>
  <c r="G9370" i="3"/>
  <c r="I9370" i="3"/>
  <c r="L9370" i="3"/>
  <c r="M9370" i="3" s="1"/>
  <c r="G9371" i="3"/>
  <c r="I9371" i="3"/>
  <c r="L9371" i="3"/>
  <c r="M9371" i="3" s="1"/>
  <c r="G9372" i="3"/>
  <c r="I9372" i="3"/>
  <c r="L9372" i="3"/>
  <c r="M9372" i="3" s="1"/>
  <c r="G9373" i="3"/>
  <c r="I9373" i="3"/>
  <c r="L9373" i="3"/>
  <c r="M9373" i="3" s="1"/>
  <c r="G9374" i="3"/>
  <c r="I9374" i="3"/>
  <c r="L9374" i="3"/>
  <c r="M9374" i="3" s="1"/>
  <c r="G9375" i="3"/>
  <c r="I9375" i="3"/>
  <c r="L9375" i="3"/>
  <c r="M9375" i="3" s="1"/>
  <c r="G9376" i="3"/>
  <c r="I9376" i="3"/>
  <c r="L9376" i="3"/>
  <c r="M9376" i="3" s="1"/>
  <c r="G9377" i="3"/>
  <c r="I9377" i="3"/>
  <c r="L9377" i="3"/>
  <c r="M9377" i="3" s="1"/>
  <c r="G9378" i="3"/>
  <c r="I9378" i="3"/>
  <c r="L9378" i="3"/>
  <c r="M9378" i="3" s="1"/>
  <c r="G9379" i="3"/>
  <c r="I9379" i="3"/>
  <c r="L9379" i="3"/>
  <c r="M9379" i="3" s="1"/>
  <c r="G9380" i="3"/>
  <c r="I9380" i="3"/>
  <c r="L9380" i="3"/>
  <c r="M9380" i="3" s="1"/>
  <c r="G9381" i="3"/>
  <c r="I9381" i="3"/>
  <c r="L9381" i="3"/>
  <c r="M9381" i="3" s="1"/>
  <c r="G9382" i="3"/>
  <c r="I9382" i="3"/>
  <c r="L9382" i="3"/>
  <c r="M9382" i="3" s="1"/>
  <c r="G9383" i="3"/>
  <c r="I9383" i="3"/>
  <c r="L9383" i="3"/>
  <c r="M9383" i="3" s="1"/>
  <c r="G9384" i="3"/>
  <c r="I9384" i="3"/>
  <c r="L9384" i="3"/>
  <c r="M9384" i="3" s="1"/>
  <c r="G9385" i="3"/>
  <c r="I9385" i="3"/>
  <c r="L9385" i="3"/>
  <c r="M9385" i="3" s="1"/>
  <c r="G9386" i="3"/>
  <c r="I9386" i="3"/>
  <c r="L9386" i="3"/>
  <c r="M9386" i="3" s="1"/>
  <c r="G9387" i="3"/>
  <c r="I9387" i="3"/>
  <c r="L9387" i="3"/>
  <c r="M9387" i="3" s="1"/>
  <c r="G9388" i="3"/>
  <c r="I9388" i="3"/>
  <c r="L9388" i="3"/>
  <c r="M9388" i="3" s="1"/>
  <c r="G9389" i="3"/>
  <c r="I9389" i="3"/>
  <c r="L9389" i="3"/>
  <c r="M9389" i="3" s="1"/>
  <c r="G9390" i="3"/>
  <c r="I9390" i="3"/>
  <c r="L9390" i="3"/>
  <c r="M9390" i="3" s="1"/>
  <c r="G9391" i="3"/>
  <c r="I9391" i="3"/>
  <c r="L9391" i="3"/>
  <c r="M9391" i="3" s="1"/>
  <c r="G9392" i="3"/>
  <c r="I9392" i="3"/>
  <c r="L9392" i="3"/>
  <c r="M9392" i="3" s="1"/>
  <c r="G9393" i="3"/>
  <c r="I9393" i="3"/>
  <c r="L9393" i="3"/>
  <c r="M9393" i="3" s="1"/>
  <c r="G9394" i="3"/>
  <c r="I9394" i="3"/>
  <c r="L9394" i="3"/>
  <c r="M9394" i="3" s="1"/>
  <c r="G9395" i="3"/>
  <c r="I9395" i="3"/>
  <c r="L9395" i="3"/>
  <c r="M9395" i="3" s="1"/>
  <c r="G9396" i="3"/>
  <c r="I9396" i="3"/>
  <c r="L9396" i="3"/>
  <c r="M9396" i="3" s="1"/>
  <c r="G9397" i="3"/>
  <c r="I9397" i="3"/>
  <c r="L9397" i="3"/>
  <c r="M9397" i="3" s="1"/>
  <c r="G9398" i="3"/>
  <c r="I9398" i="3"/>
  <c r="L9398" i="3"/>
  <c r="M9398" i="3" s="1"/>
  <c r="G9399" i="3"/>
  <c r="I9399" i="3"/>
  <c r="L9399" i="3"/>
  <c r="M9399" i="3" s="1"/>
  <c r="G9400" i="3"/>
  <c r="I9400" i="3"/>
  <c r="L9400" i="3"/>
  <c r="M9400" i="3" s="1"/>
  <c r="G9401" i="3"/>
  <c r="I9401" i="3"/>
  <c r="L9401" i="3"/>
  <c r="M9401" i="3" s="1"/>
  <c r="G9402" i="3"/>
  <c r="I9402" i="3"/>
  <c r="L9402" i="3"/>
  <c r="M9402" i="3" s="1"/>
  <c r="G9403" i="3"/>
  <c r="I9403" i="3"/>
  <c r="L9403" i="3"/>
  <c r="M9403" i="3" s="1"/>
  <c r="G9404" i="3"/>
  <c r="I9404" i="3"/>
  <c r="L9404" i="3"/>
  <c r="M9404" i="3" s="1"/>
  <c r="G9405" i="3"/>
  <c r="I9405" i="3"/>
  <c r="L9405" i="3"/>
  <c r="M9405" i="3" s="1"/>
  <c r="G9406" i="3"/>
  <c r="I9406" i="3"/>
  <c r="L9406" i="3"/>
  <c r="M9406" i="3" s="1"/>
  <c r="G9407" i="3"/>
  <c r="I9407" i="3"/>
  <c r="L9407" i="3"/>
  <c r="M9407" i="3" s="1"/>
  <c r="G9408" i="3"/>
  <c r="I9408" i="3"/>
  <c r="L9408" i="3"/>
  <c r="M9408" i="3" s="1"/>
  <c r="G9409" i="3"/>
  <c r="I9409" i="3"/>
  <c r="L9409" i="3"/>
  <c r="M9409" i="3" s="1"/>
  <c r="G9410" i="3"/>
  <c r="I9410" i="3"/>
  <c r="L9410" i="3"/>
  <c r="M9410" i="3" s="1"/>
  <c r="G9411" i="3"/>
  <c r="I9411" i="3"/>
  <c r="L9411" i="3"/>
  <c r="M9411" i="3" s="1"/>
  <c r="G9412" i="3"/>
  <c r="I9412" i="3"/>
  <c r="L9412" i="3"/>
  <c r="M9412" i="3" s="1"/>
  <c r="G9413" i="3"/>
  <c r="I9413" i="3"/>
  <c r="L9413" i="3"/>
  <c r="M9413" i="3" s="1"/>
  <c r="G9414" i="3"/>
  <c r="I9414" i="3"/>
  <c r="L9414" i="3"/>
  <c r="M9414" i="3" s="1"/>
  <c r="G9415" i="3"/>
  <c r="I9415" i="3"/>
  <c r="L9415" i="3"/>
  <c r="M9415" i="3" s="1"/>
  <c r="G9416" i="3"/>
  <c r="I9416" i="3"/>
  <c r="L9416" i="3"/>
  <c r="M9416" i="3" s="1"/>
  <c r="G9417" i="3"/>
  <c r="I9417" i="3"/>
  <c r="L9417" i="3"/>
  <c r="M9417" i="3" s="1"/>
  <c r="G9418" i="3"/>
  <c r="I9418" i="3"/>
  <c r="L9418" i="3"/>
  <c r="M9418" i="3" s="1"/>
  <c r="G9419" i="3"/>
  <c r="I9419" i="3"/>
  <c r="L9419" i="3"/>
  <c r="M9419" i="3" s="1"/>
  <c r="G9420" i="3"/>
  <c r="I9420" i="3"/>
  <c r="L9420" i="3"/>
  <c r="M9420" i="3" s="1"/>
  <c r="G9421" i="3"/>
  <c r="I9421" i="3"/>
  <c r="L9421" i="3"/>
  <c r="M9421" i="3" s="1"/>
  <c r="G9422" i="3"/>
  <c r="I9422" i="3"/>
  <c r="L9422" i="3"/>
  <c r="M9422" i="3" s="1"/>
  <c r="G9423" i="3"/>
  <c r="I9423" i="3"/>
  <c r="L9423" i="3"/>
  <c r="M9423" i="3" s="1"/>
  <c r="G9424" i="3"/>
  <c r="I9424" i="3"/>
  <c r="L9424" i="3"/>
  <c r="M9424" i="3" s="1"/>
  <c r="G9425" i="3"/>
  <c r="I9425" i="3"/>
  <c r="L9425" i="3"/>
  <c r="M9425" i="3" s="1"/>
  <c r="G9426" i="3"/>
  <c r="I9426" i="3"/>
  <c r="L9426" i="3"/>
  <c r="M9426" i="3" s="1"/>
  <c r="G9427" i="3"/>
  <c r="I9427" i="3"/>
  <c r="L9427" i="3"/>
  <c r="M9427" i="3" s="1"/>
  <c r="G9428" i="3"/>
  <c r="I9428" i="3"/>
  <c r="L9428" i="3"/>
  <c r="M9428" i="3" s="1"/>
  <c r="G9429" i="3"/>
  <c r="I9429" i="3"/>
  <c r="L9429" i="3"/>
  <c r="M9429" i="3" s="1"/>
  <c r="G9430" i="3"/>
  <c r="I9430" i="3"/>
  <c r="L9430" i="3"/>
  <c r="M9430" i="3" s="1"/>
  <c r="G9431" i="3"/>
  <c r="I9431" i="3"/>
  <c r="L9431" i="3"/>
  <c r="M9431" i="3" s="1"/>
  <c r="G9432" i="3"/>
  <c r="I9432" i="3"/>
  <c r="L9432" i="3"/>
  <c r="M9432" i="3" s="1"/>
  <c r="G9433" i="3"/>
  <c r="I9433" i="3"/>
  <c r="L9433" i="3"/>
  <c r="M9433" i="3" s="1"/>
  <c r="G9434" i="3"/>
  <c r="I9434" i="3"/>
  <c r="L9434" i="3"/>
  <c r="M9434" i="3" s="1"/>
  <c r="G9435" i="3"/>
  <c r="I9435" i="3"/>
  <c r="L9435" i="3"/>
  <c r="M9435" i="3" s="1"/>
  <c r="G9436" i="3"/>
  <c r="I9436" i="3"/>
  <c r="L9436" i="3"/>
  <c r="M9436" i="3" s="1"/>
  <c r="G9437" i="3"/>
  <c r="I9437" i="3"/>
  <c r="L9437" i="3"/>
  <c r="M9437" i="3" s="1"/>
  <c r="G9438" i="3"/>
  <c r="I9438" i="3"/>
  <c r="L9438" i="3"/>
  <c r="M9438" i="3" s="1"/>
  <c r="G9439" i="3"/>
  <c r="I9439" i="3"/>
  <c r="L9439" i="3"/>
  <c r="M9439" i="3" s="1"/>
  <c r="G9440" i="3"/>
  <c r="I9440" i="3"/>
  <c r="L9440" i="3"/>
  <c r="M9440" i="3" s="1"/>
  <c r="G9441" i="3"/>
  <c r="I9441" i="3"/>
  <c r="L9441" i="3"/>
  <c r="M9441" i="3" s="1"/>
  <c r="G9442" i="3"/>
  <c r="I9442" i="3"/>
  <c r="L9442" i="3"/>
  <c r="M9442" i="3" s="1"/>
  <c r="G9443" i="3"/>
  <c r="I9443" i="3"/>
  <c r="L9443" i="3"/>
  <c r="M9443" i="3" s="1"/>
  <c r="G9444" i="3"/>
  <c r="I9444" i="3"/>
  <c r="L9444" i="3"/>
  <c r="M9444" i="3" s="1"/>
  <c r="G9445" i="3"/>
  <c r="I9445" i="3"/>
  <c r="L9445" i="3"/>
  <c r="M9445" i="3" s="1"/>
  <c r="G9446" i="3"/>
  <c r="I9446" i="3"/>
  <c r="L9446" i="3"/>
  <c r="M9446" i="3" s="1"/>
  <c r="G9447" i="3"/>
  <c r="I9447" i="3"/>
  <c r="L9447" i="3"/>
  <c r="M9447" i="3" s="1"/>
  <c r="G9448" i="3"/>
  <c r="I9448" i="3"/>
  <c r="L9448" i="3"/>
  <c r="M9448" i="3" s="1"/>
  <c r="G9449" i="3"/>
  <c r="I9449" i="3"/>
  <c r="L9449" i="3"/>
  <c r="M9449" i="3" s="1"/>
  <c r="G9450" i="3"/>
  <c r="I9450" i="3"/>
  <c r="L9450" i="3"/>
  <c r="M9450" i="3" s="1"/>
  <c r="G9451" i="3"/>
  <c r="I9451" i="3"/>
  <c r="L9451" i="3"/>
  <c r="M9451" i="3" s="1"/>
  <c r="G9452" i="3"/>
  <c r="I9452" i="3"/>
  <c r="L9452" i="3"/>
  <c r="M9452" i="3" s="1"/>
  <c r="G9453" i="3"/>
  <c r="I9453" i="3"/>
  <c r="L9453" i="3"/>
  <c r="M9453" i="3" s="1"/>
  <c r="G9454" i="3"/>
  <c r="I9454" i="3"/>
  <c r="L9454" i="3"/>
  <c r="M9454" i="3" s="1"/>
  <c r="G9455" i="3"/>
  <c r="I9455" i="3"/>
  <c r="L9455" i="3"/>
  <c r="M9455" i="3" s="1"/>
  <c r="G9456" i="3"/>
  <c r="I9456" i="3"/>
  <c r="L9456" i="3"/>
  <c r="M9456" i="3" s="1"/>
  <c r="G9457" i="3"/>
  <c r="I9457" i="3"/>
  <c r="L9457" i="3"/>
  <c r="M9457" i="3" s="1"/>
  <c r="G9458" i="3"/>
  <c r="I9458" i="3"/>
  <c r="L9458" i="3"/>
  <c r="M9458" i="3" s="1"/>
  <c r="G9459" i="3"/>
  <c r="I9459" i="3"/>
  <c r="L9459" i="3"/>
  <c r="M9459" i="3" s="1"/>
  <c r="G9460" i="3"/>
  <c r="I9460" i="3"/>
  <c r="L9460" i="3"/>
  <c r="M9460" i="3" s="1"/>
  <c r="G9461" i="3"/>
  <c r="I9461" i="3"/>
  <c r="L9461" i="3"/>
  <c r="M9461" i="3" s="1"/>
  <c r="G9462" i="3"/>
  <c r="I9462" i="3"/>
  <c r="L9462" i="3"/>
  <c r="M9462" i="3" s="1"/>
  <c r="G9463" i="3"/>
  <c r="I9463" i="3"/>
  <c r="L9463" i="3"/>
  <c r="M9463" i="3" s="1"/>
  <c r="G9464" i="3"/>
  <c r="I9464" i="3"/>
  <c r="L9464" i="3"/>
  <c r="M9464" i="3" s="1"/>
  <c r="G9465" i="3"/>
  <c r="I9465" i="3"/>
  <c r="L9465" i="3"/>
  <c r="M9465" i="3" s="1"/>
  <c r="G9466" i="3"/>
  <c r="I9466" i="3"/>
  <c r="L9466" i="3"/>
  <c r="M9466" i="3" s="1"/>
  <c r="G9467" i="3"/>
  <c r="I9467" i="3"/>
  <c r="L9467" i="3"/>
  <c r="M9467" i="3" s="1"/>
  <c r="G9468" i="3"/>
  <c r="I9468" i="3"/>
  <c r="L9468" i="3"/>
  <c r="M9468" i="3" s="1"/>
  <c r="G9469" i="3"/>
  <c r="I9469" i="3"/>
  <c r="L9469" i="3"/>
  <c r="M9469" i="3" s="1"/>
  <c r="G9470" i="3"/>
  <c r="I9470" i="3"/>
  <c r="L9470" i="3"/>
  <c r="M9470" i="3" s="1"/>
  <c r="G9471" i="3"/>
  <c r="I9471" i="3"/>
  <c r="L9471" i="3"/>
  <c r="M9471" i="3" s="1"/>
  <c r="G9472" i="3"/>
  <c r="I9472" i="3"/>
  <c r="L9472" i="3"/>
  <c r="M9472" i="3" s="1"/>
  <c r="G9473" i="3"/>
  <c r="I9473" i="3"/>
  <c r="L9473" i="3"/>
  <c r="M9473" i="3" s="1"/>
  <c r="G9474" i="3"/>
  <c r="I9474" i="3"/>
  <c r="L9474" i="3"/>
  <c r="M9474" i="3" s="1"/>
  <c r="G9475" i="3"/>
  <c r="I9475" i="3"/>
  <c r="L9475" i="3"/>
  <c r="M9475" i="3" s="1"/>
  <c r="G9476" i="3"/>
  <c r="I9476" i="3"/>
  <c r="L9476" i="3"/>
  <c r="M9476" i="3" s="1"/>
  <c r="G9477" i="3"/>
  <c r="I9477" i="3"/>
  <c r="L9477" i="3"/>
  <c r="M9477" i="3" s="1"/>
  <c r="G9478" i="3"/>
  <c r="I9478" i="3"/>
  <c r="L9478" i="3"/>
  <c r="M9478" i="3" s="1"/>
  <c r="G9479" i="3"/>
  <c r="I9479" i="3"/>
  <c r="L9479" i="3"/>
  <c r="M9479" i="3" s="1"/>
  <c r="G9480" i="3"/>
  <c r="I9480" i="3"/>
  <c r="L9480" i="3"/>
  <c r="M9480" i="3" s="1"/>
  <c r="G9481" i="3"/>
  <c r="I9481" i="3"/>
  <c r="L9481" i="3"/>
  <c r="M9481" i="3" s="1"/>
  <c r="G9482" i="3"/>
  <c r="I9482" i="3"/>
  <c r="L9482" i="3"/>
  <c r="M9482" i="3" s="1"/>
  <c r="G9483" i="3"/>
  <c r="I9483" i="3"/>
  <c r="L9483" i="3"/>
  <c r="M9483" i="3" s="1"/>
  <c r="G9484" i="3"/>
  <c r="I9484" i="3"/>
  <c r="L9484" i="3"/>
  <c r="M9484" i="3" s="1"/>
  <c r="G9485" i="3"/>
  <c r="I9485" i="3"/>
  <c r="L9485" i="3"/>
  <c r="M9485" i="3" s="1"/>
  <c r="G9486" i="3"/>
  <c r="I9486" i="3"/>
  <c r="L9486" i="3"/>
  <c r="M9486" i="3" s="1"/>
  <c r="G9487" i="3"/>
  <c r="I9487" i="3"/>
  <c r="L9487" i="3"/>
  <c r="M9487" i="3" s="1"/>
  <c r="G9488" i="3"/>
  <c r="I9488" i="3"/>
  <c r="L9488" i="3"/>
  <c r="M9488" i="3" s="1"/>
  <c r="G9489" i="3"/>
  <c r="I9489" i="3"/>
  <c r="L9489" i="3"/>
  <c r="M9489" i="3" s="1"/>
  <c r="G9490" i="3"/>
  <c r="I9490" i="3"/>
  <c r="L9490" i="3"/>
  <c r="M9490" i="3" s="1"/>
  <c r="G9491" i="3"/>
  <c r="I9491" i="3"/>
  <c r="L9491" i="3"/>
  <c r="M9491" i="3" s="1"/>
  <c r="G9492" i="3"/>
  <c r="I9492" i="3"/>
  <c r="L9492" i="3"/>
  <c r="M9492" i="3" s="1"/>
  <c r="G9493" i="3"/>
  <c r="I9493" i="3"/>
  <c r="L9493" i="3"/>
  <c r="M9493" i="3" s="1"/>
  <c r="G9494" i="3"/>
  <c r="I9494" i="3"/>
  <c r="L9494" i="3"/>
  <c r="M9494" i="3" s="1"/>
  <c r="G9495" i="3"/>
  <c r="I9495" i="3"/>
  <c r="L9495" i="3"/>
  <c r="M9495" i="3" s="1"/>
  <c r="G9496" i="3"/>
  <c r="I9496" i="3"/>
  <c r="L9496" i="3"/>
  <c r="M9496" i="3" s="1"/>
  <c r="G9497" i="3"/>
  <c r="I9497" i="3"/>
  <c r="L9497" i="3"/>
  <c r="M9497" i="3" s="1"/>
  <c r="G9498" i="3"/>
  <c r="I9498" i="3"/>
  <c r="L9498" i="3"/>
  <c r="M9498" i="3" s="1"/>
  <c r="G9499" i="3"/>
  <c r="I9499" i="3"/>
  <c r="L9499" i="3"/>
  <c r="M9499" i="3" s="1"/>
  <c r="G9500" i="3"/>
  <c r="I9500" i="3"/>
  <c r="L9500" i="3"/>
  <c r="M9500" i="3" s="1"/>
  <c r="G9501" i="3"/>
  <c r="I9501" i="3"/>
  <c r="L9501" i="3"/>
  <c r="M9501" i="3" s="1"/>
  <c r="G9502" i="3"/>
  <c r="I9502" i="3"/>
  <c r="L9502" i="3"/>
  <c r="M9502" i="3" s="1"/>
  <c r="G9503" i="3"/>
  <c r="I9503" i="3"/>
  <c r="L9503" i="3"/>
  <c r="M9503" i="3" s="1"/>
  <c r="G9504" i="3"/>
  <c r="I9504" i="3"/>
  <c r="L9504" i="3"/>
  <c r="M9504" i="3" s="1"/>
  <c r="G9505" i="3"/>
  <c r="I9505" i="3"/>
  <c r="L9505" i="3"/>
  <c r="M9505" i="3" s="1"/>
  <c r="G9506" i="3"/>
  <c r="I9506" i="3"/>
  <c r="L9506" i="3"/>
  <c r="M9506" i="3" s="1"/>
  <c r="G9507" i="3"/>
  <c r="I9507" i="3"/>
  <c r="L9507" i="3"/>
  <c r="M9507" i="3" s="1"/>
  <c r="G9508" i="3"/>
  <c r="I9508" i="3"/>
  <c r="L9508" i="3"/>
  <c r="M9508" i="3" s="1"/>
  <c r="G9509" i="3"/>
  <c r="I9509" i="3"/>
  <c r="L9509" i="3"/>
  <c r="M9509" i="3" s="1"/>
  <c r="G9510" i="3"/>
  <c r="I9510" i="3"/>
  <c r="L9510" i="3"/>
  <c r="M9510" i="3" s="1"/>
  <c r="G9511" i="3"/>
  <c r="I9511" i="3"/>
  <c r="L9511" i="3"/>
  <c r="M9511" i="3" s="1"/>
  <c r="G9512" i="3"/>
  <c r="I9512" i="3"/>
  <c r="L9512" i="3"/>
  <c r="M9512" i="3" s="1"/>
  <c r="G9513" i="3"/>
  <c r="I9513" i="3"/>
  <c r="L9513" i="3"/>
  <c r="M9513" i="3" s="1"/>
  <c r="G9514" i="3"/>
  <c r="I9514" i="3"/>
  <c r="L9514" i="3"/>
  <c r="M9514" i="3" s="1"/>
  <c r="G9515" i="3"/>
  <c r="I9515" i="3"/>
  <c r="L9515" i="3"/>
  <c r="M9515" i="3" s="1"/>
  <c r="G9516" i="3"/>
  <c r="I9516" i="3"/>
  <c r="L9516" i="3"/>
  <c r="M9516" i="3" s="1"/>
  <c r="G9517" i="3"/>
  <c r="I9517" i="3"/>
  <c r="L9517" i="3"/>
  <c r="M9517" i="3" s="1"/>
  <c r="G9518" i="3"/>
  <c r="I9518" i="3"/>
  <c r="L9518" i="3"/>
  <c r="M9518" i="3" s="1"/>
  <c r="G9519" i="3"/>
  <c r="I9519" i="3"/>
  <c r="L9519" i="3"/>
  <c r="M9519" i="3" s="1"/>
  <c r="G9520" i="3"/>
  <c r="I9520" i="3"/>
  <c r="L9520" i="3"/>
  <c r="M9520" i="3" s="1"/>
  <c r="G9521" i="3"/>
  <c r="I9521" i="3"/>
  <c r="L9521" i="3"/>
  <c r="M9521" i="3" s="1"/>
  <c r="G9522" i="3"/>
  <c r="I9522" i="3"/>
  <c r="L9522" i="3"/>
  <c r="M9522" i="3" s="1"/>
  <c r="G9523" i="3"/>
  <c r="I9523" i="3"/>
  <c r="L9523" i="3"/>
  <c r="M9523" i="3" s="1"/>
  <c r="G9524" i="3"/>
  <c r="I9524" i="3"/>
  <c r="L9524" i="3"/>
  <c r="M9524" i="3" s="1"/>
  <c r="G9525" i="3"/>
  <c r="I9525" i="3"/>
  <c r="L9525" i="3"/>
  <c r="M9525" i="3" s="1"/>
  <c r="G9526" i="3"/>
  <c r="I9526" i="3"/>
  <c r="L9526" i="3"/>
  <c r="M9526" i="3" s="1"/>
  <c r="G9527" i="3"/>
  <c r="I9527" i="3"/>
  <c r="L9527" i="3"/>
  <c r="M9527" i="3" s="1"/>
  <c r="G9528" i="3"/>
  <c r="I9528" i="3"/>
  <c r="L9528" i="3"/>
  <c r="M9528" i="3" s="1"/>
  <c r="G9529" i="3"/>
  <c r="I9529" i="3"/>
  <c r="L9529" i="3"/>
  <c r="M9529" i="3" s="1"/>
  <c r="G9530" i="3"/>
  <c r="I9530" i="3"/>
  <c r="L9530" i="3"/>
  <c r="M9530" i="3" s="1"/>
  <c r="G9531" i="3"/>
  <c r="I9531" i="3"/>
  <c r="L9531" i="3"/>
  <c r="M9531" i="3" s="1"/>
  <c r="G9532" i="3"/>
  <c r="I9532" i="3"/>
  <c r="L9532" i="3"/>
  <c r="M9532" i="3" s="1"/>
  <c r="G9533" i="3"/>
  <c r="I9533" i="3"/>
  <c r="L9533" i="3"/>
  <c r="M9533" i="3" s="1"/>
  <c r="G9534" i="3"/>
  <c r="I9534" i="3"/>
  <c r="L9534" i="3"/>
  <c r="M9534" i="3" s="1"/>
  <c r="G9535" i="3"/>
  <c r="I9535" i="3"/>
  <c r="L9535" i="3"/>
  <c r="M9535" i="3" s="1"/>
  <c r="G9536" i="3"/>
  <c r="I9536" i="3"/>
  <c r="L9536" i="3"/>
  <c r="M9536" i="3" s="1"/>
  <c r="G9537" i="3"/>
  <c r="I9537" i="3"/>
  <c r="L9537" i="3"/>
  <c r="M9537" i="3" s="1"/>
  <c r="G9538" i="3"/>
  <c r="I9538" i="3"/>
  <c r="L9538" i="3"/>
  <c r="M9538" i="3"/>
  <c r="G9539" i="3"/>
  <c r="I9539" i="3"/>
  <c r="L9539" i="3"/>
  <c r="M9539" i="3"/>
  <c r="G9540" i="3"/>
  <c r="I9540" i="3"/>
  <c r="L9540" i="3"/>
  <c r="M9540" i="3"/>
  <c r="G9541" i="3"/>
  <c r="I9541" i="3"/>
  <c r="L9541" i="3"/>
  <c r="M9541" i="3"/>
  <c r="G9542" i="3"/>
  <c r="I9542" i="3"/>
  <c r="L9542" i="3"/>
  <c r="M9542" i="3"/>
  <c r="G9543" i="3"/>
  <c r="I9543" i="3"/>
  <c r="L9543" i="3"/>
  <c r="M9543" i="3"/>
  <c r="G9544" i="3"/>
  <c r="I9544" i="3"/>
  <c r="L9544" i="3"/>
  <c r="M9544" i="3"/>
  <c r="G9545" i="3"/>
  <c r="I9545" i="3"/>
  <c r="L9545" i="3"/>
  <c r="M9545" i="3"/>
  <c r="G9546" i="3"/>
  <c r="I9546" i="3"/>
  <c r="L9546" i="3"/>
  <c r="M9546" i="3"/>
  <c r="G9547" i="3"/>
  <c r="I9547" i="3"/>
  <c r="L9547" i="3"/>
  <c r="M9547" i="3"/>
  <c r="G9548" i="3"/>
  <c r="I9548" i="3"/>
  <c r="L9548" i="3"/>
  <c r="M9548" i="3"/>
  <c r="G9549" i="3"/>
  <c r="I9549" i="3"/>
  <c r="L9549" i="3"/>
  <c r="M9549" i="3"/>
  <c r="G9550" i="3"/>
  <c r="I9550" i="3"/>
  <c r="L9550" i="3"/>
  <c r="M9550" i="3"/>
  <c r="G9551" i="3"/>
  <c r="I9551" i="3"/>
  <c r="L9551" i="3"/>
  <c r="M9551" i="3"/>
  <c r="G9552" i="3"/>
  <c r="I9552" i="3"/>
  <c r="L9552" i="3"/>
  <c r="M9552" i="3"/>
  <c r="G9553" i="3"/>
  <c r="I9553" i="3"/>
  <c r="L9553" i="3"/>
  <c r="M9553" i="3"/>
  <c r="G9554" i="3"/>
  <c r="I9554" i="3"/>
  <c r="L9554" i="3"/>
  <c r="M9554" i="3"/>
  <c r="G9555" i="3"/>
  <c r="I9555" i="3"/>
  <c r="L9555" i="3"/>
  <c r="M9555" i="3"/>
  <c r="G9556" i="3"/>
  <c r="I9556" i="3"/>
  <c r="L9556" i="3"/>
  <c r="M9556" i="3"/>
  <c r="G9557" i="3"/>
  <c r="I9557" i="3"/>
  <c r="L9557" i="3"/>
  <c r="M9557" i="3"/>
  <c r="G9558" i="3"/>
  <c r="I9558" i="3"/>
  <c r="L9558" i="3"/>
  <c r="M9558" i="3"/>
  <c r="G9559" i="3"/>
  <c r="I9559" i="3"/>
  <c r="L9559" i="3"/>
  <c r="M9559" i="3"/>
  <c r="G9560" i="3"/>
  <c r="I9560" i="3"/>
  <c r="L9560" i="3"/>
  <c r="M9560" i="3"/>
  <c r="G9561" i="3"/>
  <c r="I9561" i="3"/>
  <c r="L9561" i="3"/>
  <c r="M9561" i="3"/>
  <c r="G9562" i="3"/>
  <c r="I9562" i="3"/>
  <c r="L9562" i="3"/>
  <c r="M9562" i="3"/>
  <c r="G9563" i="3"/>
  <c r="I9563" i="3"/>
  <c r="L9563" i="3"/>
  <c r="M9563" i="3"/>
  <c r="G9564" i="3"/>
  <c r="I9564" i="3"/>
  <c r="L9564" i="3"/>
  <c r="M9564" i="3"/>
  <c r="G9565" i="3"/>
  <c r="I9565" i="3"/>
  <c r="L9565" i="3"/>
  <c r="M9565" i="3"/>
  <c r="G9566" i="3"/>
  <c r="I9566" i="3"/>
  <c r="L9566" i="3"/>
  <c r="M9566" i="3"/>
  <c r="G9567" i="3"/>
  <c r="I9567" i="3"/>
  <c r="L9567" i="3"/>
  <c r="M9567" i="3"/>
  <c r="G9568" i="3"/>
  <c r="I9568" i="3"/>
  <c r="L9568" i="3"/>
  <c r="M9568" i="3"/>
  <c r="G9569" i="3"/>
  <c r="I9569" i="3"/>
  <c r="L9569" i="3"/>
  <c r="M9569" i="3"/>
  <c r="G9570" i="3"/>
  <c r="I9570" i="3"/>
  <c r="L9570" i="3"/>
  <c r="M9570" i="3"/>
  <c r="G9571" i="3"/>
  <c r="I9571" i="3"/>
  <c r="L9571" i="3"/>
  <c r="M9571" i="3"/>
  <c r="G9572" i="3"/>
  <c r="I9572" i="3"/>
  <c r="L9572" i="3"/>
  <c r="M9572" i="3"/>
  <c r="G9573" i="3"/>
  <c r="I9573" i="3"/>
  <c r="L9573" i="3"/>
  <c r="M9573" i="3"/>
  <c r="G9574" i="3"/>
  <c r="I9574" i="3"/>
  <c r="L9574" i="3"/>
  <c r="M9574" i="3"/>
  <c r="G9575" i="3"/>
  <c r="I9575" i="3"/>
  <c r="L9575" i="3"/>
  <c r="M9575" i="3"/>
  <c r="G9576" i="3"/>
  <c r="I9576" i="3"/>
  <c r="L9576" i="3"/>
  <c r="M9576" i="3"/>
  <c r="G9577" i="3"/>
  <c r="I9577" i="3"/>
  <c r="L9577" i="3"/>
  <c r="M9577" i="3"/>
  <c r="G9578" i="3"/>
  <c r="I9578" i="3"/>
  <c r="L9578" i="3"/>
  <c r="M9578" i="3"/>
  <c r="G9579" i="3"/>
  <c r="I9579" i="3"/>
  <c r="L9579" i="3"/>
  <c r="M9579" i="3"/>
  <c r="G9580" i="3"/>
  <c r="I9580" i="3"/>
  <c r="L9580" i="3"/>
  <c r="M9580" i="3"/>
  <c r="G9581" i="3"/>
  <c r="I9581" i="3"/>
  <c r="L9581" i="3"/>
  <c r="M9581" i="3"/>
  <c r="G9582" i="3"/>
  <c r="I9582" i="3"/>
  <c r="L9582" i="3"/>
  <c r="M9582" i="3"/>
  <c r="G9583" i="3"/>
  <c r="I9583" i="3"/>
  <c r="L9583" i="3"/>
  <c r="M9583" i="3"/>
  <c r="G9584" i="3"/>
  <c r="I9584" i="3"/>
  <c r="L9584" i="3"/>
  <c r="M9584" i="3"/>
  <c r="G9585" i="3"/>
  <c r="I9585" i="3"/>
  <c r="L9585" i="3"/>
  <c r="M9585" i="3"/>
  <c r="G9586" i="3"/>
  <c r="I9586" i="3"/>
  <c r="L9586" i="3"/>
  <c r="M9586" i="3"/>
  <c r="G9587" i="3"/>
  <c r="I9587" i="3"/>
  <c r="L9587" i="3"/>
  <c r="M9587" i="3"/>
  <c r="G9588" i="3"/>
  <c r="I9588" i="3"/>
  <c r="L9588" i="3"/>
  <c r="M9588" i="3"/>
  <c r="G9589" i="3"/>
  <c r="I9589" i="3"/>
  <c r="L9589" i="3"/>
  <c r="M9589" i="3"/>
  <c r="G9590" i="3"/>
  <c r="I9590" i="3"/>
  <c r="L9590" i="3"/>
  <c r="M9590" i="3"/>
  <c r="G9591" i="3"/>
  <c r="I9591" i="3"/>
  <c r="L9591" i="3"/>
  <c r="M9591" i="3"/>
  <c r="G9592" i="3"/>
  <c r="I9592" i="3"/>
  <c r="L9592" i="3"/>
  <c r="M9592" i="3"/>
  <c r="G9593" i="3"/>
  <c r="I9593" i="3"/>
  <c r="L9593" i="3"/>
  <c r="M9593" i="3"/>
  <c r="G9594" i="3"/>
  <c r="I9594" i="3"/>
  <c r="L9594" i="3"/>
  <c r="M9594" i="3"/>
  <c r="G9595" i="3"/>
  <c r="I9595" i="3"/>
  <c r="L9595" i="3"/>
  <c r="M9595" i="3"/>
  <c r="G9596" i="3"/>
  <c r="I9596" i="3"/>
  <c r="L9596" i="3"/>
  <c r="M9596" i="3"/>
  <c r="G9597" i="3"/>
  <c r="I9597" i="3"/>
  <c r="L9597" i="3"/>
  <c r="M9597" i="3"/>
  <c r="G9598" i="3"/>
  <c r="I9598" i="3"/>
  <c r="L9598" i="3"/>
  <c r="M9598" i="3"/>
  <c r="G9599" i="3"/>
  <c r="I9599" i="3"/>
  <c r="L9599" i="3"/>
  <c r="M9599" i="3" s="1"/>
  <c r="G9600" i="3"/>
  <c r="I9600" i="3"/>
  <c r="L9600" i="3"/>
  <c r="M9600" i="3" s="1"/>
  <c r="G9601" i="3"/>
  <c r="I9601" i="3"/>
  <c r="L9601" i="3"/>
  <c r="M9601" i="3" s="1"/>
  <c r="G9602" i="3"/>
  <c r="I9602" i="3"/>
  <c r="L9602" i="3"/>
  <c r="M9602" i="3" s="1"/>
  <c r="G9603" i="3"/>
  <c r="I9603" i="3"/>
  <c r="L9603" i="3"/>
  <c r="M9603" i="3" s="1"/>
  <c r="G9604" i="3"/>
  <c r="I9604" i="3"/>
  <c r="L9604" i="3"/>
  <c r="M9604" i="3" s="1"/>
  <c r="G9605" i="3"/>
  <c r="I9605" i="3"/>
  <c r="L9605" i="3"/>
  <c r="M9605" i="3" s="1"/>
  <c r="G9606" i="3"/>
  <c r="I9606" i="3"/>
  <c r="L9606" i="3"/>
  <c r="M9606" i="3" s="1"/>
  <c r="G9607" i="3"/>
  <c r="I9607" i="3"/>
  <c r="L9607" i="3"/>
  <c r="M9607" i="3" s="1"/>
  <c r="G9608" i="3"/>
  <c r="I9608" i="3"/>
  <c r="L9608" i="3"/>
  <c r="M9608" i="3" s="1"/>
  <c r="G9609" i="3"/>
  <c r="I9609" i="3"/>
  <c r="L9609" i="3"/>
  <c r="M9609" i="3" s="1"/>
  <c r="G9610" i="3"/>
  <c r="I9610" i="3"/>
  <c r="L9610" i="3"/>
  <c r="M9610" i="3" s="1"/>
  <c r="G9611" i="3"/>
  <c r="I9611" i="3"/>
  <c r="L9611" i="3"/>
  <c r="M9611" i="3" s="1"/>
  <c r="G9612" i="3"/>
  <c r="I9612" i="3"/>
  <c r="L9612" i="3"/>
  <c r="M9612" i="3" s="1"/>
  <c r="G9613" i="3"/>
  <c r="I9613" i="3"/>
  <c r="L9613" i="3"/>
  <c r="M9613" i="3" s="1"/>
  <c r="G9614" i="3"/>
  <c r="I9614" i="3"/>
  <c r="L9614" i="3"/>
  <c r="M9614" i="3" s="1"/>
  <c r="G9615" i="3"/>
  <c r="I9615" i="3"/>
  <c r="L9615" i="3"/>
  <c r="M9615" i="3" s="1"/>
  <c r="G9616" i="3"/>
  <c r="I9616" i="3"/>
  <c r="L9616" i="3"/>
  <c r="M9616" i="3" s="1"/>
  <c r="G9617" i="3"/>
  <c r="I9617" i="3"/>
  <c r="L9617" i="3"/>
  <c r="M9617" i="3" s="1"/>
  <c r="G9618" i="3"/>
  <c r="I9618" i="3"/>
  <c r="L9618" i="3"/>
  <c r="M9618" i="3" s="1"/>
  <c r="G9619" i="3"/>
  <c r="I9619" i="3"/>
  <c r="L9619" i="3"/>
  <c r="M9619" i="3" s="1"/>
  <c r="G9620" i="3"/>
  <c r="I9620" i="3"/>
  <c r="L9620" i="3"/>
  <c r="M9620" i="3" s="1"/>
  <c r="G9621" i="3"/>
  <c r="I9621" i="3"/>
  <c r="L9621" i="3"/>
  <c r="M9621" i="3" s="1"/>
  <c r="G9622" i="3"/>
  <c r="I9622" i="3"/>
  <c r="L9622" i="3"/>
  <c r="M9622" i="3" s="1"/>
  <c r="G9623" i="3"/>
  <c r="I9623" i="3"/>
  <c r="L9623" i="3"/>
  <c r="M9623" i="3" s="1"/>
  <c r="G9624" i="3"/>
  <c r="I9624" i="3"/>
  <c r="L9624" i="3"/>
  <c r="M9624" i="3" s="1"/>
  <c r="G9625" i="3"/>
  <c r="I9625" i="3"/>
  <c r="L9625" i="3"/>
  <c r="M9625" i="3" s="1"/>
  <c r="G9626" i="3"/>
  <c r="I9626" i="3"/>
  <c r="L9626" i="3"/>
  <c r="M9626" i="3" s="1"/>
  <c r="G9627" i="3"/>
  <c r="I9627" i="3"/>
  <c r="L9627" i="3"/>
  <c r="M9627" i="3" s="1"/>
  <c r="G9628" i="3"/>
  <c r="I9628" i="3"/>
  <c r="L9628" i="3"/>
  <c r="M9628" i="3" s="1"/>
  <c r="G9629" i="3"/>
  <c r="I9629" i="3"/>
  <c r="L9629" i="3"/>
  <c r="M9629" i="3" s="1"/>
  <c r="G9630" i="3"/>
  <c r="I9630" i="3"/>
  <c r="L9630" i="3"/>
  <c r="M9630" i="3" s="1"/>
  <c r="G9631" i="3"/>
  <c r="I9631" i="3"/>
  <c r="L9631" i="3"/>
  <c r="M9631" i="3" s="1"/>
  <c r="G9632" i="3"/>
  <c r="I9632" i="3"/>
  <c r="L9632" i="3"/>
  <c r="M9632" i="3" s="1"/>
  <c r="G9633" i="3"/>
  <c r="I9633" i="3"/>
  <c r="L9633" i="3"/>
  <c r="M9633" i="3" s="1"/>
  <c r="G9634" i="3"/>
  <c r="I9634" i="3"/>
  <c r="L9634" i="3"/>
  <c r="M9634" i="3" s="1"/>
  <c r="G9635" i="3"/>
  <c r="I9635" i="3"/>
  <c r="L9635" i="3"/>
  <c r="M9635" i="3" s="1"/>
  <c r="G9636" i="3"/>
  <c r="I9636" i="3"/>
  <c r="L9636" i="3"/>
  <c r="M9636" i="3" s="1"/>
  <c r="G9637" i="3"/>
  <c r="I9637" i="3"/>
  <c r="L9637" i="3"/>
  <c r="M9637" i="3" s="1"/>
  <c r="G9638" i="3"/>
  <c r="I9638" i="3"/>
  <c r="L9638" i="3"/>
  <c r="M9638" i="3" s="1"/>
  <c r="G9639" i="3"/>
  <c r="I9639" i="3"/>
  <c r="L9639" i="3"/>
  <c r="M9639" i="3" s="1"/>
  <c r="G9640" i="3"/>
  <c r="I9640" i="3"/>
  <c r="L9640" i="3"/>
  <c r="M9640" i="3" s="1"/>
  <c r="G9641" i="3"/>
  <c r="I9641" i="3"/>
  <c r="L9641" i="3"/>
  <c r="M9641" i="3" s="1"/>
  <c r="G9642" i="3"/>
  <c r="I9642" i="3"/>
  <c r="L9642" i="3"/>
  <c r="M9642" i="3" s="1"/>
  <c r="G9643" i="3"/>
  <c r="I9643" i="3"/>
  <c r="L9643" i="3"/>
  <c r="M9643" i="3" s="1"/>
  <c r="G9644" i="3"/>
  <c r="I9644" i="3"/>
  <c r="L9644" i="3"/>
  <c r="M9644" i="3" s="1"/>
  <c r="G9645" i="3"/>
  <c r="I9645" i="3"/>
  <c r="L9645" i="3"/>
  <c r="M9645" i="3" s="1"/>
  <c r="G9646" i="3"/>
  <c r="I9646" i="3"/>
  <c r="L9646" i="3"/>
  <c r="M9646" i="3" s="1"/>
  <c r="G9647" i="3"/>
  <c r="I9647" i="3"/>
  <c r="L9647" i="3"/>
  <c r="M9647" i="3" s="1"/>
  <c r="G9648" i="3"/>
  <c r="I9648" i="3"/>
  <c r="L9648" i="3"/>
  <c r="M9648" i="3" s="1"/>
  <c r="G9649" i="3"/>
  <c r="I9649" i="3"/>
  <c r="L9649" i="3"/>
  <c r="M9649" i="3" s="1"/>
  <c r="G9650" i="3"/>
  <c r="I9650" i="3"/>
  <c r="L9650" i="3"/>
  <c r="M9650" i="3" s="1"/>
  <c r="G9651" i="3"/>
  <c r="I9651" i="3"/>
  <c r="L9651" i="3"/>
  <c r="M9651" i="3" s="1"/>
  <c r="G9652" i="3"/>
  <c r="I9652" i="3"/>
  <c r="L9652" i="3"/>
  <c r="M9652" i="3" s="1"/>
  <c r="G9653" i="3"/>
  <c r="I9653" i="3"/>
  <c r="L9653" i="3"/>
  <c r="M9653" i="3" s="1"/>
  <c r="G9654" i="3"/>
  <c r="I9654" i="3"/>
  <c r="L9654" i="3"/>
  <c r="M9654" i="3" s="1"/>
  <c r="G9655" i="3"/>
  <c r="I9655" i="3"/>
  <c r="L9655" i="3"/>
  <c r="M9655" i="3" s="1"/>
  <c r="G9656" i="3"/>
  <c r="I9656" i="3"/>
  <c r="L9656" i="3"/>
  <c r="M9656" i="3" s="1"/>
  <c r="G9657" i="3"/>
  <c r="I9657" i="3"/>
  <c r="L9657" i="3"/>
  <c r="M9657" i="3" s="1"/>
  <c r="G9658" i="3"/>
  <c r="I9658" i="3"/>
  <c r="L9658" i="3"/>
  <c r="M9658" i="3" s="1"/>
  <c r="G9659" i="3"/>
  <c r="I9659" i="3"/>
  <c r="L9659" i="3"/>
  <c r="M9659" i="3" s="1"/>
  <c r="G9660" i="3"/>
  <c r="I9660" i="3"/>
  <c r="L9660" i="3"/>
  <c r="M9660" i="3" s="1"/>
  <c r="G9661" i="3"/>
  <c r="I9661" i="3"/>
  <c r="L9661" i="3"/>
  <c r="M9661" i="3" s="1"/>
  <c r="G9662" i="3"/>
  <c r="I9662" i="3"/>
  <c r="L9662" i="3"/>
  <c r="M9662" i="3" s="1"/>
  <c r="G9663" i="3"/>
  <c r="I9663" i="3"/>
  <c r="L9663" i="3"/>
  <c r="M9663" i="3" s="1"/>
  <c r="G9664" i="3"/>
  <c r="I9664" i="3"/>
  <c r="L9664" i="3"/>
  <c r="M9664" i="3" s="1"/>
  <c r="G9665" i="3"/>
  <c r="I9665" i="3"/>
  <c r="L9665" i="3"/>
  <c r="M9665" i="3" s="1"/>
  <c r="G9666" i="3"/>
  <c r="I9666" i="3"/>
  <c r="L9666" i="3"/>
  <c r="M9666" i="3" s="1"/>
  <c r="G9667" i="3"/>
  <c r="I9667" i="3"/>
  <c r="L9667" i="3"/>
  <c r="M9667" i="3" s="1"/>
  <c r="G9668" i="3"/>
  <c r="I9668" i="3"/>
  <c r="L9668" i="3"/>
  <c r="M9668" i="3" s="1"/>
  <c r="G9669" i="3"/>
  <c r="I9669" i="3"/>
  <c r="L9669" i="3"/>
  <c r="M9669" i="3" s="1"/>
  <c r="G9670" i="3"/>
  <c r="I9670" i="3"/>
  <c r="L9670" i="3"/>
  <c r="M9670" i="3" s="1"/>
  <c r="G9671" i="3"/>
  <c r="I9671" i="3"/>
  <c r="L9671" i="3"/>
  <c r="M9671" i="3" s="1"/>
  <c r="G9672" i="3"/>
  <c r="I9672" i="3"/>
  <c r="L9672" i="3"/>
  <c r="M9672" i="3" s="1"/>
  <c r="G9673" i="3"/>
  <c r="I9673" i="3"/>
  <c r="L9673" i="3"/>
  <c r="M9673" i="3" s="1"/>
  <c r="G9674" i="3"/>
  <c r="I9674" i="3"/>
  <c r="L9674" i="3"/>
  <c r="M9674" i="3" s="1"/>
  <c r="G9675" i="3"/>
  <c r="I9675" i="3"/>
  <c r="L9675" i="3"/>
  <c r="M9675" i="3" s="1"/>
  <c r="G9676" i="3"/>
  <c r="I9676" i="3"/>
  <c r="L9676" i="3"/>
  <c r="M9676" i="3" s="1"/>
  <c r="G9677" i="3"/>
  <c r="I9677" i="3"/>
  <c r="L9677" i="3"/>
  <c r="M9677" i="3" s="1"/>
  <c r="G9678" i="3"/>
  <c r="I9678" i="3"/>
  <c r="L9678" i="3"/>
  <c r="M9678" i="3" s="1"/>
  <c r="G9679" i="3"/>
  <c r="I9679" i="3"/>
  <c r="L9679" i="3"/>
  <c r="M9679" i="3" s="1"/>
  <c r="G9680" i="3"/>
  <c r="I9680" i="3"/>
  <c r="L9680" i="3"/>
  <c r="M9680" i="3" s="1"/>
  <c r="G9681" i="3"/>
  <c r="I9681" i="3"/>
  <c r="L9681" i="3"/>
  <c r="M9681" i="3" s="1"/>
  <c r="G9682" i="3"/>
  <c r="I9682" i="3"/>
  <c r="L9682" i="3"/>
  <c r="M9682" i="3" s="1"/>
  <c r="G9683" i="3"/>
  <c r="I9683" i="3"/>
  <c r="L9683" i="3"/>
  <c r="M9683" i="3" s="1"/>
  <c r="G9684" i="3"/>
  <c r="I9684" i="3"/>
  <c r="L9684" i="3"/>
  <c r="M9684" i="3" s="1"/>
  <c r="G9685" i="3"/>
  <c r="I9685" i="3"/>
  <c r="L9685" i="3"/>
  <c r="M9685" i="3" s="1"/>
  <c r="G9686" i="3"/>
  <c r="I9686" i="3"/>
  <c r="L9686" i="3"/>
  <c r="M9686" i="3" s="1"/>
  <c r="G9687" i="3"/>
  <c r="I9687" i="3"/>
  <c r="L9687" i="3"/>
  <c r="M9687" i="3" s="1"/>
  <c r="G9688" i="3"/>
  <c r="I9688" i="3"/>
  <c r="L9688" i="3"/>
  <c r="M9688" i="3" s="1"/>
  <c r="G9689" i="3"/>
  <c r="I9689" i="3"/>
  <c r="L9689" i="3"/>
  <c r="M9689" i="3" s="1"/>
  <c r="G9690" i="3"/>
  <c r="I9690" i="3"/>
  <c r="L9690" i="3"/>
  <c r="M9690" i="3" s="1"/>
  <c r="G9691" i="3"/>
  <c r="I9691" i="3"/>
  <c r="L9691" i="3"/>
  <c r="M9691" i="3" s="1"/>
  <c r="G9692" i="3"/>
  <c r="I9692" i="3"/>
  <c r="L9692" i="3"/>
  <c r="M9692" i="3" s="1"/>
  <c r="G9693" i="3"/>
  <c r="I9693" i="3"/>
  <c r="L9693" i="3"/>
  <c r="M9693" i="3" s="1"/>
  <c r="G9694" i="3"/>
  <c r="I9694" i="3"/>
  <c r="L9694" i="3"/>
  <c r="M9694" i="3" s="1"/>
  <c r="G9695" i="3"/>
  <c r="I9695" i="3"/>
  <c r="L9695" i="3"/>
  <c r="M9695" i="3" s="1"/>
  <c r="G9696" i="3"/>
  <c r="I9696" i="3"/>
  <c r="L9696" i="3"/>
  <c r="M9696" i="3" s="1"/>
  <c r="G9697" i="3"/>
  <c r="I9697" i="3"/>
  <c r="L9697" i="3"/>
  <c r="M9697" i="3" s="1"/>
  <c r="G9698" i="3"/>
  <c r="I9698" i="3"/>
  <c r="L9698" i="3"/>
  <c r="M9698" i="3" s="1"/>
  <c r="G9699" i="3"/>
  <c r="I9699" i="3"/>
  <c r="L9699" i="3"/>
  <c r="M9699" i="3" s="1"/>
  <c r="G9700" i="3"/>
  <c r="I9700" i="3"/>
  <c r="L9700" i="3"/>
  <c r="M9700" i="3" s="1"/>
  <c r="G9701" i="3"/>
  <c r="I9701" i="3"/>
  <c r="L9701" i="3"/>
  <c r="M9701" i="3" s="1"/>
  <c r="G9702" i="3"/>
  <c r="I9702" i="3"/>
  <c r="L9702" i="3"/>
  <c r="M9702" i="3" s="1"/>
  <c r="G9703" i="3"/>
  <c r="I9703" i="3"/>
  <c r="L9703" i="3"/>
  <c r="M9703" i="3" s="1"/>
  <c r="G9704" i="3"/>
  <c r="I9704" i="3"/>
  <c r="L9704" i="3"/>
  <c r="M9704" i="3" s="1"/>
  <c r="G9705" i="3"/>
  <c r="I9705" i="3"/>
  <c r="L9705" i="3"/>
  <c r="M9705" i="3" s="1"/>
  <c r="G9706" i="3"/>
  <c r="I9706" i="3"/>
  <c r="L9706" i="3"/>
  <c r="M9706" i="3" s="1"/>
  <c r="G9707" i="3"/>
  <c r="I9707" i="3"/>
  <c r="L9707" i="3"/>
  <c r="M9707" i="3" s="1"/>
  <c r="G9708" i="3"/>
  <c r="I9708" i="3"/>
  <c r="L9708" i="3"/>
  <c r="M9708" i="3" s="1"/>
  <c r="G9709" i="3"/>
  <c r="I9709" i="3"/>
  <c r="L9709" i="3"/>
  <c r="M9709" i="3" s="1"/>
  <c r="G9710" i="3"/>
  <c r="I9710" i="3"/>
  <c r="L9710" i="3"/>
  <c r="M9710" i="3" s="1"/>
  <c r="G9711" i="3"/>
  <c r="I9711" i="3"/>
  <c r="L9711" i="3"/>
  <c r="M9711" i="3" s="1"/>
  <c r="G9712" i="3"/>
  <c r="I9712" i="3"/>
  <c r="L9712" i="3"/>
  <c r="M9712" i="3" s="1"/>
  <c r="G9713" i="3"/>
  <c r="I9713" i="3"/>
  <c r="L9713" i="3"/>
  <c r="M9713" i="3" s="1"/>
  <c r="G9714" i="3"/>
  <c r="I9714" i="3"/>
  <c r="L9714" i="3"/>
  <c r="M9714" i="3" s="1"/>
  <c r="G9715" i="3"/>
  <c r="I9715" i="3"/>
  <c r="L9715" i="3"/>
  <c r="M9715" i="3" s="1"/>
  <c r="G9716" i="3"/>
  <c r="I9716" i="3"/>
  <c r="L9716" i="3"/>
  <c r="M9716" i="3" s="1"/>
  <c r="G9717" i="3"/>
  <c r="I9717" i="3"/>
  <c r="L9717" i="3"/>
  <c r="M9717" i="3" s="1"/>
  <c r="G9718" i="3"/>
  <c r="I9718" i="3"/>
  <c r="L9718" i="3"/>
  <c r="M9718" i="3" s="1"/>
  <c r="G9719" i="3"/>
  <c r="I9719" i="3"/>
  <c r="L9719" i="3"/>
  <c r="M9719" i="3" s="1"/>
  <c r="G9720" i="3"/>
  <c r="I9720" i="3"/>
  <c r="L9720" i="3"/>
  <c r="M9720" i="3" s="1"/>
  <c r="G9721" i="3"/>
  <c r="I9721" i="3"/>
  <c r="L9721" i="3"/>
  <c r="M9721" i="3" s="1"/>
  <c r="G9722" i="3"/>
  <c r="I9722" i="3"/>
  <c r="L9722" i="3"/>
  <c r="M9722" i="3" s="1"/>
  <c r="G9723" i="3"/>
  <c r="I9723" i="3"/>
  <c r="L9723" i="3"/>
  <c r="M9723" i="3" s="1"/>
  <c r="G9724" i="3"/>
  <c r="I9724" i="3"/>
  <c r="L9724" i="3"/>
  <c r="M9724" i="3" s="1"/>
  <c r="G9725" i="3"/>
  <c r="I9725" i="3"/>
  <c r="L9725" i="3"/>
  <c r="M9725" i="3" s="1"/>
  <c r="G9726" i="3"/>
  <c r="I9726" i="3"/>
  <c r="L9726" i="3"/>
  <c r="M9726" i="3" s="1"/>
  <c r="G9727" i="3"/>
  <c r="I9727" i="3"/>
  <c r="L9727" i="3"/>
  <c r="M9727" i="3" s="1"/>
  <c r="G9728" i="3"/>
  <c r="I9728" i="3"/>
  <c r="L9728" i="3"/>
  <c r="M9728" i="3" s="1"/>
  <c r="G9729" i="3"/>
  <c r="I9729" i="3"/>
  <c r="L9729" i="3"/>
  <c r="M9729" i="3" s="1"/>
  <c r="G9730" i="3"/>
  <c r="I9730" i="3"/>
  <c r="L9730" i="3"/>
  <c r="M9730" i="3" s="1"/>
  <c r="G9731" i="3"/>
  <c r="I9731" i="3"/>
  <c r="L9731" i="3"/>
  <c r="M9731" i="3" s="1"/>
  <c r="G9732" i="3"/>
  <c r="I9732" i="3"/>
  <c r="L9732" i="3"/>
  <c r="M9732" i="3" s="1"/>
  <c r="G9733" i="3"/>
  <c r="I9733" i="3"/>
  <c r="L9733" i="3"/>
  <c r="M9733" i="3" s="1"/>
  <c r="G9734" i="3"/>
  <c r="I9734" i="3"/>
  <c r="L9734" i="3"/>
  <c r="M9734" i="3" s="1"/>
  <c r="G9735" i="3"/>
  <c r="I9735" i="3"/>
  <c r="L9735" i="3"/>
  <c r="M9735" i="3" s="1"/>
  <c r="G9736" i="3"/>
  <c r="I9736" i="3"/>
  <c r="L9736" i="3"/>
  <c r="M9736" i="3" s="1"/>
  <c r="G9737" i="3"/>
  <c r="I9737" i="3"/>
  <c r="L9737" i="3"/>
  <c r="M9737" i="3" s="1"/>
  <c r="G9738" i="3"/>
  <c r="I9738" i="3"/>
  <c r="L9738" i="3"/>
  <c r="M9738" i="3" s="1"/>
  <c r="G9739" i="3"/>
  <c r="I9739" i="3"/>
  <c r="L9739" i="3"/>
  <c r="M9739" i="3" s="1"/>
  <c r="G9740" i="3"/>
  <c r="I9740" i="3"/>
  <c r="L9740" i="3"/>
  <c r="M9740" i="3" s="1"/>
  <c r="G9741" i="3"/>
  <c r="I9741" i="3"/>
  <c r="L9741" i="3"/>
  <c r="M9741" i="3" s="1"/>
  <c r="G9742" i="3"/>
  <c r="I9742" i="3"/>
  <c r="L9742" i="3"/>
  <c r="M9742" i="3" s="1"/>
  <c r="G9743" i="3"/>
  <c r="I9743" i="3"/>
  <c r="L9743" i="3"/>
  <c r="M9743" i="3" s="1"/>
  <c r="G9744" i="3"/>
  <c r="I9744" i="3"/>
  <c r="L9744" i="3"/>
  <c r="M9744" i="3" s="1"/>
  <c r="G9745" i="3"/>
  <c r="I9745" i="3"/>
  <c r="L9745" i="3"/>
  <c r="M9745" i="3" s="1"/>
  <c r="G9746" i="3"/>
  <c r="I9746" i="3"/>
  <c r="L9746" i="3"/>
  <c r="M9746" i="3" s="1"/>
  <c r="G9747" i="3"/>
  <c r="I9747" i="3"/>
  <c r="L9747" i="3"/>
  <c r="M9747" i="3" s="1"/>
  <c r="G9748" i="3"/>
  <c r="I9748" i="3"/>
  <c r="L9748" i="3"/>
  <c r="M9748" i="3" s="1"/>
  <c r="G9749" i="3"/>
  <c r="I9749" i="3"/>
  <c r="L9749" i="3"/>
  <c r="M9749" i="3" s="1"/>
  <c r="G9750" i="3"/>
  <c r="I9750" i="3"/>
  <c r="L9750" i="3"/>
  <c r="M9750" i="3" s="1"/>
  <c r="G9751" i="3"/>
  <c r="I9751" i="3"/>
  <c r="L9751" i="3"/>
  <c r="M9751" i="3" s="1"/>
  <c r="G9752" i="3"/>
  <c r="I9752" i="3"/>
  <c r="L9752" i="3"/>
  <c r="M9752" i="3" s="1"/>
  <c r="G9753" i="3"/>
  <c r="I9753" i="3"/>
  <c r="L9753" i="3"/>
  <c r="M9753" i="3" s="1"/>
  <c r="G9754" i="3"/>
  <c r="I9754" i="3"/>
  <c r="L9754" i="3"/>
  <c r="M9754" i="3" s="1"/>
  <c r="G9755" i="3"/>
  <c r="I9755" i="3"/>
  <c r="L9755" i="3"/>
  <c r="M9755" i="3" s="1"/>
  <c r="G9756" i="3"/>
  <c r="I9756" i="3"/>
  <c r="L9756" i="3"/>
  <c r="M9756" i="3" s="1"/>
  <c r="G9757" i="3"/>
  <c r="I9757" i="3"/>
  <c r="L9757" i="3"/>
  <c r="M9757" i="3" s="1"/>
  <c r="G9758" i="3"/>
  <c r="I9758" i="3"/>
  <c r="L9758" i="3"/>
  <c r="M9758" i="3" s="1"/>
  <c r="G9759" i="3"/>
  <c r="I9759" i="3"/>
  <c r="L9759" i="3"/>
  <c r="M9759" i="3" s="1"/>
  <c r="G9760" i="3"/>
  <c r="I9760" i="3"/>
  <c r="L9760" i="3"/>
  <c r="M9760" i="3" s="1"/>
  <c r="G9761" i="3"/>
  <c r="I9761" i="3"/>
  <c r="L9761" i="3"/>
  <c r="M9761" i="3" s="1"/>
  <c r="G9762" i="3"/>
  <c r="I9762" i="3"/>
  <c r="L9762" i="3"/>
  <c r="M9762" i="3" s="1"/>
  <c r="G9763" i="3"/>
  <c r="I9763" i="3"/>
  <c r="L9763" i="3"/>
  <c r="M9763" i="3" s="1"/>
  <c r="G9764" i="3"/>
  <c r="I9764" i="3"/>
  <c r="L9764" i="3"/>
  <c r="M9764" i="3" s="1"/>
  <c r="G9765" i="3"/>
  <c r="I9765" i="3"/>
  <c r="L9765" i="3"/>
  <c r="M9765" i="3" s="1"/>
  <c r="G9766" i="3"/>
  <c r="I9766" i="3"/>
  <c r="L9766" i="3"/>
  <c r="M9766" i="3" s="1"/>
  <c r="G9767" i="3"/>
  <c r="I9767" i="3"/>
  <c r="L9767" i="3"/>
  <c r="M9767" i="3" s="1"/>
  <c r="G9768" i="3"/>
  <c r="I9768" i="3"/>
  <c r="L9768" i="3"/>
  <c r="M9768" i="3" s="1"/>
  <c r="G9769" i="3"/>
  <c r="I9769" i="3"/>
  <c r="L9769" i="3"/>
  <c r="M9769" i="3" s="1"/>
  <c r="G9770" i="3"/>
  <c r="I9770" i="3"/>
  <c r="L9770" i="3"/>
  <c r="M9770" i="3" s="1"/>
  <c r="G9771" i="3"/>
  <c r="I9771" i="3"/>
  <c r="L9771" i="3"/>
  <c r="M9771" i="3" s="1"/>
  <c r="G9772" i="3"/>
  <c r="I9772" i="3"/>
  <c r="L9772" i="3"/>
  <c r="M9772" i="3" s="1"/>
  <c r="G9773" i="3"/>
  <c r="I9773" i="3"/>
  <c r="L9773" i="3"/>
  <c r="M9773" i="3" s="1"/>
  <c r="G9774" i="3"/>
  <c r="I9774" i="3"/>
  <c r="L9774" i="3"/>
  <c r="M9774" i="3" s="1"/>
  <c r="G9775" i="3"/>
  <c r="I9775" i="3"/>
  <c r="L9775" i="3"/>
  <c r="M9775" i="3" s="1"/>
  <c r="G9776" i="3"/>
  <c r="I9776" i="3"/>
  <c r="L9776" i="3"/>
  <c r="M9776" i="3" s="1"/>
  <c r="G9777" i="3"/>
  <c r="I9777" i="3"/>
  <c r="L9777" i="3"/>
  <c r="M9777" i="3" s="1"/>
  <c r="G9778" i="3"/>
  <c r="I9778" i="3"/>
  <c r="L9778" i="3"/>
  <c r="M9778" i="3" s="1"/>
  <c r="G9779" i="3"/>
  <c r="I9779" i="3"/>
  <c r="L9779" i="3"/>
  <c r="M9779" i="3" s="1"/>
  <c r="G9780" i="3"/>
  <c r="I9780" i="3"/>
  <c r="L9780" i="3"/>
  <c r="M9780" i="3" s="1"/>
  <c r="G9781" i="3"/>
  <c r="I9781" i="3"/>
  <c r="L9781" i="3"/>
  <c r="M9781" i="3" s="1"/>
  <c r="G9782" i="3"/>
  <c r="I9782" i="3"/>
  <c r="L9782" i="3"/>
  <c r="M9782" i="3" s="1"/>
  <c r="G9783" i="3"/>
  <c r="I9783" i="3"/>
  <c r="L9783" i="3"/>
  <c r="M9783" i="3" s="1"/>
  <c r="G9784" i="3"/>
  <c r="I9784" i="3"/>
  <c r="L9784" i="3"/>
  <c r="M9784" i="3" s="1"/>
  <c r="G9785" i="3"/>
  <c r="I9785" i="3"/>
  <c r="L9785" i="3"/>
  <c r="M9785" i="3" s="1"/>
  <c r="G9786" i="3"/>
  <c r="I9786" i="3"/>
  <c r="L9786" i="3"/>
  <c r="M9786" i="3" s="1"/>
  <c r="G9787" i="3"/>
  <c r="I9787" i="3"/>
  <c r="L9787" i="3"/>
  <c r="M9787" i="3" s="1"/>
  <c r="G9788" i="3"/>
  <c r="I9788" i="3"/>
  <c r="L9788" i="3"/>
  <c r="M9788" i="3" s="1"/>
  <c r="G9789" i="3"/>
  <c r="I9789" i="3"/>
  <c r="L9789" i="3"/>
  <c r="M9789" i="3" s="1"/>
  <c r="G9790" i="3"/>
  <c r="I9790" i="3"/>
  <c r="L9790" i="3"/>
  <c r="M9790" i="3" s="1"/>
  <c r="G9791" i="3"/>
  <c r="I9791" i="3"/>
  <c r="L9791" i="3"/>
  <c r="M9791" i="3" s="1"/>
  <c r="G9792" i="3"/>
  <c r="I9792" i="3"/>
  <c r="L9792" i="3"/>
  <c r="M9792" i="3" s="1"/>
  <c r="G9793" i="3"/>
  <c r="I9793" i="3"/>
  <c r="L9793" i="3"/>
  <c r="M9793" i="3" s="1"/>
  <c r="G9794" i="3"/>
  <c r="I9794" i="3"/>
  <c r="L9794" i="3"/>
  <c r="M9794" i="3" s="1"/>
  <c r="G9795" i="3"/>
  <c r="I9795" i="3"/>
  <c r="L9795" i="3"/>
  <c r="M9795" i="3" s="1"/>
  <c r="G9796" i="3"/>
  <c r="I9796" i="3"/>
  <c r="L9796" i="3"/>
  <c r="M9796" i="3" s="1"/>
  <c r="G9797" i="3"/>
  <c r="I9797" i="3"/>
  <c r="L9797" i="3"/>
  <c r="M9797" i="3" s="1"/>
  <c r="G9798" i="3"/>
  <c r="I9798" i="3"/>
  <c r="L9798" i="3"/>
  <c r="M9798" i="3" s="1"/>
  <c r="G9799" i="3"/>
  <c r="I9799" i="3"/>
  <c r="L9799" i="3"/>
  <c r="M9799" i="3" s="1"/>
  <c r="G9800" i="3"/>
  <c r="I9800" i="3"/>
  <c r="L9800" i="3"/>
  <c r="M9800" i="3" s="1"/>
  <c r="G9801" i="3"/>
  <c r="I9801" i="3"/>
  <c r="L9801" i="3"/>
  <c r="M9801" i="3" s="1"/>
  <c r="G9802" i="3"/>
  <c r="I9802" i="3"/>
  <c r="L9802" i="3"/>
  <c r="M9802" i="3" s="1"/>
  <c r="G9803" i="3"/>
  <c r="I9803" i="3"/>
  <c r="L9803" i="3"/>
  <c r="M9803" i="3" s="1"/>
  <c r="G9804" i="3"/>
  <c r="I9804" i="3"/>
  <c r="L9804" i="3"/>
  <c r="M9804" i="3" s="1"/>
  <c r="G9805" i="3"/>
  <c r="I9805" i="3"/>
  <c r="L9805" i="3"/>
  <c r="M9805" i="3" s="1"/>
  <c r="G9806" i="3"/>
  <c r="I9806" i="3"/>
  <c r="L9806" i="3"/>
  <c r="M9806" i="3" s="1"/>
  <c r="G9807" i="3"/>
  <c r="I9807" i="3"/>
  <c r="L9807" i="3"/>
  <c r="M9807" i="3" s="1"/>
  <c r="G9808" i="3"/>
  <c r="I9808" i="3"/>
  <c r="L9808" i="3"/>
  <c r="M9808" i="3" s="1"/>
  <c r="G9809" i="3"/>
  <c r="I9809" i="3"/>
  <c r="L9809" i="3"/>
  <c r="M9809" i="3" s="1"/>
  <c r="G9810" i="3"/>
  <c r="I9810" i="3"/>
  <c r="L9810" i="3"/>
  <c r="M9810" i="3" s="1"/>
  <c r="G9811" i="3"/>
  <c r="I9811" i="3"/>
  <c r="L9811" i="3"/>
  <c r="M9811" i="3" s="1"/>
  <c r="G9812" i="3"/>
  <c r="I9812" i="3"/>
  <c r="L9812" i="3"/>
  <c r="M9812" i="3" s="1"/>
  <c r="G9813" i="3"/>
  <c r="I9813" i="3"/>
  <c r="L9813" i="3"/>
  <c r="M9813" i="3" s="1"/>
  <c r="G9814" i="3"/>
  <c r="I9814" i="3"/>
  <c r="L9814" i="3"/>
  <c r="M9814" i="3" s="1"/>
  <c r="G9815" i="3"/>
  <c r="I9815" i="3"/>
  <c r="L9815" i="3"/>
  <c r="M9815" i="3" s="1"/>
  <c r="G9816" i="3"/>
  <c r="I9816" i="3"/>
  <c r="L9816" i="3"/>
  <c r="M9816" i="3" s="1"/>
  <c r="G9817" i="3"/>
  <c r="I9817" i="3"/>
  <c r="L9817" i="3"/>
  <c r="M9817" i="3" s="1"/>
  <c r="G9818" i="3"/>
  <c r="I9818" i="3"/>
  <c r="L9818" i="3"/>
  <c r="M9818" i="3" s="1"/>
  <c r="G9819" i="3"/>
  <c r="I9819" i="3"/>
  <c r="L9819" i="3"/>
  <c r="M9819" i="3" s="1"/>
  <c r="G9820" i="3"/>
  <c r="I9820" i="3"/>
  <c r="L9820" i="3"/>
  <c r="M9820" i="3" s="1"/>
  <c r="G9821" i="3"/>
  <c r="I9821" i="3"/>
  <c r="L9821" i="3"/>
  <c r="M9821" i="3" s="1"/>
  <c r="G9822" i="3"/>
  <c r="I9822" i="3"/>
  <c r="L9822" i="3"/>
  <c r="M9822" i="3" s="1"/>
  <c r="G9823" i="3"/>
  <c r="I9823" i="3"/>
  <c r="L9823" i="3"/>
  <c r="M9823" i="3" s="1"/>
  <c r="G9824" i="3"/>
  <c r="I9824" i="3"/>
  <c r="L9824" i="3"/>
  <c r="M9824" i="3" s="1"/>
  <c r="G9825" i="3"/>
  <c r="I9825" i="3"/>
  <c r="L9825" i="3"/>
  <c r="M9825" i="3" s="1"/>
  <c r="G9826" i="3"/>
  <c r="I9826" i="3"/>
  <c r="L9826" i="3"/>
  <c r="M9826" i="3" s="1"/>
  <c r="G9827" i="3"/>
  <c r="I9827" i="3"/>
  <c r="L9827" i="3"/>
  <c r="M9827" i="3" s="1"/>
  <c r="G9828" i="3"/>
  <c r="I9828" i="3"/>
  <c r="L9828" i="3"/>
  <c r="M9828" i="3" s="1"/>
  <c r="G9829" i="3"/>
  <c r="I9829" i="3"/>
  <c r="L9829" i="3"/>
  <c r="M9829" i="3" s="1"/>
  <c r="G9830" i="3"/>
  <c r="I9830" i="3"/>
  <c r="L9830" i="3"/>
  <c r="M9830" i="3" s="1"/>
  <c r="G9831" i="3"/>
  <c r="I9831" i="3"/>
  <c r="L9831" i="3"/>
  <c r="M9831" i="3" s="1"/>
  <c r="G9832" i="3"/>
  <c r="I9832" i="3"/>
  <c r="L9832" i="3"/>
  <c r="M9832" i="3" s="1"/>
  <c r="G9833" i="3"/>
  <c r="I9833" i="3"/>
  <c r="L9833" i="3"/>
  <c r="M9833" i="3" s="1"/>
  <c r="G9834" i="3"/>
  <c r="I9834" i="3"/>
  <c r="L9834" i="3"/>
  <c r="M9834" i="3" s="1"/>
  <c r="G9835" i="3"/>
  <c r="I9835" i="3"/>
  <c r="L9835" i="3"/>
  <c r="M9835" i="3" s="1"/>
  <c r="G9836" i="3"/>
  <c r="I9836" i="3"/>
  <c r="L9836" i="3"/>
  <c r="M9836" i="3" s="1"/>
  <c r="G9837" i="3"/>
  <c r="I9837" i="3"/>
  <c r="L9837" i="3"/>
  <c r="M9837" i="3" s="1"/>
  <c r="G9838" i="3"/>
  <c r="I9838" i="3"/>
  <c r="L9838" i="3"/>
  <c r="M9838" i="3"/>
  <c r="G9839" i="3"/>
  <c r="I9839" i="3"/>
  <c r="L9839" i="3"/>
  <c r="M9839" i="3"/>
  <c r="G9840" i="3"/>
  <c r="I9840" i="3"/>
  <c r="L9840" i="3"/>
  <c r="M9840" i="3"/>
  <c r="G9841" i="3"/>
  <c r="I9841" i="3"/>
  <c r="L9841" i="3"/>
  <c r="M9841" i="3"/>
  <c r="G9842" i="3"/>
  <c r="I9842" i="3"/>
  <c r="L9842" i="3"/>
  <c r="M9842" i="3"/>
  <c r="G9843" i="3"/>
  <c r="I9843" i="3"/>
  <c r="L9843" i="3"/>
  <c r="M9843" i="3"/>
  <c r="G9844" i="3"/>
  <c r="I9844" i="3"/>
  <c r="L9844" i="3"/>
  <c r="M9844" i="3"/>
  <c r="G9845" i="3"/>
  <c r="I9845" i="3"/>
  <c r="L9845" i="3"/>
  <c r="M9845" i="3"/>
  <c r="G9846" i="3"/>
  <c r="I9846" i="3"/>
  <c r="L9846" i="3"/>
  <c r="M9846" i="3"/>
  <c r="G9847" i="3"/>
  <c r="I9847" i="3"/>
  <c r="L9847" i="3"/>
  <c r="M9847" i="3"/>
  <c r="G9848" i="3"/>
  <c r="I9848" i="3"/>
  <c r="L9848" i="3"/>
  <c r="M9848" i="3"/>
  <c r="G9849" i="3"/>
  <c r="I9849" i="3"/>
  <c r="L9849" i="3"/>
  <c r="M9849" i="3"/>
  <c r="G9850" i="3"/>
  <c r="I9850" i="3"/>
  <c r="L9850" i="3"/>
  <c r="M9850" i="3"/>
  <c r="G9851" i="3"/>
  <c r="I9851" i="3"/>
  <c r="L9851" i="3"/>
  <c r="M9851" i="3"/>
  <c r="G9852" i="3"/>
  <c r="I9852" i="3"/>
  <c r="L9852" i="3"/>
  <c r="M9852" i="3"/>
  <c r="G9853" i="3"/>
  <c r="I9853" i="3"/>
  <c r="L9853" i="3"/>
  <c r="M9853" i="3"/>
  <c r="G9854" i="3"/>
  <c r="I9854" i="3"/>
  <c r="L9854" i="3"/>
  <c r="M9854" i="3"/>
  <c r="G9855" i="3"/>
  <c r="I9855" i="3"/>
  <c r="L9855" i="3"/>
  <c r="M9855" i="3"/>
  <c r="G9856" i="3"/>
  <c r="I9856" i="3"/>
  <c r="L9856" i="3"/>
  <c r="M9856" i="3"/>
  <c r="G9857" i="3"/>
  <c r="I9857" i="3"/>
  <c r="L9857" i="3"/>
  <c r="M9857" i="3"/>
  <c r="G9858" i="3"/>
  <c r="I9858" i="3"/>
  <c r="L9858" i="3"/>
  <c r="M9858" i="3"/>
  <c r="G9859" i="3"/>
  <c r="I9859" i="3"/>
  <c r="L9859" i="3"/>
  <c r="M9859" i="3"/>
  <c r="G9860" i="3"/>
  <c r="I9860" i="3"/>
  <c r="L9860" i="3"/>
  <c r="M9860" i="3"/>
  <c r="G9861" i="3"/>
  <c r="I9861" i="3"/>
  <c r="L9861" i="3"/>
  <c r="M9861" i="3"/>
  <c r="G9862" i="3"/>
  <c r="I9862" i="3"/>
  <c r="L9862" i="3"/>
  <c r="M9862" i="3"/>
  <c r="G9863" i="3"/>
  <c r="I9863" i="3"/>
  <c r="L9863" i="3"/>
  <c r="M9863" i="3"/>
  <c r="G9864" i="3"/>
  <c r="I9864" i="3"/>
  <c r="L9864" i="3"/>
  <c r="M9864" i="3"/>
  <c r="G9865" i="3"/>
  <c r="I9865" i="3"/>
  <c r="L9865" i="3"/>
  <c r="M9865" i="3"/>
  <c r="G9866" i="3"/>
  <c r="I9866" i="3"/>
  <c r="L9866" i="3"/>
  <c r="M9866" i="3"/>
  <c r="G9867" i="3"/>
  <c r="I9867" i="3"/>
  <c r="L9867" i="3"/>
  <c r="M9867" i="3"/>
  <c r="G9868" i="3"/>
  <c r="I9868" i="3"/>
  <c r="L9868" i="3"/>
  <c r="M9868" i="3"/>
  <c r="G9869" i="3"/>
  <c r="I9869" i="3"/>
  <c r="L9869" i="3"/>
  <c r="M9869" i="3"/>
  <c r="G9870" i="3"/>
  <c r="I9870" i="3"/>
  <c r="L9870" i="3"/>
  <c r="M9870" i="3"/>
  <c r="G9871" i="3"/>
  <c r="I9871" i="3"/>
  <c r="L9871" i="3"/>
  <c r="M9871" i="3"/>
  <c r="G9872" i="3"/>
  <c r="I9872" i="3"/>
  <c r="L9872" i="3"/>
  <c r="M9872" i="3"/>
  <c r="G9873" i="3"/>
  <c r="I9873" i="3"/>
  <c r="L9873" i="3"/>
  <c r="M9873" i="3"/>
  <c r="G9874" i="3"/>
  <c r="I9874" i="3"/>
  <c r="L9874" i="3"/>
  <c r="M9874" i="3"/>
  <c r="G9875" i="3"/>
  <c r="I9875" i="3"/>
  <c r="L9875" i="3"/>
  <c r="M9875" i="3"/>
  <c r="G9876" i="3"/>
  <c r="I9876" i="3"/>
  <c r="L9876" i="3"/>
  <c r="M9876" i="3"/>
  <c r="G9877" i="3"/>
  <c r="I9877" i="3"/>
  <c r="L9877" i="3"/>
  <c r="M9877" i="3"/>
  <c r="G9878" i="3"/>
  <c r="I9878" i="3"/>
  <c r="L9878" i="3"/>
  <c r="M9878" i="3"/>
  <c r="G9879" i="3"/>
  <c r="I9879" i="3"/>
  <c r="L9879" i="3"/>
  <c r="M9879" i="3"/>
  <c r="G9880" i="3"/>
  <c r="I9880" i="3"/>
  <c r="L9880" i="3"/>
  <c r="M9880" i="3"/>
  <c r="G9881" i="3"/>
  <c r="I9881" i="3"/>
  <c r="L9881" i="3"/>
  <c r="M9881" i="3"/>
  <c r="G9882" i="3"/>
  <c r="I9882" i="3"/>
  <c r="L9882" i="3"/>
  <c r="M9882" i="3"/>
  <c r="G9883" i="3"/>
  <c r="I9883" i="3"/>
  <c r="L9883" i="3"/>
  <c r="M9883" i="3"/>
  <c r="G9884" i="3"/>
  <c r="I9884" i="3"/>
  <c r="L9884" i="3"/>
  <c r="M9884" i="3"/>
  <c r="G9885" i="3"/>
  <c r="I9885" i="3"/>
  <c r="L9885" i="3"/>
  <c r="M9885" i="3"/>
  <c r="G9886" i="3"/>
  <c r="I9886" i="3"/>
  <c r="L9886" i="3"/>
  <c r="M9886" i="3"/>
  <c r="G9887" i="3"/>
  <c r="I9887" i="3"/>
  <c r="L9887" i="3"/>
  <c r="M9887" i="3"/>
  <c r="G9888" i="3"/>
  <c r="I9888" i="3"/>
  <c r="L9888" i="3"/>
  <c r="M9888" i="3"/>
  <c r="G9889" i="3"/>
  <c r="I9889" i="3"/>
  <c r="L9889" i="3"/>
  <c r="M9889" i="3"/>
  <c r="G9890" i="3"/>
  <c r="I9890" i="3"/>
  <c r="L9890" i="3"/>
  <c r="M9890" i="3"/>
  <c r="G9891" i="3"/>
  <c r="I9891" i="3"/>
  <c r="L9891" i="3"/>
  <c r="M9891" i="3"/>
  <c r="G9892" i="3"/>
  <c r="I9892" i="3"/>
  <c r="L9892" i="3"/>
  <c r="M9892" i="3"/>
  <c r="G9893" i="3"/>
  <c r="I9893" i="3"/>
  <c r="L9893" i="3"/>
  <c r="M9893" i="3"/>
  <c r="G9894" i="3"/>
  <c r="I9894" i="3"/>
  <c r="L9894" i="3"/>
  <c r="M9894" i="3"/>
  <c r="G9895" i="3"/>
  <c r="I9895" i="3"/>
  <c r="L9895" i="3"/>
  <c r="M9895" i="3"/>
  <c r="G9896" i="3"/>
  <c r="I9896" i="3"/>
  <c r="L9896" i="3"/>
  <c r="M9896" i="3"/>
  <c r="G9897" i="3"/>
  <c r="I9897" i="3"/>
  <c r="L9897" i="3"/>
  <c r="M9897" i="3"/>
  <c r="G9898" i="3"/>
  <c r="I9898" i="3"/>
  <c r="L9898" i="3"/>
  <c r="M9898" i="3"/>
  <c r="G9899" i="3"/>
  <c r="I9899" i="3"/>
  <c r="L9899" i="3"/>
  <c r="M9899" i="3"/>
  <c r="G9900" i="3"/>
  <c r="I9900" i="3"/>
  <c r="L9900" i="3"/>
  <c r="M9900" i="3"/>
  <c r="G9901" i="3"/>
  <c r="I9901" i="3"/>
  <c r="L9901" i="3"/>
  <c r="M9901" i="3"/>
  <c r="G9902" i="3"/>
  <c r="I9902" i="3"/>
  <c r="L9902" i="3"/>
  <c r="M9902" i="3"/>
  <c r="G9903" i="3"/>
  <c r="I9903" i="3"/>
  <c r="L9903" i="3"/>
  <c r="M9903" i="3"/>
  <c r="G9904" i="3"/>
  <c r="I9904" i="3"/>
  <c r="L9904" i="3"/>
  <c r="M9904" i="3"/>
  <c r="G9905" i="3"/>
  <c r="I9905" i="3"/>
  <c r="L9905" i="3"/>
  <c r="M9905" i="3"/>
  <c r="G9906" i="3"/>
  <c r="I9906" i="3"/>
  <c r="L9906" i="3"/>
  <c r="M9906" i="3"/>
  <c r="G9907" i="3"/>
  <c r="I9907" i="3"/>
  <c r="L9907" i="3"/>
  <c r="M9907" i="3"/>
  <c r="G9908" i="3"/>
  <c r="I9908" i="3"/>
  <c r="L9908" i="3"/>
  <c r="M9908" i="3"/>
  <c r="G9909" i="3"/>
  <c r="I9909" i="3"/>
  <c r="L9909" i="3"/>
  <c r="M9909" i="3"/>
  <c r="G9910" i="3"/>
  <c r="I9910" i="3"/>
  <c r="L9910" i="3"/>
  <c r="M9910" i="3"/>
  <c r="G9911" i="3"/>
  <c r="I9911" i="3"/>
  <c r="L9911" i="3"/>
  <c r="M9911" i="3"/>
  <c r="G9912" i="3"/>
  <c r="I9912" i="3"/>
  <c r="L9912" i="3"/>
  <c r="M9912" i="3"/>
  <c r="G9913" i="3"/>
  <c r="I9913" i="3"/>
  <c r="L9913" i="3"/>
  <c r="M9913" i="3"/>
  <c r="G9914" i="3"/>
  <c r="I9914" i="3"/>
  <c r="L9914" i="3"/>
  <c r="M9914" i="3"/>
  <c r="G9915" i="3"/>
  <c r="I9915" i="3"/>
  <c r="L9915" i="3"/>
  <c r="M9915" i="3"/>
  <c r="G9916" i="3"/>
  <c r="I9916" i="3"/>
  <c r="L9916" i="3"/>
  <c r="M9916" i="3"/>
  <c r="G9917" i="3"/>
  <c r="I9917" i="3"/>
  <c r="L9917" i="3"/>
  <c r="M9917" i="3"/>
  <c r="G9918" i="3"/>
  <c r="I9918" i="3"/>
  <c r="L9918" i="3"/>
  <c r="M9918" i="3"/>
  <c r="G9919" i="3"/>
  <c r="I9919" i="3"/>
  <c r="L9919" i="3"/>
  <c r="M9919" i="3"/>
  <c r="G9920" i="3"/>
  <c r="I9920" i="3"/>
  <c r="L9920" i="3"/>
  <c r="M9920" i="3" s="1"/>
  <c r="G9921" i="3"/>
  <c r="I9921" i="3"/>
  <c r="L9921" i="3"/>
  <c r="M9921" i="3" s="1"/>
  <c r="G9922" i="3"/>
  <c r="I9922" i="3"/>
  <c r="L9922" i="3"/>
  <c r="M9922" i="3" s="1"/>
  <c r="G9923" i="3"/>
  <c r="I9923" i="3"/>
  <c r="L9923" i="3"/>
  <c r="M9923" i="3" s="1"/>
  <c r="G9924" i="3"/>
  <c r="I9924" i="3"/>
  <c r="L9924" i="3"/>
  <c r="M9924" i="3" s="1"/>
  <c r="G9925" i="3"/>
  <c r="I9925" i="3"/>
  <c r="L9925" i="3"/>
  <c r="M9925" i="3" s="1"/>
  <c r="G9926" i="3"/>
  <c r="I9926" i="3"/>
  <c r="L9926" i="3"/>
  <c r="M9926" i="3" s="1"/>
  <c r="G9927" i="3"/>
  <c r="I9927" i="3"/>
  <c r="L9927" i="3"/>
  <c r="M9927" i="3" s="1"/>
  <c r="G9928" i="3"/>
  <c r="I9928" i="3"/>
  <c r="L9928" i="3"/>
  <c r="M9928" i="3" s="1"/>
  <c r="G9929" i="3"/>
  <c r="I9929" i="3"/>
  <c r="L9929" i="3"/>
  <c r="M9929" i="3" s="1"/>
  <c r="G9930" i="3"/>
  <c r="I9930" i="3"/>
  <c r="L9930" i="3"/>
  <c r="M9930" i="3" s="1"/>
  <c r="G9931" i="3"/>
  <c r="I9931" i="3"/>
  <c r="L9931" i="3"/>
  <c r="M9931" i="3" s="1"/>
  <c r="G9932" i="3"/>
  <c r="I9932" i="3"/>
  <c r="L9932" i="3"/>
  <c r="M9932" i="3" s="1"/>
  <c r="G9933" i="3"/>
  <c r="I9933" i="3"/>
  <c r="L9933" i="3"/>
  <c r="M9933" i="3" s="1"/>
  <c r="G9934" i="3"/>
  <c r="I9934" i="3"/>
  <c r="L9934" i="3"/>
  <c r="M9934" i="3" s="1"/>
  <c r="G9935" i="3"/>
  <c r="I9935" i="3"/>
  <c r="L9935" i="3"/>
  <c r="M9935" i="3" s="1"/>
  <c r="G9936" i="3"/>
  <c r="I9936" i="3"/>
  <c r="L9936" i="3"/>
  <c r="M9936" i="3" s="1"/>
  <c r="G9937" i="3"/>
  <c r="I9937" i="3"/>
  <c r="L9937" i="3"/>
  <c r="M9937" i="3" s="1"/>
  <c r="G9938" i="3"/>
  <c r="I9938" i="3"/>
  <c r="L9938" i="3"/>
  <c r="M9938" i="3" s="1"/>
  <c r="G9939" i="3"/>
  <c r="I9939" i="3"/>
  <c r="L9939" i="3"/>
  <c r="M9939" i="3" s="1"/>
  <c r="G9940" i="3"/>
  <c r="I9940" i="3"/>
  <c r="L9940" i="3"/>
  <c r="M9940" i="3" s="1"/>
  <c r="G9941" i="3"/>
  <c r="I9941" i="3"/>
  <c r="L9941" i="3"/>
  <c r="M9941" i="3" s="1"/>
  <c r="G9942" i="3"/>
  <c r="I9942" i="3"/>
  <c r="L9942" i="3"/>
  <c r="M9942" i="3" s="1"/>
  <c r="G9943" i="3"/>
  <c r="I9943" i="3"/>
  <c r="L9943" i="3"/>
  <c r="M9943" i="3" s="1"/>
  <c r="G9944" i="3"/>
  <c r="I9944" i="3"/>
  <c r="L9944" i="3"/>
  <c r="M9944" i="3" s="1"/>
  <c r="G9945" i="3"/>
  <c r="I9945" i="3"/>
  <c r="L9945" i="3"/>
  <c r="M9945" i="3" s="1"/>
  <c r="G9946" i="3"/>
  <c r="I9946" i="3"/>
  <c r="L9946" i="3"/>
  <c r="M9946" i="3" s="1"/>
  <c r="G9947" i="3"/>
  <c r="I9947" i="3"/>
  <c r="L9947" i="3"/>
  <c r="M9947" i="3" s="1"/>
  <c r="G9948" i="3"/>
  <c r="I9948" i="3"/>
  <c r="L9948" i="3"/>
  <c r="M9948" i="3" s="1"/>
  <c r="G9949" i="3"/>
  <c r="I9949" i="3"/>
  <c r="L9949" i="3"/>
  <c r="M9949" i="3" s="1"/>
  <c r="G9950" i="3"/>
  <c r="I9950" i="3"/>
  <c r="L9950" i="3"/>
  <c r="M9950" i="3" s="1"/>
  <c r="G9951" i="3"/>
  <c r="I9951" i="3"/>
  <c r="L9951" i="3"/>
  <c r="M9951" i="3" s="1"/>
  <c r="G9952" i="3"/>
  <c r="I9952" i="3"/>
  <c r="L9952" i="3"/>
  <c r="M9952" i="3" s="1"/>
  <c r="G9953" i="3"/>
  <c r="I9953" i="3"/>
  <c r="L9953" i="3"/>
  <c r="M9953" i="3" s="1"/>
  <c r="G9954" i="3"/>
  <c r="I9954" i="3"/>
  <c r="L9954" i="3"/>
  <c r="M9954" i="3" s="1"/>
  <c r="G9955" i="3"/>
  <c r="I9955" i="3"/>
  <c r="L9955" i="3"/>
  <c r="M9955" i="3" s="1"/>
  <c r="G9956" i="3"/>
  <c r="I9956" i="3"/>
  <c r="L9956" i="3"/>
  <c r="M9956" i="3" s="1"/>
  <c r="G9957" i="3"/>
  <c r="I9957" i="3"/>
  <c r="L9957" i="3"/>
  <c r="M9957" i="3" s="1"/>
  <c r="G9958" i="3"/>
  <c r="I9958" i="3"/>
  <c r="L9958" i="3"/>
  <c r="M9958" i="3" s="1"/>
  <c r="G9959" i="3"/>
  <c r="I9959" i="3"/>
  <c r="L9959" i="3"/>
  <c r="M9959" i="3" s="1"/>
  <c r="G9960" i="3"/>
  <c r="I9960" i="3"/>
  <c r="L9960" i="3"/>
  <c r="M9960" i="3" s="1"/>
  <c r="G9961" i="3"/>
  <c r="I9961" i="3"/>
  <c r="L9961" i="3"/>
  <c r="M9961" i="3" s="1"/>
  <c r="G9962" i="3"/>
  <c r="I9962" i="3"/>
  <c r="L9962" i="3"/>
  <c r="M9962" i="3" s="1"/>
  <c r="G9963" i="3"/>
  <c r="I9963" i="3"/>
  <c r="L9963" i="3"/>
  <c r="M9963" i="3" s="1"/>
  <c r="G9964" i="3"/>
  <c r="I9964" i="3"/>
  <c r="L9964" i="3"/>
  <c r="M9964" i="3" s="1"/>
  <c r="G9965" i="3"/>
  <c r="I9965" i="3"/>
  <c r="L9965" i="3"/>
  <c r="M9965" i="3" s="1"/>
  <c r="G9966" i="3"/>
  <c r="I9966" i="3"/>
  <c r="L9966" i="3"/>
  <c r="M9966" i="3" s="1"/>
  <c r="G9967" i="3"/>
  <c r="I9967" i="3"/>
  <c r="L9967" i="3"/>
  <c r="M9967" i="3" s="1"/>
  <c r="G9968" i="3"/>
  <c r="I9968" i="3"/>
  <c r="L9968" i="3"/>
  <c r="M9968" i="3" s="1"/>
  <c r="G9969" i="3"/>
  <c r="I9969" i="3"/>
  <c r="L9969" i="3"/>
  <c r="M9969" i="3" s="1"/>
  <c r="G9970" i="3"/>
  <c r="I9970" i="3"/>
  <c r="L9970" i="3"/>
  <c r="M9970" i="3" s="1"/>
  <c r="G9971" i="3"/>
  <c r="I9971" i="3"/>
  <c r="L9971" i="3"/>
  <c r="M9971" i="3" s="1"/>
  <c r="G9972" i="3"/>
  <c r="I9972" i="3"/>
  <c r="L9972" i="3"/>
  <c r="M9972" i="3" s="1"/>
  <c r="G9973" i="3"/>
  <c r="I9973" i="3"/>
  <c r="L9973" i="3"/>
  <c r="M9973" i="3" s="1"/>
  <c r="G9974" i="3"/>
  <c r="I9974" i="3"/>
  <c r="L9974" i="3"/>
  <c r="M9974" i="3" s="1"/>
  <c r="G9975" i="3"/>
  <c r="I9975" i="3"/>
  <c r="L9975" i="3"/>
  <c r="M9975" i="3" s="1"/>
  <c r="G9976" i="3"/>
  <c r="I9976" i="3"/>
  <c r="L9976" i="3"/>
  <c r="M9976" i="3" s="1"/>
  <c r="G9977" i="3"/>
  <c r="I9977" i="3"/>
  <c r="L9977" i="3"/>
  <c r="M9977" i="3" s="1"/>
  <c r="G9978" i="3"/>
  <c r="I9978" i="3"/>
  <c r="L9978" i="3"/>
  <c r="M9978" i="3" s="1"/>
  <c r="G9979" i="3"/>
  <c r="I9979" i="3"/>
  <c r="L9979" i="3"/>
  <c r="M9979" i="3" s="1"/>
  <c r="G9980" i="3"/>
  <c r="I9980" i="3"/>
  <c r="L9980" i="3"/>
  <c r="M9980" i="3" s="1"/>
  <c r="G9981" i="3"/>
  <c r="I9981" i="3"/>
  <c r="L9981" i="3"/>
  <c r="M9981" i="3" s="1"/>
  <c r="G9982" i="3"/>
  <c r="I9982" i="3"/>
  <c r="L9982" i="3"/>
  <c r="M9982" i="3" s="1"/>
  <c r="G9983" i="3"/>
  <c r="I9983" i="3"/>
  <c r="L9983" i="3"/>
  <c r="M9983" i="3" s="1"/>
  <c r="G9984" i="3"/>
  <c r="I9984" i="3"/>
  <c r="L9984" i="3"/>
  <c r="M9984" i="3" s="1"/>
  <c r="G9985" i="3"/>
  <c r="I9985" i="3"/>
  <c r="L9985" i="3"/>
  <c r="M9985" i="3" s="1"/>
  <c r="G9986" i="3"/>
  <c r="I9986" i="3"/>
  <c r="L9986" i="3"/>
  <c r="M9986" i="3" s="1"/>
  <c r="G9987" i="3"/>
  <c r="I9987" i="3"/>
  <c r="L9987" i="3"/>
  <c r="M9987" i="3" s="1"/>
  <c r="G9988" i="3"/>
  <c r="I9988" i="3"/>
  <c r="L9988" i="3"/>
  <c r="M9988" i="3" s="1"/>
  <c r="G9989" i="3"/>
  <c r="I9989" i="3"/>
  <c r="L9989" i="3"/>
  <c r="M9989" i="3" s="1"/>
  <c r="G9990" i="3"/>
  <c r="I9990" i="3"/>
  <c r="L9990" i="3"/>
  <c r="M9990" i="3" s="1"/>
  <c r="G9991" i="3"/>
  <c r="I9991" i="3"/>
  <c r="L9991" i="3"/>
  <c r="M9991" i="3" s="1"/>
  <c r="G9992" i="3"/>
  <c r="I9992" i="3"/>
  <c r="L9992" i="3"/>
  <c r="M9992" i="3" s="1"/>
  <c r="G9993" i="3"/>
  <c r="I9993" i="3"/>
  <c r="L9993" i="3"/>
  <c r="M9993" i="3" s="1"/>
  <c r="G9994" i="3"/>
  <c r="I9994" i="3"/>
  <c r="L9994" i="3"/>
  <c r="M9994" i="3" s="1"/>
  <c r="G9995" i="3"/>
  <c r="I9995" i="3"/>
  <c r="L9995" i="3"/>
  <c r="M9995" i="3" s="1"/>
  <c r="G9996" i="3"/>
  <c r="I9996" i="3"/>
  <c r="L9996" i="3"/>
  <c r="M9996" i="3" s="1"/>
  <c r="G9997" i="3"/>
  <c r="I9997" i="3"/>
  <c r="L9997" i="3"/>
  <c r="M9997" i="3" s="1"/>
  <c r="G9998" i="3"/>
  <c r="I9998" i="3"/>
  <c r="L9998" i="3"/>
  <c r="M9998" i="3" s="1"/>
  <c r="G9999" i="3"/>
  <c r="I9999" i="3"/>
  <c r="L9999" i="3"/>
  <c r="M9999" i="3" s="1"/>
  <c r="G10000" i="3"/>
  <c r="I10000" i="3"/>
  <c r="L10000" i="3"/>
  <c r="M10000" i="3" s="1"/>
  <c r="G10001" i="3"/>
  <c r="I10001" i="3"/>
  <c r="L10001" i="3"/>
  <c r="M10001" i="3" s="1"/>
  <c r="G10002" i="3"/>
  <c r="I10002" i="3"/>
  <c r="L10002" i="3"/>
  <c r="M10002" i="3" s="1"/>
  <c r="G10003" i="3"/>
  <c r="I10003" i="3"/>
  <c r="L10003" i="3"/>
  <c r="M10003" i="3" s="1"/>
  <c r="G10004" i="3"/>
  <c r="I10004" i="3"/>
  <c r="L10004" i="3"/>
  <c r="M10004" i="3" s="1"/>
  <c r="G10005" i="3"/>
  <c r="I10005" i="3"/>
  <c r="L10005" i="3"/>
  <c r="M10005" i="3" s="1"/>
  <c r="G10006" i="3"/>
  <c r="I10006" i="3"/>
  <c r="L10006" i="3"/>
  <c r="M10006" i="3" s="1"/>
  <c r="G10007" i="3"/>
  <c r="I10007" i="3"/>
  <c r="L10007" i="3"/>
  <c r="M10007" i="3" s="1"/>
  <c r="G10008" i="3"/>
  <c r="I10008" i="3"/>
  <c r="L10008" i="3"/>
  <c r="M10008" i="3" s="1"/>
  <c r="G10009" i="3"/>
  <c r="I10009" i="3"/>
  <c r="L10009" i="3"/>
  <c r="M10009" i="3" s="1"/>
  <c r="G10010" i="3"/>
  <c r="I10010" i="3"/>
  <c r="L10010" i="3"/>
  <c r="M10010" i="3" s="1"/>
  <c r="G10011" i="3"/>
  <c r="I10011" i="3"/>
  <c r="L10011" i="3"/>
  <c r="M10011" i="3" s="1"/>
  <c r="G10012" i="3"/>
  <c r="I10012" i="3"/>
  <c r="L10012" i="3"/>
  <c r="M10012" i="3" s="1"/>
  <c r="G10013" i="3"/>
  <c r="I10013" i="3"/>
  <c r="L10013" i="3"/>
  <c r="M10013" i="3" s="1"/>
  <c r="G10014" i="3"/>
  <c r="I10014" i="3"/>
  <c r="L10014" i="3"/>
  <c r="M10014" i="3" s="1"/>
  <c r="G10015" i="3"/>
  <c r="I10015" i="3"/>
  <c r="L10015" i="3"/>
  <c r="M10015" i="3" s="1"/>
  <c r="G10016" i="3"/>
  <c r="I10016" i="3"/>
  <c r="L10016" i="3"/>
  <c r="M10016" i="3" s="1"/>
  <c r="G10017" i="3"/>
  <c r="I10017" i="3"/>
  <c r="L10017" i="3"/>
  <c r="M10017" i="3" s="1"/>
  <c r="G10018" i="3"/>
  <c r="I10018" i="3"/>
  <c r="L10018" i="3"/>
  <c r="M10018" i="3" s="1"/>
  <c r="G10019" i="3"/>
  <c r="I10019" i="3"/>
  <c r="L10019" i="3"/>
  <c r="M10019" i="3" s="1"/>
  <c r="G10020" i="3"/>
  <c r="I10020" i="3"/>
  <c r="L10020" i="3"/>
  <c r="M10020" i="3" s="1"/>
  <c r="G10021" i="3"/>
  <c r="I10021" i="3"/>
  <c r="L10021" i="3"/>
  <c r="M10021" i="3" s="1"/>
  <c r="G10022" i="3"/>
  <c r="I10022" i="3"/>
  <c r="L10022" i="3"/>
  <c r="M10022" i="3" s="1"/>
  <c r="G10023" i="3"/>
  <c r="I10023" i="3"/>
  <c r="L10023" i="3"/>
  <c r="M10023" i="3" s="1"/>
  <c r="G10024" i="3"/>
  <c r="I10024" i="3"/>
  <c r="L10024" i="3"/>
  <c r="M10024" i="3" s="1"/>
  <c r="G10025" i="3"/>
  <c r="I10025" i="3"/>
  <c r="L10025" i="3"/>
  <c r="M10025" i="3" s="1"/>
  <c r="G10026" i="3"/>
  <c r="I10026" i="3"/>
  <c r="L10026" i="3"/>
  <c r="M10026" i="3" s="1"/>
  <c r="G10027" i="3"/>
  <c r="I10027" i="3"/>
  <c r="L10027" i="3"/>
  <c r="M10027" i="3" s="1"/>
  <c r="G10028" i="3"/>
  <c r="I10028" i="3"/>
  <c r="L10028" i="3"/>
  <c r="M10028" i="3" s="1"/>
  <c r="G10029" i="3"/>
  <c r="I10029" i="3"/>
  <c r="L10029" i="3"/>
  <c r="M10029" i="3" s="1"/>
  <c r="G10030" i="3"/>
  <c r="I10030" i="3"/>
  <c r="L10030" i="3"/>
  <c r="M10030" i="3" s="1"/>
  <c r="G10031" i="3"/>
  <c r="I10031" i="3"/>
  <c r="L10031" i="3"/>
  <c r="M10031" i="3" s="1"/>
  <c r="G10032" i="3"/>
  <c r="I10032" i="3"/>
  <c r="L10032" i="3"/>
  <c r="M10032" i="3" s="1"/>
  <c r="G10033" i="3"/>
  <c r="I10033" i="3"/>
  <c r="L10033" i="3"/>
  <c r="M10033" i="3" s="1"/>
  <c r="G10034" i="3"/>
  <c r="I10034" i="3"/>
  <c r="L10034" i="3"/>
  <c r="M10034" i="3" s="1"/>
  <c r="G10035" i="3"/>
  <c r="I10035" i="3"/>
  <c r="L10035" i="3"/>
  <c r="M10035" i="3" s="1"/>
  <c r="G10036" i="3"/>
  <c r="I10036" i="3"/>
  <c r="L10036" i="3"/>
  <c r="M10036" i="3" s="1"/>
  <c r="G10037" i="3"/>
  <c r="I10037" i="3"/>
  <c r="L10037" i="3"/>
  <c r="M10037" i="3" s="1"/>
  <c r="G10038" i="3"/>
  <c r="I10038" i="3"/>
  <c r="L10038" i="3"/>
  <c r="M10038" i="3" s="1"/>
  <c r="G10039" i="3"/>
  <c r="I10039" i="3"/>
  <c r="L10039" i="3"/>
  <c r="M10039" i="3" s="1"/>
  <c r="G10040" i="3"/>
  <c r="I10040" i="3"/>
  <c r="L10040" i="3"/>
  <c r="M10040" i="3" s="1"/>
  <c r="G10041" i="3"/>
  <c r="I10041" i="3"/>
  <c r="L10041" i="3"/>
  <c r="M10041" i="3" s="1"/>
  <c r="G10042" i="3"/>
  <c r="I10042" i="3"/>
  <c r="L10042" i="3"/>
  <c r="M10042" i="3" s="1"/>
  <c r="G10043" i="3"/>
  <c r="I10043" i="3"/>
  <c r="L10043" i="3"/>
  <c r="M10043" i="3" s="1"/>
  <c r="G10044" i="3"/>
  <c r="I10044" i="3"/>
  <c r="L10044" i="3"/>
  <c r="M10044" i="3" s="1"/>
  <c r="G10045" i="3"/>
  <c r="I10045" i="3"/>
  <c r="L10045" i="3"/>
  <c r="M10045" i="3" s="1"/>
  <c r="G10046" i="3"/>
  <c r="I10046" i="3"/>
  <c r="L10046" i="3"/>
  <c r="M10046" i="3" s="1"/>
  <c r="G10047" i="3"/>
  <c r="I10047" i="3"/>
  <c r="L10047" i="3"/>
  <c r="M10047" i="3" s="1"/>
  <c r="G10048" i="3"/>
  <c r="I10048" i="3"/>
  <c r="L10048" i="3"/>
  <c r="M10048" i="3" s="1"/>
  <c r="G10049" i="3"/>
  <c r="I10049" i="3"/>
  <c r="L10049" i="3"/>
  <c r="M10049" i="3" s="1"/>
  <c r="G10050" i="3"/>
  <c r="I10050" i="3"/>
  <c r="L10050" i="3"/>
  <c r="M10050" i="3" s="1"/>
  <c r="G10051" i="3"/>
  <c r="I10051" i="3"/>
  <c r="L10051" i="3"/>
  <c r="M10051" i="3" s="1"/>
  <c r="G10052" i="3"/>
  <c r="I10052" i="3"/>
  <c r="L10052" i="3"/>
  <c r="M10052" i="3" s="1"/>
  <c r="G10053" i="3"/>
  <c r="I10053" i="3"/>
  <c r="L10053" i="3"/>
  <c r="M10053" i="3" s="1"/>
  <c r="G10054" i="3"/>
  <c r="I10054" i="3"/>
  <c r="L10054" i="3"/>
  <c r="M10054" i="3" s="1"/>
  <c r="G10055" i="3"/>
  <c r="I10055" i="3"/>
  <c r="L10055" i="3"/>
  <c r="M10055" i="3" s="1"/>
  <c r="G10056" i="3"/>
  <c r="I10056" i="3"/>
  <c r="L10056" i="3"/>
  <c r="M10056" i="3" s="1"/>
  <c r="G10057" i="3"/>
  <c r="I10057" i="3"/>
  <c r="L10057" i="3"/>
  <c r="M10057" i="3" s="1"/>
  <c r="G10058" i="3"/>
  <c r="I10058" i="3"/>
  <c r="L10058" i="3"/>
  <c r="M10058" i="3" s="1"/>
  <c r="G10059" i="3"/>
  <c r="I10059" i="3"/>
  <c r="L10059" i="3"/>
  <c r="M10059" i="3" s="1"/>
  <c r="G10060" i="3"/>
  <c r="I10060" i="3"/>
  <c r="L10060" i="3"/>
  <c r="M10060" i="3" s="1"/>
  <c r="G10061" i="3"/>
  <c r="I10061" i="3"/>
  <c r="L10061" i="3"/>
  <c r="M10061" i="3" s="1"/>
  <c r="G10062" i="3"/>
  <c r="I10062" i="3"/>
  <c r="L10062" i="3"/>
  <c r="M10062" i="3" s="1"/>
  <c r="G10063" i="3"/>
  <c r="I10063" i="3"/>
  <c r="L10063" i="3"/>
  <c r="M10063" i="3" s="1"/>
  <c r="G10064" i="3"/>
  <c r="I10064" i="3"/>
  <c r="L10064" i="3"/>
  <c r="M10064" i="3" s="1"/>
  <c r="G10065" i="3"/>
  <c r="I10065" i="3"/>
  <c r="L10065" i="3"/>
  <c r="M10065" i="3" s="1"/>
  <c r="G10066" i="3"/>
  <c r="I10066" i="3"/>
  <c r="L10066" i="3"/>
  <c r="M10066" i="3" s="1"/>
  <c r="G10067" i="3"/>
  <c r="I10067" i="3"/>
  <c r="L10067" i="3"/>
  <c r="M10067" i="3" s="1"/>
  <c r="G10068" i="3"/>
  <c r="I10068" i="3"/>
  <c r="L10068" i="3"/>
  <c r="M10068" i="3" s="1"/>
  <c r="G10069" i="3"/>
  <c r="I10069" i="3"/>
  <c r="L10069" i="3"/>
  <c r="M10069" i="3" s="1"/>
  <c r="G10070" i="3"/>
  <c r="I10070" i="3"/>
  <c r="L10070" i="3"/>
  <c r="M10070" i="3" s="1"/>
  <c r="G10071" i="3"/>
  <c r="I10071" i="3"/>
  <c r="L10071" i="3"/>
  <c r="M10071" i="3" s="1"/>
  <c r="G10072" i="3"/>
  <c r="I10072" i="3"/>
  <c r="L10072" i="3"/>
  <c r="M10072" i="3" s="1"/>
  <c r="G10073" i="3"/>
  <c r="I10073" i="3"/>
  <c r="L10073" i="3"/>
  <c r="M10073" i="3" s="1"/>
  <c r="G10074" i="3"/>
  <c r="I10074" i="3"/>
  <c r="L10074" i="3"/>
  <c r="M10074" i="3" s="1"/>
  <c r="G10075" i="3"/>
  <c r="I10075" i="3"/>
  <c r="L10075" i="3"/>
  <c r="M10075" i="3" s="1"/>
  <c r="G10076" i="3"/>
  <c r="I10076" i="3"/>
  <c r="L10076" i="3"/>
  <c r="M10076" i="3" s="1"/>
  <c r="G10077" i="3"/>
  <c r="I10077" i="3"/>
  <c r="L10077" i="3"/>
  <c r="M10077" i="3" s="1"/>
  <c r="G10078" i="3"/>
  <c r="I10078" i="3"/>
  <c r="L10078" i="3"/>
  <c r="M10078" i="3" s="1"/>
  <c r="G10079" i="3"/>
  <c r="I10079" i="3"/>
  <c r="L10079" i="3"/>
  <c r="M10079" i="3" s="1"/>
  <c r="G10080" i="3"/>
  <c r="I10080" i="3"/>
  <c r="L10080" i="3"/>
  <c r="M10080" i="3" s="1"/>
  <c r="G10081" i="3"/>
  <c r="I10081" i="3"/>
  <c r="L10081" i="3"/>
  <c r="M10081" i="3" s="1"/>
  <c r="G10082" i="3"/>
  <c r="I10082" i="3"/>
  <c r="L10082" i="3"/>
  <c r="M10082" i="3" s="1"/>
  <c r="G10083" i="3"/>
  <c r="I10083" i="3"/>
  <c r="L10083" i="3"/>
  <c r="M10083" i="3" s="1"/>
  <c r="G10084" i="3"/>
  <c r="I10084" i="3"/>
  <c r="L10084" i="3"/>
  <c r="M10084" i="3" s="1"/>
  <c r="G10085" i="3"/>
  <c r="I10085" i="3"/>
  <c r="L10085" i="3"/>
  <c r="M10085" i="3" s="1"/>
  <c r="G10086" i="3"/>
  <c r="I10086" i="3"/>
  <c r="L10086" i="3"/>
  <c r="M10086" i="3" s="1"/>
  <c r="G10087" i="3"/>
  <c r="I10087" i="3"/>
  <c r="L10087" i="3"/>
  <c r="M10087" i="3" s="1"/>
  <c r="G10088" i="3"/>
  <c r="I10088" i="3"/>
  <c r="L10088" i="3"/>
  <c r="M10088" i="3" s="1"/>
  <c r="G10089" i="3"/>
  <c r="I10089" i="3"/>
  <c r="L10089" i="3"/>
  <c r="M10089" i="3" s="1"/>
  <c r="G10090" i="3"/>
  <c r="I10090" i="3"/>
  <c r="L10090" i="3"/>
  <c r="M10090" i="3" s="1"/>
  <c r="G10091" i="3"/>
  <c r="I10091" i="3"/>
  <c r="L10091" i="3"/>
  <c r="M10091" i="3" s="1"/>
  <c r="G10092" i="3"/>
  <c r="I10092" i="3"/>
  <c r="L10092" i="3"/>
  <c r="M10092" i="3" s="1"/>
  <c r="G10093" i="3"/>
  <c r="I10093" i="3"/>
  <c r="L10093" i="3"/>
  <c r="M10093" i="3" s="1"/>
  <c r="G10094" i="3"/>
  <c r="I10094" i="3"/>
  <c r="L10094" i="3"/>
  <c r="M10094" i="3" s="1"/>
  <c r="G10095" i="3"/>
  <c r="I10095" i="3"/>
  <c r="L10095" i="3"/>
  <c r="M10095" i="3" s="1"/>
  <c r="G10096" i="3"/>
  <c r="I10096" i="3"/>
  <c r="L10096" i="3"/>
  <c r="M10096" i="3" s="1"/>
  <c r="G10097" i="3"/>
  <c r="I10097" i="3"/>
  <c r="L10097" i="3"/>
  <c r="M10097" i="3" s="1"/>
  <c r="G10098" i="3"/>
  <c r="I10098" i="3"/>
  <c r="L10098" i="3"/>
  <c r="M10098" i="3" s="1"/>
  <c r="G10099" i="3"/>
  <c r="I10099" i="3"/>
  <c r="L10099" i="3"/>
  <c r="M10099" i="3" s="1"/>
  <c r="G10100" i="3"/>
  <c r="I10100" i="3"/>
  <c r="L10100" i="3"/>
  <c r="M10100" i="3" s="1"/>
  <c r="G10101" i="3"/>
  <c r="I10101" i="3"/>
  <c r="L10101" i="3"/>
  <c r="M10101" i="3" s="1"/>
  <c r="G10102" i="3"/>
  <c r="I10102" i="3"/>
  <c r="L10102" i="3"/>
  <c r="M10102" i="3" s="1"/>
  <c r="G10103" i="3"/>
  <c r="I10103" i="3"/>
  <c r="L10103" i="3"/>
  <c r="M10103" i="3" s="1"/>
  <c r="G10104" i="3"/>
  <c r="I10104" i="3"/>
  <c r="L10104" i="3"/>
  <c r="M10104" i="3" s="1"/>
  <c r="G10105" i="3"/>
  <c r="I10105" i="3"/>
  <c r="L10105" i="3"/>
  <c r="M10105" i="3" s="1"/>
  <c r="G10106" i="3"/>
  <c r="I10106" i="3"/>
  <c r="L10106" i="3"/>
  <c r="M10106" i="3" s="1"/>
  <c r="G10107" i="3"/>
  <c r="I10107" i="3"/>
  <c r="L10107" i="3"/>
  <c r="M10107" i="3" s="1"/>
  <c r="G10108" i="3"/>
  <c r="I10108" i="3"/>
  <c r="L10108" i="3"/>
  <c r="M10108" i="3" s="1"/>
  <c r="G10109" i="3"/>
  <c r="I10109" i="3"/>
  <c r="L10109" i="3"/>
  <c r="M10109" i="3" s="1"/>
  <c r="G10110" i="3"/>
  <c r="I10110" i="3"/>
  <c r="L10110" i="3"/>
  <c r="M10110" i="3" s="1"/>
  <c r="G10111" i="3"/>
  <c r="I10111" i="3"/>
  <c r="L10111" i="3"/>
  <c r="M10111" i="3" s="1"/>
  <c r="G10112" i="3"/>
  <c r="I10112" i="3"/>
  <c r="L10112" i="3"/>
  <c r="M10112" i="3" s="1"/>
  <c r="G10113" i="3"/>
  <c r="I10113" i="3"/>
  <c r="L10113" i="3"/>
  <c r="M10113" i="3" s="1"/>
  <c r="G10114" i="3"/>
  <c r="I10114" i="3"/>
  <c r="L10114" i="3"/>
  <c r="M10114" i="3" s="1"/>
  <c r="G10115" i="3"/>
  <c r="I10115" i="3"/>
  <c r="L10115" i="3"/>
  <c r="M10115" i="3" s="1"/>
  <c r="G10116" i="3"/>
  <c r="I10116" i="3"/>
  <c r="L10116" i="3"/>
  <c r="M10116" i="3" s="1"/>
  <c r="G10117" i="3"/>
  <c r="I10117" i="3"/>
  <c r="L10117" i="3"/>
  <c r="M10117" i="3" s="1"/>
  <c r="G10118" i="3"/>
  <c r="I10118" i="3"/>
  <c r="L10118" i="3"/>
  <c r="M10118" i="3" s="1"/>
  <c r="G10119" i="3"/>
  <c r="I10119" i="3"/>
  <c r="L10119" i="3"/>
  <c r="M10119" i="3" s="1"/>
  <c r="G10120" i="3"/>
  <c r="I10120" i="3"/>
  <c r="L10120" i="3"/>
  <c r="M10120" i="3" s="1"/>
  <c r="G10121" i="3"/>
  <c r="I10121" i="3"/>
  <c r="L10121" i="3"/>
  <c r="M10121" i="3" s="1"/>
  <c r="G10122" i="3"/>
  <c r="I10122" i="3"/>
  <c r="L10122" i="3"/>
  <c r="M10122" i="3" s="1"/>
  <c r="G10123" i="3"/>
  <c r="I10123" i="3"/>
  <c r="L10123" i="3"/>
  <c r="M10123" i="3" s="1"/>
  <c r="G10124" i="3"/>
  <c r="I10124" i="3"/>
  <c r="L10124" i="3"/>
  <c r="M10124" i="3" s="1"/>
  <c r="G10125" i="3"/>
  <c r="I10125" i="3"/>
  <c r="L10125" i="3"/>
  <c r="M10125" i="3" s="1"/>
  <c r="G10126" i="3"/>
  <c r="I10126" i="3"/>
  <c r="L10126" i="3"/>
  <c r="M10126" i="3" s="1"/>
  <c r="G10127" i="3"/>
  <c r="I10127" i="3"/>
  <c r="L10127" i="3"/>
  <c r="M10127" i="3" s="1"/>
  <c r="G10128" i="3"/>
  <c r="I10128" i="3"/>
  <c r="L10128" i="3"/>
  <c r="M10128" i="3" s="1"/>
  <c r="G10129" i="3"/>
  <c r="I10129" i="3"/>
  <c r="L10129" i="3"/>
  <c r="M10129" i="3" s="1"/>
  <c r="G10130" i="3"/>
  <c r="I10130" i="3"/>
  <c r="L10130" i="3"/>
  <c r="M10130" i="3" s="1"/>
  <c r="G10131" i="3"/>
  <c r="I10131" i="3"/>
  <c r="L10131" i="3"/>
  <c r="M10131" i="3" s="1"/>
  <c r="G10132" i="3"/>
  <c r="I10132" i="3"/>
  <c r="L10132" i="3"/>
  <c r="M10132" i="3" s="1"/>
  <c r="G10133" i="3"/>
  <c r="I10133" i="3"/>
  <c r="L10133" i="3"/>
  <c r="M10133" i="3" s="1"/>
  <c r="G10134" i="3"/>
  <c r="I10134" i="3"/>
  <c r="L10134" i="3"/>
  <c r="M10134" i="3" s="1"/>
  <c r="G10135" i="3"/>
  <c r="I10135" i="3"/>
  <c r="L10135" i="3"/>
  <c r="M10135" i="3" s="1"/>
  <c r="G10136" i="3"/>
  <c r="I10136" i="3"/>
  <c r="L10136" i="3"/>
  <c r="M10136" i="3" s="1"/>
  <c r="G10137" i="3"/>
  <c r="I10137" i="3"/>
  <c r="L10137" i="3"/>
  <c r="M10137" i="3" s="1"/>
  <c r="G10138" i="3"/>
  <c r="I10138" i="3"/>
  <c r="L10138" i="3"/>
  <c r="M10138" i="3" s="1"/>
  <c r="G10139" i="3"/>
  <c r="I10139" i="3"/>
  <c r="L10139" i="3"/>
  <c r="M10139" i="3" s="1"/>
  <c r="G10140" i="3"/>
  <c r="I10140" i="3"/>
  <c r="L10140" i="3"/>
  <c r="M10140" i="3" s="1"/>
  <c r="G10141" i="3"/>
  <c r="I10141" i="3"/>
  <c r="L10141" i="3"/>
  <c r="M10141" i="3" s="1"/>
  <c r="G10142" i="3"/>
  <c r="I10142" i="3"/>
  <c r="L10142" i="3"/>
  <c r="M10142" i="3" s="1"/>
  <c r="G10143" i="3"/>
  <c r="I10143" i="3"/>
  <c r="L10143" i="3"/>
  <c r="M10143" i="3" s="1"/>
  <c r="G10144" i="3"/>
  <c r="I10144" i="3"/>
  <c r="L10144" i="3"/>
  <c r="M10144" i="3" s="1"/>
  <c r="G10145" i="3"/>
  <c r="I10145" i="3"/>
  <c r="L10145" i="3"/>
  <c r="M10145" i="3" s="1"/>
  <c r="G10146" i="3"/>
  <c r="I10146" i="3"/>
  <c r="L10146" i="3"/>
  <c r="M10146" i="3" s="1"/>
  <c r="G10147" i="3"/>
  <c r="I10147" i="3"/>
  <c r="L10147" i="3"/>
  <c r="M10147" i="3" s="1"/>
  <c r="G10148" i="3"/>
  <c r="I10148" i="3"/>
  <c r="L10148" i="3"/>
  <c r="M10148" i="3" s="1"/>
  <c r="G10149" i="3"/>
  <c r="I10149" i="3"/>
  <c r="L10149" i="3"/>
  <c r="M10149" i="3" s="1"/>
  <c r="G10150" i="3"/>
  <c r="I10150" i="3"/>
  <c r="L10150" i="3"/>
  <c r="M10150" i="3" s="1"/>
  <c r="G10151" i="3"/>
  <c r="I10151" i="3"/>
  <c r="L10151" i="3"/>
  <c r="M10151" i="3" s="1"/>
  <c r="G10152" i="3"/>
  <c r="I10152" i="3"/>
  <c r="L10152" i="3"/>
  <c r="M10152" i="3" s="1"/>
  <c r="G10153" i="3"/>
  <c r="I10153" i="3"/>
  <c r="L10153" i="3"/>
  <c r="M10153" i="3" s="1"/>
  <c r="G10154" i="3"/>
  <c r="I10154" i="3"/>
  <c r="L10154" i="3"/>
  <c r="M10154" i="3" s="1"/>
  <c r="G10155" i="3"/>
  <c r="I10155" i="3"/>
  <c r="L10155" i="3"/>
  <c r="M10155" i="3" s="1"/>
  <c r="G10156" i="3"/>
  <c r="I10156" i="3"/>
  <c r="L10156" i="3"/>
  <c r="M10156" i="3" s="1"/>
  <c r="G10157" i="3"/>
  <c r="I10157" i="3"/>
  <c r="L10157" i="3"/>
  <c r="M10157" i="3" s="1"/>
  <c r="G10158" i="3"/>
  <c r="I10158" i="3"/>
  <c r="L10158" i="3"/>
  <c r="M10158" i="3" s="1"/>
  <c r="G10159" i="3"/>
  <c r="I10159" i="3"/>
  <c r="L10159" i="3"/>
  <c r="M10159" i="3" s="1"/>
  <c r="G10160" i="3"/>
  <c r="I10160" i="3"/>
  <c r="L10160" i="3"/>
  <c r="M10160" i="3" s="1"/>
  <c r="G10161" i="3"/>
  <c r="I10161" i="3"/>
  <c r="L10161" i="3"/>
  <c r="M10161" i="3" s="1"/>
  <c r="G10162" i="3"/>
  <c r="I10162" i="3"/>
  <c r="L10162" i="3"/>
  <c r="M10162" i="3" s="1"/>
  <c r="G10163" i="3"/>
  <c r="I10163" i="3"/>
  <c r="L10163" i="3"/>
  <c r="M10163" i="3" s="1"/>
  <c r="G10164" i="3"/>
  <c r="I10164" i="3"/>
  <c r="L10164" i="3"/>
  <c r="M10164" i="3" s="1"/>
  <c r="G10165" i="3"/>
  <c r="I10165" i="3"/>
  <c r="L10165" i="3"/>
  <c r="M10165" i="3" s="1"/>
  <c r="G10166" i="3"/>
  <c r="I10166" i="3"/>
  <c r="L10166" i="3"/>
  <c r="M10166" i="3" s="1"/>
  <c r="G10167" i="3"/>
  <c r="I10167" i="3"/>
  <c r="L10167" i="3"/>
  <c r="M10167" i="3" s="1"/>
  <c r="G10168" i="3"/>
  <c r="I10168" i="3"/>
  <c r="L10168" i="3"/>
  <c r="M10168" i="3" s="1"/>
  <c r="G10169" i="3"/>
  <c r="I10169" i="3"/>
  <c r="L10169" i="3"/>
  <c r="M10169" i="3" s="1"/>
  <c r="G10170" i="3"/>
  <c r="I10170" i="3"/>
  <c r="L10170" i="3"/>
  <c r="M10170" i="3" s="1"/>
  <c r="G10171" i="3"/>
  <c r="I10171" i="3"/>
  <c r="L10171" i="3"/>
  <c r="M10171" i="3" s="1"/>
  <c r="G10172" i="3"/>
  <c r="I10172" i="3"/>
  <c r="L10172" i="3"/>
  <c r="M10172" i="3" s="1"/>
  <c r="G10173" i="3"/>
  <c r="I10173" i="3"/>
  <c r="L10173" i="3"/>
  <c r="M10173" i="3" s="1"/>
  <c r="G10174" i="3"/>
  <c r="I10174" i="3"/>
  <c r="L10174" i="3"/>
  <c r="M10174" i="3" s="1"/>
  <c r="G10175" i="3"/>
  <c r="I10175" i="3"/>
  <c r="L10175" i="3"/>
  <c r="M10175" i="3" s="1"/>
  <c r="G10176" i="3"/>
  <c r="I10176" i="3"/>
  <c r="L10176" i="3"/>
  <c r="M10176" i="3" s="1"/>
  <c r="G10177" i="3"/>
  <c r="I10177" i="3"/>
  <c r="L10177" i="3"/>
  <c r="M10177" i="3" s="1"/>
  <c r="G10178" i="3"/>
  <c r="I10178" i="3"/>
  <c r="L10178" i="3"/>
  <c r="M10178" i="3" s="1"/>
  <c r="G10179" i="3"/>
  <c r="I10179" i="3"/>
  <c r="L10179" i="3"/>
  <c r="M10179" i="3" s="1"/>
  <c r="G10180" i="3"/>
  <c r="I10180" i="3"/>
  <c r="L10180" i="3"/>
  <c r="M10180" i="3" s="1"/>
  <c r="G10181" i="3"/>
  <c r="I10181" i="3"/>
  <c r="L10181" i="3"/>
  <c r="M10181" i="3" s="1"/>
  <c r="G10182" i="3"/>
  <c r="I10182" i="3"/>
  <c r="L10182" i="3"/>
  <c r="M10182" i="3" s="1"/>
  <c r="G10183" i="3"/>
  <c r="I10183" i="3"/>
  <c r="L10183" i="3"/>
  <c r="M10183" i="3" s="1"/>
  <c r="G10184" i="3"/>
  <c r="I10184" i="3"/>
  <c r="L10184" i="3"/>
  <c r="M10184" i="3" s="1"/>
  <c r="G10185" i="3"/>
  <c r="I10185" i="3"/>
  <c r="L10185" i="3"/>
  <c r="M10185" i="3" s="1"/>
  <c r="G10186" i="3"/>
  <c r="I10186" i="3"/>
  <c r="L10186" i="3"/>
  <c r="M10186" i="3" s="1"/>
  <c r="G10187" i="3"/>
  <c r="I10187" i="3"/>
  <c r="L10187" i="3"/>
  <c r="M10187" i="3" s="1"/>
  <c r="G10188" i="3"/>
  <c r="I10188" i="3"/>
  <c r="L10188" i="3"/>
  <c r="M10188" i="3" s="1"/>
  <c r="G10189" i="3"/>
  <c r="I10189" i="3"/>
  <c r="L10189" i="3"/>
  <c r="M10189" i="3" s="1"/>
  <c r="G10190" i="3"/>
  <c r="I10190" i="3"/>
  <c r="L10190" i="3"/>
  <c r="M10190" i="3" s="1"/>
  <c r="G10191" i="3"/>
  <c r="I10191" i="3"/>
  <c r="L10191" i="3"/>
  <c r="M10191" i="3" s="1"/>
  <c r="G10192" i="3"/>
  <c r="I10192" i="3"/>
  <c r="L10192" i="3"/>
  <c r="M10192" i="3" s="1"/>
  <c r="G10193" i="3"/>
  <c r="I10193" i="3"/>
  <c r="L10193" i="3"/>
  <c r="M10193" i="3" s="1"/>
  <c r="G10194" i="3"/>
  <c r="I10194" i="3"/>
  <c r="L10194" i="3"/>
  <c r="M10194" i="3" s="1"/>
  <c r="G10195" i="3"/>
  <c r="I10195" i="3"/>
  <c r="L10195" i="3"/>
  <c r="M10195" i="3" s="1"/>
  <c r="G10196" i="3"/>
  <c r="I10196" i="3"/>
  <c r="L10196" i="3"/>
  <c r="M10196" i="3" s="1"/>
  <c r="G10197" i="3"/>
  <c r="I10197" i="3"/>
  <c r="L10197" i="3"/>
  <c r="M10197" i="3" s="1"/>
  <c r="G10198" i="3"/>
  <c r="I10198" i="3"/>
  <c r="L10198" i="3"/>
  <c r="M10198" i="3" s="1"/>
  <c r="G10199" i="3"/>
  <c r="I10199" i="3"/>
  <c r="L10199" i="3"/>
  <c r="M10199" i="3" s="1"/>
  <c r="G10200" i="3"/>
  <c r="I10200" i="3"/>
  <c r="L10200" i="3"/>
  <c r="M10200" i="3" s="1"/>
  <c r="G10201" i="3"/>
  <c r="I10201" i="3"/>
  <c r="L10201" i="3"/>
  <c r="M10201" i="3" s="1"/>
  <c r="G10202" i="3"/>
  <c r="I10202" i="3"/>
  <c r="L10202" i="3"/>
  <c r="M10202" i="3" s="1"/>
  <c r="G10203" i="3"/>
  <c r="I10203" i="3"/>
  <c r="L10203" i="3"/>
  <c r="M10203" i="3" s="1"/>
  <c r="G10204" i="3"/>
  <c r="I10204" i="3"/>
  <c r="L10204" i="3"/>
  <c r="M10204" i="3" s="1"/>
  <c r="G10205" i="3"/>
  <c r="I10205" i="3"/>
  <c r="L10205" i="3"/>
  <c r="M10205" i="3" s="1"/>
  <c r="G10206" i="3"/>
  <c r="I10206" i="3"/>
  <c r="L10206" i="3"/>
  <c r="M10206" i="3" s="1"/>
  <c r="G10207" i="3"/>
  <c r="I10207" i="3"/>
  <c r="L10207" i="3"/>
  <c r="M10207" i="3" s="1"/>
  <c r="G10208" i="3"/>
  <c r="I10208" i="3"/>
  <c r="L10208" i="3"/>
  <c r="M10208" i="3" s="1"/>
  <c r="G10209" i="3"/>
  <c r="I10209" i="3"/>
  <c r="L10209" i="3"/>
  <c r="M10209" i="3" s="1"/>
  <c r="G10210" i="3"/>
  <c r="I10210" i="3"/>
  <c r="L10210" i="3"/>
  <c r="M10210" i="3" s="1"/>
  <c r="G10211" i="3"/>
  <c r="I10211" i="3"/>
  <c r="L10211" i="3"/>
  <c r="M10211" i="3" s="1"/>
  <c r="G10212" i="3"/>
  <c r="I10212" i="3"/>
  <c r="L10212" i="3"/>
  <c r="M10212" i="3" s="1"/>
  <c r="G10213" i="3"/>
  <c r="I10213" i="3"/>
  <c r="L10213" i="3"/>
  <c r="M10213" i="3" s="1"/>
  <c r="G10214" i="3"/>
  <c r="I10214" i="3"/>
  <c r="L10214" i="3"/>
  <c r="M10214" i="3" s="1"/>
  <c r="G10215" i="3"/>
  <c r="I10215" i="3"/>
  <c r="L10215" i="3"/>
  <c r="M10215" i="3" s="1"/>
  <c r="G10216" i="3"/>
  <c r="I10216" i="3"/>
  <c r="L10216" i="3"/>
  <c r="M10216" i="3" s="1"/>
  <c r="G10217" i="3"/>
  <c r="I10217" i="3"/>
  <c r="L10217" i="3"/>
  <c r="M10217" i="3" s="1"/>
  <c r="G10218" i="3"/>
  <c r="I10218" i="3"/>
  <c r="L10218" i="3"/>
  <c r="M10218" i="3" s="1"/>
  <c r="G10219" i="3"/>
  <c r="I10219" i="3"/>
  <c r="L10219" i="3"/>
  <c r="M10219" i="3" s="1"/>
  <c r="G10220" i="3"/>
  <c r="I10220" i="3"/>
  <c r="L10220" i="3"/>
  <c r="M10220" i="3" s="1"/>
  <c r="G10221" i="3"/>
  <c r="I10221" i="3"/>
  <c r="L10221" i="3"/>
  <c r="M10221" i="3" s="1"/>
  <c r="G10222" i="3"/>
  <c r="I10222" i="3"/>
  <c r="L10222" i="3"/>
  <c r="M10222" i="3" s="1"/>
  <c r="G10223" i="3"/>
  <c r="I10223" i="3"/>
  <c r="L10223" i="3"/>
  <c r="M10223" i="3" s="1"/>
  <c r="G10224" i="3"/>
  <c r="I10224" i="3"/>
  <c r="L10224" i="3"/>
  <c r="M10224" i="3" s="1"/>
  <c r="G10225" i="3"/>
  <c r="I10225" i="3"/>
  <c r="L10225" i="3"/>
  <c r="M10225" i="3" s="1"/>
  <c r="G10226" i="3"/>
  <c r="I10226" i="3"/>
  <c r="L10226" i="3"/>
  <c r="M10226" i="3" s="1"/>
  <c r="G10227" i="3"/>
  <c r="I10227" i="3"/>
  <c r="L10227" i="3"/>
  <c r="M10227" i="3" s="1"/>
  <c r="G10228" i="3"/>
  <c r="I10228" i="3"/>
  <c r="L10228" i="3"/>
  <c r="M10228" i="3" s="1"/>
  <c r="G10229" i="3"/>
  <c r="I10229" i="3"/>
  <c r="L10229" i="3"/>
  <c r="M10229" i="3" s="1"/>
  <c r="G10230" i="3"/>
  <c r="I10230" i="3"/>
  <c r="L10230" i="3"/>
  <c r="M10230" i="3" s="1"/>
  <c r="G10231" i="3"/>
  <c r="I10231" i="3"/>
  <c r="L10231" i="3"/>
  <c r="M10231" i="3" s="1"/>
  <c r="G10232" i="3"/>
  <c r="I10232" i="3"/>
  <c r="L10232" i="3"/>
  <c r="M10232" i="3" s="1"/>
  <c r="G10233" i="3"/>
  <c r="I10233" i="3"/>
  <c r="L10233" i="3"/>
  <c r="M10233" i="3" s="1"/>
  <c r="G10234" i="3"/>
  <c r="I10234" i="3"/>
  <c r="L10234" i="3"/>
  <c r="M10234" i="3" s="1"/>
  <c r="G10235" i="3"/>
  <c r="I10235" i="3"/>
  <c r="L10235" i="3"/>
  <c r="M10235" i="3" s="1"/>
  <c r="G10236" i="3"/>
  <c r="I10236" i="3"/>
  <c r="L10236" i="3"/>
  <c r="M10236" i="3" s="1"/>
  <c r="G10237" i="3"/>
  <c r="I10237" i="3"/>
  <c r="L10237" i="3"/>
  <c r="M10237" i="3" s="1"/>
  <c r="G10238" i="3"/>
  <c r="I10238" i="3"/>
  <c r="L10238" i="3"/>
  <c r="M10238" i="3" s="1"/>
  <c r="G10239" i="3"/>
  <c r="I10239" i="3"/>
  <c r="L10239" i="3"/>
  <c r="M10239" i="3" s="1"/>
  <c r="G10240" i="3"/>
  <c r="I10240" i="3"/>
  <c r="L10240" i="3"/>
  <c r="M10240" i="3" s="1"/>
  <c r="G10241" i="3"/>
  <c r="I10241" i="3"/>
  <c r="L10241" i="3"/>
  <c r="M10241" i="3" s="1"/>
  <c r="G10242" i="3"/>
  <c r="I10242" i="3"/>
  <c r="L10242" i="3"/>
  <c r="M10242" i="3" s="1"/>
  <c r="G10243" i="3"/>
  <c r="I10243" i="3"/>
  <c r="L10243" i="3"/>
  <c r="M10243" i="3" s="1"/>
  <c r="G10244" i="3"/>
  <c r="I10244" i="3"/>
  <c r="L10244" i="3"/>
  <c r="M10244" i="3" s="1"/>
  <c r="G10245" i="3"/>
  <c r="I10245" i="3"/>
  <c r="L10245" i="3"/>
  <c r="M10245" i="3" s="1"/>
  <c r="G10246" i="3"/>
  <c r="I10246" i="3"/>
  <c r="L10246" i="3"/>
  <c r="M10246" i="3" s="1"/>
  <c r="G10247" i="3"/>
  <c r="I10247" i="3"/>
  <c r="L10247" i="3"/>
  <c r="M10247" i="3" s="1"/>
  <c r="G10248" i="3"/>
  <c r="I10248" i="3"/>
  <c r="L10248" i="3"/>
  <c r="M10248" i="3" s="1"/>
  <c r="G10249" i="3"/>
  <c r="I10249" i="3"/>
  <c r="L10249" i="3"/>
  <c r="M10249" i="3" s="1"/>
  <c r="G10250" i="3"/>
  <c r="I10250" i="3"/>
  <c r="L10250" i="3"/>
  <c r="M10250" i="3" s="1"/>
  <c r="G10251" i="3"/>
  <c r="I10251" i="3"/>
  <c r="L10251" i="3"/>
  <c r="M10251" i="3" s="1"/>
  <c r="G10252" i="3"/>
  <c r="I10252" i="3"/>
  <c r="L10252" i="3"/>
  <c r="M10252" i="3" s="1"/>
  <c r="G10253" i="3"/>
  <c r="I10253" i="3"/>
  <c r="L10253" i="3"/>
  <c r="M10253" i="3" s="1"/>
  <c r="G10254" i="3"/>
  <c r="I10254" i="3"/>
  <c r="L10254" i="3"/>
  <c r="M10254" i="3" s="1"/>
  <c r="G10255" i="3"/>
  <c r="I10255" i="3"/>
  <c r="L10255" i="3"/>
  <c r="M10255" i="3" s="1"/>
  <c r="G10256" i="3"/>
  <c r="I10256" i="3"/>
  <c r="L10256" i="3"/>
  <c r="M10256" i="3" s="1"/>
  <c r="G10257" i="3"/>
  <c r="I10257" i="3"/>
  <c r="L10257" i="3"/>
  <c r="M10257" i="3" s="1"/>
  <c r="G10258" i="3"/>
  <c r="I10258" i="3"/>
  <c r="L10258" i="3"/>
  <c r="M10258" i="3" s="1"/>
  <c r="G10259" i="3"/>
  <c r="I10259" i="3"/>
  <c r="L10259" i="3"/>
  <c r="M10259" i="3" s="1"/>
  <c r="G10260" i="3"/>
  <c r="I10260" i="3"/>
  <c r="L10260" i="3"/>
  <c r="M10260" i="3" s="1"/>
  <c r="G10261" i="3"/>
  <c r="I10261" i="3"/>
  <c r="L10261" i="3"/>
  <c r="M10261" i="3" s="1"/>
  <c r="G10262" i="3"/>
  <c r="I10262" i="3"/>
  <c r="L10262" i="3"/>
  <c r="M10262" i="3" s="1"/>
  <c r="G10263" i="3"/>
  <c r="I10263" i="3"/>
  <c r="L10263" i="3"/>
  <c r="M10263" i="3" s="1"/>
  <c r="G10264" i="3"/>
  <c r="I10264" i="3"/>
  <c r="L10264" i="3"/>
  <c r="M10264" i="3" s="1"/>
  <c r="G10265" i="3"/>
  <c r="I10265" i="3"/>
  <c r="L10265" i="3"/>
  <c r="M10265" i="3" s="1"/>
  <c r="G10266" i="3"/>
  <c r="I10266" i="3"/>
  <c r="L10266" i="3"/>
  <c r="M10266" i="3" s="1"/>
  <c r="G10267" i="3"/>
  <c r="I10267" i="3"/>
  <c r="L10267" i="3"/>
  <c r="M10267" i="3" s="1"/>
  <c r="G10268" i="3"/>
  <c r="I10268" i="3"/>
  <c r="L10268" i="3"/>
  <c r="M10268" i="3" s="1"/>
  <c r="G10269" i="3"/>
  <c r="I10269" i="3"/>
  <c r="L10269" i="3"/>
  <c r="M10269" i="3" s="1"/>
  <c r="G10270" i="3"/>
  <c r="I10270" i="3"/>
  <c r="L10270" i="3"/>
  <c r="M10270" i="3" s="1"/>
  <c r="G10271" i="3"/>
  <c r="I10271" i="3"/>
  <c r="L10271" i="3"/>
  <c r="M10271" i="3" s="1"/>
  <c r="G10272" i="3"/>
  <c r="I10272" i="3"/>
  <c r="L10272" i="3"/>
  <c r="M10272" i="3" s="1"/>
  <c r="G10273" i="3"/>
  <c r="I10273" i="3"/>
  <c r="L10273" i="3"/>
  <c r="M10273" i="3" s="1"/>
  <c r="G10274" i="3"/>
  <c r="I10274" i="3"/>
  <c r="L10274" i="3"/>
  <c r="M10274" i="3" s="1"/>
  <c r="G10275" i="3"/>
  <c r="I10275" i="3"/>
  <c r="L10275" i="3"/>
  <c r="M10275" i="3" s="1"/>
  <c r="G10276" i="3"/>
  <c r="I10276" i="3"/>
  <c r="L10276" i="3"/>
  <c r="M10276" i="3" s="1"/>
  <c r="G10277" i="3"/>
  <c r="I10277" i="3"/>
  <c r="L10277" i="3"/>
  <c r="M10277" i="3" s="1"/>
  <c r="G10278" i="3"/>
  <c r="I10278" i="3"/>
  <c r="L10278" i="3"/>
  <c r="M10278" i="3" s="1"/>
  <c r="G10279" i="3"/>
  <c r="I10279" i="3"/>
  <c r="L10279" i="3"/>
  <c r="M10279" i="3" s="1"/>
  <c r="G10280" i="3"/>
  <c r="I10280" i="3"/>
  <c r="L10280" i="3"/>
  <c r="M10280" i="3" s="1"/>
  <c r="G10281" i="3"/>
  <c r="I10281" i="3"/>
  <c r="L10281" i="3"/>
  <c r="M10281" i="3" s="1"/>
  <c r="G10282" i="3"/>
  <c r="I10282" i="3"/>
  <c r="L10282" i="3"/>
  <c r="M10282" i="3" s="1"/>
  <c r="G10283" i="3"/>
  <c r="I10283" i="3"/>
  <c r="L10283" i="3"/>
  <c r="M10283" i="3" s="1"/>
  <c r="G10284" i="3"/>
  <c r="I10284" i="3"/>
  <c r="L10284" i="3"/>
  <c r="M10284" i="3" s="1"/>
  <c r="G10285" i="3"/>
  <c r="I10285" i="3"/>
  <c r="L10285" i="3"/>
  <c r="M10285" i="3" s="1"/>
  <c r="G10286" i="3"/>
  <c r="I10286" i="3"/>
  <c r="L10286" i="3"/>
  <c r="M10286" i="3" s="1"/>
  <c r="G10287" i="3"/>
  <c r="I10287" i="3"/>
  <c r="L10287" i="3"/>
  <c r="M10287" i="3" s="1"/>
  <c r="G10288" i="3"/>
  <c r="I10288" i="3"/>
  <c r="L10288" i="3"/>
  <c r="M10288" i="3" s="1"/>
  <c r="G10289" i="3"/>
  <c r="I10289" i="3"/>
  <c r="L10289" i="3"/>
  <c r="M10289" i="3" s="1"/>
  <c r="G10290" i="3"/>
  <c r="I10290" i="3"/>
  <c r="L10290" i="3"/>
  <c r="M10290" i="3" s="1"/>
  <c r="G10291" i="3"/>
  <c r="I10291" i="3"/>
  <c r="L10291" i="3"/>
  <c r="M10291" i="3" s="1"/>
  <c r="G10292" i="3"/>
  <c r="I10292" i="3"/>
  <c r="L10292" i="3"/>
  <c r="M10292" i="3" s="1"/>
  <c r="G10293" i="3"/>
  <c r="I10293" i="3"/>
  <c r="L10293" i="3"/>
  <c r="M10293" i="3" s="1"/>
  <c r="G10294" i="3"/>
  <c r="I10294" i="3"/>
  <c r="L10294" i="3"/>
  <c r="M10294" i="3" s="1"/>
  <c r="G10295" i="3"/>
  <c r="I10295" i="3"/>
  <c r="L10295" i="3"/>
  <c r="M10295" i="3" s="1"/>
  <c r="G10296" i="3"/>
  <c r="I10296" i="3"/>
  <c r="L10296" i="3"/>
  <c r="M10296" i="3" s="1"/>
  <c r="G10297" i="3"/>
  <c r="I10297" i="3"/>
  <c r="L10297" i="3"/>
  <c r="M10297" i="3" s="1"/>
  <c r="G10298" i="3"/>
  <c r="I10298" i="3"/>
  <c r="L10298" i="3"/>
  <c r="M10298" i="3" s="1"/>
  <c r="G10299" i="3"/>
  <c r="I10299" i="3"/>
  <c r="L10299" i="3"/>
  <c r="M10299" i="3" s="1"/>
  <c r="G10300" i="3"/>
  <c r="I10300" i="3"/>
  <c r="L10300" i="3"/>
  <c r="M10300" i="3"/>
  <c r="G10301" i="3"/>
  <c r="I10301" i="3"/>
  <c r="L10301" i="3"/>
  <c r="M10301" i="3"/>
  <c r="G10302" i="3"/>
  <c r="I10302" i="3"/>
  <c r="L10302" i="3"/>
  <c r="M10302" i="3"/>
  <c r="G10303" i="3"/>
  <c r="I10303" i="3"/>
  <c r="L10303" i="3"/>
  <c r="M10303" i="3" s="1"/>
  <c r="G10304" i="3"/>
  <c r="I10304" i="3"/>
  <c r="L10304" i="3"/>
  <c r="M10304" i="3" s="1"/>
  <c r="G10305" i="3"/>
  <c r="I10305" i="3"/>
  <c r="L10305" i="3"/>
  <c r="M10305" i="3" s="1"/>
  <c r="G10306" i="3"/>
  <c r="I10306" i="3"/>
  <c r="L10306" i="3"/>
  <c r="M10306" i="3" s="1"/>
  <c r="G10307" i="3"/>
  <c r="I10307" i="3"/>
  <c r="L10307" i="3"/>
  <c r="M10307" i="3" s="1"/>
  <c r="G10308" i="3"/>
  <c r="I10308" i="3"/>
  <c r="L10308" i="3"/>
  <c r="M10308" i="3" s="1"/>
  <c r="G10309" i="3"/>
  <c r="I10309" i="3"/>
  <c r="L10309" i="3"/>
  <c r="M10309" i="3" s="1"/>
  <c r="G10310" i="3"/>
  <c r="I10310" i="3"/>
  <c r="L10310" i="3"/>
  <c r="M10310" i="3" s="1"/>
  <c r="G10311" i="3"/>
  <c r="I10311" i="3"/>
  <c r="L10311" i="3"/>
  <c r="M10311" i="3" s="1"/>
  <c r="G10312" i="3"/>
  <c r="I10312" i="3"/>
  <c r="L10312" i="3"/>
  <c r="M10312" i="3" s="1"/>
  <c r="G10313" i="3"/>
  <c r="I10313" i="3"/>
  <c r="L10313" i="3"/>
  <c r="M10313" i="3" s="1"/>
  <c r="G10314" i="3"/>
  <c r="I10314" i="3"/>
  <c r="L10314" i="3"/>
  <c r="M10314" i="3" s="1"/>
  <c r="G10315" i="3"/>
  <c r="I10315" i="3"/>
  <c r="L10315" i="3"/>
  <c r="M10315" i="3" s="1"/>
  <c r="G10316" i="3"/>
  <c r="I10316" i="3"/>
  <c r="L10316" i="3"/>
  <c r="M10316" i="3" s="1"/>
  <c r="G10317" i="3"/>
  <c r="I10317" i="3"/>
  <c r="L10317" i="3"/>
  <c r="M10317" i="3" s="1"/>
  <c r="G10318" i="3"/>
  <c r="I10318" i="3"/>
  <c r="L10318" i="3"/>
  <c r="M10318" i="3" s="1"/>
  <c r="G10319" i="3"/>
  <c r="I10319" i="3"/>
  <c r="L10319" i="3"/>
  <c r="M10319" i="3" s="1"/>
  <c r="G10320" i="3"/>
  <c r="I10320" i="3"/>
  <c r="L10320" i="3"/>
  <c r="M10320" i="3" s="1"/>
  <c r="G10321" i="3"/>
  <c r="I10321" i="3"/>
  <c r="L10321" i="3"/>
  <c r="M10321" i="3" s="1"/>
  <c r="G10322" i="3"/>
  <c r="I10322" i="3"/>
  <c r="L10322" i="3"/>
  <c r="M10322" i="3" s="1"/>
  <c r="G10323" i="3"/>
  <c r="I10323" i="3"/>
  <c r="L10323" i="3"/>
  <c r="M10323" i="3" s="1"/>
  <c r="G10324" i="3"/>
  <c r="I10324" i="3"/>
  <c r="L10324" i="3"/>
  <c r="M10324" i="3" s="1"/>
  <c r="G10325" i="3"/>
  <c r="I10325" i="3"/>
  <c r="L10325" i="3"/>
  <c r="M10325" i="3" s="1"/>
  <c r="G10326" i="3"/>
  <c r="I10326" i="3"/>
  <c r="L10326" i="3"/>
  <c r="M10326" i="3" s="1"/>
  <c r="G10327" i="3"/>
  <c r="I10327" i="3"/>
  <c r="L10327" i="3"/>
  <c r="M10327" i="3" s="1"/>
  <c r="G10328" i="3"/>
  <c r="I10328" i="3"/>
  <c r="L10328" i="3"/>
  <c r="M10328" i="3" s="1"/>
  <c r="G10329" i="3"/>
  <c r="I10329" i="3"/>
  <c r="L10329" i="3"/>
  <c r="M10329" i="3" s="1"/>
  <c r="G10330" i="3"/>
  <c r="I10330" i="3"/>
  <c r="L10330" i="3"/>
  <c r="M10330" i="3" s="1"/>
  <c r="G10331" i="3"/>
  <c r="I10331" i="3"/>
  <c r="L10331" i="3"/>
  <c r="M10331" i="3" s="1"/>
  <c r="G10332" i="3"/>
  <c r="I10332" i="3"/>
  <c r="L10332" i="3"/>
  <c r="M10332" i="3" s="1"/>
  <c r="G10333" i="3"/>
  <c r="I10333" i="3"/>
  <c r="L10333" i="3"/>
  <c r="M10333" i="3" s="1"/>
  <c r="G10334" i="3"/>
  <c r="I10334" i="3"/>
  <c r="L10334" i="3"/>
  <c r="M10334" i="3" s="1"/>
  <c r="G10335" i="3"/>
  <c r="I10335" i="3"/>
  <c r="L10335" i="3"/>
  <c r="M10335" i="3" s="1"/>
  <c r="G10336" i="3"/>
  <c r="I10336" i="3"/>
  <c r="L10336" i="3"/>
  <c r="M10336" i="3" s="1"/>
  <c r="G10337" i="3"/>
  <c r="I10337" i="3"/>
  <c r="L10337" i="3"/>
  <c r="M10337" i="3" s="1"/>
  <c r="G10338" i="3"/>
  <c r="I10338" i="3"/>
  <c r="L10338" i="3"/>
  <c r="M10338" i="3" s="1"/>
  <c r="G10339" i="3"/>
  <c r="I10339" i="3"/>
  <c r="L10339" i="3"/>
  <c r="M10339" i="3" s="1"/>
  <c r="G10340" i="3"/>
  <c r="I10340" i="3"/>
  <c r="L10340" i="3"/>
  <c r="M10340" i="3" s="1"/>
  <c r="G10341" i="3"/>
  <c r="I10341" i="3"/>
  <c r="L10341" i="3"/>
  <c r="M10341" i="3" s="1"/>
  <c r="G10342" i="3"/>
  <c r="I10342" i="3"/>
  <c r="L10342" i="3"/>
  <c r="M10342" i="3" s="1"/>
  <c r="G10343" i="3"/>
  <c r="I10343" i="3"/>
  <c r="L10343" i="3"/>
  <c r="M10343" i="3" s="1"/>
  <c r="G10344" i="3"/>
  <c r="I10344" i="3"/>
  <c r="L10344" i="3"/>
  <c r="M10344" i="3" s="1"/>
  <c r="G10345" i="3"/>
  <c r="I10345" i="3"/>
  <c r="L10345" i="3"/>
  <c r="M10345" i="3" s="1"/>
  <c r="G10346" i="3"/>
  <c r="I10346" i="3"/>
  <c r="L10346" i="3"/>
  <c r="M10346" i="3" s="1"/>
  <c r="G10347" i="3"/>
  <c r="I10347" i="3"/>
  <c r="L10347" i="3"/>
  <c r="M10347" i="3" s="1"/>
  <c r="G10348" i="3"/>
  <c r="I10348" i="3"/>
  <c r="L10348" i="3"/>
  <c r="M10348" i="3" s="1"/>
  <c r="G10349" i="3"/>
  <c r="I10349" i="3"/>
  <c r="L10349" i="3"/>
  <c r="M10349" i="3" s="1"/>
  <c r="G10350" i="3"/>
  <c r="I10350" i="3"/>
  <c r="L10350" i="3"/>
  <c r="M10350" i="3" s="1"/>
  <c r="G10351" i="3"/>
  <c r="I10351" i="3"/>
  <c r="L10351" i="3"/>
  <c r="M10351" i="3" s="1"/>
  <c r="G10352" i="3"/>
  <c r="I10352" i="3"/>
  <c r="L10352" i="3"/>
  <c r="M10352" i="3" s="1"/>
  <c r="G10353" i="3"/>
  <c r="I10353" i="3"/>
  <c r="L10353" i="3"/>
  <c r="M10353" i="3" s="1"/>
  <c r="G10354" i="3"/>
  <c r="I10354" i="3"/>
  <c r="L10354" i="3"/>
  <c r="M10354" i="3" s="1"/>
  <c r="G10355" i="3"/>
  <c r="I10355" i="3"/>
  <c r="L10355" i="3"/>
  <c r="M10355" i="3" s="1"/>
  <c r="G10356" i="3"/>
  <c r="I10356" i="3"/>
  <c r="L10356" i="3"/>
  <c r="M10356" i="3" s="1"/>
  <c r="G10357" i="3"/>
  <c r="I10357" i="3"/>
  <c r="L10357" i="3"/>
  <c r="M10357" i="3" s="1"/>
  <c r="G10358" i="3"/>
  <c r="I10358" i="3"/>
  <c r="L10358" i="3"/>
  <c r="M10358" i="3" s="1"/>
  <c r="G10359" i="3"/>
  <c r="I10359" i="3"/>
  <c r="L10359" i="3"/>
  <c r="M10359" i="3" s="1"/>
  <c r="G10360" i="3"/>
  <c r="I10360" i="3"/>
  <c r="L10360" i="3"/>
  <c r="M10360" i="3" s="1"/>
  <c r="G10361" i="3"/>
  <c r="I10361" i="3"/>
  <c r="L10361" i="3"/>
  <c r="M10361" i="3" s="1"/>
  <c r="G10362" i="3"/>
  <c r="I10362" i="3"/>
  <c r="L10362" i="3"/>
  <c r="M10362" i="3" s="1"/>
  <c r="G10363" i="3"/>
  <c r="I10363" i="3"/>
  <c r="L10363" i="3"/>
  <c r="M10363" i="3" s="1"/>
  <c r="G10364" i="3"/>
  <c r="I10364" i="3"/>
  <c r="L10364" i="3"/>
  <c r="M10364" i="3" s="1"/>
  <c r="G10365" i="3"/>
  <c r="I10365" i="3"/>
  <c r="L10365" i="3"/>
  <c r="M10365" i="3" s="1"/>
  <c r="G10366" i="3"/>
  <c r="I10366" i="3"/>
  <c r="L10366" i="3"/>
  <c r="M10366" i="3" s="1"/>
  <c r="G10367" i="3"/>
  <c r="I10367" i="3"/>
  <c r="L10367" i="3"/>
  <c r="M10367" i="3" s="1"/>
  <c r="G10368" i="3"/>
  <c r="I10368" i="3"/>
  <c r="L10368" i="3"/>
  <c r="M10368" i="3" s="1"/>
  <c r="G10369" i="3"/>
  <c r="I10369" i="3"/>
  <c r="L10369" i="3"/>
  <c r="M10369" i="3" s="1"/>
  <c r="G10370" i="3"/>
  <c r="I10370" i="3"/>
  <c r="L10370" i="3"/>
  <c r="M10370" i="3" s="1"/>
  <c r="G10371" i="3"/>
  <c r="I10371" i="3"/>
  <c r="L10371" i="3"/>
  <c r="M10371" i="3" s="1"/>
  <c r="G10372" i="3"/>
  <c r="I10372" i="3"/>
  <c r="L10372" i="3"/>
  <c r="M10372" i="3" s="1"/>
  <c r="G10373" i="3"/>
  <c r="I10373" i="3"/>
  <c r="L10373" i="3"/>
  <c r="M10373" i="3" s="1"/>
  <c r="G10374" i="3"/>
  <c r="I10374" i="3"/>
  <c r="L10374" i="3"/>
  <c r="M10374" i="3" s="1"/>
  <c r="G10375" i="3"/>
  <c r="I10375" i="3"/>
  <c r="L10375" i="3"/>
  <c r="M10375" i="3" s="1"/>
  <c r="G10376" i="3"/>
  <c r="I10376" i="3"/>
  <c r="L10376" i="3"/>
  <c r="M10376" i="3" s="1"/>
  <c r="G10377" i="3"/>
  <c r="I10377" i="3"/>
  <c r="L10377" i="3"/>
  <c r="M10377" i="3" s="1"/>
  <c r="G10378" i="3"/>
  <c r="I10378" i="3"/>
  <c r="L10378" i="3"/>
  <c r="M10378" i="3" s="1"/>
  <c r="G10379" i="3"/>
  <c r="I10379" i="3"/>
  <c r="L10379" i="3"/>
  <c r="M10379" i="3" s="1"/>
  <c r="G10380" i="3"/>
  <c r="I10380" i="3"/>
  <c r="L10380" i="3"/>
  <c r="M10380" i="3" s="1"/>
  <c r="G10381" i="3"/>
  <c r="I10381" i="3"/>
  <c r="L10381" i="3"/>
  <c r="M10381" i="3" s="1"/>
  <c r="G10382" i="3"/>
  <c r="I10382" i="3"/>
  <c r="L10382" i="3"/>
  <c r="M10382" i="3" s="1"/>
  <c r="G10383" i="3"/>
  <c r="I10383" i="3"/>
  <c r="L10383" i="3"/>
  <c r="M10383" i="3" s="1"/>
  <c r="G10384" i="3"/>
  <c r="I10384" i="3"/>
  <c r="L10384" i="3"/>
  <c r="M10384" i="3" s="1"/>
  <c r="G10385" i="3"/>
  <c r="I10385" i="3"/>
  <c r="L10385" i="3"/>
  <c r="M10385" i="3" s="1"/>
  <c r="G10386" i="3"/>
  <c r="I10386" i="3"/>
  <c r="L10386" i="3"/>
  <c r="M10386" i="3" s="1"/>
  <c r="G10387" i="3"/>
  <c r="I10387" i="3"/>
  <c r="L10387" i="3"/>
  <c r="M10387" i="3" s="1"/>
  <c r="G10388" i="3"/>
  <c r="I10388" i="3"/>
  <c r="L10388" i="3"/>
  <c r="M10388" i="3" s="1"/>
  <c r="G10389" i="3"/>
  <c r="I10389" i="3"/>
  <c r="L10389" i="3"/>
  <c r="M10389" i="3" s="1"/>
  <c r="G10390" i="3"/>
  <c r="I10390" i="3"/>
  <c r="L10390" i="3"/>
  <c r="M10390" i="3" s="1"/>
  <c r="G10391" i="3"/>
  <c r="I10391" i="3"/>
  <c r="L10391" i="3"/>
  <c r="M10391" i="3" s="1"/>
  <c r="G10392" i="3"/>
  <c r="I10392" i="3"/>
  <c r="L10392" i="3"/>
  <c r="M10392" i="3" s="1"/>
  <c r="G10393" i="3"/>
  <c r="I10393" i="3"/>
  <c r="L10393" i="3"/>
  <c r="M10393" i="3" s="1"/>
  <c r="G10394" i="3"/>
  <c r="I10394" i="3"/>
  <c r="L10394" i="3"/>
  <c r="M10394" i="3" s="1"/>
  <c r="G10395" i="3"/>
  <c r="I10395" i="3"/>
  <c r="L10395" i="3"/>
  <c r="M10395" i="3" s="1"/>
  <c r="G10396" i="3"/>
  <c r="I10396" i="3"/>
  <c r="L10396" i="3"/>
  <c r="M10396" i="3" s="1"/>
  <c r="G10397" i="3"/>
  <c r="I10397" i="3"/>
  <c r="L10397" i="3"/>
  <c r="M10397" i="3" s="1"/>
  <c r="G10398" i="3"/>
  <c r="I10398" i="3"/>
  <c r="L10398" i="3"/>
  <c r="M10398" i="3" s="1"/>
  <c r="G10399" i="3"/>
  <c r="I10399" i="3"/>
  <c r="L10399" i="3"/>
  <c r="M10399" i="3" s="1"/>
  <c r="G10400" i="3"/>
  <c r="I10400" i="3"/>
  <c r="L10400" i="3"/>
  <c r="M10400" i="3" s="1"/>
  <c r="G10401" i="3"/>
  <c r="I10401" i="3"/>
  <c r="L10401" i="3"/>
  <c r="M10401" i="3" s="1"/>
  <c r="G10402" i="3"/>
  <c r="I10402" i="3"/>
  <c r="L10402" i="3"/>
  <c r="M10402" i="3" s="1"/>
  <c r="G10403" i="3"/>
  <c r="I10403" i="3"/>
  <c r="L10403" i="3"/>
  <c r="M10403" i="3" s="1"/>
  <c r="G10404" i="3"/>
  <c r="I10404" i="3"/>
  <c r="L10404" i="3"/>
  <c r="M10404" i="3" s="1"/>
  <c r="G10405" i="3"/>
  <c r="I10405" i="3"/>
  <c r="L10405" i="3"/>
  <c r="M10405" i="3" s="1"/>
  <c r="G10406" i="3"/>
  <c r="I10406" i="3"/>
  <c r="L10406" i="3"/>
  <c r="M10406" i="3" s="1"/>
  <c r="G10407" i="3"/>
  <c r="I10407" i="3"/>
  <c r="L10407" i="3"/>
  <c r="M10407" i="3" s="1"/>
  <c r="G10408" i="3"/>
  <c r="I10408" i="3"/>
  <c r="L10408" i="3"/>
  <c r="M10408" i="3" s="1"/>
  <c r="G10409" i="3"/>
  <c r="I10409" i="3"/>
  <c r="L10409" i="3"/>
  <c r="M10409" i="3" s="1"/>
  <c r="G10410" i="3"/>
  <c r="I10410" i="3"/>
  <c r="L10410" i="3"/>
  <c r="M10410" i="3" s="1"/>
  <c r="G10411" i="3"/>
  <c r="I10411" i="3"/>
  <c r="L10411" i="3"/>
  <c r="M10411" i="3" s="1"/>
  <c r="G10412" i="3"/>
  <c r="I10412" i="3"/>
  <c r="L10412" i="3"/>
  <c r="M10412" i="3" s="1"/>
  <c r="G10413" i="3"/>
  <c r="I10413" i="3"/>
  <c r="L10413" i="3"/>
  <c r="M10413" i="3" s="1"/>
  <c r="G10414" i="3"/>
  <c r="I10414" i="3"/>
  <c r="L10414" i="3"/>
  <c r="M10414" i="3" s="1"/>
  <c r="G10415" i="3"/>
  <c r="I10415" i="3"/>
  <c r="L10415" i="3"/>
  <c r="M10415" i="3" s="1"/>
  <c r="G10416" i="3"/>
  <c r="I10416" i="3"/>
  <c r="L10416" i="3"/>
  <c r="M10416" i="3" s="1"/>
  <c r="G10417" i="3"/>
  <c r="I10417" i="3"/>
  <c r="L10417" i="3"/>
  <c r="M10417" i="3" s="1"/>
  <c r="G10418" i="3"/>
  <c r="I10418" i="3"/>
  <c r="L10418" i="3"/>
  <c r="M10418" i="3" s="1"/>
  <c r="G10419" i="3"/>
  <c r="I10419" i="3"/>
  <c r="L10419" i="3"/>
  <c r="M10419" i="3" s="1"/>
  <c r="G10420" i="3"/>
  <c r="I10420" i="3"/>
  <c r="L10420" i="3"/>
  <c r="M10420" i="3" s="1"/>
  <c r="G10421" i="3"/>
  <c r="I10421" i="3"/>
  <c r="L10421" i="3"/>
  <c r="M10421" i="3" s="1"/>
  <c r="G10422" i="3"/>
  <c r="I10422" i="3"/>
  <c r="L10422" i="3"/>
  <c r="M10422" i="3" s="1"/>
  <c r="G10423" i="3"/>
  <c r="I10423" i="3"/>
  <c r="L10423" i="3"/>
  <c r="M10423" i="3" s="1"/>
  <c r="G10424" i="3"/>
  <c r="I10424" i="3"/>
  <c r="L10424" i="3"/>
  <c r="M10424" i="3" s="1"/>
  <c r="G10425" i="3"/>
  <c r="I10425" i="3"/>
  <c r="L10425" i="3"/>
  <c r="M10425" i="3" s="1"/>
  <c r="G10426" i="3"/>
  <c r="I10426" i="3"/>
  <c r="L10426" i="3"/>
  <c r="M10426" i="3" s="1"/>
  <c r="G10427" i="3"/>
  <c r="I10427" i="3"/>
  <c r="L10427" i="3"/>
  <c r="M10427" i="3" s="1"/>
  <c r="G10428" i="3"/>
  <c r="I10428" i="3"/>
  <c r="L10428" i="3"/>
  <c r="M10428" i="3" s="1"/>
  <c r="G10429" i="3"/>
  <c r="I10429" i="3"/>
  <c r="L10429" i="3"/>
  <c r="M10429" i="3" s="1"/>
  <c r="G10430" i="3"/>
  <c r="I10430" i="3"/>
  <c r="L10430" i="3"/>
  <c r="M10430" i="3" s="1"/>
  <c r="G10431" i="3"/>
  <c r="I10431" i="3"/>
  <c r="L10431" i="3"/>
  <c r="M10431" i="3" s="1"/>
  <c r="G10432" i="3"/>
  <c r="I10432" i="3"/>
  <c r="L10432" i="3"/>
  <c r="M10432" i="3" s="1"/>
  <c r="G10433" i="3"/>
  <c r="I10433" i="3"/>
  <c r="L10433" i="3"/>
  <c r="M10433" i="3" s="1"/>
  <c r="G10434" i="3"/>
  <c r="I10434" i="3"/>
  <c r="L10434" i="3"/>
  <c r="M10434" i="3" s="1"/>
  <c r="G10435" i="3"/>
  <c r="I10435" i="3"/>
  <c r="L10435" i="3"/>
  <c r="M10435" i="3" s="1"/>
  <c r="G10436" i="3"/>
  <c r="I10436" i="3"/>
  <c r="L10436" i="3"/>
  <c r="M10436" i="3" s="1"/>
  <c r="G10437" i="3"/>
  <c r="I10437" i="3"/>
  <c r="L10437" i="3"/>
  <c r="M10437" i="3" s="1"/>
  <c r="G10438" i="3"/>
  <c r="I10438" i="3"/>
  <c r="L10438" i="3"/>
  <c r="M10438" i="3" s="1"/>
  <c r="G10439" i="3"/>
  <c r="I10439" i="3"/>
  <c r="L10439" i="3"/>
  <c r="M10439" i="3" s="1"/>
  <c r="G10440" i="3"/>
  <c r="I10440" i="3"/>
  <c r="L10440" i="3"/>
  <c r="M10440" i="3" s="1"/>
  <c r="G10441" i="3"/>
  <c r="I10441" i="3"/>
  <c r="L10441" i="3"/>
  <c r="M10441" i="3" s="1"/>
  <c r="G10442" i="3"/>
  <c r="I10442" i="3"/>
  <c r="L10442" i="3"/>
  <c r="M10442" i="3" s="1"/>
  <c r="G10443" i="3"/>
  <c r="I10443" i="3"/>
  <c r="L10443" i="3"/>
  <c r="M10443" i="3" s="1"/>
  <c r="G10444" i="3"/>
  <c r="I10444" i="3"/>
  <c r="L10444" i="3"/>
  <c r="M10444" i="3" s="1"/>
  <c r="G10445" i="3"/>
  <c r="I10445" i="3"/>
  <c r="L10445" i="3"/>
  <c r="M10445" i="3" s="1"/>
  <c r="G10446" i="3"/>
  <c r="I10446" i="3"/>
  <c r="L10446" i="3"/>
  <c r="M10446" i="3" s="1"/>
  <c r="G10447" i="3"/>
  <c r="I10447" i="3"/>
  <c r="L10447" i="3"/>
  <c r="M10447" i="3" s="1"/>
  <c r="G10448" i="3"/>
  <c r="I10448" i="3"/>
  <c r="L10448" i="3"/>
  <c r="M10448" i="3" s="1"/>
  <c r="G10449" i="3"/>
  <c r="I10449" i="3"/>
  <c r="L10449" i="3"/>
  <c r="M10449" i="3" s="1"/>
  <c r="G10450" i="3"/>
  <c r="I10450" i="3"/>
  <c r="L10450" i="3"/>
  <c r="M10450" i="3" s="1"/>
  <c r="G10451" i="3"/>
  <c r="I10451" i="3"/>
  <c r="L10451" i="3"/>
  <c r="M10451" i="3" s="1"/>
  <c r="G10452" i="3"/>
  <c r="I10452" i="3"/>
  <c r="L10452" i="3"/>
  <c r="M10452" i="3" s="1"/>
  <c r="G10453" i="3"/>
  <c r="I10453" i="3"/>
  <c r="L10453" i="3"/>
  <c r="M10453" i="3" s="1"/>
  <c r="G10454" i="3"/>
  <c r="I10454" i="3"/>
  <c r="L10454" i="3"/>
  <c r="M10454" i="3" s="1"/>
  <c r="G10455" i="3"/>
  <c r="I10455" i="3"/>
  <c r="L10455" i="3"/>
  <c r="M10455" i="3" s="1"/>
  <c r="G10456" i="3"/>
  <c r="I10456" i="3"/>
  <c r="L10456" i="3"/>
  <c r="M10456" i="3" s="1"/>
  <c r="G10457" i="3"/>
  <c r="I10457" i="3"/>
  <c r="L10457" i="3"/>
  <c r="M10457" i="3" s="1"/>
  <c r="G10458" i="3"/>
  <c r="I10458" i="3"/>
  <c r="L10458" i="3"/>
  <c r="M10458" i="3" s="1"/>
  <c r="G10459" i="3"/>
  <c r="I10459" i="3"/>
  <c r="L10459" i="3"/>
  <c r="M10459" i="3" s="1"/>
  <c r="G10460" i="3"/>
  <c r="I10460" i="3"/>
  <c r="L10460" i="3"/>
  <c r="M10460" i="3" s="1"/>
  <c r="G10461" i="3"/>
  <c r="I10461" i="3"/>
  <c r="L10461" i="3"/>
  <c r="M10461" i="3" s="1"/>
  <c r="G10462" i="3"/>
  <c r="I10462" i="3"/>
  <c r="L10462" i="3"/>
  <c r="M10462" i="3" s="1"/>
  <c r="G10463" i="3"/>
  <c r="I10463" i="3"/>
  <c r="L10463" i="3"/>
  <c r="M10463" i="3" s="1"/>
  <c r="G10464" i="3"/>
  <c r="I10464" i="3"/>
  <c r="L10464" i="3"/>
  <c r="M10464" i="3" s="1"/>
  <c r="G10465" i="3"/>
  <c r="I10465" i="3"/>
  <c r="L10465" i="3"/>
  <c r="M10465" i="3" s="1"/>
  <c r="G10466" i="3"/>
  <c r="I10466" i="3"/>
  <c r="L10466" i="3"/>
  <c r="M10466" i="3" s="1"/>
  <c r="G10467" i="3"/>
  <c r="I10467" i="3"/>
  <c r="L10467" i="3"/>
  <c r="M10467" i="3" s="1"/>
  <c r="G10468" i="3"/>
  <c r="I10468" i="3"/>
  <c r="L10468" i="3"/>
  <c r="M10468" i="3" s="1"/>
  <c r="G10469" i="3"/>
  <c r="I10469" i="3"/>
  <c r="L10469" i="3"/>
  <c r="M10469" i="3" s="1"/>
  <c r="G10470" i="3"/>
  <c r="I10470" i="3"/>
  <c r="L10470" i="3"/>
  <c r="M10470" i="3" s="1"/>
  <c r="G10471" i="3"/>
  <c r="I10471" i="3"/>
  <c r="L10471" i="3"/>
  <c r="M10471" i="3" s="1"/>
  <c r="G10472" i="3"/>
  <c r="I10472" i="3"/>
  <c r="L10472" i="3"/>
  <c r="M10472" i="3" s="1"/>
  <c r="G10473" i="3"/>
  <c r="I10473" i="3"/>
  <c r="L10473" i="3"/>
  <c r="M10473" i="3" s="1"/>
  <c r="G10474" i="3"/>
  <c r="I10474" i="3"/>
  <c r="L10474" i="3"/>
  <c r="M10474" i="3" s="1"/>
  <c r="G10475" i="3"/>
  <c r="I10475" i="3"/>
  <c r="L10475" i="3"/>
  <c r="M10475" i="3" s="1"/>
  <c r="G10476" i="3"/>
  <c r="I10476" i="3"/>
  <c r="L10476" i="3"/>
  <c r="M10476" i="3" s="1"/>
  <c r="G10477" i="3"/>
  <c r="I10477" i="3"/>
  <c r="L10477" i="3"/>
  <c r="M10477" i="3" s="1"/>
  <c r="G10478" i="3"/>
  <c r="I10478" i="3"/>
  <c r="L10478" i="3"/>
  <c r="M10478" i="3" s="1"/>
  <c r="G10479" i="3"/>
  <c r="I10479" i="3"/>
  <c r="L10479" i="3"/>
  <c r="M10479" i="3" s="1"/>
  <c r="G10480" i="3"/>
  <c r="I10480" i="3"/>
  <c r="L10480" i="3"/>
  <c r="M10480" i="3" s="1"/>
  <c r="G10481" i="3"/>
  <c r="I10481" i="3"/>
  <c r="L10481" i="3"/>
  <c r="M10481" i="3" s="1"/>
  <c r="G10482" i="3"/>
  <c r="I10482" i="3"/>
  <c r="L10482" i="3"/>
  <c r="M10482" i="3" s="1"/>
  <c r="G10483" i="3"/>
  <c r="I10483" i="3"/>
  <c r="L10483" i="3"/>
  <c r="M10483" i="3" s="1"/>
  <c r="G10484" i="3"/>
  <c r="I10484" i="3"/>
  <c r="L10484" i="3"/>
  <c r="M10484" i="3" s="1"/>
  <c r="G10485" i="3"/>
  <c r="I10485" i="3"/>
  <c r="L10485" i="3"/>
  <c r="M10485" i="3" s="1"/>
  <c r="G10486" i="3"/>
  <c r="I10486" i="3"/>
  <c r="L10486" i="3"/>
  <c r="M10486" i="3" s="1"/>
  <c r="G10487" i="3"/>
  <c r="I10487" i="3"/>
  <c r="L10487" i="3"/>
  <c r="M10487" i="3" s="1"/>
  <c r="G10488" i="3"/>
  <c r="I10488" i="3"/>
  <c r="L10488" i="3"/>
  <c r="M10488" i="3" s="1"/>
  <c r="G10489" i="3"/>
  <c r="I10489" i="3"/>
  <c r="L10489" i="3"/>
  <c r="M10489" i="3" s="1"/>
  <c r="G10490" i="3"/>
  <c r="I10490" i="3"/>
  <c r="L10490" i="3"/>
  <c r="M10490" i="3" s="1"/>
  <c r="G10491" i="3"/>
  <c r="I10491" i="3"/>
  <c r="L10491" i="3"/>
  <c r="M10491" i="3" s="1"/>
  <c r="G10492" i="3"/>
  <c r="I10492" i="3"/>
  <c r="L10492" i="3"/>
  <c r="M10492" i="3" s="1"/>
  <c r="G10493" i="3"/>
  <c r="I10493" i="3"/>
  <c r="L10493" i="3"/>
  <c r="M10493" i="3" s="1"/>
  <c r="G10494" i="3"/>
  <c r="I10494" i="3"/>
  <c r="L10494" i="3"/>
  <c r="M10494" i="3" s="1"/>
  <c r="G10495" i="3"/>
  <c r="I10495" i="3"/>
  <c r="L10495" i="3"/>
  <c r="M10495" i="3" s="1"/>
  <c r="G10496" i="3"/>
  <c r="I10496" i="3"/>
  <c r="L10496" i="3"/>
  <c r="M10496" i="3" s="1"/>
  <c r="G10497" i="3"/>
  <c r="I10497" i="3"/>
  <c r="L10497" i="3"/>
  <c r="M10497" i="3" s="1"/>
  <c r="G10498" i="3"/>
  <c r="I10498" i="3"/>
  <c r="L10498" i="3"/>
  <c r="M10498" i="3" s="1"/>
  <c r="G10499" i="3"/>
  <c r="I10499" i="3"/>
  <c r="L10499" i="3"/>
  <c r="M10499" i="3" s="1"/>
  <c r="G10500" i="3"/>
  <c r="I10500" i="3"/>
  <c r="L10500" i="3"/>
  <c r="M10500" i="3" s="1"/>
  <c r="G10501" i="3"/>
  <c r="I10501" i="3"/>
  <c r="L10501" i="3"/>
  <c r="M10501" i="3" s="1"/>
  <c r="G10502" i="3"/>
  <c r="I10502" i="3"/>
  <c r="L10502" i="3"/>
  <c r="M10502" i="3" s="1"/>
  <c r="G10503" i="3"/>
  <c r="I10503" i="3"/>
  <c r="L10503" i="3"/>
  <c r="M10503" i="3" s="1"/>
  <c r="G10504" i="3"/>
  <c r="I10504" i="3"/>
  <c r="L10504" i="3"/>
  <c r="M10504" i="3" s="1"/>
  <c r="G10505" i="3"/>
  <c r="I10505" i="3"/>
  <c r="L10505" i="3"/>
  <c r="M10505" i="3" s="1"/>
  <c r="G10506" i="3"/>
  <c r="I10506" i="3"/>
  <c r="L10506" i="3"/>
  <c r="M10506" i="3" s="1"/>
  <c r="G10507" i="3"/>
  <c r="I10507" i="3"/>
  <c r="L10507" i="3"/>
  <c r="M10507" i="3" s="1"/>
  <c r="G10508" i="3"/>
  <c r="I10508" i="3"/>
  <c r="L10508" i="3"/>
  <c r="M10508" i="3" s="1"/>
  <c r="G10509" i="3"/>
  <c r="I10509" i="3"/>
  <c r="L10509" i="3"/>
  <c r="M10509" i="3" s="1"/>
  <c r="G10510" i="3"/>
  <c r="I10510" i="3"/>
  <c r="L10510" i="3"/>
  <c r="M10510" i="3" s="1"/>
  <c r="G10511" i="3"/>
  <c r="I10511" i="3"/>
  <c r="L10511" i="3"/>
  <c r="M10511" i="3" s="1"/>
  <c r="G10512" i="3"/>
  <c r="I10512" i="3"/>
  <c r="L10512" i="3"/>
  <c r="M10512" i="3" s="1"/>
  <c r="G10513" i="3"/>
  <c r="I10513" i="3"/>
  <c r="L10513" i="3"/>
  <c r="M10513" i="3" s="1"/>
  <c r="G10514" i="3"/>
  <c r="I10514" i="3"/>
  <c r="L10514" i="3"/>
  <c r="M10514" i="3" s="1"/>
  <c r="G10515" i="3"/>
  <c r="I10515" i="3"/>
  <c r="L10515" i="3"/>
  <c r="M10515" i="3" s="1"/>
  <c r="G10516" i="3"/>
  <c r="I10516" i="3"/>
  <c r="L10516" i="3"/>
  <c r="M10516" i="3" s="1"/>
  <c r="G10517" i="3"/>
  <c r="I10517" i="3"/>
  <c r="L10517" i="3"/>
  <c r="M10517" i="3" s="1"/>
  <c r="G10518" i="3"/>
  <c r="I10518" i="3"/>
  <c r="L10518" i="3"/>
  <c r="M10518" i="3" s="1"/>
  <c r="G10519" i="3"/>
  <c r="I10519" i="3"/>
  <c r="L10519" i="3"/>
  <c r="M10519" i="3" s="1"/>
  <c r="G10520" i="3"/>
  <c r="I10520" i="3"/>
  <c r="L10520" i="3"/>
  <c r="M10520" i="3" s="1"/>
  <c r="G10521" i="3"/>
  <c r="I10521" i="3"/>
  <c r="L10521" i="3"/>
  <c r="M10521" i="3" s="1"/>
  <c r="G10522" i="3"/>
  <c r="I10522" i="3"/>
  <c r="L10522" i="3"/>
  <c r="M10522" i="3" s="1"/>
  <c r="G10523" i="3"/>
  <c r="I10523" i="3"/>
  <c r="L10523" i="3"/>
  <c r="M10523" i="3" s="1"/>
  <c r="G10524" i="3"/>
  <c r="I10524" i="3"/>
  <c r="L10524" i="3"/>
  <c r="M10524" i="3" s="1"/>
  <c r="G10525" i="3"/>
  <c r="I10525" i="3"/>
  <c r="L10525" i="3"/>
  <c r="M10525" i="3" s="1"/>
  <c r="G10526" i="3"/>
  <c r="I10526" i="3"/>
  <c r="L10526" i="3"/>
  <c r="M10526" i="3" s="1"/>
  <c r="G10527" i="3"/>
  <c r="I10527" i="3"/>
  <c r="L10527" i="3"/>
  <c r="M10527" i="3" s="1"/>
  <c r="G10528" i="3"/>
  <c r="I10528" i="3"/>
  <c r="L10528" i="3"/>
  <c r="M10528" i="3" s="1"/>
  <c r="G10529" i="3"/>
  <c r="I10529" i="3"/>
  <c r="L10529" i="3"/>
  <c r="M10529" i="3" s="1"/>
  <c r="G10530" i="3"/>
  <c r="I10530" i="3"/>
  <c r="L10530" i="3"/>
  <c r="M10530" i="3" s="1"/>
  <c r="G10531" i="3"/>
  <c r="I10531" i="3"/>
  <c r="L10531" i="3"/>
  <c r="M10531" i="3" s="1"/>
  <c r="G10532" i="3"/>
  <c r="I10532" i="3"/>
  <c r="L10532" i="3"/>
  <c r="M10532" i="3" s="1"/>
  <c r="G10533" i="3"/>
  <c r="I10533" i="3"/>
  <c r="L10533" i="3"/>
  <c r="M10533" i="3" s="1"/>
  <c r="G10534" i="3"/>
  <c r="I10534" i="3"/>
  <c r="L10534" i="3"/>
  <c r="M10534" i="3" s="1"/>
  <c r="G10535" i="3"/>
  <c r="I10535" i="3"/>
  <c r="L10535" i="3"/>
  <c r="M10535" i="3" s="1"/>
  <c r="G10536" i="3"/>
  <c r="I10536" i="3"/>
  <c r="L10536" i="3"/>
  <c r="M10536" i="3" s="1"/>
  <c r="G10537" i="3"/>
  <c r="I10537" i="3"/>
  <c r="L10537" i="3"/>
  <c r="M10537" i="3" s="1"/>
  <c r="G10538" i="3"/>
  <c r="I10538" i="3"/>
  <c r="L10538" i="3"/>
  <c r="M10538" i="3" s="1"/>
  <c r="G10539" i="3"/>
  <c r="I10539" i="3"/>
  <c r="L10539" i="3"/>
  <c r="M10539" i="3" s="1"/>
  <c r="G10540" i="3"/>
  <c r="I10540" i="3"/>
  <c r="L10540" i="3"/>
  <c r="M10540" i="3" s="1"/>
  <c r="G10541" i="3"/>
  <c r="I10541" i="3"/>
  <c r="L10541" i="3"/>
  <c r="M10541" i="3" s="1"/>
  <c r="G10542" i="3"/>
  <c r="I10542" i="3"/>
  <c r="L10542" i="3"/>
  <c r="M10542" i="3" s="1"/>
  <c r="G10543" i="3"/>
  <c r="I10543" i="3"/>
  <c r="L10543" i="3"/>
  <c r="M10543" i="3" s="1"/>
  <c r="G10544" i="3"/>
  <c r="I10544" i="3"/>
  <c r="L10544" i="3"/>
  <c r="M10544" i="3" s="1"/>
  <c r="G10545" i="3"/>
  <c r="I10545" i="3"/>
  <c r="L10545" i="3"/>
  <c r="M10545" i="3" s="1"/>
  <c r="G10546" i="3"/>
  <c r="I10546" i="3"/>
  <c r="L10546" i="3"/>
  <c r="M10546" i="3" s="1"/>
  <c r="G10547" i="3"/>
  <c r="I10547" i="3"/>
  <c r="L10547" i="3"/>
  <c r="M10547" i="3" s="1"/>
  <c r="G10548" i="3"/>
  <c r="I10548" i="3"/>
  <c r="L10548" i="3"/>
  <c r="M10548" i="3" s="1"/>
  <c r="G10549" i="3"/>
  <c r="I10549" i="3"/>
  <c r="L10549" i="3"/>
  <c r="M10549" i="3" s="1"/>
  <c r="G10550" i="3"/>
  <c r="I10550" i="3"/>
  <c r="L10550" i="3"/>
  <c r="M10550" i="3" s="1"/>
  <c r="G10551" i="3"/>
  <c r="I10551" i="3"/>
  <c r="L10551" i="3"/>
  <c r="M10551" i="3" s="1"/>
  <c r="G10552" i="3"/>
  <c r="I10552" i="3"/>
  <c r="L10552" i="3"/>
  <c r="M10552" i="3" s="1"/>
  <c r="G10553" i="3"/>
  <c r="I10553" i="3"/>
  <c r="L10553" i="3"/>
  <c r="M10553" i="3" s="1"/>
  <c r="G10554" i="3"/>
  <c r="I10554" i="3"/>
  <c r="L10554" i="3"/>
  <c r="M10554" i="3" s="1"/>
  <c r="G10555" i="3"/>
  <c r="I10555" i="3"/>
  <c r="L10555" i="3"/>
  <c r="M10555" i="3" s="1"/>
  <c r="G10556" i="3"/>
  <c r="I10556" i="3"/>
  <c r="L10556" i="3"/>
  <c r="M10556" i="3" s="1"/>
  <c r="G10557" i="3"/>
  <c r="I10557" i="3"/>
  <c r="L10557" i="3"/>
  <c r="M10557" i="3" s="1"/>
  <c r="G10558" i="3"/>
  <c r="I10558" i="3"/>
  <c r="L10558" i="3"/>
  <c r="M10558" i="3" s="1"/>
  <c r="G10559" i="3"/>
  <c r="I10559" i="3"/>
  <c r="L10559" i="3"/>
  <c r="M10559" i="3" s="1"/>
  <c r="G10560" i="3"/>
  <c r="I10560" i="3"/>
  <c r="L10560" i="3"/>
  <c r="M10560" i="3" s="1"/>
  <c r="G10561" i="3"/>
  <c r="I10561" i="3"/>
  <c r="L10561" i="3"/>
  <c r="M10561" i="3" s="1"/>
  <c r="G10562" i="3"/>
  <c r="I10562" i="3"/>
  <c r="L10562" i="3"/>
  <c r="M10562" i="3" s="1"/>
  <c r="G10563" i="3"/>
  <c r="I10563" i="3"/>
  <c r="L10563" i="3"/>
  <c r="M10563" i="3" s="1"/>
  <c r="G10564" i="3"/>
  <c r="I10564" i="3"/>
  <c r="L10564" i="3"/>
  <c r="M10564" i="3" s="1"/>
  <c r="G10565" i="3"/>
  <c r="I10565" i="3"/>
  <c r="L10565" i="3"/>
  <c r="M10565" i="3" s="1"/>
  <c r="G10566" i="3"/>
  <c r="I10566" i="3"/>
  <c r="L10566" i="3"/>
  <c r="M10566" i="3" s="1"/>
  <c r="G10567" i="3"/>
  <c r="I10567" i="3"/>
  <c r="L10567" i="3"/>
  <c r="M10567" i="3" s="1"/>
  <c r="G10568" i="3"/>
  <c r="I10568" i="3"/>
  <c r="L10568" i="3"/>
  <c r="M10568" i="3" s="1"/>
  <c r="G10569" i="3"/>
  <c r="I10569" i="3"/>
  <c r="L10569" i="3"/>
  <c r="M10569" i="3" s="1"/>
  <c r="G10570" i="3"/>
  <c r="I10570" i="3"/>
  <c r="L10570" i="3"/>
  <c r="M10570" i="3" s="1"/>
  <c r="G10571" i="3"/>
  <c r="I10571" i="3"/>
  <c r="L10571" i="3"/>
  <c r="M10571" i="3" s="1"/>
  <c r="G10572" i="3"/>
  <c r="I10572" i="3"/>
  <c r="L10572" i="3"/>
  <c r="M10572" i="3" s="1"/>
  <c r="G10573" i="3"/>
  <c r="I10573" i="3"/>
  <c r="L10573" i="3"/>
  <c r="M10573" i="3" s="1"/>
  <c r="G10574" i="3"/>
  <c r="I10574" i="3"/>
  <c r="L10574" i="3"/>
  <c r="M10574" i="3" s="1"/>
  <c r="G10575" i="3"/>
  <c r="I10575" i="3"/>
  <c r="L10575" i="3"/>
  <c r="M10575" i="3" s="1"/>
  <c r="G10576" i="3"/>
  <c r="I10576" i="3"/>
  <c r="L10576" i="3"/>
  <c r="M10576" i="3" s="1"/>
  <c r="G10577" i="3"/>
  <c r="I10577" i="3"/>
  <c r="L10577" i="3"/>
  <c r="M10577" i="3" s="1"/>
  <c r="G10578" i="3"/>
  <c r="I10578" i="3"/>
  <c r="L10578" i="3"/>
  <c r="M10578" i="3" s="1"/>
  <c r="G10579" i="3"/>
  <c r="I10579" i="3"/>
  <c r="L10579" i="3"/>
  <c r="M10579" i="3" s="1"/>
  <c r="G10580" i="3"/>
  <c r="I10580" i="3"/>
  <c r="L10580" i="3"/>
  <c r="M10580" i="3" s="1"/>
  <c r="G10581" i="3"/>
  <c r="I10581" i="3"/>
  <c r="L10581" i="3"/>
  <c r="M10581" i="3" s="1"/>
  <c r="G10582" i="3"/>
  <c r="I10582" i="3"/>
  <c r="L10582" i="3"/>
  <c r="M10582" i="3" s="1"/>
  <c r="G10583" i="3"/>
  <c r="I10583" i="3"/>
  <c r="L10583" i="3"/>
  <c r="M10583" i="3" s="1"/>
  <c r="G10584" i="3"/>
  <c r="I10584" i="3"/>
  <c r="L10584" i="3"/>
  <c r="M10584" i="3" s="1"/>
  <c r="G10585" i="3"/>
  <c r="I10585" i="3"/>
  <c r="L10585" i="3"/>
  <c r="M10585" i="3" s="1"/>
  <c r="G10586" i="3"/>
  <c r="I10586" i="3"/>
  <c r="L10586" i="3"/>
  <c r="M10586" i="3" s="1"/>
  <c r="G10587" i="3"/>
  <c r="I10587" i="3"/>
  <c r="L10587" i="3"/>
  <c r="M10587" i="3" s="1"/>
  <c r="G10588" i="3"/>
  <c r="I10588" i="3"/>
  <c r="L10588" i="3"/>
  <c r="M10588" i="3" s="1"/>
  <c r="G10589" i="3"/>
  <c r="I10589" i="3"/>
  <c r="L10589" i="3"/>
  <c r="M10589" i="3" s="1"/>
  <c r="G10590" i="3"/>
  <c r="I10590" i="3"/>
  <c r="L10590" i="3"/>
  <c r="M10590" i="3" s="1"/>
  <c r="G10591" i="3"/>
  <c r="I10591" i="3"/>
  <c r="L10591" i="3"/>
  <c r="M10591" i="3" s="1"/>
  <c r="G10592" i="3"/>
  <c r="I10592" i="3"/>
  <c r="L10592" i="3"/>
  <c r="M10592" i="3" s="1"/>
  <c r="G10593" i="3"/>
  <c r="I10593" i="3"/>
  <c r="L10593" i="3"/>
  <c r="M10593" i="3" s="1"/>
  <c r="G10594" i="3"/>
  <c r="I10594" i="3"/>
  <c r="L10594" i="3"/>
  <c r="M10594" i="3" s="1"/>
  <c r="G10595" i="3"/>
  <c r="I10595" i="3"/>
  <c r="L10595" i="3"/>
  <c r="M10595" i="3" s="1"/>
  <c r="G10596" i="3"/>
  <c r="I10596" i="3"/>
  <c r="L10596" i="3"/>
  <c r="M10596" i="3" s="1"/>
  <c r="G10597" i="3"/>
  <c r="I10597" i="3"/>
  <c r="L10597" i="3"/>
  <c r="M10597" i="3" s="1"/>
  <c r="G10598" i="3"/>
  <c r="I10598" i="3"/>
  <c r="L10598" i="3"/>
  <c r="M10598" i="3" s="1"/>
  <c r="G10599" i="3"/>
  <c r="I10599" i="3"/>
  <c r="L10599" i="3"/>
  <c r="M10599" i="3" s="1"/>
  <c r="G10600" i="3"/>
  <c r="I10600" i="3"/>
  <c r="L10600" i="3"/>
  <c r="M10600" i="3" s="1"/>
  <c r="G10601" i="3"/>
  <c r="I10601" i="3"/>
  <c r="L10601" i="3"/>
  <c r="M10601" i="3" s="1"/>
  <c r="G10602" i="3"/>
  <c r="I10602" i="3"/>
  <c r="L10602" i="3"/>
  <c r="M10602" i="3" s="1"/>
  <c r="G10603" i="3"/>
  <c r="I10603" i="3"/>
  <c r="L10603" i="3"/>
  <c r="M10603" i="3" s="1"/>
  <c r="G10604" i="3"/>
  <c r="I10604" i="3"/>
  <c r="L10604" i="3"/>
  <c r="M10604" i="3" s="1"/>
  <c r="G10605" i="3"/>
  <c r="I10605" i="3"/>
  <c r="L10605" i="3"/>
  <c r="M10605" i="3" s="1"/>
  <c r="G10606" i="3"/>
  <c r="I10606" i="3"/>
  <c r="L10606" i="3"/>
  <c r="M10606" i="3" s="1"/>
  <c r="G10607" i="3"/>
  <c r="I10607" i="3"/>
  <c r="L10607" i="3"/>
  <c r="M10607" i="3" s="1"/>
  <c r="G10608" i="3"/>
  <c r="I10608" i="3"/>
  <c r="L10608" i="3"/>
  <c r="M10608" i="3" s="1"/>
  <c r="G10609" i="3"/>
  <c r="I10609" i="3"/>
  <c r="L10609" i="3"/>
  <c r="M10609" i="3" s="1"/>
  <c r="G10610" i="3"/>
  <c r="I10610" i="3"/>
  <c r="L10610" i="3"/>
  <c r="M10610" i="3" s="1"/>
  <c r="G10611" i="3"/>
  <c r="I10611" i="3"/>
  <c r="L10611" i="3"/>
  <c r="M10611" i="3" s="1"/>
  <c r="G10612" i="3"/>
  <c r="I10612" i="3"/>
  <c r="L10612" i="3"/>
  <c r="M10612" i="3" s="1"/>
  <c r="G10613" i="3"/>
  <c r="I10613" i="3"/>
  <c r="L10613" i="3"/>
  <c r="M10613" i="3" s="1"/>
  <c r="G10614" i="3"/>
  <c r="I10614" i="3"/>
  <c r="L10614" i="3"/>
  <c r="M10614" i="3" s="1"/>
  <c r="G10615" i="3"/>
  <c r="I10615" i="3"/>
  <c r="L10615" i="3"/>
  <c r="M10615" i="3" s="1"/>
  <c r="G10616" i="3"/>
  <c r="I10616" i="3"/>
  <c r="L10616" i="3"/>
  <c r="M10616" i="3" s="1"/>
  <c r="G10617" i="3"/>
  <c r="I10617" i="3"/>
  <c r="L10617" i="3"/>
  <c r="M10617" i="3" s="1"/>
  <c r="G10618" i="3"/>
  <c r="I10618" i="3"/>
  <c r="L10618" i="3"/>
  <c r="M10618" i="3" s="1"/>
  <c r="G10619" i="3"/>
  <c r="I10619" i="3"/>
  <c r="L10619" i="3"/>
  <c r="M10619" i="3" s="1"/>
  <c r="G10620" i="3"/>
  <c r="I10620" i="3"/>
  <c r="L10620" i="3"/>
  <c r="M10620" i="3" s="1"/>
  <c r="G10621" i="3"/>
  <c r="I10621" i="3"/>
  <c r="L10621" i="3"/>
  <c r="M10621" i="3" s="1"/>
  <c r="G10622" i="3"/>
  <c r="I10622" i="3"/>
  <c r="L10622" i="3"/>
  <c r="M10622" i="3" s="1"/>
  <c r="G10623" i="3"/>
  <c r="I10623" i="3"/>
  <c r="L10623" i="3"/>
  <c r="M10623" i="3" s="1"/>
  <c r="G10624" i="3"/>
  <c r="I10624" i="3"/>
  <c r="L10624" i="3"/>
  <c r="M10624" i="3" s="1"/>
  <c r="G10625" i="3"/>
  <c r="I10625" i="3"/>
  <c r="L10625" i="3"/>
  <c r="M10625" i="3" s="1"/>
  <c r="G10626" i="3"/>
  <c r="I10626" i="3"/>
  <c r="L10626" i="3"/>
  <c r="M10626" i="3" s="1"/>
  <c r="G10627" i="3"/>
  <c r="I10627" i="3"/>
  <c r="L10627" i="3"/>
  <c r="M10627" i="3" s="1"/>
  <c r="G10628" i="3"/>
  <c r="I10628" i="3"/>
  <c r="L10628" i="3"/>
  <c r="M10628" i="3" s="1"/>
  <c r="G10629" i="3"/>
  <c r="I10629" i="3"/>
  <c r="L10629" i="3"/>
  <c r="M10629" i="3" s="1"/>
  <c r="G10630" i="3"/>
  <c r="I10630" i="3"/>
  <c r="L10630" i="3"/>
  <c r="M10630" i="3" s="1"/>
  <c r="G10631" i="3"/>
  <c r="I10631" i="3"/>
  <c r="L10631" i="3"/>
  <c r="M10631" i="3" s="1"/>
  <c r="G10632" i="3"/>
  <c r="I10632" i="3"/>
  <c r="L10632" i="3"/>
  <c r="M10632" i="3" s="1"/>
  <c r="G10633" i="3"/>
  <c r="I10633" i="3"/>
  <c r="L10633" i="3"/>
  <c r="M10633" i="3" s="1"/>
  <c r="G10634" i="3"/>
  <c r="I10634" i="3"/>
  <c r="L10634" i="3"/>
  <c r="M10634" i="3" s="1"/>
  <c r="G10635" i="3"/>
  <c r="I10635" i="3"/>
  <c r="L10635" i="3"/>
  <c r="M10635" i="3" s="1"/>
  <c r="G10636" i="3"/>
  <c r="I10636" i="3"/>
  <c r="L10636" i="3"/>
  <c r="M10636" i="3" s="1"/>
  <c r="G10637" i="3"/>
  <c r="I10637" i="3"/>
  <c r="L10637" i="3"/>
  <c r="M10637" i="3" s="1"/>
  <c r="G10638" i="3"/>
  <c r="I10638" i="3"/>
  <c r="L10638" i="3"/>
  <c r="M10638" i="3" s="1"/>
  <c r="G10639" i="3"/>
  <c r="I10639" i="3"/>
  <c r="L10639" i="3"/>
  <c r="M10639" i="3" s="1"/>
  <c r="G10640" i="3"/>
  <c r="I10640" i="3"/>
  <c r="L10640" i="3"/>
  <c r="M10640" i="3" s="1"/>
  <c r="G10641" i="3"/>
  <c r="I10641" i="3"/>
  <c r="L10641" i="3"/>
  <c r="M10641" i="3" s="1"/>
  <c r="G10642" i="3"/>
  <c r="I10642" i="3"/>
  <c r="L10642" i="3"/>
  <c r="M10642" i="3" s="1"/>
  <c r="G10643" i="3"/>
  <c r="I10643" i="3"/>
  <c r="L10643" i="3"/>
  <c r="M10643" i="3" s="1"/>
  <c r="G10644" i="3"/>
  <c r="I10644" i="3"/>
  <c r="L10644" i="3"/>
  <c r="M10644" i="3" s="1"/>
  <c r="G10645" i="3"/>
  <c r="I10645" i="3"/>
  <c r="L10645" i="3"/>
  <c r="M10645" i="3" s="1"/>
  <c r="G10646" i="3"/>
  <c r="I10646" i="3"/>
  <c r="L10646" i="3"/>
  <c r="M10646" i="3" s="1"/>
  <c r="G10647" i="3"/>
  <c r="I10647" i="3"/>
  <c r="L10647" i="3"/>
  <c r="M10647" i="3" s="1"/>
  <c r="G10648" i="3"/>
  <c r="I10648" i="3"/>
  <c r="L10648" i="3"/>
  <c r="M10648" i="3" s="1"/>
  <c r="G10649" i="3"/>
  <c r="I10649" i="3"/>
  <c r="L10649" i="3"/>
  <c r="M10649" i="3" s="1"/>
  <c r="G10650" i="3"/>
  <c r="I10650" i="3"/>
  <c r="L10650" i="3"/>
  <c r="M10650" i="3" s="1"/>
  <c r="G10651" i="3"/>
  <c r="I10651" i="3"/>
  <c r="L10651" i="3"/>
  <c r="M10651" i="3" s="1"/>
  <c r="G10652" i="3"/>
  <c r="I10652" i="3"/>
  <c r="L10652" i="3"/>
  <c r="M10652" i="3" s="1"/>
  <c r="G10653" i="3"/>
  <c r="I10653" i="3"/>
  <c r="L10653" i="3"/>
  <c r="M10653" i="3" s="1"/>
  <c r="G10654" i="3"/>
  <c r="I10654" i="3"/>
  <c r="L10654" i="3"/>
  <c r="M10654" i="3" s="1"/>
  <c r="G10655" i="3"/>
  <c r="I10655" i="3"/>
  <c r="L10655" i="3"/>
  <c r="M10655" i="3" s="1"/>
  <c r="G10656" i="3"/>
  <c r="I10656" i="3"/>
  <c r="L10656" i="3"/>
  <c r="M10656" i="3" s="1"/>
  <c r="G10657" i="3"/>
  <c r="I10657" i="3"/>
  <c r="L10657" i="3"/>
  <c r="M10657" i="3" s="1"/>
  <c r="G10658" i="3"/>
  <c r="I10658" i="3"/>
  <c r="L10658" i="3"/>
  <c r="M10658" i="3" s="1"/>
  <c r="G10659" i="3"/>
  <c r="I10659" i="3"/>
  <c r="L10659" i="3"/>
  <c r="M10659" i="3" s="1"/>
  <c r="G10660" i="3"/>
  <c r="I10660" i="3"/>
  <c r="L10660" i="3"/>
  <c r="M10660" i="3" s="1"/>
  <c r="G10661" i="3"/>
  <c r="I10661" i="3"/>
  <c r="L10661" i="3"/>
  <c r="M10661" i="3" s="1"/>
  <c r="G10662" i="3"/>
  <c r="I10662" i="3"/>
  <c r="L10662" i="3"/>
  <c r="M10662" i="3" s="1"/>
  <c r="G10663" i="3"/>
  <c r="I10663" i="3"/>
  <c r="L10663" i="3"/>
  <c r="M10663" i="3" s="1"/>
  <c r="G10664" i="3"/>
  <c r="I10664" i="3"/>
  <c r="L10664" i="3"/>
  <c r="M10664" i="3" s="1"/>
  <c r="G10665" i="3"/>
  <c r="I10665" i="3"/>
  <c r="L10665" i="3"/>
  <c r="M10665" i="3" s="1"/>
  <c r="G10666" i="3"/>
  <c r="I10666" i="3"/>
  <c r="L10666" i="3"/>
  <c r="M10666" i="3" s="1"/>
  <c r="G10667" i="3"/>
  <c r="I10667" i="3"/>
  <c r="L10667" i="3"/>
  <c r="M10667" i="3" s="1"/>
  <c r="G10668" i="3"/>
  <c r="I10668" i="3"/>
  <c r="L10668" i="3"/>
  <c r="M10668" i="3" s="1"/>
  <c r="G10669" i="3"/>
  <c r="I10669" i="3"/>
  <c r="L10669" i="3"/>
  <c r="M10669" i="3" s="1"/>
  <c r="G10670" i="3"/>
  <c r="I10670" i="3"/>
  <c r="L10670" i="3"/>
  <c r="M10670" i="3" s="1"/>
  <c r="G10671" i="3"/>
  <c r="I10671" i="3"/>
  <c r="L10671" i="3"/>
  <c r="M10671" i="3" s="1"/>
  <c r="G10672" i="3"/>
  <c r="I10672" i="3"/>
  <c r="L10672" i="3"/>
  <c r="M10672" i="3" s="1"/>
  <c r="G10673" i="3"/>
  <c r="I10673" i="3"/>
  <c r="L10673" i="3"/>
  <c r="M10673" i="3" s="1"/>
  <c r="G10674" i="3"/>
  <c r="I10674" i="3"/>
  <c r="L10674" i="3"/>
  <c r="M10674" i="3" s="1"/>
  <c r="G10675" i="3"/>
  <c r="I10675" i="3"/>
  <c r="L10675" i="3"/>
  <c r="M10675" i="3" s="1"/>
  <c r="G10676" i="3"/>
  <c r="I10676" i="3"/>
  <c r="L10676" i="3"/>
  <c r="M10676" i="3" s="1"/>
  <c r="G10677" i="3"/>
  <c r="I10677" i="3"/>
  <c r="L10677" i="3"/>
  <c r="M10677" i="3" s="1"/>
  <c r="G10678" i="3"/>
  <c r="I10678" i="3"/>
  <c r="L10678" i="3"/>
  <c r="M10678" i="3" s="1"/>
  <c r="G10679" i="3"/>
  <c r="I10679" i="3"/>
  <c r="L10679" i="3"/>
  <c r="M10679" i="3" s="1"/>
  <c r="G10680" i="3"/>
  <c r="I10680" i="3"/>
  <c r="L10680" i="3"/>
  <c r="M10680" i="3" s="1"/>
  <c r="G10681" i="3"/>
  <c r="I10681" i="3"/>
  <c r="L10681" i="3"/>
  <c r="M10681" i="3" s="1"/>
  <c r="G10682" i="3"/>
  <c r="I10682" i="3"/>
  <c r="L10682" i="3"/>
  <c r="M10682" i="3" s="1"/>
  <c r="G10683" i="3"/>
  <c r="I10683" i="3"/>
  <c r="L10683" i="3"/>
  <c r="M10683" i="3" s="1"/>
  <c r="G10684" i="3"/>
  <c r="I10684" i="3"/>
  <c r="L10684" i="3"/>
  <c r="M10684" i="3" s="1"/>
  <c r="G10685" i="3"/>
  <c r="I10685" i="3"/>
  <c r="L10685" i="3"/>
  <c r="M10685" i="3" s="1"/>
  <c r="G10686" i="3"/>
  <c r="I10686" i="3"/>
  <c r="L10686" i="3"/>
  <c r="M10686" i="3" s="1"/>
  <c r="G10687" i="3"/>
  <c r="I10687" i="3"/>
  <c r="L10687" i="3"/>
  <c r="M10687" i="3" s="1"/>
  <c r="G10688" i="3"/>
  <c r="I10688" i="3"/>
  <c r="L10688" i="3"/>
  <c r="M10688" i="3" s="1"/>
  <c r="G10689" i="3"/>
  <c r="I10689" i="3"/>
  <c r="L10689" i="3"/>
  <c r="M10689" i="3" s="1"/>
  <c r="G10690" i="3"/>
  <c r="I10690" i="3"/>
  <c r="L10690" i="3"/>
  <c r="M10690" i="3" s="1"/>
  <c r="G10691" i="3"/>
  <c r="I10691" i="3"/>
  <c r="L10691" i="3"/>
  <c r="M10691" i="3" s="1"/>
  <c r="G10692" i="3"/>
  <c r="I10692" i="3"/>
  <c r="L10692" i="3"/>
  <c r="M10692" i="3" s="1"/>
  <c r="G10693" i="3"/>
  <c r="I10693" i="3"/>
  <c r="L10693" i="3"/>
  <c r="M10693" i="3" s="1"/>
  <c r="G10694" i="3"/>
  <c r="I10694" i="3"/>
  <c r="L10694" i="3"/>
  <c r="M10694" i="3" s="1"/>
  <c r="G10695" i="3"/>
  <c r="I10695" i="3"/>
  <c r="L10695" i="3"/>
  <c r="M10695" i="3" s="1"/>
  <c r="G10696" i="3"/>
  <c r="I10696" i="3"/>
  <c r="L10696" i="3"/>
  <c r="M10696" i="3" s="1"/>
  <c r="G10697" i="3"/>
  <c r="I10697" i="3"/>
  <c r="L10697" i="3"/>
  <c r="M10697" i="3" s="1"/>
  <c r="G10698" i="3"/>
  <c r="I10698" i="3"/>
  <c r="L10698" i="3"/>
  <c r="M10698" i="3" s="1"/>
  <c r="G10699" i="3"/>
  <c r="I10699" i="3"/>
  <c r="L10699" i="3"/>
  <c r="M10699" i="3" s="1"/>
  <c r="G10700" i="3"/>
  <c r="I10700" i="3"/>
  <c r="L10700" i="3"/>
  <c r="M10700" i="3" s="1"/>
  <c r="G10701" i="3"/>
  <c r="I10701" i="3"/>
  <c r="L10701" i="3"/>
  <c r="M10701" i="3" s="1"/>
  <c r="G10702" i="3"/>
  <c r="I10702" i="3"/>
  <c r="L10702" i="3"/>
  <c r="M10702" i="3" s="1"/>
  <c r="G10703" i="3"/>
  <c r="I10703" i="3"/>
  <c r="L10703" i="3"/>
  <c r="M10703" i="3" s="1"/>
  <c r="G10704" i="3"/>
  <c r="I10704" i="3"/>
  <c r="L10704" i="3"/>
  <c r="M10704" i="3" s="1"/>
  <c r="G10705" i="3"/>
  <c r="I10705" i="3"/>
  <c r="L10705" i="3"/>
  <c r="M10705" i="3" s="1"/>
  <c r="G10706" i="3"/>
  <c r="I10706" i="3"/>
  <c r="L10706" i="3"/>
  <c r="M10706" i="3" s="1"/>
  <c r="G10707" i="3"/>
  <c r="I10707" i="3"/>
  <c r="L10707" i="3"/>
  <c r="M10707" i="3" s="1"/>
  <c r="G10708" i="3"/>
  <c r="I10708" i="3"/>
  <c r="L10708" i="3"/>
  <c r="M10708" i="3" s="1"/>
  <c r="G10709" i="3"/>
  <c r="I10709" i="3"/>
  <c r="L10709" i="3"/>
  <c r="M10709" i="3" s="1"/>
  <c r="G10710" i="3"/>
  <c r="I10710" i="3"/>
  <c r="L10710" i="3"/>
  <c r="M10710" i="3" s="1"/>
  <c r="G10711" i="3"/>
  <c r="I10711" i="3"/>
  <c r="L10711" i="3"/>
  <c r="M10711" i="3" s="1"/>
  <c r="G10712" i="3"/>
  <c r="I10712" i="3"/>
  <c r="L10712" i="3"/>
  <c r="M10712" i="3" s="1"/>
  <c r="G10713" i="3"/>
  <c r="I10713" i="3"/>
  <c r="L10713" i="3"/>
  <c r="M10713" i="3" s="1"/>
  <c r="G10714" i="3"/>
  <c r="I10714" i="3"/>
  <c r="L10714" i="3"/>
  <c r="M10714" i="3" s="1"/>
  <c r="G10715" i="3"/>
  <c r="I10715" i="3"/>
  <c r="L10715" i="3"/>
  <c r="M10715" i="3" s="1"/>
  <c r="G10716" i="3"/>
  <c r="I10716" i="3"/>
  <c r="L10716" i="3"/>
  <c r="M10716" i="3" s="1"/>
  <c r="G10717" i="3"/>
  <c r="I10717" i="3"/>
  <c r="L10717" i="3"/>
  <c r="M10717" i="3" s="1"/>
  <c r="G10718" i="3"/>
  <c r="I10718" i="3"/>
  <c r="L10718" i="3"/>
  <c r="M10718" i="3" s="1"/>
  <c r="G10719" i="3"/>
  <c r="I10719" i="3"/>
  <c r="L10719" i="3"/>
  <c r="M10719" i="3" s="1"/>
  <c r="G10720" i="3"/>
  <c r="I10720" i="3"/>
  <c r="L10720" i="3"/>
  <c r="M10720" i="3" s="1"/>
  <c r="G10721" i="3"/>
  <c r="I10721" i="3"/>
  <c r="L10721" i="3"/>
  <c r="M10721" i="3" s="1"/>
  <c r="G10722" i="3"/>
  <c r="I10722" i="3"/>
  <c r="L10722" i="3"/>
  <c r="M10722" i="3" s="1"/>
  <c r="G10723" i="3"/>
  <c r="I10723" i="3"/>
  <c r="L10723" i="3"/>
  <c r="M10723" i="3" s="1"/>
  <c r="G10724" i="3"/>
  <c r="I10724" i="3"/>
  <c r="L10724" i="3"/>
  <c r="M10724" i="3" s="1"/>
  <c r="G10725" i="3"/>
  <c r="I10725" i="3"/>
  <c r="L10725" i="3"/>
  <c r="M10725" i="3" s="1"/>
  <c r="G10726" i="3"/>
  <c r="I10726" i="3"/>
  <c r="L10726" i="3"/>
  <c r="M10726" i="3" s="1"/>
  <c r="G10727" i="3"/>
  <c r="I10727" i="3"/>
  <c r="L10727" i="3"/>
  <c r="M10727" i="3" s="1"/>
  <c r="G10728" i="3"/>
  <c r="I10728" i="3"/>
  <c r="L10728" i="3"/>
  <c r="M10728" i="3" s="1"/>
  <c r="G10729" i="3"/>
  <c r="I10729" i="3"/>
  <c r="L10729" i="3"/>
  <c r="M10729" i="3" s="1"/>
  <c r="G10730" i="3"/>
  <c r="I10730" i="3"/>
  <c r="L10730" i="3"/>
  <c r="M10730" i="3" s="1"/>
  <c r="G10731" i="3"/>
  <c r="I10731" i="3"/>
  <c r="L10731" i="3"/>
  <c r="M10731" i="3" s="1"/>
  <c r="G10732" i="3"/>
  <c r="I10732" i="3"/>
  <c r="L10732" i="3"/>
  <c r="M10732" i="3" s="1"/>
  <c r="G10733" i="3"/>
  <c r="I10733" i="3"/>
  <c r="L10733" i="3"/>
  <c r="M10733" i="3" s="1"/>
  <c r="G10734" i="3"/>
  <c r="I10734" i="3"/>
  <c r="L10734" i="3"/>
  <c r="M10734" i="3" s="1"/>
  <c r="G10735" i="3"/>
  <c r="I10735" i="3"/>
  <c r="L10735" i="3"/>
  <c r="M10735" i="3" s="1"/>
  <c r="G10736" i="3"/>
  <c r="I10736" i="3"/>
  <c r="L10736" i="3"/>
  <c r="M10736" i="3" s="1"/>
  <c r="G10737" i="3"/>
  <c r="I10737" i="3"/>
  <c r="L10737" i="3"/>
  <c r="M10737" i="3" s="1"/>
  <c r="G10738" i="3"/>
  <c r="I10738" i="3"/>
  <c r="L10738" i="3"/>
  <c r="M10738" i="3" s="1"/>
  <c r="G10739" i="3"/>
  <c r="I10739" i="3"/>
  <c r="L10739" i="3"/>
  <c r="M10739" i="3" s="1"/>
  <c r="G10740" i="3"/>
  <c r="I10740" i="3"/>
  <c r="L10740" i="3"/>
  <c r="M10740" i="3" s="1"/>
  <c r="G10741" i="3"/>
  <c r="I10741" i="3"/>
  <c r="L10741" i="3"/>
  <c r="M10741" i="3" s="1"/>
  <c r="G10742" i="3"/>
  <c r="I10742" i="3"/>
  <c r="L10742" i="3"/>
  <c r="M10742" i="3" s="1"/>
  <c r="G10743" i="3"/>
  <c r="I10743" i="3"/>
  <c r="L10743" i="3"/>
  <c r="M10743" i="3" s="1"/>
  <c r="G10744" i="3"/>
  <c r="I10744" i="3"/>
  <c r="L10744" i="3"/>
  <c r="M10744" i="3" s="1"/>
  <c r="G10745" i="3"/>
  <c r="I10745" i="3"/>
  <c r="L10745" i="3"/>
  <c r="M10745" i="3" s="1"/>
  <c r="G10746" i="3"/>
  <c r="I10746" i="3"/>
  <c r="L10746" i="3"/>
  <c r="M10746" i="3" s="1"/>
  <c r="G10747" i="3"/>
  <c r="I10747" i="3"/>
  <c r="L10747" i="3"/>
  <c r="M10747" i="3" s="1"/>
  <c r="G10748" i="3"/>
  <c r="I10748" i="3"/>
  <c r="L10748" i="3"/>
  <c r="M10748" i="3" s="1"/>
  <c r="G10749" i="3"/>
  <c r="I10749" i="3"/>
  <c r="L10749" i="3"/>
  <c r="M10749" i="3" s="1"/>
  <c r="G10750" i="3"/>
  <c r="I10750" i="3"/>
  <c r="L10750" i="3"/>
  <c r="M10750" i="3" s="1"/>
  <c r="G10751" i="3"/>
  <c r="I10751" i="3"/>
  <c r="L10751" i="3"/>
  <c r="M10751" i="3" s="1"/>
  <c r="G10752" i="3"/>
  <c r="I10752" i="3"/>
  <c r="L10752" i="3"/>
  <c r="M10752" i="3" s="1"/>
  <c r="G10753" i="3"/>
  <c r="I10753" i="3"/>
  <c r="L10753" i="3"/>
  <c r="M10753" i="3" s="1"/>
  <c r="G10754" i="3"/>
  <c r="I10754" i="3"/>
  <c r="L10754" i="3"/>
  <c r="M10754" i="3" s="1"/>
  <c r="G10755" i="3"/>
  <c r="I10755" i="3"/>
  <c r="L10755" i="3"/>
  <c r="M10755" i="3" s="1"/>
  <c r="G10756" i="3"/>
  <c r="I10756" i="3"/>
  <c r="L10756" i="3"/>
  <c r="M10756" i="3" s="1"/>
  <c r="G10757" i="3"/>
  <c r="I10757" i="3"/>
  <c r="L10757" i="3"/>
  <c r="M10757" i="3" s="1"/>
  <c r="G10758" i="3"/>
  <c r="I10758" i="3"/>
  <c r="L10758" i="3"/>
  <c r="M10758" i="3" s="1"/>
  <c r="G10759" i="3"/>
  <c r="I10759" i="3"/>
  <c r="L10759" i="3"/>
  <c r="M10759" i="3" s="1"/>
  <c r="G10760" i="3"/>
  <c r="I10760" i="3"/>
  <c r="L10760" i="3"/>
  <c r="M10760" i="3" s="1"/>
  <c r="G10761" i="3"/>
  <c r="I10761" i="3"/>
  <c r="L10761" i="3"/>
  <c r="M10761" i="3" s="1"/>
  <c r="G10762" i="3"/>
  <c r="I10762" i="3"/>
  <c r="L10762" i="3"/>
  <c r="M10762" i="3" s="1"/>
  <c r="G10763" i="3"/>
  <c r="I10763" i="3"/>
  <c r="L10763" i="3"/>
  <c r="M10763" i="3" s="1"/>
  <c r="G10764" i="3"/>
  <c r="I10764" i="3"/>
  <c r="L10764" i="3"/>
  <c r="M10764" i="3" s="1"/>
  <c r="G10765" i="3"/>
  <c r="I10765" i="3"/>
  <c r="L10765" i="3"/>
  <c r="M10765" i="3" s="1"/>
  <c r="G10766" i="3"/>
  <c r="I10766" i="3"/>
  <c r="L10766" i="3"/>
  <c r="M10766" i="3" s="1"/>
  <c r="G10767" i="3"/>
  <c r="I10767" i="3"/>
  <c r="L10767" i="3"/>
  <c r="M10767" i="3" s="1"/>
  <c r="G10768" i="3"/>
  <c r="I10768" i="3"/>
  <c r="L10768" i="3"/>
  <c r="M10768" i="3" s="1"/>
  <c r="G10769" i="3"/>
  <c r="I10769" i="3"/>
  <c r="L10769" i="3"/>
  <c r="M10769" i="3" s="1"/>
  <c r="G10770" i="3"/>
  <c r="I10770" i="3"/>
  <c r="L10770" i="3"/>
  <c r="M10770" i="3" s="1"/>
  <c r="G10771" i="3"/>
  <c r="I10771" i="3"/>
  <c r="L10771" i="3"/>
  <c r="M10771" i="3" s="1"/>
  <c r="G10772" i="3"/>
  <c r="I10772" i="3"/>
  <c r="L10772" i="3"/>
  <c r="M10772" i="3" s="1"/>
  <c r="G10773" i="3"/>
  <c r="I10773" i="3"/>
  <c r="L10773" i="3"/>
  <c r="M10773" i="3" s="1"/>
  <c r="G10774" i="3"/>
  <c r="I10774" i="3"/>
  <c r="L10774" i="3"/>
  <c r="M10774" i="3" s="1"/>
  <c r="G10775" i="3"/>
  <c r="I10775" i="3"/>
  <c r="L10775" i="3"/>
  <c r="M10775" i="3" s="1"/>
  <c r="G10776" i="3"/>
  <c r="I10776" i="3"/>
  <c r="L10776" i="3"/>
  <c r="M10776" i="3" s="1"/>
  <c r="G10777" i="3"/>
  <c r="I10777" i="3"/>
  <c r="L10777" i="3"/>
  <c r="M10777" i="3" s="1"/>
  <c r="G10778" i="3"/>
  <c r="I10778" i="3"/>
  <c r="L10778" i="3"/>
  <c r="M10778" i="3" s="1"/>
  <c r="G10779" i="3"/>
  <c r="I10779" i="3"/>
  <c r="L10779" i="3"/>
  <c r="M10779" i="3" s="1"/>
  <c r="G10780" i="3"/>
  <c r="I10780" i="3"/>
  <c r="L10780" i="3"/>
  <c r="M10780" i="3" s="1"/>
  <c r="G10781" i="3"/>
  <c r="I10781" i="3"/>
  <c r="L10781" i="3"/>
  <c r="M10781" i="3" s="1"/>
  <c r="G10782" i="3"/>
  <c r="I10782" i="3"/>
  <c r="L10782" i="3"/>
  <c r="M10782" i="3" s="1"/>
  <c r="G10783" i="3"/>
  <c r="I10783" i="3"/>
  <c r="L10783" i="3"/>
  <c r="M10783" i="3" s="1"/>
  <c r="G10784" i="3"/>
  <c r="I10784" i="3"/>
  <c r="L10784" i="3"/>
  <c r="M10784" i="3" s="1"/>
  <c r="G10785" i="3"/>
  <c r="I10785" i="3"/>
  <c r="L10785" i="3"/>
  <c r="M10785" i="3" s="1"/>
  <c r="G10786" i="3"/>
  <c r="I10786" i="3"/>
  <c r="L10786" i="3"/>
  <c r="M10786" i="3" s="1"/>
  <c r="G10787" i="3"/>
  <c r="I10787" i="3"/>
  <c r="L10787" i="3"/>
  <c r="M10787" i="3" s="1"/>
  <c r="G10788" i="3"/>
  <c r="I10788" i="3"/>
  <c r="L10788" i="3"/>
  <c r="M10788" i="3" s="1"/>
  <c r="G10789" i="3"/>
  <c r="I10789" i="3"/>
  <c r="L10789" i="3"/>
  <c r="M10789" i="3" s="1"/>
  <c r="G10790" i="3"/>
  <c r="I10790" i="3"/>
  <c r="L10790" i="3"/>
  <c r="M10790" i="3" s="1"/>
  <c r="G10791" i="3"/>
  <c r="I10791" i="3"/>
  <c r="L10791" i="3"/>
  <c r="M10791" i="3" s="1"/>
  <c r="G10792" i="3"/>
  <c r="I10792" i="3"/>
  <c r="L10792" i="3"/>
  <c r="M10792" i="3" s="1"/>
  <c r="G10793" i="3"/>
  <c r="I10793" i="3"/>
  <c r="L10793" i="3"/>
  <c r="M10793" i="3" s="1"/>
  <c r="G10794" i="3"/>
  <c r="I10794" i="3"/>
  <c r="L10794" i="3"/>
  <c r="M10794" i="3" s="1"/>
  <c r="G10795" i="3"/>
  <c r="I10795" i="3"/>
  <c r="L10795" i="3"/>
  <c r="M10795" i="3" s="1"/>
  <c r="G10796" i="3"/>
  <c r="I10796" i="3"/>
  <c r="L10796" i="3"/>
  <c r="M10796" i="3" s="1"/>
  <c r="G10797" i="3"/>
  <c r="I10797" i="3"/>
  <c r="L10797" i="3"/>
  <c r="M10797" i="3" s="1"/>
  <c r="G10798" i="3"/>
  <c r="I10798" i="3"/>
  <c r="L10798" i="3"/>
  <c r="M10798" i="3" s="1"/>
  <c r="G10799" i="3"/>
  <c r="I10799" i="3"/>
  <c r="L10799" i="3"/>
  <c r="M10799" i="3" s="1"/>
  <c r="G10800" i="3"/>
  <c r="I10800" i="3"/>
  <c r="L10800" i="3"/>
  <c r="M10800" i="3" s="1"/>
  <c r="G10801" i="3"/>
  <c r="I10801" i="3"/>
  <c r="L10801" i="3"/>
  <c r="M10801" i="3" s="1"/>
  <c r="G10802" i="3"/>
  <c r="I10802" i="3"/>
  <c r="L10802" i="3"/>
  <c r="M10802" i="3" s="1"/>
  <c r="G10803" i="3"/>
  <c r="I10803" i="3"/>
  <c r="L10803" i="3"/>
  <c r="M10803" i="3" s="1"/>
  <c r="G10804" i="3"/>
  <c r="I10804" i="3"/>
  <c r="L10804" i="3"/>
  <c r="M10804" i="3" s="1"/>
  <c r="G10805" i="3"/>
  <c r="I10805" i="3"/>
  <c r="L10805" i="3"/>
  <c r="M10805" i="3" s="1"/>
  <c r="G10806" i="3"/>
  <c r="I10806" i="3"/>
  <c r="L10806" i="3"/>
  <c r="M10806" i="3" s="1"/>
  <c r="G10807" i="3"/>
  <c r="I10807" i="3"/>
  <c r="L10807" i="3"/>
  <c r="M10807" i="3" s="1"/>
  <c r="G10808" i="3"/>
  <c r="I10808" i="3"/>
  <c r="L10808" i="3"/>
  <c r="M10808" i="3" s="1"/>
  <c r="G10809" i="3"/>
  <c r="I10809" i="3"/>
  <c r="L10809" i="3"/>
  <c r="M10809" i="3" s="1"/>
  <c r="G10810" i="3"/>
  <c r="I10810" i="3"/>
  <c r="L10810" i="3"/>
  <c r="M10810" i="3" s="1"/>
  <c r="G10811" i="3"/>
  <c r="I10811" i="3"/>
  <c r="L10811" i="3"/>
  <c r="M10811" i="3" s="1"/>
  <c r="G10812" i="3"/>
  <c r="I10812" i="3"/>
  <c r="L10812" i="3"/>
  <c r="M10812" i="3" s="1"/>
  <c r="G10813" i="3"/>
  <c r="I10813" i="3"/>
  <c r="L10813" i="3"/>
  <c r="M10813" i="3" s="1"/>
  <c r="G10814" i="3"/>
  <c r="I10814" i="3"/>
  <c r="L10814" i="3"/>
  <c r="M10814" i="3" s="1"/>
  <c r="G10815" i="3"/>
  <c r="I10815" i="3"/>
  <c r="L10815" i="3"/>
  <c r="M10815" i="3" s="1"/>
  <c r="G10816" i="3"/>
  <c r="I10816" i="3"/>
  <c r="L10816" i="3"/>
  <c r="M10816" i="3" s="1"/>
  <c r="G10817" i="3"/>
  <c r="I10817" i="3"/>
  <c r="L10817" i="3"/>
  <c r="M10817" i="3" s="1"/>
  <c r="G10818" i="3"/>
  <c r="I10818" i="3"/>
  <c r="L10818" i="3"/>
  <c r="M10818" i="3" s="1"/>
  <c r="G10819" i="3"/>
  <c r="I10819" i="3"/>
  <c r="L10819" i="3"/>
  <c r="M10819" i="3" s="1"/>
  <c r="G10820" i="3"/>
  <c r="I10820" i="3"/>
  <c r="L10820" i="3"/>
  <c r="M10820" i="3" s="1"/>
  <c r="G10821" i="3"/>
  <c r="I10821" i="3"/>
  <c r="L10821" i="3"/>
  <c r="M10821" i="3" s="1"/>
  <c r="G10822" i="3"/>
  <c r="I10822" i="3"/>
  <c r="L10822" i="3"/>
  <c r="M10822" i="3" s="1"/>
  <c r="G10823" i="3"/>
  <c r="I10823" i="3"/>
  <c r="L10823" i="3"/>
  <c r="M10823" i="3" s="1"/>
  <c r="G10824" i="3"/>
  <c r="I10824" i="3"/>
  <c r="L10824" i="3"/>
  <c r="M10824" i="3" s="1"/>
  <c r="G10825" i="3"/>
  <c r="I10825" i="3"/>
  <c r="L10825" i="3"/>
  <c r="M10825" i="3" s="1"/>
  <c r="G10826" i="3"/>
  <c r="I10826" i="3"/>
  <c r="L10826" i="3"/>
  <c r="M10826" i="3" s="1"/>
  <c r="G10827" i="3"/>
  <c r="I10827" i="3"/>
  <c r="L10827" i="3"/>
  <c r="M10827" i="3" s="1"/>
  <c r="G10828" i="3"/>
  <c r="I10828" i="3"/>
  <c r="L10828" i="3"/>
  <c r="M10828" i="3" s="1"/>
  <c r="G10829" i="3"/>
  <c r="I10829" i="3"/>
  <c r="L10829" i="3"/>
  <c r="M10829" i="3" s="1"/>
  <c r="G10830" i="3"/>
  <c r="I10830" i="3"/>
  <c r="L10830" i="3"/>
  <c r="M10830" i="3" s="1"/>
  <c r="G10831" i="3"/>
  <c r="I10831" i="3"/>
  <c r="L10831" i="3"/>
  <c r="M10831" i="3" s="1"/>
  <c r="G10832" i="3"/>
  <c r="I10832" i="3"/>
  <c r="L10832" i="3"/>
  <c r="M10832" i="3" s="1"/>
  <c r="G10833" i="3"/>
  <c r="I10833" i="3"/>
  <c r="L10833" i="3"/>
  <c r="M10833" i="3" s="1"/>
  <c r="G10834" i="3"/>
  <c r="I10834" i="3"/>
  <c r="L10834" i="3"/>
  <c r="M10834" i="3" s="1"/>
  <c r="G10835" i="3"/>
  <c r="I10835" i="3"/>
  <c r="L10835" i="3"/>
  <c r="M10835" i="3" s="1"/>
  <c r="G10836" i="3"/>
  <c r="I10836" i="3"/>
  <c r="L10836" i="3"/>
  <c r="M10836" i="3" s="1"/>
  <c r="G10837" i="3"/>
  <c r="I10837" i="3"/>
  <c r="L10837" i="3"/>
  <c r="M10837" i="3" s="1"/>
  <c r="G10838" i="3"/>
  <c r="I10838" i="3"/>
  <c r="L10838" i="3"/>
  <c r="M10838" i="3" s="1"/>
  <c r="G10839" i="3"/>
  <c r="I10839" i="3"/>
  <c r="L10839" i="3"/>
  <c r="M10839" i="3" s="1"/>
  <c r="G10840" i="3"/>
  <c r="I10840" i="3"/>
  <c r="L10840" i="3"/>
  <c r="M10840" i="3" s="1"/>
  <c r="G10841" i="3"/>
  <c r="I10841" i="3"/>
  <c r="L10841" i="3"/>
  <c r="M10841" i="3" s="1"/>
  <c r="G10842" i="3"/>
  <c r="I10842" i="3"/>
  <c r="L10842" i="3"/>
  <c r="M10842" i="3" s="1"/>
  <c r="G10843" i="3"/>
  <c r="I10843" i="3"/>
  <c r="L10843" i="3"/>
  <c r="M10843" i="3" s="1"/>
  <c r="G10844" i="3"/>
  <c r="I10844" i="3"/>
  <c r="L10844" i="3"/>
  <c r="M10844" i="3" s="1"/>
  <c r="G10845" i="3"/>
  <c r="I10845" i="3"/>
  <c r="L10845" i="3"/>
  <c r="M10845" i="3" s="1"/>
  <c r="G10846" i="3"/>
  <c r="I10846" i="3"/>
  <c r="L10846" i="3"/>
  <c r="M10846" i="3" s="1"/>
  <c r="G10847" i="3"/>
  <c r="I10847" i="3"/>
  <c r="L10847" i="3"/>
  <c r="M10847" i="3" s="1"/>
  <c r="G10848" i="3"/>
  <c r="I10848" i="3"/>
  <c r="L10848" i="3"/>
  <c r="M10848" i="3" s="1"/>
  <c r="G10849" i="3"/>
  <c r="I10849" i="3"/>
  <c r="L10849" i="3"/>
  <c r="M10849" i="3" s="1"/>
  <c r="G10850" i="3"/>
  <c r="I10850" i="3"/>
  <c r="L10850" i="3"/>
  <c r="M10850" i="3" s="1"/>
  <c r="G10851" i="3"/>
  <c r="I10851" i="3"/>
  <c r="L10851" i="3"/>
  <c r="M10851" i="3" s="1"/>
  <c r="G10852" i="3"/>
  <c r="I10852" i="3"/>
  <c r="L10852" i="3"/>
  <c r="M10852" i="3" s="1"/>
  <c r="G10853" i="3"/>
  <c r="I10853" i="3"/>
  <c r="L10853" i="3"/>
  <c r="M10853" i="3" s="1"/>
  <c r="G10854" i="3"/>
  <c r="I10854" i="3"/>
  <c r="L10854" i="3"/>
  <c r="M10854" i="3" s="1"/>
  <c r="G10855" i="3"/>
  <c r="I10855" i="3"/>
  <c r="L10855" i="3"/>
  <c r="M10855" i="3" s="1"/>
  <c r="G10856" i="3"/>
  <c r="I10856" i="3"/>
  <c r="L10856" i="3"/>
  <c r="M10856" i="3" s="1"/>
  <c r="G10857" i="3"/>
  <c r="I10857" i="3"/>
  <c r="L10857" i="3"/>
  <c r="M10857" i="3" s="1"/>
  <c r="G10858" i="3"/>
  <c r="I10858" i="3"/>
  <c r="L10858" i="3"/>
  <c r="M10858" i="3" s="1"/>
  <c r="G10859" i="3"/>
  <c r="I10859" i="3"/>
  <c r="L10859" i="3"/>
  <c r="M10859" i="3" s="1"/>
  <c r="G10860" i="3"/>
  <c r="I10860" i="3"/>
  <c r="L10860" i="3"/>
  <c r="M10860" i="3" s="1"/>
  <c r="G10861" i="3"/>
  <c r="I10861" i="3"/>
  <c r="L10861" i="3"/>
  <c r="M10861" i="3" s="1"/>
  <c r="G10862" i="3"/>
  <c r="I10862" i="3"/>
  <c r="L10862" i="3"/>
  <c r="M10862" i="3" s="1"/>
  <c r="G10863" i="3"/>
  <c r="I10863" i="3"/>
  <c r="L10863" i="3"/>
  <c r="M10863" i="3" s="1"/>
  <c r="G10864" i="3"/>
  <c r="I10864" i="3"/>
  <c r="L10864" i="3"/>
  <c r="M10864" i="3" s="1"/>
  <c r="G10865" i="3"/>
  <c r="I10865" i="3"/>
  <c r="L10865" i="3"/>
  <c r="M10865" i="3" s="1"/>
  <c r="G10866" i="3"/>
  <c r="I10866" i="3"/>
  <c r="L10866" i="3"/>
  <c r="M10866" i="3" s="1"/>
  <c r="G10867" i="3"/>
  <c r="I10867" i="3"/>
  <c r="L10867" i="3"/>
  <c r="M10867" i="3" s="1"/>
  <c r="G10868" i="3"/>
  <c r="I10868" i="3"/>
  <c r="L10868" i="3"/>
  <c r="M10868" i="3" s="1"/>
  <c r="G10869" i="3"/>
  <c r="I10869" i="3"/>
  <c r="L10869" i="3"/>
  <c r="M10869" i="3" s="1"/>
  <c r="G10870" i="3"/>
  <c r="I10870" i="3"/>
  <c r="L10870" i="3"/>
  <c r="M10870" i="3" s="1"/>
  <c r="G10871" i="3"/>
  <c r="I10871" i="3"/>
  <c r="L10871" i="3"/>
  <c r="M10871" i="3" s="1"/>
  <c r="G10872" i="3"/>
  <c r="I10872" i="3"/>
  <c r="L10872" i="3"/>
  <c r="M10872" i="3" s="1"/>
  <c r="G10873" i="3"/>
  <c r="I10873" i="3"/>
  <c r="L10873" i="3"/>
  <c r="M10873" i="3" s="1"/>
  <c r="G10874" i="3"/>
  <c r="I10874" i="3"/>
  <c r="L10874" i="3"/>
  <c r="M10874" i="3" s="1"/>
  <c r="G10875" i="3"/>
  <c r="I10875" i="3"/>
  <c r="L10875" i="3"/>
  <c r="M10875" i="3" s="1"/>
  <c r="G10876" i="3"/>
  <c r="I10876" i="3"/>
  <c r="L10876" i="3"/>
  <c r="M10876" i="3" s="1"/>
  <c r="G10877" i="3"/>
  <c r="I10877" i="3"/>
  <c r="L10877" i="3"/>
  <c r="M10877" i="3" s="1"/>
  <c r="G10878" i="3"/>
  <c r="I10878" i="3"/>
  <c r="L10878" i="3"/>
  <c r="M10878" i="3" s="1"/>
  <c r="G10879" i="3"/>
  <c r="I10879" i="3"/>
  <c r="L10879" i="3"/>
  <c r="M10879" i="3" s="1"/>
  <c r="G10880" i="3"/>
  <c r="I10880" i="3"/>
  <c r="L10880" i="3"/>
  <c r="M10880" i="3" s="1"/>
  <c r="G10881" i="3"/>
  <c r="I10881" i="3"/>
  <c r="L10881" i="3"/>
  <c r="M10881" i="3" s="1"/>
  <c r="G10882" i="3"/>
  <c r="I10882" i="3"/>
  <c r="L10882" i="3"/>
  <c r="M10882" i="3" s="1"/>
  <c r="G10883" i="3"/>
  <c r="I10883" i="3"/>
  <c r="L10883" i="3"/>
  <c r="M10883" i="3" s="1"/>
  <c r="G10884" i="3"/>
  <c r="I10884" i="3"/>
  <c r="L10884" i="3"/>
  <c r="M10884" i="3" s="1"/>
  <c r="G10885" i="3"/>
  <c r="I10885" i="3"/>
  <c r="L10885" i="3"/>
  <c r="M10885" i="3" s="1"/>
  <c r="G10886" i="3"/>
  <c r="I10886" i="3"/>
  <c r="L10886" i="3"/>
  <c r="M10886" i="3" s="1"/>
  <c r="G10887" i="3"/>
  <c r="I10887" i="3"/>
  <c r="L10887" i="3"/>
  <c r="M10887" i="3" s="1"/>
  <c r="G10888" i="3"/>
  <c r="I10888" i="3"/>
  <c r="L10888" i="3"/>
  <c r="M10888" i="3" s="1"/>
  <c r="G10889" i="3"/>
  <c r="I10889" i="3"/>
  <c r="L10889" i="3"/>
  <c r="M10889" i="3" s="1"/>
  <c r="G10890" i="3"/>
  <c r="I10890" i="3"/>
  <c r="L10890" i="3"/>
  <c r="M10890" i="3" s="1"/>
  <c r="G10891" i="3"/>
  <c r="I10891" i="3"/>
  <c r="L10891" i="3"/>
  <c r="M10891" i="3" s="1"/>
  <c r="G10892" i="3"/>
  <c r="I10892" i="3"/>
  <c r="L10892" i="3"/>
  <c r="M10892" i="3" s="1"/>
  <c r="G10893" i="3"/>
  <c r="I10893" i="3"/>
  <c r="L10893" i="3"/>
  <c r="M10893" i="3" s="1"/>
  <c r="G10894" i="3"/>
  <c r="I10894" i="3"/>
  <c r="L10894" i="3"/>
  <c r="M10894" i="3" s="1"/>
  <c r="G10895" i="3"/>
  <c r="I10895" i="3"/>
  <c r="L10895" i="3"/>
  <c r="M10895" i="3" s="1"/>
  <c r="G10896" i="3"/>
  <c r="I10896" i="3"/>
  <c r="L10896" i="3"/>
  <c r="M10896" i="3" s="1"/>
  <c r="G10897" i="3"/>
  <c r="I10897" i="3"/>
  <c r="L10897" i="3"/>
  <c r="M10897" i="3" s="1"/>
  <c r="G10898" i="3"/>
  <c r="I10898" i="3"/>
  <c r="L10898" i="3"/>
  <c r="M10898" i="3" s="1"/>
  <c r="G10899" i="3"/>
  <c r="I10899" i="3"/>
  <c r="L10899" i="3"/>
  <c r="M10899" i="3" s="1"/>
  <c r="G10900" i="3"/>
  <c r="I10900" i="3"/>
  <c r="L10900" i="3"/>
  <c r="M10900" i="3" s="1"/>
  <c r="G10901" i="3"/>
  <c r="I10901" i="3"/>
  <c r="L10901" i="3"/>
  <c r="M10901" i="3" s="1"/>
  <c r="G10902" i="3"/>
  <c r="I10902" i="3"/>
  <c r="L10902" i="3"/>
  <c r="M10902" i="3" s="1"/>
  <c r="G10903" i="3"/>
  <c r="I10903" i="3"/>
  <c r="L10903" i="3"/>
  <c r="M10903" i="3" s="1"/>
  <c r="G10904" i="3"/>
  <c r="I10904" i="3"/>
  <c r="L10904" i="3"/>
  <c r="M10904" i="3" s="1"/>
  <c r="G10905" i="3"/>
  <c r="I10905" i="3"/>
  <c r="L10905" i="3"/>
  <c r="M10905" i="3" s="1"/>
  <c r="G10906" i="3"/>
  <c r="I10906" i="3"/>
  <c r="L10906" i="3"/>
  <c r="M10906" i="3" s="1"/>
  <c r="G10907" i="3"/>
  <c r="I10907" i="3"/>
  <c r="L10907" i="3"/>
  <c r="M10907" i="3" s="1"/>
  <c r="G10908" i="3"/>
  <c r="I10908" i="3"/>
  <c r="L10908" i="3"/>
  <c r="M10908" i="3" s="1"/>
  <c r="G10909" i="3"/>
  <c r="I10909" i="3"/>
  <c r="L10909" i="3"/>
  <c r="M10909" i="3" s="1"/>
  <c r="G10910" i="3"/>
  <c r="I10910" i="3"/>
  <c r="L10910" i="3"/>
  <c r="M10910" i="3" s="1"/>
  <c r="G10911" i="3"/>
  <c r="I10911" i="3"/>
  <c r="L10911" i="3"/>
  <c r="M10911" i="3" s="1"/>
  <c r="G10912" i="3"/>
  <c r="I10912" i="3"/>
  <c r="L10912" i="3"/>
  <c r="M10912" i="3" s="1"/>
  <c r="G10913" i="3"/>
  <c r="I10913" i="3"/>
  <c r="L10913" i="3"/>
  <c r="M10913" i="3" s="1"/>
  <c r="G10914" i="3"/>
  <c r="I10914" i="3"/>
  <c r="L10914" i="3"/>
  <c r="M10914" i="3" s="1"/>
  <c r="G10915" i="3"/>
  <c r="I10915" i="3"/>
  <c r="L10915" i="3"/>
  <c r="M10915" i="3" s="1"/>
  <c r="G10916" i="3"/>
  <c r="I10916" i="3"/>
  <c r="L10916" i="3"/>
  <c r="M10916" i="3" s="1"/>
  <c r="G10917" i="3"/>
  <c r="I10917" i="3"/>
  <c r="L10917" i="3"/>
  <c r="M10917" i="3" s="1"/>
  <c r="G10918" i="3"/>
  <c r="I10918" i="3"/>
  <c r="L10918" i="3"/>
  <c r="M10918" i="3" s="1"/>
  <c r="G10919" i="3"/>
  <c r="I10919" i="3"/>
  <c r="L10919" i="3"/>
  <c r="M10919" i="3" s="1"/>
  <c r="G10920" i="3"/>
  <c r="I10920" i="3"/>
  <c r="L10920" i="3"/>
  <c r="M10920" i="3" s="1"/>
  <c r="G10921" i="3"/>
  <c r="I10921" i="3"/>
  <c r="L10921" i="3"/>
  <c r="M10921" i="3" s="1"/>
  <c r="G10922" i="3"/>
  <c r="I10922" i="3"/>
  <c r="L10922" i="3"/>
  <c r="M10922" i="3" s="1"/>
  <c r="G10923" i="3"/>
  <c r="I10923" i="3"/>
  <c r="L10923" i="3"/>
  <c r="M10923" i="3" s="1"/>
  <c r="G10924" i="3"/>
  <c r="I10924" i="3"/>
  <c r="L10924" i="3"/>
  <c r="M10924" i="3" s="1"/>
  <c r="G10925" i="3"/>
  <c r="I10925" i="3"/>
  <c r="L10925" i="3"/>
  <c r="M10925" i="3" s="1"/>
  <c r="G10926" i="3"/>
  <c r="I10926" i="3"/>
  <c r="L10926" i="3"/>
  <c r="M10926" i="3" s="1"/>
  <c r="G10927" i="3"/>
  <c r="I10927" i="3"/>
  <c r="L10927" i="3"/>
  <c r="M10927" i="3" s="1"/>
  <c r="G10928" i="3"/>
  <c r="I10928" i="3"/>
  <c r="L10928" i="3"/>
  <c r="M10928" i="3" s="1"/>
  <c r="G10929" i="3"/>
  <c r="I10929" i="3"/>
  <c r="L10929" i="3"/>
  <c r="M10929" i="3" s="1"/>
  <c r="G10930" i="3"/>
  <c r="I10930" i="3"/>
  <c r="L10930" i="3"/>
  <c r="M10930" i="3" s="1"/>
  <c r="G10931" i="3"/>
  <c r="I10931" i="3"/>
  <c r="L10931" i="3"/>
  <c r="M10931" i="3" s="1"/>
  <c r="G10932" i="3"/>
  <c r="I10932" i="3"/>
  <c r="L10932" i="3"/>
  <c r="M10932" i="3" s="1"/>
  <c r="G10933" i="3"/>
  <c r="I10933" i="3"/>
  <c r="L10933" i="3"/>
  <c r="M10933" i="3" s="1"/>
  <c r="G10934" i="3"/>
  <c r="I10934" i="3"/>
  <c r="L10934" i="3"/>
  <c r="M10934" i="3" s="1"/>
  <c r="G10935" i="3"/>
  <c r="I10935" i="3"/>
  <c r="L10935" i="3"/>
  <c r="M10935" i="3" s="1"/>
  <c r="G10936" i="3"/>
  <c r="I10936" i="3"/>
  <c r="L10936" i="3"/>
  <c r="M10936" i="3" s="1"/>
  <c r="G10937" i="3"/>
  <c r="I10937" i="3"/>
  <c r="L10937" i="3"/>
  <c r="M10937" i="3" s="1"/>
  <c r="G10938" i="3"/>
  <c r="I10938" i="3"/>
  <c r="L10938" i="3"/>
  <c r="M10938" i="3" s="1"/>
  <c r="G10939" i="3"/>
  <c r="I10939" i="3"/>
  <c r="L10939" i="3"/>
  <c r="M10939" i="3" s="1"/>
  <c r="G10940" i="3"/>
  <c r="I10940" i="3"/>
  <c r="L10940" i="3"/>
  <c r="M10940" i="3" s="1"/>
  <c r="G10941" i="3"/>
  <c r="I10941" i="3"/>
  <c r="L10941" i="3"/>
  <c r="M10941" i="3" s="1"/>
  <c r="G10942" i="3"/>
  <c r="I10942" i="3"/>
  <c r="L10942" i="3"/>
  <c r="M10942" i="3" s="1"/>
  <c r="G10943" i="3"/>
  <c r="I10943" i="3"/>
  <c r="L10943" i="3"/>
  <c r="M10943" i="3" s="1"/>
  <c r="G10944" i="3"/>
  <c r="I10944" i="3"/>
  <c r="L10944" i="3"/>
  <c r="M10944" i="3" s="1"/>
  <c r="G10945" i="3"/>
  <c r="I10945" i="3"/>
  <c r="L10945" i="3"/>
  <c r="M10945" i="3" s="1"/>
  <c r="G10946" i="3"/>
  <c r="I10946" i="3"/>
  <c r="L10946" i="3"/>
  <c r="M10946" i="3" s="1"/>
  <c r="G10947" i="3"/>
  <c r="I10947" i="3"/>
  <c r="L10947" i="3"/>
  <c r="M10947" i="3" s="1"/>
  <c r="G10948" i="3"/>
  <c r="I10948" i="3"/>
  <c r="L10948" i="3"/>
  <c r="M10948" i="3" s="1"/>
  <c r="G10949" i="3"/>
  <c r="I10949" i="3"/>
  <c r="L10949" i="3"/>
  <c r="M10949" i="3" s="1"/>
  <c r="G10950" i="3"/>
  <c r="I10950" i="3"/>
  <c r="L10950" i="3"/>
  <c r="M10950" i="3" s="1"/>
  <c r="G10951" i="3"/>
  <c r="I10951" i="3"/>
  <c r="L10951" i="3"/>
  <c r="M10951" i="3" s="1"/>
  <c r="G10952" i="3"/>
  <c r="I10952" i="3"/>
  <c r="L10952" i="3"/>
  <c r="M10952" i="3" s="1"/>
  <c r="G10953" i="3"/>
  <c r="I10953" i="3"/>
  <c r="L10953" i="3"/>
  <c r="M10953" i="3" s="1"/>
  <c r="G10954" i="3"/>
  <c r="I10954" i="3"/>
  <c r="L10954" i="3"/>
  <c r="M10954" i="3" s="1"/>
  <c r="G10955" i="3"/>
  <c r="I10955" i="3"/>
  <c r="L10955" i="3"/>
  <c r="M10955" i="3" s="1"/>
  <c r="G10956" i="3"/>
  <c r="I10956" i="3"/>
  <c r="L10956" i="3"/>
  <c r="M10956" i="3" s="1"/>
  <c r="G10957" i="3"/>
  <c r="I10957" i="3"/>
  <c r="L10957" i="3"/>
  <c r="M10957" i="3" s="1"/>
  <c r="G10958" i="3"/>
  <c r="I10958" i="3"/>
  <c r="L10958" i="3"/>
  <c r="M10958" i="3" s="1"/>
  <c r="G10959" i="3"/>
  <c r="I10959" i="3"/>
  <c r="L10959" i="3"/>
  <c r="M10959" i="3" s="1"/>
  <c r="G10960" i="3"/>
  <c r="I10960" i="3"/>
  <c r="L10960" i="3"/>
  <c r="M10960" i="3" s="1"/>
  <c r="G10961" i="3"/>
  <c r="I10961" i="3"/>
  <c r="L10961" i="3"/>
  <c r="M10961" i="3" s="1"/>
  <c r="G10962" i="3"/>
  <c r="I10962" i="3"/>
  <c r="L10962" i="3"/>
  <c r="M10962" i="3" s="1"/>
  <c r="G10963" i="3"/>
  <c r="I10963" i="3"/>
  <c r="L10963" i="3"/>
  <c r="M10963" i="3" s="1"/>
  <c r="G10964" i="3"/>
  <c r="I10964" i="3"/>
  <c r="L10964" i="3"/>
  <c r="M10964" i="3" s="1"/>
  <c r="G10965" i="3"/>
  <c r="I10965" i="3"/>
  <c r="L10965" i="3"/>
  <c r="M10965" i="3" s="1"/>
  <c r="G10966" i="3"/>
  <c r="I10966" i="3"/>
  <c r="L10966" i="3"/>
  <c r="M10966" i="3" s="1"/>
  <c r="G10967" i="3"/>
  <c r="I10967" i="3"/>
  <c r="L10967" i="3"/>
  <c r="M10967" i="3" s="1"/>
  <c r="G10968" i="3"/>
  <c r="I10968" i="3"/>
  <c r="L10968" i="3"/>
  <c r="M10968" i="3" s="1"/>
  <c r="G10969" i="3"/>
  <c r="I10969" i="3"/>
  <c r="L10969" i="3"/>
  <c r="M10969" i="3" s="1"/>
  <c r="G10970" i="3"/>
  <c r="I10970" i="3"/>
  <c r="L10970" i="3"/>
  <c r="M10970" i="3" s="1"/>
  <c r="G10971" i="3"/>
  <c r="I10971" i="3"/>
  <c r="L10971" i="3"/>
  <c r="M10971" i="3" s="1"/>
  <c r="G10972" i="3"/>
  <c r="I10972" i="3"/>
  <c r="L10972" i="3"/>
  <c r="M10972" i="3" s="1"/>
  <c r="G10973" i="3"/>
  <c r="I10973" i="3"/>
  <c r="L10973" i="3"/>
  <c r="M10973" i="3" s="1"/>
  <c r="G10974" i="3"/>
  <c r="I10974" i="3"/>
  <c r="L10974" i="3"/>
  <c r="M10974" i="3" s="1"/>
  <c r="G10975" i="3"/>
  <c r="I10975" i="3"/>
  <c r="L10975" i="3"/>
  <c r="M10975" i="3" s="1"/>
  <c r="G10976" i="3"/>
  <c r="I10976" i="3"/>
  <c r="L10976" i="3"/>
  <c r="M10976" i="3" s="1"/>
  <c r="G10977" i="3"/>
  <c r="I10977" i="3"/>
  <c r="L10977" i="3"/>
  <c r="M10977" i="3" s="1"/>
  <c r="G10978" i="3"/>
  <c r="I10978" i="3"/>
  <c r="L10978" i="3"/>
  <c r="M10978" i="3" s="1"/>
  <c r="G10979" i="3"/>
  <c r="I10979" i="3"/>
  <c r="L10979" i="3"/>
  <c r="M10979" i="3" s="1"/>
  <c r="G10980" i="3"/>
  <c r="I10980" i="3"/>
  <c r="L10980" i="3"/>
  <c r="M10980" i="3" s="1"/>
  <c r="G10981" i="3"/>
  <c r="I10981" i="3"/>
  <c r="L10981" i="3"/>
  <c r="M10981" i="3" s="1"/>
  <c r="G10982" i="3"/>
  <c r="I10982" i="3"/>
  <c r="L10982" i="3"/>
  <c r="M10982" i="3" s="1"/>
  <c r="G10983" i="3"/>
  <c r="I10983" i="3"/>
  <c r="L10983" i="3"/>
  <c r="M10983" i="3" s="1"/>
  <c r="G10984" i="3"/>
  <c r="I10984" i="3"/>
  <c r="L10984" i="3"/>
  <c r="M10984" i="3" s="1"/>
  <c r="G10985" i="3"/>
  <c r="I10985" i="3"/>
  <c r="L10985" i="3"/>
  <c r="M10985" i="3" s="1"/>
  <c r="G10986" i="3"/>
  <c r="I10986" i="3"/>
  <c r="L10986" i="3"/>
  <c r="M10986" i="3" s="1"/>
  <c r="G10987" i="3"/>
  <c r="I10987" i="3"/>
  <c r="L10987" i="3"/>
  <c r="M10987" i="3" s="1"/>
  <c r="G10988" i="3"/>
  <c r="I10988" i="3"/>
  <c r="L10988" i="3"/>
  <c r="M10988" i="3" s="1"/>
  <c r="G10989" i="3"/>
  <c r="I10989" i="3"/>
  <c r="L10989" i="3"/>
  <c r="M10989" i="3" s="1"/>
  <c r="G10990" i="3"/>
  <c r="I10990" i="3"/>
  <c r="L10990" i="3"/>
  <c r="M10990" i="3" s="1"/>
  <c r="G10991" i="3"/>
  <c r="I10991" i="3"/>
  <c r="L10991" i="3"/>
  <c r="M10991" i="3" s="1"/>
  <c r="G10992" i="3"/>
  <c r="I10992" i="3"/>
  <c r="L10992" i="3"/>
  <c r="M10992" i="3" s="1"/>
  <c r="G10993" i="3"/>
  <c r="I10993" i="3"/>
  <c r="L10993" i="3"/>
  <c r="M10993" i="3" s="1"/>
  <c r="G10994" i="3"/>
  <c r="I10994" i="3"/>
  <c r="L10994" i="3"/>
  <c r="M10994" i="3" s="1"/>
  <c r="G10995" i="3"/>
  <c r="I10995" i="3"/>
  <c r="L10995" i="3"/>
  <c r="M10995" i="3" s="1"/>
  <c r="G10996" i="3"/>
  <c r="I10996" i="3"/>
  <c r="L10996" i="3"/>
  <c r="M10996" i="3" s="1"/>
  <c r="G10997" i="3"/>
  <c r="I10997" i="3"/>
  <c r="L10997" i="3"/>
  <c r="M10997" i="3" s="1"/>
  <c r="G10998" i="3"/>
  <c r="I10998" i="3"/>
  <c r="L10998" i="3"/>
  <c r="M10998" i="3" s="1"/>
  <c r="G10999" i="3"/>
  <c r="I10999" i="3"/>
  <c r="L10999" i="3"/>
  <c r="M10999" i="3" s="1"/>
  <c r="G11000" i="3"/>
  <c r="I11000" i="3"/>
  <c r="L11000" i="3"/>
  <c r="M11000" i="3" s="1"/>
  <c r="G11001" i="3"/>
  <c r="I11001" i="3"/>
  <c r="L11001" i="3"/>
  <c r="M11001" i="3" s="1"/>
  <c r="G11002" i="3"/>
  <c r="I11002" i="3"/>
  <c r="L11002" i="3"/>
  <c r="M11002" i="3" s="1"/>
  <c r="G11003" i="3"/>
  <c r="I11003" i="3"/>
  <c r="L11003" i="3"/>
  <c r="M11003" i="3" s="1"/>
  <c r="G11004" i="3"/>
  <c r="I11004" i="3"/>
  <c r="L11004" i="3"/>
  <c r="M11004" i="3" s="1"/>
  <c r="G11005" i="3"/>
  <c r="I11005" i="3"/>
  <c r="L11005" i="3"/>
  <c r="M11005" i="3" s="1"/>
  <c r="G11006" i="3"/>
  <c r="I11006" i="3"/>
  <c r="L11006" i="3"/>
  <c r="M11006" i="3" s="1"/>
  <c r="G11007" i="3"/>
  <c r="I11007" i="3"/>
  <c r="L11007" i="3"/>
  <c r="M11007" i="3" s="1"/>
  <c r="G11008" i="3"/>
  <c r="I11008" i="3"/>
  <c r="L11008" i="3"/>
  <c r="M11008" i="3" s="1"/>
  <c r="G11009" i="3"/>
  <c r="I11009" i="3"/>
  <c r="L11009" i="3"/>
  <c r="M11009" i="3" s="1"/>
  <c r="G11010" i="3"/>
  <c r="I11010" i="3"/>
  <c r="L11010" i="3"/>
  <c r="M11010" i="3" s="1"/>
  <c r="G11011" i="3"/>
  <c r="I11011" i="3"/>
  <c r="L11011" i="3"/>
  <c r="M11011" i="3" s="1"/>
  <c r="G11012" i="3"/>
  <c r="I11012" i="3"/>
  <c r="L11012" i="3"/>
  <c r="M11012" i="3" s="1"/>
  <c r="G11013" i="3"/>
  <c r="I11013" i="3"/>
  <c r="L11013" i="3"/>
  <c r="M11013" i="3" s="1"/>
  <c r="G11014" i="3"/>
  <c r="I11014" i="3"/>
  <c r="L11014" i="3"/>
  <c r="M11014" i="3" s="1"/>
  <c r="G11015" i="3"/>
  <c r="I11015" i="3"/>
  <c r="L11015" i="3"/>
  <c r="M11015" i="3" s="1"/>
  <c r="G11016" i="3"/>
  <c r="I11016" i="3"/>
  <c r="L11016" i="3"/>
  <c r="M11016" i="3" s="1"/>
  <c r="G11017" i="3"/>
  <c r="I11017" i="3"/>
  <c r="L11017" i="3"/>
  <c r="M11017" i="3" s="1"/>
  <c r="G11018" i="3"/>
  <c r="I11018" i="3"/>
  <c r="L11018" i="3"/>
  <c r="M11018" i="3" s="1"/>
  <c r="G11019" i="3"/>
  <c r="I11019" i="3"/>
  <c r="L11019" i="3"/>
  <c r="M11019" i="3" s="1"/>
  <c r="G11020" i="3"/>
  <c r="I11020" i="3"/>
  <c r="L11020" i="3"/>
  <c r="M11020" i="3" s="1"/>
  <c r="G11021" i="3"/>
  <c r="I11021" i="3"/>
  <c r="L11021" i="3"/>
  <c r="M11021" i="3" s="1"/>
  <c r="G11022" i="3"/>
  <c r="I11022" i="3"/>
  <c r="L11022" i="3"/>
  <c r="M11022" i="3" s="1"/>
  <c r="G11023" i="3"/>
  <c r="I11023" i="3"/>
  <c r="L11023" i="3"/>
  <c r="M11023" i="3" s="1"/>
  <c r="G11024" i="3"/>
  <c r="I11024" i="3"/>
  <c r="L11024" i="3"/>
  <c r="M11024" i="3" s="1"/>
  <c r="G11025" i="3"/>
  <c r="I11025" i="3"/>
  <c r="L11025" i="3"/>
  <c r="M11025" i="3" s="1"/>
  <c r="G11026" i="3"/>
  <c r="I11026" i="3"/>
  <c r="L11026" i="3"/>
  <c r="M11026" i="3" s="1"/>
  <c r="G11027" i="3"/>
  <c r="I11027" i="3"/>
  <c r="L11027" i="3"/>
  <c r="M11027" i="3" s="1"/>
  <c r="G11028" i="3"/>
  <c r="I11028" i="3"/>
  <c r="L11028" i="3"/>
  <c r="M11028" i="3" s="1"/>
  <c r="G11029" i="3"/>
  <c r="I11029" i="3"/>
  <c r="L11029" i="3"/>
  <c r="M11029" i="3" s="1"/>
  <c r="G11030" i="3"/>
  <c r="I11030" i="3"/>
  <c r="L11030" i="3"/>
  <c r="M11030" i="3" s="1"/>
  <c r="G11031" i="3"/>
  <c r="I11031" i="3"/>
  <c r="L11031" i="3"/>
  <c r="M11031" i="3" s="1"/>
  <c r="G11032" i="3"/>
  <c r="I11032" i="3"/>
  <c r="L11032" i="3"/>
  <c r="M11032" i="3" s="1"/>
  <c r="G11033" i="3"/>
  <c r="I11033" i="3"/>
  <c r="L11033" i="3"/>
  <c r="M11033" i="3" s="1"/>
  <c r="G11034" i="3"/>
  <c r="I11034" i="3"/>
  <c r="L11034" i="3"/>
  <c r="M11034" i="3" s="1"/>
  <c r="G11035" i="3"/>
  <c r="I11035" i="3"/>
  <c r="L11035" i="3"/>
  <c r="M11035" i="3" s="1"/>
  <c r="G11036" i="3"/>
  <c r="I11036" i="3"/>
  <c r="L11036" i="3"/>
  <c r="M11036" i="3" s="1"/>
  <c r="G11037" i="3"/>
  <c r="I11037" i="3"/>
  <c r="L11037" i="3"/>
  <c r="M11037" i="3" s="1"/>
  <c r="G11038" i="3"/>
  <c r="I11038" i="3"/>
  <c r="L11038" i="3"/>
  <c r="M11038" i="3" s="1"/>
  <c r="G11039" i="3"/>
  <c r="I11039" i="3"/>
  <c r="L11039" i="3"/>
  <c r="M11039" i="3" s="1"/>
  <c r="G11040" i="3"/>
  <c r="I11040" i="3"/>
  <c r="L11040" i="3"/>
  <c r="M11040" i="3" s="1"/>
  <c r="G11041" i="3"/>
  <c r="I11041" i="3"/>
  <c r="L11041" i="3"/>
  <c r="M11041" i="3" s="1"/>
  <c r="G11042" i="3"/>
  <c r="I11042" i="3"/>
  <c r="L11042" i="3"/>
  <c r="M11042" i="3" s="1"/>
  <c r="G11043" i="3"/>
  <c r="I11043" i="3"/>
  <c r="L11043" i="3"/>
  <c r="M11043" i="3" s="1"/>
  <c r="G11044" i="3"/>
  <c r="I11044" i="3"/>
  <c r="L11044" i="3"/>
  <c r="M11044" i="3" s="1"/>
  <c r="G11045" i="3"/>
  <c r="I11045" i="3"/>
  <c r="L11045" i="3"/>
  <c r="M11045" i="3" s="1"/>
  <c r="G11046" i="3"/>
  <c r="I11046" i="3"/>
  <c r="L11046" i="3"/>
  <c r="M11046" i="3" s="1"/>
  <c r="G11047" i="3"/>
  <c r="I11047" i="3"/>
  <c r="L11047" i="3"/>
  <c r="M11047" i="3" s="1"/>
  <c r="G11048" i="3"/>
  <c r="I11048" i="3"/>
  <c r="L11048" i="3"/>
  <c r="M11048" i="3" s="1"/>
  <c r="G11049" i="3"/>
  <c r="I11049" i="3"/>
  <c r="L11049" i="3"/>
  <c r="M11049" i="3" s="1"/>
  <c r="G11050" i="3"/>
  <c r="I11050" i="3"/>
  <c r="L11050" i="3"/>
  <c r="M11050" i="3" s="1"/>
  <c r="G11051" i="3"/>
  <c r="I11051" i="3"/>
  <c r="L11051" i="3"/>
  <c r="M11051" i="3" s="1"/>
  <c r="G11052" i="3"/>
  <c r="I11052" i="3"/>
  <c r="L11052" i="3"/>
  <c r="M11052" i="3" s="1"/>
  <c r="G11053" i="3"/>
  <c r="I11053" i="3"/>
  <c r="L11053" i="3"/>
  <c r="M11053" i="3" s="1"/>
  <c r="G11054" i="3"/>
  <c r="I11054" i="3"/>
  <c r="L11054" i="3"/>
  <c r="M11054" i="3" s="1"/>
  <c r="G11055" i="3"/>
  <c r="I11055" i="3"/>
  <c r="L11055" i="3"/>
  <c r="M11055" i="3" s="1"/>
  <c r="G11056" i="3"/>
  <c r="I11056" i="3"/>
  <c r="L11056" i="3"/>
  <c r="M11056" i="3" s="1"/>
  <c r="G11057" i="3"/>
  <c r="I11057" i="3"/>
  <c r="L11057" i="3"/>
  <c r="M11057" i="3" s="1"/>
  <c r="G11058" i="3"/>
  <c r="I11058" i="3"/>
  <c r="L11058" i="3"/>
  <c r="M11058" i="3" s="1"/>
  <c r="G11059" i="3"/>
  <c r="I11059" i="3"/>
  <c r="L11059" i="3"/>
  <c r="M11059" i="3" s="1"/>
  <c r="G11060" i="3"/>
  <c r="I11060" i="3"/>
  <c r="L11060" i="3"/>
  <c r="M11060" i="3" s="1"/>
  <c r="G11061" i="3"/>
  <c r="I11061" i="3"/>
  <c r="L11061" i="3"/>
  <c r="M11061" i="3" s="1"/>
  <c r="G11062" i="3"/>
  <c r="I11062" i="3"/>
  <c r="L11062" i="3"/>
  <c r="M11062" i="3" s="1"/>
  <c r="G11063" i="3"/>
  <c r="I11063" i="3"/>
  <c r="L11063" i="3"/>
  <c r="M11063" i="3" s="1"/>
  <c r="G11064" i="3"/>
  <c r="I11064" i="3"/>
  <c r="L11064" i="3"/>
  <c r="M11064" i="3" s="1"/>
  <c r="G11065" i="3"/>
  <c r="I11065" i="3"/>
  <c r="L11065" i="3"/>
  <c r="M11065" i="3" s="1"/>
  <c r="G11066" i="3"/>
  <c r="I11066" i="3"/>
  <c r="L11066" i="3"/>
  <c r="M11066" i="3" s="1"/>
  <c r="G11067" i="3"/>
  <c r="I11067" i="3"/>
  <c r="L11067" i="3"/>
  <c r="M11067" i="3" s="1"/>
  <c r="G11068" i="3"/>
  <c r="I11068" i="3"/>
  <c r="L11068" i="3"/>
  <c r="M11068" i="3" s="1"/>
  <c r="G11069" i="3"/>
  <c r="I11069" i="3"/>
  <c r="L11069" i="3"/>
  <c r="M11069" i="3" s="1"/>
  <c r="G11070" i="3"/>
  <c r="I11070" i="3"/>
  <c r="L11070" i="3"/>
  <c r="M11070" i="3" s="1"/>
  <c r="G11071" i="3"/>
  <c r="I11071" i="3"/>
  <c r="L11071" i="3"/>
  <c r="M11071" i="3" s="1"/>
  <c r="G11072" i="3"/>
  <c r="I11072" i="3"/>
  <c r="L11072" i="3"/>
  <c r="M11072" i="3" s="1"/>
  <c r="G11073" i="3"/>
  <c r="I11073" i="3"/>
  <c r="L11073" i="3"/>
  <c r="M11073" i="3" s="1"/>
  <c r="G11074" i="3"/>
  <c r="I11074" i="3"/>
  <c r="L11074" i="3"/>
  <c r="M11074" i="3" s="1"/>
  <c r="G11075" i="3"/>
  <c r="I11075" i="3"/>
  <c r="L11075" i="3"/>
  <c r="M11075" i="3" s="1"/>
  <c r="G11076" i="3"/>
  <c r="I11076" i="3"/>
  <c r="L11076" i="3"/>
  <c r="M11076" i="3" s="1"/>
  <c r="G11077" i="3"/>
  <c r="I11077" i="3"/>
  <c r="L11077" i="3"/>
  <c r="M11077" i="3" s="1"/>
  <c r="G11078" i="3"/>
  <c r="I11078" i="3"/>
  <c r="L11078" i="3"/>
  <c r="M11078" i="3" s="1"/>
  <c r="G11079" i="3"/>
  <c r="I11079" i="3"/>
  <c r="L11079" i="3"/>
  <c r="M11079" i="3" s="1"/>
  <c r="G11080" i="3"/>
  <c r="I11080" i="3"/>
  <c r="L11080" i="3"/>
  <c r="M11080" i="3" s="1"/>
  <c r="G11081" i="3"/>
  <c r="I11081" i="3"/>
  <c r="L11081" i="3"/>
  <c r="M11081" i="3" s="1"/>
  <c r="G11082" i="3"/>
  <c r="I11082" i="3"/>
  <c r="L11082" i="3"/>
  <c r="M11082" i="3" s="1"/>
  <c r="G11083" i="3"/>
  <c r="I11083" i="3"/>
  <c r="L11083" i="3"/>
  <c r="M11083" i="3" s="1"/>
  <c r="G11084" i="3"/>
  <c r="I11084" i="3"/>
  <c r="L11084" i="3"/>
  <c r="M11084" i="3" s="1"/>
  <c r="G11085" i="3"/>
  <c r="I11085" i="3"/>
  <c r="L11085" i="3"/>
  <c r="M11085" i="3" s="1"/>
  <c r="G11086" i="3"/>
  <c r="I11086" i="3"/>
  <c r="L11086" i="3"/>
  <c r="M11086" i="3" s="1"/>
  <c r="G11087" i="3"/>
  <c r="I11087" i="3"/>
  <c r="L11087" i="3"/>
  <c r="M11087" i="3" s="1"/>
  <c r="G11088" i="3"/>
  <c r="I11088" i="3"/>
  <c r="L11088" i="3"/>
  <c r="M11088" i="3" s="1"/>
  <c r="G11089" i="3"/>
  <c r="I11089" i="3"/>
  <c r="L11089" i="3"/>
  <c r="M11089" i="3" s="1"/>
  <c r="G11090" i="3"/>
  <c r="I11090" i="3"/>
  <c r="L11090" i="3"/>
  <c r="M11090" i="3" s="1"/>
  <c r="G11091" i="3"/>
  <c r="I11091" i="3"/>
  <c r="L11091" i="3"/>
  <c r="M11091" i="3" s="1"/>
  <c r="G11092" i="3"/>
  <c r="I11092" i="3"/>
  <c r="L11092" i="3"/>
  <c r="M11092" i="3" s="1"/>
  <c r="G11093" i="3"/>
  <c r="I11093" i="3"/>
  <c r="L11093" i="3"/>
  <c r="M11093" i="3" s="1"/>
  <c r="G11094" i="3"/>
  <c r="I11094" i="3"/>
  <c r="L11094" i="3"/>
  <c r="M11094" i="3" s="1"/>
  <c r="G11095" i="3"/>
  <c r="I11095" i="3"/>
  <c r="L11095" i="3"/>
  <c r="M11095" i="3" s="1"/>
  <c r="G11096" i="3"/>
  <c r="I11096" i="3"/>
  <c r="L11096" i="3"/>
  <c r="M11096" i="3" s="1"/>
  <c r="G11097" i="3"/>
  <c r="I11097" i="3"/>
  <c r="L11097" i="3"/>
  <c r="M11097" i="3" s="1"/>
  <c r="G11098" i="3"/>
  <c r="I11098" i="3"/>
  <c r="L11098" i="3"/>
  <c r="M11098" i="3" s="1"/>
  <c r="G11099" i="3"/>
  <c r="I11099" i="3"/>
  <c r="L11099" i="3"/>
  <c r="M11099" i="3" s="1"/>
  <c r="G11100" i="3"/>
  <c r="I11100" i="3"/>
  <c r="L11100" i="3"/>
  <c r="M11100" i="3" s="1"/>
  <c r="G11101" i="3"/>
  <c r="I11101" i="3"/>
  <c r="L11101" i="3"/>
  <c r="M11101" i="3" s="1"/>
  <c r="G11102" i="3"/>
  <c r="I11102" i="3"/>
  <c r="L11102" i="3"/>
  <c r="M11102" i="3" s="1"/>
  <c r="G11103" i="3"/>
  <c r="I11103" i="3"/>
  <c r="L11103" i="3"/>
  <c r="M11103" i="3" s="1"/>
  <c r="G11104" i="3"/>
  <c r="I11104" i="3"/>
  <c r="L11104" i="3"/>
  <c r="M11104" i="3" s="1"/>
  <c r="G11105" i="3"/>
  <c r="I11105" i="3"/>
  <c r="L11105" i="3"/>
  <c r="M11105" i="3" s="1"/>
  <c r="G11106" i="3"/>
  <c r="I11106" i="3"/>
  <c r="L11106" i="3"/>
  <c r="M11106" i="3" s="1"/>
  <c r="G11107" i="3"/>
  <c r="I11107" i="3"/>
  <c r="L11107" i="3"/>
  <c r="M11107" i="3" s="1"/>
  <c r="G11108" i="3"/>
  <c r="I11108" i="3"/>
  <c r="L11108" i="3"/>
  <c r="M11108" i="3" s="1"/>
  <c r="G11109" i="3"/>
  <c r="I11109" i="3"/>
  <c r="L11109" i="3"/>
  <c r="M11109" i="3" s="1"/>
  <c r="G11110" i="3"/>
  <c r="I11110" i="3"/>
  <c r="L11110" i="3"/>
  <c r="M11110" i="3" s="1"/>
  <c r="G11111" i="3"/>
  <c r="I11111" i="3"/>
  <c r="L11111" i="3"/>
  <c r="M11111" i="3" s="1"/>
  <c r="G11112" i="3"/>
  <c r="I11112" i="3"/>
  <c r="L11112" i="3"/>
  <c r="M11112" i="3" s="1"/>
  <c r="G11113" i="3"/>
  <c r="I11113" i="3"/>
  <c r="L11113" i="3"/>
  <c r="M11113" i="3" s="1"/>
  <c r="G11114" i="3"/>
  <c r="I11114" i="3"/>
  <c r="L11114" i="3"/>
  <c r="M11114" i="3" s="1"/>
  <c r="G11115" i="3"/>
  <c r="I11115" i="3"/>
  <c r="L11115" i="3"/>
  <c r="M11115" i="3" s="1"/>
  <c r="G11116" i="3"/>
  <c r="I11116" i="3"/>
  <c r="L11116" i="3"/>
  <c r="M11116" i="3" s="1"/>
  <c r="G11117" i="3"/>
  <c r="I11117" i="3"/>
  <c r="L11117" i="3"/>
  <c r="M11117" i="3" s="1"/>
  <c r="G11118" i="3"/>
  <c r="I11118" i="3"/>
  <c r="L11118" i="3"/>
  <c r="M11118" i="3" s="1"/>
  <c r="G11119" i="3"/>
  <c r="I11119" i="3"/>
  <c r="L11119" i="3"/>
  <c r="M11119" i="3" s="1"/>
  <c r="G11120" i="3"/>
  <c r="I11120" i="3"/>
  <c r="L11120" i="3"/>
  <c r="M11120" i="3" s="1"/>
  <c r="G11121" i="3"/>
  <c r="I11121" i="3"/>
  <c r="L11121" i="3"/>
  <c r="M11121" i="3" s="1"/>
  <c r="G11122" i="3"/>
  <c r="I11122" i="3"/>
  <c r="L11122" i="3"/>
  <c r="M11122" i="3" s="1"/>
  <c r="G11123" i="3"/>
  <c r="I11123" i="3"/>
  <c r="L11123" i="3"/>
  <c r="M11123" i="3" s="1"/>
  <c r="G11124" i="3"/>
  <c r="I11124" i="3"/>
  <c r="L11124" i="3"/>
  <c r="M11124" i="3" s="1"/>
  <c r="G11125" i="3"/>
  <c r="I11125" i="3"/>
  <c r="L11125" i="3"/>
  <c r="M11125" i="3" s="1"/>
  <c r="G11126" i="3"/>
  <c r="I11126" i="3"/>
  <c r="L11126" i="3"/>
  <c r="M11126" i="3" s="1"/>
  <c r="G11127" i="3"/>
  <c r="I11127" i="3"/>
  <c r="L11127" i="3"/>
  <c r="M11127" i="3" s="1"/>
  <c r="G11128" i="3"/>
  <c r="I11128" i="3"/>
  <c r="L11128" i="3"/>
  <c r="M11128" i="3" s="1"/>
  <c r="G11129" i="3"/>
  <c r="I11129" i="3"/>
  <c r="L11129" i="3"/>
  <c r="M11129" i="3" s="1"/>
  <c r="G11130" i="3"/>
  <c r="I11130" i="3"/>
  <c r="L11130" i="3"/>
  <c r="M11130" i="3" s="1"/>
  <c r="G11131" i="3"/>
  <c r="I11131" i="3"/>
  <c r="L11131" i="3"/>
  <c r="M11131" i="3" s="1"/>
  <c r="G11132" i="3"/>
  <c r="I11132" i="3"/>
  <c r="L11132" i="3"/>
  <c r="M11132" i="3" s="1"/>
  <c r="G11133" i="3"/>
  <c r="I11133" i="3"/>
  <c r="L11133" i="3"/>
  <c r="M11133" i="3" s="1"/>
  <c r="G11134" i="3"/>
  <c r="I11134" i="3"/>
  <c r="L11134" i="3"/>
  <c r="M11134" i="3" s="1"/>
  <c r="G11135" i="3"/>
  <c r="I11135" i="3"/>
  <c r="L11135" i="3"/>
  <c r="M11135" i="3" s="1"/>
  <c r="G11136" i="3"/>
  <c r="I11136" i="3"/>
  <c r="L11136" i="3"/>
  <c r="M11136" i="3" s="1"/>
  <c r="G11137" i="3"/>
  <c r="I11137" i="3"/>
  <c r="L11137" i="3"/>
  <c r="M11137" i="3" s="1"/>
  <c r="G11138" i="3"/>
  <c r="I11138" i="3"/>
  <c r="L11138" i="3"/>
  <c r="M11138" i="3" s="1"/>
  <c r="G11139" i="3"/>
  <c r="I11139" i="3"/>
  <c r="L11139" i="3"/>
  <c r="M11139" i="3" s="1"/>
  <c r="G11140" i="3"/>
  <c r="I11140" i="3"/>
  <c r="L11140" i="3"/>
  <c r="M11140" i="3" s="1"/>
  <c r="G11141" i="3"/>
  <c r="I11141" i="3"/>
  <c r="L11141" i="3"/>
  <c r="M11141" i="3" s="1"/>
  <c r="G11142" i="3"/>
  <c r="I11142" i="3"/>
  <c r="L11142" i="3"/>
  <c r="M11142" i="3" s="1"/>
  <c r="G11143" i="3"/>
  <c r="I11143" i="3"/>
  <c r="L11143" i="3"/>
  <c r="M11143" i="3" s="1"/>
  <c r="G11144" i="3"/>
  <c r="I11144" i="3"/>
  <c r="L11144" i="3"/>
  <c r="M11144" i="3" s="1"/>
  <c r="G11145" i="3"/>
  <c r="I11145" i="3"/>
  <c r="L11145" i="3"/>
  <c r="M11145" i="3" s="1"/>
  <c r="G11146" i="3"/>
  <c r="I11146" i="3"/>
  <c r="L11146" i="3"/>
  <c r="M11146" i="3" s="1"/>
  <c r="G11147" i="3"/>
  <c r="I11147" i="3"/>
  <c r="L11147" i="3"/>
  <c r="M11147" i="3" s="1"/>
  <c r="G11148" i="3"/>
  <c r="I11148" i="3"/>
  <c r="L11148" i="3"/>
  <c r="M11148" i="3" s="1"/>
  <c r="G11149" i="3"/>
  <c r="I11149" i="3"/>
  <c r="L11149" i="3"/>
  <c r="M11149" i="3" s="1"/>
  <c r="G11150" i="3"/>
  <c r="I11150" i="3"/>
  <c r="L11150" i="3"/>
  <c r="M11150" i="3" s="1"/>
  <c r="G11151" i="3"/>
  <c r="I11151" i="3"/>
  <c r="L11151" i="3"/>
  <c r="M11151" i="3" s="1"/>
  <c r="G11152" i="3"/>
  <c r="I11152" i="3"/>
  <c r="L11152" i="3"/>
  <c r="M11152" i="3" s="1"/>
  <c r="G11153" i="3"/>
  <c r="I11153" i="3"/>
  <c r="L11153" i="3"/>
  <c r="M11153" i="3" s="1"/>
  <c r="G11154" i="3"/>
  <c r="I11154" i="3"/>
  <c r="L11154" i="3"/>
  <c r="M11154" i="3" s="1"/>
  <c r="G11155" i="3"/>
  <c r="I11155" i="3"/>
  <c r="L11155" i="3"/>
  <c r="M11155" i="3" s="1"/>
  <c r="G11156" i="3"/>
  <c r="I11156" i="3"/>
  <c r="L11156" i="3"/>
  <c r="M11156" i="3" s="1"/>
  <c r="G11157" i="3"/>
  <c r="I11157" i="3"/>
  <c r="L11157" i="3"/>
  <c r="M11157" i="3" s="1"/>
  <c r="G11158" i="3"/>
  <c r="I11158" i="3"/>
  <c r="L11158" i="3"/>
  <c r="M11158" i="3" s="1"/>
  <c r="G11159" i="3"/>
  <c r="I11159" i="3"/>
  <c r="L11159" i="3"/>
  <c r="M11159" i="3" s="1"/>
  <c r="G11160" i="3"/>
  <c r="I11160" i="3"/>
  <c r="L11160" i="3"/>
  <c r="M11160" i="3" s="1"/>
  <c r="G11161" i="3"/>
  <c r="I11161" i="3"/>
  <c r="L11161" i="3"/>
  <c r="M11161" i="3" s="1"/>
  <c r="G11162" i="3"/>
  <c r="I11162" i="3"/>
  <c r="L11162" i="3"/>
  <c r="M11162" i="3" s="1"/>
  <c r="G11163" i="3"/>
  <c r="I11163" i="3"/>
  <c r="L11163" i="3"/>
  <c r="M11163" i="3" s="1"/>
  <c r="G11164" i="3"/>
  <c r="I11164" i="3"/>
  <c r="L11164" i="3"/>
  <c r="M11164" i="3" s="1"/>
  <c r="G11165" i="3"/>
  <c r="I11165" i="3"/>
  <c r="L11165" i="3"/>
  <c r="M11165" i="3" s="1"/>
  <c r="G11166" i="3"/>
  <c r="I11166" i="3"/>
  <c r="L11166" i="3"/>
  <c r="M11166" i="3" s="1"/>
  <c r="G11167" i="3"/>
  <c r="I11167" i="3"/>
  <c r="L11167" i="3"/>
  <c r="M11167" i="3" s="1"/>
  <c r="G11168" i="3"/>
  <c r="I11168" i="3"/>
  <c r="L11168" i="3"/>
  <c r="M11168" i="3" s="1"/>
  <c r="G11169" i="3"/>
  <c r="I11169" i="3"/>
  <c r="L11169" i="3"/>
  <c r="M11169" i="3" s="1"/>
  <c r="G11170" i="3"/>
  <c r="I11170" i="3"/>
  <c r="L11170" i="3"/>
  <c r="M11170" i="3" s="1"/>
  <c r="G11171" i="3"/>
  <c r="I11171" i="3"/>
  <c r="L11171" i="3"/>
  <c r="M11171" i="3" s="1"/>
  <c r="G11172" i="3"/>
  <c r="I11172" i="3"/>
  <c r="L11172" i="3"/>
  <c r="M11172" i="3" s="1"/>
  <c r="G11173" i="3"/>
  <c r="I11173" i="3"/>
  <c r="L11173" i="3"/>
  <c r="M11173" i="3" s="1"/>
  <c r="G11174" i="3"/>
  <c r="I11174" i="3"/>
  <c r="L11174" i="3"/>
  <c r="M11174" i="3" s="1"/>
  <c r="G11175" i="3"/>
  <c r="I11175" i="3"/>
  <c r="L11175" i="3"/>
  <c r="M11175" i="3" s="1"/>
  <c r="G11176" i="3"/>
  <c r="I11176" i="3"/>
  <c r="L11176" i="3"/>
  <c r="M11176" i="3" s="1"/>
  <c r="G11177" i="3"/>
  <c r="I11177" i="3"/>
  <c r="L11177" i="3"/>
  <c r="M11177" i="3" s="1"/>
  <c r="G11178" i="3"/>
  <c r="I11178" i="3"/>
  <c r="L11178" i="3"/>
  <c r="M11178" i="3" s="1"/>
  <c r="G11179" i="3"/>
  <c r="I11179" i="3"/>
  <c r="L11179" i="3"/>
  <c r="M11179" i="3" s="1"/>
  <c r="G11180" i="3"/>
  <c r="I11180" i="3"/>
  <c r="L11180" i="3"/>
  <c r="M11180" i="3" s="1"/>
  <c r="G11181" i="3"/>
  <c r="I11181" i="3"/>
  <c r="L11181" i="3"/>
  <c r="M11181" i="3" s="1"/>
  <c r="G11182" i="3"/>
  <c r="I11182" i="3"/>
  <c r="L11182" i="3"/>
  <c r="M11182" i="3" s="1"/>
  <c r="G11183" i="3"/>
  <c r="I11183" i="3"/>
  <c r="L11183" i="3"/>
  <c r="M11183" i="3" s="1"/>
  <c r="G11184" i="3"/>
  <c r="I11184" i="3"/>
  <c r="L11184" i="3"/>
  <c r="M11184" i="3" s="1"/>
  <c r="G11185" i="3"/>
  <c r="I11185" i="3"/>
  <c r="L11185" i="3"/>
  <c r="M11185" i="3" s="1"/>
  <c r="G11186" i="3"/>
  <c r="I11186" i="3"/>
  <c r="L11186" i="3"/>
  <c r="M11186" i="3" s="1"/>
  <c r="G11187" i="3"/>
  <c r="I11187" i="3"/>
  <c r="L11187" i="3"/>
  <c r="M11187" i="3" s="1"/>
  <c r="G11188" i="3"/>
  <c r="I11188" i="3"/>
  <c r="L11188" i="3"/>
  <c r="M11188" i="3" s="1"/>
  <c r="G11189" i="3"/>
  <c r="I11189" i="3"/>
  <c r="L11189" i="3"/>
  <c r="M11189" i="3" s="1"/>
  <c r="G11190" i="3"/>
  <c r="I11190" i="3"/>
  <c r="L11190" i="3"/>
  <c r="M11190" i="3" s="1"/>
  <c r="G11191" i="3"/>
  <c r="I11191" i="3"/>
  <c r="L11191" i="3"/>
  <c r="M11191" i="3" s="1"/>
  <c r="G11192" i="3"/>
  <c r="I11192" i="3"/>
  <c r="L11192" i="3"/>
  <c r="M11192" i="3" s="1"/>
  <c r="G11193" i="3"/>
  <c r="I11193" i="3"/>
  <c r="L11193" i="3"/>
  <c r="M11193" i="3" s="1"/>
  <c r="G11194" i="3"/>
  <c r="I11194" i="3"/>
  <c r="L11194" i="3"/>
  <c r="M11194" i="3" s="1"/>
  <c r="G11195" i="3"/>
  <c r="I11195" i="3"/>
  <c r="L11195" i="3"/>
  <c r="M11195" i="3" s="1"/>
  <c r="G11196" i="3"/>
  <c r="I11196" i="3"/>
  <c r="L11196" i="3"/>
  <c r="M11196" i="3" s="1"/>
  <c r="G11197" i="3"/>
  <c r="I11197" i="3"/>
  <c r="L11197" i="3"/>
  <c r="M11197" i="3" s="1"/>
  <c r="G11198" i="3"/>
  <c r="I11198" i="3"/>
  <c r="L11198" i="3"/>
  <c r="M11198" i="3" s="1"/>
  <c r="G11199" i="3"/>
  <c r="I11199" i="3"/>
  <c r="L11199" i="3"/>
  <c r="M11199" i="3" s="1"/>
  <c r="G11200" i="3"/>
  <c r="I11200" i="3"/>
  <c r="L11200" i="3"/>
  <c r="M11200" i="3" s="1"/>
  <c r="G11201" i="3"/>
  <c r="I11201" i="3"/>
  <c r="L11201" i="3"/>
  <c r="M11201" i="3" s="1"/>
  <c r="G11202" i="3"/>
  <c r="I11202" i="3"/>
  <c r="L11202" i="3"/>
  <c r="M11202" i="3" s="1"/>
  <c r="G11203" i="3"/>
  <c r="I11203" i="3"/>
  <c r="L11203" i="3"/>
  <c r="M11203" i="3" s="1"/>
  <c r="G11204" i="3"/>
  <c r="I11204" i="3"/>
  <c r="L11204" i="3"/>
  <c r="M11204" i="3" s="1"/>
  <c r="G11205" i="3"/>
  <c r="I11205" i="3"/>
  <c r="L11205" i="3"/>
  <c r="M11205" i="3" s="1"/>
  <c r="G11206" i="3"/>
  <c r="I11206" i="3"/>
  <c r="L11206" i="3"/>
  <c r="M11206" i="3" s="1"/>
  <c r="G11207" i="3"/>
  <c r="I11207" i="3"/>
  <c r="L11207" i="3"/>
  <c r="M11207" i="3" s="1"/>
  <c r="G11208" i="3"/>
  <c r="I11208" i="3"/>
  <c r="L11208" i="3"/>
  <c r="M11208" i="3" s="1"/>
  <c r="G11209" i="3"/>
  <c r="I11209" i="3"/>
  <c r="L11209" i="3"/>
  <c r="M11209" i="3" s="1"/>
  <c r="G11210" i="3"/>
  <c r="I11210" i="3"/>
  <c r="L11210" i="3"/>
  <c r="M11210" i="3" s="1"/>
  <c r="G11211" i="3"/>
  <c r="I11211" i="3"/>
  <c r="L11211" i="3"/>
  <c r="M11211" i="3" s="1"/>
  <c r="G11212" i="3"/>
  <c r="I11212" i="3"/>
  <c r="L11212" i="3"/>
  <c r="M11212" i="3" s="1"/>
  <c r="G11213" i="3"/>
  <c r="I11213" i="3"/>
  <c r="L11213" i="3"/>
  <c r="M11213" i="3" s="1"/>
  <c r="G11214" i="3"/>
  <c r="I11214" i="3"/>
  <c r="L11214" i="3"/>
  <c r="M11214" i="3" s="1"/>
  <c r="G11215" i="3"/>
  <c r="I11215" i="3"/>
  <c r="L11215" i="3"/>
  <c r="M11215" i="3" s="1"/>
  <c r="G11216" i="3"/>
  <c r="I11216" i="3"/>
  <c r="L11216" i="3"/>
  <c r="M11216" i="3" s="1"/>
  <c r="G11217" i="3"/>
  <c r="I11217" i="3"/>
  <c r="L11217" i="3"/>
  <c r="M11217" i="3" s="1"/>
  <c r="G11218" i="3"/>
  <c r="I11218" i="3"/>
  <c r="L11218" i="3"/>
  <c r="M11218" i="3" s="1"/>
  <c r="G11219" i="3"/>
  <c r="I11219" i="3"/>
  <c r="L11219" i="3"/>
  <c r="M11219" i="3" s="1"/>
  <c r="G11220" i="3"/>
  <c r="I11220" i="3"/>
  <c r="L11220" i="3"/>
  <c r="M11220" i="3" s="1"/>
  <c r="G11221" i="3"/>
  <c r="I11221" i="3"/>
  <c r="L11221" i="3"/>
  <c r="M11221" i="3" s="1"/>
  <c r="G11222" i="3"/>
  <c r="I11222" i="3"/>
  <c r="L11222" i="3"/>
  <c r="M11222" i="3" s="1"/>
  <c r="G11223" i="3"/>
  <c r="I11223" i="3"/>
  <c r="L11223" i="3"/>
  <c r="M11223" i="3" s="1"/>
  <c r="G11224" i="3"/>
  <c r="I11224" i="3"/>
  <c r="L11224" i="3"/>
  <c r="M11224" i="3" s="1"/>
  <c r="G11225" i="3"/>
  <c r="I11225" i="3"/>
  <c r="L11225" i="3"/>
  <c r="M11225" i="3" s="1"/>
  <c r="G11226" i="3"/>
  <c r="I11226" i="3"/>
  <c r="L11226" i="3"/>
  <c r="M11226" i="3" s="1"/>
  <c r="G11227" i="3"/>
  <c r="I11227" i="3"/>
  <c r="L11227" i="3"/>
  <c r="M11227" i="3" s="1"/>
  <c r="G11228" i="3"/>
  <c r="I11228" i="3"/>
  <c r="L11228" i="3"/>
  <c r="M11228" i="3" s="1"/>
  <c r="G11229" i="3"/>
  <c r="I11229" i="3"/>
  <c r="L11229" i="3"/>
  <c r="M11229" i="3" s="1"/>
  <c r="G11230" i="3"/>
  <c r="I11230" i="3"/>
  <c r="L11230" i="3"/>
  <c r="M11230" i="3" s="1"/>
  <c r="G11231" i="3"/>
  <c r="I11231" i="3"/>
  <c r="L11231" i="3"/>
  <c r="M11231" i="3" s="1"/>
  <c r="G11232" i="3"/>
  <c r="I11232" i="3"/>
  <c r="L11232" i="3"/>
  <c r="M11232" i="3" s="1"/>
  <c r="G11233" i="3"/>
  <c r="I11233" i="3"/>
  <c r="L11233" i="3"/>
  <c r="M11233" i="3" s="1"/>
  <c r="G11234" i="3"/>
  <c r="I11234" i="3"/>
  <c r="L11234" i="3"/>
  <c r="M11234" i="3" s="1"/>
  <c r="G11235" i="3"/>
  <c r="I11235" i="3"/>
  <c r="L11235" i="3"/>
  <c r="M11235" i="3" s="1"/>
  <c r="G11236" i="3"/>
  <c r="I11236" i="3"/>
  <c r="L11236" i="3"/>
  <c r="M11236" i="3" s="1"/>
  <c r="G11237" i="3"/>
  <c r="I11237" i="3"/>
  <c r="L11237" i="3"/>
  <c r="M11237" i="3" s="1"/>
  <c r="G11238" i="3"/>
  <c r="I11238" i="3"/>
  <c r="L11238" i="3"/>
  <c r="M11238" i="3" s="1"/>
  <c r="G11239" i="3"/>
  <c r="I11239" i="3"/>
  <c r="L11239" i="3"/>
  <c r="M11239" i="3" s="1"/>
  <c r="G11240" i="3"/>
  <c r="I11240" i="3"/>
  <c r="L11240" i="3"/>
  <c r="M11240" i="3" s="1"/>
  <c r="G11241" i="3"/>
  <c r="I11241" i="3"/>
  <c r="L11241" i="3"/>
  <c r="M11241" i="3" s="1"/>
  <c r="G11242" i="3"/>
  <c r="I11242" i="3"/>
  <c r="L11242" i="3"/>
  <c r="M11242" i="3" s="1"/>
  <c r="G11243" i="3"/>
  <c r="I11243" i="3"/>
  <c r="L11243" i="3"/>
  <c r="M11243" i="3" s="1"/>
  <c r="G11244" i="3"/>
  <c r="I11244" i="3"/>
  <c r="L11244" i="3"/>
  <c r="M11244" i="3" s="1"/>
  <c r="G11245" i="3"/>
  <c r="I11245" i="3"/>
  <c r="L11245" i="3"/>
  <c r="M11245" i="3" s="1"/>
  <c r="G11246" i="3"/>
  <c r="I11246" i="3"/>
  <c r="L11246" i="3"/>
  <c r="M11246" i="3" s="1"/>
  <c r="G11247" i="3"/>
  <c r="I11247" i="3"/>
  <c r="L11247" i="3"/>
  <c r="M11247" i="3" s="1"/>
  <c r="G11248" i="3"/>
  <c r="I11248" i="3"/>
  <c r="L11248" i="3"/>
  <c r="M11248" i="3" s="1"/>
  <c r="G11249" i="3"/>
  <c r="I11249" i="3"/>
  <c r="L11249" i="3"/>
  <c r="M11249" i="3" s="1"/>
  <c r="G11250" i="3"/>
  <c r="I11250" i="3"/>
  <c r="L11250" i="3"/>
  <c r="M11250" i="3" s="1"/>
  <c r="G11251" i="3"/>
  <c r="I11251" i="3"/>
  <c r="L11251" i="3"/>
  <c r="M11251" i="3" s="1"/>
  <c r="G11252" i="3"/>
  <c r="I11252" i="3"/>
  <c r="L11252" i="3"/>
  <c r="M11252" i="3" s="1"/>
  <c r="G11253" i="3"/>
  <c r="I11253" i="3"/>
  <c r="L11253" i="3"/>
  <c r="M11253" i="3" s="1"/>
  <c r="G11254" i="3"/>
  <c r="I11254" i="3"/>
  <c r="L11254" i="3"/>
  <c r="M11254" i="3" s="1"/>
  <c r="G11255" i="3"/>
  <c r="I11255" i="3"/>
  <c r="L11255" i="3"/>
  <c r="M11255" i="3" s="1"/>
  <c r="G11256" i="3"/>
  <c r="I11256" i="3"/>
  <c r="L11256" i="3"/>
  <c r="M11256" i="3" s="1"/>
  <c r="G11257" i="3"/>
  <c r="I11257" i="3"/>
  <c r="L11257" i="3"/>
  <c r="M11257" i="3" s="1"/>
  <c r="G11258" i="3"/>
  <c r="I11258" i="3"/>
  <c r="L11258" i="3"/>
  <c r="M11258" i="3" s="1"/>
  <c r="G11259" i="3"/>
  <c r="I11259" i="3"/>
  <c r="L11259" i="3"/>
  <c r="M11259" i="3" s="1"/>
  <c r="G11260" i="3"/>
  <c r="I11260" i="3"/>
  <c r="L11260" i="3"/>
  <c r="M11260" i="3" s="1"/>
  <c r="G11261" i="3"/>
  <c r="I11261" i="3"/>
  <c r="L11261" i="3"/>
  <c r="M11261" i="3" s="1"/>
  <c r="G11262" i="3"/>
  <c r="I11262" i="3"/>
  <c r="L11262" i="3"/>
  <c r="M11262" i="3" s="1"/>
  <c r="G11263" i="3"/>
  <c r="I11263" i="3"/>
  <c r="L11263" i="3"/>
  <c r="M11263" i="3" s="1"/>
  <c r="G11264" i="3"/>
  <c r="I11264" i="3"/>
  <c r="L11264" i="3"/>
  <c r="M11264" i="3" s="1"/>
  <c r="G11265" i="3"/>
  <c r="I11265" i="3"/>
  <c r="L11265" i="3"/>
  <c r="M11265" i="3" s="1"/>
  <c r="G11266" i="3"/>
  <c r="I11266" i="3"/>
  <c r="L11266" i="3"/>
  <c r="M11266" i="3" s="1"/>
  <c r="G11267" i="3"/>
  <c r="I11267" i="3"/>
  <c r="L11267" i="3"/>
  <c r="M11267" i="3" s="1"/>
  <c r="G11268" i="3"/>
  <c r="I11268" i="3"/>
  <c r="L11268" i="3"/>
  <c r="M11268" i="3" s="1"/>
  <c r="G11269" i="3"/>
  <c r="I11269" i="3"/>
  <c r="L11269" i="3"/>
  <c r="M11269" i="3" s="1"/>
  <c r="G11270" i="3"/>
  <c r="I11270" i="3"/>
  <c r="L11270" i="3"/>
  <c r="M11270" i="3" s="1"/>
  <c r="G11271" i="3"/>
  <c r="I11271" i="3"/>
  <c r="L11271" i="3"/>
  <c r="M11271" i="3" s="1"/>
  <c r="G11272" i="3"/>
  <c r="I11272" i="3"/>
  <c r="L11272" i="3"/>
  <c r="M11272" i="3" s="1"/>
  <c r="G11273" i="3"/>
  <c r="I11273" i="3"/>
  <c r="L11273" i="3"/>
  <c r="M11273" i="3" s="1"/>
  <c r="G11274" i="3"/>
  <c r="I11274" i="3"/>
  <c r="L11274" i="3"/>
  <c r="M11274" i="3" s="1"/>
  <c r="G11275" i="3"/>
  <c r="I11275" i="3"/>
  <c r="L11275" i="3"/>
  <c r="M11275" i="3" s="1"/>
  <c r="G11276" i="3"/>
  <c r="I11276" i="3"/>
  <c r="L11276" i="3"/>
  <c r="M11276" i="3" s="1"/>
  <c r="G11277" i="3"/>
  <c r="I11277" i="3"/>
  <c r="L11277" i="3"/>
  <c r="M11277" i="3" s="1"/>
  <c r="G11278" i="3"/>
  <c r="I11278" i="3"/>
  <c r="L11278" i="3"/>
  <c r="M11278" i="3" s="1"/>
  <c r="G11279" i="3"/>
  <c r="I11279" i="3"/>
  <c r="L11279" i="3"/>
  <c r="M11279" i="3" s="1"/>
  <c r="G11280" i="3"/>
  <c r="I11280" i="3"/>
  <c r="L11280" i="3"/>
  <c r="M11280" i="3" s="1"/>
  <c r="G11281" i="3"/>
  <c r="I11281" i="3"/>
  <c r="L11281" i="3"/>
  <c r="M11281" i="3" s="1"/>
  <c r="G11282" i="3"/>
  <c r="I11282" i="3"/>
  <c r="L11282" i="3"/>
  <c r="M11282" i="3" s="1"/>
  <c r="G11283" i="3"/>
  <c r="I11283" i="3"/>
  <c r="L11283" i="3"/>
  <c r="M11283" i="3" s="1"/>
  <c r="G11284" i="3"/>
  <c r="I11284" i="3"/>
  <c r="L11284" i="3"/>
  <c r="M11284" i="3" s="1"/>
  <c r="G11285" i="3"/>
  <c r="I11285" i="3"/>
  <c r="L11285" i="3"/>
  <c r="M11285" i="3" s="1"/>
  <c r="G11286" i="3"/>
  <c r="I11286" i="3"/>
  <c r="L11286" i="3"/>
  <c r="M11286" i="3" s="1"/>
  <c r="G11287" i="3"/>
  <c r="I11287" i="3"/>
  <c r="L11287" i="3"/>
  <c r="M11287" i="3" s="1"/>
  <c r="G11288" i="3"/>
  <c r="I11288" i="3"/>
  <c r="L11288" i="3"/>
  <c r="M11288" i="3" s="1"/>
  <c r="G11289" i="3"/>
  <c r="I11289" i="3"/>
  <c r="L11289" i="3"/>
  <c r="M11289" i="3" s="1"/>
  <c r="G11290" i="3"/>
  <c r="I11290" i="3"/>
  <c r="L11290" i="3"/>
  <c r="M11290" i="3" s="1"/>
  <c r="G11291" i="3"/>
  <c r="I11291" i="3"/>
  <c r="L11291" i="3"/>
  <c r="M11291" i="3" s="1"/>
  <c r="G11292" i="3"/>
  <c r="I11292" i="3"/>
  <c r="L11292" i="3"/>
  <c r="M11292" i="3" s="1"/>
  <c r="G11293" i="3"/>
  <c r="I11293" i="3"/>
  <c r="L11293" i="3"/>
  <c r="M11293" i="3" s="1"/>
  <c r="G11294" i="3"/>
  <c r="I11294" i="3"/>
  <c r="L11294" i="3"/>
  <c r="M11294" i="3" s="1"/>
  <c r="G11295" i="3"/>
  <c r="I11295" i="3"/>
  <c r="L11295" i="3"/>
  <c r="M11295" i="3" s="1"/>
  <c r="G11296" i="3"/>
  <c r="I11296" i="3"/>
  <c r="L11296" i="3"/>
  <c r="M11296" i="3" s="1"/>
  <c r="G11297" i="3"/>
  <c r="I11297" i="3"/>
  <c r="L11297" i="3"/>
  <c r="M11297" i="3" s="1"/>
  <c r="G11298" i="3"/>
  <c r="I11298" i="3"/>
  <c r="L11298" i="3"/>
  <c r="M11298" i="3" s="1"/>
  <c r="G11299" i="3"/>
  <c r="I11299" i="3"/>
  <c r="L11299" i="3"/>
  <c r="M11299" i="3" s="1"/>
  <c r="G11300" i="3"/>
  <c r="I11300" i="3"/>
  <c r="L11300" i="3"/>
  <c r="M11300" i="3" s="1"/>
  <c r="G11301" i="3"/>
  <c r="I11301" i="3"/>
  <c r="L11301" i="3"/>
  <c r="M11301" i="3" s="1"/>
  <c r="G11302" i="3"/>
  <c r="I11302" i="3"/>
  <c r="L11302" i="3"/>
  <c r="M11302" i="3" s="1"/>
  <c r="G11303" i="3"/>
  <c r="I11303" i="3"/>
  <c r="L11303" i="3"/>
  <c r="M11303" i="3" s="1"/>
  <c r="G11304" i="3"/>
  <c r="I11304" i="3"/>
  <c r="L11304" i="3"/>
  <c r="M11304" i="3" s="1"/>
  <c r="G11305" i="3"/>
  <c r="I11305" i="3"/>
  <c r="L11305" i="3"/>
  <c r="M11305" i="3" s="1"/>
  <c r="G11306" i="3"/>
  <c r="I11306" i="3"/>
  <c r="L11306" i="3"/>
  <c r="M11306" i="3" s="1"/>
  <c r="G11307" i="3"/>
  <c r="I11307" i="3"/>
  <c r="L11307" i="3"/>
  <c r="M11307" i="3" s="1"/>
  <c r="G11308" i="3"/>
  <c r="I11308" i="3"/>
  <c r="L11308" i="3"/>
  <c r="M11308" i="3" s="1"/>
  <c r="G11309" i="3"/>
  <c r="I11309" i="3"/>
  <c r="L11309" i="3"/>
  <c r="M11309" i="3" s="1"/>
  <c r="G11310" i="3"/>
  <c r="I11310" i="3"/>
  <c r="L11310" i="3"/>
  <c r="M11310" i="3" s="1"/>
  <c r="G11311" i="3"/>
  <c r="I11311" i="3"/>
  <c r="L11311" i="3"/>
  <c r="M11311" i="3" s="1"/>
  <c r="G11312" i="3"/>
  <c r="I11312" i="3"/>
  <c r="L11312" i="3"/>
  <c r="M11312" i="3" s="1"/>
  <c r="G11313" i="3"/>
  <c r="I11313" i="3"/>
  <c r="L11313" i="3"/>
  <c r="M11313" i="3" s="1"/>
  <c r="G11314" i="3"/>
  <c r="I11314" i="3"/>
  <c r="L11314" i="3"/>
  <c r="M11314" i="3" s="1"/>
  <c r="G11315" i="3"/>
  <c r="I11315" i="3"/>
  <c r="L11315" i="3"/>
  <c r="M11315" i="3" s="1"/>
  <c r="G11316" i="3"/>
  <c r="I11316" i="3"/>
  <c r="L11316" i="3"/>
  <c r="M11316" i="3" s="1"/>
  <c r="G11317" i="3"/>
  <c r="I11317" i="3"/>
  <c r="L11317" i="3"/>
  <c r="M11317" i="3" s="1"/>
  <c r="G11318" i="3"/>
  <c r="I11318" i="3"/>
  <c r="L11318" i="3"/>
  <c r="M11318" i="3" s="1"/>
  <c r="G11319" i="3"/>
  <c r="I11319" i="3"/>
  <c r="L11319" i="3"/>
  <c r="M11319" i="3" s="1"/>
  <c r="G11320" i="3"/>
  <c r="I11320" i="3"/>
  <c r="L11320" i="3"/>
  <c r="M11320" i="3" s="1"/>
  <c r="G11321" i="3"/>
  <c r="I11321" i="3"/>
  <c r="L11321" i="3"/>
  <c r="M11321" i="3" s="1"/>
  <c r="G11322" i="3"/>
  <c r="I11322" i="3"/>
  <c r="L11322" i="3"/>
  <c r="M11322" i="3" s="1"/>
  <c r="G11323" i="3"/>
  <c r="I11323" i="3"/>
  <c r="L11323" i="3"/>
  <c r="M11323" i="3" s="1"/>
  <c r="G11324" i="3"/>
  <c r="I11324" i="3"/>
  <c r="L11324" i="3"/>
  <c r="M11324" i="3" s="1"/>
  <c r="G11325" i="3"/>
  <c r="I11325" i="3"/>
  <c r="L11325" i="3"/>
  <c r="M11325" i="3" s="1"/>
  <c r="G11326" i="3"/>
  <c r="I11326" i="3"/>
  <c r="L11326" i="3"/>
  <c r="M11326" i="3" s="1"/>
  <c r="G11327" i="3"/>
  <c r="I11327" i="3"/>
  <c r="L11327" i="3"/>
  <c r="M11327" i="3" s="1"/>
  <c r="G11328" i="3"/>
  <c r="I11328" i="3"/>
  <c r="L11328" i="3"/>
  <c r="M11328" i="3" s="1"/>
  <c r="G11329" i="3"/>
  <c r="I11329" i="3"/>
  <c r="L11329" i="3"/>
  <c r="M11329" i="3" s="1"/>
  <c r="G11330" i="3"/>
  <c r="I11330" i="3"/>
  <c r="L11330" i="3"/>
  <c r="M11330" i="3" s="1"/>
  <c r="G11331" i="3"/>
  <c r="I11331" i="3"/>
  <c r="L11331" i="3"/>
  <c r="M11331" i="3" s="1"/>
  <c r="G11332" i="3"/>
  <c r="I11332" i="3"/>
  <c r="L11332" i="3"/>
  <c r="M11332" i="3" s="1"/>
  <c r="G11333" i="3"/>
  <c r="I11333" i="3"/>
  <c r="L11333" i="3"/>
  <c r="M11333" i="3" s="1"/>
  <c r="G11334" i="3"/>
  <c r="I11334" i="3"/>
  <c r="L11334" i="3"/>
  <c r="M11334" i="3" s="1"/>
  <c r="G11335" i="3"/>
  <c r="I11335" i="3"/>
  <c r="L11335" i="3"/>
  <c r="M11335" i="3" s="1"/>
  <c r="G11336" i="3"/>
  <c r="I11336" i="3"/>
  <c r="L11336" i="3"/>
  <c r="M11336" i="3" s="1"/>
  <c r="G11337" i="3"/>
  <c r="I11337" i="3"/>
  <c r="L11337" i="3"/>
  <c r="M11337" i="3" s="1"/>
  <c r="G11338" i="3"/>
  <c r="I11338" i="3"/>
  <c r="L11338" i="3"/>
  <c r="M11338" i="3" s="1"/>
  <c r="G11339" i="3"/>
  <c r="I11339" i="3"/>
  <c r="L11339" i="3"/>
  <c r="M11339" i="3" s="1"/>
  <c r="G11340" i="3"/>
  <c r="I11340" i="3"/>
  <c r="L11340" i="3"/>
  <c r="M11340" i="3" s="1"/>
  <c r="G11341" i="3"/>
  <c r="I11341" i="3"/>
  <c r="L11341" i="3"/>
  <c r="M11341" i="3" s="1"/>
  <c r="G11342" i="3"/>
  <c r="I11342" i="3"/>
  <c r="L11342" i="3"/>
  <c r="M11342" i="3" s="1"/>
  <c r="G11343" i="3"/>
  <c r="I11343" i="3"/>
  <c r="L11343" i="3"/>
  <c r="M11343" i="3" s="1"/>
  <c r="G11344" i="3"/>
  <c r="I11344" i="3"/>
  <c r="L11344" i="3"/>
  <c r="M11344" i="3" s="1"/>
  <c r="G11345" i="3"/>
  <c r="I11345" i="3"/>
  <c r="L11345" i="3"/>
  <c r="M11345" i="3" s="1"/>
  <c r="G11346" i="3"/>
  <c r="I11346" i="3"/>
  <c r="L11346" i="3"/>
  <c r="M11346" i="3" s="1"/>
  <c r="G11347" i="3"/>
  <c r="I11347" i="3"/>
  <c r="L11347" i="3"/>
  <c r="M11347" i="3" s="1"/>
  <c r="G11348" i="3"/>
  <c r="I11348" i="3"/>
  <c r="L11348" i="3"/>
  <c r="M11348" i="3" s="1"/>
  <c r="G11349" i="3"/>
  <c r="I11349" i="3"/>
  <c r="L11349" i="3"/>
  <c r="M11349" i="3" s="1"/>
  <c r="G11350" i="3"/>
  <c r="I11350" i="3"/>
  <c r="L11350" i="3"/>
  <c r="M11350" i="3" s="1"/>
  <c r="G11351" i="3"/>
  <c r="I11351" i="3"/>
  <c r="L11351" i="3"/>
  <c r="M11351" i="3" s="1"/>
  <c r="G11352" i="3"/>
  <c r="I11352" i="3"/>
  <c r="L11352" i="3"/>
  <c r="M11352" i="3" s="1"/>
  <c r="G11353" i="3"/>
  <c r="I11353" i="3"/>
  <c r="L11353" i="3"/>
  <c r="M11353" i="3" s="1"/>
  <c r="G11354" i="3"/>
  <c r="I11354" i="3"/>
  <c r="L11354" i="3"/>
  <c r="M11354" i="3" s="1"/>
  <c r="G11355" i="3"/>
  <c r="I11355" i="3"/>
  <c r="L11355" i="3"/>
  <c r="M11355" i="3" s="1"/>
  <c r="G11356" i="3"/>
  <c r="I11356" i="3"/>
  <c r="L11356" i="3"/>
  <c r="M11356" i="3" s="1"/>
  <c r="G11357" i="3"/>
  <c r="I11357" i="3"/>
  <c r="L11357" i="3"/>
  <c r="M11357" i="3" s="1"/>
  <c r="G11358" i="3"/>
  <c r="I11358" i="3"/>
  <c r="L11358" i="3"/>
  <c r="M11358" i="3" s="1"/>
  <c r="G11359" i="3"/>
  <c r="I11359" i="3"/>
  <c r="L11359" i="3"/>
  <c r="M11359" i="3" s="1"/>
  <c r="G11360" i="3"/>
  <c r="I11360" i="3"/>
  <c r="L11360" i="3"/>
  <c r="M11360" i="3" s="1"/>
  <c r="G11361" i="3"/>
  <c r="I11361" i="3"/>
  <c r="L11361" i="3"/>
  <c r="M11361" i="3" s="1"/>
  <c r="G11362" i="3"/>
  <c r="I11362" i="3"/>
  <c r="L11362" i="3"/>
  <c r="M11362" i="3" s="1"/>
  <c r="G11363" i="3"/>
  <c r="I11363" i="3"/>
  <c r="L11363" i="3"/>
  <c r="M11363" i="3" s="1"/>
  <c r="G11364" i="3"/>
  <c r="I11364" i="3"/>
  <c r="L11364" i="3"/>
  <c r="M11364" i="3" s="1"/>
  <c r="G11365" i="3"/>
  <c r="I11365" i="3"/>
  <c r="L11365" i="3"/>
  <c r="M11365" i="3" s="1"/>
  <c r="G11366" i="3"/>
  <c r="I11366" i="3"/>
  <c r="L11366" i="3"/>
  <c r="M11366" i="3" s="1"/>
  <c r="G11367" i="3"/>
  <c r="I11367" i="3"/>
  <c r="L11367" i="3"/>
  <c r="M11367" i="3" s="1"/>
  <c r="G11368" i="3"/>
  <c r="I11368" i="3"/>
  <c r="L11368" i="3"/>
  <c r="M11368" i="3" s="1"/>
  <c r="G11369" i="3"/>
  <c r="I11369" i="3"/>
  <c r="L11369" i="3"/>
  <c r="M11369" i="3" s="1"/>
  <c r="G11370" i="3"/>
  <c r="I11370" i="3"/>
  <c r="L11370" i="3"/>
  <c r="M11370" i="3" s="1"/>
  <c r="G11371" i="3"/>
  <c r="I11371" i="3"/>
  <c r="L11371" i="3"/>
  <c r="M11371" i="3" s="1"/>
  <c r="G11372" i="3"/>
  <c r="I11372" i="3"/>
  <c r="L11372" i="3"/>
  <c r="M11372" i="3" s="1"/>
  <c r="G11373" i="3"/>
  <c r="I11373" i="3"/>
  <c r="L11373" i="3"/>
  <c r="M11373" i="3" s="1"/>
  <c r="G11374" i="3"/>
  <c r="I11374" i="3"/>
  <c r="L11374" i="3"/>
  <c r="M11374" i="3" s="1"/>
  <c r="G11375" i="3"/>
  <c r="I11375" i="3"/>
  <c r="L11375" i="3"/>
  <c r="M11375" i="3" s="1"/>
  <c r="G11376" i="3"/>
  <c r="I11376" i="3"/>
  <c r="L11376" i="3"/>
  <c r="M11376" i="3" s="1"/>
  <c r="G11377" i="3"/>
  <c r="I11377" i="3"/>
  <c r="L11377" i="3"/>
  <c r="M11377" i="3" s="1"/>
  <c r="G11378" i="3"/>
  <c r="I11378" i="3"/>
  <c r="L11378" i="3"/>
  <c r="M11378" i="3" s="1"/>
  <c r="G11379" i="3"/>
  <c r="I11379" i="3"/>
  <c r="L11379" i="3"/>
  <c r="M11379" i="3" s="1"/>
  <c r="G11380" i="3"/>
  <c r="I11380" i="3"/>
  <c r="L11380" i="3"/>
  <c r="M11380" i="3" s="1"/>
  <c r="G11381" i="3"/>
  <c r="I11381" i="3"/>
  <c r="L11381" i="3"/>
  <c r="M11381" i="3" s="1"/>
  <c r="G11382" i="3"/>
  <c r="I11382" i="3"/>
  <c r="L11382" i="3"/>
  <c r="M11382" i="3" s="1"/>
  <c r="G11383" i="3"/>
  <c r="I11383" i="3"/>
  <c r="L11383" i="3"/>
  <c r="M11383" i="3" s="1"/>
  <c r="G11384" i="3"/>
  <c r="I11384" i="3"/>
  <c r="L11384" i="3"/>
  <c r="M11384" i="3" s="1"/>
  <c r="G11385" i="3"/>
  <c r="I11385" i="3"/>
  <c r="L11385" i="3"/>
  <c r="M11385" i="3" s="1"/>
  <c r="G11386" i="3"/>
  <c r="I11386" i="3"/>
  <c r="L11386" i="3"/>
  <c r="M11386" i="3" s="1"/>
  <c r="G11387" i="3"/>
  <c r="I11387" i="3"/>
  <c r="L11387" i="3"/>
  <c r="M11387" i="3" s="1"/>
  <c r="G11388" i="3"/>
  <c r="I11388" i="3"/>
  <c r="L11388" i="3"/>
  <c r="M11388" i="3" s="1"/>
  <c r="G11389" i="3"/>
  <c r="I11389" i="3"/>
  <c r="L11389" i="3"/>
  <c r="M11389" i="3" s="1"/>
  <c r="G11390" i="3"/>
  <c r="I11390" i="3"/>
  <c r="L11390" i="3"/>
  <c r="M11390" i="3" s="1"/>
  <c r="G11391" i="3"/>
  <c r="I11391" i="3"/>
  <c r="L11391" i="3"/>
  <c r="M11391" i="3" s="1"/>
  <c r="G11392" i="3"/>
  <c r="I11392" i="3"/>
  <c r="L11392" i="3"/>
  <c r="M11392" i="3" s="1"/>
  <c r="G11393" i="3"/>
  <c r="I11393" i="3"/>
  <c r="L11393" i="3"/>
  <c r="M11393" i="3" s="1"/>
  <c r="G11394" i="3"/>
  <c r="I11394" i="3"/>
  <c r="L11394" i="3"/>
  <c r="M11394" i="3" s="1"/>
  <c r="G11395" i="3"/>
  <c r="I11395" i="3"/>
  <c r="L11395" i="3"/>
  <c r="M11395" i="3" s="1"/>
  <c r="G11396" i="3"/>
  <c r="I11396" i="3"/>
  <c r="L11396" i="3"/>
  <c r="M11396" i="3" s="1"/>
  <c r="G11397" i="3"/>
  <c r="I11397" i="3"/>
  <c r="L11397" i="3"/>
  <c r="M11397" i="3" s="1"/>
  <c r="G11398" i="3"/>
  <c r="I11398" i="3"/>
  <c r="L11398" i="3"/>
  <c r="M11398" i="3" s="1"/>
  <c r="G11399" i="3"/>
  <c r="I11399" i="3"/>
  <c r="L11399" i="3"/>
  <c r="M11399" i="3" s="1"/>
  <c r="G11400" i="3"/>
  <c r="I11400" i="3"/>
  <c r="L11400" i="3"/>
  <c r="M11400" i="3" s="1"/>
  <c r="G11401" i="3"/>
  <c r="I11401" i="3"/>
  <c r="L11401" i="3"/>
  <c r="M11401" i="3" s="1"/>
  <c r="G11402" i="3"/>
  <c r="I11402" i="3"/>
  <c r="L11402" i="3"/>
  <c r="M11402" i="3" s="1"/>
  <c r="G11403" i="3"/>
  <c r="I11403" i="3"/>
  <c r="L11403" i="3"/>
  <c r="M11403" i="3" s="1"/>
  <c r="G11404" i="3"/>
  <c r="I11404" i="3"/>
  <c r="L11404" i="3"/>
  <c r="M11404" i="3" s="1"/>
  <c r="G11405" i="3"/>
  <c r="I11405" i="3"/>
  <c r="L11405" i="3"/>
  <c r="M11405" i="3" s="1"/>
  <c r="G11406" i="3"/>
  <c r="I11406" i="3"/>
  <c r="L11406" i="3"/>
  <c r="M11406" i="3" s="1"/>
  <c r="G11407" i="3"/>
  <c r="I11407" i="3"/>
  <c r="L11407" i="3"/>
  <c r="M11407" i="3" s="1"/>
  <c r="G11408" i="3"/>
  <c r="I11408" i="3"/>
  <c r="L11408" i="3"/>
  <c r="M11408" i="3" s="1"/>
  <c r="G11409" i="3"/>
  <c r="I11409" i="3"/>
  <c r="L11409" i="3"/>
  <c r="M11409" i="3" s="1"/>
  <c r="G11410" i="3"/>
  <c r="I11410" i="3"/>
  <c r="L11410" i="3"/>
  <c r="M11410" i="3" s="1"/>
  <c r="G11411" i="3"/>
  <c r="I11411" i="3"/>
  <c r="L11411" i="3"/>
  <c r="M11411" i="3" s="1"/>
  <c r="G11412" i="3"/>
  <c r="I11412" i="3"/>
  <c r="L11412" i="3"/>
  <c r="M11412" i="3" s="1"/>
  <c r="G11413" i="3"/>
  <c r="I11413" i="3"/>
  <c r="L11413" i="3"/>
  <c r="M11413" i="3" s="1"/>
  <c r="G11414" i="3"/>
  <c r="I11414" i="3"/>
  <c r="L11414" i="3"/>
  <c r="M11414" i="3" s="1"/>
  <c r="G11415" i="3"/>
  <c r="I11415" i="3"/>
  <c r="L11415" i="3"/>
  <c r="M11415" i="3" s="1"/>
  <c r="G11416" i="3"/>
  <c r="I11416" i="3"/>
  <c r="L11416" i="3"/>
  <c r="M11416" i="3" s="1"/>
  <c r="G11417" i="3"/>
  <c r="I11417" i="3"/>
  <c r="L11417" i="3"/>
  <c r="M11417" i="3" s="1"/>
  <c r="G11418" i="3"/>
  <c r="I11418" i="3"/>
  <c r="L11418" i="3"/>
  <c r="M11418" i="3" s="1"/>
  <c r="G11419" i="3"/>
  <c r="I11419" i="3"/>
  <c r="L11419" i="3"/>
  <c r="M11419" i="3" s="1"/>
  <c r="G11420" i="3"/>
  <c r="I11420" i="3"/>
  <c r="L11420" i="3"/>
  <c r="M11420" i="3" s="1"/>
  <c r="G11421" i="3"/>
  <c r="I11421" i="3"/>
  <c r="L11421" i="3"/>
  <c r="M11421" i="3" s="1"/>
  <c r="G11422" i="3"/>
  <c r="I11422" i="3"/>
  <c r="L11422" i="3"/>
  <c r="M11422" i="3" s="1"/>
  <c r="G11423" i="3"/>
  <c r="I11423" i="3"/>
  <c r="L11423" i="3"/>
  <c r="M11423" i="3" s="1"/>
  <c r="G11424" i="3"/>
  <c r="I11424" i="3"/>
  <c r="L11424" i="3"/>
  <c r="M11424" i="3" s="1"/>
  <c r="G11425" i="3"/>
  <c r="I11425" i="3"/>
  <c r="L11425" i="3"/>
  <c r="M11425" i="3" s="1"/>
  <c r="G11426" i="3"/>
  <c r="I11426" i="3"/>
  <c r="L11426" i="3"/>
  <c r="M11426" i="3" s="1"/>
  <c r="G11427" i="3"/>
  <c r="I11427" i="3"/>
  <c r="L11427" i="3"/>
  <c r="M11427" i="3" s="1"/>
  <c r="G11428" i="3"/>
  <c r="I11428" i="3"/>
  <c r="L11428" i="3"/>
  <c r="M11428" i="3" s="1"/>
  <c r="G11429" i="3"/>
  <c r="I11429" i="3"/>
  <c r="L11429" i="3"/>
  <c r="M11429" i="3" s="1"/>
  <c r="G11430" i="3"/>
  <c r="I11430" i="3"/>
  <c r="L11430" i="3"/>
  <c r="M11430" i="3" s="1"/>
  <c r="G11431" i="3"/>
  <c r="I11431" i="3"/>
  <c r="L11431" i="3"/>
  <c r="M11431" i="3" s="1"/>
  <c r="G11432" i="3"/>
  <c r="I11432" i="3"/>
  <c r="L11432" i="3"/>
  <c r="M11432" i="3" s="1"/>
  <c r="G11433" i="3"/>
  <c r="I11433" i="3"/>
  <c r="L11433" i="3"/>
  <c r="M11433" i="3" s="1"/>
  <c r="G11434" i="3"/>
  <c r="I11434" i="3"/>
  <c r="L11434" i="3"/>
  <c r="M11434" i="3" s="1"/>
  <c r="G11435" i="3"/>
  <c r="I11435" i="3"/>
  <c r="L11435" i="3"/>
  <c r="M11435" i="3" s="1"/>
  <c r="G11436" i="3"/>
  <c r="I11436" i="3"/>
  <c r="L11436" i="3"/>
  <c r="M11436" i="3" s="1"/>
  <c r="G11437" i="3"/>
  <c r="I11437" i="3"/>
  <c r="L11437" i="3"/>
  <c r="M11437" i="3" s="1"/>
  <c r="G11438" i="3"/>
  <c r="I11438" i="3"/>
  <c r="L11438" i="3"/>
  <c r="M11438" i="3" s="1"/>
  <c r="G11439" i="3"/>
  <c r="I11439" i="3"/>
  <c r="L11439" i="3"/>
  <c r="M11439" i="3" s="1"/>
  <c r="G11440" i="3"/>
  <c r="I11440" i="3"/>
  <c r="L11440" i="3"/>
  <c r="M11440" i="3" s="1"/>
  <c r="G11441" i="3"/>
  <c r="I11441" i="3"/>
  <c r="L11441" i="3"/>
  <c r="M11441" i="3" s="1"/>
  <c r="G11442" i="3"/>
  <c r="I11442" i="3"/>
  <c r="L11442" i="3"/>
  <c r="M11442" i="3" s="1"/>
  <c r="G11443" i="3"/>
  <c r="I11443" i="3"/>
  <c r="L11443" i="3"/>
  <c r="M11443" i="3" s="1"/>
  <c r="G11444" i="3"/>
  <c r="I11444" i="3"/>
  <c r="L11444" i="3"/>
  <c r="M11444" i="3" s="1"/>
  <c r="G11445" i="3"/>
  <c r="I11445" i="3"/>
  <c r="L11445" i="3"/>
  <c r="M11445" i="3" s="1"/>
  <c r="G11446" i="3"/>
  <c r="I11446" i="3"/>
  <c r="L11446" i="3"/>
  <c r="M11446" i="3" s="1"/>
  <c r="G11447" i="3"/>
  <c r="I11447" i="3"/>
  <c r="L11447" i="3"/>
  <c r="M11447" i="3" s="1"/>
  <c r="G11448" i="3"/>
  <c r="I11448" i="3"/>
  <c r="L11448" i="3"/>
  <c r="M11448" i="3" s="1"/>
  <c r="G11449" i="3"/>
  <c r="I11449" i="3"/>
  <c r="L11449" i="3"/>
  <c r="M11449" i="3" s="1"/>
  <c r="G11450" i="3"/>
  <c r="I11450" i="3"/>
  <c r="L11450" i="3"/>
  <c r="M11450" i="3" s="1"/>
  <c r="G11451" i="3"/>
  <c r="I11451" i="3"/>
  <c r="L11451" i="3"/>
  <c r="M11451" i="3" s="1"/>
  <c r="G11452" i="3"/>
  <c r="I11452" i="3"/>
  <c r="L11452" i="3"/>
  <c r="M11452" i="3" s="1"/>
  <c r="G11453" i="3"/>
  <c r="I11453" i="3"/>
  <c r="L11453" i="3"/>
  <c r="M11453" i="3" s="1"/>
  <c r="G11454" i="3"/>
  <c r="I11454" i="3"/>
  <c r="L11454" i="3"/>
  <c r="M11454" i="3" s="1"/>
  <c r="G11455" i="3"/>
  <c r="I11455" i="3"/>
  <c r="L11455" i="3"/>
  <c r="M11455" i="3" s="1"/>
  <c r="G11456" i="3"/>
  <c r="I11456" i="3"/>
  <c r="L11456" i="3"/>
  <c r="M11456" i="3" s="1"/>
  <c r="G11457" i="3"/>
  <c r="I11457" i="3"/>
  <c r="L11457" i="3"/>
  <c r="M11457" i="3" s="1"/>
  <c r="G11458" i="3"/>
  <c r="I11458" i="3"/>
  <c r="L11458" i="3"/>
  <c r="M11458" i="3" s="1"/>
  <c r="G11459" i="3"/>
  <c r="I11459" i="3"/>
  <c r="L11459" i="3"/>
  <c r="M11459" i="3" s="1"/>
  <c r="G11460" i="3"/>
  <c r="I11460" i="3"/>
  <c r="L11460" i="3"/>
  <c r="M11460" i="3" s="1"/>
  <c r="G11461" i="3"/>
  <c r="I11461" i="3"/>
  <c r="L11461" i="3"/>
  <c r="M11461" i="3" s="1"/>
  <c r="G11462" i="3"/>
  <c r="I11462" i="3"/>
  <c r="L11462" i="3"/>
  <c r="M11462" i="3" s="1"/>
  <c r="G11463" i="3"/>
  <c r="I11463" i="3"/>
  <c r="L11463" i="3"/>
  <c r="M11463" i="3" s="1"/>
  <c r="G11464" i="3"/>
  <c r="I11464" i="3"/>
  <c r="L11464" i="3"/>
  <c r="M11464" i="3" s="1"/>
  <c r="G11465" i="3"/>
  <c r="I11465" i="3"/>
  <c r="L11465" i="3"/>
  <c r="M11465" i="3" s="1"/>
  <c r="G11466" i="3"/>
  <c r="I11466" i="3"/>
  <c r="L11466" i="3"/>
  <c r="M11466" i="3" s="1"/>
  <c r="G11467" i="3"/>
  <c r="I11467" i="3"/>
  <c r="L11467" i="3"/>
  <c r="M11467" i="3" s="1"/>
  <c r="G11468" i="3"/>
  <c r="I11468" i="3"/>
  <c r="L11468" i="3"/>
  <c r="M11468" i="3" s="1"/>
  <c r="G11469" i="3"/>
  <c r="I11469" i="3"/>
  <c r="L11469" i="3"/>
  <c r="M11469" i="3" s="1"/>
  <c r="G11470" i="3"/>
  <c r="I11470" i="3"/>
  <c r="L11470" i="3"/>
  <c r="M11470" i="3" s="1"/>
  <c r="G11471" i="3"/>
  <c r="I11471" i="3"/>
  <c r="L11471" i="3"/>
  <c r="M11471" i="3" s="1"/>
  <c r="G11472" i="3"/>
  <c r="I11472" i="3"/>
  <c r="L11472" i="3"/>
  <c r="M11472" i="3" s="1"/>
  <c r="G11473" i="3"/>
  <c r="I11473" i="3"/>
  <c r="L11473" i="3"/>
  <c r="M11473" i="3" s="1"/>
  <c r="G11474" i="3"/>
  <c r="I11474" i="3"/>
  <c r="L11474" i="3"/>
  <c r="M11474" i="3" s="1"/>
  <c r="G11475" i="3"/>
  <c r="I11475" i="3"/>
  <c r="L11475" i="3"/>
  <c r="M11475" i="3" s="1"/>
  <c r="G11476" i="3"/>
  <c r="I11476" i="3"/>
  <c r="L11476" i="3"/>
  <c r="M11476" i="3" s="1"/>
  <c r="G11477" i="3"/>
  <c r="I11477" i="3"/>
  <c r="L11477" i="3"/>
  <c r="M11477" i="3" s="1"/>
  <c r="G11478" i="3"/>
  <c r="I11478" i="3"/>
  <c r="L11478" i="3"/>
  <c r="M11478" i="3" s="1"/>
  <c r="G11479" i="3"/>
  <c r="I11479" i="3"/>
  <c r="L11479" i="3"/>
  <c r="M11479" i="3" s="1"/>
  <c r="G11480" i="3"/>
  <c r="I11480" i="3"/>
  <c r="L11480" i="3"/>
  <c r="M11480" i="3" s="1"/>
  <c r="G11481" i="3"/>
  <c r="I11481" i="3"/>
  <c r="L11481" i="3"/>
  <c r="M11481" i="3" s="1"/>
  <c r="G11482" i="3"/>
  <c r="I11482" i="3"/>
  <c r="L11482" i="3"/>
  <c r="M11482" i="3" s="1"/>
  <c r="G11483" i="3"/>
  <c r="I11483" i="3"/>
  <c r="L11483" i="3"/>
  <c r="M11483" i="3" s="1"/>
  <c r="G11484" i="3"/>
  <c r="I11484" i="3"/>
  <c r="L11484" i="3"/>
  <c r="M11484" i="3" s="1"/>
  <c r="G11485" i="3"/>
  <c r="I11485" i="3"/>
  <c r="L11485" i="3"/>
  <c r="M11485" i="3" s="1"/>
  <c r="G11486" i="3"/>
  <c r="I11486" i="3"/>
  <c r="L11486" i="3"/>
  <c r="M11486" i="3" s="1"/>
  <c r="G11487" i="3"/>
  <c r="I11487" i="3"/>
  <c r="L11487" i="3"/>
  <c r="M11487" i="3" s="1"/>
  <c r="G11488" i="3"/>
  <c r="I11488" i="3"/>
  <c r="L11488" i="3"/>
  <c r="M11488" i="3" s="1"/>
  <c r="G11489" i="3"/>
  <c r="I11489" i="3"/>
  <c r="L11489" i="3"/>
  <c r="M11489" i="3" s="1"/>
  <c r="G11490" i="3"/>
  <c r="I11490" i="3"/>
  <c r="L11490" i="3"/>
  <c r="M11490" i="3" s="1"/>
  <c r="G11491" i="3"/>
  <c r="I11491" i="3"/>
  <c r="L11491" i="3"/>
  <c r="M11491" i="3" s="1"/>
  <c r="G11492" i="3"/>
  <c r="I11492" i="3"/>
  <c r="L11492" i="3"/>
  <c r="M11492" i="3" s="1"/>
  <c r="G11493" i="3"/>
  <c r="I11493" i="3"/>
  <c r="L11493" i="3"/>
  <c r="M11493" i="3" s="1"/>
  <c r="G11494" i="3"/>
  <c r="I11494" i="3"/>
  <c r="L11494" i="3"/>
  <c r="M11494" i="3" s="1"/>
  <c r="G11495" i="3"/>
  <c r="I11495" i="3"/>
  <c r="L11495" i="3"/>
  <c r="M11495" i="3" s="1"/>
  <c r="G11496" i="3"/>
  <c r="I11496" i="3"/>
  <c r="L11496" i="3"/>
  <c r="M11496" i="3" s="1"/>
  <c r="G11497" i="3"/>
  <c r="I11497" i="3"/>
  <c r="L11497" i="3"/>
  <c r="M11497" i="3" s="1"/>
  <c r="G11498" i="3"/>
  <c r="I11498" i="3"/>
  <c r="L11498" i="3"/>
  <c r="M11498" i="3" s="1"/>
  <c r="G11499" i="3"/>
  <c r="I11499" i="3"/>
  <c r="L11499" i="3"/>
  <c r="M11499" i="3" s="1"/>
  <c r="G11500" i="3"/>
  <c r="I11500" i="3"/>
  <c r="L11500" i="3"/>
  <c r="M11500" i="3" s="1"/>
  <c r="G11501" i="3"/>
  <c r="I11501" i="3"/>
  <c r="L11501" i="3"/>
  <c r="M11501" i="3" s="1"/>
  <c r="G11502" i="3"/>
  <c r="I11502" i="3"/>
  <c r="L11502" i="3"/>
  <c r="M11502" i="3" s="1"/>
  <c r="G11503" i="3"/>
  <c r="I11503" i="3"/>
  <c r="L11503" i="3"/>
  <c r="M11503" i="3" s="1"/>
  <c r="G11504" i="3"/>
  <c r="I11504" i="3"/>
  <c r="L11504" i="3"/>
  <c r="M11504" i="3" s="1"/>
  <c r="G11505" i="3"/>
  <c r="I11505" i="3"/>
  <c r="L11505" i="3"/>
  <c r="M11505" i="3" s="1"/>
  <c r="G11506" i="3"/>
  <c r="I11506" i="3"/>
  <c r="L11506" i="3"/>
  <c r="M11506" i="3" s="1"/>
  <c r="G11507" i="3"/>
  <c r="I11507" i="3"/>
  <c r="L11507" i="3"/>
  <c r="M11507" i="3" s="1"/>
  <c r="G11508" i="3"/>
  <c r="I11508" i="3"/>
  <c r="L11508" i="3"/>
  <c r="M11508" i="3" s="1"/>
  <c r="G11509" i="3"/>
  <c r="I11509" i="3"/>
  <c r="L11509" i="3"/>
  <c r="M11509" i="3" s="1"/>
  <c r="G11510" i="3"/>
  <c r="I11510" i="3"/>
  <c r="L11510" i="3"/>
  <c r="M11510" i="3" s="1"/>
  <c r="G11511" i="3"/>
  <c r="I11511" i="3"/>
  <c r="L11511" i="3"/>
  <c r="M11511" i="3" s="1"/>
  <c r="G11512" i="3"/>
  <c r="I11512" i="3"/>
  <c r="L11512" i="3"/>
  <c r="M11512" i="3" s="1"/>
  <c r="G11513" i="3"/>
  <c r="I11513" i="3"/>
  <c r="L11513" i="3"/>
  <c r="M11513" i="3" s="1"/>
  <c r="G11514" i="3"/>
  <c r="I11514" i="3"/>
  <c r="L11514" i="3"/>
  <c r="M11514" i="3" s="1"/>
  <c r="G11515" i="3"/>
  <c r="I11515" i="3"/>
  <c r="L11515" i="3"/>
  <c r="M11515" i="3" s="1"/>
  <c r="G11516" i="3"/>
  <c r="I11516" i="3"/>
  <c r="L11516" i="3"/>
  <c r="M11516" i="3" s="1"/>
  <c r="G11517" i="3"/>
  <c r="I11517" i="3"/>
  <c r="L11517" i="3"/>
  <c r="M11517" i="3" s="1"/>
  <c r="G11518" i="3"/>
  <c r="I11518" i="3"/>
  <c r="L11518" i="3"/>
  <c r="M11518" i="3" s="1"/>
  <c r="G11519" i="3"/>
  <c r="I11519" i="3"/>
  <c r="L11519" i="3"/>
  <c r="M11519" i="3" s="1"/>
  <c r="G11520" i="3"/>
  <c r="I11520" i="3"/>
  <c r="L11520" i="3"/>
  <c r="M11520" i="3" s="1"/>
  <c r="G11521" i="3"/>
  <c r="I11521" i="3"/>
  <c r="L11521" i="3"/>
  <c r="M11521" i="3" s="1"/>
  <c r="G11522" i="3"/>
  <c r="I11522" i="3"/>
  <c r="L11522" i="3"/>
  <c r="M11522" i="3" s="1"/>
  <c r="G11523" i="3"/>
  <c r="I11523" i="3"/>
  <c r="L11523" i="3"/>
  <c r="M11523" i="3" s="1"/>
  <c r="G11524" i="3"/>
  <c r="I11524" i="3"/>
  <c r="L11524" i="3"/>
  <c r="M11524" i="3" s="1"/>
  <c r="G11525" i="3"/>
  <c r="I11525" i="3"/>
  <c r="L11525" i="3"/>
  <c r="M11525" i="3" s="1"/>
  <c r="G11526" i="3"/>
  <c r="I11526" i="3"/>
  <c r="L11526" i="3"/>
  <c r="M11526" i="3" s="1"/>
  <c r="G11527" i="3"/>
  <c r="I11527" i="3"/>
  <c r="L11527" i="3"/>
  <c r="M11527" i="3" s="1"/>
  <c r="G11528" i="3"/>
  <c r="I11528" i="3"/>
  <c r="L11528" i="3"/>
  <c r="M11528" i="3" s="1"/>
  <c r="G11529" i="3"/>
  <c r="I11529" i="3"/>
  <c r="L11529" i="3"/>
  <c r="M11529" i="3" s="1"/>
  <c r="G11530" i="3"/>
  <c r="I11530" i="3"/>
  <c r="L11530" i="3"/>
  <c r="M11530" i="3" s="1"/>
  <c r="G11531" i="3"/>
  <c r="I11531" i="3"/>
  <c r="L11531" i="3"/>
  <c r="M11531" i="3" s="1"/>
  <c r="G11532" i="3"/>
  <c r="I11532" i="3"/>
  <c r="L11532" i="3"/>
  <c r="M11532" i="3" s="1"/>
  <c r="G11533" i="3"/>
  <c r="I11533" i="3"/>
  <c r="L11533" i="3"/>
  <c r="M11533" i="3" s="1"/>
  <c r="G11534" i="3"/>
  <c r="I11534" i="3"/>
  <c r="L11534" i="3"/>
  <c r="M11534" i="3" s="1"/>
  <c r="G11535" i="3"/>
  <c r="I11535" i="3"/>
  <c r="L11535" i="3"/>
  <c r="M11535" i="3" s="1"/>
  <c r="G11536" i="3"/>
  <c r="I11536" i="3"/>
  <c r="L11536" i="3"/>
  <c r="M11536" i="3" s="1"/>
  <c r="G11537" i="3"/>
  <c r="I11537" i="3"/>
  <c r="L11537" i="3"/>
  <c r="M11537" i="3" s="1"/>
  <c r="G11538" i="3"/>
  <c r="I11538" i="3"/>
  <c r="L11538" i="3"/>
  <c r="M11538" i="3" s="1"/>
  <c r="G11539" i="3"/>
  <c r="I11539" i="3"/>
  <c r="L11539" i="3"/>
  <c r="M11539" i="3" s="1"/>
  <c r="G11540" i="3"/>
  <c r="I11540" i="3"/>
  <c r="L11540" i="3"/>
  <c r="M11540" i="3" s="1"/>
  <c r="G11541" i="3"/>
  <c r="I11541" i="3"/>
  <c r="L11541" i="3"/>
  <c r="M11541" i="3" s="1"/>
  <c r="G11542" i="3"/>
  <c r="I11542" i="3"/>
  <c r="L11542" i="3"/>
  <c r="M11542" i="3" s="1"/>
  <c r="G11543" i="3"/>
  <c r="I11543" i="3"/>
  <c r="L11543" i="3"/>
  <c r="M11543" i="3" s="1"/>
  <c r="G11544" i="3"/>
  <c r="I11544" i="3"/>
  <c r="L11544" i="3"/>
  <c r="M11544" i="3" s="1"/>
  <c r="G11545" i="3"/>
  <c r="I11545" i="3"/>
  <c r="L11545" i="3"/>
  <c r="M11545" i="3" s="1"/>
  <c r="G11546" i="3"/>
  <c r="I11546" i="3"/>
  <c r="L11546" i="3"/>
  <c r="M11546" i="3" s="1"/>
  <c r="G11547" i="3"/>
  <c r="I11547" i="3"/>
  <c r="L11547" i="3"/>
  <c r="M11547" i="3" s="1"/>
  <c r="G11548" i="3"/>
  <c r="I11548" i="3"/>
  <c r="L11548" i="3"/>
  <c r="M11548" i="3" s="1"/>
  <c r="G11549" i="3"/>
  <c r="I11549" i="3"/>
  <c r="L11549" i="3"/>
  <c r="M11549" i="3" s="1"/>
  <c r="G11550" i="3"/>
  <c r="I11550" i="3"/>
  <c r="L11550" i="3"/>
  <c r="M11550" i="3" s="1"/>
  <c r="G11551" i="3"/>
  <c r="I11551" i="3"/>
  <c r="L11551" i="3"/>
  <c r="M11551" i="3" s="1"/>
  <c r="G11552" i="3"/>
  <c r="I11552" i="3"/>
  <c r="L11552" i="3"/>
  <c r="M11552" i="3" s="1"/>
  <c r="G11553" i="3"/>
  <c r="I11553" i="3"/>
  <c r="L11553" i="3"/>
  <c r="M11553" i="3" s="1"/>
  <c r="G11554" i="3"/>
  <c r="I11554" i="3"/>
  <c r="L11554" i="3"/>
  <c r="M11554" i="3" s="1"/>
  <c r="G11555" i="3"/>
  <c r="I11555" i="3"/>
  <c r="L11555" i="3"/>
  <c r="M11555" i="3" s="1"/>
  <c r="G11556" i="3"/>
  <c r="I11556" i="3"/>
  <c r="L11556" i="3"/>
  <c r="M11556" i="3" s="1"/>
  <c r="G11557" i="3"/>
  <c r="I11557" i="3"/>
  <c r="L11557" i="3"/>
  <c r="M11557" i="3" s="1"/>
  <c r="G11558" i="3"/>
  <c r="I11558" i="3"/>
  <c r="L11558" i="3"/>
  <c r="M11558" i="3" s="1"/>
  <c r="G11559" i="3"/>
  <c r="I11559" i="3"/>
  <c r="L11559" i="3"/>
  <c r="M11559" i="3" s="1"/>
  <c r="G11560" i="3"/>
  <c r="I11560" i="3"/>
  <c r="L11560" i="3"/>
  <c r="M11560" i="3" s="1"/>
  <c r="G11561" i="3"/>
  <c r="I11561" i="3"/>
  <c r="L11561" i="3"/>
  <c r="M11561" i="3" s="1"/>
  <c r="G11562" i="3"/>
  <c r="I11562" i="3"/>
  <c r="L11562" i="3"/>
  <c r="M11562" i="3" s="1"/>
  <c r="G11563" i="3"/>
  <c r="I11563" i="3"/>
  <c r="L11563" i="3"/>
  <c r="M11563" i="3" s="1"/>
  <c r="G11564" i="3"/>
  <c r="I11564" i="3"/>
  <c r="L11564" i="3"/>
  <c r="M11564" i="3" s="1"/>
  <c r="G11565" i="3"/>
  <c r="I11565" i="3"/>
  <c r="L11565" i="3"/>
  <c r="M11565" i="3" s="1"/>
  <c r="G11566" i="3"/>
  <c r="I11566" i="3"/>
  <c r="L11566" i="3"/>
  <c r="M11566" i="3" s="1"/>
  <c r="G11567" i="3"/>
  <c r="I11567" i="3"/>
  <c r="L11567" i="3"/>
  <c r="M11567" i="3" s="1"/>
  <c r="G11568" i="3"/>
  <c r="I11568" i="3"/>
  <c r="L11568" i="3"/>
  <c r="M11568" i="3" s="1"/>
  <c r="G11569" i="3"/>
  <c r="I11569" i="3"/>
  <c r="L11569" i="3"/>
  <c r="M11569" i="3" s="1"/>
  <c r="G11570" i="3"/>
  <c r="I11570" i="3"/>
  <c r="L11570" i="3"/>
  <c r="M11570" i="3" s="1"/>
  <c r="G11571" i="3"/>
  <c r="I11571" i="3"/>
  <c r="L11571" i="3"/>
  <c r="M11571" i="3" s="1"/>
  <c r="G11572" i="3"/>
  <c r="I11572" i="3"/>
  <c r="L11572" i="3"/>
  <c r="M11572" i="3" s="1"/>
  <c r="G11573" i="3"/>
  <c r="I11573" i="3"/>
  <c r="L11573" i="3"/>
  <c r="M11573" i="3" s="1"/>
  <c r="G11574" i="3"/>
  <c r="I11574" i="3"/>
  <c r="L11574" i="3"/>
  <c r="M11574" i="3" s="1"/>
  <c r="G11575" i="3"/>
  <c r="I11575" i="3"/>
  <c r="L11575" i="3"/>
  <c r="M11575" i="3" s="1"/>
  <c r="G11576" i="3"/>
  <c r="I11576" i="3"/>
  <c r="L11576" i="3"/>
  <c r="M11576" i="3" s="1"/>
  <c r="G11577" i="3"/>
  <c r="I11577" i="3"/>
  <c r="L11577" i="3"/>
  <c r="M11577" i="3" s="1"/>
  <c r="G11578" i="3"/>
  <c r="I11578" i="3"/>
  <c r="L11578" i="3"/>
  <c r="M11578" i="3" s="1"/>
  <c r="G11579" i="3"/>
  <c r="I11579" i="3"/>
  <c r="L11579" i="3"/>
  <c r="M11579" i="3" s="1"/>
  <c r="G11580" i="3"/>
  <c r="I11580" i="3"/>
  <c r="L11580" i="3"/>
  <c r="M11580" i="3" s="1"/>
  <c r="G11581" i="3"/>
  <c r="I11581" i="3"/>
  <c r="L11581" i="3"/>
  <c r="M11581" i="3" s="1"/>
  <c r="G11582" i="3"/>
  <c r="I11582" i="3"/>
  <c r="L11582" i="3"/>
  <c r="M11582" i="3" s="1"/>
  <c r="G11583" i="3"/>
  <c r="I11583" i="3"/>
  <c r="L11583" i="3"/>
  <c r="M11583" i="3" s="1"/>
  <c r="G11584" i="3"/>
  <c r="I11584" i="3"/>
  <c r="L11584" i="3"/>
  <c r="M11584" i="3" s="1"/>
  <c r="G11585" i="3"/>
  <c r="I11585" i="3"/>
  <c r="L11585" i="3"/>
  <c r="M11585" i="3" s="1"/>
  <c r="G11586" i="3"/>
  <c r="I11586" i="3"/>
  <c r="L11586" i="3"/>
  <c r="M11586" i="3" s="1"/>
  <c r="G11587" i="3"/>
  <c r="I11587" i="3"/>
  <c r="L11587" i="3"/>
  <c r="M11587" i="3" s="1"/>
  <c r="G11588" i="3"/>
  <c r="I11588" i="3"/>
  <c r="L11588" i="3"/>
  <c r="M11588" i="3" s="1"/>
  <c r="G11589" i="3"/>
  <c r="I11589" i="3"/>
  <c r="L11589" i="3"/>
  <c r="M11589" i="3" s="1"/>
  <c r="G11590" i="3"/>
  <c r="I11590" i="3"/>
  <c r="L11590" i="3"/>
  <c r="M11590" i="3" s="1"/>
  <c r="G11591" i="3"/>
  <c r="I11591" i="3"/>
  <c r="L11591" i="3"/>
  <c r="M11591" i="3" s="1"/>
  <c r="G11592" i="3"/>
  <c r="I11592" i="3"/>
  <c r="L11592" i="3"/>
  <c r="M11592" i="3" s="1"/>
  <c r="G11593" i="3"/>
  <c r="I11593" i="3"/>
  <c r="L11593" i="3"/>
  <c r="M11593" i="3" s="1"/>
  <c r="G11594" i="3"/>
  <c r="I11594" i="3"/>
  <c r="L11594" i="3"/>
  <c r="M11594" i="3" s="1"/>
  <c r="G11595" i="3"/>
  <c r="I11595" i="3"/>
  <c r="L11595" i="3"/>
  <c r="M11595" i="3" s="1"/>
  <c r="G11596" i="3"/>
  <c r="I11596" i="3"/>
  <c r="L11596" i="3"/>
  <c r="M11596" i="3" s="1"/>
  <c r="G11597" i="3"/>
  <c r="I11597" i="3"/>
  <c r="L11597" i="3"/>
  <c r="M11597" i="3" s="1"/>
  <c r="G11598" i="3"/>
  <c r="I11598" i="3"/>
  <c r="L11598" i="3"/>
  <c r="M11598" i="3" s="1"/>
  <c r="G11599" i="3"/>
  <c r="I11599" i="3"/>
  <c r="L11599" i="3"/>
  <c r="M11599" i="3" s="1"/>
  <c r="G11600" i="3"/>
  <c r="I11600" i="3"/>
  <c r="L11600" i="3"/>
  <c r="M11600" i="3" s="1"/>
  <c r="G11601" i="3"/>
  <c r="I11601" i="3"/>
  <c r="L11601" i="3"/>
  <c r="M11601" i="3" s="1"/>
  <c r="G11602" i="3"/>
  <c r="I11602" i="3"/>
  <c r="L11602" i="3"/>
  <c r="M11602" i="3" s="1"/>
  <c r="G11603" i="3"/>
  <c r="I11603" i="3"/>
  <c r="L11603" i="3"/>
  <c r="M11603" i="3" s="1"/>
  <c r="G11604" i="3"/>
  <c r="I11604" i="3"/>
  <c r="L11604" i="3"/>
  <c r="M11604" i="3" s="1"/>
  <c r="G11605" i="3"/>
  <c r="I11605" i="3"/>
  <c r="L11605" i="3"/>
  <c r="M11605" i="3" s="1"/>
  <c r="G11606" i="3"/>
  <c r="I11606" i="3"/>
  <c r="L11606" i="3"/>
  <c r="M11606" i="3" s="1"/>
  <c r="G11607" i="3"/>
  <c r="I11607" i="3"/>
  <c r="L11607" i="3"/>
  <c r="M11607" i="3" s="1"/>
  <c r="G11608" i="3"/>
  <c r="I11608" i="3"/>
  <c r="L11608" i="3"/>
  <c r="M11608" i="3" s="1"/>
  <c r="G11609" i="3"/>
  <c r="I11609" i="3"/>
  <c r="L11609" i="3"/>
  <c r="M11609" i="3" s="1"/>
  <c r="G11610" i="3"/>
  <c r="I11610" i="3"/>
  <c r="L11610" i="3"/>
  <c r="M11610" i="3" s="1"/>
  <c r="G11611" i="3"/>
  <c r="I11611" i="3"/>
  <c r="L11611" i="3"/>
  <c r="M11611" i="3" s="1"/>
  <c r="G11612" i="3"/>
  <c r="I11612" i="3"/>
  <c r="L11612" i="3"/>
  <c r="M11612" i="3" s="1"/>
  <c r="G11613" i="3"/>
  <c r="I11613" i="3"/>
  <c r="L11613" i="3"/>
  <c r="M11613" i="3" s="1"/>
  <c r="G11614" i="3"/>
  <c r="I11614" i="3"/>
  <c r="L11614" i="3"/>
  <c r="M11614" i="3" s="1"/>
  <c r="G11615" i="3"/>
  <c r="I11615" i="3"/>
  <c r="L11615" i="3"/>
  <c r="M11615" i="3" s="1"/>
  <c r="G11616" i="3"/>
  <c r="I11616" i="3"/>
  <c r="L11616" i="3"/>
  <c r="M11616" i="3" s="1"/>
  <c r="G11617" i="3"/>
  <c r="I11617" i="3"/>
  <c r="L11617" i="3"/>
  <c r="M11617" i="3" s="1"/>
  <c r="G11618" i="3"/>
  <c r="I11618" i="3"/>
  <c r="L11618" i="3"/>
  <c r="M11618" i="3" s="1"/>
  <c r="G11619" i="3"/>
  <c r="I11619" i="3"/>
  <c r="L11619" i="3"/>
  <c r="M11619" i="3" s="1"/>
  <c r="G11620" i="3"/>
  <c r="I11620" i="3"/>
  <c r="L11620" i="3"/>
  <c r="M11620" i="3" s="1"/>
  <c r="G11621" i="3"/>
  <c r="I11621" i="3"/>
  <c r="L11621" i="3"/>
  <c r="M11621" i="3" s="1"/>
  <c r="G11622" i="3"/>
  <c r="I11622" i="3"/>
  <c r="L11622" i="3"/>
  <c r="M11622" i="3" s="1"/>
  <c r="G11623" i="3"/>
  <c r="I11623" i="3"/>
  <c r="L11623" i="3"/>
  <c r="M11623" i="3" s="1"/>
  <c r="G11624" i="3"/>
  <c r="I11624" i="3"/>
  <c r="L11624" i="3"/>
  <c r="M11624" i="3" s="1"/>
  <c r="G11625" i="3"/>
  <c r="I11625" i="3"/>
  <c r="L11625" i="3"/>
  <c r="M11625" i="3" s="1"/>
  <c r="G11626" i="3"/>
  <c r="I11626" i="3"/>
  <c r="L11626" i="3"/>
  <c r="M11626" i="3" s="1"/>
  <c r="G11627" i="3"/>
  <c r="I11627" i="3"/>
  <c r="L11627" i="3"/>
  <c r="M11627" i="3" s="1"/>
  <c r="G11628" i="3"/>
  <c r="I11628" i="3"/>
  <c r="L11628" i="3"/>
  <c r="M11628" i="3" s="1"/>
  <c r="G11629" i="3"/>
  <c r="I11629" i="3"/>
  <c r="L11629" i="3"/>
  <c r="M11629" i="3" s="1"/>
  <c r="G11630" i="3"/>
  <c r="I11630" i="3"/>
  <c r="L11630" i="3"/>
  <c r="M11630" i="3" s="1"/>
  <c r="G11631" i="3"/>
  <c r="I11631" i="3"/>
  <c r="L11631" i="3"/>
  <c r="M11631" i="3" s="1"/>
  <c r="G11632" i="3"/>
  <c r="I11632" i="3"/>
  <c r="L11632" i="3"/>
  <c r="M11632" i="3" s="1"/>
  <c r="G11633" i="3"/>
  <c r="I11633" i="3"/>
  <c r="L11633" i="3"/>
  <c r="M11633" i="3" s="1"/>
  <c r="G11634" i="3"/>
  <c r="I11634" i="3"/>
  <c r="L11634" i="3"/>
  <c r="M11634" i="3" s="1"/>
  <c r="G11635" i="3"/>
  <c r="I11635" i="3"/>
  <c r="L11635" i="3"/>
  <c r="M11635" i="3" s="1"/>
  <c r="G11636" i="3"/>
  <c r="I11636" i="3"/>
  <c r="L11636" i="3"/>
  <c r="M11636" i="3" s="1"/>
  <c r="G11637" i="3"/>
  <c r="I11637" i="3"/>
  <c r="L11637" i="3"/>
  <c r="M11637" i="3" s="1"/>
  <c r="G11638" i="3"/>
  <c r="I11638" i="3"/>
  <c r="L11638" i="3"/>
  <c r="M11638" i="3" s="1"/>
  <c r="G11639" i="3"/>
  <c r="I11639" i="3"/>
  <c r="L11639" i="3"/>
  <c r="M11639" i="3" s="1"/>
  <c r="G11640" i="3"/>
  <c r="I11640" i="3"/>
  <c r="L11640" i="3"/>
  <c r="M11640" i="3" s="1"/>
  <c r="G11641" i="3"/>
  <c r="I11641" i="3"/>
  <c r="L11641" i="3"/>
  <c r="M11641" i="3" s="1"/>
  <c r="G11642" i="3"/>
  <c r="I11642" i="3"/>
  <c r="L11642" i="3"/>
  <c r="M11642" i="3" s="1"/>
  <c r="G11643" i="3"/>
  <c r="I11643" i="3"/>
  <c r="L11643" i="3"/>
  <c r="M11643" i="3" s="1"/>
  <c r="G11644" i="3"/>
  <c r="I11644" i="3"/>
  <c r="L11644" i="3"/>
  <c r="M11644" i="3" s="1"/>
  <c r="G11645" i="3"/>
  <c r="I11645" i="3"/>
  <c r="L11645" i="3"/>
  <c r="M11645" i="3" s="1"/>
  <c r="G11646" i="3"/>
  <c r="I11646" i="3"/>
  <c r="L11646" i="3"/>
  <c r="M11646" i="3" s="1"/>
  <c r="G11647" i="3"/>
  <c r="I11647" i="3"/>
  <c r="L11647" i="3"/>
  <c r="M11647" i="3" s="1"/>
  <c r="G11648" i="3"/>
  <c r="I11648" i="3"/>
  <c r="L11648" i="3"/>
  <c r="M11648" i="3" s="1"/>
  <c r="G11649" i="3"/>
  <c r="I11649" i="3"/>
  <c r="L11649" i="3"/>
  <c r="M11649" i="3" s="1"/>
  <c r="G11650" i="3"/>
  <c r="I11650" i="3"/>
  <c r="L11650" i="3"/>
  <c r="M11650" i="3" s="1"/>
  <c r="G11651" i="3"/>
  <c r="I11651" i="3"/>
  <c r="L11651" i="3"/>
  <c r="M11651" i="3" s="1"/>
  <c r="G11652" i="3"/>
  <c r="I11652" i="3"/>
  <c r="L11652" i="3"/>
  <c r="M11652" i="3" s="1"/>
  <c r="G11653" i="3"/>
  <c r="I11653" i="3"/>
  <c r="L11653" i="3"/>
  <c r="M11653" i="3" s="1"/>
  <c r="G11654" i="3"/>
  <c r="I11654" i="3"/>
  <c r="L11654" i="3"/>
  <c r="M11654" i="3" s="1"/>
  <c r="G11655" i="3"/>
  <c r="I11655" i="3"/>
  <c r="L11655" i="3"/>
  <c r="M11655" i="3" s="1"/>
  <c r="G11656" i="3"/>
  <c r="I11656" i="3"/>
  <c r="L11656" i="3"/>
  <c r="M11656" i="3" s="1"/>
  <c r="G11657" i="3"/>
  <c r="I11657" i="3"/>
  <c r="L11657" i="3"/>
  <c r="M11657" i="3" s="1"/>
  <c r="G11658" i="3"/>
  <c r="I11658" i="3"/>
  <c r="L11658" i="3"/>
  <c r="M11658" i="3" s="1"/>
  <c r="G11659" i="3"/>
  <c r="I11659" i="3"/>
  <c r="L11659" i="3"/>
  <c r="M11659" i="3" s="1"/>
  <c r="G11660" i="3"/>
  <c r="I11660" i="3"/>
  <c r="L11660" i="3"/>
  <c r="M11660" i="3" s="1"/>
  <c r="G11661" i="3"/>
  <c r="I11661" i="3"/>
  <c r="L11661" i="3"/>
  <c r="M11661" i="3" s="1"/>
  <c r="G11662" i="3"/>
  <c r="I11662" i="3"/>
  <c r="L11662" i="3"/>
  <c r="M11662" i="3" s="1"/>
  <c r="G11663" i="3"/>
  <c r="I11663" i="3"/>
  <c r="L11663" i="3"/>
  <c r="M11663" i="3" s="1"/>
  <c r="G11664" i="3"/>
  <c r="I11664" i="3"/>
  <c r="L11664" i="3"/>
  <c r="M11664" i="3" s="1"/>
  <c r="G11665" i="3"/>
  <c r="I11665" i="3"/>
  <c r="L11665" i="3"/>
  <c r="M11665" i="3" s="1"/>
  <c r="G11666" i="3"/>
  <c r="I11666" i="3"/>
  <c r="L11666" i="3"/>
  <c r="M11666" i="3" s="1"/>
  <c r="G11667" i="3"/>
  <c r="I11667" i="3"/>
  <c r="L11667" i="3"/>
  <c r="M11667" i="3" s="1"/>
  <c r="G11668" i="3"/>
  <c r="I11668" i="3"/>
  <c r="L11668" i="3"/>
  <c r="M11668" i="3" s="1"/>
  <c r="G11669" i="3"/>
  <c r="I11669" i="3"/>
  <c r="L11669" i="3"/>
  <c r="M11669" i="3" s="1"/>
  <c r="G11670" i="3"/>
  <c r="I11670" i="3"/>
  <c r="L11670" i="3"/>
  <c r="M11670" i="3" s="1"/>
  <c r="G11671" i="3"/>
  <c r="I11671" i="3"/>
  <c r="L11671" i="3"/>
  <c r="M11671" i="3" s="1"/>
  <c r="G11672" i="3"/>
  <c r="I11672" i="3"/>
  <c r="L11672" i="3"/>
  <c r="M11672" i="3" s="1"/>
  <c r="G11673" i="3"/>
  <c r="I11673" i="3"/>
  <c r="L11673" i="3"/>
  <c r="M11673" i="3" s="1"/>
  <c r="G11674" i="3"/>
  <c r="I11674" i="3"/>
  <c r="L11674" i="3"/>
  <c r="M11674" i="3" s="1"/>
  <c r="G11675" i="3"/>
  <c r="I11675" i="3"/>
  <c r="L11675" i="3"/>
  <c r="M11675" i="3" s="1"/>
  <c r="G11676" i="3"/>
  <c r="I11676" i="3"/>
  <c r="L11676" i="3"/>
  <c r="M11676" i="3" s="1"/>
  <c r="G11677" i="3"/>
  <c r="I11677" i="3"/>
  <c r="L11677" i="3"/>
  <c r="M11677" i="3" s="1"/>
  <c r="G11678" i="3"/>
  <c r="I11678" i="3"/>
  <c r="L11678" i="3"/>
  <c r="M11678" i="3" s="1"/>
  <c r="G11679" i="3"/>
  <c r="I11679" i="3"/>
  <c r="L11679" i="3"/>
  <c r="M11679" i="3" s="1"/>
  <c r="G11680" i="3"/>
  <c r="I11680" i="3"/>
  <c r="L11680" i="3"/>
  <c r="M11680" i="3" s="1"/>
  <c r="G11681" i="3"/>
  <c r="I11681" i="3"/>
  <c r="L11681" i="3"/>
  <c r="M11681" i="3" s="1"/>
  <c r="G11682" i="3"/>
  <c r="I11682" i="3"/>
  <c r="L11682" i="3"/>
  <c r="M11682" i="3" s="1"/>
  <c r="G11683" i="3"/>
  <c r="I11683" i="3"/>
  <c r="L11683" i="3"/>
  <c r="M11683" i="3" s="1"/>
  <c r="G11684" i="3"/>
  <c r="I11684" i="3"/>
  <c r="L11684" i="3"/>
  <c r="M11684" i="3" s="1"/>
  <c r="G11685" i="3"/>
  <c r="I11685" i="3"/>
  <c r="L11685" i="3"/>
  <c r="M11685" i="3" s="1"/>
  <c r="G11686" i="3"/>
  <c r="I11686" i="3"/>
  <c r="L11686" i="3"/>
  <c r="M11686" i="3" s="1"/>
  <c r="G11687" i="3"/>
  <c r="I11687" i="3"/>
  <c r="L11687" i="3"/>
  <c r="M11687" i="3" s="1"/>
  <c r="G11688" i="3"/>
  <c r="I11688" i="3"/>
  <c r="L11688" i="3"/>
  <c r="M11688" i="3" s="1"/>
  <c r="G11689" i="3"/>
  <c r="I11689" i="3"/>
  <c r="L11689" i="3"/>
  <c r="M11689" i="3" s="1"/>
  <c r="G11690" i="3"/>
  <c r="I11690" i="3"/>
  <c r="L11690" i="3"/>
  <c r="M11690" i="3" s="1"/>
  <c r="G11691" i="3"/>
  <c r="I11691" i="3"/>
  <c r="L11691" i="3"/>
  <c r="M11691" i="3" s="1"/>
  <c r="G11692" i="3"/>
  <c r="I11692" i="3"/>
  <c r="L11692" i="3"/>
  <c r="M11692" i="3" s="1"/>
  <c r="G11693" i="3"/>
  <c r="I11693" i="3"/>
  <c r="L11693" i="3"/>
  <c r="M11693" i="3" s="1"/>
  <c r="G11694" i="3"/>
  <c r="I11694" i="3"/>
  <c r="L11694" i="3"/>
  <c r="M11694" i="3" s="1"/>
  <c r="G11695" i="3"/>
  <c r="I11695" i="3"/>
  <c r="L11695" i="3"/>
  <c r="M11695" i="3" s="1"/>
  <c r="G11696" i="3"/>
  <c r="I11696" i="3"/>
  <c r="L11696" i="3"/>
  <c r="M11696" i="3" s="1"/>
  <c r="G11697" i="3"/>
  <c r="I11697" i="3"/>
  <c r="L11697" i="3"/>
  <c r="M11697" i="3" s="1"/>
  <c r="G11698" i="3"/>
  <c r="I11698" i="3"/>
  <c r="L11698" i="3"/>
  <c r="M11698" i="3" s="1"/>
  <c r="G11699" i="3"/>
  <c r="I11699" i="3"/>
  <c r="L11699" i="3"/>
  <c r="M11699" i="3" s="1"/>
  <c r="G11700" i="3"/>
  <c r="I11700" i="3"/>
  <c r="L11700" i="3"/>
  <c r="M11700" i="3" s="1"/>
  <c r="G11701" i="3"/>
  <c r="I11701" i="3"/>
  <c r="L11701" i="3"/>
  <c r="M11701" i="3" s="1"/>
  <c r="G11702" i="3"/>
  <c r="I11702" i="3"/>
  <c r="L11702" i="3"/>
  <c r="M11702" i="3" s="1"/>
  <c r="G11703" i="3"/>
  <c r="I11703" i="3"/>
  <c r="L11703" i="3"/>
  <c r="M11703" i="3" s="1"/>
  <c r="G11704" i="3"/>
  <c r="I11704" i="3"/>
  <c r="L11704" i="3"/>
  <c r="M11704" i="3" s="1"/>
  <c r="G11705" i="3"/>
  <c r="I11705" i="3"/>
  <c r="L11705" i="3"/>
  <c r="M11705" i="3" s="1"/>
  <c r="G11706" i="3"/>
  <c r="I11706" i="3"/>
  <c r="L11706" i="3"/>
  <c r="M11706" i="3" s="1"/>
  <c r="G11707" i="3"/>
  <c r="I11707" i="3"/>
  <c r="L11707" i="3"/>
  <c r="M11707" i="3" s="1"/>
  <c r="G11708" i="3"/>
  <c r="I11708" i="3"/>
  <c r="L11708" i="3"/>
  <c r="M11708" i="3" s="1"/>
  <c r="G11709" i="3"/>
  <c r="I11709" i="3"/>
  <c r="L11709" i="3"/>
  <c r="M11709" i="3" s="1"/>
  <c r="G11710" i="3"/>
  <c r="I11710" i="3"/>
  <c r="L11710" i="3"/>
  <c r="M11710" i="3" s="1"/>
  <c r="G11711" i="3"/>
  <c r="I11711" i="3"/>
  <c r="L11711" i="3"/>
  <c r="M11711" i="3" s="1"/>
  <c r="G11712" i="3"/>
  <c r="I11712" i="3"/>
  <c r="L11712" i="3"/>
  <c r="M11712" i="3" s="1"/>
  <c r="G11713" i="3"/>
  <c r="I11713" i="3"/>
  <c r="L11713" i="3"/>
  <c r="M11713" i="3" s="1"/>
  <c r="G11714" i="3"/>
  <c r="I11714" i="3"/>
  <c r="L11714" i="3"/>
  <c r="M11714" i="3" s="1"/>
  <c r="G11715" i="3"/>
  <c r="I11715" i="3"/>
  <c r="L11715" i="3"/>
  <c r="M11715" i="3" s="1"/>
  <c r="G11716" i="3"/>
  <c r="I11716" i="3"/>
  <c r="L11716" i="3"/>
  <c r="M11716" i="3" s="1"/>
  <c r="G11717" i="3"/>
  <c r="I11717" i="3"/>
  <c r="L11717" i="3"/>
  <c r="M11717" i="3" s="1"/>
  <c r="G11718" i="3"/>
  <c r="I11718" i="3"/>
  <c r="L11718" i="3"/>
  <c r="M11718" i="3" s="1"/>
  <c r="G11719" i="3"/>
  <c r="I11719" i="3"/>
  <c r="L11719" i="3"/>
  <c r="M11719" i="3" s="1"/>
  <c r="G11720" i="3"/>
  <c r="I11720" i="3"/>
  <c r="L11720" i="3"/>
  <c r="M11720" i="3" s="1"/>
  <c r="G11721" i="3"/>
  <c r="I11721" i="3"/>
  <c r="L11721" i="3"/>
  <c r="M11721" i="3" s="1"/>
  <c r="G11722" i="3"/>
  <c r="I11722" i="3"/>
  <c r="L11722" i="3"/>
  <c r="M11722" i="3" s="1"/>
  <c r="G11723" i="3"/>
  <c r="I11723" i="3"/>
  <c r="L11723" i="3"/>
  <c r="M11723" i="3" s="1"/>
  <c r="G11724" i="3"/>
  <c r="I11724" i="3"/>
  <c r="L11724" i="3"/>
  <c r="M11724" i="3" s="1"/>
  <c r="G11725" i="3"/>
  <c r="I11725" i="3"/>
  <c r="L11725" i="3"/>
  <c r="M11725" i="3" s="1"/>
  <c r="G11726" i="3"/>
  <c r="I11726" i="3"/>
  <c r="L11726" i="3"/>
  <c r="M11726" i="3" s="1"/>
  <c r="G11727" i="3"/>
  <c r="I11727" i="3"/>
  <c r="L11727" i="3"/>
  <c r="M11727" i="3" s="1"/>
  <c r="G11728" i="3"/>
  <c r="I11728" i="3"/>
  <c r="L11728" i="3"/>
  <c r="M11728" i="3" s="1"/>
  <c r="G11729" i="3"/>
  <c r="I11729" i="3"/>
  <c r="L11729" i="3"/>
  <c r="M11729" i="3" s="1"/>
  <c r="G11730" i="3"/>
  <c r="I11730" i="3"/>
  <c r="L11730" i="3"/>
  <c r="M11730" i="3" s="1"/>
  <c r="G11731" i="3"/>
  <c r="I11731" i="3"/>
  <c r="L11731" i="3"/>
  <c r="M11731" i="3" s="1"/>
  <c r="G11732" i="3"/>
  <c r="I11732" i="3"/>
  <c r="L11732" i="3"/>
  <c r="M11732" i="3" s="1"/>
  <c r="G11733" i="3"/>
  <c r="I11733" i="3"/>
  <c r="L11733" i="3"/>
  <c r="M11733" i="3" s="1"/>
  <c r="G11734" i="3"/>
  <c r="I11734" i="3"/>
  <c r="L11734" i="3"/>
  <c r="M11734" i="3" s="1"/>
  <c r="G11735" i="3"/>
  <c r="I11735" i="3"/>
  <c r="L11735" i="3"/>
  <c r="M11735" i="3" s="1"/>
  <c r="G11736" i="3"/>
  <c r="I11736" i="3"/>
  <c r="L11736" i="3"/>
  <c r="M11736" i="3" s="1"/>
  <c r="G11737" i="3"/>
  <c r="I11737" i="3"/>
  <c r="L11737" i="3"/>
  <c r="M11737" i="3" s="1"/>
  <c r="G11738" i="3"/>
  <c r="I11738" i="3"/>
  <c r="L11738" i="3"/>
  <c r="M11738" i="3" s="1"/>
  <c r="G11739" i="3"/>
  <c r="I11739" i="3"/>
  <c r="L11739" i="3"/>
  <c r="M11739" i="3" s="1"/>
  <c r="G11740" i="3"/>
  <c r="I11740" i="3"/>
  <c r="L11740" i="3"/>
  <c r="M11740" i="3" s="1"/>
  <c r="G11741" i="3"/>
  <c r="I11741" i="3"/>
  <c r="L11741" i="3"/>
  <c r="M11741" i="3" s="1"/>
  <c r="G11742" i="3"/>
  <c r="I11742" i="3"/>
  <c r="L11742" i="3"/>
  <c r="M11742" i="3" s="1"/>
  <c r="G11743" i="3"/>
  <c r="I11743" i="3"/>
  <c r="L11743" i="3"/>
  <c r="M11743" i="3" s="1"/>
  <c r="G11744" i="3"/>
  <c r="I11744" i="3"/>
  <c r="L11744" i="3"/>
  <c r="M11744" i="3" s="1"/>
  <c r="G11745" i="3"/>
  <c r="I11745" i="3"/>
  <c r="L11745" i="3"/>
  <c r="M11745" i="3" s="1"/>
  <c r="G11746" i="3"/>
  <c r="I11746" i="3"/>
  <c r="L11746" i="3"/>
  <c r="M11746" i="3" s="1"/>
  <c r="G11747" i="3"/>
  <c r="I11747" i="3"/>
  <c r="L11747" i="3"/>
  <c r="M11747" i="3" s="1"/>
  <c r="G11748" i="3"/>
  <c r="I11748" i="3"/>
  <c r="L11748" i="3"/>
  <c r="M11748" i="3" s="1"/>
  <c r="G11749" i="3"/>
  <c r="I11749" i="3"/>
  <c r="L11749" i="3"/>
  <c r="M11749" i="3" s="1"/>
  <c r="G11750" i="3"/>
  <c r="I11750" i="3"/>
  <c r="L11750" i="3"/>
  <c r="M11750" i="3" s="1"/>
  <c r="G11751" i="3"/>
  <c r="I11751" i="3"/>
  <c r="L11751" i="3"/>
  <c r="M11751" i="3" s="1"/>
  <c r="G11752" i="3"/>
  <c r="I11752" i="3"/>
  <c r="L11752" i="3"/>
  <c r="M11752" i="3" s="1"/>
  <c r="G11753" i="3"/>
  <c r="I11753" i="3"/>
  <c r="L11753" i="3"/>
  <c r="M11753" i="3" s="1"/>
  <c r="G11754" i="3"/>
  <c r="I11754" i="3"/>
  <c r="L11754" i="3"/>
  <c r="M11754" i="3" s="1"/>
  <c r="G11755" i="3"/>
  <c r="I11755" i="3"/>
  <c r="L11755" i="3"/>
  <c r="M11755" i="3" s="1"/>
  <c r="G11756" i="3"/>
  <c r="I11756" i="3"/>
  <c r="L11756" i="3"/>
  <c r="M11756" i="3" s="1"/>
  <c r="G11757" i="3"/>
  <c r="I11757" i="3"/>
  <c r="L11757" i="3"/>
  <c r="M11757" i="3" s="1"/>
  <c r="G11758" i="3"/>
  <c r="I11758" i="3"/>
  <c r="L11758" i="3"/>
  <c r="M11758" i="3" s="1"/>
  <c r="G11759" i="3"/>
  <c r="I11759" i="3"/>
  <c r="L11759" i="3"/>
  <c r="M11759" i="3" s="1"/>
  <c r="G11760" i="3"/>
  <c r="I11760" i="3"/>
  <c r="L11760" i="3"/>
  <c r="M11760" i="3" s="1"/>
  <c r="G11761" i="3"/>
  <c r="I11761" i="3"/>
  <c r="L11761" i="3"/>
  <c r="M11761" i="3" s="1"/>
  <c r="G11762" i="3"/>
  <c r="I11762" i="3"/>
  <c r="L11762" i="3"/>
  <c r="M11762" i="3" s="1"/>
  <c r="G11763" i="3"/>
  <c r="I11763" i="3"/>
  <c r="L11763" i="3"/>
  <c r="M11763" i="3" s="1"/>
  <c r="G11764" i="3"/>
  <c r="I11764" i="3"/>
  <c r="L11764" i="3"/>
  <c r="M11764" i="3" s="1"/>
  <c r="G11765" i="3"/>
  <c r="I11765" i="3"/>
  <c r="L11765" i="3"/>
  <c r="M11765" i="3" s="1"/>
  <c r="G11766" i="3"/>
  <c r="I11766" i="3"/>
  <c r="L11766" i="3"/>
  <c r="M11766" i="3" s="1"/>
  <c r="G11767" i="3"/>
  <c r="I11767" i="3"/>
  <c r="L11767" i="3"/>
  <c r="M11767" i="3" s="1"/>
  <c r="G11768" i="3"/>
  <c r="I11768" i="3"/>
  <c r="L11768" i="3"/>
  <c r="M11768" i="3" s="1"/>
  <c r="G11769" i="3"/>
  <c r="I11769" i="3"/>
  <c r="L11769" i="3"/>
  <c r="M11769" i="3" s="1"/>
  <c r="G11770" i="3"/>
  <c r="I11770" i="3"/>
  <c r="L11770" i="3"/>
  <c r="M11770" i="3" s="1"/>
  <c r="G11771" i="3"/>
  <c r="I11771" i="3"/>
  <c r="L11771" i="3"/>
  <c r="M11771" i="3" s="1"/>
  <c r="G11772" i="3"/>
  <c r="I11772" i="3"/>
  <c r="L11772" i="3"/>
  <c r="M11772" i="3" s="1"/>
  <c r="G11773" i="3"/>
  <c r="I11773" i="3"/>
  <c r="L11773" i="3"/>
  <c r="M11773" i="3" s="1"/>
  <c r="G11774" i="3"/>
  <c r="I11774" i="3"/>
  <c r="L11774" i="3"/>
  <c r="M11774" i="3" s="1"/>
  <c r="G11775" i="3"/>
  <c r="I11775" i="3"/>
  <c r="L11775" i="3"/>
  <c r="M11775" i="3" s="1"/>
  <c r="G11776" i="3"/>
  <c r="I11776" i="3"/>
  <c r="L11776" i="3"/>
  <c r="M11776" i="3" s="1"/>
  <c r="G11777" i="3"/>
  <c r="I11777" i="3"/>
  <c r="L11777" i="3"/>
  <c r="M11777" i="3" s="1"/>
  <c r="G11778" i="3"/>
  <c r="I11778" i="3"/>
  <c r="L11778" i="3"/>
  <c r="M11778" i="3" s="1"/>
  <c r="G11779" i="3"/>
  <c r="I11779" i="3"/>
  <c r="L11779" i="3"/>
  <c r="M11779" i="3" s="1"/>
  <c r="G11780" i="3"/>
  <c r="I11780" i="3"/>
  <c r="L11780" i="3"/>
  <c r="M11780" i="3" s="1"/>
  <c r="G11781" i="3"/>
  <c r="I11781" i="3"/>
  <c r="L11781" i="3"/>
  <c r="M11781" i="3" s="1"/>
  <c r="G11782" i="3"/>
  <c r="I11782" i="3"/>
  <c r="L11782" i="3"/>
  <c r="M11782" i="3" s="1"/>
  <c r="G11783" i="3"/>
  <c r="I11783" i="3"/>
  <c r="L11783" i="3"/>
  <c r="M11783" i="3" s="1"/>
  <c r="G11784" i="3"/>
  <c r="I11784" i="3"/>
  <c r="L11784" i="3"/>
  <c r="M11784" i="3" s="1"/>
  <c r="G11785" i="3"/>
  <c r="I11785" i="3"/>
  <c r="L11785" i="3"/>
  <c r="M11785" i="3" s="1"/>
  <c r="G11786" i="3"/>
  <c r="I11786" i="3"/>
  <c r="L11786" i="3"/>
  <c r="M11786" i="3" s="1"/>
  <c r="G11787" i="3"/>
  <c r="I11787" i="3"/>
  <c r="L11787" i="3"/>
  <c r="M11787" i="3" s="1"/>
  <c r="G11788" i="3"/>
  <c r="I11788" i="3"/>
  <c r="L11788" i="3"/>
  <c r="M11788" i="3" s="1"/>
  <c r="G11789" i="3"/>
  <c r="I11789" i="3"/>
  <c r="L11789" i="3"/>
  <c r="M11789" i="3" s="1"/>
  <c r="G11790" i="3"/>
  <c r="I11790" i="3"/>
  <c r="L11790" i="3"/>
  <c r="M11790" i="3" s="1"/>
  <c r="G11791" i="3"/>
  <c r="I11791" i="3"/>
  <c r="L11791" i="3"/>
  <c r="M11791" i="3" s="1"/>
  <c r="G11792" i="3"/>
  <c r="I11792" i="3"/>
  <c r="L11792" i="3"/>
  <c r="M11792" i="3" s="1"/>
  <c r="G11793" i="3"/>
  <c r="I11793" i="3"/>
  <c r="L11793" i="3"/>
  <c r="M11793" i="3" s="1"/>
  <c r="G11794" i="3"/>
  <c r="I11794" i="3"/>
  <c r="L11794" i="3"/>
  <c r="M11794" i="3" s="1"/>
  <c r="G11795" i="3"/>
  <c r="I11795" i="3"/>
  <c r="L11795" i="3"/>
  <c r="M11795" i="3" s="1"/>
  <c r="G11796" i="3"/>
  <c r="I11796" i="3"/>
  <c r="L11796" i="3"/>
  <c r="M11796" i="3" s="1"/>
  <c r="G11797" i="3"/>
  <c r="I11797" i="3"/>
  <c r="L11797" i="3"/>
  <c r="M11797" i="3" s="1"/>
  <c r="G11798" i="3"/>
  <c r="I11798" i="3"/>
  <c r="L11798" i="3"/>
  <c r="M11798" i="3" s="1"/>
  <c r="G11799" i="3"/>
  <c r="I11799" i="3"/>
  <c r="L11799" i="3"/>
  <c r="M11799" i="3" s="1"/>
  <c r="G11800" i="3"/>
  <c r="I11800" i="3"/>
  <c r="L11800" i="3"/>
  <c r="M11800" i="3" s="1"/>
  <c r="G11801" i="3"/>
  <c r="I11801" i="3"/>
  <c r="L11801" i="3"/>
  <c r="M11801" i="3" s="1"/>
  <c r="G11802" i="3"/>
  <c r="I11802" i="3"/>
  <c r="L11802" i="3"/>
  <c r="M11802" i="3" s="1"/>
  <c r="G11803" i="3"/>
  <c r="I11803" i="3"/>
  <c r="L11803" i="3"/>
  <c r="M11803" i="3" s="1"/>
  <c r="G11804" i="3"/>
  <c r="I11804" i="3"/>
  <c r="L11804" i="3"/>
  <c r="M11804" i="3" s="1"/>
  <c r="G11805" i="3"/>
  <c r="I11805" i="3"/>
  <c r="L11805" i="3"/>
  <c r="M11805" i="3" s="1"/>
  <c r="G11806" i="3"/>
  <c r="I11806" i="3"/>
  <c r="L11806" i="3"/>
  <c r="M11806" i="3" s="1"/>
  <c r="G11807" i="3"/>
  <c r="I11807" i="3"/>
  <c r="L11807" i="3"/>
  <c r="M11807" i="3" s="1"/>
  <c r="G11808" i="3"/>
  <c r="I11808" i="3"/>
  <c r="L11808" i="3"/>
  <c r="M11808" i="3" s="1"/>
  <c r="G11809" i="3"/>
  <c r="I11809" i="3"/>
  <c r="L11809" i="3"/>
  <c r="M11809" i="3" s="1"/>
  <c r="G11810" i="3"/>
  <c r="I11810" i="3"/>
  <c r="L11810" i="3"/>
  <c r="M11810" i="3" s="1"/>
  <c r="G11811" i="3"/>
  <c r="I11811" i="3"/>
  <c r="L11811" i="3"/>
  <c r="M11811" i="3" s="1"/>
  <c r="G11812" i="3"/>
  <c r="I11812" i="3"/>
  <c r="L11812" i="3"/>
  <c r="M11812" i="3" s="1"/>
  <c r="G11813" i="3"/>
  <c r="I11813" i="3"/>
  <c r="L11813" i="3"/>
  <c r="M11813" i="3" s="1"/>
  <c r="G11814" i="3"/>
  <c r="I11814" i="3"/>
  <c r="L11814" i="3"/>
  <c r="M11814" i="3" s="1"/>
  <c r="G11815" i="3"/>
  <c r="I11815" i="3"/>
  <c r="L11815" i="3"/>
  <c r="M11815" i="3" s="1"/>
  <c r="G11816" i="3"/>
  <c r="I11816" i="3"/>
  <c r="L11816" i="3"/>
  <c r="M11816" i="3" s="1"/>
  <c r="G11817" i="3"/>
  <c r="I11817" i="3"/>
  <c r="L11817" i="3"/>
  <c r="M11817" i="3" s="1"/>
  <c r="G11818" i="3"/>
  <c r="I11818" i="3"/>
  <c r="L11818" i="3"/>
  <c r="M11818" i="3" s="1"/>
  <c r="G11819" i="3"/>
  <c r="I11819" i="3"/>
  <c r="L11819" i="3"/>
  <c r="M11819" i="3" s="1"/>
  <c r="G11820" i="3"/>
  <c r="I11820" i="3"/>
  <c r="L11820" i="3"/>
  <c r="M11820" i="3" s="1"/>
  <c r="G11821" i="3"/>
  <c r="I11821" i="3"/>
  <c r="L11821" i="3"/>
  <c r="M11821" i="3" s="1"/>
  <c r="G11822" i="3"/>
  <c r="I11822" i="3"/>
  <c r="L11822" i="3"/>
  <c r="M11822" i="3" s="1"/>
  <c r="G11823" i="3"/>
  <c r="I11823" i="3"/>
  <c r="L11823" i="3"/>
  <c r="M11823" i="3" s="1"/>
  <c r="G11824" i="3"/>
  <c r="I11824" i="3"/>
  <c r="L11824" i="3"/>
  <c r="M11824" i="3" s="1"/>
  <c r="G11825" i="3"/>
  <c r="I11825" i="3"/>
  <c r="L11825" i="3"/>
  <c r="M11825" i="3" s="1"/>
  <c r="G11826" i="3"/>
  <c r="I11826" i="3"/>
  <c r="L11826" i="3"/>
  <c r="M11826" i="3" s="1"/>
  <c r="G11827" i="3"/>
  <c r="I11827" i="3"/>
  <c r="L11827" i="3"/>
  <c r="M11827" i="3" s="1"/>
  <c r="G11828" i="3"/>
  <c r="I11828" i="3"/>
  <c r="L11828" i="3"/>
  <c r="M11828" i="3" s="1"/>
  <c r="G11829" i="3"/>
  <c r="I11829" i="3"/>
  <c r="L11829" i="3"/>
  <c r="M11829" i="3" s="1"/>
  <c r="G11830" i="3"/>
  <c r="I11830" i="3"/>
  <c r="L11830" i="3"/>
  <c r="M11830" i="3" s="1"/>
  <c r="G11831" i="3"/>
  <c r="I11831" i="3"/>
  <c r="L11831" i="3"/>
  <c r="M11831" i="3" s="1"/>
  <c r="G11832" i="3"/>
  <c r="I11832" i="3"/>
  <c r="L11832" i="3"/>
  <c r="M11832" i="3" s="1"/>
  <c r="G11833" i="3"/>
  <c r="I11833" i="3"/>
  <c r="L11833" i="3"/>
  <c r="M11833" i="3" s="1"/>
  <c r="G11834" i="3"/>
  <c r="I11834" i="3"/>
  <c r="L11834" i="3"/>
  <c r="M11834" i="3" s="1"/>
  <c r="G11835" i="3"/>
  <c r="I11835" i="3"/>
  <c r="L11835" i="3"/>
  <c r="M11835" i="3" s="1"/>
  <c r="G11836" i="3"/>
  <c r="I11836" i="3"/>
  <c r="L11836" i="3"/>
  <c r="M11836" i="3" s="1"/>
  <c r="G11837" i="3"/>
  <c r="I11837" i="3"/>
  <c r="L11837" i="3"/>
  <c r="M11837" i="3" s="1"/>
  <c r="G11838" i="3"/>
  <c r="I11838" i="3"/>
  <c r="L11838" i="3"/>
  <c r="M11838" i="3" s="1"/>
  <c r="G11839" i="3"/>
  <c r="I11839" i="3"/>
  <c r="L11839" i="3"/>
  <c r="M11839" i="3" s="1"/>
  <c r="G11840" i="3"/>
  <c r="I11840" i="3"/>
  <c r="L11840" i="3"/>
  <c r="M11840" i="3" s="1"/>
  <c r="G11841" i="3"/>
  <c r="I11841" i="3"/>
  <c r="L11841" i="3"/>
  <c r="M11841" i="3" s="1"/>
  <c r="G11842" i="3"/>
  <c r="I11842" i="3"/>
  <c r="L11842" i="3"/>
  <c r="M11842" i="3" s="1"/>
  <c r="G11843" i="3"/>
  <c r="I11843" i="3"/>
  <c r="L11843" i="3"/>
  <c r="M11843" i="3" s="1"/>
  <c r="G11844" i="3"/>
  <c r="I11844" i="3"/>
  <c r="L11844" i="3"/>
  <c r="M11844" i="3" s="1"/>
  <c r="G11845" i="3"/>
  <c r="I11845" i="3"/>
  <c r="L11845" i="3"/>
  <c r="M11845" i="3" s="1"/>
  <c r="G11846" i="3"/>
  <c r="I11846" i="3"/>
  <c r="L11846" i="3"/>
  <c r="M11846" i="3" s="1"/>
  <c r="G11847" i="3"/>
  <c r="I11847" i="3"/>
  <c r="L11847" i="3"/>
  <c r="M11847" i="3" s="1"/>
  <c r="G11848" i="3"/>
  <c r="I11848" i="3"/>
  <c r="L11848" i="3"/>
  <c r="M11848" i="3" s="1"/>
  <c r="G11849" i="3"/>
  <c r="I11849" i="3"/>
  <c r="L11849" i="3"/>
  <c r="M11849" i="3" s="1"/>
  <c r="G11850" i="3"/>
  <c r="I11850" i="3"/>
  <c r="L11850" i="3"/>
  <c r="M11850" i="3" s="1"/>
  <c r="G11851" i="3"/>
  <c r="I11851" i="3"/>
  <c r="L11851" i="3"/>
  <c r="M11851" i="3" s="1"/>
  <c r="G11852" i="3"/>
  <c r="I11852" i="3"/>
  <c r="L11852" i="3"/>
  <c r="M11852" i="3" s="1"/>
  <c r="G11853" i="3"/>
  <c r="I11853" i="3"/>
  <c r="L11853" i="3"/>
  <c r="M11853" i="3" s="1"/>
  <c r="G11854" i="3"/>
  <c r="I11854" i="3"/>
  <c r="L11854" i="3"/>
  <c r="M11854" i="3" s="1"/>
  <c r="G11855" i="3"/>
  <c r="I11855" i="3"/>
  <c r="L11855" i="3"/>
  <c r="M11855" i="3" s="1"/>
  <c r="G11856" i="3"/>
  <c r="I11856" i="3"/>
  <c r="L11856" i="3"/>
  <c r="M11856" i="3" s="1"/>
  <c r="G11857" i="3"/>
  <c r="I11857" i="3"/>
  <c r="L11857" i="3"/>
  <c r="M11857" i="3" s="1"/>
  <c r="G11858" i="3"/>
  <c r="I11858" i="3"/>
  <c r="L11858" i="3"/>
  <c r="M11858" i="3" s="1"/>
  <c r="G11859" i="3"/>
  <c r="I11859" i="3"/>
  <c r="L11859" i="3"/>
  <c r="M11859" i="3" s="1"/>
  <c r="G11860" i="3"/>
  <c r="I11860" i="3"/>
  <c r="L11860" i="3"/>
  <c r="M11860" i="3" s="1"/>
  <c r="G11861" i="3"/>
  <c r="I11861" i="3"/>
  <c r="L11861" i="3"/>
  <c r="M11861" i="3" s="1"/>
  <c r="G11862" i="3"/>
  <c r="I11862" i="3"/>
  <c r="L11862" i="3"/>
  <c r="M11862" i="3" s="1"/>
  <c r="G11863" i="3"/>
  <c r="I11863" i="3"/>
  <c r="L11863" i="3"/>
  <c r="M11863" i="3"/>
  <c r="G11864" i="3"/>
  <c r="I11864" i="3"/>
  <c r="L11864" i="3"/>
  <c r="M11864" i="3"/>
  <c r="G11865" i="3"/>
  <c r="I11865" i="3"/>
  <c r="L11865" i="3"/>
  <c r="M11865" i="3"/>
  <c r="G11866" i="3"/>
  <c r="I11866" i="3"/>
  <c r="L11866" i="3"/>
  <c r="M11866" i="3"/>
  <c r="G11867" i="3"/>
  <c r="I11867" i="3"/>
  <c r="L11867" i="3"/>
  <c r="M11867" i="3"/>
  <c r="G11868" i="3"/>
  <c r="I11868" i="3"/>
  <c r="L11868" i="3"/>
  <c r="M11868" i="3" s="1"/>
  <c r="G11869" i="3"/>
  <c r="I11869" i="3"/>
  <c r="L11869" i="3"/>
  <c r="M11869" i="3" s="1"/>
  <c r="G11870" i="3"/>
  <c r="I11870" i="3"/>
  <c r="L11870" i="3"/>
  <c r="M11870" i="3" s="1"/>
  <c r="G11871" i="3"/>
  <c r="I11871" i="3"/>
  <c r="L11871" i="3"/>
  <c r="M11871" i="3" s="1"/>
  <c r="G11872" i="3"/>
  <c r="I11872" i="3"/>
  <c r="L11872" i="3"/>
  <c r="M11872" i="3" s="1"/>
  <c r="G11873" i="3"/>
  <c r="I11873" i="3"/>
  <c r="L11873" i="3"/>
  <c r="M11873" i="3" s="1"/>
  <c r="G11874" i="3"/>
  <c r="I11874" i="3"/>
  <c r="L11874" i="3"/>
  <c r="M11874" i="3" s="1"/>
  <c r="G11875" i="3"/>
  <c r="I11875" i="3"/>
  <c r="L11875" i="3"/>
  <c r="M11875" i="3" s="1"/>
  <c r="G11876" i="3"/>
  <c r="I11876" i="3"/>
  <c r="L11876" i="3"/>
  <c r="M11876" i="3" s="1"/>
  <c r="G11877" i="3"/>
  <c r="I11877" i="3"/>
  <c r="L11877" i="3"/>
  <c r="M11877" i="3" s="1"/>
  <c r="G11878" i="3"/>
  <c r="I11878" i="3"/>
  <c r="L11878" i="3"/>
  <c r="M11878" i="3" s="1"/>
  <c r="G11879" i="3"/>
  <c r="I11879" i="3"/>
  <c r="L11879" i="3"/>
  <c r="M11879" i="3" s="1"/>
  <c r="G11880" i="3"/>
  <c r="I11880" i="3"/>
  <c r="L11880" i="3"/>
  <c r="M11880" i="3" s="1"/>
  <c r="G11881" i="3"/>
  <c r="I11881" i="3"/>
  <c r="L11881" i="3"/>
  <c r="M11881" i="3" s="1"/>
  <c r="G11882" i="3"/>
  <c r="I11882" i="3"/>
  <c r="L11882" i="3"/>
  <c r="M11882" i="3" s="1"/>
  <c r="G11883" i="3"/>
  <c r="I11883" i="3"/>
  <c r="L11883" i="3"/>
  <c r="M11883" i="3" s="1"/>
  <c r="G11884" i="3"/>
  <c r="I11884" i="3"/>
  <c r="L11884" i="3"/>
  <c r="M11884" i="3" s="1"/>
  <c r="G11885" i="3"/>
  <c r="I11885" i="3"/>
  <c r="L11885" i="3"/>
  <c r="M11885" i="3" s="1"/>
  <c r="G11886" i="3"/>
  <c r="I11886" i="3"/>
  <c r="L11886" i="3"/>
  <c r="M11886" i="3" s="1"/>
  <c r="G11887" i="3"/>
  <c r="I11887" i="3"/>
  <c r="L11887" i="3"/>
  <c r="M11887" i="3" s="1"/>
  <c r="G11888" i="3"/>
  <c r="I11888" i="3"/>
  <c r="L11888" i="3"/>
  <c r="M11888" i="3" s="1"/>
  <c r="G11889" i="3"/>
  <c r="I11889" i="3"/>
  <c r="L11889" i="3"/>
  <c r="M11889" i="3" s="1"/>
  <c r="G11890" i="3"/>
  <c r="I11890" i="3"/>
  <c r="L11890" i="3"/>
  <c r="M11890" i="3" s="1"/>
  <c r="G11891" i="3"/>
  <c r="I11891" i="3"/>
  <c r="L11891" i="3"/>
  <c r="M11891" i="3" s="1"/>
  <c r="G11892" i="3"/>
  <c r="I11892" i="3"/>
  <c r="L11892" i="3"/>
  <c r="M11892" i="3" s="1"/>
  <c r="G11893" i="3"/>
  <c r="I11893" i="3"/>
  <c r="L11893" i="3"/>
  <c r="M11893" i="3" s="1"/>
  <c r="G11894" i="3"/>
  <c r="I11894" i="3"/>
  <c r="L11894" i="3"/>
  <c r="M11894" i="3" s="1"/>
  <c r="G11895" i="3"/>
  <c r="I11895" i="3"/>
  <c r="L11895" i="3"/>
  <c r="M11895" i="3" s="1"/>
  <c r="G11896" i="3"/>
  <c r="I11896" i="3"/>
  <c r="L11896" i="3"/>
  <c r="M11896" i="3" s="1"/>
  <c r="G11897" i="3"/>
  <c r="I11897" i="3"/>
  <c r="L11897" i="3"/>
  <c r="M11897" i="3" s="1"/>
  <c r="G11898" i="3"/>
  <c r="I11898" i="3"/>
  <c r="L11898" i="3"/>
  <c r="M11898" i="3" s="1"/>
  <c r="G11899" i="3"/>
  <c r="I11899" i="3"/>
  <c r="L11899" i="3"/>
  <c r="M11899" i="3" s="1"/>
  <c r="G11900" i="3"/>
  <c r="I11900" i="3"/>
  <c r="L11900" i="3"/>
  <c r="M11900" i="3" s="1"/>
  <c r="G11901" i="3"/>
  <c r="I11901" i="3"/>
  <c r="L11901" i="3"/>
  <c r="M11901" i="3" s="1"/>
  <c r="G11902" i="3"/>
  <c r="I11902" i="3"/>
  <c r="L11902" i="3"/>
  <c r="M11902" i="3" s="1"/>
  <c r="G11903" i="3"/>
  <c r="I11903" i="3"/>
  <c r="L11903" i="3"/>
  <c r="M11903" i="3" s="1"/>
  <c r="G11904" i="3"/>
  <c r="I11904" i="3"/>
  <c r="L11904" i="3"/>
  <c r="M11904" i="3" s="1"/>
  <c r="G11905" i="3"/>
  <c r="I11905" i="3"/>
  <c r="L11905" i="3"/>
  <c r="M11905" i="3" s="1"/>
  <c r="G11906" i="3"/>
  <c r="I11906" i="3"/>
  <c r="L11906" i="3"/>
  <c r="M11906" i="3" s="1"/>
  <c r="G11907" i="3"/>
  <c r="I11907" i="3"/>
  <c r="L11907" i="3"/>
  <c r="M11907" i="3" s="1"/>
  <c r="G11908" i="3"/>
  <c r="I11908" i="3"/>
  <c r="L11908" i="3"/>
  <c r="M11908" i="3" s="1"/>
  <c r="G11909" i="3"/>
  <c r="I11909" i="3"/>
  <c r="L11909" i="3"/>
  <c r="M11909" i="3" s="1"/>
  <c r="G11910" i="3"/>
  <c r="I11910" i="3"/>
  <c r="L11910" i="3"/>
  <c r="M11910" i="3" s="1"/>
  <c r="G11911" i="3"/>
  <c r="I11911" i="3"/>
  <c r="L11911" i="3"/>
  <c r="M11911" i="3" s="1"/>
  <c r="G11912" i="3"/>
  <c r="I11912" i="3"/>
  <c r="L11912" i="3"/>
  <c r="M11912" i="3" s="1"/>
  <c r="G11913" i="3"/>
  <c r="I11913" i="3"/>
  <c r="L11913" i="3"/>
  <c r="M11913" i="3" s="1"/>
  <c r="G11914" i="3"/>
  <c r="I11914" i="3"/>
  <c r="L11914" i="3"/>
  <c r="M11914" i="3" s="1"/>
  <c r="G11915" i="3"/>
  <c r="I11915" i="3"/>
  <c r="L11915" i="3"/>
  <c r="M11915" i="3" s="1"/>
  <c r="G11916" i="3"/>
  <c r="I11916" i="3"/>
  <c r="L11916" i="3"/>
  <c r="M11916" i="3" s="1"/>
  <c r="G11917" i="3"/>
  <c r="I11917" i="3"/>
  <c r="L11917" i="3"/>
  <c r="M11917" i="3" s="1"/>
  <c r="G11918" i="3"/>
  <c r="I11918" i="3"/>
  <c r="L11918" i="3"/>
  <c r="M11918" i="3" s="1"/>
  <c r="G11919" i="3"/>
  <c r="I11919" i="3"/>
  <c r="L11919" i="3"/>
  <c r="M11919" i="3" s="1"/>
  <c r="G11920" i="3"/>
  <c r="I11920" i="3"/>
  <c r="L11920" i="3"/>
  <c r="M11920" i="3" s="1"/>
  <c r="G11921" i="3"/>
  <c r="I11921" i="3"/>
  <c r="L11921" i="3"/>
  <c r="M11921" i="3" s="1"/>
  <c r="G11922" i="3"/>
  <c r="I11922" i="3"/>
  <c r="L11922" i="3"/>
  <c r="M11922" i="3" s="1"/>
  <c r="G11923" i="3"/>
  <c r="I11923" i="3"/>
  <c r="L11923" i="3"/>
  <c r="M11923" i="3" s="1"/>
  <c r="G11924" i="3"/>
  <c r="I11924" i="3"/>
  <c r="L11924" i="3"/>
  <c r="M11924" i="3" s="1"/>
  <c r="G11925" i="3"/>
  <c r="I11925" i="3"/>
  <c r="L11925" i="3"/>
  <c r="M11925" i="3" s="1"/>
  <c r="G11926" i="3"/>
  <c r="I11926" i="3"/>
  <c r="L11926" i="3"/>
  <c r="M11926" i="3" s="1"/>
  <c r="G11927" i="3"/>
  <c r="I11927" i="3"/>
  <c r="L11927" i="3"/>
  <c r="M11927" i="3" s="1"/>
  <c r="G11928" i="3"/>
  <c r="I11928" i="3"/>
  <c r="L11928" i="3"/>
  <c r="M11928" i="3" s="1"/>
  <c r="G11929" i="3"/>
  <c r="I11929" i="3"/>
  <c r="L11929" i="3"/>
  <c r="M11929" i="3" s="1"/>
  <c r="G11930" i="3"/>
  <c r="I11930" i="3"/>
  <c r="L11930" i="3"/>
  <c r="M11930" i="3" s="1"/>
  <c r="G11931" i="3"/>
  <c r="I11931" i="3"/>
  <c r="L11931" i="3"/>
  <c r="M11931" i="3" s="1"/>
  <c r="G11932" i="3"/>
  <c r="I11932" i="3"/>
  <c r="L11932" i="3"/>
  <c r="M11932" i="3" s="1"/>
  <c r="G11933" i="3"/>
  <c r="I11933" i="3"/>
  <c r="L11933" i="3"/>
  <c r="M11933" i="3" s="1"/>
  <c r="G11934" i="3"/>
  <c r="I11934" i="3"/>
  <c r="L11934" i="3"/>
  <c r="M11934" i="3" s="1"/>
  <c r="G11935" i="3"/>
  <c r="I11935" i="3"/>
  <c r="L11935" i="3"/>
  <c r="M11935" i="3" s="1"/>
  <c r="G11936" i="3"/>
  <c r="I11936" i="3"/>
  <c r="L11936" i="3"/>
  <c r="M11936" i="3" s="1"/>
  <c r="G11937" i="3"/>
  <c r="I11937" i="3"/>
  <c r="L11937" i="3"/>
  <c r="M11937" i="3" s="1"/>
  <c r="G11938" i="3"/>
  <c r="I11938" i="3"/>
  <c r="L11938" i="3"/>
  <c r="M11938" i="3" s="1"/>
  <c r="G11939" i="3"/>
  <c r="I11939" i="3"/>
  <c r="L11939" i="3"/>
  <c r="M11939" i="3" s="1"/>
  <c r="G11940" i="3"/>
  <c r="I11940" i="3"/>
  <c r="L11940" i="3"/>
  <c r="M11940" i="3" s="1"/>
  <c r="G11941" i="3"/>
  <c r="I11941" i="3"/>
  <c r="L11941" i="3"/>
  <c r="M11941" i="3" s="1"/>
  <c r="G11942" i="3"/>
  <c r="I11942" i="3"/>
  <c r="L11942" i="3"/>
  <c r="M11942" i="3" s="1"/>
  <c r="G11943" i="3"/>
  <c r="I11943" i="3"/>
  <c r="L11943" i="3"/>
  <c r="M11943" i="3" s="1"/>
  <c r="G11944" i="3"/>
  <c r="I11944" i="3"/>
  <c r="L11944" i="3"/>
  <c r="M11944" i="3" s="1"/>
  <c r="G11945" i="3"/>
  <c r="I11945" i="3"/>
  <c r="L11945" i="3"/>
  <c r="M11945" i="3" s="1"/>
  <c r="G11946" i="3"/>
  <c r="I11946" i="3"/>
  <c r="L11946" i="3"/>
  <c r="M11946" i="3" s="1"/>
  <c r="G11947" i="3"/>
  <c r="I11947" i="3"/>
  <c r="L11947" i="3"/>
  <c r="M11947" i="3" s="1"/>
  <c r="G11948" i="3"/>
  <c r="I11948" i="3"/>
  <c r="L11948" i="3"/>
  <c r="M11948" i="3" s="1"/>
  <c r="G11949" i="3"/>
  <c r="I11949" i="3"/>
  <c r="L11949" i="3"/>
  <c r="M11949" i="3" s="1"/>
  <c r="G11950" i="3"/>
  <c r="I11950" i="3"/>
  <c r="L11950" i="3"/>
  <c r="M11950" i="3" s="1"/>
  <c r="G11951" i="3"/>
  <c r="I11951" i="3"/>
  <c r="L11951" i="3"/>
  <c r="M11951" i="3" s="1"/>
  <c r="G11952" i="3"/>
  <c r="I11952" i="3"/>
  <c r="L11952" i="3"/>
  <c r="M11952" i="3" s="1"/>
  <c r="G11953" i="3"/>
  <c r="I11953" i="3"/>
  <c r="L11953" i="3"/>
  <c r="M11953" i="3" s="1"/>
  <c r="G11954" i="3"/>
  <c r="I11954" i="3"/>
  <c r="L11954" i="3"/>
  <c r="M11954" i="3" s="1"/>
  <c r="G11955" i="3"/>
  <c r="I11955" i="3"/>
  <c r="L11955" i="3"/>
  <c r="M11955" i="3" s="1"/>
  <c r="G11956" i="3"/>
  <c r="I11956" i="3"/>
  <c r="L11956" i="3"/>
  <c r="M11956" i="3" s="1"/>
  <c r="G11957" i="3"/>
  <c r="I11957" i="3"/>
  <c r="L11957" i="3"/>
  <c r="M11957" i="3" s="1"/>
  <c r="G11958" i="3"/>
  <c r="I11958" i="3"/>
  <c r="L11958" i="3"/>
  <c r="M11958" i="3" s="1"/>
  <c r="G11959" i="3"/>
  <c r="I11959" i="3"/>
  <c r="L11959" i="3"/>
  <c r="M11959" i="3" s="1"/>
  <c r="G11960" i="3"/>
  <c r="I11960" i="3"/>
  <c r="L11960" i="3"/>
  <c r="M11960" i="3" s="1"/>
  <c r="G11961" i="3"/>
  <c r="I11961" i="3"/>
  <c r="L11961" i="3"/>
  <c r="M11961" i="3" s="1"/>
  <c r="G11962" i="3"/>
  <c r="I11962" i="3"/>
  <c r="L11962" i="3"/>
  <c r="M11962" i="3" s="1"/>
  <c r="G11963" i="3"/>
  <c r="I11963" i="3"/>
  <c r="L11963" i="3"/>
  <c r="M11963" i="3" s="1"/>
  <c r="G11964" i="3"/>
  <c r="I11964" i="3"/>
  <c r="L11964" i="3"/>
  <c r="M11964" i="3" s="1"/>
  <c r="G11965" i="3"/>
  <c r="I11965" i="3"/>
  <c r="L11965" i="3"/>
  <c r="M11965" i="3" s="1"/>
  <c r="G11966" i="3"/>
  <c r="I11966" i="3"/>
  <c r="L11966" i="3"/>
  <c r="M11966" i="3" s="1"/>
  <c r="G11967" i="3"/>
  <c r="I11967" i="3"/>
  <c r="L11967" i="3"/>
  <c r="M11967" i="3" s="1"/>
  <c r="G11968" i="3"/>
  <c r="I11968" i="3"/>
  <c r="L11968" i="3"/>
  <c r="M11968" i="3" s="1"/>
  <c r="G11969" i="3"/>
  <c r="I11969" i="3"/>
  <c r="L11969" i="3"/>
  <c r="M11969" i="3" s="1"/>
  <c r="G11970" i="3"/>
  <c r="I11970" i="3"/>
  <c r="L11970" i="3"/>
  <c r="M11970" i="3" s="1"/>
  <c r="G11971" i="3"/>
  <c r="I11971" i="3"/>
  <c r="L11971" i="3"/>
  <c r="M11971" i="3" s="1"/>
  <c r="G11972" i="3"/>
  <c r="I11972" i="3"/>
  <c r="L11972" i="3"/>
  <c r="M11972" i="3" s="1"/>
  <c r="G11973" i="3"/>
  <c r="I11973" i="3"/>
  <c r="L11973" i="3"/>
  <c r="M11973" i="3" s="1"/>
  <c r="G11974" i="3"/>
  <c r="I11974" i="3"/>
  <c r="L11974" i="3"/>
  <c r="M11974" i="3" s="1"/>
  <c r="G11975" i="3"/>
  <c r="I11975" i="3"/>
  <c r="L11975" i="3"/>
  <c r="M11975" i="3" s="1"/>
  <c r="G11976" i="3"/>
  <c r="I11976" i="3"/>
  <c r="L11976" i="3"/>
  <c r="M11976" i="3" s="1"/>
  <c r="G11977" i="3"/>
  <c r="I11977" i="3"/>
  <c r="L11977" i="3"/>
  <c r="M11977" i="3" s="1"/>
  <c r="G11978" i="3"/>
  <c r="I11978" i="3"/>
  <c r="L11978" i="3"/>
  <c r="M11978" i="3" s="1"/>
  <c r="G11979" i="3"/>
  <c r="I11979" i="3"/>
  <c r="L11979" i="3"/>
  <c r="M11979" i="3" s="1"/>
  <c r="G11980" i="3"/>
  <c r="I11980" i="3"/>
  <c r="L11980" i="3"/>
  <c r="M11980" i="3" s="1"/>
  <c r="G11981" i="3"/>
  <c r="I11981" i="3"/>
  <c r="L11981" i="3"/>
  <c r="M11981" i="3" s="1"/>
  <c r="G11982" i="3"/>
  <c r="I11982" i="3"/>
  <c r="L11982" i="3"/>
  <c r="M11982" i="3" s="1"/>
  <c r="G11983" i="3"/>
  <c r="I11983" i="3"/>
  <c r="L11983" i="3"/>
  <c r="M11983" i="3" s="1"/>
  <c r="G11984" i="3"/>
  <c r="I11984" i="3"/>
  <c r="L11984" i="3"/>
  <c r="M11984" i="3" s="1"/>
  <c r="G11985" i="3"/>
  <c r="I11985" i="3"/>
  <c r="L11985" i="3"/>
  <c r="M11985" i="3" s="1"/>
  <c r="G11986" i="3"/>
  <c r="I11986" i="3"/>
  <c r="L11986" i="3"/>
  <c r="M11986" i="3" s="1"/>
  <c r="G11987" i="3"/>
  <c r="I11987" i="3"/>
  <c r="L11987" i="3"/>
  <c r="M11987" i="3" s="1"/>
  <c r="G11988" i="3"/>
  <c r="I11988" i="3"/>
  <c r="L11988" i="3"/>
  <c r="M11988" i="3" s="1"/>
  <c r="G11989" i="3"/>
  <c r="I11989" i="3"/>
  <c r="L11989" i="3"/>
  <c r="M11989" i="3" s="1"/>
  <c r="G11990" i="3"/>
  <c r="I11990" i="3"/>
  <c r="L11990" i="3"/>
  <c r="M11990" i="3" s="1"/>
  <c r="G11991" i="3"/>
  <c r="I11991" i="3"/>
  <c r="L11991" i="3"/>
  <c r="M11991" i="3" s="1"/>
  <c r="G11992" i="3"/>
  <c r="I11992" i="3"/>
  <c r="L11992" i="3"/>
  <c r="M11992" i="3" s="1"/>
  <c r="G11993" i="3"/>
  <c r="I11993" i="3"/>
  <c r="L11993" i="3"/>
  <c r="M11993" i="3" s="1"/>
  <c r="G11994" i="3"/>
  <c r="I11994" i="3"/>
  <c r="L11994" i="3"/>
  <c r="M11994" i="3" s="1"/>
  <c r="G11995" i="3"/>
  <c r="I11995" i="3"/>
  <c r="L11995" i="3"/>
  <c r="M11995" i="3" s="1"/>
  <c r="G11996" i="3"/>
  <c r="I11996" i="3"/>
  <c r="L11996" i="3"/>
  <c r="M11996" i="3" s="1"/>
  <c r="G11997" i="3"/>
  <c r="I11997" i="3"/>
  <c r="L11997" i="3"/>
  <c r="M11997" i="3" s="1"/>
  <c r="G11998" i="3"/>
  <c r="I11998" i="3"/>
  <c r="L11998" i="3"/>
  <c r="M11998" i="3" s="1"/>
  <c r="G11999" i="3"/>
  <c r="I11999" i="3"/>
  <c r="L11999" i="3"/>
  <c r="M11999" i="3" s="1"/>
  <c r="G12000" i="3"/>
  <c r="I12000" i="3"/>
  <c r="L12000" i="3"/>
  <c r="M12000" i="3" s="1"/>
  <c r="G12001" i="3"/>
  <c r="I12001" i="3"/>
  <c r="L12001" i="3"/>
  <c r="M12001" i="3" s="1"/>
  <c r="G12002" i="3"/>
  <c r="I12002" i="3"/>
  <c r="L12002" i="3"/>
  <c r="M12002" i="3" s="1"/>
  <c r="G12003" i="3"/>
  <c r="I12003" i="3"/>
  <c r="L12003" i="3"/>
  <c r="M12003" i="3" s="1"/>
  <c r="G12004" i="3"/>
  <c r="I12004" i="3"/>
  <c r="L12004" i="3"/>
  <c r="M12004" i="3" s="1"/>
  <c r="G12005" i="3"/>
  <c r="I12005" i="3"/>
  <c r="L12005" i="3"/>
  <c r="M12005" i="3" s="1"/>
  <c r="G12006" i="3"/>
  <c r="I12006" i="3"/>
  <c r="L12006" i="3"/>
  <c r="M12006" i="3" s="1"/>
  <c r="G12007" i="3"/>
  <c r="I12007" i="3"/>
  <c r="L12007" i="3"/>
  <c r="M12007" i="3" s="1"/>
  <c r="G12008" i="3"/>
  <c r="I12008" i="3"/>
  <c r="L12008" i="3"/>
  <c r="M12008" i="3" s="1"/>
  <c r="G12009" i="3"/>
  <c r="I12009" i="3"/>
  <c r="L12009" i="3"/>
  <c r="M12009" i="3" s="1"/>
  <c r="G12010" i="3"/>
  <c r="I12010" i="3"/>
  <c r="L12010" i="3"/>
  <c r="M12010" i="3" s="1"/>
  <c r="G12011" i="3"/>
  <c r="I12011" i="3"/>
  <c r="L12011" i="3"/>
  <c r="M12011" i="3" s="1"/>
  <c r="G12012" i="3"/>
  <c r="I12012" i="3"/>
  <c r="L12012" i="3"/>
  <c r="M12012" i="3" s="1"/>
  <c r="G12013" i="3"/>
  <c r="I12013" i="3"/>
  <c r="L12013" i="3"/>
  <c r="M12013" i="3" s="1"/>
  <c r="G12014" i="3"/>
  <c r="I12014" i="3"/>
  <c r="L12014" i="3"/>
  <c r="M12014" i="3" s="1"/>
  <c r="G12015" i="3"/>
  <c r="I12015" i="3"/>
  <c r="L12015" i="3"/>
  <c r="M12015" i="3" s="1"/>
  <c r="G12016" i="3"/>
  <c r="I12016" i="3"/>
  <c r="L12016" i="3"/>
  <c r="M12016" i="3" s="1"/>
  <c r="G12017" i="3"/>
  <c r="I12017" i="3"/>
  <c r="L12017" i="3"/>
  <c r="M12017" i="3" s="1"/>
  <c r="G12018" i="3"/>
  <c r="I12018" i="3"/>
  <c r="L12018" i="3"/>
  <c r="M12018" i="3" s="1"/>
  <c r="G12019" i="3"/>
  <c r="I12019" i="3"/>
  <c r="L12019" i="3"/>
  <c r="M12019" i="3" s="1"/>
  <c r="G12020" i="3"/>
  <c r="I12020" i="3"/>
  <c r="L12020" i="3"/>
  <c r="M12020" i="3" s="1"/>
  <c r="G12021" i="3"/>
  <c r="I12021" i="3"/>
  <c r="L12021" i="3"/>
  <c r="M12021" i="3" s="1"/>
  <c r="G12022" i="3"/>
  <c r="I12022" i="3"/>
  <c r="L12022" i="3"/>
  <c r="M12022" i="3" s="1"/>
  <c r="G12023" i="3"/>
  <c r="I12023" i="3"/>
  <c r="L12023" i="3"/>
  <c r="M12023" i="3" s="1"/>
  <c r="G12024" i="3"/>
  <c r="I12024" i="3"/>
  <c r="L12024" i="3"/>
  <c r="M12024" i="3" s="1"/>
  <c r="G12025" i="3"/>
  <c r="I12025" i="3"/>
  <c r="L12025" i="3"/>
  <c r="M12025" i="3" s="1"/>
  <c r="G12026" i="3"/>
  <c r="I12026" i="3"/>
  <c r="L12026" i="3"/>
  <c r="M12026" i="3" s="1"/>
  <c r="G12027" i="3"/>
  <c r="I12027" i="3"/>
  <c r="L12027" i="3"/>
  <c r="M12027" i="3" s="1"/>
  <c r="G12028" i="3"/>
  <c r="I12028" i="3"/>
  <c r="L12028" i="3"/>
  <c r="M12028" i="3" s="1"/>
  <c r="G12029" i="3"/>
  <c r="I12029" i="3"/>
  <c r="L12029" i="3"/>
  <c r="M12029" i="3" s="1"/>
  <c r="G12030" i="3"/>
  <c r="I12030" i="3"/>
  <c r="L12030" i="3"/>
  <c r="M12030" i="3" s="1"/>
  <c r="G12031" i="3"/>
  <c r="I12031" i="3"/>
  <c r="L12031" i="3"/>
  <c r="M12031" i="3" s="1"/>
  <c r="G12032" i="3"/>
  <c r="I12032" i="3"/>
  <c r="L12032" i="3"/>
  <c r="M12032" i="3" s="1"/>
  <c r="G12033" i="3"/>
  <c r="I12033" i="3"/>
  <c r="L12033" i="3"/>
  <c r="M12033" i="3" s="1"/>
  <c r="G12034" i="3"/>
  <c r="I12034" i="3"/>
  <c r="L12034" i="3"/>
  <c r="M12034" i="3" s="1"/>
  <c r="G12035" i="3"/>
  <c r="I12035" i="3"/>
  <c r="L12035" i="3"/>
  <c r="M12035" i="3" s="1"/>
  <c r="G12036" i="3"/>
  <c r="I12036" i="3"/>
  <c r="L12036" i="3"/>
  <c r="M12036" i="3" s="1"/>
  <c r="G12037" i="3"/>
  <c r="I12037" i="3"/>
  <c r="L12037" i="3"/>
  <c r="M12037" i="3" s="1"/>
  <c r="G12038" i="3"/>
  <c r="I12038" i="3"/>
  <c r="L12038" i="3"/>
  <c r="M12038" i="3" s="1"/>
  <c r="G12039" i="3"/>
  <c r="I12039" i="3"/>
  <c r="L12039" i="3"/>
  <c r="M12039" i="3" s="1"/>
  <c r="G12040" i="3"/>
  <c r="I12040" i="3"/>
  <c r="L12040" i="3"/>
  <c r="M12040" i="3" s="1"/>
  <c r="G12041" i="3"/>
  <c r="I12041" i="3"/>
  <c r="L12041" i="3"/>
  <c r="M12041" i="3" s="1"/>
  <c r="G12042" i="3"/>
  <c r="I12042" i="3"/>
  <c r="L12042" i="3"/>
  <c r="M12042" i="3" s="1"/>
  <c r="G12043" i="3"/>
  <c r="I12043" i="3"/>
  <c r="L12043" i="3"/>
  <c r="M12043" i="3" s="1"/>
  <c r="G12044" i="3"/>
  <c r="I12044" i="3"/>
  <c r="L12044" i="3"/>
  <c r="M12044" i="3" s="1"/>
  <c r="G12045" i="3"/>
  <c r="I12045" i="3"/>
  <c r="L12045" i="3"/>
  <c r="M12045" i="3" s="1"/>
  <c r="G12046" i="3"/>
  <c r="I12046" i="3"/>
  <c r="L12046" i="3"/>
  <c r="M12046" i="3" s="1"/>
  <c r="G12047" i="3"/>
  <c r="I12047" i="3"/>
  <c r="L12047" i="3"/>
  <c r="M12047" i="3" s="1"/>
  <c r="G12048" i="3"/>
  <c r="I12048" i="3"/>
  <c r="L12048" i="3"/>
  <c r="M12048" i="3" s="1"/>
  <c r="G12049" i="3"/>
  <c r="I12049" i="3"/>
  <c r="L12049" i="3"/>
  <c r="M12049" i="3" s="1"/>
  <c r="G12050" i="3"/>
  <c r="I12050" i="3"/>
  <c r="L12050" i="3"/>
  <c r="M12050" i="3" s="1"/>
  <c r="G12051" i="3"/>
  <c r="I12051" i="3"/>
  <c r="L12051" i="3"/>
  <c r="M12051" i="3" s="1"/>
  <c r="G12052" i="3"/>
  <c r="I12052" i="3"/>
  <c r="L12052" i="3"/>
  <c r="M12052" i="3" s="1"/>
  <c r="G12053" i="3"/>
  <c r="I12053" i="3"/>
  <c r="L12053" i="3"/>
  <c r="M12053" i="3" s="1"/>
  <c r="G12054" i="3"/>
  <c r="I12054" i="3"/>
  <c r="L12054" i="3"/>
  <c r="M12054" i="3" s="1"/>
  <c r="G12055" i="3"/>
  <c r="I12055" i="3"/>
  <c r="L12055" i="3"/>
  <c r="M12055" i="3" s="1"/>
  <c r="G12056" i="3"/>
  <c r="I12056" i="3"/>
  <c r="L12056" i="3"/>
  <c r="M12056" i="3" s="1"/>
  <c r="G12057" i="3"/>
  <c r="I12057" i="3"/>
  <c r="L12057" i="3"/>
  <c r="M12057" i="3" s="1"/>
  <c r="G12058" i="3"/>
  <c r="I12058" i="3"/>
  <c r="L12058" i="3"/>
  <c r="M12058" i="3" s="1"/>
  <c r="G12059" i="3"/>
  <c r="I12059" i="3"/>
  <c r="L12059" i="3"/>
  <c r="M12059" i="3" s="1"/>
  <c r="G12060" i="3"/>
  <c r="I12060" i="3"/>
  <c r="L12060" i="3"/>
  <c r="M12060" i="3" s="1"/>
  <c r="G12061" i="3"/>
  <c r="I12061" i="3"/>
  <c r="L12061" i="3"/>
  <c r="M12061" i="3" s="1"/>
  <c r="G12062" i="3"/>
  <c r="I12062" i="3"/>
  <c r="L12062" i="3"/>
  <c r="M12062" i="3" s="1"/>
  <c r="G12063" i="3"/>
  <c r="I12063" i="3"/>
  <c r="L12063" i="3"/>
  <c r="M12063" i="3" s="1"/>
  <c r="G12064" i="3"/>
  <c r="I12064" i="3"/>
  <c r="L12064" i="3"/>
  <c r="M12064" i="3" s="1"/>
  <c r="G12065" i="3"/>
  <c r="I12065" i="3"/>
  <c r="L12065" i="3"/>
  <c r="M12065" i="3" s="1"/>
  <c r="G12066" i="3"/>
  <c r="I12066" i="3"/>
  <c r="L12066" i="3"/>
  <c r="M12066" i="3" s="1"/>
  <c r="G12067" i="3"/>
  <c r="I12067" i="3"/>
  <c r="L12067" i="3"/>
  <c r="M12067" i="3" s="1"/>
  <c r="G12068" i="3"/>
  <c r="I12068" i="3"/>
  <c r="L12068" i="3"/>
  <c r="M12068" i="3" s="1"/>
  <c r="G12069" i="3"/>
  <c r="I12069" i="3"/>
  <c r="L12069" i="3"/>
  <c r="M12069" i="3" s="1"/>
  <c r="G12070" i="3"/>
  <c r="I12070" i="3"/>
  <c r="L12070" i="3"/>
  <c r="M12070" i="3" s="1"/>
  <c r="G12071" i="3"/>
  <c r="I12071" i="3"/>
  <c r="L12071" i="3"/>
  <c r="M12071" i="3" s="1"/>
  <c r="G12072" i="3"/>
  <c r="I12072" i="3"/>
  <c r="L12072" i="3"/>
  <c r="M12072" i="3" s="1"/>
  <c r="G12073" i="3"/>
  <c r="I12073" i="3"/>
  <c r="L12073" i="3"/>
  <c r="M12073" i="3" s="1"/>
  <c r="G12074" i="3"/>
  <c r="I12074" i="3"/>
  <c r="L12074" i="3"/>
  <c r="M12074" i="3" s="1"/>
  <c r="G12075" i="3"/>
  <c r="I12075" i="3"/>
  <c r="L12075" i="3"/>
  <c r="M12075" i="3" s="1"/>
  <c r="G12076" i="3"/>
  <c r="I12076" i="3"/>
  <c r="L12076" i="3"/>
  <c r="M12076" i="3" s="1"/>
  <c r="G12077" i="3"/>
  <c r="I12077" i="3"/>
  <c r="L12077" i="3"/>
  <c r="M12077" i="3" s="1"/>
  <c r="G12078" i="3"/>
  <c r="I12078" i="3"/>
  <c r="L12078" i="3"/>
  <c r="M12078" i="3" s="1"/>
  <c r="G12079" i="3"/>
  <c r="I12079" i="3"/>
  <c r="L12079" i="3"/>
  <c r="M12079" i="3" s="1"/>
  <c r="G12080" i="3"/>
  <c r="I12080" i="3"/>
  <c r="L12080" i="3"/>
  <c r="M12080" i="3" s="1"/>
  <c r="G12081" i="3"/>
  <c r="I12081" i="3"/>
  <c r="L12081" i="3"/>
  <c r="M12081" i="3" s="1"/>
  <c r="G12082" i="3"/>
  <c r="I12082" i="3"/>
  <c r="L12082" i="3"/>
  <c r="M12082" i="3" s="1"/>
  <c r="G12083" i="3"/>
  <c r="I12083" i="3"/>
  <c r="L12083" i="3"/>
  <c r="M12083" i="3" s="1"/>
  <c r="G12084" i="3"/>
  <c r="I12084" i="3"/>
  <c r="L12084" i="3"/>
  <c r="M12084" i="3" s="1"/>
  <c r="G12085" i="3"/>
  <c r="I12085" i="3"/>
  <c r="L12085" i="3"/>
  <c r="M12085" i="3" s="1"/>
  <c r="G12086" i="3"/>
  <c r="I12086" i="3"/>
  <c r="L12086" i="3"/>
  <c r="M12086" i="3" s="1"/>
  <c r="G12087" i="3"/>
  <c r="I12087" i="3"/>
  <c r="L12087" i="3"/>
  <c r="M12087" i="3" s="1"/>
  <c r="G12088" i="3"/>
  <c r="I12088" i="3"/>
  <c r="L12088" i="3"/>
  <c r="M12088" i="3" s="1"/>
  <c r="G12089" i="3"/>
  <c r="I12089" i="3"/>
  <c r="L12089" i="3"/>
  <c r="M12089" i="3" s="1"/>
  <c r="G12090" i="3"/>
  <c r="I12090" i="3"/>
  <c r="L12090" i="3"/>
  <c r="M12090" i="3" s="1"/>
  <c r="G12091" i="3"/>
  <c r="I12091" i="3"/>
  <c r="L12091" i="3"/>
  <c r="M12091" i="3" s="1"/>
  <c r="G12092" i="3"/>
  <c r="I12092" i="3"/>
  <c r="L12092" i="3"/>
  <c r="M12092" i="3" s="1"/>
  <c r="G12093" i="3"/>
  <c r="I12093" i="3"/>
  <c r="L12093" i="3"/>
  <c r="M12093" i="3" s="1"/>
  <c r="G12094" i="3"/>
  <c r="I12094" i="3"/>
  <c r="L12094" i="3"/>
  <c r="M12094" i="3" s="1"/>
  <c r="G12095" i="3"/>
  <c r="I12095" i="3"/>
  <c r="L12095" i="3"/>
  <c r="M12095" i="3" s="1"/>
  <c r="G12096" i="3"/>
  <c r="I12096" i="3"/>
  <c r="L12096" i="3"/>
  <c r="M12096" i="3" s="1"/>
  <c r="G12097" i="3"/>
  <c r="I12097" i="3"/>
  <c r="L12097" i="3"/>
  <c r="M12097" i="3" s="1"/>
  <c r="G12098" i="3"/>
  <c r="I12098" i="3"/>
  <c r="L12098" i="3"/>
  <c r="M12098" i="3" s="1"/>
  <c r="G12099" i="3"/>
  <c r="I12099" i="3"/>
  <c r="L12099" i="3"/>
  <c r="M12099" i="3" s="1"/>
  <c r="G12100" i="3"/>
  <c r="I12100" i="3"/>
  <c r="L12100" i="3"/>
  <c r="M12100" i="3" s="1"/>
  <c r="G12101" i="3"/>
  <c r="I12101" i="3"/>
  <c r="L12101" i="3"/>
  <c r="M12101" i="3" s="1"/>
  <c r="G12102" i="3"/>
  <c r="I12102" i="3"/>
  <c r="L12102" i="3"/>
  <c r="M12102" i="3" s="1"/>
  <c r="G12103" i="3"/>
  <c r="I12103" i="3"/>
  <c r="L12103" i="3"/>
  <c r="M12103" i="3" s="1"/>
  <c r="G12104" i="3"/>
  <c r="I12104" i="3"/>
  <c r="L12104" i="3"/>
  <c r="M12104" i="3" s="1"/>
  <c r="G12105" i="3"/>
  <c r="I12105" i="3"/>
  <c r="L12105" i="3"/>
  <c r="M12105" i="3" s="1"/>
  <c r="G12106" i="3"/>
  <c r="I12106" i="3"/>
  <c r="L12106" i="3"/>
  <c r="M12106" i="3" s="1"/>
  <c r="G12107" i="3"/>
  <c r="I12107" i="3"/>
  <c r="L12107" i="3"/>
  <c r="M12107" i="3" s="1"/>
  <c r="G12108" i="3"/>
  <c r="I12108" i="3"/>
  <c r="L12108" i="3"/>
  <c r="M12108" i="3" s="1"/>
  <c r="G12109" i="3"/>
  <c r="I12109" i="3"/>
  <c r="L12109" i="3"/>
  <c r="M12109" i="3" s="1"/>
  <c r="G12110" i="3"/>
  <c r="I12110" i="3"/>
  <c r="L12110" i="3"/>
  <c r="M12110" i="3" s="1"/>
  <c r="G12111" i="3"/>
  <c r="I12111" i="3"/>
  <c r="L12111" i="3"/>
  <c r="M12111" i="3" s="1"/>
  <c r="G12112" i="3"/>
  <c r="I12112" i="3"/>
  <c r="L12112" i="3"/>
  <c r="M12112" i="3" s="1"/>
  <c r="G12113" i="3"/>
  <c r="I12113" i="3"/>
  <c r="L12113" i="3"/>
  <c r="M12113" i="3" s="1"/>
  <c r="G12114" i="3"/>
  <c r="I12114" i="3"/>
  <c r="L12114" i="3"/>
  <c r="M12114" i="3" s="1"/>
  <c r="G12115" i="3"/>
  <c r="I12115" i="3"/>
  <c r="L12115" i="3"/>
  <c r="M12115" i="3" s="1"/>
  <c r="G12116" i="3"/>
  <c r="I12116" i="3"/>
  <c r="L12116" i="3"/>
  <c r="M12116" i="3" s="1"/>
  <c r="G12117" i="3"/>
  <c r="I12117" i="3"/>
  <c r="L12117" i="3"/>
  <c r="M12117" i="3" s="1"/>
  <c r="G12118" i="3"/>
  <c r="I12118" i="3"/>
  <c r="L12118" i="3"/>
  <c r="M12118" i="3" s="1"/>
  <c r="G12119" i="3"/>
  <c r="I12119" i="3"/>
  <c r="L12119" i="3"/>
  <c r="M12119" i="3" s="1"/>
  <c r="G12120" i="3"/>
  <c r="I12120" i="3"/>
  <c r="L12120" i="3"/>
  <c r="M12120" i="3" s="1"/>
  <c r="G12121" i="3"/>
  <c r="I12121" i="3"/>
  <c r="L12121" i="3"/>
  <c r="M12121" i="3" s="1"/>
  <c r="G12122" i="3"/>
  <c r="I12122" i="3"/>
  <c r="L12122" i="3"/>
  <c r="M12122" i="3" s="1"/>
  <c r="G12123" i="3"/>
  <c r="I12123" i="3"/>
  <c r="L12123" i="3"/>
  <c r="M12123" i="3" s="1"/>
  <c r="G12124" i="3"/>
  <c r="I12124" i="3"/>
  <c r="L12124" i="3"/>
  <c r="M12124" i="3" s="1"/>
  <c r="G12125" i="3"/>
  <c r="I12125" i="3"/>
  <c r="L12125" i="3"/>
  <c r="M12125" i="3" s="1"/>
  <c r="G12126" i="3"/>
  <c r="I12126" i="3"/>
  <c r="L12126" i="3"/>
  <c r="M12126" i="3" s="1"/>
  <c r="G12127" i="3"/>
  <c r="I12127" i="3"/>
  <c r="L12127" i="3"/>
  <c r="M12127" i="3" s="1"/>
  <c r="G12128" i="3"/>
  <c r="I12128" i="3"/>
  <c r="L12128" i="3"/>
  <c r="M12128" i="3" s="1"/>
  <c r="G12129" i="3"/>
  <c r="I12129" i="3"/>
  <c r="L12129" i="3"/>
  <c r="M12129" i="3" s="1"/>
  <c r="G12130" i="3"/>
  <c r="I12130" i="3"/>
  <c r="L12130" i="3"/>
  <c r="M12130" i="3" s="1"/>
  <c r="G12131" i="3"/>
  <c r="I12131" i="3"/>
  <c r="L12131" i="3"/>
  <c r="M12131" i="3" s="1"/>
  <c r="G12132" i="3"/>
  <c r="I12132" i="3"/>
  <c r="L12132" i="3"/>
  <c r="M12132" i="3" s="1"/>
  <c r="G12133" i="3"/>
  <c r="I12133" i="3"/>
  <c r="L12133" i="3"/>
  <c r="M12133" i="3" s="1"/>
  <c r="G12134" i="3"/>
  <c r="I12134" i="3"/>
  <c r="L12134" i="3"/>
  <c r="M12134" i="3" s="1"/>
  <c r="G12135" i="3"/>
  <c r="I12135" i="3"/>
  <c r="L12135" i="3"/>
  <c r="M12135" i="3" s="1"/>
  <c r="G12136" i="3"/>
  <c r="I12136" i="3"/>
  <c r="L12136" i="3"/>
  <c r="M12136" i="3" s="1"/>
  <c r="G12137" i="3"/>
  <c r="I12137" i="3"/>
  <c r="L12137" i="3"/>
  <c r="M12137" i="3" s="1"/>
  <c r="G12138" i="3"/>
  <c r="I12138" i="3"/>
  <c r="L12138" i="3"/>
  <c r="M12138" i="3" s="1"/>
  <c r="G12139" i="3"/>
  <c r="I12139" i="3"/>
  <c r="L12139" i="3"/>
  <c r="M12139" i="3" s="1"/>
  <c r="G12140" i="3"/>
  <c r="I12140" i="3"/>
  <c r="L12140" i="3"/>
  <c r="M12140" i="3" s="1"/>
  <c r="G12141" i="3"/>
  <c r="I12141" i="3"/>
  <c r="L12141" i="3"/>
  <c r="M12141" i="3" s="1"/>
  <c r="G12142" i="3"/>
  <c r="I12142" i="3"/>
  <c r="L12142" i="3"/>
  <c r="M12142" i="3" s="1"/>
  <c r="G12143" i="3"/>
  <c r="I12143" i="3"/>
  <c r="L12143" i="3"/>
  <c r="M12143" i="3" s="1"/>
  <c r="G12144" i="3"/>
  <c r="I12144" i="3"/>
  <c r="L12144" i="3"/>
  <c r="M12144" i="3" s="1"/>
  <c r="G12145" i="3"/>
  <c r="I12145" i="3"/>
  <c r="L12145" i="3"/>
  <c r="M12145" i="3" s="1"/>
  <c r="G12146" i="3"/>
  <c r="I12146" i="3"/>
  <c r="L12146" i="3"/>
  <c r="M12146" i="3" s="1"/>
  <c r="G12147" i="3"/>
  <c r="I12147" i="3"/>
  <c r="L12147" i="3"/>
  <c r="M12147" i="3" s="1"/>
  <c r="G12148" i="3"/>
  <c r="I12148" i="3"/>
  <c r="L12148" i="3"/>
  <c r="M12148" i="3" s="1"/>
  <c r="G12149" i="3"/>
  <c r="I12149" i="3"/>
  <c r="L12149" i="3"/>
  <c r="M12149" i="3" s="1"/>
  <c r="G12150" i="3"/>
  <c r="I12150" i="3"/>
  <c r="L12150" i="3"/>
  <c r="M12150" i="3" s="1"/>
  <c r="G12151" i="3"/>
  <c r="I12151" i="3"/>
  <c r="L12151" i="3"/>
  <c r="M12151" i="3" s="1"/>
  <c r="G12152" i="3"/>
  <c r="I12152" i="3"/>
  <c r="L12152" i="3"/>
  <c r="M12152" i="3" s="1"/>
  <c r="G12153" i="3"/>
  <c r="I12153" i="3"/>
  <c r="L12153" i="3"/>
  <c r="M12153" i="3" s="1"/>
  <c r="G12154" i="3"/>
  <c r="I12154" i="3"/>
  <c r="L12154" i="3"/>
  <c r="M12154" i="3" s="1"/>
  <c r="G12155" i="3"/>
  <c r="I12155" i="3"/>
  <c r="L12155" i="3"/>
  <c r="M12155" i="3" s="1"/>
  <c r="G12156" i="3"/>
  <c r="I12156" i="3"/>
  <c r="L12156" i="3"/>
  <c r="M12156" i="3" s="1"/>
  <c r="G12157" i="3"/>
  <c r="I12157" i="3"/>
  <c r="L12157" i="3"/>
  <c r="M12157" i="3" s="1"/>
  <c r="G12158" i="3"/>
  <c r="I12158" i="3"/>
  <c r="L12158" i="3"/>
  <c r="M12158" i="3" s="1"/>
  <c r="G12159" i="3"/>
  <c r="I12159" i="3"/>
  <c r="L12159" i="3"/>
  <c r="M12159" i="3" s="1"/>
  <c r="G12160" i="3"/>
  <c r="I12160" i="3"/>
  <c r="L12160" i="3"/>
  <c r="M12160" i="3" s="1"/>
  <c r="G12161" i="3"/>
  <c r="I12161" i="3"/>
  <c r="L12161" i="3"/>
  <c r="M12161" i="3" s="1"/>
  <c r="G12162" i="3"/>
  <c r="I12162" i="3"/>
  <c r="L12162" i="3"/>
  <c r="M12162" i="3" s="1"/>
  <c r="G12163" i="3"/>
  <c r="I12163" i="3"/>
  <c r="L12163" i="3"/>
  <c r="M12163" i="3" s="1"/>
  <c r="G12164" i="3"/>
  <c r="I12164" i="3"/>
  <c r="L12164" i="3"/>
  <c r="M12164" i="3" s="1"/>
  <c r="G12165" i="3"/>
  <c r="I12165" i="3"/>
  <c r="L12165" i="3"/>
  <c r="M12165" i="3" s="1"/>
  <c r="G12166" i="3"/>
  <c r="I12166" i="3"/>
  <c r="L12166" i="3"/>
  <c r="M12166" i="3" s="1"/>
  <c r="G12167" i="3"/>
  <c r="I12167" i="3"/>
  <c r="L12167" i="3"/>
  <c r="M12167" i="3" s="1"/>
  <c r="G12168" i="3"/>
  <c r="I12168" i="3"/>
  <c r="L12168" i="3"/>
  <c r="M12168" i="3" s="1"/>
  <c r="G12169" i="3"/>
  <c r="I12169" i="3"/>
  <c r="L12169" i="3"/>
  <c r="M12169" i="3" s="1"/>
  <c r="G12170" i="3"/>
  <c r="I12170" i="3"/>
  <c r="L12170" i="3"/>
  <c r="M12170" i="3" s="1"/>
  <c r="G12171" i="3"/>
  <c r="I12171" i="3"/>
  <c r="L12171" i="3"/>
  <c r="M12171" i="3" s="1"/>
  <c r="G12172" i="3"/>
  <c r="I12172" i="3"/>
  <c r="L12172" i="3"/>
  <c r="M12172" i="3" s="1"/>
  <c r="G12173" i="3"/>
  <c r="I12173" i="3"/>
  <c r="L12173" i="3"/>
  <c r="M12173" i="3" s="1"/>
  <c r="G12174" i="3"/>
  <c r="I12174" i="3"/>
  <c r="L12174" i="3"/>
  <c r="M12174" i="3" s="1"/>
  <c r="G12175" i="3"/>
  <c r="I12175" i="3"/>
  <c r="L12175" i="3"/>
  <c r="M12175" i="3" s="1"/>
  <c r="G12176" i="3"/>
  <c r="I12176" i="3"/>
  <c r="L12176" i="3"/>
  <c r="M12176" i="3" s="1"/>
  <c r="G12177" i="3"/>
  <c r="I12177" i="3"/>
  <c r="L12177" i="3"/>
  <c r="M12177" i="3" s="1"/>
  <c r="G12178" i="3"/>
  <c r="I12178" i="3"/>
  <c r="L12178" i="3"/>
  <c r="M12178" i="3" s="1"/>
  <c r="G12179" i="3"/>
  <c r="I12179" i="3"/>
  <c r="L12179" i="3"/>
  <c r="M12179" i="3" s="1"/>
  <c r="G12180" i="3"/>
  <c r="I12180" i="3"/>
  <c r="L12180" i="3"/>
  <c r="M12180" i="3" s="1"/>
  <c r="G12181" i="3"/>
  <c r="I12181" i="3"/>
  <c r="L12181" i="3"/>
  <c r="M12181" i="3" s="1"/>
  <c r="G12182" i="3"/>
  <c r="I12182" i="3"/>
  <c r="L12182" i="3"/>
  <c r="M12182" i="3" s="1"/>
  <c r="G12183" i="3"/>
  <c r="I12183" i="3"/>
  <c r="L12183" i="3"/>
  <c r="M12183" i="3" s="1"/>
  <c r="G12184" i="3"/>
  <c r="I12184" i="3"/>
  <c r="L12184" i="3"/>
  <c r="M12184" i="3" s="1"/>
  <c r="G12185" i="3"/>
  <c r="I12185" i="3"/>
  <c r="L12185" i="3"/>
  <c r="M12185" i="3" s="1"/>
  <c r="G12186" i="3"/>
  <c r="I12186" i="3"/>
  <c r="L12186" i="3"/>
  <c r="M12186" i="3" s="1"/>
  <c r="G12187" i="3"/>
  <c r="I12187" i="3"/>
  <c r="L12187" i="3"/>
  <c r="M12187" i="3" s="1"/>
  <c r="G12188" i="3"/>
  <c r="I12188" i="3"/>
  <c r="L12188" i="3"/>
  <c r="M12188" i="3" s="1"/>
  <c r="G12189" i="3"/>
  <c r="I12189" i="3"/>
  <c r="L12189" i="3"/>
  <c r="M12189" i="3" s="1"/>
  <c r="G12190" i="3"/>
  <c r="I12190" i="3"/>
  <c r="L12190" i="3"/>
  <c r="M12190" i="3" s="1"/>
  <c r="G12191" i="3"/>
  <c r="I12191" i="3"/>
  <c r="L12191" i="3"/>
  <c r="M12191" i="3" s="1"/>
  <c r="G12192" i="3"/>
  <c r="I12192" i="3"/>
  <c r="L12192" i="3"/>
  <c r="M12192" i="3" s="1"/>
  <c r="G12193" i="3"/>
  <c r="I12193" i="3"/>
  <c r="L12193" i="3"/>
  <c r="M12193" i="3" s="1"/>
  <c r="G12194" i="3"/>
  <c r="I12194" i="3"/>
  <c r="L12194" i="3"/>
  <c r="M12194" i="3" s="1"/>
  <c r="G12195" i="3"/>
  <c r="I12195" i="3"/>
  <c r="L12195" i="3"/>
  <c r="M12195" i="3" s="1"/>
  <c r="G12196" i="3"/>
  <c r="I12196" i="3"/>
  <c r="L12196" i="3"/>
  <c r="M12196" i="3" s="1"/>
  <c r="G12197" i="3"/>
  <c r="I12197" i="3"/>
  <c r="L12197" i="3"/>
  <c r="M12197" i="3" s="1"/>
  <c r="G12198" i="3"/>
  <c r="I12198" i="3"/>
  <c r="L12198" i="3"/>
  <c r="M12198" i="3" s="1"/>
  <c r="G12199" i="3"/>
  <c r="I12199" i="3"/>
  <c r="L12199" i="3"/>
  <c r="M12199" i="3" s="1"/>
  <c r="G12200" i="3"/>
  <c r="I12200" i="3"/>
  <c r="L12200" i="3"/>
  <c r="M12200" i="3" s="1"/>
  <c r="G12201" i="3"/>
  <c r="I12201" i="3"/>
  <c r="L12201" i="3"/>
  <c r="M12201" i="3" s="1"/>
  <c r="G12202" i="3"/>
  <c r="I12202" i="3"/>
  <c r="L12202" i="3"/>
  <c r="M12202" i="3" s="1"/>
  <c r="G12203" i="3"/>
  <c r="I12203" i="3"/>
  <c r="L12203" i="3"/>
  <c r="M12203" i="3" s="1"/>
  <c r="G12204" i="3"/>
  <c r="I12204" i="3"/>
  <c r="L12204" i="3"/>
  <c r="M12204" i="3" s="1"/>
  <c r="G12205" i="3"/>
  <c r="I12205" i="3"/>
  <c r="L12205" i="3"/>
  <c r="M12205" i="3" s="1"/>
  <c r="G12206" i="3"/>
  <c r="I12206" i="3"/>
  <c r="L12206" i="3"/>
  <c r="M12206" i="3" s="1"/>
  <c r="G12207" i="3"/>
  <c r="I12207" i="3"/>
  <c r="L12207" i="3"/>
  <c r="M12207" i="3" s="1"/>
  <c r="G12208" i="3"/>
  <c r="I12208" i="3"/>
  <c r="L12208" i="3"/>
  <c r="M12208" i="3"/>
  <c r="G12209" i="3"/>
  <c r="I12209" i="3"/>
  <c r="L12209" i="3"/>
  <c r="M12209" i="3"/>
  <c r="G12210" i="3"/>
  <c r="I12210" i="3"/>
  <c r="L12210" i="3"/>
  <c r="M12210" i="3"/>
  <c r="G12211" i="3"/>
  <c r="I12211" i="3"/>
  <c r="L12211" i="3"/>
  <c r="M12211" i="3"/>
  <c r="G12212" i="3"/>
  <c r="I12212" i="3"/>
  <c r="L12212" i="3"/>
  <c r="M12212" i="3"/>
  <c r="G12213" i="3"/>
  <c r="I12213" i="3"/>
  <c r="L12213" i="3"/>
  <c r="M12213" i="3"/>
  <c r="G12214" i="3"/>
  <c r="I12214" i="3"/>
  <c r="L12214" i="3"/>
  <c r="M12214" i="3"/>
  <c r="G12215" i="3"/>
  <c r="I12215" i="3"/>
  <c r="L12215" i="3"/>
  <c r="M12215" i="3"/>
  <c r="G12216" i="3"/>
  <c r="I12216" i="3"/>
  <c r="L12216" i="3"/>
  <c r="M12216" i="3"/>
  <c r="G12217" i="3"/>
  <c r="I12217" i="3"/>
  <c r="L12217" i="3"/>
  <c r="M12217" i="3"/>
  <c r="G12218" i="3"/>
  <c r="I12218" i="3"/>
  <c r="L12218" i="3"/>
  <c r="M12218" i="3"/>
  <c r="G12219" i="3"/>
  <c r="I12219" i="3"/>
  <c r="L12219" i="3"/>
  <c r="M12219" i="3"/>
  <c r="G12220" i="3"/>
  <c r="I12220" i="3"/>
  <c r="L12220" i="3"/>
  <c r="M12220" i="3"/>
  <c r="G12221" i="3"/>
  <c r="I12221" i="3"/>
  <c r="L12221" i="3"/>
  <c r="M12221" i="3"/>
  <c r="G12222" i="3"/>
  <c r="I12222" i="3"/>
  <c r="L12222" i="3"/>
  <c r="M12222" i="3"/>
  <c r="G12223" i="3"/>
  <c r="I12223" i="3"/>
  <c r="L12223" i="3"/>
  <c r="M12223" i="3"/>
  <c r="G12224" i="3"/>
  <c r="I12224" i="3"/>
  <c r="L12224" i="3"/>
  <c r="M12224" i="3"/>
  <c r="G12225" i="3"/>
  <c r="I12225" i="3"/>
  <c r="L12225" i="3"/>
  <c r="M12225" i="3"/>
  <c r="G12226" i="3"/>
  <c r="I12226" i="3"/>
  <c r="L12226" i="3"/>
  <c r="M12226" i="3"/>
  <c r="G12227" i="3"/>
  <c r="I12227" i="3"/>
  <c r="L12227" i="3"/>
  <c r="M12227" i="3"/>
  <c r="G12228" i="3"/>
  <c r="I12228" i="3"/>
  <c r="L12228" i="3"/>
  <c r="M12228" i="3"/>
  <c r="G12229" i="3"/>
  <c r="I12229" i="3"/>
  <c r="L12229" i="3"/>
  <c r="M12229" i="3"/>
  <c r="G12230" i="3"/>
  <c r="I12230" i="3"/>
  <c r="L12230" i="3"/>
  <c r="M12230" i="3"/>
  <c r="G12231" i="3"/>
  <c r="I12231" i="3"/>
  <c r="L12231" i="3"/>
  <c r="M12231" i="3"/>
  <c r="G12232" i="3"/>
  <c r="I12232" i="3"/>
  <c r="L12232" i="3"/>
  <c r="M12232" i="3"/>
  <c r="G12233" i="3"/>
  <c r="I12233" i="3"/>
  <c r="L12233" i="3"/>
  <c r="M12233" i="3"/>
  <c r="G12234" i="3"/>
  <c r="I12234" i="3"/>
  <c r="L12234" i="3"/>
  <c r="M12234" i="3"/>
  <c r="G12235" i="3"/>
  <c r="I12235" i="3"/>
  <c r="L12235" i="3"/>
  <c r="M12235" i="3"/>
  <c r="G12236" i="3"/>
  <c r="I12236" i="3"/>
  <c r="L12236" i="3"/>
  <c r="M12236" i="3"/>
  <c r="G12237" i="3"/>
  <c r="I12237" i="3"/>
  <c r="L12237" i="3"/>
  <c r="M12237" i="3"/>
  <c r="G12238" i="3"/>
  <c r="I12238" i="3"/>
  <c r="L12238" i="3"/>
  <c r="M12238" i="3"/>
  <c r="G12239" i="3"/>
  <c r="I12239" i="3"/>
  <c r="L12239" i="3"/>
  <c r="M12239" i="3"/>
  <c r="G12240" i="3"/>
  <c r="I12240" i="3"/>
  <c r="L12240" i="3"/>
  <c r="M12240" i="3"/>
  <c r="G12241" i="3"/>
  <c r="I12241" i="3"/>
  <c r="L12241" i="3"/>
  <c r="M12241" i="3"/>
  <c r="G12242" i="3"/>
  <c r="I12242" i="3"/>
  <c r="L12242" i="3"/>
  <c r="M12242" i="3"/>
  <c r="G12243" i="3"/>
  <c r="I12243" i="3"/>
  <c r="L12243" i="3"/>
  <c r="M12243" i="3"/>
  <c r="G12244" i="3"/>
  <c r="I12244" i="3"/>
  <c r="L12244" i="3"/>
  <c r="M12244" i="3"/>
  <c r="G12245" i="3"/>
  <c r="I12245" i="3"/>
  <c r="L12245" i="3"/>
  <c r="M12245" i="3"/>
  <c r="G12246" i="3"/>
  <c r="I12246" i="3"/>
  <c r="L12246" i="3"/>
  <c r="M12246" i="3"/>
  <c r="G12247" i="3"/>
  <c r="I12247" i="3"/>
  <c r="L12247" i="3"/>
  <c r="M12247" i="3"/>
  <c r="G12248" i="3"/>
  <c r="I12248" i="3"/>
  <c r="L12248" i="3"/>
  <c r="M12248" i="3"/>
  <c r="G12249" i="3"/>
  <c r="I12249" i="3"/>
  <c r="L12249" i="3"/>
  <c r="M12249" i="3"/>
  <c r="G12250" i="3"/>
  <c r="I12250" i="3"/>
  <c r="L12250" i="3"/>
  <c r="M12250" i="3"/>
  <c r="G12251" i="3"/>
  <c r="I12251" i="3"/>
  <c r="L12251" i="3"/>
  <c r="M12251" i="3"/>
  <c r="G12252" i="3"/>
  <c r="I12252" i="3"/>
  <c r="L12252" i="3"/>
  <c r="M12252" i="3"/>
  <c r="G12253" i="3"/>
  <c r="I12253" i="3"/>
  <c r="L12253" i="3"/>
  <c r="M12253" i="3"/>
  <c r="G12254" i="3"/>
  <c r="I12254" i="3"/>
  <c r="L12254" i="3"/>
  <c r="M12254" i="3"/>
  <c r="G12255" i="3"/>
  <c r="I12255" i="3"/>
  <c r="L12255" i="3"/>
  <c r="M12255" i="3"/>
  <c r="G12256" i="3"/>
  <c r="I12256" i="3"/>
  <c r="L12256" i="3"/>
  <c r="M12256" i="3"/>
  <c r="G12257" i="3"/>
  <c r="I12257" i="3"/>
  <c r="L12257" i="3"/>
  <c r="M12257" i="3"/>
  <c r="G12258" i="3"/>
  <c r="I12258" i="3"/>
  <c r="L12258" i="3"/>
  <c r="M12258" i="3"/>
  <c r="G12259" i="3"/>
  <c r="I12259" i="3"/>
  <c r="L12259" i="3"/>
  <c r="M12259" i="3"/>
  <c r="G12260" i="3"/>
  <c r="I12260" i="3"/>
  <c r="L12260" i="3"/>
  <c r="M12260" i="3"/>
  <c r="G12261" i="3"/>
  <c r="I12261" i="3"/>
  <c r="L12261" i="3"/>
  <c r="M12261" i="3"/>
  <c r="G12262" i="3"/>
  <c r="I12262" i="3"/>
  <c r="L12262" i="3"/>
  <c r="M12262" i="3"/>
  <c r="G12263" i="3"/>
  <c r="I12263" i="3"/>
  <c r="L12263" i="3"/>
  <c r="M12263" i="3"/>
  <c r="G12264" i="3"/>
  <c r="I12264" i="3"/>
  <c r="L12264" i="3"/>
  <c r="M12264" i="3"/>
  <c r="G12265" i="3"/>
  <c r="I12265" i="3"/>
  <c r="L12265" i="3"/>
  <c r="M12265" i="3"/>
  <c r="G12266" i="3"/>
  <c r="I12266" i="3"/>
  <c r="L12266" i="3"/>
  <c r="M12266" i="3"/>
  <c r="G12267" i="3"/>
  <c r="I12267" i="3"/>
  <c r="L12267" i="3"/>
  <c r="M12267" i="3"/>
  <c r="G12268" i="3"/>
  <c r="I12268" i="3"/>
  <c r="L12268" i="3"/>
  <c r="M12268" i="3"/>
  <c r="G12269" i="3"/>
  <c r="I12269" i="3"/>
  <c r="L12269" i="3"/>
  <c r="M12269" i="3"/>
  <c r="G12270" i="3"/>
  <c r="I12270" i="3"/>
  <c r="L12270" i="3"/>
  <c r="M12270" i="3"/>
  <c r="G12271" i="3"/>
  <c r="I12271" i="3"/>
  <c r="L12271" i="3"/>
  <c r="M12271" i="3"/>
  <c r="G12272" i="3"/>
  <c r="I12272" i="3"/>
  <c r="L12272" i="3"/>
  <c r="M12272" i="3"/>
  <c r="G12273" i="3"/>
  <c r="I12273" i="3"/>
  <c r="L12273" i="3"/>
  <c r="M12273" i="3"/>
  <c r="G12274" i="3"/>
  <c r="I12274" i="3"/>
  <c r="L12274" i="3"/>
  <c r="M12274" i="3"/>
  <c r="G12275" i="3"/>
  <c r="I12275" i="3"/>
  <c r="L12275" i="3"/>
  <c r="M12275" i="3"/>
  <c r="G12276" i="3"/>
  <c r="I12276" i="3"/>
  <c r="L12276" i="3"/>
  <c r="M12276" i="3"/>
  <c r="G12277" i="3"/>
  <c r="I12277" i="3"/>
  <c r="L12277" i="3"/>
  <c r="M12277" i="3"/>
  <c r="G12278" i="3"/>
  <c r="I12278" i="3"/>
  <c r="L12278" i="3"/>
  <c r="M12278" i="3"/>
  <c r="G12279" i="3"/>
  <c r="I12279" i="3"/>
  <c r="L12279" i="3"/>
  <c r="M12279" i="3"/>
  <c r="G12280" i="3"/>
  <c r="I12280" i="3"/>
  <c r="L12280" i="3"/>
  <c r="M12280" i="3"/>
  <c r="G12281" i="3"/>
  <c r="I12281" i="3"/>
  <c r="L12281" i="3"/>
  <c r="M12281" i="3"/>
  <c r="G12282" i="3"/>
  <c r="I12282" i="3"/>
  <c r="L12282" i="3"/>
  <c r="M12282" i="3"/>
  <c r="G12283" i="3"/>
  <c r="I12283" i="3"/>
  <c r="L12283" i="3"/>
  <c r="M12283" i="3"/>
  <c r="G12284" i="3"/>
  <c r="I12284" i="3"/>
  <c r="L12284" i="3"/>
  <c r="M12284" i="3"/>
  <c r="G12285" i="3"/>
  <c r="I12285" i="3"/>
  <c r="L12285" i="3"/>
  <c r="M12285" i="3"/>
  <c r="G12286" i="3"/>
  <c r="I12286" i="3"/>
  <c r="L12286" i="3"/>
  <c r="M12286" i="3"/>
  <c r="G12287" i="3"/>
  <c r="I12287" i="3"/>
  <c r="L12287" i="3"/>
  <c r="M12287" i="3"/>
  <c r="G12288" i="3"/>
  <c r="I12288" i="3"/>
  <c r="L12288" i="3"/>
  <c r="M12288" i="3"/>
  <c r="G12289" i="3"/>
  <c r="I12289" i="3"/>
  <c r="L12289" i="3"/>
  <c r="M12289" i="3"/>
  <c r="G12290" i="3"/>
  <c r="I12290" i="3"/>
  <c r="L12290" i="3"/>
  <c r="M12290" i="3"/>
  <c r="G12291" i="3"/>
  <c r="I12291" i="3"/>
  <c r="L12291" i="3"/>
  <c r="M12291" i="3"/>
  <c r="G12292" i="3"/>
  <c r="I12292" i="3"/>
  <c r="L12292" i="3"/>
  <c r="M12292" i="3"/>
  <c r="G12293" i="3"/>
  <c r="I12293" i="3"/>
  <c r="L12293" i="3"/>
  <c r="M12293" i="3"/>
  <c r="G12294" i="3"/>
  <c r="I12294" i="3"/>
  <c r="L12294" i="3"/>
  <c r="M12294" i="3"/>
  <c r="G12295" i="3"/>
  <c r="I12295" i="3"/>
  <c r="L12295" i="3"/>
  <c r="M12295" i="3"/>
  <c r="G12296" i="3"/>
  <c r="I12296" i="3"/>
  <c r="L12296" i="3"/>
  <c r="M12296" i="3"/>
  <c r="G12297" i="3"/>
  <c r="I12297" i="3"/>
  <c r="L12297" i="3"/>
  <c r="M12297" i="3"/>
  <c r="G12298" i="3"/>
  <c r="I12298" i="3"/>
  <c r="L12298" i="3"/>
  <c r="M12298" i="3"/>
  <c r="G12299" i="3"/>
  <c r="I12299" i="3"/>
  <c r="L12299" i="3"/>
  <c r="M12299" i="3"/>
  <c r="G12300" i="3"/>
  <c r="I12300" i="3"/>
  <c r="L12300" i="3"/>
  <c r="M12300" i="3"/>
  <c r="G12301" i="3"/>
  <c r="I12301" i="3"/>
  <c r="L12301" i="3"/>
  <c r="M12301" i="3"/>
  <c r="G12302" i="3"/>
  <c r="I12302" i="3"/>
  <c r="L12302" i="3"/>
  <c r="M12302" i="3"/>
  <c r="G12303" i="3"/>
  <c r="I12303" i="3"/>
  <c r="L12303" i="3"/>
  <c r="M12303" i="3"/>
  <c r="G12304" i="3"/>
  <c r="I12304" i="3"/>
  <c r="L12304" i="3"/>
  <c r="M12304" i="3"/>
  <c r="G12305" i="3"/>
  <c r="I12305" i="3"/>
  <c r="L12305" i="3"/>
  <c r="M12305" i="3"/>
  <c r="G12306" i="3"/>
  <c r="I12306" i="3"/>
  <c r="L12306" i="3"/>
  <c r="M12306" i="3"/>
  <c r="G12307" i="3"/>
  <c r="I12307" i="3"/>
  <c r="L12307" i="3"/>
  <c r="M12307" i="3"/>
  <c r="G12308" i="3"/>
  <c r="I12308" i="3"/>
  <c r="L12308" i="3"/>
  <c r="M12308" i="3"/>
  <c r="G12309" i="3"/>
  <c r="I12309" i="3"/>
  <c r="L12309" i="3"/>
  <c r="M12309" i="3"/>
  <c r="G12310" i="3"/>
  <c r="I12310" i="3"/>
  <c r="L12310" i="3"/>
  <c r="M12310" i="3"/>
  <c r="G12311" i="3"/>
  <c r="I12311" i="3"/>
  <c r="L12311" i="3"/>
  <c r="M12311" i="3"/>
  <c r="G12312" i="3"/>
  <c r="I12312" i="3"/>
  <c r="L12312" i="3"/>
  <c r="M12312" i="3"/>
  <c r="G12313" i="3"/>
  <c r="I12313" i="3"/>
  <c r="L12313" i="3"/>
  <c r="M12313" i="3"/>
  <c r="G12314" i="3"/>
  <c r="I12314" i="3"/>
  <c r="L12314" i="3"/>
  <c r="M12314" i="3"/>
  <c r="G12315" i="3"/>
  <c r="I12315" i="3"/>
  <c r="L12315" i="3"/>
  <c r="M12315" i="3"/>
  <c r="G12316" i="3"/>
  <c r="I12316" i="3"/>
  <c r="L12316" i="3"/>
  <c r="M12316" i="3"/>
  <c r="G12317" i="3"/>
  <c r="I12317" i="3"/>
  <c r="L12317" i="3"/>
  <c r="M12317" i="3"/>
  <c r="G12318" i="3"/>
  <c r="I12318" i="3"/>
  <c r="L12318" i="3"/>
  <c r="M12318" i="3"/>
  <c r="G12319" i="3"/>
  <c r="I12319" i="3"/>
  <c r="L12319" i="3"/>
  <c r="M12319" i="3"/>
  <c r="G12320" i="3"/>
  <c r="I12320" i="3"/>
  <c r="L12320" i="3"/>
  <c r="M12320" i="3"/>
  <c r="G12321" i="3"/>
  <c r="I12321" i="3"/>
  <c r="L12321" i="3"/>
  <c r="M12321" i="3"/>
  <c r="G12322" i="3"/>
  <c r="I12322" i="3"/>
  <c r="L12322" i="3"/>
  <c r="M12322" i="3"/>
  <c r="G12323" i="3"/>
  <c r="I12323" i="3"/>
  <c r="L12323" i="3"/>
  <c r="M12323" i="3"/>
  <c r="G12324" i="3"/>
  <c r="I12324" i="3"/>
  <c r="L12324" i="3"/>
  <c r="M12324" i="3"/>
  <c r="G12325" i="3"/>
  <c r="I12325" i="3"/>
  <c r="L12325" i="3"/>
  <c r="M12325" i="3"/>
  <c r="G12326" i="3"/>
  <c r="I12326" i="3"/>
  <c r="L12326" i="3"/>
  <c r="M12326" i="3"/>
  <c r="G12327" i="3"/>
  <c r="I12327" i="3"/>
  <c r="L12327" i="3"/>
  <c r="M12327" i="3"/>
  <c r="G12328" i="3"/>
  <c r="I12328" i="3"/>
  <c r="L12328" i="3"/>
  <c r="M12328" i="3"/>
  <c r="G12329" i="3"/>
  <c r="I12329" i="3"/>
  <c r="L12329" i="3"/>
  <c r="M12329" i="3"/>
  <c r="G12330" i="3"/>
  <c r="I12330" i="3"/>
  <c r="L12330" i="3"/>
  <c r="M12330" i="3"/>
  <c r="G12331" i="3"/>
  <c r="I12331" i="3"/>
  <c r="L12331" i="3"/>
  <c r="M12331" i="3"/>
  <c r="G12332" i="3"/>
  <c r="I12332" i="3"/>
  <c r="L12332" i="3"/>
  <c r="M12332" i="3"/>
  <c r="G12333" i="3"/>
  <c r="I12333" i="3"/>
  <c r="L12333" i="3"/>
  <c r="M12333" i="3"/>
  <c r="G12334" i="3"/>
  <c r="I12334" i="3"/>
  <c r="L12334" i="3"/>
  <c r="M12334" i="3"/>
  <c r="G12335" i="3"/>
  <c r="I12335" i="3"/>
  <c r="L12335" i="3"/>
  <c r="M12335" i="3"/>
  <c r="G12336" i="3"/>
  <c r="I12336" i="3"/>
  <c r="L12336" i="3"/>
  <c r="M12336" i="3"/>
  <c r="G12337" i="3"/>
  <c r="I12337" i="3"/>
  <c r="L12337" i="3"/>
  <c r="M12337" i="3"/>
  <c r="G12338" i="3"/>
  <c r="I12338" i="3"/>
  <c r="L12338" i="3"/>
  <c r="M12338" i="3"/>
  <c r="G12339" i="3"/>
  <c r="I12339" i="3"/>
  <c r="L12339" i="3"/>
  <c r="M12339" i="3"/>
  <c r="G12340" i="3"/>
  <c r="I12340" i="3"/>
  <c r="L12340" i="3"/>
  <c r="M12340" i="3"/>
  <c r="G12341" i="3"/>
  <c r="I12341" i="3"/>
  <c r="L12341" i="3"/>
  <c r="M12341" i="3"/>
  <c r="G12342" i="3"/>
  <c r="I12342" i="3"/>
  <c r="L12342" i="3"/>
  <c r="M12342" i="3"/>
  <c r="G12343" i="3"/>
  <c r="I12343" i="3"/>
  <c r="L12343" i="3"/>
  <c r="M12343" i="3"/>
  <c r="G12344" i="3"/>
  <c r="I12344" i="3"/>
  <c r="L12344" i="3"/>
  <c r="M12344" i="3"/>
  <c r="G12345" i="3"/>
  <c r="I12345" i="3"/>
  <c r="L12345" i="3"/>
  <c r="M12345" i="3"/>
  <c r="G12346" i="3"/>
  <c r="I12346" i="3"/>
  <c r="L12346" i="3"/>
  <c r="M12346" i="3"/>
  <c r="G12347" i="3"/>
  <c r="I12347" i="3"/>
  <c r="L12347" i="3"/>
  <c r="M12347" i="3"/>
  <c r="G12348" i="3"/>
  <c r="I12348" i="3"/>
  <c r="L12348" i="3"/>
  <c r="M12348" i="3"/>
  <c r="G12349" i="3"/>
  <c r="I12349" i="3"/>
  <c r="L12349" i="3"/>
  <c r="M12349" i="3"/>
  <c r="G12350" i="3"/>
  <c r="I12350" i="3"/>
  <c r="L12350" i="3"/>
  <c r="M12350" i="3"/>
  <c r="G12351" i="3"/>
  <c r="I12351" i="3"/>
  <c r="L12351" i="3"/>
  <c r="M12351" i="3"/>
  <c r="G12352" i="3"/>
  <c r="I12352" i="3"/>
  <c r="L12352" i="3"/>
  <c r="M12352" i="3"/>
  <c r="G12353" i="3"/>
  <c r="I12353" i="3"/>
  <c r="L12353" i="3"/>
  <c r="M12353" i="3"/>
  <c r="G12354" i="3"/>
  <c r="I12354" i="3"/>
  <c r="L12354" i="3"/>
  <c r="M12354" i="3"/>
  <c r="G12355" i="3"/>
  <c r="I12355" i="3"/>
  <c r="L12355" i="3"/>
  <c r="M12355" i="3"/>
  <c r="G12356" i="3"/>
  <c r="I12356" i="3"/>
  <c r="L12356" i="3"/>
  <c r="M12356" i="3"/>
  <c r="G12357" i="3"/>
  <c r="I12357" i="3"/>
  <c r="L12357" i="3"/>
  <c r="M12357" i="3"/>
  <c r="G12358" i="3"/>
  <c r="I12358" i="3"/>
  <c r="L12358" i="3"/>
  <c r="M12358" i="3"/>
  <c r="G12359" i="3"/>
  <c r="I12359" i="3"/>
  <c r="L12359" i="3"/>
  <c r="M12359" i="3"/>
  <c r="G12360" i="3"/>
  <c r="I12360" i="3"/>
  <c r="L12360" i="3"/>
  <c r="M12360" i="3" s="1"/>
  <c r="G12361" i="3"/>
  <c r="I12361" i="3"/>
  <c r="L12361" i="3"/>
  <c r="M12361" i="3" s="1"/>
  <c r="G12362" i="3"/>
  <c r="I12362" i="3"/>
  <c r="L12362" i="3"/>
  <c r="M12362" i="3" s="1"/>
  <c r="G12363" i="3"/>
  <c r="I12363" i="3"/>
  <c r="L12363" i="3"/>
  <c r="M12363" i="3" s="1"/>
  <c r="G12364" i="3"/>
  <c r="I12364" i="3"/>
  <c r="L12364" i="3"/>
  <c r="M12364" i="3" s="1"/>
  <c r="G12365" i="3"/>
  <c r="I12365" i="3"/>
  <c r="L12365" i="3"/>
  <c r="M12365" i="3" s="1"/>
  <c r="G12366" i="3"/>
  <c r="I12366" i="3"/>
  <c r="L12366" i="3"/>
  <c r="M12366" i="3" s="1"/>
  <c r="G12367" i="3"/>
  <c r="I12367" i="3"/>
  <c r="L12367" i="3"/>
  <c r="M12367" i="3" s="1"/>
  <c r="G12368" i="3"/>
  <c r="I12368" i="3"/>
  <c r="L12368" i="3"/>
  <c r="M12368" i="3" s="1"/>
  <c r="G12369" i="3"/>
  <c r="I12369" i="3"/>
  <c r="L12369" i="3"/>
  <c r="M12369" i="3" s="1"/>
  <c r="G12370" i="3"/>
  <c r="I12370" i="3"/>
  <c r="L12370" i="3"/>
  <c r="M12370" i="3" s="1"/>
  <c r="G12371" i="3"/>
  <c r="I12371" i="3"/>
  <c r="L12371" i="3"/>
  <c r="M12371" i="3" s="1"/>
  <c r="G12372" i="3"/>
  <c r="I12372" i="3"/>
  <c r="L12372" i="3"/>
  <c r="M12372" i="3" s="1"/>
  <c r="G12373" i="3"/>
  <c r="I12373" i="3"/>
  <c r="L12373" i="3"/>
  <c r="M12373" i="3" s="1"/>
  <c r="G12374" i="3"/>
  <c r="I12374" i="3"/>
  <c r="L12374" i="3"/>
  <c r="M12374" i="3" s="1"/>
  <c r="G12375" i="3"/>
  <c r="I12375" i="3"/>
  <c r="L12375" i="3"/>
  <c r="M12375" i="3" s="1"/>
  <c r="G12376" i="3"/>
  <c r="I12376" i="3"/>
  <c r="L12376" i="3"/>
  <c r="M12376" i="3" s="1"/>
  <c r="G12377" i="3"/>
  <c r="I12377" i="3"/>
  <c r="L12377" i="3"/>
  <c r="M12377" i="3" s="1"/>
  <c r="G12378" i="3"/>
  <c r="I12378" i="3"/>
  <c r="L12378" i="3"/>
  <c r="M12378" i="3" s="1"/>
  <c r="G12379" i="3"/>
  <c r="I12379" i="3"/>
  <c r="L12379" i="3"/>
  <c r="M12379" i="3" s="1"/>
  <c r="G12380" i="3"/>
  <c r="I12380" i="3"/>
  <c r="L12380" i="3"/>
  <c r="M12380" i="3" s="1"/>
  <c r="G12381" i="3"/>
  <c r="I12381" i="3"/>
  <c r="L12381" i="3"/>
  <c r="M12381" i="3" s="1"/>
  <c r="G12382" i="3"/>
  <c r="I12382" i="3"/>
  <c r="L12382" i="3"/>
  <c r="M12382" i="3" s="1"/>
  <c r="G12383" i="3"/>
  <c r="I12383" i="3"/>
  <c r="L12383" i="3"/>
  <c r="M12383" i="3" s="1"/>
  <c r="G12384" i="3"/>
  <c r="I12384" i="3"/>
  <c r="L12384" i="3"/>
  <c r="M12384" i="3" s="1"/>
  <c r="G12385" i="3"/>
  <c r="I12385" i="3"/>
  <c r="L12385" i="3"/>
  <c r="M12385" i="3" s="1"/>
  <c r="G12386" i="3"/>
  <c r="I12386" i="3"/>
  <c r="L12386" i="3"/>
  <c r="M12386" i="3" s="1"/>
  <c r="G12387" i="3"/>
  <c r="I12387" i="3"/>
  <c r="L12387" i="3"/>
  <c r="M12387" i="3" s="1"/>
  <c r="G12388" i="3"/>
  <c r="I12388" i="3"/>
  <c r="L12388" i="3"/>
  <c r="M12388" i="3" s="1"/>
  <c r="G12389" i="3"/>
  <c r="I12389" i="3"/>
  <c r="L12389" i="3"/>
  <c r="M12389" i="3" s="1"/>
  <c r="G12390" i="3"/>
  <c r="I12390" i="3"/>
  <c r="L12390" i="3"/>
  <c r="M12390" i="3" s="1"/>
  <c r="G12391" i="3"/>
  <c r="I12391" i="3"/>
  <c r="L12391" i="3"/>
  <c r="M12391" i="3" s="1"/>
  <c r="G12392" i="3"/>
  <c r="I12392" i="3"/>
  <c r="L12392" i="3"/>
  <c r="M12392" i="3" s="1"/>
  <c r="G12393" i="3"/>
  <c r="I12393" i="3"/>
  <c r="L12393" i="3"/>
  <c r="M12393" i="3" s="1"/>
  <c r="G12394" i="3"/>
  <c r="I12394" i="3"/>
  <c r="L12394" i="3"/>
  <c r="M12394" i="3" s="1"/>
  <c r="G12395" i="3"/>
  <c r="I12395" i="3"/>
  <c r="L12395" i="3"/>
  <c r="M12395" i="3" s="1"/>
  <c r="G12396" i="3"/>
  <c r="I12396" i="3"/>
  <c r="L12396" i="3"/>
  <c r="M12396" i="3" s="1"/>
  <c r="G12397" i="3"/>
  <c r="I12397" i="3"/>
  <c r="L12397" i="3"/>
  <c r="M12397" i="3" s="1"/>
  <c r="G12398" i="3"/>
  <c r="I12398" i="3"/>
  <c r="L12398" i="3"/>
  <c r="M12398" i="3" s="1"/>
  <c r="G12399" i="3"/>
  <c r="I12399" i="3"/>
  <c r="L12399" i="3"/>
  <c r="M12399" i="3" s="1"/>
  <c r="G12400" i="3"/>
  <c r="I12400" i="3"/>
  <c r="L12400" i="3"/>
  <c r="M12400" i="3" s="1"/>
  <c r="G12401" i="3"/>
  <c r="I12401" i="3"/>
  <c r="L12401" i="3"/>
  <c r="M12401" i="3" s="1"/>
  <c r="G12402" i="3"/>
  <c r="I12402" i="3"/>
  <c r="L12402" i="3"/>
  <c r="M12402" i="3" s="1"/>
  <c r="G12403" i="3"/>
  <c r="I12403" i="3"/>
  <c r="L12403" i="3"/>
  <c r="M12403" i="3" s="1"/>
  <c r="G12404" i="3"/>
  <c r="I12404" i="3"/>
  <c r="L12404" i="3"/>
  <c r="M12404" i="3" s="1"/>
  <c r="G12405" i="3"/>
  <c r="I12405" i="3"/>
  <c r="L12405" i="3"/>
  <c r="M12405" i="3" s="1"/>
  <c r="G12406" i="3"/>
  <c r="I12406" i="3"/>
  <c r="L12406" i="3"/>
  <c r="M12406" i="3" s="1"/>
  <c r="G12407" i="3"/>
  <c r="I12407" i="3"/>
  <c r="L12407" i="3"/>
  <c r="M12407" i="3" s="1"/>
  <c r="G12408" i="3"/>
  <c r="I12408" i="3"/>
  <c r="L12408" i="3"/>
  <c r="M12408" i="3" s="1"/>
  <c r="G12409" i="3"/>
  <c r="I12409" i="3"/>
  <c r="L12409" i="3"/>
  <c r="M12409" i="3" s="1"/>
  <c r="G12410" i="3"/>
  <c r="I12410" i="3"/>
  <c r="L12410" i="3"/>
  <c r="M12410" i="3" s="1"/>
  <c r="G12411" i="3"/>
  <c r="I12411" i="3"/>
  <c r="L12411" i="3"/>
  <c r="M12411" i="3" s="1"/>
  <c r="G12412" i="3"/>
  <c r="I12412" i="3"/>
  <c r="L12412" i="3"/>
  <c r="M12412" i="3" s="1"/>
  <c r="G12413" i="3"/>
  <c r="I12413" i="3"/>
  <c r="L12413" i="3"/>
  <c r="M12413" i="3" s="1"/>
  <c r="G12414" i="3"/>
  <c r="I12414" i="3"/>
  <c r="L12414" i="3"/>
  <c r="M12414" i="3" s="1"/>
  <c r="G12415" i="3"/>
  <c r="I12415" i="3"/>
  <c r="L12415" i="3"/>
  <c r="M12415" i="3" s="1"/>
  <c r="G12416" i="3"/>
  <c r="I12416" i="3"/>
  <c r="L12416" i="3"/>
  <c r="M12416" i="3" s="1"/>
  <c r="G12417" i="3"/>
  <c r="I12417" i="3"/>
  <c r="L12417" i="3"/>
  <c r="M12417" i="3" s="1"/>
  <c r="G12418" i="3"/>
  <c r="I12418" i="3"/>
  <c r="L12418" i="3"/>
  <c r="M12418" i="3" s="1"/>
  <c r="G12419" i="3"/>
  <c r="I12419" i="3"/>
  <c r="L12419" i="3"/>
  <c r="M12419" i="3" s="1"/>
  <c r="G12420" i="3"/>
  <c r="I12420" i="3"/>
  <c r="L12420" i="3"/>
  <c r="M12420" i="3" s="1"/>
  <c r="G12421" i="3"/>
  <c r="I12421" i="3"/>
  <c r="L12421" i="3"/>
  <c r="M12421" i="3" s="1"/>
  <c r="G12422" i="3"/>
  <c r="I12422" i="3"/>
  <c r="L12422" i="3"/>
  <c r="M12422" i="3" s="1"/>
  <c r="G12423" i="3"/>
  <c r="I12423" i="3"/>
  <c r="L12423" i="3"/>
  <c r="M12423" i="3" s="1"/>
  <c r="G12424" i="3"/>
  <c r="I12424" i="3"/>
  <c r="L12424" i="3"/>
  <c r="M12424" i="3" s="1"/>
  <c r="G12425" i="3"/>
  <c r="I12425" i="3"/>
  <c r="L12425" i="3"/>
  <c r="M12425" i="3" s="1"/>
  <c r="G12426" i="3"/>
  <c r="I12426" i="3"/>
  <c r="L12426" i="3"/>
  <c r="M12426" i="3" s="1"/>
  <c r="G12427" i="3"/>
  <c r="I12427" i="3"/>
  <c r="L12427" i="3"/>
  <c r="M12427" i="3" s="1"/>
  <c r="G12428" i="3"/>
  <c r="I12428" i="3"/>
  <c r="L12428" i="3"/>
  <c r="M12428" i="3" s="1"/>
  <c r="G12429" i="3"/>
  <c r="I12429" i="3"/>
  <c r="L12429" i="3"/>
  <c r="M12429" i="3" s="1"/>
  <c r="G12430" i="3"/>
  <c r="I12430" i="3"/>
  <c r="L12430" i="3"/>
  <c r="M12430" i="3" s="1"/>
  <c r="G12431" i="3"/>
  <c r="I12431" i="3"/>
  <c r="L12431" i="3"/>
  <c r="M12431" i="3" s="1"/>
  <c r="G12432" i="3"/>
  <c r="I12432" i="3"/>
  <c r="L12432" i="3"/>
  <c r="M12432" i="3" s="1"/>
  <c r="G12433" i="3"/>
  <c r="I12433" i="3"/>
  <c r="L12433" i="3"/>
  <c r="M12433" i="3" s="1"/>
  <c r="G12434" i="3"/>
  <c r="I12434" i="3"/>
  <c r="L12434" i="3"/>
  <c r="M12434" i="3" s="1"/>
  <c r="G12435" i="3"/>
  <c r="I12435" i="3"/>
  <c r="L12435" i="3"/>
  <c r="M12435" i="3" s="1"/>
  <c r="G12436" i="3"/>
  <c r="I12436" i="3"/>
  <c r="L12436" i="3"/>
  <c r="M12436" i="3" s="1"/>
  <c r="G12437" i="3"/>
  <c r="I12437" i="3"/>
  <c r="L12437" i="3"/>
  <c r="M12437" i="3" s="1"/>
  <c r="G12438" i="3"/>
  <c r="I12438" i="3"/>
  <c r="L12438" i="3"/>
  <c r="M12438" i="3" s="1"/>
  <c r="G12439" i="3"/>
  <c r="I12439" i="3"/>
  <c r="L12439" i="3"/>
  <c r="M12439" i="3" s="1"/>
  <c r="G12440" i="3"/>
  <c r="I12440" i="3"/>
  <c r="L12440" i="3"/>
  <c r="M12440" i="3" s="1"/>
  <c r="G12441" i="3"/>
  <c r="I12441" i="3"/>
  <c r="L12441" i="3"/>
  <c r="M12441" i="3" s="1"/>
  <c r="G12442" i="3"/>
  <c r="I12442" i="3"/>
  <c r="L12442" i="3"/>
  <c r="M12442" i="3" s="1"/>
  <c r="G12443" i="3"/>
  <c r="I12443" i="3"/>
  <c r="L12443" i="3"/>
  <c r="M12443" i="3" s="1"/>
  <c r="G12444" i="3"/>
  <c r="I12444" i="3"/>
  <c r="L12444" i="3"/>
  <c r="M12444" i="3" s="1"/>
  <c r="G12445" i="3"/>
  <c r="I12445" i="3"/>
  <c r="L12445" i="3"/>
  <c r="M12445" i="3" s="1"/>
  <c r="G12446" i="3"/>
  <c r="I12446" i="3"/>
  <c r="L12446" i="3"/>
  <c r="M12446" i="3" s="1"/>
  <c r="G12447" i="3"/>
  <c r="I12447" i="3"/>
  <c r="L12447" i="3"/>
  <c r="M12447" i="3" s="1"/>
  <c r="G12448" i="3"/>
  <c r="I12448" i="3"/>
  <c r="L12448" i="3"/>
  <c r="M12448" i="3" s="1"/>
  <c r="G12449" i="3"/>
  <c r="I12449" i="3"/>
  <c r="L12449" i="3"/>
  <c r="M12449" i="3" s="1"/>
  <c r="G12450" i="3"/>
  <c r="I12450" i="3"/>
  <c r="L12450" i="3"/>
  <c r="M12450" i="3" s="1"/>
  <c r="G12451" i="3"/>
  <c r="I12451" i="3"/>
  <c r="L12451" i="3"/>
  <c r="M12451" i="3" s="1"/>
  <c r="G12452" i="3"/>
  <c r="I12452" i="3"/>
  <c r="L12452" i="3"/>
  <c r="M12452" i="3" s="1"/>
  <c r="G12453" i="3"/>
  <c r="I12453" i="3"/>
  <c r="L12453" i="3"/>
  <c r="M12453" i="3" s="1"/>
  <c r="G12454" i="3"/>
  <c r="I12454" i="3"/>
  <c r="L12454" i="3"/>
  <c r="M12454" i="3" s="1"/>
  <c r="G12455" i="3"/>
  <c r="I12455" i="3"/>
  <c r="L12455" i="3"/>
  <c r="M12455" i="3" s="1"/>
  <c r="G12456" i="3"/>
  <c r="I12456" i="3"/>
  <c r="L12456" i="3"/>
  <c r="M12456" i="3" s="1"/>
  <c r="G12457" i="3"/>
  <c r="I12457" i="3"/>
  <c r="L12457" i="3"/>
  <c r="M12457" i="3" s="1"/>
  <c r="G12458" i="3"/>
  <c r="I12458" i="3"/>
  <c r="L12458" i="3"/>
  <c r="M12458" i="3" s="1"/>
  <c r="G12459" i="3"/>
  <c r="I12459" i="3"/>
  <c r="L12459" i="3"/>
  <c r="M12459" i="3" s="1"/>
  <c r="G12460" i="3"/>
  <c r="I12460" i="3"/>
  <c r="L12460" i="3"/>
  <c r="M12460" i="3" s="1"/>
  <c r="G12461" i="3"/>
  <c r="I12461" i="3"/>
  <c r="L12461" i="3"/>
  <c r="M12461" i="3" s="1"/>
  <c r="G12462" i="3"/>
  <c r="I12462" i="3"/>
  <c r="L12462" i="3"/>
  <c r="M12462" i="3" s="1"/>
  <c r="G12463" i="3"/>
  <c r="I12463" i="3"/>
  <c r="L12463" i="3"/>
  <c r="M12463" i="3" s="1"/>
  <c r="G12464" i="3"/>
  <c r="I12464" i="3"/>
  <c r="L12464" i="3"/>
  <c r="M12464" i="3" s="1"/>
  <c r="G12465" i="3"/>
  <c r="I12465" i="3"/>
  <c r="L12465" i="3"/>
  <c r="M12465" i="3" s="1"/>
  <c r="G12466" i="3"/>
  <c r="I12466" i="3"/>
  <c r="L12466" i="3"/>
  <c r="M12466" i="3" s="1"/>
  <c r="G12467" i="3"/>
  <c r="I12467" i="3"/>
  <c r="L12467" i="3"/>
  <c r="M12467" i="3" s="1"/>
  <c r="G12468" i="3"/>
  <c r="I12468" i="3"/>
  <c r="L12468" i="3"/>
  <c r="M12468" i="3" s="1"/>
  <c r="G12469" i="3"/>
  <c r="I12469" i="3"/>
  <c r="L12469" i="3"/>
  <c r="M12469" i="3" s="1"/>
  <c r="G12470" i="3"/>
  <c r="I12470" i="3"/>
  <c r="L12470" i="3"/>
  <c r="M12470" i="3" s="1"/>
  <c r="G12471" i="3"/>
  <c r="I12471" i="3"/>
  <c r="L12471" i="3"/>
  <c r="M12471" i="3" s="1"/>
  <c r="G12472" i="3"/>
  <c r="I12472" i="3"/>
  <c r="L12472" i="3"/>
  <c r="M12472" i="3" s="1"/>
  <c r="G12473" i="3"/>
  <c r="I12473" i="3"/>
  <c r="L12473" i="3"/>
  <c r="M12473" i="3" s="1"/>
  <c r="G12474" i="3"/>
  <c r="I12474" i="3"/>
  <c r="L12474" i="3"/>
  <c r="M12474" i="3" s="1"/>
  <c r="G12475" i="3"/>
  <c r="I12475" i="3"/>
  <c r="L12475" i="3"/>
  <c r="M12475" i="3" s="1"/>
  <c r="G12476" i="3"/>
  <c r="I12476" i="3"/>
  <c r="L12476" i="3"/>
  <c r="M12476" i="3" s="1"/>
  <c r="G12477" i="3"/>
  <c r="I12477" i="3"/>
  <c r="L12477" i="3"/>
  <c r="M12477" i="3" s="1"/>
  <c r="G12478" i="3"/>
  <c r="I12478" i="3"/>
  <c r="L12478" i="3"/>
  <c r="M12478" i="3" s="1"/>
  <c r="G12479" i="3"/>
  <c r="I12479" i="3"/>
  <c r="L12479" i="3"/>
  <c r="M12479" i="3" s="1"/>
  <c r="G12480" i="3"/>
  <c r="I12480" i="3"/>
  <c r="L12480" i="3"/>
  <c r="M12480" i="3" s="1"/>
  <c r="G12481" i="3"/>
  <c r="I12481" i="3"/>
  <c r="L12481" i="3"/>
  <c r="M12481" i="3" s="1"/>
  <c r="G12482" i="3"/>
  <c r="I12482" i="3"/>
  <c r="L12482" i="3"/>
  <c r="M12482" i="3" s="1"/>
  <c r="G12483" i="3"/>
  <c r="I12483" i="3"/>
  <c r="L12483" i="3"/>
  <c r="M12483" i="3" s="1"/>
  <c r="G12484" i="3"/>
  <c r="I12484" i="3"/>
  <c r="L12484" i="3"/>
  <c r="M12484" i="3" s="1"/>
  <c r="G12485" i="3"/>
  <c r="I12485" i="3"/>
  <c r="L12485" i="3"/>
  <c r="M12485" i="3" s="1"/>
  <c r="G12486" i="3"/>
  <c r="I12486" i="3"/>
  <c r="L12486" i="3"/>
  <c r="M12486" i="3" s="1"/>
  <c r="G12487" i="3"/>
  <c r="I12487" i="3"/>
  <c r="L12487" i="3"/>
  <c r="M12487" i="3" s="1"/>
  <c r="G12488" i="3"/>
  <c r="I12488" i="3"/>
  <c r="L12488" i="3"/>
  <c r="M12488" i="3" s="1"/>
  <c r="G12489" i="3"/>
  <c r="I12489" i="3"/>
  <c r="L12489" i="3"/>
  <c r="M12489" i="3" s="1"/>
  <c r="G12490" i="3"/>
  <c r="I12490" i="3"/>
  <c r="L12490" i="3"/>
  <c r="M12490" i="3" s="1"/>
  <c r="G12491" i="3"/>
  <c r="I12491" i="3"/>
  <c r="L12491" i="3"/>
  <c r="M12491" i="3" s="1"/>
  <c r="G12492" i="3"/>
  <c r="I12492" i="3"/>
  <c r="L12492" i="3"/>
  <c r="M12492" i="3" s="1"/>
  <c r="G12493" i="3"/>
  <c r="I12493" i="3"/>
  <c r="L12493" i="3"/>
  <c r="M12493" i="3" s="1"/>
  <c r="G12494" i="3"/>
  <c r="I12494" i="3"/>
  <c r="L12494" i="3"/>
  <c r="M12494" i="3" s="1"/>
  <c r="G12495" i="3"/>
  <c r="I12495" i="3"/>
  <c r="L12495" i="3"/>
  <c r="M12495" i="3" s="1"/>
  <c r="G12496" i="3"/>
  <c r="I12496" i="3"/>
  <c r="L12496" i="3"/>
  <c r="M12496" i="3" s="1"/>
  <c r="G12497" i="3"/>
  <c r="I12497" i="3"/>
  <c r="L12497" i="3"/>
  <c r="M12497" i="3" s="1"/>
  <c r="G12498" i="3"/>
  <c r="I12498" i="3"/>
  <c r="L12498" i="3"/>
  <c r="M12498" i="3" s="1"/>
  <c r="G12499" i="3"/>
  <c r="I12499" i="3"/>
  <c r="L12499" i="3"/>
  <c r="M12499" i="3" s="1"/>
  <c r="G12500" i="3"/>
  <c r="I12500" i="3"/>
  <c r="L12500" i="3"/>
  <c r="M12500" i="3" s="1"/>
  <c r="G12501" i="3"/>
  <c r="I12501" i="3"/>
  <c r="L12501" i="3"/>
  <c r="M12501" i="3" s="1"/>
  <c r="G12502" i="3"/>
  <c r="I12502" i="3"/>
  <c r="L12502" i="3"/>
  <c r="M12502" i="3" s="1"/>
  <c r="G12503" i="3"/>
  <c r="I12503" i="3"/>
  <c r="L12503" i="3"/>
  <c r="M12503" i="3" s="1"/>
  <c r="G12504" i="3"/>
  <c r="I12504" i="3"/>
  <c r="L12504" i="3"/>
  <c r="M12504" i="3" s="1"/>
  <c r="G12505" i="3"/>
  <c r="I12505" i="3"/>
  <c r="L12505" i="3"/>
  <c r="M12505" i="3" s="1"/>
  <c r="G12506" i="3"/>
  <c r="I12506" i="3"/>
  <c r="L12506" i="3"/>
  <c r="M12506" i="3" s="1"/>
  <c r="G12507" i="3"/>
  <c r="I12507" i="3"/>
  <c r="L12507" i="3"/>
  <c r="M12507" i="3" s="1"/>
  <c r="G12508" i="3"/>
  <c r="I12508" i="3"/>
  <c r="L12508" i="3"/>
  <c r="M12508" i="3" s="1"/>
  <c r="G12509" i="3"/>
  <c r="I12509" i="3"/>
  <c r="L12509" i="3"/>
  <c r="M12509" i="3" s="1"/>
  <c r="G12510" i="3"/>
  <c r="I12510" i="3"/>
  <c r="L12510" i="3"/>
  <c r="M12510" i="3" s="1"/>
  <c r="G12511" i="3"/>
  <c r="I12511" i="3"/>
  <c r="L12511" i="3"/>
  <c r="M12511" i="3" s="1"/>
  <c r="G12512" i="3"/>
  <c r="I12512" i="3"/>
  <c r="L12512" i="3"/>
  <c r="M12512" i="3" s="1"/>
  <c r="G12513" i="3"/>
  <c r="I12513" i="3"/>
  <c r="L12513" i="3"/>
  <c r="M12513" i="3" s="1"/>
  <c r="G12514" i="3"/>
  <c r="I12514" i="3"/>
  <c r="L12514" i="3"/>
  <c r="M12514" i="3" s="1"/>
  <c r="G12515" i="3"/>
  <c r="I12515" i="3"/>
  <c r="L12515" i="3"/>
  <c r="M12515" i="3" s="1"/>
  <c r="G12516" i="3"/>
  <c r="I12516" i="3"/>
  <c r="L12516" i="3"/>
  <c r="M12516" i="3" s="1"/>
  <c r="G12517" i="3"/>
  <c r="I12517" i="3"/>
  <c r="L12517" i="3"/>
  <c r="M12517" i="3" s="1"/>
  <c r="G12518" i="3"/>
  <c r="I12518" i="3"/>
  <c r="L12518" i="3"/>
  <c r="M12518" i="3" s="1"/>
  <c r="G12519" i="3"/>
  <c r="I12519" i="3"/>
  <c r="L12519" i="3"/>
  <c r="M12519" i="3" s="1"/>
  <c r="G12520" i="3"/>
  <c r="I12520" i="3"/>
  <c r="L12520" i="3"/>
  <c r="M12520" i="3" s="1"/>
  <c r="G12521" i="3"/>
  <c r="I12521" i="3"/>
  <c r="L12521" i="3"/>
  <c r="M12521" i="3" s="1"/>
  <c r="G12522" i="3"/>
  <c r="I12522" i="3"/>
  <c r="L12522" i="3"/>
  <c r="M12522" i="3" s="1"/>
  <c r="G12523" i="3"/>
  <c r="I12523" i="3"/>
  <c r="L12523" i="3"/>
  <c r="M12523" i="3" s="1"/>
  <c r="G12524" i="3"/>
  <c r="I12524" i="3"/>
  <c r="L12524" i="3"/>
  <c r="M12524" i="3" s="1"/>
  <c r="G12525" i="3"/>
  <c r="I12525" i="3"/>
  <c r="L12525" i="3"/>
  <c r="M12525" i="3" s="1"/>
  <c r="G12526" i="3"/>
  <c r="I12526" i="3"/>
  <c r="L12526" i="3"/>
  <c r="M12526" i="3" s="1"/>
  <c r="G12527" i="3"/>
  <c r="I12527" i="3"/>
  <c r="L12527" i="3"/>
  <c r="M12527" i="3" s="1"/>
  <c r="G12528" i="3"/>
  <c r="I12528" i="3"/>
  <c r="L12528" i="3"/>
  <c r="M12528" i="3" s="1"/>
  <c r="G12529" i="3"/>
  <c r="I12529" i="3"/>
  <c r="L12529" i="3"/>
  <c r="M12529" i="3" s="1"/>
  <c r="G12530" i="3"/>
  <c r="I12530" i="3"/>
  <c r="L12530" i="3"/>
  <c r="M12530" i="3" s="1"/>
  <c r="G12531" i="3"/>
  <c r="I12531" i="3"/>
  <c r="L12531" i="3"/>
  <c r="M12531" i="3" s="1"/>
  <c r="G12532" i="3"/>
  <c r="I12532" i="3"/>
  <c r="L12532" i="3"/>
  <c r="M12532" i="3" s="1"/>
  <c r="G12533" i="3"/>
  <c r="I12533" i="3"/>
  <c r="L12533" i="3"/>
  <c r="M12533" i="3" s="1"/>
  <c r="G12534" i="3"/>
  <c r="I12534" i="3"/>
  <c r="L12534" i="3"/>
  <c r="M12534" i="3" s="1"/>
  <c r="G12535" i="3"/>
  <c r="I12535" i="3"/>
  <c r="L12535" i="3"/>
  <c r="M12535" i="3" s="1"/>
  <c r="G12536" i="3"/>
  <c r="I12536" i="3"/>
  <c r="L12536" i="3"/>
  <c r="M12536" i="3" s="1"/>
  <c r="G12537" i="3"/>
  <c r="I12537" i="3"/>
  <c r="L12537" i="3"/>
  <c r="M12537" i="3" s="1"/>
  <c r="G12538" i="3"/>
  <c r="I12538" i="3"/>
  <c r="L12538" i="3"/>
  <c r="M12538" i="3" s="1"/>
  <c r="G12539" i="3"/>
  <c r="I12539" i="3"/>
  <c r="L12539" i="3"/>
  <c r="M12539" i="3" s="1"/>
  <c r="G12540" i="3"/>
  <c r="I12540" i="3"/>
  <c r="L12540" i="3"/>
  <c r="M12540" i="3" s="1"/>
  <c r="G12541" i="3"/>
  <c r="I12541" i="3"/>
  <c r="L12541" i="3"/>
  <c r="M12541" i="3" s="1"/>
  <c r="G12542" i="3"/>
  <c r="I12542" i="3"/>
  <c r="L12542" i="3"/>
  <c r="M12542" i="3" s="1"/>
  <c r="G12543" i="3"/>
  <c r="I12543" i="3"/>
  <c r="L12543" i="3"/>
  <c r="M12543" i="3" s="1"/>
  <c r="G12544" i="3"/>
  <c r="I12544" i="3"/>
  <c r="L12544" i="3"/>
  <c r="M12544" i="3" s="1"/>
  <c r="G12545" i="3"/>
  <c r="I12545" i="3"/>
  <c r="L12545" i="3"/>
  <c r="M12545" i="3" s="1"/>
  <c r="G12546" i="3"/>
  <c r="I12546" i="3"/>
  <c r="L12546" i="3"/>
  <c r="M12546" i="3" s="1"/>
  <c r="G12547" i="3"/>
  <c r="I12547" i="3"/>
  <c r="L12547" i="3"/>
  <c r="M12547" i="3" s="1"/>
  <c r="G12548" i="3"/>
  <c r="I12548" i="3"/>
  <c r="L12548" i="3"/>
  <c r="M12548" i="3" s="1"/>
  <c r="G12549" i="3"/>
  <c r="I12549" i="3"/>
  <c r="L12549" i="3"/>
  <c r="M12549" i="3" s="1"/>
  <c r="G12550" i="3"/>
  <c r="I12550" i="3"/>
  <c r="L12550" i="3"/>
  <c r="M12550" i="3" s="1"/>
  <c r="G12551" i="3"/>
  <c r="I12551" i="3"/>
  <c r="L12551" i="3"/>
  <c r="M12551" i="3" s="1"/>
  <c r="G12552" i="3"/>
  <c r="I12552" i="3"/>
  <c r="L12552" i="3"/>
  <c r="M12552" i="3" s="1"/>
  <c r="G12553" i="3"/>
  <c r="I12553" i="3"/>
  <c r="L12553" i="3"/>
  <c r="M12553" i="3" s="1"/>
  <c r="G12554" i="3"/>
  <c r="I12554" i="3"/>
  <c r="L12554" i="3"/>
  <c r="M12554" i="3" s="1"/>
  <c r="G12555" i="3"/>
  <c r="I12555" i="3"/>
  <c r="L12555" i="3"/>
  <c r="M12555" i="3" s="1"/>
  <c r="G12556" i="3"/>
  <c r="I12556" i="3"/>
  <c r="L12556" i="3"/>
  <c r="M12556" i="3" s="1"/>
  <c r="G12557" i="3"/>
  <c r="I12557" i="3"/>
  <c r="L12557" i="3"/>
  <c r="M12557" i="3" s="1"/>
  <c r="G12558" i="3"/>
  <c r="I12558" i="3"/>
  <c r="L12558" i="3"/>
  <c r="M12558" i="3" s="1"/>
  <c r="G12559" i="3"/>
  <c r="I12559" i="3"/>
  <c r="L12559" i="3"/>
  <c r="M12559" i="3" s="1"/>
  <c r="G12560" i="3"/>
  <c r="I12560" i="3"/>
  <c r="L12560" i="3"/>
  <c r="M12560" i="3" s="1"/>
  <c r="G12561" i="3"/>
  <c r="I12561" i="3"/>
  <c r="L12561" i="3"/>
  <c r="M12561" i="3" s="1"/>
  <c r="G12562" i="3"/>
  <c r="I12562" i="3"/>
  <c r="L12562" i="3"/>
  <c r="M12562" i="3" s="1"/>
  <c r="G12563" i="3"/>
  <c r="I12563" i="3"/>
  <c r="L12563" i="3"/>
  <c r="M12563" i="3" s="1"/>
  <c r="G12564" i="3"/>
  <c r="I12564" i="3"/>
  <c r="L12564" i="3"/>
  <c r="M12564" i="3" s="1"/>
  <c r="G12565" i="3"/>
  <c r="I12565" i="3"/>
  <c r="L12565" i="3"/>
  <c r="M12565" i="3" s="1"/>
  <c r="G12566" i="3"/>
  <c r="I12566" i="3"/>
  <c r="L12566" i="3"/>
  <c r="M12566" i="3" s="1"/>
  <c r="G12567" i="3"/>
  <c r="I12567" i="3"/>
  <c r="L12567" i="3"/>
  <c r="M12567" i="3" s="1"/>
  <c r="G12568" i="3"/>
  <c r="I12568" i="3"/>
  <c r="L12568" i="3"/>
  <c r="M12568" i="3" s="1"/>
  <c r="G12569" i="3"/>
  <c r="I12569" i="3"/>
  <c r="L12569" i="3"/>
  <c r="M12569" i="3" s="1"/>
  <c r="G12570" i="3"/>
  <c r="I12570" i="3"/>
  <c r="L12570" i="3"/>
  <c r="M12570" i="3" s="1"/>
  <c r="G12571" i="3"/>
  <c r="I12571" i="3"/>
  <c r="L12571" i="3"/>
  <c r="M12571" i="3" s="1"/>
  <c r="G12572" i="3"/>
  <c r="I12572" i="3"/>
  <c r="L12572" i="3"/>
  <c r="M12572" i="3" s="1"/>
  <c r="G12573" i="3"/>
  <c r="I12573" i="3"/>
  <c r="L12573" i="3"/>
  <c r="M12573" i="3" s="1"/>
  <c r="G12574" i="3"/>
  <c r="I12574" i="3"/>
  <c r="L12574" i="3"/>
  <c r="M12574" i="3" s="1"/>
  <c r="G12575" i="3"/>
  <c r="I12575" i="3"/>
  <c r="L12575" i="3"/>
  <c r="M12575" i="3" s="1"/>
  <c r="G12576" i="3"/>
  <c r="I12576" i="3"/>
  <c r="L12576" i="3"/>
  <c r="M12576" i="3" s="1"/>
  <c r="G12577" i="3"/>
  <c r="I12577" i="3"/>
  <c r="L12577" i="3"/>
  <c r="M12577" i="3" s="1"/>
  <c r="G12578" i="3"/>
  <c r="I12578" i="3"/>
  <c r="L12578" i="3"/>
  <c r="M12578" i="3" s="1"/>
  <c r="G12579" i="3"/>
  <c r="I12579" i="3"/>
  <c r="L12579" i="3"/>
  <c r="M12579" i="3" s="1"/>
  <c r="G12580" i="3"/>
  <c r="I12580" i="3"/>
  <c r="L12580" i="3"/>
  <c r="M12580" i="3" s="1"/>
  <c r="G12581" i="3"/>
  <c r="I12581" i="3"/>
  <c r="L12581" i="3"/>
  <c r="M12581" i="3" s="1"/>
  <c r="G12582" i="3"/>
  <c r="I12582" i="3"/>
  <c r="L12582" i="3"/>
  <c r="M12582" i="3" s="1"/>
  <c r="G12583" i="3"/>
  <c r="I12583" i="3"/>
  <c r="L12583" i="3"/>
  <c r="M12583" i="3" s="1"/>
  <c r="G12584" i="3"/>
  <c r="I12584" i="3"/>
  <c r="L12584" i="3"/>
  <c r="M12584" i="3" s="1"/>
  <c r="G12585" i="3"/>
  <c r="I12585" i="3"/>
  <c r="L12585" i="3"/>
  <c r="M12585" i="3" s="1"/>
  <c r="G12586" i="3"/>
  <c r="I12586" i="3"/>
  <c r="L12586" i="3"/>
  <c r="M12586" i="3" s="1"/>
  <c r="G12587" i="3"/>
  <c r="I12587" i="3"/>
  <c r="L12587" i="3"/>
  <c r="M12587" i="3" s="1"/>
  <c r="G12588" i="3"/>
  <c r="I12588" i="3"/>
  <c r="L12588" i="3"/>
  <c r="M12588" i="3" s="1"/>
  <c r="G12589" i="3"/>
  <c r="I12589" i="3"/>
  <c r="L12589" i="3"/>
  <c r="M12589" i="3" s="1"/>
  <c r="G12590" i="3"/>
  <c r="I12590" i="3"/>
  <c r="L12590" i="3"/>
  <c r="M12590" i="3" s="1"/>
  <c r="G12591" i="3"/>
  <c r="I12591" i="3"/>
  <c r="L12591" i="3"/>
  <c r="M12591" i="3" s="1"/>
  <c r="G12592" i="3"/>
  <c r="I12592" i="3"/>
  <c r="L12592" i="3"/>
  <c r="M12592" i="3" s="1"/>
  <c r="G12593" i="3"/>
  <c r="I12593" i="3"/>
  <c r="L12593" i="3"/>
  <c r="M12593" i="3" s="1"/>
  <c r="G12594" i="3"/>
  <c r="I12594" i="3"/>
  <c r="L12594" i="3"/>
  <c r="M12594" i="3" s="1"/>
  <c r="G12595" i="3"/>
  <c r="I12595" i="3"/>
  <c r="L12595" i="3"/>
  <c r="M12595" i="3" s="1"/>
  <c r="G12596" i="3"/>
  <c r="I12596" i="3"/>
  <c r="L12596" i="3"/>
  <c r="M12596" i="3" s="1"/>
  <c r="G12597" i="3"/>
  <c r="I12597" i="3"/>
  <c r="L12597" i="3"/>
  <c r="M12597" i="3" s="1"/>
  <c r="G12598" i="3"/>
  <c r="I12598" i="3"/>
  <c r="L12598" i="3"/>
  <c r="M12598" i="3" s="1"/>
  <c r="G12599" i="3"/>
  <c r="I12599" i="3"/>
  <c r="L12599" i="3"/>
  <c r="M12599" i="3" s="1"/>
  <c r="G12600" i="3"/>
  <c r="I12600" i="3"/>
  <c r="L12600" i="3"/>
  <c r="M12600" i="3" s="1"/>
  <c r="G12601" i="3"/>
  <c r="I12601" i="3"/>
  <c r="L12601" i="3"/>
  <c r="M12601" i="3" s="1"/>
  <c r="G12602" i="3"/>
  <c r="I12602" i="3"/>
  <c r="L12602" i="3"/>
  <c r="M12602" i="3" s="1"/>
  <c r="G12603" i="3"/>
  <c r="I12603" i="3"/>
  <c r="L12603" i="3"/>
  <c r="M12603" i="3" s="1"/>
  <c r="G12604" i="3"/>
  <c r="I12604" i="3"/>
  <c r="L12604" i="3"/>
  <c r="M12604" i="3" s="1"/>
  <c r="G12605" i="3"/>
  <c r="I12605" i="3"/>
  <c r="L12605" i="3"/>
  <c r="M12605" i="3" s="1"/>
  <c r="G12606" i="3"/>
  <c r="I12606" i="3"/>
  <c r="L12606" i="3"/>
  <c r="M12606" i="3" s="1"/>
  <c r="G12607" i="3"/>
  <c r="I12607" i="3"/>
  <c r="L12607" i="3"/>
  <c r="M12607" i="3" s="1"/>
  <c r="G12608" i="3"/>
  <c r="I12608" i="3"/>
  <c r="L12608" i="3"/>
  <c r="M12608" i="3" s="1"/>
  <c r="G12609" i="3"/>
  <c r="I12609" i="3"/>
  <c r="L12609" i="3"/>
  <c r="M12609" i="3" s="1"/>
  <c r="G12610" i="3"/>
  <c r="I12610" i="3"/>
  <c r="L12610" i="3"/>
  <c r="M12610" i="3" s="1"/>
  <c r="G12611" i="3"/>
  <c r="I12611" i="3"/>
  <c r="L12611" i="3"/>
  <c r="M12611" i="3" s="1"/>
  <c r="G12612" i="3"/>
  <c r="I12612" i="3"/>
  <c r="L12612" i="3"/>
  <c r="M12612" i="3" s="1"/>
  <c r="G12613" i="3"/>
  <c r="I12613" i="3"/>
  <c r="L12613" i="3"/>
  <c r="M12613" i="3" s="1"/>
  <c r="G12614" i="3"/>
  <c r="I12614" i="3"/>
  <c r="L12614" i="3"/>
  <c r="M12614" i="3" s="1"/>
  <c r="G12615" i="3"/>
  <c r="I12615" i="3"/>
  <c r="L12615" i="3"/>
  <c r="M12615" i="3"/>
  <c r="G12616" i="3"/>
  <c r="I12616" i="3"/>
  <c r="L12616" i="3"/>
  <c r="M12616" i="3"/>
  <c r="G12617" i="3"/>
  <c r="I12617" i="3"/>
  <c r="L12617" i="3"/>
  <c r="M12617" i="3"/>
  <c r="G12618" i="3"/>
  <c r="I12618" i="3"/>
  <c r="L12618" i="3"/>
  <c r="M12618" i="3"/>
  <c r="G12619" i="3"/>
  <c r="I12619" i="3"/>
  <c r="L12619" i="3"/>
  <c r="M12619" i="3"/>
  <c r="G12620" i="3"/>
  <c r="I12620" i="3"/>
  <c r="L12620" i="3"/>
  <c r="M12620" i="3"/>
  <c r="G12621" i="3"/>
  <c r="I12621" i="3"/>
  <c r="L12621" i="3"/>
  <c r="M12621" i="3"/>
  <c r="G12622" i="3"/>
  <c r="I12622" i="3"/>
  <c r="L12622" i="3"/>
  <c r="M12622" i="3"/>
  <c r="G12623" i="3"/>
  <c r="I12623" i="3"/>
  <c r="L12623" i="3"/>
  <c r="M12623" i="3"/>
  <c r="G12624" i="3"/>
  <c r="I12624" i="3"/>
  <c r="L12624" i="3"/>
  <c r="M12624" i="3"/>
  <c r="G12625" i="3"/>
  <c r="I12625" i="3"/>
  <c r="L12625" i="3"/>
  <c r="M12625" i="3"/>
  <c r="G12626" i="3"/>
  <c r="I12626" i="3"/>
  <c r="L12626" i="3"/>
  <c r="M12626" i="3"/>
  <c r="G12627" i="3"/>
  <c r="I12627" i="3"/>
  <c r="L12627" i="3"/>
  <c r="M12627" i="3"/>
  <c r="G12628" i="3"/>
  <c r="I12628" i="3"/>
  <c r="L12628" i="3"/>
  <c r="M12628" i="3"/>
  <c r="G12629" i="3"/>
  <c r="I12629" i="3"/>
  <c r="L12629" i="3"/>
  <c r="M12629" i="3"/>
  <c r="G12630" i="3"/>
  <c r="I12630" i="3"/>
  <c r="L12630" i="3"/>
  <c r="M12630" i="3"/>
  <c r="G12631" i="3"/>
  <c r="I12631" i="3"/>
  <c r="L12631" i="3"/>
  <c r="M12631" i="3"/>
  <c r="G12632" i="3"/>
  <c r="I12632" i="3"/>
  <c r="L12632" i="3"/>
  <c r="M12632" i="3"/>
  <c r="G12633" i="3"/>
  <c r="I12633" i="3"/>
  <c r="L12633" i="3"/>
  <c r="M12633" i="3"/>
  <c r="G12634" i="3"/>
  <c r="I12634" i="3"/>
  <c r="L12634" i="3"/>
  <c r="M12634" i="3"/>
  <c r="G12635" i="3"/>
  <c r="I12635" i="3"/>
  <c r="L12635" i="3"/>
  <c r="M12635" i="3"/>
  <c r="G12636" i="3"/>
  <c r="I12636" i="3"/>
  <c r="L12636" i="3"/>
  <c r="M12636" i="3"/>
  <c r="G12637" i="3"/>
  <c r="I12637" i="3"/>
  <c r="L12637" i="3"/>
  <c r="M12637" i="3"/>
  <c r="G12638" i="3"/>
  <c r="I12638" i="3"/>
  <c r="L12638" i="3"/>
  <c r="M12638" i="3"/>
  <c r="G12639" i="3"/>
  <c r="I12639" i="3"/>
  <c r="L12639" i="3"/>
  <c r="M12639" i="3"/>
  <c r="G12640" i="3"/>
  <c r="I12640" i="3"/>
  <c r="L12640" i="3"/>
  <c r="M12640" i="3"/>
  <c r="G12641" i="3"/>
  <c r="I12641" i="3"/>
  <c r="L12641" i="3"/>
  <c r="M12641" i="3"/>
  <c r="G12642" i="3"/>
  <c r="I12642" i="3"/>
  <c r="L12642" i="3"/>
  <c r="M12642" i="3"/>
  <c r="G12643" i="3"/>
  <c r="I12643" i="3"/>
  <c r="L12643" i="3"/>
  <c r="M12643" i="3"/>
  <c r="G12644" i="3"/>
  <c r="I12644" i="3"/>
  <c r="L12644" i="3"/>
  <c r="M12644" i="3"/>
  <c r="G12645" i="3"/>
  <c r="I12645" i="3"/>
  <c r="L12645" i="3"/>
  <c r="M12645" i="3"/>
  <c r="G12646" i="3"/>
  <c r="I12646" i="3"/>
  <c r="L12646" i="3"/>
  <c r="M12646" i="3"/>
  <c r="G12647" i="3"/>
  <c r="I12647" i="3"/>
  <c r="L12647" i="3"/>
  <c r="M12647" i="3"/>
  <c r="G12648" i="3"/>
  <c r="I12648" i="3"/>
  <c r="L12648" i="3"/>
  <c r="M12648" i="3"/>
  <c r="G12649" i="3"/>
  <c r="I12649" i="3"/>
  <c r="L12649" i="3"/>
  <c r="M12649" i="3"/>
  <c r="G12650" i="3"/>
  <c r="I12650" i="3"/>
  <c r="L12650" i="3"/>
  <c r="M12650" i="3"/>
  <c r="G12651" i="3"/>
  <c r="I12651" i="3"/>
  <c r="L12651" i="3"/>
  <c r="M12651" i="3"/>
  <c r="G12652" i="3"/>
  <c r="I12652" i="3"/>
  <c r="L12652" i="3"/>
  <c r="M12652" i="3"/>
  <c r="G12653" i="3"/>
  <c r="I12653" i="3"/>
  <c r="L12653" i="3"/>
  <c r="M12653" i="3"/>
  <c r="G12654" i="3"/>
  <c r="I12654" i="3"/>
  <c r="L12654" i="3"/>
  <c r="M12654" i="3"/>
  <c r="G12655" i="3"/>
  <c r="I12655" i="3"/>
  <c r="L12655" i="3"/>
  <c r="M12655" i="3"/>
  <c r="G12656" i="3"/>
  <c r="I12656" i="3"/>
  <c r="L12656" i="3"/>
  <c r="M12656" i="3"/>
  <c r="G12657" i="3"/>
  <c r="I12657" i="3"/>
  <c r="L12657" i="3"/>
  <c r="M12657" i="3"/>
  <c r="G12658" i="3"/>
  <c r="I12658" i="3"/>
  <c r="L12658" i="3"/>
  <c r="M12658" i="3"/>
  <c r="G12659" i="3"/>
  <c r="I12659" i="3"/>
  <c r="L12659" i="3"/>
  <c r="M12659" i="3"/>
  <c r="G12660" i="3"/>
  <c r="I12660" i="3"/>
  <c r="L12660" i="3"/>
  <c r="M12660" i="3"/>
  <c r="G12661" i="3"/>
  <c r="I12661" i="3"/>
  <c r="L12661" i="3"/>
  <c r="M12661" i="3"/>
  <c r="G12662" i="3"/>
  <c r="I12662" i="3"/>
  <c r="L12662" i="3"/>
  <c r="M12662" i="3"/>
  <c r="G12663" i="3"/>
  <c r="I12663" i="3"/>
  <c r="L12663" i="3"/>
  <c r="M12663" i="3"/>
  <c r="G12664" i="3"/>
  <c r="I12664" i="3"/>
  <c r="L12664" i="3"/>
  <c r="M12664" i="3"/>
  <c r="G12665" i="3"/>
  <c r="I12665" i="3"/>
  <c r="L12665" i="3"/>
  <c r="M12665" i="3"/>
  <c r="G12666" i="3"/>
  <c r="I12666" i="3"/>
  <c r="L12666" i="3"/>
  <c r="M12666" i="3"/>
  <c r="G12667" i="3"/>
  <c r="I12667" i="3"/>
  <c r="L12667" i="3"/>
  <c r="M12667" i="3"/>
  <c r="G12668" i="3"/>
  <c r="I12668" i="3"/>
  <c r="L12668" i="3"/>
  <c r="M12668" i="3"/>
  <c r="G12669" i="3"/>
  <c r="I12669" i="3"/>
  <c r="L12669" i="3"/>
  <c r="M12669" i="3"/>
  <c r="G12670" i="3"/>
  <c r="I12670" i="3"/>
  <c r="L12670" i="3"/>
  <c r="M12670" i="3"/>
  <c r="G12671" i="3"/>
  <c r="I12671" i="3"/>
  <c r="L12671" i="3"/>
  <c r="M12671" i="3"/>
  <c r="G12672" i="3"/>
  <c r="I12672" i="3"/>
  <c r="L12672" i="3"/>
  <c r="M12672" i="3"/>
  <c r="G12673" i="3"/>
  <c r="I12673" i="3"/>
  <c r="L12673" i="3"/>
  <c r="M12673" i="3"/>
  <c r="G12674" i="3"/>
  <c r="I12674" i="3"/>
  <c r="L12674" i="3"/>
  <c r="M12674" i="3"/>
  <c r="G12675" i="3"/>
  <c r="I12675" i="3"/>
  <c r="L12675" i="3"/>
  <c r="M12675" i="3"/>
  <c r="G12676" i="3"/>
  <c r="I12676" i="3"/>
  <c r="L12676" i="3"/>
  <c r="M12676" i="3"/>
  <c r="G12677" i="3"/>
  <c r="I12677" i="3"/>
  <c r="L12677" i="3"/>
  <c r="M12677" i="3"/>
  <c r="G12678" i="3"/>
  <c r="I12678" i="3"/>
  <c r="L12678" i="3"/>
  <c r="M12678" i="3"/>
  <c r="G12679" i="3"/>
  <c r="I12679" i="3"/>
  <c r="L12679" i="3"/>
  <c r="M12679" i="3"/>
  <c r="G12680" i="3"/>
  <c r="I12680" i="3"/>
  <c r="L12680" i="3"/>
  <c r="M12680" i="3"/>
  <c r="G12681" i="3"/>
  <c r="I12681" i="3"/>
  <c r="L12681" i="3"/>
  <c r="M12681" i="3"/>
  <c r="G12682" i="3"/>
  <c r="I12682" i="3"/>
  <c r="L12682" i="3"/>
  <c r="M12682" i="3"/>
  <c r="G12683" i="3"/>
  <c r="I12683" i="3"/>
  <c r="L12683" i="3"/>
  <c r="M12683" i="3"/>
  <c r="G12684" i="3"/>
  <c r="I12684" i="3"/>
  <c r="L12684" i="3"/>
  <c r="M12684" i="3"/>
  <c r="G12685" i="3"/>
  <c r="I12685" i="3"/>
  <c r="L12685" i="3"/>
  <c r="M12685" i="3"/>
  <c r="G12686" i="3"/>
  <c r="I12686" i="3"/>
  <c r="L12686" i="3"/>
  <c r="M12686" i="3"/>
  <c r="G12687" i="3"/>
  <c r="I12687" i="3"/>
  <c r="L12687" i="3"/>
  <c r="M12687" i="3"/>
  <c r="G12688" i="3"/>
  <c r="I12688" i="3"/>
  <c r="L12688" i="3"/>
  <c r="M12688" i="3"/>
  <c r="G12689" i="3"/>
  <c r="I12689" i="3"/>
  <c r="L12689" i="3"/>
  <c r="M12689" i="3"/>
  <c r="G12690" i="3"/>
  <c r="I12690" i="3"/>
  <c r="L12690" i="3"/>
  <c r="M12690" i="3"/>
  <c r="G12691" i="3"/>
  <c r="I12691" i="3"/>
  <c r="L12691" i="3"/>
  <c r="M12691" i="3"/>
  <c r="G12692" i="3"/>
  <c r="I12692" i="3"/>
  <c r="L12692" i="3"/>
  <c r="M12692" i="3"/>
  <c r="G12693" i="3"/>
  <c r="I12693" i="3"/>
  <c r="L12693" i="3"/>
  <c r="M12693" i="3"/>
  <c r="G12694" i="3"/>
  <c r="I12694" i="3"/>
  <c r="L12694" i="3"/>
  <c r="M12694" i="3"/>
  <c r="G12695" i="3"/>
  <c r="I12695" i="3"/>
  <c r="L12695" i="3"/>
  <c r="M12695" i="3"/>
  <c r="G12696" i="3"/>
  <c r="I12696" i="3"/>
  <c r="L12696" i="3"/>
  <c r="M12696" i="3"/>
  <c r="G12697" i="3"/>
  <c r="I12697" i="3"/>
  <c r="L12697" i="3"/>
  <c r="M12697" i="3"/>
  <c r="G12698" i="3"/>
  <c r="I12698" i="3"/>
  <c r="L12698" i="3"/>
  <c r="M12698" i="3"/>
  <c r="G12699" i="3"/>
  <c r="I12699" i="3"/>
  <c r="L12699" i="3"/>
  <c r="M12699" i="3"/>
  <c r="G12700" i="3"/>
  <c r="I12700" i="3"/>
  <c r="L12700" i="3"/>
  <c r="M12700" i="3"/>
  <c r="G12701" i="3"/>
  <c r="I12701" i="3"/>
  <c r="L12701" i="3"/>
  <c r="M12701" i="3"/>
  <c r="G12702" i="3"/>
  <c r="I12702" i="3"/>
  <c r="L12702" i="3"/>
  <c r="M12702" i="3"/>
  <c r="G12703" i="3"/>
  <c r="I12703" i="3"/>
  <c r="L12703" i="3"/>
  <c r="M12703" i="3"/>
  <c r="G12704" i="3"/>
  <c r="I12704" i="3"/>
  <c r="L12704" i="3"/>
  <c r="M12704" i="3"/>
  <c r="G12705" i="3"/>
  <c r="I12705" i="3"/>
  <c r="L12705" i="3"/>
  <c r="M12705" i="3"/>
  <c r="G12706" i="3"/>
  <c r="I12706" i="3"/>
  <c r="L12706" i="3"/>
  <c r="M12706" i="3"/>
  <c r="G12707" i="3"/>
  <c r="I12707" i="3"/>
  <c r="L12707" i="3"/>
  <c r="M12707" i="3"/>
  <c r="G12708" i="3"/>
  <c r="I12708" i="3"/>
  <c r="L12708" i="3"/>
  <c r="M12708" i="3"/>
  <c r="G12709" i="3"/>
  <c r="I12709" i="3"/>
  <c r="L12709" i="3"/>
  <c r="M12709" i="3"/>
  <c r="G12710" i="3"/>
  <c r="I12710" i="3"/>
  <c r="L12710" i="3"/>
  <c r="M12710" i="3"/>
  <c r="G12711" i="3"/>
  <c r="I12711" i="3"/>
  <c r="L12711" i="3"/>
  <c r="M12711" i="3"/>
  <c r="G12712" i="3"/>
  <c r="I12712" i="3"/>
  <c r="L12712" i="3"/>
  <c r="M12712" i="3"/>
  <c r="G12713" i="3"/>
  <c r="I12713" i="3"/>
  <c r="L12713" i="3"/>
  <c r="M12713" i="3"/>
  <c r="G12714" i="3"/>
  <c r="I12714" i="3"/>
  <c r="L12714" i="3"/>
  <c r="M12714" i="3"/>
  <c r="G12715" i="3"/>
  <c r="I12715" i="3"/>
  <c r="L12715" i="3"/>
  <c r="M12715" i="3"/>
  <c r="G12716" i="3"/>
  <c r="I12716" i="3"/>
  <c r="L12716" i="3"/>
  <c r="M12716" i="3"/>
  <c r="G12717" i="3"/>
  <c r="I12717" i="3"/>
  <c r="L12717" i="3"/>
  <c r="M12717" i="3"/>
  <c r="G12718" i="3"/>
  <c r="I12718" i="3"/>
  <c r="L12718" i="3"/>
  <c r="M12718" i="3"/>
  <c r="G12719" i="3"/>
  <c r="I12719" i="3"/>
  <c r="L12719" i="3"/>
  <c r="M12719" i="3"/>
  <c r="G12720" i="3"/>
  <c r="I12720" i="3"/>
  <c r="L12720" i="3"/>
  <c r="M12720" i="3"/>
  <c r="G12721" i="3"/>
  <c r="I12721" i="3"/>
  <c r="L12721" i="3"/>
  <c r="M12721" i="3"/>
  <c r="G12722" i="3"/>
  <c r="I12722" i="3"/>
  <c r="L12722" i="3"/>
  <c r="M12722" i="3"/>
  <c r="G12723" i="3"/>
  <c r="I12723" i="3"/>
  <c r="L12723" i="3"/>
  <c r="M12723" i="3"/>
  <c r="G12724" i="3"/>
  <c r="I12724" i="3"/>
  <c r="L12724" i="3"/>
  <c r="M12724" i="3"/>
  <c r="G12725" i="3"/>
  <c r="I12725" i="3"/>
  <c r="L12725" i="3"/>
  <c r="M12725" i="3"/>
  <c r="G12726" i="3"/>
  <c r="I12726" i="3"/>
  <c r="L12726" i="3"/>
  <c r="M12726" i="3"/>
  <c r="G12727" i="3"/>
  <c r="I12727" i="3"/>
  <c r="L12727" i="3"/>
  <c r="M12727" i="3"/>
  <c r="G12728" i="3"/>
  <c r="I12728" i="3"/>
  <c r="L12728" i="3"/>
  <c r="M12728" i="3"/>
  <c r="G12729" i="3"/>
  <c r="I12729" i="3"/>
  <c r="L12729" i="3"/>
  <c r="M12729" i="3"/>
  <c r="G12730" i="3"/>
  <c r="I12730" i="3"/>
  <c r="L12730" i="3"/>
  <c r="M12730" i="3"/>
  <c r="G12731" i="3"/>
  <c r="I12731" i="3"/>
  <c r="L12731" i="3"/>
  <c r="M12731" i="3"/>
  <c r="G12732" i="3"/>
  <c r="I12732" i="3"/>
  <c r="L12732" i="3"/>
  <c r="M12732" i="3"/>
  <c r="G12733" i="3"/>
  <c r="I12733" i="3"/>
  <c r="L12733" i="3"/>
  <c r="M12733" i="3"/>
  <c r="G12734" i="3"/>
  <c r="I12734" i="3"/>
  <c r="L12734" i="3"/>
  <c r="M12734" i="3"/>
  <c r="G12735" i="3"/>
  <c r="I12735" i="3"/>
  <c r="L12735" i="3"/>
  <c r="M12735" i="3"/>
  <c r="G12736" i="3"/>
  <c r="I12736" i="3"/>
  <c r="L12736" i="3"/>
  <c r="M12736" i="3"/>
  <c r="G12737" i="3"/>
  <c r="I12737" i="3"/>
  <c r="L12737" i="3"/>
  <c r="M12737" i="3"/>
  <c r="G12738" i="3"/>
  <c r="I12738" i="3"/>
  <c r="L12738" i="3"/>
  <c r="M12738" i="3"/>
  <c r="G12739" i="3"/>
  <c r="I12739" i="3"/>
  <c r="L12739" i="3"/>
  <c r="M12739" i="3"/>
  <c r="G12740" i="3"/>
  <c r="I12740" i="3"/>
  <c r="L12740" i="3"/>
  <c r="M12740" i="3"/>
  <c r="G12741" i="3"/>
  <c r="I12741" i="3"/>
  <c r="L12741" i="3"/>
  <c r="M12741" i="3"/>
  <c r="G12742" i="3"/>
  <c r="I12742" i="3"/>
  <c r="L12742" i="3"/>
  <c r="M12742" i="3"/>
  <c r="G12743" i="3"/>
  <c r="I12743" i="3"/>
  <c r="L12743" i="3"/>
  <c r="M12743" i="3"/>
  <c r="G12744" i="3"/>
  <c r="I12744" i="3"/>
  <c r="L12744" i="3"/>
  <c r="M12744" i="3"/>
  <c r="G12745" i="3"/>
  <c r="I12745" i="3"/>
  <c r="L12745" i="3"/>
  <c r="M12745" i="3"/>
  <c r="G12746" i="3"/>
  <c r="I12746" i="3"/>
  <c r="L12746" i="3"/>
  <c r="M12746" i="3"/>
  <c r="G12747" i="3"/>
  <c r="I12747" i="3"/>
  <c r="L12747" i="3"/>
  <c r="M12747" i="3"/>
  <c r="G12748" i="3"/>
  <c r="I12748" i="3"/>
  <c r="L12748" i="3"/>
  <c r="M12748" i="3"/>
  <c r="G12749" i="3"/>
  <c r="I12749" i="3"/>
  <c r="L12749" i="3"/>
  <c r="M12749" i="3"/>
  <c r="G12750" i="3"/>
  <c r="I12750" i="3"/>
  <c r="L12750" i="3"/>
  <c r="M12750" i="3"/>
  <c r="G12751" i="3"/>
  <c r="I12751" i="3"/>
  <c r="L12751" i="3"/>
  <c r="M12751" i="3"/>
  <c r="G12752" i="3"/>
  <c r="I12752" i="3"/>
  <c r="L12752" i="3"/>
  <c r="M12752" i="3"/>
  <c r="G12753" i="3"/>
  <c r="I12753" i="3"/>
  <c r="L12753" i="3"/>
  <c r="M12753" i="3"/>
  <c r="G12754" i="3"/>
  <c r="I12754" i="3"/>
  <c r="L12754" i="3"/>
  <c r="M12754" i="3"/>
  <c r="G12755" i="3"/>
  <c r="I12755" i="3"/>
  <c r="L12755" i="3"/>
  <c r="M12755" i="3"/>
  <c r="G12756" i="3"/>
  <c r="I12756" i="3"/>
  <c r="L12756" i="3"/>
  <c r="M12756" i="3"/>
  <c r="G12757" i="3"/>
  <c r="I12757" i="3"/>
  <c r="L12757" i="3"/>
  <c r="M12757" i="3"/>
  <c r="G12758" i="3"/>
  <c r="I12758" i="3"/>
  <c r="L12758" i="3"/>
  <c r="M12758" i="3"/>
  <c r="G12759" i="3"/>
  <c r="I12759" i="3"/>
  <c r="L12759" i="3"/>
  <c r="M12759" i="3"/>
  <c r="G12760" i="3"/>
  <c r="I12760" i="3"/>
  <c r="L12760" i="3"/>
  <c r="M12760" i="3"/>
  <c r="G12761" i="3"/>
  <c r="I12761" i="3"/>
  <c r="L12761" i="3"/>
  <c r="M12761" i="3"/>
  <c r="G12762" i="3"/>
  <c r="I12762" i="3"/>
  <c r="L12762" i="3"/>
  <c r="M12762" i="3"/>
  <c r="G12763" i="3"/>
  <c r="I12763" i="3"/>
  <c r="L12763" i="3"/>
  <c r="M12763" i="3"/>
  <c r="G12764" i="3"/>
  <c r="I12764" i="3"/>
  <c r="L12764" i="3"/>
  <c r="M12764" i="3"/>
  <c r="G12765" i="3"/>
  <c r="I12765" i="3"/>
  <c r="L12765" i="3"/>
  <c r="M12765" i="3"/>
  <c r="G12766" i="3"/>
  <c r="I12766" i="3"/>
  <c r="L12766" i="3"/>
  <c r="M12766" i="3"/>
  <c r="G12767" i="3"/>
  <c r="I12767" i="3"/>
  <c r="L12767" i="3"/>
  <c r="M12767" i="3"/>
  <c r="G12768" i="3"/>
  <c r="I12768" i="3"/>
  <c r="L12768" i="3"/>
  <c r="M12768" i="3"/>
  <c r="G12769" i="3"/>
  <c r="I12769" i="3"/>
  <c r="L12769" i="3"/>
  <c r="M12769" i="3"/>
  <c r="G12770" i="3"/>
  <c r="I12770" i="3"/>
  <c r="L12770" i="3"/>
  <c r="M12770" i="3"/>
  <c r="G12771" i="3"/>
  <c r="I12771" i="3"/>
  <c r="L12771" i="3"/>
  <c r="M12771" i="3"/>
  <c r="G12772" i="3"/>
  <c r="I12772" i="3"/>
  <c r="L12772" i="3"/>
  <c r="M12772" i="3"/>
  <c r="G12773" i="3"/>
  <c r="I12773" i="3"/>
  <c r="L12773" i="3"/>
  <c r="M12773" i="3"/>
  <c r="G12774" i="3"/>
  <c r="I12774" i="3"/>
  <c r="L12774" i="3"/>
  <c r="M12774" i="3"/>
  <c r="G12775" i="3"/>
  <c r="I12775" i="3"/>
  <c r="L12775" i="3"/>
  <c r="M12775" i="3"/>
  <c r="G12776" i="3"/>
  <c r="I12776" i="3"/>
  <c r="L12776" i="3"/>
  <c r="M12776" i="3"/>
  <c r="G12777" i="3"/>
  <c r="I12777" i="3"/>
  <c r="L12777" i="3"/>
  <c r="M12777" i="3"/>
  <c r="G12778" i="3"/>
  <c r="I12778" i="3"/>
  <c r="L12778" i="3"/>
  <c r="M12778" i="3"/>
  <c r="G12779" i="3"/>
  <c r="I12779" i="3"/>
  <c r="L12779" i="3"/>
  <c r="M12779" i="3"/>
  <c r="G12780" i="3"/>
  <c r="I12780" i="3"/>
  <c r="L12780" i="3"/>
  <c r="M12780" i="3"/>
  <c r="G12781" i="3"/>
  <c r="I12781" i="3"/>
  <c r="L12781" i="3"/>
  <c r="M12781" i="3"/>
  <c r="G12782" i="3"/>
  <c r="I12782" i="3"/>
  <c r="L12782" i="3"/>
  <c r="M12782" i="3"/>
  <c r="G12783" i="3"/>
  <c r="I12783" i="3"/>
  <c r="L12783" i="3"/>
  <c r="M12783" i="3"/>
  <c r="G12784" i="3"/>
  <c r="I12784" i="3"/>
  <c r="L12784" i="3"/>
  <c r="M12784" i="3"/>
  <c r="G12785" i="3"/>
  <c r="I12785" i="3"/>
  <c r="L12785" i="3"/>
  <c r="M12785" i="3"/>
  <c r="G12786" i="3"/>
  <c r="I12786" i="3"/>
  <c r="L12786" i="3"/>
  <c r="M12786" i="3"/>
  <c r="G12787" i="3"/>
  <c r="I12787" i="3"/>
  <c r="L12787" i="3"/>
  <c r="M12787" i="3"/>
  <c r="G12788" i="3"/>
  <c r="I12788" i="3"/>
  <c r="L12788" i="3"/>
  <c r="M12788" i="3"/>
  <c r="G12789" i="3"/>
  <c r="I12789" i="3"/>
  <c r="L12789" i="3"/>
  <c r="M12789" i="3"/>
  <c r="G12790" i="3"/>
  <c r="I12790" i="3"/>
  <c r="L12790" i="3"/>
  <c r="M12790" i="3"/>
  <c r="G12791" i="3"/>
  <c r="I12791" i="3"/>
  <c r="L12791" i="3"/>
  <c r="M12791" i="3"/>
  <c r="G12792" i="3"/>
  <c r="I12792" i="3"/>
  <c r="L12792" i="3"/>
  <c r="M12792" i="3"/>
  <c r="G12793" i="3"/>
  <c r="I12793" i="3"/>
  <c r="L12793" i="3"/>
  <c r="M12793" i="3"/>
  <c r="G12794" i="3"/>
  <c r="I12794" i="3"/>
  <c r="L12794" i="3"/>
  <c r="M12794" i="3"/>
  <c r="G12795" i="3"/>
  <c r="I12795" i="3"/>
  <c r="L12795" i="3"/>
  <c r="M12795" i="3"/>
  <c r="G12796" i="3"/>
  <c r="I12796" i="3"/>
  <c r="L12796" i="3"/>
  <c r="M12796" i="3"/>
  <c r="G12797" i="3"/>
  <c r="I12797" i="3"/>
  <c r="L12797" i="3"/>
  <c r="M12797" i="3"/>
  <c r="G12798" i="3"/>
  <c r="I12798" i="3"/>
  <c r="L12798" i="3"/>
  <c r="M12798" i="3"/>
  <c r="G12799" i="3"/>
  <c r="I12799" i="3"/>
  <c r="L12799" i="3"/>
  <c r="M12799" i="3"/>
  <c r="G12800" i="3"/>
  <c r="I12800" i="3"/>
  <c r="L12800" i="3"/>
  <c r="M12800" i="3"/>
  <c r="G12801" i="3"/>
  <c r="I12801" i="3"/>
  <c r="L12801" i="3"/>
  <c r="M12801" i="3"/>
  <c r="G12802" i="3"/>
  <c r="I12802" i="3"/>
  <c r="L12802" i="3"/>
  <c r="M12802" i="3"/>
  <c r="G12803" i="3"/>
  <c r="I12803" i="3"/>
  <c r="L12803" i="3"/>
  <c r="M12803" i="3"/>
  <c r="G12804" i="3"/>
  <c r="I12804" i="3"/>
  <c r="L12804" i="3"/>
  <c r="M12804" i="3"/>
  <c r="G12805" i="3"/>
  <c r="I12805" i="3"/>
  <c r="L12805" i="3"/>
  <c r="M12805" i="3"/>
  <c r="G12806" i="3"/>
  <c r="I12806" i="3"/>
  <c r="L12806" i="3"/>
  <c r="M12806" i="3"/>
  <c r="G12807" i="3"/>
  <c r="I12807" i="3"/>
  <c r="L12807" i="3"/>
  <c r="M12807" i="3"/>
  <c r="G12808" i="3"/>
  <c r="I12808" i="3"/>
  <c r="L12808" i="3"/>
  <c r="M12808" i="3"/>
  <c r="G12809" i="3"/>
  <c r="I12809" i="3"/>
  <c r="L12809" i="3"/>
  <c r="M12809" i="3"/>
  <c r="G12810" i="3"/>
  <c r="I12810" i="3"/>
  <c r="L12810" i="3"/>
  <c r="M12810" i="3"/>
  <c r="G12811" i="3"/>
  <c r="I12811" i="3"/>
  <c r="L12811" i="3"/>
  <c r="M12811" i="3"/>
  <c r="G12812" i="3"/>
  <c r="I12812" i="3"/>
  <c r="L12812" i="3"/>
  <c r="M12812" i="3"/>
  <c r="G12813" i="3"/>
  <c r="I12813" i="3"/>
  <c r="L12813" i="3"/>
  <c r="M12813" i="3"/>
  <c r="G12814" i="3"/>
  <c r="I12814" i="3"/>
  <c r="L12814" i="3"/>
  <c r="M12814" i="3"/>
  <c r="G12815" i="3"/>
  <c r="I12815" i="3"/>
  <c r="L12815" i="3"/>
  <c r="M12815" i="3"/>
  <c r="G12816" i="3"/>
  <c r="I12816" i="3"/>
  <c r="L12816" i="3"/>
  <c r="M12816" i="3"/>
  <c r="G12817" i="3"/>
  <c r="I12817" i="3"/>
  <c r="L12817" i="3"/>
  <c r="M12817" i="3"/>
  <c r="G12818" i="3"/>
  <c r="I12818" i="3"/>
  <c r="L12818" i="3"/>
  <c r="M12818" i="3"/>
  <c r="G12819" i="3"/>
  <c r="I12819" i="3"/>
  <c r="L12819" i="3"/>
  <c r="M12819" i="3"/>
  <c r="G12820" i="3"/>
  <c r="I12820" i="3"/>
  <c r="L12820" i="3"/>
  <c r="M12820" i="3"/>
  <c r="G12821" i="3"/>
  <c r="I12821" i="3"/>
  <c r="L12821" i="3"/>
  <c r="M12821" i="3"/>
  <c r="G12822" i="3"/>
  <c r="I12822" i="3"/>
  <c r="L12822" i="3"/>
  <c r="M12822" i="3"/>
  <c r="G12823" i="3"/>
  <c r="I12823" i="3"/>
  <c r="L12823" i="3"/>
  <c r="M12823" i="3"/>
  <c r="G12824" i="3"/>
  <c r="I12824" i="3"/>
  <c r="L12824" i="3"/>
  <c r="M12824" i="3"/>
  <c r="G12825" i="3"/>
  <c r="I12825" i="3"/>
  <c r="L12825" i="3"/>
  <c r="M12825" i="3"/>
  <c r="G12826" i="3"/>
  <c r="I12826" i="3"/>
  <c r="L12826" i="3"/>
  <c r="M12826" i="3"/>
  <c r="G12827" i="3"/>
  <c r="I12827" i="3"/>
  <c r="L12827" i="3"/>
  <c r="M12827" i="3"/>
  <c r="G12828" i="3"/>
  <c r="I12828" i="3"/>
  <c r="L12828" i="3"/>
  <c r="M12828" i="3"/>
  <c r="G12829" i="3"/>
  <c r="I12829" i="3"/>
  <c r="L12829" i="3"/>
  <c r="M12829" i="3"/>
  <c r="G12830" i="3"/>
  <c r="I12830" i="3"/>
  <c r="L12830" i="3"/>
  <c r="M12830" i="3"/>
  <c r="G12831" i="3"/>
  <c r="I12831" i="3"/>
  <c r="L12831" i="3"/>
  <c r="M12831" i="3"/>
  <c r="G12832" i="3"/>
  <c r="I12832" i="3"/>
  <c r="L12832" i="3"/>
  <c r="M12832" i="3"/>
  <c r="G12833" i="3"/>
  <c r="I12833" i="3"/>
  <c r="L12833" i="3"/>
  <c r="M12833" i="3"/>
  <c r="G12834" i="3"/>
  <c r="I12834" i="3"/>
  <c r="L12834" i="3"/>
  <c r="M12834" i="3"/>
  <c r="G12835" i="3"/>
  <c r="I12835" i="3"/>
  <c r="L12835" i="3"/>
  <c r="M12835" i="3"/>
  <c r="G12836" i="3"/>
  <c r="I12836" i="3"/>
  <c r="L12836" i="3"/>
  <c r="M12836" i="3"/>
  <c r="G12837" i="3"/>
  <c r="I12837" i="3"/>
  <c r="L12837" i="3"/>
  <c r="M12837" i="3"/>
  <c r="G12838" i="3"/>
  <c r="I12838" i="3"/>
  <c r="L12838" i="3"/>
  <c r="M12838" i="3"/>
  <c r="G12839" i="3"/>
  <c r="I12839" i="3"/>
  <c r="L12839" i="3"/>
  <c r="M12839" i="3"/>
  <c r="G12840" i="3"/>
  <c r="I12840" i="3"/>
  <c r="L12840" i="3"/>
  <c r="M12840" i="3"/>
  <c r="G12841" i="3"/>
  <c r="I12841" i="3"/>
  <c r="L12841" i="3"/>
  <c r="M12841" i="3"/>
  <c r="G12842" i="3"/>
  <c r="I12842" i="3"/>
  <c r="L12842" i="3"/>
  <c r="M12842" i="3"/>
  <c r="G12843" i="3"/>
  <c r="I12843" i="3"/>
  <c r="L12843" i="3"/>
  <c r="M12843" i="3"/>
  <c r="G12844" i="3"/>
  <c r="I12844" i="3"/>
  <c r="L12844" i="3"/>
  <c r="M12844" i="3"/>
  <c r="G12845" i="3"/>
  <c r="I12845" i="3"/>
  <c r="L12845" i="3"/>
  <c r="M12845" i="3"/>
  <c r="G12846" i="3"/>
  <c r="I12846" i="3"/>
  <c r="L12846" i="3"/>
  <c r="M12846" i="3"/>
  <c r="G12847" i="3"/>
  <c r="I12847" i="3"/>
  <c r="L12847" i="3"/>
  <c r="M12847" i="3"/>
  <c r="G12848" i="3"/>
  <c r="I12848" i="3"/>
  <c r="L12848" i="3"/>
  <c r="M12848" i="3"/>
  <c r="G12849" i="3"/>
  <c r="I12849" i="3"/>
  <c r="L12849" i="3"/>
  <c r="M12849" i="3"/>
  <c r="G12850" i="3"/>
  <c r="I12850" i="3"/>
  <c r="L12850" i="3"/>
  <c r="M12850" i="3"/>
  <c r="G12851" i="3"/>
  <c r="I12851" i="3"/>
  <c r="L12851" i="3"/>
  <c r="M12851" i="3"/>
  <c r="G12852" i="3"/>
  <c r="I12852" i="3"/>
  <c r="L12852" i="3"/>
  <c r="M12852" i="3"/>
  <c r="G12853" i="3"/>
  <c r="I12853" i="3"/>
  <c r="L12853" i="3"/>
  <c r="M12853" i="3"/>
  <c r="G12854" i="3"/>
  <c r="I12854" i="3"/>
  <c r="L12854" i="3"/>
  <c r="M12854" i="3"/>
  <c r="G12855" i="3"/>
  <c r="I12855" i="3"/>
  <c r="L12855" i="3"/>
  <c r="M12855" i="3"/>
  <c r="G12856" i="3"/>
  <c r="I12856" i="3"/>
  <c r="L12856" i="3"/>
  <c r="M12856" i="3"/>
  <c r="G12857" i="3"/>
  <c r="I12857" i="3"/>
  <c r="L12857" i="3"/>
  <c r="M12857" i="3"/>
  <c r="G12858" i="3"/>
  <c r="I12858" i="3"/>
  <c r="L12858" i="3"/>
  <c r="M12858" i="3"/>
  <c r="G12859" i="3"/>
  <c r="I12859" i="3"/>
  <c r="L12859" i="3"/>
  <c r="M12859" i="3"/>
  <c r="G12860" i="3"/>
  <c r="I12860" i="3"/>
  <c r="L12860" i="3"/>
  <c r="M12860" i="3"/>
  <c r="G12861" i="3"/>
  <c r="I12861" i="3"/>
  <c r="L12861" i="3"/>
  <c r="M12861" i="3"/>
  <c r="G12862" i="3"/>
  <c r="I12862" i="3"/>
  <c r="L12862" i="3"/>
  <c r="M12862" i="3"/>
  <c r="G12863" i="3"/>
  <c r="I12863" i="3"/>
  <c r="L12863" i="3"/>
  <c r="M12863" i="3"/>
  <c r="G12864" i="3"/>
  <c r="I12864" i="3"/>
  <c r="L12864" i="3"/>
  <c r="M12864" i="3"/>
  <c r="G12865" i="3"/>
  <c r="I12865" i="3"/>
  <c r="L12865" i="3"/>
  <c r="M12865" i="3"/>
  <c r="G12866" i="3"/>
  <c r="I12866" i="3"/>
  <c r="L12866" i="3"/>
  <c r="M12866" i="3"/>
  <c r="G12867" i="3"/>
  <c r="I12867" i="3"/>
  <c r="L12867" i="3"/>
  <c r="M12867" i="3"/>
  <c r="G12868" i="3"/>
  <c r="I12868" i="3"/>
  <c r="L12868" i="3"/>
  <c r="M12868" i="3"/>
  <c r="G12869" i="3"/>
  <c r="I12869" i="3"/>
  <c r="L12869" i="3"/>
  <c r="M12869" i="3"/>
  <c r="G12870" i="3"/>
  <c r="I12870" i="3"/>
  <c r="L12870" i="3"/>
  <c r="M12870" i="3"/>
  <c r="G12871" i="3"/>
  <c r="I12871" i="3"/>
  <c r="L12871" i="3"/>
  <c r="M12871" i="3"/>
  <c r="G12872" i="3"/>
  <c r="I12872" i="3"/>
  <c r="L12872" i="3"/>
  <c r="M12872" i="3"/>
  <c r="G12873" i="3"/>
  <c r="I12873" i="3"/>
  <c r="L12873" i="3"/>
  <c r="M12873" i="3"/>
  <c r="G12874" i="3"/>
  <c r="I12874" i="3"/>
  <c r="L12874" i="3"/>
  <c r="M12874" i="3"/>
  <c r="G12875" i="3"/>
  <c r="I12875" i="3"/>
  <c r="L12875" i="3"/>
  <c r="M12875" i="3"/>
  <c r="G12876" i="3"/>
  <c r="I12876" i="3"/>
  <c r="L12876" i="3"/>
  <c r="M12876" i="3"/>
  <c r="G12877" i="3"/>
  <c r="I12877" i="3"/>
  <c r="L12877" i="3"/>
  <c r="M12877" i="3"/>
  <c r="G12878" i="3"/>
  <c r="I12878" i="3"/>
  <c r="L12878" i="3"/>
  <c r="M12878" i="3"/>
  <c r="G12879" i="3"/>
  <c r="I12879" i="3"/>
  <c r="L12879" i="3"/>
  <c r="M12879" i="3"/>
  <c r="G12880" i="3"/>
  <c r="I12880" i="3"/>
  <c r="L12880" i="3"/>
  <c r="M12880" i="3"/>
  <c r="G12881" i="3"/>
  <c r="I12881" i="3"/>
  <c r="L12881" i="3"/>
  <c r="M12881" i="3"/>
  <c r="G12882" i="3"/>
  <c r="I12882" i="3"/>
  <c r="L12882" i="3"/>
  <c r="M12882" i="3"/>
  <c r="G12883" i="3"/>
  <c r="I12883" i="3"/>
  <c r="L12883" i="3"/>
  <c r="M12883" i="3"/>
  <c r="G12884" i="3"/>
  <c r="I12884" i="3"/>
  <c r="L12884" i="3"/>
  <c r="M12884" i="3"/>
  <c r="G12885" i="3"/>
  <c r="I12885" i="3"/>
  <c r="L12885" i="3"/>
  <c r="M12885" i="3"/>
  <c r="G12886" i="3"/>
  <c r="I12886" i="3"/>
  <c r="L12886" i="3"/>
  <c r="M12886" i="3"/>
  <c r="G12887" i="3"/>
  <c r="I12887" i="3"/>
  <c r="L12887" i="3"/>
  <c r="M12887" i="3"/>
  <c r="G12888" i="3"/>
  <c r="I12888" i="3"/>
  <c r="L12888" i="3"/>
  <c r="M12888" i="3"/>
  <c r="G12889" i="3"/>
  <c r="I12889" i="3"/>
  <c r="L12889" i="3"/>
  <c r="M12889" i="3"/>
  <c r="G12890" i="3"/>
  <c r="I12890" i="3"/>
  <c r="L12890" i="3"/>
  <c r="M12890" i="3"/>
  <c r="G12891" i="3"/>
  <c r="I12891" i="3"/>
  <c r="L12891" i="3"/>
  <c r="M12891" i="3"/>
  <c r="G12892" i="3"/>
  <c r="I12892" i="3"/>
  <c r="L12892" i="3"/>
  <c r="M12892" i="3"/>
  <c r="G12893" i="3"/>
  <c r="I12893" i="3"/>
  <c r="L12893" i="3"/>
  <c r="M12893" i="3"/>
  <c r="G12894" i="3"/>
  <c r="I12894" i="3"/>
  <c r="L12894" i="3"/>
  <c r="M12894" i="3"/>
  <c r="G12895" i="3"/>
  <c r="I12895" i="3"/>
  <c r="L12895" i="3"/>
  <c r="M12895" i="3"/>
  <c r="G12896" i="3"/>
  <c r="I12896" i="3"/>
  <c r="L12896" i="3"/>
  <c r="M12896" i="3"/>
  <c r="G12897" i="3"/>
  <c r="I12897" i="3"/>
  <c r="L12897" i="3"/>
  <c r="M12897" i="3"/>
  <c r="G12898" i="3"/>
  <c r="I12898" i="3"/>
  <c r="L12898" i="3"/>
  <c r="M12898" i="3"/>
  <c r="G12899" i="3"/>
  <c r="I12899" i="3"/>
  <c r="L12899" i="3"/>
  <c r="M12899" i="3"/>
  <c r="G12900" i="3"/>
  <c r="I12900" i="3"/>
  <c r="L12900" i="3"/>
  <c r="M12900" i="3"/>
  <c r="G12901" i="3"/>
  <c r="I12901" i="3"/>
  <c r="L12901" i="3"/>
  <c r="M12901" i="3"/>
  <c r="G12902" i="3"/>
  <c r="I12902" i="3"/>
  <c r="L12902" i="3"/>
  <c r="M12902" i="3"/>
  <c r="G12903" i="3"/>
  <c r="I12903" i="3"/>
  <c r="L12903" i="3"/>
  <c r="M12903" i="3"/>
  <c r="G12904" i="3"/>
  <c r="I12904" i="3"/>
  <c r="L12904" i="3"/>
  <c r="M12904" i="3"/>
  <c r="G12905" i="3"/>
  <c r="I12905" i="3"/>
  <c r="L12905" i="3"/>
  <c r="M12905" i="3"/>
  <c r="G12906" i="3"/>
  <c r="I12906" i="3"/>
  <c r="L12906" i="3"/>
  <c r="M12906" i="3"/>
  <c r="G12907" i="3"/>
  <c r="I12907" i="3"/>
  <c r="L12907" i="3"/>
  <c r="M12907" i="3"/>
  <c r="G12908" i="3"/>
  <c r="I12908" i="3"/>
  <c r="L12908" i="3"/>
  <c r="M12908" i="3"/>
  <c r="G12909" i="3"/>
  <c r="I12909" i="3"/>
  <c r="L12909" i="3"/>
  <c r="M12909" i="3"/>
  <c r="G12910" i="3"/>
  <c r="I12910" i="3"/>
  <c r="L12910" i="3"/>
  <c r="M12910" i="3"/>
  <c r="G12911" i="3"/>
  <c r="I12911" i="3"/>
  <c r="L12911" i="3"/>
  <c r="M12911" i="3"/>
  <c r="G12912" i="3"/>
  <c r="I12912" i="3"/>
  <c r="L12912" i="3"/>
  <c r="M12912" i="3"/>
  <c r="G12913" i="3"/>
  <c r="I12913" i="3"/>
  <c r="L12913" i="3"/>
  <c r="M12913" i="3"/>
  <c r="G12914" i="3"/>
  <c r="I12914" i="3"/>
  <c r="L12914" i="3"/>
  <c r="M12914" i="3"/>
  <c r="G12915" i="3"/>
  <c r="I12915" i="3"/>
  <c r="L12915" i="3"/>
  <c r="M12915" i="3"/>
  <c r="G12916" i="3"/>
  <c r="I12916" i="3"/>
  <c r="L12916" i="3"/>
  <c r="M12916" i="3"/>
  <c r="G12917" i="3"/>
  <c r="I12917" i="3"/>
  <c r="L12917" i="3"/>
  <c r="M12917" i="3"/>
  <c r="G12918" i="3"/>
  <c r="I12918" i="3"/>
  <c r="L12918" i="3"/>
  <c r="M12918" i="3"/>
  <c r="G12919" i="3"/>
  <c r="I12919" i="3"/>
  <c r="L12919" i="3"/>
  <c r="M12919" i="3"/>
  <c r="G12920" i="3"/>
  <c r="I12920" i="3"/>
  <c r="L12920" i="3"/>
  <c r="M12920" i="3"/>
  <c r="G12921" i="3"/>
  <c r="I12921" i="3"/>
  <c r="L12921" i="3"/>
  <c r="M12921" i="3"/>
  <c r="G12922" i="3"/>
  <c r="I12922" i="3"/>
  <c r="L12922" i="3"/>
  <c r="M12922" i="3"/>
  <c r="G12923" i="3"/>
  <c r="I12923" i="3"/>
  <c r="L12923" i="3"/>
  <c r="M12923" i="3"/>
  <c r="G12924" i="3"/>
  <c r="I12924" i="3"/>
  <c r="L12924" i="3"/>
  <c r="M12924" i="3"/>
  <c r="G12925" i="3"/>
  <c r="I12925" i="3"/>
  <c r="L12925" i="3"/>
  <c r="M12925" i="3"/>
  <c r="G12926" i="3"/>
  <c r="I12926" i="3"/>
  <c r="L12926" i="3"/>
  <c r="M12926" i="3"/>
  <c r="G12927" i="3"/>
  <c r="I12927" i="3"/>
  <c r="L12927" i="3"/>
  <c r="M12927" i="3"/>
  <c r="G12928" i="3"/>
  <c r="I12928" i="3"/>
  <c r="L12928" i="3"/>
  <c r="M12928" i="3"/>
  <c r="G12929" i="3"/>
  <c r="I12929" i="3"/>
  <c r="L12929" i="3"/>
  <c r="M12929" i="3"/>
  <c r="G12930" i="3"/>
  <c r="I12930" i="3"/>
  <c r="L12930" i="3"/>
  <c r="M12930" i="3"/>
  <c r="G12931" i="3"/>
  <c r="I12931" i="3"/>
  <c r="L12931" i="3"/>
  <c r="M12931" i="3"/>
  <c r="G12932" i="3"/>
  <c r="I12932" i="3"/>
  <c r="L12932" i="3"/>
  <c r="M12932" i="3"/>
  <c r="G12933" i="3"/>
  <c r="I12933" i="3"/>
  <c r="L12933" i="3"/>
  <c r="M12933" i="3"/>
  <c r="G12934" i="3"/>
  <c r="I12934" i="3"/>
  <c r="L12934" i="3"/>
  <c r="M12934" i="3"/>
  <c r="G12935" i="3"/>
  <c r="I12935" i="3"/>
  <c r="L12935" i="3"/>
  <c r="M12935" i="3"/>
  <c r="G12936" i="3"/>
  <c r="I12936" i="3"/>
  <c r="L12936" i="3"/>
  <c r="M12936" i="3"/>
  <c r="G12937" i="3"/>
  <c r="I12937" i="3"/>
  <c r="L12937" i="3"/>
  <c r="M12937" i="3"/>
  <c r="G12938" i="3"/>
  <c r="I12938" i="3"/>
  <c r="L12938" i="3"/>
  <c r="M12938" i="3"/>
  <c r="G12939" i="3"/>
  <c r="I12939" i="3"/>
  <c r="L12939" i="3"/>
  <c r="M12939" i="3"/>
  <c r="G12940" i="3"/>
  <c r="I12940" i="3"/>
  <c r="L12940" i="3"/>
  <c r="M12940" i="3"/>
  <c r="G12941" i="3"/>
  <c r="I12941" i="3"/>
  <c r="L12941" i="3"/>
  <c r="M12941" i="3"/>
  <c r="G12942" i="3"/>
  <c r="I12942" i="3"/>
  <c r="L12942" i="3"/>
  <c r="M12942" i="3"/>
  <c r="G12943" i="3"/>
  <c r="I12943" i="3"/>
  <c r="L12943" i="3"/>
  <c r="M12943" i="3"/>
  <c r="G12944" i="3"/>
  <c r="I12944" i="3"/>
  <c r="L12944" i="3"/>
  <c r="M12944" i="3"/>
  <c r="G12945" i="3"/>
  <c r="I12945" i="3"/>
  <c r="L12945" i="3"/>
  <c r="M12945" i="3"/>
  <c r="G12946" i="3"/>
  <c r="I12946" i="3"/>
  <c r="L12946" i="3"/>
  <c r="M12946" i="3"/>
  <c r="G12947" i="3"/>
  <c r="I12947" i="3"/>
  <c r="L12947" i="3"/>
  <c r="M12947" i="3"/>
  <c r="G12948" i="3"/>
  <c r="I12948" i="3"/>
  <c r="L12948" i="3"/>
  <c r="M12948" i="3"/>
  <c r="G12949" i="3"/>
  <c r="I12949" i="3"/>
  <c r="L12949" i="3"/>
  <c r="M12949" i="3"/>
  <c r="G12950" i="3"/>
  <c r="I12950" i="3"/>
  <c r="L12950" i="3"/>
  <c r="M12950" i="3"/>
  <c r="G12951" i="3"/>
  <c r="I12951" i="3"/>
  <c r="L12951" i="3"/>
  <c r="M12951" i="3"/>
  <c r="G12952" i="3"/>
  <c r="I12952" i="3"/>
  <c r="L12952" i="3"/>
  <c r="M12952" i="3"/>
  <c r="G12953" i="3"/>
  <c r="I12953" i="3"/>
  <c r="L12953" i="3"/>
  <c r="M12953" i="3"/>
  <c r="G12954" i="3"/>
  <c r="I12954" i="3"/>
  <c r="L12954" i="3"/>
  <c r="M12954" i="3"/>
  <c r="G12955" i="3"/>
  <c r="I12955" i="3"/>
  <c r="L12955" i="3"/>
  <c r="M12955" i="3"/>
  <c r="G12956" i="3"/>
  <c r="I12956" i="3"/>
  <c r="L12956" i="3"/>
  <c r="M12956" i="3"/>
  <c r="G12957" i="3"/>
  <c r="I12957" i="3"/>
  <c r="L12957" i="3"/>
  <c r="M12957" i="3"/>
  <c r="G12958" i="3"/>
  <c r="I12958" i="3"/>
  <c r="L12958" i="3"/>
  <c r="M12958" i="3"/>
  <c r="G12959" i="3"/>
  <c r="I12959" i="3"/>
  <c r="L12959" i="3"/>
  <c r="M12959" i="3"/>
  <c r="G12960" i="3"/>
  <c r="I12960" i="3"/>
  <c r="L12960" i="3"/>
  <c r="M12960" i="3"/>
  <c r="G12961" i="3"/>
  <c r="I12961" i="3"/>
  <c r="L12961" i="3"/>
  <c r="M12961" i="3"/>
  <c r="G12962" i="3"/>
  <c r="I12962" i="3"/>
  <c r="L12962" i="3"/>
  <c r="M12962" i="3"/>
  <c r="G12963" i="3"/>
  <c r="I12963" i="3"/>
  <c r="L12963" i="3"/>
  <c r="M12963" i="3"/>
  <c r="G12964" i="3"/>
  <c r="I12964" i="3"/>
  <c r="L12964" i="3"/>
  <c r="M12964" i="3"/>
  <c r="G12965" i="3"/>
  <c r="I12965" i="3"/>
  <c r="L12965" i="3"/>
  <c r="M12965" i="3"/>
  <c r="G12966" i="3"/>
  <c r="I12966" i="3"/>
  <c r="L12966" i="3"/>
  <c r="M12966" i="3"/>
  <c r="G12967" i="3"/>
  <c r="I12967" i="3"/>
  <c r="L12967" i="3"/>
  <c r="M12967" i="3"/>
  <c r="G12968" i="3"/>
  <c r="I12968" i="3"/>
  <c r="L12968" i="3"/>
  <c r="M12968" i="3"/>
  <c r="G12969" i="3"/>
  <c r="I12969" i="3"/>
  <c r="L12969" i="3"/>
  <c r="M12969" i="3"/>
  <c r="G12970" i="3"/>
  <c r="I12970" i="3"/>
  <c r="L12970" i="3"/>
  <c r="M12970" i="3"/>
  <c r="G12971" i="3"/>
  <c r="I12971" i="3"/>
  <c r="L12971" i="3"/>
  <c r="M12971" i="3"/>
  <c r="G12972" i="3"/>
  <c r="I12972" i="3"/>
  <c r="L12972" i="3"/>
  <c r="M12972" i="3"/>
  <c r="G12973" i="3"/>
  <c r="I12973" i="3"/>
  <c r="L12973" i="3"/>
  <c r="M12973" i="3"/>
  <c r="G12974" i="3"/>
  <c r="I12974" i="3"/>
  <c r="L12974" i="3"/>
  <c r="M12974" i="3"/>
  <c r="G12975" i="3"/>
  <c r="I12975" i="3"/>
  <c r="L12975" i="3"/>
  <c r="M12975" i="3"/>
  <c r="G12976" i="3"/>
  <c r="I12976" i="3"/>
  <c r="L12976" i="3"/>
  <c r="M12976" i="3"/>
  <c r="G12977" i="3"/>
  <c r="I12977" i="3"/>
  <c r="L12977" i="3"/>
  <c r="M12977" i="3"/>
  <c r="G12978" i="3"/>
  <c r="I12978" i="3"/>
  <c r="L12978" i="3"/>
  <c r="M12978" i="3"/>
  <c r="G12979" i="3"/>
  <c r="I12979" i="3"/>
  <c r="L12979" i="3"/>
  <c r="M12979" i="3"/>
  <c r="G12980" i="3"/>
  <c r="I12980" i="3"/>
  <c r="L12980" i="3"/>
  <c r="M12980" i="3" s="1"/>
  <c r="G12981" i="3"/>
  <c r="I12981" i="3"/>
  <c r="L12981" i="3"/>
  <c r="M12981" i="3"/>
  <c r="G12982" i="3"/>
  <c r="I12982" i="3"/>
  <c r="L12982" i="3"/>
  <c r="M12982" i="3"/>
  <c r="G12983" i="3"/>
  <c r="I12983" i="3"/>
  <c r="L12983" i="3"/>
  <c r="M12983" i="3"/>
  <c r="G12984" i="3"/>
  <c r="I12984" i="3"/>
  <c r="L12984" i="3"/>
  <c r="M12984" i="3"/>
  <c r="G12985" i="3"/>
  <c r="I12985" i="3"/>
  <c r="L12985" i="3"/>
  <c r="M12985" i="3"/>
  <c r="G12986" i="3"/>
  <c r="I12986" i="3"/>
  <c r="L12986" i="3"/>
  <c r="M12986" i="3"/>
  <c r="G12987" i="3"/>
  <c r="I12987" i="3"/>
  <c r="L12987" i="3"/>
  <c r="M12987" i="3"/>
  <c r="G12988" i="3"/>
  <c r="I12988" i="3"/>
  <c r="L12988" i="3"/>
  <c r="M12988" i="3"/>
  <c r="G12989" i="3"/>
  <c r="I12989" i="3"/>
  <c r="L12989" i="3"/>
  <c r="M12989" i="3"/>
  <c r="G12990" i="3"/>
  <c r="I12990" i="3"/>
  <c r="L12990" i="3"/>
  <c r="M12990" i="3"/>
  <c r="G12991" i="3"/>
  <c r="I12991" i="3"/>
  <c r="L12991" i="3"/>
  <c r="M12991" i="3"/>
  <c r="G12992" i="3"/>
  <c r="I12992" i="3"/>
  <c r="L12992" i="3"/>
  <c r="M12992" i="3"/>
  <c r="G12993" i="3"/>
  <c r="I12993" i="3"/>
  <c r="L12993" i="3"/>
  <c r="M12993" i="3"/>
  <c r="G12994" i="3"/>
  <c r="I12994" i="3"/>
  <c r="L12994" i="3"/>
  <c r="M12994" i="3"/>
  <c r="G12995" i="3"/>
  <c r="I12995" i="3"/>
  <c r="L12995" i="3"/>
  <c r="M12995" i="3"/>
  <c r="G12996" i="3"/>
  <c r="I12996" i="3"/>
  <c r="L12996" i="3"/>
  <c r="M12996" i="3"/>
  <c r="G12997" i="3"/>
  <c r="I12997" i="3"/>
  <c r="L12997" i="3"/>
  <c r="M12997" i="3"/>
  <c r="G12998" i="3"/>
  <c r="I12998" i="3"/>
  <c r="L12998" i="3"/>
  <c r="M12998" i="3"/>
  <c r="G12999" i="3"/>
  <c r="I12999" i="3"/>
  <c r="L12999" i="3"/>
  <c r="M12999" i="3"/>
  <c r="G13000" i="3"/>
  <c r="I13000" i="3"/>
  <c r="L13000" i="3"/>
  <c r="M13000" i="3"/>
  <c r="G13001" i="3"/>
  <c r="I13001" i="3"/>
  <c r="L13001" i="3"/>
  <c r="M13001" i="3"/>
  <c r="G13002" i="3"/>
  <c r="I13002" i="3"/>
  <c r="L13002" i="3"/>
  <c r="M13002" i="3"/>
  <c r="G13003" i="3"/>
  <c r="I13003" i="3"/>
  <c r="L13003" i="3"/>
  <c r="M13003" i="3"/>
  <c r="G13004" i="3"/>
  <c r="I13004" i="3"/>
  <c r="L13004" i="3"/>
  <c r="M13004" i="3"/>
  <c r="G13005" i="3"/>
  <c r="I13005" i="3"/>
  <c r="L13005" i="3"/>
  <c r="M13005" i="3"/>
  <c r="G13006" i="3"/>
  <c r="I13006" i="3"/>
  <c r="L13006" i="3"/>
  <c r="M13006" i="3"/>
  <c r="G13007" i="3"/>
  <c r="I13007" i="3"/>
  <c r="L13007" i="3"/>
  <c r="M13007" i="3"/>
  <c r="G13008" i="3"/>
  <c r="I13008" i="3"/>
  <c r="L13008" i="3"/>
  <c r="M13008" i="3"/>
  <c r="G13009" i="3"/>
  <c r="I13009" i="3"/>
  <c r="L13009" i="3"/>
  <c r="M13009" i="3"/>
  <c r="G13010" i="3"/>
  <c r="I13010" i="3"/>
  <c r="L13010" i="3"/>
  <c r="M13010" i="3"/>
  <c r="G13011" i="3"/>
  <c r="I13011" i="3"/>
  <c r="L13011" i="3"/>
  <c r="M13011" i="3"/>
  <c r="G13012" i="3"/>
  <c r="I13012" i="3"/>
  <c r="L13012" i="3"/>
  <c r="M13012" i="3"/>
  <c r="G13013" i="3"/>
  <c r="I13013" i="3"/>
  <c r="L13013" i="3"/>
  <c r="M13013" i="3"/>
  <c r="G13014" i="3"/>
  <c r="I13014" i="3"/>
  <c r="L13014" i="3"/>
  <c r="M13014" i="3"/>
  <c r="G13015" i="3"/>
  <c r="I13015" i="3"/>
  <c r="L13015" i="3"/>
  <c r="M13015" i="3"/>
  <c r="G13016" i="3"/>
  <c r="I13016" i="3"/>
  <c r="L13016" i="3"/>
  <c r="M13016" i="3"/>
  <c r="G13017" i="3"/>
  <c r="I13017" i="3"/>
  <c r="L13017" i="3"/>
  <c r="M13017" i="3"/>
  <c r="G13018" i="3"/>
  <c r="I13018" i="3"/>
  <c r="L13018" i="3"/>
  <c r="M13018" i="3"/>
  <c r="G13019" i="3"/>
  <c r="I13019" i="3"/>
  <c r="L13019" i="3"/>
  <c r="M13019" i="3"/>
  <c r="G13020" i="3"/>
  <c r="I13020" i="3"/>
  <c r="L13020" i="3"/>
  <c r="M13020" i="3"/>
  <c r="G13021" i="3"/>
  <c r="I13021" i="3"/>
  <c r="L13021" i="3"/>
  <c r="M13021" i="3"/>
  <c r="G13022" i="3"/>
  <c r="I13022" i="3"/>
  <c r="L13022" i="3"/>
  <c r="M13022" i="3"/>
  <c r="G13023" i="3"/>
  <c r="I13023" i="3"/>
  <c r="L13023" i="3"/>
  <c r="M13023" i="3"/>
  <c r="G13024" i="3"/>
  <c r="I13024" i="3"/>
  <c r="L13024" i="3"/>
  <c r="M13024" i="3"/>
  <c r="G13025" i="3"/>
  <c r="I13025" i="3"/>
  <c r="L13025" i="3"/>
  <c r="M13025" i="3"/>
  <c r="G13026" i="3"/>
  <c r="I13026" i="3"/>
  <c r="L13026" i="3"/>
  <c r="M13026" i="3"/>
  <c r="G13027" i="3"/>
  <c r="I13027" i="3"/>
  <c r="L13027" i="3"/>
  <c r="M13027" i="3"/>
  <c r="G13028" i="3"/>
  <c r="I13028" i="3"/>
  <c r="L13028" i="3"/>
  <c r="M13028" i="3"/>
  <c r="G13029" i="3"/>
  <c r="I13029" i="3"/>
  <c r="L13029" i="3"/>
  <c r="M13029" i="3"/>
  <c r="G13030" i="3"/>
  <c r="I13030" i="3"/>
  <c r="L13030" i="3"/>
  <c r="M13030" i="3"/>
  <c r="G13031" i="3"/>
  <c r="I13031" i="3"/>
  <c r="L13031" i="3"/>
  <c r="M13031" i="3"/>
  <c r="G13032" i="3"/>
  <c r="I13032" i="3"/>
  <c r="L13032" i="3"/>
  <c r="M13032" i="3"/>
  <c r="G13033" i="3"/>
  <c r="I13033" i="3"/>
  <c r="L13033" i="3"/>
  <c r="M13033" i="3"/>
  <c r="G13034" i="3"/>
  <c r="I13034" i="3"/>
  <c r="L13034" i="3"/>
  <c r="M13034" i="3"/>
  <c r="G13035" i="3"/>
  <c r="I13035" i="3"/>
  <c r="L13035" i="3"/>
  <c r="M13035" i="3"/>
  <c r="G13036" i="3"/>
  <c r="I13036" i="3"/>
  <c r="L13036" i="3"/>
  <c r="M13036" i="3"/>
  <c r="G13037" i="3"/>
  <c r="I13037" i="3"/>
  <c r="L13037" i="3"/>
  <c r="M13037" i="3"/>
  <c r="G13038" i="3"/>
  <c r="I13038" i="3"/>
  <c r="L13038" i="3"/>
  <c r="M13038" i="3"/>
  <c r="G13039" i="3"/>
  <c r="I13039" i="3"/>
  <c r="L13039" i="3"/>
  <c r="M13039" i="3"/>
  <c r="G13040" i="3"/>
  <c r="I13040" i="3"/>
  <c r="L13040" i="3"/>
  <c r="M13040" i="3"/>
  <c r="G13041" i="3"/>
  <c r="I13041" i="3"/>
  <c r="L13041" i="3"/>
  <c r="M13041" i="3"/>
  <c r="G13042" i="3"/>
  <c r="I13042" i="3"/>
  <c r="L13042" i="3"/>
  <c r="M13042" i="3"/>
  <c r="G13043" i="3"/>
  <c r="I13043" i="3"/>
  <c r="L13043" i="3"/>
  <c r="M13043" i="3"/>
  <c r="G13044" i="3"/>
  <c r="I13044" i="3"/>
  <c r="L13044" i="3"/>
  <c r="M13044" i="3"/>
  <c r="G13045" i="3"/>
  <c r="I13045" i="3"/>
  <c r="L13045" i="3"/>
  <c r="M13045" i="3"/>
  <c r="G13046" i="3"/>
  <c r="I13046" i="3"/>
  <c r="L13046" i="3"/>
  <c r="M13046" i="3"/>
  <c r="G13047" i="3"/>
  <c r="I13047" i="3"/>
  <c r="L13047" i="3"/>
  <c r="M13047" i="3"/>
  <c r="G13048" i="3"/>
  <c r="I13048" i="3"/>
  <c r="L13048" i="3"/>
  <c r="M13048" i="3"/>
  <c r="G13049" i="3"/>
  <c r="I13049" i="3"/>
  <c r="L13049" i="3"/>
  <c r="M13049" i="3"/>
  <c r="G13050" i="3"/>
  <c r="I13050" i="3"/>
  <c r="L13050" i="3"/>
  <c r="M13050" i="3"/>
  <c r="G13051" i="3"/>
  <c r="I13051" i="3"/>
  <c r="L13051" i="3"/>
  <c r="M13051" i="3"/>
  <c r="G13052" i="3"/>
  <c r="I13052" i="3"/>
  <c r="L13052" i="3"/>
  <c r="M13052" i="3"/>
  <c r="G13053" i="3"/>
  <c r="I13053" i="3"/>
  <c r="L13053" i="3"/>
  <c r="M13053" i="3"/>
  <c r="G13054" i="3"/>
  <c r="I13054" i="3"/>
  <c r="L13054" i="3"/>
  <c r="M13054" i="3"/>
  <c r="G13055" i="3"/>
  <c r="I13055" i="3"/>
  <c r="L13055" i="3"/>
  <c r="M13055" i="3"/>
  <c r="G13056" i="3"/>
  <c r="I13056" i="3"/>
  <c r="L13056" i="3"/>
  <c r="M13056" i="3"/>
  <c r="G13057" i="3"/>
  <c r="I13057" i="3"/>
  <c r="L13057" i="3"/>
  <c r="M13057" i="3"/>
  <c r="G13058" i="3"/>
  <c r="I13058" i="3"/>
  <c r="L13058" i="3"/>
  <c r="M13058" i="3"/>
  <c r="G13059" i="3"/>
  <c r="I13059" i="3"/>
  <c r="L13059" i="3"/>
  <c r="M13059" i="3"/>
  <c r="G13060" i="3"/>
  <c r="I13060" i="3"/>
  <c r="L13060" i="3"/>
  <c r="M13060" i="3"/>
  <c r="G13061" i="3"/>
  <c r="I13061" i="3"/>
  <c r="L13061" i="3"/>
  <c r="M13061" i="3"/>
  <c r="G13062" i="3"/>
  <c r="I13062" i="3"/>
  <c r="L13062" i="3"/>
  <c r="M13062" i="3" s="1"/>
  <c r="G13063" i="3"/>
  <c r="I13063" i="3"/>
  <c r="L13063" i="3"/>
  <c r="M13063" i="3" s="1"/>
  <c r="G13064" i="3"/>
  <c r="I13064" i="3"/>
  <c r="L13064" i="3"/>
  <c r="M13064" i="3" s="1"/>
  <c r="G13065" i="3"/>
  <c r="I13065" i="3"/>
  <c r="L13065" i="3"/>
  <c r="M13065" i="3" s="1"/>
  <c r="G13066" i="3"/>
  <c r="I13066" i="3"/>
  <c r="L13066" i="3"/>
  <c r="M13066" i="3" s="1"/>
  <c r="G13067" i="3"/>
  <c r="I13067" i="3"/>
  <c r="L13067" i="3"/>
  <c r="M13067" i="3" s="1"/>
  <c r="G13068" i="3"/>
  <c r="I13068" i="3"/>
  <c r="L13068" i="3"/>
  <c r="M13068" i="3" s="1"/>
  <c r="G13069" i="3"/>
  <c r="I13069" i="3"/>
  <c r="L13069" i="3"/>
  <c r="M13069" i="3" s="1"/>
  <c r="G13070" i="3"/>
  <c r="I13070" i="3"/>
  <c r="L13070" i="3"/>
  <c r="M13070" i="3" s="1"/>
  <c r="G13071" i="3"/>
  <c r="I13071" i="3"/>
  <c r="L13071" i="3"/>
  <c r="M13071" i="3" s="1"/>
  <c r="G13072" i="3"/>
  <c r="I13072" i="3"/>
  <c r="L13072" i="3"/>
  <c r="M13072" i="3" s="1"/>
  <c r="G13073" i="3"/>
  <c r="I13073" i="3"/>
  <c r="L13073" i="3"/>
  <c r="M13073" i="3" s="1"/>
  <c r="G13074" i="3"/>
  <c r="I13074" i="3"/>
  <c r="L13074" i="3"/>
  <c r="M13074" i="3" s="1"/>
  <c r="G13075" i="3"/>
  <c r="I13075" i="3"/>
  <c r="L13075" i="3"/>
  <c r="M13075" i="3" s="1"/>
  <c r="G13076" i="3"/>
  <c r="I13076" i="3"/>
  <c r="L13076" i="3"/>
  <c r="M13076" i="3" s="1"/>
  <c r="G13077" i="3"/>
  <c r="I13077" i="3"/>
  <c r="L13077" i="3"/>
  <c r="M13077" i="3" s="1"/>
  <c r="G13078" i="3"/>
  <c r="I13078" i="3"/>
  <c r="L13078" i="3"/>
  <c r="M13078" i="3" s="1"/>
  <c r="G13079" i="3"/>
  <c r="I13079" i="3"/>
  <c r="L13079" i="3"/>
  <c r="M13079" i="3" s="1"/>
  <c r="G13080" i="3"/>
  <c r="I13080" i="3"/>
  <c r="L13080" i="3"/>
  <c r="M13080" i="3" s="1"/>
  <c r="G13081" i="3"/>
  <c r="I13081" i="3"/>
  <c r="L13081" i="3"/>
  <c r="M13081" i="3" s="1"/>
  <c r="G13082" i="3"/>
  <c r="I13082" i="3"/>
  <c r="L13082" i="3"/>
  <c r="M13082" i="3" s="1"/>
  <c r="G13083" i="3"/>
  <c r="I13083" i="3"/>
  <c r="L13083" i="3"/>
  <c r="M13083" i="3" s="1"/>
  <c r="G13084" i="3"/>
  <c r="I13084" i="3"/>
  <c r="L13084" i="3"/>
  <c r="M13084" i="3" s="1"/>
  <c r="G13085" i="3"/>
  <c r="I13085" i="3"/>
  <c r="L13085" i="3"/>
  <c r="M13085" i="3" s="1"/>
  <c r="G13086" i="3"/>
  <c r="I13086" i="3"/>
  <c r="L13086" i="3"/>
  <c r="M13086" i="3" s="1"/>
  <c r="G13087" i="3"/>
  <c r="I13087" i="3"/>
  <c r="L13087" i="3"/>
  <c r="M13087" i="3" s="1"/>
  <c r="G13088" i="3"/>
  <c r="I13088" i="3"/>
  <c r="L13088" i="3"/>
  <c r="M13088" i="3" s="1"/>
  <c r="G13089" i="3"/>
  <c r="I13089" i="3"/>
  <c r="L13089" i="3"/>
  <c r="M13089" i="3" s="1"/>
  <c r="G13090" i="3"/>
  <c r="I13090" i="3"/>
  <c r="L13090" i="3"/>
  <c r="M13090" i="3" s="1"/>
  <c r="G13091" i="3"/>
  <c r="I13091" i="3"/>
  <c r="L13091" i="3"/>
  <c r="M13091" i="3" s="1"/>
  <c r="G13092" i="3"/>
  <c r="I13092" i="3"/>
  <c r="L13092" i="3"/>
  <c r="M13092" i="3" s="1"/>
  <c r="G13093" i="3"/>
  <c r="I13093" i="3"/>
  <c r="L13093" i="3"/>
  <c r="M13093" i="3" s="1"/>
  <c r="G13094" i="3"/>
  <c r="I13094" i="3"/>
  <c r="L13094" i="3"/>
  <c r="M13094" i="3" s="1"/>
  <c r="G13095" i="3"/>
  <c r="I13095" i="3"/>
  <c r="L13095" i="3"/>
  <c r="M13095" i="3" s="1"/>
  <c r="G13096" i="3"/>
  <c r="I13096" i="3"/>
  <c r="L13096" i="3"/>
  <c r="M13096" i="3" s="1"/>
  <c r="G13097" i="3"/>
  <c r="I13097" i="3"/>
  <c r="L13097" i="3"/>
  <c r="M13097" i="3" s="1"/>
  <c r="G13098" i="3"/>
  <c r="I13098" i="3"/>
  <c r="L13098" i="3"/>
  <c r="M13098" i="3" s="1"/>
  <c r="G13099" i="3"/>
  <c r="I13099" i="3"/>
  <c r="L13099" i="3"/>
  <c r="M13099" i="3" s="1"/>
  <c r="G13100" i="3"/>
  <c r="I13100" i="3"/>
  <c r="L13100" i="3"/>
  <c r="M13100" i="3" s="1"/>
  <c r="G13101" i="3"/>
  <c r="I13101" i="3"/>
  <c r="L13101" i="3"/>
  <c r="M13101" i="3" s="1"/>
  <c r="G13102" i="3"/>
  <c r="I13102" i="3"/>
  <c r="L13102" i="3"/>
  <c r="M13102" i="3" s="1"/>
  <c r="G13103" i="3"/>
  <c r="I13103" i="3"/>
  <c r="L13103" i="3"/>
  <c r="M13103" i="3" s="1"/>
  <c r="G13104" i="3"/>
  <c r="I13104" i="3"/>
  <c r="L13104" i="3"/>
  <c r="M13104" i="3" s="1"/>
  <c r="G13105" i="3"/>
  <c r="I13105" i="3"/>
  <c r="L13105" i="3"/>
  <c r="M13105" i="3" s="1"/>
  <c r="G13106" i="3"/>
  <c r="I13106" i="3"/>
  <c r="L13106" i="3"/>
  <c r="M13106" i="3" s="1"/>
  <c r="G13107" i="3"/>
  <c r="I13107" i="3"/>
  <c r="L13107" i="3"/>
  <c r="M13107" i="3" s="1"/>
  <c r="G13108" i="3"/>
  <c r="I13108" i="3"/>
  <c r="L13108" i="3"/>
  <c r="M13108" i="3" s="1"/>
  <c r="G13109" i="3"/>
  <c r="I13109" i="3"/>
  <c r="L13109" i="3"/>
  <c r="M13109" i="3" s="1"/>
  <c r="G13110" i="3"/>
  <c r="I13110" i="3"/>
  <c r="L13110" i="3"/>
  <c r="M13110" i="3" s="1"/>
  <c r="G13111" i="3"/>
  <c r="I13111" i="3"/>
  <c r="L13111" i="3"/>
  <c r="M13111" i="3" s="1"/>
  <c r="G13112" i="3"/>
  <c r="I13112" i="3"/>
  <c r="L13112" i="3"/>
  <c r="M13112" i="3" s="1"/>
  <c r="G13113" i="3"/>
  <c r="I13113" i="3"/>
  <c r="L13113" i="3"/>
  <c r="M13113" i="3" s="1"/>
  <c r="G13114" i="3"/>
  <c r="I13114" i="3"/>
  <c r="L13114" i="3"/>
  <c r="M13114" i="3" s="1"/>
  <c r="G13115" i="3"/>
  <c r="I13115" i="3"/>
  <c r="L13115" i="3"/>
  <c r="M13115" i="3" s="1"/>
  <c r="G13116" i="3"/>
  <c r="I13116" i="3"/>
  <c r="L13116" i="3"/>
  <c r="M13116" i="3" s="1"/>
  <c r="G13117" i="3"/>
  <c r="I13117" i="3"/>
  <c r="L13117" i="3"/>
  <c r="M13117" i="3" s="1"/>
  <c r="G13118" i="3"/>
  <c r="I13118" i="3"/>
  <c r="L13118" i="3"/>
  <c r="M13118" i="3" s="1"/>
  <c r="G13119" i="3"/>
  <c r="I13119" i="3"/>
  <c r="L13119" i="3"/>
  <c r="M13119" i="3" s="1"/>
  <c r="G13120" i="3"/>
  <c r="I13120" i="3"/>
  <c r="L13120" i="3"/>
  <c r="M13120" i="3" s="1"/>
  <c r="G13121" i="3"/>
  <c r="I13121" i="3"/>
  <c r="L13121" i="3"/>
  <c r="M13121" i="3" s="1"/>
  <c r="G13122" i="3"/>
  <c r="I13122" i="3"/>
  <c r="L13122" i="3"/>
  <c r="M13122" i="3" s="1"/>
  <c r="G13123" i="3"/>
  <c r="I13123" i="3"/>
  <c r="L13123" i="3"/>
  <c r="M13123" i="3" s="1"/>
  <c r="G13124" i="3"/>
  <c r="I13124" i="3"/>
  <c r="L13124" i="3"/>
  <c r="M13124" i="3" s="1"/>
  <c r="G13125" i="3"/>
  <c r="I13125" i="3"/>
  <c r="L13125" i="3"/>
  <c r="M13125" i="3" s="1"/>
  <c r="G13126" i="3"/>
  <c r="I13126" i="3"/>
  <c r="L13126" i="3"/>
  <c r="M13126" i="3" s="1"/>
  <c r="G13127" i="3"/>
  <c r="I13127" i="3"/>
  <c r="L13127" i="3"/>
  <c r="M13127" i="3" s="1"/>
  <c r="G13128" i="3"/>
  <c r="I13128" i="3"/>
  <c r="L13128" i="3"/>
  <c r="M13128" i="3" s="1"/>
  <c r="G13129" i="3"/>
  <c r="I13129" i="3"/>
  <c r="L13129" i="3"/>
  <c r="M13129" i="3" s="1"/>
  <c r="G13130" i="3"/>
  <c r="I13130" i="3"/>
  <c r="L13130" i="3"/>
  <c r="M13130" i="3" s="1"/>
  <c r="G13131" i="3"/>
  <c r="I13131" i="3"/>
  <c r="L13131" i="3"/>
  <c r="M13131" i="3" s="1"/>
  <c r="G13132" i="3"/>
  <c r="I13132" i="3"/>
  <c r="L13132" i="3"/>
  <c r="M13132" i="3" s="1"/>
  <c r="G13133" i="3"/>
  <c r="I13133" i="3"/>
  <c r="L13133" i="3"/>
  <c r="M13133" i="3" s="1"/>
  <c r="G13134" i="3"/>
  <c r="I13134" i="3"/>
  <c r="L13134" i="3"/>
  <c r="M13134" i="3" s="1"/>
  <c r="G13135" i="3"/>
  <c r="I13135" i="3"/>
  <c r="L13135" i="3"/>
  <c r="M13135" i="3" s="1"/>
  <c r="G13136" i="3"/>
  <c r="I13136" i="3"/>
  <c r="L13136" i="3"/>
  <c r="M13136" i="3" s="1"/>
  <c r="G13137" i="3"/>
  <c r="I13137" i="3"/>
  <c r="L13137" i="3"/>
  <c r="M13137" i="3" s="1"/>
  <c r="G13138" i="3"/>
  <c r="I13138" i="3"/>
  <c r="L13138" i="3"/>
  <c r="M13138" i="3" s="1"/>
  <c r="G13139" i="3"/>
  <c r="I13139" i="3"/>
  <c r="L13139" i="3"/>
  <c r="M13139" i="3" s="1"/>
  <c r="G13140" i="3"/>
  <c r="I13140" i="3"/>
  <c r="L13140" i="3"/>
  <c r="M13140" i="3" s="1"/>
  <c r="G13141" i="3"/>
  <c r="I13141" i="3"/>
  <c r="L13141" i="3"/>
  <c r="M13141" i="3" s="1"/>
  <c r="G13142" i="3"/>
  <c r="I13142" i="3"/>
  <c r="L13142" i="3"/>
  <c r="M13142" i="3" s="1"/>
  <c r="G13143" i="3"/>
  <c r="I13143" i="3"/>
  <c r="L13143" i="3"/>
  <c r="M13143" i="3" s="1"/>
  <c r="G13144" i="3"/>
  <c r="I13144" i="3"/>
  <c r="L13144" i="3"/>
  <c r="M13144" i="3" s="1"/>
  <c r="G13145" i="3"/>
  <c r="I13145" i="3"/>
  <c r="L13145" i="3"/>
  <c r="M13145" i="3" s="1"/>
  <c r="G13146" i="3"/>
  <c r="I13146" i="3"/>
  <c r="L13146" i="3"/>
  <c r="M13146" i="3" s="1"/>
  <c r="G13147" i="3"/>
  <c r="I13147" i="3"/>
  <c r="L13147" i="3"/>
  <c r="M13147" i="3" s="1"/>
  <c r="G13148" i="3"/>
  <c r="I13148" i="3"/>
  <c r="L13148" i="3"/>
  <c r="M13148" i="3" s="1"/>
  <c r="G13149" i="3"/>
  <c r="I13149" i="3"/>
  <c r="L13149" i="3"/>
  <c r="M13149" i="3" s="1"/>
  <c r="G13150" i="3"/>
  <c r="I13150" i="3"/>
  <c r="L13150" i="3"/>
  <c r="M13150" i="3" s="1"/>
  <c r="G13151" i="3"/>
  <c r="I13151" i="3"/>
  <c r="L13151" i="3"/>
  <c r="M13151" i="3" s="1"/>
  <c r="G13152" i="3"/>
  <c r="I13152" i="3"/>
  <c r="L13152" i="3"/>
  <c r="M13152" i="3" s="1"/>
  <c r="G13153" i="3"/>
  <c r="I13153" i="3"/>
  <c r="L13153" i="3"/>
  <c r="M13153" i="3" s="1"/>
  <c r="G13154" i="3"/>
  <c r="I13154" i="3"/>
  <c r="L13154" i="3"/>
  <c r="M13154" i="3" s="1"/>
  <c r="G13155" i="3"/>
  <c r="I13155" i="3"/>
  <c r="L13155" i="3"/>
  <c r="M13155" i="3" s="1"/>
  <c r="G13156" i="3"/>
  <c r="I13156" i="3"/>
  <c r="L13156" i="3"/>
  <c r="M13156" i="3" s="1"/>
  <c r="G13157" i="3"/>
  <c r="I13157" i="3"/>
  <c r="L13157" i="3"/>
  <c r="M13157" i="3" s="1"/>
  <c r="G13158" i="3"/>
  <c r="I13158" i="3"/>
  <c r="L13158" i="3"/>
  <c r="M13158" i="3" s="1"/>
  <c r="G13159" i="3"/>
  <c r="I13159" i="3"/>
  <c r="L13159" i="3"/>
  <c r="M13159" i="3" s="1"/>
  <c r="G13160" i="3"/>
  <c r="I13160" i="3"/>
  <c r="L13160" i="3"/>
  <c r="M13160" i="3" s="1"/>
  <c r="G13161" i="3"/>
  <c r="I13161" i="3"/>
  <c r="L13161" i="3"/>
  <c r="M13161" i="3" s="1"/>
  <c r="G13162" i="3"/>
  <c r="I13162" i="3"/>
  <c r="L13162" i="3"/>
  <c r="M13162" i="3" s="1"/>
  <c r="G13163" i="3"/>
  <c r="I13163" i="3"/>
  <c r="L13163" i="3"/>
  <c r="M13163" i="3" s="1"/>
  <c r="G13164" i="3"/>
  <c r="I13164" i="3"/>
  <c r="L13164" i="3"/>
  <c r="M13164" i="3" s="1"/>
  <c r="G13165" i="3"/>
  <c r="I13165" i="3"/>
  <c r="L13165" i="3"/>
  <c r="M13165" i="3" s="1"/>
  <c r="G13166" i="3"/>
  <c r="I13166" i="3"/>
  <c r="L13166" i="3"/>
  <c r="M13166" i="3" s="1"/>
  <c r="G13167" i="3"/>
  <c r="I13167" i="3"/>
  <c r="L13167" i="3"/>
  <c r="M13167" i="3" s="1"/>
  <c r="G13168" i="3"/>
  <c r="I13168" i="3"/>
  <c r="L13168" i="3"/>
  <c r="M13168" i="3" s="1"/>
  <c r="G13169" i="3"/>
  <c r="I13169" i="3"/>
  <c r="L13169" i="3"/>
  <c r="M13169" i="3" s="1"/>
  <c r="G13170" i="3"/>
  <c r="I13170" i="3"/>
  <c r="L13170" i="3"/>
  <c r="M13170" i="3" s="1"/>
  <c r="G13171" i="3"/>
  <c r="I13171" i="3"/>
  <c r="L13171" i="3"/>
  <c r="M13171" i="3" s="1"/>
  <c r="G13172" i="3"/>
  <c r="I13172" i="3"/>
  <c r="L13172" i="3"/>
  <c r="M13172" i="3" s="1"/>
  <c r="G13173" i="3"/>
  <c r="I13173" i="3"/>
  <c r="L13173" i="3"/>
  <c r="M13173" i="3" s="1"/>
  <c r="G13174" i="3"/>
  <c r="I13174" i="3"/>
  <c r="L13174" i="3"/>
  <c r="M13174" i="3" s="1"/>
  <c r="G13175" i="3"/>
  <c r="I13175" i="3"/>
  <c r="L13175" i="3"/>
  <c r="M13175" i="3" s="1"/>
  <c r="G13176" i="3"/>
  <c r="I13176" i="3"/>
  <c r="L13176" i="3"/>
  <c r="M13176" i="3" s="1"/>
  <c r="G13177" i="3"/>
  <c r="I13177" i="3"/>
  <c r="L13177" i="3"/>
  <c r="M13177" i="3" s="1"/>
  <c r="G13178" i="3"/>
  <c r="I13178" i="3"/>
  <c r="L13178" i="3"/>
  <c r="M13178" i="3" s="1"/>
  <c r="G13179" i="3"/>
  <c r="I13179" i="3"/>
  <c r="L13179" i="3"/>
  <c r="M13179" i="3" s="1"/>
  <c r="G13180" i="3"/>
  <c r="I13180" i="3"/>
  <c r="L13180" i="3"/>
  <c r="M13180" i="3" s="1"/>
  <c r="G13181" i="3"/>
  <c r="I13181" i="3"/>
  <c r="L13181" i="3"/>
  <c r="M13181" i="3" s="1"/>
  <c r="G13182" i="3"/>
  <c r="I13182" i="3"/>
  <c r="L13182" i="3"/>
  <c r="M13182" i="3" s="1"/>
  <c r="G13183" i="3"/>
  <c r="I13183" i="3"/>
  <c r="L13183" i="3"/>
  <c r="M13183" i="3" s="1"/>
  <c r="G13184" i="3"/>
  <c r="I13184" i="3"/>
  <c r="L13184" i="3"/>
  <c r="M13184" i="3" s="1"/>
  <c r="G13185" i="3"/>
  <c r="I13185" i="3"/>
  <c r="L13185" i="3"/>
  <c r="M13185" i="3" s="1"/>
  <c r="G13186" i="3"/>
  <c r="I13186" i="3"/>
  <c r="L13186" i="3"/>
  <c r="M13186" i="3" s="1"/>
  <c r="G13187" i="3"/>
  <c r="I13187" i="3"/>
  <c r="L13187" i="3"/>
  <c r="M13187" i="3" s="1"/>
  <c r="G13188" i="3"/>
  <c r="I13188" i="3"/>
  <c r="L13188" i="3"/>
  <c r="M13188" i="3" s="1"/>
  <c r="G13189" i="3"/>
  <c r="I13189" i="3"/>
  <c r="L13189" i="3"/>
  <c r="M13189" i="3" s="1"/>
  <c r="G13190" i="3"/>
  <c r="I13190" i="3"/>
  <c r="L13190" i="3"/>
  <c r="M13190" i="3" s="1"/>
  <c r="G13191" i="3"/>
  <c r="I13191" i="3"/>
  <c r="L13191" i="3"/>
  <c r="M13191" i="3" s="1"/>
  <c r="G13192" i="3"/>
  <c r="I13192" i="3"/>
  <c r="L13192" i="3"/>
  <c r="M13192" i="3" s="1"/>
  <c r="G13193" i="3"/>
  <c r="I13193" i="3"/>
  <c r="L13193" i="3"/>
  <c r="M13193" i="3" s="1"/>
  <c r="G13194" i="3"/>
  <c r="I13194" i="3"/>
  <c r="L13194" i="3"/>
  <c r="M13194" i="3" s="1"/>
  <c r="G13195" i="3"/>
  <c r="I13195" i="3"/>
  <c r="L13195" i="3"/>
  <c r="M13195" i="3" s="1"/>
  <c r="G13196" i="3"/>
  <c r="I13196" i="3"/>
  <c r="L13196" i="3"/>
  <c r="M13196" i="3" s="1"/>
  <c r="G13197" i="3"/>
  <c r="I13197" i="3"/>
  <c r="L13197" i="3"/>
  <c r="M13197" i="3" s="1"/>
  <c r="G13198" i="3"/>
  <c r="I13198" i="3"/>
  <c r="L13198" i="3"/>
  <c r="M13198" i="3" s="1"/>
  <c r="G13199" i="3"/>
  <c r="I13199" i="3"/>
  <c r="L13199" i="3"/>
  <c r="M13199" i="3" s="1"/>
  <c r="G13200" i="3"/>
  <c r="I13200" i="3"/>
  <c r="L13200" i="3"/>
  <c r="M13200" i="3" s="1"/>
  <c r="G13201" i="3"/>
  <c r="I13201" i="3"/>
  <c r="L13201" i="3"/>
  <c r="M13201" i="3" s="1"/>
  <c r="G13202" i="3"/>
  <c r="I13202" i="3"/>
  <c r="L13202" i="3"/>
  <c r="M13202" i="3" s="1"/>
  <c r="G13203" i="3"/>
  <c r="I13203" i="3"/>
  <c r="L13203" i="3"/>
  <c r="M13203" i="3" s="1"/>
  <c r="G13204" i="3"/>
  <c r="I13204" i="3"/>
  <c r="L13204" i="3"/>
  <c r="M13204" i="3" s="1"/>
  <c r="G13205" i="3"/>
  <c r="I13205" i="3"/>
  <c r="L13205" i="3"/>
  <c r="M13205" i="3" s="1"/>
  <c r="G13206" i="3"/>
  <c r="I13206" i="3"/>
  <c r="L13206" i="3"/>
  <c r="M13206" i="3" s="1"/>
  <c r="G13207" i="3"/>
  <c r="I13207" i="3"/>
  <c r="L13207" i="3"/>
  <c r="M13207" i="3" s="1"/>
  <c r="G13208" i="3"/>
  <c r="I13208" i="3"/>
  <c r="L13208" i="3"/>
  <c r="M13208" i="3" s="1"/>
  <c r="G13209" i="3"/>
  <c r="I13209" i="3"/>
  <c r="L13209" i="3"/>
  <c r="M13209" i="3" s="1"/>
  <c r="G13210" i="3"/>
  <c r="I13210" i="3"/>
  <c r="L13210" i="3"/>
  <c r="M13210" i="3" s="1"/>
  <c r="G13211" i="3"/>
  <c r="I13211" i="3"/>
  <c r="L13211" i="3"/>
  <c r="M13211" i="3" s="1"/>
  <c r="G13212" i="3"/>
  <c r="I13212" i="3"/>
  <c r="L13212" i="3"/>
  <c r="M13212" i="3" s="1"/>
  <c r="G13213" i="3"/>
  <c r="I13213" i="3"/>
  <c r="L13213" i="3"/>
  <c r="M13213" i="3" s="1"/>
  <c r="G13214" i="3"/>
  <c r="I13214" i="3"/>
  <c r="L13214" i="3"/>
  <c r="M13214" i="3" s="1"/>
  <c r="G13215" i="3"/>
  <c r="I13215" i="3"/>
  <c r="L13215" i="3"/>
  <c r="M13215" i="3" s="1"/>
  <c r="G13216" i="3"/>
  <c r="I13216" i="3"/>
  <c r="L13216" i="3"/>
  <c r="M13216" i="3" s="1"/>
  <c r="G13217" i="3"/>
  <c r="I13217" i="3"/>
  <c r="L13217" i="3"/>
  <c r="M13217" i="3" s="1"/>
  <c r="G13218" i="3"/>
  <c r="I13218" i="3"/>
  <c r="L13218" i="3"/>
  <c r="M13218" i="3" s="1"/>
  <c r="G13219" i="3"/>
  <c r="I13219" i="3"/>
  <c r="L13219" i="3"/>
  <c r="M13219" i="3" s="1"/>
  <c r="G13220" i="3"/>
  <c r="I13220" i="3"/>
  <c r="L13220" i="3"/>
  <c r="M13220" i="3" s="1"/>
  <c r="G13221" i="3"/>
  <c r="I13221" i="3"/>
  <c r="L13221" i="3"/>
  <c r="M13221" i="3" s="1"/>
  <c r="G13222" i="3"/>
  <c r="I13222" i="3"/>
  <c r="L13222" i="3"/>
  <c r="M13222" i="3" s="1"/>
  <c r="G13223" i="3"/>
  <c r="I13223" i="3"/>
  <c r="L13223" i="3"/>
  <c r="M13223" i="3" s="1"/>
  <c r="G13224" i="3"/>
  <c r="I13224" i="3"/>
  <c r="L13224" i="3"/>
  <c r="M13224" i="3" s="1"/>
  <c r="G13225" i="3"/>
  <c r="I13225" i="3"/>
  <c r="L13225" i="3"/>
  <c r="M13225" i="3" s="1"/>
  <c r="G13226" i="3"/>
  <c r="I13226" i="3"/>
  <c r="L13226" i="3"/>
  <c r="M13226" i="3" s="1"/>
  <c r="G13227" i="3"/>
  <c r="I13227" i="3"/>
  <c r="L13227" i="3"/>
  <c r="M13227" i="3" s="1"/>
  <c r="G13228" i="3"/>
  <c r="I13228" i="3"/>
  <c r="L13228" i="3"/>
  <c r="M13228" i="3" s="1"/>
  <c r="G13229" i="3"/>
  <c r="I13229" i="3"/>
  <c r="L13229" i="3"/>
  <c r="M13229" i="3" s="1"/>
  <c r="G13230" i="3"/>
  <c r="I13230" i="3"/>
  <c r="L13230" i="3"/>
  <c r="M13230" i="3" s="1"/>
  <c r="G13231" i="3"/>
  <c r="I13231" i="3"/>
  <c r="L13231" i="3"/>
  <c r="M13231" i="3" s="1"/>
  <c r="G13232" i="3"/>
  <c r="I13232" i="3"/>
  <c r="L13232" i="3"/>
  <c r="M13232" i="3" s="1"/>
  <c r="G13233" i="3"/>
  <c r="I13233" i="3"/>
  <c r="L13233" i="3"/>
  <c r="M13233" i="3" s="1"/>
  <c r="G13234" i="3"/>
  <c r="I13234" i="3"/>
  <c r="L13234" i="3"/>
  <c r="M13234" i="3" s="1"/>
  <c r="G13235" i="3"/>
  <c r="I13235" i="3"/>
  <c r="L13235" i="3"/>
  <c r="M13235" i="3" s="1"/>
  <c r="G13236" i="3"/>
  <c r="I13236" i="3"/>
  <c r="L13236" i="3"/>
  <c r="M13236" i="3" s="1"/>
  <c r="G13237" i="3"/>
  <c r="I13237" i="3"/>
  <c r="L13237" i="3"/>
  <c r="M13237" i="3" s="1"/>
  <c r="G13238" i="3"/>
  <c r="I13238" i="3"/>
  <c r="L13238" i="3"/>
  <c r="M13238" i="3" s="1"/>
  <c r="G13239" i="3"/>
  <c r="I13239" i="3"/>
  <c r="L13239" i="3"/>
  <c r="M13239" i="3" s="1"/>
  <c r="G13240" i="3"/>
  <c r="I13240" i="3"/>
  <c r="L13240" i="3"/>
  <c r="M13240" i="3" s="1"/>
  <c r="G13241" i="3"/>
  <c r="I13241" i="3"/>
  <c r="L13241" i="3"/>
  <c r="M13241" i="3" s="1"/>
  <c r="G13242" i="3"/>
  <c r="I13242" i="3"/>
  <c r="L13242" i="3"/>
  <c r="M13242" i="3" s="1"/>
  <c r="G13243" i="3"/>
  <c r="I13243" i="3"/>
  <c r="L13243" i="3"/>
  <c r="M13243" i="3" s="1"/>
  <c r="G13244" i="3"/>
  <c r="I13244" i="3"/>
  <c r="L13244" i="3"/>
  <c r="M13244" i="3" s="1"/>
  <c r="G13245" i="3"/>
  <c r="I13245" i="3"/>
  <c r="L13245" i="3"/>
  <c r="M13245" i="3" s="1"/>
  <c r="G13246" i="3"/>
  <c r="I13246" i="3"/>
  <c r="L13246" i="3"/>
  <c r="M13246" i="3" s="1"/>
  <c r="G13247" i="3"/>
  <c r="I13247" i="3"/>
  <c r="L13247" i="3"/>
  <c r="M13247" i="3" s="1"/>
  <c r="G13248" i="3"/>
  <c r="I13248" i="3"/>
  <c r="L13248" i="3"/>
  <c r="M13248" i="3" s="1"/>
  <c r="G13249" i="3"/>
  <c r="I13249" i="3"/>
  <c r="L13249" i="3"/>
  <c r="M13249" i="3" s="1"/>
  <c r="G13250" i="3"/>
  <c r="I13250" i="3"/>
  <c r="L13250" i="3"/>
  <c r="M13250" i="3" s="1"/>
  <c r="G13251" i="3"/>
  <c r="I13251" i="3"/>
  <c r="L13251" i="3"/>
  <c r="M13251" i="3" s="1"/>
  <c r="G13252" i="3"/>
  <c r="I13252" i="3"/>
  <c r="L13252" i="3"/>
  <c r="M13252" i="3" s="1"/>
  <c r="G13253" i="3"/>
  <c r="I13253" i="3"/>
  <c r="L13253" i="3"/>
  <c r="M13253" i="3" s="1"/>
  <c r="G13254" i="3"/>
  <c r="I13254" i="3"/>
  <c r="L13254" i="3"/>
  <c r="M13254" i="3" s="1"/>
  <c r="G13255" i="3"/>
  <c r="I13255" i="3"/>
  <c r="L13255" i="3"/>
  <c r="M13255" i="3" s="1"/>
  <c r="G13256" i="3"/>
  <c r="I13256" i="3"/>
  <c r="L13256" i="3"/>
  <c r="M13256" i="3" s="1"/>
  <c r="G13257" i="3"/>
  <c r="I13257" i="3"/>
  <c r="L13257" i="3"/>
  <c r="M13257" i="3" s="1"/>
  <c r="G13258" i="3"/>
  <c r="I13258" i="3"/>
  <c r="L13258" i="3"/>
  <c r="M13258" i="3" s="1"/>
  <c r="G13259" i="3"/>
  <c r="I13259" i="3"/>
  <c r="L13259" i="3"/>
  <c r="M13259" i="3" s="1"/>
  <c r="G13260" i="3"/>
  <c r="I13260" i="3"/>
  <c r="L13260" i="3"/>
  <c r="M13260" i="3" s="1"/>
  <c r="G13261" i="3"/>
  <c r="I13261" i="3"/>
  <c r="L13261" i="3"/>
  <c r="M13261" i="3" s="1"/>
  <c r="G13262" i="3"/>
  <c r="I13262" i="3"/>
  <c r="L13262" i="3"/>
  <c r="M13262" i="3" s="1"/>
  <c r="G13263" i="3"/>
  <c r="I13263" i="3"/>
  <c r="L13263" i="3"/>
  <c r="M13263" i="3" s="1"/>
  <c r="G13264" i="3"/>
  <c r="I13264" i="3"/>
  <c r="L13264" i="3"/>
  <c r="M13264" i="3" s="1"/>
  <c r="G13265" i="3"/>
  <c r="I13265" i="3"/>
  <c r="L13265" i="3"/>
  <c r="M13265" i="3" s="1"/>
  <c r="G13266" i="3"/>
  <c r="I13266" i="3"/>
  <c r="L13266" i="3"/>
  <c r="M13266" i="3" s="1"/>
  <c r="G13267" i="3"/>
  <c r="I13267" i="3"/>
  <c r="L13267" i="3"/>
  <c r="M13267" i="3" s="1"/>
  <c r="G13268" i="3"/>
  <c r="I13268" i="3"/>
  <c r="L13268" i="3"/>
  <c r="M13268" i="3" s="1"/>
  <c r="G13269" i="3"/>
  <c r="I13269" i="3"/>
  <c r="L13269" i="3"/>
  <c r="M13269" i="3" s="1"/>
  <c r="G13270" i="3"/>
  <c r="I13270" i="3"/>
  <c r="L13270" i="3"/>
  <c r="M13270" i="3" s="1"/>
  <c r="G13271" i="3"/>
  <c r="I13271" i="3"/>
  <c r="L13271" i="3"/>
  <c r="M13271" i="3" s="1"/>
  <c r="G13272" i="3"/>
  <c r="I13272" i="3"/>
  <c r="L13272" i="3"/>
  <c r="M13272" i="3" s="1"/>
  <c r="G13273" i="3"/>
  <c r="I13273" i="3"/>
  <c r="L13273" i="3"/>
  <c r="M13273" i="3" s="1"/>
  <c r="G13274" i="3"/>
  <c r="I13274" i="3"/>
  <c r="L13274" i="3"/>
  <c r="M13274" i="3" s="1"/>
  <c r="G13275" i="3"/>
  <c r="I13275" i="3"/>
  <c r="L13275" i="3"/>
  <c r="M13275" i="3" s="1"/>
  <c r="G13276" i="3"/>
  <c r="I13276" i="3"/>
  <c r="L13276" i="3"/>
  <c r="M13276" i="3" s="1"/>
  <c r="G13277" i="3"/>
  <c r="I13277" i="3"/>
  <c r="L13277" i="3"/>
  <c r="M13277" i="3" s="1"/>
  <c r="G13278" i="3"/>
  <c r="I13278" i="3"/>
  <c r="L13278" i="3"/>
  <c r="M13278" i="3" s="1"/>
  <c r="G13279" i="3"/>
  <c r="I13279" i="3"/>
  <c r="L13279" i="3"/>
  <c r="M13279" i="3" s="1"/>
  <c r="G13280" i="3"/>
  <c r="I13280" i="3"/>
  <c r="L13280" i="3"/>
  <c r="M13280" i="3" s="1"/>
  <c r="G13281" i="3"/>
  <c r="I13281" i="3"/>
  <c r="L13281" i="3"/>
  <c r="M13281" i="3" s="1"/>
  <c r="G13282" i="3"/>
  <c r="I13282" i="3"/>
  <c r="L13282" i="3"/>
  <c r="M13282" i="3" s="1"/>
  <c r="G13283" i="3"/>
  <c r="I13283" i="3"/>
  <c r="L13283" i="3"/>
  <c r="M13283" i="3" s="1"/>
  <c r="G13284" i="3"/>
  <c r="I13284" i="3"/>
  <c r="L13284" i="3"/>
  <c r="M13284" i="3" s="1"/>
  <c r="G13285" i="3"/>
  <c r="I13285" i="3"/>
  <c r="L13285" i="3"/>
  <c r="M13285" i="3" s="1"/>
  <c r="G13286" i="3"/>
  <c r="I13286" i="3"/>
  <c r="L13286" i="3"/>
  <c r="M13286" i="3" s="1"/>
  <c r="G13287" i="3"/>
  <c r="I13287" i="3"/>
  <c r="L13287" i="3"/>
  <c r="M13287" i="3" s="1"/>
  <c r="G13288" i="3"/>
  <c r="I13288" i="3"/>
  <c r="L13288" i="3"/>
  <c r="M13288" i="3" s="1"/>
  <c r="G13289" i="3"/>
  <c r="I13289" i="3"/>
  <c r="L13289" i="3"/>
  <c r="M13289" i="3" s="1"/>
  <c r="G13290" i="3"/>
  <c r="I13290" i="3"/>
  <c r="L13290" i="3"/>
  <c r="M13290" i="3" s="1"/>
  <c r="G13291" i="3"/>
  <c r="I13291" i="3"/>
  <c r="L13291" i="3"/>
  <c r="M13291" i="3" s="1"/>
  <c r="G13292" i="3"/>
  <c r="I13292" i="3"/>
  <c r="L13292" i="3"/>
  <c r="M13292" i="3" s="1"/>
  <c r="G13293" i="3"/>
  <c r="I13293" i="3"/>
  <c r="L13293" i="3"/>
  <c r="M13293" i="3" s="1"/>
  <c r="G13294" i="3"/>
  <c r="I13294" i="3"/>
  <c r="L13294" i="3"/>
  <c r="M13294" i="3" s="1"/>
  <c r="G13295" i="3"/>
  <c r="I13295" i="3"/>
  <c r="L13295" i="3"/>
  <c r="M13295" i="3" s="1"/>
  <c r="G13296" i="3"/>
  <c r="I13296" i="3"/>
  <c r="L13296" i="3"/>
  <c r="M13296" i="3" s="1"/>
  <c r="G13297" i="3"/>
  <c r="I13297" i="3"/>
  <c r="L13297" i="3"/>
  <c r="M13297" i="3" s="1"/>
  <c r="G13298" i="3"/>
  <c r="I13298" i="3"/>
  <c r="L13298" i="3"/>
  <c r="M13298" i="3" s="1"/>
  <c r="G13299" i="3"/>
  <c r="I13299" i="3"/>
  <c r="L13299" i="3"/>
  <c r="M13299" i="3" s="1"/>
  <c r="G13300" i="3"/>
  <c r="I13300" i="3"/>
  <c r="L13300" i="3"/>
  <c r="M13300" i="3" s="1"/>
  <c r="G13301" i="3"/>
  <c r="I13301" i="3"/>
  <c r="L13301" i="3"/>
  <c r="M13301" i="3" s="1"/>
  <c r="G13302" i="3"/>
  <c r="I13302" i="3"/>
  <c r="L13302" i="3"/>
  <c r="M13302" i="3" s="1"/>
  <c r="G13303" i="3"/>
  <c r="I13303" i="3"/>
  <c r="L13303" i="3"/>
  <c r="M13303" i="3" s="1"/>
  <c r="G13304" i="3"/>
  <c r="I13304" i="3"/>
  <c r="L13304" i="3"/>
  <c r="M13304" i="3" s="1"/>
  <c r="G13305" i="3"/>
  <c r="I13305" i="3"/>
  <c r="L13305" i="3"/>
  <c r="M13305" i="3" s="1"/>
  <c r="G13306" i="3"/>
  <c r="I13306" i="3"/>
  <c r="L13306" i="3"/>
  <c r="M13306" i="3" s="1"/>
  <c r="G13307" i="3"/>
  <c r="I13307" i="3"/>
  <c r="L13307" i="3"/>
  <c r="M13307" i="3" s="1"/>
  <c r="G13308" i="3"/>
  <c r="I13308" i="3"/>
  <c r="L13308" i="3"/>
  <c r="M13308" i="3" s="1"/>
  <c r="G13309" i="3"/>
  <c r="I13309" i="3"/>
  <c r="L13309" i="3"/>
  <c r="M13309" i="3" s="1"/>
  <c r="G13310" i="3"/>
  <c r="I13310" i="3"/>
  <c r="L13310" i="3"/>
  <c r="M13310" i="3" s="1"/>
  <c r="G13311" i="3"/>
  <c r="I13311" i="3"/>
  <c r="L13311" i="3"/>
  <c r="M13311" i="3" s="1"/>
  <c r="G13312" i="3"/>
  <c r="I13312" i="3"/>
  <c r="L13312" i="3"/>
  <c r="M13312" i="3" s="1"/>
  <c r="G13313" i="3"/>
  <c r="I13313" i="3"/>
  <c r="L13313" i="3"/>
  <c r="M13313" i="3" s="1"/>
  <c r="G13314" i="3"/>
  <c r="I13314" i="3"/>
  <c r="L13314" i="3"/>
  <c r="M13314" i="3" s="1"/>
  <c r="G13315" i="3"/>
  <c r="I13315" i="3"/>
  <c r="L13315" i="3"/>
  <c r="M13315" i="3" s="1"/>
  <c r="G13316" i="3"/>
  <c r="I13316" i="3"/>
  <c r="L13316" i="3"/>
  <c r="M13316" i="3" s="1"/>
  <c r="G13317" i="3"/>
  <c r="I13317" i="3"/>
  <c r="L13317" i="3"/>
  <c r="M13317" i="3" s="1"/>
  <c r="G13318" i="3"/>
  <c r="I13318" i="3"/>
  <c r="L13318" i="3"/>
  <c r="M13318" i="3" s="1"/>
  <c r="G13319" i="3"/>
  <c r="I13319" i="3"/>
  <c r="L13319" i="3"/>
  <c r="M13319" i="3" s="1"/>
  <c r="G13320" i="3"/>
  <c r="I13320" i="3"/>
  <c r="L13320" i="3"/>
  <c r="M13320" i="3" s="1"/>
  <c r="G13321" i="3"/>
  <c r="I13321" i="3"/>
  <c r="L13321" i="3"/>
  <c r="M13321" i="3" s="1"/>
  <c r="G13322" i="3"/>
  <c r="I13322" i="3"/>
  <c r="L13322" i="3"/>
  <c r="M13322" i="3" s="1"/>
  <c r="G13323" i="3"/>
  <c r="I13323" i="3"/>
  <c r="L13323" i="3"/>
  <c r="M13323" i="3" s="1"/>
  <c r="G13324" i="3"/>
  <c r="I13324" i="3"/>
  <c r="L13324" i="3"/>
  <c r="M13324" i="3" s="1"/>
  <c r="G13325" i="3"/>
  <c r="I13325" i="3"/>
  <c r="L13325" i="3"/>
  <c r="M13325" i="3" s="1"/>
  <c r="G13326" i="3"/>
  <c r="I13326" i="3"/>
  <c r="L13326" i="3"/>
  <c r="M13326" i="3" s="1"/>
  <c r="G13327" i="3"/>
  <c r="I13327" i="3"/>
  <c r="L13327" i="3"/>
  <c r="M13327" i="3" s="1"/>
  <c r="G13328" i="3"/>
  <c r="I13328" i="3"/>
  <c r="L13328" i="3"/>
  <c r="M13328" i="3" s="1"/>
  <c r="G13329" i="3"/>
  <c r="I13329" i="3"/>
  <c r="L13329" i="3"/>
  <c r="M13329" i="3" s="1"/>
  <c r="G13330" i="3"/>
  <c r="I13330" i="3"/>
  <c r="L13330" i="3"/>
  <c r="M13330" i="3" s="1"/>
  <c r="G13331" i="3"/>
  <c r="I13331" i="3"/>
  <c r="L13331" i="3"/>
  <c r="M13331" i="3" s="1"/>
  <c r="G13332" i="3"/>
  <c r="I13332" i="3"/>
  <c r="L13332" i="3"/>
  <c r="M13332" i="3" s="1"/>
  <c r="G13333" i="3"/>
  <c r="I13333" i="3"/>
  <c r="L13333" i="3"/>
  <c r="M13333" i="3" s="1"/>
  <c r="G13334" i="3"/>
  <c r="I13334" i="3"/>
  <c r="L13334" i="3"/>
  <c r="M13334" i="3" s="1"/>
  <c r="G13335" i="3"/>
  <c r="I13335" i="3"/>
  <c r="L13335" i="3"/>
  <c r="M13335" i="3" s="1"/>
  <c r="G13336" i="3"/>
  <c r="I13336" i="3"/>
  <c r="L13336" i="3"/>
  <c r="M13336" i="3" s="1"/>
  <c r="G13337" i="3"/>
  <c r="I13337" i="3"/>
  <c r="L13337" i="3"/>
  <c r="M13337" i="3" s="1"/>
  <c r="G13338" i="3"/>
  <c r="I13338" i="3"/>
  <c r="L13338" i="3"/>
  <c r="M13338" i="3" s="1"/>
  <c r="G13339" i="3"/>
  <c r="I13339" i="3"/>
  <c r="L13339" i="3"/>
  <c r="M13339" i="3" s="1"/>
  <c r="G13340" i="3"/>
  <c r="I13340" i="3"/>
  <c r="L13340" i="3"/>
  <c r="M13340" i="3" s="1"/>
  <c r="G13341" i="3"/>
  <c r="I13341" i="3"/>
  <c r="L13341" i="3"/>
  <c r="M13341" i="3" s="1"/>
  <c r="G13342" i="3"/>
  <c r="I13342" i="3"/>
  <c r="L13342" i="3"/>
  <c r="M13342" i="3" s="1"/>
  <c r="G13343" i="3"/>
  <c r="I13343" i="3"/>
  <c r="L13343" i="3"/>
  <c r="M13343" i="3" s="1"/>
  <c r="G13344" i="3"/>
  <c r="I13344" i="3"/>
  <c r="L13344" i="3"/>
  <c r="M13344" i="3" s="1"/>
  <c r="G13345" i="3"/>
  <c r="I13345" i="3"/>
  <c r="L13345" i="3"/>
  <c r="M13345" i="3" s="1"/>
  <c r="G13346" i="3"/>
  <c r="I13346" i="3"/>
  <c r="L13346" i="3"/>
  <c r="M13346" i="3" s="1"/>
  <c r="G13347" i="3"/>
  <c r="I13347" i="3"/>
  <c r="L13347" i="3"/>
  <c r="M13347" i="3" s="1"/>
  <c r="G13348" i="3"/>
  <c r="I13348" i="3"/>
  <c r="L13348" i="3"/>
  <c r="M13348" i="3" s="1"/>
  <c r="G13349" i="3"/>
  <c r="I13349" i="3"/>
  <c r="L13349" i="3"/>
  <c r="M13349" i="3" s="1"/>
  <c r="G13350" i="3"/>
  <c r="I13350" i="3"/>
  <c r="L13350" i="3"/>
  <c r="M13350" i="3" s="1"/>
  <c r="G13351" i="3"/>
  <c r="I13351" i="3"/>
  <c r="L13351" i="3"/>
  <c r="M13351" i="3" s="1"/>
  <c r="G13352" i="3"/>
  <c r="I13352" i="3"/>
  <c r="L13352" i="3"/>
  <c r="M13352" i="3" s="1"/>
  <c r="G13353" i="3"/>
  <c r="I13353" i="3"/>
  <c r="L13353" i="3"/>
  <c r="M13353" i="3" s="1"/>
  <c r="G13354" i="3"/>
  <c r="I13354" i="3"/>
  <c r="L13354" i="3"/>
  <c r="M13354" i="3" s="1"/>
  <c r="G13355" i="3"/>
  <c r="I13355" i="3"/>
  <c r="L13355" i="3"/>
  <c r="M13355" i="3" s="1"/>
  <c r="G13356" i="3"/>
  <c r="I13356" i="3"/>
  <c r="L13356" i="3"/>
  <c r="M13356" i="3" s="1"/>
  <c r="G13357" i="3"/>
  <c r="I13357" i="3"/>
  <c r="L13357" i="3"/>
  <c r="M13357" i="3" s="1"/>
  <c r="G13358" i="3"/>
  <c r="I13358" i="3"/>
  <c r="L13358" i="3"/>
  <c r="M13358" i="3" s="1"/>
  <c r="G13359" i="3"/>
  <c r="I13359" i="3"/>
  <c r="L13359" i="3"/>
  <c r="M13359" i="3" s="1"/>
  <c r="G13360" i="3"/>
  <c r="I13360" i="3"/>
  <c r="L13360" i="3"/>
  <c r="M13360" i="3" s="1"/>
  <c r="G13361" i="3"/>
  <c r="I13361" i="3"/>
  <c r="L13361" i="3"/>
  <c r="M13361" i="3" s="1"/>
  <c r="G13362" i="3"/>
  <c r="I13362" i="3"/>
  <c r="L13362" i="3"/>
  <c r="M13362" i="3" s="1"/>
  <c r="G13363" i="3"/>
  <c r="I13363" i="3"/>
  <c r="L13363" i="3"/>
  <c r="M13363" i="3" s="1"/>
  <c r="G13364" i="3"/>
  <c r="I13364" i="3"/>
  <c r="L13364" i="3"/>
  <c r="M13364" i="3" s="1"/>
  <c r="G13365" i="3"/>
  <c r="I13365" i="3"/>
  <c r="L13365" i="3"/>
  <c r="M13365" i="3" s="1"/>
  <c r="G13366" i="3"/>
  <c r="I13366" i="3"/>
  <c r="L13366" i="3"/>
  <c r="M13366" i="3" s="1"/>
  <c r="G13367" i="3"/>
  <c r="I13367" i="3"/>
  <c r="L13367" i="3"/>
  <c r="M13367" i="3" s="1"/>
  <c r="G13368" i="3"/>
  <c r="I13368" i="3"/>
  <c r="L13368" i="3"/>
  <c r="M13368" i="3" s="1"/>
  <c r="G13369" i="3"/>
  <c r="I13369" i="3"/>
  <c r="L13369" i="3"/>
  <c r="M13369" i="3" s="1"/>
  <c r="G13370" i="3"/>
  <c r="I13370" i="3"/>
  <c r="L13370" i="3"/>
  <c r="M13370" i="3" s="1"/>
  <c r="G13371" i="3"/>
  <c r="I13371" i="3"/>
  <c r="L13371" i="3"/>
  <c r="M13371" i="3" s="1"/>
  <c r="G13372" i="3"/>
  <c r="I13372" i="3"/>
  <c r="L13372" i="3"/>
  <c r="M13372" i="3" s="1"/>
  <c r="G13373" i="3"/>
  <c r="I13373" i="3"/>
  <c r="L13373" i="3"/>
  <c r="M13373" i="3" s="1"/>
  <c r="G13374" i="3"/>
  <c r="I13374" i="3"/>
  <c r="L13374" i="3"/>
  <c r="M13374" i="3" s="1"/>
  <c r="G13375" i="3"/>
  <c r="I13375" i="3"/>
  <c r="L13375" i="3"/>
  <c r="M13375" i="3" s="1"/>
  <c r="G13376" i="3"/>
  <c r="I13376" i="3"/>
  <c r="L13376" i="3"/>
  <c r="M13376" i="3" s="1"/>
  <c r="G13377" i="3"/>
  <c r="I13377" i="3"/>
  <c r="L13377" i="3"/>
  <c r="M13377" i="3" s="1"/>
  <c r="G13378" i="3"/>
  <c r="I13378" i="3"/>
  <c r="L13378" i="3"/>
  <c r="M13378" i="3" s="1"/>
  <c r="G13379" i="3"/>
  <c r="I13379" i="3"/>
  <c r="L13379" i="3"/>
  <c r="M13379" i="3" s="1"/>
  <c r="G13380" i="3"/>
  <c r="I13380" i="3"/>
  <c r="L13380" i="3"/>
  <c r="M13380" i="3" s="1"/>
  <c r="G13381" i="3"/>
  <c r="I13381" i="3"/>
  <c r="L13381" i="3"/>
  <c r="M13381" i="3" s="1"/>
  <c r="G13382" i="3"/>
  <c r="I13382" i="3"/>
  <c r="L13382" i="3"/>
  <c r="M13382" i="3" s="1"/>
  <c r="G13383" i="3"/>
  <c r="I13383" i="3"/>
  <c r="L13383" i="3"/>
  <c r="M13383" i="3" s="1"/>
  <c r="G13384" i="3"/>
  <c r="I13384" i="3"/>
  <c r="L13384" i="3"/>
  <c r="M13384" i="3" s="1"/>
  <c r="G13385" i="3"/>
  <c r="I13385" i="3"/>
  <c r="L13385" i="3"/>
  <c r="M13385" i="3" s="1"/>
  <c r="G13386" i="3"/>
  <c r="I13386" i="3"/>
  <c r="L13386" i="3"/>
  <c r="M13386" i="3" s="1"/>
  <c r="G13387" i="3"/>
  <c r="I13387" i="3"/>
  <c r="L13387" i="3"/>
  <c r="M13387" i="3" s="1"/>
  <c r="G13388" i="3"/>
  <c r="I13388" i="3"/>
  <c r="L13388" i="3"/>
  <c r="M13388" i="3" s="1"/>
  <c r="G13389" i="3"/>
  <c r="I13389" i="3"/>
  <c r="L13389" i="3"/>
  <c r="M13389" i="3" s="1"/>
  <c r="G13390" i="3"/>
  <c r="I13390" i="3"/>
  <c r="L13390" i="3"/>
  <c r="M13390" i="3" s="1"/>
  <c r="G13391" i="3"/>
  <c r="I13391" i="3"/>
  <c r="L13391" i="3"/>
  <c r="M13391" i="3" s="1"/>
  <c r="G13392" i="3"/>
  <c r="I13392" i="3"/>
  <c r="L13392" i="3"/>
  <c r="M13392" i="3" s="1"/>
  <c r="G13393" i="3"/>
  <c r="I13393" i="3"/>
  <c r="L13393" i="3"/>
  <c r="M13393" i="3" s="1"/>
  <c r="G13394" i="3"/>
  <c r="I13394" i="3"/>
  <c r="L13394" i="3"/>
  <c r="M13394" i="3" s="1"/>
  <c r="G13395" i="3"/>
  <c r="I13395" i="3"/>
  <c r="L13395" i="3"/>
  <c r="M13395" i="3" s="1"/>
  <c r="G13396" i="3"/>
  <c r="I13396" i="3"/>
  <c r="L13396" i="3"/>
  <c r="M13396" i="3" s="1"/>
  <c r="G13397" i="3"/>
  <c r="I13397" i="3"/>
  <c r="L13397" i="3"/>
  <c r="M13397" i="3" s="1"/>
  <c r="G13398" i="3"/>
  <c r="I13398" i="3"/>
  <c r="L13398" i="3"/>
  <c r="M13398" i="3" s="1"/>
  <c r="G13399" i="3"/>
  <c r="I13399" i="3"/>
  <c r="L13399" i="3"/>
  <c r="M13399" i="3" s="1"/>
  <c r="G13400" i="3"/>
  <c r="I13400" i="3"/>
  <c r="L13400" i="3"/>
  <c r="M13400" i="3" s="1"/>
  <c r="G13401" i="3"/>
  <c r="I13401" i="3"/>
  <c r="L13401" i="3"/>
  <c r="M13401" i="3" s="1"/>
  <c r="G13402" i="3"/>
  <c r="I13402" i="3"/>
  <c r="L13402" i="3"/>
  <c r="M13402" i="3" s="1"/>
  <c r="G13403" i="3"/>
  <c r="I13403" i="3"/>
  <c r="L13403" i="3"/>
  <c r="M13403" i="3" s="1"/>
  <c r="G13404" i="3"/>
  <c r="I13404" i="3"/>
  <c r="L13404" i="3"/>
  <c r="M13404" i="3" s="1"/>
  <c r="G13405" i="3"/>
  <c r="I13405" i="3"/>
  <c r="L13405" i="3"/>
  <c r="M13405" i="3" s="1"/>
  <c r="G13406" i="3"/>
  <c r="I13406" i="3"/>
  <c r="L13406" i="3"/>
  <c r="M13406" i="3" s="1"/>
  <c r="G13407" i="3"/>
  <c r="I13407" i="3"/>
  <c r="L13407" i="3"/>
  <c r="M13407" i="3" s="1"/>
  <c r="G13408" i="3"/>
  <c r="I13408" i="3"/>
  <c r="L13408" i="3"/>
  <c r="M13408" i="3" s="1"/>
  <c r="G13409" i="3"/>
  <c r="I13409" i="3"/>
  <c r="L13409" i="3"/>
  <c r="M13409" i="3" s="1"/>
  <c r="G13410" i="3"/>
  <c r="I13410" i="3"/>
  <c r="L13410" i="3"/>
  <c r="M13410" i="3" s="1"/>
  <c r="G13411" i="3"/>
  <c r="I13411" i="3"/>
  <c r="L13411" i="3"/>
  <c r="M13411" i="3" s="1"/>
  <c r="G13412" i="3"/>
  <c r="I13412" i="3"/>
  <c r="L13412" i="3"/>
  <c r="M13412" i="3" s="1"/>
  <c r="G13413" i="3"/>
  <c r="I13413" i="3"/>
  <c r="L13413" i="3"/>
  <c r="M13413" i="3" s="1"/>
  <c r="G13414" i="3"/>
  <c r="I13414" i="3"/>
  <c r="L13414" i="3"/>
  <c r="M13414" i="3" s="1"/>
  <c r="G13415" i="3"/>
  <c r="I13415" i="3"/>
  <c r="L13415" i="3"/>
  <c r="M13415" i="3" s="1"/>
  <c r="G13416" i="3"/>
  <c r="I13416" i="3"/>
  <c r="L13416" i="3"/>
  <c r="M13416" i="3" s="1"/>
  <c r="G13417" i="3"/>
  <c r="I13417" i="3"/>
  <c r="L13417" i="3"/>
  <c r="M13417" i="3" s="1"/>
  <c r="G13418" i="3"/>
  <c r="I13418" i="3"/>
  <c r="L13418" i="3"/>
  <c r="M13418" i="3" s="1"/>
  <c r="G13419" i="3"/>
  <c r="I13419" i="3"/>
  <c r="L13419" i="3"/>
  <c r="M13419" i="3" s="1"/>
  <c r="G13420" i="3"/>
  <c r="I13420" i="3"/>
  <c r="L13420" i="3"/>
  <c r="M13420" i="3" s="1"/>
  <c r="G13421" i="3"/>
  <c r="I13421" i="3"/>
  <c r="L13421" i="3"/>
  <c r="M13421" i="3" s="1"/>
  <c r="G13422" i="3"/>
  <c r="I13422" i="3"/>
  <c r="L13422" i="3"/>
  <c r="M13422" i="3" s="1"/>
  <c r="G13423" i="3"/>
  <c r="I13423" i="3"/>
  <c r="L13423" i="3"/>
  <c r="M13423" i="3" s="1"/>
  <c r="G13424" i="3"/>
  <c r="I13424" i="3"/>
  <c r="L13424" i="3"/>
  <c r="M13424" i="3" s="1"/>
  <c r="G13425" i="3"/>
  <c r="I13425" i="3"/>
  <c r="L13425" i="3"/>
  <c r="M13425" i="3" s="1"/>
  <c r="G13426" i="3"/>
  <c r="I13426" i="3"/>
  <c r="L13426" i="3"/>
  <c r="M13426" i="3" s="1"/>
  <c r="G13427" i="3"/>
  <c r="I13427" i="3"/>
  <c r="L13427" i="3"/>
  <c r="M13427" i="3" s="1"/>
  <c r="G13428" i="3"/>
  <c r="I13428" i="3"/>
  <c r="L13428" i="3"/>
  <c r="M13428" i="3" s="1"/>
  <c r="G13429" i="3"/>
  <c r="I13429" i="3"/>
  <c r="L13429" i="3"/>
  <c r="M13429" i="3" s="1"/>
  <c r="G13430" i="3"/>
  <c r="I13430" i="3"/>
  <c r="L13430" i="3"/>
  <c r="M13430" i="3" s="1"/>
  <c r="G13431" i="3"/>
  <c r="I13431" i="3"/>
  <c r="L13431" i="3"/>
  <c r="M13431" i="3" s="1"/>
  <c r="G13432" i="3"/>
  <c r="I13432" i="3"/>
  <c r="L13432" i="3"/>
  <c r="M13432" i="3" s="1"/>
  <c r="G13433" i="3"/>
  <c r="I13433" i="3"/>
  <c r="L13433" i="3"/>
  <c r="M13433" i="3" s="1"/>
  <c r="G13434" i="3"/>
  <c r="I13434" i="3"/>
  <c r="L13434" i="3"/>
  <c r="M13434" i="3" s="1"/>
  <c r="G13435" i="3"/>
  <c r="I13435" i="3"/>
  <c r="L13435" i="3"/>
  <c r="M13435" i="3" s="1"/>
  <c r="G13436" i="3"/>
  <c r="I13436" i="3"/>
  <c r="L13436" i="3"/>
  <c r="M13436" i="3" s="1"/>
  <c r="G13437" i="3"/>
  <c r="I13437" i="3"/>
  <c r="L13437" i="3"/>
  <c r="M13437" i="3" s="1"/>
  <c r="G13438" i="3"/>
  <c r="I13438" i="3"/>
  <c r="L13438" i="3"/>
  <c r="M13438" i="3" s="1"/>
  <c r="G13439" i="3"/>
  <c r="I13439" i="3"/>
  <c r="L13439" i="3"/>
  <c r="M13439" i="3" s="1"/>
  <c r="G13440" i="3"/>
  <c r="I13440" i="3"/>
  <c r="L13440" i="3"/>
  <c r="M13440" i="3" s="1"/>
  <c r="G13441" i="3"/>
  <c r="I13441" i="3"/>
  <c r="L13441" i="3"/>
  <c r="M13441" i="3" s="1"/>
  <c r="G13442" i="3"/>
  <c r="I13442" i="3"/>
  <c r="L13442" i="3"/>
  <c r="M13442" i="3" s="1"/>
  <c r="G13443" i="3"/>
  <c r="I13443" i="3"/>
  <c r="L13443" i="3"/>
  <c r="M13443" i="3" s="1"/>
  <c r="G13444" i="3"/>
  <c r="I13444" i="3"/>
  <c r="L13444" i="3"/>
  <c r="M13444" i="3" s="1"/>
  <c r="G13445" i="3"/>
  <c r="I13445" i="3"/>
  <c r="L13445" i="3"/>
  <c r="M13445" i="3" s="1"/>
  <c r="G13446" i="3"/>
  <c r="I13446" i="3"/>
  <c r="L13446" i="3"/>
  <c r="M13446" i="3" s="1"/>
  <c r="G13447" i="3"/>
  <c r="I13447" i="3"/>
  <c r="L13447" i="3"/>
  <c r="M13447" i="3" s="1"/>
  <c r="G13448" i="3"/>
  <c r="I13448" i="3"/>
  <c r="L13448" i="3"/>
  <c r="M13448" i="3" s="1"/>
  <c r="G13449" i="3"/>
  <c r="I13449" i="3"/>
  <c r="L13449" i="3"/>
  <c r="M13449" i="3" s="1"/>
  <c r="G13450" i="3"/>
  <c r="I13450" i="3"/>
  <c r="L13450" i="3"/>
  <c r="M13450" i="3" s="1"/>
  <c r="G13451" i="3"/>
  <c r="I13451" i="3"/>
  <c r="L13451" i="3"/>
  <c r="M13451" i="3" s="1"/>
  <c r="G13452" i="3"/>
  <c r="I13452" i="3"/>
  <c r="L13452" i="3"/>
  <c r="M13452" i="3" s="1"/>
  <c r="G13453" i="3"/>
  <c r="I13453" i="3"/>
  <c r="L13453" i="3"/>
  <c r="M13453" i="3" s="1"/>
  <c r="G13454" i="3"/>
  <c r="I13454" i="3"/>
  <c r="L13454" i="3"/>
  <c r="M13454" i="3" s="1"/>
  <c r="G13455" i="3"/>
  <c r="I13455" i="3"/>
  <c r="L13455" i="3"/>
  <c r="M13455" i="3" s="1"/>
  <c r="G13456" i="3"/>
  <c r="I13456" i="3"/>
  <c r="L13456" i="3"/>
  <c r="M13456" i="3" s="1"/>
  <c r="G13457" i="3"/>
  <c r="I13457" i="3"/>
  <c r="L13457" i="3"/>
  <c r="M13457" i="3" s="1"/>
  <c r="G13458" i="3"/>
  <c r="I13458" i="3"/>
  <c r="L13458" i="3"/>
  <c r="M13458" i="3" s="1"/>
  <c r="G13459" i="3"/>
  <c r="I13459" i="3"/>
  <c r="L13459" i="3"/>
  <c r="M13459" i="3" s="1"/>
  <c r="G13460" i="3"/>
  <c r="I13460" i="3"/>
  <c r="L13460" i="3"/>
  <c r="M13460" i="3" s="1"/>
  <c r="G13461" i="3"/>
  <c r="I13461" i="3"/>
  <c r="L13461" i="3"/>
  <c r="M13461" i="3" s="1"/>
  <c r="G13462" i="3"/>
  <c r="I13462" i="3"/>
  <c r="L13462" i="3"/>
  <c r="M13462" i="3" s="1"/>
  <c r="G13463" i="3"/>
  <c r="I13463" i="3"/>
  <c r="L13463" i="3"/>
  <c r="M13463" i="3" s="1"/>
  <c r="G13464" i="3"/>
  <c r="I13464" i="3"/>
  <c r="L13464" i="3"/>
  <c r="M13464" i="3" s="1"/>
  <c r="G13465" i="3"/>
  <c r="I13465" i="3"/>
  <c r="L13465" i="3"/>
  <c r="M13465" i="3" s="1"/>
  <c r="G13466" i="3"/>
  <c r="I13466" i="3"/>
  <c r="L13466" i="3"/>
  <c r="M13466" i="3" s="1"/>
  <c r="G13467" i="3"/>
  <c r="I13467" i="3"/>
  <c r="L13467" i="3"/>
  <c r="M13467" i="3" s="1"/>
  <c r="G13468" i="3"/>
  <c r="I13468" i="3"/>
  <c r="L13468" i="3"/>
  <c r="M13468" i="3" s="1"/>
  <c r="G13469" i="3"/>
  <c r="I13469" i="3"/>
  <c r="L13469" i="3"/>
  <c r="M13469" i="3" s="1"/>
  <c r="G13470" i="3"/>
  <c r="I13470" i="3"/>
  <c r="L13470" i="3"/>
  <c r="M13470" i="3" s="1"/>
  <c r="G13471" i="3"/>
  <c r="I13471" i="3"/>
  <c r="L13471" i="3"/>
  <c r="M13471" i="3" s="1"/>
  <c r="G13472" i="3"/>
  <c r="I13472" i="3"/>
  <c r="L13472" i="3"/>
  <c r="M13472" i="3" s="1"/>
  <c r="G13473" i="3"/>
  <c r="I13473" i="3"/>
  <c r="L13473" i="3"/>
  <c r="M13473" i="3" s="1"/>
  <c r="G13474" i="3"/>
  <c r="I13474" i="3"/>
  <c r="L13474" i="3"/>
  <c r="M13474" i="3" s="1"/>
  <c r="G13475" i="3"/>
  <c r="I13475" i="3"/>
  <c r="L13475" i="3"/>
  <c r="M13475" i="3" s="1"/>
  <c r="G13476" i="3"/>
  <c r="I13476" i="3"/>
  <c r="L13476" i="3"/>
  <c r="M13476" i="3" s="1"/>
  <c r="G13477" i="3"/>
  <c r="I13477" i="3"/>
  <c r="L13477" i="3"/>
  <c r="M13477" i="3" s="1"/>
  <c r="G13478" i="3"/>
  <c r="I13478" i="3"/>
  <c r="L13478" i="3"/>
  <c r="M13478" i="3" s="1"/>
  <c r="G13479" i="3"/>
  <c r="I13479" i="3"/>
  <c r="L13479" i="3"/>
  <c r="M13479" i="3" s="1"/>
  <c r="G13480" i="3"/>
  <c r="I13480" i="3"/>
  <c r="L13480" i="3"/>
  <c r="M13480" i="3" s="1"/>
  <c r="G13481" i="3"/>
  <c r="I13481" i="3"/>
  <c r="L13481" i="3"/>
  <c r="M13481" i="3" s="1"/>
  <c r="G13482" i="3"/>
  <c r="I13482" i="3"/>
  <c r="L13482" i="3"/>
  <c r="M13482" i="3" s="1"/>
  <c r="G13483" i="3"/>
  <c r="I13483" i="3"/>
  <c r="L13483" i="3"/>
  <c r="M13483" i="3" s="1"/>
  <c r="G13484" i="3"/>
  <c r="I13484" i="3"/>
  <c r="L13484" i="3"/>
  <c r="M13484" i="3" s="1"/>
  <c r="G13485" i="3"/>
  <c r="I13485" i="3"/>
  <c r="L13485" i="3"/>
  <c r="M13485" i="3" s="1"/>
  <c r="G13486" i="3"/>
  <c r="I13486" i="3"/>
  <c r="L13486" i="3"/>
  <c r="M13486" i="3" s="1"/>
  <c r="G13487" i="3"/>
  <c r="I13487" i="3"/>
  <c r="L13487" i="3"/>
  <c r="M13487" i="3" s="1"/>
  <c r="G13488" i="3"/>
  <c r="I13488" i="3"/>
  <c r="L13488" i="3"/>
  <c r="M13488" i="3" s="1"/>
  <c r="G13489" i="3"/>
  <c r="I13489" i="3"/>
  <c r="L13489" i="3"/>
  <c r="M13489" i="3" s="1"/>
  <c r="G13490" i="3"/>
  <c r="I13490" i="3"/>
  <c r="L13490" i="3"/>
  <c r="M13490" i="3" s="1"/>
  <c r="G13491" i="3"/>
  <c r="I13491" i="3"/>
  <c r="L13491" i="3"/>
  <c r="M13491" i="3" s="1"/>
  <c r="G13492" i="3"/>
  <c r="I13492" i="3"/>
  <c r="L13492" i="3"/>
  <c r="M13492" i="3" s="1"/>
  <c r="G13493" i="3"/>
  <c r="I13493" i="3"/>
  <c r="L13493" i="3"/>
  <c r="M13493" i="3" s="1"/>
  <c r="G13494" i="3"/>
  <c r="I13494" i="3"/>
  <c r="L13494" i="3"/>
  <c r="M13494" i="3" s="1"/>
  <c r="G13495" i="3"/>
  <c r="I13495" i="3"/>
  <c r="L13495" i="3"/>
  <c r="M13495" i="3" s="1"/>
  <c r="G13496" i="3"/>
  <c r="I13496" i="3"/>
  <c r="L13496" i="3"/>
  <c r="M13496" i="3" s="1"/>
  <c r="G13497" i="3"/>
  <c r="I13497" i="3"/>
  <c r="L13497" i="3"/>
  <c r="M13497" i="3" s="1"/>
  <c r="G13498" i="3"/>
  <c r="I13498" i="3"/>
  <c r="L13498" i="3"/>
  <c r="M13498" i="3" s="1"/>
  <c r="G13499" i="3"/>
  <c r="I13499" i="3"/>
  <c r="L13499" i="3"/>
  <c r="M13499" i="3" s="1"/>
  <c r="G13500" i="3"/>
  <c r="I13500" i="3"/>
  <c r="L13500" i="3"/>
  <c r="M13500" i="3" s="1"/>
  <c r="G13501" i="3"/>
  <c r="I13501" i="3"/>
  <c r="L13501" i="3"/>
  <c r="M13501" i="3" s="1"/>
  <c r="G13502" i="3"/>
  <c r="I13502" i="3"/>
  <c r="L13502" i="3"/>
  <c r="M13502" i="3" s="1"/>
  <c r="G13503" i="3"/>
  <c r="I13503" i="3"/>
  <c r="L13503" i="3"/>
  <c r="M13503" i="3" s="1"/>
  <c r="G13504" i="3"/>
  <c r="I13504" i="3"/>
  <c r="L13504" i="3"/>
  <c r="M13504" i="3" s="1"/>
  <c r="G13505" i="3"/>
  <c r="I13505" i="3"/>
  <c r="L13505" i="3"/>
  <c r="M13505" i="3" s="1"/>
  <c r="G13506" i="3"/>
  <c r="I13506" i="3"/>
  <c r="L13506" i="3"/>
  <c r="M13506" i="3" s="1"/>
  <c r="G13507" i="3"/>
  <c r="I13507" i="3"/>
  <c r="L13507" i="3"/>
  <c r="M13507" i="3" s="1"/>
  <c r="G13508" i="3"/>
  <c r="I13508" i="3"/>
  <c r="L13508" i="3"/>
  <c r="M13508" i="3" s="1"/>
  <c r="G13509" i="3"/>
  <c r="I13509" i="3"/>
  <c r="L13509" i="3"/>
  <c r="M13509" i="3" s="1"/>
  <c r="G13510" i="3"/>
  <c r="I13510" i="3"/>
  <c r="L13510" i="3"/>
  <c r="M13510" i="3" s="1"/>
  <c r="G13511" i="3"/>
  <c r="I13511" i="3"/>
  <c r="L13511" i="3"/>
  <c r="M13511" i="3" s="1"/>
  <c r="G13512" i="3"/>
  <c r="I13512" i="3"/>
  <c r="L13512" i="3"/>
  <c r="M13512" i="3" s="1"/>
  <c r="G13513" i="3"/>
  <c r="I13513" i="3"/>
  <c r="L13513" i="3"/>
  <c r="M13513" i="3" s="1"/>
  <c r="G13514" i="3"/>
  <c r="I13514" i="3"/>
  <c r="L13514" i="3"/>
  <c r="M13514" i="3" s="1"/>
  <c r="G13515" i="3"/>
  <c r="I13515" i="3"/>
  <c r="L13515" i="3"/>
  <c r="M13515" i="3" s="1"/>
  <c r="G13516" i="3"/>
  <c r="I13516" i="3"/>
  <c r="L13516" i="3"/>
  <c r="M13516" i="3" s="1"/>
  <c r="G13517" i="3"/>
  <c r="I13517" i="3"/>
  <c r="L13517" i="3"/>
  <c r="M13517" i="3" s="1"/>
  <c r="G13518" i="3"/>
  <c r="I13518" i="3"/>
  <c r="L13518" i="3"/>
  <c r="M13518" i="3" s="1"/>
  <c r="G13519" i="3"/>
  <c r="I13519" i="3"/>
  <c r="L13519" i="3"/>
  <c r="M13519" i="3" s="1"/>
  <c r="G13520" i="3"/>
  <c r="I13520" i="3"/>
  <c r="L13520" i="3"/>
  <c r="M13520" i="3" s="1"/>
  <c r="G13521" i="3"/>
  <c r="I13521" i="3"/>
  <c r="L13521" i="3"/>
  <c r="M13521" i="3" s="1"/>
  <c r="G13522" i="3"/>
  <c r="I13522" i="3"/>
  <c r="L13522" i="3"/>
  <c r="M13522" i="3" s="1"/>
  <c r="G13523" i="3"/>
  <c r="I13523" i="3"/>
  <c r="L13523" i="3"/>
  <c r="M13523" i="3" s="1"/>
  <c r="G13524" i="3"/>
  <c r="I13524" i="3"/>
  <c r="L13524" i="3"/>
  <c r="M13524" i="3" s="1"/>
  <c r="G13525" i="3"/>
  <c r="I13525" i="3"/>
  <c r="L13525" i="3"/>
  <c r="M13525" i="3" s="1"/>
  <c r="G13526" i="3"/>
  <c r="I13526" i="3"/>
  <c r="L13526" i="3"/>
  <c r="M13526" i="3" s="1"/>
  <c r="G13527" i="3"/>
  <c r="I13527" i="3"/>
  <c r="L13527" i="3"/>
  <c r="M13527" i="3" s="1"/>
  <c r="G13528" i="3"/>
  <c r="I13528" i="3"/>
  <c r="L13528" i="3"/>
  <c r="M13528" i="3" s="1"/>
  <c r="G13529" i="3"/>
  <c r="I13529" i="3"/>
  <c r="L13529" i="3"/>
  <c r="M13529" i="3" s="1"/>
  <c r="G13530" i="3"/>
  <c r="I13530" i="3"/>
  <c r="L13530" i="3"/>
  <c r="M13530" i="3" s="1"/>
  <c r="G13531" i="3"/>
  <c r="I13531" i="3"/>
  <c r="L13531" i="3"/>
  <c r="M13531" i="3" s="1"/>
  <c r="G13532" i="3"/>
  <c r="I13532" i="3"/>
  <c r="L13532" i="3"/>
  <c r="M13532" i="3" s="1"/>
  <c r="G13533" i="3"/>
  <c r="I13533" i="3"/>
  <c r="L13533" i="3"/>
  <c r="M13533" i="3" s="1"/>
  <c r="G13534" i="3"/>
  <c r="I13534" i="3"/>
  <c r="L13534" i="3"/>
  <c r="M13534" i="3" s="1"/>
  <c r="G13535" i="3"/>
  <c r="I13535" i="3"/>
  <c r="L13535" i="3"/>
  <c r="M13535" i="3" s="1"/>
  <c r="G13536" i="3"/>
  <c r="I13536" i="3"/>
  <c r="L13536" i="3"/>
  <c r="M13536" i="3" s="1"/>
  <c r="G13537" i="3"/>
  <c r="I13537" i="3"/>
  <c r="L13537" i="3"/>
  <c r="M13537" i="3" s="1"/>
  <c r="G13538" i="3"/>
  <c r="I13538" i="3"/>
  <c r="L13538" i="3"/>
  <c r="M13538" i="3" s="1"/>
  <c r="G13539" i="3"/>
  <c r="I13539" i="3"/>
  <c r="L13539" i="3"/>
  <c r="M13539" i="3" s="1"/>
  <c r="G13540" i="3"/>
  <c r="I13540" i="3"/>
  <c r="L13540" i="3"/>
  <c r="M13540" i="3" s="1"/>
  <c r="G13541" i="3"/>
  <c r="I13541" i="3"/>
  <c r="L13541" i="3"/>
  <c r="M13541" i="3" s="1"/>
  <c r="G13542" i="3"/>
  <c r="I13542" i="3"/>
  <c r="L13542" i="3"/>
  <c r="M13542" i="3" s="1"/>
  <c r="G13543" i="3"/>
  <c r="I13543" i="3"/>
  <c r="L13543" i="3"/>
  <c r="M13543" i="3" s="1"/>
  <c r="G13544" i="3"/>
  <c r="I13544" i="3"/>
  <c r="L13544" i="3"/>
  <c r="M13544" i="3" s="1"/>
  <c r="G13545" i="3"/>
  <c r="I13545" i="3"/>
  <c r="L13545" i="3"/>
  <c r="M13545" i="3" s="1"/>
  <c r="G13546" i="3"/>
  <c r="I13546" i="3"/>
  <c r="L13546" i="3"/>
  <c r="M13546" i="3" s="1"/>
  <c r="G13547" i="3"/>
  <c r="I13547" i="3"/>
  <c r="L13547" i="3"/>
  <c r="M13547" i="3" s="1"/>
  <c r="G13548" i="3"/>
  <c r="I13548" i="3"/>
  <c r="L13548" i="3"/>
  <c r="M13548" i="3" s="1"/>
  <c r="G13549" i="3"/>
  <c r="I13549" i="3"/>
  <c r="L13549" i="3"/>
  <c r="M13549" i="3" s="1"/>
  <c r="G13550" i="3"/>
  <c r="I13550" i="3"/>
  <c r="L13550" i="3"/>
  <c r="M13550" i="3" s="1"/>
  <c r="G13551" i="3"/>
  <c r="I13551" i="3"/>
  <c r="L13551" i="3"/>
  <c r="M13551" i="3" s="1"/>
  <c r="G13552" i="3"/>
  <c r="I13552" i="3"/>
  <c r="L13552" i="3"/>
  <c r="M13552" i="3" s="1"/>
  <c r="G13553" i="3"/>
  <c r="I13553" i="3"/>
  <c r="L13553" i="3"/>
  <c r="M13553" i="3" s="1"/>
  <c r="G13554" i="3"/>
  <c r="I13554" i="3"/>
  <c r="L13554" i="3"/>
  <c r="M13554" i="3" s="1"/>
  <c r="G13555" i="3"/>
  <c r="I13555" i="3"/>
  <c r="L13555" i="3"/>
  <c r="M13555" i="3" s="1"/>
  <c r="G13556" i="3"/>
  <c r="I13556" i="3"/>
  <c r="L13556" i="3"/>
  <c r="M13556" i="3" s="1"/>
  <c r="G13557" i="3"/>
  <c r="I13557" i="3"/>
  <c r="L13557" i="3"/>
  <c r="M13557" i="3" s="1"/>
  <c r="G13558" i="3"/>
  <c r="I13558" i="3"/>
  <c r="L13558" i="3"/>
  <c r="M13558" i="3" s="1"/>
  <c r="G13559" i="3"/>
  <c r="I13559" i="3"/>
  <c r="L13559" i="3"/>
  <c r="M13559" i="3" s="1"/>
  <c r="G13560" i="3"/>
  <c r="I13560" i="3"/>
  <c r="L13560" i="3"/>
  <c r="M13560" i="3" s="1"/>
  <c r="G13561" i="3"/>
  <c r="I13561" i="3"/>
  <c r="L13561" i="3"/>
  <c r="M13561" i="3" s="1"/>
  <c r="G13562" i="3"/>
  <c r="I13562" i="3"/>
  <c r="L13562" i="3"/>
  <c r="M13562" i="3" s="1"/>
  <c r="G13563" i="3"/>
  <c r="I13563" i="3"/>
  <c r="L13563" i="3"/>
  <c r="M13563" i="3" s="1"/>
  <c r="G13564" i="3"/>
  <c r="I13564" i="3"/>
  <c r="L13564" i="3"/>
  <c r="M13564" i="3" s="1"/>
  <c r="G13565" i="3"/>
  <c r="I13565" i="3"/>
  <c r="L13565" i="3"/>
  <c r="M13565" i="3" s="1"/>
  <c r="G13566" i="3"/>
  <c r="I13566" i="3"/>
  <c r="L13566" i="3"/>
  <c r="M13566" i="3" s="1"/>
  <c r="G13567" i="3"/>
  <c r="I13567" i="3"/>
  <c r="L13567" i="3"/>
  <c r="M13567" i="3" s="1"/>
  <c r="G13568" i="3"/>
  <c r="I13568" i="3"/>
  <c r="L13568" i="3"/>
  <c r="M13568" i="3" s="1"/>
  <c r="G13569" i="3"/>
  <c r="I13569" i="3"/>
  <c r="L13569" i="3"/>
  <c r="M13569" i="3" s="1"/>
  <c r="G13570" i="3"/>
  <c r="I13570" i="3"/>
  <c r="L13570" i="3"/>
  <c r="M13570" i="3" s="1"/>
  <c r="G13571" i="3"/>
  <c r="I13571" i="3"/>
  <c r="L13571" i="3"/>
  <c r="M13571" i="3" s="1"/>
  <c r="G13572" i="3"/>
  <c r="I13572" i="3"/>
  <c r="L13572" i="3"/>
  <c r="M13572" i="3" s="1"/>
  <c r="G13573" i="3"/>
  <c r="I13573" i="3"/>
  <c r="L13573" i="3"/>
  <c r="M13573" i="3" s="1"/>
  <c r="G13574" i="3"/>
  <c r="I13574" i="3"/>
  <c r="L13574" i="3"/>
  <c r="M13574" i="3" s="1"/>
  <c r="G13575" i="3"/>
  <c r="I13575" i="3"/>
  <c r="L13575" i="3"/>
  <c r="M13575" i="3" s="1"/>
  <c r="G13576" i="3"/>
  <c r="I13576" i="3"/>
  <c r="L13576" i="3"/>
  <c r="M13576" i="3" s="1"/>
  <c r="G13577" i="3"/>
  <c r="I13577" i="3"/>
  <c r="L13577" i="3"/>
  <c r="M13577" i="3" s="1"/>
  <c r="G13578" i="3"/>
  <c r="I13578" i="3"/>
  <c r="L13578" i="3"/>
  <c r="M13578" i="3" s="1"/>
  <c r="G13579" i="3"/>
  <c r="I13579" i="3"/>
  <c r="L13579" i="3"/>
  <c r="M13579" i="3" s="1"/>
  <c r="G13580" i="3"/>
  <c r="I13580" i="3"/>
  <c r="L13580" i="3"/>
  <c r="M13580" i="3" s="1"/>
  <c r="G13581" i="3"/>
  <c r="I13581" i="3"/>
  <c r="L13581" i="3"/>
  <c r="M13581" i="3" s="1"/>
  <c r="G13582" i="3"/>
  <c r="I13582" i="3"/>
  <c r="L13582" i="3"/>
  <c r="M13582" i="3" s="1"/>
  <c r="G13583" i="3"/>
  <c r="I13583" i="3"/>
  <c r="L13583" i="3"/>
  <c r="M13583" i="3" s="1"/>
  <c r="G13584" i="3"/>
  <c r="I13584" i="3"/>
  <c r="L13584" i="3"/>
  <c r="M13584" i="3" s="1"/>
  <c r="G13585" i="3"/>
  <c r="I13585" i="3"/>
  <c r="L13585" i="3"/>
  <c r="M13585" i="3" s="1"/>
  <c r="G13586" i="3"/>
  <c r="I13586" i="3"/>
  <c r="L13586" i="3"/>
  <c r="M13586" i="3" s="1"/>
  <c r="G13587" i="3"/>
  <c r="I13587" i="3"/>
  <c r="L13587" i="3"/>
  <c r="M13587" i="3" s="1"/>
  <c r="G13588" i="3"/>
  <c r="I13588" i="3"/>
  <c r="L13588" i="3"/>
  <c r="M13588" i="3" s="1"/>
  <c r="G13589" i="3"/>
  <c r="I13589" i="3"/>
  <c r="L13589" i="3"/>
  <c r="M13589" i="3" s="1"/>
  <c r="G13590" i="3"/>
  <c r="I13590" i="3"/>
  <c r="L13590" i="3"/>
  <c r="M13590" i="3" s="1"/>
  <c r="G13591" i="3"/>
  <c r="I13591" i="3"/>
  <c r="L13591" i="3"/>
  <c r="M13591" i="3" s="1"/>
  <c r="G13592" i="3"/>
  <c r="I13592" i="3"/>
  <c r="L13592" i="3"/>
  <c r="M13592" i="3" s="1"/>
  <c r="G13593" i="3"/>
  <c r="I13593" i="3"/>
  <c r="L13593" i="3"/>
  <c r="M13593" i="3" s="1"/>
  <c r="G13594" i="3"/>
  <c r="I13594" i="3"/>
  <c r="L13594" i="3"/>
  <c r="M13594" i="3" s="1"/>
  <c r="G13595" i="3"/>
  <c r="I13595" i="3"/>
  <c r="L13595" i="3"/>
  <c r="M13595" i="3" s="1"/>
  <c r="G13596" i="3"/>
  <c r="I13596" i="3"/>
  <c r="L13596" i="3"/>
  <c r="M13596" i="3" s="1"/>
  <c r="G13597" i="3"/>
  <c r="I13597" i="3"/>
  <c r="L13597" i="3"/>
  <c r="M13597" i="3" s="1"/>
  <c r="G13598" i="3"/>
  <c r="I13598" i="3"/>
  <c r="L13598" i="3"/>
  <c r="M13598" i="3" s="1"/>
  <c r="G13599" i="3"/>
  <c r="I13599" i="3"/>
  <c r="L13599" i="3"/>
  <c r="M13599" i="3" s="1"/>
  <c r="G13600" i="3"/>
  <c r="I13600" i="3"/>
  <c r="L13600" i="3"/>
  <c r="M13600" i="3" s="1"/>
  <c r="G13601" i="3"/>
  <c r="I13601" i="3"/>
  <c r="L13601" i="3"/>
  <c r="M13601" i="3" s="1"/>
  <c r="G13602" i="3"/>
  <c r="I13602" i="3"/>
  <c r="L13602" i="3"/>
  <c r="M13602" i="3" s="1"/>
  <c r="G13603" i="3"/>
  <c r="I13603" i="3"/>
  <c r="L13603" i="3"/>
  <c r="M13603" i="3" s="1"/>
  <c r="G13604" i="3"/>
  <c r="I13604" i="3"/>
  <c r="L13604" i="3"/>
  <c r="M13604" i="3" s="1"/>
  <c r="G13605" i="3"/>
  <c r="I13605" i="3"/>
  <c r="L13605" i="3"/>
  <c r="M13605" i="3" s="1"/>
  <c r="G13606" i="3"/>
  <c r="I13606" i="3"/>
  <c r="L13606" i="3"/>
  <c r="M13606" i="3" s="1"/>
  <c r="G13607" i="3"/>
  <c r="I13607" i="3"/>
  <c r="L13607" i="3"/>
  <c r="M13607" i="3" s="1"/>
  <c r="G13608" i="3"/>
  <c r="I13608" i="3"/>
  <c r="L13608" i="3"/>
  <c r="M13608" i="3" s="1"/>
  <c r="G13609" i="3"/>
  <c r="I13609" i="3"/>
  <c r="L13609" i="3"/>
  <c r="M13609" i="3" s="1"/>
  <c r="G13610" i="3"/>
  <c r="I13610" i="3"/>
  <c r="L13610" i="3"/>
  <c r="M13610" i="3" s="1"/>
  <c r="G13611" i="3"/>
  <c r="I13611" i="3"/>
  <c r="L13611" i="3"/>
  <c r="M13611" i="3" s="1"/>
  <c r="G13612" i="3"/>
  <c r="I13612" i="3"/>
  <c r="L13612" i="3"/>
  <c r="M13612" i="3" s="1"/>
  <c r="G13613" i="3"/>
  <c r="I13613" i="3"/>
  <c r="L13613" i="3"/>
  <c r="M13613" i="3" s="1"/>
  <c r="G13614" i="3"/>
  <c r="I13614" i="3"/>
  <c r="L13614" i="3"/>
  <c r="M13614" i="3" s="1"/>
  <c r="G13615" i="3"/>
  <c r="I13615" i="3"/>
  <c r="L13615" i="3"/>
  <c r="M13615" i="3" s="1"/>
  <c r="G13616" i="3"/>
  <c r="I13616" i="3"/>
  <c r="L13616" i="3"/>
  <c r="M13616" i="3" s="1"/>
  <c r="G13617" i="3"/>
  <c r="I13617" i="3"/>
  <c r="L13617" i="3"/>
  <c r="M13617" i="3" s="1"/>
  <c r="G13618" i="3"/>
  <c r="I13618" i="3"/>
  <c r="L13618" i="3"/>
  <c r="M13618" i="3" s="1"/>
  <c r="G13619" i="3"/>
  <c r="I13619" i="3"/>
  <c r="L13619" i="3"/>
  <c r="M13619" i="3" s="1"/>
  <c r="G13620" i="3"/>
  <c r="I13620" i="3"/>
  <c r="L13620" i="3"/>
  <c r="M13620" i="3" s="1"/>
  <c r="G13621" i="3"/>
  <c r="I13621" i="3"/>
  <c r="L13621" i="3"/>
  <c r="M13621" i="3" s="1"/>
  <c r="G13622" i="3"/>
  <c r="I13622" i="3"/>
  <c r="L13622" i="3"/>
  <c r="M13622" i="3" s="1"/>
  <c r="G13623" i="3"/>
  <c r="I13623" i="3"/>
  <c r="L13623" i="3"/>
  <c r="M13623" i="3" s="1"/>
  <c r="G13624" i="3"/>
  <c r="I13624" i="3"/>
  <c r="L13624" i="3"/>
  <c r="M13624" i="3" s="1"/>
  <c r="G13625" i="3"/>
  <c r="I13625" i="3"/>
  <c r="L13625" i="3"/>
  <c r="M13625" i="3" s="1"/>
  <c r="G13626" i="3"/>
  <c r="I13626" i="3"/>
  <c r="L13626" i="3"/>
  <c r="M13626" i="3" s="1"/>
  <c r="G13627" i="3"/>
  <c r="I13627" i="3"/>
  <c r="L13627" i="3"/>
  <c r="M13627" i="3" s="1"/>
  <c r="G13628" i="3"/>
  <c r="I13628" i="3"/>
  <c r="L13628" i="3"/>
  <c r="M13628" i="3" s="1"/>
  <c r="G13629" i="3"/>
  <c r="I13629" i="3"/>
  <c r="L13629" i="3"/>
  <c r="M13629" i="3" s="1"/>
  <c r="G13630" i="3"/>
  <c r="I13630" i="3"/>
  <c r="L13630" i="3"/>
  <c r="M13630" i="3" s="1"/>
  <c r="G13631" i="3"/>
  <c r="I13631" i="3"/>
  <c r="L13631" i="3"/>
  <c r="M13631" i="3" s="1"/>
  <c r="G13632" i="3"/>
  <c r="I13632" i="3"/>
  <c r="L13632" i="3"/>
  <c r="M13632" i="3" s="1"/>
  <c r="G13633" i="3"/>
  <c r="I13633" i="3"/>
  <c r="L13633" i="3"/>
  <c r="M13633" i="3" s="1"/>
  <c r="G13634" i="3"/>
  <c r="I13634" i="3"/>
  <c r="L13634" i="3"/>
  <c r="M13634" i="3" s="1"/>
  <c r="G13635" i="3"/>
  <c r="I13635" i="3"/>
  <c r="L13635" i="3"/>
  <c r="M13635" i="3" s="1"/>
  <c r="G13636" i="3"/>
  <c r="I13636" i="3"/>
  <c r="L13636" i="3"/>
  <c r="M13636" i="3" s="1"/>
  <c r="G13637" i="3"/>
  <c r="I13637" i="3"/>
  <c r="L13637" i="3"/>
  <c r="M13637" i="3" s="1"/>
  <c r="G13638" i="3"/>
  <c r="I13638" i="3"/>
  <c r="L13638" i="3"/>
  <c r="M13638" i="3" s="1"/>
  <c r="G13639" i="3"/>
  <c r="I13639" i="3"/>
  <c r="L13639" i="3"/>
  <c r="M13639" i="3" s="1"/>
  <c r="G13640" i="3"/>
  <c r="I13640" i="3"/>
  <c r="L13640" i="3"/>
  <c r="M13640" i="3" s="1"/>
  <c r="G13641" i="3"/>
  <c r="I13641" i="3"/>
  <c r="L13641" i="3"/>
  <c r="M13641" i="3" s="1"/>
  <c r="G13642" i="3"/>
  <c r="I13642" i="3"/>
  <c r="L13642" i="3"/>
  <c r="M13642" i="3" s="1"/>
  <c r="G13643" i="3"/>
  <c r="I13643" i="3"/>
  <c r="L13643" i="3"/>
  <c r="M13643" i="3" s="1"/>
  <c r="G13644" i="3"/>
  <c r="I13644" i="3"/>
  <c r="L13644" i="3"/>
  <c r="M13644" i="3" s="1"/>
  <c r="G13645" i="3"/>
  <c r="I13645" i="3"/>
  <c r="L13645" i="3"/>
  <c r="M13645" i="3" s="1"/>
  <c r="G13646" i="3"/>
  <c r="I13646" i="3"/>
  <c r="L13646" i="3"/>
  <c r="M13646" i="3" s="1"/>
  <c r="G13647" i="3"/>
  <c r="I13647" i="3"/>
  <c r="L13647" i="3"/>
  <c r="M13647" i="3" s="1"/>
  <c r="G13648" i="3"/>
  <c r="I13648" i="3"/>
  <c r="L13648" i="3"/>
  <c r="M13648" i="3" s="1"/>
  <c r="G13649" i="3"/>
  <c r="I13649" i="3"/>
  <c r="L13649" i="3"/>
  <c r="M13649" i="3" s="1"/>
  <c r="G13650" i="3"/>
  <c r="I13650" i="3"/>
  <c r="L13650" i="3"/>
  <c r="M13650" i="3" s="1"/>
  <c r="G13651" i="3"/>
  <c r="I13651" i="3"/>
  <c r="L13651" i="3"/>
  <c r="M13651" i="3" s="1"/>
  <c r="G13652" i="3"/>
  <c r="I13652" i="3"/>
  <c r="L13652" i="3"/>
  <c r="M13652" i="3" s="1"/>
  <c r="G13653" i="3"/>
  <c r="I13653" i="3"/>
  <c r="L13653" i="3"/>
  <c r="M13653" i="3" s="1"/>
  <c r="G13654" i="3"/>
  <c r="I13654" i="3"/>
  <c r="L13654" i="3"/>
  <c r="M13654" i="3" s="1"/>
  <c r="G13655" i="3"/>
  <c r="I13655" i="3"/>
  <c r="L13655" i="3"/>
  <c r="M13655" i="3" s="1"/>
  <c r="G13656" i="3"/>
  <c r="I13656" i="3"/>
  <c r="L13656" i="3"/>
  <c r="M13656" i="3" s="1"/>
  <c r="G13657" i="3"/>
  <c r="I13657" i="3"/>
  <c r="L13657" i="3"/>
  <c r="M13657" i="3" s="1"/>
  <c r="G13658" i="3"/>
  <c r="I13658" i="3"/>
  <c r="L13658" i="3"/>
  <c r="M13658" i="3" s="1"/>
  <c r="G13659" i="3"/>
  <c r="I13659" i="3"/>
  <c r="L13659" i="3"/>
  <c r="M13659" i="3" s="1"/>
  <c r="G13660" i="3"/>
  <c r="I13660" i="3"/>
  <c r="L13660" i="3"/>
  <c r="M13660" i="3" s="1"/>
  <c r="G13661" i="3"/>
  <c r="I13661" i="3"/>
  <c r="L13661" i="3"/>
  <c r="M13661" i="3" s="1"/>
  <c r="G13662" i="3"/>
  <c r="I13662" i="3"/>
  <c r="L13662" i="3"/>
  <c r="M13662" i="3" s="1"/>
  <c r="G13663" i="3"/>
  <c r="I13663" i="3"/>
  <c r="L13663" i="3"/>
  <c r="M13663" i="3" s="1"/>
  <c r="G13664" i="3"/>
  <c r="I13664" i="3"/>
  <c r="L13664" i="3"/>
  <c r="M13664" i="3" s="1"/>
  <c r="G13665" i="3"/>
  <c r="I13665" i="3"/>
  <c r="L13665" i="3"/>
  <c r="M13665" i="3" s="1"/>
  <c r="G13666" i="3"/>
  <c r="I13666" i="3"/>
  <c r="L13666" i="3"/>
  <c r="M13666" i="3" s="1"/>
  <c r="G13667" i="3"/>
  <c r="I13667" i="3"/>
  <c r="L13667" i="3"/>
  <c r="M13667" i="3" s="1"/>
  <c r="G13668" i="3"/>
  <c r="I13668" i="3"/>
  <c r="L13668" i="3"/>
  <c r="M13668" i="3" s="1"/>
  <c r="G13669" i="3"/>
  <c r="I13669" i="3"/>
  <c r="L13669" i="3"/>
  <c r="M13669" i="3" s="1"/>
  <c r="G13670" i="3"/>
  <c r="I13670" i="3"/>
  <c r="L13670" i="3"/>
  <c r="M13670" i="3" s="1"/>
  <c r="G13671" i="3"/>
  <c r="I13671" i="3"/>
  <c r="L13671" i="3"/>
  <c r="M13671" i="3" s="1"/>
  <c r="G13672" i="3"/>
  <c r="I13672" i="3"/>
  <c r="L13672" i="3"/>
  <c r="M13672" i="3" s="1"/>
  <c r="G13673" i="3"/>
  <c r="I13673" i="3"/>
  <c r="L13673" i="3"/>
  <c r="M13673" i="3" s="1"/>
  <c r="G13674" i="3"/>
  <c r="I13674" i="3"/>
  <c r="L13674" i="3"/>
  <c r="M13674" i="3" s="1"/>
  <c r="G13675" i="3"/>
  <c r="I13675" i="3"/>
  <c r="L13675" i="3"/>
  <c r="M13675" i="3" s="1"/>
  <c r="G13676" i="3"/>
  <c r="I13676" i="3"/>
  <c r="L13676" i="3"/>
  <c r="M13676" i="3" s="1"/>
  <c r="G13677" i="3"/>
  <c r="I13677" i="3"/>
  <c r="L13677" i="3"/>
  <c r="M13677" i="3" s="1"/>
  <c r="G13678" i="3"/>
  <c r="I13678" i="3"/>
  <c r="L13678" i="3"/>
  <c r="M13678" i="3" s="1"/>
  <c r="G13679" i="3"/>
  <c r="I13679" i="3"/>
  <c r="L13679" i="3"/>
  <c r="M13679" i="3" s="1"/>
  <c r="G13680" i="3"/>
  <c r="I13680" i="3"/>
  <c r="L13680" i="3"/>
  <c r="M13680" i="3" s="1"/>
  <c r="G13681" i="3"/>
  <c r="I13681" i="3"/>
  <c r="L13681" i="3"/>
  <c r="M13681" i="3" s="1"/>
  <c r="G13682" i="3"/>
  <c r="I13682" i="3"/>
  <c r="L13682" i="3"/>
  <c r="M13682" i="3" s="1"/>
  <c r="G13683" i="3"/>
  <c r="I13683" i="3"/>
  <c r="L13683" i="3"/>
  <c r="M13683" i="3" s="1"/>
  <c r="G13684" i="3"/>
  <c r="I13684" i="3"/>
  <c r="L13684" i="3"/>
  <c r="M13684" i="3" s="1"/>
  <c r="G13685" i="3"/>
  <c r="I13685" i="3"/>
  <c r="L13685" i="3"/>
  <c r="M13685" i="3" s="1"/>
  <c r="G13686" i="3"/>
  <c r="I13686" i="3"/>
  <c r="L13686" i="3"/>
  <c r="M13686" i="3" s="1"/>
  <c r="G13687" i="3"/>
  <c r="I13687" i="3"/>
  <c r="L13687" i="3"/>
  <c r="M13687" i="3" s="1"/>
  <c r="G13688" i="3"/>
  <c r="I13688" i="3"/>
  <c r="L13688" i="3"/>
  <c r="M13688" i="3" s="1"/>
  <c r="G13689" i="3"/>
  <c r="I13689" i="3"/>
  <c r="L13689" i="3"/>
  <c r="M13689" i="3" s="1"/>
  <c r="G13690" i="3"/>
  <c r="I13690" i="3"/>
  <c r="L13690" i="3"/>
  <c r="M13690" i="3" s="1"/>
  <c r="G13691" i="3"/>
  <c r="I13691" i="3"/>
  <c r="L13691" i="3"/>
  <c r="M13691" i="3" s="1"/>
  <c r="G13692" i="3"/>
  <c r="I13692" i="3"/>
  <c r="L13692" i="3"/>
  <c r="M13692" i="3" s="1"/>
  <c r="G13693" i="3"/>
  <c r="I13693" i="3"/>
  <c r="L13693" i="3"/>
  <c r="M13693" i="3" s="1"/>
  <c r="G13694" i="3"/>
  <c r="I13694" i="3"/>
  <c r="L13694" i="3"/>
  <c r="M13694" i="3" s="1"/>
  <c r="G13695" i="3"/>
  <c r="I13695" i="3"/>
  <c r="L13695" i="3"/>
  <c r="M13695" i="3" s="1"/>
  <c r="G13696" i="3"/>
  <c r="I13696" i="3"/>
  <c r="L13696" i="3"/>
  <c r="M13696" i="3" s="1"/>
  <c r="G13697" i="3"/>
  <c r="I13697" i="3"/>
  <c r="L13697" i="3"/>
  <c r="M13697" i="3" s="1"/>
  <c r="G13698" i="3"/>
  <c r="I13698" i="3"/>
  <c r="L13698" i="3"/>
  <c r="M13698" i="3" s="1"/>
  <c r="G13699" i="3"/>
  <c r="I13699" i="3"/>
  <c r="L13699" i="3"/>
  <c r="M13699" i="3" s="1"/>
  <c r="G13700" i="3"/>
  <c r="I13700" i="3"/>
  <c r="L13700" i="3"/>
  <c r="M13700" i="3" s="1"/>
  <c r="G13701" i="3"/>
  <c r="I13701" i="3"/>
  <c r="L13701" i="3"/>
  <c r="M13701" i="3" s="1"/>
  <c r="G13702" i="3"/>
  <c r="I13702" i="3"/>
  <c r="L13702" i="3"/>
  <c r="M13702" i="3" s="1"/>
  <c r="G13703" i="3"/>
  <c r="I13703" i="3"/>
  <c r="L13703" i="3"/>
  <c r="M13703" i="3" s="1"/>
  <c r="G13704" i="3"/>
  <c r="I13704" i="3"/>
  <c r="L13704" i="3"/>
  <c r="M13704" i="3" s="1"/>
  <c r="G13705" i="3"/>
  <c r="I13705" i="3"/>
  <c r="L13705" i="3"/>
  <c r="M13705" i="3" s="1"/>
  <c r="G13706" i="3"/>
  <c r="I13706" i="3"/>
  <c r="L13706" i="3"/>
  <c r="M13706" i="3" s="1"/>
  <c r="G13707" i="3"/>
  <c r="I13707" i="3"/>
  <c r="L13707" i="3"/>
  <c r="M13707" i="3" s="1"/>
  <c r="G13708" i="3"/>
  <c r="I13708" i="3"/>
  <c r="L13708" i="3"/>
  <c r="M13708" i="3" s="1"/>
  <c r="G13709" i="3"/>
  <c r="I13709" i="3"/>
  <c r="L13709" i="3"/>
  <c r="M13709" i="3" s="1"/>
  <c r="G13710" i="3"/>
  <c r="I13710" i="3"/>
  <c r="L13710" i="3"/>
  <c r="M13710" i="3" s="1"/>
  <c r="G13711" i="3"/>
  <c r="I13711" i="3"/>
  <c r="L13711" i="3"/>
  <c r="M13711" i="3" s="1"/>
  <c r="G13712" i="3"/>
  <c r="I13712" i="3"/>
  <c r="L13712" i="3"/>
  <c r="M13712" i="3" s="1"/>
  <c r="G13713" i="3"/>
  <c r="I13713" i="3"/>
  <c r="L13713" i="3"/>
  <c r="M13713" i="3" s="1"/>
  <c r="G13714" i="3"/>
  <c r="I13714" i="3"/>
  <c r="L13714" i="3"/>
  <c r="M13714" i="3" s="1"/>
  <c r="G13715" i="3"/>
  <c r="I13715" i="3"/>
  <c r="L13715" i="3"/>
  <c r="M13715" i="3" s="1"/>
  <c r="G13716" i="3"/>
  <c r="I13716" i="3"/>
  <c r="L13716" i="3"/>
  <c r="M13716" i="3" s="1"/>
  <c r="G13717" i="3"/>
  <c r="I13717" i="3"/>
  <c r="L13717" i="3"/>
  <c r="M13717" i="3" s="1"/>
  <c r="G13718" i="3"/>
  <c r="I13718" i="3"/>
  <c r="L13718" i="3"/>
  <c r="M13718" i="3" s="1"/>
  <c r="G13719" i="3"/>
  <c r="I13719" i="3"/>
  <c r="L13719" i="3"/>
  <c r="M13719" i="3" s="1"/>
  <c r="G13720" i="3"/>
  <c r="I13720" i="3"/>
  <c r="L13720" i="3"/>
  <c r="M13720" i="3" s="1"/>
  <c r="G13721" i="3"/>
  <c r="I13721" i="3"/>
  <c r="L13721" i="3"/>
  <c r="M13721" i="3" s="1"/>
  <c r="G13722" i="3"/>
  <c r="I13722" i="3"/>
  <c r="L13722" i="3"/>
  <c r="M13722" i="3" s="1"/>
  <c r="G13723" i="3"/>
  <c r="I13723" i="3"/>
  <c r="L13723" i="3"/>
  <c r="M13723" i="3" s="1"/>
  <c r="G13724" i="3"/>
  <c r="I13724" i="3"/>
  <c r="L13724" i="3"/>
  <c r="M13724" i="3" s="1"/>
  <c r="G13725" i="3"/>
  <c r="I13725" i="3"/>
  <c r="L13725" i="3"/>
  <c r="M13725" i="3" s="1"/>
  <c r="G13726" i="3"/>
  <c r="I13726" i="3"/>
  <c r="L13726" i="3"/>
  <c r="M13726" i="3" s="1"/>
  <c r="G13727" i="3"/>
  <c r="I13727" i="3"/>
  <c r="L13727" i="3"/>
  <c r="M13727" i="3" s="1"/>
  <c r="G13728" i="3"/>
  <c r="I13728" i="3"/>
  <c r="L13728" i="3"/>
  <c r="M13728" i="3" s="1"/>
  <c r="G13729" i="3"/>
  <c r="I13729" i="3"/>
  <c r="L13729" i="3"/>
  <c r="M13729" i="3" s="1"/>
  <c r="G13730" i="3"/>
  <c r="I13730" i="3"/>
  <c r="L13730" i="3"/>
  <c r="M13730" i="3" s="1"/>
  <c r="G13731" i="3"/>
  <c r="I13731" i="3"/>
  <c r="L13731" i="3"/>
  <c r="M13731" i="3" s="1"/>
  <c r="G13732" i="3"/>
  <c r="I13732" i="3"/>
  <c r="L13732" i="3"/>
  <c r="M13732" i="3" s="1"/>
  <c r="G13733" i="3"/>
  <c r="I13733" i="3"/>
  <c r="L13733" i="3"/>
  <c r="M13733" i="3" s="1"/>
  <c r="G13734" i="3"/>
  <c r="I13734" i="3"/>
  <c r="L13734" i="3"/>
  <c r="M13734" i="3" s="1"/>
  <c r="G13735" i="3"/>
  <c r="I13735" i="3"/>
  <c r="L13735" i="3"/>
  <c r="M13735" i="3" s="1"/>
  <c r="G13736" i="3"/>
  <c r="I13736" i="3"/>
  <c r="L13736" i="3"/>
  <c r="M13736" i="3" s="1"/>
  <c r="G13737" i="3"/>
  <c r="I13737" i="3"/>
  <c r="L13737" i="3"/>
  <c r="M13737" i="3" s="1"/>
  <c r="G13738" i="3"/>
  <c r="I13738" i="3"/>
  <c r="L13738" i="3"/>
  <c r="M13738" i="3" s="1"/>
  <c r="G13739" i="3"/>
  <c r="I13739" i="3"/>
  <c r="L13739" i="3"/>
  <c r="M13739" i="3" s="1"/>
  <c r="G13740" i="3"/>
  <c r="I13740" i="3"/>
  <c r="L13740" i="3"/>
  <c r="M13740" i="3" s="1"/>
  <c r="G13741" i="3"/>
  <c r="I13741" i="3"/>
  <c r="L13741" i="3"/>
  <c r="M13741" i="3" s="1"/>
  <c r="G13742" i="3"/>
  <c r="I13742" i="3"/>
  <c r="L13742" i="3"/>
  <c r="M13742" i="3" s="1"/>
  <c r="G13743" i="3"/>
  <c r="I13743" i="3"/>
  <c r="L13743" i="3"/>
  <c r="M13743" i="3" s="1"/>
  <c r="G13744" i="3"/>
  <c r="I13744" i="3"/>
  <c r="L13744" i="3"/>
  <c r="M13744" i="3" s="1"/>
  <c r="G13745" i="3"/>
  <c r="I13745" i="3"/>
  <c r="L13745" i="3"/>
  <c r="M13745" i="3" s="1"/>
  <c r="G13746" i="3"/>
  <c r="I13746" i="3"/>
  <c r="L13746" i="3"/>
  <c r="M13746" i="3" s="1"/>
  <c r="G13747" i="3"/>
  <c r="I13747" i="3"/>
  <c r="L13747" i="3"/>
  <c r="M13747" i="3" s="1"/>
  <c r="G13748" i="3"/>
  <c r="I13748" i="3"/>
  <c r="L13748" i="3"/>
  <c r="M13748" i="3" s="1"/>
  <c r="G13749" i="3"/>
  <c r="I13749" i="3"/>
  <c r="L13749" i="3"/>
  <c r="M13749" i="3" s="1"/>
  <c r="G13750" i="3"/>
  <c r="I13750" i="3"/>
  <c r="L13750" i="3"/>
  <c r="M13750" i="3" s="1"/>
  <c r="G13751" i="3"/>
  <c r="I13751" i="3"/>
  <c r="L13751" i="3"/>
  <c r="M13751" i="3" s="1"/>
  <c r="G13752" i="3"/>
  <c r="I13752" i="3"/>
  <c r="L13752" i="3"/>
  <c r="M13752" i="3" s="1"/>
  <c r="G13753" i="3"/>
  <c r="I13753" i="3"/>
  <c r="L13753" i="3"/>
  <c r="M13753" i="3" s="1"/>
  <c r="G13754" i="3"/>
  <c r="I13754" i="3"/>
  <c r="L13754" i="3"/>
  <c r="M13754" i="3" s="1"/>
  <c r="G13755" i="3"/>
  <c r="I13755" i="3"/>
  <c r="L13755" i="3"/>
  <c r="M13755" i="3" s="1"/>
  <c r="G13756" i="3"/>
  <c r="I13756" i="3"/>
  <c r="L13756" i="3"/>
  <c r="M13756" i="3" s="1"/>
  <c r="G13757" i="3"/>
  <c r="I13757" i="3"/>
  <c r="L13757" i="3"/>
  <c r="M13757" i="3" s="1"/>
  <c r="G13758" i="3"/>
  <c r="I13758" i="3"/>
  <c r="L13758" i="3"/>
  <c r="M13758" i="3" s="1"/>
  <c r="G13759" i="3"/>
  <c r="I13759" i="3"/>
  <c r="L13759" i="3"/>
  <c r="M13759" i="3" s="1"/>
  <c r="G13760" i="3"/>
  <c r="I13760" i="3"/>
  <c r="L13760" i="3"/>
  <c r="M13760" i="3" s="1"/>
  <c r="G13761" i="3"/>
  <c r="I13761" i="3"/>
  <c r="L13761" i="3"/>
  <c r="M13761" i="3" s="1"/>
  <c r="G13762" i="3"/>
  <c r="I13762" i="3"/>
  <c r="L13762" i="3"/>
  <c r="M13762" i="3" s="1"/>
  <c r="G13763" i="3"/>
  <c r="I13763" i="3"/>
  <c r="L13763" i="3"/>
  <c r="M13763" i="3" s="1"/>
  <c r="G13764" i="3"/>
  <c r="I13764" i="3"/>
  <c r="L13764" i="3"/>
  <c r="M13764" i="3" s="1"/>
  <c r="G13765" i="3"/>
  <c r="I13765" i="3"/>
  <c r="L13765" i="3"/>
  <c r="M13765" i="3" s="1"/>
  <c r="G13766" i="3"/>
  <c r="I13766" i="3"/>
  <c r="L13766" i="3"/>
  <c r="M13766" i="3" s="1"/>
  <c r="G13767" i="3"/>
  <c r="I13767" i="3"/>
  <c r="L13767" i="3"/>
  <c r="M13767" i="3" s="1"/>
  <c r="G13768" i="3"/>
  <c r="I13768" i="3"/>
  <c r="L13768" i="3"/>
  <c r="M13768" i="3" s="1"/>
  <c r="G13769" i="3"/>
  <c r="I13769" i="3"/>
  <c r="L13769" i="3"/>
  <c r="M13769" i="3" s="1"/>
  <c r="G13770" i="3"/>
  <c r="I13770" i="3"/>
  <c r="L13770" i="3"/>
  <c r="M13770" i="3" s="1"/>
  <c r="G13771" i="3"/>
  <c r="I13771" i="3"/>
  <c r="L13771" i="3"/>
  <c r="M13771" i="3" s="1"/>
  <c r="G13772" i="3"/>
  <c r="I13772" i="3"/>
  <c r="L13772" i="3"/>
  <c r="M13772" i="3" s="1"/>
  <c r="G13773" i="3"/>
  <c r="I13773" i="3"/>
  <c r="L13773" i="3"/>
  <c r="M13773" i="3" s="1"/>
  <c r="G13774" i="3"/>
  <c r="I13774" i="3"/>
  <c r="L13774" i="3"/>
  <c r="M13774" i="3" s="1"/>
  <c r="G13775" i="3"/>
  <c r="I13775" i="3"/>
  <c r="L13775" i="3"/>
  <c r="M13775" i="3" s="1"/>
  <c r="G13776" i="3"/>
  <c r="I13776" i="3"/>
  <c r="L13776" i="3"/>
  <c r="M13776" i="3" s="1"/>
  <c r="G13777" i="3"/>
  <c r="I13777" i="3"/>
  <c r="L13777" i="3"/>
  <c r="M13777" i="3" s="1"/>
  <c r="G13778" i="3"/>
  <c r="I13778" i="3"/>
  <c r="L13778" i="3"/>
  <c r="M13778" i="3" s="1"/>
  <c r="G13779" i="3"/>
  <c r="I13779" i="3"/>
  <c r="L13779" i="3"/>
  <c r="M13779" i="3" s="1"/>
  <c r="G13780" i="3"/>
  <c r="I13780" i="3"/>
  <c r="L13780" i="3"/>
  <c r="M13780" i="3" s="1"/>
  <c r="G13781" i="3"/>
  <c r="I13781" i="3"/>
  <c r="L13781" i="3"/>
  <c r="M13781" i="3" s="1"/>
  <c r="G13782" i="3"/>
  <c r="I13782" i="3"/>
  <c r="L13782" i="3"/>
  <c r="M13782" i="3" s="1"/>
  <c r="G13783" i="3"/>
  <c r="I13783" i="3"/>
  <c r="L13783" i="3"/>
  <c r="M13783" i="3" s="1"/>
  <c r="G13784" i="3"/>
  <c r="I13784" i="3"/>
  <c r="L13784" i="3"/>
  <c r="M13784" i="3" s="1"/>
  <c r="G13785" i="3"/>
  <c r="I13785" i="3"/>
  <c r="L13785" i="3"/>
  <c r="M13785" i="3" s="1"/>
  <c r="G13786" i="3"/>
  <c r="I13786" i="3"/>
  <c r="L13786" i="3"/>
  <c r="M13786" i="3" s="1"/>
  <c r="G13787" i="3"/>
  <c r="I13787" i="3"/>
  <c r="L13787" i="3"/>
  <c r="M13787" i="3" s="1"/>
  <c r="G13788" i="3"/>
  <c r="I13788" i="3"/>
  <c r="L13788" i="3"/>
  <c r="M13788" i="3" s="1"/>
  <c r="G13789" i="3"/>
  <c r="I13789" i="3"/>
  <c r="L13789" i="3"/>
  <c r="M13789" i="3" s="1"/>
  <c r="G13790" i="3"/>
  <c r="I13790" i="3"/>
  <c r="L13790" i="3"/>
  <c r="M13790" i="3" s="1"/>
  <c r="G13791" i="3"/>
  <c r="I13791" i="3"/>
  <c r="L13791" i="3"/>
  <c r="M13791" i="3" s="1"/>
  <c r="G13792" i="3"/>
  <c r="I13792" i="3"/>
  <c r="L13792" i="3"/>
  <c r="M13792" i="3" s="1"/>
  <c r="G13793" i="3"/>
  <c r="I13793" i="3"/>
  <c r="L13793" i="3"/>
  <c r="M13793" i="3" s="1"/>
  <c r="G13794" i="3"/>
  <c r="I13794" i="3"/>
  <c r="L13794" i="3"/>
  <c r="M13794" i="3" s="1"/>
  <c r="G13795" i="3"/>
  <c r="I13795" i="3"/>
  <c r="L13795" i="3"/>
  <c r="M13795" i="3" s="1"/>
  <c r="G13796" i="3"/>
  <c r="I13796" i="3"/>
  <c r="L13796" i="3"/>
  <c r="M13796" i="3" s="1"/>
  <c r="G13797" i="3"/>
  <c r="I13797" i="3"/>
  <c r="L13797" i="3"/>
  <c r="M13797" i="3" s="1"/>
  <c r="G13798" i="3"/>
  <c r="I13798" i="3"/>
  <c r="L13798" i="3"/>
  <c r="M13798" i="3" s="1"/>
  <c r="G13799" i="3"/>
  <c r="I13799" i="3"/>
  <c r="L13799" i="3"/>
  <c r="M13799" i="3" s="1"/>
  <c r="G13800" i="3"/>
  <c r="I13800" i="3"/>
  <c r="L13800" i="3"/>
  <c r="M13800" i="3" s="1"/>
  <c r="G13801" i="3"/>
  <c r="I13801" i="3"/>
  <c r="L13801" i="3"/>
  <c r="M13801" i="3" s="1"/>
  <c r="G13802" i="3"/>
  <c r="I13802" i="3"/>
  <c r="L13802" i="3"/>
  <c r="M13802" i="3" s="1"/>
  <c r="G13803" i="3"/>
  <c r="I13803" i="3"/>
  <c r="L13803" i="3"/>
  <c r="M13803" i="3" s="1"/>
  <c r="G13804" i="3"/>
  <c r="I13804" i="3"/>
  <c r="L13804" i="3"/>
  <c r="M13804" i="3" s="1"/>
  <c r="G13805" i="3"/>
  <c r="I13805" i="3"/>
  <c r="L13805" i="3"/>
  <c r="M13805" i="3" s="1"/>
  <c r="G13806" i="3"/>
  <c r="I13806" i="3"/>
  <c r="L13806" i="3"/>
  <c r="M13806" i="3" s="1"/>
  <c r="G13807" i="3"/>
  <c r="I13807" i="3"/>
  <c r="L13807" i="3"/>
  <c r="M13807" i="3" s="1"/>
  <c r="G13808" i="3"/>
  <c r="I13808" i="3"/>
  <c r="L13808" i="3"/>
  <c r="M13808" i="3" s="1"/>
  <c r="G13809" i="3"/>
  <c r="I13809" i="3"/>
  <c r="L13809" i="3"/>
  <c r="M13809" i="3" s="1"/>
  <c r="G13810" i="3"/>
  <c r="I13810" i="3"/>
  <c r="L13810" i="3"/>
  <c r="M13810" i="3" s="1"/>
  <c r="G13811" i="3"/>
  <c r="I13811" i="3"/>
  <c r="L13811" i="3"/>
  <c r="M13811" i="3" s="1"/>
  <c r="G13812" i="3"/>
  <c r="I13812" i="3"/>
  <c r="L13812" i="3"/>
  <c r="M13812" i="3" s="1"/>
  <c r="G13813" i="3"/>
  <c r="I13813" i="3"/>
  <c r="L13813" i="3"/>
  <c r="M13813" i="3" s="1"/>
  <c r="G13814" i="3"/>
  <c r="I13814" i="3"/>
  <c r="L13814" i="3"/>
  <c r="M13814" i="3" s="1"/>
  <c r="G13815" i="3"/>
  <c r="I13815" i="3"/>
  <c r="L13815" i="3"/>
  <c r="M13815" i="3" s="1"/>
  <c r="G13816" i="3"/>
  <c r="I13816" i="3"/>
  <c r="L13816" i="3"/>
  <c r="M13816" i="3" s="1"/>
  <c r="G13817" i="3"/>
  <c r="I13817" i="3"/>
  <c r="L13817" i="3"/>
  <c r="M13817" i="3" s="1"/>
  <c r="G13818" i="3"/>
  <c r="I13818" i="3"/>
  <c r="L13818" i="3"/>
  <c r="M13818" i="3" s="1"/>
  <c r="G13819" i="3"/>
  <c r="I13819" i="3"/>
  <c r="L13819" i="3"/>
  <c r="M13819" i="3" s="1"/>
  <c r="G13820" i="3"/>
  <c r="I13820" i="3"/>
  <c r="L13820" i="3"/>
  <c r="M13820" i="3" s="1"/>
  <c r="G13821" i="3"/>
  <c r="I13821" i="3"/>
  <c r="L13821" i="3"/>
  <c r="M13821" i="3" s="1"/>
  <c r="G13822" i="3"/>
  <c r="I13822" i="3"/>
  <c r="L13822" i="3"/>
  <c r="M13822" i="3" s="1"/>
  <c r="G13823" i="3"/>
  <c r="I13823" i="3"/>
  <c r="L13823" i="3"/>
  <c r="M13823" i="3" s="1"/>
  <c r="G13824" i="3"/>
  <c r="I13824" i="3"/>
  <c r="L13824" i="3"/>
  <c r="M13824" i="3" s="1"/>
  <c r="G13825" i="3"/>
  <c r="I13825" i="3"/>
  <c r="L13825" i="3"/>
  <c r="M13825" i="3" s="1"/>
  <c r="G13826" i="3"/>
  <c r="I13826" i="3"/>
  <c r="L13826" i="3"/>
  <c r="M13826" i="3" s="1"/>
  <c r="G13827" i="3"/>
  <c r="I13827" i="3"/>
  <c r="L13827" i="3"/>
  <c r="M13827" i="3" s="1"/>
  <c r="G13828" i="3"/>
  <c r="I13828" i="3"/>
  <c r="L13828" i="3"/>
  <c r="M13828" i="3" s="1"/>
  <c r="G13829" i="3"/>
  <c r="I13829" i="3"/>
  <c r="L13829" i="3"/>
  <c r="M13829" i="3" s="1"/>
  <c r="G13830" i="3"/>
  <c r="I13830" i="3"/>
  <c r="L13830" i="3"/>
  <c r="M13830" i="3" s="1"/>
  <c r="G13831" i="3"/>
  <c r="I13831" i="3"/>
  <c r="L13831" i="3"/>
  <c r="M13831" i="3" s="1"/>
  <c r="G13832" i="3"/>
  <c r="I13832" i="3"/>
  <c r="L13832" i="3"/>
  <c r="M13832" i="3" s="1"/>
  <c r="G13833" i="3"/>
  <c r="I13833" i="3"/>
  <c r="L13833" i="3"/>
  <c r="M13833" i="3" s="1"/>
  <c r="G13834" i="3"/>
  <c r="I13834" i="3"/>
  <c r="L13834" i="3"/>
  <c r="M13834" i="3" s="1"/>
  <c r="G13835" i="3"/>
  <c r="I13835" i="3"/>
  <c r="L13835" i="3"/>
  <c r="M13835" i="3" s="1"/>
  <c r="G13836" i="3"/>
  <c r="I13836" i="3"/>
  <c r="L13836" i="3"/>
  <c r="M13836" i="3" s="1"/>
  <c r="G13837" i="3"/>
  <c r="I13837" i="3"/>
  <c r="L13837" i="3"/>
  <c r="M13837" i="3" s="1"/>
  <c r="G13838" i="3"/>
  <c r="I13838" i="3"/>
  <c r="L13838" i="3"/>
  <c r="M13838" i="3" s="1"/>
  <c r="G13839" i="3"/>
  <c r="I13839" i="3"/>
  <c r="L13839" i="3"/>
  <c r="M13839" i="3" s="1"/>
  <c r="G13840" i="3"/>
  <c r="I13840" i="3"/>
  <c r="L13840" i="3"/>
  <c r="M13840" i="3" s="1"/>
  <c r="G13841" i="3"/>
  <c r="I13841" i="3"/>
  <c r="L13841" i="3"/>
  <c r="M13841" i="3" s="1"/>
  <c r="G13842" i="3"/>
  <c r="I13842" i="3"/>
  <c r="L13842" i="3"/>
  <c r="M13842" i="3" s="1"/>
  <c r="G13843" i="3"/>
  <c r="I13843" i="3"/>
  <c r="L13843" i="3"/>
  <c r="M13843" i="3" s="1"/>
  <c r="G13844" i="3"/>
  <c r="I13844" i="3"/>
  <c r="L13844" i="3"/>
  <c r="M13844" i="3" s="1"/>
  <c r="G13845" i="3"/>
  <c r="I13845" i="3"/>
  <c r="L13845" i="3"/>
  <c r="M13845" i="3" s="1"/>
  <c r="G13846" i="3"/>
  <c r="I13846" i="3"/>
  <c r="L13846" i="3"/>
  <c r="M13846" i="3" s="1"/>
  <c r="G13847" i="3"/>
  <c r="I13847" i="3"/>
  <c r="L13847" i="3"/>
  <c r="M13847" i="3" s="1"/>
  <c r="G13848" i="3"/>
  <c r="I13848" i="3"/>
  <c r="L13848" i="3"/>
  <c r="M13848" i="3" s="1"/>
  <c r="G13849" i="3"/>
  <c r="I13849" i="3"/>
  <c r="L13849" i="3"/>
  <c r="M13849" i="3" s="1"/>
  <c r="G13850" i="3"/>
  <c r="I13850" i="3"/>
  <c r="L13850" i="3"/>
  <c r="M13850" i="3" s="1"/>
  <c r="G13851" i="3"/>
  <c r="I13851" i="3"/>
  <c r="L13851" i="3"/>
  <c r="M13851" i="3" s="1"/>
  <c r="G13852" i="3"/>
  <c r="I13852" i="3"/>
  <c r="L13852" i="3"/>
  <c r="M13852" i="3" s="1"/>
  <c r="G13853" i="3"/>
  <c r="I13853" i="3"/>
  <c r="L13853" i="3"/>
  <c r="M13853" i="3" s="1"/>
  <c r="G13854" i="3"/>
  <c r="I13854" i="3"/>
  <c r="L13854" i="3"/>
  <c r="M13854" i="3" s="1"/>
  <c r="G13855" i="3"/>
  <c r="I13855" i="3"/>
  <c r="L13855" i="3"/>
  <c r="M13855" i="3" s="1"/>
  <c r="G13856" i="3"/>
  <c r="I13856" i="3"/>
  <c r="L13856" i="3"/>
  <c r="M13856" i="3" s="1"/>
  <c r="G13857" i="3"/>
  <c r="I13857" i="3"/>
  <c r="L13857" i="3"/>
  <c r="M13857" i="3" s="1"/>
  <c r="G13858" i="3"/>
  <c r="I13858" i="3"/>
  <c r="L13858" i="3"/>
  <c r="M13858" i="3" s="1"/>
  <c r="G13859" i="3"/>
  <c r="I13859" i="3"/>
  <c r="L13859" i="3"/>
  <c r="M13859" i="3" s="1"/>
  <c r="G13860" i="3"/>
  <c r="I13860" i="3"/>
  <c r="L13860" i="3"/>
  <c r="M13860" i="3" s="1"/>
  <c r="G13861" i="3"/>
  <c r="I13861" i="3"/>
  <c r="L13861" i="3"/>
  <c r="M13861" i="3" s="1"/>
  <c r="G13862" i="3"/>
  <c r="I13862" i="3"/>
  <c r="L13862" i="3"/>
  <c r="M13862" i="3" s="1"/>
  <c r="G13863" i="3"/>
  <c r="I13863" i="3"/>
  <c r="L13863" i="3"/>
  <c r="M13863" i="3" s="1"/>
  <c r="G13864" i="3"/>
  <c r="I13864" i="3"/>
  <c r="L13864" i="3"/>
  <c r="M13864" i="3" s="1"/>
  <c r="G13865" i="3"/>
  <c r="I13865" i="3"/>
  <c r="L13865" i="3"/>
  <c r="M13865" i="3" s="1"/>
  <c r="G13866" i="3"/>
  <c r="I13866" i="3"/>
  <c r="L13866" i="3"/>
  <c r="M13866" i="3" s="1"/>
  <c r="G13867" i="3"/>
  <c r="I13867" i="3"/>
  <c r="L13867" i="3"/>
  <c r="M13867" i="3" s="1"/>
  <c r="G13868" i="3"/>
  <c r="I13868" i="3"/>
  <c r="L13868" i="3"/>
  <c r="M13868" i="3" s="1"/>
  <c r="G13869" i="3"/>
  <c r="I13869" i="3"/>
  <c r="L13869" i="3"/>
  <c r="M13869" i="3" s="1"/>
  <c r="G13870" i="3"/>
  <c r="I13870" i="3"/>
  <c r="L13870" i="3"/>
  <c r="M13870" i="3" s="1"/>
  <c r="G13871" i="3"/>
  <c r="I13871" i="3"/>
  <c r="L13871" i="3"/>
  <c r="M13871" i="3" s="1"/>
  <c r="G13872" i="3"/>
  <c r="I13872" i="3"/>
  <c r="L13872" i="3"/>
  <c r="M13872" i="3" s="1"/>
  <c r="G13873" i="3"/>
  <c r="I13873" i="3"/>
  <c r="L13873" i="3"/>
  <c r="M13873" i="3" s="1"/>
  <c r="G13874" i="3"/>
  <c r="I13874" i="3"/>
  <c r="L13874" i="3"/>
  <c r="M13874" i="3" s="1"/>
  <c r="G13875" i="3"/>
  <c r="I13875" i="3"/>
  <c r="L13875" i="3"/>
  <c r="M13875" i="3" s="1"/>
  <c r="G13876" i="3"/>
  <c r="I13876" i="3"/>
  <c r="L13876" i="3"/>
  <c r="M13876" i="3" s="1"/>
  <c r="G13877" i="3"/>
  <c r="I13877" i="3"/>
  <c r="L13877" i="3"/>
  <c r="M13877" i="3" s="1"/>
  <c r="G13878" i="3"/>
  <c r="I13878" i="3"/>
  <c r="L13878" i="3"/>
  <c r="M13878" i="3" s="1"/>
  <c r="G13879" i="3"/>
  <c r="I13879" i="3"/>
  <c r="L13879" i="3"/>
  <c r="M13879" i="3" s="1"/>
  <c r="G13880" i="3"/>
  <c r="I13880" i="3"/>
  <c r="L13880" i="3"/>
  <c r="M13880" i="3" s="1"/>
  <c r="G13881" i="3"/>
  <c r="I13881" i="3"/>
  <c r="L13881" i="3"/>
  <c r="M13881" i="3" s="1"/>
  <c r="G13882" i="3"/>
  <c r="I13882" i="3"/>
  <c r="L13882" i="3"/>
  <c r="M13882" i="3" s="1"/>
  <c r="G13883" i="3"/>
  <c r="I13883" i="3"/>
  <c r="L13883" i="3"/>
  <c r="M13883" i="3" s="1"/>
  <c r="G13884" i="3"/>
  <c r="I13884" i="3"/>
  <c r="L13884" i="3"/>
  <c r="M13884" i="3" s="1"/>
  <c r="G13885" i="3"/>
  <c r="I13885" i="3"/>
  <c r="L13885" i="3"/>
  <c r="M13885" i="3" s="1"/>
  <c r="G13886" i="3"/>
  <c r="I13886" i="3"/>
  <c r="L13886" i="3"/>
  <c r="M13886" i="3" s="1"/>
  <c r="G13887" i="3"/>
  <c r="I13887" i="3"/>
  <c r="L13887" i="3"/>
  <c r="M13887" i="3" s="1"/>
  <c r="G13888" i="3"/>
  <c r="I13888" i="3"/>
  <c r="L13888" i="3"/>
  <c r="M13888" i="3" s="1"/>
  <c r="G13889" i="3"/>
  <c r="I13889" i="3"/>
  <c r="L13889" i="3"/>
  <c r="M13889" i="3" s="1"/>
  <c r="G13890" i="3"/>
  <c r="I13890" i="3"/>
  <c r="L13890" i="3"/>
  <c r="M13890" i="3" s="1"/>
  <c r="G13891" i="3"/>
  <c r="I13891" i="3"/>
  <c r="L13891" i="3"/>
  <c r="M13891" i="3" s="1"/>
  <c r="G13892" i="3"/>
  <c r="I13892" i="3"/>
  <c r="L13892" i="3"/>
  <c r="M13892" i="3" s="1"/>
  <c r="G13893" i="3"/>
  <c r="I13893" i="3"/>
  <c r="L13893" i="3"/>
  <c r="M13893" i="3" s="1"/>
  <c r="G13894" i="3"/>
  <c r="I13894" i="3"/>
  <c r="L13894" i="3"/>
  <c r="M13894" i="3" s="1"/>
  <c r="G13895" i="3"/>
  <c r="I13895" i="3"/>
  <c r="L13895" i="3"/>
  <c r="M13895" i="3" s="1"/>
  <c r="G13896" i="3"/>
  <c r="I13896" i="3"/>
  <c r="L13896" i="3"/>
  <c r="M13896" i="3" s="1"/>
  <c r="G13897" i="3"/>
  <c r="I13897" i="3"/>
  <c r="L13897" i="3"/>
  <c r="M13897" i="3" s="1"/>
  <c r="G13898" i="3"/>
  <c r="I13898" i="3"/>
  <c r="L13898" i="3"/>
  <c r="M13898" i="3" s="1"/>
  <c r="G13899" i="3"/>
  <c r="I13899" i="3"/>
  <c r="L13899" i="3"/>
  <c r="M13899" i="3" s="1"/>
  <c r="G13900" i="3"/>
  <c r="I13900" i="3"/>
  <c r="L13900" i="3"/>
  <c r="M13900" i="3" s="1"/>
  <c r="G13901" i="3"/>
  <c r="I13901" i="3"/>
  <c r="L13901" i="3"/>
  <c r="M13901" i="3" s="1"/>
  <c r="G13902" i="3"/>
  <c r="I13902" i="3"/>
  <c r="L13902" i="3"/>
  <c r="M13902" i="3" s="1"/>
  <c r="G13903" i="3"/>
  <c r="I13903" i="3"/>
  <c r="L13903" i="3"/>
  <c r="M13903" i="3" s="1"/>
  <c r="G13904" i="3"/>
  <c r="I13904" i="3"/>
  <c r="L13904" i="3"/>
  <c r="M13904" i="3" s="1"/>
  <c r="G13905" i="3"/>
  <c r="I13905" i="3"/>
  <c r="L13905" i="3"/>
  <c r="M13905" i="3" s="1"/>
  <c r="G13906" i="3"/>
  <c r="I13906" i="3"/>
  <c r="L13906" i="3"/>
  <c r="M13906" i="3" s="1"/>
  <c r="G13907" i="3"/>
  <c r="I13907" i="3"/>
  <c r="L13907" i="3"/>
  <c r="M13907" i="3" s="1"/>
  <c r="G13908" i="3"/>
  <c r="I13908" i="3"/>
  <c r="L13908" i="3"/>
  <c r="M13908" i="3" s="1"/>
  <c r="G13909" i="3"/>
  <c r="I13909" i="3"/>
  <c r="L13909" i="3"/>
  <c r="M13909" i="3" s="1"/>
  <c r="G13910" i="3"/>
  <c r="I13910" i="3"/>
  <c r="L13910" i="3"/>
  <c r="M13910" i="3" s="1"/>
  <c r="G13911" i="3"/>
  <c r="I13911" i="3"/>
  <c r="L13911" i="3"/>
  <c r="M13911" i="3" s="1"/>
  <c r="G13912" i="3"/>
  <c r="I13912" i="3"/>
  <c r="L13912" i="3"/>
  <c r="M13912" i="3" s="1"/>
  <c r="G13913" i="3"/>
  <c r="I13913" i="3"/>
  <c r="L13913" i="3"/>
  <c r="M13913" i="3" s="1"/>
  <c r="G13914" i="3"/>
  <c r="I13914" i="3"/>
  <c r="L13914" i="3"/>
  <c r="M13914" i="3" s="1"/>
  <c r="G13915" i="3"/>
  <c r="I13915" i="3"/>
  <c r="L13915" i="3"/>
  <c r="M13915" i="3" s="1"/>
  <c r="G13916" i="3"/>
  <c r="I13916" i="3"/>
  <c r="L13916" i="3"/>
  <c r="M13916" i="3" s="1"/>
  <c r="G13917" i="3"/>
  <c r="I13917" i="3"/>
  <c r="L13917" i="3"/>
  <c r="M13917" i="3" s="1"/>
  <c r="G13918" i="3"/>
  <c r="I13918" i="3"/>
  <c r="L13918" i="3"/>
  <c r="M13918" i="3" s="1"/>
  <c r="G13919" i="3"/>
  <c r="I13919" i="3"/>
  <c r="L13919" i="3"/>
  <c r="M13919" i="3" s="1"/>
  <c r="G13920" i="3"/>
  <c r="I13920" i="3"/>
  <c r="L13920" i="3"/>
  <c r="M13920" i="3" s="1"/>
  <c r="G13921" i="3"/>
  <c r="I13921" i="3"/>
  <c r="L13921" i="3"/>
  <c r="M13921" i="3" s="1"/>
  <c r="G13922" i="3"/>
  <c r="I13922" i="3"/>
  <c r="L13922" i="3"/>
  <c r="M13922" i="3" s="1"/>
  <c r="G13923" i="3"/>
  <c r="I13923" i="3"/>
  <c r="L13923" i="3"/>
  <c r="M13923" i="3" s="1"/>
  <c r="G13924" i="3"/>
  <c r="I13924" i="3"/>
  <c r="L13924" i="3"/>
  <c r="M13924" i="3" s="1"/>
  <c r="G13925" i="3"/>
  <c r="I13925" i="3"/>
  <c r="L13925" i="3"/>
  <c r="M13925" i="3" s="1"/>
  <c r="G13926" i="3"/>
  <c r="I13926" i="3"/>
  <c r="L13926" i="3"/>
  <c r="M13926" i="3" s="1"/>
  <c r="G13927" i="3"/>
  <c r="I13927" i="3"/>
  <c r="L13927" i="3"/>
  <c r="M13927" i="3" s="1"/>
  <c r="G13928" i="3"/>
  <c r="I13928" i="3"/>
  <c r="L13928" i="3"/>
  <c r="M13928" i="3" s="1"/>
  <c r="G13929" i="3"/>
  <c r="I13929" i="3"/>
  <c r="L13929" i="3"/>
  <c r="M13929" i="3" s="1"/>
  <c r="G13930" i="3"/>
  <c r="I13930" i="3"/>
  <c r="L13930" i="3"/>
  <c r="M13930" i="3" s="1"/>
  <c r="G13931" i="3"/>
  <c r="I13931" i="3"/>
  <c r="L13931" i="3"/>
  <c r="M13931" i="3" s="1"/>
  <c r="G13932" i="3"/>
  <c r="I13932" i="3"/>
  <c r="L13932" i="3"/>
  <c r="M13932" i="3" s="1"/>
  <c r="G13933" i="3"/>
  <c r="I13933" i="3"/>
  <c r="L13933" i="3"/>
  <c r="M13933" i="3" s="1"/>
  <c r="G13934" i="3"/>
  <c r="I13934" i="3"/>
  <c r="L13934" i="3"/>
  <c r="M13934" i="3" s="1"/>
  <c r="G13935" i="3"/>
  <c r="I13935" i="3"/>
  <c r="L13935" i="3"/>
  <c r="M13935" i="3" s="1"/>
  <c r="G13936" i="3"/>
  <c r="I13936" i="3"/>
  <c r="L13936" i="3"/>
  <c r="M13936" i="3" s="1"/>
  <c r="G13937" i="3"/>
  <c r="I13937" i="3"/>
  <c r="L13937" i="3"/>
  <c r="M13937" i="3" s="1"/>
  <c r="G13938" i="3"/>
  <c r="I13938" i="3"/>
  <c r="L13938" i="3"/>
  <c r="M13938" i="3" s="1"/>
  <c r="G13939" i="3"/>
  <c r="I13939" i="3"/>
  <c r="L13939" i="3"/>
  <c r="M13939" i="3" s="1"/>
  <c r="G13940" i="3"/>
  <c r="I13940" i="3"/>
  <c r="L13940" i="3"/>
  <c r="M13940" i="3" s="1"/>
  <c r="G13941" i="3"/>
  <c r="I13941" i="3"/>
  <c r="L13941" i="3"/>
  <c r="M13941" i="3" s="1"/>
  <c r="G13942" i="3"/>
  <c r="I13942" i="3"/>
  <c r="L13942" i="3"/>
  <c r="M13942" i="3" s="1"/>
  <c r="G13943" i="3"/>
  <c r="I13943" i="3"/>
  <c r="L13943" i="3"/>
  <c r="M13943" i="3" s="1"/>
  <c r="G13944" i="3"/>
  <c r="I13944" i="3"/>
  <c r="L13944" i="3"/>
  <c r="M13944" i="3" s="1"/>
  <c r="G13945" i="3"/>
  <c r="I13945" i="3"/>
  <c r="L13945" i="3"/>
  <c r="M13945" i="3" s="1"/>
  <c r="G13946" i="3"/>
  <c r="I13946" i="3"/>
  <c r="L13946" i="3"/>
  <c r="M13946" i="3" s="1"/>
  <c r="G13947" i="3"/>
  <c r="I13947" i="3"/>
  <c r="L13947" i="3"/>
  <c r="M13947" i="3" s="1"/>
  <c r="G13948" i="3"/>
  <c r="I13948" i="3"/>
  <c r="L13948" i="3"/>
  <c r="M13948" i="3" s="1"/>
  <c r="G13949" i="3"/>
  <c r="I13949" i="3"/>
  <c r="L13949" i="3"/>
  <c r="M13949" i="3" s="1"/>
  <c r="G13950" i="3"/>
  <c r="I13950" i="3"/>
  <c r="L13950" i="3"/>
  <c r="M13950" i="3" s="1"/>
  <c r="G13951" i="3"/>
  <c r="I13951" i="3"/>
  <c r="L13951" i="3"/>
  <c r="M13951" i="3" s="1"/>
  <c r="G13952" i="3"/>
  <c r="I13952" i="3"/>
  <c r="L13952" i="3"/>
  <c r="M13952" i="3" s="1"/>
  <c r="G13953" i="3"/>
  <c r="I13953" i="3"/>
  <c r="L13953" i="3"/>
  <c r="M13953" i="3" s="1"/>
  <c r="G13954" i="3"/>
  <c r="I13954" i="3"/>
  <c r="L13954" i="3"/>
  <c r="M13954" i="3" s="1"/>
  <c r="G13955" i="3"/>
  <c r="I13955" i="3"/>
  <c r="L13955" i="3"/>
  <c r="M13955" i="3" s="1"/>
  <c r="G13956" i="3"/>
  <c r="I13956" i="3"/>
  <c r="L13956" i="3"/>
  <c r="M13956" i="3" s="1"/>
  <c r="G13957" i="3"/>
  <c r="I13957" i="3"/>
  <c r="L13957" i="3"/>
  <c r="M13957" i="3" s="1"/>
  <c r="G13958" i="3"/>
  <c r="I13958" i="3"/>
  <c r="L13958" i="3"/>
  <c r="M13958" i="3" s="1"/>
  <c r="G13959" i="3"/>
  <c r="I13959" i="3"/>
  <c r="L13959" i="3"/>
  <c r="M13959" i="3" s="1"/>
  <c r="G13960" i="3"/>
  <c r="I13960" i="3"/>
  <c r="L13960" i="3"/>
  <c r="M13960" i="3" s="1"/>
  <c r="G13961" i="3"/>
  <c r="I13961" i="3"/>
  <c r="L13961" i="3"/>
  <c r="M13961" i="3" s="1"/>
  <c r="G13962" i="3"/>
  <c r="I13962" i="3"/>
  <c r="L13962" i="3"/>
  <c r="M13962" i="3" s="1"/>
  <c r="G13963" i="3"/>
  <c r="I13963" i="3"/>
  <c r="L13963" i="3"/>
  <c r="M13963" i="3" s="1"/>
  <c r="G13964" i="3"/>
  <c r="I13964" i="3"/>
  <c r="L13964" i="3"/>
  <c r="M13964" i="3" s="1"/>
  <c r="G13965" i="3"/>
  <c r="I13965" i="3"/>
  <c r="L13965" i="3"/>
  <c r="M13965" i="3" s="1"/>
  <c r="G13966" i="3"/>
  <c r="I13966" i="3"/>
  <c r="L13966" i="3"/>
  <c r="M13966" i="3" s="1"/>
  <c r="G13967" i="3"/>
  <c r="I13967" i="3"/>
  <c r="L13967" i="3"/>
  <c r="M13967" i="3" s="1"/>
  <c r="G13968" i="3"/>
  <c r="I13968" i="3"/>
  <c r="L13968" i="3"/>
  <c r="M13968" i="3" s="1"/>
  <c r="G13969" i="3"/>
  <c r="I13969" i="3"/>
  <c r="L13969" i="3"/>
  <c r="M13969" i="3" s="1"/>
  <c r="G13970" i="3"/>
  <c r="I13970" i="3"/>
  <c r="L13970" i="3"/>
  <c r="M13970" i="3" s="1"/>
  <c r="G13971" i="3"/>
  <c r="I13971" i="3"/>
  <c r="L13971" i="3"/>
  <c r="M13971" i="3" s="1"/>
  <c r="G13972" i="3"/>
  <c r="I13972" i="3"/>
  <c r="L13972" i="3"/>
  <c r="M13972" i="3" s="1"/>
  <c r="G13973" i="3"/>
  <c r="I13973" i="3"/>
  <c r="L13973" i="3"/>
  <c r="M13973" i="3" s="1"/>
  <c r="G13974" i="3"/>
  <c r="I13974" i="3"/>
  <c r="L13974" i="3"/>
  <c r="M13974" i="3" s="1"/>
  <c r="G13975" i="3"/>
  <c r="I13975" i="3"/>
  <c r="L13975" i="3"/>
  <c r="M13975" i="3" s="1"/>
  <c r="G13976" i="3"/>
  <c r="I13976" i="3"/>
  <c r="L13976" i="3"/>
  <c r="M13976" i="3" s="1"/>
  <c r="G13977" i="3"/>
  <c r="I13977" i="3"/>
  <c r="L13977" i="3"/>
  <c r="M13977" i="3" s="1"/>
  <c r="G13978" i="3"/>
  <c r="I13978" i="3"/>
  <c r="L13978" i="3"/>
  <c r="M13978" i="3" s="1"/>
  <c r="G13979" i="3"/>
  <c r="I13979" i="3"/>
  <c r="L13979" i="3"/>
  <c r="M13979" i="3" s="1"/>
  <c r="G13980" i="3"/>
  <c r="I13980" i="3"/>
  <c r="L13980" i="3"/>
  <c r="M13980" i="3" s="1"/>
  <c r="G13981" i="3"/>
  <c r="I13981" i="3"/>
  <c r="L13981" i="3"/>
  <c r="M13981" i="3" s="1"/>
  <c r="G13982" i="3"/>
  <c r="I13982" i="3"/>
  <c r="L13982" i="3"/>
  <c r="M13982" i="3" s="1"/>
  <c r="G13983" i="3"/>
  <c r="I13983" i="3"/>
  <c r="L13983" i="3"/>
  <c r="M13983" i="3" s="1"/>
  <c r="G13984" i="3"/>
  <c r="I13984" i="3"/>
  <c r="L13984" i="3"/>
  <c r="M13984" i="3" s="1"/>
  <c r="G13985" i="3"/>
  <c r="I13985" i="3"/>
  <c r="L13985" i="3"/>
  <c r="M13985" i="3" s="1"/>
  <c r="G13986" i="3"/>
  <c r="I13986" i="3"/>
  <c r="L13986" i="3"/>
  <c r="M13986" i="3" s="1"/>
  <c r="G13987" i="3"/>
  <c r="I13987" i="3"/>
  <c r="L13987" i="3"/>
  <c r="M13987" i="3" s="1"/>
  <c r="G13988" i="3"/>
  <c r="I13988" i="3"/>
  <c r="L13988" i="3"/>
  <c r="M13988" i="3" s="1"/>
  <c r="G13989" i="3"/>
  <c r="I13989" i="3"/>
  <c r="L13989" i="3"/>
  <c r="M13989" i="3" s="1"/>
  <c r="G13990" i="3"/>
  <c r="I13990" i="3"/>
  <c r="L13990" i="3"/>
  <c r="M13990" i="3" s="1"/>
  <c r="G13991" i="3"/>
  <c r="I13991" i="3"/>
  <c r="L13991" i="3"/>
  <c r="M13991" i="3" s="1"/>
  <c r="G13992" i="3"/>
  <c r="I13992" i="3"/>
  <c r="L13992" i="3"/>
  <c r="M13992" i="3" s="1"/>
  <c r="G13993" i="3"/>
  <c r="I13993" i="3"/>
  <c r="L13993" i="3"/>
  <c r="M13993" i="3" s="1"/>
  <c r="G13994" i="3"/>
  <c r="I13994" i="3"/>
  <c r="L13994" i="3"/>
  <c r="M13994" i="3" s="1"/>
  <c r="G13995" i="3"/>
  <c r="I13995" i="3"/>
  <c r="L13995" i="3"/>
  <c r="M13995" i="3" s="1"/>
  <c r="G13996" i="3"/>
  <c r="I13996" i="3"/>
  <c r="L13996" i="3"/>
  <c r="M13996" i="3" s="1"/>
  <c r="G13997" i="3"/>
  <c r="I13997" i="3"/>
  <c r="L13997" i="3"/>
  <c r="M13997" i="3" s="1"/>
  <c r="G13998" i="3"/>
  <c r="I13998" i="3"/>
  <c r="L13998" i="3"/>
  <c r="M13998" i="3" s="1"/>
  <c r="G13999" i="3"/>
  <c r="I13999" i="3"/>
  <c r="L13999" i="3"/>
  <c r="M13999" i="3" s="1"/>
  <c r="G14000" i="3"/>
  <c r="I14000" i="3"/>
  <c r="L14000" i="3"/>
  <c r="M14000" i="3" s="1"/>
  <c r="G14001" i="3"/>
  <c r="I14001" i="3"/>
  <c r="L14001" i="3"/>
  <c r="M14001" i="3" s="1"/>
  <c r="G14002" i="3"/>
  <c r="I14002" i="3"/>
  <c r="L14002" i="3"/>
  <c r="M14002" i="3" s="1"/>
  <c r="G14003" i="3"/>
  <c r="I14003" i="3"/>
  <c r="L14003" i="3"/>
  <c r="M14003" i="3" s="1"/>
  <c r="G14004" i="3"/>
  <c r="I14004" i="3"/>
  <c r="L14004" i="3"/>
  <c r="M14004" i="3" s="1"/>
  <c r="G14005" i="3"/>
  <c r="I14005" i="3"/>
  <c r="L14005" i="3"/>
  <c r="M14005" i="3" s="1"/>
  <c r="G14006" i="3"/>
  <c r="I14006" i="3"/>
  <c r="L14006" i="3"/>
  <c r="M14006" i="3" s="1"/>
  <c r="G14007" i="3"/>
  <c r="I14007" i="3"/>
  <c r="L14007" i="3"/>
  <c r="M14007" i="3" s="1"/>
  <c r="G14008" i="3"/>
  <c r="I14008" i="3"/>
  <c r="L14008" i="3"/>
  <c r="M14008" i="3" s="1"/>
  <c r="G14009" i="3"/>
  <c r="I14009" i="3"/>
  <c r="L14009" i="3"/>
  <c r="M14009" i="3" s="1"/>
  <c r="G14010" i="3"/>
  <c r="I14010" i="3"/>
  <c r="L14010" i="3"/>
  <c r="M14010" i="3" s="1"/>
  <c r="G14011" i="3"/>
  <c r="I14011" i="3"/>
  <c r="L14011" i="3"/>
  <c r="M14011" i="3" s="1"/>
  <c r="G14012" i="3"/>
  <c r="I14012" i="3"/>
  <c r="L14012" i="3"/>
  <c r="M14012" i="3" s="1"/>
  <c r="G14013" i="3"/>
  <c r="I14013" i="3"/>
  <c r="L14013" i="3"/>
  <c r="M14013" i="3" s="1"/>
  <c r="G14014" i="3"/>
  <c r="I14014" i="3"/>
  <c r="L14014" i="3"/>
  <c r="M14014" i="3" s="1"/>
  <c r="G14015" i="3"/>
  <c r="I14015" i="3"/>
  <c r="L14015" i="3"/>
  <c r="M14015" i="3" s="1"/>
  <c r="G14016" i="3"/>
  <c r="I14016" i="3"/>
  <c r="L14016" i="3"/>
  <c r="M14016" i="3" s="1"/>
  <c r="G14017" i="3"/>
  <c r="I14017" i="3"/>
  <c r="L14017" i="3"/>
  <c r="M14017" i="3" s="1"/>
  <c r="G14018" i="3"/>
  <c r="I14018" i="3"/>
  <c r="L14018" i="3"/>
  <c r="M14018" i="3" s="1"/>
  <c r="G14019" i="3"/>
  <c r="I14019" i="3"/>
  <c r="L14019" i="3"/>
  <c r="M14019" i="3" s="1"/>
  <c r="G14020" i="3"/>
  <c r="I14020" i="3"/>
  <c r="L14020" i="3"/>
  <c r="M14020" i="3" s="1"/>
  <c r="G14021" i="3"/>
  <c r="I14021" i="3"/>
  <c r="L14021" i="3"/>
  <c r="M14021" i="3" s="1"/>
  <c r="G14022" i="3"/>
  <c r="I14022" i="3"/>
  <c r="L14022" i="3"/>
  <c r="M14022" i="3" s="1"/>
  <c r="G14023" i="3"/>
  <c r="I14023" i="3"/>
  <c r="L14023" i="3"/>
  <c r="M14023" i="3" s="1"/>
  <c r="G14024" i="3"/>
  <c r="I14024" i="3"/>
  <c r="L14024" i="3"/>
  <c r="M14024" i="3" s="1"/>
  <c r="G14025" i="3"/>
  <c r="I14025" i="3"/>
  <c r="L14025" i="3"/>
  <c r="M14025" i="3" s="1"/>
  <c r="G14026" i="3"/>
  <c r="I14026" i="3"/>
  <c r="L14026" i="3"/>
  <c r="M14026" i="3" s="1"/>
  <c r="G14027" i="3"/>
  <c r="I14027" i="3"/>
  <c r="L14027" i="3"/>
  <c r="M14027" i="3" s="1"/>
  <c r="G14028" i="3"/>
  <c r="I14028" i="3"/>
  <c r="L14028" i="3"/>
  <c r="M14028" i="3" s="1"/>
  <c r="G14029" i="3"/>
  <c r="I14029" i="3"/>
  <c r="L14029" i="3"/>
  <c r="M14029" i="3" s="1"/>
  <c r="G14030" i="3"/>
  <c r="I14030" i="3"/>
  <c r="L14030" i="3"/>
  <c r="M14030" i="3" s="1"/>
  <c r="G14031" i="3"/>
  <c r="I14031" i="3"/>
  <c r="L14031" i="3"/>
  <c r="M14031" i="3" s="1"/>
  <c r="G14032" i="3"/>
  <c r="I14032" i="3"/>
  <c r="L14032" i="3"/>
  <c r="M14032" i="3" s="1"/>
  <c r="G14033" i="3"/>
  <c r="I14033" i="3"/>
  <c r="L14033" i="3"/>
  <c r="M14033" i="3" s="1"/>
  <c r="G14034" i="3"/>
  <c r="I14034" i="3"/>
  <c r="L14034" i="3"/>
  <c r="M14034" i="3" s="1"/>
  <c r="G14035" i="3"/>
  <c r="I14035" i="3"/>
  <c r="L14035" i="3"/>
  <c r="M14035" i="3" s="1"/>
  <c r="G14036" i="3"/>
  <c r="I14036" i="3"/>
  <c r="L14036" i="3"/>
  <c r="M14036" i="3" s="1"/>
  <c r="G14037" i="3"/>
  <c r="I14037" i="3"/>
  <c r="L14037" i="3"/>
  <c r="M14037" i="3" s="1"/>
  <c r="G14038" i="3"/>
  <c r="I14038" i="3"/>
  <c r="L14038" i="3"/>
  <c r="M14038" i="3" s="1"/>
  <c r="G14039" i="3"/>
  <c r="I14039" i="3"/>
  <c r="L14039" i="3"/>
  <c r="M14039" i="3" s="1"/>
  <c r="G14040" i="3"/>
  <c r="I14040" i="3"/>
  <c r="L14040" i="3"/>
  <c r="M14040" i="3" s="1"/>
  <c r="G14041" i="3"/>
  <c r="I14041" i="3"/>
  <c r="L14041" i="3"/>
  <c r="M14041" i="3" s="1"/>
  <c r="G14042" i="3"/>
  <c r="I14042" i="3"/>
  <c r="L14042" i="3"/>
  <c r="M14042" i="3" s="1"/>
  <c r="G14043" i="3"/>
  <c r="I14043" i="3"/>
  <c r="L14043" i="3"/>
  <c r="M14043" i="3" s="1"/>
  <c r="G14044" i="3"/>
  <c r="I14044" i="3"/>
  <c r="L14044" i="3"/>
  <c r="M14044" i="3" s="1"/>
  <c r="G14045" i="3"/>
  <c r="I14045" i="3"/>
  <c r="L14045" i="3"/>
  <c r="M14045" i="3" s="1"/>
  <c r="G14046" i="3"/>
  <c r="I14046" i="3"/>
  <c r="L14046" i="3"/>
  <c r="M14046" i="3" s="1"/>
  <c r="G14047" i="3"/>
  <c r="I14047" i="3"/>
  <c r="L14047" i="3"/>
  <c r="M14047" i="3" s="1"/>
  <c r="G14048" i="3"/>
  <c r="I14048" i="3"/>
  <c r="L14048" i="3"/>
  <c r="M14048" i="3" s="1"/>
  <c r="G14049" i="3"/>
  <c r="I14049" i="3"/>
  <c r="L14049" i="3"/>
  <c r="M14049" i="3" s="1"/>
  <c r="G14050" i="3"/>
  <c r="I14050" i="3"/>
  <c r="L14050" i="3"/>
  <c r="M14050" i="3" s="1"/>
  <c r="G14051" i="3"/>
  <c r="I14051" i="3"/>
  <c r="L14051" i="3"/>
  <c r="M14051" i="3" s="1"/>
  <c r="G14052" i="3"/>
  <c r="I14052" i="3"/>
  <c r="L14052" i="3"/>
  <c r="M14052" i="3" s="1"/>
  <c r="G14053" i="3"/>
  <c r="I14053" i="3"/>
  <c r="L14053" i="3"/>
  <c r="M14053" i="3" s="1"/>
  <c r="G14054" i="3"/>
  <c r="I14054" i="3"/>
  <c r="L14054" i="3"/>
  <c r="M14054" i="3" s="1"/>
  <c r="G14055" i="3"/>
  <c r="I14055" i="3"/>
  <c r="L14055" i="3"/>
  <c r="M14055" i="3" s="1"/>
  <c r="G14056" i="3"/>
  <c r="I14056" i="3"/>
  <c r="L14056" i="3"/>
  <c r="M14056" i="3" s="1"/>
  <c r="G14057" i="3"/>
  <c r="I14057" i="3"/>
  <c r="L14057" i="3"/>
  <c r="M14057" i="3" s="1"/>
  <c r="G14058" i="3"/>
  <c r="I14058" i="3"/>
  <c r="L14058" i="3"/>
  <c r="M14058" i="3" s="1"/>
  <c r="G14059" i="3"/>
  <c r="I14059" i="3"/>
  <c r="L14059" i="3"/>
  <c r="M14059" i="3" s="1"/>
  <c r="G14060" i="3"/>
  <c r="I14060" i="3"/>
  <c r="L14060" i="3"/>
  <c r="M14060" i="3" s="1"/>
  <c r="G14061" i="3"/>
  <c r="I14061" i="3"/>
  <c r="L14061" i="3"/>
  <c r="M14061" i="3" s="1"/>
  <c r="G14062" i="3"/>
  <c r="I14062" i="3"/>
  <c r="L14062" i="3"/>
  <c r="M14062" i="3" s="1"/>
  <c r="G14063" i="3"/>
  <c r="I14063" i="3"/>
  <c r="L14063" i="3"/>
  <c r="M14063" i="3" s="1"/>
  <c r="G14064" i="3"/>
  <c r="I14064" i="3"/>
  <c r="L14064" i="3"/>
  <c r="M14064" i="3" s="1"/>
  <c r="G14065" i="3"/>
  <c r="I14065" i="3"/>
  <c r="L14065" i="3"/>
  <c r="M14065" i="3" s="1"/>
  <c r="G14066" i="3"/>
  <c r="I14066" i="3"/>
  <c r="L14066" i="3"/>
  <c r="M14066" i="3" s="1"/>
  <c r="G14067" i="3"/>
  <c r="I14067" i="3"/>
  <c r="L14067" i="3"/>
  <c r="M14067" i="3" s="1"/>
  <c r="G14068" i="3"/>
  <c r="I14068" i="3"/>
  <c r="L14068" i="3"/>
  <c r="M14068" i="3" s="1"/>
  <c r="G14069" i="3"/>
  <c r="I14069" i="3"/>
  <c r="L14069" i="3"/>
  <c r="M14069" i="3" s="1"/>
  <c r="G14070" i="3"/>
  <c r="I14070" i="3"/>
  <c r="L14070" i="3"/>
  <c r="M14070" i="3" s="1"/>
  <c r="G14071" i="3"/>
  <c r="I14071" i="3"/>
  <c r="L14071" i="3"/>
  <c r="M14071" i="3" s="1"/>
  <c r="G14072" i="3"/>
  <c r="I14072" i="3"/>
  <c r="L14072" i="3"/>
  <c r="M14072" i="3" s="1"/>
  <c r="G14073" i="3"/>
  <c r="I14073" i="3"/>
  <c r="L14073" i="3"/>
  <c r="M14073" i="3" s="1"/>
  <c r="G14074" i="3"/>
  <c r="I14074" i="3"/>
  <c r="L14074" i="3"/>
  <c r="M14074" i="3" s="1"/>
  <c r="G14075" i="3"/>
  <c r="I14075" i="3"/>
  <c r="L14075" i="3"/>
  <c r="M14075" i="3" s="1"/>
  <c r="G14076" i="3"/>
  <c r="I14076" i="3"/>
  <c r="L14076" i="3"/>
  <c r="M14076" i="3" s="1"/>
  <c r="G14077" i="3"/>
  <c r="I14077" i="3"/>
  <c r="L14077" i="3"/>
  <c r="M14077" i="3" s="1"/>
  <c r="G14078" i="3"/>
  <c r="I14078" i="3"/>
  <c r="L14078" i="3"/>
  <c r="M14078" i="3" s="1"/>
  <c r="G14079" i="3"/>
  <c r="I14079" i="3"/>
  <c r="L14079" i="3"/>
  <c r="M14079" i="3" s="1"/>
  <c r="G14080" i="3"/>
  <c r="I14080" i="3"/>
  <c r="L14080" i="3"/>
  <c r="M14080" i="3" s="1"/>
  <c r="G14081" i="3"/>
  <c r="I14081" i="3"/>
  <c r="L14081" i="3"/>
  <c r="M14081" i="3" s="1"/>
  <c r="G14082" i="3"/>
  <c r="I14082" i="3"/>
  <c r="L14082" i="3"/>
  <c r="M14082" i="3" s="1"/>
  <c r="G14083" i="3"/>
  <c r="I14083" i="3"/>
  <c r="L14083" i="3"/>
  <c r="M14083" i="3" s="1"/>
  <c r="G14084" i="3"/>
  <c r="I14084" i="3"/>
  <c r="L14084" i="3"/>
  <c r="M14084" i="3" s="1"/>
  <c r="G14085" i="3"/>
  <c r="I14085" i="3"/>
  <c r="L14085" i="3"/>
  <c r="M14085" i="3" s="1"/>
  <c r="G14086" i="3"/>
  <c r="I14086" i="3"/>
  <c r="L14086" i="3"/>
  <c r="M14086" i="3" s="1"/>
  <c r="G14087" i="3"/>
  <c r="I14087" i="3"/>
  <c r="L14087" i="3"/>
  <c r="M14087" i="3" s="1"/>
  <c r="G14088" i="3"/>
  <c r="I14088" i="3"/>
  <c r="L14088" i="3"/>
  <c r="M14088" i="3" s="1"/>
  <c r="G14089" i="3"/>
  <c r="I14089" i="3"/>
  <c r="L14089" i="3"/>
  <c r="M14089" i="3" s="1"/>
  <c r="G14090" i="3"/>
  <c r="I14090" i="3"/>
  <c r="L14090" i="3"/>
  <c r="M14090" i="3" s="1"/>
  <c r="G14091" i="3"/>
  <c r="I14091" i="3"/>
  <c r="L14091" i="3"/>
  <c r="M14091" i="3" s="1"/>
  <c r="G14092" i="3"/>
  <c r="I14092" i="3"/>
  <c r="L14092" i="3"/>
  <c r="M14092" i="3" s="1"/>
  <c r="G14093" i="3"/>
  <c r="I14093" i="3"/>
  <c r="L14093" i="3"/>
  <c r="M14093" i="3" s="1"/>
  <c r="G14094" i="3"/>
  <c r="I14094" i="3"/>
  <c r="L14094" i="3"/>
  <c r="M14094" i="3" s="1"/>
  <c r="G14095" i="3"/>
  <c r="I14095" i="3"/>
  <c r="L14095" i="3"/>
  <c r="M14095" i="3" s="1"/>
  <c r="G14096" i="3"/>
  <c r="I14096" i="3"/>
  <c r="L14096" i="3"/>
  <c r="M14096" i="3" s="1"/>
  <c r="G14097" i="3"/>
  <c r="I14097" i="3"/>
  <c r="L14097" i="3"/>
  <c r="M14097" i="3" s="1"/>
  <c r="G14098" i="3"/>
  <c r="I14098" i="3"/>
  <c r="L14098" i="3"/>
  <c r="M14098" i="3" s="1"/>
  <c r="G14099" i="3"/>
  <c r="I14099" i="3"/>
  <c r="L14099" i="3"/>
  <c r="M14099" i="3" s="1"/>
  <c r="G14100" i="3"/>
  <c r="I14100" i="3"/>
  <c r="L14100" i="3"/>
  <c r="M14100" i="3" s="1"/>
  <c r="G14101" i="3"/>
  <c r="I14101" i="3"/>
  <c r="L14101" i="3"/>
  <c r="M14101" i="3" s="1"/>
  <c r="G14102" i="3"/>
  <c r="I14102" i="3"/>
  <c r="L14102" i="3"/>
  <c r="M14102" i="3" s="1"/>
  <c r="G14103" i="3"/>
  <c r="I14103" i="3"/>
  <c r="L14103" i="3"/>
  <c r="M14103" i="3" s="1"/>
  <c r="G14104" i="3"/>
  <c r="I14104" i="3"/>
  <c r="L14104" i="3"/>
  <c r="M14104" i="3" s="1"/>
  <c r="G14105" i="3"/>
  <c r="I14105" i="3"/>
  <c r="L14105" i="3"/>
  <c r="M14105" i="3" s="1"/>
  <c r="G14106" i="3"/>
  <c r="I14106" i="3"/>
  <c r="L14106" i="3"/>
  <c r="M14106" i="3" s="1"/>
  <c r="G14107" i="3"/>
  <c r="I14107" i="3"/>
  <c r="L14107" i="3"/>
  <c r="M14107" i="3" s="1"/>
  <c r="G14108" i="3"/>
  <c r="I14108" i="3"/>
  <c r="L14108" i="3"/>
  <c r="M14108" i="3" s="1"/>
  <c r="G14109" i="3"/>
  <c r="I14109" i="3"/>
  <c r="L14109" i="3"/>
  <c r="M14109" i="3" s="1"/>
  <c r="G14110" i="3"/>
  <c r="I14110" i="3"/>
  <c r="L14110" i="3"/>
  <c r="M14110" i="3" s="1"/>
  <c r="G14111" i="3"/>
  <c r="I14111" i="3"/>
  <c r="L14111" i="3"/>
  <c r="M14111" i="3" s="1"/>
  <c r="G14112" i="3"/>
  <c r="I14112" i="3"/>
  <c r="L14112" i="3"/>
  <c r="M14112" i="3" s="1"/>
  <c r="G14113" i="3"/>
  <c r="I14113" i="3"/>
  <c r="L14113" i="3"/>
  <c r="M14113" i="3" s="1"/>
  <c r="G14114" i="3"/>
  <c r="I14114" i="3"/>
  <c r="L14114" i="3"/>
  <c r="M14114" i="3" s="1"/>
  <c r="G14115" i="3"/>
  <c r="I14115" i="3"/>
  <c r="L14115" i="3"/>
  <c r="M14115" i="3" s="1"/>
  <c r="G14116" i="3"/>
  <c r="I14116" i="3"/>
  <c r="L14116" i="3"/>
  <c r="M14116" i="3" s="1"/>
  <c r="G14117" i="3"/>
  <c r="I14117" i="3"/>
  <c r="L14117" i="3"/>
  <c r="M14117" i="3" s="1"/>
  <c r="G14118" i="3"/>
  <c r="I14118" i="3"/>
  <c r="L14118" i="3"/>
  <c r="M14118" i="3" s="1"/>
  <c r="G14119" i="3"/>
  <c r="I14119" i="3"/>
  <c r="L14119" i="3"/>
  <c r="M14119" i="3" s="1"/>
  <c r="G14120" i="3"/>
  <c r="I14120" i="3"/>
  <c r="L14120" i="3"/>
  <c r="M14120" i="3" s="1"/>
  <c r="G14121" i="3"/>
  <c r="I14121" i="3"/>
  <c r="L14121" i="3"/>
  <c r="M14121" i="3" s="1"/>
  <c r="G14122" i="3"/>
  <c r="I14122" i="3"/>
  <c r="L14122" i="3"/>
  <c r="M14122" i="3" s="1"/>
  <c r="G14123" i="3"/>
  <c r="I14123" i="3"/>
  <c r="L14123" i="3"/>
  <c r="M14123" i="3" s="1"/>
  <c r="G14124" i="3"/>
  <c r="I14124" i="3"/>
  <c r="L14124" i="3"/>
  <c r="M14124" i="3" s="1"/>
  <c r="G14125" i="3"/>
  <c r="I14125" i="3"/>
  <c r="L14125" i="3"/>
  <c r="M14125" i="3" s="1"/>
  <c r="G14126" i="3"/>
  <c r="I14126" i="3"/>
  <c r="L14126" i="3"/>
  <c r="M14126" i="3" s="1"/>
  <c r="G14127" i="3"/>
  <c r="I14127" i="3"/>
  <c r="L14127" i="3"/>
  <c r="M14127" i="3" s="1"/>
  <c r="G14128" i="3"/>
  <c r="I14128" i="3"/>
  <c r="L14128" i="3"/>
  <c r="M14128" i="3" s="1"/>
  <c r="G14129" i="3"/>
  <c r="I14129" i="3"/>
  <c r="L14129" i="3"/>
  <c r="M14129" i="3" s="1"/>
  <c r="G14130" i="3"/>
  <c r="I14130" i="3"/>
  <c r="L14130" i="3"/>
  <c r="M14130" i="3" s="1"/>
  <c r="G14131" i="3"/>
  <c r="I14131" i="3"/>
  <c r="L14131" i="3"/>
  <c r="M14131" i="3" s="1"/>
  <c r="G14132" i="3"/>
  <c r="I14132" i="3"/>
  <c r="L14132" i="3"/>
  <c r="M14132" i="3" s="1"/>
  <c r="G14133" i="3"/>
  <c r="I14133" i="3"/>
  <c r="L14133" i="3"/>
  <c r="M14133" i="3" s="1"/>
  <c r="G14134" i="3"/>
  <c r="I14134" i="3"/>
  <c r="L14134" i="3"/>
  <c r="M14134" i="3" s="1"/>
  <c r="G14135" i="3"/>
  <c r="I14135" i="3"/>
  <c r="L14135" i="3"/>
  <c r="M14135" i="3" s="1"/>
  <c r="G14136" i="3"/>
  <c r="I14136" i="3"/>
  <c r="L14136" i="3"/>
  <c r="M14136" i="3" s="1"/>
  <c r="G14137" i="3"/>
  <c r="I14137" i="3"/>
  <c r="L14137" i="3"/>
  <c r="M14137" i="3" s="1"/>
  <c r="G14138" i="3"/>
  <c r="I14138" i="3"/>
  <c r="L14138" i="3"/>
  <c r="M14138" i="3" s="1"/>
  <c r="G14139" i="3"/>
  <c r="I14139" i="3"/>
  <c r="L14139" i="3"/>
  <c r="M14139" i="3" s="1"/>
  <c r="G14140" i="3"/>
  <c r="I14140" i="3"/>
  <c r="L14140" i="3"/>
  <c r="M14140" i="3" s="1"/>
  <c r="G14141" i="3"/>
  <c r="I14141" i="3"/>
  <c r="L14141" i="3"/>
  <c r="M14141" i="3" s="1"/>
  <c r="G14142" i="3"/>
  <c r="I14142" i="3"/>
  <c r="L14142" i="3"/>
  <c r="M14142" i="3" s="1"/>
  <c r="G14143" i="3"/>
  <c r="I14143" i="3"/>
  <c r="L14143" i="3"/>
  <c r="M14143" i="3" s="1"/>
  <c r="G14144" i="3"/>
  <c r="I14144" i="3"/>
  <c r="L14144" i="3"/>
  <c r="M14144" i="3" s="1"/>
  <c r="G14145" i="3"/>
  <c r="I14145" i="3"/>
  <c r="L14145" i="3"/>
  <c r="M14145" i="3" s="1"/>
  <c r="G14146" i="3"/>
  <c r="I14146" i="3"/>
  <c r="L14146" i="3"/>
  <c r="M14146" i="3" s="1"/>
  <c r="G14147" i="3"/>
  <c r="I14147" i="3"/>
  <c r="L14147" i="3"/>
  <c r="M14147" i="3" s="1"/>
  <c r="G14148" i="3"/>
  <c r="I14148" i="3"/>
  <c r="L14148" i="3"/>
  <c r="M14148" i="3" s="1"/>
  <c r="G14149" i="3"/>
  <c r="I14149" i="3"/>
  <c r="L14149" i="3"/>
  <c r="M14149" i="3" s="1"/>
  <c r="G14150" i="3"/>
  <c r="I14150" i="3"/>
  <c r="L14150" i="3"/>
  <c r="M14150" i="3" s="1"/>
  <c r="G14151" i="3"/>
  <c r="I14151" i="3"/>
  <c r="L14151" i="3"/>
  <c r="M14151" i="3" s="1"/>
  <c r="G14152" i="3"/>
  <c r="I14152" i="3"/>
  <c r="L14152" i="3"/>
  <c r="M14152" i="3" s="1"/>
  <c r="G14153" i="3"/>
  <c r="I14153" i="3"/>
  <c r="L14153" i="3"/>
  <c r="M14153" i="3" s="1"/>
  <c r="G14154" i="3"/>
  <c r="I14154" i="3"/>
  <c r="L14154" i="3"/>
  <c r="M14154" i="3" s="1"/>
  <c r="G14155" i="3"/>
  <c r="I14155" i="3"/>
  <c r="L14155" i="3"/>
  <c r="M14155" i="3" s="1"/>
  <c r="G14156" i="3"/>
  <c r="I14156" i="3"/>
  <c r="L14156" i="3"/>
  <c r="M14156" i="3" s="1"/>
  <c r="G14157" i="3"/>
  <c r="I14157" i="3"/>
  <c r="L14157" i="3"/>
  <c r="M14157" i="3" s="1"/>
  <c r="G14158" i="3"/>
  <c r="I14158" i="3"/>
  <c r="L14158" i="3"/>
  <c r="M14158" i="3" s="1"/>
  <c r="G14159" i="3"/>
  <c r="I14159" i="3"/>
  <c r="L14159" i="3"/>
  <c r="M14159" i="3" s="1"/>
  <c r="G14160" i="3"/>
  <c r="I14160" i="3"/>
  <c r="L14160" i="3"/>
  <c r="M14160" i="3" s="1"/>
  <c r="G14161" i="3"/>
  <c r="I14161" i="3"/>
  <c r="L14161" i="3"/>
  <c r="M14161" i="3" s="1"/>
  <c r="G14162" i="3"/>
  <c r="I14162" i="3"/>
  <c r="L14162" i="3"/>
  <c r="M14162" i="3" s="1"/>
  <c r="G14163" i="3"/>
  <c r="I14163" i="3"/>
  <c r="L14163" i="3"/>
  <c r="M14163" i="3" s="1"/>
  <c r="G14164" i="3"/>
  <c r="I14164" i="3"/>
  <c r="L14164" i="3"/>
  <c r="M14164" i="3" s="1"/>
  <c r="G14165" i="3"/>
  <c r="I14165" i="3"/>
  <c r="L14165" i="3"/>
  <c r="M14165" i="3" s="1"/>
  <c r="G14166" i="3"/>
  <c r="I14166" i="3"/>
  <c r="L14166" i="3"/>
  <c r="M14166" i="3" s="1"/>
  <c r="G14167" i="3"/>
  <c r="I14167" i="3"/>
  <c r="L14167" i="3"/>
  <c r="M14167" i="3" s="1"/>
  <c r="G14168" i="3"/>
  <c r="I14168" i="3"/>
  <c r="L14168" i="3"/>
  <c r="M14168" i="3" s="1"/>
  <c r="G14169" i="3"/>
  <c r="I14169" i="3"/>
  <c r="L14169" i="3"/>
  <c r="M14169" i="3" s="1"/>
  <c r="G14170" i="3"/>
  <c r="I14170" i="3"/>
  <c r="L14170" i="3"/>
  <c r="M14170" i="3" s="1"/>
  <c r="G14171" i="3"/>
  <c r="I14171" i="3"/>
  <c r="L14171" i="3"/>
  <c r="M14171" i="3" s="1"/>
  <c r="G14172" i="3"/>
  <c r="I14172" i="3"/>
  <c r="L14172" i="3"/>
  <c r="M14172" i="3" s="1"/>
  <c r="G14173" i="3"/>
  <c r="I14173" i="3"/>
  <c r="L14173" i="3"/>
  <c r="M14173" i="3" s="1"/>
  <c r="G14174" i="3"/>
  <c r="I14174" i="3"/>
  <c r="L14174" i="3"/>
  <c r="M14174" i="3" s="1"/>
  <c r="G14175" i="3"/>
  <c r="I14175" i="3"/>
  <c r="L14175" i="3"/>
  <c r="M14175" i="3" s="1"/>
  <c r="G14176" i="3"/>
  <c r="I14176" i="3"/>
  <c r="L14176" i="3"/>
  <c r="M14176" i="3" s="1"/>
  <c r="G14177" i="3"/>
  <c r="I14177" i="3"/>
  <c r="L14177" i="3"/>
  <c r="M14177" i="3" s="1"/>
  <c r="G14178" i="3"/>
  <c r="I14178" i="3"/>
  <c r="L14178" i="3"/>
  <c r="M14178" i="3" s="1"/>
  <c r="G14179" i="3"/>
  <c r="I14179" i="3"/>
  <c r="L14179" i="3"/>
  <c r="M14179" i="3" s="1"/>
  <c r="G14180" i="3"/>
  <c r="I14180" i="3"/>
  <c r="L14180" i="3"/>
  <c r="M14180" i="3" s="1"/>
  <c r="G14181" i="3"/>
  <c r="I14181" i="3"/>
  <c r="L14181" i="3"/>
  <c r="M14181" i="3" s="1"/>
  <c r="G14182" i="3"/>
  <c r="I14182" i="3"/>
  <c r="L14182" i="3"/>
  <c r="M14182" i="3" s="1"/>
  <c r="G14183" i="3"/>
  <c r="I14183" i="3"/>
  <c r="L14183" i="3"/>
  <c r="M14183" i="3" s="1"/>
  <c r="G14184" i="3"/>
  <c r="I14184" i="3"/>
  <c r="L14184" i="3"/>
  <c r="M14184" i="3" s="1"/>
  <c r="G14185" i="3"/>
  <c r="I14185" i="3"/>
  <c r="L14185" i="3"/>
  <c r="M14185" i="3" s="1"/>
  <c r="G14186" i="3"/>
  <c r="I14186" i="3"/>
  <c r="L14186" i="3"/>
  <c r="M14186" i="3" s="1"/>
  <c r="G14187" i="3"/>
  <c r="I14187" i="3"/>
  <c r="L14187" i="3"/>
  <c r="M14187" i="3" s="1"/>
  <c r="G14188" i="3"/>
  <c r="I14188" i="3"/>
  <c r="L14188" i="3"/>
  <c r="M14188" i="3" s="1"/>
  <c r="G14189" i="3"/>
  <c r="I14189" i="3"/>
  <c r="L14189" i="3"/>
  <c r="M14189" i="3" s="1"/>
  <c r="G14190" i="3"/>
  <c r="I14190" i="3"/>
  <c r="L14190" i="3"/>
  <c r="M14190" i="3" s="1"/>
  <c r="G14191" i="3"/>
  <c r="I14191" i="3"/>
  <c r="L14191" i="3"/>
  <c r="M14191" i="3" s="1"/>
  <c r="G14192" i="3"/>
  <c r="I14192" i="3"/>
  <c r="L14192" i="3"/>
  <c r="M14192" i="3" s="1"/>
  <c r="G14193" i="3"/>
  <c r="I14193" i="3"/>
  <c r="L14193" i="3"/>
  <c r="M14193" i="3" s="1"/>
  <c r="G14194" i="3"/>
  <c r="I14194" i="3"/>
  <c r="L14194" i="3"/>
  <c r="M14194" i="3" s="1"/>
  <c r="G14195" i="3"/>
  <c r="I14195" i="3"/>
  <c r="L14195" i="3"/>
  <c r="M14195" i="3" s="1"/>
  <c r="G14196" i="3"/>
  <c r="I14196" i="3"/>
  <c r="L14196" i="3"/>
  <c r="M14196" i="3" s="1"/>
  <c r="G14197" i="3"/>
  <c r="I14197" i="3"/>
  <c r="L14197" i="3"/>
  <c r="M14197" i="3" s="1"/>
  <c r="G14198" i="3"/>
  <c r="I14198" i="3"/>
  <c r="L14198" i="3"/>
  <c r="M14198" i="3" s="1"/>
  <c r="G14199" i="3"/>
  <c r="I14199" i="3"/>
  <c r="L14199" i="3"/>
  <c r="M14199" i="3" s="1"/>
  <c r="G14200" i="3"/>
  <c r="I14200" i="3"/>
  <c r="L14200" i="3"/>
  <c r="M14200" i="3" s="1"/>
  <c r="G14201" i="3"/>
  <c r="I14201" i="3"/>
  <c r="L14201" i="3"/>
  <c r="M14201" i="3" s="1"/>
  <c r="G14202" i="3"/>
  <c r="I14202" i="3"/>
  <c r="L14202" i="3"/>
  <c r="M14202" i="3" s="1"/>
  <c r="G14203" i="3"/>
  <c r="I14203" i="3"/>
  <c r="L14203" i="3"/>
  <c r="M14203" i="3" s="1"/>
  <c r="G14204" i="3"/>
  <c r="I14204" i="3"/>
  <c r="L14204" i="3"/>
  <c r="M14204" i="3" s="1"/>
  <c r="G14205" i="3"/>
  <c r="I14205" i="3"/>
  <c r="L14205" i="3"/>
  <c r="M14205" i="3" s="1"/>
  <c r="G14206" i="3"/>
  <c r="I14206" i="3"/>
  <c r="L14206" i="3"/>
  <c r="M14206" i="3" s="1"/>
  <c r="G14207" i="3"/>
  <c r="I14207" i="3"/>
  <c r="L14207" i="3"/>
  <c r="M14207" i="3" s="1"/>
  <c r="G14208" i="3"/>
  <c r="I14208" i="3"/>
  <c r="L14208" i="3"/>
  <c r="M14208" i="3" s="1"/>
  <c r="G14209" i="3"/>
  <c r="I14209" i="3"/>
  <c r="L14209" i="3"/>
  <c r="M14209" i="3" s="1"/>
  <c r="G14210" i="3"/>
  <c r="I14210" i="3"/>
  <c r="L14210" i="3"/>
  <c r="M14210" i="3" s="1"/>
  <c r="G14211" i="3"/>
  <c r="I14211" i="3"/>
  <c r="L14211" i="3"/>
  <c r="M14211" i="3" s="1"/>
  <c r="G14212" i="3"/>
  <c r="I14212" i="3"/>
  <c r="L14212" i="3"/>
  <c r="M14212" i="3" s="1"/>
  <c r="G14213" i="3"/>
  <c r="I14213" i="3"/>
  <c r="L14213" i="3"/>
  <c r="M14213" i="3" s="1"/>
  <c r="G14214" i="3"/>
  <c r="I14214" i="3"/>
  <c r="L14214" i="3"/>
  <c r="M14214" i="3" s="1"/>
  <c r="G14215" i="3"/>
  <c r="I14215" i="3"/>
  <c r="L14215" i="3"/>
  <c r="M14215" i="3" s="1"/>
  <c r="G14216" i="3"/>
  <c r="I14216" i="3"/>
  <c r="L14216" i="3"/>
  <c r="M14216" i="3" s="1"/>
  <c r="G14217" i="3"/>
  <c r="I14217" i="3"/>
  <c r="L14217" i="3"/>
  <c r="M14217" i="3" s="1"/>
  <c r="G14218" i="3"/>
  <c r="I14218" i="3"/>
  <c r="L14218" i="3"/>
  <c r="M14218" i="3" s="1"/>
  <c r="G14219" i="3"/>
  <c r="I14219" i="3"/>
  <c r="L14219" i="3"/>
  <c r="M14219" i="3" s="1"/>
  <c r="G14220" i="3"/>
  <c r="I14220" i="3"/>
  <c r="L14220" i="3"/>
  <c r="M14220" i="3" s="1"/>
  <c r="G14221" i="3"/>
  <c r="I14221" i="3"/>
  <c r="L14221" i="3"/>
  <c r="M14221" i="3" s="1"/>
  <c r="G14222" i="3"/>
  <c r="I14222" i="3"/>
  <c r="L14222" i="3"/>
  <c r="M14222" i="3" s="1"/>
  <c r="G14223" i="3"/>
  <c r="I14223" i="3"/>
  <c r="L14223" i="3"/>
  <c r="M14223" i="3" s="1"/>
  <c r="G14224" i="3"/>
  <c r="I14224" i="3"/>
  <c r="L14224" i="3"/>
  <c r="M14224" i="3" s="1"/>
  <c r="G14225" i="3"/>
  <c r="I14225" i="3"/>
  <c r="L14225" i="3"/>
  <c r="M14225" i="3" s="1"/>
  <c r="G14226" i="3"/>
  <c r="I14226" i="3"/>
  <c r="L14226" i="3"/>
  <c r="M14226" i="3" s="1"/>
  <c r="G14227" i="3"/>
  <c r="I14227" i="3"/>
  <c r="L14227" i="3"/>
  <c r="M14227" i="3" s="1"/>
  <c r="G14228" i="3"/>
  <c r="I14228" i="3"/>
  <c r="L14228" i="3"/>
  <c r="M14228" i="3" s="1"/>
  <c r="G14229" i="3"/>
  <c r="I14229" i="3"/>
  <c r="L14229" i="3"/>
  <c r="M14229" i="3" s="1"/>
  <c r="G14230" i="3"/>
  <c r="I14230" i="3"/>
  <c r="L14230" i="3"/>
  <c r="M14230" i="3" s="1"/>
  <c r="G14231" i="3"/>
  <c r="I14231" i="3"/>
  <c r="L14231" i="3"/>
  <c r="M14231" i="3" s="1"/>
  <c r="G14232" i="3"/>
  <c r="I14232" i="3"/>
  <c r="L14232" i="3"/>
  <c r="M14232" i="3" s="1"/>
  <c r="G14233" i="3"/>
  <c r="I14233" i="3"/>
  <c r="L14233" i="3"/>
  <c r="M14233" i="3" s="1"/>
  <c r="G14234" i="3"/>
  <c r="I14234" i="3"/>
  <c r="L14234" i="3"/>
  <c r="M14234" i="3" s="1"/>
  <c r="G14235" i="3"/>
  <c r="I14235" i="3"/>
  <c r="L14235" i="3"/>
  <c r="M14235" i="3" s="1"/>
  <c r="G14236" i="3"/>
  <c r="I14236" i="3"/>
  <c r="L14236" i="3"/>
  <c r="M14236" i="3" s="1"/>
  <c r="G14237" i="3"/>
  <c r="I14237" i="3"/>
  <c r="L14237" i="3"/>
  <c r="M14237" i="3" s="1"/>
  <c r="G14238" i="3"/>
  <c r="I14238" i="3"/>
  <c r="L14238" i="3"/>
  <c r="M14238" i="3" s="1"/>
  <c r="G14239" i="3"/>
  <c r="I14239" i="3"/>
  <c r="L14239" i="3"/>
  <c r="M14239" i="3" s="1"/>
  <c r="G14240" i="3"/>
  <c r="I14240" i="3"/>
  <c r="L14240" i="3"/>
  <c r="M14240" i="3" s="1"/>
  <c r="G14241" i="3"/>
  <c r="I14241" i="3"/>
  <c r="L14241" i="3"/>
  <c r="M14241" i="3" s="1"/>
  <c r="G14242" i="3"/>
  <c r="I14242" i="3"/>
  <c r="L14242" i="3"/>
  <c r="M14242" i="3" s="1"/>
  <c r="G14243" i="3"/>
  <c r="I14243" i="3"/>
  <c r="L14243" i="3"/>
  <c r="M14243" i="3" s="1"/>
  <c r="G14244" i="3"/>
  <c r="I14244" i="3"/>
  <c r="L14244" i="3"/>
  <c r="M14244" i="3" s="1"/>
  <c r="G14245" i="3"/>
  <c r="I14245" i="3"/>
  <c r="L14245" i="3"/>
  <c r="M14245" i="3" s="1"/>
  <c r="G14246" i="3"/>
  <c r="I14246" i="3"/>
  <c r="L14246" i="3"/>
  <c r="M14246" i="3" s="1"/>
  <c r="G14247" i="3"/>
  <c r="I14247" i="3"/>
  <c r="L14247" i="3"/>
  <c r="M14247" i="3" s="1"/>
  <c r="G14248" i="3"/>
  <c r="I14248" i="3"/>
  <c r="L14248" i="3"/>
  <c r="M14248" i="3" s="1"/>
  <c r="G14249" i="3"/>
  <c r="I14249" i="3"/>
  <c r="L14249" i="3"/>
  <c r="M14249" i="3" s="1"/>
  <c r="G14250" i="3"/>
  <c r="I14250" i="3"/>
  <c r="L14250" i="3"/>
  <c r="M14250" i="3" s="1"/>
  <c r="G14251" i="3"/>
  <c r="I14251" i="3"/>
  <c r="L14251" i="3"/>
  <c r="M14251" i="3" s="1"/>
  <c r="G14252" i="3"/>
  <c r="I14252" i="3"/>
  <c r="L14252" i="3"/>
  <c r="M14252" i="3" s="1"/>
  <c r="G14253" i="3"/>
  <c r="I14253" i="3"/>
  <c r="L14253" i="3"/>
  <c r="M14253" i="3" s="1"/>
  <c r="G14254" i="3"/>
  <c r="I14254" i="3"/>
  <c r="L14254" i="3"/>
  <c r="M14254" i="3" s="1"/>
  <c r="G14255" i="3"/>
  <c r="I14255" i="3"/>
  <c r="L14255" i="3"/>
  <c r="M14255" i="3" s="1"/>
  <c r="G14256" i="3"/>
  <c r="I14256" i="3"/>
  <c r="L14256" i="3"/>
  <c r="M14256" i="3" s="1"/>
  <c r="G14257" i="3"/>
  <c r="I14257" i="3"/>
  <c r="L14257" i="3"/>
  <c r="M14257" i="3" s="1"/>
  <c r="G14258" i="3"/>
  <c r="I14258" i="3"/>
  <c r="L14258" i="3"/>
  <c r="M14258" i="3" s="1"/>
  <c r="G14259" i="3"/>
  <c r="I14259" i="3"/>
  <c r="L14259" i="3"/>
  <c r="M14259" i="3" s="1"/>
  <c r="G14260" i="3"/>
  <c r="I14260" i="3"/>
  <c r="L14260" i="3"/>
  <c r="M14260" i="3" s="1"/>
  <c r="G14261" i="3"/>
  <c r="I14261" i="3"/>
  <c r="L14261" i="3"/>
  <c r="M14261" i="3" s="1"/>
  <c r="G14262" i="3"/>
  <c r="I14262" i="3"/>
  <c r="L14262" i="3"/>
  <c r="M14262" i="3" s="1"/>
  <c r="G14263" i="3"/>
  <c r="I14263" i="3"/>
  <c r="L14263" i="3"/>
  <c r="M14263" i="3" s="1"/>
  <c r="G14264" i="3"/>
  <c r="I14264" i="3"/>
  <c r="L14264" i="3"/>
  <c r="M14264" i="3" s="1"/>
  <c r="G14265" i="3"/>
  <c r="I14265" i="3"/>
  <c r="L14265" i="3"/>
  <c r="M14265" i="3" s="1"/>
  <c r="G14266" i="3"/>
  <c r="I14266" i="3"/>
  <c r="L14266" i="3"/>
  <c r="M14266" i="3" s="1"/>
  <c r="G14267" i="3"/>
  <c r="I14267" i="3"/>
  <c r="L14267" i="3"/>
  <c r="M14267" i="3" s="1"/>
  <c r="G14268" i="3"/>
  <c r="I14268" i="3"/>
  <c r="L14268" i="3"/>
  <c r="M14268" i="3" s="1"/>
  <c r="G14269" i="3"/>
  <c r="I14269" i="3"/>
  <c r="L14269" i="3"/>
  <c r="M14269" i="3" s="1"/>
  <c r="G14270" i="3"/>
  <c r="I14270" i="3"/>
  <c r="L14270" i="3"/>
  <c r="M14270" i="3" s="1"/>
  <c r="G14271" i="3"/>
  <c r="I14271" i="3"/>
  <c r="L14271" i="3"/>
  <c r="M14271" i="3" s="1"/>
  <c r="G14272" i="3"/>
  <c r="I14272" i="3"/>
  <c r="L14272" i="3"/>
  <c r="M14272" i="3" s="1"/>
  <c r="G14273" i="3"/>
  <c r="I14273" i="3"/>
  <c r="L14273" i="3"/>
  <c r="M14273" i="3" s="1"/>
  <c r="G14274" i="3"/>
  <c r="I14274" i="3"/>
  <c r="L14274" i="3"/>
  <c r="M14274" i="3" s="1"/>
  <c r="G14275" i="3"/>
  <c r="I14275" i="3"/>
  <c r="L14275" i="3"/>
  <c r="M14275" i="3" s="1"/>
  <c r="G14276" i="3"/>
  <c r="I14276" i="3"/>
  <c r="L14276" i="3"/>
  <c r="M14276" i="3" s="1"/>
  <c r="G14277" i="3"/>
  <c r="I14277" i="3"/>
  <c r="L14277" i="3"/>
  <c r="M14277" i="3" s="1"/>
  <c r="G14278" i="3"/>
  <c r="I14278" i="3"/>
  <c r="L14278" i="3"/>
  <c r="M14278" i="3" s="1"/>
  <c r="G14279" i="3"/>
  <c r="I14279" i="3"/>
  <c r="L14279" i="3"/>
  <c r="M14279" i="3" s="1"/>
  <c r="G14280" i="3"/>
  <c r="I14280" i="3"/>
  <c r="L14280" i="3"/>
  <c r="M14280" i="3" s="1"/>
  <c r="G14281" i="3"/>
  <c r="I14281" i="3"/>
  <c r="L14281" i="3"/>
  <c r="M14281" i="3" s="1"/>
  <c r="G14282" i="3"/>
  <c r="I14282" i="3"/>
  <c r="L14282" i="3"/>
  <c r="M14282" i="3" s="1"/>
  <c r="G14283" i="3"/>
  <c r="I14283" i="3"/>
  <c r="L14283" i="3"/>
  <c r="M14283" i="3" s="1"/>
  <c r="G14284" i="3"/>
  <c r="I14284" i="3"/>
  <c r="L14284" i="3"/>
  <c r="M14284" i="3" s="1"/>
  <c r="G14285" i="3"/>
  <c r="I14285" i="3"/>
  <c r="L14285" i="3"/>
  <c r="M14285" i="3" s="1"/>
  <c r="G14286" i="3"/>
  <c r="I14286" i="3"/>
  <c r="L14286" i="3"/>
  <c r="M14286" i="3" s="1"/>
  <c r="G14287" i="3"/>
  <c r="I14287" i="3"/>
  <c r="L14287" i="3"/>
  <c r="M14287" i="3" s="1"/>
  <c r="G14288" i="3"/>
  <c r="I14288" i="3"/>
  <c r="L14288" i="3"/>
  <c r="M14288" i="3" s="1"/>
  <c r="G14289" i="3"/>
  <c r="I14289" i="3"/>
  <c r="L14289" i="3"/>
  <c r="M14289" i="3" s="1"/>
  <c r="G14290" i="3"/>
  <c r="I14290" i="3"/>
  <c r="L14290" i="3"/>
  <c r="M14290" i="3" s="1"/>
  <c r="G14291" i="3"/>
  <c r="I14291" i="3"/>
  <c r="L14291" i="3"/>
  <c r="M14291" i="3" s="1"/>
  <c r="G14292" i="3"/>
  <c r="I14292" i="3"/>
  <c r="L14292" i="3"/>
  <c r="M14292" i="3" s="1"/>
  <c r="G14293" i="3"/>
  <c r="I14293" i="3"/>
  <c r="L14293" i="3"/>
  <c r="M14293" i="3" s="1"/>
  <c r="G14294" i="3"/>
  <c r="I14294" i="3"/>
  <c r="L14294" i="3"/>
  <c r="M14294" i="3" s="1"/>
  <c r="G14295" i="3"/>
  <c r="I14295" i="3"/>
  <c r="L14295" i="3"/>
  <c r="M14295" i="3" s="1"/>
  <c r="G14296" i="3"/>
  <c r="I14296" i="3"/>
  <c r="L14296" i="3"/>
  <c r="M14296" i="3" s="1"/>
  <c r="G14297" i="3"/>
  <c r="I14297" i="3"/>
  <c r="L14297" i="3"/>
  <c r="M14297" i="3" s="1"/>
  <c r="G14298" i="3"/>
  <c r="I14298" i="3"/>
  <c r="L14298" i="3"/>
  <c r="M14298" i="3" s="1"/>
  <c r="G14299" i="3"/>
  <c r="I14299" i="3"/>
  <c r="L14299" i="3"/>
  <c r="M14299" i="3" s="1"/>
  <c r="G14300" i="3"/>
  <c r="I14300" i="3"/>
  <c r="L14300" i="3"/>
  <c r="M14300" i="3" s="1"/>
  <c r="G14301" i="3"/>
  <c r="I14301" i="3"/>
  <c r="L14301" i="3"/>
  <c r="M14301" i="3" s="1"/>
  <c r="G14302" i="3"/>
  <c r="I14302" i="3"/>
  <c r="L14302" i="3"/>
  <c r="M14302" i="3" s="1"/>
  <c r="G14303" i="3"/>
  <c r="I14303" i="3"/>
  <c r="L14303" i="3"/>
  <c r="M14303" i="3" s="1"/>
  <c r="G14304" i="3"/>
  <c r="I14304" i="3"/>
  <c r="L14304" i="3"/>
  <c r="M14304" i="3" s="1"/>
  <c r="G14305" i="3"/>
  <c r="I14305" i="3"/>
  <c r="L14305" i="3"/>
  <c r="M14305" i="3" s="1"/>
  <c r="G14306" i="3"/>
  <c r="I14306" i="3"/>
  <c r="L14306" i="3"/>
  <c r="M14306" i="3" s="1"/>
  <c r="G14307" i="3"/>
  <c r="I14307" i="3"/>
  <c r="L14307" i="3"/>
  <c r="M14307" i="3" s="1"/>
  <c r="G14308" i="3"/>
  <c r="I14308" i="3"/>
  <c r="L14308" i="3"/>
  <c r="M14308" i="3" s="1"/>
  <c r="G14309" i="3"/>
  <c r="I14309" i="3"/>
  <c r="L14309" i="3"/>
  <c r="M14309" i="3" s="1"/>
  <c r="G14310" i="3"/>
  <c r="I14310" i="3"/>
  <c r="L14310" i="3"/>
  <c r="M14310" i="3" s="1"/>
  <c r="G14311" i="3"/>
  <c r="I14311" i="3"/>
  <c r="L14311" i="3"/>
  <c r="M14311" i="3" s="1"/>
  <c r="G14312" i="3"/>
  <c r="I14312" i="3"/>
  <c r="L14312" i="3"/>
  <c r="M14312" i="3" s="1"/>
  <c r="G14313" i="3"/>
  <c r="I14313" i="3"/>
  <c r="L14313" i="3"/>
  <c r="M14313" i="3" s="1"/>
  <c r="G14314" i="3"/>
  <c r="I14314" i="3"/>
  <c r="L14314" i="3"/>
  <c r="M14314" i="3" s="1"/>
  <c r="G14315" i="3"/>
  <c r="I14315" i="3"/>
  <c r="L14315" i="3"/>
  <c r="M14315" i="3" s="1"/>
  <c r="G14316" i="3"/>
  <c r="I14316" i="3"/>
  <c r="L14316" i="3"/>
  <c r="M14316" i="3" s="1"/>
  <c r="G14317" i="3"/>
  <c r="I14317" i="3"/>
  <c r="L14317" i="3"/>
  <c r="M14317" i="3" s="1"/>
  <c r="G14318" i="3"/>
  <c r="I14318" i="3"/>
  <c r="L14318" i="3"/>
  <c r="M14318" i="3" s="1"/>
  <c r="G14319" i="3"/>
  <c r="I14319" i="3"/>
  <c r="L14319" i="3"/>
  <c r="M14319" i="3" s="1"/>
  <c r="G14320" i="3"/>
  <c r="I14320" i="3"/>
  <c r="L14320" i="3"/>
  <c r="M14320" i="3" s="1"/>
  <c r="G14321" i="3"/>
  <c r="I14321" i="3"/>
  <c r="L14321" i="3"/>
  <c r="M14321" i="3" s="1"/>
  <c r="G14322" i="3"/>
  <c r="I14322" i="3"/>
  <c r="L14322" i="3"/>
  <c r="M14322" i="3" s="1"/>
  <c r="G14323" i="3"/>
  <c r="I14323" i="3"/>
  <c r="L14323" i="3"/>
  <c r="M14323" i="3" s="1"/>
  <c r="G14324" i="3"/>
  <c r="I14324" i="3"/>
  <c r="L14324" i="3"/>
  <c r="M14324" i="3" s="1"/>
  <c r="G14325" i="3"/>
  <c r="I14325" i="3"/>
  <c r="L14325" i="3"/>
  <c r="M14325" i="3" s="1"/>
  <c r="G14326" i="3"/>
  <c r="I14326" i="3"/>
  <c r="L14326" i="3"/>
  <c r="M14326" i="3" s="1"/>
  <c r="G14327" i="3"/>
  <c r="I14327" i="3"/>
  <c r="L14327" i="3"/>
  <c r="M14327" i="3" s="1"/>
  <c r="G14328" i="3"/>
  <c r="I14328" i="3"/>
  <c r="L14328" i="3"/>
  <c r="M14328" i="3" s="1"/>
  <c r="G14329" i="3"/>
  <c r="I14329" i="3"/>
  <c r="L14329" i="3"/>
  <c r="M14329" i="3" s="1"/>
  <c r="G14330" i="3"/>
  <c r="I14330" i="3"/>
  <c r="L14330" i="3"/>
  <c r="M14330" i="3" s="1"/>
  <c r="G14331" i="3"/>
  <c r="I14331" i="3"/>
  <c r="L14331" i="3"/>
  <c r="M14331" i="3" s="1"/>
  <c r="G14332" i="3"/>
  <c r="I14332" i="3"/>
  <c r="L14332" i="3"/>
  <c r="M14332" i="3" s="1"/>
  <c r="G14333" i="3"/>
  <c r="I14333" i="3"/>
  <c r="L14333" i="3"/>
  <c r="M14333" i="3" s="1"/>
  <c r="G14334" i="3"/>
  <c r="I14334" i="3"/>
  <c r="L14334" i="3"/>
  <c r="M14334" i="3" s="1"/>
  <c r="G14335" i="3"/>
  <c r="I14335" i="3"/>
  <c r="L14335" i="3"/>
  <c r="M14335" i="3" s="1"/>
  <c r="G14336" i="3"/>
  <c r="I14336" i="3"/>
  <c r="L14336" i="3"/>
  <c r="M14336" i="3" s="1"/>
  <c r="G14337" i="3"/>
  <c r="I14337" i="3"/>
  <c r="L14337" i="3"/>
  <c r="M14337" i="3" s="1"/>
  <c r="G14338" i="3"/>
  <c r="I14338" i="3"/>
  <c r="L14338" i="3"/>
  <c r="M14338" i="3" s="1"/>
  <c r="G14339" i="3"/>
  <c r="I14339" i="3"/>
  <c r="L14339" i="3"/>
  <c r="M14339" i="3" s="1"/>
  <c r="G14340" i="3"/>
  <c r="I14340" i="3"/>
  <c r="L14340" i="3"/>
  <c r="M14340" i="3" s="1"/>
  <c r="G14341" i="3"/>
  <c r="I14341" i="3"/>
  <c r="L14341" i="3"/>
  <c r="M14341" i="3" s="1"/>
  <c r="G14342" i="3"/>
  <c r="I14342" i="3"/>
  <c r="L14342" i="3"/>
  <c r="M14342" i="3" s="1"/>
  <c r="G14343" i="3"/>
  <c r="I14343" i="3"/>
  <c r="L14343" i="3"/>
  <c r="M14343" i="3" s="1"/>
  <c r="G14344" i="3"/>
  <c r="I14344" i="3"/>
  <c r="L14344" i="3"/>
  <c r="M14344" i="3" s="1"/>
  <c r="G14345" i="3"/>
  <c r="I14345" i="3"/>
  <c r="L14345" i="3"/>
  <c r="M14345" i="3" s="1"/>
  <c r="G14346" i="3"/>
  <c r="I14346" i="3"/>
  <c r="L14346" i="3"/>
  <c r="M14346" i="3" s="1"/>
  <c r="G14347" i="3"/>
  <c r="I14347" i="3"/>
  <c r="L14347" i="3"/>
  <c r="M14347" i="3" s="1"/>
  <c r="G14348" i="3"/>
  <c r="I14348" i="3"/>
  <c r="L14348" i="3"/>
  <c r="M14348" i="3" s="1"/>
  <c r="G14349" i="3"/>
  <c r="I14349" i="3"/>
  <c r="L14349" i="3"/>
  <c r="M14349" i="3" s="1"/>
  <c r="G14350" i="3"/>
  <c r="I14350" i="3"/>
  <c r="L14350" i="3"/>
  <c r="M14350" i="3" s="1"/>
  <c r="G14351" i="3"/>
  <c r="I14351" i="3"/>
  <c r="L14351" i="3"/>
  <c r="M14351" i="3" s="1"/>
  <c r="G14352" i="3"/>
  <c r="I14352" i="3"/>
  <c r="L14352" i="3"/>
  <c r="M14352" i="3" s="1"/>
  <c r="G14353" i="3"/>
  <c r="I14353" i="3"/>
  <c r="L14353" i="3"/>
  <c r="M14353" i="3" s="1"/>
  <c r="G14354" i="3"/>
  <c r="I14354" i="3"/>
  <c r="L14354" i="3"/>
  <c r="M14354" i="3" s="1"/>
  <c r="G14355" i="3"/>
  <c r="I14355" i="3"/>
  <c r="L14355" i="3"/>
  <c r="M14355" i="3" s="1"/>
  <c r="G14356" i="3"/>
  <c r="I14356" i="3"/>
  <c r="L14356" i="3"/>
  <c r="M14356" i="3" s="1"/>
  <c r="G14357" i="3"/>
  <c r="I14357" i="3"/>
  <c r="L14357" i="3"/>
  <c r="M14357" i="3" s="1"/>
  <c r="G14358" i="3"/>
  <c r="I14358" i="3"/>
  <c r="L14358" i="3"/>
  <c r="M14358" i="3" s="1"/>
  <c r="G14359" i="3"/>
  <c r="I14359" i="3"/>
  <c r="L14359" i="3"/>
  <c r="M14359" i="3" s="1"/>
  <c r="G14360" i="3"/>
  <c r="I14360" i="3"/>
  <c r="L14360" i="3"/>
  <c r="M14360" i="3" s="1"/>
  <c r="G14361" i="3"/>
  <c r="I14361" i="3"/>
  <c r="L14361" i="3"/>
  <c r="M14361" i="3" s="1"/>
  <c r="G14362" i="3"/>
  <c r="I14362" i="3"/>
  <c r="L14362" i="3"/>
  <c r="M14362" i="3" s="1"/>
  <c r="G14363" i="3"/>
  <c r="I14363" i="3"/>
  <c r="L14363" i="3"/>
  <c r="M14363" i="3" s="1"/>
  <c r="G14364" i="3"/>
  <c r="I14364" i="3"/>
  <c r="L14364" i="3"/>
  <c r="M14364" i="3" s="1"/>
  <c r="G14365" i="3"/>
  <c r="I14365" i="3"/>
  <c r="L14365" i="3"/>
  <c r="M14365" i="3" s="1"/>
  <c r="G14366" i="3"/>
  <c r="I14366" i="3"/>
  <c r="L14366" i="3"/>
  <c r="M14366" i="3" s="1"/>
  <c r="G14367" i="3"/>
  <c r="I14367" i="3"/>
  <c r="L14367" i="3"/>
  <c r="M14367" i="3" s="1"/>
  <c r="G14368" i="3"/>
  <c r="I14368" i="3"/>
  <c r="L14368" i="3"/>
  <c r="M14368" i="3" s="1"/>
  <c r="G14369" i="3"/>
  <c r="I14369" i="3"/>
  <c r="L14369" i="3"/>
  <c r="M14369" i="3" s="1"/>
  <c r="G14370" i="3"/>
  <c r="I14370" i="3"/>
  <c r="L14370" i="3"/>
  <c r="M14370" i="3" s="1"/>
  <c r="G14371" i="3"/>
  <c r="I14371" i="3"/>
  <c r="L14371" i="3"/>
  <c r="M14371" i="3" s="1"/>
  <c r="G14372" i="3"/>
  <c r="I14372" i="3"/>
  <c r="L14372" i="3"/>
  <c r="M14372" i="3" s="1"/>
  <c r="G14373" i="3"/>
  <c r="I14373" i="3"/>
  <c r="L14373" i="3"/>
  <c r="M14373" i="3" s="1"/>
  <c r="G14374" i="3"/>
  <c r="I14374" i="3"/>
  <c r="L14374" i="3"/>
  <c r="M14374" i="3" s="1"/>
  <c r="G14375" i="3"/>
  <c r="I14375" i="3"/>
  <c r="L14375" i="3"/>
  <c r="M14375" i="3" s="1"/>
  <c r="G14376" i="3"/>
  <c r="I14376" i="3"/>
  <c r="L14376" i="3"/>
  <c r="M14376" i="3" s="1"/>
  <c r="G14377" i="3"/>
  <c r="I14377" i="3"/>
  <c r="L14377" i="3"/>
  <c r="M14377" i="3" s="1"/>
  <c r="G14378" i="3"/>
  <c r="I14378" i="3"/>
  <c r="L14378" i="3"/>
  <c r="M14378" i="3" s="1"/>
  <c r="G14379" i="3"/>
  <c r="I14379" i="3"/>
  <c r="L14379" i="3"/>
  <c r="M14379" i="3" s="1"/>
  <c r="G14380" i="3"/>
  <c r="I14380" i="3"/>
  <c r="L14380" i="3"/>
  <c r="M14380" i="3" s="1"/>
  <c r="G14381" i="3"/>
  <c r="I14381" i="3"/>
  <c r="L14381" i="3"/>
  <c r="M14381" i="3" s="1"/>
  <c r="G14382" i="3"/>
  <c r="I14382" i="3"/>
  <c r="L14382" i="3"/>
  <c r="M14382" i="3" s="1"/>
  <c r="G14383" i="3"/>
  <c r="I14383" i="3"/>
  <c r="L14383" i="3"/>
  <c r="M14383" i="3" s="1"/>
  <c r="G14384" i="3"/>
  <c r="I14384" i="3"/>
  <c r="L14384" i="3"/>
  <c r="M14384" i="3" s="1"/>
  <c r="G14385" i="3"/>
  <c r="I14385" i="3"/>
  <c r="L14385" i="3"/>
  <c r="M14385" i="3" s="1"/>
  <c r="G14386" i="3"/>
  <c r="I14386" i="3"/>
  <c r="L14386" i="3"/>
  <c r="M14386" i="3" s="1"/>
  <c r="G14387" i="3"/>
  <c r="I14387" i="3"/>
  <c r="L14387" i="3"/>
  <c r="M14387" i="3" s="1"/>
  <c r="G14388" i="3"/>
  <c r="I14388" i="3"/>
  <c r="L14388" i="3"/>
  <c r="M14388" i="3" s="1"/>
  <c r="G14389" i="3"/>
  <c r="I14389" i="3"/>
  <c r="L14389" i="3"/>
  <c r="M14389" i="3" s="1"/>
  <c r="G14390" i="3"/>
  <c r="I14390" i="3"/>
  <c r="L14390" i="3"/>
  <c r="M14390" i="3" s="1"/>
  <c r="G14391" i="3"/>
  <c r="I14391" i="3"/>
  <c r="L14391" i="3"/>
  <c r="M14391" i="3" s="1"/>
  <c r="G14392" i="3"/>
  <c r="I14392" i="3"/>
  <c r="L14392" i="3"/>
  <c r="M14392" i="3" s="1"/>
  <c r="G14393" i="3"/>
  <c r="I14393" i="3"/>
  <c r="L14393" i="3"/>
  <c r="M14393" i="3" s="1"/>
  <c r="G14394" i="3"/>
  <c r="I14394" i="3"/>
  <c r="L14394" i="3"/>
  <c r="M14394" i="3" s="1"/>
  <c r="G14395" i="3"/>
  <c r="I14395" i="3"/>
  <c r="L14395" i="3"/>
  <c r="M14395" i="3" s="1"/>
  <c r="G14396" i="3"/>
  <c r="I14396" i="3"/>
  <c r="L14396" i="3"/>
  <c r="M14396" i="3" s="1"/>
  <c r="G14397" i="3"/>
  <c r="I14397" i="3"/>
  <c r="L14397" i="3"/>
  <c r="M14397" i="3" s="1"/>
  <c r="G14398" i="3"/>
  <c r="I14398" i="3"/>
  <c r="L14398" i="3"/>
  <c r="M14398" i="3" s="1"/>
  <c r="G14399" i="3"/>
  <c r="I14399" i="3"/>
  <c r="L14399" i="3"/>
  <c r="M14399" i="3" s="1"/>
  <c r="G14400" i="3"/>
  <c r="I14400" i="3"/>
  <c r="L14400" i="3"/>
  <c r="M14400" i="3" s="1"/>
  <c r="G14401" i="3"/>
  <c r="I14401" i="3"/>
  <c r="L14401" i="3"/>
  <c r="M14401" i="3" s="1"/>
  <c r="G14402" i="3"/>
  <c r="I14402" i="3"/>
  <c r="L14402" i="3"/>
  <c r="M14402" i="3" s="1"/>
  <c r="G14403" i="3"/>
  <c r="I14403" i="3"/>
  <c r="L14403" i="3"/>
  <c r="M14403" i="3" s="1"/>
  <c r="G14404" i="3"/>
  <c r="I14404" i="3"/>
  <c r="L14404" i="3"/>
  <c r="M14404" i="3" s="1"/>
  <c r="G14405" i="3"/>
  <c r="I14405" i="3"/>
  <c r="L14405" i="3"/>
  <c r="M14405" i="3" s="1"/>
  <c r="G14406" i="3"/>
  <c r="I14406" i="3"/>
  <c r="L14406" i="3"/>
  <c r="M14406" i="3" s="1"/>
  <c r="G14407" i="3"/>
  <c r="I14407" i="3"/>
  <c r="L14407" i="3"/>
  <c r="M14407" i="3" s="1"/>
  <c r="G14408" i="3"/>
  <c r="I14408" i="3"/>
  <c r="L14408" i="3"/>
  <c r="M14408" i="3" s="1"/>
  <c r="G14409" i="3"/>
  <c r="I14409" i="3"/>
  <c r="L14409" i="3"/>
  <c r="M14409" i="3" s="1"/>
  <c r="G14410" i="3"/>
  <c r="I14410" i="3"/>
  <c r="L14410" i="3"/>
  <c r="M14410" i="3" s="1"/>
  <c r="G14411" i="3"/>
  <c r="I14411" i="3"/>
  <c r="L14411" i="3"/>
  <c r="M14411" i="3" s="1"/>
  <c r="G14412" i="3"/>
  <c r="I14412" i="3"/>
  <c r="L14412" i="3"/>
  <c r="M14412" i="3" s="1"/>
  <c r="G14413" i="3"/>
  <c r="I14413" i="3"/>
  <c r="L14413" i="3"/>
  <c r="M14413" i="3" s="1"/>
  <c r="G14414" i="3"/>
  <c r="I14414" i="3"/>
  <c r="L14414" i="3"/>
  <c r="M14414" i="3" s="1"/>
  <c r="G14415" i="3"/>
  <c r="I14415" i="3"/>
  <c r="L14415" i="3"/>
  <c r="M14415" i="3" s="1"/>
  <c r="G14416" i="3"/>
  <c r="I14416" i="3"/>
  <c r="L14416" i="3"/>
  <c r="M14416" i="3" s="1"/>
  <c r="G14417" i="3"/>
  <c r="I14417" i="3"/>
  <c r="L14417" i="3"/>
  <c r="M14417" i="3" s="1"/>
  <c r="G14418" i="3"/>
  <c r="I14418" i="3"/>
  <c r="L14418" i="3"/>
  <c r="M14418" i="3" s="1"/>
  <c r="G14419" i="3"/>
  <c r="I14419" i="3"/>
  <c r="L14419" i="3"/>
  <c r="M14419" i="3" s="1"/>
  <c r="G14420" i="3"/>
  <c r="I14420" i="3"/>
  <c r="L14420" i="3"/>
  <c r="M14420" i="3" s="1"/>
  <c r="G14421" i="3"/>
  <c r="I14421" i="3"/>
  <c r="L14421" i="3"/>
  <c r="M14421" i="3" s="1"/>
  <c r="G14422" i="3"/>
  <c r="I14422" i="3"/>
  <c r="L14422" i="3"/>
  <c r="M14422" i="3" s="1"/>
  <c r="G14423" i="3"/>
  <c r="I14423" i="3"/>
  <c r="L14423" i="3"/>
  <c r="M14423" i="3" s="1"/>
  <c r="G14424" i="3"/>
  <c r="I14424" i="3"/>
  <c r="L14424" i="3"/>
  <c r="M14424" i="3" s="1"/>
  <c r="G14425" i="3"/>
  <c r="I14425" i="3"/>
  <c r="L14425" i="3"/>
  <c r="M14425" i="3" s="1"/>
  <c r="G14426" i="3"/>
  <c r="I14426" i="3"/>
  <c r="L14426" i="3"/>
  <c r="M14426" i="3" s="1"/>
  <c r="G14427" i="3"/>
  <c r="I14427" i="3"/>
  <c r="L14427" i="3"/>
  <c r="M14427" i="3" s="1"/>
  <c r="G14428" i="3"/>
  <c r="I14428" i="3"/>
  <c r="L14428" i="3"/>
  <c r="M14428" i="3" s="1"/>
  <c r="G14429" i="3"/>
  <c r="I14429" i="3"/>
  <c r="L14429" i="3"/>
  <c r="M14429" i="3" s="1"/>
  <c r="G14430" i="3"/>
  <c r="I14430" i="3"/>
  <c r="L14430" i="3"/>
  <c r="M14430" i="3" s="1"/>
  <c r="G14431" i="3"/>
  <c r="I14431" i="3"/>
  <c r="L14431" i="3"/>
  <c r="M14431" i="3" s="1"/>
  <c r="G14432" i="3"/>
  <c r="I14432" i="3"/>
  <c r="L14432" i="3"/>
  <c r="M14432" i="3" s="1"/>
  <c r="G14433" i="3"/>
  <c r="I14433" i="3"/>
  <c r="L14433" i="3"/>
  <c r="M14433" i="3" s="1"/>
  <c r="G14434" i="3"/>
  <c r="I14434" i="3"/>
  <c r="L14434" i="3"/>
  <c r="M14434" i="3" s="1"/>
  <c r="G14435" i="3"/>
  <c r="I14435" i="3"/>
  <c r="L14435" i="3"/>
  <c r="M14435" i="3" s="1"/>
  <c r="G14436" i="3"/>
  <c r="I14436" i="3"/>
  <c r="L14436" i="3"/>
  <c r="M14436" i="3" s="1"/>
  <c r="G14437" i="3"/>
  <c r="I14437" i="3"/>
  <c r="L14437" i="3"/>
  <c r="M14437" i="3" s="1"/>
  <c r="G14438" i="3"/>
  <c r="I14438" i="3"/>
  <c r="L14438" i="3"/>
  <c r="M14438" i="3" s="1"/>
  <c r="G14439" i="3"/>
  <c r="I14439" i="3"/>
  <c r="L14439" i="3"/>
  <c r="M14439" i="3" s="1"/>
  <c r="G14440" i="3"/>
  <c r="I14440" i="3"/>
  <c r="L14440" i="3"/>
  <c r="M14440" i="3" s="1"/>
  <c r="G14441" i="3"/>
  <c r="I14441" i="3"/>
  <c r="L14441" i="3"/>
  <c r="M14441" i="3" s="1"/>
  <c r="G14442" i="3"/>
  <c r="I14442" i="3"/>
  <c r="L14442" i="3"/>
  <c r="M14442" i="3" s="1"/>
  <c r="G14443" i="3"/>
  <c r="I14443" i="3"/>
  <c r="L14443" i="3"/>
  <c r="M14443" i="3" s="1"/>
  <c r="G14444" i="3"/>
  <c r="I14444" i="3"/>
  <c r="L14444" i="3"/>
  <c r="M14444" i="3" s="1"/>
  <c r="G14445" i="3"/>
  <c r="I14445" i="3"/>
  <c r="L14445" i="3"/>
  <c r="M14445" i="3" s="1"/>
  <c r="G14446" i="3"/>
  <c r="I14446" i="3"/>
  <c r="L14446" i="3"/>
  <c r="M14446" i="3" s="1"/>
  <c r="G14447" i="3"/>
  <c r="I14447" i="3"/>
  <c r="L14447" i="3"/>
  <c r="M14447" i="3" s="1"/>
  <c r="G14448" i="3"/>
  <c r="I14448" i="3"/>
  <c r="L14448" i="3"/>
  <c r="M14448" i="3" s="1"/>
  <c r="G14449" i="3"/>
  <c r="I14449" i="3"/>
  <c r="L14449" i="3"/>
  <c r="M14449" i="3" s="1"/>
  <c r="G14450" i="3"/>
  <c r="I14450" i="3"/>
  <c r="L14450" i="3"/>
  <c r="M14450" i="3" s="1"/>
  <c r="G14451" i="3"/>
  <c r="I14451" i="3"/>
  <c r="L14451" i="3"/>
  <c r="M14451" i="3" s="1"/>
  <c r="G14452" i="3"/>
  <c r="I14452" i="3"/>
  <c r="L14452" i="3"/>
  <c r="M14452" i="3" s="1"/>
  <c r="G14453" i="3"/>
  <c r="I14453" i="3"/>
  <c r="L14453" i="3"/>
  <c r="M14453" i="3" s="1"/>
  <c r="G14454" i="3"/>
  <c r="I14454" i="3"/>
  <c r="L14454" i="3"/>
  <c r="M14454" i="3" s="1"/>
  <c r="G14455" i="3"/>
  <c r="I14455" i="3"/>
  <c r="L14455" i="3"/>
  <c r="M14455" i="3" s="1"/>
  <c r="G14456" i="3"/>
  <c r="I14456" i="3"/>
  <c r="L14456" i="3"/>
  <c r="M14456" i="3" s="1"/>
  <c r="G14457" i="3"/>
  <c r="I14457" i="3"/>
  <c r="L14457" i="3"/>
  <c r="M14457" i="3" s="1"/>
  <c r="G14458" i="3"/>
  <c r="I14458" i="3"/>
  <c r="L14458" i="3"/>
  <c r="M14458" i="3" s="1"/>
  <c r="G14459" i="3"/>
  <c r="I14459" i="3"/>
  <c r="L14459" i="3"/>
  <c r="M14459" i="3" s="1"/>
  <c r="G14460" i="3"/>
  <c r="I14460" i="3"/>
  <c r="L14460" i="3"/>
  <c r="M14460" i="3" s="1"/>
  <c r="G14461" i="3"/>
  <c r="I14461" i="3"/>
  <c r="L14461" i="3"/>
  <c r="M14461" i="3" s="1"/>
  <c r="G14462" i="3"/>
  <c r="I14462" i="3"/>
  <c r="L14462" i="3"/>
  <c r="M14462" i="3" s="1"/>
  <c r="G14463" i="3"/>
  <c r="I14463" i="3"/>
  <c r="L14463" i="3"/>
  <c r="M14463" i="3" s="1"/>
  <c r="G14464" i="3"/>
  <c r="I14464" i="3"/>
  <c r="L14464" i="3"/>
  <c r="M14464" i="3" s="1"/>
  <c r="G14465" i="3"/>
  <c r="I14465" i="3"/>
  <c r="L14465" i="3"/>
  <c r="M14465" i="3" s="1"/>
  <c r="G14466" i="3"/>
  <c r="I14466" i="3"/>
  <c r="L14466" i="3"/>
  <c r="M14466" i="3" s="1"/>
  <c r="G14467" i="3"/>
  <c r="I14467" i="3"/>
  <c r="L14467" i="3"/>
  <c r="M14467" i="3" s="1"/>
  <c r="G14468" i="3"/>
  <c r="I14468" i="3"/>
  <c r="L14468" i="3"/>
  <c r="M14468" i="3" s="1"/>
  <c r="G14469" i="3"/>
  <c r="I14469" i="3"/>
  <c r="L14469" i="3"/>
  <c r="M14469" i="3" s="1"/>
  <c r="G14470" i="3"/>
  <c r="I14470" i="3"/>
  <c r="L14470" i="3"/>
  <c r="M14470" i="3" s="1"/>
  <c r="G14471" i="3"/>
  <c r="I14471" i="3"/>
  <c r="L14471" i="3"/>
  <c r="M14471" i="3" s="1"/>
  <c r="G14472" i="3"/>
  <c r="I14472" i="3"/>
  <c r="L14472" i="3"/>
  <c r="M14472" i="3" s="1"/>
  <c r="G14473" i="3"/>
  <c r="I14473" i="3"/>
  <c r="L14473" i="3"/>
  <c r="M14473" i="3" s="1"/>
  <c r="G14474" i="3"/>
  <c r="I14474" i="3"/>
  <c r="L14474" i="3"/>
  <c r="M14474" i="3" s="1"/>
  <c r="G14475" i="3"/>
  <c r="I14475" i="3"/>
  <c r="L14475" i="3"/>
  <c r="M14475" i="3" s="1"/>
  <c r="G14476" i="3"/>
  <c r="I14476" i="3"/>
  <c r="L14476" i="3"/>
  <c r="M14476" i="3" s="1"/>
  <c r="G14477" i="3"/>
  <c r="I14477" i="3"/>
  <c r="L14477" i="3"/>
  <c r="M14477" i="3" s="1"/>
  <c r="G14478" i="3"/>
  <c r="I14478" i="3"/>
  <c r="L14478" i="3"/>
  <c r="M14478" i="3" s="1"/>
  <c r="G14479" i="3"/>
  <c r="I14479" i="3"/>
  <c r="L14479" i="3"/>
  <c r="M14479" i="3" s="1"/>
  <c r="G14480" i="3"/>
  <c r="I14480" i="3"/>
  <c r="L14480" i="3"/>
  <c r="M14480" i="3" s="1"/>
  <c r="G14481" i="3"/>
  <c r="I14481" i="3"/>
  <c r="L14481" i="3"/>
  <c r="M14481" i="3" s="1"/>
  <c r="G14482" i="3"/>
  <c r="I14482" i="3"/>
  <c r="L14482" i="3"/>
  <c r="M14482" i="3" s="1"/>
  <c r="G14483" i="3"/>
  <c r="I14483" i="3"/>
  <c r="L14483" i="3"/>
  <c r="M14483" i="3" s="1"/>
  <c r="G14484" i="3"/>
  <c r="I14484" i="3"/>
  <c r="L14484" i="3"/>
  <c r="M14484" i="3" s="1"/>
  <c r="G14485" i="3"/>
  <c r="I14485" i="3"/>
  <c r="L14485" i="3"/>
  <c r="M14485" i="3" s="1"/>
  <c r="G14486" i="3"/>
  <c r="I14486" i="3"/>
  <c r="L14486" i="3"/>
  <c r="M14486" i="3" s="1"/>
  <c r="G14487" i="3"/>
  <c r="I14487" i="3"/>
  <c r="L14487" i="3"/>
  <c r="M14487" i="3" s="1"/>
  <c r="G14488" i="3"/>
  <c r="I14488" i="3"/>
  <c r="L14488" i="3"/>
  <c r="M14488" i="3" s="1"/>
  <c r="G14489" i="3"/>
  <c r="I14489" i="3"/>
  <c r="L14489" i="3"/>
  <c r="M14489" i="3" s="1"/>
  <c r="G14490" i="3"/>
  <c r="I14490" i="3"/>
  <c r="L14490" i="3"/>
  <c r="M14490" i="3" s="1"/>
  <c r="G14491" i="3"/>
  <c r="I14491" i="3"/>
  <c r="L14491" i="3"/>
  <c r="M14491" i="3" s="1"/>
  <c r="G14492" i="3"/>
  <c r="I14492" i="3"/>
  <c r="L14492" i="3"/>
  <c r="M14492" i="3" s="1"/>
  <c r="G14493" i="3"/>
  <c r="I14493" i="3"/>
  <c r="L14493" i="3"/>
  <c r="M14493" i="3" s="1"/>
  <c r="G14494" i="3"/>
  <c r="I14494" i="3"/>
  <c r="L14494" i="3"/>
  <c r="M14494" i="3" s="1"/>
  <c r="G14495" i="3"/>
  <c r="I14495" i="3"/>
  <c r="L14495" i="3"/>
  <c r="M14495" i="3" s="1"/>
  <c r="G14496" i="3"/>
  <c r="I14496" i="3"/>
  <c r="L14496" i="3"/>
  <c r="M14496" i="3" s="1"/>
  <c r="G14497" i="3"/>
  <c r="I14497" i="3"/>
  <c r="L14497" i="3"/>
  <c r="M14497" i="3" s="1"/>
  <c r="G14498" i="3"/>
  <c r="I14498" i="3"/>
  <c r="L14498" i="3"/>
  <c r="M14498" i="3" s="1"/>
  <c r="G14499" i="3"/>
  <c r="I14499" i="3"/>
  <c r="L14499" i="3"/>
  <c r="M14499" i="3" s="1"/>
  <c r="G14500" i="3"/>
  <c r="I14500" i="3"/>
  <c r="L14500" i="3"/>
  <c r="M14500" i="3" s="1"/>
  <c r="G14501" i="3"/>
  <c r="I14501" i="3"/>
  <c r="L14501" i="3"/>
  <c r="M14501" i="3" s="1"/>
  <c r="G14502" i="3"/>
  <c r="I14502" i="3"/>
  <c r="L14502" i="3"/>
  <c r="M14502" i="3" s="1"/>
  <c r="G14503" i="3"/>
  <c r="I14503" i="3"/>
  <c r="L14503" i="3"/>
  <c r="M14503" i="3" s="1"/>
  <c r="G14504" i="3"/>
  <c r="I14504" i="3"/>
  <c r="L14504" i="3"/>
  <c r="M14504" i="3" s="1"/>
  <c r="G14505" i="3"/>
  <c r="I14505" i="3"/>
  <c r="L14505" i="3"/>
  <c r="M14505" i="3" s="1"/>
  <c r="G14506" i="3"/>
  <c r="I14506" i="3"/>
  <c r="L14506" i="3"/>
  <c r="M14506" i="3" s="1"/>
  <c r="G14507" i="3"/>
  <c r="I14507" i="3"/>
  <c r="L14507" i="3"/>
  <c r="M14507" i="3" s="1"/>
  <c r="G14508" i="3"/>
  <c r="I14508" i="3"/>
  <c r="L14508" i="3"/>
  <c r="M14508" i="3" s="1"/>
  <c r="G14509" i="3"/>
  <c r="I14509" i="3"/>
  <c r="L14509" i="3"/>
  <c r="M14509" i="3" s="1"/>
  <c r="G14510" i="3"/>
  <c r="I14510" i="3"/>
  <c r="L14510" i="3"/>
  <c r="M14510" i="3" s="1"/>
  <c r="G14511" i="3"/>
  <c r="I14511" i="3"/>
  <c r="L14511" i="3"/>
  <c r="M14511" i="3" s="1"/>
  <c r="G14512" i="3"/>
  <c r="I14512" i="3"/>
  <c r="L14512" i="3"/>
  <c r="M14512" i="3" s="1"/>
  <c r="G14513" i="3"/>
  <c r="I14513" i="3"/>
  <c r="L14513" i="3"/>
  <c r="M14513" i="3" s="1"/>
  <c r="G14514" i="3"/>
  <c r="I14514" i="3"/>
  <c r="L14514" i="3"/>
  <c r="M14514" i="3" s="1"/>
  <c r="G14515" i="3"/>
  <c r="I14515" i="3"/>
  <c r="L14515" i="3"/>
  <c r="M14515" i="3" s="1"/>
  <c r="G14516" i="3"/>
  <c r="I14516" i="3"/>
  <c r="L14516" i="3"/>
  <c r="M14516" i="3" s="1"/>
  <c r="G14517" i="3"/>
  <c r="I14517" i="3"/>
  <c r="L14517" i="3"/>
  <c r="M14517" i="3" s="1"/>
  <c r="G14518" i="3"/>
  <c r="I14518" i="3"/>
  <c r="L14518" i="3"/>
  <c r="M14518" i="3" s="1"/>
  <c r="G14519" i="3"/>
  <c r="I14519" i="3"/>
  <c r="L14519" i="3"/>
  <c r="M14519" i="3" s="1"/>
  <c r="G14520" i="3"/>
  <c r="I14520" i="3"/>
  <c r="L14520" i="3"/>
  <c r="M14520" i="3" s="1"/>
  <c r="G14521" i="3"/>
  <c r="I14521" i="3"/>
  <c r="L14521" i="3"/>
  <c r="M14521" i="3" s="1"/>
  <c r="G14522" i="3"/>
  <c r="I14522" i="3"/>
  <c r="L14522" i="3"/>
  <c r="M14522" i="3" s="1"/>
  <c r="G14523" i="3"/>
  <c r="I14523" i="3"/>
  <c r="L14523" i="3"/>
  <c r="M14523" i="3" s="1"/>
  <c r="G14524" i="3"/>
  <c r="I14524" i="3"/>
  <c r="L14524" i="3"/>
  <c r="M14524" i="3" s="1"/>
  <c r="G14525" i="3"/>
  <c r="I14525" i="3"/>
  <c r="L14525" i="3"/>
  <c r="M14525" i="3" s="1"/>
  <c r="G14526" i="3"/>
  <c r="I14526" i="3"/>
  <c r="L14526" i="3"/>
  <c r="M14526" i="3" s="1"/>
  <c r="G14527" i="3"/>
  <c r="I14527" i="3"/>
  <c r="L14527" i="3"/>
  <c r="M14527" i="3" s="1"/>
  <c r="G14528" i="3"/>
  <c r="I14528" i="3"/>
  <c r="L14528" i="3"/>
  <c r="M14528" i="3" s="1"/>
  <c r="G14529" i="3"/>
  <c r="I14529" i="3"/>
  <c r="L14529" i="3"/>
  <c r="M14529" i="3" s="1"/>
  <c r="G14530" i="3"/>
  <c r="I14530" i="3"/>
  <c r="L14530" i="3"/>
  <c r="M14530" i="3" s="1"/>
  <c r="G14531" i="3"/>
  <c r="I14531" i="3"/>
  <c r="L14531" i="3"/>
  <c r="M14531" i="3" s="1"/>
  <c r="G14532" i="3"/>
  <c r="I14532" i="3"/>
  <c r="L14532" i="3"/>
  <c r="M14532" i="3" s="1"/>
  <c r="G14533" i="3"/>
  <c r="I14533" i="3"/>
  <c r="L14533" i="3"/>
  <c r="M14533" i="3" s="1"/>
  <c r="G14534" i="3"/>
  <c r="I14534" i="3"/>
  <c r="L14534" i="3"/>
  <c r="M14534" i="3" s="1"/>
  <c r="G14535" i="3"/>
  <c r="I14535" i="3"/>
  <c r="L14535" i="3"/>
  <c r="M14535" i="3" s="1"/>
  <c r="G14536" i="3"/>
  <c r="I14536" i="3"/>
  <c r="L14536" i="3"/>
  <c r="M14536" i="3" s="1"/>
  <c r="G14537" i="3"/>
  <c r="I14537" i="3"/>
  <c r="L14537" i="3"/>
  <c r="M14537" i="3" s="1"/>
  <c r="G14538" i="3"/>
  <c r="I14538" i="3"/>
  <c r="L14538" i="3"/>
  <c r="M14538" i="3" s="1"/>
  <c r="G14539" i="3"/>
  <c r="I14539" i="3"/>
  <c r="L14539" i="3"/>
  <c r="M14539" i="3" s="1"/>
  <c r="G14540" i="3"/>
  <c r="I14540" i="3"/>
  <c r="L14540" i="3"/>
  <c r="M14540" i="3" s="1"/>
  <c r="G14541" i="3"/>
  <c r="I14541" i="3"/>
  <c r="L14541" i="3"/>
  <c r="M14541" i="3" s="1"/>
  <c r="G14542" i="3"/>
  <c r="I14542" i="3"/>
  <c r="L14542" i="3"/>
  <c r="M14542" i="3" s="1"/>
  <c r="G14543" i="3"/>
  <c r="I14543" i="3"/>
  <c r="L14543" i="3"/>
  <c r="M14543" i="3" s="1"/>
  <c r="G14544" i="3"/>
  <c r="I14544" i="3"/>
  <c r="L14544" i="3"/>
  <c r="M14544" i="3" s="1"/>
  <c r="G14545" i="3"/>
  <c r="I14545" i="3"/>
  <c r="L14545" i="3"/>
  <c r="M14545" i="3" s="1"/>
  <c r="G14546" i="3"/>
  <c r="I14546" i="3"/>
  <c r="L14546" i="3"/>
  <c r="M14546" i="3" s="1"/>
  <c r="G14547" i="3"/>
  <c r="I14547" i="3"/>
  <c r="L14547" i="3"/>
  <c r="M14547" i="3" s="1"/>
  <c r="G14548" i="3"/>
  <c r="I14548" i="3"/>
  <c r="L14548" i="3"/>
  <c r="M14548" i="3" s="1"/>
  <c r="G14549" i="3"/>
  <c r="I14549" i="3"/>
  <c r="L14549" i="3"/>
  <c r="M14549" i="3" s="1"/>
  <c r="G14550" i="3"/>
  <c r="I14550" i="3"/>
  <c r="L14550" i="3"/>
  <c r="M14550" i="3" s="1"/>
  <c r="G14551" i="3"/>
  <c r="I14551" i="3"/>
  <c r="L14551" i="3"/>
  <c r="M14551" i="3" s="1"/>
  <c r="G14552" i="3"/>
  <c r="I14552" i="3"/>
  <c r="L14552" i="3"/>
  <c r="M14552" i="3" s="1"/>
  <c r="G14553" i="3"/>
  <c r="I14553" i="3"/>
  <c r="L14553" i="3"/>
  <c r="M14553" i="3" s="1"/>
  <c r="G14554" i="3"/>
  <c r="I14554" i="3"/>
  <c r="L14554" i="3"/>
  <c r="M14554" i="3" s="1"/>
  <c r="G14555" i="3"/>
  <c r="I14555" i="3"/>
  <c r="L14555" i="3"/>
  <c r="M14555" i="3" s="1"/>
  <c r="G14556" i="3"/>
  <c r="I14556" i="3"/>
  <c r="L14556" i="3"/>
  <c r="M14556" i="3" s="1"/>
  <c r="G14557" i="3"/>
  <c r="I14557" i="3"/>
  <c r="L14557" i="3"/>
  <c r="M14557" i="3" s="1"/>
  <c r="G14558" i="3"/>
  <c r="I14558" i="3"/>
  <c r="L14558" i="3"/>
  <c r="M14558" i="3" s="1"/>
  <c r="G14559" i="3"/>
  <c r="I14559" i="3"/>
  <c r="L14559" i="3"/>
  <c r="M14559" i="3" s="1"/>
  <c r="G14560" i="3"/>
  <c r="I14560" i="3"/>
  <c r="L14560" i="3"/>
  <c r="M14560" i="3" s="1"/>
  <c r="G14561" i="3"/>
  <c r="I14561" i="3"/>
  <c r="L14561" i="3"/>
  <c r="M14561" i="3" s="1"/>
  <c r="G14562" i="3"/>
  <c r="I14562" i="3"/>
  <c r="L14562" i="3"/>
  <c r="M14562" i="3" s="1"/>
  <c r="G14563" i="3"/>
  <c r="I14563" i="3"/>
  <c r="L14563" i="3"/>
  <c r="M14563" i="3" s="1"/>
  <c r="G14564" i="3"/>
  <c r="I14564" i="3"/>
  <c r="L14564" i="3"/>
  <c r="M14564" i="3" s="1"/>
  <c r="G14565" i="3"/>
  <c r="I14565" i="3"/>
  <c r="L14565" i="3"/>
  <c r="M14565" i="3" s="1"/>
  <c r="G14566" i="3"/>
  <c r="I14566" i="3"/>
  <c r="L14566" i="3"/>
  <c r="M14566" i="3" s="1"/>
  <c r="G14567" i="3"/>
  <c r="I14567" i="3"/>
  <c r="L14567" i="3"/>
  <c r="M14567" i="3" s="1"/>
  <c r="G14568" i="3"/>
  <c r="I14568" i="3"/>
  <c r="L14568" i="3"/>
  <c r="M14568" i="3" s="1"/>
  <c r="G14569" i="3"/>
  <c r="I14569" i="3"/>
  <c r="L14569" i="3"/>
  <c r="M14569" i="3" s="1"/>
  <c r="G14570" i="3"/>
  <c r="I14570" i="3"/>
  <c r="L14570" i="3"/>
  <c r="M14570" i="3" s="1"/>
  <c r="G14571" i="3"/>
  <c r="I14571" i="3"/>
  <c r="L14571" i="3"/>
  <c r="M14571" i="3" s="1"/>
  <c r="G14572" i="3"/>
  <c r="I14572" i="3"/>
  <c r="L14572" i="3"/>
  <c r="M14572" i="3" s="1"/>
  <c r="G14573" i="3"/>
  <c r="I14573" i="3"/>
  <c r="L14573" i="3"/>
  <c r="M14573" i="3" s="1"/>
  <c r="G14574" i="3"/>
  <c r="I14574" i="3"/>
  <c r="L14574" i="3"/>
  <c r="M14574" i="3" s="1"/>
  <c r="G14575" i="3"/>
  <c r="I14575" i="3"/>
  <c r="L14575" i="3"/>
  <c r="M14575" i="3" s="1"/>
  <c r="G14576" i="3"/>
  <c r="I14576" i="3"/>
  <c r="L14576" i="3"/>
  <c r="M14576" i="3" s="1"/>
  <c r="G14577" i="3"/>
  <c r="I14577" i="3"/>
  <c r="L14577" i="3"/>
  <c r="M14577" i="3" s="1"/>
  <c r="G14578" i="3"/>
  <c r="I14578" i="3"/>
  <c r="L14578" i="3"/>
  <c r="M14578" i="3" s="1"/>
  <c r="G14579" i="3"/>
  <c r="I14579" i="3"/>
  <c r="L14579" i="3"/>
  <c r="M14579" i="3" s="1"/>
  <c r="G14580" i="3"/>
  <c r="I14580" i="3"/>
  <c r="L14580" i="3"/>
  <c r="M14580" i="3" s="1"/>
  <c r="G14581" i="3"/>
  <c r="I14581" i="3"/>
  <c r="L14581" i="3"/>
  <c r="M14581" i="3" s="1"/>
  <c r="G14582" i="3"/>
  <c r="I14582" i="3"/>
  <c r="L14582" i="3"/>
  <c r="M14582" i="3" s="1"/>
  <c r="G14583" i="3"/>
  <c r="I14583" i="3"/>
  <c r="L14583" i="3"/>
  <c r="M14583" i="3" s="1"/>
  <c r="G14584" i="3"/>
  <c r="I14584" i="3"/>
  <c r="L14584" i="3"/>
  <c r="M14584" i="3" s="1"/>
  <c r="G14585" i="3"/>
  <c r="I14585" i="3"/>
  <c r="L14585" i="3"/>
  <c r="M14585" i="3" s="1"/>
  <c r="G14586" i="3"/>
  <c r="I14586" i="3"/>
  <c r="L14586" i="3"/>
  <c r="M14586" i="3" s="1"/>
  <c r="G14587" i="3"/>
  <c r="I14587" i="3"/>
  <c r="L14587" i="3"/>
  <c r="M14587" i="3" s="1"/>
  <c r="G14588" i="3"/>
  <c r="I14588" i="3"/>
  <c r="L14588" i="3"/>
  <c r="M14588" i="3" s="1"/>
  <c r="G14589" i="3"/>
  <c r="I14589" i="3"/>
  <c r="L14589" i="3"/>
  <c r="M14589" i="3" s="1"/>
  <c r="G14590" i="3"/>
  <c r="I14590" i="3"/>
  <c r="L14590" i="3"/>
  <c r="M14590" i="3" s="1"/>
  <c r="G14591" i="3"/>
  <c r="I14591" i="3"/>
  <c r="L14591" i="3"/>
  <c r="M14591" i="3" s="1"/>
  <c r="G14592" i="3"/>
  <c r="I14592" i="3"/>
  <c r="L14592" i="3"/>
  <c r="M14592" i="3" s="1"/>
  <c r="G14593" i="3"/>
  <c r="I14593" i="3"/>
  <c r="L14593" i="3"/>
  <c r="M14593" i="3" s="1"/>
  <c r="G14594" i="3"/>
  <c r="I14594" i="3"/>
  <c r="L14594" i="3"/>
  <c r="M14594" i="3" s="1"/>
  <c r="G14595" i="3"/>
  <c r="I14595" i="3"/>
  <c r="L14595" i="3"/>
  <c r="M14595" i="3" s="1"/>
  <c r="G14596" i="3"/>
  <c r="I14596" i="3"/>
  <c r="L14596" i="3"/>
  <c r="M14596" i="3" s="1"/>
  <c r="G14597" i="3"/>
  <c r="I14597" i="3"/>
  <c r="L14597" i="3"/>
  <c r="M14597" i="3" s="1"/>
  <c r="G14598" i="3"/>
  <c r="I14598" i="3"/>
  <c r="L14598" i="3"/>
  <c r="M14598" i="3" s="1"/>
  <c r="G14599" i="3"/>
  <c r="I14599" i="3"/>
  <c r="L14599" i="3"/>
  <c r="M14599" i="3" s="1"/>
  <c r="G14600" i="3"/>
  <c r="I14600" i="3"/>
  <c r="L14600" i="3"/>
  <c r="M14600" i="3" s="1"/>
  <c r="G14601" i="3"/>
  <c r="I14601" i="3"/>
  <c r="L14601" i="3"/>
  <c r="M14601" i="3" s="1"/>
  <c r="G14602" i="3"/>
  <c r="I14602" i="3"/>
  <c r="L14602" i="3"/>
  <c r="M14602" i="3" s="1"/>
  <c r="G14603" i="3"/>
  <c r="I14603" i="3"/>
  <c r="L14603" i="3"/>
  <c r="M14603" i="3" s="1"/>
  <c r="G14604" i="3"/>
  <c r="I14604" i="3"/>
  <c r="L14604" i="3"/>
  <c r="M14604" i="3" s="1"/>
  <c r="G14605" i="3"/>
  <c r="I14605" i="3"/>
  <c r="L14605" i="3"/>
  <c r="M14605" i="3" s="1"/>
  <c r="G14606" i="3"/>
  <c r="I14606" i="3"/>
  <c r="L14606" i="3"/>
  <c r="M14606" i="3" s="1"/>
  <c r="G14607" i="3"/>
  <c r="I14607" i="3"/>
  <c r="L14607" i="3"/>
  <c r="M14607" i="3" s="1"/>
  <c r="G14608" i="3"/>
  <c r="I14608" i="3"/>
  <c r="L14608" i="3"/>
  <c r="M14608" i="3" s="1"/>
  <c r="G14609" i="3"/>
  <c r="I14609" i="3"/>
  <c r="L14609" i="3"/>
  <c r="M14609" i="3" s="1"/>
  <c r="G14610" i="3"/>
  <c r="I14610" i="3"/>
  <c r="L14610" i="3"/>
  <c r="M14610" i="3" s="1"/>
  <c r="G14611" i="3"/>
  <c r="I14611" i="3"/>
  <c r="L14611" i="3"/>
  <c r="M14611" i="3" s="1"/>
  <c r="G14612" i="3"/>
  <c r="I14612" i="3"/>
  <c r="L14612" i="3"/>
  <c r="M14612" i="3" s="1"/>
  <c r="G14613" i="3"/>
  <c r="I14613" i="3"/>
  <c r="L14613" i="3"/>
  <c r="M14613" i="3" s="1"/>
  <c r="G14614" i="3"/>
  <c r="I14614" i="3"/>
  <c r="L14614" i="3"/>
  <c r="M14614" i="3" s="1"/>
  <c r="G14615" i="3"/>
  <c r="I14615" i="3"/>
  <c r="L14615" i="3"/>
  <c r="M14615" i="3" s="1"/>
  <c r="G14616" i="3"/>
  <c r="I14616" i="3"/>
  <c r="L14616" i="3"/>
  <c r="M14616" i="3" s="1"/>
  <c r="G14617" i="3"/>
  <c r="I14617" i="3"/>
  <c r="L14617" i="3"/>
  <c r="M14617" i="3" s="1"/>
  <c r="G14618" i="3"/>
  <c r="I14618" i="3"/>
  <c r="L14618" i="3"/>
  <c r="M14618" i="3" s="1"/>
  <c r="G14619" i="3"/>
  <c r="I14619" i="3"/>
  <c r="L14619" i="3"/>
  <c r="M14619" i="3" s="1"/>
  <c r="G14620" i="3"/>
  <c r="I14620" i="3"/>
  <c r="L14620" i="3"/>
  <c r="M14620" i="3" s="1"/>
  <c r="G14621" i="3"/>
  <c r="I14621" i="3"/>
  <c r="L14621" i="3"/>
  <c r="M14621" i="3" s="1"/>
  <c r="G14622" i="3"/>
  <c r="I14622" i="3"/>
  <c r="L14622" i="3"/>
  <c r="M14622" i="3" s="1"/>
  <c r="G14623" i="3"/>
  <c r="I14623" i="3"/>
  <c r="L14623" i="3"/>
  <c r="M14623" i="3" s="1"/>
  <c r="G14624" i="3"/>
  <c r="I14624" i="3"/>
  <c r="L14624" i="3"/>
  <c r="M14624" i="3" s="1"/>
  <c r="G14625" i="3"/>
  <c r="I14625" i="3"/>
  <c r="L14625" i="3"/>
  <c r="M14625" i="3" s="1"/>
  <c r="G14626" i="3"/>
  <c r="I14626" i="3"/>
  <c r="L14626" i="3"/>
  <c r="M14626" i="3" s="1"/>
  <c r="G14627" i="3"/>
  <c r="I14627" i="3"/>
  <c r="L14627" i="3"/>
  <c r="M14627" i="3" s="1"/>
  <c r="G14628" i="3"/>
  <c r="I14628" i="3"/>
  <c r="L14628" i="3"/>
  <c r="M14628" i="3" s="1"/>
  <c r="G14629" i="3"/>
  <c r="I14629" i="3"/>
  <c r="L14629" i="3"/>
  <c r="M14629" i="3" s="1"/>
  <c r="G14630" i="3"/>
  <c r="I14630" i="3"/>
  <c r="L14630" i="3"/>
  <c r="M14630" i="3" s="1"/>
  <c r="G14631" i="3"/>
  <c r="I14631" i="3"/>
  <c r="L14631" i="3"/>
  <c r="M14631" i="3" s="1"/>
  <c r="G14632" i="3"/>
  <c r="I14632" i="3"/>
  <c r="L14632" i="3"/>
  <c r="M14632" i="3" s="1"/>
  <c r="G14633" i="3"/>
  <c r="I14633" i="3"/>
  <c r="L14633" i="3"/>
  <c r="M14633" i="3" s="1"/>
  <c r="G14634" i="3"/>
  <c r="I14634" i="3"/>
  <c r="L14634" i="3"/>
  <c r="M14634" i="3" s="1"/>
  <c r="G14635" i="3"/>
  <c r="I14635" i="3"/>
  <c r="L14635" i="3"/>
  <c r="M14635" i="3" s="1"/>
  <c r="G14636" i="3"/>
  <c r="I14636" i="3"/>
  <c r="L14636" i="3"/>
  <c r="M14636" i="3" s="1"/>
  <c r="G14637" i="3"/>
  <c r="I14637" i="3"/>
  <c r="L14637" i="3"/>
  <c r="M14637" i="3" s="1"/>
  <c r="G14638" i="3"/>
  <c r="I14638" i="3"/>
  <c r="L14638" i="3"/>
  <c r="M14638" i="3" s="1"/>
  <c r="G14639" i="3"/>
  <c r="I14639" i="3"/>
  <c r="L14639" i="3"/>
  <c r="M14639" i="3" s="1"/>
  <c r="G14640" i="3"/>
  <c r="I14640" i="3"/>
  <c r="L14640" i="3"/>
  <c r="M14640" i="3" s="1"/>
  <c r="G14641" i="3"/>
  <c r="I14641" i="3"/>
  <c r="L14641" i="3"/>
  <c r="M14641" i="3" s="1"/>
  <c r="G14642" i="3"/>
  <c r="I14642" i="3"/>
  <c r="L14642" i="3"/>
  <c r="M14642" i="3" s="1"/>
  <c r="G14643" i="3"/>
  <c r="I14643" i="3"/>
  <c r="L14643" i="3"/>
  <c r="M14643" i="3" s="1"/>
  <c r="G14644" i="3"/>
  <c r="I14644" i="3"/>
  <c r="L14644" i="3"/>
  <c r="M14644" i="3" s="1"/>
  <c r="G14645" i="3"/>
  <c r="I14645" i="3"/>
  <c r="L14645" i="3"/>
  <c r="M14645" i="3" s="1"/>
  <c r="G14646" i="3"/>
  <c r="I14646" i="3"/>
  <c r="L14646" i="3"/>
  <c r="M14646" i="3" s="1"/>
  <c r="G14647" i="3"/>
  <c r="I14647" i="3"/>
  <c r="L14647" i="3"/>
  <c r="M14647" i="3" s="1"/>
  <c r="G14648" i="3"/>
  <c r="I14648" i="3"/>
  <c r="L14648" i="3"/>
  <c r="M14648" i="3" s="1"/>
  <c r="G14649" i="3"/>
  <c r="I14649" i="3"/>
  <c r="L14649" i="3"/>
  <c r="M14649" i="3" s="1"/>
  <c r="G14650" i="3"/>
  <c r="I14650" i="3"/>
  <c r="L14650" i="3"/>
  <c r="M14650" i="3" s="1"/>
  <c r="G14651" i="3"/>
  <c r="I14651" i="3"/>
  <c r="L14651" i="3"/>
  <c r="M14651" i="3" s="1"/>
  <c r="G14652" i="3"/>
  <c r="I14652" i="3"/>
  <c r="L14652" i="3"/>
  <c r="M14652" i="3" s="1"/>
  <c r="G14653" i="3"/>
  <c r="I14653" i="3"/>
  <c r="L14653" i="3"/>
  <c r="M14653" i="3" s="1"/>
  <c r="G14654" i="3"/>
  <c r="I14654" i="3"/>
  <c r="L14654" i="3"/>
  <c r="M14654" i="3" s="1"/>
  <c r="G14655" i="3"/>
  <c r="I14655" i="3"/>
  <c r="L14655" i="3"/>
  <c r="M14655" i="3" s="1"/>
  <c r="G14656" i="3"/>
  <c r="I14656" i="3"/>
  <c r="L14656" i="3"/>
  <c r="M14656" i="3" s="1"/>
  <c r="G14657" i="3"/>
  <c r="I14657" i="3"/>
  <c r="L14657" i="3"/>
  <c r="M14657" i="3" s="1"/>
  <c r="G14658" i="3"/>
  <c r="I14658" i="3"/>
  <c r="L14658" i="3"/>
  <c r="M14658" i="3" s="1"/>
  <c r="G14659" i="3"/>
  <c r="I14659" i="3"/>
  <c r="L14659" i="3"/>
  <c r="M14659" i="3" s="1"/>
  <c r="G14660" i="3"/>
  <c r="I14660" i="3"/>
  <c r="L14660" i="3"/>
  <c r="M14660" i="3" s="1"/>
  <c r="G14661" i="3"/>
  <c r="I14661" i="3"/>
  <c r="L14661" i="3"/>
  <c r="M14661" i="3" s="1"/>
  <c r="G14662" i="3"/>
  <c r="I14662" i="3"/>
  <c r="L14662" i="3"/>
  <c r="M14662" i="3" s="1"/>
  <c r="G14663" i="3"/>
  <c r="I14663" i="3"/>
  <c r="L14663" i="3"/>
  <c r="M14663" i="3" s="1"/>
  <c r="G14664" i="3"/>
  <c r="I14664" i="3"/>
  <c r="L14664" i="3"/>
  <c r="M14664" i="3" s="1"/>
  <c r="G14665" i="3"/>
  <c r="I14665" i="3"/>
  <c r="L14665" i="3"/>
  <c r="M14665" i="3" s="1"/>
  <c r="G14666" i="3"/>
  <c r="I14666" i="3"/>
  <c r="L14666" i="3"/>
  <c r="M14666" i="3" s="1"/>
  <c r="G14667" i="3"/>
  <c r="I14667" i="3"/>
  <c r="L14667" i="3"/>
  <c r="M14667" i="3" s="1"/>
  <c r="G14668" i="3"/>
  <c r="I14668" i="3"/>
  <c r="L14668" i="3"/>
  <c r="M14668" i="3" s="1"/>
  <c r="G14669" i="3"/>
  <c r="I14669" i="3"/>
  <c r="L14669" i="3"/>
  <c r="M14669" i="3" s="1"/>
  <c r="G14670" i="3"/>
  <c r="I14670" i="3"/>
  <c r="L14670" i="3"/>
  <c r="M14670" i="3" s="1"/>
  <c r="G14671" i="3"/>
  <c r="I14671" i="3"/>
  <c r="L14671" i="3"/>
  <c r="M14671" i="3" s="1"/>
  <c r="G14672" i="3"/>
  <c r="I14672" i="3"/>
  <c r="L14672" i="3"/>
  <c r="M14672" i="3" s="1"/>
  <c r="G14673" i="3"/>
  <c r="I14673" i="3"/>
  <c r="L14673" i="3"/>
  <c r="M14673" i="3" s="1"/>
  <c r="G14674" i="3"/>
  <c r="I14674" i="3"/>
  <c r="L14674" i="3"/>
  <c r="M14674" i="3" s="1"/>
  <c r="G14675" i="3"/>
  <c r="I14675" i="3"/>
  <c r="L14675" i="3"/>
  <c r="M14675" i="3" s="1"/>
  <c r="G14676" i="3"/>
  <c r="I14676" i="3"/>
  <c r="L14676" i="3"/>
  <c r="M14676" i="3" s="1"/>
  <c r="G14677" i="3"/>
  <c r="I14677" i="3"/>
  <c r="L14677" i="3"/>
  <c r="M14677" i="3" s="1"/>
  <c r="G14678" i="3"/>
  <c r="I14678" i="3"/>
  <c r="L14678" i="3"/>
  <c r="M14678" i="3" s="1"/>
  <c r="G14679" i="3"/>
  <c r="I14679" i="3"/>
  <c r="L14679" i="3"/>
  <c r="M14679" i="3" s="1"/>
  <c r="G14680" i="3"/>
  <c r="I14680" i="3"/>
  <c r="L14680" i="3"/>
  <c r="M14680" i="3" s="1"/>
  <c r="G14681" i="3"/>
  <c r="I14681" i="3"/>
  <c r="L14681" i="3"/>
  <c r="M14681" i="3" s="1"/>
  <c r="G14682" i="3"/>
  <c r="I14682" i="3"/>
  <c r="L14682" i="3"/>
  <c r="M14682" i="3" s="1"/>
  <c r="G14683" i="3"/>
  <c r="I14683" i="3"/>
  <c r="L14683" i="3"/>
  <c r="M14683" i="3" s="1"/>
  <c r="G14684" i="3"/>
  <c r="I14684" i="3"/>
  <c r="L14684" i="3"/>
  <c r="M14684" i="3" s="1"/>
  <c r="G14685" i="3"/>
  <c r="I14685" i="3"/>
  <c r="L14685" i="3"/>
  <c r="M14685" i="3" s="1"/>
  <c r="G14686" i="3"/>
  <c r="I14686" i="3"/>
  <c r="L14686" i="3"/>
  <c r="M14686" i="3" s="1"/>
  <c r="G14687" i="3"/>
  <c r="I14687" i="3"/>
  <c r="L14687" i="3"/>
  <c r="M14687" i="3" s="1"/>
  <c r="G14688" i="3"/>
  <c r="I14688" i="3"/>
  <c r="L14688" i="3"/>
  <c r="M14688" i="3" s="1"/>
  <c r="G14689" i="3"/>
  <c r="I14689" i="3"/>
  <c r="L14689" i="3"/>
  <c r="M14689" i="3" s="1"/>
  <c r="G14690" i="3"/>
  <c r="I14690" i="3"/>
  <c r="L14690" i="3"/>
  <c r="M14690" i="3" s="1"/>
  <c r="G14691" i="3"/>
  <c r="I14691" i="3"/>
  <c r="L14691" i="3"/>
  <c r="M14691" i="3" s="1"/>
  <c r="G14692" i="3"/>
  <c r="I14692" i="3"/>
  <c r="L14692" i="3"/>
  <c r="M14692" i="3" s="1"/>
  <c r="G14693" i="3"/>
  <c r="I14693" i="3"/>
  <c r="L14693" i="3"/>
  <c r="M14693" i="3" s="1"/>
  <c r="G14694" i="3"/>
  <c r="I14694" i="3"/>
  <c r="L14694" i="3"/>
  <c r="M14694" i="3" s="1"/>
  <c r="G14695" i="3"/>
  <c r="I14695" i="3"/>
  <c r="L14695" i="3"/>
  <c r="M14695" i="3" s="1"/>
  <c r="G14696" i="3"/>
  <c r="I14696" i="3"/>
  <c r="L14696" i="3"/>
  <c r="M14696" i="3" s="1"/>
  <c r="G14697" i="3"/>
  <c r="I14697" i="3"/>
  <c r="L14697" i="3"/>
  <c r="M14697" i="3" s="1"/>
  <c r="G14698" i="3"/>
  <c r="I14698" i="3"/>
  <c r="L14698" i="3"/>
  <c r="M14698" i="3" s="1"/>
  <c r="G14699" i="3"/>
  <c r="I14699" i="3"/>
  <c r="L14699" i="3"/>
  <c r="M14699" i="3" s="1"/>
  <c r="G14700" i="3"/>
  <c r="I14700" i="3"/>
  <c r="L14700" i="3"/>
  <c r="M14700" i="3" s="1"/>
  <c r="G14701" i="3"/>
  <c r="I14701" i="3"/>
  <c r="L14701" i="3"/>
  <c r="M14701" i="3" s="1"/>
  <c r="G14702" i="3"/>
  <c r="I14702" i="3"/>
  <c r="L14702" i="3"/>
  <c r="M14702" i="3" s="1"/>
  <c r="G14703" i="3"/>
  <c r="I14703" i="3"/>
  <c r="L14703" i="3"/>
  <c r="M14703" i="3" s="1"/>
  <c r="G14704" i="3"/>
  <c r="I14704" i="3"/>
  <c r="L14704" i="3"/>
  <c r="M14704" i="3" s="1"/>
  <c r="G14705" i="3"/>
  <c r="I14705" i="3"/>
  <c r="L14705" i="3"/>
  <c r="M14705" i="3" s="1"/>
  <c r="G14706" i="3"/>
  <c r="I14706" i="3"/>
  <c r="L14706" i="3"/>
  <c r="M14706" i="3" s="1"/>
  <c r="G14707" i="3"/>
  <c r="I14707" i="3"/>
  <c r="L14707" i="3"/>
  <c r="M14707" i="3" s="1"/>
  <c r="G14708" i="3"/>
  <c r="I14708" i="3"/>
  <c r="L14708" i="3"/>
  <c r="M14708" i="3" s="1"/>
  <c r="G14709" i="3"/>
  <c r="I14709" i="3"/>
  <c r="L14709" i="3"/>
  <c r="M14709" i="3" s="1"/>
  <c r="G14710" i="3"/>
  <c r="I14710" i="3"/>
  <c r="L14710" i="3"/>
  <c r="M14710" i="3" s="1"/>
  <c r="G14711" i="3"/>
  <c r="I14711" i="3"/>
  <c r="L14711" i="3"/>
  <c r="M14711" i="3" s="1"/>
  <c r="G14712" i="3"/>
  <c r="I14712" i="3"/>
  <c r="L14712" i="3"/>
  <c r="M14712" i="3" s="1"/>
  <c r="G14713" i="3"/>
  <c r="I14713" i="3"/>
  <c r="L14713" i="3"/>
  <c r="M14713" i="3" s="1"/>
  <c r="G14714" i="3"/>
  <c r="I14714" i="3"/>
  <c r="L14714" i="3"/>
  <c r="M14714" i="3" s="1"/>
  <c r="G14715" i="3"/>
  <c r="I14715" i="3"/>
  <c r="L14715" i="3"/>
  <c r="M14715" i="3" s="1"/>
  <c r="G14716" i="3"/>
  <c r="I14716" i="3"/>
  <c r="L14716" i="3"/>
  <c r="M14716" i="3" s="1"/>
  <c r="G14717" i="3"/>
  <c r="I14717" i="3"/>
  <c r="L14717" i="3"/>
  <c r="M14717" i="3" s="1"/>
  <c r="G14718" i="3"/>
  <c r="I14718" i="3"/>
  <c r="L14718" i="3"/>
  <c r="M14718" i="3" s="1"/>
  <c r="G14719" i="3"/>
  <c r="I14719" i="3"/>
  <c r="L14719" i="3"/>
  <c r="M14719" i="3" s="1"/>
  <c r="G14720" i="3"/>
  <c r="I14720" i="3"/>
  <c r="L14720" i="3"/>
  <c r="M14720" i="3" s="1"/>
  <c r="G14721" i="3"/>
  <c r="I14721" i="3"/>
  <c r="L14721" i="3"/>
  <c r="M14721" i="3" s="1"/>
  <c r="G14722" i="3"/>
  <c r="I14722" i="3"/>
  <c r="L14722" i="3"/>
  <c r="M14722" i="3" s="1"/>
  <c r="G14723" i="3"/>
  <c r="I14723" i="3"/>
  <c r="L14723" i="3"/>
  <c r="M14723" i="3" s="1"/>
  <c r="G14724" i="3"/>
  <c r="I14724" i="3"/>
  <c r="L14724" i="3"/>
  <c r="M14724" i="3" s="1"/>
  <c r="G14725" i="3"/>
  <c r="I14725" i="3"/>
  <c r="L14725" i="3"/>
  <c r="M14725" i="3" s="1"/>
  <c r="G14726" i="3"/>
  <c r="I14726" i="3"/>
  <c r="L14726" i="3"/>
  <c r="M14726" i="3" s="1"/>
  <c r="G14727" i="3"/>
  <c r="I14727" i="3"/>
  <c r="L14727" i="3"/>
  <c r="M14727" i="3" s="1"/>
  <c r="G14728" i="3"/>
  <c r="I14728" i="3"/>
  <c r="L14728" i="3"/>
  <c r="M14728" i="3" s="1"/>
  <c r="G14729" i="3"/>
  <c r="I14729" i="3"/>
  <c r="L14729" i="3"/>
  <c r="M14729" i="3" s="1"/>
  <c r="G14730" i="3"/>
  <c r="I14730" i="3"/>
  <c r="L14730" i="3"/>
  <c r="M14730" i="3" s="1"/>
  <c r="G14731" i="3"/>
  <c r="I14731" i="3"/>
  <c r="L14731" i="3"/>
  <c r="M14731" i="3" s="1"/>
  <c r="G14732" i="3"/>
  <c r="I14732" i="3"/>
  <c r="L14732" i="3"/>
  <c r="M14732" i="3" s="1"/>
  <c r="G14733" i="3"/>
  <c r="I14733" i="3"/>
  <c r="L14733" i="3"/>
  <c r="M14733" i="3" s="1"/>
  <c r="G14734" i="3"/>
  <c r="I14734" i="3"/>
  <c r="L14734" i="3"/>
  <c r="M14734" i="3" s="1"/>
  <c r="G14735" i="3"/>
  <c r="I14735" i="3"/>
  <c r="L14735" i="3"/>
  <c r="M14735" i="3" s="1"/>
  <c r="G14736" i="3"/>
  <c r="I14736" i="3"/>
  <c r="L14736" i="3"/>
  <c r="M14736" i="3" s="1"/>
  <c r="G14737" i="3"/>
  <c r="I14737" i="3"/>
  <c r="L14737" i="3"/>
  <c r="M14737" i="3" s="1"/>
  <c r="G14738" i="3"/>
  <c r="I14738" i="3"/>
  <c r="L14738" i="3"/>
  <c r="M14738" i="3" s="1"/>
  <c r="G14739" i="3"/>
  <c r="I14739" i="3"/>
  <c r="L14739" i="3"/>
  <c r="M14739" i="3" s="1"/>
  <c r="G14740" i="3"/>
  <c r="I14740" i="3"/>
  <c r="L14740" i="3"/>
  <c r="M14740" i="3" s="1"/>
  <c r="G14741" i="3"/>
  <c r="I14741" i="3"/>
  <c r="L14741" i="3"/>
  <c r="M14741" i="3" s="1"/>
  <c r="G14742" i="3"/>
  <c r="I14742" i="3"/>
  <c r="L14742" i="3"/>
  <c r="M14742" i="3" s="1"/>
  <c r="G14743" i="3"/>
  <c r="I14743" i="3"/>
  <c r="L14743" i="3"/>
  <c r="M14743" i="3" s="1"/>
  <c r="G14744" i="3"/>
  <c r="I14744" i="3"/>
  <c r="L14744" i="3"/>
  <c r="M14744" i="3" s="1"/>
  <c r="G14745" i="3"/>
  <c r="I14745" i="3"/>
  <c r="L14745" i="3"/>
  <c r="M14745" i="3" s="1"/>
  <c r="G14746" i="3"/>
  <c r="I14746" i="3"/>
  <c r="L14746" i="3"/>
  <c r="M14746" i="3" s="1"/>
  <c r="G14747" i="3"/>
  <c r="I14747" i="3"/>
  <c r="L14747" i="3"/>
  <c r="M14747" i="3" s="1"/>
  <c r="G14748" i="3"/>
  <c r="I14748" i="3"/>
  <c r="L14748" i="3"/>
  <c r="M14748" i="3" s="1"/>
  <c r="G14749" i="3"/>
  <c r="I14749" i="3"/>
  <c r="L14749" i="3"/>
  <c r="M14749" i="3" s="1"/>
  <c r="G14750" i="3"/>
  <c r="I14750" i="3"/>
  <c r="L14750" i="3"/>
  <c r="M14750" i="3" s="1"/>
  <c r="G14751" i="3"/>
  <c r="I14751" i="3"/>
  <c r="L14751" i="3"/>
  <c r="M14751" i="3" s="1"/>
  <c r="G14752" i="3"/>
  <c r="I14752" i="3"/>
  <c r="L14752" i="3"/>
  <c r="M14752" i="3" s="1"/>
  <c r="G14753" i="3"/>
  <c r="I14753" i="3"/>
  <c r="L14753" i="3"/>
  <c r="M14753" i="3" s="1"/>
  <c r="G14754" i="3"/>
  <c r="I14754" i="3"/>
  <c r="L14754" i="3"/>
  <c r="M14754" i="3" s="1"/>
  <c r="G14755" i="3"/>
  <c r="I14755" i="3"/>
  <c r="L14755" i="3"/>
  <c r="M14755" i="3" s="1"/>
  <c r="G14756" i="3"/>
  <c r="I14756" i="3"/>
  <c r="L14756" i="3"/>
  <c r="M14756" i="3" s="1"/>
  <c r="G14757" i="3"/>
  <c r="I14757" i="3"/>
  <c r="L14757" i="3"/>
  <c r="M14757" i="3" s="1"/>
  <c r="G14758" i="3"/>
  <c r="I14758" i="3"/>
  <c r="L14758" i="3"/>
  <c r="M14758" i="3" s="1"/>
  <c r="G14759" i="3"/>
  <c r="I14759" i="3"/>
  <c r="L14759" i="3"/>
  <c r="M14759" i="3" s="1"/>
  <c r="G14760" i="3"/>
  <c r="I14760" i="3"/>
  <c r="L14760" i="3"/>
  <c r="M14760" i="3" s="1"/>
  <c r="G14761" i="3"/>
  <c r="I14761" i="3"/>
  <c r="L14761" i="3"/>
  <c r="M14761" i="3" s="1"/>
  <c r="G14762" i="3"/>
  <c r="I14762" i="3"/>
  <c r="L14762" i="3"/>
  <c r="M14762" i="3" s="1"/>
  <c r="G14763" i="3"/>
  <c r="I14763" i="3"/>
  <c r="L14763" i="3"/>
  <c r="M14763" i="3" s="1"/>
  <c r="G14764" i="3"/>
  <c r="I14764" i="3"/>
  <c r="L14764" i="3"/>
  <c r="M14764" i="3" s="1"/>
  <c r="G14765" i="3"/>
  <c r="I14765" i="3"/>
  <c r="L14765" i="3"/>
  <c r="M14765" i="3" s="1"/>
  <c r="G14766" i="3"/>
  <c r="I14766" i="3"/>
  <c r="L14766" i="3"/>
  <c r="M14766" i="3" s="1"/>
  <c r="G14767" i="3"/>
  <c r="I14767" i="3"/>
  <c r="L14767" i="3"/>
  <c r="M14767" i="3" s="1"/>
  <c r="G14768" i="3"/>
  <c r="I14768" i="3"/>
  <c r="L14768" i="3"/>
  <c r="M14768" i="3" s="1"/>
  <c r="G14769" i="3"/>
  <c r="I14769" i="3"/>
  <c r="L14769" i="3"/>
  <c r="M14769" i="3" s="1"/>
  <c r="G14770" i="3"/>
  <c r="I14770" i="3"/>
  <c r="L14770" i="3"/>
  <c r="M14770" i="3" s="1"/>
  <c r="G14771" i="3"/>
  <c r="I14771" i="3"/>
  <c r="L14771" i="3"/>
  <c r="M14771" i="3" s="1"/>
  <c r="G14772" i="3"/>
  <c r="I14772" i="3"/>
  <c r="L14772" i="3"/>
  <c r="M14772" i="3" s="1"/>
  <c r="G14773" i="3"/>
  <c r="I14773" i="3"/>
  <c r="L14773" i="3"/>
  <c r="M14773" i="3" s="1"/>
  <c r="G14774" i="3"/>
  <c r="I14774" i="3"/>
  <c r="L14774" i="3"/>
  <c r="M14774" i="3" s="1"/>
  <c r="G14775" i="3"/>
  <c r="I14775" i="3"/>
  <c r="L14775" i="3"/>
  <c r="M14775" i="3" s="1"/>
  <c r="G14776" i="3"/>
  <c r="I14776" i="3"/>
  <c r="L14776" i="3"/>
  <c r="M14776" i="3" s="1"/>
  <c r="G14777" i="3"/>
  <c r="I14777" i="3"/>
  <c r="L14777" i="3"/>
  <c r="M14777" i="3" s="1"/>
  <c r="G14778" i="3"/>
  <c r="I14778" i="3"/>
  <c r="L14778" i="3"/>
  <c r="M14778" i="3" s="1"/>
  <c r="G14779" i="3"/>
  <c r="I14779" i="3"/>
  <c r="L14779" i="3"/>
  <c r="M14779" i="3" s="1"/>
  <c r="G14780" i="3"/>
  <c r="I14780" i="3"/>
  <c r="L14780" i="3"/>
  <c r="M14780" i="3" s="1"/>
  <c r="G14781" i="3"/>
  <c r="I14781" i="3"/>
  <c r="L14781" i="3"/>
  <c r="M14781" i="3" s="1"/>
  <c r="G14782" i="3"/>
  <c r="I14782" i="3"/>
  <c r="L14782" i="3"/>
  <c r="M14782" i="3" s="1"/>
  <c r="G14783" i="3"/>
  <c r="I14783" i="3"/>
  <c r="L14783" i="3"/>
  <c r="M14783" i="3" s="1"/>
  <c r="G14784" i="3"/>
  <c r="I14784" i="3"/>
  <c r="L14784" i="3"/>
  <c r="M14784" i="3" s="1"/>
  <c r="G14785" i="3"/>
  <c r="I14785" i="3"/>
  <c r="L14785" i="3"/>
  <c r="M14785" i="3" s="1"/>
  <c r="G14786" i="3"/>
  <c r="I14786" i="3"/>
  <c r="L14786" i="3"/>
  <c r="M14786" i="3" s="1"/>
  <c r="G14787" i="3"/>
  <c r="I14787" i="3"/>
  <c r="L14787" i="3"/>
  <c r="M14787" i="3" s="1"/>
  <c r="G14788" i="3"/>
  <c r="I14788" i="3"/>
  <c r="L14788" i="3"/>
  <c r="M14788" i="3" s="1"/>
  <c r="G14789" i="3"/>
  <c r="I14789" i="3"/>
  <c r="L14789" i="3"/>
  <c r="M14789" i="3" s="1"/>
  <c r="G14790" i="3"/>
  <c r="I14790" i="3"/>
  <c r="L14790" i="3"/>
  <c r="M14790" i="3" s="1"/>
  <c r="G14791" i="3"/>
  <c r="I14791" i="3"/>
  <c r="L14791" i="3"/>
  <c r="M14791" i="3" s="1"/>
  <c r="G14792" i="3"/>
  <c r="I14792" i="3"/>
  <c r="L14792" i="3"/>
  <c r="M14792" i="3" s="1"/>
  <c r="G14793" i="3"/>
  <c r="I14793" i="3"/>
  <c r="L14793" i="3"/>
  <c r="M14793" i="3" s="1"/>
  <c r="G14794" i="3"/>
  <c r="I14794" i="3"/>
  <c r="L14794" i="3"/>
  <c r="M14794" i="3" s="1"/>
  <c r="G14795" i="3"/>
  <c r="I14795" i="3"/>
  <c r="L14795" i="3"/>
  <c r="M14795" i="3" s="1"/>
  <c r="G14796" i="3"/>
  <c r="I14796" i="3"/>
  <c r="L14796" i="3"/>
  <c r="M14796" i="3" s="1"/>
  <c r="G14797" i="3"/>
  <c r="I14797" i="3"/>
  <c r="L14797" i="3"/>
  <c r="M14797" i="3" s="1"/>
  <c r="G14798" i="3"/>
  <c r="I14798" i="3"/>
  <c r="L14798" i="3"/>
  <c r="M14798" i="3" s="1"/>
  <c r="G14799" i="3"/>
  <c r="I14799" i="3"/>
  <c r="L14799" i="3"/>
  <c r="M14799" i="3" s="1"/>
  <c r="G14800" i="3"/>
  <c r="I14800" i="3"/>
  <c r="L14800" i="3"/>
  <c r="M14800" i="3" s="1"/>
  <c r="G14801" i="3"/>
  <c r="I14801" i="3"/>
  <c r="L14801" i="3"/>
  <c r="M14801" i="3" s="1"/>
  <c r="G14802" i="3"/>
  <c r="I14802" i="3"/>
  <c r="L14802" i="3"/>
  <c r="M14802" i="3" s="1"/>
  <c r="G14803" i="3"/>
  <c r="I14803" i="3"/>
  <c r="L14803" i="3"/>
  <c r="M14803" i="3" s="1"/>
  <c r="G14804" i="3"/>
  <c r="I14804" i="3"/>
  <c r="L14804" i="3"/>
  <c r="M14804" i="3" s="1"/>
  <c r="G14805" i="3"/>
  <c r="I14805" i="3"/>
  <c r="L14805" i="3"/>
  <c r="M14805" i="3" s="1"/>
  <c r="G14806" i="3"/>
  <c r="I14806" i="3"/>
  <c r="L14806" i="3"/>
  <c r="M14806" i="3" s="1"/>
  <c r="G14807" i="3"/>
  <c r="I14807" i="3"/>
  <c r="L14807" i="3"/>
  <c r="M14807" i="3" s="1"/>
  <c r="G14808" i="3"/>
  <c r="I14808" i="3"/>
  <c r="L14808" i="3"/>
  <c r="M14808" i="3" s="1"/>
  <c r="G14809" i="3"/>
  <c r="I14809" i="3"/>
  <c r="L14809" i="3"/>
  <c r="M14809" i="3" s="1"/>
  <c r="G14810" i="3"/>
  <c r="I14810" i="3"/>
  <c r="L14810" i="3"/>
  <c r="M14810" i="3" s="1"/>
  <c r="G14811" i="3"/>
  <c r="I14811" i="3"/>
  <c r="L14811" i="3"/>
  <c r="M14811" i="3" s="1"/>
  <c r="G14812" i="3"/>
  <c r="I14812" i="3"/>
  <c r="L14812" i="3"/>
  <c r="M14812" i="3" s="1"/>
  <c r="G14813" i="3"/>
  <c r="I14813" i="3"/>
  <c r="L14813" i="3"/>
  <c r="M14813" i="3" s="1"/>
  <c r="G14814" i="3"/>
  <c r="I14814" i="3"/>
  <c r="L14814" i="3"/>
  <c r="M14814" i="3" s="1"/>
  <c r="G14815" i="3"/>
  <c r="I14815" i="3"/>
  <c r="L14815" i="3"/>
  <c r="M14815" i="3" s="1"/>
  <c r="G14816" i="3"/>
  <c r="I14816" i="3"/>
  <c r="L14816" i="3"/>
  <c r="M14816" i="3" s="1"/>
  <c r="G14817" i="3"/>
  <c r="I14817" i="3"/>
  <c r="L14817" i="3"/>
  <c r="M14817" i="3" s="1"/>
  <c r="G14818" i="3"/>
  <c r="I14818" i="3"/>
  <c r="L14818" i="3"/>
  <c r="M14818" i="3" s="1"/>
  <c r="G14819" i="3"/>
  <c r="I14819" i="3"/>
  <c r="L14819" i="3"/>
  <c r="M14819" i="3" s="1"/>
  <c r="G14820" i="3"/>
  <c r="I14820" i="3"/>
  <c r="L14820" i="3"/>
  <c r="M14820" i="3" s="1"/>
  <c r="G14821" i="3"/>
  <c r="I14821" i="3"/>
  <c r="L14821" i="3"/>
  <c r="M14821" i="3" s="1"/>
  <c r="G14822" i="3"/>
  <c r="I14822" i="3"/>
  <c r="L14822" i="3"/>
  <c r="M14822" i="3" s="1"/>
  <c r="G14823" i="3"/>
  <c r="I14823" i="3"/>
  <c r="L14823" i="3"/>
  <c r="M14823" i="3" s="1"/>
  <c r="G14824" i="3"/>
  <c r="I14824" i="3"/>
  <c r="L14824" i="3"/>
  <c r="M14824" i="3" s="1"/>
  <c r="G14825" i="3"/>
  <c r="I14825" i="3"/>
  <c r="L14825" i="3"/>
  <c r="M14825" i="3" s="1"/>
  <c r="G14826" i="3"/>
  <c r="I14826" i="3"/>
  <c r="L14826" i="3"/>
  <c r="M14826" i="3" s="1"/>
  <c r="G14827" i="3"/>
  <c r="I14827" i="3"/>
  <c r="L14827" i="3"/>
  <c r="M14827" i="3" s="1"/>
  <c r="G14828" i="3"/>
  <c r="I14828" i="3"/>
  <c r="L14828" i="3"/>
  <c r="M14828" i="3" s="1"/>
  <c r="G14829" i="3"/>
  <c r="I14829" i="3"/>
  <c r="L14829" i="3"/>
  <c r="M14829" i="3" s="1"/>
  <c r="G14830" i="3"/>
  <c r="I14830" i="3"/>
  <c r="L14830" i="3"/>
  <c r="M14830" i="3" s="1"/>
  <c r="G14831" i="3"/>
  <c r="I14831" i="3"/>
  <c r="L14831" i="3"/>
  <c r="M14831" i="3" s="1"/>
  <c r="G14832" i="3"/>
  <c r="I14832" i="3"/>
  <c r="L14832" i="3"/>
  <c r="M14832" i="3" s="1"/>
  <c r="G14833" i="3"/>
  <c r="I14833" i="3"/>
  <c r="L14833" i="3"/>
  <c r="M14833" i="3" s="1"/>
  <c r="G14834" i="3"/>
  <c r="I14834" i="3"/>
  <c r="L14834" i="3"/>
  <c r="M14834" i="3" s="1"/>
  <c r="G14835" i="3"/>
  <c r="I14835" i="3"/>
  <c r="L14835" i="3"/>
  <c r="M14835" i="3" s="1"/>
  <c r="G14836" i="3"/>
  <c r="I14836" i="3"/>
  <c r="L14836" i="3"/>
  <c r="M14836" i="3" s="1"/>
  <c r="G14837" i="3"/>
  <c r="I14837" i="3"/>
  <c r="L14837" i="3"/>
  <c r="M14837" i="3" s="1"/>
  <c r="G14838" i="3"/>
  <c r="I14838" i="3"/>
  <c r="L14838" i="3"/>
  <c r="M14838" i="3" s="1"/>
  <c r="G14839" i="3"/>
  <c r="I14839" i="3"/>
  <c r="L14839" i="3"/>
  <c r="M14839" i="3" s="1"/>
  <c r="G14840" i="3"/>
  <c r="I14840" i="3"/>
  <c r="L14840" i="3"/>
  <c r="M14840" i="3" s="1"/>
  <c r="G14841" i="3"/>
  <c r="I14841" i="3"/>
  <c r="L14841" i="3"/>
  <c r="M14841" i="3" s="1"/>
  <c r="G14842" i="3"/>
  <c r="I14842" i="3"/>
  <c r="L14842" i="3"/>
  <c r="M14842" i="3" s="1"/>
  <c r="G14843" i="3"/>
  <c r="I14843" i="3"/>
  <c r="L14843" i="3"/>
  <c r="M14843" i="3" s="1"/>
  <c r="G14844" i="3"/>
  <c r="I14844" i="3"/>
  <c r="L14844" i="3"/>
  <c r="M14844" i="3" s="1"/>
  <c r="G14845" i="3"/>
  <c r="I14845" i="3"/>
  <c r="L14845" i="3"/>
  <c r="M14845" i="3" s="1"/>
  <c r="G14846" i="3"/>
  <c r="I14846" i="3"/>
  <c r="L14846" i="3"/>
  <c r="M14846" i="3" s="1"/>
  <c r="G14847" i="3"/>
  <c r="I14847" i="3"/>
  <c r="L14847" i="3"/>
  <c r="M14847" i="3" s="1"/>
  <c r="G14848" i="3"/>
  <c r="I14848" i="3"/>
  <c r="L14848" i="3"/>
  <c r="M14848" i="3" s="1"/>
  <c r="G14849" i="3"/>
  <c r="I14849" i="3"/>
  <c r="L14849" i="3"/>
  <c r="M14849" i="3" s="1"/>
  <c r="G14850" i="3"/>
  <c r="I14850" i="3"/>
  <c r="L14850" i="3"/>
  <c r="M14850" i="3" s="1"/>
  <c r="G14851" i="3"/>
  <c r="I14851" i="3"/>
  <c r="L14851" i="3"/>
  <c r="M14851" i="3" s="1"/>
  <c r="G14852" i="3"/>
  <c r="I14852" i="3"/>
  <c r="L14852" i="3"/>
  <c r="M14852" i="3" s="1"/>
  <c r="G14853" i="3"/>
  <c r="I14853" i="3"/>
  <c r="L14853" i="3"/>
  <c r="M14853" i="3" s="1"/>
  <c r="G14854" i="3"/>
  <c r="I14854" i="3"/>
  <c r="L14854" i="3"/>
  <c r="M14854" i="3" s="1"/>
  <c r="G14855" i="3"/>
  <c r="I14855" i="3"/>
  <c r="L14855" i="3"/>
  <c r="M14855" i="3" s="1"/>
  <c r="G14856" i="3"/>
  <c r="I14856" i="3"/>
  <c r="L14856" i="3"/>
  <c r="M14856" i="3" s="1"/>
  <c r="G14857" i="3"/>
  <c r="I14857" i="3"/>
  <c r="L14857" i="3"/>
  <c r="M14857" i="3" s="1"/>
  <c r="G14858" i="3"/>
  <c r="I14858" i="3"/>
  <c r="L14858" i="3"/>
  <c r="M14858" i="3" s="1"/>
  <c r="G14859" i="3"/>
  <c r="I14859" i="3"/>
  <c r="L14859" i="3"/>
  <c r="M14859" i="3" s="1"/>
  <c r="G14860" i="3"/>
  <c r="I14860" i="3"/>
  <c r="L14860" i="3"/>
  <c r="M14860" i="3" s="1"/>
  <c r="G14861" i="3"/>
  <c r="I14861" i="3"/>
  <c r="L14861" i="3"/>
  <c r="M14861" i="3" s="1"/>
  <c r="G14862" i="3"/>
  <c r="I14862" i="3"/>
  <c r="L14862" i="3"/>
  <c r="M14862" i="3" s="1"/>
  <c r="G14863" i="3"/>
  <c r="I14863" i="3"/>
  <c r="L14863" i="3"/>
  <c r="M14863" i="3" s="1"/>
  <c r="G14864" i="3"/>
  <c r="I14864" i="3"/>
  <c r="L14864" i="3"/>
  <c r="M14864" i="3" s="1"/>
  <c r="G14865" i="3"/>
  <c r="I14865" i="3"/>
  <c r="L14865" i="3"/>
  <c r="M14865" i="3" s="1"/>
  <c r="G14866" i="3"/>
  <c r="I14866" i="3"/>
  <c r="L14866" i="3"/>
  <c r="M14866" i="3" s="1"/>
  <c r="G14867" i="3"/>
  <c r="I14867" i="3"/>
  <c r="L14867" i="3"/>
  <c r="M14867" i="3" s="1"/>
  <c r="G14868" i="3"/>
  <c r="I14868" i="3"/>
  <c r="L14868" i="3"/>
  <c r="M14868" i="3" s="1"/>
  <c r="G14869" i="3"/>
  <c r="I14869" i="3"/>
  <c r="L14869" i="3"/>
  <c r="M14869" i="3" s="1"/>
  <c r="G14870" i="3"/>
  <c r="I14870" i="3"/>
  <c r="L14870" i="3"/>
  <c r="M14870" i="3" s="1"/>
  <c r="G14871" i="3"/>
  <c r="I14871" i="3"/>
  <c r="L14871" i="3"/>
  <c r="M14871" i="3" s="1"/>
  <c r="G14872" i="3"/>
  <c r="I14872" i="3"/>
  <c r="L14872" i="3"/>
  <c r="M14872" i="3" s="1"/>
  <c r="G14873" i="3"/>
  <c r="I14873" i="3"/>
  <c r="L14873" i="3"/>
  <c r="M14873" i="3" s="1"/>
  <c r="G14874" i="3"/>
  <c r="I14874" i="3"/>
  <c r="L14874" i="3"/>
  <c r="M14874" i="3" s="1"/>
  <c r="G14875" i="3"/>
  <c r="I14875" i="3"/>
  <c r="L14875" i="3"/>
  <c r="M14875" i="3" s="1"/>
  <c r="G14876" i="3"/>
  <c r="I14876" i="3"/>
  <c r="L14876" i="3"/>
  <c r="M14876" i="3" s="1"/>
  <c r="G14877" i="3"/>
  <c r="I14877" i="3"/>
  <c r="L14877" i="3"/>
  <c r="M14877" i="3" s="1"/>
  <c r="G14878" i="3"/>
  <c r="I14878" i="3"/>
  <c r="L14878" i="3"/>
  <c r="M14878" i="3" s="1"/>
  <c r="G14879" i="3"/>
  <c r="I14879" i="3"/>
  <c r="L14879" i="3"/>
  <c r="M14879" i="3" s="1"/>
  <c r="G14880" i="3"/>
  <c r="I14880" i="3"/>
  <c r="L14880" i="3"/>
  <c r="M14880" i="3" s="1"/>
  <c r="G14881" i="3"/>
  <c r="I14881" i="3"/>
  <c r="L14881" i="3"/>
  <c r="M14881" i="3" s="1"/>
  <c r="G14882" i="3"/>
  <c r="I14882" i="3"/>
  <c r="L14882" i="3"/>
  <c r="M14882" i="3" s="1"/>
  <c r="G14883" i="3"/>
  <c r="I14883" i="3"/>
  <c r="L14883" i="3"/>
  <c r="M14883" i="3" s="1"/>
  <c r="G14884" i="3"/>
  <c r="I14884" i="3"/>
  <c r="L14884" i="3"/>
  <c r="M14884" i="3" s="1"/>
  <c r="G14885" i="3"/>
  <c r="I14885" i="3"/>
  <c r="L14885" i="3"/>
  <c r="M14885" i="3" s="1"/>
  <c r="G14886" i="3"/>
  <c r="I14886" i="3"/>
  <c r="L14886" i="3"/>
  <c r="M14886" i="3" s="1"/>
  <c r="G14887" i="3"/>
  <c r="I14887" i="3"/>
  <c r="L14887" i="3"/>
  <c r="M14887" i="3" s="1"/>
  <c r="G14888" i="3"/>
  <c r="I14888" i="3"/>
  <c r="L14888" i="3"/>
  <c r="M14888" i="3" s="1"/>
  <c r="G14889" i="3"/>
  <c r="I14889" i="3"/>
  <c r="L14889" i="3"/>
  <c r="M14889" i="3" s="1"/>
  <c r="G14890" i="3"/>
  <c r="I14890" i="3"/>
  <c r="L14890" i="3"/>
  <c r="M14890" i="3" s="1"/>
  <c r="G14891" i="3"/>
  <c r="I14891" i="3"/>
  <c r="L14891" i="3"/>
  <c r="M14891" i="3" s="1"/>
  <c r="G14892" i="3"/>
  <c r="I14892" i="3"/>
  <c r="L14892" i="3"/>
  <c r="M14892" i="3" s="1"/>
  <c r="G14893" i="3"/>
  <c r="I14893" i="3"/>
  <c r="L14893" i="3"/>
  <c r="M14893" i="3" s="1"/>
  <c r="G14894" i="3"/>
  <c r="I14894" i="3"/>
  <c r="L14894" i="3"/>
  <c r="M14894" i="3" s="1"/>
  <c r="G14895" i="3"/>
  <c r="I14895" i="3"/>
  <c r="L14895" i="3"/>
  <c r="M14895" i="3" s="1"/>
  <c r="G14896" i="3"/>
  <c r="I14896" i="3"/>
  <c r="L14896" i="3"/>
  <c r="M14896" i="3" s="1"/>
  <c r="G14897" i="3"/>
  <c r="I14897" i="3"/>
  <c r="L14897" i="3"/>
  <c r="M14897" i="3" s="1"/>
  <c r="G14898" i="3"/>
  <c r="I14898" i="3"/>
  <c r="L14898" i="3"/>
  <c r="M14898" i="3" s="1"/>
  <c r="G14899" i="3"/>
  <c r="I14899" i="3"/>
  <c r="L14899" i="3"/>
  <c r="M14899" i="3" s="1"/>
  <c r="G14900" i="3"/>
  <c r="I14900" i="3"/>
  <c r="L14900" i="3"/>
  <c r="M14900" i="3" s="1"/>
  <c r="G14901" i="3"/>
  <c r="I14901" i="3"/>
  <c r="L14901" i="3"/>
  <c r="M14901" i="3" s="1"/>
  <c r="G14902" i="3"/>
  <c r="I14902" i="3"/>
  <c r="L14902" i="3"/>
  <c r="M14902" i="3" s="1"/>
  <c r="G14903" i="3"/>
  <c r="I14903" i="3"/>
  <c r="L14903" i="3"/>
  <c r="M14903" i="3" s="1"/>
  <c r="G14904" i="3"/>
  <c r="I14904" i="3"/>
  <c r="L14904" i="3"/>
  <c r="M14904" i="3" s="1"/>
  <c r="G14905" i="3"/>
  <c r="I14905" i="3"/>
  <c r="L14905" i="3"/>
  <c r="M14905" i="3" s="1"/>
  <c r="G14906" i="3"/>
  <c r="I14906" i="3"/>
  <c r="L14906" i="3"/>
  <c r="M14906" i="3" s="1"/>
  <c r="G14907" i="3"/>
  <c r="I14907" i="3"/>
  <c r="L14907" i="3"/>
  <c r="M14907" i="3" s="1"/>
  <c r="G14908" i="3"/>
  <c r="I14908" i="3"/>
  <c r="L14908" i="3"/>
  <c r="M14908" i="3" s="1"/>
  <c r="G14909" i="3"/>
  <c r="I14909" i="3"/>
  <c r="L14909" i="3"/>
  <c r="M14909" i="3" s="1"/>
  <c r="G14910" i="3"/>
  <c r="I14910" i="3"/>
  <c r="L14910" i="3"/>
  <c r="M14910" i="3" s="1"/>
  <c r="G14911" i="3"/>
  <c r="I14911" i="3"/>
  <c r="L14911" i="3"/>
  <c r="M14911" i="3" s="1"/>
  <c r="G14912" i="3"/>
  <c r="I14912" i="3"/>
  <c r="L14912" i="3"/>
  <c r="M14912" i="3" s="1"/>
  <c r="G14913" i="3"/>
  <c r="I14913" i="3"/>
  <c r="L14913" i="3"/>
  <c r="M14913" i="3" s="1"/>
  <c r="G14914" i="3"/>
  <c r="I14914" i="3"/>
  <c r="L14914" i="3"/>
  <c r="M14914" i="3" s="1"/>
  <c r="G14915" i="3"/>
  <c r="I14915" i="3"/>
  <c r="L14915" i="3"/>
  <c r="M14915" i="3" s="1"/>
  <c r="G14916" i="3"/>
  <c r="I14916" i="3"/>
  <c r="L14916" i="3"/>
  <c r="M14916" i="3" s="1"/>
  <c r="G14917" i="3"/>
  <c r="I14917" i="3"/>
  <c r="L14917" i="3"/>
  <c r="M14917" i="3" s="1"/>
  <c r="G14918" i="3"/>
  <c r="I14918" i="3"/>
  <c r="L14918" i="3"/>
  <c r="M14918" i="3" s="1"/>
  <c r="G14919" i="3"/>
  <c r="I14919" i="3"/>
  <c r="L14919" i="3"/>
  <c r="M14919" i="3" s="1"/>
  <c r="G14920" i="3"/>
  <c r="I14920" i="3"/>
  <c r="L14920" i="3"/>
  <c r="M14920" i="3" s="1"/>
  <c r="G14921" i="3"/>
  <c r="I14921" i="3"/>
  <c r="L14921" i="3"/>
  <c r="M14921" i="3" s="1"/>
  <c r="G14922" i="3"/>
  <c r="I14922" i="3"/>
  <c r="L14922" i="3"/>
  <c r="M14922" i="3" s="1"/>
  <c r="G14923" i="3"/>
  <c r="I14923" i="3"/>
  <c r="L14923" i="3"/>
  <c r="M14923" i="3" s="1"/>
  <c r="G14924" i="3"/>
  <c r="I14924" i="3"/>
  <c r="L14924" i="3"/>
  <c r="M14924" i="3" s="1"/>
  <c r="G14925" i="3"/>
  <c r="I14925" i="3"/>
  <c r="L14925" i="3"/>
  <c r="M14925" i="3" s="1"/>
  <c r="G14926" i="3"/>
  <c r="I14926" i="3"/>
  <c r="L14926" i="3"/>
  <c r="M14926" i="3" s="1"/>
  <c r="G14927" i="3"/>
  <c r="I14927" i="3"/>
  <c r="L14927" i="3"/>
  <c r="M14927" i="3" s="1"/>
  <c r="G14928" i="3"/>
  <c r="I14928" i="3"/>
  <c r="L14928" i="3"/>
  <c r="M14928" i="3" s="1"/>
  <c r="G14929" i="3"/>
  <c r="I14929" i="3"/>
  <c r="L14929" i="3"/>
  <c r="M14929" i="3" s="1"/>
  <c r="G14930" i="3"/>
  <c r="I14930" i="3"/>
  <c r="L14930" i="3"/>
  <c r="M14930" i="3" s="1"/>
  <c r="G14931" i="3"/>
  <c r="I14931" i="3"/>
  <c r="L14931" i="3"/>
  <c r="M14931" i="3" s="1"/>
  <c r="G14932" i="3"/>
  <c r="I14932" i="3"/>
  <c r="L14932" i="3"/>
  <c r="M14932" i="3" s="1"/>
  <c r="G14933" i="3"/>
  <c r="I14933" i="3"/>
  <c r="L14933" i="3"/>
  <c r="M14933" i="3" s="1"/>
  <c r="G14934" i="3"/>
  <c r="I14934" i="3"/>
  <c r="L14934" i="3"/>
  <c r="M14934" i="3" s="1"/>
  <c r="G14935" i="3"/>
  <c r="I14935" i="3"/>
  <c r="L14935" i="3"/>
  <c r="M14935" i="3" s="1"/>
  <c r="G14936" i="3"/>
  <c r="I14936" i="3"/>
  <c r="L14936" i="3"/>
  <c r="M14936" i="3" s="1"/>
  <c r="G14937" i="3"/>
  <c r="I14937" i="3"/>
  <c r="L14937" i="3"/>
  <c r="M14937" i="3" s="1"/>
  <c r="G14938" i="3"/>
  <c r="I14938" i="3"/>
  <c r="L14938" i="3"/>
  <c r="M14938" i="3" s="1"/>
  <c r="G14939" i="3"/>
  <c r="I14939" i="3"/>
  <c r="L14939" i="3"/>
  <c r="M14939" i="3" s="1"/>
  <c r="G14940" i="3"/>
  <c r="I14940" i="3"/>
  <c r="L14940" i="3"/>
  <c r="M14940" i="3" s="1"/>
  <c r="G14941" i="3"/>
  <c r="I14941" i="3"/>
  <c r="L14941" i="3"/>
  <c r="M14941" i="3" s="1"/>
  <c r="G14942" i="3"/>
  <c r="I14942" i="3"/>
  <c r="L14942" i="3"/>
  <c r="M14942" i="3" s="1"/>
  <c r="G14943" i="3"/>
  <c r="I14943" i="3"/>
  <c r="L14943" i="3"/>
  <c r="M14943" i="3" s="1"/>
  <c r="G14944" i="3"/>
  <c r="I14944" i="3"/>
  <c r="L14944" i="3"/>
  <c r="M14944" i="3" s="1"/>
  <c r="G14945" i="3"/>
  <c r="I14945" i="3"/>
  <c r="L14945" i="3"/>
  <c r="M14945" i="3" s="1"/>
  <c r="G14946" i="3"/>
  <c r="I14946" i="3"/>
  <c r="L14946" i="3"/>
  <c r="M14946" i="3" s="1"/>
  <c r="G14947" i="3"/>
  <c r="I14947" i="3"/>
  <c r="L14947" i="3"/>
  <c r="M14947" i="3" s="1"/>
  <c r="G14948" i="3"/>
  <c r="I14948" i="3"/>
  <c r="L14948" i="3"/>
  <c r="M14948" i="3" s="1"/>
  <c r="G14949" i="3"/>
  <c r="I14949" i="3"/>
  <c r="L14949" i="3"/>
  <c r="M14949" i="3" s="1"/>
  <c r="G14950" i="3"/>
  <c r="I14950" i="3"/>
  <c r="L14950" i="3"/>
  <c r="M14950" i="3" s="1"/>
  <c r="G14951" i="3"/>
  <c r="I14951" i="3"/>
  <c r="L14951" i="3"/>
  <c r="M14951" i="3" s="1"/>
  <c r="G14952" i="3"/>
  <c r="I14952" i="3"/>
  <c r="L14952" i="3"/>
  <c r="M14952" i="3" s="1"/>
  <c r="G14953" i="3"/>
  <c r="I14953" i="3"/>
  <c r="L14953" i="3"/>
  <c r="M14953" i="3" s="1"/>
  <c r="G14954" i="3"/>
  <c r="I14954" i="3"/>
  <c r="L14954" i="3"/>
  <c r="M14954" i="3" s="1"/>
  <c r="G14955" i="3"/>
  <c r="I14955" i="3"/>
  <c r="L14955" i="3"/>
  <c r="M14955" i="3" s="1"/>
  <c r="G14956" i="3"/>
  <c r="I14956" i="3"/>
  <c r="L14956" i="3"/>
  <c r="M14956" i="3" s="1"/>
  <c r="G14957" i="3"/>
  <c r="I14957" i="3"/>
  <c r="L14957" i="3"/>
  <c r="M14957" i="3" s="1"/>
  <c r="G14958" i="3"/>
  <c r="I14958" i="3"/>
  <c r="L14958" i="3"/>
  <c r="M14958" i="3" s="1"/>
  <c r="G14959" i="3"/>
  <c r="I14959" i="3"/>
  <c r="L14959" i="3"/>
  <c r="M14959" i="3" s="1"/>
  <c r="G14960" i="3"/>
  <c r="I14960" i="3"/>
  <c r="L14960" i="3"/>
  <c r="M14960" i="3" s="1"/>
  <c r="G14961" i="3"/>
  <c r="I14961" i="3"/>
  <c r="L14961" i="3"/>
  <c r="M14961" i="3" s="1"/>
  <c r="G14962" i="3"/>
  <c r="I14962" i="3"/>
  <c r="L14962" i="3"/>
  <c r="M14962" i="3" s="1"/>
  <c r="G14963" i="3"/>
  <c r="I14963" i="3"/>
  <c r="L14963" i="3"/>
  <c r="M14963" i="3" s="1"/>
  <c r="G14964" i="3"/>
  <c r="I14964" i="3"/>
  <c r="L14964" i="3"/>
  <c r="M14964" i="3" s="1"/>
  <c r="G14965" i="3"/>
  <c r="I14965" i="3"/>
  <c r="L14965" i="3"/>
  <c r="M14965" i="3" s="1"/>
  <c r="G14966" i="3"/>
  <c r="I14966" i="3"/>
  <c r="L14966" i="3"/>
  <c r="M14966" i="3" s="1"/>
  <c r="G14967" i="3"/>
  <c r="I14967" i="3"/>
  <c r="L14967" i="3"/>
  <c r="M14967" i="3" s="1"/>
  <c r="G14968" i="3"/>
  <c r="I14968" i="3"/>
  <c r="L14968" i="3"/>
  <c r="M14968" i="3" s="1"/>
  <c r="G14969" i="3"/>
  <c r="I14969" i="3"/>
  <c r="L14969" i="3"/>
  <c r="M14969" i="3" s="1"/>
  <c r="G14970" i="3"/>
  <c r="I14970" i="3"/>
  <c r="L14970" i="3"/>
  <c r="M14970" i="3" s="1"/>
  <c r="G14971" i="3"/>
  <c r="I14971" i="3"/>
  <c r="L14971" i="3"/>
  <c r="M14971" i="3" s="1"/>
  <c r="G14972" i="3"/>
  <c r="I14972" i="3"/>
  <c r="L14972" i="3"/>
  <c r="M14972" i="3" s="1"/>
  <c r="G14973" i="3"/>
  <c r="I14973" i="3"/>
  <c r="L14973" i="3"/>
  <c r="M14973" i="3" s="1"/>
  <c r="G14974" i="3"/>
  <c r="I14974" i="3"/>
  <c r="L14974" i="3"/>
  <c r="M14974" i="3" s="1"/>
  <c r="G14975" i="3"/>
  <c r="I14975" i="3"/>
  <c r="L14975" i="3"/>
  <c r="M14975" i="3" s="1"/>
  <c r="G14976" i="3"/>
  <c r="I14976" i="3"/>
  <c r="L14976" i="3"/>
  <c r="M14976" i="3" s="1"/>
  <c r="G14977" i="3"/>
  <c r="I14977" i="3"/>
  <c r="L14977" i="3"/>
  <c r="M14977" i="3" s="1"/>
  <c r="G14978" i="3"/>
  <c r="I14978" i="3"/>
  <c r="L14978" i="3"/>
  <c r="M14978" i="3" s="1"/>
  <c r="G14979" i="3"/>
  <c r="I14979" i="3"/>
  <c r="L14979" i="3"/>
  <c r="M14979" i="3" s="1"/>
  <c r="G14980" i="3"/>
  <c r="I14980" i="3"/>
  <c r="L14980" i="3"/>
  <c r="M14980" i="3" s="1"/>
  <c r="G14981" i="3"/>
  <c r="I14981" i="3"/>
  <c r="L14981" i="3"/>
  <c r="M14981" i="3" s="1"/>
  <c r="G14982" i="3"/>
  <c r="I14982" i="3"/>
  <c r="L14982" i="3"/>
  <c r="M14982" i="3" s="1"/>
  <c r="G14983" i="3"/>
  <c r="I14983" i="3"/>
  <c r="L14983" i="3"/>
  <c r="M14983" i="3" s="1"/>
  <c r="G14984" i="3"/>
  <c r="I14984" i="3"/>
  <c r="L14984" i="3"/>
  <c r="M14984" i="3" s="1"/>
  <c r="G14985" i="3"/>
  <c r="I14985" i="3"/>
  <c r="L14985" i="3"/>
  <c r="M14985" i="3" s="1"/>
  <c r="G14986" i="3"/>
  <c r="I14986" i="3"/>
  <c r="L14986" i="3"/>
  <c r="M14986" i="3" s="1"/>
  <c r="G14987" i="3"/>
  <c r="I14987" i="3"/>
  <c r="L14987" i="3"/>
  <c r="M14987" i="3" s="1"/>
  <c r="G14988" i="3"/>
  <c r="I14988" i="3"/>
  <c r="L14988" i="3"/>
  <c r="M14988" i="3" s="1"/>
  <c r="G14989" i="3"/>
  <c r="I14989" i="3"/>
  <c r="L14989" i="3"/>
  <c r="M14989" i="3" s="1"/>
  <c r="G14990" i="3"/>
  <c r="I14990" i="3"/>
  <c r="L14990" i="3"/>
  <c r="M14990" i="3" s="1"/>
  <c r="G14991" i="3"/>
  <c r="I14991" i="3"/>
  <c r="L14991" i="3"/>
  <c r="M14991" i="3" s="1"/>
  <c r="G14992" i="3"/>
  <c r="I14992" i="3"/>
  <c r="L14992" i="3"/>
  <c r="M14992" i="3" s="1"/>
  <c r="G14993" i="3"/>
  <c r="I14993" i="3"/>
  <c r="L14993" i="3"/>
  <c r="M14993" i="3" s="1"/>
  <c r="G14994" i="3"/>
  <c r="I14994" i="3"/>
  <c r="L14994" i="3"/>
  <c r="M14994" i="3" s="1"/>
  <c r="G14995" i="3"/>
  <c r="I14995" i="3"/>
  <c r="L14995" i="3"/>
  <c r="M14995" i="3" s="1"/>
  <c r="G14996" i="3"/>
  <c r="I14996" i="3"/>
  <c r="L14996" i="3"/>
  <c r="M14996" i="3" s="1"/>
  <c r="G14997" i="3"/>
  <c r="I14997" i="3"/>
  <c r="L14997" i="3"/>
  <c r="M14997" i="3" s="1"/>
  <c r="G14998" i="3"/>
  <c r="I14998" i="3"/>
  <c r="L14998" i="3"/>
  <c r="M14998" i="3" s="1"/>
  <c r="G14999" i="3"/>
  <c r="I14999" i="3"/>
  <c r="L14999" i="3"/>
  <c r="M14999" i="3" s="1"/>
  <c r="G15000" i="3"/>
  <c r="I15000" i="3"/>
  <c r="L15000" i="3"/>
  <c r="M15000" i="3" s="1"/>
  <c r="G15001" i="3"/>
  <c r="I15001" i="3"/>
  <c r="L15001" i="3"/>
  <c r="M15001" i="3" s="1"/>
  <c r="G15002" i="3"/>
  <c r="I15002" i="3"/>
  <c r="L15002" i="3"/>
  <c r="M15002" i="3" s="1"/>
  <c r="G15003" i="3"/>
  <c r="I15003" i="3"/>
  <c r="L15003" i="3"/>
  <c r="M15003" i="3" s="1"/>
  <c r="G15004" i="3"/>
  <c r="I15004" i="3"/>
  <c r="L15004" i="3"/>
  <c r="M15004" i="3" s="1"/>
  <c r="G15005" i="3"/>
  <c r="I15005" i="3"/>
  <c r="L15005" i="3"/>
  <c r="M15005" i="3" s="1"/>
  <c r="G15006" i="3"/>
  <c r="I15006" i="3"/>
  <c r="L15006" i="3"/>
  <c r="M15006" i="3" s="1"/>
  <c r="G15007" i="3"/>
  <c r="I15007" i="3"/>
  <c r="L15007" i="3"/>
  <c r="M15007" i="3" s="1"/>
  <c r="G15008" i="3"/>
  <c r="I15008" i="3"/>
  <c r="L15008" i="3"/>
  <c r="M15008" i="3" s="1"/>
  <c r="G15009" i="3"/>
  <c r="I15009" i="3"/>
  <c r="L15009" i="3"/>
  <c r="M15009" i="3" s="1"/>
  <c r="G15010" i="3"/>
  <c r="I15010" i="3"/>
  <c r="L15010" i="3"/>
  <c r="M15010" i="3" s="1"/>
  <c r="G15011" i="3"/>
  <c r="I15011" i="3"/>
  <c r="L15011" i="3"/>
  <c r="M15011" i="3" s="1"/>
  <c r="G15012" i="3"/>
  <c r="I15012" i="3"/>
  <c r="L15012" i="3"/>
  <c r="M15012" i="3" s="1"/>
  <c r="G15013" i="3"/>
  <c r="I15013" i="3"/>
  <c r="L15013" i="3"/>
  <c r="M15013" i="3" s="1"/>
  <c r="G15014" i="3"/>
  <c r="I15014" i="3"/>
  <c r="L15014" i="3"/>
  <c r="M15014" i="3" s="1"/>
  <c r="G15015" i="3"/>
  <c r="I15015" i="3"/>
  <c r="L15015" i="3"/>
  <c r="M15015" i="3" s="1"/>
  <c r="G15016" i="3"/>
  <c r="I15016" i="3"/>
  <c r="L15016" i="3"/>
  <c r="M15016" i="3" s="1"/>
  <c r="G15017" i="3"/>
  <c r="I15017" i="3"/>
  <c r="L15017" i="3"/>
  <c r="M15017" i="3" s="1"/>
  <c r="G15018" i="3"/>
  <c r="I15018" i="3"/>
  <c r="L15018" i="3"/>
  <c r="M15018" i="3" s="1"/>
  <c r="G15019" i="3"/>
  <c r="I15019" i="3"/>
  <c r="L15019" i="3"/>
  <c r="M15019" i="3" s="1"/>
  <c r="G15020" i="3"/>
  <c r="I15020" i="3"/>
  <c r="L15020" i="3"/>
  <c r="M15020" i="3" s="1"/>
  <c r="G15021" i="3"/>
  <c r="I15021" i="3"/>
  <c r="L15021" i="3"/>
  <c r="M15021" i="3" s="1"/>
  <c r="G15022" i="3"/>
  <c r="I15022" i="3"/>
  <c r="L15022" i="3"/>
  <c r="M15022" i="3" s="1"/>
  <c r="G15023" i="3"/>
  <c r="I15023" i="3"/>
  <c r="L15023" i="3"/>
  <c r="M15023" i="3" s="1"/>
  <c r="G15024" i="3"/>
  <c r="I15024" i="3"/>
  <c r="L15024" i="3"/>
  <c r="M15024" i="3" s="1"/>
  <c r="G15025" i="3"/>
  <c r="I15025" i="3"/>
  <c r="L15025" i="3"/>
  <c r="M15025" i="3" s="1"/>
  <c r="G15026" i="3"/>
  <c r="I15026" i="3"/>
  <c r="L15026" i="3"/>
  <c r="M15026" i="3" s="1"/>
  <c r="G15027" i="3"/>
  <c r="I15027" i="3"/>
  <c r="L15027" i="3"/>
  <c r="M15027" i="3" s="1"/>
  <c r="G15028" i="3"/>
  <c r="I15028" i="3"/>
  <c r="L15028" i="3"/>
  <c r="M15028" i="3" s="1"/>
  <c r="G15029" i="3"/>
  <c r="I15029" i="3"/>
  <c r="L15029" i="3"/>
  <c r="M15029" i="3" s="1"/>
  <c r="G15030" i="3"/>
  <c r="I15030" i="3"/>
  <c r="L15030" i="3"/>
  <c r="M15030" i="3" s="1"/>
  <c r="G15031" i="3"/>
  <c r="I15031" i="3"/>
  <c r="L15031" i="3"/>
  <c r="M15031" i="3" s="1"/>
  <c r="G15032" i="3"/>
  <c r="I15032" i="3"/>
  <c r="L15032" i="3"/>
  <c r="M15032" i="3" s="1"/>
  <c r="G15033" i="3"/>
  <c r="I15033" i="3"/>
  <c r="L15033" i="3"/>
  <c r="M15033" i="3" s="1"/>
  <c r="G15034" i="3"/>
  <c r="I15034" i="3"/>
  <c r="L15034" i="3"/>
  <c r="M15034" i="3" s="1"/>
  <c r="G15035" i="3"/>
  <c r="I15035" i="3"/>
  <c r="L15035" i="3"/>
  <c r="M15035" i="3" s="1"/>
  <c r="G15036" i="3"/>
  <c r="I15036" i="3"/>
  <c r="L15036" i="3"/>
  <c r="M15036" i="3" s="1"/>
  <c r="G15037" i="3"/>
  <c r="I15037" i="3"/>
  <c r="L15037" i="3"/>
  <c r="M15037" i="3" s="1"/>
  <c r="G15038" i="3"/>
  <c r="I15038" i="3"/>
  <c r="L15038" i="3"/>
  <c r="M15038" i="3" s="1"/>
  <c r="G15039" i="3"/>
  <c r="I15039" i="3"/>
  <c r="L15039" i="3"/>
  <c r="M15039" i="3" s="1"/>
  <c r="G15040" i="3"/>
  <c r="I15040" i="3"/>
  <c r="L15040" i="3"/>
  <c r="M15040" i="3" s="1"/>
  <c r="G15041" i="3"/>
  <c r="I15041" i="3"/>
  <c r="L15041" i="3"/>
  <c r="M15041" i="3" s="1"/>
  <c r="G15042" i="3"/>
  <c r="I15042" i="3"/>
  <c r="L15042" i="3"/>
  <c r="M15042" i="3" s="1"/>
  <c r="G15043" i="3"/>
  <c r="I15043" i="3"/>
  <c r="L15043" i="3"/>
  <c r="M15043" i="3" s="1"/>
  <c r="G15044" i="3"/>
  <c r="I15044" i="3"/>
  <c r="L15044" i="3"/>
  <c r="M15044" i="3" s="1"/>
  <c r="G15045" i="3"/>
  <c r="I15045" i="3"/>
  <c r="L15045" i="3"/>
  <c r="M15045" i="3" s="1"/>
  <c r="G15046" i="3"/>
  <c r="I15046" i="3"/>
  <c r="L15046" i="3"/>
  <c r="M15046" i="3" s="1"/>
  <c r="G15047" i="3"/>
  <c r="I15047" i="3"/>
  <c r="L15047" i="3"/>
  <c r="M15047" i="3" s="1"/>
  <c r="G15048" i="3"/>
  <c r="I15048" i="3"/>
  <c r="L15048" i="3"/>
  <c r="M15048" i="3" s="1"/>
  <c r="G15049" i="3"/>
  <c r="I15049" i="3"/>
  <c r="L15049" i="3"/>
  <c r="M15049" i="3" s="1"/>
  <c r="G15050" i="3"/>
  <c r="I15050" i="3"/>
  <c r="L15050" i="3"/>
  <c r="M15050" i="3" s="1"/>
  <c r="G15051" i="3"/>
  <c r="I15051" i="3"/>
  <c r="L15051" i="3"/>
  <c r="M15051" i="3" s="1"/>
  <c r="G15052" i="3"/>
  <c r="I15052" i="3"/>
  <c r="L15052" i="3"/>
  <c r="M15052" i="3" s="1"/>
  <c r="G15053" i="3"/>
  <c r="I15053" i="3"/>
  <c r="L15053" i="3"/>
  <c r="M15053" i="3" s="1"/>
  <c r="G15054" i="3"/>
  <c r="I15054" i="3"/>
  <c r="L15054" i="3"/>
  <c r="M15054" i="3" s="1"/>
  <c r="G15055" i="3"/>
  <c r="I15055" i="3"/>
  <c r="L15055" i="3"/>
  <c r="M15055" i="3" s="1"/>
  <c r="G15056" i="3"/>
  <c r="I15056" i="3"/>
  <c r="L15056" i="3"/>
  <c r="M15056" i="3" s="1"/>
  <c r="G15057" i="3"/>
  <c r="I15057" i="3"/>
  <c r="L15057" i="3"/>
  <c r="M15057" i="3" s="1"/>
  <c r="G15058" i="3"/>
  <c r="I15058" i="3"/>
  <c r="L15058" i="3"/>
  <c r="M15058" i="3" s="1"/>
  <c r="G15059" i="3"/>
  <c r="I15059" i="3"/>
  <c r="L15059" i="3"/>
  <c r="M15059" i="3" s="1"/>
  <c r="G15060" i="3"/>
  <c r="I15060" i="3"/>
  <c r="L15060" i="3"/>
  <c r="M15060" i="3" s="1"/>
  <c r="G15061" i="3"/>
  <c r="I15061" i="3"/>
  <c r="L15061" i="3"/>
  <c r="M15061" i="3" s="1"/>
  <c r="G15062" i="3"/>
  <c r="I15062" i="3"/>
  <c r="L15062" i="3"/>
  <c r="M15062" i="3" s="1"/>
  <c r="G15063" i="3"/>
  <c r="I15063" i="3"/>
  <c r="L15063" i="3"/>
  <c r="M15063" i="3" s="1"/>
  <c r="G15064" i="3"/>
  <c r="I15064" i="3"/>
  <c r="L15064" i="3"/>
  <c r="M15064" i="3" s="1"/>
  <c r="G15065" i="3"/>
  <c r="I15065" i="3"/>
  <c r="L15065" i="3"/>
  <c r="M15065" i="3" s="1"/>
  <c r="G15066" i="3"/>
  <c r="I15066" i="3"/>
  <c r="L15066" i="3"/>
  <c r="M15066" i="3" s="1"/>
  <c r="G15067" i="3"/>
  <c r="I15067" i="3"/>
  <c r="L15067" i="3"/>
  <c r="M15067" i="3" s="1"/>
  <c r="G15068" i="3"/>
  <c r="I15068" i="3"/>
  <c r="L15068" i="3"/>
  <c r="M15068" i="3" s="1"/>
  <c r="G15069" i="3"/>
  <c r="I15069" i="3"/>
  <c r="L15069" i="3"/>
  <c r="M15069" i="3" s="1"/>
  <c r="G15070" i="3"/>
  <c r="I15070" i="3"/>
  <c r="L15070" i="3"/>
  <c r="M15070" i="3" s="1"/>
  <c r="G15071" i="3"/>
  <c r="I15071" i="3"/>
  <c r="L15071" i="3"/>
  <c r="M15071" i="3" s="1"/>
  <c r="G15072" i="3"/>
  <c r="I15072" i="3"/>
  <c r="L15072" i="3"/>
  <c r="M15072" i="3" s="1"/>
  <c r="G15073" i="3"/>
  <c r="I15073" i="3"/>
  <c r="L15073" i="3"/>
  <c r="M15073" i="3" s="1"/>
  <c r="G15074" i="3"/>
  <c r="I15074" i="3"/>
  <c r="L15074" i="3"/>
  <c r="M15074" i="3" s="1"/>
  <c r="G15075" i="3"/>
  <c r="I15075" i="3"/>
  <c r="L15075" i="3"/>
  <c r="M15075" i="3" s="1"/>
  <c r="G15076" i="3"/>
  <c r="I15076" i="3"/>
  <c r="L15076" i="3"/>
  <c r="M15076" i="3" s="1"/>
  <c r="G15077" i="3"/>
  <c r="I15077" i="3"/>
  <c r="L15077" i="3"/>
  <c r="M15077" i="3" s="1"/>
  <c r="G15078" i="3"/>
  <c r="I15078" i="3"/>
  <c r="L15078" i="3"/>
  <c r="M15078" i="3" s="1"/>
  <c r="G15079" i="3"/>
  <c r="I15079" i="3"/>
  <c r="L15079" i="3"/>
  <c r="M15079" i="3" s="1"/>
  <c r="G15080" i="3"/>
  <c r="I15080" i="3"/>
  <c r="L15080" i="3"/>
  <c r="M15080" i="3" s="1"/>
  <c r="G15081" i="3"/>
  <c r="I15081" i="3"/>
  <c r="L15081" i="3"/>
  <c r="M15081" i="3" s="1"/>
  <c r="G15082" i="3"/>
  <c r="I15082" i="3"/>
  <c r="L15082" i="3"/>
  <c r="M15082" i="3" s="1"/>
  <c r="G15083" i="3"/>
  <c r="I15083" i="3"/>
  <c r="L15083" i="3"/>
  <c r="M15083" i="3" s="1"/>
  <c r="G15084" i="3"/>
  <c r="I15084" i="3"/>
  <c r="L15084" i="3"/>
  <c r="M15084" i="3" s="1"/>
  <c r="G15085" i="3"/>
  <c r="I15085" i="3"/>
  <c r="L15085" i="3"/>
  <c r="M15085" i="3" s="1"/>
  <c r="G15086" i="3"/>
  <c r="I15086" i="3"/>
  <c r="L15086" i="3"/>
  <c r="M15086" i="3" s="1"/>
  <c r="G15087" i="3"/>
  <c r="I15087" i="3"/>
  <c r="L15087" i="3"/>
  <c r="M15087" i="3" s="1"/>
  <c r="G15088" i="3"/>
  <c r="I15088" i="3"/>
  <c r="L15088" i="3"/>
  <c r="M15088" i="3" s="1"/>
  <c r="G15089" i="3"/>
  <c r="I15089" i="3"/>
  <c r="L15089" i="3"/>
  <c r="M15089" i="3" s="1"/>
  <c r="G15090" i="3"/>
  <c r="I15090" i="3"/>
  <c r="L15090" i="3"/>
  <c r="M15090" i="3" s="1"/>
  <c r="G15091" i="3"/>
  <c r="I15091" i="3"/>
  <c r="L15091" i="3"/>
  <c r="M15091" i="3" s="1"/>
  <c r="G15092" i="3"/>
  <c r="I15092" i="3"/>
  <c r="L15092" i="3"/>
  <c r="M15092" i="3" s="1"/>
  <c r="G15093" i="3"/>
  <c r="I15093" i="3"/>
  <c r="L15093" i="3"/>
  <c r="M15093" i="3" s="1"/>
  <c r="G15094" i="3"/>
  <c r="I15094" i="3"/>
  <c r="L15094" i="3"/>
  <c r="M15094" i="3" s="1"/>
  <c r="G15095" i="3"/>
  <c r="I15095" i="3"/>
  <c r="L15095" i="3"/>
  <c r="M15095" i="3" s="1"/>
  <c r="G15096" i="3"/>
  <c r="I15096" i="3"/>
  <c r="L15096" i="3"/>
  <c r="M15096" i="3" s="1"/>
  <c r="G15097" i="3"/>
  <c r="I15097" i="3"/>
  <c r="L15097" i="3"/>
  <c r="M15097" i="3" s="1"/>
  <c r="G15098" i="3"/>
  <c r="I15098" i="3"/>
  <c r="L15098" i="3"/>
  <c r="M15098" i="3" s="1"/>
  <c r="G15099" i="3"/>
  <c r="I15099" i="3"/>
  <c r="L15099" i="3"/>
  <c r="M15099" i="3" s="1"/>
  <c r="G15100" i="3"/>
  <c r="I15100" i="3"/>
  <c r="L15100" i="3"/>
  <c r="M15100" i="3" s="1"/>
  <c r="G15101" i="3"/>
  <c r="I15101" i="3"/>
  <c r="L15101" i="3"/>
  <c r="M15101" i="3" s="1"/>
  <c r="G15102" i="3"/>
  <c r="I15102" i="3"/>
  <c r="L15102" i="3"/>
  <c r="M15102" i="3" s="1"/>
  <c r="G15103" i="3"/>
  <c r="I15103" i="3"/>
  <c r="L15103" i="3"/>
  <c r="M15103" i="3" s="1"/>
  <c r="G15104" i="3"/>
  <c r="I15104" i="3"/>
  <c r="L15104" i="3"/>
  <c r="M15104" i="3" s="1"/>
  <c r="G15105" i="3"/>
  <c r="I15105" i="3"/>
  <c r="L15105" i="3"/>
  <c r="M15105" i="3" s="1"/>
  <c r="G15106" i="3"/>
  <c r="I15106" i="3"/>
  <c r="L15106" i="3"/>
  <c r="M15106" i="3" s="1"/>
  <c r="G15107" i="3"/>
  <c r="I15107" i="3"/>
  <c r="L15107" i="3"/>
  <c r="M15107" i="3" s="1"/>
  <c r="G15108" i="3"/>
  <c r="I15108" i="3"/>
  <c r="L15108" i="3"/>
  <c r="M15108" i="3" s="1"/>
  <c r="G15109" i="3"/>
  <c r="I15109" i="3"/>
  <c r="L15109" i="3"/>
  <c r="M15109" i="3" s="1"/>
  <c r="G15110" i="3"/>
  <c r="I15110" i="3"/>
  <c r="L15110" i="3"/>
  <c r="M15110" i="3" s="1"/>
  <c r="G15111" i="3"/>
  <c r="I15111" i="3"/>
  <c r="L15111" i="3"/>
  <c r="M15111" i="3" s="1"/>
  <c r="G15112" i="3"/>
  <c r="I15112" i="3"/>
  <c r="L15112" i="3"/>
  <c r="M15112" i="3" s="1"/>
  <c r="G15113" i="3"/>
  <c r="I15113" i="3"/>
  <c r="L15113" i="3"/>
  <c r="M15113" i="3" s="1"/>
  <c r="G15114" i="3"/>
  <c r="I15114" i="3"/>
  <c r="L15114" i="3"/>
  <c r="M15114" i="3" s="1"/>
  <c r="G15115" i="3"/>
  <c r="I15115" i="3"/>
  <c r="L15115" i="3"/>
  <c r="M15115" i="3" s="1"/>
  <c r="G15116" i="3"/>
  <c r="I15116" i="3"/>
  <c r="L15116" i="3"/>
  <c r="M15116" i="3" s="1"/>
  <c r="G15117" i="3"/>
  <c r="I15117" i="3"/>
  <c r="L15117" i="3"/>
  <c r="M15117" i="3" s="1"/>
  <c r="G15118" i="3"/>
  <c r="I15118" i="3"/>
  <c r="L15118" i="3"/>
  <c r="M15118" i="3" s="1"/>
  <c r="G15119" i="3"/>
  <c r="I15119" i="3"/>
  <c r="L15119" i="3"/>
  <c r="M15119" i="3" s="1"/>
  <c r="G15120" i="3"/>
  <c r="I15120" i="3"/>
  <c r="L15120" i="3"/>
  <c r="M15120" i="3" s="1"/>
  <c r="G15121" i="3"/>
  <c r="I15121" i="3"/>
  <c r="L15121" i="3"/>
  <c r="M15121" i="3" s="1"/>
  <c r="G15122" i="3"/>
  <c r="I15122" i="3"/>
  <c r="L15122" i="3"/>
  <c r="M15122" i="3" s="1"/>
  <c r="G15123" i="3"/>
  <c r="I15123" i="3"/>
  <c r="L15123" i="3"/>
  <c r="M15123" i="3" s="1"/>
  <c r="G15124" i="3"/>
  <c r="I15124" i="3"/>
  <c r="L15124" i="3"/>
  <c r="M15124" i="3" s="1"/>
  <c r="G15125" i="3"/>
  <c r="I15125" i="3"/>
  <c r="L15125" i="3"/>
  <c r="M15125" i="3" s="1"/>
  <c r="G15126" i="3"/>
  <c r="I15126" i="3"/>
  <c r="L15126" i="3"/>
  <c r="M15126" i="3" s="1"/>
  <c r="G15127" i="3"/>
  <c r="I15127" i="3"/>
  <c r="L15127" i="3"/>
  <c r="M15127" i="3" s="1"/>
  <c r="G15128" i="3"/>
  <c r="I15128" i="3"/>
  <c r="L15128" i="3"/>
  <c r="M15128" i="3" s="1"/>
  <c r="G15129" i="3"/>
  <c r="I15129" i="3"/>
  <c r="L15129" i="3"/>
  <c r="M15129" i="3" s="1"/>
  <c r="G15130" i="3"/>
  <c r="I15130" i="3"/>
  <c r="L15130" i="3"/>
  <c r="M15130" i="3" s="1"/>
  <c r="G15131" i="3"/>
  <c r="I15131" i="3"/>
  <c r="L15131" i="3"/>
  <c r="M15131" i="3" s="1"/>
  <c r="G15132" i="3"/>
  <c r="I15132" i="3"/>
  <c r="L15132" i="3"/>
  <c r="M15132" i="3" s="1"/>
  <c r="G15133" i="3"/>
  <c r="I15133" i="3"/>
  <c r="L15133" i="3"/>
  <c r="M15133" i="3" s="1"/>
  <c r="G15134" i="3"/>
  <c r="I15134" i="3"/>
  <c r="L15134" i="3"/>
  <c r="M15134" i="3" s="1"/>
  <c r="G15135" i="3"/>
  <c r="I15135" i="3"/>
  <c r="L15135" i="3"/>
  <c r="M15135" i="3" s="1"/>
  <c r="G15136" i="3"/>
  <c r="I15136" i="3"/>
  <c r="L15136" i="3"/>
  <c r="M15136" i="3" s="1"/>
  <c r="G15137" i="3"/>
  <c r="I15137" i="3"/>
  <c r="L15137" i="3"/>
  <c r="M15137" i="3" s="1"/>
  <c r="G15138" i="3"/>
  <c r="I15138" i="3"/>
  <c r="L15138" i="3"/>
  <c r="M15138" i="3" s="1"/>
  <c r="G15139" i="3"/>
  <c r="I15139" i="3"/>
  <c r="L15139" i="3"/>
  <c r="M15139" i="3" s="1"/>
  <c r="G15140" i="3"/>
  <c r="I15140" i="3"/>
  <c r="L15140" i="3"/>
  <c r="M15140" i="3" s="1"/>
  <c r="G15141" i="3"/>
  <c r="I15141" i="3"/>
  <c r="L15141" i="3"/>
  <c r="M15141" i="3" s="1"/>
  <c r="G15142" i="3"/>
  <c r="I15142" i="3"/>
  <c r="L15142" i="3"/>
  <c r="M15142" i="3" s="1"/>
  <c r="G15143" i="3"/>
  <c r="I15143" i="3"/>
  <c r="L15143" i="3"/>
  <c r="M15143" i="3" s="1"/>
  <c r="G15144" i="3"/>
  <c r="I15144" i="3"/>
  <c r="L15144" i="3"/>
  <c r="M15144" i="3" s="1"/>
  <c r="G15145" i="3"/>
  <c r="I15145" i="3"/>
  <c r="L15145" i="3"/>
  <c r="M15145" i="3" s="1"/>
  <c r="G15146" i="3"/>
  <c r="I15146" i="3"/>
  <c r="L15146" i="3"/>
  <c r="M15146" i="3" s="1"/>
  <c r="G15147" i="3"/>
  <c r="I15147" i="3"/>
  <c r="L15147" i="3"/>
  <c r="M15147" i="3" s="1"/>
  <c r="G15148" i="3"/>
  <c r="I15148" i="3"/>
  <c r="L15148" i="3"/>
  <c r="M15148" i="3" s="1"/>
  <c r="G15149" i="3"/>
  <c r="I15149" i="3"/>
  <c r="L15149" i="3"/>
  <c r="M15149" i="3" s="1"/>
  <c r="G15150" i="3"/>
  <c r="I15150" i="3"/>
  <c r="L15150" i="3"/>
  <c r="M15150" i="3" s="1"/>
  <c r="G15151" i="3"/>
  <c r="I15151" i="3"/>
  <c r="L15151" i="3"/>
  <c r="M15151" i="3" s="1"/>
  <c r="G15152" i="3"/>
  <c r="I15152" i="3"/>
  <c r="L15152" i="3"/>
  <c r="M15152" i="3" s="1"/>
  <c r="G15153" i="3"/>
  <c r="I15153" i="3"/>
  <c r="L15153" i="3"/>
  <c r="M15153" i="3" s="1"/>
  <c r="G15154" i="3"/>
  <c r="I15154" i="3"/>
  <c r="L15154" i="3"/>
  <c r="M15154" i="3" s="1"/>
  <c r="G15155" i="3"/>
  <c r="I15155" i="3"/>
  <c r="L15155" i="3"/>
  <c r="M15155" i="3" s="1"/>
  <c r="G15156" i="3"/>
  <c r="I15156" i="3"/>
  <c r="L15156" i="3"/>
  <c r="M15156" i="3" s="1"/>
  <c r="G15157" i="3"/>
  <c r="I15157" i="3"/>
  <c r="L15157" i="3"/>
  <c r="M15157" i="3" s="1"/>
  <c r="G15158" i="3"/>
  <c r="I15158" i="3"/>
  <c r="L15158" i="3"/>
  <c r="M15158" i="3" s="1"/>
  <c r="G15159" i="3"/>
  <c r="I15159" i="3"/>
  <c r="L15159" i="3"/>
  <c r="M15159" i="3" s="1"/>
  <c r="G15160" i="3"/>
  <c r="I15160" i="3"/>
  <c r="L15160" i="3"/>
  <c r="M15160" i="3" s="1"/>
  <c r="G15161" i="3"/>
  <c r="I15161" i="3"/>
  <c r="L15161" i="3"/>
  <c r="M15161" i="3" s="1"/>
  <c r="G15162" i="3"/>
  <c r="I15162" i="3"/>
  <c r="L15162" i="3"/>
  <c r="M15162" i="3" s="1"/>
  <c r="G15163" i="3"/>
  <c r="I15163" i="3"/>
  <c r="L15163" i="3"/>
  <c r="M15163" i="3" s="1"/>
  <c r="G15164" i="3"/>
  <c r="I15164" i="3"/>
  <c r="L15164" i="3"/>
  <c r="M15164" i="3" s="1"/>
  <c r="G15165" i="3"/>
  <c r="I15165" i="3"/>
  <c r="L15165" i="3"/>
  <c r="M15165" i="3" s="1"/>
  <c r="G15166" i="3"/>
  <c r="I15166" i="3"/>
  <c r="L15166" i="3"/>
  <c r="M15166" i="3" s="1"/>
  <c r="G15167" i="3"/>
  <c r="I15167" i="3"/>
  <c r="L15167" i="3"/>
  <c r="M15167" i="3" s="1"/>
  <c r="G15168" i="3"/>
  <c r="I15168" i="3"/>
  <c r="L15168" i="3"/>
  <c r="M15168" i="3" s="1"/>
  <c r="G15169" i="3"/>
  <c r="I15169" i="3"/>
  <c r="L15169" i="3"/>
  <c r="M15169" i="3" s="1"/>
  <c r="G15170" i="3"/>
  <c r="I15170" i="3"/>
  <c r="L15170" i="3"/>
  <c r="M15170" i="3" s="1"/>
  <c r="G15171" i="3"/>
  <c r="I15171" i="3"/>
  <c r="L15171" i="3"/>
  <c r="M15171" i="3" s="1"/>
  <c r="G15172" i="3"/>
  <c r="I15172" i="3"/>
  <c r="L15172" i="3"/>
  <c r="M15172" i="3" s="1"/>
  <c r="G15173" i="3"/>
  <c r="I15173" i="3"/>
  <c r="L15173" i="3"/>
  <c r="M15173" i="3" s="1"/>
  <c r="G15174" i="3"/>
  <c r="I15174" i="3"/>
  <c r="L15174" i="3"/>
  <c r="M15174" i="3" s="1"/>
  <c r="G15175" i="3"/>
  <c r="I15175" i="3"/>
  <c r="L15175" i="3"/>
  <c r="M15175" i="3" s="1"/>
  <c r="G15176" i="3"/>
  <c r="I15176" i="3"/>
  <c r="L15176" i="3"/>
  <c r="M15176" i="3" s="1"/>
  <c r="G15177" i="3"/>
  <c r="I15177" i="3"/>
  <c r="L15177" i="3"/>
  <c r="M15177" i="3" s="1"/>
  <c r="G15178" i="3"/>
  <c r="I15178" i="3"/>
  <c r="L15178" i="3"/>
  <c r="M15178" i="3" s="1"/>
  <c r="G15179" i="3"/>
  <c r="I15179" i="3"/>
  <c r="L15179" i="3"/>
  <c r="M15179" i="3" s="1"/>
  <c r="G15180" i="3"/>
  <c r="I15180" i="3"/>
  <c r="L15180" i="3"/>
  <c r="M15180" i="3" s="1"/>
  <c r="G15181" i="3"/>
  <c r="I15181" i="3"/>
  <c r="L15181" i="3"/>
  <c r="M15181" i="3" s="1"/>
  <c r="G15182" i="3"/>
  <c r="I15182" i="3"/>
  <c r="L15182" i="3"/>
  <c r="M15182" i="3" s="1"/>
  <c r="G15183" i="3"/>
  <c r="I15183" i="3"/>
  <c r="L15183" i="3"/>
  <c r="M15183" i="3" s="1"/>
  <c r="G15184" i="3"/>
  <c r="I15184" i="3"/>
  <c r="L15184" i="3"/>
  <c r="M15184" i="3" s="1"/>
  <c r="G15185" i="3"/>
  <c r="I15185" i="3"/>
  <c r="L15185" i="3"/>
  <c r="M15185" i="3" s="1"/>
  <c r="G15186" i="3"/>
  <c r="I15186" i="3"/>
  <c r="L15186" i="3"/>
  <c r="M15186" i="3" s="1"/>
  <c r="G15187" i="3"/>
  <c r="I15187" i="3"/>
  <c r="L15187" i="3"/>
  <c r="M15187" i="3" s="1"/>
  <c r="G15188" i="3"/>
  <c r="I15188" i="3"/>
  <c r="L15188" i="3"/>
  <c r="M15188" i="3" s="1"/>
  <c r="G15189" i="3"/>
  <c r="I15189" i="3"/>
  <c r="L15189" i="3"/>
  <c r="M15189" i="3" s="1"/>
  <c r="G15190" i="3"/>
  <c r="I15190" i="3"/>
  <c r="L15190" i="3"/>
  <c r="M15190" i="3" s="1"/>
  <c r="G15191" i="3"/>
  <c r="I15191" i="3"/>
  <c r="L15191" i="3"/>
  <c r="M15191" i="3" s="1"/>
  <c r="G15192" i="3"/>
  <c r="I15192" i="3"/>
  <c r="L15192" i="3"/>
  <c r="M15192" i="3" s="1"/>
  <c r="G15193" i="3"/>
  <c r="I15193" i="3"/>
  <c r="L15193" i="3"/>
  <c r="M15193" i="3" s="1"/>
  <c r="G15194" i="3"/>
  <c r="I15194" i="3"/>
  <c r="L15194" i="3"/>
  <c r="M15194" i="3" s="1"/>
  <c r="G15195" i="3"/>
  <c r="I15195" i="3"/>
  <c r="L15195" i="3"/>
  <c r="M15195" i="3" s="1"/>
  <c r="G15196" i="3"/>
  <c r="I15196" i="3"/>
  <c r="L15196" i="3"/>
  <c r="M15196" i="3" s="1"/>
  <c r="G15197" i="3"/>
  <c r="I15197" i="3"/>
  <c r="L15197" i="3"/>
  <c r="M15197" i="3" s="1"/>
  <c r="G15198" i="3"/>
  <c r="I15198" i="3"/>
  <c r="L15198" i="3"/>
  <c r="M15198" i="3" s="1"/>
  <c r="G15199" i="3"/>
  <c r="I15199" i="3"/>
  <c r="L15199" i="3"/>
  <c r="M15199" i="3" s="1"/>
  <c r="G15200" i="3"/>
  <c r="I15200" i="3"/>
  <c r="L15200" i="3"/>
  <c r="M15200" i="3" s="1"/>
  <c r="G15201" i="3"/>
  <c r="I15201" i="3"/>
  <c r="L15201" i="3"/>
  <c r="M15201" i="3" s="1"/>
  <c r="G15202" i="3"/>
  <c r="I15202" i="3"/>
  <c r="L15202" i="3"/>
  <c r="M15202" i="3" s="1"/>
  <c r="G15203" i="3"/>
  <c r="I15203" i="3"/>
  <c r="L15203" i="3"/>
  <c r="M15203" i="3" s="1"/>
  <c r="G15204" i="3"/>
  <c r="I15204" i="3"/>
  <c r="L15204" i="3"/>
  <c r="M15204" i="3" s="1"/>
  <c r="G15205" i="3"/>
  <c r="I15205" i="3"/>
  <c r="L15205" i="3"/>
  <c r="M15205" i="3" s="1"/>
  <c r="G15206" i="3"/>
  <c r="I15206" i="3"/>
  <c r="L15206" i="3"/>
  <c r="M15206" i="3" s="1"/>
  <c r="G15207" i="3"/>
  <c r="I15207" i="3"/>
  <c r="L15207" i="3"/>
  <c r="M15207" i="3" s="1"/>
  <c r="G15208" i="3"/>
  <c r="I15208" i="3"/>
  <c r="L15208" i="3"/>
  <c r="M15208" i="3" s="1"/>
  <c r="G15209" i="3"/>
  <c r="I15209" i="3"/>
  <c r="L15209" i="3"/>
  <c r="M15209" i="3" s="1"/>
  <c r="G15210" i="3"/>
  <c r="I15210" i="3"/>
  <c r="L15210" i="3"/>
  <c r="M15210" i="3" s="1"/>
  <c r="G15211" i="3"/>
  <c r="I15211" i="3"/>
  <c r="L15211" i="3"/>
  <c r="M15211" i="3" s="1"/>
  <c r="G15212" i="3"/>
  <c r="I15212" i="3"/>
  <c r="L15212" i="3"/>
  <c r="M15212" i="3" s="1"/>
  <c r="G15213" i="3"/>
  <c r="I15213" i="3"/>
  <c r="L15213" i="3"/>
  <c r="M15213" i="3" s="1"/>
  <c r="G15214" i="3"/>
  <c r="I15214" i="3"/>
  <c r="L15214" i="3"/>
  <c r="M15214" i="3" s="1"/>
  <c r="G15215" i="3"/>
  <c r="I15215" i="3"/>
  <c r="L15215" i="3"/>
  <c r="M15215" i="3" s="1"/>
  <c r="G15216" i="3"/>
  <c r="I15216" i="3"/>
  <c r="L15216" i="3"/>
  <c r="M15216" i="3" s="1"/>
  <c r="G15217" i="3"/>
  <c r="I15217" i="3"/>
  <c r="L15217" i="3"/>
  <c r="M15217" i="3" s="1"/>
  <c r="G15218" i="3"/>
  <c r="I15218" i="3"/>
  <c r="L15218" i="3"/>
  <c r="M15218" i="3" s="1"/>
  <c r="G15219" i="3"/>
  <c r="I15219" i="3"/>
  <c r="L15219" i="3"/>
  <c r="M15219" i="3" s="1"/>
  <c r="G15220" i="3"/>
  <c r="I15220" i="3"/>
  <c r="L15220" i="3"/>
  <c r="M15220" i="3" s="1"/>
  <c r="G15221" i="3"/>
  <c r="I15221" i="3"/>
  <c r="L15221" i="3"/>
  <c r="M15221" i="3" s="1"/>
  <c r="G15222" i="3"/>
  <c r="I15222" i="3"/>
  <c r="L15222" i="3"/>
  <c r="M15222" i="3" s="1"/>
  <c r="G15223" i="3"/>
  <c r="I15223" i="3"/>
  <c r="L15223" i="3"/>
  <c r="M15223" i="3" s="1"/>
  <c r="G15224" i="3"/>
  <c r="I15224" i="3"/>
  <c r="L15224" i="3"/>
  <c r="M15224" i="3" s="1"/>
  <c r="G15225" i="3"/>
  <c r="I15225" i="3"/>
  <c r="L15225" i="3"/>
  <c r="M15225" i="3" s="1"/>
  <c r="G15226" i="3"/>
  <c r="I15226" i="3"/>
  <c r="L15226" i="3"/>
  <c r="M15226" i="3" s="1"/>
  <c r="G15227" i="3"/>
  <c r="I15227" i="3"/>
  <c r="L15227" i="3"/>
  <c r="M15227" i="3" s="1"/>
  <c r="G15228" i="3"/>
  <c r="I15228" i="3"/>
  <c r="L15228" i="3"/>
  <c r="M15228" i="3" s="1"/>
  <c r="G15229" i="3"/>
  <c r="I15229" i="3"/>
  <c r="L15229" i="3"/>
  <c r="M15229" i="3" s="1"/>
  <c r="G15230" i="3"/>
  <c r="I15230" i="3"/>
  <c r="L15230" i="3"/>
  <c r="M15230" i="3" s="1"/>
  <c r="G15231" i="3"/>
  <c r="I15231" i="3"/>
  <c r="L15231" i="3"/>
  <c r="M15231" i="3" s="1"/>
  <c r="G15232" i="3"/>
  <c r="I15232" i="3"/>
  <c r="L15232" i="3"/>
  <c r="M15232" i="3" s="1"/>
  <c r="G15233" i="3"/>
  <c r="I15233" i="3"/>
  <c r="L15233" i="3"/>
  <c r="M15233" i="3" s="1"/>
  <c r="G15234" i="3"/>
  <c r="I15234" i="3"/>
  <c r="L15234" i="3"/>
  <c r="M15234" i="3" s="1"/>
  <c r="G15235" i="3"/>
  <c r="I15235" i="3"/>
  <c r="L15235" i="3"/>
  <c r="M15235" i="3" s="1"/>
  <c r="G15236" i="3"/>
  <c r="I15236" i="3"/>
  <c r="L15236" i="3"/>
  <c r="M15236" i="3" s="1"/>
  <c r="G15237" i="3"/>
  <c r="I15237" i="3"/>
  <c r="L15237" i="3"/>
  <c r="M15237" i="3" s="1"/>
  <c r="G15238" i="3"/>
  <c r="I15238" i="3"/>
  <c r="L15238" i="3"/>
  <c r="M15238" i="3" s="1"/>
  <c r="G15239" i="3"/>
  <c r="I15239" i="3"/>
  <c r="L15239" i="3"/>
  <c r="M15239" i="3" s="1"/>
  <c r="G15240" i="3"/>
  <c r="I15240" i="3"/>
  <c r="L15240" i="3"/>
  <c r="M15240" i="3" s="1"/>
  <c r="G15241" i="3"/>
  <c r="I15241" i="3"/>
  <c r="L15241" i="3"/>
  <c r="M15241" i="3" s="1"/>
  <c r="G15242" i="3"/>
  <c r="I15242" i="3"/>
  <c r="L15242" i="3"/>
  <c r="M15242" i="3" s="1"/>
  <c r="G15243" i="3"/>
  <c r="I15243" i="3"/>
  <c r="L15243" i="3"/>
  <c r="M15243" i="3" s="1"/>
  <c r="G15244" i="3"/>
  <c r="I15244" i="3"/>
  <c r="L15244" i="3"/>
  <c r="M15244" i="3" s="1"/>
  <c r="G15245" i="3"/>
  <c r="I15245" i="3"/>
  <c r="L15245" i="3"/>
  <c r="M15245" i="3" s="1"/>
  <c r="G15246" i="3"/>
  <c r="I15246" i="3"/>
  <c r="L15246" i="3"/>
  <c r="M15246" i="3" s="1"/>
  <c r="G15247" i="3"/>
  <c r="I15247" i="3"/>
  <c r="L15247" i="3"/>
  <c r="M15247" i="3" s="1"/>
  <c r="G15248" i="3"/>
  <c r="I15248" i="3"/>
  <c r="L15248" i="3"/>
  <c r="M15248" i="3" s="1"/>
  <c r="G15249" i="3"/>
  <c r="I15249" i="3"/>
  <c r="L15249" i="3"/>
  <c r="M15249" i="3" s="1"/>
  <c r="G15250" i="3"/>
  <c r="I15250" i="3"/>
  <c r="L15250" i="3"/>
  <c r="M15250" i="3" s="1"/>
  <c r="G15251" i="3"/>
  <c r="I15251" i="3"/>
  <c r="L15251" i="3"/>
  <c r="M15251" i="3" s="1"/>
  <c r="G15252" i="3"/>
  <c r="I15252" i="3"/>
  <c r="L15252" i="3"/>
  <c r="M15252" i="3" s="1"/>
  <c r="G15253" i="3"/>
  <c r="I15253" i="3"/>
  <c r="L15253" i="3"/>
  <c r="M15253" i="3" s="1"/>
  <c r="G15254" i="3"/>
  <c r="I15254" i="3"/>
  <c r="L15254" i="3"/>
  <c r="M15254" i="3" s="1"/>
  <c r="G15255" i="3"/>
  <c r="I15255" i="3"/>
  <c r="L15255" i="3"/>
  <c r="M15255" i="3" s="1"/>
  <c r="G15256" i="3"/>
  <c r="I15256" i="3"/>
  <c r="L15256" i="3"/>
  <c r="M15256" i="3" s="1"/>
  <c r="G15257" i="3"/>
  <c r="I15257" i="3"/>
  <c r="L15257" i="3"/>
  <c r="M15257" i="3" s="1"/>
  <c r="G15258" i="3"/>
  <c r="I15258" i="3"/>
  <c r="L15258" i="3"/>
  <c r="M15258" i="3" s="1"/>
  <c r="G15259" i="3"/>
  <c r="I15259" i="3"/>
  <c r="L15259" i="3"/>
  <c r="M15259" i="3" s="1"/>
  <c r="G15260" i="3"/>
  <c r="I15260" i="3"/>
  <c r="L15260" i="3"/>
  <c r="M15260" i="3" s="1"/>
  <c r="G15261" i="3"/>
  <c r="I15261" i="3"/>
  <c r="L15261" i="3"/>
  <c r="M15261" i="3" s="1"/>
  <c r="G15262" i="3"/>
  <c r="I15262" i="3"/>
  <c r="L15262" i="3"/>
  <c r="M15262" i="3" s="1"/>
  <c r="G15263" i="3"/>
  <c r="I15263" i="3"/>
  <c r="L15263" i="3"/>
  <c r="M15263" i="3" s="1"/>
  <c r="G15264" i="3"/>
  <c r="I15264" i="3"/>
  <c r="L15264" i="3"/>
  <c r="M15264" i="3" s="1"/>
  <c r="G15265" i="3"/>
  <c r="I15265" i="3"/>
  <c r="L15265" i="3"/>
  <c r="M15265" i="3" s="1"/>
  <c r="G15266" i="3"/>
  <c r="I15266" i="3"/>
  <c r="L15266" i="3"/>
  <c r="M15266" i="3" s="1"/>
  <c r="G15267" i="3"/>
  <c r="I15267" i="3"/>
  <c r="L15267" i="3"/>
  <c r="M15267" i="3" s="1"/>
  <c r="G15268" i="3"/>
  <c r="I15268" i="3"/>
  <c r="L15268" i="3"/>
  <c r="M15268" i="3" s="1"/>
  <c r="G15269" i="3"/>
  <c r="I15269" i="3"/>
  <c r="L15269" i="3"/>
  <c r="M15269" i="3" s="1"/>
  <c r="G15270" i="3"/>
  <c r="I15270" i="3"/>
  <c r="L15270" i="3"/>
  <c r="M15270" i="3" s="1"/>
  <c r="G15271" i="3"/>
  <c r="I15271" i="3"/>
  <c r="L15271" i="3"/>
  <c r="M15271" i="3" s="1"/>
  <c r="G15272" i="3"/>
  <c r="I15272" i="3"/>
  <c r="L15272" i="3"/>
  <c r="M15272" i="3" s="1"/>
  <c r="G15273" i="3"/>
  <c r="I15273" i="3"/>
  <c r="L15273" i="3"/>
  <c r="M15273" i="3" s="1"/>
  <c r="G15274" i="3"/>
  <c r="I15274" i="3"/>
  <c r="L15274" i="3"/>
  <c r="M15274" i="3" s="1"/>
  <c r="G15275" i="3"/>
  <c r="I15275" i="3"/>
  <c r="L15275" i="3"/>
  <c r="M15275" i="3" s="1"/>
  <c r="G15276" i="3"/>
  <c r="I15276" i="3"/>
  <c r="L15276" i="3"/>
  <c r="M15276" i="3" s="1"/>
  <c r="G15277" i="3"/>
  <c r="I15277" i="3"/>
  <c r="L15277" i="3"/>
  <c r="M15277" i="3" s="1"/>
  <c r="G15278" i="3"/>
  <c r="I15278" i="3"/>
  <c r="L15278" i="3"/>
  <c r="M15278" i="3" s="1"/>
  <c r="G15279" i="3"/>
  <c r="I15279" i="3"/>
  <c r="L15279" i="3"/>
  <c r="M15279" i="3" s="1"/>
  <c r="G15280" i="3"/>
  <c r="I15280" i="3"/>
  <c r="L15280" i="3"/>
  <c r="M15280" i="3" s="1"/>
  <c r="G15281" i="3"/>
  <c r="I15281" i="3"/>
  <c r="L15281" i="3"/>
  <c r="M15281" i="3" s="1"/>
  <c r="G15282" i="3"/>
  <c r="I15282" i="3"/>
  <c r="L15282" i="3"/>
  <c r="M15282" i="3" s="1"/>
  <c r="G15283" i="3"/>
  <c r="I15283" i="3"/>
  <c r="L15283" i="3"/>
  <c r="M15283" i="3" s="1"/>
  <c r="G15284" i="3"/>
  <c r="I15284" i="3"/>
  <c r="L15284" i="3"/>
  <c r="M15284" i="3" s="1"/>
  <c r="G15285" i="3"/>
  <c r="I15285" i="3"/>
  <c r="L15285" i="3"/>
  <c r="M15285" i="3" s="1"/>
  <c r="G15286" i="3"/>
  <c r="I15286" i="3"/>
  <c r="L15286" i="3"/>
  <c r="M15286" i="3" s="1"/>
  <c r="G15287" i="3"/>
  <c r="I15287" i="3"/>
  <c r="L15287" i="3"/>
  <c r="M15287" i="3" s="1"/>
  <c r="G15288" i="3"/>
  <c r="I15288" i="3"/>
  <c r="L15288" i="3"/>
  <c r="M15288" i="3" s="1"/>
  <c r="G15289" i="3"/>
  <c r="I15289" i="3"/>
  <c r="L15289" i="3"/>
  <c r="M15289" i="3" s="1"/>
  <c r="G15290" i="3"/>
  <c r="I15290" i="3"/>
  <c r="L15290" i="3"/>
  <c r="M15290" i="3" s="1"/>
  <c r="G15291" i="3"/>
  <c r="I15291" i="3"/>
  <c r="L15291" i="3"/>
  <c r="M15291" i="3" s="1"/>
  <c r="G15292" i="3"/>
  <c r="I15292" i="3"/>
  <c r="L15292" i="3"/>
  <c r="M15292" i="3" s="1"/>
  <c r="G15293" i="3"/>
  <c r="I15293" i="3"/>
  <c r="L15293" i="3"/>
  <c r="M15293" i="3" s="1"/>
  <c r="G15294" i="3"/>
  <c r="I15294" i="3"/>
  <c r="L15294" i="3"/>
  <c r="M15294" i="3" s="1"/>
  <c r="G15295" i="3"/>
  <c r="I15295" i="3"/>
  <c r="L15295" i="3"/>
  <c r="M15295" i="3" s="1"/>
  <c r="G15296" i="3"/>
  <c r="I15296" i="3"/>
  <c r="L15296" i="3"/>
  <c r="M15296" i="3" s="1"/>
  <c r="G15297" i="3"/>
  <c r="I15297" i="3"/>
  <c r="L15297" i="3"/>
  <c r="M15297" i="3" s="1"/>
  <c r="G15298" i="3"/>
  <c r="I15298" i="3"/>
  <c r="L15298" i="3"/>
  <c r="M15298" i="3" s="1"/>
  <c r="G15299" i="3"/>
  <c r="I15299" i="3"/>
  <c r="L15299" i="3"/>
  <c r="M15299" i="3" s="1"/>
  <c r="G15300" i="3"/>
  <c r="I15300" i="3"/>
  <c r="L15300" i="3"/>
  <c r="M15300" i="3" s="1"/>
  <c r="G15301" i="3"/>
  <c r="I15301" i="3"/>
  <c r="L15301" i="3"/>
  <c r="M15301" i="3" s="1"/>
  <c r="G15302" i="3"/>
  <c r="I15302" i="3"/>
  <c r="L15302" i="3"/>
  <c r="M15302" i="3" s="1"/>
  <c r="G15303" i="3"/>
  <c r="I15303" i="3"/>
  <c r="L15303" i="3"/>
  <c r="M15303" i="3" s="1"/>
  <c r="G15304" i="3"/>
  <c r="I15304" i="3"/>
  <c r="L15304" i="3"/>
  <c r="M15304" i="3" s="1"/>
  <c r="G15305" i="3"/>
  <c r="I15305" i="3"/>
  <c r="L15305" i="3"/>
  <c r="M15305" i="3" s="1"/>
  <c r="G15306" i="3"/>
  <c r="I15306" i="3"/>
  <c r="L15306" i="3"/>
  <c r="M15306" i="3" s="1"/>
  <c r="G15307" i="3"/>
  <c r="I15307" i="3"/>
  <c r="L15307" i="3"/>
  <c r="M15307" i="3" s="1"/>
  <c r="G15308" i="3"/>
  <c r="I15308" i="3"/>
  <c r="L15308" i="3"/>
  <c r="M15308" i="3" s="1"/>
  <c r="G15309" i="3"/>
  <c r="I15309" i="3"/>
  <c r="L15309" i="3"/>
  <c r="M15309" i="3" s="1"/>
  <c r="G15310" i="3"/>
  <c r="I15310" i="3"/>
  <c r="L15310" i="3"/>
  <c r="M15310" i="3" s="1"/>
  <c r="G15311" i="3"/>
  <c r="I15311" i="3"/>
  <c r="L15311" i="3"/>
  <c r="M15311" i="3" s="1"/>
  <c r="G15312" i="3"/>
  <c r="I15312" i="3"/>
  <c r="L15312" i="3"/>
  <c r="M15312" i="3" s="1"/>
  <c r="G15313" i="3"/>
  <c r="I15313" i="3"/>
  <c r="L15313" i="3"/>
  <c r="M15313" i="3" s="1"/>
  <c r="G15314" i="3"/>
  <c r="I15314" i="3"/>
  <c r="L15314" i="3"/>
  <c r="M15314" i="3" s="1"/>
  <c r="G15315" i="3"/>
  <c r="I15315" i="3"/>
  <c r="L15315" i="3"/>
  <c r="M15315" i="3" s="1"/>
  <c r="G15316" i="3"/>
  <c r="I15316" i="3"/>
  <c r="L15316" i="3"/>
  <c r="M15316" i="3" s="1"/>
  <c r="G15317" i="3"/>
  <c r="I15317" i="3"/>
  <c r="L15317" i="3"/>
  <c r="M15317" i="3" s="1"/>
  <c r="G15318" i="3"/>
  <c r="I15318" i="3"/>
  <c r="L15318" i="3"/>
  <c r="M15318" i="3" s="1"/>
  <c r="G15319" i="3"/>
  <c r="I15319" i="3"/>
  <c r="L15319" i="3"/>
  <c r="M15319" i="3" s="1"/>
  <c r="G15320" i="3"/>
  <c r="I15320" i="3"/>
  <c r="L15320" i="3"/>
  <c r="M15320" i="3" s="1"/>
  <c r="G15321" i="3"/>
  <c r="I15321" i="3"/>
  <c r="L15321" i="3"/>
  <c r="M15321" i="3" s="1"/>
  <c r="G15322" i="3"/>
  <c r="I15322" i="3"/>
  <c r="L15322" i="3"/>
  <c r="M15322" i="3" s="1"/>
  <c r="G15323" i="3"/>
  <c r="I15323" i="3"/>
  <c r="L15323" i="3"/>
  <c r="M15323" i="3" s="1"/>
  <c r="G15324" i="3"/>
  <c r="I15324" i="3"/>
  <c r="L15324" i="3"/>
  <c r="M15324" i="3" s="1"/>
  <c r="G15325" i="3"/>
  <c r="I15325" i="3"/>
  <c r="L15325" i="3"/>
  <c r="M15325" i="3" s="1"/>
  <c r="G15326" i="3"/>
  <c r="I15326" i="3"/>
  <c r="L15326" i="3"/>
  <c r="M15326" i="3" s="1"/>
  <c r="G15327" i="3"/>
  <c r="I15327" i="3"/>
  <c r="L15327" i="3"/>
  <c r="M15327" i="3" s="1"/>
  <c r="G15328" i="3"/>
  <c r="I15328" i="3"/>
  <c r="L15328" i="3"/>
  <c r="M15328" i="3" s="1"/>
  <c r="G15329" i="3"/>
  <c r="I15329" i="3"/>
  <c r="L15329" i="3"/>
  <c r="M15329" i="3" s="1"/>
  <c r="G15330" i="3"/>
  <c r="I15330" i="3"/>
  <c r="L15330" i="3"/>
  <c r="M15330" i="3" s="1"/>
  <c r="G15331" i="3"/>
  <c r="I15331" i="3"/>
  <c r="L15331" i="3"/>
  <c r="M15331" i="3" s="1"/>
  <c r="G15332" i="3"/>
  <c r="I15332" i="3"/>
  <c r="L15332" i="3"/>
  <c r="M15332" i="3" s="1"/>
  <c r="G15333" i="3"/>
  <c r="I15333" i="3"/>
  <c r="L15333" i="3"/>
  <c r="M15333" i="3" s="1"/>
  <c r="G15334" i="3"/>
  <c r="I15334" i="3"/>
  <c r="L15334" i="3"/>
  <c r="M15334" i="3" s="1"/>
  <c r="G15335" i="3"/>
  <c r="I15335" i="3"/>
  <c r="L15335" i="3"/>
  <c r="M15335" i="3" s="1"/>
  <c r="G15336" i="3"/>
  <c r="I15336" i="3"/>
  <c r="L15336" i="3"/>
  <c r="M15336" i="3" s="1"/>
  <c r="G15337" i="3"/>
  <c r="I15337" i="3"/>
  <c r="L15337" i="3"/>
  <c r="M15337" i="3" s="1"/>
  <c r="G15338" i="3"/>
  <c r="I15338" i="3"/>
  <c r="L15338" i="3"/>
  <c r="M15338" i="3" s="1"/>
  <c r="G15339" i="3"/>
  <c r="I15339" i="3"/>
  <c r="L15339" i="3"/>
  <c r="M15339" i="3" s="1"/>
  <c r="G15340" i="3"/>
  <c r="I15340" i="3"/>
  <c r="L15340" i="3"/>
  <c r="M15340" i="3" s="1"/>
  <c r="G15341" i="3"/>
  <c r="I15341" i="3"/>
  <c r="L15341" i="3"/>
  <c r="M15341" i="3" s="1"/>
  <c r="G15342" i="3"/>
  <c r="I15342" i="3"/>
  <c r="L15342" i="3"/>
  <c r="M15342" i="3" s="1"/>
  <c r="G15343" i="3"/>
  <c r="I15343" i="3"/>
  <c r="L15343" i="3"/>
  <c r="M15343" i="3" s="1"/>
  <c r="G15344" i="3"/>
  <c r="I15344" i="3"/>
  <c r="L15344" i="3"/>
  <c r="M15344" i="3" s="1"/>
  <c r="G15345" i="3"/>
  <c r="I15345" i="3"/>
  <c r="L15345" i="3"/>
  <c r="M15345" i="3" s="1"/>
  <c r="G15346" i="3"/>
  <c r="I15346" i="3"/>
  <c r="L15346" i="3"/>
  <c r="M15346" i="3" s="1"/>
  <c r="G15347" i="3"/>
  <c r="I15347" i="3"/>
  <c r="L15347" i="3"/>
  <c r="M15347" i="3" s="1"/>
  <c r="G15348" i="3"/>
  <c r="I15348" i="3"/>
  <c r="L15348" i="3"/>
  <c r="M15348" i="3" s="1"/>
  <c r="G15349" i="3"/>
  <c r="I15349" i="3"/>
  <c r="L15349" i="3"/>
  <c r="M15349" i="3" s="1"/>
  <c r="G15350" i="3"/>
  <c r="I15350" i="3"/>
  <c r="L15350" i="3"/>
  <c r="M15350" i="3" s="1"/>
  <c r="G15351" i="3"/>
  <c r="I15351" i="3"/>
  <c r="L15351" i="3"/>
  <c r="M15351" i="3" s="1"/>
  <c r="G15352" i="3"/>
  <c r="I15352" i="3"/>
  <c r="L15352" i="3"/>
  <c r="M15352" i="3" s="1"/>
  <c r="G15353" i="3"/>
  <c r="I15353" i="3"/>
  <c r="L15353" i="3"/>
  <c r="M15353" i="3" s="1"/>
  <c r="G15354" i="3"/>
  <c r="I15354" i="3"/>
  <c r="L15354" i="3"/>
  <c r="M15354" i="3" s="1"/>
  <c r="G15355" i="3"/>
  <c r="I15355" i="3"/>
  <c r="L15355" i="3"/>
  <c r="M15355" i="3" s="1"/>
  <c r="G15356" i="3"/>
  <c r="I15356" i="3"/>
  <c r="L15356" i="3"/>
  <c r="M15356" i="3" s="1"/>
  <c r="G15357" i="3"/>
  <c r="I15357" i="3"/>
  <c r="L15357" i="3"/>
  <c r="M15357" i="3" s="1"/>
  <c r="G15358" i="3"/>
  <c r="I15358" i="3"/>
  <c r="L15358" i="3"/>
  <c r="M15358" i="3" s="1"/>
  <c r="G15359" i="3"/>
  <c r="I15359" i="3"/>
  <c r="L15359" i="3"/>
  <c r="M15359" i="3" s="1"/>
  <c r="G15360" i="3"/>
  <c r="I15360" i="3"/>
  <c r="L15360" i="3"/>
  <c r="M15360" i="3" s="1"/>
  <c r="G15361" i="3"/>
  <c r="I15361" i="3"/>
  <c r="L15361" i="3"/>
  <c r="M15361" i="3" s="1"/>
  <c r="G15362" i="3"/>
  <c r="I15362" i="3"/>
  <c r="L15362" i="3"/>
  <c r="M15362" i="3" s="1"/>
  <c r="G15363" i="3"/>
  <c r="I15363" i="3"/>
  <c r="L15363" i="3"/>
  <c r="M15363" i="3" s="1"/>
  <c r="G15364" i="3"/>
  <c r="I15364" i="3"/>
  <c r="L15364" i="3"/>
  <c r="M15364" i="3" s="1"/>
  <c r="G15365" i="3"/>
  <c r="I15365" i="3"/>
  <c r="L15365" i="3"/>
  <c r="M15365" i="3" s="1"/>
  <c r="G15366" i="3"/>
  <c r="I15366" i="3"/>
  <c r="L15366" i="3"/>
  <c r="M15366" i="3" s="1"/>
  <c r="G15367" i="3"/>
  <c r="I15367" i="3"/>
  <c r="L15367" i="3"/>
  <c r="M15367" i="3" s="1"/>
  <c r="G15368" i="3"/>
  <c r="I15368" i="3"/>
  <c r="L15368" i="3"/>
  <c r="M15368" i="3" s="1"/>
  <c r="G15369" i="3"/>
  <c r="I15369" i="3"/>
  <c r="L15369" i="3"/>
  <c r="M15369" i="3" s="1"/>
  <c r="G15370" i="3"/>
  <c r="I15370" i="3"/>
  <c r="L15370" i="3"/>
  <c r="M15370" i="3" s="1"/>
  <c r="G15371" i="3"/>
  <c r="I15371" i="3"/>
  <c r="L15371" i="3"/>
  <c r="M15371" i="3" s="1"/>
  <c r="G15372" i="3"/>
  <c r="I15372" i="3"/>
  <c r="L15372" i="3"/>
  <c r="M15372" i="3" s="1"/>
  <c r="G15373" i="3"/>
  <c r="I15373" i="3"/>
  <c r="L15373" i="3"/>
  <c r="M15373" i="3" s="1"/>
  <c r="G15374" i="3"/>
  <c r="I15374" i="3"/>
  <c r="L15374" i="3"/>
  <c r="M15374" i="3" s="1"/>
  <c r="G15375" i="3"/>
  <c r="I15375" i="3"/>
  <c r="L15375" i="3"/>
  <c r="M15375" i="3" s="1"/>
  <c r="G15376" i="3"/>
  <c r="I15376" i="3"/>
  <c r="L15376" i="3"/>
  <c r="M15376" i="3" s="1"/>
  <c r="G15377" i="3"/>
  <c r="I15377" i="3"/>
  <c r="L15377" i="3"/>
  <c r="M15377" i="3" s="1"/>
  <c r="G15378" i="3"/>
  <c r="I15378" i="3"/>
  <c r="L15378" i="3"/>
  <c r="M15378" i="3" s="1"/>
  <c r="G15379" i="3"/>
  <c r="I15379" i="3"/>
  <c r="L15379" i="3"/>
  <c r="M15379" i="3" s="1"/>
  <c r="G15380" i="3"/>
  <c r="I15380" i="3"/>
  <c r="L15380" i="3"/>
  <c r="M15380" i="3" s="1"/>
  <c r="G15381" i="3"/>
  <c r="I15381" i="3"/>
  <c r="L15381" i="3"/>
  <c r="M15381" i="3" s="1"/>
  <c r="G15382" i="3"/>
  <c r="I15382" i="3"/>
  <c r="L15382" i="3"/>
  <c r="M15382" i="3" s="1"/>
  <c r="G15383" i="3"/>
  <c r="I15383" i="3"/>
  <c r="L15383" i="3"/>
  <c r="M15383" i="3" s="1"/>
  <c r="G15384" i="3"/>
  <c r="I15384" i="3"/>
  <c r="L15384" i="3"/>
  <c r="M15384" i="3" s="1"/>
  <c r="G15385" i="3"/>
  <c r="I15385" i="3"/>
  <c r="L15385" i="3"/>
  <c r="M15385" i="3" s="1"/>
  <c r="G15386" i="3"/>
  <c r="I15386" i="3"/>
  <c r="L15386" i="3"/>
  <c r="M15386" i="3" s="1"/>
  <c r="G15387" i="3"/>
  <c r="I15387" i="3"/>
  <c r="L15387" i="3"/>
  <c r="M15387" i="3" s="1"/>
  <c r="G15388" i="3"/>
  <c r="I15388" i="3"/>
  <c r="L15388" i="3"/>
  <c r="M15388" i="3" s="1"/>
  <c r="G15389" i="3"/>
  <c r="I15389" i="3"/>
  <c r="L15389" i="3"/>
  <c r="M15389" i="3" s="1"/>
  <c r="G15390" i="3"/>
  <c r="I15390" i="3"/>
  <c r="L15390" i="3"/>
  <c r="M15390" i="3" s="1"/>
  <c r="G15391" i="3"/>
  <c r="I15391" i="3"/>
  <c r="L15391" i="3"/>
  <c r="M15391" i="3" s="1"/>
  <c r="G15392" i="3"/>
  <c r="I15392" i="3"/>
  <c r="L15392" i="3"/>
  <c r="M15392" i="3" s="1"/>
  <c r="G15393" i="3"/>
  <c r="I15393" i="3"/>
  <c r="L15393" i="3"/>
  <c r="M15393" i="3" s="1"/>
  <c r="G15394" i="3"/>
  <c r="I15394" i="3"/>
  <c r="L15394" i="3"/>
  <c r="M15394" i="3" s="1"/>
  <c r="G15395" i="3"/>
  <c r="I15395" i="3"/>
  <c r="L15395" i="3"/>
  <c r="M15395" i="3" s="1"/>
  <c r="G15396" i="3"/>
  <c r="I15396" i="3"/>
  <c r="L15396" i="3"/>
  <c r="M15396" i="3" s="1"/>
  <c r="G15397" i="3"/>
  <c r="I15397" i="3"/>
  <c r="L15397" i="3"/>
  <c r="M15397" i="3" s="1"/>
  <c r="G15398" i="3"/>
  <c r="I15398" i="3"/>
  <c r="L15398" i="3"/>
  <c r="M15398" i="3" s="1"/>
  <c r="G15399" i="3"/>
  <c r="I15399" i="3"/>
  <c r="L15399" i="3"/>
  <c r="M15399" i="3" s="1"/>
  <c r="G15400" i="3"/>
  <c r="I15400" i="3"/>
  <c r="L15400" i="3"/>
  <c r="M15400" i="3" s="1"/>
  <c r="G15401" i="3"/>
  <c r="I15401" i="3"/>
  <c r="L15401" i="3"/>
  <c r="M15401" i="3" s="1"/>
  <c r="G15402" i="3"/>
  <c r="I15402" i="3"/>
  <c r="L15402" i="3"/>
  <c r="M15402" i="3" s="1"/>
  <c r="G15403" i="3"/>
  <c r="I15403" i="3"/>
  <c r="L15403" i="3"/>
  <c r="M15403" i="3" s="1"/>
  <c r="G15404" i="3"/>
  <c r="I15404" i="3"/>
  <c r="L15404" i="3"/>
  <c r="M15404" i="3" s="1"/>
  <c r="G15405" i="3"/>
  <c r="I15405" i="3"/>
  <c r="L15405" i="3"/>
  <c r="M15405" i="3" s="1"/>
  <c r="G15406" i="3"/>
  <c r="I15406" i="3"/>
  <c r="L15406" i="3"/>
  <c r="M15406" i="3" s="1"/>
  <c r="G15407" i="3"/>
  <c r="I15407" i="3"/>
  <c r="L15407" i="3"/>
  <c r="M15407" i="3" s="1"/>
  <c r="G15408" i="3"/>
  <c r="I15408" i="3"/>
  <c r="L15408" i="3"/>
  <c r="M15408" i="3" s="1"/>
  <c r="G15409" i="3"/>
  <c r="I15409" i="3"/>
  <c r="L15409" i="3"/>
  <c r="M15409" i="3" s="1"/>
  <c r="G15410" i="3"/>
  <c r="I15410" i="3"/>
  <c r="L15410" i="3"/>
  <c r="M15410" i="3" s="1"/>
  <c r="G15411" i="3"/>
  <c r="I15411" i="3"/>
  <c r="L15411" i="3"/>
  <c r="M15411" i="3" s="1"/>
  <c r="G15412" i="3"/>
  <c r="I15412" i="3"/>
  <c r="L15412" i="3"/>
  <c r="M15412" i="3" s="1"/>
  <c r="G15413" i="3"/>
  <c r="I15413" i="3"/>
  <c r="L15413" i="3"/>
  <c r="M15413" i="3" s="1"/>
  <c r="G15414" i="3"/>
  <c r="I15414" i="3"/>
  <c r="L15414" i="3"/>
  <c r="M15414" i="3" s="1"/>
  <c r="G15415" i="3"/>
  <c r="I15415" i="3"/>
  <c r="L15415" i="3"/>
  <c r="M15415" i="3" s="1"/>
  <c r="G15416" i="3"/>
  <c r="I15416" i="3"/>
  <c r="L15416" i="3"/>
  <c r="M15416" i="3" s="1"/>
  <c r="G15417" i="3"/>
  <c r="I15417" i="3"/>
  <c r="L15417" i="3"/>
  <c r="M15417" i="3" s="1"/>
  <c r="G15418" i="3"/>
  <c r="I15418" i="3"/>
  <c r="L15418" i="3"/>
  <c r="M15418" i="3" s="1"/>
  <c r="G15419" i="3"/>
  <c r="I15419" i="3"/>
  <c r="L15419" i="3"/>
  <c r="M15419" i="3" s="1"/>
  <c r="G15420" i="3"/>
  <c r="I15420" i="3"/>
  <c r="L15420" i="3"/>
  <c r="M15420" i="3" s="1"/>
  <c r="G15421" i="3"/>
  <c r="I15421" i="3"/>
  <c r="L15421" i="3"/>
  <c r="M15421" i="3" s="1"/>
  <c r="G15422" i="3"/>
  <c r="I15422" i="3"/>
  <c r="L15422" i="3"/>
  <c r="M15422" i="3" s="1"/>
  <c r="G15423" i="3"/>
  <c r="I15423" i="3"/>
  <c r="L15423" i="3"/>
  <c r="M15423" i="3" s="1"/>
  <c r="G15424" i="3"/>
  <c r="I15424" i="3"/>
  <c r="L15424" i="3"/>
  <c r="M15424" i="3" s="1"/>
  <c r="G15425" i="3"/>
  <c r="I15425" i="3"/>
  <c r="L15425" i="3"/>
  <c r="M15425" i="3" s="1"/>
  <c r="G15426" i="3"/>
  <c r="I15426" i="3"/>
  <c r="L15426" i="3"/>
  <c r="M15426" i="3" s="1"/>
  <c r="G15427" i="3"/>
  <c r="I15427" i="3"/>
  <c r="L15427" i="3"/>
  <c r="M15427" i="3" s="1"/>
  <c r="G15428" i="3"/>
  <c r="I15428" i="3"/>
  <c r="L15428" i="3"/>
  <c r="M15428" i="3" s="1"/>
  <c r="G15429" i="3"/>
  <c r="I15429" i="3"/>
  <c r="L15429" i="3"/>
  <c r="M15429" i="3" s="1"/>
  <c r="G15430" i="3"/>
  <c r="I15430" i="3"/>
  <c r="L15430" i="3"/>
  <c r="M15430" i="3" s="1"/>
  <c r="G15431" i="3"/>
  <c r="I15431" i="3"/>
  <c r="L15431" i="3"/>
  <c r="M15431" i="3" s="1"/>
  <c r="G15432" i="3"/>
  <c r="I15432" i="3"/>
  <c r="L15432" i="3"/>
  <c r="M15432" i="3" s="1"/>
  <c r="G15433" i="3"/>
  <c r="I15433" i="3"/>
  <c r="L15433" i="3"/>
  <c r="M15433" i="3" s="1"/>
  <c r="G15434" i="3"/>
  <c r="I15434" i="3"/>
  <c r="L15434" i="3"/>
  <c r="M15434" i="3" s="1"/>
  <c r="G15435" i="3"/>
  <c r="I15435" i="3"/>
  <c r="L15435" i="3"/>
  <c r="M15435" i="3" s="1"/>
  <c r="G15436" i="3"/>
  <c r="I15436" i="3"/>
  <c r="L15436" i="3"/>
  <c r="M15436" i="3" s="1"/>
  <c r="G15437" i="3"/>
  <c r="I15437" i="3"/>
  <c r="L15437" i="3"/>
  <c r="M15437" i="3" s="1"/>
  <c r="G15438" i="3"/>
  <c r="I15438" i="3"/>
  <c r="L15438" i="3"/>
  <c r="M15438" i="3" s="1"/>
  <c r="G15439" i="3"/>
  <c r="I15439" i="3"/>
  <c r="L15439" i="3"/>
  <c r="M15439" i="3" s="1"/>
  <c r="G15440" i="3"/>
  <c r="I15440" i="3"/>
  <c r="L15440" i="3"/>
  <c r="M15440" i="3" s="1"/>
  <c r="G15441" i="3"/>
  <c r="I15441" i="3"/>
  <c r="L15441" i="3"/>
  <c r="M15441" i="3" s="1"/>
  <c r="G15442" i="3"/>
  <c r="I15442" i="3"/>
  <c r="L15442" i="3"/>
  <c r="M15442" i="3" s="1"/>
  <c r="G15443" i="3"/>
  <c r="I15443" i="3"/>
  <c r="L15443" i="3"/>
  <c r="M15443" i="3" s="1"/>
  <c r="G15444" i="3"/>
  <c r="I15444" i="3"/>
  <c r="L15444" i="3"/>
  <c r="M15444" i="3" s="1"/>
  <c r="G15445" i="3"/>
  <c r="I15445" i="3"/>
  <c r="L15445" i="3"/>
  <c r="M15445" i="3" s="1"/>
  <c r="G15446" i="3"/>
  <c r="I15446" i="3"/>
  <c r="L15446" i="3"/>
  <c r="M15446" i="3" s="1"/>
  <c r="G15447" i="3"/>
  <c r="I15447" i="3"/>
  <c r="L15447" i="3"/>
  <c r="M15447" i="3" s="1"/>
  <c r="G15448" i="3"/>
  <c r="I15448" i="3"/>
  <c r="L15448" i="3"/>
  <c r="M15448" i="3" s="1"/>
  <c r="G15449" i="3"/>
  <c r="I15449" i="3"/>
  <c r="L15449" i="3"/>
  <c r="M15449" i="3" s="1"/>
  <c r="G15450" i="3"/>
  <c r="I15450" i="3"/>
  <c r="L15450" i="3"/>
  <c r="M15450" i="3" s="1"/>
  <c r="G15451" i="3"/>
  <c r="I15451" i="3"/>
  <c r="L15451" i="3"/>
  <c r="M15451" i="3" s="1"/>
  <c r="G15452" i="3"/>
  <c r="I15452" i="3"/>
  <c r="L15452" i="3"/>
  <c r="M15452" i="3" s="1"/>
  <c r="G15453" i="3"/>
  <c r="I15453" i="3"/>
  <c r="L15453" i="3"/>
  <c r="M15453" i="3" s="1"/>
  <c r="G15454" i="3"/>
  <c r="I15454" i="3"/>
  <c r="L15454" i="3"/>
  <c r="M15454" i="3" s="1"/>
  <c r="G15455" i="3"/>
  <c r="I15455" i="3"/>
  <c r="L15455" i="3"/>
  <c r="M15455" i="3" s="1"/>
  <c r="G15456" i="3"/>
  <c r="I15456" i="3"/>
  <c r="L15456" i="3"/>
  <c r="M15456" i="3" s="1"/>
  <c r="G15457" i="3"/>
  <c r="I15457" i="3"/>
  <c r="L15457" i="3"/>
  <c r="M15457" i="3" s="1"/>
  <c r="G15458" i="3"/>
  <c r="I15458" i="3"/>
  <c r="L15458" i="3"/>
  <c r="M15458" i="3" s="1"/>
  <c r="G15459" i="3"/>
  <c r="I15459" i="3"/>
  <c r="L15459" i="3"/>
  <c r="M15459" i="3" s="1"/>
  <c r="G15460" i="3"/>
  <c r="I15460" i="3"/>
  <c r="L15460" i="3"/>
  <c r="M15460" i="3" s="1"/>
  <c r="G15461" i="3"/>
  <c r="I15461" i="3"/>
  <c r="L15461" i="3"/>
  <c r="M15461" i="3" s="1"/>
  <c r="G15462" i="3"/>
  <c r="I15462" i="3"/>
  <c r="L15462" i="3"/>
  <c r="M15462" i="3" s="1"/>
  <c r="G15463" i="3"/>
  <c r="I15463" i="3"/>
  <c r="L15463" i="3"/>
  <c r="M15463" i="3" s="1"/>
  <c r="G15464" i="3"/>
  <c r="I15464" i="3"/>
  <c r="L15464" i="3"/>
  <c r="M15464" i="3" s="1"/>
  <c r="G15465" i="3"/>
  <c r="I15465" i="3"/>
  <c r="L15465" i="3"/>
  <c r="M15465" i="3" s="1"/>
  <c r="G15466" i="3"/>
  <c r="I15466" i="3"/>
  <c r="L15466" i="3"/>
  <c r="M15466" i="3" s="1"/>
  <c r="G15467" i="3"/>
  <c r="I15467" i="3"/>
  <c r="L15467" i="3"/>
  <c r="M15467" i="3" s="1"/>
  <c r="G15468" i="3"/>
  <c r="I15468" i="3"/>
  <c r="L15468" i="3"/>
  <c r="M15468" i="3" s="1"/>
  <c r="G15469" i="3"/>
  <c r="I15469" i="3"/>
  <c r="L15469" i="3"/>
  <c r="M15469" i="3" s="1"/>
  <c r="G15470" i="3"/>
  <c r="I15470" i="3"/>
  <c r="L15470" i="3"/>
  <c r="M15470" i="3" s="1"/>
  <c r="G15471" i="3"/>
  <c r="I15471" i="3"/>
  <c r="L15471" i="3"/>
  <c r="M15471" i="3" s="1"/>
  <c r="G15472" i="3"/>
  <c r="I15472" i="3"/>
  <c r="L15472" i="3"/>
  <c r="M15472" i="3" s="1"/>
  <c r="G15473" i="3"/>
  <c r="I15473" i="3"/>
  <c r="L15473" i="3"/>
  <c r="M15473" i="3" s="1"/>
  <c r="G15474" i="3"/>
  <c r="I15474" i="3"/>
  <c r="L15474" i="3"/>
  <c r="M15474" i="3" s="1"/>
  <c r="G15475" i="3"/>
  <c r="I15475" i="3"/>
  <c r="L15475" i="3"/>
  <c r="M15475" i="3" s="1"/>
  <c r="G15476" i="3"/>
  <c r="I15476" i="3"/>
  <c r="L15476" i="3"/>
  <c r="M15476" i="3" s="1"/>
  <c r="G15477" i="3"/>
  <c r="I15477" i="3"/>
  <c r="L15477" i="3"/>
  <c r="M15477" i="3" s="1"/>
  <c r="G15478" i="3"/>
  <c r="I15478" i="3"/>
  <c r="L15478" i="3"/>
  <c r="M15478" i="3" s="1"/>
  <c r="G15479" i="3"/>
  <c r="I15479" i="3"/>
  <c r="L15479" i="3"/>
  <c r="M15479" i="3" s="1"/>
  <c r="G15480" i="3"/>
  <c r="I15480" i="3"/>
  <c r="L15480" i="3"/>
  <c r="M15480" i="3" s="1"/>
  <c r="G15481" i="3"/>
  <c r="I15481" i="3"/>
  <c r="L15481" i="3"/>
  <c r="M15481" i="3" s="1"/>
  <c r="G15482" i="3"/>
  <c r="I15482" i="3"/>
  <c r="L15482" i="3"/>
  <c r="M15482" i="3" s="1"/>
  <c r="G15483" i="3"/>
  <c r="I15483" i="3"/>
  <c r="L15483" i="3"/>
  <c r="M15483" i="3" s="1"/>
  <c r="G15484" i="3"/>
  <c r="I15484" i="3"/>
  <c r="L15484" i="3"/>
  <c r="M15484" i="3" s="1"/>
  <c r="G15485" i="3"/>
  <c r="I15485" i="3"/>
  <c r="L15485" i="3"/>
  <c r="M15485" i="3" s="1"/>
  <c r="G15486" i="3"/>
  <c r="I15486" i="3"/>
  <c r="L15486" i="3"/>
  <c r="M15486" i="3" s="1"/>
  <c r="G15487" i="3"/>
  <c r="I15487" i="3"/>
  <c r="L15487" i="3"/>
  <c r="M15487" i="3" s="1"/>
  <c r="G15488" i="3"/>
  <c r="I15488" i="3"/>
  <c r="L15488" i="3"/>
  <c r="M15488" i="3" s="1"/>
  <c r="G15489" i="3"/>
  <c r="I15489" i="3"/>
  <c r="L15489" i="3"/>
  <c r="M15489" i="3" s="1"/>
  <c r="G15490" i="3"/>
  <c r="I15490" i="3"/>
  <c r="L15490" i="3"/>
  <c r="M15490" i="3" s="1"/>
  <c r="G15491" i="3"/>
  <c r="I15491" i="3"/>
  <c r="L15491" i="3"/>
  <c r="M15491" i="3" s="1"/>
  <c r="G15492" i="3"/>
  <c r="I15492" i="3"/>
  <c r="L15492" i="3"/>
  <c r="M15492" i="3" s="1"/>
  <c r="G15493" i="3"/>
  <c r="I15493" i="3"/>
  <c r="L15493" i="3"/>
  <c r="M15493" i="3" s="1"/>
  <c r="G15494" i="3"/>
  <c r="I15494" i="3"/>
  <c r="L15494" i="3"/>
  <c r="M15494" i="3" s="1"/>
  <c r="G15495" i="3"/>
  <c r="I15495" i="3"/>
  <c r="L15495" i="3"/>
  <c r="M15495" i="3" s="1"/>
  <c r="G15496" i="3"/>
  <c r="I15496" i="3"/>
  <c r="L15496" i="3"/>
  <c r="M15496" i="3" s="1"/>
  <c r="G15497" i="3"/>
  <c r="I15497" i="3"/>
  <c r="L15497" i="3"/>
  <c r="M15497" i="3" s="1"/>
  <c r="G15498" i="3"/>
  <c r="I15498" i="3"/>
  <c r="L15498" i="3"/>
  <c r="M15498" i="3" s="1"/>
  <c r="G15499" i="3"/>
  <c r="I15499" i="3"/>
  <c r="L15499" i="3"/>
  <c r="M15499" i="3" s="1"/>
  <c r="G15500" i="3"/>
  <c r="I15500" i="3"/>
  <c r="L15500" i="3"/>
  <c r="M15500" i="3" s="1"/>
  <c r="G15501" i="3"/>
  <c r="I15501" i="3"/>
  <c r="L15501" i="3"/>
  <c r="M15501" i="3" s="1"/>
  <c r="G15502" i="3"/>
  <c r="I15502" i="3"/>
  <c r="L15502" i="3"/>
  <c r="M15502" i="3" s="1"/>
  <c r="G15503" i="3"/>
  <c r="I15503" i="3"/>
  <c r="L15503" i="3"/>
  <c r="M15503" i="3" s="1"/>
  <c r="G15504" i="3"/>
  <c r="I15504" i="3"/>
  <c r="L15504" i="3"/>
  <c r="M15504" i="3" s="1"/>
  <c r="G15505" i="3"/>
  <c r="I15505" i="3"/>
  <c r="L15505" i="3"/>
  <c r="M15505" i="3" s="1"/>
  <c r="G15506" i="3"/>
  <c r="I15506" i="3"/>
  <c r="L15506" i="3"/>
  <c r="M15506" i="3" s="1"/>
  <c r="G15507" i="3"/>
  <c r="I15507" i="3"/>
  <c r="L15507" i="3"/>
  <c r="M15507" i="3" s="1"/>
  <c r="G15508" i="3"/>
  <c r="I15508" i="3"/>
  <c r="L15508" i="3"/>
  <c r="M15508" i="3" s="1"/>
  <c r="G15509" i="3"/>
  <c r="I15509" i="3"/>
  <c r="L15509" i="3"/>
  <c r="M15509" i="3" s="1"/>
  <c r="G15510" i="3"/>
  <c r="I15510" i="3"/>
  <c r="L15510" i="3"/>
  <c r="M15510" i="3" s="1"/>
  <c r="G15511" i="3"/>
  <c r="I15511" i="3"/>
  <c r="L15511" i="3"/>
  <c r="M15511" i="3" s="1"/>
  <c r="G15512" i="3"/>
  <c r="I15512" i="3"/>
  <c r="L15512" i="3"/>
  <c r="M15512" i="3" s="1"/>
  <c r="G15513" i="3"/>
  <c r="I15513" i="3"/>
  <c r="L15513" i="3"/>
  <c r="M15513" i="3" s="1"/>
  <c r="G15514" i="3"/>
  <c r="I15514" i="3"/>
  <c r="L15514" i="3"/>
  <c r="M15514" i="3" s="1"/>
  <c r="G15515" i="3"/>
  <c r="I15515" i="3"/>
  <c r="L15515" i="3"/>
  <c r="M15515" i="3" s="1"/>
  <c r="G15516" i="3"/>
  <c r="I15516" i="3"/>
  <c r="L15516" i="3"/>
  <c r="M15516" i="3" s="1"/>
  <c r="G15517" i="3"/>
  <c r="I15517" i="3"/>
  <c r="L15517" i="3"/>
  <c r="M15517" i="3" s="1"/>
  <c r="G15518" i="3"/>
  <c r="I15518" i="3"/>
  <c r="L15518" i="3"/>
  <c r="M15518" i="3" s="1"/>
  <c r="G15519" i="3"/>
  <c r="I15519" i="3"/>
  <c r="L15519" i="3"/>
  <c r="M15519" i="3" s="1"/>
  <c r="G15520" i="3"/>
  <c r="I15520" i="3"/>
  <c r="L15520" i="3"/>
  <c r="M15520" i="3" s="1"/>
  <c r="G15521" i="3"/>
  <c r="I15521" i="3"/>
  <c r="L15521" i="3"/>
  <c r="M15521" i="3" s="1"/>
  <c r="G15522" i="3"/>
  <c r="I15522" i="3"/>
  <c r="L15522" i="3"/>
  <c r="M15522" i="3" s="1"/>
  <c r="G15523" i="3"/>
  <c r="I15523" i="3"/>
  <c r="L15523" i="3"/>
  <c r="M15523" i="3" s="1"/>
  <c r="G15524" i="3"/>
  <c r="I15524" i="3"/>
  <c r="L15524" i="3"/>
  <c r="M15524" i="3" s="1"/>
  <c r="G15525" i="3"/>
  <c r="I15525" i="3"/>
  <c r="L15525" i="3"/>
  <c r="M15525" i="3" s="1"/>
  <c r="G15526" i="3"/>
  <c r="I15526" i="3"/>
  <c r="L15526" i="3"/>
  <c r="M15526" i="3" s="1"/>
  <c r="G15527" i="3"/>
  <c r="I15527" i="3"/>
  <c r="L15527" i="3"/>
  <c r="M15527" i="3" s="1"/>
  <c r="G15528" i="3"/>
  <c r="I15528" i="3"/>
  <c r="L15528" i="3"/>
  <c r="M15528" i="3" s="1"/>
  <c r="G15529" i="3"/>
  <c r="I15529" i="3"/>
  <c r="L15529" i="3"/>
  <c r="M15529" i="3" s="1"/>
  <c r="G15530" i="3"/>
  <c r="I15530" i="3"/>
  <c r="L15530" i="3"/>
  <c r="M15530" i="3" s="1"/>
  <c r="G15531" i="3"/>
  <c r="I15531" i="3"/>
  <c r="L15531" i="3"/>
  <c r="M15531" i="3" s="1"/>
  <c r="G15532" i="3"/>
  <c r="I15532" i="3"/>
  <c r="L15532" i="3"/>
  <c r="M15532" i="3" s="1"/>
  <c r="G15533" i="3"/>
  <c r="I15533" i="3"/>
  <c r="L15533" i="3"/>
  <c r="M15533" i="3" s="1"/>
  <c r="G15534" i="3"/>
  <c r="I15534" i="3"/>
  <c r="L15534" i="3"/>
  <c r="M15534" i="3" s="1"/>
  <c r="G15535" i="3"/>
  <c r="I15535" i="3"/>
  <c r="L15535" i="3"/>
  <c r="M15535" i="3" s="1"/>
  <c r="G15536" i="3"/>
  <c r="I15536" i="3"/>
  <c r="L15536" i="3"/>
  <c r="M15536" i="3" s="1"/>
  <c r="G15537" i="3"/>
  <c r="I15537" i="3"/>
  <c r="L15537" i="3"/>
  <c r="M15537" i="3" s="1"/>
  <c r="G15538" i="3"/>
  <c r="I15538" i="3"/>
  <c r="L15538" i="3"/>
  <c r="M15538" i="3" s="1"/>
  <c r="G15539" i="3"/>
  <c r="I15539" i="3"/>
  <c r="L15539" i="3"/>
  <c r="M15539" i="3" s="1"/>
  <c r="G15540" i="3"/>
  <c r="I15540" i="3"/>
  <c r="L15540" i="3"/>
  <c r="M15540" i="3" s="1"/>
  <c r="G15541" i="3"/>
  <c r="I15541" i="3"/>
  <c r="L15541" i="3"/>
  <c r="M15541" i="3" s="1"/>
  <c r="G15542" i="3"/>
  <c r="I15542" i="3"/>
  <c r="L15542" i="3"/>
  <c r="M15542" i="3" s="1"/>
  <c r="G15543" i="3"/>
  <c r="I15543" i="3"/>
  <c r="L15543" i="3"/>
  <c r="M15543" i="3" s="1"/>
  <c r="G15544" i="3"/>
  <c r="I15544" i="3"/>
  <c r="L15544" i="3"/>
  <c r="M15544" i="3" s="1"/>
  <c r="G15545" i="3"/>
  <c r="I15545" i="3"/>
  <c r="L15545" i="3"/>
  <c r="M15545" i="3" s="1"/>
  <c r="G15546" i="3"/>
  <c r="I15546" i="3"/>
  <c r="L15546" i="3"/>
  <c r="M15546" i="3" s="1"/>
  <c r="G15547" i="3"/>
  <c r="I15547" i="3"/>
  <c r="L15547" i="3"/>
  <c r="M15547" i="3" s="1"/>
  <c r="G15548" i="3"/>
  <c r="I15548" i="3"/>
  <c r="L15548" i="3"/>
  <c r="M15548" i="3" s="1"/>
  <c r="G15549" i="3"/>
  <c r="I15549" i="3"/>
  <c r="L15549" i="3"/>
  <c r="M15549" i="3" s="1"/>
  <c r="G15550" i="3"/>
  <c r="I15550" i="3"/>
  <c r="L15550" i="3"/>
  <c r="M15550" i="3" s="1"/>
  <c r="G15551" i="3"/>
  <c r="I15551" i="3"/>
  <c r="L15551" i="3"/>
  <c r="M15551" i="3" s="1"/>
  <c r="G15552" i="3"/>
  <c r="I15552" i="3"/>
  <c r="L15552" i="3"/>
  <c r="M15552" i="3" s="1"/>
  <c r="G15553" i="3"/>
  <c r="I15553" i="3"/>
  <c r="L15553" i="3"/>
  <c r="M15553" i="3" s="1"/>
  <c r="G15554" i="3"/>
  <c r="I15554" i="3"/>
  <c r="L15554" i="3"/>
  <c r="M15554" i="3" s="1"/>
  <c r="G15555" i="3"/>
  <c r="I15555" i="3"/>
  <c r="L15555" i="3"/>
  <c r="M15555" i="3" s="1"/>
  <c r="G15556" i="3"/>
  <c r="I15556" i="3"/>
  <c r="L15556" i="3"/>
  <c r="M15556" i="3" s="1"/>
  <c r="G15557" i="3"/>
  <c r="I15557" i="3"/>
  <c r="L15557" i="3"/>
  <c r="M15557" i="3" s="1"/>
  <c r="G15558" i="3"/>
  <c r="I15558" i="3"/>
  <c r="L15558" i="3"/>
  <c r="M15558" i="3" s="1"/>
  <c r="G15559" i="3"/>
  <c r="I15559" i="3"/>
  <c r="L15559" i="3"/>
  <c r="M15559" i="3" s="1"/>
  <c r="G15560" i="3"/>
  <c r="I15560" i="3"/>
  <c r="L15560" i="3"/>
  <c r="M15560" i="3" s="1"/>
  <c r="G15561" i="3"/>
  <c r="I15561" i="3"/>
  <c r="L15561" i="3"/>
  <c r="M15561" i="3" s="1"/>
  <c r="G15562" i="3"/>
  <c r="I15562" i="3"/>
  <c r="L15562" i="3"/>
  <c r="M15562" i="3" s="1"/>
  <c r="G15563" i="3"/>
  <c r="I15563" i="3"/>
  <c r="L15563" i="3"/>
  <c r="M15563" i="3" s="1"/>
  <c r="G15564" i="3"/>
  <c r="I15564" i="3"/>
  <c r="L15564" i="3"/>
  <c r="M15564" i="3" s="1"/>
  <c r="G15565" i="3"/>
  <c r="I15565" i="3"/>
  <c r="L15565" i="3"/>
  <c r="M15565" i="3" s="1"/>
  <c r="G15566" i="3"/>
  <c r="I15566" i="3"/>
  <c r="L15566" i="3"/>
  <c r="M15566" i="3" s="1"/>
  <c r="G15567" i="3"/>
  <c r="I15567" i="3"/>
  <c r="L15567" i="3"/>
  <c r="M15567" i="3" s="1"/>
  <c r="G15568" i="3"/>
  <c r="I15568" i="3"/>
  <c r="L15568" i="3"/>
  <c r="M15568" i="3" s="1"/>
  <c r="G15569" i="3"/>
  <c r="I15569" i="3"/>
  <c r="L15569" i="3"/>
  <c r="M15569" i="3" s="1"/>
  <c r="G15570" i="3"/>
  <c r="I15570" i="3"/>
  <c r="L15570" i="3"/>
  <c r="M15570" i="3" s="1"/>
  <c r="G15571" i="3"/>
  <c r="I15571" i="3"/>
  <c r="L15571" i="3"/>
  <c r="M15571" i="3" s="1"/>
  <c r="G15572" i="3"/>
  <c r="I15572" i="3"/>
  <c r="L15572" i="3"/>
  <c r="M15572" i="3" s="1"/>
  <c r="G15573" i="3"/>
  <c r="I15573" i="3"/>
  <c r="L15573" i="3"/>
  <c r="M15573" i="3" s="1"/>
  <c r="G15574" i="3"/>
  <c r="I15574" i="3"/>
  <c r="L15574" i="3"/>
  <c r="M15574" i="3" s="1"/>
  <c r="G15575" i="3"/>
  <c r="I15575" i="3"/>
  <c r="L15575" i="3"/>
  <c r="M15575" i="3" s="1"/>
  <c r="G15576" i="3"/>
  <c r="I15576" i="3"/>
  <c r="L15576" i="3"/>
  <c r="M15576" i="3" s="1"/>
  <c r="G15577" i="3"/>
  <c r="I15577" i="3"/>
  <c r="L15577" i="3"/>
  <c r="M15577" i="3" s="1"/>
  <c r="G15578" i="3"/>
  <c r="I15578" i="3"/>
  <c r="L15578" i="3"/>
  <c r="M15578" i="3" s="1"/>
  <c r="G15579" i="3"/>
  <c r="I15579" i="3"/>
  <c r="L15579" i="3"/>
  <c r="M15579" i="3" s="1"/>
  <c r="G15580" i="3"/>
  <c r="I15580" i="3"/>
  <c r="L15580" i="3"/>
  <c r="M15580" i="3" s="1"/>
  <c r="G15581" i="3"/>
  <c r="I15581" i="3"/>
  <c r="L15581" i="3"/>
  <c r="M15581" i="3" s="1"/>
  <c r="G15582" i="3"/>
  <c r="I15582" i="3"/>
  <c r="L15582" i="3"/>
  <c r="M15582" i="3" s="1"/>
  <c r="G15583" i="3"/>
  <c r="I15583" i="3"/>
  <c r="L15583" i="3"/>
  <c r="M15583" i="3" s="1"/>
  <c r="G15584" i="3"/>
  <c r="I15584" i="3"/>
  <c r="L15584" i="3"/>
  <c r="M15584" i="3" s="1"/>
  <c r="G15585" i="3"/>
  <c r="I15585" i="3"/>
  <c r="L15585" i="3"/>
  <c r="M15585" i="3" s="1"/>
  <c r="G15586" i="3"/>
  <c r="I15586" i="3"/>
  <c r="L15586" i="3"/>
  <c r="M15586" i="3" s="1"/>
  <c r="G15587" i="3"/>
  <c r="I15587" i="3"/>
  <c r="L15587" i="3"/>
  <c r="M15587" i="3" s="1"/>
  <c r="G15588" i="3"/>
  <c r="I15588" i="3"/>
  <c r="L15588" i="3"/>
  <c r="M15588" i="3" s="1"/>
  <c r="G15589" i="3"/>
  <c r="I15589" i="3"/>
  <c r="L15589" i="3"/>
  <c r="M15589" i="3" s="1"/>
  <c r="G15590" i="3"/>
  <c r="I15590" i="3"/>
  <c r="L15590" i="3"/>
  <c r="M15590" i="3" s="1"/>
  <c r="G15591" i="3"/>
  <c r="I15591" i="3"/>
  <c r="L15591" i="3"/>
  <c r="M15591" i="3" s="1"/>
  <c r="G15592" i="3"/>
  <c r="I15592" i="3"/>
  <c r="L15592" i="3"/>
  <c r="M15592" i="3" s="1"/>
  <c r="G15593" i="3"/>
  <c r="I15593" i="3"/>
  <c r="L15593" i="3"/>
  <c r="M15593" i="3" s="1"/>
  <c r="G15594" i="3"/>
  <c r="I15594" i="3"/>
  <c r="L15594" i="3"/>
  <c r="M15594" i="3" s="1"/>
  <c r="G15595" i="3"/>
  <c r="I15595" i="3"/>
  <c r="L15595" i="3"/>
  <c r="M15595" i="3" s="1"/>
  <c r="G15596" i="3"/>
  <c r="I15596" i="3"/>
  <c r="L15596" i="3"/>
  <c r="M15596" i="3" s="1"/>
  <c r="G15597" i="3"/>
  <c r="I15597" i="3"/>
  <c r="L15597" i="3"/>
  <c r="M15597" i="3" s="1"/>
  <c r="G15598" i="3"/>
  <c r="I15598" i="3"/>
  <c r="L15598" i="3"/>
  <c r="M15598" i="3" s="1"/>
  <c r="G15599" i="3"/>
  <c r="I15599" i="3"/>
  <c r="L15599" i="3"/>
  <c r="M15599" i="3" s="1"/>
  <c r="G15600" i="3"/>
  <c r="I15600" i="3"/>
  <c r="L15600" i="3"/>
  <c r="M15600" i="3" s="1"/>
  <c r="G15601" i="3"/>
  <c r="I15601" i="3"/>
  <c r="L15601" i="3"/>
  <c r="M15601" i="3" s="1"/>
  <c r="G15602" i="3"/>
  <c r="I15602" i="3"/>
  <c r="L15602" i="3"/>
  <c r="M15602" i="3" s="1"/>
  <c r="G15603" i="3"/>
  <c r="I15603" i="3"/>
  <c r="L15603" i="3"/>
  <c r="M15603" i="3" s="1"/>
  <c r="G15604" i="3"/>
  <c r="I15604" i="3"/>
  <c r="L15604" i="3"/>
  <c r="M15604" i="3" s="1"/>
  <c r="G15605" i="3"/>
  <c r="I15605" i="3"/>
  <c r="L15605" i="3"/>
  <c r="M15605" i="3" s="1"/>
  <c r="G15606" i="3"/>
  <c r="I15606" i="3"/>
  <c r="L15606" i="3"/>
  <c r="M15606" i="3" s="1"/>
  <c r="G15607" i="3"/>
  <c r="I15607" i="3"/>
  <c r="L15607" i="3"/>
  <c r="M15607" i="3" s="1"/>
  <c r="G15608" i="3"/>
  <c r="I15608" i="3"/>
  <c r="L15608" i="3"/>
  <c r="M15608" i="3" s="1"/>
  <c r="G15609" i="3"/>
  <c r="I15609" i="3"/>
  <c r="L15609" i="3"/>
  <c r="M15609" i="3" s="1"/>
  <c r="G15610" i="3"/>
  <c r="I15610" i="3"/>
  <c r="L15610" i="3"/>
  <c r="M15610" i="3" s="1"/>
  <c r="G15611" i="3"/>
  <c r="I15611" i="3"/>
  <c r="L15611" i="3"/>
  <c r="M15611" i="3" s="1"/>
  <c r="G15612" i="3"/>
  <c r="I15612" i="3"/>
  <c r="L15612" i="3"/>
  <c r="M15612" i="3" s="1"/>
  <c r="G15613" i="3"/>
  <c r="I15613" i="3"/>
  <c r="L15613" i="3"/>
  <c r="M15613" i="3" s="1"/>
  <c r="G15614" i="3"/>
  <c r="I15614" i="3"/>
  <c r="L15614" i="3"/>
  <c r="M15614" i="3" s="1"/>
  <c r="G15615" i="3"/>
  <c r="I15615" i="3"/>
  <c r="L15615" i="3"/>
  <c r="M15615" i="3" s="1"/>
  <c r="G15616" i="3"/>
  <c r="I15616" i="3"/>
  <c r="L15616" i="3"/>
  <c r="M15616" i="3" s="1"/>
  <c r="G15617" i="3"/>
  <c r="I15617" i="3"/>
  <c r="L15617" i="3"/>
  <c r="M15617" i="3" s="1"/>
  <c r="G15618" i="3"/>
  <c r="I15618" i="3"/>
  <c r="L15618" i="3"/>
  <c r="M15618" i="3" s="1"/>
  <c r="G15619" i="3"/>
  <c r="I15619" i="3"/>
  <c r="L15619" i="3"/>
  <c r="M15619" i="3" s="1"/>
  <c r="G15620" i="3"/>
  <c r="I15620" i="3"/>
  <c r="L15620" i="3"/>
  <c r="M15620" i="3" s="1"/>
  <c r="G15621" i="3"/>
  <c r="I15621" i="3"/>
  <c r="L15621" i="3"/>
  <c r="M15621" i="3" s="1"/>
  <c r="G15622" i="3"/>
  <c r="I15622" i="3"/>
  <c r="L15622" i="3"/>
  <c r="M15622" i="3" s="1"/>
  <c r="G15623" i="3"/>
  <c r="I15623" i="3"/>
  <c r="L15623" i="3"/>
  <c r="M15623" i="3" s="1"/>
  <c r="G15624" i="3"/>
  <c r="I15624" i="3"/>
  <c r="L15624" i="3"/>
  <c r="M15624" i="3" s="1"/>
  <c r="G15625" i="3"/>
  <c r="I15625" i="3"/>
  <c r="L15625" i="3"/>
  <c r="M15625" i="3" s="1"/>
  <c r="G15626" i="3"/>
  <c r="I15626" i="3"/>
  <c r="L15626" i="3"/>
  <c r="M15626" i="3" s="1"/>
  <c r="G15627" i="3"/>
  <c r="I15627" i="3"/>
  <c r="L15627" i="3"/>
  <c r="M15627" i="3" s="1"/>
  <c r="G15628" i="3"/>
  <c r="I15628" i="3"/>
  <c r="L15628" i="3"/>
  <c r="M15628" i="3" s="1"/>
  <c r="G15629" i="3"/>
  <c r="I15629" i="3"/>
  <c r="L15629" i="3"/>
  <c r="M15629" i="3" s="1"/>
  <c r="G15630" i="3"/>
  <c r="I15630" i="3"/>
  <c r="L15630" i="3"/>
  <c r="M15630" i="3" s="1"/>
  <c r="G15631" i="3"/>
  <c r="I15631" i="3"/>
  <c r="L15631" i="3"/>
  <c r="M15631" i="3" s="1"/>
  <c r="G15632" i="3"/>
  <c r="I15632" i="3"/>
  <c r="L15632" i="3"/>
  <c r="M15632" i="3" s="1"/>
  <c r="G15633" i="3"/>
  <c r="I15633" i="3"/>
  <c r="L15633" i="3"/>
  <c r="M15633" i="3" s="1"/>
  <c r="G15634" i="3"/>
  <c r="I15634" i="3"/>
  <c r="L15634" i="3"/>
  <c r="M15634" i="3" s="1"/>
  <c r="G15635" i="3"/>
  <c r="I15635" i="3"/>
  <c r="L15635" i="3"/>
  <c r="M15635" i="3" s="1"/>
  <c r="G15636" i="3"/>
  <c r="I15636" i="3"/>
  <c r="L15636" i="3"/>
  <c r="M15636" i="3" s="1"/>
  <c r="G15637" i="3"/>
  <c r="I15637" i="3"/>
  <c r="L15637" i="3"/>
  <c r="M15637" i="3" s="1"/>
  <c r="G15638" i="3"/>
  <c r="I15638" i="3"/>
  <c r="L15638" i="3"/>
  <c r="M15638" i="3" s="1"/>
  <c r="G15639" i="3"/>
  <c r="I15639" i="3"/>
  <c r="L15639" i="3"/>
  <c r="M15639" i="3" s="1"/>
  <c r="G15640" i="3"/>
  <c r="I15640" i="3"/>
  <c r="L15640" i="3"/>
  <c r="M15640" i="3" s="1"/>
  <c r="G15641" i="3"/>
  <c r="I15641" i="3"/>
  <c r="L15641" i="3"/>
  <c r="M15641" i="3" s="1"/>
  <c r="G15642" i="3"/>
  <c r="I15642" i="3"/>
  <c r="L15642" i="3"/>
  <c r="M15642" i="3" s="1"/>
  <c r="G15643" i="3"/>
  <c r="I15643" i="3"/>
  <c r="L15643" i="3"/>
  <c r="M15643" i="3" s="1"/>
  <c r="G15644" i="3"/>
  <c r="I15644" i="3"/>
  <c r="L15644" i="3"/>
  <c r="M15644" i="3" s="1"/>
  <c r="G15645" i="3"/>
  <c r="I15645" i="3"/>
  <c r="L15645" i="3"/>
  <c r="M15645" i="3" s="1"/>
  <c r="G15646" i="3"/>
  <c r="I15646" i="3"/>
  <c r="L15646" i="3"/>
  <c r="M15646" i="3" s="1"/>
  <c r="G15647" i="3"/>
  <c r="I15647" i="3"/>
  <c r="L15647" i="3"/>
  <c r="M15647" i="3" s="1"/>
  <c r="G15648" i="3"/>
  <c r="I15648" i="3"/>
  <c r="L15648" i="3"/>
  <c r="M15648" i="3" s="1"/>
  <c r="G15649" i="3"/>
  <c r="I15649" i="3"/>
  <c r="L15649" i="3"/>
  <c r="M15649" i="3" s="1"/>
  <c r="G15650" i="3"/>
  <c r="I15650" i="3"/>
  <c r="L15650" i="3"/>
  <c r="M15650" i="3" s="1"/>
  <c r="G15651" i="3"/>
  <c r="I15651" i="3"/>
  <c r="L15651" i="3"/>
  <c r="M15651" i="3" s="1"/>
  <c r="G15652" i="3"/>
  <c r="I15652" i="3"/>
  <c r="L15652" i="3"/>
  <c r="M15652" i="3" s="1"/>
  <c r="G15653" i="3"/>
  <c r="I15653" i="3"/>
  <c r="L15653" i="3"/>
  <c r="M15653" i="3" s="1"/>
  <c r="G15654" i="3"/>
  <c r="I15654" i="3"/>
  <c r="L15654" i="3"/>
  <c r="M15654" i="3" s="1"/>
  <c r="G15655" i="3"/>
  <c r="I15655" i="3"/>
  <c r="L15655" i="3"/>
  <c r="M15655" i="3" s="1"/>
  <c r="G15656" i="3"/>
  <c r="I15656" i="3"/>
  <c r="L15656" i="3"/>
  <c r="M15656" i="3" s="1"/>
  <c r="G15657" i="3"/>
  <c r="I15657" i="3"/>
  <c r="L15657" i="3"/>
  <c r="M15657" i="3" s="1"/>
  <c r="G15658" i="3"/>
  <c r="I15658" i="3"/>
  <c r="L15658" i="3"/>
  <c r="M15658" i="3" s="1"/>
  <c r="G15659" i="3"/>
  <c r="I15659" i="3"/>
  <c r="L15659" i="3"/>
  <c r="M15659" i="3" s="1"/>
  <c r="G15660" i="3"/>
  <c r="I15660" i="3"/>
  <c r="L15660" i="3"/>
  <c r="M15660" i="3" s="1"/>
  <c r="G15661" i="3"/>
  <c r="I15661" i="3"/>
  <c r="L15661" i="3"/>
  <c r="M15661" i="3" s="1"/>
  <c r="G15662" i="3"/>
  <c r="I15662" i="3"/>
  <c r="L15662" i="3"/>
  <c r="M15662" i="3" s="1"/>
  <c r="G15663" i="3"/>
  <c r="I15663" i="3"/>
  <c r="L15663" i="3"/>
  <c r="M15663" i="3" s="1"/>
  <c r="G15664" i="3"/>
  <c r="I15664" i="3"/>
  <c r="L15664" i="3"/>
  <c r="M15664" i="3" s="1"/>
  <c r="G15665" i="3"/>
  <c r="I15665" i="3"/>
  <c r="L15665" i="3"/>
  <c r="M15665" i="3" s="1"/>
  <c r="G15666" i="3"/>
  <c r="I15666" i="3"/>
  <c r="L15666" i="3"/>
  <c r="M15666" i="3" s="1"/>
  <c r="G15667" i="3"/>
  <c r="I15667" i="3"/>
  <c r="L15667" i="3"/>
  <c r="M15667" i="3" s="1"/>
  <c r="G15668" i="3"/>
  <c r="I15668" i="3"/>
  <c r="L15668" i="3"/>
  <c r="M15668" i="3" s="1"/>
  <c r="G15669" i="3"/>
  <c r="I15669" i="3"/>
  <c r="L15669" i="3"/>
  <c r="M15669" i="3" s="1"/>
  <c r="G15670" i="3"/>
  <c r="I15670" i="3"/>
  <c r="L15670" i="3"/>
  <c r="M15670" i="3" s="1"/>
  <c r="G15671" i="3"/>
  <c r="I15671" i="3"/>
  <c r="L15671" i="3"/>
  <c r="M15671" i="3" s="1"/>
  <c r="G15672" i="3"/>
  <c r="I15672" i="3"/>
  <c r="L15672" i="3"/>
  <c r="M15672" i="3" s="1"/>
  <c r="G15673" i="3"/>
  <c r="I15673" i="3"/>
  <c r="L15673" i="3"/>
  <c r="M15673" i="3" s="1"/>
  <c r="G15674" i="3"/>
  <c r="I15674" i="3"/>
  <c r="L15674" i="3"/>
  <c r="M15674" i="3" s="1"/>
  <c r="G15675" i="3"/>
  <c r="I15675" i="3"/>
  <c r="L15675" i="3"/>
  <c r="M15675" i="3" s="1"/>
  <c r="G15676" i="3"/>
  <c r="I15676" i="3"/>
  <c r="L15676" i="3"/>
  <c r="M15676" i="3" s="1"/>
  <c r="G15677" i="3"/>
  <c r="I15677" i="3"/>
  <c r="L15677" i="3"/>
  <c r="M15677" i="3" s="1"/>
  <c r="G15678" i="3"/>
  <c r="I15678" i="3"/>
  <c r="L15678" i="3"/>
  <c r="M15678" i="3" s="1"/>
  <c r="G15679" i="3"/>
  <c r="I15679" i="3"/>
  <c r="L15679" i="3"/>
  <c r="M15679" i="3" s="1"/>
  <c r="G15680" i="3"/>
  <c r="I15680" i="3"/>
  <c r="L15680" i="3"/>
  <c r="M15680" i="3" s="1"/>
  <c r="G15681" i="3"/>
  <c r="I15681" i="3"/>
  <c r="L15681" i="3"/>
  <c r="M15681" i="3" s="1"/>
  <c r="G15682" i="3"/>
  <c r="I15682" i="3"/>
  <c r="L15682" i="3"/>
  <c r="M15682" i="3" s="1"/>
  <c r="G15683" i="3"/>
  <c r="I15683" i="3"/>
  <c r="L15683" i="3"/>
  <c r="M15683" i="3" s="1"/>
  <c r="G15684" i="3"/>
  <c r="I15684" i="3"/>
  <c r="L15684" i="3"/>
  <c r="M15684" i="3" s="1"/>
  <c r="G15685" i="3"/>
  <c r="I15685" i="3"/>
  <c r="L15685" i="3"/>
  <c r="M15685" i="3" s="1"/>
  <c r="G15686" i="3"/>
  <c r="I15686" i="3"/>
  <c r="L15686" i="3"/>
  <c r="M15686" i="3" s="1"/>
  <c r="G15687" i="3"/>
  <c r="I15687" i="3"/>
  <c r="L15687" i="3"/>
  <c r="M15687" i="3" s="1"/>
  <c r="G15688" i="3"/>
  <c r="I15688" i="3"/>
  <c r="L15688" i="3"/>
  <c r="M15688" i="3" s="1"/>
  <c r="G15689" i="3"/>
  <c r="I15689" i="3"/>
  <c r="L15689" i="3"/>
  <c r="M15689" i="3" s="1"/>
  <c r="G15690" i="3"/>
  <c r="I15690" i="3"/>
  <c r="L15690" i="3"/>
  <c r="M15690" i="3" s="1"/>
  <c r="G15691" i="3"/>
  <c r="I15691" i="3"/>
  <c r="L15691" i="3"/>
  <c r="M15691" i="3" s="1"/>
  <c r="G15692" i="3"/>
  <c r="I15692" i="3"/>
  <c r="L15692" i="3"/>
  <c r="M15692" i="3" s="1"/>
  <c r="G15693" i="3"/>
  <c r="I15693" i="3"/>
  <c r="L15693" i="3"/>
  <c r="M15693" i="3" s="1"/>
  <c r="G15694" i="3"/>
  <c r="I15694" i="3"/>
  <c r="L15694" i="3"/>
  <c r="M15694" i="3" s="1"/>
  <c r="G15695" i="3"/>
  <c r="I15695" i="3"/>
  <c r="L15695" i="3"/>
  <c r="M15695" i="3" s="1"/>
  <c r="G15696" i="3"/>
  <c r="I15696" i="3"/>
  <c r="L15696" i="3"/>
  <c r="M15696" i="3" s="1"/>
  <c r="G15697" i="3"/>
  <c r="I15697" i="3"/>
  <c r="L15697" i="3"/>
  <c r="M15697" i="3" s="1"/>
  <c r="G15698" i="3"/>
  <c r="I15698" i="3"/>
  <c r="L15698" i="3"/>
  <c r="M15698" i="3" s="1"/>
  <c r="G15699" i="3"/>
  <c r="I15699" i="3"/>
  <c r="L15699" i="3"/>
  <c r="M15699" i="3" s="1"/>
  <c r="G15700" i="3"/>
  <c r="I15700" i="3"/>
  <c r="L15700" i="3"/>
  <c r="M15700" i="3" s="1"/>
  <c r="G15701" i="3"/>
  <c r="I15701" i="3"/>
  <c r="L15701" i="3"/>
  <c r="M15701" i="3" s="1"/>
  <c r="G15702" i="3"/>
  <c r="I15702" i="3"/>
  <c r="L15702" i="3"/>
  <c r="M15702" i="3" s="1"/>
  <c r="G15703" i="3"/>
  <c r="I15703" i="3"/>
  <c r="L15703" i="3"/>
  <c r="M15703" i="3" s="1"/>
  <c r="G15704" i="3"/>
  <c r="I15704" i="3"/>
  <c r="L15704" i="3"/>
  <c r="M15704" i="3" s="1"/>
  <c r="G15705" i="3"/>
  <c r="I15705" i="3"/>
  <c r="L15705" i="3"/>
  <c r="M15705" i="3" s="1"/>
  <c r="G15706" i="3"/>
  <c r="I15706" i="3"/>
  <c r="L15706" i="3"/>
  <c r="M15706" i="3" s="1"/>
  <c r="G15707" i="3"/>
  <c r="I15707" i="3"/>
  <c r="L15707" i="3"/>
  <c r="M15707" i="3" s="1"/>
  <c r="G15708" i="3"/>
  <c r="I15708" i="3"/>
  <c r="L15708" i="3"/>
  <c r="M15708" i="3" s="1"/>
  <c r="G15709" i="3"/>
  <c r="I15709" i="3"/>
  <c r="L15709" i="3"/>
  <c r="M15709" i="3" s="1"/>
  <c r="G15710" i="3"/>
  <c r="I15710" i="3"/>
  <c r="L15710" i="3"/>
  <c r="M15710" i="3" s="1"/>
  <c r="G15711" i="3"/>
  <c r="I15711" i="3"/>
  <c r="L15711" i="3"/>
  <c r="M15711" i="3" s="1"/>
  <c r="G15712" i="3"/>
  <c r="I15712" i="3"/>
  <c r="L15712" i="3"/>
  <c r="M15712" i="3" s="1"/>
  <c r="G15713" i="3"/>
  <c r="I15713" i="3"/>
  <c r="L15713" i="3"/>
  <c r="M15713" i="3" s="1"/>
  <c r="G15714" i="3"/>
  <c r="I15714" i="3"/>
  <c r="L15714" i="3"/>
  <c r="M15714" i="3" s="1"/>
  <c r="G15715" i="3"/>
  <c r="I15715" i="3"/>
  <c r="L15715" i="3"/>
  <c r="M15715" i="3" s="1"/>
  <c r="G15716" i="3"/>
  <c r="I15716" i="3"/>
  <c r="L15716" i="3"/>
  <c r="M15716" i="3" s="1"/>
  <c r="G15717" i="3"/>
  <c r="I15717" i="3"/>
  <c r="L15717" i="3"/>
  <c r="M15717" i="3" s="1"/>
  <c r="G15718" i="3"/>
  <c r="I15718" i="3"/>
  <c r="L15718" i="3"/>
  <c r="M15718" i="3" s="1"/>
  <c r="G15719" i="3"/>
  <c r="I15719" i="3"/>
  <c r="L15719" i="3"/>
  <c r="M15719" i="3" s="1"/>
  <c r="G15720" i="3"/>
  <c r="I15720" i="3"/>
  <c r="L15720" i="3"/>
  <c r="M15720" i="3" s="1"/>
  <c r="G15721" i="3"/>
  <c r="I15721" i="3"/>
  <c r="L15721" i="3"/>
  <c r="M15721" i="3" s="1"/>
  <c r="G15722" i="3"/>
  <c r="I15722" i="3"/>
  <c r="L15722" i="3"/>
  <c r="M15722" i="3" s="1"/>
  <c r="G15723" i="3"/>
  <c r="I15723" i="3"/>
  <c r="L15723" i="3"/>
  <c r="M15723" i="3" s="1"/>
  <c r="G15724" i="3"/>
  <c r="I15724" i="3"/>
  <c r="L15724" i="3"/>
  <c r="M15724" i="3" s="1"/>
  <c r="G15725" i="3"/>
  <c r="I15725" i="3"/>
  <c r="L15725" i="3"/>
  <c r="M15725" i="3" s="1"/>
  <c r="G15726" i="3"/>
  <c r="I15726" i="3"/>
  <c r="L15726" i="3"/>
  <c r="M15726" i="3" s="1"/>
  <c r="G15727" i="3"/>
  <c r="I15727" i="3"/>
  <c r="L15727" i="3"/>
  <c r="M15727" i="3" s="1"/>
  <c r="G15728" i="3"/>
  <c r="I15728" i="3"/>
  <c r="L15728" i="3"/>
  <c r="M15728" i="3" s="1"/>
  <c r="G15729" i="3"/>
  <c r="I15729" i="3"/>
  <c r="L15729" i="3"/>
  <c r="M15729" i="3" s="1"/>
  <c r="G15730" i="3"/>
  <c r="I15730" i="3"/>
  <c r="L15730" i="3"/>
  <c r="M15730" i="3" s="1"/>
  <c r="G15731" i="3"/>
  <c r="I15731" i="3"/>
  <c r="L15731" i="3"/>
  <c r="M15731" i="3" s="1"/>
  <c r="G15732" i="3"/>
  <c r="I15732" i="3"/>
  <c r="L15732" i="3"/>
  <c r="M15732" i="3" s="1"/>
  <c r="G15733" i="3"/>
  <c r="I15733" i="3"/>
  <c r="L15733" i="3"/>
  <c r="M15733" i="3" s="1"/>
  <c r="G15734" i="3"/>
  <c r="I15734" i="3"/>
  <c r="L15734" i="3"/>
  <c r="M15734" i="3" s="1"/>
  <c r="G15735" i="3"/>
  <c r="I15735" i="3"/>
  <c r="L15735" i="3"/>
  <c r="M15735" i="3" s="1"/>
  <c r="G15736" i="3"/>
  <c r="I15736" i="3"/>
  <c r="L15736" i="3"/>
  <c r="M15736" i="3" s="1"/>
  <c r="G15737" i="3"/>
  <c r="I15737" i="3"/>
  <c r="L15737" i="3"/>
  <c r="M15737" i="3" s="1"/>
  <c r="G15738" i="3"/>
  <c r="I15738" i="3"/>
  <c r="L15738" i="3"/>
  <c r="M15738" i="3" s="1"/>
  <c r="G15739" i="3"/>
  <c r="I15739" i="3"/>
  <c r="L15739" i="3"/>
  <c r="M15739" i="3" s="1"/>
  <c r="G15740" i="3"/>
  <c r="I15740" i="3"/>
  <c r="L15740" i="3"/>
  <c r="M15740" i="3" s="1"/>
  <c r="G15741" i="3"/>
  <c r="I15741" i="3"/>
  <c r="L15741" i="3"/>
  <c r="M15741" i="3" s="1"/>
  <c r="G15742" i="3"/>
  <c r="I15742" i="3"/>
  <c r="L15742" i="3"/>
  <c r="M15742" i="3" s="1"/>
  <c r="G15743" i="3"/>
  <c r="I15743" i="3"/>
  <c r="L15743" i="3"/>
  <c r="M15743" i="3" s="1"/>
  <c r="G15744" i="3"/>
  <c r="I15744" i="3"/>
  <c r="L15744" i="3"/>
  <c r="M15744" i="3" s="1"/>
  <c r="G15745" i="3"/>
  <c r="I15745" i="3"/>
  <c r="L15745" i="3"/>
  <c r="M15745" i="3" s="1"/>
  <c r="G15746" i="3"/>
  <c r="I15746" i="3"/>
  <c r="L15746" i="3"/>
  <c r="M15746" i="3" s="1"/>
  <c r="G15747" i="3"/>
  <c r="I15747" i="3"/>
  <c r="L15747" i="3"/>
  <c r="M15747" i="3" s="1"/>
  <c r="G15748" i="3"/>
  <c r="I15748" i="3"/>
  <c r="L15748" i="3"/>
  <c r="M15748" i="3" s="1"/>
  <c r="G15749" i="3"/>
  <c r="I15749" i="3"/>
  <c r="L15749" i="3"/>
  <c r="M15749" i="3" s="1"/>
  <c r="G15750" i="3"/>
  <c r="I15750" i="3"/>
  <c r="L15750" i="3"/>
  <c r="M15750" i="3" s="1"/>
  <c r="G15751" i="3"/>
  <c r="I15751" i="3"/>
  <c r="L15751" i="3"/>
  <c r="M15751" i="3" s="1"/>
  <c r="G15752" i="3"/>
  <c r="I15752" i="3"/>
  <c r="L15752" i="3"/>
  <c r="M15752" i="3" s="1"/>
  <c r="G15753" i="3"/>
  <c r="I15753" i="3"/>
  <c r="L15753" i="3"/>
  <c r="M15753" i="3" s="1"/>
  <c r="G15754" i="3"/>
  <c r="I15754" i="3"/>
  <c r="L15754" i="3"/>
  <c r="M15754" i="3" s="1"/>
  <c r="G15755" i="3"/>
  <c r="I15755" i="3"/>
  <c r="L15755" i="3"/>
  <c r="M15755" i="3" s="1"/>
  <c r="G15756" i="3"/>
  <c r="I15756" i="3"/>
  <c r="L15756" i="3"/>
  <c r="M15756" i="3" s="1"/>
  <c r="G15757" i="3"/>
  <c r="I15757" i="3"/>
  <c r="L15757" i="3"/>
  <c r="M15757" i="3" s="1"/>
  <c r="G15758" i="3"/>
  <c r="I15758" i="3"/>
  <c r="L15758" i="3"/>
  <c r="M15758" i="3" s="1"/>
  <c r="G15759" i="3"/>
  <c r="I15759" i="3"/>
  <c r="L15759" i="3"/>
  <c r="M15759" i="3" s="1"/>
  <c r="G15760" i="3"/>
  <c r="I15760" i="3"/>
  <c r="L15760" i="3"/>
  <c r="M15760" i="3" s="1"/>
  <c r="G15761" i="3"/>
  <c r="I15761" i="3"/>
  <c r="L15761" i="3"/>
  <c r="M15761" i="3" s="1"/>
  <c r="G15762" i="3"/>
  <c r="I15762" i="3"/>
  <c r="L15762" i="3"/>
  <c r="M15762" i="3" s="1"/>
  <c r="G15763" i="3"/>
  <c r="I15763" i="3"/>
  <c r="L15763" i="3"/>
  <c r="M15763" i="3" s="1"/>
  <c r="G15764" i="3"/>
  <c r="I15764" i="3"/>
  <c r="L15764" i="3"/>
  <c r="M15764" i="3" s="1"/>
  <c r="G15765" i="3"/>
  <c r="I15765" i="3"/>
  <c r="L15765" i="3"/>
  <c r="M15765" i="3" s="1"/>
  <c r="G15766" i="3"/>
  <c r="I15766" i="3"/>
  <c r="L15766" i="3"/>
  <c r="M15766" i="3" s="1"/>
  <c r="G15767" i="3"/>
  <c r="I15767" i="3"/>
  <c r="L15767" i="3"/>
  <c r="M15767" i="3" s="1"/>
  <c r="G15768" i="3"/>
  <c r="I15768" i="3"/>
  <c r="L15768" i="3"/>
  <c r="M15768" i="3" s="1"/>
  <c r="G15769" i="3"/>
  <c r="I15769" i="3"/>
  <c r="L15769" i="3"/>
  <c r="M15769" i="3" s="1"/>
  <c r="G15770" i="3"/>
  <c r="I15770" i="3"/>
  <c r="L15770" i="3"/>
  <c r="M15770" i="3" s="1"/>
  <c r="G15771" i="3"/>
  <c r="I15771" i="3"/>
  <c r="L15771" i="3"/>
  <c r="M15771" i="3" s="1"/>
  <c r="G15772" i="3"/>
  <c r="I15772" i="3"/>
  <c r="L15772" i="3"/>
  <c r="M15772" i="3" s="1"/>
  <c r="G15773" i="3"/>
  <c r="I15773" i="3"/>
  <c r="L15773" i="3"/>
  <c r="M15773" i="3" s="1"/>
  <c r="G15774" i="3"/>
  <c r="I15774" i="3"/>
  <c r="L15774" i="3"/>
  <c r="M15774" i="3" s="1"/>
  <c r="G15775" i="3"/>
  <c r="I15775" i="3"/>
  <c r="L15775" i="3"/>
  <c r="M15775" i="3" s="1"/>
  <c r="G15776" i="3"/>
  <c r="I15776" i="3"/>
  <c r="L15776" i="3"/>
  <c r="M15776" i="3" s="1"/>
  <c r="G15777" i="3"/>
  <c r="I15777" i="3"/>
  <c r="L15777" i="3"/>
  <c r="M15777" i="3" s="1"/>
  <c r="G15778" i="3"/>
  <c r="I15778" i="3"/>
  <c r="L15778" i="3"/>
  <c r="M15778" i="3" s="1"/>
  <c r="G15779" i="3"/>
  <c r="I15779" i="3"/>
  <c r="L15779" i="3"/>
  <c r="M15779" i="3" s="1"/>
  <c r="G15780" i="3"/>
  <c r="I15780" i="3"/>
  <c r="L15780" i="3"/>
  <c r="M15780" i="3" s="1"/>
  <c r="G15781" i="3"/>
  <c r="I15781" i="3"/>
  <c r="L15781" i="3"/>
  <c r="M15781" i="3" s="1"/>
  <c r="G15782" i="3"/>
  <c r="I15782" i="3"/>
  <c r="L15782" i="3"/>
  <c r="M15782" i="3" s="1"/>
  <c r="G15783" i="3"/>
  <c r="I15783" i="3"/>
  <c r="L15783" i="3"/>
  <c r="M15783" i="3" s="1"/>
  <c r="G15784" i="3"/>
  <c r="I15784" i="3"/>
  <c r="L15784" i="3"/>
  <c r="M15784" i="3" s="1"/>
  <c r="G15785" i="3"/>
  <c r="I15785" i="3"/>
  <c r="L15785" i="3"/>
  <c r="M15785" i="3" s="1"/>
  <c r="G15786" i="3"/>
  <c r="I15786" i="3"/>
  <c r="L15786" i="3"/>
  <c r="M15786" i="3" s="1"/>
  <c r="G15787" i="3"/>
  <c r="I15787" i="3"/>
  <c r="L15787" i="3"/>
  <c r="M15787" i="3" s="1"/>
  <c r="G15788" i="3"/>
  <c r="I15788" i="3"/>
  <c r="L15788" i="3"/>
  <c r="M15788" i="3" s="1"/>
  <c r="G15789" i="3"/>
  <c r="I15789" i="3"/>
  <c r="L15789" i="3"/>
  <c r="M15789" i="3" s="1"/>
  <c r="G15790" i="3"/>
  <c r="I15790" i="3"/>
  <c r="L15790" i="3"/>
  <c r="M15790" i="3" s="1"/>
  <c r="G15791" i="3"/>
  <c r="I15791" i="3"/>
  <c r="L15791" i="3"/>
  <c r="M15791" i="3" s="1"/>
  <c r="G15792" i="3"/>
  <c r="I15792" i="3"/>
  <c r="L15792" i="3"/>
  <c r="M15792" i="3" s="1"/>
  <c r="G15793" i="3"/>
  <c r="I15793" i="3"/>
  <c r="L15793" i="3"/>
  <c r="M15793" i="3" s="1"/>
  <c r="G15794" i="3"/>
  <c r="I15794" i="3"/>
  <c r="L15794" i="3"/>
  <c r="M15794" i="3" s="1"/>
  <c r="G15795" i="3"/>
  <c r="I15795" i="3"/>
  <c r="L15795" i="3"/>
  <c r="M15795" i="3" s="1"/>
  <c r="G15796" i="3"/>
  <c r="I15796" i="3"/>
  <c r="L15796" i="3"/>
  <c r="M15796" i="3" s="1"/>
  <c r="G15797" i="3"/>
  <c r="I15797" i="3"/>
  <c r="L15797" i="3"/>
  <c r="M15797" i="3" s="1"/>
  <c r="G15798" i="3"/>
  <c r="I15798" i="3"/>
  <c r="L15798" i="3"/>
  <c r="M15798" i="3" s="1"/>
  <c r="G15799" i="3"/>
  <c r="I15799" i="3"/>
  <c r="L15799" i="3"/>
  <c r="M15799" i="3" s="1"/>
  <c r="G15800" i="3"/>
  <c r="I15800" i="3"/>
  <c r="L15800" i="3"/>
  <c r="M15800" i="3" s="1"/>
  <c r="G15801" i="3"/>
  <c r="I15801" i="3"/>
  <c r="L15801" i="3"/>
  <c r="M15801" i="3" s="1"/>
  <c r="G15802" i="3"/>
  <c r="I15802" i="3"/>
  <c r="L15802" i="3"/>
  <c r="M15802" i="3" s="1"/>
  <c r="G15803" i="3"/>
  <c r="I15803" i="3"/>
  <c r="L15803" i="3"/>
  <c r="M15803" i="3" s="1"/>
  <c r="G15804" i="3"/>
  <c r="I15804" i="3"/>
  <c r="L15804" i="3"/>
  <c r="M15804" i="3" s="1"/>
  <c r="G15805" i="3"/>
  <c r="I15805" i="3"/>
  <c r="L15805" i="3"/>
  <c r="M15805" i="3" s="1"/>
  <c r="G15806" i="3"/>
  <c r="I15806" i="3"/>
  <c r="L15806" i="3"/>
  <c r="M15806" i="3" s="1"/>
  <c r="G15807" i="3"/>
  <c r="I15807" i="3"/>
  <c r="L15807" i="3"/>
  <c r="M15807" i="3" s="1"/>
  <c r="G15808" i="3"/>
  <c r="I15808" i="3"/>
  <c r="L15808" i="3"/>
  <c r="M15808" i="3" s="1"/>
  <c r="G15809" i="3"/>
  <c r="I15809" i="3"/>
  <c r="L15809" i="3"/>
  <c r="M15809" i="3" s="1"/>
  <c r="G15810" i="3"/>
  <c r="I15810" i="3"/>
  <c r="L15810" i="3"/>
  <c r="M15810" i="3" s="1"/>
  <c r="G15811" i="3"/>
  <c r="I15811" i="3"/>
  <c r="L15811" i="3"/>
  <c r="M15811" i="3" s="1"/>
  <c r="G15812" i="3"/>
  <c r="I15812" i="3"/>
  <c r="L15812" i="3"/>
  <c r="M15812" i="3" s="1"/>
  <c r="G15813" i="3"/>
  <c r="I15813" i="3"/>
  <c r="L15813" i="3"/>
  <c r="M15813" i="3" s="1"/>
  <c r="G15814" i="3"/>
  <c r="I15814" i="3"/>
  <c r="L15814" i="3"/>
  <c r="M15814" i="3" s="1"/>
  <c r="G15815" i="3"/>
  <c r="I15815" i="3"/>
  <c r="L15815" i="3"/>
  <c r="M15815" i="3" s="1"/>
  <c r="G15816" i="3"/>
  <c r="I15816" i="3"/>
  <c r="L15816" i="3"/>
  <c r="M15816" i="3" s="1"/>
  <c r="G15817" i="3"/>
  <c r="I15817" i="3"/>
  <c r="L15817" i="3"/>
  <c r="M15817" i="3" s="1"/>
  <c r="G15818" i="3"/>
  <c r="I15818" i="3"/>
  <c r="L15818" i="3"/>
  <c r="M15818" i="3" s="1"/>
  <c r="G15819" i="3"/>
  <c r="I15819" i="3"/>
  <c r="L15819" i="3"/>
  <c r="M15819" i="3" s="1"/>
  <c r="G15820" i="3"/>
  <c r="I15820" i="3"/>
  <c r="L15820" i="3"/>
  <c r="M15820" i="3" s="1"/>
  <c r="G15821" i="3"/>
  <c r="I15821" i="3"/>
  <c r="L15821" i="3"/>
  <c r="M15821" i="3" s="1"/>
  <c r="G15822" i="3"/>
  <c r="I15822" i="3"/>
  <c r="L15822" i="3"/>
  <c r="M15822" i="3" s="1"/>
  <c r="G15823" i="3"/>
  <c r="I15823" i="3"/>
  <c r="L15823" i="3"/>
  <c r="M15823" i="3" s="1"/>
  <c r="G15824" i="3"/>
  <c r="I15824" i="3"/>
  <c r="L15824" i="3"/>
  <c r="M15824" i="3" s="1"/>
  <c r="G15825" i="3"/>
  <c r="I15825" i="3"/>
  <c r="L15825" i="3"/>
  <c r="M15825" i="3" s="1"/>
  <c r="G15826" i="3"/>
  <c r="I15826" i="3"/>
  <c r="L15826" i="3"/>
  <c r="M15826" i="3" s="1"/>
  <c r="G15827" i="3"/>
  <c r="I15827" i="3"/>
  <c r="L15827" i="3"/>
  <c r="M15827" i="3" s="1"/>
  <c r="G15828" i="3"/>
  <c r="I15828" i="3"/>
  <c r="L15828" i="3"/>
  <c r="M15828" i="3" s="1"/>
  <c r="G15829" i="3"/>
  <c r="I15829" i="3"/>
  <c r="L15829" i="3"/>
  <c r="M15829" i="3" s="1"/>
  <c r="G15830" i="3"/>
  <c r="I15830" i="3"/>
  <c r="L15830" i="3"/>
  <c r="M15830" i="3" s="1"/>
  <c r="G15831" i="3"/>
  <c r="I15831" i="3"/>
  <c r="L15831" i="3"/>
  <c r="M15831" i="3" s="1"/>
  <c r="G15832" i="3"/>
  <c r="I15832" i="3"/>
  <c r="L15832" i="3"/>
  <c r="M15832" i="3" s="1"/>
  <c r="G15833" i="3"/>
  <c r="I15833" i="3"/>
  <c r="L15833" i="3"/>
  <c r="M15833" i="3" s="1"/>
  <c r="G15834" i="3"/>
  <c r="I15834" i="3"/>
  <c r="L15834" i="3"/>
  <c r="M15834" i="3" s="1"/>
  <c r="G15835" i="3"/>
  <c r="I15835" i="3"/>
  <c r="L15835" i="3"/>
  <c r="M15835" i="3" s="1"/>
  <c r="G15836" i="3"/>
  <c r="I15836" i="3"/>
  <c r="L15836" i="3"/>
  <c r="M15836" i="3" s="1"/>
  <c r="G15837" i="3"/>
  <c r="I15837" i="3"/>
  <c r="L15837" i="3"/>
  <c r="M15837" i="3" s="1"/>
  <c r="G15838" i="3"/>
  <c r="I15838" i="3"/>
  <c r="L15838" i="3"/>
  <c r="M15838" i="3" s="1"/>
  <c r="G15839" i="3"/>
  <c r="I15839" i="3"/>
  <c r="L15839" i="3"/>
  <c r="M15839" i="3" s="1"/>
  <c r="G15840" i="3"/>
  <c r="I15840" i="3"/>
  <c r="L15840" i="3"/>
  <c r="M15840" i="3" s="1"/>
  <c r="G15841" i="3"/>
  <c r="I15841" i="3"/>
  <c r="L15841" i="3"/>
  <c r="M15841" i="3" s="1"/>
  <c r="G15842" i="3"/>
  <c r="I15842" i="3"/>
  <c r="L15842" i="3"/>
  <c r="M15842" i="3" s="1"/>
  <c r="G15843" i="3"/>
  <c r="I15843" i="3"/>
  <c r="L15843" i="3"/>
  <c r="M15843" i="3" s="1"/>
  <c r="G15844" i="3"/>
  <c r="I15844" i="3"/>
  <c r="L15844" i="3"/>
  <c r="M15844" i="3" s="1"/>
  <c r="G15845" i="3"/>
  <c r="I15845" i="3"/>
  <c r="L15845" i="3"/>
  <c r="M15845" i="3" s="1"/>
  <c r="G15846" i="3"/>
  <c r="I15846" i="3"/>
  <c r="L15846" i="3"/>
  <c r="M15846" i="3" s="1"/>
  <c r="G15847" i="3"/>
  <c r="I15847" i="3"/>
  <c r="L15847" i="3"/>
  <c r="M15847" i="3" s="1"/>
  <c r="G15848" i="3"/>
  <c r="I15848" i="3"/>
  <c r="L15848" i="3"/>
  <c r="M15848" i="3" s="1"/>
  <c r="G15849" i="3"/>
  <c r="I15849" i="3"/>
  <c r="L15849" i="3"/>
  <c r="M15849" i="3" s="1"/>
  <c r="G15850" i="3"/>
  <c r="I15850" i="3"/>
  <c r="L15850" i="3"/>
  <c r="M15850" i="3" s="1"/>
  <c r="G15851" i="3"/>
  <c r="I15851" i="3"/>
  <c r="L15851" i="3"/>
  <c r="M15851" i="3" s="1"/>
  <c r="G15852" i="3"/>
  <c r="I15852" i="3"/>
  <c r="L15852" i="3"/>
  <c r="M15852" i="3" s="1"/>
  <c r="G15853" i="3"/>
  <c r="I15853" i="3"/>
  <c r="L15853" i="3"/>
  <c r="M15853" i="3" s="1"/>
  <c r="G15854" i="3"/>
  <c r="I15854" i="3"/>
  <c r="L15854" i="3"/>
  <c r="M15854" i="3" s="1"/>
  <c r="G15855" i="3"/>
  <c r="I15855" i="3"/>
  <c r="L15855" i="3"/>
  <c r="M15855" i="3" s="1"/>
  <c r="G15856" i="3"/>
  <c r="I15856" i="3"/>
  <c r="L15856" i="3"/>
  <c r="M15856" i="3" s="1"/>
  <c r="G15857" i="3"/>
  <c r="I15857" i="3"/>
  <c r="L15857" i="3"/>
  <c r="M15857" i="3" s="1"/>
  <c r="G15858" i="3"/>
  <c r="I15858" i="3"/>
  <c r="L15858" i="3"/>
  <c r="M15858" i="3" s="1"/>
  <c r="G15859" i="3"/>
  <c r="I15859" i="3"/>
  <c r="L15859" i="3"/>
  <c r="M15859" i="3" s="1"/>
  <c r="G15860" i="3"/>
  <c r="I15860" i="3"/>
  <c r="L15860" i="3"/>
  <c r="M15860" i="3" s="1"/>
  <c r="G15861" i="3"/>
  <c r="I15861" i="3"/>
  <c r="L15861" i="3"/>
  <c r="M15861" i="3" s="1"/>
  <c r="G15862" i="3"/>
  <c r="I15862" i="3"/>
  <c r="L15862" i="3"/>
  <c r="M15862" i="3" s="1"/>
  <c r="G15863" i="3"/>
  <c r="I15863" i="3"/>
  <c r="L15863" i="3"/>
  <c r="M15863" i="3" s="1"/>
  <c r="G15864" i="3"/>
  <c r="I15864" i="3"/>
  <c r="L15864" i="3"/>
  <c r="M15864" i="3" s="1"/>
  <c r="G15865" i="3"/>
  <c r="I15865" i="3"/>
  <c r="L15865" i="3"/>
  <c r="M15865" i="3" s="1"/>
  <c r="G15866" i="3"/>
  <c r="I15866" i="3"/>
  <c r="L15866" i="3"/>
  <c r="M15866" i="3" s="1"/>
  <c r="G15867" i="3"/>
  <c r="I15867" i="3"/>
  <c r="L15867" i="3"/>
  <c r="M15867" i="3" s="1"/>
  <c r="G15868" i="3"/>
  <c r="I15868" i="3"/>
  <c r="L15868" i="3"/>
  <c r="M15868" i="3" s="1"/>
  <c r="G15869" i="3"/>
  <c r="I15869" i="3"/>
  <c r="L15869" i="3"/>
  <c r="M15869" i="3" s="1"/>
  <c r="G15870" i="3"/>
  <c r="I15870" i="3"/>
  <c r="L15870" i="3"/>
  <c r="M15870" i="3" s="1"/>
  <c r="G15871" i="3"/>
  <c r="I15871" i="3"/>
  <c r="L15871" i="3"/>
  <c r="M15871" i="3" s="1"/>
  <c r="G15872" i="3"/>
  <c r="I15872" i="3"/>
  <c r="L15872" i="3"/>
  <c r="M15872" i="3" s="1"/>
  <c r="G15873" i="3"/>
  <c r="I15873" i="3"/>
  <c r="L15873" i="3"/>
  <c r="M15873" i="3" s="1"/>
  <c r="G15874" i="3"/>
  <c r="I15874" i="3"/>
  <c r="L15874" i="3"/>
  <c r="M15874" i="3" s="1"/>
  <c r="G15875" i="3"/>
  <c r="I15875" i="3"/>
  <c r="L15875" i="3"/>
  <c r="M15875" i="3" s="1"/>
  <c r="G15876" i="3"/>
  <c r="I15876" i="3"/>
  <c r="L15876" i="3"/>
  <c r="M15876" i="3" s="1"/>
  <c r="G15877" i="3"/>
  <c r="I15877" i="3"/>
  <c r="L15877" i="3"/>
  <c r="M15877" i="3" s="1"/>
  <c r="G15878" i="3"/>
  <c r="I15878" i="3"/>
  <c r="L15878" i="3"/>
  <c r="M15878" i="3" s="1"/>
  <c r="G15879" i="3"/>
  <c r="I15879" i="3"/>
  <c r="L15879" i="3"/>
  <c r="M15879" i="3" s="1"/>
  <c r="G15880" i="3"/>
  <c r="I15880" i="3"/>
  <c r="L15880" i="3"/>
  <c r="M15880" i="3" s="1"/>
  <c r="G15881" i="3"/>
  <c r="I15881" i="3"/>
  <c r="L15881" i="3"/>
  <c r="M15881" i="3" s="1"/>
  <c r="G15882" i="3"/>
  <c r="I15882" i="3"/>
  <c r="L15882" i="3"/>
  <c r="M15882" i="3" s="1"/>
  <c r="G15883" i="3"/>
  <c r="I15883" i="3"/>
  <c r="L15883" i="3"/>
  <c r="M15883" i="3" s="1"/>
  <c r="G15884" i="3"/>
  <c r="I15884" i="3"/>
  <c r="L15884" i="3"/>
  <c r="M15884" i="3" s="1"/>
  <c r="G15885" i="3"/>
  <c r="I15885" i="3"/>
  <c r="L15885" i="3"/>
  <c r="M15885" i="3" s="1"/>
  <c r="G15886" i="3"/>
  <c r="I15886" i="3"/>
  <c r="L15886" i="3"/>
  <c r="M15886" i="3" s="1"/>
  <c r="G15887" i="3"/>
  <c r="I15887" i="3"/>
  <c r="L15887" i="3"/>
  <c r="M15887" i="3" s="1"/>
  <c r="G15888" i="3"/>
  <c r="I15888" i="3"/>
  <c r="L15888" i="3"/>
  <c r="M15888" i="3" s="1"/>
  <c r="G15889" i="3"/>
  <c r="I15889" i="3"/>
  <c r="L15889" i="3"/>
  <c r="M15889" i="3" s="1"/>
  <c r="G15890" i="3"/>
  <c r="I15890" i="3"/>
  <c r="L15890" i="3"/>
  <c r="M15890" i="3" s="1"/>
  <c r="G15891" i="3"/>
  <c r="I15891" i="3"/>
  <c r="L15891" i="3"/>
  <c r="M15891" i="3" s="1"/>
  <c r="G15892" i="3"/>
  <c r="I15892" i="3"/>
  <c r="L15892" i="3"/>
  <c r="M15892" i="3" s="1"/>
  <c r="G15893" i="3"/>
  <c r="I15893" i="3"/>
  <c r="L15893" i="3"/>
  <c r="M15893" i="3" s="1"/>
  <c r="G15894" i="3"/>
  <c r="I15894" i="3"/>
  <c r="L15894" i="3"/>
  <c r="M15894" i="3" s="1"/>
  <c r="G15895" i="3"/>
  <c r="I15895" i="3"/>
  <c r="L15895" i="3"/>
  <c r="M15895" i="3" s="1"/>
  <c r="G15896" i="3"/>
  <c r="I15896" i="3"/>
  <c r="L15896" i="3"/>
  <c r="M15896" i="3" s="1"/>
  <c r="G15897" i="3"/>
  <c r="I15897" i="3"/>
  <c r="L15897" i="3"/>
  <c r="M15897" i="3" s="1"/>
  <c r="G15898" i="3"/>
  <c r="I15898" i="3"/>
  <c r="L15898" i="3"/>
  <c r="M15898" i="3" s="1"/>
  <c r="G15899" i="3"/>
  <c r="I15899" i="3"/>
  <c r="L15899" i="3"/>
  <c r="M15899" i="3" s="1"/>
  <c r="G15900" i="3"/>
  <c r="I15900" i="3"/>
  <c r="L15900" i="3"/>
  <c r="M15900" i="3" s="1"/>
  <c r="G15901" i="3"/>
  <c r="I15901" i="3"/>
  <c r="L15901" i="3"/>
  <c r="M15901" i="3" s="1"/>
  <c r="G15902" i="3"/>
  <c r="I15902" i="3"/>
  <c r="L15902" i="3"/>
  <c r="M15902" i="3" s="1"/>
  <c r="G15903" i="3"/>
  <c r="I15903" i="3"/>
  <c r="L15903" i="3"/>
  <c r="M15903" i="3" s="1"/>
  <c r="G15904" i="3"/>
  <c r="I15904" i="3"/>
  <c r="L15904" i="3"/>
  <c r="M15904" i="3" s="1"/>
  <c r="G15905" i="3"/>
  <c r="I15905" i="3"/>
  <c r="L15905" i="3"/>
  <c r="M15905" i="3" s="1"/>
  <c r="G15906" i="3"/>
  <c r="I15906" i="3"/>
  <c r="L15906" i="3"/>
  <c r="M15906" i="3" s="1"/>
  <c r="G15907" i="3"/>
  <c r="I15907" i="3"/>
  <c r="L15907" i="3"/>
  <c r="M15907" i="3" s="1"/>
  <c r="G15908" i="3"/>
  <c r="I15908" i="3"/>
  <c r="L15908" i="3"/>
  <c r="M15908" i="3" s="1"/>
  <c r="G15909" i="3"/>
  <c r="I15909" i="3"/>
  <c r="L15909" i="3"/>
  <c r="M15909" i="3" s="1"/>
  <c r="G15910" i="3"/>
  <c r="I15910" i="3"/>
  <c r="L15910" i="3"/>
  <c r="M15910" i="3" s="1"/>
  <c r="G15911" i="3"/>
  <c r="I15911" i="3"/>
  <c r="L15911" i="3"/>
  <c r="M15911" i="3" s="1"/>
  <c r="G15912" i="3"/>
  <c r="I15912" i="3"/>
  <c r="L15912" i="3"/>
  <c r="M15912" i="3" s="1"/>
  <c r="G15913" i="3"/>
  <c r="I15913" i="3"/>
  <c r="L15913" i="3"/>
  <c r="M15913" i="3" s="1"/>
  <c r="G15914" i="3"/>
  <c r="I15914" i="3"/>
  <c r="L15914" i="3"/>
  <c r="M15914" i="3" s="1"/>
  <c r="G15915" i="3"/>
  <c r="I15915" i="3"/>
  <c r="L15915" i="3"/>
  <c r="M15915" i="3" s="1"/>
  <c r="G15916" i="3"/>
  <c r="I15916" i="3"/>
  <c r="L15916" i="3"/>
  <c r="M15916" i="3" s="1"/>
  <c r="G15917" i="3"/>
  <c r="I15917" i="3"/>
  <c r="L15917" i="3"/>
  <c r="M15917" i="3" s="1"/>
  <c r="G15918" i="3"/>
  <c r="I15918" i="3"/>
  <c r="L15918" i="3"/>
  <c r="M15918" i="3" s="1"/>
  <c r="G15919" i="3"/>
  <c r="I15919" i="3"/>
  <c r="L15919" i="3"/>
  <c r="M15919" i="3" s="1"/>
  <c r="G15920" i="3"/>
  <c r="I15920" i="3"/>
  <c r="L15920" i="3"/>
  <c r="M15920" i="3" s="1"/>
  <c r="G15921" i="3"/>
  <c r="I15921" i="3"/>
  <c r="L15921" i="3"/>
  <c r="M15921" i="3" s="1"/>
  <c r="G15922" i="3"/>
  <c r="I15922" i="3"/>
  <c r="L15922" i="3"/>
  <c r="M15922" i="3" s="1"/>
  <c r="G15923" i="3"/>
  <c r="I15923" i="3"/>
  <c r="L15923" i="3"/>
  <c r="M15923" i="3" s="1"/>
  <c r="G15924" i="3"/>
  <c r="I15924" i="3"/>
  <c r="L15924" i="3"/>
  <c r="M15924" i="3" s="1"/>
  <c r="G15925" i="3"/>
  <c r="I15925" i="3"/>
  <c r="L15925" i="3"/>
  <c r="M15925" i="3" s="1"/>
  <c r="G15926" i="3"/>
  <c r="I15926" i="3"/>
  <c r="L15926" i="3"/>
  <c r="M15926" i="3" s="1"/>
  <c r="G15927" i="3"/>
  <c r="I15927" i="3"/>
  <c r="L15927" i="3"/>
  <c r="M15927" i="3" s="1"/>
  <c r="G15928" i="3"/>
  <c r="I15928" i="3"/>
  <c r="L15928" i="3"/>
  <c r="M15928" i="3" s="1"/>
  <c r="G15929" i="3"/>
  <c r="I15929" i="3"/>
  <c r="L15929" i="3"/>
  <c r="M15929" i="3" s="1"/>
  <c r="G15930" i="3"/>
  <c r="I15930" i="3"/>
  <c r="L15930" i="3"/>
  <c r="M15930" i="3" s="1"/>
  <c r="G15931" i="3"/>
  <c r="I15931" i="3"/>
  <c r="L15931" i="3"/>
  <c r="M15931" i="3" s="1"/>
  <c r="G15932" i="3"/>
  <c r="I15932" i="3"/>
  <c r="L15932" i="3"/>
  <c r="M15932" i="3" s="1"/>
  <c r="G15933" i="3"/>
  <c r="I15933" i="3"/>
  <c r="L15933" i="3"/>
  <c r="M15933" i="3" s="1"/>
  <c r="G15934" i="3"/>
  <c r="I15934" i="3"/>
  <c r="L15934" i="3"/>
  <c r="M15934" i="3" s="1"/>
  <c r="G15935" i="3"/>
  <c r="I15935" i="3"/>
  <c r="L15935" i="3"/>
  <c r="M15935" i="3" s="1"/>
  <c r="G15936" i="3"/>
  <c r="I15936" i="3"/>
  <c r="L15936" i="3"/>
  <c r="M15936" i="3" s="1"/>
  <c r="G15937" i="3"/>
  <c r="I15937" i="3"/>
  <c r="L15937" i="3"/>
  <c r="M15937" i="3" s="1"/>
  <c r="G15938" i="3"/>
  <c r="I15938" i="3"/>
  <c r="L15938" i="3"/>
  <c r="M15938" i="3" s="1"/>
  <c r="G15939" i="3"/>
  <c r="I15939" i="3"/>
  <c r="L15939" i="3"/>
  <c r="M15939" i="3" s="1"/>
  <c r="G15940" i="3"/>
  <c r="I15940" i="3"/>
  <c r="L15940" i="3"/>
  <c r="M15940" i="3" s="1"/>
  <c r="G15941" i="3"/>
  <c r="I15941" i="3"/>
  <c r="L15941" i="3"/>
  <c r="M15941" i="3" s="1"/>
  <c r="G15942" i="3"/>
  <c r="I15942" i="3"/>
  <c r="L15942" i="3"/>
  <c r="M15942" i="3" s="1"/>
  <c r="G15943" i="3"/>
  <c r="I15943" i="3"/>
  <c r="L15943" i="3"/>
  <c r="M15943" i="3" s="1"/>
  <c r="G15944" i="3"/>
  <c r="I15944" i="3"/>
  <c r="L15944" i="3"/>
  <c r="M15944" i="3" s="1"/>
  <c r="G15945" i="3"/>
  <c r="I15945" i="3"/>
  <c r="L15945" i="3"/>
  <c r="M15945" i="3" s="1"/>
  <c r="G15946" i="3"/>
  <c r="I15946" i="3"/>
  <c r="L15946" i="3"/>
  <c r="M15946" i="3" s="1"/>
  <c r="G15947" i="3"/>
  <c r="I15947" i="3"/>
  <c r="L15947" i="3"/>
  <c r="M15947" i="3" s="1"/>
  <c r="G15948" i="3"/>
  <c r="I15948" i="3"/>
  <c r="L15948" i="3"/>
  <c r="M15948" i="3" s="1"/>
  <c r="G15949" i="3"/>
  <c r="I15949" i="3"/>
  <c r="L15949" i="3"/>
  <c r="M15949" i="3" s="1"/>
  <c r="G15950" i="3"/>
  <c r="I15950" i="3"/>
  <c r="L15950" i="3"/>
  <c r="M15950" i="3" s="1"/>
  <c r="G15951" i="3"/>
  <c r="I15951" i="3"/>
  <c r="L15951" i="3"/>
  <c r="M15951" i="3" s="1"/>
  <c r="G15952" i="3"/>
  <c r="I15952" i="3"/>
  <c r="L15952" i="3"/>
  <c r="M15952" i="3" s="1"/>
  <c r="G15953" i="3"/>
  <c r="I15953" i="3"/>
  <c r="L15953" i="3"/>
  <c r="M15953" i="3" s="1"/>
  <c r="G15954" i="3"/>
  <c r="I15954" i="3"/>
  <c r="L15954" i="3"/>
  <c r="M15954" i="3" s="1"/>
  <c r="G15955" i="3"/>
  <c r="I15955" i="3"/>
  <c r="L15955" i="3"/>
  <c r="M15955" i="3" s="1"/>
  <c r="G15956" i="3"/>
  <c r="I15956" i="3"/>
  <c r="L15956" i="3"/>
  <c r="M15956" i="3" s="1"/>
  <c r="G15957" i="3"/>
  <c r="I15957" i="3"/>
  <c r="L15957" i="3"/>
  <c r="M15957" i="3" s="1"/>
  <c r="G15958" i="3"/>
  <c r="I15958" i="3"/>
  <c r="L15958" i="3"/>
  <c r="M15958" i="3" s="1"/>
  <c r="G15959" i="3"/>
  <c r="I15959" i="3"/>
  <c r="L15959" i="3"/>
  <c r="M15959" i="3" s="1"/>
  <c r="G15960" i="3"/>
  <c r="I15960" i="3"/>
  <c r="L15960" i="3"/>
  <c r="M15960" i="3" s="1"/>
  <c r="G15961" i="3"/>
  <c r="I15961" i="3"/>
  <c r="L15961" i="3"/>
  <c r="M15961" i="3" s="1"/>
  <c r="G15962" i="3"/>
  <c r="I15962" i="3"/>
  <c r="L15962" i="3"/>
  <c r="M15962" i="3" s="1"/>
  <c r="G15963" i="3"/>
  <c r="I15963" i="3"/>
  <c r="L15963" i="3"/>
  <c r="M15963" i="3" s="1"/>
  <c r="G15964" i="3"/>
  <c r="I15964" i="3"/>
  <c r="L15964" i="3"/>
  <c r="M15964" i="3" s="1"/>
  <c r="G15965" i="3"/>
  <c r="I15965" i="3"/>
  <c r="L15965" i="3"/>
  <c r="M15965" i="3" s="1"/>
  <c r="G15966" i="3"/>
  <c r="I15966" i="3"/>
  <c r="L15966" i="3"/>
  <c r="M15966" i="3" s="1"/>
  <c r="G15967" i="3"/>
  <c r="I15967" i="3"/>
  <c r="L15967" i="3"/>
  <c r="M15967" i="3" s="1"/>
  <c r="G15968" i="3"/>
  <c r="I15968" i="3"/>
  <c r="L15968" i="3"/>
  <c r="M15968" i="3" s="1"/>
  <c r="G15969" i="3"/>
  <c r="I15969" i="3"/>
  <c r="L15969" i="3"/>
  <c r="M15969" i="3" s="1"/>
  <c r="G15970" i="3"/>
  <c r="I15970" i="3"/>
  <c r="L15970" i="3"/>
  <c r="M15970" i="3" s="1"/>
  <c r="G15971" i="3"/>
  <c r="I15971" i="3"/>
  <c r="L15971" i="3"/>
  <c r="M15971" i="3" s="1"/>
  <c r="G15972" i="3"/>
  <c r="I15972" i="3"/>
  <c r="L15972" i="3"/>
  <c r="M15972" i="3" s="1"/>
  <c r="G15973" i="3"/>
  <c r="I15973" i="3"/>
  <c r="L15973" i="3"/>
  <c r="M15973" i="3" s="1"/>
  <c r="G15974" i="3"/>
  <c r="I15974" i="3"/>
  <c r="L15974" i="3"/>
  <c r="M15974" i="3" s="1"/>
  <c r="G15975" i="3"/>
  <c r="I15975" i="3"/>
  <c r="L15975" i="3"/>
  <c r="M15975" i="3" s="1"/>
  <c r="G15976" i="3"/>
  <c r="I15976" i="3"/>
  <c r="L15976" i="3"/>
  <c r="M15976" i="3" s="1"/>
  <c r="G15977" i="3"/>
  <c r="I15977" i="3"/>
  <c r="L15977" i="3"/>
  <c r="M15977" i="3" s="1"/>
  <c r="G15978" i="3"/>
  <c r="I15978" i="3"/>
  <c r="L15978" i="3"/>
  <c r="M15978" i="3" s="1"/>
  <c r="G15979" i="3"/>
  <c r="I15979" i="3"/>
  <c r="L15979" i="3"/>
  <c r="M15979" i="3" s="1"/>
  <c r="G15980" i="3"/>
  <c r="I15980" i="3"/>
  <c r="L15980" i="3"/>
  <c r="M15980" i="3" s="1"/>
  <c r="G15981" i="3"/>
  <c r="I15981" i="3"/>
  <c r="L15981" i="3"/>
  <c r="M15981" i="3" s="1"/>
  <c r="G15982" i="3"/>
  <c r="I15982" i="3"/>
  <c r="L15982" i="3"/>
  <c r="M15982" i="3" s="1"/>
  <c r="G15983" i="3"/>
  <c r="I15983" i="3"/>
  <c r="L15983" i="3"/>
  <c r="M15983" i="3" s="1"/>
  <c r="G15984" i="3"/>
  <c r="I15984" i="3"/>
  <c r="L15984" i="3"/>
  <c r="M15984" i="3" s="1"/>
  <c r="G15985" i="3"/>
  <c r="I15985" i="3"/>
  <c r="L15985" i="3"/>
  <c r="M15985" i="3" s="1"/>
  <c r="G15986" i="3"/>
  <c r="I15986" i="3"/>
  <c r="L15986" i="3"/>
  <c r="M15986" i="3" s="1"/>
  <c r="G15987" i="3"/>
  <c r="I15987" i="3"/>
  <c r="L15987" i="3"/>
  <c r="M15987" i="3" s="1"/>
  <c r="G15988" i="3"/>
  <c r="I15988" i="3"/>
  <c r="L15988" i="3"/>
  <c r="M15988" i="3" s="1"/>
  <c r="G15989" i="3"/>
  <c r="I15989" i="3"/>
  <c r="L15989" i="3"/>
  <c r="M15989" i="3" s="1"/>
  <c r="G15990" i="3"/>
  <c r="I15990" i="3"/>
  <c r="L15990" i="3"/>
  <c r="M15990" i="3" s="1"/>
  <c r="G15991" i="3"/>
  <c r="I15991" i="3"/>
  <c r="L15991" i="3"/>
  <c r="M15991" i="3" s="1"/>
  <c r="G15992" i="3"/>
  <c r="I15992" i="3"/>
  <c r="L15992" i="3"/>
  <c r="M15992" i="3" s="1"/>
  <c r="G15993" i="3"/>
  <c r="I15993" i="3"/>
  <c r="L15993" i="3"/>
  <c r="M15993" i="3" s="1"/>
  <c r="G15994" i="3"/>
  <c r="I15994" i="3"/>
  <c r="L15994" i="3"/>
  <c r="M15994" i="3" s="1"/>
  <c r="G15995" i="3"/>
  <c r="I15995" i="3"/>
  <c r="L15995" i="3"/>
  <c r="M15995" i="3" s="1"/>
  <c r="G15996" i="3"/>
  <c r="I15996" i="3"/>
  <c r="L15996" i="3"/>
  <c r="M15996" i="3" s="1"/>
  <c r="G15997" i="3"/>
  <c r="I15997" i="3"/>
  <c r="L15997" i="3"/>
  <c r="M15997" i="3" s="1"/>
  <c r="G15998" i="3"/>
  <c r="I15998" i="3"/>
  <c r="L15998" i="3"/>
  <c r="M15998" i="3" s="1"/>
  <c r="G15999" i="3"/>
  <c r="I15999" i="3"/>
  <c r="L15999" i="3"/>
  <c r="M15999" i="3" s="1"/>
  <c r="G16000" i="3"/>
  <c r="I16000" i="3"/>
  <c r="L16000" i="3"/>
  <c r="M16000" i="3" s="1"/>
  <c r="G16001" i="3"/>
  <c r="I16001" i="3"/>
  <c r="L16001" i="3"/>
  <c r="M16001" i="3" s="1"/>
  <c r="G16002" i="3"/>
  <c r="I16002" i="3"/>
  <c r="L16002" i="3"/>
  <c r="M16002" i="3" s="1"/>
  <c r="G16003" i="3"/>
  <c r="I16003" i="3"/>
  <c r="L16003" i="3"/>
  <c r="M16003" i="3" s="1"/>
  <c r="G16004" i="3"/>
  <c r="I16004" i="3"/>
  <c r="L16004" i="3"/>
  <c r="M16004" i="3" s="1"/>
  <c r="G16005" i="3"/>
  <c r="I16005" i="3"/>
  <c r="L16005" i="3"/>
  <c r="M16005" i="3" s="1"/>
  <c r="G16006" i="3"/>
  <c r="I16006" i="3"/>
  <c r="L16006" i="3"/>
  <c r="M16006" i="3" s="1"/>
  <c r="G16007" i="3"/>
  <c r="I16007" i="3"/>
  <c r="L16007" i="3"/>
  <c r="M16007" i="3" s="1"/>
  <c r="G16008" i="3"/>
  <c r="I16008" i="3"/>
  <c r="L16008" i="3"/>
  <c r="M16008" i="3" s="1"/>
  <c r="G16009" i="3"/>
  <c r="I16009" i="3"/>
  <c r="L16009" i="3"/>
  <c r="M16009" i="3" s="1"/>
  <c r="G16010" i="3"/>
  <c r="I16010" i="3"/>
  <c r="L16010" i="3"/>
  <c r="M16010" i="3" s="1"/>
  <c r="G16011" i="3"/>
  <c r="I16011" i="3"/>
  <c r="L16011" i="3"/>
  <c r="M16011" i="3" s="1"/>
  <c r="G16012" i="3"/>
  <c r="I16012" i="3"/>
  <c r="L16012" i="3"/>
  <c r="M16012" i="3" s="1"/>
  <c r="G16013" i="3"/>
  <c r="I16013" i="3"/>
  <c r="L16013" i="3"/>
  <c r="M16013" i="3" s="1"/>
  <c r="G16014" i="3"/>
  <c r="I16014" i="3"/>
  <c r="L16014" i="3"/>
  <c r="M16014" i="3" s="1"/>
  <c r="G16015" i="3"/>
  <c r="I16015" i="3"/>
  <c r="L16015" i="3"/>
  <c r="M16015" i="3" s="1"/>
  <c r="G16016" i="3"/>
  <c r="I16016" i="3"/>
  <c r="L16016" i="3"/>
  <c r="M16016" i="3" s="1"/>
  <c r="G16017" i="3"/>
  <c r="I16017" i="3"/>
  <c r="L16017" i="3"/>
  <c r="M16017" i="3" s="1"/>
  <c r="G16018" i="3"/>
  <c r="I16018" i="3"/>
  <c r="L16018" i="3"/>
  <c r="M16018" i="3" s="1"/>
  <c r="G16019" i="3"/>
  <c r="I16019" i="3"/>
  <c r="L16019" i="3"/>
  <c r="M16019" i="3" s="1"/>
  <c r="G16020" i="3"/>
  <c r="I16020" i="3"/>
  <c r="L16020" i="3"/>
  <c r="M16020" i="3" s="1"/>
  <c r="G16021" i="3"/>
  <c r="I16021" i="3"/>
  <c r="L16021" i="3"/>
  <c r="M16021" i="3" s="1"/>
  <c r="G16022" i="3"/>
  <c r="I16022" i="3"/>
  <c r="L16022" i="3"/>
  <c r="M16022" i="3" s="1"/>
  <c r="G16023" i="3"/>
  <c r="I16023" i="3"/>
  <c r="L16023" i="3"/>
  <c r="M16023" i="3" s="1"/>
  <c r="G16024" i="3"/>
  <c r="I16024" i="3"/>
  <c r="L16024" i="3"/>
  <c r="M16024" i="3" s="1"/>
  <c r="G16025" i="3"/>
  <c r="I16025" i="3"/>
  <c r="L16025" i="3"/>
  <c r="M16025" i="3" s="1"/>
  <c r="G16026" i="3"/>
  <c r="I16026" i="3"/>
  <c r="L16026" i="3"/>
  <c r="M16026" i="3" s="1"/>
  <c r="G16027" i="3"/>
  <c r="I16027" i="3"/>
  <c r="L16027" i="3"/>
  <c r="M16027" i="3" s="1"/>
  <c r="G16028" i="3"/>
  <c r="I16028" i="3"/>
  <c r="L16028" i="3"/>
  <c r="M16028" i="3" s="1"/>
  <c r="G16029" i="3"/>
  <c r="I16029" i="3"/>
  <c r="L16029" i="3"/>
  <c r="M16029" i="3" s="1"/>
  <c r="G16030" i="3"/>
  <c r="I16030" i="3"/>
  <c r="L16030" i="3"/>
  <c r="M16030" i="3" s="1"/>
  <c r="G16031" i="3"/>
  <c r="I16031" i="3"/>
  <c r="L16031" i="3"/>
  <c r="M16031" i="3" s="1"/>
  <c r="G16032" i="3"/>
  <c r="I16032" i="3"/>
  <c r="L16032" i="3"/>
  <c r="M16032" i="3" s="1"/>
  <c r="G16033" i="3"/>
  <c r="I16033" i="3"/>
  <c r="L16033" i="3"/>
  <c r="M16033" i="3" s="1"/>
  <c r="G16034" i="3"/>
  <c r="I16034" i="3"/>
  <c r="L16034" i="3"/>
  <c r="M16034" i="3" s="1"/>
  <c r="G16035" i="3"/>
  <c r="I16035" i="3"/>
  <c r="L16035" i="3"/>
  <c r="M16035" i="3" s="1"/>
  <c r="G16036" i="3"/>
  <c r="I16036" i="3"/>
  <c r="L16036" i="3"/>
  <c r="M16036" i="3" s="1"/>
  <c r="G16037" i="3"/>
  <c r="I16037" i="3"/>
  <c r="L16037" i="3"/>
  <c r="M16037" i="3" s="1"/>
  <c r="G16038" i="3"/>
  <c r="I16038" i="3"/>
  <c r="L16038" i="3"/>
  <c r="M16038" i="3" s="1"/>
  <c r="G16039" i="3"/>
  <c r="I16039" i="3"/>
  <c r="L16039" i="3"/>
  <c r="M16039" i="3" s="1"/>
  <c r="G16040" i="3"/>
  <c r="I16040" i="3"/>
  <c r="L16040" i="3"/>
  <c r="M16040" i="3" s="1"/>
  <c r="G16041" i="3"/>
  <c r="I16041" i="3"/>
  <c r="L16041" i="3"/>
  <c r="M16041" i="3" s="1"/>
  <c r="G16042" i="3"/>
  <c r="I16042" i="3"/>
  <c r="L16042" i="3"/>
  <c r="M16042" i="3" s="1"/>
  <c r="G16043" i="3"/>
  <c r="I16043" i="3"/>
  <c r="L16043" i="3"/>
  <c r="M16043" i="3" s="1"/>
  <c r="G16044" i="3"/>
  <c r="I16044" i="3"/>
  <c r="L16044" i="3"/>
  <c r="M16044" i="3" s="1"/>
  <c r="G16045" i="3"/>
  <c r="I16045" i="3"/>
  <c r="L16045" i="3"/>
  <c r="M16045" i="3" s="1"/>
  <c r="G16046" i="3"/>
  <c r="I16046" i="3"/>
  <c r="L16046" i="3"/>
  <c r="M16046" i="3" s="1"/>
  <c r="G16047" i="3"/>
  <c r="I16047" i="3"/>
  <c r="L16047" i="3"/>
  <c r="M16047" i="3" s="1"/>
  <c r="G16048" i="3"/>
  <c r="I16048" i="3"/>
  <c r="L16048" i="3"/>
  <c r="M16048" i="3" s="1"/>
  <c r="G16049" i="3"/>
  <c r="I16049" i="3"/>
  <c r="L16049" i="3"/>
  <c r="M16049" i="3" s="1"/>
  <c r="G16050" i="3"/>
  <c r="I16050" i="3"/>
  <c r="L16050" i="3"/>
  <c r="M16050" i="3" s="1"/>
  <c r="G16051" i="3"/>
  <c r="I16051" i="3"/>
  <c r="L16051" i="3"/>
  <c r="M16051" i="3" s="1"/>
  <c r="G16052" i="3"/>
  <c r="I16052" i="3"/>
  <c r="L16052" i="3"/>
  <c r="M16052" i="3" s="1"/>
  <c r="G16053" i="3"/>
  <c r="I16053" i="3"/>
  <c r="L16053" i="3"/>
  <c r="M16053" i="3" s="1"/>
  <c r="G16054" i="3"/>
  <c r="I16054" i="3"/>
  <c r="L16054" i="3"/>
  <c r="M16054" i="3" s="1"/>
  <c r="G16055" i="3"/>
  <c r="I16055" i="3"/>
  <c r="L16055" i="3"/>
  <c r="M16055" i="3" s="1"/>
  <c r="G16056" i="3"/>
  <c r="I16056" i="3"/>
  <c r="L16056" i="3"/>
  <c r="M16056" i="3" s="1"/>
  <c r="G16057" i="3"/>
  <c r="I16057" i="3"/>
  <c r="L16057" i="3"/>
  <c r="M16057" i="3" s="1"/>
  <c r="G16058" i="3"/>
  <c r="I16058" i="3"/>
  <c r="L16058" i="3"/>
  <c r="M16058" i="3" s="1"/>
  <c r="G16059" i="3"/>
  <c r="I16059" i="3"/>
  <c r="L16059" i="3"/>
  <c r="M16059" i="3" s="1"/>
  <c r="G16060" i="3"/>
  <c r="I16060" i="3"/>
  <c r="L16060" i="3"/>
  <c r="M16060" i="3" s="1"/>
  <c r="G16061" i="3"/>
  <c r="I16061" i="3"/>
  <c r="L16061" i="3"/>
  <c r="M16061" i="3" s="1"/>
  <c r="G16062" i="3"/>
  <c r="I16062" i="3"/>
  <c r="L16062" i="3"/>
  <c r="M16062" i="3" s="1"/>
  <c r="G16063" i="3"/>
  <c r="I16063" i="3"/>
  <c r="L16063" i="3"/>
  <c r="M16063" i="3" s="1"/>
  <c r="G16064" i="3"/>
  <c r="I16064" i="3"/>
  <c r="L16064" i="3"/>
  <c r="M16064" i="3" s="1"/>
  <c r="G16065" i="3"/>
  <c r="I16065" i="3"/>
  <c r="L16065" i="3"/>
  <c r="M16065" i="3" s="1"/>
  <c r="G16066" i="3"/>
  <c r="I16066" i="3"/>
  <c r="L16066" i="3"/>
  <c r="M16066" i="3" s="1"/>
  <c r="G16067" i="3"/>
  <c r="I16067" i="3"/>
  <c r="L16067" i="3"/>
  <c r="M16067" i="3" s="1"/>
  <c r="G16068" i="3"/>
  <c r="I16068" i="3"/>
  <c r="L16068" i="3"/>
  <c r="M16068" i="3" s="1"/>
  <c r="G16069" i="3"/>
  <c r="I16069" i="3"/>
  <c r="L16069" i="3"/>
  <c r="M16069" i="3" s="1"/>
  <c r="G16070" i="3"/>
  <c r="I16070" i="3"/>
  <c r="L16070" i="3"/>
  <c r="M16070" i="3" s="1"/>
  <c r="G16071" i="3"/>
  <c r="I16071" i="3"/>
  <c r="L16071" i="3"/>
  <c r="M16071" i="3" s="1"/>
  <c r="G16072" i="3"/>
  <c r="I16072" i="3"/>
  <c r="L16072" i="3"/>
  <c r="M16072" i="3" s="1"/>
  <c r="G16073" i="3"/>
  <c r="I16073" i="3"/>
  <c r="L16073" i="3"/>
  <c r="M16073" i="3" s="1"/>
  <c r="G16074" i="3"/>
  <c r="I16074" i="3"/>
  <c r="L16074" i="3"/>
  <c r="M16074" i="3" s="1"/>
  <c r="G16075" i="3"/>
  <c r="I16075" i="3"/>
  <c r="L16075" i="3"/>
  <c r="M16075" i="3" s="1"/>
  <c r="G16076" i="3"/>
  <c r="I16076" i="3"/>
  <c r="L16076" i="3"/>
  <c r="M16076" i="3" s="1"/>
  <c r="G16077" i="3"/>
  <c r="I16077" i="3"/>
  <c r="L16077" i="3"/>
  <c r="M16077" i="3" s="1"/>
  <c r="G16078" i="3"/>
  <c r="I16078" i="3"/>
  <c r="L16078" i="3"/>
  <c r="M16078" i="3" s="1"/>
  <c r="G16079" i="3"/>
  <c r="I16079" i="3"/>
  <c r="L16079" i="3"/>
  <c r="M16079" i="3" s="1"/>
  <c r="G16080" i="3"/>
  <c r="I16080" i="3"/>
  <c r="L16080" i="3"/>
  <c r="M16080" i="3" s="1"/>
  <c r="G16081" i="3"/>
  <c r="I16081" i="3"/>
  <c r="L16081" i="3"/>
  <c r="M16081" i="3" s="1"/>
  <c r="G16082" i="3"/>
  <c r="I16082" i="3"/>
  <c r="L16082" i="3"/>
  <c r="M16082" i="3" s="1"/>
  <c r="G16083" i="3"/>
  <c r="I16083" i="3"/>
  <c r="L16083" i="3"/>
  <c r="M16083" i="3" s="1"/>
  <c r="G16084" i="3"/>
  <c r="I16084" i="3"/>
  <c r="L16084" i="3"/>
  <c r="M16084" i="3" s="1"/>
  <c r="G16085" i="3"/>
  <c r="I16085" i="3"/>
  <c r="L16085" i="3"/>
  <c r="M16085" i="3" s="1"/>
  <c r="G16086" i="3"/>
  <c r="I16086" i="3"/>
  <c r="L16086" i="3"/>
  <c r="M16086" i="3" s="1"/>
  <c r="G16087" i="3"/>
  <c r="I16087" i="3"/>
  <c r="L16087" i="3"/>
  <c r="M16087" i="3" s="1"/>
  <c r="G16088" i="3"/>
  <c r="I16088" i="3"/>
  <c r="L16088" i="3"/>
  <c r="M16088" i="3" s="1"/>
  <c r="G16089" i="3"/>
  <c r="I16089" i="3"/>
  <c r="L16089" i="3"/>
  <c r="M16089" i="3" s="1"/>
  <c r="G16090" i="3"/>
  <c r="I16090" i="3"/>
  <c r="L16090" i="3"/>
  <c r="M16090" i="3" s="1"/>
  <c r="G16091" i="3"/>
  <c r="I16091" i="3"/>
  <c r="L16091" i="3"/>
  <c r="M16091" i="3" s="1"/>
  <c r="G16092" i="3"/>
  <c r="I16092" i="3"/>
  <c r="L16092" i="3"/>
  <c r="M16092" i="3" s="1"/>
  <c r="G16093" i="3"/>
  <c r="I16093" i="3"/>
  <c r="L16093" i="3"/>
  <c r="M16093" i="3" s="1"/>
  <c r="G16094" i="3"/>
  <c r="I16094" i="3"/>
  <c r="L16094" i="3"/>
  <c r="M16094" i="3" s="1"/>
  <c r="G16095" i="3"/>
  <c r="I16095" i="3"/>
  <c r="L16095" i="3"/>
  <c r="M16095" i="3" s="1"/>
  <c r="G16096" i="3"/>
  <c r="I16096" i="3"/>
  <c r="L16096" i="3"/>
  <c r="M16096" i="3" s="1"/>
  <c r="G16097" i="3"/>
  <c r="I16097" i="3"/>
  <c r="L16097" i="3"/>
  <c r="M16097" i="3" s="1"/>
  <c r="G16098" i="3"/>
  <c r="I16098" i="3"/>
  <c r="L16098" i="3"/>
  <c r="M16098" i="3" s="1"/>
  <c r="G16099" i="3"/>
  <c r="I16099" i="3"/>
  <c r="L16099" i="3"/>
  <c r="M16099" i="3" s="1"/>
  <c r="G16100" i="3"/>
  <c r="I16100" i="3"/>
  <c r="L16100" i="3"/>
  <c r="M16100" i="3" s="1"/>
  <c r="G16101" i="3"/>
  <c r="I16101" i="3"/>
  <c r="L16101" i="3"/>
  <c r="M16101" i="3" s="1"/>
  <c r="G16102" i="3"/>
  <c r="I16102" i="3"/>
  <c r="L16102" i="3"/>
  <c r="M16102" i="3" s="1"/>
  <c r="G16103" i="3"/>
  <c r="I16103" i="3"/>
  <c r="L16103" i="3"/>
  <c r="M16103" i="3" s="1"/>
  <c r="G16104" i="3"/>
  <c r="I16104" i="3"/>
  <c r="L16104" i="3"/>
  <c r="M16104" i="3" s="1"/>
  <c r="G16105" i="3"/>
  <c r="I16105" i="3"/>
  <c r="L16105" i="3"/>
  <c r="M16105" i="3" s="1"/>
  <c r="G16106" i="3"/>
  <c r="I16106" i="3"/>
  <c r="L16106" i="3"/>
  <c r="M16106" i="3" s="1"/>
  <c r="G16107" i="3"/>
  <c r="I16107" i="3"/>
  <c r="L16107" i="3"/>
  <c r="M16107" i="3" s="1"/>
  <c r="G16108" i="3"/>
  <c r="I16108" i="3"/>
  <c r="L16108" i="3"/>
  <c r="M16108" i="3" s="1"/>
  <c r="G16109" i="3"/>
  <c r="I16109" i="3"/>
  <c r="L16109" i="3"/>
  <c r="M16109" i="3" s="1"/>
  <c r="G16110" i="3"/>
  <c r="I16110" i="3"/>
  <c r="L16110" i="3"/>
  <c r="M16110" i="3" s="1"/>
  <c r="G16111" i="3"/>
  <c r="I16111" i="3"/>
  <c r="L16111" i="3"/>
  <c r="M16111" i="3" s="1"/>
  <c r="G16112" i="3"/>
  <c r="I16112" i="3"/>
  <c r="L16112" i="3"/>
  <c r="M16112" i="3" s="1"/>
  <c r="G16113" i="3"/>
  <c r="I16113" i="3"/>
  <c r="L16113" i="3"/>
  <c r="M16113" i="3" s="1"/>
  <c r="G16114" i="3"/>
  <c r="I16114" i="3"/>
  <c r="L16114" i="3"/>
  <c r="M16114" i="3" s="1"/>
  <c r="G16115" i="3"/>
  <c r="I16115" i="3"/>
  <c r="L16115" i="3"/>
  <c r="M16115" i="3" s="1"/>
  <c r="G16116" i="3"/>
  <c r="I16116" i="3"/>
  <c r="L16116" i="3"/>
  <c r="M16116" i="3" s="1"/>
  <c r="G16117" i="3"/>
  <c r="I16117" i="3"/>
  <c r="L16117" i="3"/>
  <c r="M16117" i="3" s="1"/>
  <c r="G16118" i="3"/>
  <c r="I16118" i="3"/>
  <c r="L16118" i="3"/>
  <c r="M16118" i="3" s="1"/>
  <c r="G16119" i="3"/>
  <c r="I16119" i="3"/>
  <c r="L16119" i="3"/>
  <c r="M16119" i="3" s="1"/>
  <c r="G16120" i="3"/>
  <c r="I16120" i="3"/>
  <c r="L16120" i="3"/>
  <c r="M16120" i="3" s="1"/>
  <c r="G16121" i="3"/>
  <c r="I16121" i="3"/>
  <c r="L16121" i="3"/>
  <c r="M16121" i="3" s="1"/>
  <c r="G16122" i="3"/>
  <c r="I16122" i="3"/>
  <c r="L16122" i="3"/>
  <c r="M16122" i="3" s="1"/>
  <c r="G16123" i="3"/>
  <c r="I16123" i="3"/>
  <c r="L16123" i="3"/>
  <c r="M16123" i="3" s="1"/>
  <c r="G16124" i="3"/>
  <c r="I16124" i="3"/>
  <c r="L16124" i="3"/>
  <c r="M16124" i="3" s="1"/>
  <c r="G16125" i="3"/>
  <c r="I16125" i="3"/>
  <c r="L16125" i="3"/>
  <c r="M16125" i="3" s="1"/>
  <c r="G16126" i="3"/>
  <c r="I16126" i="3"/>
  <c r="L16126" i="3"/>
  <c r="M16126" i="3" s="1"/>
  <c r="G16127" i="3"/>
  <c r="I16127" i="3"/>
  <c r="L16127" i="3"/>
  <c r="M16127" i="3" s="1"/>
  <c r="G16128" i="3"/>
  <c r="I16128" i="3"/>
  <c r="L16128" i="3"/>
  <c r="M16128" i="3" s="1"/>
  <c r="G16129" i="3"/>
  <c r="I16129" i="3"/>
  <c r="L16129" i="3"/>
  <c r="M16129" i="3" s="1"/>
  <c r="G16130" i="3"/>
  <c r="I16130" i="3"/>
  <c r="L16130" i="3"/>
  <c r="M16130" i="3" s="1"/>
  <c r="G16131" i="3"/>
  <c r="I16131" i="3"/>
  <c r="L16131" i="3"/>
  <c r="M16131" i="3" s="1"/>
  <c r="G16132" i="3"/>
  <c r="I16132" i="3"/>
  <c r="L16132" i="3"/>
  <c r="M16132" i="3" s="1"/>
  <c r="G16133" i="3"/>
  <c r="I16133" i="3"/>
  <c r="L16133" i="3"/>
  <c r="M16133" i="3" s="1"/>
  <c r="G16134" i="3"/>
  <c r="I16134" i="3"/>
  <c r="L16134" i="3"/>
  <c r="M16134" i="3" s="1"/>
  <c r="G16135" i="3"/>
  <c r="I16135" i="3"/>
  <c r="L16135" i="3"/>
  <c r="M16135" i="3" s="1"/>
  <c r="G16136" i="3"/>
  <c r="I16136" i="3"/>
  <c r="L16136" i="3"/>
  <c r="M16136" i="3" s="1"/>
  <c r="G16137" i="3"/>
  <c r="I16137" i="3"/>
  <c r="L16137" i="3"/>
  <c r="M16137" i="3" s="1"/>
  <c r="G16138" i="3"/>
  <c r="I16138" i="3"/>
  <c r="L16138" i="3"/>
  <c r="M16138" i="3" s="1"/>
  <c r="G16139" i="3"/>
  <c r="I16139" i="3"/>
  <c r="L16139" i="3"/>
  <c r="M16139" i="3" s="1"/>
  <c r="G16140" i="3"/>
  <c r="I16140" i="3"/>
  <c r="L16140" i="3"/>
  <c r="M16140" i="3" s="1"/>
  <c r="G16141" i="3"/>
  <c r="I16141" i="3"/>
  <c r="L16141" i="3"/>
  <c r="M16141" i="3" s="1"/>
  <c r="G16142" i="3"/>
  <c r="I16142" i="3"/>
  <c r="L16142" i="3"/>
  <c r="M16142" i="3" s="1"/>
  <c r="G16143" i="3"/>
  <c r="I16143" i="3"/>
  <c r="L16143" i="3"/>
  <c r="M16143" i="3" s="1"/>
  <c r="G16144" i="3"/>
  <c r="I16144" i="3"/>
  <c r="L16144" i="3"/>
  <c r="M16144" i="3" s="1"/>
  <c r="G16145" i="3"/>
  <c r="I16145" i="3"/>
  <c r="L16145" i="3"/>
  <c r="M16145" i="3" s="1"/>
  <c r="G16146" i="3"/>
  <c r="I16146" i="3"/>
  <c r="L16146" i="3"/>
  <c r="M16146" i="3" s="1"/>
  <c r="G16147" i="3"/>
  <c r="I16147" i="3"/>
  <c r="L16147" i="3"/>
  <c r="M16147" i="3" s="1"/>
  <c r="G16148" i="3"/>
  <c r="I16148" i="3"/>
  <c r="L16148" i="3"/>
  <c r="M16148" i="3" s="1"/>
  <c r="G16149" i="3"/>
  <c r="I16149" i="3"/>
  <c r="L16149" i="3"/>
  <c r="M16149" i="3" s="1"/>
  <c r="G16150" i="3"/>
  <c r="I16150" i="3"/>
  <c r="L16150" i="3"/>
  <c r="M16150" i="3" s="1"/>
  <c r="G16151" i="3"/>
  <c r="I16151" i="3"/>
  <c r="L16151" i="3"/>
  <c r="M16151" i="3" s="1"/>
  <c r="G16152" i="3"/>
  <c r="I16152" i="3"/>
  <c r="L16152" i="3"/>
  <c r="M16152" i="3" s="1"/>
  <c r="G16153" i="3"/>
  <c r="I16153" i="3"/>
  <c r="L16153" i="3"/>
  <c r="M16153" i="3" s="1"/>
  <c r="G16154" i="3"/>
  <c r="I16154" i="3"/>
  <c r="L16154" i="3"/>
  <c r="M16154" i="3" s="1"/>
  <c r="G16155" i="3"/>
  <c r="I16155" i="3"/>
  <c r="L16155" i="3"/>
  <c r="M16155" i="3" s="1"/>
  <c r="G16156" i="3"/>
  <c r="I16156" i="3"/>
  <c r="L16156" i="3"/>
  <c r="M16156" i="3" s="1"/>
  <c r="G16157" i="3"/>
  <c r="I16157" i="3"/>
  <c r="L16157" i="3"/>
  <c r="M16157" i="3" s="1"/>
  <c r="G16158" i="3"/>
  <c r="I16158" i="3"/>
  <c r="L16158" i="3"/>
  <c r="M16158" i="3" s="1"/>
  <c r="G16159" i="3"/>
  <c r="I16159" i="3"/>
  <c r="L16159" i="3"/>
  <c r="M16159" i="3" s="1"/>
  <c r="G16160" i="3"/>
  <c r="I16160" i="3"/>
  <c r="L16160" i="3"/>
  <c r="M16160" i="3" s="1"/>
  <c r="G16161" i="3"/>
  <c r="I16161" i="3"/>
  <c r="L16161" i="3"/>
  <c r="M16161" i="3" s="1"/>
  <c r="G16162" i="3"/>
  <c r="I16162" i="3"/>
  <c r="L16162" i="3"/>
  <c r="M16162" i="3" s="1"/>
  <c r="G16163" i="3"/>
  <c r="I16163" i="3"/>
  <c r="L16163" i="3"/>
  <c r="M16163" i="3" s="1"/>
  <c r="G16164" i="3"/>
  <c r="I16164" i="3"/>
  <c r="L16164" i="3"/>
  <c r="M16164" i="3" s="1"/>
  <c r="G16165" i="3"/>
  <c r="I16165" i="3"/>
  <c r="L16165" i="3"/>
  <c r="M16165" i="3" s="1"/>
  <c r="G16166" i="3"/>
  <c r="I16166" i="3"/>
  <c r="L16166" i="3"/>
  <c r="M16166" i="3" s="1"/>
  <c r="G16167" i="3"/>
  <c r="I16167" i="3"/>
  <c r="L16167" i="3"/>
  <c r="M16167" i="3" s="1"/>
  <c r="G16168" i="3"/>
  <c r="I16168" i="3"/>
  <c r="L16168" i="3"/>
  <c r="M16168" i="3" s="1"/>
  <c r="G16169" i="3"/>
  <c r="I16169" i="3"/>
  <c r="L16169" i="3"/>
  <c r="M16169" i="3" s="1"/>
  <c r="G16170" i="3"/>
  <c r="I16170" i="3"/>
  <c r="L16170" i="3"/>
  <c r="M16170" i="3" s="1"/>
  <c r="G16171" i="3"/>
  <c r="I16171" i="3"/>
  <c r="L16171" i="3"/>
  <c r="M16171" i="3" s="1"/>
  <c r="G16172" i="3"/>
  <c r="I16172" i="3"/>
  <c r="L16172" i="3"/>
  <c r="M16172" i="3" s="1"/>
  <c r="G16173" i="3"/>
  <c r="I16173" i="3"/>
  <c r="L16173" i="3"/>
  <c r="M16173" i="3" s="1"/>
  <c r="G16174" i="3"/>
  <c r="I16174" i="3"/>
  <c r="L16174" i="3"/>
  <c r="M16174" i="3" s="1"/>
  <c r="G16175" i="3"/>
  <c r="I16175" i="3"/>
  <c r="L16175" i="3"/>
  <c r="M16175" i="3" s="1"/>
  <c r="G16176" i="3"/>
  <c r="I16176" i="3"/>
  <c r="L16176" i="3"/>
  <c r="M16176" i="3" s="1"/>
  <c r="G16177" i="3"/>
  <c r="I16177" i="3"/>
  <c r="L16177" i="3"/>
  <c r="M16177" i="3" s="1"/>
  <c r="G16178" i="3"/>
  <c r="I16178" i="3"/>
  <c r="L16178" i="3"/>
  <c r="M16178" i="3" s="1"/>
  <c r="G16179" i="3"/>
  <c r="I16179" i="3"/>
  <c r="L16179" i="3"/>
  <c r="M16179" i="3" s="1"/>
  <c r="G16180" i="3"/>
  <c r="I16180" i="3"/>
  <c r="L16180" i="3"/>
  <c r="M16180" i="3" s="1"/>
  <c r="G16181" i="3"/>
  <c r="I16181" i="3"/>
  <c r="L16181" i="3"/>
  <c r="M16181" i="3" s="1"/>
  <c r="G16182" i="3"/>
  <c r="I16182" i="3"/>
  <c r="L16182" i="3"/>
  <c r="M16182" i="3" s="1"/>
  <c r="G16183" i="3"/>
  <c r="I16183" i="3"/>
  <c r="L16183" i="3"/>
  <c r="M16183" i="3" s="1"/>
  <c r="G16184" i="3"/>
  <c r="I16184" i="3"/>
  <c r="L16184" i="3"/>
  <c r="M16184" i="3" s="1"/>
  <c r="G16185" i="3"/>
  <c r="I16185" i="3"/>
  <c r="L16185" i="3"/>
  <c r="M16185" i="3" s="1"/>
  <c r="G16186" i="3"/>
  <c r="I16186" i="3"/>
  <c r="L16186" i="3"/>
  <c r="M16186" i="3" s="1"/>
  <c r="G16187" i="3"/>
  <c r="I16187" i="3"/>
  <c r="L16187" i="3"/>
  <c r="M16187" i="3" s="1"/>
  <c r="G16188" i="3"/>
  <c r="I16188" i="3"/>
  <c r="L16188" i="3"/>
  <c r="M16188" i="3" s="1"/>
  <c r="G16189" i="3"/>
  <c r="I16189" i="3"/>
  <c r="L16189" i="3"/>
  <c r="M16189" i="3" s="1"/>
  <c r="G16190" i="3"/>
  <c r="I16190" i="3"/>
  <c r="L16190" i="3"/>
  <c r="M16190" i="3" s="1"/>
  <c r="G16191" i="3"/>
  <c r="I16191" i="3"/>
  <c r="L16191" i="3"/>
  <c r="M16191" i="3" s="1"/>
  <c r="G16192" i="3"/>
  <c r="I16192" i="3"/>
  <c r="L16192" i="3"/>
  <c r="M16192" i="3" s="1"/>
  <c r="G16193" i="3"/>
  <c r="I16193" i="3"/>
  <c r="L16193" i="3"/>
  <c r="M16193" i="3" s="1"/>
  <c r="G16194" i="3"/>
  <c r="I16194" i="3"/>
  <c r="L16194" i="3"/>
  <c r="M16194" i="3" s="1"/>
  <c r="G16195" i="3"/>
  <c r="I16195" i="3"/>
  <c r="L16195" i="3"/>
  <c r="M16195" i="3" s="1"/>
  <c r="G16196" i="3"/>
  <c r="I16196" i="3"/>
  <c r="L16196" i="3"/>
  <c r="M16196" i="3" s="1"/>
  <c r="G16197" i="3"/>
  <c r="I16197" i="3"/>
  <c r="L16197" i="3"/>
  <c r="M16197" i="3" s="1"/>
  <c r="G16198" i="3"/>
  <c r="I16198" i="3"/>
  <c r="L16198" i="3"/>
  <c r="M16198" i="3" s="1"/>
  <c r="G16199" i="3"/>
  <c r="I16199" i="3"/>
  <c r="L16199" i="3"/>
  <c r="M16199" i="3" s="1"/>
  <c r="G16200" i="3"/>
  <c r="I16200" i="3"/>
  <c r="L16200" i="3"/>
  <c r="M16200" i="3" s="1"/>
  <c r="G16201" i="3"/>
  <c r="I16201" i="3"/>
  <c r="L16201" i="3"/>
  <c r="M16201" i="3" s="1"/>
  <c r="G16202" i="3"/>
  <c r="I16202" i="3"/>
  <c r="L16202" i="3"/>
  <c r="M16202" i="3" s="1"/>
  <c r="G16203" i="3"/>
  <c r="I16203" i="3"/>
  <c r="L16203" i="3"/>
  <c r="M16203" i="3" s="1"/>
  <c r="G16204" i="3"/>
  <c r="I16204" i="3"/>
  <c r="L16204" i="3"/>
  <c r="M16204" i="3" s="1"/>
  <c r="G16205" i="3"/>
  <c r="I16205" i="3"/>
  <c r="L16205" i="3"/>
  <c r="M16205" i="3" s="1"/>
  <c r="G16206" i="3"/>
  <c r="I16206" i="3"/>
  <c r="L16206" i="3"/>
  <c r="M16206" i="3" s="1"/>
  <c r="G16207" i="3"/>
  <c r="I16207" i="3"/>
  <c r="L16207" i="3"/>
  <c r="M16207" i="3" s="1"/>
  <c r="G16208" i="3"/>
  <c r="I16208" i="3"/>
  <c r="L16208" i="3"/>
  <c r="M16208" i="3" s="1"/>
  <c r="G16209" i="3"/>
  <c r="I16209" i="3"/>
  <c r="L16209" i="3"/>
  <c r="M16209" i="3" s="1"/>
  <c r="G16210" i="3"/>
  <c r="I16210" i="3"/>
  <c r="L16210" i="3"/>
  <c r="M16210" i="3" s="1"/>
  <c r="G16211" i="3"/>
  <c r="I16211" i="3"/>
  <c r="L16211" i="3"/>
  <c r="M16211" i="3" s="1"/>
  <c r="G16212" i="3"/>
  <c r="I16212" i="3"/>
  <c r="L16212" i="3"/>
  <c r="M16212" i="3" s="1"/>
  <c r="G16213" i="3"/>
  <c r="I16213" i="3"/>
  <c r="L16213" i="3"/>
  <c r="M16213" i="3" s="1"/>
  <c r="G16214" i="3"/>
  <c r="I16214" i="3"/>
  <c r="L16214" i="3"/>
  <c r="M16214" i="3" s="1"/>
  <c r="G16215" i="3"/>
  <c r="I16215" i="3"/>
  <c r="L16215" i="3"/>
  <c r="M16215" i="3" s="1"/>
  <c r="G16216" i="3"/>
  <c r="I16216" i="3"/>
  <c r="L16216" i="3"/>
  <c r="M16216" i="3" s="1"/>
  <c r="G16217" i="3"/>
  <c r="I16217" i="3"/>
  <c r="L16217" i="3"/>
  <c r="M16217" i="3" s="1"/>
  <c r="G16218" i="3"/>
  <c r="I16218" i="3"/>
  <c r="L16218" i="3"/>
  <c r="M16218" i="3" s="1"/>
  <c r="G16219" i="3"/>
  <c r="I16219" i="3"/>
  <c r="L16219" i="3"/>
  <c r="M16219" i="3" s="1"/>
  <c r="G16220" i="3"/>
  <c r="I16220" i="3"/>
  <c r="L16220" i="3"/>
  <c r="M16220" i="3" s="1"/>
  <c r="G16221" i="3"/>
  <c r="I16221" i="3"/>
  <c r="L16221" i="3"/>
  <c r="M16221" i="3" s="1"/>
  <c r="G16222" i="3"/>
  <c r="I16222" i="3"/>
  <c r="L16222" i="3"/>
  <c r="M16222" i="3" s="1"/>
  <c r="G16223" i="3"/>
  <c r="I16223" i="3"/>
  <c r="L16223" i="3"/>
  <c r="M16223" i="3" s="1"/>
  <c r="G16224" i="3"/>
  <c r="I16224" i="3"/>
  <c r="L16224" i="3"/>
  <c r="M16224" i="3" s="1"/>
  <c r="G16225" i="3"/>
  <c r="I16225" i="3"/>
  <c r="L16225" i="3"/>
  <c r="M16225" i="3" s="1"/>
  <c r="G16226" i="3"/>
  <c r="I16226" i="3"/>
  <c r="L16226" i="3"/>
  <c r="M16226" i="3" s="1"/>
  <c r="G16227" i="3"/>
  <c r="I16227" i="3"/>
  <c r="L16227" i="3"/>
  <c r="M16227" i="3" s="1"/>
  <c r="G16228" i="3"/>
  <c r="I16228" i="3"/>
  <c r="L16228" i="3"/>
  <c r="M16228" i="3" s="1"/>
  <c r="G16229" i="3"/>
  <c r="I16229" i="3"/>
  <c r="L16229" i="3"/>
  <c r="M16229" i="3" s="1"/>
  <c r="G16230" i="3"/>
  <c r="I16230" i="3"/>
  <c r="L16230" i="3"/>
  <c r="M16230" i="3" s="1"/>
  <c r="G16231" i="3"/>
  <c r="I16231" i="3"/>
  <c r="L16231" i="3"/>
  <c r="M16231" i="3" s="1"/>
  <c r="G16232" i="3"/>
  <c r="I16232" i="3"/>
  <c r="L16232" i="3"/>
  <c r="M16232" i="3" s="1"/>
  <c r="G16233" i="3"/>
  <c r="I16233" i="3"/>
  <c r="L16233" i="3"/>
  <c r="M16233" i="3" s="1"/>
  <c r="G16234" i="3"/>
  <c r="I16234" i="3"/>
  <c r="L16234" i="3"/>
  <c r="M16234" i="3" s="1"/>
  <c r="G16235" i="3"/>
  <c r="I16235" i="3"/>
  <c r="L16235" i="3"/>
  <c r="M16235" i="3" s="1"/>
  <c r="G16236" i="3"/>
  <c r="I16236" i="3"/>
  <c r="L16236" i="3"/>
  <c r="M16236" i="3" s="1"/>
  <c r="G16237" i="3"/>
  <c r="I16237" i="3"/>
  <c r="L16237" i="3"/>
  <c r="M16237" i="3" s="1"/>
  <c r="G16238" i="3"/>
  <c r="I16238" i="3"/>
  <c r="L16238" i="3"/>
  <c r="M16238" i="3" s="1"/>
  <c r="G16239" i="3"/>
  <c r="I16239" i="3"/>
  <c r="L16239" i="3"/>
  <c r="M16239" i="3" s="1"/>
  <c r="G16240" i="3"/>
  <c r="I16240" i="3"/>
  <c r="L16240" i="3"/>
  <c r="M16240" i="3" s="1"/>
  <c r="G16241" i="3"/>
  <c r="I16241" i="3"/>
  <c r="L16241" i="3"/>
  <c r="M16241" i="3" s="1"/>
  <c r="G16242" i="3"/>
  <c r="I16242" i="3"/>
  <c r="L16242" i="3"/>
  <c r="M16242" i="3" s="1"/>
  <c r="G16243" i="3"/>
  <c r="I16243" i="3"/>
  <c r="L16243" i="3"/>
  <c r="M16243" i="3" s="1"/>
  <c r="G16244" i="3"/>
  <c r="I16244" i="3"/>
  <c r="L16244" i="3"/>
  <c r="M16244" i="3" s="1"/>
  <c r="G16245" i="3"/>
  <c r="I16245" i="3"/>
  <c r="L16245" i="3"/>
  <c r="M16245" i="3" s="1"/>
  <c r="G16246" i="3"/>
  <c r="I16246" i="3"/>
  <c r="L16246" i="3"/>
  <c r="M16246" i="3" s="1"/>
  <c r="G16247" i="3"/>
  <c r="I16247" i="3"/>
  <c r="L16247" i="3"/>
  <c r="M16247" i="3" s="1"/>
  <c r="G16248" i="3"/>
  <c r="I16248" i="3"/>
  <c r="L16248" i="3"/>
  <c r="M16248" i="3" s="1"/>
  <c r="G16249" i="3"/>
  <c r="I16249" i="3"/>
  <c r="L16249" i="3"/>
  <c r="M16249" i="3" s="1"/>
  <c r="G16250" i="3"/>
  <c r="I16250" i="3"/>
  <c r="L16250" i="3"/>
  <c r="M16250" i="3" s="1"/>
  <c r="G16251" i="3"/>
  <c r="I16251" i="3"/>
  <c r="L16251" i="3"/>
  <c r="M16251" i="3" s="1"/>
  <c r="G16252" i="3"/>
  <c r="I16252" i="3"/>
  <c r="L16252" i="3"/>
  <c r="M16252" i="3" s="1"/>
  <c r="G16253" i="3"/>
  <c r="I16253" i="3"/>
  <c r="L16253" i="3"/>
  <c r="M16253" i="3" s="1"/>
  <c r="G16254" i="3"/>
  <c r="I16254" i="3"/>
  <c r="L16254" i="3"/>
  <c r="M16254" i="3" s="1"/>
  <c r="G16255" i="3"/>
  <c r="I16255" i="3"/>
  <c r="L16255" i="3"/>
  <c r="M16255" i="3" s="1"/>
  <c r="G16256" i="3"/>
  <c r="I16256" i="3"/>
  <c r="L16256" i="3"/>
  <c r="M16256" i="3" s="1"/>
  <c r="G16257" i="3"/>
  <c r="I16257" i="3"/>
  <c r="L16257" i="3"/>
  <c r="M16257" i="3" s="1"/>
  <c r="G16258" i="3"/>
  <c r="I16258" i="3"/>
  <c r="L16258" i="3"/>
  <c r="M16258" i="3" s="1"/>
  <c r="G16259" i="3"/>
  <c r="I16259" i="3"/>
  <c r="L16259" i="3"/>
  <c r="M16259" i="3" s="1"/>
  <c r="G16260" i="3"/>
  <c r="I16260" i="3"/>
  <c r="L16260" i="3"/>
  <c r="M16260" i="3" s="1"/>
  <c r="G16261" i="3"/>
  <c r="I16261" i="3"/>
  <c r="L16261" i="3"/>
  <c r="M16261" i="3" s="1"/>
  <c r="G16262" i="3"/>
  <c r="I16262" i="3"/>
  <c r="L16262" i="3"/>
  <c r="M16262" i="3" s="1"/>
  <c r="G16263" i="3"/>
  <c r="I16263" i="3"/>
  <c r="L16263" i="3"/>
  <c r="M16263" i="3" s="1"/>
  <c r="G16264" i="3"/>
  <c r="I16264" i="3"/>
  <c r="L16264" i="3"/>
  <c r="M16264" i="3" s="1"/>
  <c r="G16265" i="3"/>
  <c r="I16265" i="3"/>
  <c r="L16265" i="3"/>
  <c r="M16265" i="3" s="1"/>
  <c r="G16266" i="3"/>
  <c r="I16266" i="3"/>
  <c r="L16266" i="3"/>
  <c r="M16266" i="3" s="1"/>
  <c r="G16267" i="3"/>
  <c r="I16267" i="3"/>
  <c r="L16267" i="3"/>
  <c r="M16267" i="3" s="1"/>
  <c r="G16268" i="3"/>
  <c r="I16268" i="3"/>
  <c r="L16268" i="3"/>
  <c r="M16268" i="3" s="1"/>
  <c r="G16269" i="3"/>
  <c r="I16269" i="3"/>
  <c r="L16269" i="3"/>
  <c r="M16269" i="3" s="1"/>
  <c r="G16270" i="3"/>
  <c r="I16270" i="3"/>
  <c r="L16270" i="3"/>
  <c r="M16270" i="3" s="1"/>
  <c r="G16271" i="3"/>
  <c r="I16271" i="3"/>
  <c r="L16271" i="3"/>
  <c r="M16271" i="3" s="1"/>
  <c r="G16272" i="3"/>
  <c r="I16272" i="3"/>
  <c r="L16272" i="3"/>
  <c r="M16272" i="3" s="1"/>
  <c r="G16273" i="3"/>
  <c r="I16273" i="3"/>
  <c r="L16273" i="3"/>
  <c r="M16273" i="3" s="1"/>
  <c r="G16274" i="3"/>
  <c r="I16274" i="3"/>
  <c r="L16274" i="3"/>
  <c r="M16274" i="3" s="1"/>
  <c r="G16275" i="3"/>
  <c r="I16275" i="3"/>
  <c r="L16275" i="3"/>
  <c r="M16275" i="3" s="1"/>
  <c r="G16276" i="3"/>
  <c r="I16276" i="3"/>
  <c r="L16276" i="3"/>
  <c r="M16276" i="3" s="1"/>
  <c r="G16277" i="3"/>
  <c r="I16277" i="3"/>
  <c r="L16277" i="3"/>
  <c r="M16277" i="3" s="1"/>
  <c r="G16278" i="3"/>
  <c r="I16278" i="3"/>
  <c r="L16278" i="3"/>
  <c r="M16278" i="3" s="1"/>
  <c r="G16279" i="3"/>
  <c r="I16279" i="3"/>
  <c r="L16279" i="3"/>
  <c r="M16279" i="3" s="1"/>
  <c r="G16280" i="3"/>
  <c r="I16280" i="3"/>
  <c r="L16280" i="3"/>
  <c r="M16280" i="3" s="1"/>
  <c r="G16281" i="3"/>
  <c r="I16281" i="3"/>
  <c r="L16281" i="3"/>
  <c r="M16281" i="3" s="1"/>
  <c r="G16282" i="3"/>
  <c r="I16282" i="3"/>
  <c r="L16282" i="3"/>
  <c r="M16282" i="3" s="1"/>
  <c r="G16283" i="3"/>
  <c r="I16283" i="3"/>
  <c r="L16283" i="3"/>
  <c r="M16283" i="3" s="1"/>
  <c r="G16284" i="3"/>
  <c r="I16284" i="3"/>
  <c r="L16284" i="3"/>
  <c r="M16284" i="3" s="1"/>
  <c r="G16285" i="3"/>
  <c r="I16285" i="3"/>
  <c r="L16285" i="3"/>
  <c r="M16285" i="3" s="1"/>
  <c r="G16286" i="3"/>
  <c r="I16286" i="3"/>
  <c r="L16286" i="3"/>
  <c r="M16286" i="3" s="1"/>
  <c r="G16287" i="3"/>
  <c r="I16287" i="3"/>
  <c r="L16287" i="3"/>
  <c r="M16287" i="3" s="1"/>
  <c r="G16288" i="3"/>
  <c r="I16288" i="3"/>
  <c r="L16288" i="3"/>
  <c r="M16288" i="3" s="1"/>
  <c r="G16289" i="3"/>
  <c r="I16289" i="3"/>
  <c r="L16289" i="3"/>
  <c r="M16289" i="3" s="1"/>
  <c r="G16290" i="3"/>
  <c r="I16290" i="3"/>
  <c r="L16290" i="3"/>
  <c r="M16290" i="3" s="1"/>
  <c r="G16291" i="3"/>
  <c r="I16291" i="3"/>
  <c r="L16291" i="3"/>
  <c r="M16291" i="3" s="1"/>
  <c r="G16292" i="3"/>
  <c r="I16292" i="3"/>
  <c r="L16292" i="3"/>
  <c r="M16292" i="3" s="1"/>
  <c r="G16293" i="3"/>
  <c r="I16293" i="3"/>
  <c r="L16293" i="3"/>
  <c r="M16293" i="3" s="1"/>
  <c r="G16294" i="3"/>
  <c r="I16294" i="3"/>
  <c r="L16294" i="3"/>
  <c r="M16294" i="3" s="1"/>
  <c r="G16295" i="3"/>
  <c r="I16295" i="3"/>
  <c r="L16295" i="3"/>
  <c r="M16295" i="3" s="1"/>
  <c r="G16296" i="3"/>
  <c r="I16296" i="3"/>
  <c r="L16296" i="3"/>
  <c r="M16296" i="3" s="1"/>
  <c r="G16297" i="3"/>
  <c r="I16297" i="3"/>
  <c r="L16297" i="3"/>
  <c r="M16297" i="3" s="1"/>
  <c r="G16298" i="3"/>
  <c r="I16298" i="3"/>
  <c r="L16298" i="3"/>
  <c r="M16298" i="3" s="1"/>
  <c r="G16299" i="3"/>
  <c r="I16299" i="3"/>
  <c r="L16299" i="3"/>
  <c r="M16299" i="3" s="1"/>
  <c r="G16300" i="3"/>
  <c r="I16300" i="3"/>
  <c r="L16300" i="3"/>
  <c r="M16300" i="3" s="1"/>
  <c r="G16301" i="3"/>
  <c r="I16301" i="3"/>
  <c r="L16301" i="3"/>
  <c r="M16301" i="3" s="1"/>
  <c r="G16302" i="3"/>
  <c r="I16302" i="3"/>
  <c r="L16302" i="3"/>
  <c r="M16302" i="3" s="1"/>
  <c r="G16303" i="3"/>
  <c r="I16303" i="3"/>
  <c r="L16303" i="3"/>
  <c r="M16303" i="3" s="1"/>
  <c r="G16304" i="3"/>
  <c r="I16304" i="3"/>
  <c r="L16304" i="3"/>
  <c r="M16304" i="3" s="1"/>
  <c r="G16305" i="3"/>
  <c r="I16305" i="3"/>
  <c r="L16305" i="3"/>
  <c r="M16305" i="3" s="1"/>
  <c r="G16306" i="3"/>
  <c r="I16306" i="3"/>
  <c r="L16306" i="3"/>
  <c r="M16306" i="3" s="1"/>
  <c r="G16307" i="3"/>
  <c r="I16307" i="3"/>
  <c r="L16307" i="3"/>
  <c r="M16307" i="3" s="1"/>
  <c r="G16308" i="3"/>
  <c r="I16308" i="3"/>
  <c r="L16308" i="3"/>
  <c r="M16308" i="3" s="1"/>
  <c r="G16309" i="3"/>
  <c r="I16309" i="3"/>
  <c r="L16309" i="3"/>
  <c r="M16309" i="3" s="1"/>
  <c r="G16310" i="3"/>
  <c r="I16310" i="3"/>
  <c r="L16310" i="3"/>
  <c r="M16310" i="3" s="1"/>
  <c r="G16311" i="3"/>
  <c r="I16311" i="3"/>
  <c r="L16311" i="3"/>
  <c r="M16311" i="3" s="1"/>
  <c r="G16312" i="3"/>
  <c r="I16312" i="3"/>
  <c r="L16312" i="3"/>
  <c r="M16312" i="3" s="1"/>
  <c r="G16313" i="3"/>
  <c r="I16313" i="3"/>
  <c r="L16313" i="3"/>
  <c r="M16313" i="3" s="1"/>
  <c r="G16314" i="3"/>
  <c r="I16314" i="3"/>
  <c r="L16314" i="3"/>
  <c r="M16314" i="3" s="1"/>
  <c r="G16315" i="3"/>
  <c r="I16315" i="3"/>
  <c r="L16315" i="3"/>
  <c r="M16315" i="3" s="1"/>
  <c r="G16316" i="3"/>
  <c r="I16316" i="3"/>
  <c r="L16316" i="3"/>
  <c r="M16316" i="3" s="1"/>
  <c r="G16317" i="3"/>
  <c r="I16317" i="3"/>
  <c r="L16317" i="3"/>
  <c r="M16317" i="3" s="1"/>
  <c r="G16318" i="3"/>
  <c r="I16318" i="3"/>
  <c r="L16318" i="3"/>
  <c r="M16318" i="3" s="1"/>
  <c r="G16319" i="3"/>
  <c r="I16319" i="3"/>
  <c r="L16319" i="3"/>
  <c r="M16319" i="3" s="1"/>
  <c r="G16320" i="3"/>
  <c r="I16320" i="3"/>
  <c r="L16320" i="3"/>
  <c r="M16320" i="3" s="1"/>
  <c r="G16321" i="3"/>
  <c r="I16321" i="3"/>
  <c r="L16321" i="3"/>
  <c r="M16321" i="3" s="1"/>
  <c r="G16322" i="3"/>
  <c r="I16322" i="3"/>
  <c r="L16322" i="3"/>
  <c r="M16322" i="3" s="1"/>
  <c r="G16323" i="3"/>
  <c r="I16323" i="3"/>
  <c r="L16323" i="3"/>
  <c r="M16323" i="3" s="1"/>
  <c r="G16324" i="3"/>
  <c r="I16324" i="3"/>
  <c r="L16324" i="3"/>
  <c r="M16324" i="3" s="1"/>
  <c r="G16325" i="3"/>
  <c r="I16325" i="3"/>
  <c r="L16325" i="3"/>
  <c r="M16325" i="3" s="1"/>
  <c r="G16326" i="3"/>
  <c r="I16326" i="3"/>
  <c r="L16326" i="3"/>
  <c r="M16326" i="3" s="1"/>
  <c r="G16327" i="3"/>
  <c r="I16327" i="3"/>
  <c r="L16327" i="3"/>
  <c r="M16327" i="3" s="1"/>
  <c r="G16328" i="3"/>
  <c r="I16328" i="3"/>
  <c r="L16328" i="3"/>
  <c r="M16328" i="3" s="1"/>
  <c r="G16329" i="3"/>
  <c r="I16329" i="3"/>
  <c r="L16329" i="3"/>
  <c r="M16329" i="3" s="1"/>
  <c r="G16330" i="3"/>
  <c r="I16330" i="3"/>
  <c r="L16330" i="3"/>
  <c r="M16330" i="3" s="1"/>
  <c r="G16331" i="3"/>
  <c r="I16331" i="3"/>
  <c r="L16331" i="3"/>
  <c r="M16331" i="3" s="1"/>
  <c r="G16332" i="3"/>
  <c r="I16332" i="3"/>
  <c r="L16332" i="3"/>
  <c r="M16332" i="3" s="1"/>
  <c r="G16333" i="3"/>
  <c r="I16333" i="3"/>
  <c r="L16333" i="3"/>
  <c r="M16333" i="3" s="1"/>
  <c r="G16334" i="3"/>
  <c r="I16334" i="3"/>
  <c r="L16334" i="3"/>
  <c r="M16334" i="3" s="1"/>
  <c r="G16335" i="3"/>
  <c r="I16335" i="3"/>
  <c r="L16335" i="3"/>
  <c r="M16335" i="3" s="1"/>
  <c r="G16336" i="3"/>
  <c r="I16336" i="3"/>
  <c r="L16336" i="3"/>
  <c r="M16336" i="3" s="1"/>
  <c r="G16337" i="3"/>
  <c r="I16337" i="3"/>
  <c r="L16337" i="3"/>
  <c r="M16337" i="3" s="1"/>
  <c r="G16338" i="3"/>
  <c r="I16338" i="3"/>
  <c r="L16338" i="3"/>
  <c r="M16338" i="3" s="1"/>
  <c r="G16339" i="3"/>
  <c r="I16339" i="3"/>
  <c r="L16339" i="3"/>
  <c r="M16339" i="3" s="1"/>
  <c r="G16340" i="3"/>
  <c r="I16340" i="3"/>
  <c r="L16340" i="3"/>
  <c r="M16340" i="3" s="1"/>
  <c r="G16341" i="3"/>
  <c r="I16341" i="3"/>
  <c r="L16341" i="3"/>
  <c r="M16341" i="3" s="1"/>
  <c r="G16342" i="3"/>
  <c r="I16342" i="3"/>
  <c r="L16342" i="3"/>
  <c r="M16342" i="3" s="1"/>
  <c r="G16343" i="3"/>
  <c r="I16343" i="3"/>
  <c r="L16343" i="3"/>
  <c r="M16343" i="3" s="1"/>
  <c r="G16344" i="3"/>
  <c r="I16344" i="3"/>
  <c r="L16344" i="3"/>
  <c r="M16344" i="3" s="1"/>
  <c r="G16345" i="3"/>
  <c r="I16345" i="3"/>
  <c r="L16345" i="3"/>
  <c r="M16345" i="3" s="1"/>
  <c r="G16346" i="3"/>
  <c r="I16346" i="3"/>
  <c r="L16346" i="3"/>
  <c r="M16346" i="3" s="1"/>
  <c r="G16347" i="3"/>
  <c r="I16347" i="3"/>
  <c r="L16347" i="3"/>
  <c r="M16347" i="3" s="1"/>
  <c r="G16348" i="3"/>
  <c r="I16348" i="3"/>
  <c r="L16348" i="3"/>
  <c r="M16348" i="3" s="1"/>
  <c r="G16349" i="3"/>
  <c r="I16349" i="3"/>
  <c r="L16349" i="3"/>
  <c r="M16349" i="3" s="1"/>
  <c r="G16350" i="3"/>
  <c r="I16350" i="3"/>
  <c r="L16350" i="3"/>
  <c r="M16350" i="3" s="1"/>
  <c r="G16351" i="3"/>
  <c r="I16351" i="3"/>
  <c r="L16351" i="3"/>
  <c r="M16351" i="3" s="1"/>
  <c r="G16352" i="3"/>
  <c r="I16352" i="3"/>
  <c r="L16352" i="3"/>
  <c r="M16352" i="3" s="1"/>
  <c r="G16353" i="3"/>
  <c r="I16353" i="3"/>
  <c r="L16353" i="3"/>
  <c r="M16353" i="3" s="1"/>
  <c r="G16354" i="3"/>
  <c r="I16354" i="3"/>
  <c r="L16354" i="3"/>
  <c r="M16354" i="3" s="1"/>
  <c r="G16355" i="3"/>
  <c r="I16355" i="3"/>
  <c r="L16355" i="3"/>
  <c r="M16355" i="3" s="1"/>
  <c r="G16356" i="3"/>
  <c r="I16356" i="3"/>
  <c r="L16356" i="3"/>
  <c r="M16356" i="3" s="1"/>
  <c r="G16357" i="3"/>
  <c r="I16357" i="3"/>
  <c r="L16357" i="3"/>
  <c r="M16357" i="3" s="1"/>
  <c r="G16358" i="3"/>
  <c r="I16358" i="3"/>
  <c r="L16358" i="3"/>
  <c r="M16358" i="3" s="1"/>
  <c r="G16359" i="3"/>
  <c r="I16359" i="3"/>
  <c r="L16359" i="3"/>
  <c r="M16359" i="3" s="1"/>
  <c r="G16360" i="3"/>
  <c r="I16360" i="3"/>
  <c r="L16360" i="3"/>
  <c r="M16360" i="3" s="1"/>
  <c r="G16361" i="3"/>
  <c r="I16361" i="3"/>
  <c r="L16361" i="3"/>
  <c r="M16361" i="3" s="1"/>
  <c r="G16362" i="3"/>
  <c r="I16362" i="3"/>
  <c r="L16362" i="3"/>
  <c r="M16362" i="3" s="1"/>
  <c r="G16363" i="3"/>
  <c r="I16363" i="3"/>
  <c r="L16363" i="3"/>
  <c r="M16363" i="3" s="1"/>
  <c r="G16364" i="3"/>
  <c r="I16364" i="3"/>
  <c r="L16364" i="3"/>
  <c r="M16364" i="3" s="1"/>
  <c r="G16365" i="3"/>
  <c r="I16365" i="3"/>
  <c r="L16365" i="3"/>
  <c r="M16365" i="3" s="1"/>
  <c r="G16366" i="3"/>
  <c r="I16366" i="3"/>
  <c r="L16366" i="3"/>
  <c r="M16366" i="3" s="1"/>
  <c r="G16367" i="3"/>
  <c r="I16367" i="3"/>
  <c r="L16367" i="3"/>
  <c r="M16367" i="3" s="1"/>
  <c r="G16368" i="3"/>
  <c r="I16368" i="3"/>
  <c r="L16368" i="3"/>
  <c r="M16368" i="3" s="1"/>
  <c r="G16369" i="3"/>
  <c r="I16369" i="3"/>
  <c r="L16369" i="3"/>
  <c r="M16369" i="3" s="1"/>
  <c r="G16370" i="3"/>
  <c r="I16370" i="3"/>
  <c r="L16370" i="3"/>
  <c r="M16370" i="3" s="1"/>
  <c r="G16371" i="3"/>
  <c r="I16371" i="3"/>
  <c r="L16371" i="3"/>
  <c r="M16371" i="3" s="1"/>
  <c r="G16372" i="3"/>
  <c r="I16372" i="3"/>
  <c r="L16372" i="3"/>
  <c r="M16372" i="3" s="1"/>
  <c r="G16373" i="3"/>
  <c r="I16373" i="3"/>
  <c r="L16373" i="3"/>
  <c r="M16373" i="3" s="1"/>
  <c r="G16374" i="3"/>
  <c r="I16374" i="3"/>
  <c r="L16374" i="3"/>
  <c r="M16374" i="3" s="1"/>
  <c r="G16375" i="3"/>
  <c r="I16375" i="3"/>
  <c r="L16375" i="3"/>
  <c r="M16375" i="3" s="1"/>
  <c r="G16376" i="3"/>
  <c r="I16376" i="3"/>
  <c r="L16376" i="3"/>
  <c r="M16376" i="3" s="1"/>
  <c r="G16377" i="3"/>
  <c r="I16377" i="3"/>
  <c r="L16377" i="3"/>
  <c r="M16377" i="3" s="1"/>
  <c r="G16378" i="3"/>
  <c r="I16378" i="3"/>
  <c r="L16378" i="3"/>
  <c r="M16378" i="3" s="1"/>
  <c r="G16379" i="3"/>
  <c r="I16379" i="3"/>
  <c r="L16379" i="3"/>
  <c r="M16379" i="3" s="1"/>
  <c r="G16380" i="3"/>
  <c r="I16380" i="3"/>
  <c r="L16380" i="3"/>
  <c r="M16380" i="3" s="1"/>
  <c r="G16381" i="3"/>
  <c r="I16381" i="3"/>
  <c r="L16381" i="3"/>
  <c r="M16381" i="3" s="1"/>
  <c r="G16382" i="3"/>
  <c r="I16382" i="3"/>
  <c r="L16382" i="3"/>
  <c r="M16382" i="3" s="1"/>
  <c r="G16383" i="3"/>
  <c r="I16383" i="3"/>
  <c r="L16383" i="3"/>
  <c r="M16383" i="3" s="1"/>
  <c r="G16384" i="3"/>
  <c r="I16384" i="3"/>
  <c r="L16384" i="3"/>
  <c r="M16384" i="3" s="1"/>
  <c r="G16385" i="3"/>
  <c r="I16385" i="3"/>
  <c r="L16385" i="3"/>
  <c r="M16385" i="3" s="1"/>
  <c r="G16386" i="3"/>
  <c r="I16386" i="3"/>
  <c r="L16386" i="3"/>
  <c r="M16386" i="3" s="1"/>
  <c r="G16387" i="3"/>
  <c r="I16387" i="3"/>
  <c r="L16387" i="3"/>
  <c r="M16387" i="3" s="1"/>
  <c r="G16388" i="3"/>
  <c r="I16388" i="3"/>
  <c r="L16388" i="3"/>
  <c r="M16388" i="3" s="1"/>
  <c r="G16389" i="3"/>
  <c r="I16389" i="3"/>
  <c r="L16389" i="3"/>
  <c r="M16389" i="3" s="1"/>
  <c r="G16390" i="3"/>
  <c r="I16390" i="3"/>
  <c r="L16390" i="3"/>
  <c r="M16390" i="3" s="1"/>
  <c r="G16391" i="3"/>
  <c r="I16391" i="3"/>
  <c r="L16391" i="3"/>
  <c r="M16391" i="3" s="1"/>
  <c r="G16392" i="3"/>
  <c r="I16392" i="3"/>
  <c r="L16392" i="3"/>
  <c r="M16392" i="3" s="1"/>
  <c r="G16393" i="3"/>
  <c r="I16393" i="3"/>
  <c r="L16393" i="3"/>
  <c r="M16393" i="3" s="1"/>
  <c r="G16394" i="3"/>
  <c r="I16394" i="3"/>
  <c r="L16394" i="3"/>
  <c r="M16394" i="3" s="1"/>
  <c r="G16395" i="3"/>
  <c r="I16395" i="3"/>
  <c r="L16395" i="3"/>
  <c r="M16395" i="3" s="1"/>
  <c r="G16396" i="3"/>
  <c r="I16396" i="3"/>
  <c r="L16396" i="3"/>
  <c r="M16396" i="3" s="1"/>
  <c r="G16397" i="3"/>
  <c r="I16397" i="3"/>
  <c r="L16397" i="3"/>
  <c r="M16397" i="3" s="1"/>
  <c r="G16398" i="3"/>
  <c r="I16398" i="3"/>
  <c r="L16398" i="3"/>
  <c r="M16398" i="3" s="1"/>
  <c r="G16399" i="3"/>
  <c r="I16399" i="3"/>
  <c r="L16399" i="3"/>
  <c r="M16399" i="3" s="1"/>
  <c r="G16400" i="3"/>
  <c r="I16400" i="3"/>
  <c r="L16400" i="3"/>
  <c r="M16400" i="3" s="1"/>
  <c r="G16401" i="3"/>
  <c r="I16401" i="3"/>
  <c r="L16401" i="3"/>
  <c r="M16401" i="3" s="1"/>
  <c r="G16402" i="3"/>
  <c r="I16402" i="3"/>
  <c r="L16402" i="3"/>
  <c r="M16402" i="3" s="1"/>
  <c r="G16403" i="3"/>
  <c r="I16403" i="3"/>
  <c r="L16403" i="3"/>
  <c r="M16403" i="3" s="1"/>
  <c r="G16404" i="3"/>
  <c r="I16404" i="3"/>
  <c r="L16404" i="3"/>
  <c r="M16404" i="3" s="1"/>
  <c r="G16405" i="3"/>
  <c r="I16405" i="3"/>
  <c r="L16405" i="3"/>
  <c r="M16405" i="3" s="1"/>
  <c r="G16406" i="3"/>
  <c r="I16406" i="3"/>
  <c r="L16406" i="3"/>
  <c r="M16406" i="3" s="1"/>
  <c r="G16407" i="3"/>
  <c r="I16407" i="3"/>
  <c r="L16407" i="3"/>
  <c r="M16407" i="3" s="1"/>
  <c r="G16408" i="3"/>
  <c r="I16408" i="3"/>
  <c r="L16408" i="3"/>
  <c r="M16408" i="3" s="1"/>
  <c r="G16409" i="3"/>
  <c r="I16409" i="3"/>
  <c r="L16409" i="3"/>
  <c r="M16409" i="3" s="1"/>
  <c r="G16410" i="3"/>
  <c r="I16410" i="3"/>
  <c r="L16410" i="3"/>
  <c r="M16410" i="3" s="1"/>
  <c r="G16411" i="3"/>
  <c r="I16411" i="3"/>
  <c r="L16411" i="3"/>
  <c r="M16411" i="3" s="1"/>
  <c r="G16412" i="3"/>
  <c r="I16412" i="3"/>
  <c r="L16412" i="3"/>
  <c r="M16412" i="3" s="1"/>
  <c r="G16413" i="3"/>
  <c r="I16413" i="3"/>
  <c r="L16413" i="3"/>
  <c r="M16413" i="3" s="1"/>
  <c r="G16414" i="3"/>
  <c r="I16414" i="3"/>
  <c r="L16414" i="3"/>
  <c r="M16414" i="3" s="1"/>
  <c r="G16415" i="3"/>
  <c r="I16415" i="3"/>
  <c r="L16415" i="3"/>
  <c r="M16415" i="3" s="1"/>
  <c r="G16416" i="3"/>
  <c r="I16416" i="3"/>
  <c r="L16416" i="3"/>
  <c r="M16416" i="3" s="1"/>
  <c r="G16417" i="3"/>
  <c r="I16417" i="3"/>
  <c r="L16417" i="3"/>
  <c r="M16417" i="3" s="1"/>
  <c r="G16418" i="3"/>
  <c r="I16418" i="3"/>
  <c r="L16418" i="3"/>
  <c r="M16418" i="3" s="1"/>
  <c r="G16419" i="3"/>
  <c r="I16419" i="3"/>
  <c r="L16419" i="3"/>
  <c r="M16419" i="3" s="1"/>
  <c r="G16420" i="3"/>
  <c r="I16420" i="3"/>
  <c r="L16420" i="3"/>
  <c r="M16420" i="3" s="1"/>
  <c r="G16421" i="3"/>
  <c r="I16421" i="3"/>
  <c r="L16421" i="3"/>
  <c r="M16421" i="3" s="1"/>
  <c r="G16422" i="3"/>
  <c r="I16422" i="3"/>
  <c r="L16422" i="3"/>
  <c r="M16422" i="3" s="1"/>
  <c r="G16423" i="3"/>
  <c r="I16423" i="3"/>
  <c r="L16423" i="3"/>
  <c r="M16423" i="3" s="1"/>
  <c r="G16424" i="3"/>
  <c r="I16424" i="3"/>
  <c r="L16424" i="3"/>
  <c r="M16424" i="3" s="1"/>
  <c r="G16425" i="3"/>
  <c r="I16425" i="3"/>
  <c r="L16425" i="3"/>
  <c r="M16425" i="3" s="1"/>
  <c r="G16426" i="3"/>
  <c r="I16426" i="3"/>
  <c r="L16426" i="3"/>
  <c r="M16426" i="3" s="1"/>
  <c r="G16427" i="3"/>
  <c r="I16427" i="3"/>
  <c r="L16427" i="3"/>
  <c r="M16427" i="3" s="1"/>
  <c r="G16428" i="3"/>
  <c r="I16428" i="3"/>
  <c r="L16428" i="3"/>
  <c r="M16428" i="3" s="1"/>
  <c r="G16429" i="3"/>
  <c r="I16429" i="3"/>
  <c r="L16429" i="3"/>
  <c r="M16429" i="3" s="1"/>
  <c r="G16430" i="3"/>
  <c r="I16430" i="3"/>
  <c r="L16430" i="3"/>
  <c r="M16430" i="3" s="1"/>
  <c r="G16431" i="3"/>
  <c r="I16431" i="3"/>
  <c r="L16431" i="3"/>
  <c r="M16431" i="3" s="1"/>
  <c r="G16432" i="3"/>
  <c r="I16432" i="3"/>
  <c r="L16432" i="3"/>
  <c r="M16432" i="3" s="1"/>
  <c r="G16433" i="3"/>
  <c r="I16433" i="3"/>
  <c r="L16433" i="3"/>
  <c r="M16433" i="3" s="1"/>
  <c r="G16434" i="3"/>
  <c r="I16434" i="3"/>
  <c r="L16434" i="3"/>
  <c r="M16434" i="3" s="1"/>
  <c r="G16435" i="3"/>
  <c r="I16435" i="3"/>
  <c r="L16435" i="3"/>
  <c r="M16435" i="3" s="1"/>
  <c r="G16436" i="3"/>
  <c r="I16436" i="3"/>
  <c r="L16436" i="3"/>
  <c r="M16436" i="3" s="1"/>
  <c r="G16437" i="3"/>
  <c r="I16437" i="3"/>
  <c r="L16437" i="3"/>
  <c r="M16437" i="3" s="1"/>
  <c r="G16438" i="3"/>
  <c r="I16438" i="3"/>
  <c r="L16438" i="3"/>
  <c r="M16438" i="3" s="1"/>
  <c r="G16439" i="3"/>
  <c r="I16439" i="3"/>
  <c r="L16439" i="3"/>
  <c r="M16439" i="3" s="1"/>
  <c r="G16440" i="3"/>
  <c r="I16440" i="3"/>
  <c r="L16440" i="3"/>
  <c r="M16440" i="3" s="1"/>
  <c r="G16441" i="3"/>
  <c r="I16441" i="3"/>
  <c r="L16441" i="3"/>
  <c r="M16441" i="3" s="1"/>
  <c r="G16442" i="3"/>
  <c r="I16442" i="3"/>
  <c r="L16442" i="3"/>
  <c r="M16442" i="3" s="1"/>
  <c r="G16443" i="3"/>
  <c r="I16443" i="3"/>
  <c r="L16443" i="3"/>
  <c r="M16443" i="3" s="1"/>
  <c r="G16444" i="3"/>
  <c r="I16444" i="3"/>
  <c r="L16444" i="3"/>
  <c r="M16444" i="3" s="1"/>
  <c r="G16445" i="3"/>
  <c r="I16445" i="3"/>
  <c r="L16445" i="3"/>
  <c r="M16445" i="3" s="1"/>
  <c r="G16446" i="3"/>
  <c r="I16446" i="3"/>
  <c r="L16446" i="3"/>
  <c r="M16446" i="3" s="1"/>
  <c r="G16447" i="3"/>
  <c r="I16447" i="3"/>
  <c r="L16447" i="3"/>
  <c r="M16447" i="3" s="1"/>
  <c r="G16448" i="3"/>
  <c r="I16448" i="3"/>
  <c r="L16448" i="3"/>
  <c r="M16448" i="3" s="1"/>
  <c r="G16449" i="3"/>
  <c r="I16449" i="3"/>
  <c r="L16449" i="3"/>
  <c r="M16449" i="3" s="1"/>
  <c r="G16450" i="3"/>
  <c r="I16450" i="3"/>
  <c r="L16450" i="3"/>
  <c r="M16450" i="3" s="1"/>
  <c r="G16451" i="3"/>
  <c r="I16451" i="3"/>
  <c r="L16451" i="3"/>
  <c r="M16451" i="3" s="1"/>
  <c r="G16452" i="3"/>
  <c r="I16452" i="3"/>
  <c r="L16452" i="3"/>
  <c r="M16452" i="3" s="1"/>
  <c r="G16453" i="3"/>
  <c r="I16453" i="3"/>
  <c r="L16453" i="3"/>
  <c r="M16453" i="3" s="1"/>
  <c r="G16454" i="3"/>
  <c r="I16454" i="3"/>
  <c r="L16454" i="3"/>
  <c r="M16454" i="3" s="1"/>
  <c r="G16455" i="3"/>
  <c r="I16455" i="3"/>
  <c r="L16455" i="3"/>
  <c r="M16455" i="3" s="1"/>
  <c r="G16456" i="3"/>
  <c r="I16456" i="3"/>
  <c r="L16456" i="3"/>
  <c r="M16456" i="3" s="1"/>
  <c r="G16457" i="3"/>
  <c r="I16457" i="3"/>
  <c r="L16457" i="3"/>
  <c r="M16457" i="3" s="1"/>
  <c r="G16458" i="3"/>
  <c r="I16458" i="3"/>
  <c r="L16458" i="3"/>
  <c r="M16458" i="3" s="1"/>
  <c r="G16459" i="3"/>
  <c r="I16459" i="3"/>
  <c r="L16459" i="3"/>
  <c r="M16459" i="3" s="1"/>
  <c r="G16460" i="3"/>
  <c r="I16460" i="3"/>
  <c r="L16460" i="3"/>
  <c r="M16460" i="3" s="1"/>
  <c r="G16461" i="3"/>
  <c r="I16461" i="3"/>
  <c r="L16461" i="3"/>
  <c r="M16461" i="3" s="1"/>
  <c r="G16462" i="3"/>
  <c r="I16462" i="3"/>
  <c r="L16462" i="3"/>
  <c r="M16462" i="3" s="1"/>
  <c r="G16463" i="3"/>
  <c r="I16463" i="3"/>
  <c r="L16463" i="3"/>
  <c r="M16463" i="3" s="1"/>
  <c r="G16464" i="3"/>
  <c r="I16464" i="3"/>
  <c r="L16464" i="3"/>
  <c r="M16464" i="3" s="1"/>
  <c r="G16465" i="3"/>
  <c r="I16465" i="3"/>
  <c r="L16465" i="3"/>
  <c r="M16465" i="3" s="1"/>
  <c r="G16466" i="3"/>
  <c r="I16466" i="3"/>
  <c r="L16466" i="3"/>
  <c r="M16466" i="3" s="1"/>
  <c r="G16467" i="3"/>
  <c r="I16467" i="3"/>
  <c r="L16467" i="3"/>
  <c r="M16467" i="3" s="1"/>
  <c r="G16468" i="3"/>
  <c r="I16468" i="3"/>
  <c r="L16468" i="3"/>
  <c r="M16468" i="3" s="1"/>
  <c r="G16469" i="3"/>
  <c r="I16469" i="3"/>
  <c r="L16469" i="3"/>
  <c r="M16469" i="3" s="1"/>
  <c r="G16470" i="3"/>
  <c r="I16470" i="3"/>
  <c r="L16470" i="3"/>
  <c r="M16470" i="3" s="1"/>
  <c r="G16471" i="3"/>
  <c r="I16471" i="3"/>
  <c r="L16471" i="3"/>
  <c r="M16471" i="3" s="1"/>
  <c r="G16472" i="3"/>
  <c r="I16472" i="3"/>
  <c r="L16472" i="3"/>
  <c r="M16472" i="3" s="1"/>
  <c r="G16473" i="3"/>
  <c r="I16473" i="3"/>
  <c r="L16473" i="3"/>
  <c r="M16473" i="3" s="1"/>
  <c r="G16474" i="3"/>
  <c r="I16474" i="3"/>
  <c r="L16474" i="3"/>
  <c r="M16474" i="3" s="1"/>
  <c r="G16475" i="3"/>
  <c r="I16475" i="3"/>
  <c r="L16475" i="3"/>
  <c r="M16475" i="3" s="1"/>
  <c r="G16476" i="3"/>
  <c r="I16476" i="3"/>
  <c r="L16476" i="3"/>
  <c r="M16476" i="3" s="1"/>
  <c r="G16477" i="3"/>
  <c r="I16477" i="3"/>
  <c r="L16477" i="3"/>
  <c r="M16477" i="3" s="1"/>
  <c r="G16478" i="3"/>
  <c r="I16478" i="3"/>
  <c r="L16478" i="3"/>
  <c r="M16478" i="3" s="1"/>
  <c r="G16479" i="3"/>
  <c r="I16479" i="3"/>
  <c r="L16479" i="3"/>
  <c r="M16479" i="3" s="1"/>
  <c r="G16480" i="3"/>
  <c r="I16480" i="3"/>
  <c r="L16480" i="3"/>
  <c r="M16480" i="3" s="1"/>
  <c r="G16481" i="3"/>
  <c r="I16481" i="3"/>
  <c r="L16481" i="3"/>
  <c r="M16481" i="3" s="1"/>
  <c r="G16482" i="3"/>
  <c r="I16482" i="3"/>
  <c r="L16482" i="3"/>
  <c r="M16482" i="3" s="1"/>
  <c r="G16483" i="3"/>
  <c r="I16483" i="3"/>
  <c r="L16483" i="3"/>
  <c r="M16483" i="3" s="1"/>
  <c r="G16484" i="3"/>
  <c r="I16484" i="3"/>
  <c r="L16484" i="3"/>
  <c r="M16484" i="3" s="1"/>
  <c r="G16485" i="3"/>
  <c r="I16485" i="3"/>
  <c r="L16485" i="3"/>
  <c r="M16485" i="3" s="1"/>
  <c r="G16486" i="3"/>
  <c r="I16486" i="3"/>
  <c r="L16486" i="3"/>
  <c r="M16486" i="3" s="1"/>
  <c r="G16487" i="3"/>
  <c r="I16487" i="3"/>
  <c r="L16487" i="3"/>
  <c r="M16487" i="3" s="1"/>
  <c r="G16488" i="3"/>
  <c r="I16488" i="3"/>
  <c r="L16488" i="3"/>
  <c r="M16488" i="3" s="1"/>
  <c r="G16489" i="3"/>
  <c r="I16489" i="3"/>
  <c r="L16489" i="3"/>
  <c r="M16489" i="3" s="1"/>
  <c r="G16490" i="3"/>
  <c r="I16490" i="3"/>
  <c r="L16490" i="3"/>
  <c r="M16490" i="3" s="1"/>
  <c r="G16491" i="3"/>
  <c r="I16491" i="3"/>
  <c r="L16491" i="3"/>
  <c r="M16491" i="3" s="1"/>
  <c r="G16492" i="3"/>
  <c r="I16492" i="3"/>
  <c r="L16492" i="3"/>
  <c r="M16492" i="3" s="1"/>
  <c r="G16493" i="3"/>
  <c r="I16493" i="3"/>
  <c r="L16493" i="3"/>
  <c r="M16493" i="3" s="1"/>
  <c r="G16494" i="3"/>
  <c r="I16494" i="3"/>
  <c r="L16494" i="3"/>
  <c r="M16494" i="3" s="1"/>
  <c r="G16495" i="3"/>
  <c r="I16495" i="3"/>
  <c r="L16495" i="3"/>
  <c r="M16495" i="3" s="1"/>
  <c r="G16496" i="3"/>
  <c r="I16496" i="3"/>
  <c r="L16496" i="3"/>
  <c r="M16496" i="3" s="1"/>
  <c r="G16497" i="3"/>
  <c r="I16497" i="3"/>
  <c r="L16497" i="3"/>
  <c r="M16497" i="3" s="1"/>
  <c r="G16498" i="3"/>
  <c r="I16498" i="3"/>
  <c r="L16498" i="3"/>
  <c r="M16498" i="3" s="1"/>
  <c r="G16499" i="3"/>
  <c r="I16499" i="3"/>
  <c r="L16499" i="3"/>
  <c r="M16499" i="3" s="1"/>
  <c r="G16500" i="3"/>
  <c r="I16500" i="3"/>
  <c r="L16500" i="3"/>
  <c r="M16500" i="3" s="1"/>
  <c r="G16501" i="3"/>
  <c r="I16501" i="3"/>
  <c r="L16501" i="3"/>
  <c r="M16501" i="3" s="1"/>
  <c r="G16502" i="3"/>
  <c r="I16502" i="3"/>
  <c r="L16502" i="3"/>
  <c r="M16502" i="3" s="1"/>
  <c r="G16503" i="3"/>
  <c r="I16503" i="3"/>
  <c r="L16503" i="3"/>
  <c r="M16503" i="3" s="1"/>
  <c r="G16504" i="3"/>
  <c r="I16504" i="3"/>
  <c r="L16504" i="3"/>
  <c r="M16504" i="3" s="1"/>
  <c r="G16505" i="3"/>
  <c r="I16505" i="3"/>
  <c r="L16505" i="3"/>
  <c r="M16505" i="3" s="1"/>
  <c r="G16506" i="3"/>
  <c r="I16506" i="3"/>
  <c r="L16506" i="3"/>
  <c r="M16506" i="3" s="1"/>
  <c r="G16507" i="3"/>
  <c r="I16507" i="3"/>
  <c r="L16507" i="3"/>
  <c r="M16507" i="3" s="1"/>
  <c r="G16508" i="3"/>
  <c r="I16508" i="3"/>
  <c r="L16508" i="3"/>
  <c r="M16508" i="3" s="1"/>
  <c r="G16509" i="3"/>
  <c r="I16509" i="3"/>
  <c r="L16509" i="3"/>
  <c r="M16509" i="3" s="1"/>
  <c r="G16510" i="3"/>
  <c r="I16510" i="3"/>
  <c r="L16510" i="3"/>
  <c r="M16510" i="3" s="1"/>
  <c r="G16511" i="3"/>
  <c r="I16511" i="3"/>
  <c r="L16511" i="3"/>
  <c r="M16511" i="3" s="1"/>
  <c r="G16512" i="3"/>
  <c r="I16512" i="3"/>
  <c r="L16512" i="3"/>
  <c r="M16512" i="3" s="1"/>
  <c r="G16513" i="3"/>
  <c r="I16513" i="3"/>
  <c r="L16513" i="3"/>
  <c r="M16513" i="3" s="1"/>
  <c r="G16514" i="3"/>
  <c r="I16514" i="3"/>
  <c r="L16514" i="3"/>
  <c r="M16514" i="3" s="1"/>
  <c r="G16515" i="3"/>
  <c r="I16515" i="3"/>
  <c r="L16515" i="3"/>
  <c r="M16515" i="3" s="1"/>
  <c r="G16516" i="3"/>
  <c r="I16516" i="3"/>
  <c r="L16516" i="3"/>
  <c r="M16516" i="3" s="1"/>
  <c r="G16517" i="3"/>
  <c r="I16517" i="3"/>
  <c r="L16517" i="3"/>
  <c r="M16517" i="3" s="1"/>
  <c r="G16518" i="3"/>
  <c r="I16518" i="3"/>
  <c r="L16518" i="3"/>
  <c r="M16518" i="3" s="1"/>
  <c r="G16519" i="3"/>
  <c r="I16519" i="3"/>
  <c r="L16519" i="3"/>
  <c r="M16519" i="3" s="1"/>
  <c r="G16520" i="3"/>
  <c r="I16520" i="3"/>
  <c r="L16520" i="3"/>
  <c r="M16520" i="3" s="1"/>
  <c r="G16521" i="3"/>
  <c r="I16521" i="3"/>
  <c r="L16521" i="3"/>
  <c r="M16521" i="3" s="1"/>
  <c r="G16522" i="3"/>
  <c r="I16522" i="3"/>
  <c r="L16522" i="3"/>
  <c r="M16522" i="3" s="1"/>
  <c r="G16523" i="3"/>
  <c r="I16523" i="3"/>
  <c r="L16523" i="3"/>
  <c r="M16523" i="3" s="1"/>
  <c r="G16524" i="3"/>
  <c r="I16524" i="3"/>
  <c r="L16524" i="3"/>
  <c r="M16524" i="3" s="1"/>
  <c r="G16525" i="3"/>
  <c r="I16525" i="3"/>
  <c r="L16525" i="3"/>
  <c r="M16525" i="3" s="1"/>
  <c r="G16526" i="3"/>
  <c r="I16526" i="3"/>
  <c r="L16526" i="3"/>
  <c r="M16526" i="3" s="1"/>
  <c r="G16527" i="3"/>
  <c r="I16527" i="3"/>
  <c r="L16527" i="3"/>
  <c r="M16527" i="3" s="1"/>
  <c r="G16528" i="3"/>
  <c r="I16528" i="3"/>
  <c r="L16528" i="3"/>
  <c r="M16528" i="3" s="1"/>
  <c r="G16529" i="3"/>
  <c r="I16529" i="3"/>
  <c r="L16529" i="3"/>
  <c r="M16529" i="3" s="1"/>
  <c r="G16530" i="3"/>
  <c r="I16530" i="3"/>
  <c r="L16530" i="3"/>
  <c r="M16530" i="3" s="1"/>
  <c r="G16531" i="3"/>
  <c r="I16531" i="3"/>
  <c r="L16531" i="3"/>
  <c r="M16531" i="3" s="1"/>
  <c r="G16532" i="3"/>
  <c r="I16532" i="3"/>
  <c r="L16532" i="3"/>
  <c r="M16532" i="3" s="1"/>
  <c r="G16533" i="3"/>
  <c r="I16533" i="3"/>
  <c r="L16533" i="3"/>
  <c r="M16533" i="3" s="1"/>
  <c r="G16534" i="3"/>
  <c r="I16534" i="3"/>
  <c r="L16534" i="3"/>
  <c r="M16534" i="3" s="1"/>
  <c r="G16535" i="3"/>
  <c r="I16535" i="3"/>
  <c r="L16535" i="3"/>
  <c r="M16535" i="3" s="1"/>
  <c r="G16536" i="3"/>
  <c r="I16536" i="3"/>
  <c r="L16536" i="3"/>
  <c r="M16536" i="3" s="1"/>
  <c r="G16537" i="3"/>
  <c r="I16537" i="3"/>
  <c r="L16537" i="3"/>
  <c r="M16537" i="3" s="1"/>
  <c r="G16538" i="3"/>
  <c r="I16538" i="3"/>
  <c r="L16538" i="3"/>
  <c r="M16538" i="3" s="1"/>
  <c r="G16539" i="3"/>
  <c r="I16539" i="3"/>
  <c r="L16539" i="3"/>
  <c r="M16539" i="3" s="1"/>
  <c r="G16540" i="3"/>
  <c r="I16540" i="3"/>
  <c r="L16540" i="3"/>
  <c r="M16540" i="3" s="1"/>
  <c r="G16541" i="3"/>
  <c r="I16541" i="3"/>
  <c r="L16541" i="3"/>
  <c r="M16541" i="3" s="1"/>
  <c r="G16542" i="3"/>
  <c r="I16542" i="3"/>
  <c r="L16542" i="3"/>
  <c r="M16542" i="3" s="1"/>
  <c r="G16543" i="3"/>
  <c r="I16543" i="3"/>
  <c r="L16543" i="3"/>
  <c r="M16543" i="3" s="1"/>
  <c r="G16544" i="3"/>
  <c r="I16544" i="3"/>
  <c r="L16544" i="3"/>
  <c r="M16544" i="3" s="1"/>
  <c r="G16545" i="3"/>
  <c r="I16545" i="3"/>
  <c r="L16545" i="3"/>
  <c r="M16545" i="3" s="1"/>
  <c r="G16546" i="3"/>
  <c r="I16546" i="3"/>
  <c r="L16546" i="3"/>
  <c r="M16546" i="3" s="1"/>
  <c r="G16547" i="3"/>
  <c r="I16547" i="3"/>
  <c r="L16547" i="3"/>
  <c r="M16547" i="3" s="1"/>
  <c r="G16548" i="3"/>
  <c r="I16548" i="3"/>
  <c r="L16548" i="3"/>
  <c r="M16548" i="3" s="1"/>
  <c r="G16549" i="3"/>
  <c r="I16549" i="3"/>
  <c r="L16549" i="3"/>
  <c r="M16549" i="3" s="1"/>
  <c r="G16550" i="3"/>
  <c r="I16550" i="3"/>
  <c r="L16550" i="3"/>
  <c r="M16550" i="3" s="1"/>
  <c r="G16551" i="3"/>
  <c r="I16551" i="3"/>
  <c r="L16551" i="3"/>
  <c r="M16551" i="3" s="1"/>
  <c r="G16552" i="3"/>
  <c r="I16552" i="3"/>
  <c r="L16552" i="3"/>
  <c r="M16552" i="3" s="1"/>
  <c r="G16553" i="3"/>
  <c r="I16553" i="3"/>
  <c r="L16553" i="3"/>
  <c r="M16553" i="3" s="1"/>
  <c r="G16554" i="3"/>
  <c r="I16554" i="3"/>
  <c r="L16554" i="3"/>
  <c r="M16554" i="3" s="1"/>
  <c r="G16555" i="3"/>
  <c r="I16555" i="3"/>
  <c r="L16555" i="3"/>
  <c r="M16555" i="3" s="1"/>
  <c r="G16556" i="3"/>
  <c r="I16556" i="3"/>
  <c r="L16556" i="3"/>
  <c r="M16556" i="3" s="1"/>
  <c r="G16557" i="3"/>
  <c r="I16557" i="3"/>
  <c r="L16557" i="3"/>
  <c r="M16557" i="3" s="1"/>
  <c r="G16558" i="3"/>
  <c r="I16558" i="3"/>
  <c r="L16558" i="3"/>
  <c r="M16558" i="3" s="1"/>
  <c r="G16559" i="3"/>
  <c r="I16559" i="3"/>
  <c r="L16559" i="3"/>
  <c r="M16559" i="3" s="1"/>
  <c r="G16560" i="3"/>
  <c r="I16560" i="3"/>
  <c r="L16560" i="3"/>
  <c r="M16560" i="3" s="1"/>
  <c r="G16561" i="3"/>
  <c r="I16561" i="3"/>
  <c r="L16561" i="3"/>
  <c r="M16561" i="3" s="1"/>
  <c r="G16562" i="3"/>
  <c r="I16562" i="3"/>
  <c r="L16562" i="3"/>
  <c r="M16562" i="3" s="1"/>
  <c r="G16563" i="3"/>
  <c r="I16563" i="3"/>
  <c r="L16563" i="3"/>
  <c r="M16563" i="3" s="1"/>
  <c r="G16564" i="3"/>
  <c r="I16564" i="3"/>
  <c r="L16564" i="3"/>
  <c r="M16564" i="3" s="1"/>
  <c r="G16565" i="3"/>
  <c r="I16565" i="3"/>
  <c r="L16565" i="3"/>
  <c r="M16565" i="3" s="1"/>
  <c r="G16566" i="3"/>
  <c r="I16566" i="3"/>
  <c r="L16566" i="3"/>
  <c r="M16566" i="3" s="1"/>
  <c r="G16567" i="3"/>
  <c r="I16567" i="3"/>
  <c r="L16567" i="3"/>
  <c r="M16567" i="3" s="1"/>
  <c r="G16568" i="3"/>
  <c r="I16568" i="3"/>
  <c r="L16568" i="3"/>
  <c r="M16568" i="3" s="1"/>
  <c r="G16569" i="3"/>
  <c r="I16569" i="3"/>
  <c r="L16569" i="3"/>
  <c r="M16569" i="3" s="1"/>
  <c r="G16570" i="3"/>
  <c r="I16570" i="3"/>
  <c r="L16570" i="3"/>
  <c r="M16570" i="3" s="1"/>
  <c r="G16571" i="3"/>
  <c r="I16571" i="3"/>
  <c r="L16571" i="3"/>
  <c r="M16571" i="3" s="1"/>
  <c r="G16572" i="3"/>
  <c r="I16572" i="3"/>
  <c r="L16572" i="3"/>
  <c r="M16572" i="3" s="1"/>
  <c r="G16573" i="3"/>
  <c r="I16573" i="3"/>
  <c r="L16573" i="3"/>
  <c r="M16573" i="3" s="1"/>
  <c r="G16574" i="3"/>
  <c r="I16574" i="3"/>
  <c r="L16574" i="3"/>
  <c r="M16574" i="3" s="1"/>
  <c r="G16575" i="3"/>
  <c r="I16575" i="3"/>
  <c r="L16575" i="3"/>
  <c r="M16575" i="3" s="1"/>
  <c r="G16576" i="3"/>
  <c r="I16576" i="3"/>
  <c r="L16576" i="3"/>
  <c r="M16576" i="3" s="1"/>
  <c r="G16577" i="3"/>
  <c r="I16577" i="3"/>
  <c r="L16577" i="3"/>
  <c r="M16577" i="3" s="1"/>
  <c r="G16578" i="3"/>
  <c r="I16578" i="3"/>
  <c r="L16578" i="3"/>
  <c r="M16578" i="3" s="1"/>
  <c r="G16579" i="3"/>
  <c r="I16579" i="3"/>
  <c r="L16579" i="3"/>
  <c r="M16579" i="3" s="1"/>
  <c r="G16580" i="3"/>
  <c r="I16580" i="3"/>
  <c r="L16580" i="3"/>
  <c r="M16580" i="3" s="1"/>
  <c r="G16581" i="3"/>
  <c r="I16581" i="3"/>
  <c r="L16581" i="3"/>
  <c r="M16581" i="3" s="1"/>
  <c r="G16582" i="3"/>
  <c r="I16582" i="3"/>
  <c r="L16582" i="3"/>
  <c r="M16582" i="3" s="1"/>
  <c r="G16583" i="3"/>
  <c r="I16583" i="3"/>
  <c r="L16583" i="3"/>
  <c r="M16583" i="3" s="1"/>
  <c r="G16584" i="3"/>
  <c r="I16584" i="3"/>
  <c r="L16584" i="3"/>
  <c r="M16584" i="3" s="1"/>
  <c r="G16585" i="3"/>
  <c r="I16585" i="3"/>
  <c r="L16585" i="3"/>
  <c r="M16585" i="3" s="1"/>
  <c r="G16586" i="3"/>
  <c r="I16586" i="3"/>
  <c r="L16586" i="3"/>
  <c r="M16586" i="3" s="1"/>
  <c r="G16587" i="3"/>
  <c r="I16587" i="3"/>
  <c r="L16587" i="3"/>
  <c r="M16587" i="3" s="1"/>
  <c r="G16588" i="3"/>
  <c r="I16588" i="3"/>
  <c r="L16588" i="3"/>
  <c r="M16588" i="3" s="1"/>
  <c r="G16589" i="3"/>
  <c r="I16589" i="3"/>
  <c r="L16589" i="3"/>
  <c r="M16589" i="3" s="1"/>
  <c r="G16590" i="3"/>
  <c r="I16590" i="3"/>
  <c r="L16590" i="3"/>
  <c r="M16590" i="3" s="1"/>
  <c r="G16591" i="3"/>
  <c r="I16591" i="3"/>
  <c r="L16591" i="3"/>
  <c r="M16591" i="3" s="1"/>
  <c r="G16592" i="3"/>
  <c r="I16592" i="3"/>
  <c r="L16592" i="3"/>
  <c r="M16592" i="3" s="1"/>
  <c r="G16593" i="3"/>
  <c r="I16593" i="3"/>
  <c r="L16593" i="3"/>
  <c r="M16593" i="3" s="1"/>
  <c r="G16594" i="3"/>
  <c r="I16594" i="3"/>
  <c r="L16594" i="3"/>
  <c r="M16594" i="3" s="1"/>
  <c r="G16595" i="3"/>
  <c r="I16595" i="3"/>
  <c r="L16595" i="3"/>
  <c r="M16595" i="3" s="1"/>
  <c r="G16596" i="3"/>
  <c r="I16596" i="3"/>
  <c r="L16596" i="3"/>
  <c r="M16596" i="3" s="1"/>
  <c r="G16597" i="3"/>
  <c r="I16597" i="3"/>
  <c r="L16597" i="3"/>
  <c r="M16597" i="3" s="1"/>
  <c r="G16598" i="3"/>
  <c r="I16598" i="3"/>
  <c r="L16598" i="3"/>
  <c r="M16598" i="3" s="1"/>
  <c r="G16599" i="3"/>
  <c r="I16599" i="3"/>
  <c r="L16599" i="3"/>
  <c r="M16599" i="3" s="1"/>
  <c r="G16600" i="3"/>
  <c r="I16600" i="3"/>
  <c r="L16600" i="3"/>
  <c r="M16600" i="3" s="1"/>
  <c r="G16601" i="3"/>
  <c r="I16601" i="3"/>
  <c r="L16601" i="3"/>
  <c r="M16601" i="3" s="1"/>
  <c r="G16602" i="3"/>
  <c r="I16602" i="3"/>
  <c r="L16602" i="3"/>
  <c r="M16602" i="3" s="1"/>
  <c r="G16603" i="3"/>
  <c r="I16603" i="3"/>
  <c r="L16603" i="3"/>
  <c r="M16603" i="3" s="1"/>
  <c r="G16604" i="3"/>
  <c r="I16604" i="3"/>
  <c r="L16604" i="3"/>
  <c r="M16604" i="3" s="1"/>
  <c r="G16605" i="3"/>
  <c r="I16605" i="3"/>
  <c r="L16605" i="3"/>
  <c r="M16605" i="3" s="1"/>
  <c r="G16606" i="3"/>
  <c r="I16606" i="3"/>
  <c r="L16606" i="3"/>
  <c r="M16606" i="3" s="1"/>
  <c r="G16607" i="3"/>
  <c r="I16607" i="3"/>
  <c r="L16607" i="3"/>
  <c r="M16607" i="3" s="1"/>
  <c r="G16608" i="3"/>
  <c r="I16608" i="3"/>
  <c r="L16608" i="3"/>
  <c r="M16608" i="3" s="1"/>
  <c r="G16609" i="3"/>
  <c r="I16609" i="3"/>
  <c r="L16609" i="3"/>
  <c r="M16609" i="3" s="1"/>
  <c r="G16610" i="3"/>
  <c r="I16610" i="3"/>
  <c r="L16610" i="3"/>
  <c r="M16610" i="3" s="1"/>
  <c r="G16611" i="3"/>
  <c r="I16611" i="3"/>
  <c r="L16611" i="3"/>
  <c r="M16611" i="3" s="1"/>
  <c r="G16612" i="3"/>
  <c r="I16612" i="3"/>
  <c r="L16612" i="3"/>
  <c r="M16612" i="3" s="1"/>
  <c r="G16613" i="3"/>
  <c r="I16613" i="3"/>
  <c r="L16613" i="3"/>
  <c r="M16613" i="3" s="1"/>
  <c r="G16614" i="3"/>
  <c r="I16614" i="3"/>
  <c r="L16614" i="3"/>
  <c r="M16614" i="3" s="1"/>
  <c r="G16615" i="3"/>
  <c r="I16615" i="3"/>
  <c r="L16615" i="3"/>
  <c r="M16615" i="3" s="1"/>
  <c r="G16616" i="3"/>
  <c r="I16616" i="3"/>
  <c r="L16616" i="3"/>
  <c r="M16616" i="3" s="1"/>
  <c r="G16617" i="3"/>
  <c r="I16617" i="3"/>
  <c r="L16617" i="3"/>
  <c r="M16617" i="3" s="1"/>
  <c r="G16618" i="3"/>
  <c r="I16618" i="3"/>
  <c r="L16618" i="3"/>
  <c r="M16618" i="3" s="1"/>
  <c r="G16619" i="3"/>
  <c r="I16619" i="3"/>
  <c r="L16619" i="3"/>
  <c r="M16619" i="3" s="1"/>
  <c r="G16620" i="3"/>
  <c r="I16620" i="3"/>
  <c r="L16620" i="3"/>
  <c r="M16620" i="3" s="1"/>
  <c r="G16621" i="3"/>
  <c r="I16621" i="3"/>
  <c r="L16621" i="3"/>
  <c r="M16621" i="3" s="1"/>
  <c r="G16622" i="3"/>
  <c r="I16622" i="3"/>
  <c r="L16622" i="3"/>
  <c r="M16622" i="3" s="1"/>
  <c r="G16623" i="3"/>
  <c r="I16623" i="3"/>
  <c r="L16623" i="3"/>
  <c r="M16623" i="3" s="1"/>
  <c r="G16624" i="3"/>
  <c r="I16624" i="3"/>
  <c r="L16624" i="3"/>
  <c r="M16624" i="3" s="1"/>
  <c r="G16625" i="3"/>
  <c r="I16625" i="3"/>
  <c r="L16625" i="3"/>
  <c r="M16625" i="3" s="1"/>
  <c r="G16626" i="3"/>
  <c r="I16626" i="3"/>
  <c r="L16626" i="3"/>
  <c r="M16626" i="3" s="1"/>
  <c r="G16627" i="3"/>
  <c r="I16627" i="3"/>
  <c r="L16627" i="3"/>
  <c r="M16627" i="3" s="1"/>
  <c r="G16628" i="3"/>
  <c r="I16628" i="3"/>
  <c r="L16628" i="3"/>
  <c r="M16628" i="3" s="1"/>
  <c r="G16629" i="3"/>
  <c r="I16629" i="3"/>
  <c r="L16629" i="3"/>
  <c r="M16629" i="3" s="1"/>
  <c r="G16630" i="3"/>
  <c r="I16630" i="3"/>
  <c r="L16630" i="3"/>
  <c r="M16630" i="3" s="1"/>
  <c r="G16631" i="3"/>
  <c r="I16631" i="3"/>
  <c r="L16631" i="3"/>
  <c r="M16631" i="3" s="1"/>
  <c r="G16632" i="3"/>
  <c r="I16632" i="3"/>
  <c r="L16632" i="3"/>
  <c r="M16632" i="3" s="1"/>
  <c r="G16633" i="3"/>
  <c r="I16633" i="3"/>
  <c r="L16633" i="3"/>
  <c r="M16633" i="3" s="1"/>
  <c r="G16634" i="3"/>
  <c r="I16634" i="3"/>
  <c r="L16634" i="3"/>
  <c r="M16634" i="3" s="1"/>
  <c r="G16635" i="3"/>
  <c r="I16635" i="3"/>
  <c r="L16635" i="3"/>
  <c r="M16635" i="3" s="1"/>
  <c r="G16636" i="3"/>
  <c r="I16636" i="3"/>
  <c r="L16636" i="3"/>
  <c r="M16636" i="3" s="1"/>
  <c r="G16637" i="3"/>
  <c r="I16637" i="3"/>
  <c r="L16637" i="3"/>
  <c r="M16637" i="3" s="1"/>
  <c r="G16638" i="3"/>
  <c r="I16638" i="3"/>
  <c r="L16638" i="3"/>
  <c r="M16638" i="3" s="1"/>
  <c r="G16639" i="3"/>
  <c r="I16639" i="3"/>
  <c r="L16639" i="3"/>
  <c r="M16639" i="3" s="1"/>
  <c r="G16640" i="3"/>
  <c r="I16640" i="3"/>
  <c r="L16640" i="3"/>
  <c r="M16640" i="3" s="1"/>
  <c r="G16641" i="3"/>
  <c r="I16641" i="3"/>
  <c r="L16641" i="3"/>
  <c r="M16641" i="3" s="1"/>
  <c r="G16642" i="3"/>
  <c r="I16642" i="3"/>
  <c r="L16642" i="3"/>
  <c r="M16642" i="3" s="1"/>
  <c r="G16643" i="3"/>
  <c r="I16643" i="3"/>
  <c r="L16643" i="3"/>
  <c r="M16643" i="3" s="1"/>
  <c r="G16644" i="3"/>
  <c r="I16644" i="3"/>
  <c r="L16644" i="3"/>
  <c r="M16644" i="3" s="1"/>
  <c r="G16645" i="3"/>
  <c r="I16645" i="3"/>
  <c r="L16645" i="3"/>
  <c r="M16645" i="3" s="1"/>
  <c r="G16646" i="3"/>
  <c r="I16646" i="3"/>
  <c r="L16646" i="3"/>
  <c r="M16646" i="3" s="1"/>
  <c r="G16647" i="3"/>
  <c r="I16647" i="3"/>
  <c r="L16647" i="3"/>
  <c r="M16647" i="3" s="1"/>
  <c r="G16648" i="3"/>
  <c r="I16648" i="3"/>
  <c r="L16648" i="3"/>
  <c r="M16648" i="3" s="1"/>
  <c r="G16649" i="3"/>
  <c r="I16649" i="3"/>
  <c r="L16649" i="3"/>
  <c r="M16649" i="3" s="1"/>
  <c r="G16650" i="3"/>
  <c r="I16650" i="3"/>
  <c r="L16650" i="3"/>
  <c r="M16650" i="3" s="1"/>
  <c r="G16651" i="3"/>
  <c r="I16651" i="3"/>
  <c r="L16651" i="3"/>
  <c r="M16651" i="3" s="1"/>
  <c r="G16652" i="3"/>
  <c r="I16652" i="3"/>
  <c r="L16652" i="3"/>
  <c r="M16652" i="3" s="1"/>
  <c r="G16653" i="3"/>
  <c r="I16653" i="3"/>
  <c r="L16653" i="3"/>
  <c r="M16653" i="3" s="1"/>
  <c r="G16654" i="3"/>
  <c r="I16654" i="3"/>
  <c r="L16654" i="3"/>
  <c r="M16654" i="3" s="1"/>
  <c r="G16655" i="3"/>
  <c r="I16655" i="3"/>
  <c r="L16655" i="3"/>
  <c r="M16655" i="3" s="1"/>
  <c r="G16656" i="3"/>
  <c r="I16656" i="3"/>
  <c r="L16656" i="3"/>
  <c r="M16656" i="3" s="1"/>
  <c r="G16657" i="3"/>
  <c r="I16657" i="3"/>
  <c r="L16657" i="3"/>
  <c r="M16657" i="3" s="1"/>
  <c r="G16658" i="3"/>
  <c r="I16658" i="3"/>
  <c r="L16658" i="3"/>
  <c r="M16658" i="3" s="1"/>
  <c r="G16659" i="3"/>
  <c r="I16659" i="3"/>
  <c r="L16659" i="3"/>
  <c r="M16659" i="3" s="1"/>
  <c r="G16660" i="3"/>
  <c r="I16660" i="3"/>
  <c r="L16660" i="3"/>
  <c r="M16660" i="3" s="1"/>
  <c r="G16661" i="3"/>
  <c r="I16661" i="3"/>
  <c r="L16661" i="3"/>
  <c r="M16661" i="3" s="1"/>
  <c r="G16662" i="3"/>
  <c r="I16662" i="3"/>
  <c r="L16662" i="3"/>
  <c r="M16662" i="3" s="1"/>
  <c r="G16663" i="3"/>
  <c r="I16663" i="3"/>
  <c r="L16663" i="3"/>
  <c r="M16663" i="3" s="1"/>
  <c r="G16664" i="3"/>
  <c r="I16664" i="3"/>
  <c r="L16664" i="3"/>
  <c r="M16664" i="3" s="1"/>
  <c r="G16665" i="3"/>
  <c r="I16665" i="3"/>
  <c r="L16665" i="3"/>
  <c r="M16665" i="3" s="1"/>
  <c r="G16666" i="3"/>
  <c r="I16666" i="3"/>
  <c r="L16666" i="3"/>
  <c r="M16666" i="3" s="1"/>
  <c r="G16667" i="3"/>
  <c r="I16667" i="3"/>
  <c r="L16667" i="3"/>
  <c r="M16667" i="3" s="1"/>
  <c r="G16668" i="3"/>
  <c r="I16668" i="3"/>
  <c r="L16668" i="3"/>
  <c r="M16668" i="3" s="1"/>
  <c r="G16669" i="3"/>
  <c r="I16669" i="3"/>
  <c r="L16669" i="3"/>
  <c r="M16669" i="3" s="1"/>
  <c r="G16670" i="3"/>
  <c r="I16670" i="3"/>
  <c r="L16670" i="3"/>
  <c r="M16670" i="3" s="1"/>
  <c r="G16671" i="3"/>
  <c r="I16671" i="3"/>
  <c r="L16671" i="3"/>
  <c r="M16671" i="3" s="1"/>
  <c r="G16672" i="3"/>
  <c r="I16672" i="3"/>
  <c r="L16672" i="3"/>
  <c r="M16672" i="3" s="1"/>
  <c r="G16673" i="3"/>
  <c r="I16673" i="3"/>
  <c r="L16673" i="3"/>
  <c r="M16673" i="3" s="1"/>
  <c r="G16674" i="3"/>
  <c r="I16674" i="3"/>
  <c r="L16674" i="3"/>
  <c r="M16674" i="3" s="1"/>
  <c r="G16675" i="3"/>
  <c r="I16675" i="3"/>
  <c r="L16675" i="3"/>
  <c r="M16675" i="3" s="1"/>
  <c r="G16676" i="3"/>
  <c r="I16676" i="3"/>
  <c r="L16676" i="3"/>
  <c r="M16676" i="3" s="1"/>
  <c r="G16677" i="3"/>
  <c r="I16677" i="3"/>
  <c r="L16677" i="3"/>
  <c r="M16677" i="3" s="1"/>
  <c r="G16678" i="3"/>
  <c r="I16678" i="3"/>
  <c r="L16678" i="3"/>
  <c r="M16678" i="3" s="1"/>
  <c r="G16679" i="3"/>
  <c r="I16679" i="3"/>
  <c r="L16679" i="3"/>
  <c r="M16679" i="3" s="1"/>
  <c r="G16680" i="3"/>
  <c r="I16680" i="3"/>
  <c r="L16680" i="3"/>
  <c r="M16680" i="3" s="1"/>
  <c r="G16681" i="3"/>
  <c r="I16681" i="3"/>
  <c r="L16681" i="3"/>
  <c r="M16681" i="3" s="1"/>
  <c r="G16682" i="3"/>
  <c r="I16682" i="3"/>
  <c r="L16682" i="3"/>
  <c r="M16682" i="3" s="1"/>
  <c r="G16683" i="3"/>
  <c r="I16683" i="3"/>
  <c r="L16683" i="3"/>
  <c r="M16683" i="3" s="1"/>
  <c r="G16684" i="3"/>
  <c r="I16684" i="3"/>
  <c r="L16684" i="3"/>
  <c r="M16684" i="3" s="1"/>
  <c r="G16685" i="3"/>
  <c r="I16685" i="3"/>
  <c r="L16685" i="3"/>
  <c r="M16685" i="3" s="1"/>
  <c r="G16686" i="3"/>
  <c r="I16686" i="3"/>
  <c r="L16686" i="3"/>
  <c r="M16686" i="3" s="1"/>
  <c r="G16687" i="3"/>
  <c r="I16687" i="3"/>
  <c r="L16687" i="3"/>
  <c r="M16687" i="3" s="1"/>
  <c r="G16688" i="3"/>
  <c r="I16688" i="3"/>
  <c r="L16688" i="3"/>
  <c r="M16688" i="3" s="1"/>
  <c r="G16689" i="3"/>
  <c r="I16689" i="3"/>
  <c r="L16689" i="3"/>
  <c r="M16689" i="3" s="1"/>
  <c r="G16690" i="3"/>
  <c r="I16690" i="3"/>
  <c r="L16690" i="3"/>
  <c r="M16690" i="3" s="1"/>
  <c r="G16691" i="3"/>
  <c r="I16691" i="3"/>
  <c r="L16691" i="3"/>
  <c r="M16691" i="3" s="1"/>
  <c r="G16692" i="3"/>
  <c r="I16692" i="3"/>
  <c r="L16692" i="3"/>
  <c r="M16692" i="3" s="1"/>
  <c r="G16693" i="3"/>
  <c r="I16693" i="3"/>
  <c r="L16693" i="3"/>
  <c r="M16693" i="3" s="1"/>
  <c r="G16694" i="3"/>
  <c r="I16694" i="3"/>
  <c r="L16694" i="3"/>
  <c r="M16694" i="3" s="1"/>
  <c r="G16695" i="3"/>
  <c r="I16695" i="3"/>
  <c r="L16695" i="3"/>
  <c r="M16695" i="3" s="1"/>
  <c r="G16696" i="3"/>
  <c r="I16696" i="3"/>
  <c r="L16696" i="3"/>
  <c r="M16696" i="3" s="1"/>
  <c r="G16697" i="3"/>
  <c r="I16697" i="3"/>
  <c r="L16697" i="3"/>
  <c r="M16697" i="3" s="1"/>
  <c r="G16698" i="3"/>
  <c r="I16698" i="3"/>
  <c r="L16698" i="3"/>
  <c r="M16698" i="3" s="1"/>
  <c r="G16699" i="3"/>
  <c r="I16699" i="3"/>
  <c r="L16699" i="3"/>
  <c r="M16699" i="3" s="1"/>
  <c r="G16700" i="3"/>
  <c r="I16700" i="3"/>
  <c r="L16700" i="3"/>
  <c r="M16700" i="3" s="1"/>
  <c r="G16701" i="3"/>
  <c r="I16701" i="3"/>
  <c r="L16701" i="3"/>
  <c r="M16701" i="3" s="1"/>
  <c r="G16702" i="3"/>
  <c r="I16702" i="3"/>
  <c r="L16702" i="3"/>
  <c r="M16702" i="3" s="1"/>
  <c r="G16703" i="3"/>
  <c r="I16703" i="3"/>
  <c r="L16703" i="3"/>
  <c r="M16703" i="3" s="1"/>
  <c r="G16704" i="3"/>
  <c r="I16704" i="3"/>
  <c r="L16704" i="3"/>
  <c r="M16704" i="3" s="1"/>
  <c r="G16705" i="3"/>
  <c r="I16705" i="3"/>
  <c r="L16705" i="3"/>
  <c r="M16705" i="3" s="1"/>
  <c r="G16706" i="3"/>
  <c r="I16706" i="3"/>
  <c r="L16706" i="3"/>
  <c r="M16706" i="3" s="1"/>
  <c r="G16707" i="3"/>
  <c r="I16707" i="3"/>
  <c r="L16707" i="3"/>
  <c r="M16707" i="3" s="1"/>
  <c r="G16708" i="3"/>
  <c r="I16708" i="3"/>
  <c r="L16708" i="3"/>
  <c r="M16708" i="3" s="1"/>
  <c r="G16709" i="3"/>
  <c r="I16709" i="3"/>
  <c r="L16709" i="3"/>
  <c r="M16709" i="3" s="1"/>
  <c r="G16710" i="3"/>
  <c r="I16710" i="3"/>
  <c r="L16710" i="3"/>
  <c r="M16710" i="3" s="1"/>
  <c r="G16711" i="3"/>
  <c r="I16711" i="3"/>
  <c r="L16711" i="3"/>
  <c r="M16711" i="3" s="1"/>
  <c r="G16712" i="3"/>
  <c r="I16712" i="3"/>
  <c r="L16712" i="3"/>
  <c r="M16712" i="3" s="1"/>
  <c r="G16713" i="3"/>
  <c r="I16713" i="3"/>
  <c r="L16713" i="3"/>
  <c r="M16713" i="3" s="1"/>
  <c r="G16714" i="3"/>
  <c r="I16714" i="3"/>
  <c r="L16714" i="3"/>
  <c r="M16714" i="3" s="1"/>
  <c r="G16715" i="3"/>
  <c r="I16715" i="3"/>
  <c r="L16715" i="3"/>
  <c r="M16715" i="3" s="1"/>
  <c r="G16716" i="3"/>
  <c r="I16716" i="3"/>
  <c r="L16716" i="3"/>
  <c r="M16716" i="3" s="1"/>
  <c r="G16717" i="3"/>
  <c r="I16717" i="3"/>
  <c r="L16717" i="3"/>
  <c r="M16717" i="3" s="1"/>
  <c r="G16718" i="3"/>
  <c r="I16718" i="3"/>
  <c r="L16718" i="3"/>
  <c r="M16718" i="3" s="1"/>
  <c r="G16719" i="3"/>
  <c r="I16719" i="3"/>
  <c r="L16719" i="3"/>
  <c r="M16719" i="3" s="1"/>
  <c r="G16720" i="3"/>
  <c r="I16720" i="3"/>
  <c r="L16720" i="3"/>
  <c r="M16720" i="3" s="1"/>
  <c r="G16721" i="3"/>
  <c r="I16721" i="3"/>
  <c r="L16721" i="3"/>
  <c r="M16721" i="3" s="1"/>
  <c r="G16722" i="3"/>
  <c r="I16722" i="3"/>
  <c r="L16722" i="3"/>
  <c r="M16722" i="3" s="1"/>
  <c r="G16723" i="3"/>
  <c r="I16723" i="3"/>
  <c r="L16723" i="3"/>
  <c r="M16723" i="3" s="1"/>
  <c r="G16724" i="3"/>
  <c r="I16724" i="3"/>
  <c r="L16724" i="3"/>
  <c r="M16724" i="3" s="1"/>
  <c r="G16725" i="3"/>
  <c r="I16725" i="3"/>
  <c r="L16725" i="3"/>
  <c r="M16725" i="3" s="1"/>
  <c r="G16726" i="3"/>
  <c r="I16726" i="3"/>
  <c r="L16726" i="3"/>
  <c r="M16726" i="3" s="1"/>
  <c r="G16727" i="3"/>
  <c r="I16727" i="3"/>
  <c r="L16727" i="3"/>
  <c r="M16727" i="3" s="1"/>
  <c r="G16728" i="3"/>
  <c r="I16728" i="3"/>
  <c r="L16728" i="3"/>
  <c r="M16728" i="3" s="1"/>
  <c r="G16729" i="3"/>
  <c r="I16729" i="3"/>
  <c r="L16729" i="3"/>
  <c r="M16729" i="3" s="1"/>
  <c r="G16730" i="3"/>
  <c r="I16730" i="3"/>
  <c r="L16730" i="3"/>
  <c r="M16730" i="3" s="1"/>
  <c r="G16731" i="3"/>
  <c r="I16731" i="3"/>
  <c r="L16731" i="3"/>
  <c r="M16731" i="3" s="1"/>
  <c r="G16732" i="3"/>
  <c r="I16732" i="3"/>
  <c r="L16732" i="3"/>
  <c r="M16732" i="3" s="1"/>
  <c r="G16733" i="3"/>
  <c r="I16733" i="3"/>
  <c r="L16733" i="3"/>
  <c r="M16733" i="3" s="1"/>
  <c r="G16734" i="3"/>
  <c r="I16734" i="3"/>
  <c r="L16734" i="3"/>
  <c r="M16734" i="3" s="1"/>
  <c r="G16735" i="3"/>
  <c r="I16735" i="3"/>
  <c r="L16735" i="3"/>
  <c r="M16735" i="3" s="1"/>
  <c r="G16736" i="3"/>
  <c r="I16736" i="3"/>
  <c r="L16736" i="3"/>
  <c r="M16736" i="3" s="1"/>
  <c r="G16737" i="3"/>
  <c r="I16737" i="3"/>
  <c r="L16737" i="3"/>
  <c r="M16737" i="3" s="1"/>
  <c r="G16738" i="3"/>
  <c r="I16738" i="3"/>
  <c r="L16738" i="3"/>
  <c r="M16738" i="3" s="1"/>
  <c r="G16739" i="3"/>
  <c r="I16739" i="3"/>
  <c r="L16739" i="3"/>
  <c r="M16739" i="3" s="1"/>
  <c r="G16740" i="3"/>
  <c r="I16740" i="3"/>
  <c r="L16740" i="3"/>
  <c r="M16740" i="3" s="1"/>
  <c r="G16741" i="3"/>
  <c r="I16741" i="3"/>
  <c r="L16741" i="3"/>
  <c r="M16741" i="3" s="1"/>
  <c r="G16742" i="3"/>
  <c r="I16742" i="3"/>
  <c r="L16742" i="3"/>
  <c r="M16742" i="3" s="1"/>
  <c r="G16743" i="3"/>
  <c r="I16743" i="3"/>
  <c r="L16743" i="3"/>
  <c r="M16743" i="3" s="1"/>
  <c r="G16744" i="3"/>
  <c r="I16744" i="3"/>
  <c r="L16744" i="3"/>
  <c r="M16744" i="3" s="1"/>
  <c r="G16745" i="3"/>
  <c r="I16745" i="3"/>
  <c r="L16745" i="3"/>
  <c r="M16745" i="3" s="1"/>
  <c r="G16746" i="3"/>
  <c r="I16746" i="3"/>
  <c r="L16746" i="3"/>
  <c r="M16746" i="3" s="1"/>
  <c r="G16747" i="3"/>
  <c r="I16747" i="3"/>
  <c r="L16747" i="3"/>
  <c r="M16747" i="3" s="1"/>
  <c r="G16748" i="3"/>
  <c r="I16748" i="3"/>
  <c r="L16748" i="3"/>
  <c r="M16748" i="3" s="1"/>
  <c r="G16749" i="3"/>
  <c r="I16749" i="3"/>
  <c r="L16749" i="3"/>
  <c r="M16749" i="3" s="1"/>
  <c r="G16750" i="3"/>
  <c r="I16750" i="3"/>
  <c r="L16750" i="3"/>
  <c r="M16750" i="3" s="1"/>
  <c r="G16751" i="3"/>
  <c r="I16751" i="3"/>
  <c r="L16751" i="3"/>
  <c r="M16751" i="3" s="1"/>
  <c r="G16752" i="3"/>
  <c r="I16752" i="3"/>
  <c r="L16752" i="3"/>
  <c r="M16752" i="3" s="1"/>
  <c r="G16753" i="3"/>
  <c r="I16753" i="3"/>
  <c r="L16753" i="3"/>
  <c r="M16753" i="3" s="1"/>
  <c r="G16754" i="3"/>
  <c r="I16754" i="3"/>
  <c r="L16754" i="3"/>
  <c r="M16754" i="3" s="1"/>
  <c r="G16755" i="3"/>
  <c r="I16755" i="3"/>
  <c r="L16755" i="3"/>
  <c r="M16755" i="3" s="1"/>
  <c r="G16756" i="3"/>
  <c r="I16756" i="3"/>
  <c r="L16756" i="3"/>
  <c r="M16756" i="3" s="1"/>
  <c r="G16757" i="3"/>
  <c r="I16757" i="3"/>
  <c r="L16757" i="3"/>
  <c r="M16757" i="3" s="1"/>
  <c r="G16758" i="3"/>
  <c r="I16758" i="3"/>
  <c r="L16758" i="3"/>
  <c r="M16758" i="3" s="1"/>
  <c r="G16759" i="3"/>
  <c r="I16759" i="3"/>
  <c r="L16759" i="3"/>
  <c r="M16759" i="3" s="1"/>
  <c r="G16760" i="3"/>
  <c r="I16760" i="3"/>
  <c r="L16760" i="3"/>
  <c r="M16760" i="3" s="1"/>
  <c r="G16761" i="3"/>
  <c r="I16761" i="3"/>
  <c r="L16761" i="3"/>
  <c r="M16761" i="3" s="1"/>
  <c r="G16762" i="3"/>
  <c r="I16762" i="3"/>
  <c r="L16762" i="3"/>
  <c r="M16762" i="3" s="1"/>
  <c r="G16763" i="3"/>
  <c r="I16763" i="3"/>
  <c r="L16763" i="3"/>
  <c r="M16763" i="3" s="1"/>
  <c r="G16764" i="3"/>
  <c r="I16764" i="3"/>
  <c r="L16764" i="3"/>
  <c r="M16764" i="3" s="1"/>
  <c r="G16765" i="3"/>
  <c r="I16765" i="3"/>
  <c r="L16765" i="3"/>
  <c r="M16765" i="3" s="1"/>
  <c r="G16766" i="3"/>
  <c r="I16766" i="3"/>
  <c r="L16766" i="3"/>
  <c r="M16766" i="3" s="1"/>
  <c r="G16767" i="3"/>
  <c r="I16767" i="3"/>
  <c r="L16767" i="3"/>
  <c r="M16767" i="3" s="1"/>
  <c r="G16768" i="3"/>
  <c r="I16768" i="3"/>
  <c r="L16768" i="3"/>
  <c r="M16768" i="3" s="1"/>
  <c r="G16769" i="3"/>
  <c r="I16769" i="3"/>
  <c r="L16769" i="3"/>
  <c r="M16769" i="3" s="1"/>
  <c r="G16770" i="3"/>
  <c r="I16770" i="3"/>
  <c r="L16770" i="3"/>
  <c r="M16770" i="3" s="1"/>
  <c r="G16771" i="3"/>
  <c r="I16771" i="3"/>
  <c r="L16771" i="3"/>
  <c r="M16771" i="3" s="1"/>
  <c r="G16772" i="3"/>
  <c r="I16772" i="3"/>
  <c r="L16772" i="3"/>
  <c r="M16772" i="3" s="1"/>
  <c r="G16773" i="3"/>
  <c r="I16773" i="3"/>
  <c r="L16773" i="3"/>
  <c r="M16773" i="3" s="1"/>
  <c r="G16774" i="3"/>
  <c r="I16774" i="3"/>
  <c r="L16774" i="3"/>
  <c r="M16774" i="3" s="1"/>
  <c r="G16775" i="3"/>
  <c r="I16775" i="3"/>
  <c r="L16775" i="3"/>
  <c r="M16775" i="3" s="1"/>
  <c r="G16776" i="3"/>
  <c r="I16776" i="3"/>
  <c r="L16776" i="3"/>
  <c r="M16776" i="3" s="1"/>
  <c r="G16777" i="3"/>
  <c r="I16777" i="3"/>
  <c r="L16777" i="3"/>
  <c r="M16777" i="3" s="1"/>
  <c r="G16778" i="3"/>
  <c r="I16778" i="3"/>
  <c r="L16778" i="3"/>
  <c r="M16778" i="3" s="1"/>
  <c r="G16779" i="3"/>
  <c r="I16779" i="3"/>
  <c r="L16779" i="3"/>
  <c r="M16779" i="3" s="1"/>
  <c r="G16780" i="3"/>
  <c r="I16780" i="3"/>
  <c r="L16780" i="3"/>
  <c r="M16780" i="3" s="1"/>
  <c r="G16781" i="3"/>
  <c r="I16781" i="3"/>
  <c r="L16781" i="3"/>
  <c r="M16781" i="3" s="1"/>
  <c r="G16782" i="3"/>
  <c r="I16782" i="3"/>
  <c r="L16782" i="3"/>
  <c r="M16782" i="3" s="1"/>
  <c r="G16783" i="3"/>
  <c r="I16783" i="3"/>
  <c r="L16783" i="3"/>
  <c r="M16783" i="3" s="1"/>
  <c r="G16784" i="3"/>
  <c r="I16784" i="3"/>
  <c r="L16784" i="3"/>
  <c r="M16784" i="3" s="1"/>
  <c r="G16785" i="3"/>
  <c r="I16785" i="3"/>
  <c r="L16785" i="3"/>
  <c r="M16785" i="3" s="1"/>
  <c r="G16786" i="3"/>
  <c r="I16786" i="3"/>
  <c r="L16786" i="3"/>
  <c r="M16786" i="3" s="1"/>
  <c r="G16787" i="3"/>
  <c r="I16787" i="3"/>
  <c r="L16787" i="3"/>
  <c r="M16787" i="3" s="1"/>
  <c r="G16788" i="3"/>
  <c r="I16788" i="3"/>
  <c r="L16788" i="3"/>
  <c r="M16788" i="3" s="1"/>
  <c r="G16789" i="3"/>
  <c r="I16789" i="3"/>
  <c r="L16789" i="3"/>
  <c r="M16789" i="3" s="1"/>
  <c r="G16790" i="3"/>
  <c r="I16790" i="3"/>
  <c r="L16790" i="3"/>
  <c r="M16790" i="3" s="1"/>
  <c r="G16791" i="3"/>
  <c r="I16791" i="3"/>
  <c r="L16791" i="3"/>
  <c r="M16791" i="3" s="1"/>
  <c r="G16792" i="3"/>
  <c r="I16792" i="3"/>
  <c r="L16792" i="3"/>
  <c r="M16792" i="3" s="1"/>
  <c r="G16793" i="3"/>
  <c r="I16793" i="3"/>
  <c r="L16793" i="3"/>
  <c r="M16793" i="3" s="1"/>
  <c r="G16794" i="3"/>
  <c r="I16794" i="3"/>
  <c r="L16794" i="3"/>
  <c r="M16794" i="3" s="1"/>
  <c r="G16795" i="3"/>
  <c r="I16795" i="3"/>
  <c r="L16795" i="3"/>
  <c r="M16795" i="3" s="1"/>
  <c r="G16796" i="3"/>
  <c r="I16796" i="3"/>
  <c r="L16796" i="3"/>
  <c r="M16796" i="3" s="1"/>
  <c r="G16797" i="3"/>
  <c r="I16797" i="3"/>
  <c r="L16797" i="3"/>
  <c r="M16797" i="3" s="1"/>
  <c r="G16798" i="3"/>
  <c r="I16798" i="3"/>
  <c r="L16798" i="3"/>
  <c r="M16798" i="3" s="1"/>
  <c r="G16799" i="3"/>
  <c r="I16799" i="3"/>
  <c r="L16799" i="3"/>
  <c r="M16799" i="3" s="1"/>
  <c r="G16800" i="3"/>
  <c r="I16800" i="3"/>
  <c r="L16800" i="3"/>
  <c r="M16800" i="3" s="1"/>
  <c r="G16801" i="3"/>
  <c r="I16801" i="3"/>
  <c r="L16801" i="3"/>
  <c r="M16801" i="3" s="1"/>
  <c r="G16802" i="3"/>
  <c r="I16802" i="3"/>
  <c r="L16802" i="3"/>
  <c r="M16802" i="3" s="1"/>
  <c r="G16803" i="3"/>
  <c r="I16803" i="3"/>
  <c r="L16803" i="3"/>
  <c r="M16803" i="3" s="1"/>
  <c r="G16804" i="3"/>
  <c r="I16804" i="3"/>
  <c r="L16804" i="3"/>
  <c r="M16804" i="3" s="1"/>
  <c r="G16805" i="3"/>
  <c r="I16805" i="3"/>
  <c r="L16805" i="3"/>
  <c r="M16805" i="3" s="1"/>
  <c r="G16806" i="3"/>
  <c r="I16806" i="3"/>
  <c r="L16806" i="3"/>
  <c r="M16806" i="3" s="1"/>
  <c r="G16807" i="3"/>
  <c r="I16807" i="3"/>
  <c r="L16807" i="3"/>
  <c r="M16807" i="3" s="1"/>
  <c r="G16808" i="3"/>
  <c r="I16808" i="3"/>
  <c r="L16808" i="3"/>
  <c r="M16808" i="3" s="1"/>
  <c r="G16809" i="3"/>
  <c r="I16809" i="3"/>
  <c r="L16809" i="3"/>
  <c r="M16809" i="3" s="1"/>
  <c r="G16810" i="3"/>
  <c r="I16810" i="3"/>
  <c r="L16810" i="3"/>
  <c r="M16810" i="3" s="1"/>
  <c r="G16811" i="3"/>
  <c r="I16811" i="3"/>
  <c r="L16811" i="3"/>
  <c r="M16811" i="3" s="1"/>
  <c r="G16812" i="3"/>
  <c r="I16812" i="3"/>
  <c r="L16812" i="3"/>
  <c r="M16812" i="3" s="1"/>
  <c r="G16813" i="3"/>
  <c r="I16813" i="3"/>
  <c r="L16813" i="3"/>
  <c r="M16813" i="3" s="1"/>
  <c r="G16814" i="3"/>
  <c r="I16814" i="3"/>
  <c r="L16814" i="3"/>
  <c r="M16814" i="3" s="1"/>
  <c r="G16815" i="3"/>
  <c r="I16815" i="3"/>
  <c r="L16815" i="3"/>
  <c r="M16815" i="3" s="1"/>
  <c r="G16816" i="3"/>
  <c r="I16816" i="3"/>
  <c r="L16816" i="3"/>
  <c r="M16816" i="3" s="1"/>
  <c r="G16817" i="3"/>
  <c r="I16817" i="3"/>
  <c r="L16817" i="3"/>
  <c r="M16817" i="3" s="1"/>
  <c r="G16818" i="3"/>
  <c r="I16818" i="3"/>
  <c r="L16818" i="3"/>
  <c r="M16818" i="3" s="1"/>
  <c r="G16819" i="3"/>
  <c r="I16819" i="3"/>
  <c r="L16819" i="3"/>
  <c r="M16819" i="3" s="1"/>
  <c r="G16820" i="3"/>
  <c r="I16820" i="3"/>
  <c r="L16820" i="3"/>
  <c r="M16820" i="3" s="1"/>
  <c r="G16821" i="3"/>
  <c r="I16821" i="3"/>
  <c r="L16821" i="3"/>
  <c r="M16821" i="3" s="1"/>
  <c r="G16822" i="3"/>
  <c r="I16822" i="3"/>
  <c r="L16822" i="3"/>
  <c r="M16822" i="3" s="1"/>
  <c r="G16823" i="3"/>
  <c r="I16823" i="3"/>
  <c r="L16823" i="3"/>
  <c r="M16823" i="3" s="1"/>
  <c r="G16824" i="3"/>
  <c r="I16824" i="3"/>
  <c r="L16824" i="3"/>
  <c r="M16824" i="3" s="1"/>
  <c r="G16825" i="3"/>
  <c r="I16825" i="3"/>
  <c r="L16825" i="3"/>
  <c r="M16825" i="3" s="1"/>
  <c r="G16826" i="3"/>
  <c r="I16826" i="3"/>
  <c r="L16826" i="3"/>
  <c r="M16826" i="3" s="1"/>
  <c r="G16827" i="3"/>
  <c r="I16827" i="3"/>
  <c r="L16827" i="3"/>
  <c r="M16827" i="3" s="1"/>
  <c r="G16828" i="3"/>
  <c r="I16828" i="3"/>
  <c r="L16828" i="3"/>
  <c r="M16828" i="3" s="1"/>
  <c r="G16829" i="3"/>
  <c r="I16829" i="3"/>
  <c r="L16829" i="3"/>
  <c r="M16829" i="3" s="1"/>
  <c r="G16830" i="3"/>
  <c r="I16830" i="3"/>
  <c r="L16830" i="3"/>
  <c r="M16830" i="3" s="1"/>
  <c r="G16831" i="3"/>
  <c r="I16831" i="3"/>
  <c r="L16831" i="3"/>
  <c r="M16831" i="3" s="1"/>
  <c r="G16832" i="3"/>
  <c r="I16832" i="3"/>
  <c r="L16832" i="3"/>
  <c r="M16832" i="3" s="1"/>
  <c r="G16833" i="3"/>
  <c r="I16833" i="3"/>
  <c r="L16833" i="3"/>
  <c r="M16833" i="3" s="1"/>
  <c r="G16834" i="3"/>
  <c r="I16834" i="3"/>
  <c r="L16834" i="3"/>
  <c r="M16834" i="3" s="1"/>
  <c r="G16835" i="3"/>
  <c r="I16835" i="3"/>
  <c r="L16835" i="3"/>
  <c r="M16835" i="3" s="1"/>
  <c r="G16836" i="3"/>
  <c r="I16836" i="3"/>
  <c r="L16836" i="3"/>
  <c r="M16836" i="3" s="1"/>
  <c r="G16837" i="3"/>
  <c r="I16837" i="3"/>
  <c r="L16837" i="3"/>
  <c r="M16837" i="3" s="1"/>
  <c r="G16838" i="3"/>
  <c r="I16838" i="3"/>
  <c r="L16838" i="3"/>
  <c r="M16838" i="3" s="1"/>
  <c r="G16839" i="3"/>
  <c r="I16839" i="3"/>
  <c r="L16839" i="3"/>
  <c r="M16839" i="3" s="1"/>
  <c r="G16840" i="3"/>
  <c r="I16840" i="3"/>
  <c r="L16840" i="3"/>
  <c r="M16840" i="3" s="1"/>
  <c r="G16841" i="3"/>
  <c r="I16841" i="3"/>
  <c r="L16841" i="3"/>
  <c r="M16841" i="3" s="1"/>
  <c r="G16842" i="3"/>
  <c r="I16842" i="3"/>
  <c r="L16842" i="3"/>
  <c r="M16842" i="3" s="1"/>
  <c r="G16843" i="3"/>
  <c r="I16843" i="3"/>
  <c r="L16843" i="3"/>
  <c r="M16843" i="3" s="1"/>
  <c r="G16844" i="3"/>
  <c r="I16844" i="3"/>
  <c r="L16844" i="3"/>
  <c r="M16844" i="3" s="1"/>
  <c r="G16845" i="3"/>
  <c r="I16845" i="3"/>
  <c r="L16845" i="3"/>
  <c r="M16845" i="3" s="1"/>
  <c r="G16846" i="3"/>
  <c r="I16846" i="3"/>
  <c r="L16846" i="3"/>
  <c r="M16846" i="3" s="1"/>
  <c r="G16847" i="3"/>
  <c r="I16847" i="3"/>
  <c r="L16847" i="3"/>
  <c r="M16847" i="3" s="1"/>
  <c r="G16848" i="3"/>
  <c r="I16848" i="3"/>
  <c r="L16848" i="3"/>
  <c r="M16848" i="3" s="1"/>
  <c r="G16849" i="3"/>
  <c r="I16849" i="3"/>
  <c r="L16849" i="3"/>
  <c r="M16849" i="3" s="1"/>
  <c r="G16850" i="3"/>
  <c r="I16850" i="3"/>
  <c r="L16850" i="3"/>
  <c r="M16850" i="3" s="1"/>
  <c r="G16851" i="3"/>
  <c r="I16851" i="3"/>
  <c r="L16851" i="3"/>
  <c r="M16851" i="3" s="1"/>
  <c r="G16852" i="3"/>
  <c r="I16852" i="3"/>
  <c r="L16852" i="3"/>
  <c r="M16852" i="3" s="1"/>
  <c r="G16853" i="3"/>
  <c r="I16853" i="3"/>
  <c r="L16853" i="3"/>
  <c r="M16853" i="3" s="1"/>
  <c r="G16854" i="3"/>
  <c r="I16854" i="3"/>
  <c r="L16854" i="3"/>
  <c r="M16854" i="3" s="1"/>
  <c r="G16855" i="3"/>
  <c r="I16855" i="3"/>
  <c r="L16855" i="3"/>
  <c r="M16855" i="3" s="1"/>
  <c r="G16856" i="3"/>
  <c r="I16856" i="3"/>
  <c r="L16856" i="3"/>
  <c r="M16856" i="3" s="1"/>
  <c r="G16857" i="3"/>
  <c r="I16857" i="3"/>
  <c r="L16857" i="3"/>
  <c r="M16857" i="3" s="1"/>
  <c r="G16858" i="3"/>
  <c r="I16858" i="3"/>
  <c r="L16858" i="3"/>
  <c r="M16858" i="3" s="1"/>
  <c r="G16859" i="3"/>
  <c r="I16859" i="3"/>
  <c r="L16859" i="3"/>
  <c r="M16859" i="3" s="1"/>
  <c r="G16860" i="3"/>
  <c r="I16860" i="3"/>
  <c r="L16860" i="3"/>
  <c r="M16860" i="3" s="1"/>
  <c r="G16861" i="3"/>
  <c r="I16861" i="3"/>
  <c r="L16861" i="3"/>
  <c r="M16861" i="3" s="1"/>
  <c r="G16862" i="3"/>
  <c r="I16862" i="3"/>
  <c r="L16862" i="3"/>
  <c r="M16862" i="3" s="1"/>
  <c r="G16863" i="3"/>
  <c r="I16863" i="3"/>
  <c r="L16863" i="3"/>
  <c r="M16863" i="3" s="1"/>
  <c r="G16864" i="3"/>
  <c r="I16864" i="3"/>
  <c r="L16864" i="3"/>
  <c r="M16864" i="3" s="1"/>
  <c r="G16865" i="3"/>
  <c r="I16865" i="3"/>
  <c r="L16865" i="3"/>
  <c r="M16865" i="3" s="1"/>
  <c r="G16866" i="3"/>
  <c r="I16866" i="3"/>
  <c r="L16866" i="3"/>
  <c r="M16866" i="3" s="1"/>
  <c r="G16867" i="3"/>
  <c r="I16867" i="3"/>
  <c r="L16867" i="3"/>
  <c r="M16867" i="3" s="1"/>
  <c r="G16868" i="3"/>
  <c r="I16868" i="3"/>
  <c r="L16868" i="3"/>
  <c r="M16868" i="3" s="1"/>
  <c r="G16869" i="3"/>
  <c r="I16869" i="3"/>
  <c r="L16869" i="3"/>
  <c r="M16869" i="3" s="1"/>
  <c r="G16870" i="3"/>
  <c r="I16870" i="3"/>
  <c r="L16870" i="3"/>
  <c r="M16870" i="3" s="1"/>
  <c r="G16871" i="3"/>
  <c r="I16871" i="3"/>
  <c r="L16871" i="3"/>
  <c r="M16871" i="3" s="1"/>
  <c r="G16872" i="3"/>
  <c r="I16872" i="3"/>
  <c r="L16872" i="3"/>
  <c r="M16872" i="3" s="1"/>
  <c r="G16873" i="3"/>
  <c r="I16873" i="3"/>
  <c r="L16873" i="3"/>
  <c r="M16873" i="3" s="1"/>
  <c r="G16874" i="3"/>
  <c r="I16874" i="3"/>
  <c r="L16874" i="3"/>
  <c r="M16874" i="3" s="1"/>
  <c r="G16875" i="3"/>
  <c r="I16875" i="3"/>
  <c r="L16875" i="3"/>
  <c r="M16875" i="3" s="1"/>
  <c r="G16876" i="3"/>
  <c r="I16876" i="3"/>
  <c r="L16876" i="3"/>
  <c r="M16876" i="3" s="1"/>
  <c r="G16877" i="3"/>
  <c r="I16877" i="3"/>
  <c r="L16877" i="3"/>
  <c r="M16877" i="3" s="1"/>
  <c r="G16878" i="3"/>
  <c r="I16878" i="3"/>
  <c r="L16878" i="3"/>
  <c r="M16878" i="3" s="1"/>
  <c r="G16879" i="3"/>
  <c r="I16879" i="3"/>
  <c r="L16879" i="3"/>
  <c r="M16879" i="3" s="1"/>
  <c r="G16880" i="3"/>
  <c r="I16880" i="3"/>
  <c r="L16880" i="3"/>
  <c r="M16880" i="3" s="1"/>
  <c r="G16881" i="3"/>
  <c r="I16881" i="3"/>
  <c r="L16881" i="3"/>
  <c r="M16881" i="3" s="1"/>
  <c r="G16882" i="3"/>
  <c r="I16882" i="3"/>
  <c r="L16882" i="3"/>
  <c r="M16882" i="3" s="1"/>
  <c r="G16883" i="3"/>
  <c r="I16883" i="3"/>
  <c r="L16883" i="3"/>
  <c r="M16883" i="3" s="1"/>
  <c r="G16884" i="3"/>
  <c r="I16884" i="3"/>
  <c r="L16884" i="3"/>
  <c r="M16884" i="3" s="1"/>
  <c r="G16885" i="3"/>
  <c r="I16885" i="3"/>
  <c r="L16885" i="3"/>
  <c r="M16885" i="3" s="1"/>
  <c r="G16886" i="3"/>
  <c r="I16886" i="3"/>
  <c r="L16886" i="3"/>
  <c r="M16886" i="3" s="1"/>
  <c r="G16887" i="3"/>
  <c r="I16887" i="3"/>
  <c r="L16887" i="3"/>
  <c r="M16887" i="3" s="1"/>
  <c r="G16888" i="3"/>
  <c r="I16888" i="3"/>
  <c r="L16888" i="3"/>
  <c r="M16888" i="3" s="1"/>
  <c r="G16889" i="3"/>
  <c r="I16889" i="3"/>
  <c r="L16889" i="3"/>
  <c r="M16889" i="3" s="1"/>
  <c r="G16890" i="3"/>
  <c r="I16890" i="3"/>
  <c r="L16890" i="3"/>
  <c r="M16890" i="3" s="1"/>
  <c r="G16891" i="3"/>
  <c r="I16891" i="3"/>
  <c r="L16891" i="3"/>
  <c r="M16891" i="3" s="1"/>
  <c r="G16892" i="3"/>
  <c r="I16892" i="3"/>
  <c r="L16892" i="3"/>
  <c r="M16892" i="3" s="1"/>
  <c r="G16893" i="3"/>
  <c r="I16893" i="3"/>
  <c r="L16893" i="3"/>
  <c r="M16893" i="3" s="1"/>
  <c r="G16894" i="3"/>
  <c r="I16894" i="3"/>
  <c r="L16894" i="3"/>
  <c r="M16894" i="3" s="1"/>
  <c r="G16895" i="3"/>
  <c r="I16895" i="3"/>
  <c r="L16895" i="3"/>
  <c r="M16895" i="3" s="1"/>
  <c r="G16896" i="3"/>
  <c r="I16896" i="3"/>
  <c r="L16896" i="3"/>
  <c r="M16896" i="3" s="1"/>
  <c r="G16897" i="3"/>
  <c r="I16897" i="3"/>
  <c r="L16897" i="3"/>
  <c r="M16897" i="3" s="1"/>
  <c r="G16898" i="3"/>
  <c r="I16898" i="3"/>
  <c r="L16898" i="3"/>
  <c r="M16898" i="3" s="1"/>
  <c r="G16899" i="3"/>
  <c r="I16899" i="3"/>
  <c r="L16899" i="3"/>
  <c r="M16899" i="3" s="1"/>
  <c r="G16900" i="3"/>
  <c r="I16900" i="3"/>
  <c r="L16900" i="3"/>
  <c r="M16900" i="3" s="1"/>
  <c r="G16901" i="3"/>
  <c r="I16901" i="3"/>
  <c r="L16901" i="3"/>
  <c r="M16901" i="3" s="1"/>
  <c r="G16902" i="3"/>
  <c r="I16902" i="3"/>
  <c r="L16902" i="3"/>
  <c r="M16902" i="3" s="1"/>
  <c r="G16903" i="3"/>
  <c r="I16903" i="3"/>
  <c r="L16903" i="3"/>
  <c r="M16903" i="3" s="1"/>
  <c r="G16904" i="3"/>
  <c r="I16904" i="3"/>
  <c r="L16904" i="3"/>
  <c r="M16904" i="3" s="1"/>
  <c r="G16905" i="3"/>
  <c r="I16905" i="3"/>
  <c r="L16905" i="3"/>
  <c r="M16905" i="3" s="1"/>
  <c r="G16906" i="3"/>
  <c r="I16906" i="3"/>
  <c r="L16906" i="3"/>
  <c r="M16906" i="3" s="1"/>
  <c r="G16907" i="3"/>
  <c r="I16907" i="3"/>
  <c r="L16907" i="3"/>
  <c r="M16907" i="3" s="1"/>
  <c r="G16908" i="3"/>
  <c r="I16908" i="3"/>
  <c r="L16908" i="3"/>
  <c r="M16908" i="3" s="1"/>
  <c r="G16909" i="3"/>
  <c r="I16909" i="3"/>
  <c r="L16909" i="3"/>
  <c r="M16909" i="3" s="1"/>
  <c r="G16910" i="3"/>
  <c r="I16910" i="3"/>
  <c r="L16910" i="3"/>
  <c r="M16910" i="3" s="1"/>
  <c r="G16911" i="3"/>
  <c r="I16911" i="3"/>
  <c r="L16911" i="3"/>
  <c r="M16911" i="3" s="1"/>
  <c r="G16912" i="3"/>
  <c r="I16912" i="3"/>
  <c r="L16912" i="3"/>
  <c r="M16912" i="3" s="1"/>
  <c r="G16913" i="3"/>
  <c r="I16913" i="3"/>
  <c r="L16913" i="3"/>
  <c r="M16913" i="3" s="1"/>
  <c r="G16914" i="3"/>
  <c r="I16914" i="3"/>
  <c r="L16914" i="3"/>
  <c r="M16914" i="3" s="1"/>
  <c r="G16915" i="3"/>
  <c r="I16915" i="3"/>
  <c r="L16915" i="3"/>
  <c r="M16915" i="3" s="1"/>
  <c r="G16916" i="3"/>
  <c r="I16916" i="3"/>
  <c r="L16916" i="3"/>
  <c r="M16916" i="3" s="1"/>
  <c r="G16917" i="3"/>
  <c r="I16917" i="3"/>
  <c r="L16917" i="3"/>
  <c r="M16917" i="3" s="1"/>
  <c r="G16918" i="3"/>
  <c r="I16918" i="3"/>
  <c r="L16918" i="3"/>
  <c r="M16918" i="3" s="1"/>
  <c r="G16919" i="3"/>
  <c r="I16919" i="3"/>
  <c r="L16919" i="3"/>
  <c r="M16919" i="3" s="1"/>
  <c r="G16920" i="3"/>
  <c r="I16920" i="3"/>
  <c r="L16920" i="3"/>
  <c r="M16920" i="3" s="1"/>
  <c r="G16921" i="3"/>
  <c r="I16921" i="3"/>
  <c r="L16921" i="3"/>
  <c r="M16921" i="3" s="1"/>
  <c r="G16922" i="3"/>
  <c r="I16922" i="3"/>
  <c r="L16922" i="3"/>
  <c r="M16922" i="3" s="1"/>
  <c r="G16923" i="3"/>
  <c r="I16923" i="3"/>
  <c r="L16923" i="3"/>
  <c r="M16923" i="3" s="1"/>
  <c r="G16924" i="3"/>
  <c r="I16924" i="3"/>
  <c r="L16924" i="3"/>
  <c r="M16924" i="3" s="1"/>
  <c r="G16925" i="3"/>
  <c r="I16925" i="3"/>
  <c r="L16925" i="3"/>
  <c r="M16925" i="3" s="1"/>
  <c r="G16926" i="3"/>
  <c r="I16926" i="3"/>
  <c r="L16926" i="3"/>
  <c r="M16926" i="3" s="1"/>
  <c r="G16927" i="3"/>
  <c r="I16927" i="3"/>
  <c r="L16927" i="3"/>
  <c r="M16927" i="3" s="1"/>
  <c r="G16928" i="3"/>
  <c r="I16928" i="3"/>
  <c r="L16928" i="3"/>
  <c r="M16928" i="3" s="1"/>
  <c r="G16929" i="3"/>
  <c r="I16929" i="3"/>
  <c r="L16929" i="3"/>
  <c r="M16929" i="3" s="1"/>
  <c r="G16930" i="3"/>
  <c r="I16930" i="3"/>
  <c r="L16930" i="3"/>
  <c r="M16930" i="3" s="1"/>
  <c r="G16931" i="3"/>
  <c r="I16931" i="3"/>
  <c r="L16931" i="3"/>
  <c r="M16931" i="3" s="1"/>
  <c r="G16932" i="3"/>
  <c r="I16932" i="3"/>
  <c r="L16932" i="3"/>
  <c r="M16932" i="3" s="1"/>
  <c r="G16933" i="3"/>
  <c r="I16933" i="3"/>
  <c r="L16933" i="3"/>
  <c r="M16933" i="3" s="1"/>
  <c r="G16934" i="3"/>
  <c r="I16934" i="3"/>
  <c r="L16934" i="3"/>
  <c r="M16934" i="3" s="1"/>
  <c r="G16935" i="3"/>
  <c r="I16935" i="3"/>
  <c r="L16935" i="3"/>
  <c r="M16935" i="3" s="1"/>
  <c r="G16936" i="3"/>
  <c r="I16936" i="3"/>
  <c r="L16936" i="3"/>
  <c r="M16936" i="3" s="1"/>
  <c r="G16937" i="3"/>
  <c r="I16937" i="3"/>
  <c r="L16937" i="3"/>
  <c r="M16937" i="3" s="1"/>
  <c r="G16938" i="3"/>
  <c r="I16938" i="3"/>
  <c r="L16938" i="3"/>
  <c r="M16938" i="3" s="1"/>
  <c r="G16939" i="3"/>
  <c r="I16939" i="3"/>
  <c r="L16939" i="3"/>
  <c r="M16939" i="3" s="1"/>
  <c r="G16940" i="3"/>
  <c r="I16940" i="3"/>
  <c r="L16940" i="3"/>
  <c r="M16940" i="3" s="1"/>
  <c r="G16941" i="3"/>
  <c r="I16941" i="3"/>
  <c r="L16941" i="3"/>
  <c r="M16941" i="3" s="1"/>
  <c r="G16942" i="3"/>
  <c r="I16942" i="3"/>
  <c r="L16942" i="3"/>
  <c r="M16942" i="3" s="1"/>
  <c r="G16943" i="3"/>
  <c r="I16943" i="3"/>
  <c r="L16943" i="3"/>
  <c r="M16943" i="3" s="1"/>
  <c r="G16944" i="3"/>
  <c r="I16944" i="3"/>
  <c r="L16944" i="3"/>
  <c r="M16944" i="3" s="1"/>
  <c r="G16945" i="3"/>
  <c r="I16945" i="3"/>
  <c r="L16945" i="3"/>
  <c r="M16945" i="3" s="1"/>
  <c r="G16946" i="3"/>
  <c r="I16946" i="3"/>
  <c r="L16946" i="3"/>
  <c r="M16946" i="3" s="1"/>
  <c r="G16947" i="3"/>
  <c r="I16947" i="3"/>
  <c r="L16947" i="3"/>
  <c r="M16947" i="3" s="1"/>
  <c r="G16948" i="3"/>
  <c r="I16948" i="3"/>
  <c r="L16948" i="3"/>
  <c r="M16948" i="3" s="1"/>
  <c r="G16949" i="3"/>
  <c r="I16949" i="3"/>
  <c r="L16949" i="3"/>
  <c r="M16949" i="3" s="1"/>
  <c r="G16950" i="3"/>
  <c r="I16950" i="3"/>
  <c r="L16950" i="3"/>
  <c r="M16950" i="3" s="1"/>
  <c r="G16951" i="3"/>
  <c r="I16951" i="3"/>
  <c r="L16951" i="3"/>
  <c r="M16951" i="3" s="1"/>
  <c r="G16952" i="3"/>
  <c r="I16952" i="3"/>
  <c r="L16952" i="3"/>
  <c r="M16952" i="3" s="1"/>
  <c r="G16953" i="3"/>
  <c r="I16953" i="3"/>
  <c r="L16953" i="3"/>
  <c r="M16953" i="3" s="1"/>
  <c r="G16954" i="3"/>
  <c r="I16954" i="3"/>
  <c r="L16954" i="3"/>
  <c r="M16954" i="3" s="1"/>
  <c r="G16955" i="3"/>
  <c r="I16955" i="3"/>
  <c r="L16955" i="3"/>
  <c r="M16955" i="3" s="1"/>
  <c r="G16956" i="3"/>
  <c r="I16956" i="3"/>
  <c r="L16956" i="3"/>
  <c r="M16956" i="3" s="1"/>
  <c r="G16957" i="3"/>
  <c r="I16957" i="3"/>
  <c r="L16957" i="3"/>
  <c r="M16957" i="3" s="1"/>
  <c r="G16958" i="3"/>
  <c r="I16958" i="3"/>
  <c r="L16958" i="3"/>
  <c r="M16958" i="3" s="1"/>
  <c r="G16959" i="3"/>
  <c r="I16959" i="3"/>
  <c r="L16959" i="3"/>
  <c r="M16959" i="3" s="1"/>
  <c r="G16960" i="3"/>
  <c r="I16960" i="3"/>
  <c r="L16960" i="3"/>
  <c r="M16960" i="3" s="1"/>
  <c r="G16961" i="3"/>
  <c r="I16961" i="3"/>
  <c r="L16961" i="3"/>
  <c r="M16961" i="3" s="1"/>
  <c r="G16962" i="3"/>
  <c r="I16962" i="3"/>
  <c r="L16962" i="3"/>
  <c r="M16962" i="3" s="1"/>
  <c r="G16963" i="3"/>
  <c r="I16963" i="3"/>
  <c r="L16963" i="3"/>
  <c r="M16963" i="3" s="1"/>
  <c r="G16964" i="3"/>
  <c r="I16964" i="3"/>
  <c r="L16964" i="3"/>
  <c r="M16964" i="3" s="1"/>
  <c r="G16965" i="3"/>
  <c r="I16965" i="3"/>
  <c r="L16965" i="3"/>
  <c r="M16965" i="3" s="1"/>
  <c r="G16966" i="3"/>
  <c r="I16966" i="3"/>
  <c r="L16966" i="3"/>
  <c r="M16966" i="3" s="1"/>
  <c r="G16967" i="3"/>
  <c r="I16967" i="3"/>
  <c r="L16967" i="3"/>
  <c r="M16967" i="3" s="1"/>
  <c r="G16968" i="3"/>
  <c r="I16968" i="3"/>
  <c r="L16968" i="3"/>
  <c r="M16968" i="3" s="1"/>
  <c r="G16969" i="3"/>
  <c r="I16969" i="3"/>
  <c r="L16969" i="3"/>
  <c r="M16969" i="3" s="1"/>
  <c r="G16970" i="3"/>
  <c r="I16970" i="3"/>
  <c r="L16970" i="3"/>
  <c r="M16970" i="3" s="1"/>
  <c r="G16971" i="3"/>
  <c r="I16971" i="3"/>
  <c r="L16971" i="3"/>
  <c r="M16971" i="3" s="1"/>
  <c r="G16972" i="3"/>
  <c r="I16972" i="3"/>
  <c r="L16972" i="3"/>
  <c r="M16972" i="3" s="1"/>
  <c r="G16973" i="3"/>
  <c r="I16973" i="3"/>
  <c r="L16973" i="3"/>
  <c r="M16973" i="3" s="1"/>
  <c r="G16974" i="3"/>
  <c r="I16974" i="3"/>
  <c r="L16974" i="3"/>
  <c r="M16974" i="3" s="1"/>
  <c r="G16975" i="3"/>
  <c r="I16975" i="3"/>
  <c r="L16975" i="3"/>
  <c r="M16975" i="3" s="1"/>
  <c r="G16976" i="3"/>
  <c r="I16976" i="3"/>
  <c r="L16976" i="3"/>
  <c r="M16976" i="3" s="1"/>
  <c r="G16977" i="3"/>
  <c r="I16977" i="3"/>
  <c r="L16977" i="3"/>
  <c r="M16977" i="3" s="1"/>
  <c r="G16978" i="3"/>
  <c r="I16978" i="3"/>
  <c r="L16978" i="3"/>
  <c r="M16978" i="3" s="1"/>
  <c r="G16979" i="3"/>
  <c r="I16979" i="3"/>
  <c r="L16979" i="3"/>
  <c r="M16979" i="3" s="1"/>
  <c r="G16980" i="3"/>
  <c r="I16980" i="3"/>
  <c r="L16980" i="3"/>
  <c r="M16980" i="3" s="1"/>
  <c r="G16981" i="3"/>
  <c r="I16981" i="3"/>
  <c r="L16981" i="3"/>
  <c r="M16981" i="3" s="1"/>
  <c r="G16982" i="3"/>
  <c r="I16982" i="3"/>
  <c r="L16982" i="3"/>
  <c r="M16982" i="3" s="1"/>
  <c r="G16983" i="3"/>
  <c r="I16983" i="3"/>
  <c r="L16983" i="3"/>
  <c r="M16983" i="3" s="1"/>
  <c r="G16984" i="3"/>
  <c r="I16984" i="3"/>
  <c r="L16984" i="3"/>
  <c r="M16984" i="3" s="1"/>
  <c r="G16985" i="3"/>
  <c r="I16985" i="3"/>
  <c r="L16985" i="3"/>
  <c r="M16985" i="3" s="1"/>
  <c r="G16986" i="3"/>
  <c r="I16986" i="3"/>
  <c r="L16986" i="3"/>
  <c r="M16986" i="3" s="1"/>
  <c r="G16987" i="3"/>
  <c r="I16987" i="3"/>
  <c r="L16987" i="3"/>
  <c r="M16987" i="3" s="1"/>
  <c r="G16988" i="3"/>
  <c r="I16988" i="3"/>
  <c r="L16988" i="3"/>
  <c r="M16988" i="3" s="1"/>
  <c r="G16989" i="3"/>
  <c r="I16989" i="3"/>
  <c r="L16989" i="3"/>
  <c r="M16989" i="3"/>
  <c r="G16990" i="3"/>
  <c r="I16990" i="3"/>
  <c r="L16990" i="3"/>
  <c r="M16990" i="3"/>
  <c r="G16991" i="3"/>
  <c r="I16991" i="3"/>
  <c r="L16991" i="3"/>
  <c r="M16991" i="3"/>
  <c r="G16992" i="3"/>
  <c r="I16992" i="3"/>
  <c r="L16992" i="3"/>
  <c r="M16992" i="3"/>
  <c r="G16993" i="3"/>
  <c r="I16993" i="3"/>
  <c r="L16993" i="3"/>
  <c r="M16993" i="3"/>
  <c r="G16994" i="3"/>
  <c r="I16994" i="3"/>
  <c r="L16994" i="3"/>
  <c r="M16994" i="3"/>
  <c r="G16995" i="3"/>
  <c r="I16995" i="3"/>
  <c r="L16995" i="3"/>
  <c r="M16995" i="3"/>
  <c r="G16996" i="3"/>
  <c r="I16996" i="3"/>
  <c r="L16996" i="3"/>
  <c r="M16996" i="3"/>
  <c r="G16997" i="3"/>
  <c r="I16997" i="3"/>
  <c r="L16997" i="3"/>
  <c r="M16997" i="3"/>
  <c r="G16998" i="3"/>
  <c r="I16998" i="3"/>
  <c r="L16998" i="3"/>
  <c r="M16998" i="3"/>
  <c r="G16999" i="3"/>
  <c r="I16999" i="3"/>
  <c r="L16999" i="3"/>
  <c r="M16999" i="3"/>
  <c r="G17000" i="3"/>
  <c r="I17000" i="3"/>
  <c r="L17000" i="3"/>
  <c r="M17000" i="3"/>
  <c r="G17001" i="3"/>
  <c r="I17001" i="3"/>
  <c r="L17001" i="3"/>
  <c r="M17001" i="3"/>
  <c r="G17002" i="3"/>
  <c r="I17002" i="3"/>
  <c r="L17002" i="3"/>
  <c r="M17002" i="3"/>
  <c r="G17003" i="3"/>
  <c r="I17003" i="3"/>
  <c r="L17003" i="3"/>
  <c r="M17003" i="3"/>
  <c r="G17004" i="3"/>
  <c r="I17004" i="3"/>
  <c r="L17004" i="3"/>
  <c r="M17004" i="3"/>
  <c r="G17005" i="3"/>
  <c r="I17005" i="3"/>
  <c r="L17005" i="3"/>
  <c r="M17005" i="3"/>
  <c r="G17006" i="3"/>
  <c r="I17006" i="3"/>
  <c r="L17006" i="3"/>
  <c r="M17006" i="3"/>
  <c r="G17007" i="3"/>
  <c r="I17007" i="3"/>
  <c r="L17007" i="3"/>
  <c r="M17007" i="3"/>
  <c r="G17008" i="3"/>
  <c r="I17008" i="3"/>
  <c r="L17008" i="3"/>
  <c r="M17008" i="3"/>
  <c r="G17009" i="3"/>
  <c r="I17009" i="3"/>
  <c r="L17009" i="3"/>
  <c r="M17009" i="3"/>
  <c r="G17010" i="3"/>
  <c r="I17010" i="3"/>
  <c r="L17010" i="3"/>
  <c r="M17010" i="3"/>
  <c r="G17011" i="3"/>
  <c r="I17011" i="3"/>
  <c r="L17011" i="3"/>
  <c r="M17011" i="3"/>
  <c r="G17012" i="3"/>
  <c r="I17012" i="3"/>
  <c r="L17012" i="3"/>
  <c r="M17012" i="3"/>
  <c r="G17013" i="3"/>
  <c r="I17013" i="3"/>
  <c r="L17013" i="3"/>
  <c r="M17013" i="3"/>
  <c r="G17014" i="3"/>
  <c r="I17014" i="3"/>
  <c r="L17014" i="3"/>
  <c r="M17014" i="3"/>
  <c r="G17015" i="3"/>
  <c r="I17015" i="3"/>
  <c r="L17015" i="3"/>
  <c r="M17015" i="3"/>
  <c r="G17016" i="3"/>
  <c r="I17016" i="3"/>
  <c r="L17016" i="3"/>
  <c r="M17016" i="3"/>
  <c r="G17017" i="3"/>
  <c r="I17017" i="3"/>
  <c r="L17017" i="3"/>
  <c r="M17017" i="3"/>
  <c r="G17018" i="3"/>
  <c r="I17018" i="3"/>
  <c r="L17018" i="3"/>
  <c r="M17018" i="3"/>
  <c r="G17019" i="3"/>
  <c r="I17019" i="3"/>
  <c r="L17019" i="3"/>
  <c r="M17019" i="3"/>
  <c r="G17020" i="3"/>
  <c r="I17020" i="3"/>
  <c r="L17020" i="3"/>
  <c r="M17020" i="3"/>
  <c r="G17021" i="3"/>
  <c r="I17021" i="3"/>
  <c r="L17021" i="3"/>
  <c r="M17021" i="3"/>
  <c r="G17022" i="3"/>
  <c r="I17022" i="3"/>
  <c r="L17022" i="3"/>
  <c r="M17022" i="3"/>
  <c r="G17023" i="3"/>
  <c r="I17023" i="3"/>
  <c r="L17023" i="3"/>
  <c r="M17023" i="3"/>
  <c r="G17024" i="3"/>
  <c r="I17024" i="3"/>
  <c r="L17024" i="3"/>
  <c r="M17024" i="3"/>
  <c r="G17025" i="3"/>
  <c r="I17025" i="3"/>
  <c r="L17025" i="3"/>
  <c r="M17025" i="3"/>
  <c r="G17026" i="3"/>
  <c r="I17026" i="3"/>
  <c r="L17026" i="3"/>
  <c r="M17026" i="3"/>
  <c r="G17027" i="3"/>
  <c r="I17027" i="3"/>
  <c r="L17027" i="3"/>
  <c r="M17027" i="3"/>
  <c r="G17028" i="3"/>
  <c r="I17028" i="3"/>
  <c r="L17028" i="3"/>
  <c r="M17028" i="3"/>
  <c r="G17029" i="3"/>
  <c r="I17029" i="3"/>
  <c r="L17029" i="3"/>
  <c r="M17029" i="3"/>
  <c r="G17030" i="3"/>
  <c r="I17030" i="3"/>
  <c r="L17030" i="3"/>
  <c r="M17030" i="3"/>
  <c r="G17031" i="3"/>
  <c r="I17031" i="3"/>
  <c r="L17031" i="3"/>
  <c r="M17031" i="3"/>
  <c r="G17032" i="3"/>
  <c r="I17032" i="3"/>
  <c r="L17032" i="3"/>
  <c r="M17032" i="3"/>
  <c r="G17033" i="3"/>
  <c r="I17033" i="3"/>
  <c r="L17033" i="3"/>
  <c r="M17033" i="3"/>
  <c r="G17034" i="3"/>
  <c r="I17034" i="3"/>
  <c r="L17034" i="3"/>
  <c r="M17034" i="3"/>
  <c r="G17035" i="3"/>
  <c r="I17035" i="3"/>
  <c r="L17035" i="3"/>
  <c r="M17035" i="3"/>
  <c r="G17036" i="3"/>
  <c r="I17036" i="3"/>
  <c r="L17036" i="3"/>
  <c r="M17036" i="3"/>
  <c r="G17037" i="3"/>
  <c r="I17037" i="3"/>
  <c r="L17037" i="3"/>
  <c r="M17037" i="3"/>
  <c r="G17038" i="3"/>
  <c r="I17038" i="3"/>
  <c r="L17038" i="3"/>
  <c r="M17038" i="3"/>
  <c r="G17039" i="3"/>
  <c r="I17039" i="3"/>
  <c r="L17039" i="3"/>
  <c r="M17039" i="3"/>
  <c r="G17040" i="3"/>
  <c r="I17040" i="3"/>
  <c r="L17040" i="3"/>
  <c r="M17040" i="3"/>
  <c r="G17041" i="3"/>
  <c r="I17041" i="3"/>
  <c r="L17041" i="3"/>
  <c r="M17041" i="3"/>
  <c r="G17042" i="3"/>
  <c r="I17042" i="3"/>
  <c r="L17042" i="3"/>
  <c r="M17042" i="3"/>
  <c r="G17043" i="3"/>
  <c r="I17043" i="3"/>
  <c r="L17043" i="3"/>
  <c r="M17043" i="3"/>
  <c r="G17044" i="3"/>
  <c r="I17044" i="3"/>
  <c r="L17044" i="3"/>
  <c r="M17044" i="3"/>
  <c r="G17045" i="3"/>
  <c r="I17045" i="3"/>
  <c r="L17045" i="3"/>
  <c r="M17045" i="3"/>
  <c r="G17046" i="3"/>
  <c r="I17046" i="3"/>
  <c r="L17046" i="3"/>
  <c r="M17046" i="3"/>
  <c r="G17047" i="3"/>
  <c r="I17047" i="3"/>
  <c r="L17047" i="3"/>
  <c r="M17047" i="3"/>
  <c r="G17048" i="3"/>
  <c r="I17048" i="3"/>
  <c r="L17048" i="3"/>
  <c r="M17048" i="3"/>
  <c r="G17049" i="3"/>
  <c r="I17049" i="3"/>
  <c r="L17049" i="3"/>
  <c r="M17049" i="3"/>
  <c r="G17050" i="3"/>
  <c r="I17050" i="3"/>
  <c r="L17050" i="3"/>
  <c r="M17050" i="3"/>
  <c r="G17051" i="3"/>
  <c r="I17051" i="3"/>
  <c r="L17051" i="3"/>
  <c r="M17051" i="3"/>
  <c r="G17052" i="3"/>
  <c r="I17052" i="3"/>
  <c r="L17052" i="3"/>
  <c r="M17052" i="3"/>
  <c r="G17053" i="3"/>
  <c r="I17053" i="3"/>
  <c r="L17053" i="3"/>
  <c r="M17053" i="3"/>
  <c r="G17054" i="3"/>
  <c r="I17054" i="3"/>
  <c r="L17054" i="3"/>
  <c r="M17054" i="3"/>
  <c r="G17055" i="3"/>
  <c r="I17055" i="3"/>
  <c r="L17055" i="3"/>
  <c r="M17055" i="3"/>
  <c r="G17056" i="3"/>
  <c r="I17056" i="3"/>
  <c r="L17056" i="3"/>
  <c r="M17056" i="3"/>
  <c r="G17057" i="3"/>
  <c r="I17057" i="3"/>
  <c r="L17057" i="3"/>
  <c r="M17057" i="3"/>
  <c r="G17058" i="3"/>
  <c r="I17058" i="3"/>
  <c r="L17058" i="3"/>
  <c r="M17058" i="3"/>
  <c r="G17059" i="3"/>
  <c r="I17059" i="3"/>
  <c r="L17059" i="3"/>
  <c r="M17059" i="3"/>
  <c r="G17060" i="3"/>
  <c r="I17060" i="3"/>
  <c r="L17060" i="3"/>
  <c r="M17060" i="3"/>
  <c r="G17061" i="3"/>
  <c r="I17061" i="3"/>
  <c r="L17061" i="3"/>
  <c r="M17061" i="3"/>
  <c r="G17062" i="3"/>
  <c r="I17062" i="3"/>
  <c r="L17062" i="3"/>
  <c r="M17062" i="3"/>
  <c r="G17063" i="3"/>
  <c r="I17063" i="3"/>
  <c r="L17063" i="3"/>
  <c r="M17063" i="3"/>
  <c r="G17064" i="3"/>
  <c r="I17064" i="3"/>
  <c r="L17064" i="3"/>
  <c r="M17064" i="3"/>
  <c r="G17065" i="3"/>
  <c r="I17065" i="3"/>
  <c r="L17065" i="3"/>
  <c r="M17065" i="3"/>
  <c r="G17066" i="3"/>
  <c r="I17066" i="3"/>
  <c r="L17066" i="3"/>
  <c r="M17066" i="3"/>
  <c r="G17067" i="3"/>
  <c r="I17067" i="3"/>
  <c r="L17067" i="3"/>
  <c r="M17067" i="3"/>
  <c r="G17068" i="3"/>
  <c r="I17068" i="3"/>
  <c r="L17068" i="3"/>
  <c r="M17068" i="3"/>
  <c r="G17069" i="3"/>
  <c r="I17069" i="3"/>
  <c r="L17069" i="3"/>
  <c r="M17069" i="3"/>
  <c r="G17070" i="3"/>
  <c r="I17070" i="3"/>
  <c r="L17070" i="3"/>
  <c r="M17070" i="3"/>
  <c r="G17071" i="3"/>
  <c r="I17071" i="3"/>
  <c r="L17071" i="3"/>
  <c r="M17071" i="3"/>
  <c r="G17072" i="3"/>
  <c r="I17072" i="3"/>
  <c r="L17072" i="3"/>
  <c r="M17072" i="3"/>
  <c r="G17073" i="3"/>
  <c r="I17073" i="3"/>
  <c r="L17073" i="3"/>
  <c r="M17073" i="3"/>
  <c r="G17074" i="3"/>
  <c r="I17074" i="3"/>
  <c r="L17074" i="3"/>
  <c r="M17074" i="3"/>
  <c r="G17075" i="3"/>
  <c r="I17075" i="3"/>
  <c r="L17075" i="3"/>
  <c r="M17075" i="3"/>
  <c r="G17076" i="3"/>
  <c r="I17076" i="3"/>
  <c r="L17076" i="3"/>
  <c r="M17076" i="3"/>
  <c r="G17077" i="3"/>
  <c r="I17077" i="3"/>
  <c r="L17077" i="3"/>
  <c r="M17077" i="3"/>
  <c r="G17078" i="3"/>
  <c r="I17078" i="3"/>
  <c r="L17078" i="3"/>
  <c r="M17078" i="3"/>
  <c r="G17079" i="3"/>
  <c r="I17079" i="3"/>
  <c r="L17079" i="3"/>
  <c r="M17079" i="3"/>
  <c r="G17080" i="3"/>
  <c r="I17080" i="3"/>
  <c r="L17080" i="3"/>
  <c r="M17080" i="3"/>
  <c r="G17081" i="3"/>
  <c r="I17081" i="3"/>
  <c r="L17081" i="3"/>
  <c r="M17081" i="3"/>
  <c r="G17082" i="3"/>
  <c r="I17082" i="3"/>
  <c r="L17082" i="3"/>
  <c r="M17082" i="3"/>
  <c r="G17083" i="3"/>
  <c r="I17083" i="3"/>
  <c r="L17083" i="3"/>
  <c r="M17083" i="3"/>
  <c r="G17084" i="3"/>
  <c r="I17084" i="3"/>
  <c r="L17084" i="3"/>
  <c r="M17084" i="3"/>
  <c r="G17085" i="3"/>
  <c r="I17085" i="3"/>
  <c r="L17085" i="3"/>
  <c r="M17085" i="3"/>
  <c r="G17086" i="3"/>
  <c r="I17086" i="3"/>
  <c r="L17086" i="3"/>
  <c r="M17086" i="3"/>
  <c r="G17087" i="3"/>
  <c r="I17087" i="3"/>
  <c r="L17087" i="3"/>
  <c r="M17087" i="3"/>
  <c r="G17088" i="3"/>
  <c r="I17088" i="3"/>
  <c r="L17088" i="3"/>
  <c r="M17088" i="3"/>
  <c r="G17089" i="3"/>
  <c r="I17089" i="3"/>
  <c r="L17089" i="3"/>
  <c r="M17089" i="3"/>
  <c r="G17090" i="3"/>
  <c r="I17090" i="3"/>
  <c r="L17090" i="3"/>
  <c r="M17090" i="3"/>
  <c r="G17091" i="3"/>
  <c r="I17091" i="3"/>
  <c r="L17091" i="3"/>
  <c r="M17091" i="3"/>
  <c r="G17092" i="3"/>
  <c r="I17092" i="3"/>
  <c r="L17092" i="3"/>
  <c r="M17092" i="3"/>
  <c r="G17093" i="3"/>
  <c r="I17093" i="3"/>
  <c r="L17093" i="3"/>
  <c r="M17093" i="3"/>
  <c r="G17094" i="3"/>
  <c r="I17094" i="3"/>
  <c r="L17094" i="3"/>
  <c r="M17094" i="3"/>
  <c r="G17095" i="3"/>
  <c r="I17095" i="3"/>
  <c r="L17095" i="3"/>
  <c r="M17095" i="3"/>
  <c r="G17096" i="3"/>
  <c r="I17096" i="3"/>
  <c r="L17096" i="3"/>
  <c r="M17096" i="3"/>
  <c r="G17097" i="3"/>
  <c r="I17097" i="3"/>
  <c r="L17097" i="3"/>
  <c r="M17097" i="3"/>
  <c r="G17098" i="3"/>
  <c r="I17098" i="3"/>
  <c r="L17098" i="3"/>
  <c r="M17098" i="3"/>
  <c r="G17099" i="3"/>
  <c r="I17099" i="3"/>
  <c r="L17099" i="3"/>
  <c r="M17099" i="3"/>
  <c r="G17100" i="3"/>
  <c r="I17100" i="3"/>
  <c r="L17100" i="3"/>
  <c r="M17100" i="3"/>
  <c r="G17101" i="3"/>
  <c r="I17101" i="3"/>
  <c r="L17101" i="3"/>
  <c r="M17101" i="3"/>
  <c r="G17102" i="3"/>
  <c r="I17102" i="3"/>
  <c r="L17102" i="3"/>
  <c r="M17102" i="3"/>
  <c r="G17103" i="3"/>
  <c r="I17103" i="3"/>
  <c r="L17103" i="3"/>
  <c r="M17103" i="3"/>
  <c r="G17104" i="3"/>
  <c r="I17104" i="3"/>
  <c r="L17104" i="3"/>
  <c r="M17104" i="3"/>
  <c r="G17105" i="3"/>
  <c r="I17105" i="3"/>
  <c r="L17105" i="3"/>
  <c r="M17105" i="3"/>
  <c r="G17106" i="3"/>
  <c r="I17106" i="3"/>
  <c r="L17106" i="3"/>
  <c r="M17106" i="3"/>
  <c r="G17107" i="3"/>
  <c r="I17107" i="3"/>
  <c r="L17107" i="3"/>
  <c r="M17107" i="3"/>
  <c r="G17108" i="3"/>
  <c r="I17108" i="3"/>
  <c r="L17108" i="3"/>
  <c r="M17108" i="3"/>
  <c r="G17109" i="3"/>
  <c r="I17109" i="3"/>
  <c r="L17109" i="3"/>
  <c r="M17109" i="3"/>
  <c r="G17110" i="3"/>
  <c r="I17110" i="3"/>
  <c r="L17110" i="3"/>
  <c r="M17110" i="3"/>
  <c r="G17111" i="3"/>
  <c r="I17111" i="3"/>
  <c r="L17111" i="3"/>
  <c r="M17111" i="3"/>
  <c r="G17112" i="3"/>
  <c r="I17112" i="3"/>
  <c r="L17112" i="3"/>
  <c r="M17112" i="3"/>
  <c r="G17113" i="3"/>
  <c r="I17113" i="3"/>
  <c r="L17113" i="3"/>
  <c r="M17113" i="3"/>
  <c r="G17114" i="3"/>
  <c r="I17114" i="3"/>
  <c r="L17114" i="3"/>
  <c r="M17114" i="3"/>
  <c r="G17115" i="3"/>
  <c r="I17115" i="3"/>
  <c r="L17115" i="3"/>
  <c r="M17115" i="3"/>
  <c r="G17116" i="3"/>
  <c r="I17116" i="3"/>
  <c r="L17116" i="3"/>
  <c r="M17116" i="3"/>
  <c r="G17117" i="3"/>
  <c r="I17117" i="3"/>
  <c r="L17117" i="3"/>
  <c r="M17117" i="3"/>
  <c r="G17118" i="3"/>
  <c r="I17118" i="3"/>
  <c r="L17118" i="3"/>
  <c r="M17118" i="3"/>
  <c r="G17119" i="3"/>
  <c r="I17119" i="3"/>
  <c r="L17119" i="3"/>
  <c r="M17119" i="3"/>
  <c r="G17120" i="3"/>
  <c r="I17120" i="3"/>
  <c r="L17120" i="3"/>
  <c r="M17120" i="3"/>
  <c r="G17121" i="3"/>
  <c r="I17121" i="3"/>
  <c r="L17121" i="3"/>
  <c r="M17121" i="3"/>
  <c r="G17122" i="3"/>
  <c r="I17122" i="3"/>
  <c r="L17122" i="3"/>
  <c r="M17122" i="3"/>
  <c r="G17123" i="3"/>
  <c r="I17123" i="3"/>
  <c r="L17123" i="3"/>
  <c r="M17123" i="3"/>
  <c r="G17124" i="3"/>
  <c r="I17124" i="3"/>
  <c r="L17124" i="3"/>
  <c r="M17124" i="3"/>
  <c r="G17125" i="3"/>
  <c r="I17125" i="3"/>
  <c r="L17125" i="3"/>
  <c r="M17125" i="3"/>
  <c r="G17126" i="3"/>
  <c r="I17126" i="3"/>
  <c r="L17126" i="3"/>
  <c r="M17126" i="3"/>
  <c r="G17127" i="3"/>
  <c r="I17127" i="3"/>
  <c r="L17127" i="3"/>
  <c r="M17127" i="3"/>
  <c r="G17128" i="3"/>
  <c r="I17128" i="3"/>
  <c r="L17128" i="3"/>
  <c r="M17128" i="3"/>
  <c r="G17129" i="3"/>
  <c r="I17129" i="3"/>
  <c r="L17129" i="3"/>
  <c r="M17129" i="3"/>
  <c r="G17130" i="3"/>
  <c r="I17130" i="3"/>
  <c r="L17130" i="3"/>
  <c r="M17130" i="3"/>
  <c r="G17131" i="3"/>
  <c r="I17131" i="3"/>
  <c r="L17131" i="3"/>
  <c r="M17131" i="3"/>
  <c r="G17132" i="3"/>
  <c r="I17132" i="3"/>
  <c r="L17132" i="3"/>
  <c r="M17132" i="3"/>
  <c r="G17133" i="3"/>
  <c r="I17133" i="3"/>
  <c r="L17133" i="3"/>
  <c r="M17133" i="3"/>
  <c r="G17134" i="3"/>
  <c r="I17134" i="3"/>
  <c r="L17134" i="3"/>
  <c r="M17134" i="3"/>
  <c r="G17135" i="3"/>
  <c r="I17135" i="3"/>
  <c r="L17135" i="3"/>
  <c r="M17135" i="3"/>
  <c r="G17136" i="3"/>
  <c r="I17136" i="3"/>
  <c r="L17136" i="3"/>
  <c r="M17136" i="3"/>
  <c r="G17137" i="3"/>
  <c r="I17137" i="3"/>
  <c r="L17137" i="3"/>
  <c r="M17137" i="3"/>
  <c r="G17138" i="3"/>
  <c r="I17138" i="3"/>
  <c r="L17138" i="3"/>
  <c r="M17138" i="3"/>
  <c r="G17139" i="3"/>
  <c r="I17139" i="3"/>
  <c r="L17139" i="3"/>
  <c r="M17139" i="3"/>
  <c r="G17140" i="3"/>
  <c r="I17140" i="3"/>
  <c r="L17140" i="3"/>
  <c r="M17140" i="3"/>
  <c r="G17141" i="3"/>
  <c r="I17141" i="3"/>
  <c r="L17141" i="3"/>
  <c r="M17141" i="3"/>
  <c r="G17142" i="3"/>
  <c r="I17142" i="3"/>
  <c r="L17142" i="3"/>
  <c r="M17142" i="3"/>
  <c r="G17143" i="3"/>
  <c r="I17143" i="3"/>
  <c r="L17143" i="3"/>
  <c r="M17143" i="3"/>
  <c r="G17144" i="3"/>
  <c r="I17144" i="3"/>
  <c r="L17144" i="3"/>
  <c r="M17144" i="3"/>
  <c r="G17145" i="3"/>
  <c r="I17145" i="3"/>
  <c r="L17145" i="3"/>
  <c r="M17145" i="3"/>
  <c r="G17146" i="3"/>
  <c r="I17146" i="3"/>
  <c r="L17146" i="3"/>
  <c r="M17146" i="3"/>
  <c r="G17147" i="3"/>
  <c r="I17147" i="3"/>
  <c r="L17147" i="3"/>
  <c r="M17147" i="3"/>
  <c r="G17148" i="3"/>
  <c r="I17148" i="3"/>
  <c r="L17148" i="3"/>
  <c r="M17148" i="3"/>
  <c r="G17149" i="3"/>
  <c r="I17149" i="3"/>
  <c r="L17149" i="3"/>
  <c r="M17149" i="3"/>
  <c r="G17150" i="3"/>
  <c r="I17150" i="3"/>
  <c r="L17150" i="3"/>
  <c r="M17150" i="3"/>
  <c r="G17151" i="3"/>
  <c r="I17151" i="3"/>
  <c r="L17151" i="3"/>
  <c r="M17151" i="3"/>
  <c r="G17152" i="3"/>
  <c r="I17152" i="3"/>
  <c r="L17152" i="3"/>
  <c r="M17152" i="3"/>
  <c r="G17153" i="3"/>
  <c r="I17153" i="3"/>
  <c r="L17153" i="3"/>
  <c r="M17153" i="3"/>
  <c r="G17154" i="3"/>
  <c r="I17154" i="3"/>
  <c r="L17154" i="3"/>
  <c r="M17154" i="3"/>
  <c r="G17155" i="3"/>
  <c r="I17155" i="3"/>
  <c r="L17155" i="3"/>
  <c r="M17155" i="3"/>
  <c r="G17156" i="3"/>
  <c r="I17156" i="3"/>
  <c r="L17156" i="3"/>
  <c r="M17156" i="3"/>
  <c r="G17157" i="3"/>
  <c r="I17157" i="3"/>
  <c r="L17157" i="3"/>
  <c r="M17157" i="3"/>
  <c r="G17158" i="3"/>
  <c r="I17158" i="3"/>
  <c r="L17158" i="3"/>
  <c r="M17158" i="3"/>
  <c r="G17159" i="3"/>
  <c r="I17159" i="3"/>
  <c r="L17159" i="3"/>
  <c r="M17159" i="3"/>
  <c r="G17160" i="3"/>
  <c r="I17160" i="3"/>
  <c r="L17160" i="3"/>
  <c r="M17160" i="3"/>
  <c r="G17161" i="3"/>
  <c r="I17161" i="3"/>
  <c r="L17161" i="3"/>
  <c r="M17161" i="3"/>
  <c r="G17162" i="3"/>
  <c r="I17162" i="3"/>
  <c r="L17162" i="3"/>
  <c r="M17162" i="3"/>
  <c r="G17163" i="3"/>
  <c r="I17163" i="3"/>
  <c r="L17163" i="3"/>
  <c r="M17163" i="3"/>
  <c r="G17164" i="3"/>
  <c r="I17164" i="3"/>
  <c r="L17164" i="3"/>
  <c r="M17164" i="3"/>
  <c r="G17165" i="3"/>
  <c r="I17165" i="3"/>
  <c r="L17165" i="3"/>
  <c r="M17165" i="3"/>
  <c r="G17166" i="3"/>
  <c r="I17166" i="3"/>
  <c r="L17166" i="3"/>
  <c r="M17166" i="3"/>
  <c r="G17167" i="3"/>
  <c r="I17167" i="3"/>
  <c r="L17167" i="3"/>
  <c r="M17167" i="3"/>
  <c r="G17168" i="3"/>
  <c r="I17168" i="3"/>
  <c r="L17168" i="3"/>
  <c r="M17168" i="3"/>
  <c r="G17169" i="3"/>
  <c r="I17169" i="3"/>
  <c r="L17169" i="3"/>
  <c r="M17169" i="3"/>
  <c r="G17170" i="3"/>
  <c r="I17170" i="3"/>
  <c r="L17170" i="3"/>
  <c r="M17170" i="3"/>
  <c r="G17171" i="3"/>
  <c r="I17171" i="3"/>
  <c r="L17171" i="3"/>
  <c r="M17171" i="3"/>
  <c r="G17172" i="3"/>
  <c r="I17172" i="3"/>
  <c r="L17172" i="3"/>
  <c r="M17172" i="3"/>
  <c r="G17173" i="3"/>
  <c r="I17173" i="3"/>
  <c r="L17173" i="3"/>
  <c r="M17173" i="3"/>
  <c r="G17174" i="3"/>
  <c r="I17174" i="3"/>
  <c r="L17174" i="3"/>
  <c r="M17174" i="3"/>
  <c r="G17175" i="3"/>
  <c r="I17175" i="3"/>
  <c r="L17175" i="3"/>
  <c r="M17175" i="3"/>
  <c r="G17176" i="3"/>
  <c r="I17176" i="3"/>
  <c r="L17176" i="3"/>
  <c r="M17176" i="3"/>
  <c r="G17177" i="3"/>
  <c r="I17177" i="3"/>
  <c r="L17177" i="3"/>
  <c r="M17177" i="3"/>
  <c r="G17178" i="3"/>
  <c r="I17178" i="3"/>
  <c r="L17178" i="3"/>
  <c r="M17178" i="3"/>
  <c r="G17179" i="3"/>
  <c r="I17179" i="3"/>
  <c r="L17179" i="3"/>
  <c r="M17179" i="3"/>
  <c r="G17180" i="3"/>
  <c r="I17180" i="3"/>
  <c r="L17180" i="3"/>
  <c r="M17180" i="3"/>
  <c r="G17181" i="3"/>
  <c r="I17181" i="3"/>
  <c r="L17181" i="3"/>
  <c r="M17181" i="3"/>
  <c r="G17182" i="3"/>
  <c r="I17182" i="3"/>
  <c r="L17182" i="3"/>
  <c r="M17182" i="3"/>
  <c r="G17183" i="3"/>
  <c r="I17183" i="3"/>
  <c r="L17183" i="3"/>
  <c r="M17183" i="3"/>
  <c r="G17184" i="3"/>
  <c r="I17184" i="3"/>
  <c r="L17184" i="3"/>
  <c r="M17184" i="3"/>
  <c r="G17185" i="3"/>
  <c r="I17185" i="3"/>
  <c r="L17185" i="3"/>
  <c r="M17185" i="3"/>
  <c r="G17186" i="3"/>
  <c r="I17186" i="3"/>
  <c r="L17186" i="3"/>
  <c r="M17186" i="3"/>
  <c r="G17187" i="3"/>
  <c r="I17187" i="3"/>
  <c r="L17187" i="3"/>
  <c r="M17187" i="3"/>
  <c r="G17188" i="3"/>
  <c r="I17188" i="3"/>
  <c r="L17188" i="3"/>
  <c r="M17188" i="3"/>
  <c r="G17189" i="3"/>
  <c r="I17189" i="3"/>
  <c r="L17189" i="3"/>
  <c r="M17189" i="3"/>
  <c r="G17190" i="3"/>
  <c r="I17190" i="3"/>
  <c r="L17190" i="3"/>
  <c r="M17190" i="3"/>
  <c r="G17191" i="3"/>
  <c r="I17191" i="3"/>
  <c r="L17191" i="3"/>
  <c r="M17191" i="3"/>
  <c r="G17192" i="3"/>
  <c r="I17192" i="3"/>
  <c r="L17192" i="3"/>
  <c r="M17192" i="3"/>
  <c r="G17193" i="3"/>
  <c r="I17193" i="3"/>
  <c r="L17193" i="3"/>
  <c r="M17193" i="3"/>
  <c r="G17194" i="3"/>
  <c r="I17194" i="3"/>
  <c r="L17194" i="3"/>
  <c r="M17194" i="3"/>
  <c r="G17195" i="3"/>
  <c r="I17195" i="3"/>
  <c r="L17195" i="3"/>
  <c r="M17195" i="3"/>
  <c r="G17196" i="3"/>
  <c r="I17196" i="3"/>
  <c r="L17196" i="3"/>
  <c r="M17196" i="3"/>
  <c r="G17197" i="3"/>
  <c r="I17197" i="3"/>
  <c r="L17197" i="3"/>
  <c r="M17197" i="3"/>
  <c r="G17198" i="3"/>
  <c r="I17198" i="3"/>
  <c r="L17198" i="3"/>
  <c r="M17198" i="3"/>
  <c r="G17199" i="3"/>
  <c r="I17199" i="3"/>
  <c r="L17199" i="3"/>
  <c r="M17199" i="3"/>
  <c r="G17200" i="3"/>
  <c r="I17200" i="3"/>
  <c r="L17200" i="3"/>
  <c r="M17200" i="3"/>
  <c r="G17201" i="3"/>
  <c r="I17201" i="3"/>
  <c r="L17201" i="3"/>
  <c r="M17201" i="3"/>
  <c r="G17202" i="3"/>
  <c r="I17202" i="3"/>
  <c r="L17202" i="3"/>
  <c r="M17202" i="3"/>
  <c r="G17203" i="3"/>
  <c r="I17203" i="3"/>
  <c r="L17203" i="3"/>
  <c r="M17203" i="3"/>
  <c r="G17204" i="3"/>
  <c r="I17204" i="3"/>
  <c r="L17204" i="3"/>
  <c r="M17204" i="3"/>
  <c r="G17205" i="3"/>
  <c r="I17205" i="3"/>
  <c r="L17205" i="3"/>
  <c r="M17205" i="3"/>
  <c r="G17206" i="3"/>
  <c r="I17206" i="3"/>
  <c r="L17206" i="3"/>
  <c r="M17206" i="3"/>
  <c r="G17207" i="3"/>
  <c r="I17207" i="3"/>
  <c r="L17207" i="3"/>
  <c r="M17207" i="3"/>
  <c r="G17208" i="3"/>
  <c r="I17208" i="3"/>
  <c r="L17208" i="3"/>
  <c r="M17208" i="3"/>
  <c r="G17209" i="3"/>
  <c r="I17209" i="3"/>
  <c r="L17209" i="3"/>
  <c r="M17209" i="3"/>
  <c r="G17210" i="3"/>
  <c r="I17210" i="3"/>
  <c r="L17210" i="3"/>
  <c r="M17210" i="3"/>
  <c r="G17211" i="3"/>
  <c r="I17211" i="3"/>
  <c r="L17211" i="3"/>
  <c r="M17211" i="3"/>
  <c r="G17212" i="3"/>
  <c r="I17212" i="3"/>
  <c r="L17212" i="3"/>
  <c r="M17212" i="3"/>
  <c r="G17213" i="3"/>
  <c r="I17213" i="3"/>
  <c r="L17213" i="3"/>
  <c r="M17213" i="3"/>
  <c r="G17214" i="3"/>
  <c r="I17214" i="3"/>
  <c r="L17214" i="3"/>
  <c r="M17214" i="3"/>
  <c r="G17215" i="3"/>
  <c r="I17215" i="3"/>
  <c r="L17215" i="3"/>
  <c r="M17215" i="3"/>
  <c r="G17216" i="3"/>
  <c r="I17216" i="3"/>
  <c r="L17216" i="3"/>
  <c r="M17216" i="3"/>
  <c r="G17217" i="3"/>
  <c r="I17217" i="3"/>
  <c r="L17217" i="3"/>
  <c r="M17217" i="3"/>
  <c r="G17218" i="3"/>
  <c r="I17218" i="3"/>
  <c r="L17218" i="3"/>
  <c r="M17218" i="3"/>
  <c r="G17219" i="3"/>
  <c r="I17219" i="3"/>
  <c r="L17219" i="3"/>
  <c r="M17219" i="3"/>
  <c r="G17220" i="3"/>
  <c r="I17220" i="3"/>
  <c r="L17220" i="3"/>
  <c r="M17220" i="3"/>
  <c r="G17221" i="3"/>
  <c r="I17221" i="3"/>
  <c r="L17221" i="3"/>
  <c r="M17221" i="3"/>
  <c r="G17222" i="3"/>
  <c r="I17222" i="3"/>
  <c r="L17222" i="3"/>
  <c r="M17222" i="3"/>
  <c r="G17223" i="3"/>
  <c r="I17223" i="3"/>
  <c r="L17223" i="3"/>
  <c r="M17223" i="3"/>
  <c r="G17224" i="3"/>
  <c r="I17224" i="3"/>
  <c r="L17224" i="3"/>
  <c r="M17224" i="3"/>
  <c r="G17225" i="3"/>
  <c r="I17225" i="3"/>
  <c r="L17225" i="3"/>
  <c r="M17225" i="3"/>
  <c r="G17226" i="3"/>
  <c r="I17226" i="3"/>
  <c r="L17226" i="3"/>
  <c r="M17226" i="3"/>
  <c r="G17227" i="3"/>
  <c r="I17227" i="3"/>
  <c r="L17227" i="3"/>
  <c r="M17227" i="3"/>
  <c r="G17228" i="3"/>
  <c r="I17228" i="3"/>
  <c r="L17228" i="3"/>
  <c r="M17228" i="3"/>
  <c r="G17229" i="3"/>
  <c r="I17229" i="3"/>
  <c r="L17229" i="3"/>
  <c r="M17229" i="3"/>
  <c r="G17230" i="3"/>
  <c r="I17230" i="3"/>
  <c r="L17230" i="3"/>
  <c r="M17230" i="3"/>
  <c r="G17231" i="3"/>
  <c r="I17231" i="3"/>
  <c r="L17231" i="3"/>
  <c r="M17231" i="3"/>
  <c r="G17232" i="3"/>
  <c r="I17232" i="3"/>
  <c r="L17232" i="3"/>
  <c r="M17232" i="3"/>
  <c r="G17233" i="3"/>
  <c r="I17233" i="3"/>
  <c r="L17233" i="3"/>
  <c r="M17233" i="3"/>
  <c r="G17234" i="3"/>
  <c r="I17234" i="3"/>
  <c r="L17234" i="3"/>
  <c r="M17234" i="3"/>
  <c r="G17235" i="3"/>
  <c r="I17235" i="3"/>
  <c r="L17235" i="3"/>
  <c r="M17235" i="3"/>
  <c r="G17236" i="3"/>
  <c r="I17236" i="3"/>
  <c r="L17236" i="3"/>
  <c r="M17236" i="3"/>
  <c r="G17237" i="3"/>
  <c r="I17237" i="3"/>
  <c r="L17237" i="3"/>
  <c r="M17237" i="3"/>
  <c r="G17238" i="3"/>
  <c r="I17238" i="3"/>
  <c r="L17238" i="3"/>
  <c r="M17238" i="3"/>
  <c r="G17239" i="3"/>
  <c r="I17239" i="3"/>
  <c r="L17239" i="3"/>
  <c r="M17239" i="3"/>
  <c r="G17240" i="3"/>
  <c r="I17240" i="3"/>
  <c r="L17240" i="3"/>
  <c r="M17240" i="3"/>
  <c r="G17241" i="3"/>
  <c r="I17241" i="3"/>
  <c r="L17241" i="3"/>
  <c r="M17241" i="3"/>
  <c r="G17242" i="3"/>
  <c r="I17242" i="3"/>
  <c r="L17242" i="3"/>
  <c r="M17242" i="3"/>
  <c r="G17243" i="3"/>
  <c r="I17243" i="3"/>
  <c r="L17243" i="3"/>
  <c r="M17243" i="3"/>
  <c r="G17244" i="3"/>
  <c r="I17244" i="3"/>
  <c r="L17244" i="3"/>
  <c r="M17244" i="3"/>
  <c r="G17245" i="3"/>
  <c r="I17245" i="3"/>
  <c r="L17245" i="3"/>
  <c r="M17245" i="3"/>
  <c r="G17246" i="3"/>
  <c r="I17246" i="3"/>
  <c r="L17246" i="3"/>
  <c r="M17246" i="3"/>
  <c r="G17247" i="3"/>
  <c r="I17247" i="3"/>
  <c r="L17247" i="3"/>
  <c r="M17247" i="3"/>
  <c r="G17248" i="3"/>
  <c r="I17248" i="3"/>
  <c r="L17248" i="3"/>
  <c r="M17248" i="3"/>
  <c r="G17249" i="3"/>
  <c r="I17249" i="3"/>
  <c r="L17249" i="3"/>
  <c r="M17249" i="3"/>
  <c r="G17250" i="3"/>
  <c r="I17250" i="3"/>
  <c r="L17250" i="3"/>
  <c r="M17250" i="3"/>
  <c r="G17251" i="3"/>
  <c r="I17251" i="3"/>
  <c r="L17251" i="3"/>
  <c r="M17251" i="3"/>
  <c r="G17252" i="3"/>
  <c r="I17252" i="3"/>
  <c r="L17252" i="3"/>
  <c r="M17252" i="3"/>
  <c r="G17253" i="3"/>
  <c r="I17253" i="3"/>
  <c r="L17253" i="3"/>
  <c r="M17253" i="3"/>
  <c r="G17254" i="3"/>
  <c r="I17254" i="3"/>
  <c r="L17254" i="3"/>
  <c r="M17254" i="3"/>
  <c r="G17255" i="3"/>
  <c r="I17255" i="3"/>
  <c r="L17255" i="3"/>
  <c r="M17255" i="3"/>
  <c r="G17256" i="3"/>
  <c r="I17256" i="3"/>
  <c r="L17256" i="3"/>
  <c r="M17256" i="3"/>
  <c r="G17257" i="3"/>
  <c r="I17257" i="3"/>
  <c r="L17257" i="3"/>
  <c r="M17257" i="3"/>
  <c r="G17258" i="3"/>
  <c r="I17258" i="3"/>
  <c r="L17258" i="3"/>
  <c r="M17258" i="3"/>
  <c r="G17259" i="3"/>
  <c r="I17259" i="3"/>
  <c r="L17259" i="3"/>
  <c r="M17259" i="3"/>
  <c r="G17260" i="3"/>
  <c r="I17260" i="3"/>
  <c r="L17260" i="3"/>
  <c r="M17260" i="3"/>
  <c r="G17261" i="3"/>
  <c r="I17261" i="3"/>
  <c r="L17261" i="3"/>
  <c r="M17261" i="3"/>
  <c r="G17262" i="3"/>
  <c r="I17262" i="3"/>
  <c r="L17262" i="3"/>
  <c r="M17262" i="3"/>
  <c r="G17263" i="3"/>
  <c r="I17263" i="3"/>
  <c r="L17263" i="3"/>
  <c r="M17263" i="3"/>
  <c r="G17264" i="3"/>
  <c r="I17264" i="3"/>
  <c r="L17264" i="3"/>
  <c r="M17264" i="3"/>
  <c r="G17265" i="3"/>
  <c r="I17265" i="3"/>
  <c r="L17265" i="3"/>
  <c r="M17265" i="3"/>
  <c r="G17266" i="3"/>
  <c r="I17266" i="3"/>
  <c r="L17266" i="3"/>
  <c r="M17266" i="3"/>
  <c r="G17267" i="3"/>
  <c r="I17267" i="3"/>
  <c r="L17267" i="3"/>
  <c r="M17267" i="3"/>
  <c r="G17268" i="3"/>
  <c r="I17268" i="3"/>
  <c r="L17268" i="3"/>
  <c r="M17268" i="3"/>
  <c r="G17269" i="3"/>
  <c r="I17269" i="3"/>
  <c r="L17269" i="3"/>
  <c r="M17269" i="3"/>
  <c r="G17270" i="3"/>
  <c r="I17270" i="3"/>
  <c r="L17270" i="3"/>
  <c r="M17270" i="3"/>
  <c r="G17271" i="3"/>
  <c r="I17271" i="3"/>
  <c r="L17271" i="3"/>
  <c r="M17271" i="3"/>
  <c r="G17272" i="3"/>
  <c r="I17272" i="3"/>
  <c r="L17272" i="3"/>
  <c r="M17272" i="3"/>
  <c r="G17273" i="3"/>
  <c r="I17273" i="3"/>
  <c r="L17273" i="3"/>
  <c r="M17273" i="3"/>
  <c r="G17274" i="3"/>
  <c r="I17274" i="3"/>
  <c r="L17274" i="3"/>
  <c r="M17274" i="3"/>
  <c r="G17275" i="3"/>
  <c r="I17275" i="3"/>
  <c r="L17275" i="3"/>
  <c r="M17275" i="3"/>
  <c r="G17276" i="3"/>
  <c r="I17276" i="3"/>
  <c r="L17276" i="3"/>
  <c r="M17276" i="3"/>
  <c r="G17277" i="3"/>
  <c r="I17277" i="3"/>
  <c r="L17277" i="3"/>
  <c r="M17277" i="3"/>
  <c r="G17278" i="3"/>
  <c r="I17278" i="3"/>
  <c r="L17278" i="3"/>
  <c r="M17278" i="3"/>
  <c r="G17279" i="3"/>
  <c r="I17279" i="3"/>
  <c r="L17279" i="3"/>
  <c r="M17279" i="3"/>
  <c r="G17280" i="3"/>
  <c r="I17280" i="3"/>
  <c r="L17280" i="3"/>
  <c r="M17280" i="3"/>
  <c r="G17281" i="3"/>
  <c r="I17281" i="3"/>
  <c r="L17281" i="3"/>
  <c r="M17281" i="3"/>
  <c r="G17282" i="3"/>
  <c r="I17282" i="3"/>
  <c r="L17282" i="3"/>
  <c r="M17282" i="3"/>
  <c r="G17283" i="3"/>
  <c r="I17283" i="3"/>
  <c r="L17283" i="3"/>
  <c r="M17283" i="3"/>
  <c r="G17284" i="3"/>
  <c r="I17284" i="3"/>
  <c r="L17284" i="3"/>
  <c r="M17284" i="3"/>
  <c r="G17285" i="3"/>
  <c r="I17285" i="3"/>
  <c r="L17285" i="3"/>
  <c r="M17285" i="3"/>
  <c r="G17286" i="3"/>
  <c r="I17286" i="3"/>
  <c r="L17286" i="3"/>
  <c r="M17286" i="3"/>
  <c r="G17287" i="3"/>
  <c r="I17287" i="3"/>
  <c r="L17287" i="3"/>
  <c r="M17287" i="3"/>
  <c r="G17288" i="3"/>
  <c r="I17288" i="3"/>
  <c r="L17288" i="3"/>
  <c r="M17288" i="3"/>
  <c r="G17289" i="3"/>
  <c r="I17289" i="3"/>
  <c r="L17289" i="3"/>
  <c r="M17289" i="3"/>
  <c r="G17290" i="3"/>
  <c r="I17290" i="3"/>
  <c r="L17290" i="3"/>
  <c r="M17290" i="3"/>
  <c r="G17291" i="3"/>
  <c r="I17291" i="3"/>
  <c r="L17291" i="3"/>
  <c r="M17291" i="3"/>
  <c r="G17292" i="3"/>
  <c r="I17292" i="3"/>
  <c r="L17292" i="3"/>
  <c r="M17292" i="3"/>
  <c r="G17293" i="3"/>
  <c r="I17293" i="3"/>
  <c r="L17293" i="3"/>
  <c r="M17293" i="3"/>
  <c r="G17294" i="3"/>
  <c r="I17294" i="3"/>
  <c r="L17294" i="3"/>
  <c r="M17294" i="3"/>
  <c r="G17295" i="3"/>
  <c r="I17295" i="3"/>
  <c r="L17295" i="3"/>
  <c r="M17295" i="3"/>
  <c r="G17296" i="3"/>
  <c r="I17296" i="3"/>
  <c r="L17296" i="3"/>
  <c r="M17296" i="3"/>
  <c r="G17297" i="3"/>
  <c r="I17297" i="3"/>
  <c r="L17297" i="3"/>
  <c r="M17297" i="3"/>
  <c r="G17298" i="3"/>
  <c r="I17298" i="3"/>
  <c r="L17298" i="3"/>
  <c r="M17298" i="3"/>
  <c r="G17299" i="3"/>
  <c r="I17299" i="3"/>
  <c r="L17299" i="3"/>
  <c r="M17299" i="3"/>
  <c r="G17300" i="3"/>
  <c r="I17300" i="3"/>
  <c r="L17300" i="3"/>
  <c r="M17300" i="3"/>
  <c r="G17301" i="3"/>
  <c r="I17301" i="3"/>
  <c r="L17301" i="3"/>
  <c r="M17301" i="3"/>
  <c r="G17302" i="3"/>
  <c r="I17302" i="3"/>
  <c r="L17302" i="3"/>
  <c r="M17302" i="3"/>
  <c r="G17303" i="3"/>
  <c r="I17303" i="3"/>
  <c r="L17303" i="3"/>
  <c r="M17303" i="3"/>
  <c r="G17304" i="3"/>
  <c r="I17304" i="3"/>
  <c r="L17304" i="3"/>
  <c r="M17304" i="3"/>
  <c r="G17305" i="3"/>
  <c r="I17305" i="3"/>
  <c r="L17305" i="3"/>
  <c r="M17305" i="3"/>
  <c r="G17306" i="3"/>
  <c r="I17306" i="3"/>
  <c r="L17306" i="3"/>
  <c r="M17306" i="3"/>
  <c r="G17307" i="3"/>
  <c r="I17307" i="3"/>
  <c r="L17307" i="3"/>
  <c r="M17307" i="3"/>
  <c r="G17308" i="3"/>
  <c r="I17308" i="3"/>
  <c r="L17308" i="3"/>
  <c r="M17308" i="3"/>
  <c r="G17309" i="3"/>
  <c r="I17309" i="3"/>
  <c r="L17309" i="3"/>
  <c r="M17309" i="3"/>
  <c r="G17310" i="3"/>
  <c r="I17310" i="3"/>
  <c r="L17310" i="3"/>
  <c r="M17310" i="3"/>
  <c r="G17311" i="3"/>
  <c r="I17311" i="3"/>
  <c r="L17311" i="3"/>
  <c r="M17311" i="3"/>
  <c r="G17312" i="3"/>
  <c r="I17312" i="3"/>
  <c r="L17312" i="3"/>
  <c r="M17312" i="3"/>
  <c r="G17313" i="3"/>
  <c r="I17313" i="3"/>
  <c r="L17313" i="3"/>
  <c r="M17313" i="3"/>
  <c r="G17314" i="3"/>
  <c r="I17314" i="3"/>
  <c r="L17314" i="3"/>
  <c r="M17314" i="3"/>
  <c r="G17315" i="3"/>
  <c r="I17315" i="3"/>
  <c r="L17315" i="3"/>
  <c r="M17315" i="3"/>
  <c r="G17316" i="3"/>
  <c r="I17316" i="3"/>
  <c r="L17316" i="3"/>
  <c r="M17316" i="3"/>
  <c r="G17317" i="3"/>
  <c r="I17317" i="3"/>
  <c r="L17317" i="3"/>
  <c r="M17317" i="3"/>
  <c r="G17318" i="3"/>
  <c r="I17318" i="3"/>
  <c r="L17318" i="3"/>
  <c r="M17318" i="3"/>
  <c r="G17319" i="3"/>
  <c r="I17319" i="3"/>
  <c r="L17319" i="3"/>
  <c r="M17319" i="3"/>
  <c r="G17320" i="3"/>
  <c r="I17320" i="3"/>
  <c r="L17320" i="3"/>
  <c r="M17320" i="3"/>
  <c r="G17321" i="3"/>
  <c r="I17321" i="3"/>
  <c r="L17321" i="3"/>
  <c r="M17321" i="3"/>
  <c r="G17322" i="3"/>
  <c r="I17322" i="3"/>
  <c r="L17322" i="3"/>
  <c r="M17322" i="3"/>
  <c r="G17323" i="3"/>
  <c r="I17323" i="3"/>
  <c r="L17323" i="3"/>
  <c r="M17323" i="3"/>
  <c r="G17324" i="3"/>
  <c r="I17324" i="3"/>
  <c r="L17324" i="3"/>
  <c r="M17324" i="3"/>
  <c r="G17325" i="3"/>
  <c r="I17325" i="3"/>
  <c r="L17325" i="3"/>
  <c r="M17325" i="3"/>
  <c r="G17326" i="3"/>
  <c r="I17326" i="3"/>
  <c r="L17326" i="3"/>
  <c r="M17326" i="3"/>
  <c r="G17327" i="3"/>
  <c r="I17327" i="3"/>
  <c r="L17327" i="3"/>
  <c r="M17327" i="3"/>
  <c r="G17328" i="3"/>
  <c r="I17328" i="3"/>
  <c r="L17328" i="3"/>
  <c r="M17328" i="3"/>
  <c r="G17329" i="3"/>
  <c r="I17329" i="3"/>
  <c r="L17329" i="3"/>
  <c r="M17329" i="3"/>
  <c r="G17330" i="3"/>
  <c r="I17330" i="3"/>
  <c r="L17330" i="3"/>
  <c r="M17330" i="3"/>
  <c r="G17331" i="3"/>
  <c r="I17331" i="3"/>
  <c r="L17331" i="3"/>
  <c r="M17331" i="3"/>
  <c r="G17332" i="3"/>
  <c r="I17332" i="3"/>
  <c r="L17332" i="3"/>
  <c r="M17332" i="3"/>
  <c r="G17333" i="3"/>
  <c r="I17333" i="3"/>
  <c r="L17333" i="3"/>
  <c r="M17333" i="3"/>
  <c r="G17334" i="3"/>
  <c r="I17334" i="3"/>
  <c r="L17334" i="3"/>
  <c r="M17334" i="3"/>
  <c r="G17335" i="3"/>
  <c r="I17335" i="3"/>
  <c r="L17335" i="3"/>
  <c r="M17335" i="3"/>
  <c r="G17336" i="3"/>
  <c r="I17336" i="3"/>
  <c r="L17336" i="3"/>
  <c r="M17336" i="3"/>
  <c r="G17337" i="3"/>
  <c r="I17337" i="3"/>
  <c r="L17337" i="3"/>
  <c r="M17337" i="3"/>
  <c r="G17338" i="3"/>
  <c r="I17338" i="3"/>
  <c r="L17338" i="3"/>
  <c r="M17338" i="3"/>
  <c r="G17339" i="3"/>
  <c r="I17339" i="3"/>
  <c r="L17339" i="3"/>
  <c r="M17339" i="3"/>
  <c r="G17340" i="3"/>
  <c r="I17340" i="3"/>
  <c r="L17340" i="3"/>
  <c r="M17340" i="3"/>
  <c r="G17341" i="3"/>
  <c r="I17341" i="3"/>
  <c r="L17341" i="3"/>
  <c r="M17341" i="3"/>
  <c r="G17342" i="3"/>
  <c r="I17342" i="3"/>
  <c r="L17342" i="3"/>
  <c r="M17342" i="3"/>
  <c r="G17343" i="3"/>
  <c r="I17343" i="3"/>
  <c r="L17343" i="3"/>
  <c r="M17343" i="3"/>
  <c r="G17344" i="3"/>
  <c r="I17344" i="3"/>
  <c r="L17344" i="3"/>
  <c r="M17344" i="3"/>
  <c r="G17345" i="3"/>
  <c r="I17345" i="3"/>
  <c r="L17345" i="3"/>
  <c r="M17345" i="3"/>
  <c r="G17346" i="3"/>
  <c r="I17346" i="3"/>
  <c r="L17346" i="3"/>
  <c r="M17346" i="3"/>
  <c r="G17347" i="3"/>
  <c r="I17347" i="3"/>
  <c r="L17347" i="3"/>
  <c r="M17347" i="3"/>
  <c r="G17348" i="3"/>
  <c r="I17348" i="3"/>
  <c r="L17348" i="3"/>
  <c r="M17348" i="3"/>
  <c r="G17349" i="3"/>
  <c r="I17349" i="3"/>
  <c r="L17349" i="3"/>
  <c r="M17349" i="3"/>
  <c r="G17350" i="3"/>
  <c r="I17350" i="3"/>
  <c r="L17350" i="3"/>
  <c r="M17350" i="3"/>
  <c r="G17351" i="3"/>
  <c r="I17351" i="3"/>
  <c r="L17351" i="3"/>
  <c r="M17351" i="3"/>
  <c r="G17352" i="3"/>
  <c r="I17352" i="3"/>
  <c r="L17352" i="3"/>
  <c r="M17352" i="3"/>
  <c r="G17353" i="3"/>
  <c r="I17353" i="3"/>
  <c r="L17353" i="3"/>
  <c r="M17353" i="3"/>
  <c r="G17354" i="3"/>
  <c r="I17354" i="3"/>
  <c r="L17354" i="3"/>
  <c r="M17354" i="3"/>
  <c r="G17355" i="3"/>
  <c r="I17355" i="3"/>
  <c r="L17355" i="3"/>
  <c r="M17355" i="3"/>
  <c r="G17356" i="3"/>
  <c r="I17356" i="3"/>
  <c r="L17356" i="3"/>
  <c r="M17356" i="3"/>
  <c r="G17357" i="3"/>
  <c r="I17357" i="3"/>
  <c r="L17357" i="3"/>
  <c r="M17357" i="3"/>
  <c r="G17358" i="3"/>
  <c r="I17358" i="3"/>
  <c r="L17358" i="3"/>
  <c r="M17358" i="3"/>
  <c r="G17359" i="3"/>
  <c r="I17359" i="3"/>
  <c r="L17359" i="3"/>
  <c r="M17359" i="3"/>
  <c r="G17360" i="3"/>
  <c r="I17360" i="3"/>
  <c r="L17360" i="3"/>
  <c r="M17360" i="3"/>
  <c r="G17361" i="3"/>
  <c r="I17361" i="3"/>
  <c r="L17361" i="3"/>
  <c r="M17361" i="3"/>
  <c r="G17362" i="3"/>
  <c r="I17362" i="3"/>
  <c r="L17362" i="3"/>
  <c r="M17362" i="3"/>
  <c r="G17363" i="3"/>
  <c r="I17363" i="3"/>
  <c r="L17363" i="3"/>
  <c r="M17363" i="3"/>
  <c r="G17364" i="3"/>
  <c r="I17364" i="3"/>
  <c r="L17364" i="3"/>
  <c r="M17364" i="3"/>
  <c r="G17365" i="3"/>
  <c r="I17365" i="3"/>
  <c r="L17365" i="3"/>
  <c r="M17365" i="3"/>
  <c r="G17366" i="3"/>
  <c r="I17366" i="3"/>
  <c r="L17366" i="3"/>
  <c r="M17366" i="3"/>
  <c r="G17367" i="3"/>
  <c r="I17367" i="3"/>
  <c r="L17367" i="3"/>
  <c r="M17367" i="3"/>
  <c r="G17368" i="3"/>
  <c r="I17368" i="3"/>
  <c r="L17368" i="3"/>
  <c r="M17368" i="3"/>
  <c r="G17369" i="3"/>
  <c r="I17369" i="3"/>
  <c r="L17369" i="3"/>
  <c r="M17369" i="3"/>
  <c r="G17370" i="3"/>
  <c r="I17370" i="3"/>
  <c r="L17370" i="3"/>
  <c r="M17370" i="3"/>
  <c r="G17371" i="3"/>
  <c r="I17371" i="3"/>
  <c r="L17371" i="3"/>
  <c r="M17371" i="3"/>
  <c r="G17372" i="3"/>
  <c r="I17372" i="3"/>
  <c r="L17372" i="3"/>
  <c r="M17372" i="3"/>
  <c r="G17373" i="3"/>
  <c r="I17373" i="3"/>
  <c r="L17373" i="3"/>
  <c r="M17373" i="3"/>
  <c r="G17374" i="3"/>
  <c r="I17374" i="3"/>
  <c r="L17374" i="3"/>
  <c r="M17374" i="3"/>
  <c r="G17375" i="3"/>
  <c r="I17375" i="3"/>
  <c r="L17375" i="3"/>
  <c r="M17375" i="3"/>
  <c r="G17376" i="3"/>
  <c r="I17376" i="3"/>
  <c r="L17376" i="3"/>
  <c r="M17376" i="3"/>
  <c r="G17377" i="3"/>
  <c r="I17377" i="3"/>
  <c r="L17377" i="3"/>
  <c r="M17377" i="3"/>
  <c r="G17378" i="3"/>
  <c r="I17378" i="3"/>
  <c r="L17378" i="3"/>
  <c r="M17378" i="3"/>
  <c r="G17379" i="3"/>
  <c r="I17379" i="3"/>
  <c r="L17379" i="3"/>
  <c r="M17379" i="3"/>
  <c r="G17380" i="3"/>
  <c r="I17380" i="3"/>
  <c r="L17380" i="3"/>
  <c r="M17380" i="3"/>
  <c r="G17381" i="3"/>
  <c r="I17381" i="3"/>
  <c r="L17381" i="3"/>
  <c r="M17381" i="3"/>
  <c r="G17382" i="3"/>
  <c r="I17382" i="3"/>
  <c r="L17382" i="3"/>
  <c r="M17382" i="3"/>
  <c r="G17383" i="3"/>
  <c r="I17383" i="3"/>
  <c r="L17383" i="3"/>
  <c r="M17383" i="3"/>
  <c r="G17384" i="3"/>
  <c r="I17384" i="3"/>
  <c r="L17384" i="3"/>
  <c r="M17384" i="3"/>
  <c r="G17385" i="3"/>
  <c r="I17385" i="3"/>
  <c r="L17385" i="3"/>
  <c r="M17385" i="3"/>
  <c r="G17386" i="3"/>
  <c r="I17386" i="3"/>
  <c r="L17386" i="3"/>
  <c r="M17386" i="3"/>
  <c r="G17387" i="3"/>
  <c r="I17387" i="3"/>
  <c r="L17387" i="3"/>
  <c r="M17387" i="3"/>
  <c r="G17388" i="3"/>
  <c r="I17388" i="3"/>
  <c r="L17388" i="3"/>
  <c r="M17388" i="3"/>
  <c r="G17389" i="3"/>
  <c r="I17389" i="3"/>
  <c r="L17389" i="3"/>
  <c r="M17389" i="3"/>
  <c r="G17390" i="3"/>
  <c r="I17390" i="3"/>
  <c r="L17390" i="3"/>
  <c r="M17390" i="3"/>
  <c r="G17391" i="3"/>
  <c r="I17391" i="3"/>
  <c r="L17391" i="3"/>
  <c r="M17391" i="3"/>
  <c r="G17392" i="3"/>
  <c r="I17392" i="3"/>
  <c r="L17392" i="3"/>
  <c r="M17392" i="3"/>
  <c r="G17393" i="3"/>
  <c r="I17393" i="3"/>
  <c r="L17393" i="3"/>
  <c r="M17393" i="3"/>
  <c r="G17394" i="3"/>
  <c r="I17394" i="3"/>
  <c r="L17394" i="3"/>
  <c r="M17394" i="3"/>
  <c r="G17395" i="3"/>
  <c r="I17395" i="3"/>
  <c r="L17395" i="3"/>
  <c r="M17395" i="3"/>
  <c r="G17396" i="3"/>
  <c r="I17396" i="3"/>
  <c r="L17396" i="3"/>
  <c r="M17396" i="3"/>
  <c r="G17397" i="3"/>
  <c r="I17397" i="3"/>
  <c r="L17397" i="3"/>
  <c r="M17397" i="3"/>
  <c r="G17398" i="3"/>
  <c r="I17398" i="3"/>
  <c r="L17398" i="3"/>
  <c r="M17398" i="3"/>
  <c r="G17399" i="3"/>
  <c r="I17399" i="3"/>
  <c r="L17399" i="3"/>
  <c r="M17399" i="3"/>
  <c r="G17400" i="3"/>
  <c r="I17400" i="3"/>
  <c r="L17400" i="3"/>
  <c r="M17400" i="3"/>
  <c r="G17401" i="3"/>
  <c r="I17401" i="3"/>
  <c r="L17401" i="3"/>
  <c r="M17401" i="3"/>
  <c r="G17402" i="3"/>
  <c r="I17402" i="3"/>
  <c r="L17402" i="3"/>
  <c r="M17402" i="3"/>
  <c r="G17403" i="3"/>
  <c r="I17403" i="3"/>
  <c r="L17403" i="3"/>
  <c r="M17403" i="3"/>
  <c r="G17404" i="3"/>
  <c r="I17404" i="3"/>
  <c r="L17404" i="3"/>
  <c r="M17404" i="3"/>
  <c r="G17405" i="3"/>
  <c r="I17405" i="3"/>
  <c r="L17405" i="3"/>
  <c r="M17405" i="3"/>
  <c r="G17406" i="3"/>
  <c r="I17406" i="3"/>
  <c r="L17406" i="3"/>
  <c r="M17406" i="3"/>
  <c r="G17407" i="3"/>
  <c r="I17407" i="3"/>
  <c r="L17407" i="3"/>
  <c r="M17407" i="3"/>
  <c r="G17408" i="3"/>
  <c r="I17408" i="3"/>
  <c r="L17408" i="3"/>
  <c r="M17408" i="3"/>
  <c r="G17409" i="3"/>
  <c r="I17409" i="3"/>
  <c r="L17409" i="3"/>
  <c r="M17409" i="3"/>
  <c r="G17410" i="3"/>
  <c r="I17410" i="3"/>
  <c r="L17410" i="3"/>
  <c r="M17410" i="3"/>
  <c r="G17411" i="3"/>
  <c r="I17411" i="3"/>
  <c r="L17411" i="3"/>
  <c r="M17411" i="3"/>
  <c r="G17412" i="3"/>
  <c r="I17412" i="3"/>
  <c r="L17412" i="3"/>
  <c r="M17412" i="3"/>
  <c r="G17413" i="3"/>
  <c r="I17413" i="3"/>
  <c r="L17413" i="3"/>
  <c r="M17413" i="3"/>
  <c r="G17414" i="3"/>
  <c r="I17414" i="3"/>
  <c r="L17414" i="3"/>
  <c r="M17414" i="3"/>
  <c r="G17415" i="3"/>
  <c r="I17415" i="3"/>
  <c r="L17415" i="3"/>
  <c r="M17415" i="3"/>
  <c r="G17416" i="3"/>
  <c r="I17416" i="3"/>
  <c r="L17416" i="3"/>
  <c r="M17416" i="3"/>
  <c r="G17417" i="3"/>
  <c r="I17417" i="3"/>
  <c r="L17417" i="3"/>
  <c r="M17417" i="3"/>
  <c r="G17418" i="3"/>
  <c r="I17418" i="3"/>
  <c r="L17418" i="3"/>
  <c r="M17418" i="3"/>
  <c r="G17419" i="3"/>
  <c r="I17419" i="3"/>
  <c r="L17419" i="3"/>
  <c r="M17419" i="3"/>
  <c r="G17420" i="3"/>
  <c r="I17420" i="3"/>
  <c r="L17420" i="3"/>
  <c r="M17420" i="3"/>
  <c r="G17421" i="3"/>
  <c r="I17421" i="3"/>
  <c r="L17421" i="3"/>
  <c r="M17421" i="3"/>
  <c r="G17422" i="3"/>
  <c r="I17422" i="3"/>
  <c r="L17422" i="3"/>
  <c r="M17422" i="3"/>
  <c r="G17423" i="3"/>
  <c r="I17423" i="3"/>
  <c r="L17423" i="3"/>
  <c r="M17423" i="3"/>
  <c r="J13" i="9" l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Cleaned!$A$1:$M$17423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CleanedA1M174231"/>
        </x15:connection>
      </ext>
    </extLst>
  </connection>
</connections>
</file>

<file path=xl/sharedStrings.xml><?xml version="1.0" encoding="utf-8"?>
<sst xmlns="http://schemas.openxmlformats.org/spreadsheetml/2006/main" count="87235" uniqueCount="9841">
  <si>
    <t>Answer</t>
  </si>
  <si>
    <t>CustomerID</t>
  </si>
  <si>
    <t>Gender</t>
  </si>
  <si>
    <t>MaritalStatus</t>
  </si>
  <si>
    <t xml:space="preserve">YearlyIncome </t>
  </si>
  <si>
    <t>Revenue</t>
  </si>
  <si>
    <t>Customer Value</t>
  </si>
  <si>
    <t>OrderDate</t>
  </si>
  <si>
    <t>Country</t>
  </si>
  <si>
    <t>BirthDate</t>
  </si>
  <si>
    <t>Married</t>
  </si>
  <si>
    <t>0-25000</t>
  </si>
  <si>
    <t>Australia</t>
  </si>
  <si>
    <t>Germany</t>
  </si>
  <si>
    <t>Northwest</t>
  </si>
  <si>
    <t>France</t>
  </si>
  <si>
    <t>Southwest</t>
  </si>
  <si>
    <t>United Kingdom</t>
  </si>
  <si>
    <t>Canada</t>
  </si>
  <si>
    <t>25001-50000</t>
  </si>
  <si>
    <t>Southeast</t>
  </si>
  <si>
    <t>50001-75000</t>
  </si>
  <si>
    <t>Northeast</t>
  </si>
  <si>
    <t>Central</t>
  </si>
  <si>
    <t>75001-100000</t>
  </si>
  <si>
    <t>greater than 100000</t>
  </si>
  <si>
    <t>Single</t>
  </si>
  <si>
    <t>Stage 1: Data Exploration</t>
  </si>
  <si>
    <t>How many variables of columns do we have?</t>
  </si>
  <si>
    <t>How many rows or records do we have?</t>
  </si>
  <si>
    <t>What is the minimum Revenue?</t>
  </si>
  <si>
    <t>What is the Maximum Revenue?</t>
  </si>
  <si>
    <t>What is the Total Revenue (SUM)?</t>
  </si>
  <si>
    <t>What is the Average Revenue?</t>
  </si>
  <si>
    <t>Age Category</t>
  </si>
  <si>
    <t>13 - 19 : Teenager</t>
  </si>
  <si>
    <t>Stage 2: Data Preparation Task</t>
  </si>
  <si>
    <t>20 - 34: Young Adult</t>
  </si>
  <si>
    <t>1. Derive a new column for Year(Order Date) and  Year-Month (YYYY-MM)</t>
  </si>
  <si>
    <t>35 - 49: Adult</t>
  </si>
  <si>
    <t>2. Derive a new column for weekday e.g Monday</t>
  </si>
  <si>
    <t>50 - 64: Seniors</t>
  </si>
  <si>
    <t>3. Merge the firstname and lastnames together as customername in lowercase</t>
  </si>
  <si>
    <t>65 and Above: Elderly</t>
  </si>
  <si>
    <t>4. Derive customer age as difference btw birthdate and orderdate in terms of year</t>
  </si>
  <si>
    <t>5. Derive the age band based on categories shown on the left side</t>
  </si>
  <si>
    <t>6. Derive the customer value based on spend</t>
  </si>
  <si>
    <t>LE 1500: Casual Buyers</t>
  </si>
  <si>
    <t>1501 - 2500: Brand Seekers</t>
  </si>
  <si>
    <t>Stage 3: Analysis</t>
  </si>
  <si>
    <t>2500 - Above: Convinced Seekers</t>
  </si>
  <si>
    <t>Create a tabulation of sum of revenue by country and gender</t>
  </si>
  <si>
    <t>Total</t>
  </si>
  <si>
    <t>Young Adult</t>
  </si>
  <si>
    <t>Adult</t>
  </si>
  <si>
    <t>Seniors</t>
  </si>
  <si>
    <t>Stage 4: Data Visualization</t>
  </si>
  <si>
    <t>1. Create a visualization of the Revenue by Country</t>
  </si>
  <si>
    <t>2. Create a visualization of the Proportion of Revenue by Age Band</t>
  </si>
  <si>
    <t>3. Create a visualization of revenue generated by Male and Female in each country</t>
  </si>
  <si>
    <t>Choosing charts</t>
  </si>
  <si>
    <t>Trend</t>
  </si>
  <si>
    <t>Line Charts, Area Charts</t>
  </si>
  <si>
    <t>Comparison</t>
  </si>
  <si>
    <t>Bar Charts, Column Chart</t>
  </si>
  <si>
    <t>Relationship</t>
  </si>
  <si>
    <t>Bubble Charts, Bar Chart, Column Chart</t>
  </si>
  <si>
    <t>Distribution</t>
  </si>
  <si>
    <t>Scatter Plot, Histogram</t>
  </si>
  <si>
    <t>Proportion</t>
  </si>
  <si>
    <t>Pie Chart, Donut Chart, TreeMap</t>
  </si>
  <si>
    <t>Tracking Changes</t>
  </si>
  <si>
    <t>Waterfall Chart</t>
  </si>
  <si>
    <t>Tracking Processes</t>
  </si>
  <si>
    <t>Funner Chart</t>
  </si>
  <si>
    <t>Age</t>
  </si>
  <si>
    <t>DONE</t>
  </si>
  <si>
    <t>WEEKDAY</t>
  </si>
  <si>
    <t>Grand Total</t>
  </si>
  <si>
    <t>Elders</t>
  </si>
  <si>
    <t>Female</t>
  </si>
  <si>
    <t>Male</t>
  </si>
  <si>
    <t xml:space="preserve">Customer_name </t>
  </si>
  <si>
    <t>Kelsey Raje</t>
  </si>
  <si>
    <t>Gloria Carlson</t>
  </si>
  <si>
    <t>Bethany Nara</t>
  </si>
  <si>
    <t>Bethany She</t>
  </si>
  <si>
    <t>Monique Gill</t>
  </si>
  <si>
    <t>Lori Rubio</t>
  </si>
  <si>
    <t>Brandi Blanco</t>
  </si>
  <si>
    <t>Brandi Ruiz</t>
  </si>
  <si>
    <t>Jenny Mcdonald</t>
  </si>
  <si>
    <t>Cassandra Malhotra</t>
  </si>
  <si>
    <t>Kayla Thomas</t>
  </si>
  <si>
    <t>Kaitlyn Bennett</t>
  </si>
  <si>
    <t>Katie Shan</t>
  </si>
  <si>
    <t>Gina Navarro</t>
  </si>
  <si>
    <t>Lacey Zhang</t>
  </si>
  <si>
    <t>Taylor Johnson</t>
  </si>
  <si>
    <t>Rachael Vance</t>
  </si>
  <si>
    <t>Diane Serrano</t>
  </si>
  <si>
    <t>Dana Torres</t>
  </si>
  <si>
    <t>Teresa Dominguez</t>
  </si>
  <si>
    <t>Paula Blanco</t>
  </si>
  <si>
    <t>Victoria Griffin</t>
  </si>
  <si>
    <t>Joanna Alonso</t>
  </si>
  <si>
    <t>Misty Chande</t>
  </si>
  <si>
    <t>Jenny Shen</t>
  </si>
  <si>
    <t>Jenny Xu</t>
  </si>
  <si>
    <t>Barbara Zhu</t>
  </si>
  <si>
    <t>Linda Travers</t>
  </si>
  <si>
    <t>Dawn Hu</t>
  </si>
  <si>
    <t>Barbara Wu</t>
  </si>
  <si>
    <t>Judith White</t>
  </si>
  <si>
    <t>Krystal Guo</t>
  </si>
  <si>
    <t>Brandi Gutierrez</t>
  </si>
  <si>
    <t>Ashley Foster</t>
  </si>
  <si>
    <t>Alicia Xu</t>
  </si>
  <si>
    <t>Lindsey Shan</t>
  </si>
  <si>
    <t>Felicia Munoz</t>
  </si>
  <si>
    <t>Joanna Sanz</t>
  </si>
  <si>
    <t>Dawn Xu</t>
  </si>
  <si>
    <t>Jill Dominguez</t>
  </si>
  <si>
    <t>Lacey Ye</t>
  </si>
  <si>
    <t>Patricia Perez</t>
  </si>
  <si>
    <t>Isabella Williams</t>
  </si>
  <si>
    <t>Janelle Suri</t>
  </si>
  <si>
    <t>Felicia Rubio</t>
  </si>
  <si>
    <t>Nichole Chander</t>
  </si>
  <si>
    <t>Holly Chandra</t>
  </si>
  <si>
    <t>Melody Harrison</t>
  </si>
  <si>
    <t>Elizabeth Perry</t>
  </si>
  <si>
    <t>Kelsey Nath</t>
  </si>
  <si>
    <t>Sabrina Suarez</t>
  </si>
  <si>
    <t>Linda Gill</t>
  </si>
  <si>
    <t>Monica Perez</t>
  </si>
  <si>
    <t>Brandy Patel</t>
  </si>
  <si>
    <t>Julie Jai</t>
  </si>
  <si>
    <t>Alicia Pal</t>
  </si>
  <si>
    <t>Elizabeth Bradley</t>
  </si>
  <si>
    <t>Emily Diaz</t>
  </si>
  <si>
    <t>Katrina Xie</t>
  </si>
  <si>
    <t>Tracy She</t>
  </si>
  <si>
    <t>Jillian Fernandez</t>
  </si>
  <si>
    <t>Emily Hall</t>
  </si>
  <si>
    <t>Diane Jimenez</t>
  </si>
  <si>
    <t>Wendy Ramos</t>
  </si>
  <si>
    <t>Felicia Vazquez</t>
  </si>
  <si>
    <t>Pamela Suri</t>
  </si>
  <si>
    <t>Dana Blanco</t>
  </si>
  <si>
    <t>Tanya Suarez</t>
  </si>
  <si>
    <t>Krista Munoz</t>
  </si>
  <si>
    <t>Tina Subram</t>
  </si>
  <si>
    <t>Candace Perez</t>
  </si>
  <si>
    <t>Theresa Ramos</t>
  </si>
  <si>
    <t>Chloe Moore</t>
  </si>
  <si>
    <t>Pamela Fernandez</t>
  </si>
  <si>
    <t>Barbara Zhang</t>
  </si>
  <si>
    <t>Sandra Huang</t>
  </si>
  <si>
    <t>Teresa Blanco</t>
  </si>
  <si>
    <t>Alisha Tang</t>
  </si>
  <si>
    <t>Krystal Cai</t>
  </si>
  <si>
    <t>Lacey Jai</t>
  </si>
  <si>
    <t>Taylor Walker</t>
  </si>
  <si>
    <t>Dawn Zeng</t>
  </si>
  <si>
    <t>Dawn Zhao</t>
  </si>
  <si>
    <t>Barbara He</t>
  </si>
  <si>
    <t>Misty Raji</t>
  </si>
  <si>
    <t>Tracy Nath</t>
  </si>
  <si>
    <t>Kendra Gutierrez</t>
  </si>
  <si>
    <t>Dana Muñoz</t>
  </si>
  <si>
    <t>Joan Vazquez</t>
  </si>
  <si>
    <t>Cassandra Sara</t>
  </si>
  <si>
    <t>Natasha Carlson</t>
  </si>
  <si>
    <t>Dawn He</t>
  </si>
  <si>
    <t>Barbara Xu</t>
  </si>
  <si>
    <t>Anna Martin</t>
  </si>
  <si>
    <t>Nicole Anderson</t>
  </si>
  <si>
    <t>Janelle Sai</t>
  </si>
  <si>
    <t>Sheila Ramos</t>
  </si>
  <si>
    <t>Barbara Raji</t>
  </si>
  <si>
    <t>Tamara Guo</t>
  </si>
  <si>
    <t>Alisha Andersen</t>
  </si>
  <si>
    <t>Dawn Zhou</t>
  </si>
  <si>
    <t>Tamara Wang</t>
  </si>
  <si>
    <t>Jaclyn Nara</t>
  </si>
  <si>
    <t>Brenda Rana</t>
  </si>
  <si>
    <t>Madison Perry</t>
  </si>
  <si>
    <t>Candace Prasad</t>
  </si>
  <si>
    <t>Tracy Sharma</t>
  </si>
  <si>
    <t>Robyn Dominguez</t>
  </si>
  <si>
    <t>Wendy Serrano</t>
  </si>
  <si>
    <t>Theresa Vazquez</t>
  </si>
  <si>
    <t>Renee Ortega</t>
  </si>
  <si>
    <t>Susan Zhu</t>
  </si>
  <si>
    <t>Wendy Dominguez</t>
  </si>
  <si>
    <t>Molly Vance</t>
  </si>
  <si>
    <t>Abigail Garcia</t>
  </si>
  <si>
    <t>Melody Munoz</t>
  </si>
  <si>
    <t>Cynthia Weber</t>
  </si>
  <si>
    <t>Christy Zeng</t>
  </si>
  <si>
    <t>Christy Andersen</t>
  </si>
  <si>
    <t>Kathleen Rubio</t>
  </si>
  <si>
    <t>Morgan Coleman</t>
  </si>
  <si>
    <t>Alisha Xu</t>
  </si>
  <si>
    <t>Destiny Martin</t>
  </si>
  <si>
    <t>Sheila Gill</t>
  </si>
  <si>
    <t>Julie Xie</t>
  </si>
  <si>
    <t>Sabrina Rubio</t>
  </si>
  <si>
    <t>Cassandra Sai</t>
  </si>
  <si>
    <t>Nicole Gonzales</t>
  </si>
  <si>
    <t>Holly Garcia</t>
  </si>
  <si>
    <t>Monica Martinez</t>
  </si>
  <si>
    <t>Dawn Huang</t>
  </si>
  <si>
    <t>Barbara Lin</t>
  </si>
  <si>
    <t>Linda Ferrier</t>
  </si>
  <si>
    <t>Misty Shen</t>
  </si>
  <si>
    <t>Sabrina Blanco</t>
  </si>
  <si>
    <t>Lori Romero</t>
  </si>
  <si>
    <t>Sandra Yang</t>
  </si>
  <si>
    <t>Emily Miller</t>
  </si>
  <si>
    <t>Tracy Raje</t>
  </si>
  <si>
    <t>Joanna Ashe</t>
  </si>
  <si>
    <t>Tanya Torres</t>
  </si>
  <si>
    <t>Theresa Moreno</t>
  </si>
  <si>
    <t>Joy Ruiz</t>
  </si>
  <si>
    <t>Diane Sanz</t>
  </si>
  <si>
    <t>Molly Fernandez</t>
  </si>
  <si>
    <t>Kelli Shen</t>
  </si>
  <si>
    <t>Diana Carlson</t>
  </si>
  <si>
    <t>Kendra Moreno</t>
  </si>
  <si>
    <t>Alyssa Ward</t>
  </si>
  <si>
    <t>Stacey Zhou</t>
  </si>
  <si>
    <t>Tamara Tang</t>
  </si>
  <si>
    <t>Monique Munoz</t>
  </si>
  <si>
    <t>Leah Ma</t>
  </si>
  <si>
    <t>Molly Perez</t>
  </si>
  <si>
    <t>Cassandra Gonzalez</t>
  </si>
  <si>
    <t>Lacey Wu</t>
  </si>
  <si>
    <t>Connie Rai</t>
  </si>
  <si>
    <t>Krista Suarez</t>
  </si>
  <si>
    <t>Katrina Raji</t>
  </si>
  <si>
    <t>Joy Torres</t>
  </si>
  <si>
    <t>Cassandra Van</t>
  </si>
  <si>
    <t>Cassandra Sanchez</t>
  </si>
  <si>
    <t>Paula Ramos</t>
  </si>
  <si>
    <t>Alison Goel</t>
  </si>
  <si>
    <t>Monique Sanz</t>
  </si>
  <si>
    <t>Ashley Lee</t>
  </si>
  <si>
    <t>Cynthia Sai</t>
  </si>
  <si>
    <t>Cassandra Mehta</t>
  </si>
  <si>
    <t>Tina Sai</t>
  </si>
  <si>
    <t>Veronica Sara</t>
  </si>
  <si>
    <t>Gloria Ramos</t>
  </si>
  <si>
    <t>Jenny Li</t>
  </si>
  <si>
    <t>Karen Yang</t>
  </si>
  <si>
    <t>Lacey Simpson</t>
  </si>
  <si>
    <t>Kristina Chandra</t>
  </si>
  <si>
    <t>Christy Wu</t>
  </si>
  <si>
    <t>Julie Raje</t>
  </si>
  <si>
    <t>Krystal Zhang</t>
  </si>
  <si>
    <t>Diana Gill</t>
  </si>
  <si>
    <t>Robyn Gill</t>
  </si>
  <si>
    <t>Chelsea Suri</t>
  </si>
  <si>
    <t>Gina Serrano</t>
  </si>
  <si>
    <t>Janelle Rodriguez</t>
  </si>
  <si>
    <t>Kristy Vazquez</t>
  </si>
  <si>
    <t>Kendra Gomez</t>
  </si>
  <si>
    <t>Destiny Butler</t>
  </si>
  <si>
    <t>Alexis Hughes</t>
  </si>
  <si>
    <t>Destiny Barnes</t>
  </si>
  <si>
    <t>Krystal Liu</t>
  </si>
  <si>
    <t>Cassandra Patel</t>
  </si>
  <si>
    <t>Kendra Serrano</t>
  </si>
  <si>
    <t>Samantha Bennett</t>
  </si>
  <si>
    <t>Latoya Yuan</t>
  </si>
  <si>
    <t>Diana Gutierrez</t>
  </si>
  <si>
    <t>Latoya Chande</t>
  </si>
  <si>
    <t>Monica Sai</t>
  </si>
  <si>
    <t>Elizabeth Jenkins</t>
  </si>
  <si>
    <t>Brittney He</t>
  </si>
  <si>
    <t>Barbara Liu</t>
  </si>
  <si>
    <t>Grace Taylor</t>
  </si>
  <si>
    <t>Cindy Ramos</t>
  </si>
  <si>
    <t>Leslie Vazquez</t>
  </si>
  <si>
    <t>Sheila Moreno</t>
  </si>
  <si>
    <t>Carrie Carlson</t>
  </si>
  <si>
    <t>Kellie Munoz</t>
  </si>
  <si>
    <t>Bethany Yuan</t>
  </si>
  <si>
    <t>Candice Gao</t>
  </si>
  <si>
    <t>Casey Pal</t>
  </si>
  <si>
    <t>April Jai</t>
  </si>
  <si>
    <t>Emma Thompson</t>
  </si>
  <si>
    <t>Alisha Rai</t>
  </si>
  <si>
    <t>Isabella Stewart</t>
  </si>
  <si>
    <t>Robin Gill</t>
  </si>
  <si>
    <t>Karen Liu</t>
  </si>
  <si>
    <t>Tiffany Zimmerman</t>
  </si>
  <si>
    <t>Valerie Lin</t>
  </si>
  <si>
    <t>Anne Rubio</t>
  </si>
  <si>
    <t>Julia Washington</t>
  </si>
  <si>
    <t>Candace Srini</t>
  </si>
  <si>
    <t>Jennifer Howard</t>
  </si>
  <si>
    <t>Leah Wu</t>
  </si>
  <si>
    <t>Misty Jai</t>
  </si>
  <si>
    <t>Sandra Wu</t>
  </si>
  <si>
    <t>Tara Pal</t>
  </si>
  <si>
    <t>Felicia Alonso</t>
  </si>
  <si>
    <t>Kristin Luo</t>
  </si>
  <si>
    <t>Crystal Zhu</t>
  </si>
  <si>
    <t>Melody Vazquez</t>
  </si>
  <si>
    <t>Krystal Ma</t>
  </si>
  <si>
    <t>Anne Torres</t>
  </si>
  <si>
    <t>Valerie Zhao</t>
  </si>
  <si>
    <t>Tanya Navarro</t>
  </si>
  <si>
    <t>Kristina Rana</t>
  </si>
  <si>
    <t>Joanna Suarez</t>
  </si>
  <si>
    <t>Amy Huang</t>
  </si>
  <si>
    <t>Karen Ye</t>
  </si>
  <si>
    <t>Hannah Lewis</t>
  </si>
  <si>
    <t>Misty Shan</t>
  </si>
  <si>
    <t>Victoria Bradley</t>
  </si>
  <si>
    <t>Amy Yang</t>
  </si>
  <si>
    <t>Diana Munoz</t>
  </si>
  <si>
    <t>Diana Martin</t>
  </si>
  <si>
    <t>Margaret Zhang</t>
  </si>
  <si>
    <t>Lindsay Jai</t>
  </si>
  <si>
    <t>Grace Price</t>
  </si>
  <si>
    <t>Sheila Blanco</t>
  </si>
  <si>
    <t>Jessica Moore</t>
  </si>
  <si>
    <t>Stacey Guo</t>
  </si>
  <si>
    <t>Krystal Ye</t>
  </si>
  <si>
    <t>Lindsey Shen</t>
  </si>
  <si>
    <t>Leslie Gutierrez</t>
  </si>
  <si>
    <t>Kellie Vazquez</t>
  </si>
  <si>
    <t>Brandy Martinez</t>
  </si>
  <si>
    <t>Latoya Xu</t>
  </si>
  <si>
    <t>Morgan Sanchez</t>
  </si>
  <si>
    <t>Sabrina Moreno</t>
  </si>
  <si>
    <t>Briana Gutierrez</t>
  </si>
  <si>
    <t>Kelsey She</t>
  </si>
  <si>
    <t>Monique Serrano</t>
  </si>
  <si>
    <t>Destiny Price</t>
  </si>
  <si>
    <t>Brandi Diaz</t>
  </si>
  <si>
    <t>Linda Munoz</t>
  </si>
  <si>
    <t>Joy Dominguez</t>
  </si>
  <si>
    <t>Grace Martin</t>
  </si>
  <si>
    <t>Julie Chander</t>
  </si>
  <si>
    <t>Natalie Martinez</t>
  </si>
  <si>
    <t>Natalie Lewis</t>
  </si>
  <si>
    <t>Carol Cooper</t>
  </si>
  <si>
    <t>Megan Smith</t>
  </si>
  <si>
    <t>Kayla Williams</t>
  </si>
  <si>
    <t>Chloe Reed</t>
  </si>
  <si>
    <t>Joy Carlson</t>
  </si>
  <si>
    <t>Nicole Moore</t>
  </si>
  <si>
    <t>Sheila Munoz</t>
  </si>
  <si>
    <t>Colleen Yang</t>
  </si>
  <si>
    <t>Karen She</t>
  </si>
  <si>
    <t>Robyn Blanco</t>
  </si>
  <si>
    <t>Jaclyn Kumar</t>
  </si>
  <si>
    <t>Briana Gomez</t>
  </si>
  <si>
    <t>Tracy Lal</t>
  </si>
  <si>
    <t>Alison Shan</t>
  </si>
  <si>
    <t>April Tang</t>
  </si>
  <si>
    <t>Karen Liang</t>
  </si>
  <si>
    <t>Monique Vazquez</t>
  </si>
  <si>
    <t>Brandy Prasad</t>
  </si>
  <si>
    <t>Denise Stone</t>
  </si>
  <si>
    <t>Kathleen Hernandez</t>
  </si>
  <si>
    <t>Kathryn Sharma</t>
  </si>
  <si>
    <t>Kendra Gill</t>
  </si>
  <si>
    <t>Isabella Lewis</t>
  </si>
  <si>
    <t>Julia Rodriguez</t>
  </si>
  <si>
    <t>Margaret Ma</t>
  </si>
  <si>
    <t>Abby Sandberg</t>
  </si>
  <si>
    <t>Christy Liang</t>
  </si>
  <si>
    <t>Erika Carlson</t>
  </si>
  <si>
    <t>Jennifer Moore</t>
  </si>
  <si>
    <t>Kellie Ramos</t>
  </si>
  <si>
    <t>Karen Li</t>
  </si>
  <si>
    <t>Christine Luo</t>
  </si>
  <si>
    <t>Veronica Lopez</t>
  </si>
  <si>
    <t>Leah Sun</t>
  </si>
  <si>
    <t>Carrie Serrano</t>
  </si>
  <si>
    <t>Kathleen Ortega</t>
  </si>
  <si>
    <t>Karen Cai</t>
  </si>
  <si>
    <t>Veronica Garcia</t>
  </si>
  <si>
    <t>Jasmine Brooks</t>
  </si>
  <si>
    <t>Destiny Cooper</t>
  </si>
  <si>
    <t>Jenna Young</t>
  </si>
  <si>
    <t>Julia Martin</t>
  </si>
  <si>
    <t>Natalie Smith</t>
  </si>
  <si>
    <t>Margaret Zheng</t>
  </si>
  <si>
    <t>Krystal Chen</t>
  </si>
  <si>
    <t>Monique Navarro</t>
  </si>
  <si>
    <t>Jennifer Robinson</t>
  </si>
  <si>
    <t>Kaitlyn Johnson</t>
  </si>
  <si>
    <t>Monique Suarez</t>
  </si>
  <si>
    <t>Madison Miller</t>
  </si>
  <si>
    <t>Brandi Vazquez</t>
  </si>
  <si>
    <t>Sarah Lee</t>
  </si>
  <si>
    <t>Erika Ortega</t>
  </si>
  <si>
    <t>Samantha Russell</t>
  </si>
  <si>
    <t>Holly Sai</t>
  </si>
  <si>
    <t>Lauren Davis</t>
  </si>
  <si>
    <t>Lacey Raji</t>
  </si>
  <si>
    <t>Rachel Butler</t>
  </si>
  <si>
    <t>Chloe Bell</t>
  </si>
  <si>
    <t>Victoria Hughes</t>
  </si>
  <si>
    <t>Jennifer Cook</t>
  </si>
  <si>
    <t>Alexis Lewis</t>
  </si>
  <si>
    <t>Christy Raje</t>
  </si>
  <si>
    <t>Alisha Alan</t>
  </si>
  <si>
    <t>Rachel Smith</t>
  </si>
  <si>
    <t>Robyn Diaz</t>
  </si>
  <si>
    <t>Alexis Flores</t>
  </si>
  <si>
    <t>Renee Dominguez</t>
  </si>
  <si>
    <t>Dawn Xie</t>
  </si>
  <si>
    <t>Nicole Ramirez</t>
  </si>
  <si>
    <t>Briana Suarez</t>
  </si>
  <si>
    <t>Barbara Andersen</t>
  </si>
  <si>
    <t>Kaitlyn Watson</t>
  </si>
  <si>
    <t>Colleen Beck</t>
  </si>
  <si>
    <t>Gloria Gutierrez</t>
  </si>
  <si>
    <t>Jillian Srini</t>
  </si>
  <si>
    <t>Melinda Carlson</t>
  </si>
  <si>
    <t>Emily Powell</t>
  </si>
  <si>
    <t>Kelsey Goel</t>
  </si>
  <si>
    <t>Candace Mehta</t>
  </si>
  <si>
    <t>Madison Brown</t>
  </si>
  <si>
    <t>Colleen Lin</t>
  </si>
  <si>
    <t>Diane Hernandez</t>
  </si>
  <si>
    <t>Morgan Butler</t>
  </si>
  <si>
    <t>Rachael Madan</t>
  </si>
  <si>
    <t>Felicia Carlson</t>
  </si>
  <si>
    <t>Hannah Martinez</t>
  </si>
  <si>
    <t>Desiree Ortega</t>
  </si>
  <si>
    <t>Joy Gutierrez</t>
  </si>
  <si>
    <t>Desiree Suarez</t>
  </si>
  <si>
    <t>Pamela Malhotra</t>
  </si>
  <si>
    <t>Olivia Foster</t>
  </si>
  <si>
    <t>Sarah Davis</t>
  </si>
  <si>
    <t>Candice Wang</t>
  </si>
  <si>
    <t>Renee Serrano</t>
  </si>
  <si>
    <t>Tracy Simpson</t>
  </si>
  <si>
    <t>Olivia Stewart</t>
  </si>
  <si>
    <t>Dana Ramos</t>
  </si>
  <si>
    <t>Emma Sanchez</t>
  </si>
  <si>
    <t>Abby Fernandez</t>
  </si>
  <si>
    <t>Tracy Chapman</t>
  </si>
  <si>
    <t>Sheila Hernandez</t>
  </si>
  <si>
    <t>Barbara Zheng</t>
  </si>
  <si>
    <t>Chloe Wilson</t>
  </si>
  <si>
    <t>Natalie Taylor</t>
  </si>
  <si>
    <t>Dawn Ye</t>
  </si>
  <si>
    <t>Samantha Long</t>
  </si>
  <si>
    <t>Alyssa Wilson</t>
  </si>
  <si>
    <t>Tamara Xie</t>
  </si>
  <si>
    <t>Lauren Jones</t>
  </si>
  <si>
    <t>Emma Butler</t>
  </si>
  <si>
    <t>Monica Mehta</t>
  </si>
  <si>
    <t>Grace Howard</t>
  </si>
  <si>
    <t>Sabrina Hernandez</t>
  </si>
  <si>
    <t>Natalie Harris</t>
  </si>
  <si>
    <t>Jasmine Rogers</t>
  </si>
  <si>
    <t>Alicia Sharma</t>
  </si>
  <si>
    <t>Alyssa Jackson</t>
  </si>
  <si>
    <t>Jill Jimenez</t>
  </si>
  <si>
    <t>Lauren Miller</t>
  </si>
  <si>
    <t>Ashley Bennett</t>
  </si>
  <si>
    <t>Grace Williams</t>
  </si>
  <si>
    <t>Elizabeth Miller</t>
  </si>
  <si>
    <t>Alisha Yang</t>
  </si>
  <si>
    <t>Katie Yuan</t>
  </si>
  <si>
    <t>Alisha Zhang</t>
  </si>
  <si>
    <t>Alisha Oliver</t>
  </si>
  <si>
    <t>Emily Garcia</t>
  </si>
  <si>
    <t>Emily Harris</t>
  </si>
  <si>
    <t>Alexis Taylor</t>
  </si>
  <si>
    <t>Renee Ramos</t>
  </si>
  <si>
    <t>Emily Thomas</t>
  </si>
  <si>
    <t>Dawn Luo</t>
  </si>
  <si>
    <t>Alexis Perry</t>
  </si>
  <si>
    <t>Destiny Anderson</t>
  </si>
  <si>
    <t>Kristin Yuan</t>
  </si>
  <si>
    <t>Colleen Nath</t>
  </si>
  <si>
    <t>Robyn Ramos</t>
  </si>
  <si>
    <t>Lacey Chen</t>
  </si>
  <si>
    <t>Elizabeth Long</t>
  </si>
  <si>
    <t>Dawn Kumar</t>
  </si>
  <si>
    <t>Tanya Blanco</t>
  </si>
  <si>
    <t>Colleen Zhao</t>
  </si>
  <si>
    <t>Kaitlyn Torres</t>
  </si>
  <si>
    <t>Sheila Serrano</t>
  </si>
  <si>
    <t>Briana Moreno</t>
  </si>
  <si>
    <t>Anna Lee</t>
  </si>
  <si>
    <t>Robin Gutierrez</t>
  </si>
  <si>
    <t>Olivia Bailey</t>
  </si>
  <si>
    <t>Candace Gonzalez</t>
  </si>
  <si>
    <t>Samantha Lee</t>
  </si>
  <si>
    <t>Olivia Blue</t>
  </si>
  <si>
    <t>Jill Navarro</t>
  </si>
  <si>
    <t>Jill Alonso</t>
  </si>
  <si>
    <t>Samantha Clark</t>
  </si>
  <si>
    <t>Carol Saunders</t>
  </si>
  <si>
    <t>Carrie Browning</t>
  </si>
  <si>
    <t>Lacey Sharma</t>
  </si>
  <si>
    <t>Chelsea Srini</t>
  </si>
  <si>
    <t>Olivia Gonzales</t>
  </si>
  <si>
    <t>Diana Hernandez</t>
  </si>
  <si>
    <t>Dana Jiménez</t>
  </si>
  <si>
    <t>Julie She</t>
  </si>
  <si>
    <t>Nicole Brown</t>
  </si>
  <si>
    <t>Misty Lal</t>
  </si>
  <si>
    <t>Natasha Alonso</t>
  </si>
  <si>
    <t>Brandi Sanz</t>
  </si>
  <si>
    <t>Tanya Gutierrez</t>
  </si>
  <si>
    <t>Katrina Raje</t>
  </si>
  <si>
    <t>Bethany Jai</t>
  </si>
  <si>
    <t>Dawn Lal</t>
  </si>
  <si>
    <t>Jennifer Lewis</t>
  </si>
  <si>
    <t>Kaitlyn Williams</t>
  </si>
  <si>
    <t>Janelle Madan</t>
  </si>
  <si>
    <t>Erika Navarro</t>
  </si>
  <si>
    <t>Christine Chande</t>
  </si>
  <si>
    <t>Kaitlyn Murphy</t>
  </si>
  <si>
    <t>Cassandra Chandra</t>
  </si>
  <si>
    <t>Sabrina Alonso</t>
  </si>
  <si>
    <t>Jenny He</t>
  </si>
  <si>
    <t>Megan Richardson</t>
  </si>
  <si>
    <t>Victoria Wood</t>
  </si>
  <si>
    <t>Alyssa Brown</t>
  </si>
  <si>
    <t>Olivia Thomas</t>
  </si>
  <si>
    <t>Olivia Jackson</t>
  </si>
  <si>
    <t>Barbara Wang</t>
  </si>
  <si>
    <t>Julie Kumar</t>
  </si>
  <si>
    <t>Tamara Andersen</t>
  </si>
  <si>
    <t>Lauren Brown</t>
  </si>
  <si>
    <t>Barbara Zeng</t>
  </si>
  <si>
    <t>Colleen Huang</t>
  </si>
  <si>
    <t>Kendra Alvarez</t>
  </si>
  <si>
    <t>Pamela Kapoor</t>
  </si>
  <si>
    <t>Jasmine Taylor</t>
  </si>
  <si>
    <t>Victoria Peterson</t>
  </si>
  <si>
    <t>Brenda Fernandez</t>
  </si>
  <si>
    <t>Kristin Goel</t>
  </si>
  <si>
    <t>Nancy Prasad</t>
  </si>
  <si>
    <t>Emily Barnes</t>
  </si>
  <si>
    <t>Felicia Gutierrez</t>
  </si>
  <si>
    <t>Joanna Gutierrez</t>
  </si>
  <si>
    <t>Emma Foster</t>
  </si>
  <si>
    <t>Leslie Romero</t>
  </si>
  <si>
    <t>Lauren Brooks</t>
  </si>
  <si>
    <t>Emma Coleman</t>
  </si>
  <si>
    <t>Jasmine Hall</t>
  </si>
  <si>
    <t>Destiny Hall</t>
  </si>
  <si>
    <t>Samantha Jones</t>
  </si>
  <si>
    <t>Susan Li</t>
  </si>
  <si>
    <t>Valerie Zeng</t>
  </si>
  <si>
    <t>Emma Griffin</t>
  </si>
  <si>
    <t>Dana Rubio</t>
  </si>
  <si>
    <t>Molly Sanchez</t>
  </si>
  <si>
    <t>Judith Murphy</t>
  </si>
  <si>
    <t>Paula Alonso</t>
  </si>
  <si>
    <t>Kaitlyn Anderson</t>
  </si>
  <si>
    <t>Barbara Xie</t>
  </si>
  <si>
    <t>Cynthia Subram</t>
  </si>
  <si>
    <t>Valerie Zhang</t>
  </si>
  <si>
    <t>Jasmine Anderson</t>
  </si>
  <si>
    <t>Holly Raman</t>
  </si>
  <si>
    <t>Kayla Harrison</t>
  </si>
  <si>
    <t>Alisha Yuan</t>
  </si>
  <si>
    <t>Katie Sharma</t>
  </si>
  <si>
    <t>Kelli Zhu</t>
  </si>
  <si>
    <t>Kelli Lu</t>
  </si>
  <si>
    <t>Alisha Shan</t>
  </si>
  <si>
    <t>Alexis Butler</t>
  </si>
  <si>
    <t>Kathryn Nara</t>
  </si>
  <si>
    <t>Jaclyn Ye</t>
  </si>
  <si>
    <t>Heidi Arun</t>
  </si>
  <si>
    <t>Heidi Srini</t>
  </si>
  <si>
    <t>Ashley Flores</t>
  </si>
  <si>
    <t>Tanya Vazquez</t>
  </si>
  <si>
    <t>Hannah Wood</t>
  </si>
  <si>
    <t>Kayla Bennett</t>
  </si>
  <si>
    <t>Dawn Sharma</t>
  </si>
  <si>
    <t>Olivia Rivera</t>
  </si>
  <si>
    <t>Lindsey Chande</t>
  </si>
  <si>
    <t>Olivia Rogers</t>
  </si>
  <si>
    <t>Rachael Chandra</t>
  </si>
  <si>
    <t>Colleen Xu</t>
  </si>
  <si>
    <t>Joanna Hernandez</t>
  </si>
  <si>
    <t>Sarah Anderson</t>
  </si>
  <si>
    <t>Anne Gomez</t>
  </si>
  <si>
    <t>Susan Zhou</t>
  </si>
  <si>
    <t>Anne Serrano</t>
  </si>
  <si>
    <t>Felicia Romero</t>
  </si>
  <si>
    <t>Pamela Sanchez</t>
  </si>
  <si>
    <t>Madison Washington</t>
  </si>
  <si>
    <t>Abby Mehta</t>
  </si>
  <si>
    <t>Theresa Dominguez</t>
  </si>
  <si>
    <t>Susan Zheng</t>
  </si>
  <si>
    <t>Stacy Rubio</t>
  </si>
  <si>
    <t>Teresa Serrano</t>
  </si>
  <si>
    <t>Chelsea Martinez</t>
  </si>
  <si>
    <t>Kellie Rubio</t>
  </si>
  <si>
    <t>Casey Nara</t>
  </si>
  <si>
    <t>Brianna Bailey</t>
  </si>
  <si>
    <t>Destiny Torres</t>
  </si>
  <si>
    <t>Lacey Guo</t>
  </si>
  <si>
    <t>Olivia Anderson</t>
  </si>
  <si>
    <t>Teresa Romero</t>
  </si>
  <si>
    <t>Kendra Ruiz</t>
  </si>
  <si>
    <t>Rachel Lewis</t>
  </si>
  <si>
    <t>Olivia Morris</t>
  </si>
  <si>
    <t>Julie Shen</t>
  </si>
  <si>
    <t>Emma Cooper</t>
  </si>
  <si>
    <t>Kara Yuan</t>
  </si>
  <si>
    <t>Grace Rodriguez</t>
  </si>
  <si>
    <t>Jasmine Thompson</t>
  </si>
  <si>
    <t>Colleen Zhang</t>
  </si>
  <si>
    <t>Cynthia Madan</t>
  </si>
  <si>
    <t>Alison Nara</t>
  </si>
  <si>
    <t>Melinda Jimenez</t>
  </si>
  <si>
    <t>Christy Jai</t>
  </si>
  <si>
    <t>Elizabeth Harris</t>
  </si>
  <si>
    <t>Christy Deng</t>
  </si>
  <si>
    <t>Tamara Zhu</t>
  </si>
  <si>
    <t>Brianna Clark</t>
  </si>
  <si>
    <t>Alisha She</t>
  </si>
  <si>
    <t>Abigail Clark</t>
  </si>
  <si>
    <t>Renee Martin</t>
  </si>
  <si>
    <t>Kelli Lal</t>
  </si>
  <si>
    <t>Jaclyn Yang</t>
  </si>
  <si>
    <t>Jaclyn Sharma</t>
  </si>
  <si>
    <t>Diana Serrano</t>
  </si>
  <si>
    <t>Alisha He</t>
  </si>
  <si>
    <t>Anna Anderson</t>
  </si>
  <si>
    <t>Melinda Romero</t>
  </si>
  <si>
    <t>Jenny Chande</t>
  </si>
  <si>
    <t>Emma Lee</t>
  </si>
  <si>
    <t>Theresa Alvarez</t>
  </si>
  <si>
    <t>Jessica Clark</t>
  </si>
  <si>
    <t>Ashley Harris</t>
  </si>
  <si>
    <t>Linda Navarro</t>
  </si>
  <si>
    <t>Julie Goel</t>
  </si>
  <si>
    <t>Megan Jones</t>
  </si>
  <si>
    <t>Kayla Hall</t>
  </si>
  <si>
    <t>Jennifer Rivera</t>
  </si>
  <si>
    <t>Alexis Foster</t>
  </si>
  <si>
    <t>Jaclyn Xu</t>
  </si>
  <si>
    <t>Madison Patterson</t>
  </si>
  <si>
    <t>Jaclyn Liang</t>
  </si>
  <si>
    <t>Jaclyn Lal</t>
  </si>
  <si>
    <t>Ashley Hughes</t>
  </si>
  <si>
    <t>Roger Harui</t>
  </si>
  <si>
    <t>Melinda Rubio</t>
  </si>
  <si>
    <t>Paula Rubio</t>
  </si>
  <si>
    <t>Colleen Ma</t>
  </si>
  <si>
    <t>April Andersen</t>
  </si>
  <si>
    <t>Hannah Long</t>
  </si>
  <si>
    <t>Barbara Chande</t>
  </si>
  <si>
    <t>Lori Gill</t>
  </si>
  <si>
    <t>Gina Carlson</t>
  </si>
  <si>
    <t>Morgan Morris</t>
  </si>
  <si>
    <t>Morgan Powell</t>
  </si>
  <si>
    <t>Jill Ashe</t>
  </si>
  <si>
    <t>Anne Vazquez</t>
  </si>
  <si>
    <t>Abby Arthur</t>
  </si>
  <si>
    <t>Kayla Jenkins</t>
  </si>
  <si>
    <t>Molly Gonzalez</t>
  </si>
  <si>
    <t>Chloe Taylor</t>
  </si>
  <si>
    <t>Kelli Lin</t>
  </si>
  <si>
    <t>Emily Bennett</t>
  </si>
  <si>
    <t>Madison Anderson</t>
  </si>
  <si>
    <t>Christy Zhou</t>
  </si>
  <si>
    <t>Kaitlyn Thompson</t>
  </si>
  <si>
    <t>Jasmine Russell</t>
  </si>
  <si>
    <t>Morgan Thomas</t>
  </si>
  <si>
    <t>Megan Coleman</t>
  </si>
  <si>
    <t>Megan Bennett</t>
  </si>
  <si>
    <t>Barbara Lal</t>
  </si>
  <si>
    <t>Theresa Jimenez</t>
  </si>
  <si>
    <t>Diane Carlson</t>
  </si>
  <si>
    <t>Lauren Rodriguez</t>
  </si>
  <si>
    <t>Elizabeth Diaz</t>
  </si>
  <si>
    <t>Samantha Anderson</t>
  </si>
  <si>
    <t>Julian Price</t>
  </si>
  <si>
    <t>Janelle Sanchez</t>
  </si>
  <si>
    <t>Colleen Jai</t>
  </si>
  <si>
    <t>Brianna Moore</t>
  </si>
  <si>
    <t>Heidi Vance</t>
  </si>
  <si>
    <t>Renee Gomez</t>
  </si>
  <si>
    <t>Kelsey Xie</t>
  </si>
  <si>
    <t>Alyssa Bradley</t>
  </si>
  <si>
    <t>Victoria Price</t>
  </si>
  <si>
    <t>Jill Serrano</t>
  </si>
  <si>
    <t>Stacey Sun</t>
  </si>
  <si>
    <t>Tanya Serrano</t>
  </si>
  <si>
    <t>Destiny Hughes</t>
  </si>
  <si>
    <t>Chloe Gonzales</t>
  </si>
  <si>
    <t>Kayla Walker</t>
  </si>
  <si>
    <t>Jennifer Wood</t>
  </si>
  <si>
    <t>Tamara Hu</t>
  </si>
  <si>
    <t>Teresa Diaz</t>
  </si>
  <si>
    <t>Isabella Anderson</t>
  </si>
  <si>
    <t>Abigail Henderson</t>
  </si>
  <si>
    <t>Alyssa Brooks</t>
  </si>
  <si>
    <t>Sabrina Martin</t>
  </si>
  <si>
    <t>Christy Hu</t>
  </si>
  <si>
    <t>Chloe Watson</t>
  </si>
  <si>
    <t>Megan Harris</t>
  </si>
  <si>
    <t>Briana Torres</t>
  </si>
  <si>
    <t>Olivia White</t>
  </si>
  <si>
    <t>Chloe Russell</t>
  </si>
  <si>
    <t>Briana Romero</t>
  </si>
  <si>
    <t>Karen Lu</t>
  </si>
  <si>
    <t>Olivia Simmons</t>
  </si>
  <si>
    <t>Emma James</t>
  </si>
  <si>
    <t>Julia Kelly</t>
  </si>
  <si>
    <t>Morgan Brooks</t>
  </si>
  <si>
    <t>Jessica Rodriguez</t>
  </si>
  <si>
    <t>Julia West</t>
  </si>
  <si>
    <t>Monique Jimenez</t>
  </si>
  <si>
    <t>Joan Gao</t>
  </si>
  <si>
    <t>Teresa Ortega</t>
  </si>
  <si>
    <t>Kathleen Alvarez</t>
  </si>
  <si>
    <t>Monica Madan</t>
  </si>
  <si>
    <t>Madison Gonzales</t>
  </si>
  <si>
    <t>Megan Russell</t>
  </si>
  <si>
    <t>Jaclyn Shan</t>
  </si>
  <si>
    <t>Morgan Wilson</t>
  </si>
  <si>
    <t>Veronica Sanchez</t>
  </si>
  <si>
    <t>Kristy Gomez</t>
  </si>
  <si>
    <t>Tracy Raji</t>
  </si>
  <si>
    <t>Leslie Serrano</t>
  </si>
  <si>
    <t>Olivia Watson</t>
  </si>
  <si>
    <t>Kristina Rodriguez</t>
  </si>
  <si>
    <t>Wendy Gutierrez</t>
  </si>
  <si>
    <t>Victoria Hall</t>
  </si>
  <si>
    <t>Heidi Gonzalez</t>
  </si>
  <si>
    <t>Meghan Vazquez</t>
  </si>
  <si>
    <t>Tara Sutton</t>
  </si>
  <si>
    <t>Abby Perez</t>
  </si>
  <si>
    <t>Julia Simmons</t>
  </si>
  <si>
    <t>Alexis Price</t>
  </si>
  <si>
    <t>Julia Cooper</t>
  </si>
  <si>
    <t>Tina Kapoor</t>
  </si>
  <si>
    <t>Nichole Black</t>
  </si>
  <si>
    <t>Kristina Garcia</t>
  </si>
  <si>
    <t>Abigail Lewis</t>
  </si>
  <si>
    <t>Brianna Davis</t>
  </si>
  <si>
    <t>Sandra Hu</t>
  </si>
  <si>
    <t>Brittney West</t>
  </si>
  <si>
    <t>Valerie Zheng</t>
  </si>
  <si>
    <t>Valerie Zhou</t>
  </si>
  <si>
    <t>Alexis Moore</t>
  </si>
  <si>
    <t>Melinda Vazquez</t>
  </si>
  <si>
    <t>Jillian Gonzalez</t>
  </si>
  <si>
    <t>Kaitlyn Cooper</t>
  </si>
  <si>
    <t>Samantha Rodriguez</t>
  </si>
  <si>
    <t>Morgan Wood</t>
  </si>
  <si>
    <t>Bethany Tang</t>
  </si>
  <si>
    <t>Emma Morris</t>
  </si>
  <si>
    <t>Diana Navarro</t>
  </si>
  <si>
    <t>Karen Xu</t>
  </si>
  <si>
    <t>Carrie Torres</t>
  </si>
  <si>
    <t>Diane Dominguez</t>
  </si>
  <si>
    <t>Jillian Prasad</t>
  </si>
  <si>
    <t>Krystal Zheng</t>
  </si>
  <si>
    <t>Julia Robinson</t>
  </si>
  <si>
    <t>Stacey Ye</t>
  </si>
  <si>
    <t>Kristy Gutierrez</t>
  </si>
  <si>
    <t>Ashley Bryant</t>
  </si>
  <si>
    <t>Abby Gonzalez</t>
  </si>
  <si>
    <t>Christy Ma</t>
  </si>
  <si>
    <t>Katrina Jai</t>
  </si>
  <si>
    <t>Kayla Taylor</t>
  </si>
  <si>
    <t>Sandra Gao</t>
  </si>
  <si>
    <t>Rachel Martinez</t>
  </si>
  <si>
    <t>Lacey Huang</t>
  </si>
  <si>
    <t>Casey Xu</t>
  </si>
  <si>
    <t>Sarah Long</t>
  </si>
  <si>
    <t>Brandi Rubio</t>
  </si>
  <si>
    <t>Alisha Guo</t>
  </si>
  <si>
    <t>Sabrina Serrano</t>
  </si>
  <si>
    <t>Amy Li</t>
  </si>
  <si>
    <t>Tina Gonzalez</t>
  </si>
  <si>
    <t>Erika Torres</t>
  </si>
  <si>
    <t>Sandra Ye</t>
  </si>
  <si>
    <t>Sandra Zhao</t>
  </si>
  <si>
    <t>Cynthia Rana</t>
  </si>
  <si>
    <t>Megan Clark</t>
  </si>
  <si>
    <t>Lacey Nara</t>
  </si>
  <si>
    <t>Jaclyn Cai</t>
  </si>
  <si>
    <t>Amy Zeng</t>
  </si>
  <si>
    <t>Alexis Rodriguez</t>
  </si>
  <si>
    <t>Dana Schmidt</t>
  </si>
  <si>
    <t>Brittney Zheng</t>
  </si>
  <si>
    <t>Valerie Li</t>
  </si>
  <si>
    <t>Grace Cook</t>
  </si>
  <si>
    <t>Nicole Simmons</t>
  </si>
  <si>
    <t>April Nara</t>
  </si>
  <si>
    <t>Elizabeth Garcia</t>
  </si>
  <si>
    <t>Jaclyn Luo</t>
  </si>
  <si>
    <t>Victoria Morgan</t>
  </si>
  <si>
    <t>Diana Ramos</t>
  </si>
  <si>
    <t>Brianna Sandberg</t>
  </si>
  <si>
    <t>Mary Foster</t>
  </si>
  <si>
    <t>Bethany Shen</t>
  </si>
  <si>
    <t>Teresa Gutierrez</t>
  </si>
  <si>
    <t>Dana Alonso</t>
  </si>
  <si>
    <t>Kristina Mehta</t>
  </si>
  <si>
    <t>Rachel Rivera</t>
  </si>
  <si>
    <t>Casey Tang</t>
  </si>
  <si>
    <t>Melody Dominguez</t>
  </si>
  <si>
    <t>Carrie Jiménez</t>
  </si>
  <si>
    <t>Jill Gill</t>
  </si>
  <si>
    <t>Christy Luo</t>
  </si>
  <si>
    <t>Ashley Butler</t>
  </si>
  <si>
    <t>Kathleen Munoz</t>
  </si>
  <si>
    <t>Ashley Washington</t>
  </si>
  <si>
    <t>Molly Madan</t>
  </si>
  <si>
    <t>Veronica Gonzalez</t>
  </si>
  <si>
    <t>Kelli Chen</t>
  </si>
  <si>
    <t>Naomi Alonso</t>
  </si>
  <si>
    <t>Sarah Smith</t>
  </si>
  <si>
    <t>Morgan Long</t>
  </si>
  <si>
    <t>Nancy Lopez</t>
  </si>
  <si>
    <t>Karen Lin</t>
  </si>
  <si>
    <t>Stacy Torres</t>
  </si>
  <si>
    <t>Megan Butler</t>
  </si>
  <si>
    <t>Brenda Madan</t>
  </si>
  <si>
    <t>Brianna Cooper</t>
  </si>
  <si>
    <t>Meghan Dominguez</t>
  </si>
  <si>
    <t>Brittney Lu</t>
  </si>
  <si>
    <t>Meghan Munoz</t>
  </si>
  <si>
    <t>Erika Vazquez</t>
  </si>
  <si>
    <t>Kristin Andersen</t>
  </si>
  <si>
    <t>Morgan Anderson</t>
  </si>
  <si>
    <t>Leah Zhou</t>
  </si>
  <si>
    <t>Whitney Martinez</t>
  </si>
  <si>
    <t>Alisha Huang</t>
  </si>
  <si>
    <t>Dana Martin</t>
  </si>
  <si>
    <t>Candice Ma</t>
  </si>
  <si>
    <t>Monica Raman</t>
  </si>
  <si>
    <t>Janelle Arthur</t>
  </si>
  <si>
    <t>Emma Stewart</t>
  </si>
  <si>
    <t>Cindy Stewart</t>
  </si>
  <si>
    <t>Kaitlyn Butler</t>
  </si>
  <si>
    <t>Kelli Sun</t>
  </si>
  <si>
    <t>Casey Nath</t>
  </si>
  <si>
    <t>Candice Hu</t>
  </si>
  <si>
    <t>Julia Bennett</t>
  </si>
  <si>
    <t>Barbara Shen</t>
  </si>
  <si>
    <t>Kathryn Xie</t>
  </si>
  <si>
    <t>Rakesh Tangirala</t>
  </si>
  <si>
    <t>Jaclyn Lu</t>
  </si>
  <si>
    <t>Brenda Malhotra</t>
  </si>
  <si>
    <t>Stacey Huang</t>
  </si>
  <si>
    <t>Sandra Li</t>
  </si>
  <si>
    <t>Melody Gill</t>
  </si>
  <si>
    <t>Lauren Jackson</t>
  </si>
  <si>
    <t>Patricia Malhotra</t>
  </si>
  <si>
    <t>Alexis Hayes</t>
  </si>
  <si>
    <t>Emma Taylor</t>
  </si>
  <si>
    <t>Elizabeth Hayes</t>
  </si>
  <si>
    <t>Chelsea Rodriguez</t>
  </si>
  <si>
    <t>Destiny Perry</t>
  </si>
  <si>
    <t>Casey Rai</t>
  </si>
  <si>
    <t>Taylor Jackson</t>
  </si>
  <si>
    <t>Stacey Liu</t>
  </si>
  <si>
    <t>Elizabeth Moore</t>
  </si>
  <si>
    <t>Latoya Rai</t>
  </si>
  <si>
    <t>Christine Yuan</t>
  </si>
  <si>
    <t>Dawn Yang</t>
  </si>
  <si>
    <t>Bethany Ashe</t>
  </si>
  <si>
    <t>Diane Navarro</t>
  </si>
  <si>
    <t>Victoria Washington</t>
  </si>
  <si>
    <t>Tina Martinez</t>
  </si>
  <si>
    <t>Destiny Bell</t>
  </si>
  <si>
    <t>Kelli Cai</t>
  </si>
  <si>
    <t>Dana Ruiz</t>
  </si>
  <si>
    <t>Lauren Harris</t>
  </si>
  <si>
    <t>Alexis Griffin</t>
  </si>
  <si>
    <t>Alyssa Richardson</t>
  </si>
  <si>
    <t>Tina Lopez</t>
  </si>
  <si>
    <t>Casey Shan</t>
  </si>
  <si>
    <t>Grace Peterson</t>
  </si>
  <si>
    <t>Kathryn Nath</t>
  </si>
  <si>
    <t>Leah Zhang</t>
  </si>
  <si>
    <t>Sarah Ross</t>
  </si>
  <si>
    <t>Olivia Miller</t>
  </si>
  <si>
    <t>Samantha Bryant</t>
  </si>
  <si>
    <t>Heidi Kapoor</t>
  </si>
  <si>
    <t>Lacey Zeng</t>
  </si>
  <si>
    <t>Victoria Miller</t>
  </si>
  <si>
    <t>Brittney Zhu</t>
  </si>
  <si>
    <t>April Shan</t>
  </si>
  <si>
    <t>Christy Chande</t>
  </si>
  <si>
    <t>Emma Ward</t>
  </si>
  <si>
    <t>Katie Becker</t>
  </si>
  <si>
    <t>Lindsey Deng</t>
  </si>
  <si>
    <t>Nichole Chande</t>
  </si>
  <si>
    <t>Rachel Bryant</t>
  </si>
  <si>
    <t>Victoria Bryant</t>
  </si>
  <si>
    <t>Destiny Rivera</t>
  </si>
  <si>
    <t>Leslie Jimenez</t>
  </si>
  <si>
    <t>Brianna Murphy</t>
  </si>
  <si>
    <t>Paula Moreno</t>
  </si>
  <si>
    <t>Taylor White</t>
  </si>
  <si>
    <t>Susan Liang</t>
  </si>
  <si>
    <t>Cynthia Martinez</t>
  </si>
  <si>
    <t>Barbara Jai</t>
  </si>
  <si>
    <t>Chloe Martin</t>
  </si>
  <si>
    <t>Dawn Yuan</t>
  </si>
  <si>
    <t>Rachel Miller</t>
  </si>
  <si>
    <t>Brandi Gomez</t>
  </si>
  <si>
    <t>Erika Gutierrez</t>
  </si>
  <si>
    <t>Christy Lal</t>
  </si>
  <si>
    <t>Erika Suarez</t>
  </si>
  <si>
    <t>Emma Hughes</t>
  </si>
  <si>
    <t>Grace Smith</t>
  </si>
  <si>
    <t>Rachel Washington</t>
  </si>
  <si>
    <t>Grace Martinez</t>
  </si>
  <si>
    <t>Olivia Smith</t>
  </si>
  <si>
    <t>Brianna Smith</t>
  </si>
  <si>
    <t>Brianna Martin</t>
  </si>
  <si>
    <t>Victoria Thomas</t>
  </si>
  <si>
    <t>Victoria Thompson</t>
  </si>
  <si>
    <t>Kayla Garcia</t>
  </si>
  <si>
    <t>Alexis Smith</t>
  </si>
  <si>
    <t>Julia Bryant</t>
  </si>
  <si>
    <t>Kristin Deng</t>
  </si>
  <si>
    <t>Kaitlyn Cox</t>
  </si>
  <si>
    <t>Emily White</t>
  </si>
  <si>
    <t>Alexis Washington</t>
  </si>
  <si>
    <t>Alexis Patterson</t>
  </si>
  <si>
    <t>Janice Bennett</t>
  </si>
  <si>
    <t>Emily Martinez</t>
  </si>
  <si>
    <t>Kaitlyn Powell</t>
  </si>
  <si>
    <t>Anna Garcia</t>
  </si>
  <si>
    <t>Madison Lee</t>
  </si>
  <si>
    <t>Madison Martinez</t>
  </si>
  <si>
    <t>Elizabeth Simmons</t>
  </si>
  <si>
    <t>Destiny Taylor</t>
  </si>
  <si>
    <t>Chloe Smith</t>
  </si>
  <si>
    <t>Robyn Jimenez</t>
  </si>
  <si>
    <t>Sabrina Torres</t>
  </si>
  <si>
    <t>Robyn Ortega</t>
  </si>
  <si>
    <t>Amber Young</t>
  </si>
  <si>
    <t>Isabella Martinez</t>
  </si>
  <si>
    <t>Chloe Harris</t>
  </si>
  <si>
    <t>Julia Moore</t>
  </si>
  <si>
    <t>Colleen Chen</t>
  </si>
  <si>
    <t>Lori Ortega</t>
  </si>
  <si>
    <t>Erika Hernandez</t>
  </si>
  <si>
    <t>Colleen Sharma</t>
  </si>
  <si>
    <t>Jill Moore</t>
  </si>
  <si>
    <t>Nicole Thompson</t>
  </si>
  <si>
    <t>Chelsea Jordan</t>
  </si>
  <si>
    <t>Victoria Sanders</t>
  </si>
  <si>
    <t>Gina Alvarez</t>
  </si>
  <si>
    <t>Monica Garcia</t>
  </si>
  <si>
    <t>Olivia Taylor</t>
  </si>
  <si>
    <t>Morgan Martin</t>
  </si>
  <si>
    <t>Grace Richardson</t>
  </si>
  <si>
    <t>Natalie Walker</t>
  </si>
  <si>
    <t>Nicole Jenkins</t>
  </si>
  <si>
    <t>Kayla Miller</t>
  </si>
  <si>
    <t>Elizabeth Thompson</t>
  </si>
  <si>
    <t>Chloe Sanchez</t>
  </si>
  <si>
    <t>Kayla Wilson</t>
  </si>
  <si>
    <t>Dawn Lin</t>
  </si>
  <si>
    <t>Anna Johnson</t>
  </si>
  <si>
    <t>Chloe Torres</t>
  </si>
  <si>
    <t>Jennifer Morgan</t>
  </si>
  <si>
    <t>Jessica Lewis</t>
  </si>
  <si>
    <t>Katie Luo</t>
  </si>
  <si>
    <t>Taylor Rodriguez</t>
  </si>
  <si>
    <t>Samantha Williams</t>
  </si>
  <si>
    <t>Madison Martin</t>
  </si>
  <si>
    <t>Christy Raji</t>
  </si>
  <si>
    <t>Kaitlyn Long</t>
  </si>
  <si>
    <t>Emily Jackson</t>
  </si>
  <si>
    <t>Hannah Griffin</t>
  </si>
  <si>
    <t>Ashley Perry</t>
  </si>
  <si>
    <t>Colleen Rai</t>
  </si>
  <si>
    <t>Latoya Becker</t>
  </si>
  <si>
    <t>Elizabeth Griffin</t>
  </si>
  <si>
    <t>Jillian Lopez</t>
  </si>
  <si>
    <t>Brenda Sanchez</t>
  </si>
  <si>
    <t>Jasmine Ramirez</t>
  </si>
  <si>
    <t>Hannah Jenkins</t>
  </si>
  <si>
    <t>Nichole Anand</t>
  </si>
  <si>
    <t>Olivia Morgan</t>
  </si>
  <si>
    <t>Alison Pal</t>
  </si>
  <si>
    <t>Stacey Zhao</t>
  </si>
  <si>
    <t>Holly Srini</t>
  </si>
  <si>
    <t>Mary Patterson</t>
  </si>
  <si>
    <t>Jasmine Peterson</t>
  </si>
  <si>
    <t>Katie Rai</t>
  </si>
  <si>
    <t>Tracy Shan</t>
  </si>
  <si>
    <t>Tara Raji</t>
  </si>
  <si>
    <t>Gina Gutierrez</t>
  </si>
  <si>
    <t>Meghan Torres</t>
  </si>
  <si>
    <t>Julia Griffin</t>
  </si>
  <si>
    <t>Kristin Rai</t>
  </si>
  <si>
    <t>Karen Zhu</t>
  </si>
  <si>
    <t>Hannah Barnes</t>
  </si>
  <si>
    <t>Emily Alexander</t>
  </si>
  <si>
    <t>Amy Lu</t>
  </si>
  <si>
    <t>Kelli Pal</t>
  </si>
  <si>
    <t>Amy Zhu</t>
  </si>
  <si>
    <t>Casey Raje</t>
  </si>
  <si>
    <t>Robin Torres</t>
  </si>
  <si>
    <t>Gina Suarez</t>
  </si>
  <si>
    <t>Olivia Richardson</t>
  </si>
  <si>
    <t>Kristy Gill</t>
  </si>
  <si>
    <t>Lori Serrano</t>
  </si>
  <si>
    <t>Sarah Perry</t>
  </si>
  <si>
    <t>Victoria Coleman</t>
  </si>
  <si>
    <t>Felicia Suarez</t>
  </si>
  <si>
    <t>Denise Lopez</t>
  </si>
  <si>
    <t>Victoria Powell</t>
  </si>
  <si>
    <t>Alexis Wood</t>
  </si>
  <si>
    <t>Jasmine Harris</t>
  </si>
  <si>
    <t>Nicole Richardson</t>
  </si>
  <si>
    <t>Diane Torres</t>
  </si>
  <si>
    <t>Tracy Pal</t>
  </si>
  <si>
    <t>Kelsey Shan</t>
  </si>
  <si>
    <t>Lauren Patterson</t>
  </si>
  <si>
    <t>Emma Gray</t>
  </si>
  <si>
    <t>Diane Rubio</t>
  </si>
  <si>
    <t>Destiny Williams</t>
  </si>
  <si>
    <t>Victoria Watson</t>
  </si>
  <si>
    <t>Briana Ramos</t>
  </si>
  <si>
    <t>Lacey Goel</t>
  </si>
  <si>
    <t>Julia Martinez</t>
  </si>
  <si>
    <t>Madison Williams</t>
  </si>
  <si>
    <t>Destiny Peterson</t>
  </si>
  <si>
    <t>Pamela Rana</t>
  </si>
  <si>
    <t>Desiree Rubio</t>
  </si>
  <si>
    <t>Giorgio Veronesi</t>
  </si>
  <si>
    <t>Morgan Cox</t>
  </si>
  <si>
    <t>Valerie Gao</t>
  </si>
  <si>
    <t>Victoria Johnson</t>
  </si>
  <si>
    <t>Naomi Alvarez</t>
  </si>
  <si>
    <t>Jenny Liu</t>
  </si>
  <si>
    <t>Megan Reed</t>
  </si>
  <si>
    <t>Megan Johnson</t>
  </si>
  <si>
    <t>Lauren Anderson</t>
  </si>
  <si>
    <t>Isabella Moore</t>
  </si>
  <si>
    <t>Grace Lee</t>
  </si>
  <si>
    <t>Tamara Yang</t>
  </si>
  <si>
    <t>Emily Coleman</t>
  </si>
  <si>
    <t>Madison Henderson</t>
  </si>
  <si>
    <t>Lori Navarro</t>
  </si>
  <si>
    <t>Amy Gao</t>
  </si>
  <si>
    <t>Colleen Zeng</t>
  </si>
  <si>
    <t>Lindsey Luo</t>
  </si>
  <si>
    <t>Nancy Mehta</t>
  </si>
  <si>
    <t>Renee Ruiz</t>
  </si>
  <si>
    <t>Wendy Sanz</t>
  </si>
  <si>
    <t>Diane Moreno</t>
  </si>
  <si>
    <t>Desiree Gutierrez</t>
  </si>
  <si>
    <t>Krista Jimenez</t>
  </si>
  <si>
    <t>Sarah Russell</t>
  </si>
  <si>
    <t>Rachel Lee</t>
  </si>
  <si>
    <t>Gina Hernandez</t>
  </si>
  <si>
    <t>Rachel Wilson</t>
  </si>
  <si>
    <t>Sheila Alvarez</t>
  </si>
  <si>
    <t>Natalie Hall</t>
  </si>
  <si>
    <t>Hannah Garcia</t>
  </si>
  <si>
    <t>Nicole Harris</t>
  </si>
  <si>
    <t>Destiny Davis</t>
  </si>
  <si>
    <t>Anna Hall</t>
  </si>
  <si>
    <t>Hannah Bryant</t>
  </si>
  <si>
    <t>Jennifer Thompson</t>
  </si>
  <si>
    <t>Paula Gill</t>
  </si>
  <si>
    <t>Kaitlyn Martinez</t>
  </si>
  <si>
    <t>Jaclyn Lin</t>
  </si>
  <si>
    <t>Alexis Harris</t>
  </si>
  <si>
    <t>Tanya Alvarez</t>
  </si>
  <si>
    <t>Morgan Rodriguez</t>
  </si>
  <si>
    <t>Victoria Simmons</t>
  </si>
  <si>
    <t>Sabrina Romero</t>
  </si>
  <si>
    <t>Tamara Liang</t>
  </si>
  <si>
    <t>Latoya Tang</t>
  </si>
  <si>
    <t>Destiny Brown</t>
  </si>
  <si>
    <t>Kristy Torres</t>
  </si>
  <si>
    <t>Petr Lazecky</t>
  </si>
  <si>
    <t>Molly Suri</t>
  </si>
  <si>
    <t>Hannah Foster</t>
  </si>
  <si>
    <t>Kaitlyn Ross</t>
  </si>
  <si>
    <t>Paula Ortega</t>
  </si>
  <si>
    <t>Jessica Lee</t>
  </si>
  <si>
    <t>Grace Simmons</t>
  </si>
  <si>
    <t>Morgan Ramirez</t>
  </si>
  <si>
    <t>Gloria Diaz</t>
  </si>
  <si>
    <t>Samantha Taylor</t>
  </si>
  <si>
    <t>Crystal Zhang</t>
  </si>
  <si>
    <t>Chelsea Madan</t>
  </si>
  <si>
    <t>Brianna Watson</t>
  </si>
  <si>
    <t>Katie Shen</t>
  </si>
  <si>
    <t>Julia Smith</t>
  </si>
  <si>
    <t>Julia Jackson</t>
  </si>
  <si>
    <t>Destiny Brooks</t>
  </si>
  <si>
    <t>Kaitlyn Rodriguez</t>
  </si>
  <si>
    <t>Madison White</t>
  </si>
  <si>
    <t>Desiree Alonso</t>
  </si>
  <si>
    <t>Chloe Robinson</t>
  </si>
  <si>
    <t>Holly Suri</t>
  </si>
  <si>
    <t>Jasmine James</t>
  </si>
  <si>
    <t>Kayla Patterson</t>
  </si>
  <si>
    <t>Grace Barnes</t>
  </si>
  <si>
    <t>Morgan Jackson</t>
  </si>
  <si>
    <t>Christine She</t>
  </si>
  <si>
    <t>Morgan Gray</t>
  </si>
  <si>
    <t>Alyssa Martinez</t>
  </si>
  <si>
    <t>Colleen Shen</t>
  </si>
  <si>
    <t>Kellie Navarro</t>
  </si>
  <si>
    <t>Chloe Price</t>
  </si>
  <si>
    <t>Isabella Johnson</t>
  </si>
  <si>
    <t>Madison Jackson</t>
  </si>
  <si>
    <t>Amy Hu</t>
  </si>
  <si>
    <t>Jennifer Harris</t>
  </si>
  <si>
    <t>Kaitlyn Robinson</t>
  </si>
  <si>
    <t>Brianna Lee</t>
  </si>
  <si>
    <t>Megan Anderson</t>
  </si>
  <si>
    <t>Katrina Xu</t>
  </si>
  <si>
    <t>Jenny Wagner</t>
  </si>
  <si>
    <t>Juha Posti</t>
  </si>
  <si>
    <t>Margaret Zhu</t>
  </si>
  <si>
    <t>Ashley Wood</t>
  </si>
  <si>
    <t>Jill Perry</t>
  </si>
  <si>
    <t>Jennifer Hall</t>
  </si>
  <si>
    <t>Madison Wood</t>
  </si>
  <si>
    <t>Alexis Martinez</t>
  </si>
  <si>
    <t>Valerie Wang</t>
  </si>
  <si>
    <t>Megan Morris</t>
  </si>
  <si>
    <t>Nicole James</t>
  </si>
  <si>
    <t>Megan Robinson</t>
  </si>
  <si>
    <t>Colleen Goel</t>
  </si>
  <si>
    <t>Alexis White</t>
  </si>
  <si>
    <t>Emma Washington</t>
  </si>
  <si>
    <t>Victoria Torres</t>
  </si>
  <si>
    <t>Tamara Cai</t>
  </si>
  <si>
    <t>Natasha Gomez</t>
  </si>
  <si>
    <t>Pamela Mehta</t>
  </si>
  <si>
    <t>Isabella Brown</t>
  </si>
  <si>
    <t>Kaitlyn Jenkins</t>
  </si>
  <si>
    <t>Kathleen Serrano</t>
  </si>
  <si>
    <t>Latoya Chander</t>
  </si>
  <si>
    <t>Katrina Becker</t>
  </si>
  <si>
    <t>Hannah Anderson</t>
  </si>
  <si>
    <t>Kristin Shan</t>
  </si>
  <si>
    <t>Jennifer Johnson</t>
  </si>
  <si>
    <t>Monique Dominguez</t>
  </si>
  <si>
    <t>Sarah Rodriguez</t>
  </si>
  <si>
    <t>Samantha Powell</t>
  </si>
  <si>
    <t>Chloe Brown</t>
  </si>
  <si>
    <t>Cassandra Kapoor</t>
  </si>
  <si>
    <t>Lacey Anand</t>
  </si>
  <si>
    <t>Janelle Raman</t>
  </si>
  <si>
    <t>Alyssa Garcia</t>
  </si>
  <si>
    <t>Nicole Martin</t>
  </si>
  <si>
    <t>Olivia Bryant</t>
  </si>
  <si>
    <t>Grace Brooks</t>
  </si>
  <si>
    <t>Leslie Suarez</t>
  </si>
  <si>
    <t>Tanya Romero</t>
  </si>
  <si>
    <t>Carrie Diaz</t>
  </si>
  <si>
    <t>Alyssa Cook</t>
  </si>
  <si>
    <t>Denise Arun</t>
  </si>
  <si>
    <t>Kayla Alexander</t>
  </si>
  <si>
    <t>Jennifer Stewart</t>
  </si>
  <si>
    <t>Kristy Martin</t>
  </si>
  <si>
    <t>Morgan Robinson</t>
  </si>
  <si>
    <t>Emma Bryant</t>
  </si>
  <si>
    <t>Kaitlyn Blue</t>
  </si>
  <si>
    <t>Grace Cox</t>
  </si>
  <si>
    <t>Cassandra Suri</t>
  </si>
  <si>
    <t>Nicole Bryant</t>
  </si>
  <si>
    <t>Samantha Ross</t>
  </si>
  <si>
    <t>Natalie Miller</t>
  </si>
  <si>
    <t>Rachel Patterson</t>
  </si>
  <si>
    <t>Elizabeth Brown</t>
  </si>
  <si>
    <t>Sarah Coleman</t>
  </si>
  <si>
    <t>Victoria Martin</t>
  </si>
  <si>
    <t>Alyssa James</t>
  </si>
  <si>
    <t>Alyssa Bryant</t>
  </si>
  <si>
    <t>Chloe Morgan</t>
  </si>
  <si>
    <t>Emma Harris</t>
  </si>
  <si>
    <t>Chloe Rogers</t>
  </si>
  <si>
    <t>Nicole Patterson</t>
  </si>
  <si>
    <t>Alexis Hall</t>
  </si>
  <si>
    <t>Dawn Liu</t>
  </si>
  <si>
    <t>Alexis Williams</t>
  </si>
  <si>
    <t>Jessica Hall</t>
  </si>
  <si>
    <t>Kayla Lee</t>
  </si>
  <si>
    <t>Abigail Long</t>
  </si>
  <si>
    <t>Nicole Bailey</t>
  </si>
  <si>
    <t>Abigail Simmons</t>
  </si>
  <si>
    <t>Anna Miller</t>
  </si>
  <si>
    <t>Alexis Gonzales</t>
  </si>
  <si>
    <t>Kathryn Yuan</t>
  </si>
  <si>
    <t>Elizabeth Powell</t>
  </si>
  <si>
    <t>Ashley Long</t>
  </si>
  <si>
    <t>Naomi Martin</t>
  </si>
  <si>
    <t>Emily Anderson</t>
  </si>
  <si>
    <t>Denise Sanchez</t>
  </si>
  <si>
    <t>Diane Martin</t>
  </si>
  <si>
    <t>Emily Hughes</t>
  </si>
  <si>
    <t>Emily Jenkins</t>
  </si>
  <si>
    <t>Brianna Diaz</t>
  </si>
  <si>
    <t>Felicia Townsend</t>
  </si>
  <si>
    <t>Nancy Subram</t>
  </si>
  <si>
    <t>Robin Moreno</t>
  </si>
  <si>
    <t>Lauren Taylor</t>
  </si>
  <si>
    <t>Jasmine Bryant</t>
  </si>
  <si>
    <t>Megan Hughes</t>
  </si>
  <si>
    <t>Julia Flores</t>
  </si>
  <si>
    <t>Madison Thomas</t>
  </si>
  <si>
    <t>Alexis Thompson</t>
  </si>
  <si>
    <t>Kayla Henderson</t>
  </si>
  <si>
    <t>Joy Suarez</t>
  </si>
  <si>
    <t>Olivia Walker</t>
  </si>
  <si>
    <t>Jessica Thompson</t>
  </si>
  <si>
    <t>Kelli She</t>
  </si>
  <si>
    <t>Julia Ramirez</t>
  </si>
  <si>
    <t>Karen Wang</t>
  </si>
  <si>
    <t>Dawn Zheng</t>
  </si>
  <si>
    <t>Brianna Garcia</t>
  </si>
  <si>
    <t>Taylor Miller</t>
  </si>
  <si>
    <t>Kayla Wood</t>
  </si>
  <si>
    <t>Jennifer Rogers</t>
  </si>
  <si>
    <t>Elizabeth Wood</t>
  </si>
  <si>
    <t>Grace Stewart</t>
  </si>
  <si>
    <t>Diane Ramos</t>
  </si>
  <si>
    <t>Tina Chandra</t>
  </si>
  <si>
    <t>Cassandra Raman</t>
  </si>
  <si>
    <t>Jennifer Cooper</t>
  </si>
  <si>
    <t>Emma Lewis</t>
  </si>
  <si>
    <t>Natalie Clark</t>
  </si>
  <si>
    <t>Kristina Kapoor</t>
  </si>
  <si>
    <t>Sarah Butler</t>
  </si>
  <si>
    <t>Ashley Jackson</t>
  </si>
  <si>
    <t>Barbara Tang</t>
  </si>
  <si>
    <t>Olivia Williams</t>
  </si>
  <si>
    <t>Gloria Torres</t>
  </si>
  <si>
    <t>Grace Flores</t>
  </si>
  <si>
    <t>Samantha Jackson</t>
  </si>
  <si>
    <t>Chloe Rivera</t>
  </si>
  <si>
    <t>Molly Malhotra</t>
  </si>
  <si>
    <t>Carrie Schmidt</t>
  </si>
  <si>
    <t>Victoria Richardson</t>
  </si>
  <si>
    <t>Margaret Lin</t>
  </si>
  <si>
    <t>Megan Henderson</t>
  </si>
  <si>
    <t>Kaitlyn Gonzales</t>
  </si>
  <si>
    <t>Destiny Jenkins</t>
  </si>
  <si>
    <t>Natalie Weisman</t>
  </si>
  <si>
    <t>Emma Anderson</t>
  </si>
  <si>
    <t>Lauren Watson</t>
  </si>
  <si>
    <t>Grace Jackson</t>
  </si>
  <si>
    <t>Julia Long</t>
  </si>
  <si>
    <t>Rachael Perez</t>
  </si>
  <si>
    <t>Chloe Hall</t>
  </si>
  <si>
    <t>Miguel Sanchez</t>
  </si>
  <si>
    <t>Grace Garcia</t>
  </si>
  <si>
    <t>Jennifer James</t>
  </si>
  <si>
    <t>Jennifer Clark</t>
  </si>
  <si>
    <t>Samantha Griffin</t>
  </si>
  <si>
    <t>Chloe Washington</t>
  </si>
  <si>
    <t>Victoria Cox</t>
  </si>
  <si>
    <t>Alyssa Henderson</t>
  </si>
  <si>
    <t>Emily Rodriguez</t>
  </si>
  <si>
    <t>Sarah Jones</t>
  </si>
  <si>
    <t>Karen Zhao</t>
  </si>
  <si>
    <t>Leslie Martin</t>
  </si>
  <si>
    <t>Nichole Xie</t>
  </si>
  <si>
    <t>Anne Moreno</t>
  </si>
  <si>
    <t>Pamela Schmidt</t>
  </si>
  <si>
    <t>Krista Vazquez</t>
  </si>
  <si>
    <t>Sarah Alexander</t>
  </si>
  <si>
    <t>Renee Sanz</t>
  </si>
  <si>
    <t>Kathryn Jai</t>
  </si>
  <si>
    <t>Victoria Rodriguez</t>
  </si>
  <si>
    <t>Abigail Harris</t>
  </si>
  <si>
    <t>Emma Bennett</t>
  </si>
  <si>
    <t>Isabella Rodriguez</t>
  </si>
  <si>
    <t>Kayla Moore</t>
  </si>
  <si>
    <t>Megan Murphy</t>
  </si>
  <si>
    <t>Brianna Walker</t>
  </si>
  <si>
    <t>Madison Russell</t>
  </si>
  <si>
    <t>Lacey Andersen</t>
  </si>
  <si>
    <t>Abigail Thompson</t>
  </si>
  <si>
    <t>Anna Davis</t>
  </si>
  <si>
    <t>Destiny Coleman</t>
  </si>
  <si>
    <t>Erika Sanz</t>
  </si>
  <si>
    <t>Jasmine Diaz</t>
  </si>
  <si>
    <t>Samantha White</t>
  </si>
  <si>
    <t>Emma Ross</t>
  </si>
  <si>
    <t>Grace Bailey</t>
  </si>
  <si>
    <t>Ashley Brown</t>
  </si>
  <si>
    <t>Julia Cox</t>
  </si>
  <si>
    <t>Krista Carlson</t>
  </si>
  <si>
    <t>Grace Patterson</t>
  </si>
  <si>
    <t>Sheila Sanz</t>
  </si>
  <si>
    <t>Jessica Robinson</t>
  </si>
  <si>
    <t>Abigail Jones</t>
  </si>
  <si>
    <t>Emma Cox</t>
  </si>
  <si>
    <t>Grace Watson</t>
  </si>
  <si>
    <t>Arthur Washington</t>
  </si>
  <si>
    <t>April Deng</t>
  </si>
  <si>
    <t>Rachel Gonzales</t>
  </si>
  <si>
    <t>Alexis Diaz</t>
  </si>
  <si>
    <t>Kaitlyn Jackson</t>
  </si>
  <si>
    <t>Barbara Hu</t>
  </si>
  <si>
    <t>Kayla Washington</t>
  </si>
  <si>
    <t>Joy Serrano</t>
  </si>
  <si>
    <t>Brianna Martinez</t>
  </si>
  <si>
    <t>Wendy Ortega</t>
  </si>
  <si>
    <t>Kathryn Ashe</t>
  </si>
  <si>
    <t>Brittney Wu</t>
  </si>
  <si>
    <t>Natasha Blanco</t>
  </si>
  <si>
    <t>Destiny Lee</t>
  </si>
  <si>
    <t>Morgan Sanders</t>
  </si>
  <si>
    <t>Alexis Bennett</t>
  </si>
  <si>
    <t>Chloe Peterson</t>
  </si>
  <si>
    <t>Morgan Lee</t>
  </si>
  <si>
    <t>Paula Munoz</t>
  </si>
  <si>
    <t>Hannah Williams</t>
  </si>
  <si>
    <t>Jennifer Garcia</t>
  </si>
  <si>
    <t>Jasmine Wilson</t>
  </si>
  <si>
    <t>Megan Cox</t>
  </si>
  <si>
    <t>Grace Butler</t>
  </si>
  <si>
    <t>Victoria Wilson</t>
  </si>
  <si>
    <t>Jasmine Johnson</t>
  </si>
  <si>
    <t>Morgan Cooper</t>
  </si>
  <si>
    <t>Whitney Kovár</t>
  </si>
  <si>
    <t>Morgan Rogers</t>
  </si>
  <si>
    <t>Chloe White</t>
  </si>
  <si>
    <t>Jasmine Cox</t>
  </si>
  <si>
    <t>Nichole Rai</t>
  </si>
  <si>
    <t>Pamela Madan</t>
  </si>
  <si>
    <t>Olivia Russell</t>
  </si>
  <si>
    <t>April Goel</t>
  </si>
  <si>
    <t>Chloe Williams</t>
  </si>
  <si>
    <t>Rachel Taylor</t>
  </si>
  <si>
    <t>Hannah Hayes</t>
  </si>
  <si>
    <t>Heidi Raman</t>
  </si>
  <si>
    <t>Naomi Serrano</t>
  </si>
  <si>
    <t>Sarah Wilson</t>
  </si>
  <si>
    <t>Nicole Foster</t>
  </si>
  <si>
    <t>Alyssa Moore</t>
  </si>
  <si>
    <t>Kayla Simmons</t>
  </si>
  <si>
    <t>Olivia Jones</t>
  </si>
  <si>
    <t>Grace Thomas</t>
  </si>
  <si>
    <t>Julia Bell</t>
  </si>
  <si>
    <t>Alison Rai</t>
  </si>
  <si>
    <t>Megan Sanchez</t>
  </si>
  <si>
    <t>Nicole Reed</t>
  </si>
  <si>
    <t>Casey Andersen</t>
  </si>
  <si>
    <t>Lauren Griffin</t>
  </si>
  <si>
    <t>Isabella Jones</t>
  </si>
  <si>
    <t>Briana Martin</t>
  </si>
  <si>
    <t>Whitney Kapoor</t>
  </si>
  <si>
    <t>Julia Gonzales</t>
  </si>
  <si>
    <t>Karen Sanchez</t>
  </si>
  <si>
    <t>Samantha Barnes</t>
  </si>
  <si>
    <t>Kellie Torres</t>
  </si>
  <si>
    <t>Grace Bennett</t>
  </si>
  <si>
    <t>Samantha Hayes</t>
  </si>
  <si>
    <t>Sarah Powell</t>
  </si>
  <si>
    <t>Carrie Munoz</t>
  </si>
  <si>
    <t>Carrie Romero</t>
  </si>
  <si>
    <t>Destiny Bennett</t>
  </si>
  <si>
    <t>Katie Ashe</t>
  </si>
  <si>
    <t>Jennifer Russell</t>
  </si>
  <si>
    <t>Sarah Griffin</t>
  </si>
  <si>
    <t>Emily Russell</t>
  </si>
  <si>
    <t>Melody Moreno</t>
  </si>
  <si>
    <t>Kayla Russell</t>
  </si>
  <si>
    <t>Whitney Lopez</t>
  </si>
  <si>
    <t>Lindsay Nara</t>
  </si>
  <si>
    <t>Karen Morgan</t>
  </si>
  <si>
    <t>Hannah Walker</t>
  </si>
  <si>
    <t>Olivia Johnson</t>
  </si>
  <si>
    <t>Alicia Shen</t>
  </si>
  <si>
    <t>Elizabeth White</t>
  </si>
  <si>
    <t>Julia Sanchez</t>
  </si>
  <si>
    <t>Rachael Mehta</t>
  </si>
  <si>
    <t>Teresa Alonso</t>
  </si>
  <si>
    <t>Colleen Luo</t>
  </si>
  <si>
    <t>Kaitlyn Jones</t>
  </si>
  <si>
    <t>Kelli Raje</t>
  </si>
  <si>
    <t>Jillian Vance</t>
  </si>
  <si>
    <t>Kristin Raji</t>
  </si>
  <si>
    <t>Hannah Washington</t>
  </si>
  <si>
    <t>Hannah Patterson</t>
  </si>
  <si>
    <t>Meghan Martin</t>
  </si>
  <si>
    <t>Alexis Robinson</t>
  </si>
  <si>
    <t>Ashley Ross</t>
  </si>
  <si>
    <t>Alisha Nara</t>
  </si>
  <si>
    <t>Elena Amezaga</t>
  </si>
  <si>
    <t>Madison Taylor</t>
  </si>
  <si>
    <t>Emily Gonzales</t>
  </si>
  <si>
    <t>Kathryn Xu</t>
  </si>
  <si>
    <t>Isabella Richardson</t>
  </si>
  <si>
    <t>Morgan Williams</t>
  </si>
  <si>
    <t>Meghan Alan</t>
  </si>
  <si>
    <t>Abhijit Thakur</t>
  </si>
  <si>
    <t>Kaitlyn Taylor</t>
  </si>
  <si>
    <t>Samantha Wood</t>
  </si>
  <si>
    <t>Ashley Jones</t>
  </si>
  <si>
    <t>Melody Hernandez</t>
  </si>
  <si>
    <t>Alyssa Rogers</t>
  </si>
  <si>
    <t>Julia Miller</t>
  </si>
  <si>
    <t>Latoya She</t>
  </si>
  <si>
    <t>Madison Flores</t>
  </si>
  <si>
    <t>Grace Harris</t>
  </si>
  <si>
    <t>Natasha Gill</t>
  </si>
  <si>
    <t>Destiny Watson</t>
  </si>
  <si>
    <t>Julia Howard</t>
  </si>
  <si>
    <t>Chloe Bryant</t>
  </si>
  <si>
    <t>Nicole Howard</t>
  </si>
  <si>
    <t>Candice Ye</t>
  </si>
  <si>
    <t>Elizabeth Hall</t>
  </si>
  <si>
    <t>Emily Wilson</t>
  </si>
  <si>
    <t>Anne Blanco</t>
  </si>
  <si>
    <t>Rohinton Wadia</t>
  </si>
  <si>
    <t>Carol Brooks</t>
  </si>
  <si>
    <t>Kayla Diaz</t>
  </si>
  <si>
    <t>Kaitlyn Washington</t>
  </si>
  <si>
    <t>Anna Lewis</t>
  </si>
  <si>
    <t>Robyn Ruiz</t>
  </si>
  <si>
    <t>Taylor Wilson</t>
  </si>
  <si>
    <t>Emily Taylor</t>
  </si>
  <si>
    <t>Brianna Rodriguez</t>
  </si>
  <si>
    <t>Melody Ruiz</t>
  </si>
  <si>
    <t>Tara Nara</t>
  </si>
  <si>
    <t>Brandi Suarez</t>
  </si>
  <si>
    <t>Brandy Kapoor</t>
  </si>
  <si>
    <t>Patricia Saunders</t>
  </si>
  <si>
    <t>Victoria Reed</t>
  </si>
  <si>
    <t>Linda Hernandez</t>
  </si>
  <si>
    <t>Isabella Martin</t>
  </si>
  <si>
    <t>Jennifer Perry</t>
  </si>
  <si>
    <t>Alexis Ashe</t>
  </si>
  <si>
    <t>Brittney She</t>
  </si>
  <si>
    <t>Elizabeth Martinez</t>
  </si>
  <si>
    <t>Kelsey Nara</t>
  </si>
  <si>
    <t>Katrina Chande</t>
  </si>
  <si>
    <t>Julia Williams</t>
  </si>
  <si>
    <t>Desiree Munoz</t>
  </si>
  <si>
    <t>Natalie Moore</t>
  </si>
  <si>
    <t>Jenny Rai</t>
  </si>
  <si>
    <t>Grace Kelly</t>
  </si>
  <si>
    <t>Alicia Lal</t>
  </si>
  <si>
    <t>Elizabeth Jackson</t>
  </si>
  <si>
    <t>Elizabeth Thomas</t>
  </si>
  <si>
    <t>Elizabeth Lewis</t>
  </si>
  <si>
    <t>Alisha Zhao</t>
  </si>
  <si>
    <t>Kaitlyn Barnes</t>
  </si>
  <si>
    <t>Alexis Wilson</t>
  </si>
  <si>
    <t>Taylor Garcia</t>
  </si>
  <si>
    <t>Hannah Gonzales</t>
  </si>
  <si>
    <t>Hannah Coleman</t>
  </si>
  <si>
    <t>Casey Yuan</t>
  </si>
  <si>
    <t>Elizabeth Butler</t>
  </si>
  <si>
    <t>Elizabeth Bryant</t>
  </si>
  <si>
    <t>Carol Perry</t>
  </si>
  <si>
    <t>Jaclyn Raji</t>
  </si>
  <si>
    <t>Candace Patel</t>
  </si>
  <si>
    <t>Jill Hernandez</t>
  </si>
  <si>
    <t>Rachael Smith</t>
  </si>
  <si>
    <t>Kara Deng</t>
  </si>
  <si>
    <t>Tanya Sanz</t>
  </si>
  <si>
    <t>Tanya Dominguez</t>
  </si>
  <si>
    <t>Krista Blanco</t>
  </si>
  <si>
    <t>Latoya Nara</t>
  </si>
  <si>
    <t>Jill Ortega</t>
  </si>
  <si>
    <t>Sheila Diaz</t>
  </si>
  <si>
    <t>Jasmine White</t>
  </si>
  <si>
    <t>Hannah Jones</t>
  </si>
  <si>
    <t>Erika Romero</t>
  </si>
  <si>
    <t>Susan She</t>
  </si>
  <si>
    <t>Grace Lewis</t>
  </si>
  <si>
    <t>Alisha Zheng</t>
  </si>
  <si>
    <t>Alisha Zeng</t>
  </si>
  <si>
    <t>Victoria Murphy</t>
  </si>
  <si>
    <t>Morgan Lewis</t>
  </si>
  <si>
    <t>Natalie Wilson</t>
  </si>
  <si>
    <t>Erika Blanco</t>
  </si>
  <si>
    <t>Kaitlyn Miller</t>
  </si>
  <si>
    <t>Julia Anderson</t>
  </si>
  <si>
    <t>Abigail Robinson</t>
  </si>
  <si>
    <t>Sarah Moore</t>
  </si>
  <si>
    <t>Elizabeth Taylor</t>
  </si>
  <si>
    <t>Lauren Bryant</t>
  </si>
  <si>
    <t>Nicole Miller</t>
  </si>
  <si>
    <t>Jaclyn Ma</t>
  </si>
  <si>
    <t>Nichole Pal</t>
  </si>
  <si>
    <t>Jasmine Butler</t>
  </si>
  <si>
    <t>Jennifer Thomas</t>
  </si>
  <si>
    <t>Kayla Griffin</t>
  </si>
  <si>
    <t>Tamara Zeng</t>
  </si>
  <si>
    <t>Stacy Gomez</t>
  </si>
  <si>
    <t>Julia Thomas</t>
  </si>
  <si>
    <t>Kaitlyn Reed</t>
  </si>
  <si>
    <t>Ashley Gonzales</t>
  </si>
  <si>
    <t>Morgan Henderson</t>
  </si>
  <si>
    <t>Nicole Kelly</t>
  </si>
  <si>
    <t>Bethany Kumar</t>
  </si>
  <si>
    <t>Morgan Watson</t>
  </si>
  <si>
    <t>Megan Long</t>
  </si>
  <si>
    <t>Naomi Moreno</t>
  </si>
  <si>
    <t>Monique Torres</t>
  </si>
  <si>
    <t>Leslie Blanco</t>
  </si>
  <si>
    <t>Chelsea Prasad</t>
  </si>
  <si>
    <t>Pamela Sai</t>
  </si>
  <si>
    <t>Anna Thomas</t>
  </si>
  <si>
    <t>Theresa Carlson</t>
  </si>
  <si>
    <t>Alyssa Robinson</t>
  </si>
  <si>
    <t>Crystal He</t>
  </si>
  <si>
    <t>Chelsea Garcia</t>
  </si>
  <si>
    <t>Abigail Martin</t>
  </si>
  <si>
    <t>Ashley Hayes</t>
  </si>
  <si>
    <t>Alison Shen</t>
  </si>
  <si>
    <t>Alison Chande</t>
  </si>
  <si>
    <t>Julia Harris</t>
  </si>
  <si>
    <t>Christy Liu</t>
  </si>
  <si>
    <t>Desiree Alvarez</t>
  </si>
  <si>
    <t>Erika Gill</t>
  </si>
  <si>
    <t>Jasmine Thomas</t>
  </si>
  <si>
    <t>Jennifer Cox</t>
  </si>
  <si>
    <t>Brianna Anderson</t>
  </si>
  <si>
    <t>Tanya Gill</t>
  </si>
  <si>
    <t>Brianna Perry</t>
  </si>
  <si>
    <t>Alyssa Rodriguez</t>
  </si>
  <si>
    <t>Tina Mehta</t>
  </si>
  <si>
    <t>Rachel Henderson</t>
  </si>
  <si>
    <t>Crystal Huang</t>
  </si>
  <si>
    <t>Patricia Garcia</t>
  </si>
  <si>
    <t>Brittney Cai</t>
  </si>
  <si>
    <t>Chloe Anderson</t>
  </si>
  <si>
    <t>Lacey Zheng</t>
  </si>
  <si>
    <t>Alyssa Kelly</t>
  </si>
  <si>
    <t>Naomi Gutierrez</t>
  </si>
  <si>
    <t>Jasmine Kelly</t>
  </si>
  <si>
    <t>Emma Davis</t>
  </si>
  <si>
    <t>Megan Lewis</t>
  </si>
  <si>
    <t>Jessica Williams</t>
  </si>
  <si>
    <t>Grace Perry</t>
  </si>
  <si>
    <t>Madison Coleman</t>
  </si>
  <si>
    <t>Victoria Gonzales</t>
  </si>
  <si>
    <t>Carrie Alvarez</t>
  </si>
  <si>
    <t>Rachel Russell</t>
  </si>
  <si>
    <t>Margaret Huang</t>
  </si>
  <si>
    <t>Kelli Becker</t>
  </si>
  <si>
    <t>Alyssa Morris</t>
  </si>
  <si>
    <t>Nancy Chapman</t>
  </si>
  <si>
    <t>Robin Carlson</t>
  </si>
  <si>
    <t>Christy Sun</t>
  </si>
  <si>
    <t>Krista Alonso</t>
  </si>
  <si>
    <t>Hannah Johnson</t>
  </si>
  <si>
    <t>Chloe Walker</t>
  </si>
  <si>
    <t>Emma Johnson</t>
  </si>
  <si>
    <t>Jenny Shan</t>
  </si>
  <si>
    <t>Alyssa Hall</t>
  </si>
  <si>
    <t>Jennifer Griffin</t>
  </si>
  <si>
    <t>Jenny Pal</t>
  </si>
  <si>
    <t>Chelsea Sara</t>
  </si>
  <si>
    <t>Tina Rana</t>
  </si>
  <si>
    <t>Katie Chapman</t>
  </si>
  <si>
    <t>Christy Rai</t>
  </si>
  <si>
    <t>Morgan Ward</t>
  </si>
  <si>
    <t>Samantha Diaz</t>
  </si>
  <si>
    <t>Colleen Zhu</t>
  </si>
  <si>
    <t>Alicia Raji</t>
  </si>
  <si>
    <t>Chelsea Chandra</t>
  </si>
  <si>
    <t>Jenny Hu</t>
  </si>
  <si>
    <t>Jill Gomez</t>
  </si>
  <si>
    <t>Natalie Thompson</t>
  </si>
  <si>
    <t>Tamara Chander</t>
  </si>
  <si>
    <t>Alyssa Alexander</t>
  </si>
  <si>
    <t>Lauren Walker</t>
  </si>
  <si>
    <t>Emily Robinson</t>
  </si>
  <si>
    <t>Misty Tang</t>
  </si>
  <si>
    <t>Casey Lal</t>
  </si>
  <si>
    <t>Tracy Deng</t>
  </si>
  <si>
    <t>Candace Van</t>
  </si>
  <si>
    <t>Lindsey Raji</t>
  </si>
  <si>
    <t>Rachael Lopez</t>
  </si>
  <si>
    <t>Kristy Jimenez</t>
  </si>
  <si>
    <t>Stacy Serrano</t>
  </si>
  <si>
    <t>Kara Chavez</t>
  </si>
  <si>
    <t>Julia Garcia</t>
  </si>
  <si>
    <t>Isabella Lee</t>
  </si>
  <si>
    <t>Megan Brown</t>
  </si>
  <si>
    <t>Natasha Rubio</t>
  </si>
  <si>
    <t>Gloria Bradley</t>
  </si>
  <si>
    <t>Nancy Arun</t>
  </si>
  <si>
    <t>Brandy Gonzalez</t>
  </si>
  <si>
    <t>Pamela Garcia</t>
  </si>
  <si>
    <t>Jessica Jones</t>
  </si>
  <si>
    <t>Christine Pal</t>
  </si>
  <si>
    <t>Abigail Ross</t>
  </si>
  <si>
    <t>Margaret Liang</t>
  </si>
  <si>
    <t>Latoya Lal</t>
  </si>
  <si>
    <t>Megan Price</t>
  </si>
  <si>
    <t>Abigail Patterson</t>
  </si>
  <si>
    <t>Lori Blanco</t>
  </si>
  <si>
    <t>Madison Hall</t>
  </si>
  <si>
    <t>Bethany Raheem</t>
  </si>
  <si>
    <t>Linda Sanz</t>
  </si>
  <si>
    <t>Renee Carlson</t>
  </si>
  <si>
    <t>Isabella Garcia</t>
  </si>
  <si>
    <t>Jaclyn Liu</t>
  </si>
  <si>
    <t>Grace Wilson</t>
  </si>
  <si>
    <t>Jaclyn Zhou</t>
  </si>
  <si>
    <t>Candace Subram</t>
  </si>
  <si>
    <t>April Luo</t>
  </si>
  <si>
    <t>Abigail Johnson</t>
  </si>
  <si>
    <t>Megan Stewart</t>
  </si>
  <si>
    <t>Crystal Sun</t>
  </si>
  <si>
    <t>Victoria Moore</t>
  </si>
  <si>
    <t>Teresa Gill</t>
  </si>
  <si>
    <t>Janelle Patel</t>
  </si>
  <si>
    <t>Felicia Ortega</t>
  </si>
  <si>
    <t>Janelle Gonzalez</t>
  </si>
  <si>
    <t>Janelle Prasad</t>
  </si>
  <si>
    <t>Rachel Garcia</t>
  </si>
  <si>
    <t>Kathleen Ramos</t>
  </si>
  <si>
    <t>Brittney Xu</t>
  </si>
  <si>
    <t>Naomi Blanco</t>
  </si>
  <si>
    <t>Julia Wilson</t>
  </si>
  <si>
    <t>Emma Russell</t>
  </si>
  <si>
    <t>Rachael Kapoor</t>
  </si>
  <si>
    <t>Olivia Bennett</t>
  </si>
  <si>
    <t>Victoria Stewart</t>
  </si>
  <si>
    <t>Elizabeth Coleman</t>
  </si>
  <si>
    <t>Emma Morgan</t>
  </si>
  <si>
    <t>Christine Nara</t>
  </si>
  <si>
    <t>Lacey Deng</t>
  </si>
  <si>
    <t>Rachel Sanders</t>
  </si>
  <si>
    <t>Stacey Chen</t>
  </si>
  <si>
    <t>Whitney Garcia</t>
  </si>
  <si>
    <t>Samantha Thompson</t>
  </si>
  <si>
    <t>Kathleen Alonso</t>
  </si>
  <si>
    <t>Sarah Bryant</t>
  </si>
  <si>
    <t>Ashley Smith</t>
  </si>
  <si>
    <t>Hannah Henderson</t>
  </si>
  <si>
    <t>Tara Rai</t>
  </si>
  <si>
    <t>Emma Garcia</t>
  </si>
  <si>
    <t>Kaitlyn Thomas</t>
  </si>
  <si>
    <t>Valerie Huang</t>
  </si>
  <si>
    <t>Megan Thompson</t>
  </si>
  <si>
    <t>Margaret Wang</t>
  </si>
  <si>
    <t>Joan Hernandez</t>
  </si>
  <si>
    <t>Jill Munoz</t>
  </si>
  <si>
    <t>Kristy Navarro</t>
  </si>
  <si>
    <t>Nicole Watson</t>
  </si>
  <si>
    <t>Emily Ross</t>
  </si>
  <si>
    <t>Monica Rodriguez</t>
  </si>
  <si>
    <t>Kayla Foster</t>
  </si>
  <si>
    <t>Lacey Liang</t>
  </si>
  <si>
    <t>Karen Walker</t>
  </si>
  <si>
    <t>Krista Martin</t>
  </si>
  <si>
    <t>Kaitlyn Clark</t>
  </si>
  <si>
    <t>Ashley Thompson</t>
  </si>
  <si>
    <t>Alison Beck</t>
  </si>
  <si>
    <t>Dawn Beck</t>
  </si>
  <si>
    <t>Alicia Luo</t>
  </si>
  <si>
    <t>Tiffany He</t>
  </si>
  <si>
    <t>April Xie</t>
  </si>
  <si>
    <t>Kaitlyn Kelly</t>
  </si>
  <si>
    <t>Jaclyn Yuan</t>
  </si>
  <si>
    <t>Tamer Salah</t>
  </si>
  <si>
    <t>Cynthia Chandra</t>
  </si>
  <si>
    <t>Megan Alexander</t>
  </si>
  <si>
    <t>Dawn Li</t>
  </si>
  <si>
    <t>Joy Moreno</t>
  </si>
  <si>
    <t>Chelsea Subram</t>
  </si>
  <si>
    <t>Ashley Rodriguez</t>
  </si>
  <si>
    <t>Erika Gomez</t>
  </si>
  <si>
    <t>Candice Zhou</t>
  </si>
  <si>
    <t>Alison Xu</t>
  </si>
  <si>
    <t>Jennifer Patterson</t>
  </si>
  <si>
    <t>Margaret He</t>
  </si>
  <si>
    <t>Jennifer Brown</t>
  </si>
  <si>
    <t>Stacy Gutierrez</t>
  </si>
  <si>
    <t>Victoria Butler</t>
  </si>
  <si>
    <t>Kellie Dominguez</t>
  </si>
  <si>
    <t>Jaclyn Wang</t>
  </si>
  <si>
    <t>Briana Jiménez</t>
  </si>
  <si>
    <t>Madison Wilson</t>
  </si>
  <si>
    <t>Alyssa Hughes</t>
  </si>
  <si>
    <t>Katie Lal</t>
  </si>
  <si>
    <t>Emily Martin</t>
  </si>
  <si>
    <t>Kaitlyn Hughes</t>
  </si>
  <si>
    <t>Hannah Diaz</t>
  </si>
  <si>
    <t>Madison Hughes</t>
  </si>
  <si>
    <t>Kara Tang</t>
  </si>
  <si>
    <t>Nancy Raman</t>
  </si>
  <si>
    <t>Dawn Nath</t>
  </si>
  <si>
    <t>Victoria Henderson</t>
  </si>
  <si>
    <t>Kristy Munoz</t>
  </si>
  <si>
    <t>Jenny Yang</t>
  </si>
  <si>
    <t>Jennifer Wilson</t>
  </si>
  <si>
    <t>Robyn Navarro</t>
  </si>
  <si>
    <t>Robin Vazquez</t>
  </si>
  <si>
    <t>Valerie Zhu</t>
  </si>
  <si>
    <t>Colleen Gao</t>
  </si>
  <si>
    <t>Erika Munoz</t>
  </si>
  <si>
    <t>Jessica Miller</t>
  </si>
  <si>
    <t>Rachel Hall</t>
  </si>
  <si>
    <t>Abigail Miller</t>
  </si>
  <si>
    <t>Latoya Goel</t>
  </si>
  <si>
    <t>Alisha Wu</t>
  </si>
  <si>
    <t>Nichole Deng</t>
  </si>
  <si>
    <t>Lindsey Andersen</t>
  </si>
  <si>
    <t>Meghan Serrano</t>
  </si>
  <si>
    <t>Krystal Wagner</t>
  </si>
  <si>
    <t>Jennifer Walker</t>
  </si>
  <si>
    <t>Elizabeth Jones</t>
  </si>
  <si>
    <t>Jasmine Stewart</t>
  </si>
  <si>
    <t>Megan Moore</t>
  </si>
  <si>
    <t>Dawn Chen</t>
  </si>
  <si>
    <t>Kelli Sharma</t>
  </si>
  <si>
    <t>Jaclyn Zheng</t>
  </si>
  <si>
    <t>Katrina Tang</t>
  </si>
  <si>
    <t>Jillian Mehta</t>
  </si>
  <si>
    <t>Brianna Alexander</t>
  </si>
  <si>
    <t>April Pal</t>
  </si>
  <si>
    <t>Jennifer Brooks</t>
  </si>
  <si>
    <t>Felicia Moreno</t>
  </si>
  <si>
    <t>Rachael Patel</t>
  </si>
  <si>
    <t>Samantha Jenkins</t>
  </si>
  <si>
    <t>Diane Romero</t>
  </si>
  <si>
    <t>Susan Zhang</t>
  </si>
  <si>
    <t>Lauren Powell</t>
  </si>
  <si>
    <t>Jasmine Jackson</t>
  </si>
  <si>
    <t>Kelsey Sharma</t>
  </si>
  <si>
    <t>Nicole Ross</t>
  </si>
  <si>
    <t>Victoria Howard</t>
  </si>
  <si>
    <t>Grace Davis</t>
  </si>
  <si>
    <t>Kayla Anderson</t>
  </si>
  <si>
    <t>Jaclyn Pal</t>
  </si>
  <si>
    <t>Gloria Vazquez</t>
  </si>
  <si>
    <t>Veronica Madan</t>
  </si>
  <si>
    <t>Denise Prasad</t>
  </si>
  <si>
    <t>Diane Gill</t>
  </si>
  <si>
    <t>Grace Powell</t>
  </si>
  <si>
    <t>Gloria Ortega</t>
  </si>
  <si>
    <t>Lauren Coleman</t>
  </si>
  <si>
    <t>Patricia Mehta</t>
  </si>
  <si>
    <t>Briana Diaz</t>
  </si>
  <si>
    <t>Leslie Sanz</t>
  </si>
  <si>
    <t>Lacey Raje</t>
  </si>
  <si>
    <t>Olivia Lee</t>
  </si>
  <si>
    <t>Rachel Morris</t>
  </si>
  <si>
    <t>Gloria Munoz</t>
  </si>
  <si>
    <t>Kellie Blanco</t>
  </si>
  <si>
    <t>Ashley White</t>
  </si>
  <si>
    <t>Diane Vazquez</t>
  </si>
  <si>
    <t>April Nath</t>
  </si>
  <si>
    <t>Jenny Tang</t>
  </si>
  <si>
    <t>Meghan Gill</t>
  </si>
  <si>
    <t>Leslie Navarro</t>
  </si>
  <si>
    <t>Julie Lal</t>
  </si>
  <si>
    <t>Gina Blanco</t>
  </si>
  <si>
    <t>Sheila Navarro</t>
  </si>
  <si>
    <t>Jill Suarez</t>
  </si>
  <si>
    <t>Jenny Zhang</t>
  </si>
  <si>
    <t>Dawn Nara</t>
  </si>
  <si>
    <t>Samantha Davis</t>
  </si>
  <si>
    <t>Emily Walker</t>
  </si>
  <si>
    <t>Megan Morgan</t>
  </si>
  <si>
    <t>Alisha Luo</t>
  </si>
  <si>
    <t>Alisha Beck</t>
  </si>
  <si>
    <t>Chelsea Patel</t>
  </si>
  <si>
    <t>Lacey Chande</t>
  </si>
  <si>
    <t>Jenny Raji</t>
  </si>
  <si>
    <t>Tracy Goel</t>
  </si>
  <si>
    <t>Theresa Serrano</t>
  </si>
  <si>
    <t>Jasmine Brown</t>
  </si>
  <si>
    <t>Victoria Gray</t>
  </si>
  <si>
    <t>Anna Taylor</t>
  </si>
  <si>
    <t>Victoria Ramirez</t>
  </si>
  <si>
    <t>Mohamed Pal</t>
  </si>
  <si>
    <t>Jenny Chander</t>
  </si>
  <si>
    <t>Barbara Yuan</t>
  </si>
  <si>
    <t>Nicole Wood</t>
  </si>
  <si>
    <t>Patricia Patel</t>
  </si>
  <si>
    <t>Jenny Nara</t>
  </si>
  <si>
    <t>Alyssa Perry</t>
  </si>
  <si>
    <t>Morgan Gonzales</t>
  </si>
  <si>
    <t>Kristina Perez</t>
  </si>
  <si>
    <t>Meghan Rowe</t>
  </si>
  <si>
    <t>Krystal Zhu</t>
  </si>
  <si>
    <t>Chloe Howard</t>
  </si>
  <si>
    <t>Kristy Alvarez</t>
  </si>
  <si>
    <t>Kaitlyn Henderson</t>
  </si>
  <si>
    <t>Kelli Deng</t>
  </si>
  <si>
    <t>Amy Chow</t>
  </si>
  <si>
    <t>Kaitlyn Bryant</t>
  </si>
  <si>
    <t>Tamara Sun</t>
  </si>
  <si>
    <t>Molly Martinez</t>
  </si>
  <si>
    <t>Colleen Anand</t>
  </si>
  <si>
    <t>Abby Sanchez</t>
  </si>
  <si>
    <t>Megan Ward</t>
  </si>
  <si>
    <t>Monica Smith</t>
  </si>
  <si>
    <t>Gloria Navarro</t>
  </si>
  <si>
    <t>Alisha Zhu</t>
  </si>
  <si>
    <t>Kelsey Lal</t>
  </si>
  <si>
    <t>Ashley Hall</t>
  </si>
  <si>
    <t>Latoya Shen</t>
  </si>
  <si>
    <t>Karen Wood</t>
  </si>
  <si>
    <t>Chloe Sanders</t>
  </si>
  <si>
    <t>Megan Ross</t>
  </si>
  <si>
    <t>Tina Prasad</t>
  </si>
  <si>
    <t>Grace Washington</t>
  </si>
  <si>
    <t>Kathryn Luo</t>
  </si>
  <si>
    <t>Nicole Cook</t>
  </si>
  <si>
    <t>Grace Thompson</t>
  </si>
  <si>
    <t>Naomi Vazquez</t>
  </si>
  <si>
    <t>Stacey Hu</t>
  </si>
  <si>
    <t>Julie Sharma</t>
  </si>
  <si>
    <t>Monique Moreno</t>
  </si>
  <si>
    <t>Nicole Henderson</t>
  </si>
  <si>
    <t>Kristina Martinez</t>
  </si>
  <si>
    <t>Alison Deng</t>
  </si>
  <si>
    <t>Olivia Clark</t>
  </si>
  <si>
    <t>Jillian Saunders</t>
  </si>
  <si>
    <t>Olivia Ramirez</t>
  </si>
  <si>
    <t>Sarah Johnson</t>
  </si>
  <si>
    <t>Julia Barnes</t>
  </si>
  <si>
    <t>Misty Luo</t>
  </si>
  <si>
    <t>Molly Chandra</t>
  </si>
  <si>
    <t>Valerie She</t>
  </si>
  <si>
    <t>Christy Lu</t>
  </si>
  <si>
    <t>Naomi Romero</t>
  </si>
  <si>
    <t>Dana Dominguez</t>
  </si>
  <si>
    <t>Kristy Ramos</t>
  </si>
  <si>
    <t>Kathleen Jimenez</t>
  </si>
  <si>
    <t>Lauren Butler</t>
  </si>
  <si>
    <t>Anna Clark</t>
  </si>
  <si>
    <t>Lauren Washington</t>
  </si>
  <si>
    <t>Brandy Rana</t>
  </si>
  <si>
    <t>Kayla Jones</t>
  </si>
  <si>
    <t>Emma Gonzales</t>
  </si>
  <si>
    <t>Tina Arthur</t>
  </si>
  <si>
    <t>Barbara Kumar</t>
  </si>
  <si>
    <t>Stacy Gill</t>
  </si>
  <si>
    <t>Margaret Chen</t>
  </si>
  <si>
    <t>Anna Harris</t>
  </si>
  <si>
    <t>Alison Chander</t>
  </si>
  <si>
    <t>Christy Gao</t>
  </si>
  <si>
    <t>Christy Guo</t>
  </si>
  <si>
    <t>Paula Martin</t>
  </si>
  <si>
    <t>April Anand</t>
  </si>
  <si>
    <t>Alicia Andersen</t>
  </si>
  <si>
    <t>Julia Russell</t>
  </si>
  <si>
    <t>Alisha Shen</t>
  </si>
  <si>
    <t>Florian Stiller</t>
  </si>
  <si>
    <t>Brianna Reed</t>
  </si>
  <si>
    <t>Brianna Russell</t>
  </si>
  <si>
    <t>Brenda Chandra</t>
  </si>
  <si>
    <t>Robin Alvarez</t>
  </si>
  <si>
    <t>Olivia Sanchez</t>
  </si>
  <si>
    <t>Lori Dominguez</t>
  </si>
  <si>
    <t>Susan Sun</t>
  </si>
  <si>
    <t>Candice Huang</t>
  </si>
  <si>
    <t>Felicia Dominguez</t>
  </si>
  <si>
    <t>Christy Chander</t>
  </si>
  <si>
    <t>Hannah Clark</t>
  </si>
  <si>
    <t>Victoria Walker</t>
  </si>
  <si>
    <t>Alicia She</t>
  </si>
  <si>
    <t>Rachel Coleman</t>
  </si>
  <si>
    <t>Chloe Thompson</t>
  </si>
  <si>
    <t>Kendra Jimenez</t>
  </si>
  <si>
    <t>Amy Sun</t>
  </si>
  <si>
    <t>Jenny Lal</t>
  </si>
  <si>
    <t>Leslie Ramos</t>
  </si>
  <si>
    <t>Kathryn Shan</t>
  </si>
  <si>
    <t>Colleen Shan</t>
  </si>
  <si>
    <t>Emma Robinson</t>
  </si>
  <si>
    <t>Lindsay Nath</t>
  </si>
  <si>
    <t>Kara Xu</t>
  </si>
  <si>
    <t>Tamara Lu</t>
  </si>
  <si>
    <t>Jennifer Washington</t>
  </si>
  <si>
    <t>Nichole Andersen</t>
  </si>
  <si>
    <t>Diane Alonso</t>
  </si>
  <si>
    <t>Candice Sun</t>
  </si>
  <si>
    <t>Julia Richardson</t>
  </si>
  <si>
    <t>Robin Rubio</t>
  </si>
  <si>
    <t>Katrina Luo</t>
  </si>
  <si>
    <t>Abigail Martinez</t>
  </si>
  <si>
    <t>Elizabeth Alexander</t>
  </si>
  <si>
    <t>Nichole Nath</t>
  </si>
  <si>
    <t>Alison Anand</t>
  </si>
  <si>
    <t>Joan Navarro</t>
  </si>
  <si>
    <t>Holly Subram</t>
  </si>
  <si>
    <t>Holly Perez</t>
  </si>
  <si>
    <t>Rachel Powell</t>
  </si>
  <si>
    <t>Grace Gray</t>
  </si>
  <si>
    <t>Tara She</t>
  </si>
  <si>
    <t>Victoria Patterson</t>
  </si>
  <si>
    <t>Kelli Shan</t>
  </si>
  <si>
    <t>Katie Xu</t>
  </si>
  <si>
    <t>Alisha Chander</t>
  </si>
  <si>
    <t>Kelli Li</t>
  </si>
  <si>
    <t>Paula Ashe</t>
  </si>
  <si>
    <t>Lindsay Chander</t>
  </si>
  <si>
    <t>Nicole Russell</t>
  </si>
  <si>
    <t>Leah Huang</t>
  </si>
  <si>
    <t>Ashley Price</t>
  </si>
  <si>
    <t>Wendy Moreno</t>
  </si>
  <si>
    <t>Brandi Alonso</t>
  </si>
  <si>
    <t>Veronica Fernandez</t>
  </si>
  <si>
    <t>Jennifer Simmons</t>
  </si>
  <si>
    <t>Stacy Suarez</t>
  </si>
  <si>
    <t>Kara Nath</t>
  </si>
  <si>
    <t>Janelle Martinez</t>
  </si>
  <si>
    <t>Denise Fernandez</t>
  </si>
  <si>
    <t>Alisha Chen</t>
  </si>
  <si>
    <t>Lindsay Chande</t>
  </si>
  <si>
    <t>Crystal Hu</t>
  </si>
  <si>
    <t>Barbara Deng</t>
  </si>
  <si>
    <t>Emily Lee</t>
  </si>
  <si>
    <t>Colleen Harrison</t>
  </si>
  <si>
    <t>Hannah Lee</t>
  </si>
  <si>
    <t>Robin Browning</t>
  </si>
  <si>
    <t>Kristina Schmidt</t>
  </si>
  <si>
    <t>Kathryn Andersen</t>
  </si>
  <si>
    <t>Chelsea Sanchez</t>
  </si>
  <si>
    <t>Victoria Cooper</t>
  </si>
  <si>
    <t>Wendy Munoz</t>
  </si>
  <si>
    <t>Alyssa Reed</t>
  </si>
  <si>
    <t>Kaitlyn Foster</t>
  </si>
  <si>
    <t>Katrina Nara</t>
  </si>
  <si>
    <t>Brianna Stewart</t>
  </si>
  <si>
    <t>Kendra Dominguez</t>
  </si>
  <si>
    <t>Julia Morris</t>
  </si>
  <si>
    <t>Theresa Schmidt</t>
  </si>
  <si>
    <t>Colleen Xie</t>
  </si>
  <si>
    <t>Joanna Ramos</t>
  </si>
  <si>
    <t>Amy Cai</t>
  </si>
  <si>
    <t>Anne Dominguez</t>
  </si>
  <si>
    <t>Renee Suarez</t>
  </si>
  <si>
    <t>Tara Yuan</t>
  </si>
  <si>
    <t>Jessica Anderson</t>
  </si>
  <si>
    <t>Jenny Liang</t>
  </si>
  <si>
    <t>Brandy Perez</t>
  </si>
  <si>
    <t>Alicia Beck</t>
  </si>
  <si>
    <t>Joanna Blanco</t>
  </si>
  <si>
    <t>Barbara Sharma</t>
  </si>
  <si>
    <t>Jill Sandoval</t>
  </si>
  <si>
    <t>Kelli Jai</t>
  </si>
  <si>
    <t>Ashley Powell</t>
  </si>
  <si>
    <t>Joy Navarro</t>
  </si>
  <si>
    <t>Abigail Diaz</t>
  </si>
  <si>
    <t>Emily Brown</t>
  </si>
  <si>
    <t>Nichole Tang</t>
  </si>
  <si>
    <t>Colleen Chavez</t>
  </si>
  <si>
    <t>Lindsey Pal</t>
  </si>
  <si>
    <t>Briana Dominguez</t>
  </si>
  <si>
    <t>Dana Vazquez</t>
  </si>
  <si>
    <t>Joy Ortega</t>
  </si>
  <si>
    <t>Latoya Raje</t>
  </si>
  <si>
    <t>Teresa Gomez</t>
  </si>
  <si>
    <t>Theresa Romero</t>
  </si>
  <si>
    <t>Theresa Blanco</t>
  </si>
  <si>
    <t>Wendy Romero</t>
  </si>
  <si>
    <t>Deb Wagner</t>
  </si>
  <si>
    <t>Jennifer Jones</t>
  </si>
  <si>
    <t>Barbara Zhou</t>
  </si>
  <si>
    <t>Julia Walker</t>
  </si>
  <si>
    <t>Lacey Shan</t>
  </si>
  <si>
    <t>Lacey Zhu</t>
  </si>
  <si>
    <t>Nancy Fernandez</t>
  </si>
  <si>
    <t>Joy Martin</t>
  </si>
  <si>
    <t>Chelsea Sai</t>
  </si>
  <si>
    <t>Robyn Alvarez</t>
  </si>
  <si>
    <t>Colleen Sun</t>
  </si>
  <si>
    <t>Brianna Jones</t>
  </si>
  <si>
    <t>Krista Hernandez</t>
  </si>
  <si>
    <t>Kristy Ruiz</t>
  </si>
  <si>
    <t>Diana Ruiz</t>
  </si>
  <si>
    <t>Kelli Tang</t>
  </si>
  <si>
    <t>Colleen Liang</t>
  </si>
  <si>
    <t>Bethany Lal</t>
  </si>
  <si>
    <t>Patricia Gonzalez</t>
  </si>
  <si>
    <t>Lindsey Jai</t>
  </si>
  <si>
    <t>Meghan Blanco</t>
  </si>
  <si>
    <t>Molly Srini</t>
  </si>
  <si>
    <t>Kelli Liang</t>
  </si>
  <si>
    <t>Natasha Torres</t>
  </si>
  <si>
    <t>Margaret Sun</t>
  </si>
  <si>
    <t>Lacey Wang</t>
  </si>
  <si>
    <t>Heidi Sara</t>
  </si>
  <si>
    <t>Madison Price</t>
  </si>
  <si>
    <t>Kara Luo</t>
  </si>
  <si>
    <t>Lori Hernandez</t>
  </si>
  <si>
    <t>Briana Gill</t>
  </si>
  <si>
    <t>Rachael Gonzalez</t>
  </si>
  <si>
    <t>Rachel Johnson</t>
  </si>
  <si>
    <t>Kendra Suarez</t>
  </si>
  <si>
    <t>Theresa Navarro</t>
  </si>
  <si>
    <t>Pamela Raman</t>
  </si>
  <si>
    <t>Madison Foster</t>
  </si>
  <si>
    <t>Stacey Cai</t>
  </si>
  <si>
    <t>Anne Hernandez</t>
  </si>
  <si>
    <t>Jenny Zimmerman</t>
  </si>
  <si>
    <t>Heidi Fernandez</t>
  </si>
  <si>
    <t>Joy Alonso</t>
  </si>
  <si>
    <t>Lauren Bennett</t>
  </si>
  <si>
    <t>Chloe Bennett</t>
  </si>
  <si>
    <t>Brianna Bryant</t>
  </si>
  <si>
    <t>Krista Gill</t>
  </si>
  <si>
    <t>Morgan Bennett</t>
  </si>
  <si>
    <t>Cynthia Mehta</t>
  </si>
  <si>
    <t>Lindsey Raje</t>
  </si>
  <si>
    <t>Amy Zhao</t>
  </si>
  <si>
    <t>Alexis Thomas</t>
  </si>
  <si>
    <t>Misty Ashe</t>
  </si>
  <si>
    <t>Stacey Ma</t>
  </si>
  <si>
    <t>Katie Holt</t>
  </si>
  <si>
    <t>Madison Butler</t>
  </si>
  <si>
    <t>Cynthia Perez</t>
  </si>
  <si>
    <t>Kendra Blanco</t>
  </si>
  <si>
    <t>Felicia Gomez</t>
  </si>
  <si>
    <t>Candice Liang</t>
  </si>
  <si>
    <t>Victoria Smith</t>
  </si>
  <si>
    <t>Anna Jackson</t>
  </si>
  <si>
    <t>Alicia Raje</t>
  </si>
  <si>
    <t>Jasmine Bell</t>
  </si>
  <si>
    <t>Melody Romero</t>
  </si>
  <si>
    <t>Rachel White</t>
  </si>
  <si>
    <t>Brandi Martin</t>
  </si>
  <si>
    <t>Kathryn Shen</t>
  </si>
  <si>
    <t>Meghan Moreno</t>
  </si>
  <si>
    <t>Destiny Washington</t>
  </si>
  <si>
    <t>Cindy Gray</t>
  </si>
  <si>
    <t>Molly Rodriguez</t>
  </si>
  <si>
    <t>Olivia Patterson</t>
  </si>
  <si>
    <t>Dana Diaz</t>
  </si>
  <si>
    <t>Tiffany Cai</t>
  </si>
  <si>
    <t>Whitney Chandra</t>
  </si>
  <si>
    <t>Samantha Hall</t>
  </si>
  <si>
    <t>Lauren Diaz</t>
  </si>
  <si>
    <t>Kelsey Chande</t>
  </si>
  <si>
    <t>Alison Xie</t>
  </si>
  <si>
    <t>Olivia Gray</t>
  </si>
  <si>
    <t>Colleen Wu</t>
  </si>
  <si>
    <t>Natasha Diaz</t>
  </si>
  <si>
    <t>Natasha Martin</t>
  </si>
  <si>
    <t>Kelli Andersen</t>
  </si>
  <si>
    <t>Colleen Kumar</t>
  </si>
  <si>
    <t>Christine Chander</t>
  </si>
  <si>
    <t>Kathryn Raje</t>
  </si>
  <si>
    <t>Tamara He</t>
  </si>
  <si>
    <t>Jaclyn Zhu</t>
  </si>
  <si>
    <t>Brandy Arun</t>
  </si>
  <si>
    <t>Brianna Harris</t>
  </si>
  <si>
    <t>Alisha Ma</t>
  </si>
  <si>
    <t>Krystal Holt</t>
  </si>
  <si>
    <t>Tracy Xu</t>
  </si>
  <si>
    <t>Jenny Sun</t>
  </si>
  <si>
    <t>Kristina Patel</t>
  </si>
  <si>
    <t>Candace Madan</t>
  </si>
  <si>
    <t>Sarah Miller</t>
  </si>
  <si>
    <t>Monica Chandra</t>
  </si>
  <si>
    <t>Amy Zheng</t>
  </si>
  <si>
    <t>Brittney Sun</t>
  </si>
  <si>
    <t>Karen Hu</t>
  </si>
  <si>
    <t>Kristina Madan</t>
  </si>
  <si>
    <t>Natasha Alvarez</t>
  </si>
  <si>
    <t>Kathleen Gutierrez</t>
  </si>
  <si>
    <t>Victoria Jackson</t>
  </si>
  <si>
    <t>Olivia Robinson</t>
  </si>
  <si>
    <t>Jaclyn Becker</t>
  </si>
  <si>
    <t>Diana Jimenez</t>
  </si>
  <si>
    <t>Gail Butler</t>
  </si>
  <si>
    <t>Dawn Deng</t>
  </si>
  <si>
    <t>Christy Li</t>
  </si>
  <si>
    <t>Abby Garcia</t>
  </si>
  <si>
    <t>Lindsay Simpson</t>
  </si>
  <si>
    <t>Renee Alonso</t>
  </si>
  <si>
    <t>Nichole Shan</t>
  </si>
  <si>
    <t>Gloria Sanz</t>
  </si>
  <si>
    <t>Sabrina Jimenez</t>
  </si>
  <si>
    <t>Brittney Guo</t>
  </si>
  <si>
    <t>Krista Ramos</t>
  </si>
  <si>
    <t>Brenda Suri</t>
  </si>
  <si>
    <t>Dawn Wang</t>
  </si>
  <si>
    <t>Hannah Thompson</t>
  </si>
  <si>
    <t>Tracy Jai</t>
  </si>
  <si>
    <t>Lindsey Yuan</t>
  </si>
  <si>
    <t>Emily Hayes</t>
  </si>
  <si>
    <t>Brenda Subram</t>
  </si>
  <si>
    <t>Kayla Bryant</t>
  </si>
  <si>
    <t>Carol Xu</t>
  </si>
  <si>
    <t>Alyssa Russell</t>
  </si>
  <si>
    <t>Alyssa Harris</t>
  </si>
  <si>
    <t>Briana Alonso</t>
  </si>
  <si>
    <t>Madison Jenkins</t>
  </si>
  <si>
    <t>Joy Gomez</t>
  </si>
  <si>
    <t>Whitney Perez</t>
  </si>
  <si>
    <t>Melody Gomez</t>
  </si>
  <si>
    <t>Alyssa Patterson</t>
  </si>
  <si>
    <t>Alicia Chapman</t>
  </si>
  <si>
    <t>Sandra Zhu</t>
  </si>
  <si>
    <t>Theresa Rubio</t>
  </si>
  <si>
    <t>Alyssa Cox</t>
  </si>
  <si>
    <t>Sheila Gutierrez</t>
  </si>
  <si>
    <t>Stacy Ruiz</t>
  </si>
  <si>
    <t>Rachel Gray</t>
  </si>
  <si>
    <t>Nicole Jones</t>
  </si>
  <si>
    <t>Carol Robinson</t>
  </si>
  <si>
    <t>Alexis Ross</t>
  </si>
  <si>
    <t>Desiree Dominguez</t>
  </si>
  <si>
    <t>Barbara Nara</t>
  </si>
  <si>
    <t>Naomi Jimenez</t>
  </si>
  <si>
    <t>Lindsay Lal</t>
  </si>
  <si>
    <t>Jennifer Morris</t>
  </si>
  <si>
    <t>Julia Ross</t>
  </si>
  <si>
    <t>Jill Ruiz</t>
  </si>
  <si>
    <t>Rachel Flores</t>
  </si>
  <si>
    <t>Julie Shan</t>
  </si>
  <si>
    <t>Jaclyn He</t>
  </si>
  <si>
    <t>Nancy Sai</t>
  </si>
  <si>
    <t>Madison Walker</t>
  </si>
  <si>
    <t>Kaitlyn Cook</t>
  </si>
  <si>
    <t>Tamara Chen</t>
  </si>
  <si>
    <t>Denise Gonzalez</t>
  </si>
  <si>
    <t>Lori Gutierrez</t>
  </si>
  <si>
    <t>Krista Ortega</t>
  </si>
  <si>
    <t>Janelle Kapoor</t>
  </si>
  <si>
    <t>Candace Martinez</t>
  </si>
  <si>
    <t>Nancy Srini</t>
  </si>
  <si>
    <t>Pamela Patel</t>
  </si>
  <si>
    <t>Teresa Torres</t>
  </si>
  <si>
    <t>Teresa Martin</t>
  </si>
  <si>
    <t>Christy Huang</t>
  </si>
  <si>
    <t>Stacy Vazquez</t>
  </si>
  <si>
    <t>Kara Rai</t>
  </si>
  <si>
    <t>Colleen Tang</t>
  </si>
  <si>
    <t>Jenny Huang</t>
  </si>
  <si>
    <t>Pamela Subram</t>
  </si>
  <si>
    <t>Susan Gao</t>
  </si>
  <si>
    <t>Abigail Williams</t>
  </si>
  <si>
    <t>Veronica Suri</t>
  </si>
  <si>
    <t>Brandi Munoz</t>
  </si>
  <si>
    <t>Taylor Robinson</t>
  </si>
  <si>
    <t>Madison Bryant</t>
  </si>
  <si>
    <t>Brandi Dominguez</t>
  </si>
  <si>
    <t>Wendy Navarro</t>
  </si>
  <si>
    <t>Judith Reed</t>
  </si>
  <si>
    <t>Kathleen Navarro</t>
  </si>
  <si>
    <t>Olivia Hall</t>
  </si>
  <si>
    <t>Whitney Gonzalez</t>
  </si>
  <si>
    <t>Erika Serrano</t>
  </si>
  <si>
    <t>Bethany Deng</t>
  </si>
  <si>
    <t>Latoya Shan</t>
  </si>
  <si>
    <t>Lindsay She</t>
  </si>
  <si>
    <t>Crystal Lin</t>
  </si>
  <si>
    <t>Julie Anand</t>
  </si>
  <si>
    <t>Kelli Zhou</t>
  </si>
  <si>
    <t>Kendra Carlson</t>
  </si>
  <si>
    <t>Barbara Gao</t>
  </si>
  <si>
    <t>Casey Jai</t>
  </si>
  <si>
    <t>Lacey Zhou</t>
  </si>
  <si>
    <t>Alison Lal</t>
  </si>
  <si>
    <t>Anne Ramos</t>
  </si>
  <si>
    <t>Jaclyn Wu</t>
  </si>
  <si>
    <t>Cynthia Raman</t>
  </si>
  <si>
    <t>Tara Chande</t>
  </si>
  <si>
    <t>Lori Jimenez</t>
  </si>
  <si>
    <t>Bethany Raje</t>
  </si>
  <si>
    <t>Robyn Gomez</t>
  </si>
  <si>
    <t>Diana Romero</t>
  </si>
  <si>
    <t>Brittney Zhou</t>
  </si>
  <si>
    <t>Leah Liang</t>
  </si>
  <si>
    <t>Stacy Blanco</t>
  </si>
  <si>
    <t>Grace Henderson</t>
  </si>
  <si>
    <t>Gina Jiménez</t>
  </si>
  <si>
    <t>Robin Ortega</t>
  </si>
  <si>
    <t>Gina Torres</t>
  </si>
  <si>
    <t>April Sharma</t>
  </si>
  <si>
    <t>Leslie Alvarez</t>
  </si>
  <si>
    <t>Dana Moreno</t>
  </si>
  <si>
    <t>Kathleen Gill</t>
  </si>
  <si>
    <t>Stacy Martin</t>
  </si>
  <si>
    <t>Abby Madan</t>
  </si>
  <si>
    <t>Diane Alvarez</t>
  </si>
  <si>
    <t>Kelli Yang</t>
  </si>
  <si>
    <t>Lindsay Raje</t>
  </si>
  <si>
    <t>Jaclyn Sun</t>
  </si>
  <si>
    <t>Kayla Thompson</t>
  </si>
  <si>
    <t>Elizabeth Price</t>
  </si>
  <si>
    <t>Crystal Liu</t>
  </si>
  <si>
    <t>Barbara Lu</t>
  </si>
  <si>
    <t>Jasmine Gray</t>
  </si>
  <si>
    <t>Morgan Russell</t>
  </si>
  <si>
    <t>Tara Xie</t>
  </si>
  <si>
    <t>Katrina Chapman</t>
  </si>
  <si>
    <t>Julia Lewis</t>
  </si>
  <si>
    <t>Lacey Cai</t>
  </si>
  <si>
    <t>Gina Gill</t>
  </si>
  <si>
    <t>Sabrina Ramos</t>
  </si>
  <si>
    <t>Kirk Nason</t>
  </si>
  <si>
    <t>Dawn Lu</t>
  </si>
  <si>
    <t>Alisha Kumar</t>
  </si>
  <si>
    <t>Lacey Luo</t>
  </si>
  <si>
    <t>Joanna Ortega</t>
  </si>
  <si>
    <t>Linda Romero</t>
  </si>
  <si>
    <t>Tracy Andersen</t>
  </si>
  <si>
    <t>Misty Sharma</t>
  </si>
  <si>
    <t>Kara Goel</t>
  </si>
  <si>
    <t>Joan Martin</t>
  </si>
  <si>
    <t>Christine Beck</t>
  </si>
  <si>
    <t>Christy Mcdonald</t>
  </si>
  <si>
    <t>Brenda Martinez</t>
  </si>
  <si>
    <t>Kathleen Martin</t>
  </si>
  <si>
    <t>Tracy Yuan</t>
  </si>
  <si>
    <t>Lindsey Chander</t>
  </si>
  <si>
    <t>Robin Ramos</t>
  </si>
  <si>
    <t>Olivia Powell</t>
  </si>
  <si>
    <t>Kelli Nath</t>
  </si>
  <si>
    <t>Rachael Martinez</t>
  </si>
  <si>
    <t>Dawn Andersen</t>
  </si>
  <si>
    <t>Brenda Garcia</t>
  </si>
  <si>
    <t>Lori Suarez</t>
  </si>
  <si>
    <t>Megan Washington</t>
  </si>
  <si>
    <t>Tracy Chande</t>
  </si>
  <si>
    <t>Margaret Lu</t>
  </si>
  <si>
    <t>Isabella Morgan</t>
  </si>
  <si>
    <t>Melody Diaz</t>
  </si>
  <si>
    <t>Jennifer Sanchez</t>
  </si>
  <si>
    <t>Jaclyn Shen</t>
  </si>
  <si>
    <t>Tara Simpson</t>
  </si>
  <si>
    <t>Jenny Lin</t>
  </si>
  <si>
    <t>Desiree Vazquez</t>
  </si>
  <si>
    <t>Jenny Cai</t>
  </si>
  <si>
    <t>Bethany Xu</t>
  </si>
  <si>
    <t>Karen Zhang</t>
  </si>
  <si>
    <t>Tara Black</t>
  </si>
  <si>
    <t>Krista Alvarez</t>
  </si>
  <si>
    <t>Abby Rana</t>
  </si>
  <si>
    <t>Kendra Romero</t>
  </si>
  <si>
    <t>Tara Deng</t>
  </si>
  <si>
    <t>Lacey Xu</t>
  </si>
  <si>
    <t>Anne Navarro</t>
  </si>
  <si>
    <t>Alyssa Howard</t>
  </si>
  <si>
    <t>Misty Nara</t>
  </si>
  <si>
    <t>Brandi Carlson</t>
  </si>
  <si>
    <t>Christine Nath</t>
  </si>
  <si>
    <t>Chloe Clark</t>
  </si>
  <si>
    <t>Mary Young</t>
  </si>
  <si>
    <t>Monique Blanco</t>
  </si>
  <si>
    <t>Janelle Chandra</t>
  </si>
  <si>
    <t>Rachel Thomas</t>
  </si>
  <si>
    <t>Victoria James</t>
  </si>
  <si>
    <t>Colleen Andersen</t>
  </si>
  <si>
    <t>Grace Bell</t>
  </si>
  <si>
    <t>Holly Malhotra</t>
  </si>
  <si>
    <t>Jasmine Robinson</t>
  </si>
  <si>
    <t>Madison Griffin</t>
  </si>
  <si>
    <t>Sarah Walker</t>
  </si>
  <si>
    <t>Christy Zimmerman</t>
  </si>
  <si>
    <t>Christy Wang</t>
  </si>
  <si>
    <t>Tamara Chande</t>
  </si>
  <si>
    <t>Olivia Garcia</t>
  </si>
  <si>
    <t>Alisha Ye</t>
  </si>
  <si>
    <t>Alexis Brown</t>
  </si>
  <si>
    <t>Kelli Wu</t>
  </si>
  <si>
    <t>Alexis Walker</t>
  </si>
  <si>
    <t>Taylor Martin</t>
  </si>
  <si>
    <t>Gina Vazquez</t>
  </si>
  <si>
    <t>Hannah Russell</t>
  </si>
  <si>
    <t>Emily Price</t>
  </si>
  <si>
    <t>Briana Sandoval</t>
  </si>
  <si>
    <t>Teresa Alvarez</t>
  </si>
  <si>
    <t>Briana Ortega</t>
  </si>
  <si>
    <t>Joy Moyer</t>
  </si>
  <si>
    <t>Elizabeth Hughes</t>
  </si>
  <si>
    <t>Jillian Rana</t>
  </si>
  <si>
    <t>Brianna Cook</t>
  </si>
  <si>
    <t>Misty Deng</t>
  </si>
  <si>
    <t>Hannah Bennett</t>
  </si>
  <si>
    <t>Dawn Chande</t>
  </si>
  <si>
    <t>Renee Moreno</t>
  </si>
  <si>
    <t>Nancy Schmidt</t>
  </si>
  <si>
    <t>Desiree Navarro</t>
  </si>
  <si>
    <t>Lauren Ross</t>
  </si>
  <si>
    <t>Olivia Ward</t>
  </si>
  <si>
    <t>Rachael Sanchez</t>
  </si>
  <si>
    <t>Colleen Yuan</t>
  </si>
  <si>
    <t>Robyn Torres</t>
  </si>
  <si>
    <t>Rachael Arun</t>
  </si>
  <si>
    <t>Kara Andersen</t>
  </si>
  <si>
    <t>Rachael Sara</t>
  </si>
  <si>
    <t>Kristy Rubio</t>
  </si>
  <si>
    <t>Victoria Rogers</t>
  </si>
  <si>
    <t>Teresa Ruiz</t>
  </si>
  <si>
    <t>Abby Kovár</t>
  </si>
  <si>
    <t>Grace Walker</t>
  </si>
  <si>
    <t>Morgan Jones</t>
  </si>
  <si>
    <t>Latoya Sharma</t>
  </si>
  <si>
    <t>Alyssa Johnson</t>
  </si>
  <si>
    <t>Colleen Zheng</t>
  </si>
  <si>
    <t>Cassandra Madan</t>
  </si>
  <si>
    <t>Kelsey Jai</t>
  </si>
  <si>
    <t>Alyssa Thomas</t>
  </si>
  <si>
    <t>Kelli Ye</t>
  </si>
  <si>
    <t>Colleen Nara</t>
  </si>
  <si>
    <t>Lindsey Goel</t>
  </si>
  <si>
    <t>Carol Simmons</t>
  </si>
  <si>
    <t>Brandy Sai</t>
  </si>
  <si>
    <t>Susan Xu</t>
  </si>
  <si>
    <t>Monica Lopez</t>
  </si>
  <si>
    <t>Brandy Raman</t>
  </si>
  <si>
    <t>Rachael Fernandez</t>
  </si>
  <si>
    <t>Gloria Dominguez</t>
  </si>
  <si>
    <t>Katrina Rai</t>
  </si>
  <si>
    <t>Cynthia Prasad</t>
  </si>
  <si>
    <t>Renee Jimenez</t>
  </si>
  <si>
    <t>Cynthia Kapoor</t>
  </si>
  <si>
    <t>Jillian Perez</t>
  </si>
  <si>
    <t>Sheila Rowe</t>
  </si>
  <si>
    <t>Ashley Simmons</t>
  </si>
  <si>
    <t>Naomi Hernandez</t>
  </si>
  <si>
    <t>Kelsey Kennedy</t>
  </si>
  <si>
    <t>Cassandra Fernandez</t>
  </si>
  <si>
    <t>Krista Romero</t>
  </si>
  <si>
    <t>Kellie Hernandez</t>
  </si>
  <si>
    <t>Lori Munoz</t>
  </si>
  <si>
    <t>Lindsay Xie</t>
  </si>
  <si>
    <t>Samantha Lewis</t>
  </si>
  <si>
    <t>Carrie Vazquez</t>
  </si>
  <si>
    <t>Kathleen Diaz</t>
  </si>
  <si>
    <t>Sandra Liu</t>
  </si>
  <si>
    <t>Tamara Gao</t>
  </si>
  <si>
    <t>Alexis Barnes</t>
  </si>
  <si>
    <t>Katie Nara</t>
  </si>
  <si>
    <t>Meghan Ruiz</t>
  </si>
  <si>
    <t>Carrie Moreno</t>
  </si>
  <si>
    <t>Karen He</t>
  </si>
  <si>
    <t>Kelli Wang</t>
  </si>
  <si>
    <t>Jillian Rodriguez</t>
  </si>
  <si>
    <t>Megan Taylor</t>
  </si>
  <si>
    <t>Crystal Guo</t>
  </si>
  <si>
    <t>Cassandra Arthur</t>
  </si>
  <si>
    <t>Sandra Liang</t>
  </si>
  <si>
    <t>Dawn Chander</t>
  </si>
  <si>
    <t>Gina Schmidt</t>
  </si>
  <si>
    <t>Heidi Rana</t>
  </si>
  <si>
    <t>Nichole Jai</t>
  </si>
  <si>
    <t>Kelsey Pal</t>
  </si>
  <si>
    <t>Melody Browning</t>
  </si>
  <si>
    <t>Julia Taylor</t>
  </si>
  <si>
    <t>Linda Dominguez</t>
  </si>
  <si>
    <t>Grace Hall</t>
  </si>
  <si>
    <t>Sabrina Diaz</t>
  </si>
  <si>
    <t>Jennifer Lee</t>
  </si>
  <si>
    <t>Rachel Thompson</t>
  </si>
  <si>
    <t>Jenny Lu</t>
  </si>
  <si>
    <t>Grace Morris</t>
  </si>
  <si>
    <t>Holly Sanchez</t>
  </si>
  <si>
    <t>Natalie Brown</t>
  </si>
  <si>
    <t>Samantha Henderson</t>
  </si>
  <si>
    <t>Julie Pal</t>
  </si>
  <si>
    <t>Alicia Jai</t>
  </si>
  <si>
    <t>Nicole Perry</t>
  </si>
  <si>
    <t>Megan Thomas</t>
  </si>
  <si>
    <t>Victoria Davis</t>
  </si>
  <si>
    <t>Alisha Gao</t>
  </si>
  <si>
    <t>Taylor Lee</t>
  </si>
  <si>
    <t>Susan Guo</t>
  </si>
  <si>
    <t>Tamara Black</t>
  </si>
  <si>
    <t>Colleen Hu</t>
  </si>
  <si>
    <t>Tamara Anand</t>
  </si>
  <si>
    <t>Kristin Pal</t>
  </si>
  <si>
    <t>Jasmine Rivera</t>
  </si>
  <si>
    <t>Valerie Guo</t>
  </si>
  <si>
    <t>Margaret Zhou</t>
  </si>
  <si>
    <t>Pamela Martinez</t>
  </si>
  <si>
    <t>Melody Ramos</t>
  </si>
  <si>
    <t>Brenda Sai</t>
  </si>
  <si>
    <t>Margaret Xu</t>
  </si>
  <si>
    <t>Natasha Serrano</t>
  </si>
  <si>
    <t>April Shen</t>
  </si>
  <si>
    <t>Candice Guo</t>
  </si>
  <si>
    <t>Whitney Rodriguez</t>
  </si>
  <si>
    <t>Nicole Rodriguez</t>
  </si>
  <si>
    <t>Lindsey Nath</t>
  </si>
  <si>
    <t>Susan Wu</t>
  </si>
  <si>
    <t>Cynthia Suri</t>
  </si>
  <si>
    <t>Emma Kelly</t>
  </si>
  <si>
    <t>Dawn Stone</t>
  </si>
  <si>
    <t>Brandy Sanchez</t>
  </si>
  <si>
    <t>Colleen Li</t>
  </si>
  <si>
    <t>Valerie Cai</t>
  </si>
  <si>
    <t>Nichole Lal</t>
  </si>
  <si>
    <t>Lindsay Deng</t>
  </si>
  <si>
    <t>Veronica Subram</t>
  </si>
  <si>
    <t>Joanna Munoz</t>
  </si>
  <si>
    <t>Renee Torres</t>
  </si>
  <si>
    <t>Sarah Simmons</t>
  </si>
  <si>
    <t>Brianna Morgan</t>
  </si>
  <si>
    <t>Sarah Gonzales</t>
  </si>
  <si>
    <t>Rachel Moore</t>
  </si>
  <si>
    <t>Rachel Jones</t>
  </si>
  <si>
    <t>Carrie Gomez</t>
  </si>
  <si>
    <t>Kayla Powell</t>
  </si>
  <si>
    <t>Renee Rubio</t>
  </si>
  <si>
    <t>Kendra Diaz</t>
  </si>
  <si>
    <t>Teresa Carlson</t>
  </si>
  <si>
    <t>Olivia Cox</t>
  </si>
  <si>
    <t>Molly Mehta</t>
  </si>
  <si>
    <t>Katrina Sharma</t>
  </si>
  <si>
    <t>Latoya Jai</t>
  </si>
  <si>
    <t>Heidi Lopez</t>
  </si>
  <si>
    <t>Kelli Gao</t>
  </si>
  <si>
    <t>Kelli Chander</t>
  </si>
  <si>
    <t>Alyssa Rivera</t>
  </si>
  <si>
    <t>Emma White</t>
  </si>
  <si>
    <t>Kelli Huang</t>
  </si>
  <si>
    <t>Joy Hernandez</t>
  </si>
  <si>
    <t>Miguel Sanz</t>
  </si>
  <si>
    <t>Casey Anand</t>
  </si>
  <si>
    <t>James Ptaszynski</t>
  </si>
  <si>
    <t>Julia Ward</t>
  </si>
  <si>
    <t>Julia Thompson</t>
  </si>
  <si>
    <t>Erika Dominguez</t>
  </si>
  <si>
    <t>Jillian Sai</t>
  </si>
  <si>
    <t>Lauren Hall</t>
  </si>
  <si>
    <t>Lauren Moore</t>
  </si>
  <si>
    <t>Jasmine Reed</t>
  </si>
  <si>
    <t>Rachel Ramirez</t>
  </si>
  <si>
    <t>Natalie Johnson</t>
  </si>
  <si>
    <t>Jenny Luo</t>
  </si>
  <si>
    <t>Carol Martinez</t>
  </si>
  <si>
    <t>Dawn Wu</t>
  </si>
  <si>
    <t>Lori Ramos</t>
  </si>
  <si>
    <t>Heidi Patel</t>
  </si>
  <si>
    <t>Jaclyn Zhao</t>
  </si>
  <si>
    <t>Alisha Liu</t>
  </si>
  <si>
    <t>Julia Foster</t>
  </si>
  <si>
    <t>Jessica Martin</t>
  </si>
  <si>
    <t>Jessica Smith</t>
  </si>
  <si>
    <t>Kayla Lewis</t>
  </si>
  <si>
    <t>Jessica Johnson</t>
  </si>
  <si>
    <t>Anna Moore</t>
  </si>
  <si>
    <t>Katie Pal</t>
  </si>
  <si>
    <t>Ashley Jenkins</t>
  </si>
  <si>
    <t>Amy Lin</t>
  </si>
  <si>
    <t>Tanya Moreno</t>
  </si>
  <si>
    <t>Denise Martinez</t>
  </si>
  <si>
    <t>Linda Moreno</t>
  </si>
  <si>
    <t>Alyssa Lee</t>
  </si>
  <si>
    <t>Morgan Jenkins</t>
  </si>
  <si>
    <t>Misty Kumar</t>
  </si>
  <si>
    <t>Barbara Ma</t>
  </si>
  <si>
    <t>Emily Smith</t>
  </si>
  <si>
    <t>Tamara Wu</t>
  </si>
  <si>
    <t>Emily Bryant</t>
  </si>
  <si>
    <t>Olivia Cooper</t>
  </si>
  <si>
    <t>Lauren Wood</t>
  </si>
  <si>
    <t>Dawn Raje</t>
  </si>
  <si>
    <t>Colleen Lu</t>
  </si>
  <si>
    <t>Lacey Gao</t>
  </si>
  <si>
    <t>Rachael Rodriguez</t>
  </si>
  <si>
    <t>Melinda Moreno</t>
  </si>
  <si>
    <t>Olivia Peterson</t>
  </si>
  <si>
    <t>Anne Jiménez</t>
  </si>
  <si>
    <t>Desiree Gill</t>
  </si>
  <si>
    <t>Madison Simmons</t>
  </si>
  <si>
    <t>Casey Sharma</t>
  </si>
  <si>
    <t>Bethany Beck</t>
  </si>
  <si>
    <t>Chloe Jackson</t>
  </si>
  <si>
    <t>Lauren Hughes</t>
  </si>
  <si>
    <t>Wendy Gill</t>
  </si>
  <si>
    <t>Christy Shan</t>
  </si>
  <si>
    <t>Latoya Andersen</t>
  </si>
  <si>
    <t>Nicole White</t>
  </si>
  <si>
    <t>Jennifer Smith</t>
  </si>
  <si>
    <t>Natalie Martin</t>
  </si>
  <si>
    <t>Jennifer Murphy</t>
  </si>
  <si>
    <t>Megan Rodriguez</t>
  </si>
  <si>
    <t>Jaclyn Tang</t>
  </si>
  <si>
    <t>Margaret Liu</t>
  </si>
  <si>
    <t>Jennifer White</t>
  </si>
  <si>
    <t>Sandra He</t>
  </si>
  <si>
    <t>Alisha Lin</t>
  </si>
  <si>
    <t>Candice Zeng</t>
  </si>
  <si>
    <t>Grace Alexander</t>
  </si>
  <si>
    <t>Tiffany Hu</t>
  </si>
  <si>
    <t>Naomi Suarez</t>
  </si>
  <si>
    <t>Emily Butler</t>
  </si>
  <si>
    <t>Briana Ruiz</t>
  </si>
  <si>
    <t>Robyn Alonso</t>
  </si>
  <si>
    <t>Melody Torres</t>
  </si>
  <si>
    <t>Samantha Hughes</t>
  </si>
  <si>
    <t>Valerie Hu</t>
  </si>
  <si>
    <t>Tamara Lin</t>
  </si>
  <si>
    <t>Casey Deng</t>
  </si>
  <si>
    <t>Kelsey Yuan</t>
  </si>
  <si>
    <t>Amy He</t>
  </si>
  <si>
    <t>Kelsey Tang</t>
  </si>
  <si>
    <t>Heidi Prasad</t>
  </si>
  <si>
    <t>Renee Hernandez</t>
  </si>
  <si>
    <t>Chelsea Perez</t>
  </si>
  <si>
    <t>Alison Tang</t>
  </si>
  <si>
    <t>Kelsey Rai</t>
  </si>
  <si>
    <t>Teresa Vazquez</t>
  </si>
  <si>
    <t>Jennifer Williams</t>
  </si>
  <si>
    <t>Elizabeth Martin</t>
  </si>
  <si>
    <t>Cassandra Martinez</t>
  </si>
  <si>
    <t>Emma Jackson</t>
  </si>
  <si>
    <t>Abigail Anderson</t>
  </si>
  <si>
    <t>Jenny Zheng</t>
  </si>
  <si>
    <t>Kellie Ortega</t>
  </si>
  <si>
    <t>Olivia Coleman</t>
  </si>
  <si>
    <t>Katrina Goel</t>
  </si>
  <si>
    <t>Jill Vazquez</t>
  </si>
  <si>
    <t>Destiny Clark</t>
  </si>
  <si>
    <t>Whitney Madan</t>
  </si>
  <si>
    <t>Chloe Hughes</t>
  </si>
  <si>
    <t>Nicole Robinson</t>
  </si>
  <si>
    <t>Chloe Alexander</t>
  </si>
  <si>
    <t>Barbara Chen</t>
  </si>
  <si>
    <t>Erika Alvarez</t>
  </si>
  <si>
    <t>Alisha Sun</t>
  </si>
  <si>
    <t>Rachel Martin</t>
  </si>
  <si>
    <t>Emma Walker</t>
  </si>
  <si>
    <t>Kaitlyn Brooks</t>
  </si>
  <si>
    <t>Destiny Wood</t>
  </si>
  <si>
    <t>Kelli Ma</t>
  </si>
  <si>
    <t>Olivia Harris</t>
  </si>
  <si>
    <t>Jaclyn Rai</t>
  </si>
  <si>
    <t>Marco Tanara</t>
  </si>
  <si>
    <t>Kaitlyn Wilson</t>
  </si>
  <si>
    <t>Chloe Perry</t>
  </si>
  <si>
    <t>Monica Subram</t>
  </si>
  <si>
    <t>Isabella Rogers</t>
  </si>
  <si>
    <t>Julie Andersen</t>
  </si>
  <si>
    <t>Lindsay Andersen</t>
  </si>
  <si>
    <t>Kristy Ortega</t>
  </si>
  <si>
    <t>Emma Hall</t>
  </si>
  <si>
    <t>Chloe Butler</t>
  </si>
  <si>
    <t>Monique Romero</t>
  </si>
  <si>
    <t>Emma Williams</t>
  </si>
  <si>
    <t>Alisha Hu</t>
  </si>
  <si>
    <t>Alisha Deng</t>
  </si>
  <si>
    <t>Brianna Hall</t>
  </si>
  <si>
    <t>Pamela Srini</t>
  </si>
  <si>
    <t>Natalie Jones</t>
  </si>
  <si>
    <t>Olivia Rodriguez</t>
  </si>
  <si>
    <t>Destiny Gray</t>
  </si>
  <si>
    <t>Emily Moore</t>
  </si>
  <si>
    <t>Leah She</t>
  </si>
  <si>
    <t>Monica Arun</t>
  </si>
  <si>
    <t>Margaret Ye</t>
  </si>
  <si>
    <t>Taylor Martinez</t>
  </si>
  <si>
    <t>Destiny Howard</t>
  </si>
  <si>
    <t>Kellie Gomez</t>
  </si>
  <si>
    <t>Sandra Chen</t>
  </si>
  <si>
    <t>Crystal Zheng</t>
  </si>
  <si>
    <t>Melinda Serrano</t>
  </si>
  <si>
    <t>Chloe Cook</t>
  </si>
  <si>
    <t>Monica Gonzalez</t>
  </si>
  <si>
    <t>Robyn Sanz</t>
  </si>
  <si>
    <t>Grace Morgan</t>
  </si>
  <si>
    <t>Brianna Miller</t>
  </si>
  <si>
    <t>Jasmine Long</t>
  </si>
  <si>
    <t>Emma Ramirez</t>
  </si>
  <si>
    <t>Emma Thomas</t>
  </si>
  <si>
    <t>Rachel Foster</t>
  </si>
  <si>
    <t>Alyssa Foster</t>
  </si>
  <si>
    <t>Margaret Gao</t>
  </si>
  <si>
    <t>Colleen Cai</t>
  </si>
  <si>
    <t>Candace Sai</t>
  </si>
  <si>
    <t>Rachel Jackson</t>
  </si>
  <si>
    <t>Jennifer Price</t>
  </si>
  <si>
    <t>Grace White</t>
  </si>
  <si>
    <t>Jessica Wilson</t>
  </si>
  <si>
    <t>Tanya Alonso</t>
  </si>
  <si>
    <t>Nichole Kumar</t>
  </si>
  <si>
    <t>Sarah Brown</t>
  </si>
  <si>
    <t>Morgan Johnson</t>
  </si>
  <si>
    <t>Megan Hall</t>
  </si>
  <si>
    <t>Brian Albrecht</t>
  </si>
  <si>
    <t>Kelli Kumar</t>
  </si>
  <si>
    <t>Margaret Zeng</t>
  </si>
  <si>
    <t>Desiree Jimenez</t>
  </si>
  <si>
    <t>Kristina Malhotra</t>
  </si>
  <si>
    <t>Erika Ruiz</t>
  </si>
  <si>
    <t>Isabella Harris</t>
  </si>
  <si>
    <t>Holly Lopez</t>
  </si>
  <si>
    <t>Grace Torres</t>
  </si>
  <si>
    <t>Bethany Andersen</t>
  </si>
  <si>
    <t>Sheila Martin</t>
  </si>
  <si>
    <t>Alisha Lu</t>
  </si>
  <si>
    <t>Chloe Flores</t>
  </si>
  <si>
    <t>Jenny Wu</t>
  </si>
  <si>
    <t>Leah Lu</t>
  </si>
  <si>
    <t>Megan Blue</t>
  </si>
  <si>
    <t>Susan Lin</t>
  </si>
  <si>
    <t>Tamara Xu</t>
  </si>
  <si>
    <t>Christine Sutton</t>
  </si>
  <si>
    <t>Sarah Robinson</t>
  </si>
  <si>
    <t>Jasmine Williams</t>
  </si>
  <si>
    <t>Rachel Robinson</t>
  </si>
  <si>
    <t>Monique Gutierrez</t>
  </si>
  <si>
    <t>Julia Johnston</t>
  </si>
  <si>
    <t>Julia Davis</t>
  </si>
  <si>
    <t>Dawn Shan</t>
  </si>
  <si>
    <t>Monique Rubio</t>
  </si>
  <si>
    <t>Hannah Smith</t>
  </si>
  <si>
    <t>Lindsay Raji</t>
  </si>
  <si>
    <t>Samantha Harris</t>
  </si>
  <si>
    <t>Sarah Harris</t>
  </si>
  <si>
    <t>Natasha Ramos</t>
  </si>
  <si>
    <t>Gina Moreno</t>
  </si>
  <si>
    <t>Jill Martinez</t>
  </si>
  <si>
    <t>Destiny Stewart</t>
  </si>
  <si>
    <t>Destiny Wilson</t>
  </si>
  <si>
    <t>Kristin Shen</t>
  </si>
  <si>
    <t>Jessica Garcia</t>
  </si>
  <si>
    <t>Lauren Jenkins</t>
  </si>
  <si>
    <t>Madison Garcia</t>
  </si>
  <si>
    <t>Hannah Price</t>
  </si>
  <si>
    <t>Jaclyn Chander</t>
  </si>
  <si>
    <t>Brenda Prasad</t>
  </si>
  <si>
    <t>Brenda Kapoor</t>
  </si>
  <si>
    <t>Jennifer Ward</t>
  </si>
  <si>
    <t>Brianna Griffin</t>
  </si>
  <si>
    <t>Dawn Pal</t>
  </si>
  <si>
    <t>Latoya Anand</t>
  </si>
  <si>
    <t>Paula Navarro</t>
  </si>
  <si>
    <t>Sarah Wood</t>
  </si>
  <si>
    <t>Colleen Deng</t>
  </si>
  <si>
    <t>Felicia Diaz</t>
  </si>
  <si>
    <t>Sandra Zhang</t>
  </si>
  <si>
    <t>Victoria Diaz</t>
  </si>
  <si>
    <t>Casey Kumar</t>
  </si>
  <si>
    <t>Gina Ruiz</t>
  </si>
  <si>
    <t>Victoria Bennett</t>
  </si>
  <si>
    <t>April Raji</t>
  </si>
  <si>
    <t>Monica Prasad</t>
  </si>
  <si>
    <t>Nicole Flores</t>
  </si>
  <si>
    <t>Gina Martin</t>
  </si>
  <si>
    <t>Candice Zhao</t>
  </si>
  <si>
    <t>Nancy Suri</t>
  </si>
  <si>
    <t>Holly Arun</t>
  </si>
  <si>
    <t>Madison Barnes</t>
  </si>
  <si>
    <t>Jill Rubio</t>
  </si>
  <si>
    <t>Jaclyn She</t>
  </si>
  <si>
    <t>Grace Anderson</t>
  </si>
  <si>
    <t>Mary Ramos</t>
  </si>
  <si>
    <t>Lindsey Anand</t>
  </si>
  <si>
    <t>Cynthia Srini</t>
  </si>
  <si>
    <t>Brittney Liang</t>
  </si>
  <si>
    <t>Tamara Ma</t>
  </si>
  <si>
    <t>Alyssa Stewart</t>
  </si>
  <si>
    <t>Victoria Garcia</t>
  </si>
  <si>
    <t>Kristin Jai</t>
  </si>
  <si>
    <t>Joanna Gill</t>
  </si>
  <si>
    <t>Kathryn Goel</t>
  </si>
  <si>
    <t>Morgan Rivera</t>
  </si>
  <si>
    <t>Carrie Ortega</t>
  </si>
  <si>
    <t>Jennifer Foster</t>
  </si>
  <si>
    <t>Brandi Ashe</t>
  </si>
  <si>
    <t>Casey She</t>
  </si>
  <si>
    <t>Morgan Price</t>
  </si>
  <si>
    <t>Chloe Ross</t>
  </si>
  <si>
    <t>Cassandra Prasad</t>
  </si>
  <si>
    <t>Kelli Goel</t>
  </si>
  <si>
    <t>Lauren Price</t>
  </si>
  <si>
    <t>Alyssa Thompson</t>
  </si>
  <si>
    <t>Rachel Cox</t>
  </si>
  <si>
    <t>Rachel Sanchez</t>
  </si>
  <si>
    <t>Isabella Jackson</t>
  </si>
  <si>
    <t>Candice Lin</t>
  </si>
  <si>
    <t>Brandy Chandra</t>
  </si>
  <si>
    <t>Jennifer Kelly</t>
  </si>
  <si>
    <t>Pamela Rodriguez</t>
  </si>
  <si>
    <t>Morgan Howard</t>
  </si>
  <si>
    <t>Brianna Thompson</t>
  </si>
  <si>
    <t>Cassandra Srini</t>
  </si>
  <si>
    <t>Brianna Gonzales</t>
  </si>
  <si>
    <t>Julia Diaz</t>
  </si>
  <si>
    <t>Sarah Lewis</t>
  </si>
  <si>
    <t>Ashley Alexander</t>
  </si>
  <si>
    <t>Stacey Lu</t>
  </si>
  <si>
    <t>Kellie Gutierrez</t>
  </si>
  <si>
    <t>Linda Jimenez</t>
  </si>
  <si>
    <t>Katrina Nath</t>
  </si>
  <si>
    <t>Lindsey Lal</t>
  </si>
  <si>
    <t>Crystal Wu</t>
  </si>
  <si>
    <t>Cynthia Fernandez</t>
  </si>
  <si>
    <t>Krista Gutierrez</t>
  </si>
  <si>
    <t>Kelli Xu</t>
  </si>
  <si>
    <t>Alicia Goel</t>
  </si>
  <si>
    <t>Chelsea Ray</t>
  </si>
  <si>
    <t>Rachel Morgan</t>
  </si>
  <si>
    <t>Linda Gutierrez</t>
  </si>
  <si>
    <t>Whitney Prasad</t>
  </si>
  <si>
    <t>Morgan Reed</t>
  </si>
  <si>
    <t>Sabrina Dominguez</t>
  </si>
  <si>
    <t>Carrie Alonso</t>
  </si>
  <si>
    <t>Krystal Xu</t>
  </si>
  <si>
    <t>Brianna Patterson</t>
  </si>
  <si>
    <t>Kellie Moreno</t>
  </si>
  <si>
    <t>Victoria Russell</t>
  </si>
  <si>
    <t>Nicole Murphy</t>
  </si>
  <si>
    <t>Isabella Taylor</t>
  </si>
  <si>
    <t>Jennifer Bryant</t>
  </si>
  <si>
    <t>Kayla Jackson</t>
  </si>
  <si>
    <t>Misty Xu</t>
  </si>
  <si>
    <t>Megan Walker</t>
  </si>
  <si>
    <t>Stacy Ortega</t>
  </si>
  <si>
    <t>Denise Malhotra</t>
  </si>
  <si>
    <t>Wendy Suarez</t>
  </si>
  <si>
    <t>Madison Harris</t>
  </si>
  <si>
    <t>Lindsay Tang</t>
  </si>
  <si>
    <t>Kayla Flores</t>
  </si>
  <si>
    <t>Patricia Rodriguez</t>
  </si>
  <si>
    <t>Ashley Clark</t>
  </si>
  <si>
    <t>Denise Suri</t>
  </si>
  <si>
    <t>Tina Perez</t>
  </si>
  <si>
    <t>Brianna Williams</t>
  </si>
  <si>
    <t>Brianna Peterson</t>
  </si>
  <si>
    <t>Christy Nara</t>
  </si>
  <si>
    <t>Olivia Kelly</t>
  </si>
  <si>
    <t>Jenny Guo</t>
  </si>
  <si>
    <t>Natasha Oliver</t>
  </si>
  <si>
    <t>Morgan Taylor</t>
  </si>
  <si>
    <t>Morgan Peterson</t>
  </si>
  <si>
    <t>Destiny Moore</t>
  </si>
  <si>
    <t>Megan Wilson</t>
  </si>
  <si>
    <t>Felicia Ruiz</t>
  </si>
  <si>
    <t>Lauren Lewis</t>
  </si>
  <si>
    <t>Karen Wu</t>
  </si>
  <si>
    <t>Chloe Jenkins</t>
  </si>
  <si>
    <t>Isabella Murphy</t>
  </si>
  <si>
    <t>Abby Martinez</t>
  </si>
  <si>
    <t>Samantha Martinez</t>
  </si>
  <si>
    <t>Casey Chander</t>
  </si>
  <si>
    <t>Destiny Henderson</t>
  </si>
  <si>
    <t>Isabella Thompson</t>
  </si>
  <si>
    <t>Theresa Suarez</t>
  </si>
  <si>
    <t>Chloe Patterson</t>
  </si>
  <si>
    <t>Alexis Clark</t>
  </si>
  <si>
    <t>Brianna Morris</t>
  </si>
  <si>
    <t>Erika Diaz</t>
  </si>
  <si>
    <t>Kayla Barnes</t>
  </si>
  <si>
    <t>Jill Miller</t>
  </si>
  <si>
    <t>Cindy Foster</t>
  </si>
  <si>
    <t>Kaitlyn Griffin</t>
  </si>
  <si>
    <t>Nicole Price</t>
  </si>
  <si>
    <t>Brianna Lewis</t>
  </si>
  <si>
    <t>Julia Butler</t>
  </si>
  <si>
    <t>Kendra Sanz</t>
  </si>
  <si>
    <t>Jillian Arthur</t>
  </si>
  <si>
    <t>Brianna Hughes</t>
  </si>
  <si>
    <t>Brianna Taylor</t>
  </si>
  <si>
    <t>Brandy Saunders</t>
  </si>
  <si>
    <t>Morgan Blue</t>
  </si>
  <si>
    <t>Gloria Gill</t>
  </si>
  <si>
    <t>Jessica Taylor</t>
  </si>
  <si>
    <t>Sam Foster</t>
  </si>
  <si>
    <t>Barbara Ye</t>
  </si>
  <si>
    <t>Alyssa Clark</t>
  </si>
  <si>
    <t>Patricia Chapman</t>
  </si>
  <si>
    <t>Rachel Alexander</t>
  </si>
  <si>
    <t>Destiny Thompson</t>
  </si>
  <si>
    <t>Felicia Ramos</t>
  </si>
  <si>
    <t>Kristina Kovar</t>
  </si>
  <si>
    <t>Sriniwa Narayanan</t>
  </si>
  <si>
    <t>Elizabeth Russell</t>
  </si>
  <si>
    <t>Morgan Patterson</t>
  </si>
  <si>
    <t>Jill Ramos</t>
  </si>
  <si>
    <t>Barbara Rai</t>
  </si>
  <si>
    <t>Misty Yuan</t>
  </si>
  <si>
    <t>Lacey Yang</t>
  </si>
  <si>
    <t>Brianna Rivera</t>
  </si>
  <si>
    <t>Megan Rivera</t>
  </si>
  <si>
    <t>Krista Sanz</t>
  </si>
  <si>
    <t>Casey Shen</t>
  </si>
  <si>
    <t>Emma Long</t>
  </si>
  <si>
    <t>Morgan Hall</t>
  </si>
  <si>
    <t>Kelli Hu</t>
  </si>
  <si>
    <t>Misty Black</t>
  </si>
  <si>
    <t>Kaitlyn Alexander</t>
  </si>
  <si>
    <t>Lacey Becker</t>
  </si>
  <si>
    <t>Linda Vazquez</t>
  </si>
  <si>
    <t>April Kumar</t>
  </si>
  <si>
    <t>Lindsay Xu</t>
  </si>
  <si>
    <t>Nichole Sharma</t>
  </si>
  <si>
    <t>Kristina Raman</t>
  </si>
  <si>
    <t>Heidi Sanchez</t>
  </si>
  <si>
    <t>Ashley Williams</t>
  </si>
  <si>
    <t>Kayla Martin</t>
  </si>
  <si>
    <t>Rachel Ross</t>
  </si>
  <si>
    <t>Julia Peterson</t>
  </si>
  <si>
    <t>Stacey Wu</t>
  </si>
  <si>
    <t>Chloe Jones</t>
  </si>
  <si>
    <t>Kaitlyn Peterson</t>
  </si>
  <si>
    <t>Karen Huang</t>
  </si>
  <si>
    <t>Candice He</t>
  </si>
  <si>
    <t>Alisha Nath</t>
  </si>
  <si>
    <t>Gail Russell</t>
  </si>
  <si>
    <t>Molly Lopez</t>
  </si>
  <si>
    <t>Natalie Williams</t>
  </si>
  <si>
    <t>Lacey Lin</t>
  </si>
  <si>
    <t>Victoria Williams</t>
  </si>
  <si>
    <t>Jaclyn Xie</t>
  </si>
  <si>
    <t>Emma Martinez</t>
  </si>
  <si>
    <t>Cassandra Perez</t>
  </si>
  <si>
    <t>Megan Peterson</t>
  </si>
  <si>
    <t>Jasmine Rodriguez</t>
  </si>
  <si>
    <t>Brandi Romero</t>
  </si>
  <si>
    <t>Alexis Alexander</t>
  </si>
  <si>
    <t>Megan Flores</t>
  </si>
  <si>
    <t>Kayla Hayes</t>
  </si>
  <si>
    <t>Madison Moore</t>
  </si>
  <si>
    <t>Nicole Brooks</t>
  </si>
  <si>
    <t>Nicole Sanchez</t>
  </si>
  <si>
    <t>Emma Miller</t>
  </si>
  <si>
    <t>Denise Patel</t>
  </si>
  <si>
    <t>Lindsay Kumar</t>
  </si>
  <si>
    <t>Nicole Thomas</t>
  </si>
  <si>
    <t>Chloe Henderson</t>
  </si>
  <si>
    <t>Nancy Kapoor</t>
  </si>
  <si>
    <t>Destiny White</t>
  </si>
  <si>
    <t>Hannah Flores</t>
  </si>
  <si>
    <t>Dawn Gao</t>
  </si>
  <si>
    <t>Kelli Luo</t>
  </si>
  <si>
    <t>Brenda Mehta</t>
  </si>
  <si>
    <t>April She</t>
  </si>
  <si>
    <t>Sabrina Carlson</t>
  </si>
  <si>
    <t>Anne Gill</t>
  </si>
  <si>
    <t>Jaclyn Gao</t>
  </si>
  <si>
    <t>Alexis Jones</t>
  </si>
  <si>
    <t>Destiny Simmons</t>
  </si>
  <si>
    <t>Hannah Ross</t>
  </si>
  <si>
    <t>Kristina Suri</t>
  </si>
  <si>
    <t>Lindsey Tang</t>
  </si>
  <si>
    <t>Olivia Hughes</t>
  </si>
  <si>
    <t>Samantha Walker</t>
  </si>
  <si>
    <t>Ashley Miller</t>
  </si>
  <si>
    <t>Diane Suarez</t>
  </si>
  <si>
    <t>Diane Ruiz</t>
  </si>
  <si>
    <t>Olivia Howard</t>
  </si>
  <si>
    <t>Jennifer Torres</t>
  </si>
  <si>
    <t>Christine Jai</t>
  </si>
  <si>
    <t>Whitney Subram</t>
  </si>
  <si>
    <t>Janelle Lopez</t>
  </si>
  <si>
    <t>Megan Ramirez</t>
  </si>
  <si>
    <t>Olivia Lewis</t>
  </si>
  <si>
    <t>Patricia Suri</t>
  </si>
  <si>
    <t>Abigail Perry</t>
  </si>
  <si>
    <t>Courtney Young</t>
  </si>
  <si>
    <t>Kelsey Shen</t>
  </si>
  <si>
    <t>Bethany Chander</t>
  </si>
  <si>
    <t>Jennifer Anderson</t>
  </si>
  <si>
    <t>Rachel Brown</t>
  </si>
  <si>
    <t>Hannah Moore</t>
  </si>
  <si>
    <t>Colleen She</t>
  </si>
  <si>
    <t>Jenny Zhou</t>
  </si>
  <si>
    <t>Jenny Zhu</t>
  </si>
  <si>
    <t>Samantha Alexander</t>
  </si>
  <si>
    <t>Grace Ward</t>
  </si>
  <si>
    <t>Nicole Powell</t>
  </si>
  <si>
    <t>Robyn Romero</t>
  </si>
  <si>
    <t>Brandi Ortega</t>
  </si>
  <si>
    <t>Natasha Sanz</t>
  </si>
  <si>
    <t>Robin Sanz</t>
  </si>
  <si>
    <t>Desirée Moreno</t>
  </si>
  <si>
    <t>Jennifer Jackson</t>
  </si>
  <si>
    <t>Olivia Flores</t>
  </si>
  <si>
    <t>Nicole Taylor</t>
  </si>
  <si>
    <t>Brandi Serrano</t>
  </si>
  <si>
    <t>Janelle Garcia</t>
  </si>
  <si>
    <t>Rachel Harris</t>
  </si>
  <si>
    <t>Whitney Sara</t>
  </si>
  <si>
    <t>Jill Diaz</t>
  </si>
  <si>
    <t>Kaitlyn Moore</t>
  </si>
  <si>
    <t>Emma Flores</t>
  </si>
  <si>
    <t>Sarah Henderson</t>
  </si>
  <si>
    <t>Grace Moore</t>
  </si>
  <si>
    <t>Grace Brown</t>
  </si>
  <si>
    <t>Grace Jones</t>
  </si>
  <si>
    <t>Rachel Williams</t>
  </si>
  <si>
    <t>Alyssa Ramirez</t>
  </si>
  <si>
    <t>Tammy Raji</t>
  </si>
  <si>
    <t>Victoria Brown</t>
  </si>
  <si>
    <t>Christy Nath</t>
  </si>
  <si>
    <t>Alexis Miller</t>
  </si>
  <si>
    <t>Jessica Harris</t>
  </si>
  <si>
    <t>Destiny Jackson</t>
  </si>
  <si>
    <t>Alyssa Ross</t>
  </si>
  <si>
    <t>Alexis Bryant</t>
  </si>
  <si>
    <t>Alisha Holt</t>
  </si>
  <si>
    <t>Dawn Zhu</t>
  </si>
  <si>
    <t>Madison Bennett</t>
  </si>
  <si>
    <t>Lacey Liu</t>
  </si>
  <si>
    <t>Amy Ye</t>
  </si>
  <si>
    <t>Tina Smith</t>
  </si>
  <si>
    <t>Kayla Price</t>
  </si>
  <si>
    <t>Kaitlyn James</t>
  </si>
  <si>
    <t>Kaitlyn Price</t>
  </si>
  <si>
    <t>Morgan Murphy</t>
  </si>
  <si>
    <t>Madison Jones</t>
  </si>
  <si>
    <t>Amy Liang</t>
  </si>
  <si>
    <t>Victoria Brooks</t>
  </si>
  <si>
    <t>Nancy Martinez</t>
  </si>
  <si>
    <t>Melinda Hernandez</t>
  </si>
  <si>
    <t>Rachel Clark</t>
  </si>
  <si>
    <t>Kaitlyn Russell</t>
  </si>
  <si>
    <t>Brianna Sanchez</t>
  </si>
  <si>
    <t>Karen Zhou</t>
  </si>
  <si>
    <t>Stacey Zhu</t>
  </si>
  <si>
    <t>Morgan Thompson</t>
  </si>
  <si>
    <t>Stacey Hee</t>
  </si>
  <si>
    <t>Alisha Cai</t>
  </si>
  <si>
    <t>Isabella Sanchez</t>
  </si>
  <si>
    <t>Molly Kapoor</t>
  </si>
  <si>
    <t>Christy Cai</t>
  </si>
  <si>
    <t>Kaitlyn Harris</t>
  </si>
  <si>
    <t>Tara Sharma</t>
  </si>
  <si>
    <t>Giraldo Sandoval</t>
  </si>
  <si>
    <t>Alison Sharma</t>
  </si>
  <si>
    <t>Julia Torres</t>
  </si>
  <si>
    <t>Nicole Alexander</t>
  </si>
  <si>
    <t>Robin Hernandez</t>
  </si>
  <si>
    <t>Kristy Alonso</t>
  </si>
  <si>
    <t>Destiny Powell</t>
  </si>
  <si>
    <t>Julie Yuan</t>
  </si>
  <si>
    <t>Grace Long</t>
  </si>
  <si>
    <t>Tamara Kumar</t>
  </si>
  <si>
    <t>Rachel Griffin</t>
  </si>
  <si>
    <t>Victoria White</t>
  </si>
  <si>
    <t>Tamara Nath</t>
  </si>
  <si>
    <t>Victoria Lewis</t>
  </si>
  <si>
    <t>Brianna Johnson</t>
  </si>
  <si>
    <t>Olivia Thompson</t>
  </si>
  <si>
    <t>Abigail White</t>
  </si>
  <si>
    <t>Taylor Moore</t>
  </si>
  <si>
    <t>Kelli Xie</t>
  </si>
  <si>
    <t>Alisha Lal</t>
  </si>
  <si>
    <t>Chloe Cox</t>
  </si>
  <si>
    <t>Taylor Harris</t>
  </si>
  <si>
    <t>Briana Munoz</t>
  </si>
  <si>
    <t>Taylor Hall</t>
  </si>
  <si>
    <t>Ashley Martinez</t>
  </si>
  <si>
    <t>Colleen West</t>
  </si>
  <si>
    <t>Kaitlyn Flores</t>
  </si>
  <si>
    <t>Anna Rodriguez</t>
  </si>
  <si>
    <t>Taylor Brown</t>
  </si>
  <si>
    <t>Elizabeth Patterson</t>
  </si>
  <si>
    <t>Morgan Ross</t>
  </si>
  <si>
    <t>Olivia Cook</t>
  </si>
  <si>
    <t>Krista Gomez</t>
  </si>
  <si>
    <t>Brianna Mcdonald</t>
  </si>
  <si>
    <t>Alyssa Price</t>
  </si>
  <si>
    <t>Emily Patterson</t>
  </si>
  <si>
    <t>Jaclyn Chande</t>
  </si>
  <si>
    <t>Kelli Chande</t>
  </si>
  <si>
    <t>Lauren Barnes</t>
  </si>
  <si>
    <t>Todd Rowe</t>
  </si>
  <si>
    <t>Sarah Bennett</t>
  </si>
  <si>
    <t>Hannah Robinson</t>
  </si>
  <si>
    <t>Candice Zhu</t>
  </si>
  <si>
    <t>Rob Verhoff</t>
  </si>
  <si>
    <t>Destiny Johnson</t>
  </si>
  <si>
    <t>Barbara Liang</t>
  </si>
  <si>
    <t>Isabella Clark</t>
  </si>
  <si>
    <t>Jasmine Jones</t>
  </si>
  <si>
    <t>Victoria Ware</t>
  </si>
  <si>
    <t>Destiny Harris</t>
  </si>
  <si>
    <t>Jenny Goel</t>
  </si>
  <si>
    <t>Carrie Ruiz</t>
  </si>
  <si>
    <t>Joanna Serrano</t>
  </si>
  <si>
    <t>Madison Johnson</t>
  </si>
  <si>
    <t>Candice Liu</t>
  </si>
  <si>
    <t>Sarah Jackson</t>
  </si>
  <si>
    <t>Theresa Hernandez</t>
  </si>
  <si>
    <t>Victoria Jenkins</t>
  </si>
  <si>
    <t>Emma Bailey</t>
  </si>
  <si>
    <t>Jasmine Garcia</t>
  </si>
  <si>
    <t>Olivia Torres</t>
  </si>
  <si>
    <t>Abby Raman</t>
  </si>
  <si>
    <t>Julie Tang</t>
  </si>
  <si>
    <t>Chloe Rodriguez</t>
  </si>
  <si>
    <t>Jennifer Rodriguez</t>
  </si>
  <si>
    <t>Brianna Simmons</t>
  </si>
  <si>
    <t>Katrina Shen</t>
  </si>
  <si>
    <t>Heidi Martinez</t>
  </si>
  <si>
    <t>Kayla Brown</t>
  </si>
  <si>
    <t>Morgan Miller</t>
  </si>
  <si>
    <t>Emma Clark</t>
  </si>
  <si>
    <t>Grace Clark</t>
  </si>
  <si>
    <t>Morgan Walker</t>
  </si>
  <si>
    <t>Alexis Lee</t>
  </si>
  <si>
    <t>Jaclyn Ferrier</t>
  </si>
  <si>
    <t>Morgan Clark</t>
  </si>
  <si>
    <t>Bethany Nath</t>
  </si>
  <si>
    <t>Hannah Thomas</t>
  </si>
  <si>
    <t>Dawn Ma</t>
  </si>
  <si>
    <t>Gloria Alvarez</t>
  </si>
  <si>
    <t>Emily Flores</t>
  </si>
  <si>
    <t>Brianna Brooks</t>
  </si>
  <si>
    <t>Madison Robinson</t>
  </si>
  <si>
    <t>Rachael Raman</t>
  </si>
  <si>
    <t>Kayla Coleman</t>
  </si>
  <si>
    <t>Dawn Guo</t>
  </si>
  <si>
    <t>Stacey Zeng</t>
  </si>
  <si>
    <t>Elizabeth Davis</t>
  </si>
  <si>
    <t>Morgan Richardson</t>
  </si>
  <si>
    <t>Emily Thompson</t>
  </si>
  <si>
    <t>Kathleen Romero</t>
  </si>
  <si>
    <t>Veronica Rana</t>
  </si>
  <si>
    <t>Margaret She</t>
  </si>
  <si>
    <t>Morgan Garcia</t>
  </si>
  <si>
    <t>Meghan Suarez</t>
  </si>
  <si>
    <t>Candace Sara</t>
  </si>
  <si>
    <t>Jaclyn Andersen</t>
  </si>
  <si>
    <t>Jessica White</t>
  </si>
  <si>
    <t>Linda Carlson</t>
  </si>
  <si>
    <t>Diana Rubio</t>
  </si>
  <si>
    <t>Stacy Hernandez</t>
  </si>
  <si>
    <t>Nicole Griffin</t>
  </si>
  <si>
    <t>Cassandra Lopez</t>
  </si>
  <si>
    <t>Kristin Xie</t>
  </si>
  <si>
    <t>Chloe Bailey</t>
  </si>
  <si>
    <t>Christy Beck</t>
  </si>
  <si>
    <t>Jennifer Butler</t>
  </si>
  <si>
    <t>Melinda Gutierrez</t>
  </si>
  <si>
    <t>Rachael Prasad</t>
  </si>
  <si>
    <t>Naomi Munoz</t>
  </si>
  <si>
    <t>Sabrina Sanz</t>
  </si>
  <si>
    <t>Rachel Perry</t>
  </si>
  <si>
    <t>Kristina Arun</t>
  </si>
  <si>
    <t>Morgan Hughes</t>
  </si>
  <si>
    <t>Veronica Sai</t>
  </si>
  <si>
    <t>Brianna Rogers</t>
  </si>
  <si>
    <t>Kayla Hughes</t>
  </si>
  <si>
    <t>Francisco Castrejón</t>
  </si>
  <si>
    <t>Robin Navarro</t>
  </si>
  <si>
    <t>Brianna Price</t>
  </si>
  <si>
    <t>Kathleen Vazquez</t>
  </si>
  <si>
    <t>Megan Watson</t>
  </si>
  <si>
    <t>Destiny Ross</t>
  </si>
  <si>
    <t>Kristin Kumar</t>
  </si>
  <si>
    <t>Jasmine Coleman</t>
  </si>
  <si>
    <t>Meghan Diaz</t>
  </si>
  <si>
    <t>Bethany Raji</t>
  </si>
  <si>
    <t>Krystal Liang</t>
  </si>
  <si>
    <t>Lauren Gonzales</t>
  </si>
  <si>
    <t>Alyssa Sanders</t>
  </si>
  <si>
    <t>Nicole Sandberg</t>
  </si>
  <si>
    <t>Lindsay Sharma</t>
  </si>
  <si>
    <t>Emily Clark</t>
  </si>
  <si>
    <t>Emily Johnson</t>
  </si>
  <si>
    <t>Bethany Shan</t>
  </si>
  <si>
    <t>Julia Lee</t>
  </si>
  <si>
    <t>Julia Hall</t>
  </si>
  <si>
    <t>Kaitlyn Rogers</t>
  </si>
  <si>
    <t>Christy Zhu</t>
  </si>
  <si>
    <t>Nicole Jackson</t>
  </si>
  <si>
    <t>Olivia Brown</t>
  </si>
  <si>
    <t>Alicia Yuan</t>
  </si>
  <si>
    <t>Alicia Xie</t>
  </si>
  <si>
    <t>Patricia Kapoor</t>
  </si>
  <si>
    <t>Candace Fernandez</t>
  </si>
  <si>
    <t>Samantha Mohamed</t>
  </si>
  <si>
    <t>Nichole Shen</t>
  </si>
  <si>
    <t>Isabella Thomas</t>
  </si>
  <si>
    <t>Brianna White</t>
  </si>
  <si>
    <t>Monica Kim</t>
  </si>
  <si>
    <t>Abby Sai</t>
  </si>
  <si>
    <t>Victoria Rivera</t>
  </si>
  <si>
    <t>Rachel Davis</t>
  </si>
  <si>
    <t>Liz Anderson</t>
  </si>
  <si>
    <t>Kelli Raji</t>
  </si>
  <si>
    <t>Monica Vance</t>
  </si>
  <si>
    <t>Kayla Long</t>
  </si>
  <si>
    <t>Destiny Garcia</t>
  </si>
  <si>
    <t>Elizabeth West</t>
  </si>
  <si>
    <t>Jenny Nath</t>
  </si>
  <si>
    <t>Alyssa Ashe</t>
  </si>
  <si>
    <t>Brianna James</t>
  </si>
  <si>
    <t>Alyssa Morgan</t>
  </si>
  <si>
    <t>Taylor Taylor</t>
  </si>
  <si>
    <t>Sarah Clark</t>
  </si>
  <si>
    <t>Wendy Hernandez</t>
  </si>
  <si>
    <t>Emma Bradley</t>
  </si>
  <si>
    <t>Chloe Miller</t>
  </si>
  <si>
    <t>Patricia Lopez</t>
  </si>
  <si>
    <t>Tina Madan</t>
  </si>
  <si>
    <t>Destiny Murphy</t>
  </si>
  <si>
    <t>Morgan Flores</t>
  </si>
  <si>
    <t>Madison Lewis</t>
  </si>
  <si>
    <t>Alisha Raji</t>
  </si>
  <si>
    <t>Samantha Martin</t>
  </si>
  <si>
    <t>Katie Nath</t>
  </si>
  <si>
    <t>Madison Clark</t>
  </si>
  <si>
    <t>Abigail Hughes</t>
  </si>
  <si>
    <t>Crystal Xu</t>
  </si>
  <si>
    <t>Kaitlyn Sanders</t>
  </si>
  <si>
    <t>Alexis Powell</t>
  </si>
  <si>
    <t>Rachael Sai</t>
  </si>
  <si>
    <t>Gail Alexander</t>
  </si>
  <si>
    <t>Olivia Jenkins</t>
  </si>
  <si>
    <t>Rachel Hughes</t>
  </si>
  <si>
    <t>Olivia Perry</t>
  </si>
  <si>
    <t>Tara Xu</t>
  </si>
  <si>
    <t>Jill Patterson</t>
  </si>
  <si>
    <t>Melinda Suarez</t>
  </si>
  <si>
    <t>Stacey Gao</t>
  </si>
  <si>
    <t>Abigail Walker</t>
  </si>
  <si>
    <t>Hannah Powell</t>
  </si>
  <si>
    <t>Krista Torres</t>
  </si>
  <si>
    <t>Melinda Gill</t>
  </si>
  <si>
    <t>Jenny Andersen</t>
  </si>
  <si>
    <t>Morgan Bailey</t>
  </si>
  <si>
    <t>Destiny Morgan</t>
  </si>
  <si>
    <t>Jessica Davis</t>
  </si>
  <si>
    <t>Jaclyn Guo</t>
  </si>
  <si>
    <t>Rachel Murphy</t>
  </si>
  <si>
    <t>Megan Jenkins</t>
  </si>
  <si>
    <t>Sarah Hughes</t>
  </si>
  <si>
    <t>Morgan Washington</t>
  </si>
  <si>
    <t>Kaitlyn Rivera</t>
  </si>
  <si>
    <t>Alyssa Sanchez</t>
  </si>
  <si>
    <t>Megan Powell</t>
  </si>
  <si>
    <t>Susan Liu</t>
  </si>
  <si>
    <t>Bethany Luo</t>
  </si>
  <si>
    <t>Emma Henderson</t>
  </si>
  <si>
    <t>Alyssa Powell</t>
  </si>
  <si>
    <t>Grace Johnson</t>
  </si>
  <si>
    <t>Sarah Diaz</t>
  </si>
  <si>
    <t>Julie Becker</t>
  </si>
  <si>
    <t>Elizabeth Wilson</t>
  </si>
  <si>
    <t>Alexis Henderson</t>
  </si>
  <si>
    <t>Alexis Johnson</t>
  </si>
  <si>
    <t>Jennifer Reed</t>
  </si>
  <si>
    <t>Kaitlyn Coleman</t>
  </si>
  <si>
    <t>Chloe Ramirez</t>
  </si>
  <si>
    <t>Teresa Jimenez</t>
  </si>
  <si>
    <t>Ashley Coleman</t>
  </si>
  <si>
    <t>Linda Alvarez</t>
  </si>
  <si>
    <t>Jillian Garcia</t>
  </si>
  <si>
    <t>April Beck</t>
  </si>
  <si>
    <t>Hannah Butler</t>
  </si>
  <si>
    <t>Hannah Harris</t>
  </si>
  <si>
    <t>Olivia Reed</t>
  </si>
  <si>
    <t>Tanya Rubio</t>
  </si>
  <si>
    <t>Lacey Zhao</t>
  </si>
  <si>
    <t>Ashley Russell</t>
  </si>
  <si>
    <t>Sarah Flores</t>
  </si>
  <si>
    <t>Sarah Martinez</t>
  </si>
  <si>
    <t>Kendra Alonso</t>
  </si>
  <si>
    <t>Anne Ortega</t>
  </si>
  <si>
    <t>Emma Rivera</t>
  </si>
  <si>
    <t>Kathryn Carson</t>
  </si>
  <si>
    <t>Kara Jai</t>
  </si>
  <si>
    <t>Elizabeth Barnes</t>
  </si>
  <si>
    <t>Kaitlyn Lewis</t>
  </si>
  <si>
    <t>Kaitlyn Garcia</t>
  </si>
  <si>
    <t>Chelsea Gonzalez</t>
  </si>
  <si>
    <t>Anna Brown</t>
  </si>
  <si>
    <t>Victoria Taylor</t>
  </si>
  <si>
    <t>Dana Navarro</t>
  </si>
  <si>
    <t>Grace Griffin</t>
  </si>
  <si>
    <t>Jasmine Torres</t>
  </si>
  <si>
    <t>Barbara Ashe</t>
  </si>
  <si>
    <t>Rachel Blue</t>
  </si>
  <si>
    <t>Kristy Suarez</t>
  </si>
  <si>
    <t>Jenny Raje</t>
  </si>
  <si>
    <t>Margaret Li</t>
  </si>
  <si>
    <t>Victoria Lee</t>
  </si>
  <si>
    <t>Joy Jimenez</t>
  </si>
  <si>
    <t>Meghan Alonso</t>
  </si>
  <si>
    <t>Julia James</t>
  </si>
  <si>
    <t>Alison Luo</t>
  </si>
  <si>
    <t>Renee Navarro</t>
  </si>
  <si>
    <t>Nicole Blue</t>
  </si>
  <si>
    <t>Nichole Raji</t>
  </si>
  <si>
    <t>Jasmine Cook</t>
  </si>
  <si>
    <t>Alyssa Murphy</t>
  </si>
  <si>
    <t>Natalie Anderson</t>
  </si>
  <si>
    <t>Jasmine Clark</t>
  </si>
  <si>
    <t>Ashley Moore</t>
  </si>
  <si>
    <t>Alyssa Gray</t>
  </si>
  <si>
    <t>Nancy Perez</t>
  </si>
  <si>
    <t>Abigail Foster</t>
  </si>
  <si>
    <t>Megan Bailey</t>
  </si>
  <si>
    <t>Jennifer Long</t>
  </si>
  <si>
    <t>Jessica Brown</t>
  </si>
  <si>
    <t>Colleen Raji</t>
  </si>
  <si>
    <t>Lauren Martinez</t>
  </si>
  <si>
    <t>Anne Munoz</t>
  </si>
  <si>
    <t>Anna Robinson</t>
  </si>
  <si>
    <t>Taylor Thomas</t>
  </si>
  <si>
    <t>Gloria Rubio</t>
  </si>
  <si>
    <t>Candice Cai</t>
  </si>
  <si>
    <t>Jasmine Alexander</t>
  </si>
  <si>
    <t>Brianna Richardson</t>
  </si>
  <si>
    <t>Emma Moore</t>
  </si>
  <si>
    <t>Anne Romero</t>
  </si>
  <si>
    <t>Nicole Stewart</t>
  </si>
  <si>
    <t>Kristy Sanz</t>
  </si>
  <si>
    <t>Brianna Gray</t>
  </si>
  <si>
    <t>Ashley Henderson</t>
  </si>
  <si>
    <t>Brittney Chen</t>
  </si>
  <si>
    <t>Julia Rogers</t>
  </si>
  <si>
    <t>Julia Jones</t>
  </si>
  <si>
    <t>Lindsey Xu</t>
  </si>
  <si>
    <t>Megan Rogers</t>
  </si>
  <si>
    <t>Emma Simmons</t>
  </si>
  <si>
    <t>Emily Foster</t>
  </si>
  <si>
    <t>Alexis Simmons</t>
  </si>
  <si>
    <t>Megan Williams</t>
  </si>
  <si>
    <t>Chelsea Mehta</t>
  </si>
  <si>
    <t>Diana Moreno</t>
  </si>
  <si>
    <t>Stacy Alonso</t>
  </si>
  <si>
    <t>Alyssa Davis</t>
  </si>
  <si>
    <t>Rachel Walker</t>
  </si>
  <si>
    <t>Lori Moreno</t>
  </si>
  <si>
    <t>Megan Miller</t>
  </si>
  <si>
    <t>Jasmine Lee</t>
  </si>
  <si>
    <t>Tamara Shen</t>
  </si>
  <si>
    <t>Alyssa Watson</t>
  </si>
  <si>
    <t>Emma Sandberg</t>
  </si>
  <si>
    <t>Cynthia Garcia</t>
  </si>
  <si>
    <t>Natalie Garcia</t>
  </si>
  <si>
    <t>Nicole Martinez</t>
  </si>
  <si>
    <t>Tamara Sharma</t>
  </si>
  <si>
    <t>Krista Moreno</t>
  </si>
  <si>
    <t>Whitney Patel</t>
  </si>
  <si>
    <t>Krystal Zimmerman</t>
  </si>
  <si>
    <t>Joy Romero</t>
  </si>
  <si>
    <t>Monica Patel</t>
  </si>
  <si>
    <t>Alexis Jenkins</t>
  </si>
  <si>
    <t>Leslie Ferrier</t>
  </si>
  <si>
    <t>Tamara Luo</t>
  </si>
  <si>
    <t>Casey Chande</t>
  </si>
  <si>
    <t>Kathryn Becker</t>
  </si>
  <si>
    <t>Destiny James</t>
  </si>
  <si>
    <t>Samantha Thomas</t>
  </si>
  <si>
    <t>Wendy Torres</t>
  </si>
  <si>
    <t>Jaclyn Zeng</t>
  </si>
  <si>
    <t>Taylor Davis</t>
  </si>
  <si>
    <t>Brandi Jiménez</t>
  </si>
  <si>
    <t>Lauren Lee</t>
  </si>
  <si>
    <t>Jaclyn Li</t>
  </si>
  <si>
    <t>Emma Jones</t>
  </si>
  <si>
    <t>Kaitlyn Simmons</t>
  </si>
  <si>
    <t>Mary Howard</t>
  </si>
  <si>
    <t>Tanya Munoz</t>
  </si>
  <si>
    <t>Hannah Brown</t>
  </si>
  <si>
    <t>Jasmine West</t>
  </si>
  <si>
    <t>Lindsey Becker</t>
  </si>
  <si>
    <t>Karen Perry</t>
  </si>
  <si>
    <t>Jessica Jackson</t>
  </si>
  <si>
    <t>Megan Davis</t>
  </si>
  <si>
    <t>Morgan Brown</t>
  </si>
  <si>
    <t>Dana Suarez</t>
  </si>
  <si>
    <t>Lauren Thompson</t>
  </si>
  <si>
    <t>Carrie Gill</t>
  </si>
  <si>
    <t>Susan He</t>
  </si>
  <si>
    <t>Chloe Richardson</t>
  </si>
  <si>
    <t>Renee Gill</t>
  </si>
  <si>
    <t>Amy Zhang</t>
  </si>
  <si>
    <t>Gina Diaz</t>
  </si>
  <si>
    <t>Destiny Foster</t>
  </si>
  <si>
    <t>Brianna Flores</t>
  </si>
  <si>
    <t>Isabella White</t>
  </si>
  <si>
    <t>Jasmine Wood</t>
  </si>
  <si>
    <t>Jennifer Sanders</t>
  </si>
  <si>
    <t>Sarah Price</t>
  </si>
  <si>
    <t>Morgan Foster</t>
  </si>
  <si>
    <t>Jasmine Simmons</t>
  </si>
  <si>
    <t>Misty Rai</t>
  </si>
  <si>
    <t>Jasmine Henderson</t>
  </si>
  <si>
    <t>Emma Wilson</t>
  </si>
  <si>
    <t>Valerie Harrison</t>
  </si>
  <si>
    <t>Heidi Suri</t>
  </si>
  <si>
    <t>Alyssa Jones</t>
  </si>
  <si>
    <t>Sarah White</t>
  </si>
  <si>
    <t>Veronica Kapoor</t>
  </si>
  <si>
    <t>Victoria Perry</t>
  </si>
  <si>
    <t>Melody Jimenez</t>
  </si>
  <si>
    <t>Julia Price</t>
  </si>
  <si>
    <t>Paula Hernandez</t>
  </si>
  <si>
    <t>Kaitlyn Ward</t>
  </si>
  <si>
    <t>Joanna Vazquez</t>
  </si>
  <si>
    <t>Destiny Richardson</t>
  </si>
  <si>
    <t>Grace Jenkins</t>
  </si>
  <si>
    <t>Natasha Romero</t>
  </si>
  <si>
    <t>Emma Diaz</t>
  </si>
  <si>
    <t>Molly Prasad</t>
  </si>
  <si>
    <t>Morgan Diaz</t>
  </si>
  <si>
    <t>Holly Martinez</t>
  </si>
  <si>
    <t>Kathryn Chapman</t>
  </si>
  <si>
    <t>Denise Subram</t>
  </si>
  <si>
    <t>Ashley Lewis</t>
  </si>
  <si>
    <t>Kaitlyn Martin</t>
  </si>
  <si>
    <t>Chloe Morris</t>
  </si>
  <si>
    <t>Carol Patterson</t>
  </si>
  <si>
    <t>Lori Sanz</t>
  </si>
  <si>
    <t>Lauren Clark</t>
  </si>
  <si>
    <t>Kristin Carson</t>
  </si>
  <si>
    <t>Julia Brooks</t>
  </si>
  <si>
    <t>Stacy Ramos</t>
  </si>
  <si>
    <t>Katie She</t>
  </si>
  <si>
    <t>Victoria Clark</t>
  </si>
  <si>
    <t>Candice Chow</t>
  </si>
  <si>
    <t>Colleen Raje</t>
  </si>
  <si>
    <t>Leah Zeng</t>
  </si>
  <si>
    <t>Emily Washington</t>
  </si>
  <si>
    <t>Rachel Bailey</t>
  </si>
  <si>
    <t>Kellie Ruiz</t>
  </si>
  <si>
    <t>Christy Kumar</t>
  </si>
  <si>
    <t>Alyssa Wood</t>
  </si>
  <si>
    <t>Kara Anand</t>
  </si>
  <si>
    <t>Hannah Hall</t>
  </si>
  <si>
    <t>Kayla Rodriguez</t>
  </si>
  <si>
    <t>Alexandra Smith</t>
  </si>
  <si>
    <t>Susan Ye</t>
  </si>
  <si>
    <t>Misty Chander</t>
  </si>
  <si>
    <t>Lacey Kumar</t>
  </si>
  <si>
    <t>Jasmine Bailey</t>
  </si>
  <si>
    <t>Misty Goel</t>
  </si>
  <si>
    <t>Destiny Walker</t>
  </si>
  <si>
    <t>Jennifer Miller</t>
  </si>
  <si>
    <t>Julia Brown</t>
  </si>
  <si>
    <t>Veronica Chandra</t>
  </si>
  <si>
    <t>Ashley Anderson</t>
  </si>
  <si>
    <t>Kayla White</t>
  </si>
  <si>
    <t>Elizabeth Henderson</t>
  </si>
  <si>
    <t>Gail Moore</t>
  </si>
  <si>
    <t>Colleen Liu</t>
  </si>
  <si>
    <t>Brandy Fernandez</t>
  </si>
  <si>
    <t>Morgan Cook</t>
  </si>
  <si>
    <t>Veronica Srini</t>
  </si>
  <si>
    <t>Jennifer Hughes</t>
  </si>
  <si>
    <t>Alyssa Flores</t>
  </si>
  <si>
    <t>Chloe Diaz</t>
  </si>
  <si>
    <t>Tara Lal</t>
  </si>
  <si>
    <t>Brianna Powell</t>
  </si>
  <si>
    <t>Lacey Rai</t>
  </si>
  <si>
    <t>Brenda Van</t>
  </si>
  <si>
    <t>Leslie Moreno</t>
  </si>
  <si>
    <t>Pamela Chapman</t>
  </si>
  <si>
    <t>Tina Garcia</t>
  </si>
  <si>
    <t>Cindy Murphy</t>
  </si>
  <si>
    <t>Chloe Kelly</t>
  </si>
  <si>
    <t>Jennifer Bennett</t>
  </si>
  <si>
    <t>Dana Romero</t>
  </si>
  <si>
    <t>Robin Dominguez</t>
  </si>
  <si>
    <t>Stacey Li</t>
  </si>
  <si>
    <t>Morgan Griffin</t>
  </si>
  <si>
    <t>Sheila Ruiz</t>
  </si>
  <si>
    <t>Leslie Gill</t>
  </si>
  <si>
    <t>Alison Raje</t>
  </si>
  <si>
    <t>Isabella Walker</t>
  </si>
  <si>
    <t>Tamara Yuan</t>
  </si>
  <si>
    <t>Lacey Pal</t>
  </si>
  <si>
    <t>Barbara Goel</t>
  </si>
  <si>
    <t>Tamara Pal</t>
  </si>
  <si>
    <t>Lauren Johnson</t>
  </si>
  <si>
    <t>Alyssa White</t>
  </si>
  <si>
    <t>Alyssa Miller</t>
  </si>
  <si>
    <t>Lauren Henderson</t>
  </si>
  <si>
    <t>Melinda Dominguez</t>
  </si>
  <si>
    <t>Brenda Rodriguez</t>
  </si>
  <si>
    <t>Julia Sanders</t>
  </si>
  <si>
    <t>Katie Goel</t>
  </si>
  <si>
    <t>Casey Raji</t>
  </si>
  <si>
    <t>Whitney Suri</t>
  </si>
  <si>
    <t>Linda Ortega</t>
  </si>
  <si>
    <t>Samantha Patterson</t>
  </si>
  <si>
    <t>Sarah Taylor</t>
  </si>
  <si>
    <t>Megan Diaz</t>
  </si>
  <si>
    <t>Christy Zheng</t>
  </si>
  <si>
    <t>Barbara Li</t>
  </si>
  <si>
    <t>Kelli Liu</t>
  </si>
  <si>
    <t>Alisha Raje</t>
  </si>
  <si>
    <t>Kendra Ramos</t>
  </si>
  <si>
    <t>Julie Xu</t>
  </si>
  <si>
    <t>Denise Mehta</t>
  </si>
  <si>
    <t>Bethany Goel</t>
  </si>
  <si>
    <t>Brenda Lopez</t>
  </si>
  <si>
    <t>Candace Kapoor</t>
  </si>
  <si>
    <t>Melody Suarez</t>
  </si>
  <si>
    <t>Susan Ma</t>
  </si>
  <si>
    <t>Amy Wu</t>
  </si>
  <si>
    <t>Samantha Garcia</t>
  </si>
  <si>
    <t>Elizabeth Ross</t>
  </si>
  <si>
    <t>Theresa Torres</t>
  </si>
  <si>
    <t>Heidi Mehta</t>
  </si>
  <si>
    <t>Susan Hu</t>
  </si>
  <si>
    <t>Julie Luo</t>
  </si>
  <si>
    <t>Joanna Torres</t>
  </si>
  <si>
    <t>Nicole Williams</t>
  </si>
  <si>
    <t>Brianna Jackson</t>
  </si>
  <si>
    <t>Diana Dominguez</t>
  </si>
  <si>
    <t>Isabella Davis</t>
  </si>
  <si>
    <t>Lauren Garcia</t>
  </si>
  <si>
    <t>Victoria Morris</t>
  </si>
  <si>
    <t>Melody Martin</t>
  </si>
  <si>
    <t>Rachel Long</t>
  </si>
  <si>
    <t>Anna White</t>
  </si>
  <si>
    <t>Kellie Martin</t>
  </si>
  <si>
    <t>Jenny Chen</t>
  </si>
  <si>
    <t>Anne Martin</t>
  </si>
  <si>
    <t>Meghan Gutierrez</t>
  </si>
  <si>
    <t>Carol White</t>
  </si>
  <si>
    <t>Holly Fernandez</t>
  </si>
  <si>
    <t>Abigail Gonzales</t>
  </si>
  <si>
    <t>Dana Gutierrez</t>
  </si>
  <si>
    <t>Lauren White</t>
  </si>
  <si>
    <t>Alícia Anand</t>
  </si>
  <si>
    <t>Jaclyn Jai</t>
  </si>
  <si>
    <t>Krista Ruiz</t>
  </si>
  <si>
    <t>Natalie Rodriguez</t>
  </si>
  <si>
    <t>Olivia Wilson</t>
  </si>
  <si>
    <t>Valerie Sun</t>
  </si>
  <si>
    <t>Nicole Lee</t>
  </si>
  <si>
    <t>Megan Kelly</t>
  </si>
  <si>
    <t>Brianna Ross</t>
  </si>
  <si>
    <t>Megan Wood</t>
  </si>
  <si>
    <t>Leah Guo</t>
  </si>
  <si>
    <t>Jennifer Coleman</t>
  </si>
  <si>
    <t>Chloe Brooks</t>
  </si>
  <si>
    <t>Morgan Torres</t>
  </si>
  <si>
    <t>Kaitlyn Morris</t>
  </si>
  <si>
    <t>Barbara Luo</t>
  </si>
  <si>
    <t>Taylor Smith</t>
  </si>
  <si>
    <t>Bethany Pal</t>
  </si>
  <si>
    <t>Morgan Davis</t>
  </si>
  <si>
    <t>Sarah Hall</t>
  </si>
  <si>
    <t>Elizabeth Johnson</t>
  </si>
  <si>
    <t>Grace Ramirez</t>
  </si>
  <si>
    <t>Victoria Jones</t>
  </si>
  <si>
    <t>Alisha Xie</t>
  </si>
  <si>
    <t>Jaclyn Zhang</t>
  </si>
  <si>
    <t>Madison Thompson</t>
  </si>
  <si>
    <t>Dawn Tang</t>
  </si>
  <si>
    <t>Anna Martinez</t>
  </si>
  <si>
    <t>Elizabeth Gonzales</t>
  </si>
  <si>
    <t>Emily Long</t>
  </si>
  <si>
    <t>Madison Powell</t>
  </si>
  <si>
    <t>Misty Raje</t>
  </si>
  <si>
    <t>Misty She</t>
  </si>
  <si>
    <t>Lacey Sun</t>
  </si>
  <si>
    <t>Kara Kumar</t>
  </si>
  <si>
    <t>Nancy Kovar</t>
  </si>
  <si>
    <t>Susan Cai</t>
  </si>
  <si>
    <t>Pamela Lopez</t>
  </si>
  <si>
    <t>Paula Sanz</t>
  </si>
  <si>
    <t>Jasmine Powell</t>
  </si>
  <si>
    <t>Cynthia Lopez</t>
  </si>
  <si>
    <t>Julia Jenkins</t>
  </si>
  <si>
    <t>Cindy James</t>
  </si>
  <si>
    <t>Anne Alvarez</t>
  </si>
  <si>
    <t>Ioannis Xylaras</t>
  </si>
  <si>
    <t>Sandra Xu</t>
  </si>
  <si>
    <t>Lauren Kelly</t>
  </si>
  <si>
    <t>Isabella Bailey</t>
  </si>
  <si>
    <t>Brianna Thomas</t>
  </si>
  <si>
    <t>Destiny Griffin</t>
  </si>
  <si>
    <t>Katrina Anand</t>
  </si>
  <si>
    <t>Ashley Martin</t>
  </si>
  <si>
    <t>Katrina Kumar</t>
  </si>
  <si>
    <t>Kendra Munoz</t>
  </si>
  <si>
    <t>Tina Fernandez</t>
  </si>
  <si>
    <t>Crystal Li</t>
  </si>
  <si>
    <t>Destiny Morris</t>
  </si>
  <si>
    <t>Brandy Madan</t>
  </si>
  <si>
    <t>Brandy Mehta</t>
  </si>
  <si>
    <t>Felicia Blanco</t>
  </si>
  <si>
    <t>Candice Lu</t>
  </si>
  <si>
    <t>Sheila Gomez</t>
  </si>
  <si>
    <t>Grace James</t>
  </si>
  <si>
    <t>Jenny Ye</t>
  </si>
  <si>
    <t>Jennifer Taylor</t>
  </si>
  <si>
    <t>Nicole Bennett</t>
  </si>
  <si>
    <t>Dawn Zhang</t>
  </si>
  <si>
    <t>Tamara Johnston</t>
  </si>
  <si>
    <t>Jasmine Griffin</t>
  </si>
  <si>
    <t>Joan Coleman</t>
  </si>
  <si>
    <t>Jill Murphy</t>
  </si>
  <si>
    <t>Ashley Robinson</t>
  </si>
  <si>
    <t>Morgan Kelly</t>
  </si>
  <si>
    <t>Melinda Navarro</t>
  </si>
  <si>
    <t>Cynthia Sanchez</t>
  </si>
  <si>
    <t>Nancy Gonzalez</t>
  </si>
  <si>
    <t>Gloria Reed</t>
  </si>
  <si>
    <t>Gina Romero</t>
  </si>
  <si>
    <t>Taylor Lewis</t>
  </si>
  <si>
    <t>Natasha Navarro</t>
  </si>
  <si>
    <t>Lauren Robinson</t>
  </si>
  <si>
    <t>Misty Xie</t>
  </si>
  <si>
    <t>Kaitlyn Brown</t>
  </si>
  <si>
    <t>Sandra Zheng</t>
  </si>
  <si>
    <t>Rachel Wood</t>
  </si>
  <si>
    <t>Dawn Shen</t>
  </si>
  <si>
    <t>Madison Davis</t>
  </si>
  <si>
    <t>Julia Henderson</t>
  </si>
  <si>
    <t>Isabella Cook</t>
  </si>
  <si>
    <t>Jessica Thomas</t>
  </si>
  <si>
    <t>Kristy Diaz</t>
  </si>
  <si>
    <t>Dana Gill</t>
  </si>
  <si>
    <t>Nicole Ward</t>
  </si>
  <si>
    <t>Isabella Robinson</t>
  </si>
  <si>
    <t>Brianna Foster</t>
  </si>
  <si>
    <t>Kellie Sanz</t>
  </si>
  <si>
    <t>Jenny Becker</t>
  </si>
  <si>
    <t>Desiree Bradley</t>
  </si>
  <si>
    <t>Olivia Moore</t>
  </si>
  <si>
    <t>Jasmine Lewis</t>
  </si>
  <si>
    <t>Alisha Liang</t>
  </si>
  <si>
    <t>Monique Hernandez</t>
  </si>
  <si>
    <t>Megan Gray</t>
  </si>
  <si>
    <t>Kara Becker</t>
  </si>
  <si>
    <t>Ashley Taylor</t>
  </si>
  <si>
    <t>Dana Gomez</t>
  </si>
  <si>
    <t>Tina Sara</t>
  </si>
  <si>
    <t>Tamara Ye</t>
  </si>
  <si>
    <t>Megan Sanders</t>
  </si>
  <si>
    <t>Elizabeth Walker</t>
  </si>
  <si>
    <t>Victoria Cook</t>
  </si>
  <si>
    <t>Morgan Bryant</t>
  </si>
  <si>
    <t>Emily Perry</t>
  </si>
  <si>
    <t>Monique Ramos</t>
  </si>
  <si>
    <t>Crystal Lu</t>
  </si>
  <si>
    <t>Jasmine Hughes</t>
  </si>
  <si>
    <t>Nicole Clark</t>
  </si>
  <si>
    <t>Nicole Long</t>
  </si>
  <si>
    <t>Nicole Cooper</t>
  </si>
  <si>
    <t>Joanna Johnston</t>
  </si>
  <si>
    <t>Meghan Hernandez</t>
  </si>
  <si>
    <t>Stacy Moreno</t>
  </si>
  <si>
    <t>Kelli Anand</t>
  </si>
  <si>
    <t>Latoya Deng</t>
  </si>
  <si>
    <t>Ashley Wilson</t>
  </si>
  <si>
    <t>Kathryn Raji</t>
  </si>
  <si>
    <t>Grace Sanchez</t>
  </si>
  <si>
    <t>Emily Williams</t>
  </si>
  <si>
    <t>Gail Griffin</t>
  </si>
  <si>
    <t>Jasmine Barnes</t>
  </si>
  <si>
    <t>Samantha Wilson</t>
  </si>
  <si>
    <t>Sarah Garcia</t>
  </si>
  <si>
    <t>Paula Jimenez</t>
  </si>
  <si>
    <t>Whitney Rana</t>
  </si>
  <si>
    <t>Natasha Ruiz</t>
  </si>
  <si>
    <t>Grace Murphy</t>
  </si>
  <si>
    <t>Natalie Thomas</t>
  </si>
  <si>
    <t>Nicole Coleman</t>
  </si>
  <si>
    <t>Christy Chow</t>
  </si>
  <si>
    <t>Victoria Long</t>
  </si>
  <si>
    <t>Kelli Zhang</t>
  </si>
  <si>
    <t>Alisha Chande</t>
  </si>
  <si>
    <t>Anna Williams</t>
  </si>
  <si>
    <t>Katie Raje</t>
  </si>
  <si>
    <t>Kaitlyn Patterson</t>
  </si>
  <si>
    <t>Lauren Alexander</t>
  </si>
  <si>
    <t>Robyn Rubio</t>
  </si>
  <si>
    <t>Emily Jones</t>
  </si>
  <si>
    <t>Diana Torres</t>
  </si>
  <si>
    <t>Nicole Diaz</t>
  </si>
  <si>
    <t>Stacey Yang</t>
  </si>
  <si>
    <t>Tina Malhotra</t>
  </si>
  <si>
    <t>Latoya Luo</t>
  </si>
  <si>
    <t>Leslie Hernandez</t>
  </si>
  <si>
    <t>Leslie Dominguez</t>
  </si>
  <si>
    <t>Denise Kapoor</t>
  </si>
  <si>
    <t>Susan Zhao</t>
  </si>
  <si>
    <t>Samantha Gonzales</t>
  </si>
  <si>
    <t>Destiny Bailey</t>
  </si>
  <si>
    <t>Leslie Gomez</t>
  </si>
  <si>
    <t>Kristina Lopez</t>
  </si>
  <si>
    <t>Samantha Simmons</t>
  </si>
  <si>
    <t>Brandi Gill</t>
  </si>
  <si>
    <t>Linda Ramos</t>
  </si>
  <si>
    <t>Paula Romero</t>
  </si>
  <si>
    <t>Tamara Goldberg</t>
  </si>
  <si>
    <t>Olivia Martinez</t>
  </si>
  <si>
    <t>Kayla Johnson</t>
  </si>
  <si>
    <t>Elizabeth Lee</t>
  </si>
  <si>
    <t>Ashley Garcia</t>
  </si>
  <si>
    <t>Ashley Walker</t>
  </si>
  <si>
    <t>Abby Lopez</t>
  </si>
  <si>
    <t>Heidi Rodriguez</t>
  </si>
  <si>
    <t>Lacey He</t>
  </si>
  <si>
    <t>Susan Wang</t>
  </si>
  <si>
    <t>Abby Subram</t>
  </si>
  <si>
    <t>Kelsey Becker</t>
  </si>
  <si>
    <t>Taylor Jones</t>
  </si>
  <si>
    <t>Carrie Rubio</t>
  </si>
  <si>
    <t>Destiny Kelly</t>
  </si>
  <si>
    <t>Kelli Zeng</t>
  </si>
  <si>
    <t>Gloria Alonso</t>
  </si>
  <si>
    <t>Jennifer Ramirez</t>
  </si>
  <si>
    <t>Brenda Perez</t>
  </si>
  <si>
    <t>Brittney Zhang</t>
  </si>
  <si>
    <t>Kristy Hernandez</t>
  </si>
  <si>
    <t>Erika Rubio</t>
  </si>
  <si>
    <t>Linda Serrano</t>
  </si>
  <si>
    <t>Naomi Gomez</t>
  </si>
  <si>
    <t>Kaitlyn Lee</t>
  </si>
  <si>
    <t>Ashley Patterson</t>
  </si>
  <si>
    <t>Stacey Lin</t>
  </si>
  <si>
    <t>Natasha Munoz</t>
  </si>
  <si>
    <t>Naomi Ruiz</t>
  </si>
  <si>
    <t>Paula Carlson</t>
  </si>
  <si>
    <t>Kara Pal</t>
  </si>
  <si>
    <t>Heidi Garcia</t>
  </si>
  <si>
    <t>Nichole Nara</t>
  </si>
  <si>
    <t>Jasmine Sanders</t>
  </si>
  <si>
    <t>Kristin Tang</t>
  </si>
  <si>
    <t>Tara Ashe</t>
  </si>
  <si>
    <t>Alison Jai</t>
  </si>
  <si>
    <t>Robin Romero</t>
  </si>
  <si>
    <t>Kathryn Deng</t>
  </si>
  <si>
    <t>Karen Sun</t>
  </si>
  <si>
    <t>Margaret Wu</t>
  </si>
  <si>
    <t>Kayla Ross</t>
  </si>
  <si>
    <t>Diana Sanz</t>
  </si>
  <si>
    <t>Kayla Davis</t>
  </si>
  <si>
    <t>Briana Ashe</t>
  </si>
  <si>
    <t>Sandra Lin</t>
  </si>
  <si>
    <t>Grace Cooper</t>
  </si>
  <si>
    <t>Patricia Prasad</t>
  </si>
  <si>
    <t>Susan Lu</t>
  </si>
  <si>
    <t>Joanna Romero</t>
  </si>
  <si>
    <t>Alyssa Barnes</t>
  </si>
  <si>
    <t>Emily Griffin</t>
  </si>
  <si>
    <t>Melinda Alvarez</t>
  </si>
  <si>
    <t>Abigail Barnes</t>
  </si>
  <si>
    <t>Candice Xu</t>
  </si>
  <si>
    <t>Emma Price</t>
  </si>
  <si>
    <t>Julian Isla</t>
  </si>
  <si>
    <t>Monique Alonso</t>
  </si>
  <si>
    <t>Brianna Torres</t>
  </si>
  <si>
    <t>Karen Zeng</t>
  </si>
  <si>
    <t>Robyn Suarez</t>
  </si>
  <si>
    <t>Sheila Alonso</t>
  </si>
  <si>
    <t>Grace Rivera</t>
  </si>
  <si>
    <t>Lauren Long</t>
  </si>
  <si>
    <t>Jasmine Walker</t>
  </si>
  <si>
    <t>Melinda Torres</t>
  </si>
  <si>
    <t>Latoya Nath</t>
  </si>
  <si>
    <t>Lauren Thomas</t>
  </si>
  <si>
    <t>Melinda Ramos</t>
  </si>
  <si>
    <t>Renee Romero</t>
  </si>
  <si>
    <t>Renée Alvarez</t>
  </si>
  <si>
    <t>Tina Sanchez</t>
  </si>
  <si>
    <t>Taylor Williams</t>
  </si>
  <si>
    <t>Barbara Huang</t>
  </si>
  <si>
    <t>Nichole Luo</t>
  </si>
  <si>
    <t>Valerie Lu</t>
  </si>
  <si>
    <t>Kara She</t>
  </si>
  <si>
    <t>Lacey She</t>
  </si>
  <si>
    <t>Theresa Alonso</t>
  </si>
  <si>
    <t>Tamara Lal</t>
  </si>
  <si>
    <t>Jasmine Ward</t>
  </si>
  <si>
    <t>Megan Barnes</t>
  </si>
  <si>
    <t>Tamara Huang</t>
  </si>
  <si>
    <t>Sheila Suarez</t>
  </si>
  <si>
    <t>Nichole Yuan</t>
  </si>
  <si>
    <t>Christy Goel</t>
  </si>
  <si>
    <t>Ashley Griffin</t>
  </si>
  <si>
    <t>Chloe Powell</t>
  </si>
  <si>
    <t>Alyssa Gonzales</t>
  </si>
  <si>
    <t>Alison Yuan</t>
  </si>
  <si>
    <t>Jennifer Watson</t>
  </si>
  <si>
    <t>Lauren Russell</t>
  </si>
  <si>
    <t>Elizabeth Robinson</t>
  </si>
  <si>
    <t>Stacy Munoz</t>
  </si>
  <si>
    <t>Brandy Lopez</t>
  </si>
  <si>
    <t>Crystal Yang</t>
  </si>
  <si>
    <t>Sabrina Alvarez</t>
  </si>
  <si>
    <t>Wendy Carlson</t>
  </si>
  <si>
    <t>Karen Smith</t>
  </si>
  <si>
    <t>Ruben Martin</t>
  </si>
  <si>
    <t>Jaclyn Chen</t>
  </si>
  <si>
    <t>Christy Ye</t>
  </si>
  <si>
    <t>Diane Bradley</t>
  </si>
  <si>
    <t>Alyssa Diaz</t>
  </si>
  <si>
    <t>Julia Coleman</t>
  </si>
  <si>
    <t>Gregory Winston</t>
  </si>
  <si>
    <t>Tamara Li</t>
  </si>
  <si>
    <t>Madison Smith</t>
  </si>
  <si>
    <t>Naomi Navarro</t>
  </si>
  <si>
    <t>Alison Andersen</t>
  </si>
  <si>
    <t>Krystal Li</t>
  </si>
  <si>
    <t>Alicia Shan</t>
  </si>
  <si>
    <t>Megan Gonzales</t>
  </si>
  <si>
    <t>Jenny Ferrier</t>
  </si>
  <si>
    <t>Emma Jenkins</t>
  </si>
  <si>
    <t>Nancy Sanchez</t>
  </si>
  <si>
    <t>Jennifer Jenkins</t>
  </si>
  <si>
    <t>Destiny Bryant</t>
  </si>
  <si>
    <t>Felicia Moyer</t>
  </si>
  <si>
    <t>Ashley Davis</t>
  </si>
  <si>
    <t>Tamara Raje</t>
  </si>
  <si>
    <t>Alyssa Cooper</t>
  </si>
  <si>
    <t>Sarah Williams</t>
  </si>
  <si>
    <t>Emma Brown</t>
  </si>
  <si>
    <t>Dawn Sun</t>
  </si>
  <si>
    <t>Kelsey Luo</t>
  </si>
  <si>
    <t>Valerie Yang</t>
  </si>
  <si>
    <t>Kristina Subram</t>
  </si>
  <si>
    <t>Krystal Zeng</t>
  </si>
  <si>
    <t>Brenda Stone</t>
  </si>
  <si>
    <t>Julia Wood</t>
  </si>
  <si>
    <t>Anna Thompson</t>
  </si>
  <si>
    <t>Isabella Hall</t>
  </si>
  <si>
    <t>Jasmine Washington</t>
  </si>
  <si>
    <t>Molly Rana</t>
  </si>
  <si>
    <t>Gloria Serrano</t>
  </si>
  <si>
    <t>Emma Cook</t>
  </si>
  <si>
    <t>Morgan Harris</t>
  </si>
  <si>
    <t>Chelsea Mcdonald</t>
  </si>
  <si>
    <t>Kaitlyn Diaz</t>
  </si>
  <si>
    <t>Jennifer Davis</t>
  </si>
  <si>
    <t>Nicole Rivera</t>
  </si>
  <si>
    <t>Pamela Vance</t>
  </si>
  <si>
    <t>Kelsey Xu</t>
  </si>
  <si>
    <t>Naomi Ramos</t>
  </si>
  <si>
    <t>Grace Ross</t>
  </si>
  <si>
    <t>Roy Sai</t>
  </si>
  <si>
    <t>Cory Raman</t>
  </si>
  <si>
    <t>Todd Zhao</t>
  </si>
  <si>
    <t>Todd Lu</t>
  </si>
  <si>
    <t>Curtis Liu</t>
  </si>
  <si>
    <t>Alejandro She</t>
  </si>
  <si>
    <t>Jeffery Li</t>
  </si>
  <si>
    <t>Louis Li</t>
  </si>
  <si>
    <t>Ruben Alvarez</t>
  </si>
  <si>
    <t>George Gonzalez</t>
  </si>
  <si>
    <t>Omar Liang</t>
  </si>
  <si>
    <t>Sebastian Morgan</t>
  </si>
  <si>
    <t>Jon Pal</t>
  </si>
  <si>
    <t>Fernando Perry</t>
  </si>
  <si>
    <t>Jon Chen</t>
  </si>
  <si>
    <t>Edward Patterson</t>
  </si>
  <si>
    <t>Ian Price</t>
  </si>
  <si>
    <t>Jesse Perez</t>
  </si>
  <si>
    <t>Billy Jiménez</t>
  </si>
  <si>
    <t>Billy Serrano</t>
  </si>
  <si>
    <t>Ethan Martin</t>
  </si>
  <si>
    <t>Marc Suarez</t>
  </si>
  <si>
    <t>Jon Liang</t>
  </si>
  <si>
    <t>Jonathon Vazquez</t>
  </si>
  <si>
    <t>Bob Lopez</t>
  </si>
  <si>
    <t>Christian Davis</t>
  </si>
  <si>
    <t>Lawrence Carlson</t>
  </si>
  <si>
    <t>Jon Zhang</t>
  </si>
  <si>
    <t>Gary Vazquez</t>
  </si>
  <si>
    <t>Ruben Serrano</t>
  </si>
  <si>
    <t>Joe Dominguez</t>
  </si>
  <si>
    <t>Ruben Gutierrez</t>
  </si>
  <si>
    <t>Marshall Zhu</t>
  </si>
  <si>
    <t>Joe Navarro</t>
  </si>
  <si>
    <t>George Sara</t>
  </si>
  <si>
    <t>Billy Carlson</t>
  </si>
  <si>
    <t>Omar She</t>
  </si>
  <si>
    <t>Allen Mehta</t>
  </si>
  <si>
    <t>Bernard Thames</t>
  </si>
  <si>
    <t>George Subram</t>
  </si>
  <si>
    <t>Lance Navarro</t>
  </si>
  <si>
    <t>Roy Navarro</t>
  </si>
  <si>
    <t>Russell Black</t>
  </si>
  <si>
    <t>Shaun Anand</t>
  </si>
  <si>
    <t>Shawn Shen</t>
  </si>
  <si>
    <t>Kelvin Zheng</t>
  </si>
  <si>
    <t>Alex Stewart</t>
  </si>
  <si>
    <t>Orlando Jiménez</t>
  </si>
  <si>
    <t>Peter Raje</t>
  </si>
  <si>
    <t>Raymond Srini</t>
  </si>
  <si>
    <t>Jessica Martinez</t>
  </si>
  <si>
    <t>Nicole Hughes</t>
  </si>
  <si>
    <t>Alisha Li</t>
  </si>
  <si>
    <t>Jasmine Price</t>
  </si>
  <si>
    <t>Lacey Li</t>
  </si>
  <si>
    <t>Valerie Ye</t>
  </si>
  <si>
    <t>Cynthia Rodriguez</t>
  </si>
  <si>
    <t>Sandra Guo</t>
  </si>
  <si>
    <t>Samantha Smith</t>
  </si>
  <si>
    <t>Monique Ortega</t>
  </si>
  <si>
    <t>Samantha Miller</t>
  </si>
  <si>
    <t>Destiny Long</t>
  </si>
  <si>
    <t>Diana Alvarez</t>
  </si>
  <si>
    <t>Ashley Thomas</t>
  </si>
  <si>
    <t>Linda Suarez</t>
  </si>
  <si>
    <t>Krystal Zhou</t>
  </si>
  <si>
    <t>Tina Suri</t>
  </si>
  <si>
    <t>Melody Nicholls</t>
  </si>
  <si>
    <t>Kara Shen</t>
  </si>
  <si>
    <t>Alan He</t>
  </si>
  <si>
    <t>Dwayne Gill</t>
  </si>
  <si>
    <t>Ruben Navarro</t>
  </si>
  <si>
    <t>Kelvin Cai</t>
  </si>
  <si>
    <t>Phillip Arun</t>
  </si>
  <si>
    <t>Ross Diaz</t>
  </si>
  <si>
    <t>Jimmy Hernandez</t>
  </si>
  <si>
    <t>Donald Madan</t>
  </si>
  <si>
    <t>Jimmy Suarez</t>
  </si>
  <si>
    <t>Shannon Martin</t>
  </si>
  <si>
    <t>Jeremiah Hayes</t>
  </si>
  <si>
    <t>Louis Zheng</t>
  </si>
  <si>
    <t>Craig Martin</t>
  </si>
  <si>
    <t>Richard Simmons</t>
  </si>
  <si>
    <t>Shawn Luo</t>
  </si>
  <si>
    <t>Lucas Morris</t>
  </si>
  <si>
    <t>Tony Rai</t>
  </si>
  <si>
    <t>Brian Brooks</t>
  </si>
  <si>
    <t>Clayton Cai</t>
  </si>
  <si>
    <t>Krystal Sun</t>
  </si>
  <si>
    <t>Jill Gutierrez</t>
  </si>
  <si>
    <t>Felicia Jimenez</t>
  </si>
  <si>
    <t>Natasha Suarez</t>
  </si>
  <si>
    <t>Jenny Kumar</t>
  </si>
  <si>
    <t>Jessica Walker</t>
  </si>
  <si>
    <t>Candace Raman</t>
  </si>
  <si>
    <t>Joanna Carlson</t>
  </si>
  <si>
    <t>Kathleen Moreno</t>
  </si>
  <si>
    <t>Gina Dominguez</t>
  </si>
  <si>
    <t>Sarah Thomas</t>
  </si>
  <si>
    <t>Cassandra Rana</t>
  </si>
  <si>
    <t>Rachel Diaz</t>
  </si>
  <si>
    <t>Kelli He</t>
  </si>
  <si>
    <t>Robyn Carlson</t>
  </si>
  <si>
    <t>Heidi Perez</t>
  </si>
  <si>
    <t>Dana Serrano</t>
  </si>
  <si>
    <t>Desiree Serrano</t>
  </si>
  <si>
    <t>Kelli Zhao</t>
  </si>
  <si>
    <t>Alyssa Smith</t>
  </si>
  <si>
    <t>Krista Diaz</t>
  </si>
  <si>
    <t>Valerie Chen</t>
  </si>
  <si>
    <t>Taylor Anderson</t>
  </si>
  <si>
    <t>Chelsea Weber</t>
  </si>
  <si>
    <t>Briana Carlson</t>
  </si>
  <si>
    <t>Stacy Dominguez</t>
  </si>
  <si>
    <t>Warren Yang</t>
  </si>
  <si>
    <t>Ruben Gonzalez</t>
  </si>
  <si>
    <t>Louis Zhou</t>
  </si>
  <si>
    <t>Edwin Pal</t>
  </si>
  <si>
    <t>Hector Martin</t>
  </si>
  <si>
    <t>Roy Fernandez</t>
  </si>
  <si>
    <t>Tristan Henderson</t>
  </si>
  <si>
    <t>Joe Carlson</t>
  </si>
  <si>
    <t>Bradley Beck</t>
  </si>
  <si>
    <t>Mathew Carlson</t>
  </si>
  <si>
    <t>Marshall Black</t>
  </si>
  <si>
    <t>Colin Chavez</t>
  </si>
  <si>
    <t>Mitchell Xu</t>
  </si>
  <si>
    <t>Erik Ruiz</t>
  </si>
  <si>
    <t>Alejandro Shen</t>
  </si>
  <si>
    <t>Johnny Xu</t>
  </si>
  <si>
    <t>Roger Zhou</t>
  </si>
  <si>
    <t>Johnathan Mcdonald</t>
  </si>
  <si>
    <t>Shaun Carson</t>
  </si>
  <si>
    <t>Danny Carlson</t>
  </si>
  <si>
    <t>Randy Zeng</t>
  </si>
  <si>
    <t>Patrick Torres</t>
  </si>
  <si>
    <t>Randy Zheng</t>
  </si>
  <si>
    <t>Troy Sai</t>
  </si>
  <si>
    <t>Byron Suarez</t>
  </si>
  <si>
    <t>Dalton Powell</t>
  </si>
  <si>
    <t>Pedro Blanco</t>
  </si>
  <si>
    <t>Nuan Ma</t>
  </si>
  <si>
    <t>Roberto Alvarez</t>
  </si>
  <si>
    <t>Micheal Ramos</t>
  </si>
  <si>
    <t>Lee Rubio</t>
  </si>
  <si>
    <t>Edwin Wu</t>
  </si>
  <si>
    <t>Mathew Vazquez</t>
  </si>
  <si>
    <t>Shaun Raji</t>
  </si>
  <si>
    <t>Pedro Navarro</t>
  </si>
  <si>
    <t>Omar Rai</t>
  </si>
  <si>
    <t>Manuel Srini</t>
  </si>
  <si>
    <t>Oscar Hughes</t>
  </si>
  <si>
    <t>Louis Yang</t>
  </si>
  <si>
    <t>Ruben Rodriguez</t>
  </si>
  <si>
    <t>Bradley She</t>
  </si>
  <si>
    <t>Jamie Jimenez</t>
  </si>
  <si>
    <t>Ian Kelly</t>
  </si>
  <si>
    <t>Kristopher Srini</t>
  </si>
  <si>
    <t>Jamie Ashe</t>
  </si>
  <si>
    <t>Craig Romero</t>
  </si>
  <si>
    <t>Nelson Moreno</t>
  </si>
  <si>
    <t>Jamie Ramos</t>
  </si>
  <si>
    <t>Douglas Gonzalez</t>
  </si>
  <si>
    <t>Ricky Alvarez</t>
  </si>
  <si>
    <t>Raymond Subram</t>
  </si>
  <si>
    <t>Kelvin Guo</t>
  </si>
  <si>
    <t>Jonathon Jimenez</t>
  </si>
  <si>
    <t>Jack Roberts</t>
  </si>
  <si>
    <t>Troy Suri</t>
  </si>
  <si>
    <t>Dennis Liu</t>
  </si>
  <si>
    <t>Roy Kapoor</t>
  </si>
  <si>
    <t>Casey Sanz</t>
  </si>
  <si>
    <t>Mario Sharma</t>
  </si>
  <si>
    <t>Orlando Gill</t>
  </si>
  <si>
    <t>Alex Green</t>
  </si>
  <si>
    <t>Micheal Alonso</t>
  </si>
  <si>
    <t>Mason Campbell</t>
  </si>
  <si>
    <t>Keith Tang</t>
  </si>
  <si>
    <t>Chad Andersen</t>
  </si>
  <si>
    <t>Jorge Xu</t>
  </si>
  <si>
    <t>Rafael She</t>
  </si>
  <si>
    <t>Victor Vazquez</t>
  </si>
  <si>
    <t>Aidan Coleman</t>
  </si>
  <si>
    <t>Roger Lin</t>
  </si>
  <si>
    <t>Tristan Washington</t>
  </si>
  <si>
    <t>Jorge Li</t>
  </si>
  <si>
    <t>Ryan Lee</t>
  </si>
  <si>
    <t>Jorge Zheng</t>
  </si>
  <si>
    <t>Damien Luo</t>
  </si>
  <si>
    <t>Marshall Raje</t>
  </si>
  <si>
    <t>Jerry Xie</t>
  </si>
  <si>
    <t>Clayton Xie</t>
  </si>
  <si>
    <t>Victor Ramos</t>
  </si>
  <si>
    <t>Jeffery Liu</t>
  </si>
  <si>
    <t>Jerry Ferrier</t>
  </si>
  <si>
    <t>Francisco Garcia</t>
  </si>
  <si>
    <t>Allen Schmidt</t>
  </si>
  <si>
    <t>Colin Xu</t>
  </si>
  <si>
    <t>Jeffery Zheng</t>
  </si>
  <si>
    <t>Krystal Gao</t>
  </si>
  <si>
    <t>Isabella Smith</t>
  </si>
  <si>
    <t>Kristy Carlson</t>
  </si>
  <si>
    <t>Rachel Cook</t>
  </si>
  <si>
    <t>Tanya Jimenez</t>
  </si>
  <si>
    <t>Cynthia Saunders</t>
  </si>
  <si>
    <t>Kellie Romero</t>
  </si>
  <si>
    <t>Molly Schmidt</t>
  </si>
  <si>
    <t>Alexis Coleman</t>
  </si>
  <si>
    <t>Tamara She</t>
  </si>
  <si>
    <t>Jasmine Smith</t>
  </si>
  <si>
    <t>Connor Nelson</t>
  </si>
  <si>
    <t>Micheal Alvarez</t>
  </si>
  <si>
    <t>Alan Lu</t>
  </si>
  <si>
    <t>Terry Nath</t>
  </si>
  <si>
    <t>Phillip Suri</t>
  </si>
  <si>
    <t>Marcus Foster</t>
  </si>
  <si>
    <t>Ethan Taylor</t>
  </si>
  <si>
    <t>Brent Zhu</t>
  </si>
  <si>
    <t>Ross Lopez</t>
  </si>
  <si>
    <t>Mason Evans</t>
  </si>
  <si>
    <t>Damien Shan</t>
  </si>
  <si>
    <t>Willie Tang</t>
  </si>
  <si>
    <t>Colin Li</t>
  </si>
  <si>
    <t>Erik Martin</t>
  </si>
  <si>
    <t>Walter Rubio</t>
  </si>
  <si>
    <t>Cory Prasad</t>
  </si>
  <si>
    <t>Keith Goldberg</t>
  </si>
  <si>
    <t>Shaun Black</t>
  </si>
  <si>
    <t>Pedro Rodriguez</t>
  </si>
  <si>
    <t>James Lopez</t>
  </si>
  <si>
    <t>Shane Sai</t>
  </si>
  <si>
    <t>Dennis Huang</t>
  </si>
  <si>
    <t>Terry Kumar</t>
  </si>
  <si>
    <t>Javier Navarro</t>
  </si>
  <si>
    <t>Pedro Kapoor</t>
  </si>
  <si>
    <t>Willie He</t>
  </si>
  <si>
    <t>Wesley Li</t>
  </si>
  <si>
    <t>Omar Liu</t>
  </si>
  <si>
    <t>Derrick Diaz</t>
  </si>
  <si>
    <t>Tony Chande</t>
  </si>
  <si>
    <t>Willie Deng</t>
  </si>
  <si>
    <t>Alex Ward</t>
  </si>
  <si>
    <t>Isaac Mitchell</t>
  </si>
  <si>
    <t>Kyle Roberts</t>
  </si>
  <si>
    <t>Russell Deng</t>
  </si>
  <si>
    <t>Troy Rana</t>
  </si>
  <si>
    <t>Spencer Ross</t>
  </si>
  <si>
    <t>Brandon Williams</t>
  </si>
  <si>
    <t>Kristopher Fernandez</t>
  </si>
  <si>
    <t>Allen Rodriguez</t>
  </si>
  <si>
    <t>Omar Zheng</t>
  </si>
  <si>
    <t>Adam King</t>
  </si>
  <si>
    <t>Rafael Pal</t>
  </si>
  <si>
    <t>Rafael He</t>
  </si>
  <si>
    <t>Mitchell Andersen</t>
  </si>
  <si>
    <t>Thomas Lewis</t>
  </si>
  <si>
    <t>Evan Scott</t>
  </si>
  <si>
    <t>Jose Wilson</t>
  </si>
  <si>
    <t>Jorge Sun</t>
  </si>
  <si>
    <t>Micheal Gill</t>
  </si>
  <si>
    <t>Logan Collins</t>
  </si>
  <si>
    <t>Tony Lal</t>
  </si>
  <si>
    <t>Pedro Fernandez</t>
  </si>
  <si>
    <t>Francisco Patel</t>
  </si>
  <si>
    <t>George Kapoor</t>
  </si>
  <si>
    <t>Micheal Serrano</t>
  </si>
  <si>
    <t>Edwin Luo</t>
  </si>
  <si>
    <t>Javier Gill</t>
  </si>
  <si>
    <t>Casey Rowe</t>
  </si>
  <si>
    <t>Joel Subram</t>
  </si>
  <si>
    <t>Jose Collins</t>
  </si>
  <si>
    <t>Rafael Ma</t>
  </si>
  <si>
    <t>Javier Dominguez</t>
  </si>
  <si>
    <t>George Lopez</t>
  </si>
  <si>
    <t>Corey Sharma</t>
  </si>
  <si>
    <t>Isaac Young</t>
  </si>
  <si>
    <t>Jose Lewis</t>
  </si>
  <si>
    <t>Colin Lu</t>
  </si>
  <si>
    <t>Marshall Guo</t>
  </si>
  <si>
    <t>Ross Torres</t>
  </si>
  <si>
    <t>Douglas Mehta</t>
  </si>
  <si>
    <t>Jon Yuan</t>
  </si>
  <si>
    <t>Marc Ruiz</t>
  </si>
  <si>
    <t>Lee Gutierrez</t>
  </si>
  <si>
    <t>Mathew Munoz</t>
  </si>
  <si>
    <t>Carlos Howard</t>
  </si>
  <si>
    <t>Martin Raman</t>
  </si>
  <si>
    <t>Vincent Gao</t>
  </si>
  <si>
    <t>Jarred Gill</t>
  </si>
  <si>
    <t>Timothy Howard</t>
  </si>
  <si>
    <t>Andre Rana</t>
  </si>
  <si>
    <t>Andre Raman</t>
  </si>
  <si>
    <t>Devin Sanders</t>
  </si>
  <si>
    <t>Ethan Smith</t>
  </si>
  <si>
    <t>Billy Martin</t>
  </si>
  <si>
    <t>Jeffery Huang</t>
  </si>
  <si>
    <t>Lawrence Serrano</t>
  </si>
  <si>
    <t>Casey Ramos</t>
  </si>
  <si>
    <t>Charles Kelly</t>
  </si>
  <si>
    <t>Jon Cai</t>
  </si>
  <si>
    <t>Danny Gutierrez</t>
  </si>
  <si>
    <t>Jeffery Zhao</t>
  </si>
  <si>
    <t>Gerald Patel</t>
  </si>
  <si>
    <t>Noah Thompson</t>
  </si>
  <si>
    <t>Ruben Vance</t>
  </si>
  <si>
    <t>Trevor Powell</t>
  </si>
  <si>
    <t>Edwin Guo</t>
  </si>
  <si>
    <t>Keith Chander</t>
  </si>
  <si>
    <t>Jonathan White</t>
  </si>
  <si>
    <t>Louis Raje</t>
  </si>
  <si>
    <t>Kelvin Shen</t>
  </si>
  <si>
    <t>Ricardo Anand</t>
  </si>
  <si>
    <t>Willie Shen</t>
  </si>
  <si>
    <t>Bob Garcia</t>
  </si>
  <si>
    <t>Omar Kumar</t>
  </si>
  <si>
    <t>Seth Gray</t>
  </si>
  <si>
    <t>Jonathon Romero</t>
  </si>
  <si>
    <t>Jon Lal</t>
  </si>
  <si>
    <t>Raymond Sara</t>
  </si>
  <si>
    <t>Casey Hernandez</t>
  </si>
  <si>
    <t>Bradley Andersen</t>
  </si>
  <si>
    <t>Thomas Harris</t>
  </si>
  <si>
    <t>Corey Lal</t>
  </si>
  <si>
    <t>Bradley Nara</t>
  </si>
  <si>
    <t>Roy Martin</t>
  </si>
  <si>
    <t>Kelvin She</t>
  </si>
  <si>
    <t>Gary Hernandez</t>
  </si>
  <si>
    <t>Edwin Sharma</t>
  </si>
  <si>
    <t>Jimmy Rubio</t>
  </si>
  <si>
    <t>Jon Shen</t>
  </si>
  <si>
    <t>Rodney Sanz</t>
  </si>
  <si>
    <t>Ethan Robinson</t>
  </si>
  <si>
    <t>Joe Mehta</t>
  </si>
  <si>
    <t>Martin Prasad</t>
  </si>
  <si>
    <t>Jonathan Scott</t>
  </si>
  <si>
    <t>Rodney Alonso</t>
  </si>
  <si>
    <t>Jose Walker</t>
  </si>
  <si>
    <t>Clinton Alvarez</t>
  </si>
  <si>
    <t>Micheal Rubio</t>
  </si>
  <si>
    <t>Nathan Williams</t>
  </si>
  <si>
    <t>Jose Martin</t>
  </si>
  <si>
    <t>Robert Hall</t>
  </si>
  <si>
    <t>Jesse Richardson</t>
  </si>
  <si>
    <t>William Martinez</t>
  </si>
  <si>
    <t>Alexander Martinez</t>
  </si>
  <si>
    <t>Jacob Martinez</t>
  </si>
  <si>
    <t>Roberto Sanz</t>
  </si>
  <si>
    <t>Timothy Cooper</t>
  </si>
  <si>
    <t>Brandon Lee</t>
  </si>
  <si>
    <t>Chase Cooper</t>
  </si>
  <si>
    <t>Cody Richardson</t>
  </si>
  <si>
    <t>Danny Alvarez</t>
  </si>
  <si>
    <t>Brian Murphy</t>
  </si>
  <si>
    <t>Cory Suri</t>
  </si>
  <si>
    <t>Christian White</t>
  </si>
  <si>
    <t>Warren Zhao</t>
  </si>
  <si>
    <t>Albert Diaz</t>
  </si>
  <si>
    <t>Jesse Ward</t>
  </si>
  <si>
    <t>Evan Ward</t>
  </si>
  <si>
    <t>Gary Alonso</t>
  </si>
  <si>
    <t>Jesse Murphy</t>
  </si>
  <si>
    <t>Dwayne Vazquez</t>
  </si>
  <si>
    <t>Angel Turner</t>
  </si>
  <si>
    <t>Miguel Washington</t>
  </si>
  <si>
    <t>Clayton Lin</t>
  </si>
  <si>
    <t>Cody Kelly</t>
  </si>
  <si>
    <t>Erik Sanz</t>
  </si>
  <si>
    <t>Hunter Gonzalez</t>
  </si>
  <si>
    <t>Eric Lopez</t>
  </si>
  <si>
    <t>Gabriel Baker</t>
  </si>
  <si>
    <t>Carlos Cook</t>
  </si>
  <si>
    <t>Sebastian Ward</t>
  </si>
  <si>
    <t>Cameron Moore</t>
  </si>
  <si>
    <t>Devin Hayes</t>
  </si>
  <si>
    <t>Jonathan Miller</t>
  </si>
  <si>
    <t>Wesley Zheng</t>
  </si>
  <si>
    <t>Brent Zhou</t>
  </si>
  <si>
    <t>Shaun Andersen</t>
  </si>
  <si>
    <t>Kristopher Vance</t>
  </si>
  <si>
    <t>Jose Lee</t>
  </si>
  <si>
    <t>Rodney Romero</t>
  </si>
  <si>
    <t>Hector Romero</t>
  </si>
  <si>
    <t>Alejandro Beck</t>
  </si>
  <si>
    <t>Andre Perez</t>
  </si>
  <si>
    <t>Devin Jenkins</t>
  </si>
  <si>
    <t>Ronald Patel</t>
  </si>
  <si>
    <t>Seth Rivera</t>
  </si>
  <si>
    <t>Todd Xu</t>
  </si>
  <si>
    <t>Jésus Ortega</t>
  </si>
  <si>
    <t>Mitchell Black</t>
  </si>
  <si>
    <t>Mathew Navarro</t>
  </si>
  <si>
    <t>Connor Wright</t>
  </si>
  <si>
    <t>Louis Nara</t>
  </si>
  <si>
    <t>Mitchell Lal</t>
  </si>
  <si>
    <t>Larry Ramos</t>
  </si>
  <si>
    <t>Kristopher Perez</t>
  </si>
  <si>
    <t>Jerry Yuan</t>
  </si>
  <si>
    <t>Alejandro Lal</t>
  </si>
  <si>
    <t>Matthew Walker</t>
  </si>
  <si>
    <t>Curtis She</t>
  </si>
  <si>
    <t>Larry Gutierrez</t>
  </si>
  <si>
    <t>Jack Campbell</t>
  </si>
  <si>
    <t>Shawn Rai</t>
  </si>
  <si>
    <t>Clayton Xu</t>
  </si>
  <si>
    <t>Derrick Jiménez</t>
  </si>
  <si>
    <t>Manuel Kapoor</t>
  </si>
  <si>
    <t>Vincent Liang</t>
  </si>
  <si>
    <t>Beth Srini</t>
  </si>
  <si>
    <t>Mario She</t>
  </si>
  <si>
    <t>Billy Romero</t>
  </si>
  <si>
    <t>Ian Bennett</t>
  </si>
  <si>
    <t>Nuan Yuan</t>
  </si>
  <si>
    <t>Craig Diaz</t>
  </si>
  <si>
    <t>Jésus Dominguez</t>
  </si>
  <si>
    <t>Shane Schmidt</t>
  </si>
  <si>
    <t>Kristopher Rana</t>
  </si>
  <si>
    <t>Joel Madan</t>
  </si>
  <si>
    <t>Raymond Rodriguez</t>
  </si>
  <si>
    <t>Roberto Ortega</t>
  </si>
  <si>
    <t>Wesley Zhou</t>
  </si>
  <si>
    <t>Douglas Vance</t>
  </si>
  <si>
    <t>Troy Madan</t>
  </si>
  <si>
    <t>Andrew Williams</t>
  </si>
  <si>
    <t>Angel Cox</t>
  </si>
  <si>
    <t>Brandon Martinez</t>
  </si>
  <si>
    <t>Henry Arun</t>
  </si>
  <si>
    <t>Edwin Chen</t>
  </si>
  <si>
    <t>Louis Rai</t>
  </si>
  <si>
    <t>Cory Patel</t>
  </si>
  <si>
    <t>Javier Vazquez</t>
  </si>
  <si>
    <t>Mario Rai</t>
  </si>
  <si>
    <t>Jonathan Rodriguez</t>
  </si>
  <si>
    <t>Brian Torres</t>
  </si>
  <si>
    <t>Edward Henderson</t>
  </si>
  <si>
    <t>Nathan Davis</t>
  </si>
  <si>
    <t>Eduardo Cook</t>
  </si>
  <si>
    <t>Ian Washington</t>
  </si>
  <si>
    <t>Logan Edwards</t>
  </si>
  <si>
    <t>Kyle Parker</t>
  </si>
  <si>
    <t>Steven Torres</t>
  </si>
  <si>
    <t>Cory Sara</t>
  </si>
  <si>
    <t>Manuel Sai</t>
  </si>
  <si>
    <t>Raymond Kovar</t>
  </si>
  <si>
    <t>Dennis Wu</t>
  </si>
  <si>
    <t>Jamie Vazquez</t>
  </si>
  <si>
    <t>Isaiah Torres</t>
  </si>
  <si>
    <t>Jordan Edwards</t>
  </si>
  <si>
    <t>Jared Bell</t>
  </si>
  <si>
    <t>Wilson Pais</t>
  </si>
  <si>
    <t>Chase Reed</t>
  </si>
  <si>
    <t>Angel Evans</t>
  </si>
  <si>
    <t>Adrian Rivera</t>
  </si>
  <si>
    <t>Brett Srini</t>
  </si>
  <si>
    <t>Johnathan Patel</t>
  </si>
  <si>
    <t>Isaiah Roberts</t>
  </si>
  <si>
    <t>Craig Gill</t>
  </si>
  <si>
    <t>Timothy Gonzalez</t>
  </si>
  <si>
    <t>Nathaniel James</t>
  </si>
  <si>
    <t>Jonathan Nelson</t>
  </si>
  <si>
    <t>Robert Adams</t>
  </si>
  <si>
    <t>Kristopher Sai</t>
  </si>
  <si>
    <t>Vincent Zhou</t>
  </si>
  <si>
    <t>Joseph Robinson</t>
  </si>
  <si>
    <t>Seth Sanders</t>
  </si>
  <si>
    <t>Marshall Lal</t>
  </si>
  <si>
    <t>Matthew Thomas</t>
  </si>
  <si>
    <t>Isaiah Young</t>
  </si>
  <si>
    <t>Nathan Clark</t>
  </si>
  <si>
    <t>Edwin Lin</t>
  </si>
  <si>
    <t>Joseph Rodriguez</t>
  </si>
  <si>
    <t>Nathan Lopez</t>
  </si>
  <si>
    <t>Nathan Lee</t>
  </si>
  <si>
    <t>Gerald Srini</t>
  </si>
  <si>
    <t>Jimmy Diaz</t>
  </si>
  <si>
    <t>Edwin Hu</t>
  </si>
  <si>
    <t>Mario Andersen</t>
  </si>
  <si>
    <t>Bobby Prasad</t>
  </si>
  <si>
    <t>Shane Srini</t>
  </si>
  <si>
    <t>Francisco Fernandez</t>
  </si>
  <si>
    <t>Steven Ramirez</t>
  </si>
  <si>
    <t>Blake Hughes</t>
  </si>
  <si>
    <t>Francisco Chandra</t>
  </si>
  <si>
    <t>Joe Sanchez</t>
  </si>
  <si>
    <t>Miguel Wood</t>
  </si>
  <si>
    <t>Noah Lopez</t>
  </si>
  <si>
    <t>Richard Johnston</t>
  </si>
  <si>
    <t>Dennis Zhu</t>
  </si>
  <si>
    <t>Louis Huang</t>
  </si>
  <si>
    <t>Todd Sun</t>
  </si>
  <si>
    <t>Curtis Zhou</t>
  </si>
  <si>
    <t>Austin White</t>
  </si>
  <si>
    <t>Marcus Rivera</t>
  </si>
  <si>
    <t>Christian Martinez</t>
  </si>
  <si>
    <t>Curtis Li</t>
  </si>
  <si>
    <t>Ryan Anderson</t>
  </si>
  <si>
    <t>Mason Howard</t>
  </si>
  <si>
    <t>Carlos Bell</t>
  </si>
  <si>
    <t>Hector Ramos</t>
  </si>
  <si>
    <t>Isaac Murphy</t>
  </si>
  <si>
    <t>Kelvin Hu</t>
  </si>
  <si>
    <t>Phillip Sai</t>
  </si>
  <si>
    <t>Angel Howard</t>
  </si>
  <si>
    <t>Raymond Chandra</t>
  </si>
  <si>
    <t>Elijah Evans</t>
  </si>
  <si>
    <t>Alex Howard</t>
  </si>
  <si>
    <t>Gerald Raman</t>
  </si>
  <si>
    <t>Danny Romero</t>
  </si>
  <si>
    <t>Connor Edwards</t>
  </si>
  <si>
    <t>Donald Srini</t>
  </si>
  <si>
    <t>George Raman</t>
  </si>
  <si>
    <t>Roger Chen</t>
  </si>
  <si>
    <t>Isaiah Rivera</t>
  </si>
  <si>
    <t>Willie Liang</t>
  </si>
  <si>
    <t>Phillip Smith</t>
  </si>
  <si>
    <t>Aaron Gonzalez</t>
  </si>
  <si>
    <t>Jesse Lopez</t>
  </si>
  <si>
    <t>Isaiah Mitchell</t>
  </si>
  <si>
    <t>Jonathon Ortega</t>
  </si>
  <si>
    <t>Juan Ramirez</t>
  </si>
  <si>
    <t>Rodney Torres</t>
  </si>
  <si>
    <t>Johnny Lal</t>
  </si>
  <si>
    <t>Jose Moore</t>
  </si>
  <si>
    <t>Angel James</t>
  </si>
  <si>
    <t>Noah Martin</t>
  </si>
  <si>
    <t>Gabriel Allen</t>
  </si>
  <si>
    <t>Micheal Vazquez</t>
  </si>
  <si>
    <t>Mason James</t>
  </si>
  <si>
    <t>Dennis Guo</t>
  </si>
  <si>
    <t>Marshall Liang</t>
  </si>
  <si>
    <t>Benjamin Rodriguez</t>
  </si>
  <si>
    <t>Jacob Anderson</t>
  </si>
  <si>
    <t>Marshall Sutton</t>
  </si>
  <si>
    <t>Sebastian Cox</t>
  </si>
  <si>
    <t>Craig Rubio</t>
  </si>
  <si>
    <t>Brent Sun</t>
  </si>
  <si>
    <t>Joseph Thomas</t>
  </si>
  <si>
    <t>Lucas Brooks</t>
  </si>
  <si>
    <t>Byron Jiménez</t>
  </si>
  <si>
    <t>Ruben Chandra</t>
  </si>
  <si>
    <t>Phillip Madan</t>
  </si>
  <si>
    <t>Lance Rubio</t>
  </si>
  <si>
    <t>Cory Kapoor</t>
  </si>
  <si>
    <t>Roberto Ramos</t>
  </si>
  <si>
    <t>Albert Hernandez</t>
  </si>
  <si>
    <t>Peter Chander</t>
  </si>
  <si>
    <t>Dwayne Munoz</t>
  </si>
  <si>
    <t>Trevor Simmons</t>
  </si>
  <si>
    <t>Nathaniel Bradley</t>
  </si>
  <si>
    <t>Jimmy Serrano</t>
  </si>
  <si>
    <t>Brett Garcia</t>
  </si>
  <si>
    <t>Jon Xu</t>
  </si>
  <si>
    <t>Clayton Wagner</t>
  </si>
  <si>
    <t>Clayton Zhang</t>
  </si>
  <si>
    <t>Xavier Bennett</t>
  </si>
  <si>
    <t>Roger Lu</t>
  </si>
  <si>
    <t>Randy Zhang</t>
  </si>
  <si>
    <t>Jesse Evans</t>
  </si>
  <si>
    <t>Logan Nelson</t>
  </si>
  <si>
    <t>Carson Price</t>
  </si>
  <si>
    <t>Mason Morris</t>
  </si>
  <si>
    <t>Xavier Alexander</t>
  </si>
  <si>
    <t>Shawn Yuan</t>
  </si>
  <si>
    <t>Brett Sanchez</t>
  </si>
  <si>
    <t>Ross Vazquez</t>
  </si>
  <si>
    <t>Joe Gill</t>
  </si>
  <si>
    <t>Joseph Anderson</t>
  </si>
  <si>
    <t>Isaiah Gray</t>
  </si>
  <si>
    <t>Albert Dominguez</t>
  </si>
  <si>
    <t>Shawn Sharma</t>
  </si>
  <si>
    <t>Cameron Walker</t>
  </si>
  <si>
    <t>Deb Price</t>
  </si>
  <si>
    <t>Jerry Xu</t>
  </si>
  <si>
    <t>Devin Henderson</t>
  </si>
  <si>
    <t>Richard Alexander</t>
  </si>
  <si>
    <t>Mathew Torres</t>
  </si>
  <si>
    <t>Francisco Srini</t>
  </si>
  <si>
    <t>Jorge Ye</t>
  </si>
  <si>
    <t>Jordan Allen</t>
  </si>
  <si>
    <t>Trevor Butler</t>
  </si>
  <si>
    <t>Dwayne Navarro</t>
  </si>
  <si>
    <t>Joe Belson</t>
  </si>
  <si>
    <t>Chad Shan</t>
  </si>
  <si>
    <t>Timothy Cook</t>
  </si>
  <si>
    <t>Walter Munoz</t>
  </si>
  <si>
    <t>Tyler Williams</t>
  </si>
  <si>
    <t>Shane Subram</t>
  </si>
  <si>
    <t>Michael Smith</t>
  </si>
  <si>
    <t>Troy Patel</t>
  </si>
  <si>
    <t>Kevin Edwards</t>
  </si>
  <si>
    <t>Chase Stewart</t>
  </si>
  <si>
    <t>Tristan Jenkins</t>
  </si>
  <si>
    <t>Omar Chande</t>
  </si>
  <si>
    <t>Troy Malhotra</t>
  </si>
  <si>
    <t>Carlos Rogers</t>
  </si>
  <si>
    <t>Jerry Shan</t>
  </si>
  <si>
    <t>Jesse Carter</t>
  </si>
  <si>
    <t>Tony She</t>
  </si>
  <si>
    <t>Omar Shan</t>
  </si>
  <si>
    <t>Dwayne Gutierrez</t>
  </si>
  <si>
    <t>Ricky Diaz</t>
  </si>
  <si>
    <t>Spencer Powell</t>
  </si>
  <si>
    <t>Louis Zhu</t>
  </si>
  <si>
    <t>Joe Raman</t>
  </si>
  <si>
    <t>Antonio Griffin</t>
  </si>
  <si>
    <t>Brandon White</t>
  </si>
  <si>
    <t>Spencer Hayes</t>
  </si>
  <si>
    <t>Roberto Jiménez</t>
  </si>
  <si>
    <t>Xavier Watson</t>
  </si>
  <si>
    <t>Cory Weber</t>
  </si>
  <si>
    <t>Bryan Rogers</t>
  </si>
  <si>
    <t>Cole Morgan</t>
  </si>
  <si>
    <t>Edwin Liu</t>
  </si>
  <si>
    <t>Alex Murphy</t>
  </si>
  <si>
    <t>Adrian Sanders</t>
  </si>
  <si>
    <t>Tony Jai</t>
  </si>
  <si>
    <t>Eduardo Barnes</t>
  </si>
  <si>
    <t>James Martin</t>
  </si>
  <si>
    <t>Nathaniel Torres</t>
  </si>
  <si>
    <t>Patrick Murphy</t>
  </si>
  <si>
    <t>Edward Washington</t>
  </si>
  <si>
    <t>Gary Navarro</t>
  </si>
  <si>
    <t>Cole Ward</t>
  </si>
  <si>
    <t>Eduardo Flores</t>
  </si>
  <si>
    <t>Nathaniel Brooks</t>
  </si>
  <si>
    <t>Sean Sanders</t>
  </si>
  <si>
    <t>Jamie Serrano</t>
  </si>
  <si>
    <t>Logan Jones</t>
  </si>
  <si>
    <t>Jesse Bailey</t>
  </si>
  <si>
    <t>Ryan Lewis</t>
  </si>
  <si>
    <t>Cody Stewart</t>
  </si>
  <si>
    <t>Seth Bailey</t>
  </si>
  <si>
    <t>Samuel Davis</t>
  </si>
  <si>
    <t>Vincent Liu</t>
  </si>
  <si>
    <t>Carson Hughes</t>
  </si>
  <si>
    <t>Randy He</t>
  </si>
  <si>
    <t>Ethan Jackson</t>
  </si>
  <si>
    <t>Cole Rivera</t>
  </si>
  <si>
    <t>Carson Flores</t>
  </si>
  <si>
    <t>Miguel Powell</t>
  </si>
  <si>
    <t>Connor Green</t>
  </si>
  <si>
    <t>David Anderson</t>
  </si>
  <si>
    <t>Billy Dominguez</t>
  </si>
  <si>
    <t>Roy Sanchez</t>
  </si>
  <si>
    <t>Damien Shen</t>
  </si>
  <si>
    <t>Luke Young</t>
  </si>
  <si>
    <t>Ian Coleman</t>
  </si>
  <si>
    <t>Eduardo Gray</t>
  </si>
  <si>
    <t>Lee Suarez</t>
  </si>
  <si>
    <t>Joshua Smith</t>
  </si>
  <si>
    <t>Jose Harris</t>
  </si>
  <si>
    <t>Carson Hayes</t>
  </si>
  <si>
    <t>Luke Carter</t>
  </si>
  <si>
    <t>Sebastian Morris</t>
  </si>
  <si>
    <t>Erik Rubio</t>
  </si>
  <si>
    <t>Timothy Scott</t>
  </si>
  <si>
    <t>Sean Scott</t>
  </si>
  <si>
    <t>Jeremy Rogers</t>
  </si>
  <si>
    <t>Cody Morgan</t>
  </si>
  <si>
    <t>Shane Chandra</t>
  </si>
  <si>
    <t>Fernando Coleman</t>
  </si>
  <si>
    <t>Edward Butler</t>
  </si>
  <si>
    <t>Brian Cook</t>
  </si>
  <si>
    <t>Logan Moore</t>
  </si>
  <si>
    <t>Marcus James</t>
  </si>
  <si>
    <t>Hunter Clark</t>
  </si>
  <si>
    <t>Xavier Sanders</t>
  </si>
  <si>
    <t>Eduardo Cooper</t>
  </si>
  <si>
    <t>Xavier Gray</t>
  </si>
  <si>
    <t>Dalton Sanders</t>
  </si>
  <si>
    <t>Nelson Carlson</t>
  </si>
  <si>
    <t>Brian Peterson</t>
  </si>
  <si>
    <t>Alejandro Deng</t>
  </si>
  <si>
    <t>Lee Jimenez</t>
  </si>
  <si>
    <t>Douglas Sara</t>
  </si>
  <si>
    <t>Ricky Dominguez</t>
  </si>
  <si>
    <t>Johnathan Schmidt</t>
  </si>
  <si>
    <t>Marc Carlson</t>
  </si>
  <si>
    <t>Jared Sanchez</t>
  </si>
  <si>
    <t>Johnathan Malhotra</t>
  </si>
  <si>
    <t>Jared Gray</t>
  </si>
  <si>
    <t>Trevor Diaz</t>
  </si>
  <si>
    <t>Billy Gutierrez</t>
  </si>
  <si>
    <t>Roger Zhu</t>
  </si>
  <si>
    <t>Evan Collins</t>
  </si>
  <si>
    <t>Ryan Miller</t>
  </si>
  <si>
    <t>Alex Roberts</t>
  </si>
  <si>
    <t>Kyle Young</t>
  </si>
  <si>
    <t>Roy Patel</t>
  </si>
  <si>
    <t>Shane Kapoor</t>
  </si>
  <si>
    <t>Johnny Goel</t>
  </si>
  <si>
    <t>Alex Reed</t>
  </si>
  <si>
    <t>Keith Jai</t>
  </si>
  <si>
    <t>Alejandro Xu</t>
  </si>
  <si>
    <t>Dennis Ware</t>
  </si>
  <si>
    <t>Cody Morris</t>
  </si>
  <si>
    <t>Jon Wang</t>
  </si>
  <si>
    <t>Bryce Ramirez</t>
  </si>
  <si>
    <t>Mason Brooks</t>
  </si>
  <si>
    <t>Mason King</t>
  </si>
  <si>
    <t>Marc Moreno</t>
  </si>
  <si>
    <t>Alejandro Nara</t>
  </si>
  <si>
    <t>Omar Gao</t>
  </si>
  <si>
    <t>Colin Zhou</t>
  </si>
  <si>
    <t>Tristan Butler</t>
  </si>
  <si>
    <t>Warren Sharma</t>
  </si>
  <si>
    <t>Nelson Alonso</t>
  </si>
  <si>
    <t>Eduardo Murphy</t>
  </si>
  <si>
    <t>Joel Patel</t>
  </si>
  <si>
    <t>Omar Yang</t>
  </si>
  <si>
    <t>Derrick Dominguez</t>
  </si>
  <si>
    <t>Christian Martin</t>
  </si>
  <si>
    <t>Jamie Torres</t>
  </si>
  <si>
    <t>Terry Chander</t>
  </si>
  <si>
    <t>Walter Gill</t>
  </si>
  <si>
    <t>Mason Adams</t>
  </si>
  <si>
    <t>Mason Ward</t>
  </si>
  <si>
    <t>Byron Diaz</t>
  </si>
  <si>
    <t>Justin Clark</t>
  </si>
  <si>
    <t>Orlando Torres</t>
  </si>
  <si>
    <t>Richard Powell</t>
  </si>
  <si>
    <t>Louis Lu</t>
  </si>
  <si>
    <t>Henry Sara</t>
  </si>
  <si>
    <t>Evan Young</t>
  </si>
  <si>
    <t>Cody Rogers</t>
  </si>
  <si>
    <t>Charles Bailey</t>
  </si>
  <si>
    <t>Bobby Sanchez</t>
  </si>
  <si>
    <t>Mason Rogers</t>
  </si>
  <si>
    <t>Jorge Gao</t>
  </si>
  <si>
    <t>Shaun Sharma</t>
  </si>
  <si>
    <t>Tristan Perry</t>
  </si>
  <si>
    <t>Noah Taylor</t>
  </si>
  <si>
    <t>Michael Clark</t>
  </si>
  <si>
    <t>Rafael Raji</t>
  </si>
  <si>
    <t>Javier Jiménez</t>
  </si>
  <si>
    <t>Randall Torres</t>
  </si>
  <si>
    <t>Robert Carter</t>
  </si>
  <si>
    <t>Aaron Green</t>
  </si>
  <si>
    <t>Eric Turner</t>
  </si>
  <si>
    <t>Michael Martinez</t>
  </si>
  <si>
    <t>Alan Zheng</t>
  </si>
  <si>
    <t>Alejandro Lin</t>
  </si>
  <si>
    <t>Edwin Goel</t>
  </si>
  <si>
    <t>Jesse Reed</t>
  </si>
  <si>
    <t>Thomas Davis</t>
  </si>
  <si>
    <t>Sean Adams</t>
  </si>
  <si>
    <t>Luis Perez</t>
  </si>
  <si>
    <t>Carlos Gonzalez</t>
  </si>
  <si>
    <t>Spencer Perry</t>
  </si>
  <si>
    <t>Cody Bell</t>
  </si>
  <si>
    <t>Oscar Coleman</t>
  </si>
  <si>
    <t>Roger Xie</t>
  </si>
  <si>
    <t>Jose Carter</t>
  </si>
  <si>
    <t>Jaime Jimenez</t>
  </si>
  <si>
    <t>Randall Ruiz</t>
  </si>
  <si>
    <t>Jeremy Watson</t>
  </si>
  <si>
    <t>Angel Cooper</t>
  </si>
  <si>
    <t>Walter Hernandez</t>
  </si>
  <si>
    <t>Nathan Carter</t>
  </si>
  <si>
    <t>Micheal Munoz</t>
  </si>
  <si>
    <t>Roy Gonzalez</t>
  </si>
  <si>
    <t>Bryce Ward</t>
  </si>
  <si>
    <t>Manuel Rodriguez</t>
  </si>
  <si>
    <t>Frank Suarez</t>
  </si>
  <si>
    <t>Omar Ye</t>
  </si>
  <si>
    <t>Bobby Ray</t>
  </si>
  <si>
    <t>Johnathan Chapman</t>
  </si>
  <si>
    <t>Gerald Prasad</t>
  </si>
  <si>
    <t>Shawn Jai</t>
  </si>
  <si>
    <t>Troy Rodriguez</t>
  </si>
  <si>
    <t>Jeremiah Townsend</t>
  </si>
  <si>
    <t>Matthew Harris</t>
  </si>
  <si>
    <t>Jonathan Harris</t>
  </si>
  <si>
    <t>Derek Shen</t>
  </si>
  <si>
    <t>Russell Shan</t>
  </si>
  <si>
    <t>Gavin Bryant</t>
  </si>
  <si>
    <t>Jeffery Zhang</t>
  </si>
  <si>
    <t>Jacob Williams</t>
  </si>
  <si>
    <t>Timothy Sanchez</t>
  </si>
  <si>
    <t>Rafael Zhou</t>
  </si>
  <si>
    <t>Joel Malhotra</t>
  </si>
  <si>
    <t>Ricky Suarez</t>
  </si>
  <si>
    <t>Cameron Taylor</t>
  </si>
  <si>
    <t>Christopher Robinson</t>
  </si>
  <si>
    <t>Jorge Wu</t>
  </si>
  <si>
    <t>Omar Xu</t>
  </si>
  <si>
    <t>Thomas Nelson</t>
  </si>
  <si>
    <t>Warren Gao</t>
  </si>
  <si>
    <t>Louis Xu</t>
  </si>
  <si>
    <t>Mario Raji</t>
  </si>
  <si>
    <t>Chad Nath</t>
  </si>
  <si>
    <t>Gary Carlson</t>
  </si>
  <si>
    <t>Johnny Sharma</t>
  </si>
  <si>
    <t>Luke Campbell</t>
  </si>
  <si>
    <t>Brett Gonzalez</t>
  </si>
  <si>
    <t>Angel Sanders</t>
  </si>
  <si>
    <t>Lance Gomez</t>
  </si>
  <si>
    <t>Jesse Gray</t>
  </si>
  <si>
    <t>Phillip Martinez</t>
  </si>
  <si>
    <t>Garrett Sanders</t>
  </si>
  <si>
    <t>Colin Liu</t>
  </si>
  <si>
    <t>Marcus Barnes</t>
  </si>
  <si>
    <t>Craig Blanco</t>
  </si>
  <si>
    <t>Marc Ferrier</t>
  </si>
  <si>
    <t>Jordan Wright</t>
  </si>
  <si>
    <t>Christian Wilson</t>
  </si>
  <si>
    <t>Richard Reed</t>
  </si>
  <si>
    <t>Hunter Scott</t>
  </si>
  <si>
    <t>Jose Young</t>
  </si>
  <si>
    <t>Jeremy Richardson</t>
  </si>
  <si>
    <t>Shawn Nara</t>
  </si>
  <si>
    <t>Richard Torres</t>
  </si>
  <si>
    <t>Keith She</t>
  </si>
  <si>
    <t>Lucas Ross</t>
  </si>
  <si>
    <t>Christian Lewis</t>
  </si>
  <si>
    <t>Ross Ruiz</t>
  </si>
  <si>
    <t>Cameron Brown</t>
  </si>
  <si>
    <t>Bryan Gray</t>
  </si>
  <si>
    <t>Robert Thompson</t>
  </si>
  <si>
    <t>Isaac Cooper</t>
  </si>
  <si>
    <t>Jon Huang</t>
  </si>
  <si>
    <t>Noah Roberts</t>
  </si>
  <si>
    <t>Bryan Ramirez</t>
  </si>
  <si>
    <t>Ronald Martinez</t>
  </si>
  <si>
    <t>Nathaniel Kelly</t>
  </si>
  <si>
    <t>Colin Chander</t>
  </si>
  <si>
    <t>Walter Suarez</t>
  </si>
  <si>
    <t>Fernando Long</t>
  </si>
  <si>
    <t>Christopher Clark</t>
  </si>
  <si>
    <t>Marc Martin</t>
  </si>
  <si>
    <t>Lucas Ward</t>
  </si>
  <si>
    <t>Luis Young</t>
  </si>
  <si>
    <t>Roy Rubio</t>
  </si>
  <si>
    <t>Jeremy Bryant</t>
  </si>
  <si>
    <t>Alex Lopez</t>
  </si>
  <si>
    <t>Willie Anand</t>
  </si>
  <si>
    <t>Charles Ramirez</t>
  </si>
  <si>
    <t>Roger Wu</t>
  </si>
  <si>
    <t>Colin Goel</t>
  </si>
  <si>
    <t>Kevin Phillips</t>
  </si>
  <si>
    <t>Tyler Anderson</t>
  </si>
  <si>
    <t>Erik Munoz</t>
  </si>
  <si>
    <t>Juan Torres</t>
  </si>
  <si>
    <t>Chad Lal</t>
  </si>
  <si>
    <t>Nicholas Martinez</t>
  </si>
  <si>
    <t>Damien Nara</t>
  </si>
  <si>
    <t>Chase Richardson</t>
  </si>
  <si>
    <t>Andrew Rodriguez</t>
  </si>
  <si>
    <t>Alex Morgan</t>
  </si>
  <si>
    <t>Douglas Srini</t>
  </si>
  <si>
    <t>Caleb Mitchell</t>
  </si>
  <si>
    <t>Marshall He</t>
  </si>
  <si>
    <t>Aidan Wood</t>
  </si>
  <si>
    <t>Aaron Baker</t>
  </si>
  <si>
    <t>Ryan Walker</t>
  </si>
  <si>
    <t>Warren Jai</t>
  </si>
  <si>
    <t>Johnathan Prasad</t>
  </si>
  <si>
    <t>Jimmy Moreno</t>
  </si>
  <si>
    <t>Carl Nara</t>
  </si>
  <si>
    <t>Ross Munoz</t>
  </si>
  <si>
    <t>Kevin Hill</t>
  </si>
  <si>
    <t>Roger Raje</t>
  </si>
  <si>
    <t>Angel Morris</t>
  </si>
  <si>
    <t>Dakota Barnes</t>
  </si>
  <si>
    <t>Nathan Garcia</t>
  </si>
  <si>
    <t>Devin Torres</t>
  </si>
  <si>
    <t>Cody Cox</t>
  </si>
  <si>
    <t>Carl Kumar</t>
  </si>
  <si>
    <t>Johnny Luo</t>
  </si>
  <si>
    <t>Juan Suarez</t>
  </si>
  <si>
    <t>Miguel Bryant</t>
  </si>
  <si>
    <t>Bryce Stewart</t>
  </si>
  <si>
    <t>Pedro Romero</t>
  </si>
  <si>
    <t>Casey Diaz</t>
  </si>
  <si>
    <t>Carson Patterson</t>
  </si>
  <si>
    <t>Eric Collins</t>
  </si>
  <si>
    <t>James Baker</t>
  </si>
  <si>
    <t>Mitchell Pal</t>
  </si>
  <si>
    <t>Isaac James</t>
  </si>
  <si>
    <t>Tony Xie</t>
  </si>
  <si>
    <t>Jimmy Gill</t>
  </si>
  <si>
    <t>Andrew Lewis</t>
  </si>
  <si>
    <t>Logan Wright</t>
  </si>
  <si>
    <t>Wyatt Russell</t>
  </si>
  <si>
    <t>Cole Richardson</t>
  </si>
  <si>
    <t>Corey Anand</t>
  </si>
  <si>
    <t>Jose Turner</t>
  </si>
  <si>
    <t>Marcus Torres</t>
  </si>
  <si>
    <t>Juan Bailey</t>
  </si>
  <si>
    <t>Bobby Subram</t>
  </si>
  <si>
    <t>Peter Jai</t>
  </si>
  <si>
    <t>Thomas Martin</t>
  </si>
  <si>
    <t>Nathan Smith</t>
  </si>
  <si>
    <t>Roy Alvarez</t>
  </si>
  <si>
    <t>Spencer Simmons</t>
  </si>
  <si>
    <t>Richard Kelly</t>
  </si>
  <si>
    <t>Shawn Black</t>
  </si>
  <si>
    <t>Thomas Baker</t>
  </si>
  <si>
    <t>Craig Alonso</t>
  </si>
  <si>
    <t>Warren Liu</t>
  </si>
  <si>
    <t>Thomas Moore</t>
  </si>
  <si>
    <t>Clinton Alonso</t>
  </si>
  <si>
    <t>Tyler Martin</t>
  </si>
  <si>
    <t>Lucas Diaz</t>
  </si>
  <si>
    <t>Francis Ruiz</t>
  </si>
  <si>
    <t>Isaac Rogers</t>
  </si>
  <si>
    <t>Jordan Hall</t>
  </si>
  <si>
    <t>Isaac Hill</t>
  </si>
  <si>
    <t>Rafael Lin</t>
  </si>
  <si>
    <t>Juan Romero</t>
  </si>
  <si>
    <t>Andre Suri</t>
  </si>
  <si>
    <t>Omar Tang</t>
  </si>
  <si>
    <t>Brent Guo</t>
  </si>
  <si>
    <t>Isaac Cook</t>
  </si>
  <si>
    <t>Alex Carter</t>
  </si>
  <si>
    <t>Robert Davis</t>
  </si>
  <si>
    <t>Brent Zeng</t>
  </si>
  <si>
    <t>Terry Tang</t>
  </si>
  <si>
    <t>Ruben Patel</t>
  </si>
  <si>
    <t>Jose Gonzalez</t>
  </si>
  <si>
    <t>Edwin Ye</t>
  </si>
  <si>
    <t>Manuel Prasad</t>
  </si>
  <si>
    <t>Carlos Scott</t>
  </si>
  <si>
    <t>Ian Patterson</t>
  </si>
  <si>
    <t>Benjamin Thompson</t>
  </si>
  <si>
    <t>Eduardo Diaz</t>
  </si>
  <si>
    <t>Matthew Moore</t>
  </si>
  <si>
    <t>Martin Sanchez</t>
  </si>
  <si>
    <t>George Chandra</t>
  </si>
  <si>
    <t>Clayton Li</t>
  </si>
  <si>
    <t>Willie Gao</t>
  </si>
  <si>
    <t>Curtis Gao</t>
  </si>
  <si>
    <t>Kelvin Xu</t>
  </si>
  <si>
    <t>Russell Chander</t>
  </si>
  <si>
    <t>Zachary Smith</t>
  </si>
  <si>
    <t>Edwin Jai</t>
  </si>
  <si>
    <t>Jorge Cai</t>
  </si>
  <si>
    <t>Aidan Hayes</t>
  </si>
  <si>
    <t>Jose Nelson</t>
  </si>
  <si>
    <t>Russell Lal</t>
  </si>
  <si>
    <t>Francisco Kapoor</t>
  </si>
  <si>
    <t>Ruben Hernandez</t>
  </si>
  <si>
    <t>Jimmy Blanco</t>
  </si>
  <si>
    <t>Chase Ward</t>
  </si>
  <si>
    <t>Lucas Rivera</t>
  </si>
  <si>
    <t>Edwin Zhou</t>
  </si>
  <si>
    <t>Ryan Wilson</t>
  </si>
  <si>
    <t>Zachary Thomas</t>
  </si>
  <si>
    <t>Thomas Anderson</t>
  </si>
  <si>
    <t>John Jackson</t>
  </si>
  <si>
    <t>Nathan Jones</t>
  </si>
  <si>
    <t>Ryan Williams</t>
  </si>
  <si>
    <t>Hunter Moore</t>
  </si>
  <si>
    <t>Oscar Washington</t>
  </si>
  <si>
    <t>Clayton Goel</t>
  </si>
  <si>
    <t>Edwin Chander</t>
  </si>
  <si>
    <t>Cameron White</t>
  </si>
  <si>
    <t>Jesse Phillips</t>
  </si>
  <si>
    <t>Alan Cai</t>
  </si>
  <si>
    <t>Albert Ortega</t>
  </si>
  <si>
    <t>Edwin Deng</t>
  </si>
  <si>
    <t>Victor Suarez</t>
  </si>
  <si>
    <t>Seth Sanchez</t>
  </si>
  <si>
    <t>Aaron Hall</t>
  </si>
  <si>
    <t>Masato Kawai</t>
  </si>
  <si>
    <t>Roberto Townsend</t>
  </si>
  <si>
    <t>Philip Diaz</t>
  </si>
  <si>
    <t>Joshua Williams</t>
  </si>
  <si>
    <t>Carlos King</t>
  </si>
  <si>
    <t>Brent Wang</t>
  </si>
  <si>
    <t>Ricardo Lal</t>
  </si>
  <si>
    <t>Dakota Gonzales</t>
  </si>
  <si>
    <t>Mario Xie</t>
  </si>
  <si>
    <t>Anthony Moore</t>
  </si>
  <si>
    <t>Cameron Thomas</t>
  </si>
  <si>
    <t>Austin Smith</t>
  </si>
  <si>
    <t>William Robinson</t>
  </si>
  <si>
    <t>Nicholas Walker</t>
  </si>
  <si>
    <t>Jeffery Ye</t>
  </si>
  <si>
    <t>Daniel Lewis</t>
  </si>
  <si>
    <t>Erik Ramos</t>
  </si>
  <si>
    <t>Larry Romero</t>
  </si>
  <si>
    <t>Miguel Gonzales</t>
  </si>
  <si>
    <t>Dalton Gonzales</t>
  </si>
  <si>
    <t>Seth Hughes</t>
  </si>
  <si>
    <t>Marcus Griffin</t>
  </si>
  <si>
    <t>Luke Green</t>
  </si>
  <si>
    <t>Pedro Ruiz</t>
  </si>
  <si>
    <t>Lucas Coleman</t>
  </si>
  <si>
    <t>Roberto Gutierrez</t>
  </si>
  <si>
    <t>Andrew Robinson</t>
  </si>
  <si>
    <t>Luke Hall</t>
  </si>
  <si>
    <t>Eric Hill</t>
  </si>
  <si>
    <t>Orlando Gutierrez</t>
  </si>
  <si>
    <t>Steven Cooper</t>
  </si>
  <si>
    <t>Andre Gonzalez</t>
  </si>
  <si>
    <t>Todd Huang</t>
  </si>
  <si>
    <t>Fernando Russell</t>
  </si>
  <si>
    <t>Peter Goel</t>
  </si>
  <si>
    <t>Carlos Collins</t>
  </si>
  <si>
    <t>Edward Gonzales</t>
  </si>
  <si>
    <t>Donald Rodriguez</t>
  </si>
  <si>
    <t>Charles Ward</t>
  </si>
  <si>
    <t>Alexander Jackson</t>
  </si>
  <si>
    <t>Roger Black</t>
  </si>
  <si>
    <t>Tristan Hayes</t>
  </si>
  <si>
    <t>Cameron Robinson</t>
  </si>
  <si>
    <t>Connor Scott</t>
  </si>
  <si>
    <t>Juan Murphy</t>
  </si>
  <si>
    <t>Shannon Gill</t>
  </si>
  <si>
    <t>Charles Morgan</t>
  </si>
  <si>
    <t>Jon Rai</t>
  </si>
  <si>
    <t>Nathan Turner</t>
  </si>
  <si>
    <t>Benjamin Garcia</t>
  </si>
  <si>
    <t>Brian Sanchez</t>
  </si>
  <si>
    <t>James Jackson</t>
  </si>
  <si>
    <t>Warren Hu</t>
  </si>
  <si>
    <t>James Thomas</t>
  </si>
  <si>
    <t>Alan Xu</t>
  </si>
  <si>
    <t>Jonathon Moreno</t>
  </si>
  <si>
    <t>Joseph Martin</t>
  </si>
  <si>
    <t>James Hernandez</t>
  </si>
  <si>
    <t>Isaiah Morgan</t>
  </si>
  <si>
    <t>Eduardo Reed</t>
  </si>
  <si>
    <t>Joe Vazquez</t>
  </si>
  <si>
    <t>Francisco Martinez</t>
  </si>
  <si>
    <t>James Lee</t>
  </si>
  <si>
    <t>Rodney Dominguez</t>
  </si>
  <si>
    <t>Jose Hill</t>
  </si>
  <si>
    <t>Pedro Hernandez</t>
  </si>
  <si>
    <t>Isaiah Nelson</t>
  </si>
  <si>
    <t>Erik Romero</t>
  </si>
  <si>
    <t>Garrett James</t>
  </si>
  <si>
    <t>Roger Huang</t>
  </si>
  <si>
    <t>Damien Lal</t>
  </si>
  <si>
    <t>Jackson Wright</t>
  </si>
  <si>
    <t>Francisco Sai</t>
  </si>
  <si>
    <t>Manuel Perez</t>
  </si>
  <si>
    <t>Jeremy Alexander</t>
  </si>
  <si>
    <t>Charles Stewart</t>
  </si>
  <si>
    <t>Clayton Liang</t>
  </si>
  <si>
    <t>Ricky Romero</t>
  </si>
  <si>
    <t>Dakota Henderson</t>
  </si>
  <si>
    <t>Dennis Zeng</t>
  </si>
  <si>
    <t>Connor Baker</t>
  </si>
  <si>
    <t>Roger Sharma</t>
  </si>
  <si>
    <t>Christian Taylor</t>
  </si>
  <si>
    <t>Nathan Anderson</t>
  </si>
  <si>
    <t>Seth Price</t>
  </si>
  <si>
    <t>Cody Cooper</t>
  </si>
  <si>
    <t>Alejandro Yuan</t>
  </si>
  <si>
    <t>Thomas Lopez</t>
  </si>
  <si>
    <t>Edwin Yang</t>
  </si>
  <si>
    <t>Samuel Lopez</t>
  </si>
  <si>
    <t>Jacob Lee</t>
  </si>
  <si>
    <t>Edwin Shan</t>
  </si>
  <si>
    <t>Lee Alonso</t>
  </si>
  <si>
    <t>Rodney Vazquez</t>
  </si>
  <si>
    <t>Eduardo Sanchez</t>
  </si>
  <si>
    <t>Caleb Phillips</t>
  </si>
  <si>
    <t>Luis Phillips</t>
  </si>
  <si>
    <t>Carlos Rivera</t>
  </si>
  <si>
    <t>Philip Gill</t>
  </si>
  <si>
    <t>Michael Brown</t>
  </si>
  <si>
    <t>Logan Allen</t>
  </si>
  <si>
    <t>Wesley He</t>
  </si>
  <si>
    <t>Xavier Rivera</t>
  </si>
  <si>
    <t>Russell Anand</t>
  </si>
  <si>
    <t>Javier Ortega</t>
  </si>
  <si>
    <t>Brandon Robinson</t>
  </si>
  <si>
    <t>Justin Garcia</t>
  </si>
  <si>
    <t>Aidan Gonzales</t>
  </si>
  <si>
    <t>Sean Nelson</t>
  </si>
  <si>
    <t>Antonio Price</t>
  </si>
  <si>
    <t>Juan James</t>
  </si>
  <si>
    <t>Jonathan Campbell</t>
  </si>
  <si>
    <t>Derrick Torres</t>
  </si>
  <si>
    <t>Clayton Ye</t>
  </si>
  <si>
    <t>Rafael Zhu</t>
  </si>
  <si>
    <t>Kelvin Huang</t>
  </si>
  <si>
    <t>Hunter Evans</t>
  </si>
  <si>
    <t>Todd Lin</t>
  </si>
  <si>
    <t>Mitchell Jai</t>
  </si>
  <si>
    <t>Sebastian Bell</t>
  </si>
  <si>
    <t>Zachary Taylor</t>
  </si>
  <si>
    <t>Ethan Clark</t>
  </si>
  <si>
    <t>Jose Allen</t>
  </si>
  <si>
    <t>Joshua Thompson</t>
  </si>
  <si>
    <t>Marc Schmidt</t>
  </si>
  <si>
    <t>Jonathan Edwards</t>
  </si>
  <si>
    <t>Rafael Luo</t>
  </si>
  <si>
    <t>Orlando Gomez</t>
  </si>
  <si>
    <t>Trevor Flores</t>
  </si>
  <si>
    <t>Samuel Wright</t>
  </si>
  <si>
    <t>Jeremy Powell</t>
  </si>
  <si>
    <t>Clayton Guo</t>
  </si>
  <si>
    <t>Garrett Ramirez</t>
  </si>
  <si>
    <t>Gabriel Campbell</t>
  </si>
  <si>
    <t>Ethan Thomas</t>
  </si>
  <si>
    <t>Pedro Lopez</t>
  </si>
  <si>
    <t>Rafael Goel</t>
  </si>
  <si>
    <t>Noah Hill</t>
  </si>
  <si>
    <t>Peter She</t>
  </si>
  <si>
    <t>Keith Lal</t>
  </si>
  <si>
    <t>Nathan Walker</t>
  </si>
  <si>
    <t>Francisco Perez</t>
  </si>
  <si>
    <t>Eduardo Ross</t>
  </si>
  <si>
    <t>Miguel Russell</t>
  </si>
  <si>
    <t>Miguel Ross</t>
  </si>
  <si>
    <t>Luis Green</t>
  </si>
  <si>
    <t>Wyatt Powell</t>
  </si>
  <si>
    <t>Jose Green</t>
  </si>
  <si>
    <t>Isaiah James</t>
  </si>
  <si>
    <t>Johnny Shan</t>
  </si>
  <si>
    <t>Terry Lal</t>
  </si>
  <si>
    <t>Hunter Thomas</t>
  </si>
  <si>
    <t>Louis Liu</t>
  </si>
  <si>
    <t>Justin Jackson</t>
  </si>
  <si>
    <t>Curtis Wang</t>
  </si>
  <si>
    <t>Richard Blue</t>
  </si>
  <si>
    <t>Benjamin Clark</t>
  </si>
  <si>
    <t>Dylan Miller</t>
  </si>
  <si>
    <t>Dylan Anderson</t>
  </si>
  <si>
    <t>Tyler Smith</t>
  </si>
  <si>
    <t>Sean Cooper</t>
  </si>
  <si>
    <t>Alexander Harris</t>
  </si>
  <si>
    <t>Andrew Walker</t>
  </si>
  <si>
    <t>Michael Wilson</t>
  </si>
  <si>
    <t>Joshua Davis</t>
  </si>
  <si>
    <t>Andrew Lee</t>
  </si>
  <si>
    <t>Nathaniel Cooper</t>
  </si>
  <si>
    <t>Jacob Lewis</t>
  </si>
  <si>
    <t>Xavier Bell</t>
  </si>
  <si>
    <t>Ross Rana</t>
  </si>
  <si>
    <t>Eduardo Kelly</t>
  </si>
  <si>
    <t>Lucas Cox</t>
  </si>
  <si>
    <t>Corey Shen</t>
  </si>
  <si>
    <t>Jeremy Cook</t>
  </si>
  <si>
    <t>Randall Gomez</t>
  </si>
  <si>
    <t>Jon He</t>
  </si>
  <si>
    <t>Lucas Blue</t>
  </si>
  <si>
    <t>Javier Rubio</t>
  </si>
  <si>
    <t>Miguel Griffin</t>
  </si>
  <si>
    <t>Logan Roberts</t>
  </si>
  <si>
    <t>Cody Reed</t>
  </si>
  <si>
    <t>Antonio Long</t>
  </si>
  <si>
    <t>Nathan Edwards</t>
  </si>
  <si>
    <t>Willie Cai</t>
  </si>
  <si>
    <t>Xavier Flores</t>
  </si>
  <si>
    <t>Shannon Alonso</t>
  </si>
  <si>
    <t>Caleb Evans</t>
  </si>
  <si>
    <t>Chase Kelly</t>
  </si>
  <si>
    <t>Evan Brooks</t>
  </si>
  <si>
    <t>Isaiah Gonzalez</t>
  </si>
  <si>
    <t>Devin Simmons</t>
  </si>
  <si>
    <t>Devin Patterson</t>
  </si>
  <si>
    <t>Timothy Rogers</t>
  </si>
  <si>
    <t>Charles Rogers</t>
  </si>
  <si>
    <t>Devin Butler</t>
  </si>
  <si>
    <t>Carlos Wright</t>
  </si>
  <si>
    <t>Ian Rogers</t>
  </si>
  <si>
    <t>Randy Guo</t>
  </si>
  <si>
    <t>Timothy Morgan</t>
  </si>
  <si>
    <t>Timothy Reed</t>
  </si>
  <si>
    <t>Spencer Flores</t>
  </si>
  <si>
    <t>Devin Bennett</t>
  </si>
  <si>
    <t>Wyatt Griffin</t>
  </si>
  <si>
    <t>Bryce Torres</t>
  </si>
  <si>
    <t>Garrett Cook</t>
  </si>
  <si>
    <t>Seth Perry</t>
  </si>
  <si>
    <t>Logan Harris</t>
  </si>
  <si>
    <t>Ian Flores</t>
  </si>
  <si>
    <t>Hunter Parker</t>
  </si>
  <si>
    <t>Ian Gonzales</t>
  </si>
  <si>
    <t>Hunter Lopez</t>
  </si>
  <si>
    <t>Mason Sanders</t>
  </si>
  <si>
    <t>Logan Thompson</t>
  </si>
  <si>
    <t>Evan Torres</t>
  </si>
  <si>
    <t>Tristan Wood</t>
  </si>
  <si>
    <t>Isaiah Peterson</t>
  </si>
  <si>
    <t>Ryan Brown</t>
  </si>
  <si>
    <t>Lee Gill</t>
  </si>
  <si>
    <t>Garrett Peterson</t>
  </si>
  <si>
    <t>Benjamin Lee</t>
  </si>
  <si>
    <t>Christian Harris</t>
  </si>
  <si>
    <t>Jeremy Bailey</t>
  </si>
  <si>
    <t>Marcus Hayes</t>
  </si>
  <si>
    <t>Jésus Diaz</t>
  </si>
  <si>
    <t>Mathew Suarez</t>
  </si>
  <si>
    <t>William Thomas</t>
  </si>
  <si>
    <t>Zachary Clark</t>
  </si>
  <si>
    <t>Jack Phillips</t>
  </si>
  <si>
    <t>Jésus Gomez</t>
  </si>
  <si>
    <t>Gary Ramos</t>
  </si>
  <si>
    <t>Cody Howard</t>
  </si>
  <si>
    <t>Albert Rubio</t>
  </si>
  <si>
    <t>Caleb Scott</t>
  </si>
  <si>
    <t>Byron Ramos</t>
  </si>
  <si>
    <t>Ethan Thompson</t>
  </si>
  <si>
    <t>Miguel Coleman</t>
  </si>
  <si>
    <t>Miguel Bennett</t>
  </si>
  <si>
    <t>Francisco Sara</t>
  </si>
  <si>
    <t>Wyatt Perry</t>
  </si>
  <si>
    <t>Cory Madan</t>
  </si>
  <si>
    <t>Noah Brown</t>
  </si>
  <si>
    <t>Luis Lopez</t>
  </si>
  <si>
    <t>Jon Ma</t>
  </si>
  <si>
    <t>Marcus Butler</t>
  </si>
  <si>
    <t>Marcus Henderson</t>
  </si>
  <si>
    <t>Wyatt Washington</t>
  </si>
  <si>
    <t>Roy Garcia</t>
  </si>
  <si>
    <t>Richard Foster</t>
  </si>
  <si>
    <t>Jacob Thomas</t>
  </si>
  <si>
    <t>Alexander White</t>
  </si>
  <si>
    <t>Brian Cooper</t>
  </si>
  <si>
    <t>Randall Suarez</t>
  </si>
  <si>
    <t>Patrick Kelly</t>
  </si>
  <si>
    <t>Angel Rogers</t>
  </si>
  <si>
    <t>Ruben Alonso</t>
  </si>
  <si>
    <t>Jason Evans</t>
  </si>
  <si>
    <t>Evan Morgan</t>
  </si>
  <si>
    <t>Joel Arthur</t>
  </si>
  <si>
    <t>Randall Blanco</t>
  </si>
  <si>
    <t>Timothy Evans</t>
  </si>
  <si>
    <t>Dalton Bailey</t>
  </si>
  <si>
    <t>Antonio Hayes</t>
  </si>
  <si>
    <t>Patrick James</t>
  </si>
  <si>
    <t>Dakota Perry</t>
  </si>
  <si>
    <t>Xavier Butler</t>
  </si>
  <si>
    <t>Jesse Gonzalez</t>
  </si>
  <si>
    <t>Jesse Rivera</t>
  </si>
  <si>
    <t>Josue Dominguez</t>
  </si>
  <si>
    <t>Gavin Wood</t>
  </si>
  <si>
    <t>Carson Barnes</t>
  </si>
  <si>
    <t>Dalton Gray</t>
  </si>
  <si>
    <t>Xavier Simmons</t>
  </si>
  <si>
    <t>Noah Edwards</t>
  </si>
  <si>
    <t>Sean Campbell</t>
  </si>
  <si>
    <t>Richard Morris</t>
  </si>
  <si>
    <t>Dalton Henderson</t>
  </si>
  <si>
    <t>Nathaniel Richardson</t>
  </si>
  <si>
    <t>Devin Long</t>
  </si>
  <si>
    <t>James Adams</t>
  </si>
  <si>
    <t>Jesse Rogers</t>
  </si>
  <si>
    <t>Samuel Carter</t>
  </si>
  <si>
    <t>Devin Wood</t>
  </si>
  <si>
    <t>Bryan Morgan</t>
  </si>
  <si>
    <t>Dalton Rogers</t>
  </si>
  <si>
    <t>Sean Green</t>
  </si>
  <si>
    <t>Samuel Johnston</t>
  </si>
  <si>
    <t>Seth Flores</t>
  </si>
  <si>
    <t>Isaiah Watson</t>
  </si>
  <si>
    <t>Nathan Taylor</t>
  </si>
  <si>
    <t>Carlos Watson</t>
  </si>
  <si>
    <t>Nathan Parker</t>
  </si>
  <si>
    <t>Alejandro Wu</t>
  </si>
  <si>
    <t>Charles Sanders</t>
  </si>
  <si>
    <t>Jason Parker</t>
  </si>
  <si>
    <t>Charles Cooper</t>
  </si>
  <si>
    <t>Marc Gomez</t>
  </si>
  <si>
    <t>Elijah Edwards</t>
  </si>
  <si>
    <t>Kevin Baker</t>
  </si>
  <si>
    <t>Jose Edwards</t>
  </si>
  <si>
    <t>Xavier Murphy</t>
  </si>
  <si>
    <t>Cody Bailey</t>
  </si>
  <si>
    <t>Jackson Collins</t>
  </si>
  <si>
    <t>Devin Stewart</t>
  </si>
  <si>
    <t>Logan White</t>
  </si>
  <si>
    <t>Roger Sun</t>
  </si>
  <si>
    <t>Jared Rivera</t>
  </si>
  <si>
    <t>Trevor Perry</t>
  </si>
  <si>
    <t>Rafael Sharma</t>
  </si>
  <si>
    <t>Jack Carter</t>
  </si>
  <si>
    <t>Tristan Ross</t>
  </si>
  <si>
    <t>Billy Suarez</t>
  </si>
  <si>
    <t>Angel Stewart</t>
  </si>
  <si>
    <t>Thomas Campbell</t>
  </si>
  <si>
    <t>Brandon Walker</t>
  </si>
  <si>
    <t>John Smith</t>
  </si>
  <si>
    <t>Eduardo Sanders</t>
  </si>
  <si>
    <t>Adam Parker</t>
  </si>
  <si>
    <t>Douglas Malhotra</t>
  </si>
  <si>
    <t>Alan Yang</t>
  </si>
  <si>
    <t>Cole Ramirez</t>
  </si>
  <si>
    <t>James Thompson</t>
  </si>
  <si>
    <t>Mason Lopez</t>
  </si>
  <si>
    <t>Shawn Chander</t>
  </si>
  <si>
    <t>Chase James</t>
  </si>
  <si>
    <t>Carson Alexander</t>
  </si>
  <si>
    <t>James Johnson</t>
  </si>
  <si>
    <t>Lucas Murphy</t>
  </si>
  <si>
    <t>Pedro Madan</t>
  </si>
  <si>
    <t>Dalton Hayes</t>
  </si>
  <si>
    <t>Brent Mcdonald</t>
  </si>
  <si>
    <t>Hunter Turner</t>
  </si>
  <si>
    <t>Daniel Anderson</t>
  </si>
  <si>
    <t>Gerald Chandra</t>
  </si>
  <si>
    <t>Dylan Davis</t>
  </si>
  <si>
    <t>Tyler Clark</t>
  </si>
  <si>
    <t>Austin Davis</t>
  </si>
  <si>
    <t>Connor Hall</t>
  </si>
  <si>
    <t>Ryan Moore</t>
  </si>
  <si>
    <t>Henry Nelson</t>
  </si>
  <si>
    <t>Xavier Griffin</t>
  </si>
  <si>
    <t>Jesse Young</t>
  </si>
  <si>
    <t>Willie Kumar</t>
  </si>
  <si>
    <t>Jose Hall</t>
  </si>
  <si>
    <t>Billy Ruiz</t>
  </si>
  <si>
    <t>Seth Gonzales</t>
  </si>
  <si>
    <t>Randy Gao</t>
  </si>
  <si>
    <t>Marcus Cox</t>
  </si>
  <si>
    <t>Russell Jai</t>
  </si>
  <si>
    <t>Ian Gray</t>
  </si>
  <si>
    <t>Gerald Suri</t>
  </si>
  <si>
    <t>Ruben Vazquez</t>
  </si>
  <si>
    <t>Evan Campbell</t>
  </si>
  <si>
    <t>Evan Bailey</t>
  </si>
  <si>
    <t>Zachary Garcia</t>
  </si>
  <si>
    <t>Trevor Gonzales</t>
  </si>
  <si>
    <t>Dakota Ross</t>
  </si>
  <si>
    <t>Jesse Bell</t>
  </si>
  <si>
    <t>Xavier Bryant</t>
  </si>
  <si>
    <t>Spencer Alexander</t>
  </si>
  <si>
    <t>Xavier Cook</t>
  </si>
  <si>
    <t>Jack Edwards</t>
  </si>
  <si>
    <t>Alex Gray</t>
  </si>
  <si>
    <t>Chad Jai</t>
  </si>
  <si>
    <t>Jonathon Carlson</t>
  </si>
  <si>
    <t>Vincent Guo</t>
  </si>
  <si>
    <t>Gabriel Evans</t>
  </si>
  <si>
    <t>Louis Andersen</t>
  </si>
  <si>
    <t>Troy Raman</t>
  </si>
  <si>
    <t>Nathaniel Sanders</t>
  </si>
  <si>
    <t>Cody Sanchez</t>
  </si>
  <si>
    <t>Sean Rogers</t>
  </si>
  <si>
    <t>Kevin Green</t>
  </si>
  <si>
    <t>Evan Peterson</t>
  </si>
  <si>
    <t>Aidan Butler</t>
  </si>
  <si>
    <t>Daniel Garcia</t>
  </si>
  <si>
    <t>Pedro Dominguez</t>
  </si>
  <si>
    <t>Richard Hayes</t>
  </si>
  <si>
    <t>Philip Ruiz</t>
  </si>
  <si>
    <t>Edwin Nara</t>
  </si>
  <si>
    <t>Carlos Brooks</t>
  </si>
  <si>
    <t>Ross Johnsen</t>
  </si>
  <si>
    <t>Omar Chen</t>
  </si>
  <si>
    <t>Isaac Campbell</t>
  </si>
  <si>
    <t>Brian Reed</t>
  </si>
  <si>
    <t>Luke Wright</t>
  </si>
  <si>
    <t>Eduardo Rogers</t>
  </si>
  <si>
    <t>Louis Shen</t>
  </si>
  <si>
    <t>Isaiah Brooks</t>
  </si>
  <si>
    <t>Jonathan Thomas</t>
  </si>
  <si>
    <t>Chase Brooks</t>
  </si>
  <si>
    <t>Angel Adams</t>
  </si>
  <si>
    <t>Billy Munoz</t>
  </si>
  <si>
    <t>Pedro Martinez</t>
  </si>
  <si>
    <t>Ruben Perez</t>
  </si>
  <si>
    <t>Connor Phillips</t>
  </si>
  <si>
    <t>Casey Alvarez</t>
  </si>
  <si>
    <t>Zachary Moore</t>
  </si>
  <si>
    <t>Eduardo Bailey</t>
  </si>
  <si>
    <t>Brent Chen</t>
  </si>
  <si>
    <t>Curtis Zimmerman</t>
  </si>
  <si>
    <t>Gary Rubio</t>
  </si>
  <si>
    <t>Ethan Garcia</t>
  </si>
  <si>
    <t>Charles Reed</t>
  </si>
  <si>
    <t>Gabriel King</t>
  </si>
  <si>
    <t>Logan Campbell</t>
  </si>
  <si>
    <t>Nathan Harris</t>
  </si>
  <si>
    <t>Mathew Ortega</t>
  </si>
  <si>
    <t>John Taylor</t>
  </si>
  <si>
    <t>Evan Hill</t>
  </si>
  <si>
    <t>Caleb Hill</t>
  </si>
  <si>
    <t>Rodney Ortega</t>
  </si>
  <si>
    <t>Bradley Lal</t>
  </si>
  <si>
    <t>James Campbell</t>
  </si>
  <si>
    <t>Isaac Edwards</t>
  </si>
  <si>
    <t>Nelson Sanz</t>
  </si>
  <si>
    <t>Anthony Harris</t>
  </si>
  <si>
    <t>Timothy Gray</t>
  </si>
  <si>
    <t>Christopher Brown</t>
  </si>
  <si>
    <t>Trevor Long</t>
  </si>
  <si>
    <t>Mason Collins</t>
  </si>
  <si>
    <t>Connor Collins</t>
  </si>
  <si>
    <t>Benjamin Miller</t>
  </si>
  <si>
    <t>Eric Campbell</t>
  </si>
  <si>
    <t>Rafael Xu</t>
  </si>
  <si>
    <t>Jeremiah Flores</t>
  </si>
  <si>
    <t>Jonathan Baker</t>
  </si>
  <si>
    <t>Cory Perez</t>
  </si>
  <si>
    <t>Jackson Allen</t>
  </si>
  <si>
    <t>Philip Gutierrez</t>
  </si>
  <si>
    <t>Roy Ruiz</t>
  </si>
  <si>
    <t>Alex Scott</t>
  </si>
  <si>
    <t>Benjamin Moore</t>
  </si>
  <si>
    <t>Christian Lee</t>
  </si>
  <si>
    <t>Jesse James</t>
  </si>
  <si>
    <t>Ruben Raman</t>
  </si>
  <si>
    <t>Steven Gray</t>
  </si>
  <si>
    <t>Philip Alvarez</t>
  </si>
  <si>
    <t>Sean Howard</t>
  </si>
  <si>
    <t>Dalton Reed</t>
  </si>
  <si>
    <t>Shane Rodriguez</t>
  </si>
  <si>
    <t>Daniel Thompson</t>
  </si>
  <si>
    <t>Omar Pal</t>
  </si>
  <si>
    <t>Jacob Rodriguez</t>
  </si>
  <si>
    <t>Jésus Martin</t>
  </si>
  <si>
    <t>Colin Yuan</t>
  </si>
  <si>
    <t>Spencer Hughes</t>
  </si>
  <si>
    <t>Jordan Adams</t>
  </si>
  <si>
    <t>Alex Gonzalez</t>
  </si>
  <si>
    <t>Michael White</t>
  </si>
  <si>
    <t>Edwin Xu</t>
  </si>
  <si>
    <t>Lucas Rogers</t>
  </si>
  <si>
    <t>Jonathan Turner</t>
  </si>
  <si>
    <t>Noah Carter</t>
  </si>
  <si>
    <t>Ricardo Black</t>
  </si>
  <si>
    <t>Michael Davis</t>
  </si>
  <si>
    <t>Shaun Raje</t>
  </si>
  <si>
    <t>Tyler Rodriguez</t>
  </si>
  <si>
    <t>Alex Ramirez</t>
  </si>
  <si>
    <t>Tyler Harris</t>
  </si>
  <si>
    <t>Julian Butler</t>
  </si>
  <si>
    <t>Billy Torres</t>
  </si>
  <si>
    <t>Dennis Zhao</t>
  </si>
  <si>
    <t>Steven Morgan</t>
  </si>
  <si>
    <t>Brent Ma</t>
  </si>
  <si>
    <t>Andrew Martinez</t>
  </si>
  <si>
    <t>Joel Prasad</t>
  </si>
  <si>
    <t>Matthew Martin</t>
  </si>
  <si>
    <t>Daniel Walker</t>
  </si>
  <si>
    <t>Keith Deng</t>
  </si>
  <si>
    <t>Carlos Hernandez</t>
  </si>
  <si>
    <t>Jesse Cook</t>
  </si>
  <si>
    <t>Andrew Johnson</t>
  </si>
  <si>
    <t>Benjamin Jones</t>
  </si>
  <si>
    <t>Bobby Van</t>
  </si>
  <si>
    <t>Joshua Lewis</t>
  </si>
  <si>
    <t>Alejandro Yang</t>
  </si>
  <si>
    <t>Roberto Rubio</t>
  </si>
  <si>
    <t>Pedro Gomez</t>
  </si>
  <si>
    <t>Nicholas Jones</t>
  </si>
  <si>
    <t>Richard James</t>
  </si>
  <si>
    <t>Dylan Harris</t>
  </si>
  <si>
    <t>Matthew Smith</t>
  </si>
  <si>
    <t>Ian Bell</t>
  </si>
  <si>
    <t>Isaiah Baker</t>
  </si>
  <si>
    <t>Zachary Miller</t>
  </si>
  <si>
    <t>Xavier Barnes</t>
  </si>
  <si>
    <t>Eduardo Brooks</t>
  </si>
  <si>
    <t>Jorge Lin</t>
  </si>
  <si>
    <t>Isaiah Hill</t>
  </si>
  <si>
    <t>Jerry Nath</t>
  </si>
  <si>
    <t>Adam Mitchell</t>
  </si>
  <si>
    <t>Justin Williams</t>
  </si>
  <si>
    <t>Russell Rai</t>
  </si>
  <si>
    <t>Thomas Green</t>
  </si>
  <si>
    <t>Colin Zeng</t>
  </si>
  <si>
    <t>Jose Carlson</t>
  </si>
  <si>
    <t>Kristopher Kapoor</t>
  </si>
  <si>
    <t>Jon Nath</t>
  </si>
  <si>
    <t>Jeffery Wang</t>
  </si>
  <si>
    <t>Xavier Foster</t>
  </si>
  <si>
    <t>Todd Li</t>
  </si>
  <si>
    <t>Adam Young</t>
  </si>
  <si>
    <t>Benjamin Thomas</t>
  </si>
  <si>
    <t>Luis Collins</t>
  </si>
  <si>
    <t>Bryan James</t>
  </si>
  <si>
    <t>Kevin Nelson</t>
  </si>
  <si>
    <t>James Walker</t>
  </si>
  <si>
    <t>Jonathan Carter</t>
  </si>
  <si>
    <t>Robert Garcia</t>
  </si>
  <si>
    <t>Julian Hughes</t>
  </si>
  <si>
    <t>Angel Perez</t>
  </si>
  <si>
    <t>Blake Bennett</t>
  </si>
  <si>
    <t>Isaiah Howard</t>
  </si>
  <si>
    <t>Sebastian Murphy</t>
  </si>
  <si>
    <t>Curtis Lu</t>
  </si>
  <si>
    <t>Pedro Diaz</t>
  </si>
  <si>
    <t>Aidan Griffin</t>
  </si>
  <si>
    <t>Devin Sanchez</t>
  </si>
  <si>
    <t>Juan Gray</t>
  </si>
  <si>
    <t>Connor Perez</t>
  </si>
  <si>
    <t>Alan Ye</t>
  </si>
  <si>
    <t>Carson Bryant</t>
  </si>
  <si>
    <t>Garrett Rogers</t>
  </si>
  <si>
    <t>Craig Ortega</t>
  </si>
  <si>
    <t>Marshall Ashe</t>
  </si>
  <si>
    <t>Juan Serrano</t>
  </si>
  <si>
    <t>Caleb King</t>
  </si>
  <si>
    <t>William Williams</t>
  </si>
  <si>
    <t>Sebastian Sanchez</t>
  </si>
  <si>
    <t>Keith Pal</t>
  </si>
  <si>
    <t>Brandon Thompson</t>
  </si>
  <si>
    <t>Marshall Rai</t>
  </si>
  <si>
    <t>Edwin She</t>
  </si>
  <si>
    <t>Isaiah King</t>
  </si>
  <si>
    <t>Alex Kelly</t>
  </si>
  <si>
    <t>Aidan Diaz</t>
  </si>
  <si>
    <t>Adam Hernandez</t>
  </si>
  <si>
    <t>Vincent Zhang</t>
  </si>
  <si>
    <t>Alejandro Wang</t>
  </si>
  <si>
    <t>Justin Miller</t>
  </si>
  <si>
    <t>Evan Gonzalez</t>
  </si>
  <si>
    <t>Keith Stone</t>
  </si>
  <si>
    <t>Pedro Subram</t>
  </si>
  <si>
    <t>Isaac Brooks</t>
  </si>
  <si>
    <t>Jeremy Wood</t>
  </si>
  <si>
    <t>Blake Barnes</t>
  </si>
  <si>
    <t>Hunter Williams</t>
  </si>
  <si>
    <t>Antonio Barnes</t>
  </si>
  <si>
    <t>Jimmy Alonso</t>
  </si>
  <si>
    <t>Jonathan Mitchell</t>
  </si>
  <si>
    <t>Andre Smith</t>
  </si>
  <si>
    <t>Ruben Malhotra</t>
  </si>
  <si>
    <t>Lucas Bradley</t>
  </si>
  <si>
    <t>Carlos Campbell</t>
  </si>
  <si>
    <t>Ricardo Nath</t>
  </si>
  <si>
    <t>Ross Perez</t>
  </si>
  <si>
    <t>Benjamin Martin</t>
  </si>
  <si>
    <t>Ethan Rodriguez</t>
  </si>
  <si>
    <t>Thomas Perez</t>
  </si>
  <si>
    <t>Fernando Gonzales</t>
  </si>
  <si>
    <t>Dalton Simmons</t>
  </si>
  <si>
    <t>Ricardo Nara</t>
  </si>
  <si>
    <t>Dwayne Hernandez</t>
  </si>
  <si>
    <t>Jonathan Walker</t>
  </si>
  <si>
    <t>Rafael Li</t>
  </si>
  <si>
    <t>Mason Richardson</t>
  </si>
  <si>
    <t>Julian Jenkins</t>
  </si>
  <si>
    <t>Patrick Blue</t>
  </si>
  <si>
    <t>Ian Powell</t>
  </si>
  <si>
    <t>Lawrence Gutierrez</t>
  </si>
  <si>
    <t>Oscar Alexander</t>
  </si>
  <si>
    <t>Jackson Adams</t>
  </si>
  <si>
    <t>Curtis Yang</t>
  </si>
  <si>
    <t>Aidan Bennett</t>
  </si>
  <si>
    <t>Brandon Thomas</t>
  </si>
  <si>
    <t>Robert Taylor</t>
  </si>
  <si>
    <t>Jorge He</t>
  </si>
  <si>
    <t>Carson Simmons</t>
  </si>
  <si>
    <t>Seth Stewart</t>
  </si>
  <si>
    <t>Blake Griffin</t>
  </si>
  <si>
    <t>Derek Jai</t>
  </si>
  <si>
    <t>Pedro Gonzalez</t>
  </si>
  <si>
    <t>Seth Ross</t>
  </si>
  <si>
    <t>Angel Bailey</t>
  </si>
  <si>
    <t>Billy Ortega</t>
  </si>
  <si>
    <t>Nathaniel Rogers</t>
  </si>
  <si>
    <t>Jon Nara</t>
  </si>
  <si>
    <t>Mitchell Nara</t>
  </si>
  <si>
    <t>Alexander Smith</t>
  </si>
  <si>
    <t>Jesse Adams</t>
  </si>
  <si>
    <t>Omar Andersen</t>
  </si>
  <si>
    <t>Robert Wright</t>
  </si>
  <si>
    <t>Derek Nath</t>
  </si>
  <si>
    <t>Lucas Russell</t>
  </si>
  <si>
    <t>Thomas Turner</t>
  </si>
  <si>
    <t>Carlos Bailey</t>
  </si>
  <si>
    <t>Mason Green</t>
  </si>
  <si>
    <t>Cole Bell</t>
  </si>
  <si>
    <t>Jack Allen</t>
  </si>
  <si>
    <t>Ruben Rana</t>
  </si>
  <si>
    <t>Logan Brown</t>
  </si>
  <si>
    <t>Jeremy Reed</t>
  </si>
  <si>
    <t>Martin Patel</t>
  </si>
  <si>
    <t>Warren Ye</t>
  </si>
  <si>
    <t>Alex Hernandez</t>
  </si>
  <si>
    <t>Sebastian Sanders</t>
  </si>
  <si>
    <t>Carlos Turner</t>
  </si>
  <si>
    <t>Evan Sanchez</t>
  </si>
  <si>
    <t>Micheal Blanco</t>
  </si>
  <si>
    <t>Sebastian Cooper</t>
  </si>
  <si>
    <t>Roberto Romero</t>
  </si>
  <si>
    <t>Sean Peterson</t>
  </si>
  <si>
    <t>Jack Baker</t>
  </si>
  <si>
    <t>Rafael Ye</t>
  </si>
  <si>
    <t>Ethan Johnson</t>
  </si>
  <si>
    <t>Joe Torres</t>
  </si>
  <si>
    <t>Keith Raje</t>
  </si>
  <si>
    <t>Alejandro Shan</t>
  </si>
  <si>
    <t>Evan Nelson</t>
  </si>
  <si>
    <t>Dalton Bryant</t>
  </si>
  <si>
    <t>Dalton Morgan</t>
  </si>
  <si>
    <t>Jesse Baker</t>
  </si>
  <si>
    <t>Donald Lopez</t>
  </si>
  <si>
    <t>Johnny Nara</t>
  </si>
  <si>
    <t>Jordan Young</t>
  </si>
  <si>
    <t>Steven Sanders</t>
  </si>
  <si>
    <t>Antonio Diaz</t>
  </si>
  <si>
    <t>Craig Ramos</t>
  </si>
  <si>
    <t>Ian Wood</t>
  </si>
  <si>
    <t>Evan Ramirez</t>
  </si>
  <si>
    <t>Seth Bell</t>
  </si>
  <si>
    <t>Manuel Malhotra</t>
  </si>
  <si>
    <t>Marcus Peterson</t>
  </si>
  <si>
    <t>Ian Ramirez</t>
  </si>
  <si>
    <t>David Harris</t>
  </si>
  <si>
    <t>Brian Rogers</t>
  </si>
  <si>
    <t>Caleb Campbell</t>
  </si>
  <si>
    <t>Jorge Chen</t>
  </si>
  <si>
    <t>Joel Perez</t>
  </si>
  <si>
    <t>Caleb Hernandez</t>
  </si>
  <si>
    <t>Hunter Johnson</t>
  </si>
  <si>
    <t>Alexander Miller</t>
  </si>
  <si>
    <t>Thomas Roberts</t>
  </si>
  <si>
    <t>Spencer Washington</t>
  </si>
  <si>
    <t>Randy Zhu</t>
  </si>
  <si>
    <t>Aidan Flores</t>
  </si>
  <si>
    <t>Richard Howard</t>
  </si>
  <si>
    <t>Hector Moreno</t>
  </si>
  <si>
    <t>Ruben Torres</t>
  </si>
  <si>
    <t>Richard Price</t>
  </si>
  <si>
    <t>Carlos Edwards</t>
  </si>
  <si>
    <t>William Moore</t>
  </si>
  <si>
    <t>Danny Diaz</t>
  </si>
  <si>
    <t>Jason Roberts</t>
  </si>
  <si>
    <t>Caleb Edwards</t>
  </si>
  <si>
    <t>Lawrence Ramos</t>
  </si>
  <si>
    <t>Antonio Bennett</t>
  </si>
  <si>
    <t>Kyle Collins</t>
  </si>
  <si>
    <t>Juan Sanchez</t>
  </si>
  <si>
    <t>Keith Nara</t>
  </si>
  <si>
    <t>Isaac Wright</t>
  </si>
  <si>
    <t>Jordan Parker</t>
  </si>
  <si>
    <t>Jordan Phillips</t>
  </si>
  <si>
    <t>Ian Rivera</t>
  </si>
  <si>
    <t>Samuel Rodriguez</t>
  </si>
  <si>
    <t>Richard Rogers</t>
  </si>
  <si>
    <t>James Perez</t>
  </si>
  <si>
    <t>Jackson Phillips</t>
  </si>
  <si>
    <t>Isaac Parker</t>
  </si>
  <si>
    <t>Steven Bailey</t>
  </si>
  <si>
    <t>Isaac Ramirez</t>
  </si>
  <si>
    <t>Jonathan Martinez</t>
  </si>
  <si>
    <t>Micheal Dominguez</t>
  </si>
  <si>
    <t>Edward Long</t>
  </si>
  <si>
    <t>Jorge Zhao</t>
  </si>
  <si>
    <t>Ryan Harris</t>
  </si>
  <si>
    <t>Alejandro Chander</t>
  </si>
  <si>
    <t>Samuel Martin</t>
  </si>
  <si>
    <t>Miguel Severino</t>
  </si>
  <si>
    <t>Orlando Suarez</t>
  </si>
  <si>
    <t>James Brown</t>
  </si>
  <si>
    <t>Steven Sanchez</t>
  </si>
  <si>
    <t>Evan Bradley</t>
  </si>
  <si>
    <t>Ruben Madan</t>
  </si>
  <si>
    <t>Seth Long</t>
  </si>
  <si>
    <t>Antonio Foster</t>
  </si>
  <si>
    <t>Cory Rana</t>
  </si>
  <si>
    <t>Keith Raji</t>
  </si>
  <si>
    <t>Joseph Wilson</t>
  </si>
  <si>
    <t>Miguel Perry</t>
  </si>
  <si>
    <t>Marshall Andersen</t>
  </si>
  <si>
    <t>Patrick Ward</t>
  </si>
  <si>
    <t>Logan Miller</t>
  </si>
  <si>
    <t>Ricky Ramos</t>
  </si>
  <si>
    <t>Edward Wood</t>
  </si>
  <si>
    <t>Bruce Ward</t>
  </si>
  <si>
    <t>Henry Martinez</t>
  </si>
  <si>
    <t>Lucas Reed</t>
  </si>
  <si>
    <t>Brian Ramirez</t>
  </si>
  <si>
    <t>Jeremy Cooper</t>
  </si>
  <si>
    <t>Rafael Nara</t>
  </si>
  <si>
    <t>Warren Shan</t>
  </si>
  <si>
    <t>Patrick Stewart</t>
  </si>
  <si>
    <t>Logan Phillips</t>
  </si>
  <si>
    <t>Alex Torres</t>
  </si>
  <si>
    <t>Edwin Sun</t>
  </si>
  <si>
    <t>Wesley Guo</t>
  </si>
  <si>
    <t>Matthew Rodriguez</t>
  </si>
  <si>
    <t>Jésus Rubio</t>
  </si>
  <si>
    <t>Marcus Cooper</t>
  </si>
  <si>
    <t>Adam Scott</t>
  </si>
  <si>
    <t>Juan Rogers</t>
  </si>
  <si>
    <t>Ronald Prasad</t>
  </si>
  <si>
    <t>Erik Ortega</t>
  </si>
  <si>
    <t>Timothy Turner</t>
  </si>
  <si>
    <t>Christian Smith</t>
  </si>
  <si>
    <t>Thomas Hill</t>
  </si>
  <si>
    <t>Hunter Adams</t>
  </si>
  <si>
    <t>Richard Butler</t>
  </si>
  <si>
    <t>Johnny Chavez</t>
  </si>
  <si>
    <t>Miguel Foster</t>
  </si>
  <si>
    <t>Robert Robinson</t>
  </si>
  <si>
    <t>Nelson Blanco</t>
  </si>
  <si>
    <t>Brent Ye</t>
  </si>
  <si>
    <t>Brandon Lewis</t>
  </si>
  <si>
    <t>Curtis Zeng</t>
  </si>
  <si>
    <t>Cole Brooks</t>
  </si>
  <si>
    <t>Jacob Taylor</t>
  </si>
  <si>
    <t>Jared Brooks</t>
  </si>
  <si>
    <t>Hector Blanco</t>
  </si>
  <si>
    <t>Jared Howard</t>
  </si>
  <si>
    <t>David Jackson</t>
  </si>
  <si>
    <t>Derrick Munoz</t>
  </si>
  <si>
    <t>Steven Richardson</t>
  </si>
  <si>
    <t>Charles Richardson</t>
  </si>
  <si>
    <t>Lucas Richardson</t>
  </si>
  <si>
    <t>Steven James</t>
  </si>
  <si>
    <t>Connor Parker</t>
  </si>
  <si>
    <t>Johnny Moyer</t>
  </si>
  <si>
    <t>Daniel Brown</t>
  </si>
  <si>
    <t>Carlos Perez</t>
  </si>
  <si>
    <t>Spencer Price</t>
  </si>
  <si>
    <t>Christopher White</t>
  </si>
  <si>
    <t>Ethan Walker</t>
  </si>
  <si>
    <t>Xavier Russell</t>
  </si>
  <si>
    <t>Tyler Jackson</t>
  </si>
  <si>
    <t>Frank Romero</t>
  </si>
  <si>
    <t>Kristopher Madan</t>
  </si>
  <si>
    <t>Kristopher Chandra</t>
  </si>
  <si>
    <t>Samuel Scott</t>
  </si>
  <si>
    <t>Chase Watson</t>
  </si>
  <si>
    <t>Juan Cox</t>
  </si>
  <si>
    <t>Wyatt Goldstein</t>
  </si>
  <si>
    <t>Louis Shan</t>
  </si>
  <si>
    <t>Juan Ward</t>
  </si>
  <si>
    <t>Jerry Kumar</t>
  </si>
  <si>
    <t>Vincent Cai</t>
  </si>
  <si>
    <t>Russell Xie</t>
  </si>
  <si>
    <t>Robert Miller</t>
  </si>
  <si>
    <t>Joshua Robinson</t>
  </si>
  <si>
    <t>Alex Adams</t>
  </si>
  <si>
    <t>Ian Henderson</t>
  </si>
  <si>
    <t>Joshua Anderson</t>
  </si>
  <si>
    <t>Spencer Coleman</t>
  </si>
  <si>
    <t>Eduardo Hughes</t>
  </si>
  <si>
    <t>Marcus Hughes</t>
  </si>
  <si>
    <t>José Rodriguez</t>
  </si>
  <si>
    <t>Sean Reed</t>
  </si>
  <si>
    <t>Devin Flores</t>
  </si>
  <si>
    <t>Isaiah Collins</t>
  </si>
  <si>
    <t>Justin Harris</t>
  </si>
  <si>
    <t>Zachary Davis</t>
  </si>
  <si>
    <t>Alexander Anderson</t>
  </si>
  <si>
    <t>Dalton Cox</t>
  </si>
  <si>
    <t>Wyatt Diaz</t>
  </si>
  <si>
    <t>Luis Nelson</t>
  </si>
  <si>
    <t>Philip Gomez</t>
  </si>
  <si>
    <t>Marcus Russell</t>
  </si>
  <si>
    <t>Nathaniel Morris</t>
  </si>
  <si>
    <t>Oscar Perry</t>
  </si>
  <si>
    <t>Richard Gonzales</t>
  </si>
  <si>
    <t>Jeremiah Howard</t>
  </si>
  <si>
    <t>Ricky Jimenez</t>
  </si>
  <si>
    <t>James Young</t>
  </si>
  <si>
    <t>Mitchell Yuan</t>
  </si>
  <si>
    <t>Nicholas White</t>
  </si>
  <si>
    <t>Dalton James</t>
  </si>
  <si>
    <t>Tristan Flores</t>
  </si>
  <si>
    <t>Matthew Taylor</t>
  </si>
  <si>
    <t>Thomas Robinson</t>
  </si>
  <si>
    <t>Samuel Evans</t>
  </si>
  <si>
    <t>Blake Coleman</t>
  </si>
  <si>
    <t>Dylan Wilson</t>
  </si>
  <si>
    <t>Anthony Garcia</t>
  </si>
  <si>
    <t>Elijah Hill</t>
  </si>
  <si>
    <t>Juan Richardson</t>
  </si>
  <si>
    <t>Dylan Clark</t>
  </si>
  <si>
    <t>Seth Alexander</t>
  </si>
  <si>
    <t>Isaac Perez</t>
  </si>
  <si>
    <t>David Wilson</t>
  </si>
  <si>
    <t>Jésus Sanz</t>
  </si>
  <si>
    <t>Fernando Price</t>
  </si>
  <si>
    <t>Patrick Cox</t>
  </si>
  <si>
    <t>Carson Foster</t>
  </si>
  <si>
    <t>Andrew Thomas</t>
  </si>
  <si>
    <t>Seth Morgan</t>
  </si>
  <si>
    <t>Carlos Sanchez</t>
  </si>
  <si>
    <t>Joshua Brown</t>
  </si>
  <si>
    <t>Shawn Nath</t>
  </si>
  <si>
    <t>Aidan Powell</t>
  </si>
  <si>
    <t>James Parker</t>
  </si>
  <si>
    <t>Blake Flores</t>
  </si>
  <si>
    <t>Andre Mehta</t>
  </si>
  <si>
    <t>Lawrence Suarez</t>
  </si>
  <si>
    <t>Jared Stewart</t>
  </si>
  <si>
    <t>Tyler Wilson</t>
  </si>
  <si>
    <t>Russell Luo</t>
  </si>
  <si>
    <t>Roberto Diaz</t>
  </si>
  <si>
    <t>Raymond Prasad</t>
  </si>
  <si>
    <t>Jackson Scott</t>
  </si>
  <si>
    <t>Aidan Perry</t>
  </si>
  <si>
    <t>Connor Campbell</t>
  </si>
  <si>
    <t>Dakota Bradley</t>
  </si>
  <si>
    <t>Dennis Zhou</t>
  </si>
  <si>
    <t>Carlos Parker</t>
  </si>
  <si>
    <t>Patrick Sanchez</t>
  </si>
  <si>
    <t>Lucas Perry</t>
  </si>
  <si>
    <t>Garrett Brooks</t>
  </si>
  <si>
    <t>Richard Rivera</t>
  </si>
  <si>
    <t>John Harris</t>
  </si>
  <si>
    <t>Noah King</t>
  </si>
  <si>
    <t>Timothy Collins</t>
  </si>
  <si>
    <t>Brandon Clark</t>
  </si>
  <si>
    <t>Timothy Morris</t>
  </si>
  <si>
    <t>Shawn Raje</t>
  </si>
  <si>
    <t>Carol Washington</t>
  </si>
  <si>
    <t>Craig Sanz</t>
  </si>
  <si>
    <t>Marcus Perry</t>
  </si>
  <si>
    <t>Christopher Anderson</t>
  </si>
  <si>
    <t>Clayton Deng</t>
  </si>
  <si>
    <t>Cameron Wilson</t>
  </si>
  <si>
    <t>Louis Sun</t>
  </si>
  <si>
    <t>Christian Brown</t>
  </si>
  <si>
    <t>Lucas Powell</t>
  </si>
  <si>
    <t>Ricardo Jai</t>
  </si>
  <si>
    <t>Bradley Goel</t>
  </si>
  <si>
    <t>Jonathan Williams</t>
  </si>
  <si>
    <t>Gabriel Wright</t>
  </si>
  <si>
    <t>Jose Brown</t>
  </si>
  <si>
    <t>Zachary Harris</t>
  </si>
  <si>
    <t>Tristan Long</t>
  </si>
  <si>
    <t>Jonathan Hall</t>
  </si>
  <si>
    <t>Frank Moreno</t>
  </si>
  <si>
    <t>William Miller</t>
  </si>
  <si>
    <t>Edwin Lu</t>
  </si>
  <si>
    <t>Nicholas Jackson</t>
  </si>
  <si>
    <t>Jack Hernandez</t>
  </si>
  <si>
    <t>William Davis</t>
  </si>
  <si>
    <t>Bryce Murphy</t>
  </si>
  <si>
    <t>Isaiah Stewart</t>
  </si>
  <si>
    <t>Jordan Lopez</t>
  </si>
  <si>
    <t>Troy Fernandez</t>
  </si>
  <si>
    <t>Lucas Jenkins</t>
  </si>
  <si>
    <t>Warren Li</t>
  </si>
  <si>
    <t>Aidan Patterson</t>
  </si>
  <si>
    <t>Marcus Reed</t>
  </si>
  <si>
    <t>Philip Jimenez</t>
  </si>
  <si>
    <t>Roger Deng</t>
  </si>
  <si>
    <t>Dwayne Ruiz</t>
  </si>
  <si>
    <t>Aaron King</t>
  </si>
  <si>
    <t>Robert Thomas</t>
  </si>
  <si>
    <t>Colin Gao</t>
  </si>
  <si>
    <t>Luke Lopez</t>
  </si>
  <si>
    <t>Jeremy Price</t>
  </si>
  <si>
    <t>Spencer Wood</t>
  </si>
  <si>
    <t>Devin Foster</t>
  </si>
  <si>
    <t>Eduardo Wood</t>
  </si>
  <si>
    <t>Evan Cook</t>
  </si>
  <si>
    <t>Ian Barnes</t>
  </si>
  <si>
    <t>Cody Cook</t>
  </si>
  <si>
    <t>Kevin Parker</t>
  </si>
  <si>
    <t>Jonathan Parker</t>
  </si>
  <si>
    <t>Marcus Murphy</t>
  </si>
  <si>
    <t>Luis Gonzalez</t>
  </si>
  <si>
    <t>Martin Rodriguez</t>
  </si>
  <si>
    <t>Vincent Li</t>
  </si>
  <si>
    <t>David Clark</t>
  </si>
  <si>
    <t>Xavier Stewart</t>
  </si>
  <si>
    <t>Kevin Roberts</t>
  </si>
  <si>
    <t>Tristan Coleman</t>
  </si>
  <si>
    <t>Dennis Zhang</t>
  </si>
  <si>
    <t>James Collins</t>
  </si>
  <si>
    <t>Carlos Hall</t>
  </si>
  <si>
    <t>Luke Baker</t>
  </si>
  <si>
    <t>Isaiah Green</t>
  </si>
  <si>
    <t>Chase Sandberg</t>
  </si>
  <si>
    <t>Ruben Srini</t>
  </si>
  <si>
    <t>Edward Diaz</t>
  </si>
  <si>
    <t>Casey Carlson</t>
  </si>
  <si>
    <t>Marcus Wood</t>
  </si>
  <si>
    <t>Eric Baker</t>
  </si>
  <si>
    <t>Ronald Sanchez</t>
  </si>
  <si>
    <t>Robert Mitchell</t>
  </si>
  <si>
    <t>Wesley Zhu</t>
  </si>
  <si>
    <t>Isaac Green</t>
  </si>
  <si>
    <t>Robert King</t>
  </si>
  <si>
    <t>Samuel Collins</t>
  </si>
  <si>
    <t>Alex Baker</t>
  </si>
  <si>
    <t>Garrett Cox</t>
  </si>
  <si>
    <t>Jorge Leitão</t>
  </si>
  <si>
    <t>Wesley Huang</t>
  </si>
  <si>
    <t>Hunter Walker</t>
  </si>
  <si>
    <t>Sebastian Peterson</t>
  </si>
  <si>
    <t>Jeremy Barnes</t>
  </si>
  <si>
    <t>Jonathan Brown</t>
  </si>
  <si>
    <t>Robert Williams</t>
  </si>
  <si>
    <t>Gary Munoz</t>
  </si>
  <si>
    <t>Marcus Patterson</t>
  </si>
  <si>
    <t>Jose Thompson</t>
  </si>
  <si>
    <t>Jeremy Rivera</t>
  </si>
  <si>
    <t>Jordan Perez</t>
  </si>
  <si>
    <t>Jeremy Ward</t>
  </si>
  <si>
    <t>Xavier Cox</t>
  </si>
  <si>
    <t>Michael Robinson</t>
  </si>
  <si>
    <t>Blake Foster</t>
  </si>
  <si>
    <t>Michael Rodriguez</t>
  </si>
  <si>
    <t>Jon Raje</t>
  </si>
  <si>
    <t>Manuel Suri</t>
  </si>
  <si>
    <t>Aaron Perez</t>
  </si>
  <si>
    <t>Ryan Clark</t>
  </si>
  <si>
    <t>Jose White</t>
  </si>
  <si>
    <t>Julian Patterson</t>
  </si>
  <si>
    <t>Brian Watson</t>
  </si>
  <si>
    <t>Bryan Kelly</t>
  </si>
  <si>
    <t>Jeremiah Gonzales</t>
  </si>
  <si>
    <t>Luis Hernandez</t>
  </si>
  <si>
    <t>Colin Jai</t>
  </si>
  <si>
    <t>Walter Sanz</t>
  </si>
  <si>
    <t>Nathaniel Murphy</t>
  </si>
  <si>
    <t>Austin Walker</t>
  </si>
  <si>
    <t>Joseph Lewis</t>
  </si>
  <si>
    <t>Mason Allen</t>
  </si>
  <si>
    <t>Eduardo Watson</t>
  </si>
  <si>
    <t>Mario Shen</t>
  </si>
  <si>
    <t>Juan Watson</t>
  </si>
  <si>
    <t>Steven Peterson</t>
  </si>
  <si>
    <t>Jared Ramirez</t>
  </si>
  <si>
    <t>Jeremiah Simmons</t>
  </si>
  <si>
    <t>James Wright</t>
  </si>
  <si>
    <t>Jack Collins</t>
  </si>
  <si>
    <t>Thomas Hernandez</t>
  </si>
  <si>
    <t>Jordan Green</t>
  </si>
  <si>
    <t>Bryce Peterson</t>
  </si>
  <si>
    <t>Lucas Gray</t>
  </si>
  <si>
    <t>Samuel Jones</t>
  </si>
  <si>
    <t>Nicholas Moore</t>
  </si>
  <si>
    <t>Jordan Scott</t>
  </si>
  <si>
    <t>Seth Butler</t>
  </si>
  <si>
    <t>Carson Gonzales</t>
  </si>
  <si>
    <t>Cameron Jones</t>
  </si>
  <si>
    <t>Willie Lu</t>
  </si>
  <si>
    <t>Alejandro Kumar</t>
  </si>
  <si>
    <t>Noah White</t>
  </si>
  <si>
    <t>Wyatt Ross</t>
  </si>
  <si>
    <t>Lucas Ramirez</t>
  </si>
  <si>
    <t>Samuel Roberts</t>
  </si>
  <si>
    <t>Alexander Thompson</t>
  </si>
  <si>
    <t>Roger Xu</t>
  </si>
  <si>
    <t>Peter Raji</t>
  </si>
  <si>
    <t>Noah Scott</t>
  </si>
  <si>
    <t>Jared Moyer</t>
  </si>
  <si>
    <t>Timothy Hall</t>
  </si>
  <si>
    <t>Ian James</t>
  </si>
  <si>
    <t>Timothy Perez</t>
  </si>
  <si>
    <t>Evan Reed</t>
  </si>
  <si>
    <t>John Brown</t>
  </si>
  <si>
    <t>Adam Allen</t>
  </si>
  <si>
    <t>Aidan Henderson</t>
  </si>
  <si>
    <t>Jerry Johnsen</t>
  </si>
  <si>
    <t>Jeremiah Ross</t>
  </si>
  <si>
    <t>Vincent Zhao</t>
  </si>
  <si>
    <t>Chad Anand</t>
  </si>
  <si>
    <t>Jose Clark</t>
  </si>
  <si>
    <t>Brian James</t>
  </si>
  <si>
    <t>Justin Robinson</t>
  </si>
  <si>
    <t>Caleb Roberts</t>
  </si>
  <si>
    <t>Christian Rodriguez</t>
  </si>
  <si>
    <t>Sean Richardson</t>
  </si>
  <si>
    <t>Brett Prasad</t>
  </si>
  <si>
    <t>Adrian Bailey</t>
  </si>
  <si>
    <t>Byron Vazquez</t>
  </si>
  <si>
    <t>Brett Martinez</t>
  </si>
  <si>
    <t>Samuel Lewis</t>
  </si>
  <si>
    <t>Bryce Reed</t>
  </si>
  <si>
    <t>Rafael Rai</t>
  </si>
  <si>
    <t>Martin Sai</t>
  </si>
  <si>
    <t>Jose Davis</t>
  </si>
  <si>
    <t>Jason Hill</t>
  </si>
  <si>
    <t>Jonathan Anderson</t>
  </si>
  <si>
    <t>Phillip Sara</t>
  </si>
  <si>
    <t>Martin Gonzalez</t>
  </si>
  <si>
    <t>Nathan Wilson</t>
  </si>
  <si>
    <t>Connor Roberts</t>
  </si>
  <si>
    <t>Robert Allen</t>
  </si>
  <si>
    <t>Jacob Brown</t>
  </si>
  <si>
    <t>Isaiah Lopez</t>
  </si>
  <si>
    <t>Johnny Chander</t>
  </si>
  <si>
    <t>Seth Barnes</t>
  </si>
  <si>
    <t>Brittney Hu</t>
  </si>
  <si>
    <t>Rachel Price</t>
  </si>
  <si>
    <t>Lindsey Kumar</t>
  </si>
  <si>
    <t>Veronica Prasad</t>
  </si>
  <si>
    <t>Lauren Foster</t>
  </si>
  <si>
    <t>Felicia Martin</t>
  </si>
  <si>
    <t>Naomi Sanz</t>
  </si>
  <si>
    <t>Lacey Lal</t>
  </si>
  <si>
    <t>Brenda Gonzalez</t>
  </si>
  <si>
    <t>Lauren Wilson</t>
  </si>
  <si>
    <t>Hannah Alexander</t>
  </si>
  <si>
    <t>Robin Munoz</t>
  </si>
  <si>
    <t>Tara Shan</t>
  </si>
  <si>
    <t>Whitney Raman</t>
  </si>
  <si>
    <t>Arthur Wilson</t>
  </si>
  <si>
    <t>Hannah Jackson</t>
  </si>
  <si>
    <t>Diana Vazquez</t>
  </si>
  <si>
    <t>Hannah Davis</t>
  </si>
  <si>
    <t>Jennifer Alexander</t>
  </si>
  <si>
    <t>Candace Malhotra</t>
  </si>
  <si>
    <t>Monica Malhotra</t>
  </si>
  <si>
    <t>Patricia Madan</t>
  </si>
  <si>
    <t>Crystal Gao</t>
  </si>
  <si>
    <t>Nicole Butler</t>
  </si>
  <si>
    <t>Victoria Barnes</t>
  </si>
  <si>
    <t>Brianna Butler</t>
  </si>
  <si>
    <t>Cassandra Garcia</t>
  </si>
  <si>
    <t>Olivia Brooks</t>
  </si>
  <si>
    <t>Destiny Flores</t>
  </si>
  <si>
    <t>Brandy Srini</t>
  </si>
  <si>
    <t>Destiny Rogers</t>
  </si>
  <si>
    <t>Tara Nath</t>
  </si>
  <si>
    <t>Lindsay Pal</t>
  </si>
  <si>
    <t>Brandy Malhotra</t>
  </si>
  <si>
    <t>Barbara Zhao</t>
  </si>
  <si>
    <t>Megan James</t>
  </si>
  <si>
    <t>Brianna Robinson</t>
  </si>
  <si>
    <t>Nicole Wilson</t>
  </si>
  <si>
    <t>Krystal Yang</t>
  </si>
  <si>
    <t>Christine Goel</t>
  </si>
  <si>
    <t>Paula Dominguez</t>
  </si>
  <si>
    <t>Crystal Liang</t>
  </si>
  <si>
    <t>Megan Martin</t>
  </si>
  <si>
    <t>April Raje</t>
  </si>
  <si>
    <t>Latoya Raji</t>
  </si>
  <si>
    <t>Destiny Ward</t>
  </si>
  <si>
    <t>Brianna Howard</t>
  </si>
  <si>
    <t>Rachel Richardson</t>
  </si>
  <si>
    <t>Kayla Martinez</t>
  </si>
  <si>
    <t>Brittney Lin</t>
  </si>
  <si>
    <t>Teresa Munoz</t>
  </si>
  <si>
    <t>Samantha Brown</t>
  </si>
  <si>
    <t>Elizabeth Clark</t>
  </si>
  <si>
    <t>Kaitlyn Hall</t>
  </si>
  <si>
    <t>Abigail Smith</t>
  </si>
  <si>
    <t>Naomi Ortega</t>
  </si>
  <si>
    <t>Natasha Vazquez</t>
  </si>
  <si>
    <t>Rachel Jenkins</t>
  </si>
  <si>
    <t>Crystal Wang</t>
  </si>
  <si>
    <t>Monica Schmidt</t>
  </si>
  <si>
    <t>Grace Diaz</t>
  </si>
  <si>
    <t>Grace Bryant</t>
  </si>
  <si>
    <t>Cynthia Patel</t>
  </si>
  <si>
    <t>Chloe Long</t>
  </si>
  <si>
    <t>Patricia Raman</t>
  </si>
  <si>
    <t>Emma Torres</t>
  </si>
  <si>
    <t>Olivia Henderson</t>
  </si>
  <si>
    <t>Jeremiah Sanchez</t>
  </si>
  <si>
    <t>Antonio Hughes</t>
  </si>
  <si>
    <t>Garrett Kelly</t>
  </si>
  <si>
    <t>Louis Chen</t>
  </si>
  <si>
    <t>Joe Ashe</t>
  </si>
  <si>
    <t>Carson Wood</t>
  </si>
  <si>
    <t>Anthony Robinson</t>
  </si>
  <si>
    <t>Austin Johnson</t>
  </si>
  <si>
    <t>Gary Gill</t>
  </si>
  <si>
    <t>Blake Ross</t>
  </si>
  <si>
    <t>Luis Carter</t>
  </si>
  <si>
    <t>Carson Diaz</t>
  </si>
  <si>
    <t>Jackson King</t>
  </si>
  <si>
    <t>Andrew Moore</t>
  </si>
  <si>
    <t>Jeffery Cai</t>
  </si>
  <si>
    <t>William Brown</t>
  </si>
  <si>
    <t>John Williams</t>
  </si>
  <si>
    <t>Thomas Thompson</t>
  </si>
  <si>
    <t>Hunter Hernandez</t>
  </si>
  <si>
    <t>Jon Luo</t>
  </si>
  <si>
    <t>Isaiah Allen</t>
  </si>
  <si>
    <t>Caleb Lopez</t>
  </si>
  <si>
    <t>Francisco Rodriguez</t>
  </si>
  <si>
    <t>Caleb Allen</t>
  </si>
  <si>
    <t>Oscar Foster</t>
  </si>
  <si>
    <t>Carlos Morris</t>
  </si>
  <si>
    <t>Alexander Williams</t>
  </si>
  <si>
    <t>Orlando Vazquez</t>
  </si>
  <si>
    <t>Spencer Barnes</t>
  </si>
  <si>
    <t>Nathan King</t>
  </si>
  <si>
    <t>Austin Jones</t>
  </si>
  <si>
    <t>Joe Schmidt</t>
  </si>
  <si>
    <t>Johnny Kumar</t>
  </si>
  <si>
    <t>Miguel Barnes</t>
  </si>
  <si>
    <t>David Moore</t>
  </si>
  <si>
    <t>Phillip Kapoor</t>
  </si>
  <si>
    <t>Austin Harris</t>
  </si>
  <si>
    <t>Sean Cox</t>
  </si>
  <si>
    <t>Phillip Garcia</t>
  </si>
  <si>
    <t>Randall Martin</t>
  </si>
  <si>
    <t>Erik Gomez</t>
  </si>
  <si>
    <t>Derrick Gomez</t>
  </si>
  <si>
    <t>Oscar Bryant</t>
  </si>
  <si>
    <t>Marshall Goel</t>
  </si>
  <si>
    <t>Peter Sharma</t>
  </si>
  <si>
    <t>Byron Martin</t>
  </si>
  <si>
    <t>Jordan Evans</t>
  </si>
  <si>
    <t>Rafael Jai</t>
  </si>
  <si>
    <t>Trevor Ross</t>
  </si>
  <si>
    <t>Alexander Jones</t>
  </si>
  <si>
    <t>Aidan Russell</t>
  </si>
  <si>
    <t>Miguel Alexander</t>
  </si>
  <si>
    <t>Blake Washington</t>
  </si>
  <si>
    <t>Julian Henderson</t>
  </si>
  <si>
    <t>Roger Cai</t>
  </si>
  <si>
    <t>Hunter Edwards</t>
  </si>
  <si>
    <t>Colin She</t>
  </si>
  <si>
    <t>Dalton Cook</t>
  </si>
  <si>
    <t>Frank Hernandez</t>
  </si>
  <si>
    <t>Isaac Reed</t>
  </si>
  <si>
    <t>Devin Griffin</t>
  </si>
  <si>
    <t>Jonathan Moore</t>
  </si>
  <si>
    <t>Fernando Bryant</t>
  </si>
  <si>
    <t>Edward Barnes</t>
  </si>
  <si>
    <t>Alejandro Nath</t>
  </si>
  <si>
    <t>Sebastian James</t>
  </si>
  <si>
    <t>Jimmy Travers</t>
  </si>
  <si>
    <t>Noah Thomas</t>
  </si>
  <si>
    <t>Raymond Suri</t>
  </si>
  <si>
    <t>Xavier Torres</t>
  </si>
  <si>
    <t>Devin Peterson</t>
  </si>
  <si>
    <t>Greg Taylor</t>
  </si>
  <si>
    <t>Hunter Davis</t>
  </si>
  <si>
    <t>Mason Roberts</t>
  </si>
  <si>
    <t>James Rodriguez</t>
  </si>
  <si>
    <t>Kevin Young</t>
  </si>
  <si>
    <t>Noah Turner</t>
  </si>
  <si>
    <t>Joe Martin</t>
  </si>
  <si>
    <t>Roy Suri</t>
  </si>
  <si>
    <t>Jackson Turner</t>
  </si>
  <si>
    <t>Marshall Cai</t>
  </si>
  <si>
    <t>George Rana</t>
  </si>
  <si>
    <t>Alex Cook</t>
  </si>
  <si>
    <t>Elijah King</t>
  </si>
  <si>
    <t>Roy Saunders</t>
  </si>
  <si>
    <t>Brett Rodriguez</t>
  </si>
  <si>
    <t>Lance Gutierrez</t>
  </si>
  <si>
    <t>Victor Gutierrez</t>
  </si>
  <si>
    <t>Hector Hernandez</t>
  </si>
  <si>
    <t>Lee Munoz</t>
  </si>
  <si>
    <t>Alex Allen</t>
  </si>
  <si>
    <t>Christopher Rodriguez</t>
  </si>
  <si>
    <t>Ruben Subram</t>
  </si>
  <si>
    <t>Ricky Navarro</t>
  </si>
  <si>
    <t>Timothy Lopez</t>
  </si>
  <si>
    <t>Clayton Gao</t>
  </si>
  <si>
    <t>Dennis Xu</t>
  </si>
  <si>
    <t>Isaac Lopez</t>
  </si>
  <si>
    <t>Raymond Raman</t>
  </si>
  <si>
    <t>Carlos Adams</t>
  </si>
  <si>
    <t>Robert Perez</t>
  </si>
  <si>
    <t>Connor Mitchell</t>
  </si>
  <si>
    <t>Phillip Gonzalez</t>
  </si>
  <si>
    <t>Justin Taylor</t>
  </si>
  <si>
    <t>Joe Martinez</t>
  </si>
  <si>
    <t>Michael Thompson</t>
  </si>
  <si>
    <t>Clarence Chen</t>
  </si>
  <si>
    <t>Carlos Mitchell</t>
  </si>
  <si>
    <t>Seth Diaz</t>
  </si>
  <si>
    <t>Isaac Collins</t>
  </si>
  <si>
    <t>Noah Perez</t>
  </si>
  <si>
    <t>Clayton Nara</t>
  </si>
  <si>
    <t>Eduardo Henderson</t>
  </si>
  <si>
    <t>Sebastian Brooks</t>
  </si>
  <si>
    <t>Ross Sai</t>
  </si>
  <si>
    <t>Omar Wang</t>
  </si>
  <si>
    <t>Logan Scott</t>
  </si>
  <si>
    <t>Ronald Suri</t>
  </si>
  <si>
    <t>Michael Thomas</t>
  </si>
  <si>
    <t>Cory Subram</t>
  </si>
  <si>
    <t>Larry Vazquez</t>
  </si>
  <si>
    <t>Jack Lopez</t>
  </si>
  <si>
    <t>Hunter Allen</t>
  </si>
  <si>
    <t>Richard Diaz</t>
  </si>
  <si>
    <t>Roger Luo</t>
  </si>
  <si>
    <t>Shannon Munoz</t>
  </si>
  <si>
    <t>Lance Carlson</t>
  </si>
  <si>
    <t>Logan Turner</t>
  </si>
  <si>
    <t>Bryce James</t>
  </si>
  <si>
    <t>Logan Rodriguez</t>
  </si>
  <si>
    <t>Dalton Foster</t>
  </si>
  <si>
    <t>Richard Watson</t>
  </si>
  <si>
    <t>Allen Smith</t>
  </si>
  <si>
    <t>Colin Zhu</t>
  </si>
  <si>
    <t>Ian Bryant</t>
  </si>
  <si>
    <t>Devin Ross</t>
  </si>
  <si>
    <t>Joe Rubio</t>
  </si>
  <si>
    <t>Dalton Torres</t>
  </si>
  <si>
    <t>Marc Diaz</t>
  </si>
  <si>
    <t>Blake Bryant</t>
  </si>
  <si>
    <t>Adam Hill</t>
  </si>
  <si>
    <t>Erik Jimenez</t>
  </si>
  <si>
    <t>Alejandro Zhu</t>
  </si>
  <si>
    <t>Isaiah Bell</t>
  </si>
  <si>
    <t>Marshall Deng</t>
  </si>
  <si>
    <t>Richard Sanders</t>
  </si>
  <si>
    <t>James Nelson</t>
  </si>
  <si>
    <t>Luis Hall</t>
  </si>
  <si>
    <t>Mason Rivera</t>
  </si>
  <si>
    <t>Clayton Stone</t>
  </si>
  <si>
    <t>Jason Campbell</t>
  </si>
  <si>
    <t>Nathan Johnson</t>
  </si>
  <si>
    <t>Ian Diaz</t>
  </si>
  <si>
    <t>Damien Xie</t>
  </si>
  <si>
    <t>Xavier Ross</t>
  </si>
  <si>
    <t>Frank Gill</t>
  </si>
  <si>
    <t>Johnathan Sai</t>
  </si>
  <si>
    <t>Roger Yuan</t>
  </si>
  <si>
    <t>Nathan Scott</t>
  </si>
  <si>
    <t>Ian Perry</t>
  </si>
  <si>
    <t>Luis Baker</t>
  </si>
  <si>
    <t>Clinton Carlson</t>
  </si>
  <si>
    <t>Bryan Sanders</t>
  </si>
  <si>
    <t>Juan Rivera</t>
  </si>
  <si>
    <t>Dylan Robinson</t>
  </si>
  <si>
    <t>Devin Morris</t>
  </si>
  <si>
    <t>Francisco Sanchez</t>
  </si>
  <si>
    <t>Jonathon Alonso</t>
  </si>
  <si>
    <t>Dalton Richardson</t>
  </si>
  <si>
    <t>Jack Mitchell</t>
  </si>
  <si>
    <t>Joseph Walker</t>
  </si>
  <si>
    <t>Jonathon Ramos</t>
  </si>
  <si>
    <t>Jerry Rai</t>
  </si>
  <si>
    <t>Carl Andersen</t>
  </si>
  <si>
    <t>Andrew Brown</t>
  </si>
  <si>
    <t>Jackson Carter</t>
  </si>
  <si>
    <t>Richard Gray</t>
  </si>
  <si>
    <t>Cameron Thompson</t>
  </si>
  <si>
    <t>Dalton Brooks</t>
  </si>
  <si>
    <t>Zachary Lewis</t>
  </si>
  <si>
    <t>Todd Gao</t>
  </si>
  <si>
    <t>Nicholas Rodriguez</t>
  </si>
  <si>
    <t>Brian Morgan</t>
  </si>
  <si>
    <t>Richard Richardson</t>
  </si>
  <si>
    <t>Shannon Johnston</t>
  </si>
  <si>
    <t>Xavier Howard</t>
  </si>
  <si>
    <t>Devin Murphy</t>
  </si>
  <si>
    <t>Spencer Gonzales</t>
  </si>
  <si>
    <t>Aidan Simmons</t>
  </si>
  <si>
    <t>Alex Evans</t>
  </si>
  <si>
    <t>Philip Romero</t>
  </si>
  <si>
    <t>Julian Griffin</t>
  </si>
  <si>
    <t>Oscar Price</t>
  </si>
  <si>
    <t>Jeremy Bennett</t>
  </si>
  <si>
    <t>Robert Anderson</t>
  </si>
  <si>
    <t>Jimmy Carlson</t>
  </si>
  <si>
    <t>Tony Raji</t>
  </si>
  <si>
    <t>Devin Ward</t>
  </si>
  <si>
    <t>Randy Lu</t>
  </si>
  <si>
    <t>Lawrence Munoz</t>
  </si>
  <si>
    <t>Erik Torres</t>
  </si>
  <si>
    <t>Isaiah Perez</t>
  </si>
  <si>
    <t>Rafael Lal</t>
  </si>
  <si>
    <t>Brett Raman</t>
  </si>
  <si>
    <t>Gabriel Collins</t>
  </si>
  <si>
    <t>Marcus Gonzales</t>
  </si>
  <si>
    <t>Carlos Allen</t>
  </si>
  <si>
    <t>Roy Vazquez</t>
  </si>
  <si>
    <t>Mason Phillips</t>
  </si>
  <si>
    <t>Luke Evans</t>
  </si>
  <si>
    <t>Noah Harris</t>
  </si>
  <si>
    <t>Ruben Prasad</t>
  </si>
  <si>
    <t>Willie Ma</t>
  </si>
  <si>
    <t>Brett Van</t>
  </si>
  <si>
    <t>Dylan Jones</t>
  </si>
  <si>
    <t>Kyle Green</t>
  </si>
  <si>
    <t>Jamie Alan</t>
  </si>
  <si>
    <t>Damien Chande</t>
  </si>
  <si>
    <t>Thomas Hall</t>
  </si>
  <si>
    <t>Marc Jimenez</t>
  </si>
  <si>
    <t>Angel Hill</t>
  </si>
  <si>
    <t>Alejandro Sharma</t>
  </si>
  <si>
    <t>Jaime Moreno</t>
  </si>
  <si>
    <t>Ruben Suarez</t>
  </si>
  <si>
    <t>Terry Pal</t>
  </si>
  <si>
    <t>Larry Moreno</t>
  </si>
  <si>
    <t>Sean Turner</t>
  </si>
  <si>
    <t>Carl Chande</t>
  </si>
  <si>
    <t>Louis Zhang</t>
  </si>
  <si>
    <t>Edward Hayes</t>
  </si>
  <si>
    <t>Christopher Walker</t>
  </si>
  <si>
    <t>Logan Adams</t>
  </si>
  <si>
    <t>Francisco Lopez</t>
  </si>
  <si>
    <t>Noah Jones</t>
  </si>
  <si>
    <t>Justin Smith</t>
  </si>
  <si>
    <t>Logan Hernandez</t>
  </si>
  <si>
    <t>Timothy Sanders</t>
  </si>
  <si>
    <t>Antonio Patterson</t>
  </si>
  <si>
    <t>Dakota Griffin</t>
  </si>
  <si>
    <t>Nicholas Garcia</t>
  </si>
  <si>
    <t>Luke Parker</t>
  </si>
  <si>
    <t>Isaiah Carter</t>
  </si>
  <si>
    <t>Randy Chen</t>
  </si>
  <si>
    <t>Randy Wang</t>
  </si>
  <si>
    <t>Christian Thomas</t>
  </si>
  <si>
    <t>Jesse Torres</t>
  </si>
  <si>
    <t>Sean Stewart</t>
  </si>
  <si>
    <t>Nathan Robinson</t>
  </si>
  <si>
    <t>Robert Smith</t>
  </si>
  <si>
    <t>Henry Sanchez</t>
  </si>
  <si>
    <t>Dennis Sun</t>
  </si>
  <si>
    <t>Devin Cox</t>
  </si>
  <si>
    <t>Willie Wang</t>
  </si>
  <si>
    <t>Jonathan Lee</t>
  </si>
  <si>
    <t>Omar Huang</t>
  </si>
  <si>
    <t>Omar Sharma</t>
  </si>
  <si>
    <t>Ian Sanders</t>
  </si>
  <si>
    <t>Nathaniel Ward</t>
  </si>
  <si>
    <t>Jonathon Suarez</t>
  </si>
  <si>
    <t>Kelvin Wang</t>
  </si>
  <si>
    <t>Timothy Cox</t>
  </si>
  <si>
    <t>Dalton Hughes</t>
  </si>
  <si>
    <t>Joseph Williams</t>
  </si>
  <si>
    <t>Kristopher Rodriguez</t>
  </si>
  <si>
    <t>Oscar Hayes</t>
  </si>
  <si>
    <t>Henry Garcia</t>
  </si>
  <si>
    <t>Christian Walker</t>
  </si>
  <si>
    <t>Pedro Torres</t>
  </si>
  <si>
    <t>Timothy Hernandez</t>
  </si>
  <si>
    <t>Anthony Wilson</t>
  </si>
  <si>
    <t>Joseph Garcia</t>
  </si>
  <si>
    <t>Louis Zhao</t>
  </si>
  <si>
    <t>Jordan Nelson</t>
  </si>
  <si>
    <t>Curtis Liang</t>
  </si>
  <si>
    <t>Gavin Bennett</t>
  </si>
  <si>
    <t>Jonathon Torres</t>
  </si>
  <si>
    <t>Danny Ramos</t>
  </si>
  <si>
    <t>Derrick Alonso</t>
  </si>
  <si>
    <t>Cole James</t>
  </si>
  <si>
    <t>Evan Richardson</t>
  </si>
  <si>
    <t>Carlos Sanders</t>
  </si>
  <si>
    <t>Rafael Shan</t>
  </si>
  <si>
    <t>William Smith</t>
  </si>
  <si>
    <t>Robert Baker</t>
  </si>
  <si>
    <t>Seth Patterson</t>
  </si>
  <si>
    <t>Alan Wang</t>
  </si>
  <si>
    <t>Matthew Williams</t>
  </si>
  <si>
    <t>Johnathan Vance</t>
  </si>
  <si>
    <t>Eric Perez</t>
  </si>
  <si>
    <t>Javier Hernandez</t>
  </si>
  <si>
    <t>Joel Schmidt</t>
  </si>
  <si>
    <t>Ryan Robinson</t>
  </si>
  <si>
    <t>James Green</t>
  </si>
  <si>
    <t>Dwayne Ramos</t>
  </si>
  <si>
    <t>Todd Liang</t>
  </si>
  <si>
    <t>Noah Wright</t>
  </si>
  <si>
    <t>Louis Gao</t>
  </si>
  <si>
    <t>Edward Foster</t>
  </si>
  <si>
    <t>Marshall Xu</t>
  </si>
  <si>
    <t>Aaron Mitchell</t>
  </si>
  <si>
    <t>Todd Chow</t>
  </si>
  <si>
    <t>Ronald Fernandez</t>
  </si>
  <si>
    <t>Timothy Edwards</t>
  </si>
  <si>
    <t>Ronald Madan</t>
  </si>
  <si>
    <t>Dalton Patterson</t>
  </si>
  <si>
    <t>Ricardo Pal</t>
  </si>
  <si>
    <t>Carl Anand</t>
  </si>
  <si>
    <t>Nathaniel Sanchez</t>
  </si>
  <si>
    <t>Louis Anand</t>
  </si>
  <si>
    <t>Alan Zhang</t>
  </si>
  <si>
    <t>Joshua Martin</t>
  </si>
  <si>
    <t>Orlando Serrano</t>
  </si>
  <si>
    <t>Devin Hughes</t>
  </si>
  <si>
    <t>Adam Evans</t>
  </si>
  <si>
    <t>Robert Collins</t>
  </si>
  <si>
    <t>Bryce Richardson</t>
  </si>
  <si>
    <t>Martin Sara</t>
  </si>
  <si>
    <t>Clayton Rai</t>
  </si>
  <si>
    <t>Jesse Peterson</t>
  </si>
  <si>
    <t>Jared Watson</t>
  </si>
  <si>
    <t>Andre Sanchez</t>
  </si>
  <si>
    <t>Ross Sanchez</t>
  </si>
  <si>
    <t>Tristan Diaz</t>
  </si>
  <si>
    <t>Walter Jimenez</t>
  </si>
  <si>
    <t>Simon Pearson</t>
  </si>
  <si>
    <t>Hunter Jackson</t>
  </si>
  <si>
    <t>Steven Rogers</t>
  </si>
  <si>
    <t>Evan Hall</t>
  </si>
  <si>
    <t>Martin Kapoor</t>
  </si>
  <si>
    <t>Oscar Simmons</t>
  </si>
  <si>
    <t>Lee Romero</t>
  </si>
  <si>
    <t>Wesley Xu</t>
  </si>
  <si>
    <t>Louis Deng</t>
  </si>
  <si>
    <t>Eric Adams</t>
  </si>
  <si>
    <t>Gavin Ross</t>
  </si>
  <si>
    <t>Frank Martin</t>
  </si>
  <si>
    <t>Dakota Russell</t>
  </si>
  <si>
    <t>Jordan Mitchell</t>
  </si>
  <si>
    <t>Gavin Long</t>
  </si>
  <si>
    <t>Sebastian Ramirez</t>
  </si>
  <si>
    <t>Jesse King</t>
  </si>
  <si>
    <t>Sean Wright</t>
  </si>
  <si>
    <t>Noah Smith</t>
  </si>
  <si>
    <t>Noah Clark</t>
  </si>
  <si>
    <t>Terry Raji</t>
  </si>
  <si>
    <t>Ethan Wilson</t>
  </si>
  <si>
    <t>Larry Rubio</t>
  </si>
  <si>
    <t>Jeremy Cox</t>
  </si>
  <si>
    <t>Ross Fernandez</t>
  </si>
  <si>
    <t>Jimmy Vazquez</t>
  </si>
  <si>
    <t>Mark Bebbington</t>
  </si>
  <si>
    <t>Aidan Long</t>
  </si>
  <si>
    <t>Omar Goel</t>
  </si>
  <si>
    <t>Spencer Long</t>
  </si>
  <si>
    <t>Richard Bryant</t>
  </si>
  <si>
    <t>Willie Andersen</t>
  </si>
  <si>
    <t>Willie Raje</t>
  </si>
  <si>
    <t>Isaac Cox</t>
  </si>
  <si>
    <t>Edward Alexander</t>
  </si>
  <si>
    <t>Rodney Ramos</t>
  </si>
  <si>
    <t>Adrian Morgan</t>
  </si>
  <si>
    <t>James Clark</t>
  </si>
  <si>
    <t>Logan Parker</t>
  </si>
  <si>
    <t>Ian Jenkins</t>
  </si>
  <si>
    <t>Nelson Suarez</t>
  </si>
  <si>
    <t>Rafael Yuan</t>
  </si>
  <si>
    <t>Jeremy Murphy</t>
  </si>
  <si>
    <t>Luke Collins</t>
  </si>
  <si>
    <t>Billy Gomez</t>
  </si>
  <si>
    <t>Lawrence Gill</t>
  </si>
  <si>
    <t>Allen Suri</t>
  </si>
  <si>
    <t>Shane Suri</t>
  </si>
  <si>
    <t>Joe Prasad</t>
  </si>
  <si>
    <t>Marc Torres</t>
  </si>
  <si>
    <t>Jon Tang</t>
  </si>
  <si>
    <t>David Lewis</t>
  </si>
  <si>
    <t>Carl Shan</t>
  </si>
  <si>
    <t>Richard Cooper</t>
  </si>
  <si>
    <t>Ross Sanz</t>
  </si>
  <si>
    <t>Clinton Navarro</t>
  </si>
  <si>
    <t>Raymond Sai</t>
  </si>
  <si>
    <t>Shannon Sanz</t>
  </si>
  <si>
    <t>Zachary Anderson</t>
  </si>
  <si>
    <t>Roy Perez</t>
  </si>
  <si>
    <t>Lawrence Alonso</t>
  </si>
  <si>
    <t>Aidan Jenkins</t>
  </si>
  <si>
    <t>Seth Russell</t>
  </si>
  <si>
    <t>Roger Zhang</t>
  </si>
  <si>
    <t>Richard Flores</t>
  </si>
  <si>
    <t>Randall Dominguez</t>
  </si>
  <si>
    <t>Jose Garcia</t>
  </si>
  <si>
    <t>Terry Black</t>
  </si>
  <si>
    <t>John Martin</t>
  </si>
  <si>
    <t>Jackson Evans</t>
  </si>
  <si>
    <t>Alexander Lee</t>
  </si>
  <si>
    <t>Clayton Pal</t>
  </si>
  <si>
    <t>Roy Blanco</t>
  </si>
  <si>
    <t>Fernando Barnes</t>
  </si>
  <si>
    <t>Antonio Gonzales</t>
  </si>
  <si>
    <t>Jesse Wright</t>
  </si>
  <si>
    <t>Henry Prasad</t>
  </si>
  <si>
    <t>Alex King</t>
  </si>
  <si>
    <t>Brett Lopez</t>
  </si>
  <si>
    <t>Sean King</t>
  </si>
  <si>
    <t>Manuel Arun</t>
  </si>
  <si>
    <t>George Fernandez</t>
  </si>
  <si>
    <t>Mitchell Anand</t>
  </si>
  <si>
    <t>James Mitchell</t>
  </si>
  <si>
    <t>Jeremiah Gray</t>
  </si>
  <si>
    <t>Mitchell Nath</t>
  </si>
  <si>
    <t>Gabriel Young</t>
  </si>
  <si>
    <t>Walter Carlson</t>
  </si>
  <si>
    <t>Clayton Zhao</t>
  </si>
  <si>
    <t>Lee Serrano</t>
  </si>
  <si>
    <t>Jeremiah Griffin</t>
  </si>
  <si>
    <t>Austin Williams</t>
  </si>
  <si>
    <t>Walter Alonso</t>
  </si>
  <si>
    <t>Todd Zhang</t>
  </si>
  <si>
    <t>Roberto Suarez</t>
  </si>
  <si>
    <t>Jared Rogers</t>
  </si>
  <si>
    <t>Isaac Scott</t>
  </si>
  <si>
    <t>Omar Zhang</t>
  </si>
  <si>
    <t>Wesley Lu</t>
  </si>
  <si>
    <t>Trevor Price</t>
  </si>
  <si>
    <t>Willie Raji</t>
  </si>
  <si>
    <t>Ronald Kapoor</t>
  </si>
  <si>
    <t>Chad Raji</t>
  </si>
  <si>
    <t>Kevin Wright</t>
  </si>
  <si>
    <t>Joel Chapman</t>
  </si>
  <si>
    <t>Robert Jackson</t>
  </si>
  <si>
    <t>Jose Taylor</t>
  </si>
  <si>
    <t>Cameron Miller</t>
  </si>
  <si>
    <t>Alejandro Lu</t>
  </si>
  <si>
    <t>Kristopher Suri</t>
  </si>
  <si>
    <t>Johnathan Arthur</t>
  </si>
  <si>
    <t>Damien Raji</t>
  </si>
  <si>
    <t>Ricardo Raji</t>
  </si>
  <si>
    <t>Jackson Hill</t>
  </si>
  <si>
    <t>Robert Hill</t>
  </si>
  <si>
    <t>Sunil Uppal</t>
  </si>
  <si>
    <t>Eduardo Cox</t>
  </si>
  <si>
    <t>Mitchell Carson</t>
  </si>
  <si>
    <t>Johnny Pal</t>
  </si>
  <si>
    <t>Nathan Hernandez</t>
  </si>
  <si>
    <t>Dakota Patterson</t>
  </si>
  <si>
    <t>Garrett Travers</t>
  </si>
  <si>
    <t>Roy Ramos</t>
  </si>
  <si>
    <t>Henry Patel</t>
  </si>
  <si>
    <t>Anthony Lewis</t>
  </si>
  <si>
    <t>Christopher Johnson</t>
  </si>
  <si>
    <t>Logan King</t>
  </si>
  <si>
    <t>Sean Rivera</t>
  </si>
  <si>
    <t>William Johnson</t>
  </si>
  <si>
    <t>Alejandro Liu</t>
  </si>
  <si>
    <t>Carlos Morgan</t>
  </si>
  <si>
    <t>Christian Thompson</t>
  </si>
  <si>
    <t>Frank Torres</t>
  </si>
  <si>
    <t>Carlos Murphy</t>
  </si>
  <si>
    <t>Lance Alonso</t>
  </si>
  <si>
    <t>Angel Rivera</t>
  </si>
  <si>
    <t>Noah Collins</t>
  </si>
  <si>
    <t>Lance Suarez</t>
  </si>
  <si>
    <t>James Turner</t>
  </si>
  <si>
    <t>Evan Cooper</t>
  </si>
  <si>
    <t>Micheal Hernandez</t>
  </si>
  <si>
    <t>Brent Wu</t>
  </si>
  <si>
    <t>Austin Anderson</t>
  </si>
  <si>
    <t>Jonathan Lopez</t>
  </si>
  <si>
    <t>Philip Dominguez</t>
  </si>
  <si>
    <t>Evan Green</t>
  </si>
  <si>
    <t>Kyle Phillips</t>
  </si>
  <si>
    <t>Joshua Clark</t>
  </si>
  <si>
    <t>Dave Natsuhara</t>
  </si>
  <si>
    <t>Frank Carlson</t>
  </si>
  <si>
    <t>Alan Hu</t>
  </si>
  <si>
    <t>Seth Kelly</t>
  </si>
  <si>
    <t>Omar Hu</t>
  </si>
  <si>
    <t>Eric Wright</t>
  </si>
  <si>
    <t>Trevor Wood</t>
  </si>
  <si>
    <t>Austin Martinez</t>
  </si>
  <si>
    <t>Cameron Rodriguez</t>
  </si>
  <si>
    <t>Cameron Lee</t>
  </si>
  <si>
    <t>Isaiah Evans</t>
  </si>
  <si>
    <t>Nelson Rubio</t>
  </si>
  <si>
    <t>Jorge Guo</t>
  </si>
  <si>
    <t>Alex Campbell</t>
  </si>
  <si>
    <t>Andrew Wilson</t>
  </si>
  <si>
    <t>Orlando Carlson</t>
  </si>
  <si>
    <t>Devin Rivera</t>
  </si>
  <si>
    <t>Alex Nelson</t>
  </si>
  <si>
    <t>Joel Jordan</t>
  </si>
  <si>
    <t>Luis Allen</t>
  </si>
  <si>
    <t>Kelvin Lin</t>
  </si>
  <si>
    <t>Jacob Miller</t>
  </si>
  <si>
    <t>Dwayne Alvarez</t>
  </si>
  <si>
    <t>Pedro Malhotra</t>
  </si>
  <si>
    <t>Marc Ramos</t>
  </si>
  <si>
    <t>Austin Lee</t>
  </si>
  <si>
    <t>Jordan Campbell</t>
  </si>
  <si>
    <t>Billy Alonso</t>
  </si>
  <si>
    <t>James White</t>
  </si>
  <si>
    <t>Joseph Thompson</t>
  </si>
  <si>
    <t>Edwin Kumar</t>
  </si>
  <si>
    <t>Jon Yang</t>
  </si>
  <si>
    <t>Justin Davis</t>
  </si>
  <si>
    <t>Raymond Arthur</t>
  </si>
  <si>
    <t>Justin Martinez</t>
  </si>
  <si>
    <t>Jack Green</t>
  </si>
  <si>
    <t>Alex Perez</t>
  </si>
  <si>
    <t>Jason King</t>
  </si>
  <si>
    <t>Andrew Miller</t>
  </si>
  <si>
    <t>Roger Pal</t>
  </si>
  <si>
    <t>Shane Malhotra</t>
  </si>
  <si>
    <t>Pedro Gill</t>
  </si>
  <si>
    <t>Richard Russell</t>
  </si>
  <si>
    <t>Rafael Andersen</t>
  </si>
  <si>
    <t>Jordan Turner</t>
  </si>
  <si>
    <t>Larry Alvarez</t>
  </si>
  <si>
    <t>Edward Griffin</t>
  </si>
  <si>
    <t>Jon Gao</t>
  </si>
  <si>
    <t>Micheal Navarro</t>
  </si>
  <si>
    <t>Alan Chen</t>
  </si>
  <si>
    <t>Hector Alonso</t>
  </si>
  <si>
    <t>Clinton Serrano</t>
  </si>
  <si>
    <t>Nelson Ruiz</t>
  </si>
  <si>
    <t>Steven Kelly</t>
  </si>
  <si>
    <t>Christopher Thomas</t>
  </si>
  <si>
    <t>Nuan Zheng</t>
  </si>
  <si>
    <t>Bryan Murphy</t>
  </si>
  <si>
    <t>Danny Alonso</t>
  </si>
  <si>
    <t>Lance Ortega</t>
  </si>
  <si>
    <t>Raymond Fernandez</t>
  </si>
  <si>
    <t>Jon Chander</t>
  </si>
  <si>
    <t>Jon Zhu</t>
  </si>
  <si>
    <t>Omar Chander</t>
  </si>
  <si>
    <t>Shaun Shen</t>
  </si>
  <si>
    <t>Gavin Coleman</t>
  </si>
  <si>
    <t>Nelson Torres</t>
  </si>
  <si>
    <t>Ian Cox</t>
  </si>
  <si>
    <t>Hunter Martinez</t>
  </si>
  <si>
    <t>Louis Nath</t>
  </si>
  <si>
    <t>Blake Diaz</t>
  </si>
  <si>
    <t>Clarence Yang</t>
  </si>
  <si>
    <t>Timothy Watson</t>
  </si>
  <si>
    <t>Vincent Sun</t>
  </si>
  <si>
    <t>Steven Stewart</t>
  </si>
  <si>
    <t>Jesse Parker</t>
  </si>
  <si>
    <t>Ricky Munoz</t>
  </si>
  <si>
    <t>Johnathan Sanchez</t>
  </si>
  <si>
    <t>Raymond Malhotra</t>
  </si>
  <si>
    <t>Bob Gonzalez</t>
  </si>
  <si>
    <t>Elijah Collins</t>
  </si>
  <si>
    <t>Mason Gray</t>
  </si>
  <si>
    <t>Roy Jimenez</t>
  </si>
  <si>
    <t>Nelson Vazquez</t>
  </si>
  <si>
    <t>Isaac Richardson</t>
  </si>
  <si>
    <t>Isaac Sandberg</t>
  </si>
  <si>
    <t>Shane Sanchez</t>
  </si>
  <si>
    <t>Corey Kumar</t>
  </si>
  <si>
    <t>Ian Ward</t>
  </si>
  <si>
    <t>Raymond Lopez</t>
  </si>
  <si>
    <t>Logan Davis</t>
  </si>
  <si>
    <t>Clayton Lu</t>
  </si>
  <si>
    <t>Warren She</t>
  </si>
  <si>
    <t>Ricardo Xie</t>
  </si>
  <si>
    <t>Colin Yang</t>
  </si>
  <si>
    <t>Kristopher Garcia</t>
  </si>
  <si>
    <t>Ricardo Tang</t>
  </si>
  <si>
    <t>Carl Goel</t>
  </si>
  <si>
    <t>Jimmy Dominguez</t>
  </si>
  <si>
    <t>Wesley Zhao</t>
  </si>
  <si>
    <t>Derrick Martin</t>
  </si>
  <si>
    <t>Joe Hernandez</t>
  </si>
  <si>
    <t>Marc Alvarez</t>
  </si>
  <si>
    <t>Ruben Fernandez</t>
  </si>
  <si>
    <t>Brett Subram</t>
  </si>
  <si>
    <t>Chad Raje</t>
  </si>
  <si>
    <t>David Jones</t>
  </si>
  <si>
    <t>Jonathon Hernandez</t>
  </si>
  <si>
    <t>Charles Rivera</t>
  </si>
  <si>
    <t>Bryce Brooks</t>
  </si>
  <si>
    <t>Terry Yuan</t>
  </si>
  <si>
    <t>Roger Liang</t>
  </si>
  <si>
    <t>Evan King</t>
  </si>
  <si>
    <t>Colin Lal</t>
  </si>
  <si>
    <t>Nathan Wright</t>
  </si>
  <si>
    <t>Willie Chander</t>
  </si>
  <si>
    <t>Tony Chander</t>
  </si>
  <si>
    <t>William Lee</t>
  </si>
  <si>
    <t>Julian Barnes</t>
  </si>
  <si>
    <t>Phillip Raman</t>
  </si>
  <si>
    <t>Bobby Rodriguez</t>
  </si>
  <si>
    <t>Ryan Garcia</t>
  </si>
  <si>
    <t>Roy Raman</t>
  </si>
  <si>
    <t>Colin Anand</t>
  </si>
  <si>
    <t>Kevin Lopez</t>
  </si>
  <si>
    <t>Micheal Gutierrez</t>
  </si>
  <si>
    <t>Robert Lee</t>
  </si>
  <si>
    <t>Dennis Ye</t>
  </si>
  <si>
    <t>Christopher Martinez</t>
  </si>
  <si>
    <t>Shane Kovar</t>
  </si>
  <si>
    <t>Craig Carlson</t>
  </si>
  <si>
    <t>Ross Arun</t>
  </si>
  <si>
    <t>Derrick Ruiz</t>
  </si>
  <si>
    <t>George Mehta</t>
  </si>
  <si>
    <t>George Patel</t>
  </si>
  <si>
    <t>Isaac Evans</t>
  </si>
  <si>
    <t>Randall Gill</t>
  </si>
  <si>
    <t>Logan Mitchell</t>
  </si>
  <si>
    <t>Lucas Torres</t>
  </si>
  <si>
    <t>Philip Navarro</t>
  </si>
  <si>
    <t>Douglas Perez</t>
  </si>
  <si>
    <t>Randy Ma</t>
  </si>
  <si>
    <t>Wesley Zeng</t>
  </si>
  <si>
    <t>Lawrence Navarro</t>
  </si>
  <si>
    <t>Bryan Rivera</t>
  </si>
  <si>
    <t>Brent Li</t>
  </si>
  <si>
    <t>Craig Jiménez</t>
  </si>
  <si>
    <t>Samuel Anderson</t>
  </si>
  <si>
    <t>Phillip Perez</t>
  </si>
  <si>
    <t>Kevin Evans</t>
  </si>
  <si>
    <t>Andrew Anderson</t>
  </si>
  <si>
    <t>Johnny Deng</t>
  </si>
  <si>
    <t>Joshua Martinez</t>
  </si>
  <si>
    <t>Michael Moore</t>
  </si>
  <si>
    <t>Gerrit Straatsma</t>
  </si>
  <si>
    <t>John Thomas</t>
  </si>
  <si>
    <t>Jonathan Allen</t>
  </si>
  <si>
    <t>Victor Hernandez</t>
  </si>
  <si>
    <t>Clayton Zhou</t>
  </si>
  <si>
    <t>Victor Sanz</t>
  </si>
  <si>
    <t>Tony Sharma</t>
  </si>
  <si>
    <t>Christopher Jones</t>
  </si>
  <si>
    <t>Logan Johnson</t>
  </si>
  <si>
    <t>Colin Liang</t>
  </si>
  <si>
    <t>Zachary Thompson</t>
  </si>
  <si>
    <t>Samuel Taylor</t>
  </si>
  <si>
    <t>Adrian Sanchez</t>
  </si>
  <si>
    <t>Gerald Sara</t>
  </si>
  <si>
    <t>Jon Zhou</t>
  </si>
  <si>
    <t>Edwin West</t>
  </si>
  <si>
    <t>Logan Hill</t>
  </si>
  <si>
    <t>Sebastian Richardson</t>
  </si>
  <si>
    <t>Victor Gomez</t>
  </si>
  <si>
    <t>Bryce Rogers</t>
  </si>
  <si>
    <t>Martin Perez</t>
  </si>
  <si>
    <t>Jésus Blanco</t>
  </si>
  <si>
    <t>Marcus Price</t>
  </si>
  <si>
    <t>Ricky Gutierrez</t>
  </si>
  <si>
    <t>Sean Collins</t>
  </si>
  <si>
    <t>Casey Navarro</t>
  </si>
  <si>
    <t>Brian Cox</t>
  </si>
  <si>
    <t>Louis Liang</t>
  </si>
  <si>
    <t>Corey Pal</t>
  </si>
  <si>
    <t>Randy Zhou</t>
  </si>
  <si>
    <t>Danny Gomez</t>
  </si>
  <si>
    <t>Allen Garcia</t>
  </si>
  <si>
    <t>Ronald Sara</t>
  </si>
  <si>
    <t>Garrett Bailey</t>
  </si>
  <si>
    <t>Larry Gomez</t>
  </si>
  <si>
    <t>Edward Perry</t>
  </si>
  <si>
    <t>Marshall Yuan</t>
  </si>
  <si>
    <t>Walter Serrano</t>
  </si>
  <si>
    <t>Bob Fernandez</t>
  </si>
  <si>
    <t>Eduardo Gonzales</t>
  </si>
  <si>
    <t>Jonathan Roberts</t>
  </si>
  <si>
    <t>Johnathan Raman</t>
  </si>
  <si>
    <t>Ian Watson</t>
  </si>
  <si>
    <t>Jonathan Evans</t>
  </si>
  <si>
    <t>Billy Diaz</t>
  </si>
  <si>
    <t>Dylan Jackson</t>
  </si>
  <si>
    <t>Logan Lopez</t>
  </si>
  <si>
    <t>Colin Rai</t>
  </si>
  <si>
    <t>Ian Sanchez</t>
  </si>
  <si>
    <t>Brandon Davis</t>
  </si>
  <si>
    <t>Marcus Powell</t>
  </si>
  <si>
    <t>Samuel Mitchell</t>
  </si>
  <si>
    <t>Hunter Smith</t>
  </si>
  <si>
    <t>Adam Wright</t>
  </si>
  <si>
    <t>Alex Edwards</t>
  </si>
  <si>
    <t>Francisco Subram</t>
  </si>
  <si>
    <t>Jimmy Ashe</t>
  </si>
  <si>
    <t>James Carter</t>
  </si>
  <si>
    <t>Keith Luo</t>
  </si>
  <si>
    <t>Pedro Prasad</t>
  </si>
  <si>
    <t>Pedro Patel</t>
  </si>
  <si>
    <t>Jeffery Chen</t>
  </si>
  <si>
    <t>Zachary Martinez</t>
  </si>
  <si>
    <t>Clayton Shan</t>
  </si>
  <si>
    <t>Pedro Moreno</t>
  </si>
  <si>
    <t>Brent Huang</t>
  </si>
  <si>
    <t>Evan Wright</t>
  </si>
  <si>
    <t>Allen Kapoor</t>
  </si>
  <si>
    <t>Andre Garcia</t>
  </si>
  <si>
    <t>Ryan Martin</t>
  </si>
  <si>
    <t>Shannon Romero</t>
  </si>
  <si>
    <t>Omar Zhao</t>
  </si>
  <si>
    <t>Thomas Miller</t>
  </si>
  <si>
    <t>Terry Nara</t>
  </si>
  <si>
    <t>Alex Parker</t>
  </si>
  <si>
    <t>Randall Gutierrez</t>
  </si>
  <si>
    <t>Roy Arun</t>
  </si>
  <si>
    <t>Juan Howard</t>
  </si>
  <si>
    <t>Derrick Navarro</t>
  </si>
  <si>
    <t>Noah Young</t>
  </si>
  <si>
    <t>Kelvin Yang</t>
  </si>
  <si>
    <t>Francis Gomez</t>
  </si>
  <si>
    <t>Blake Jenkins</t>
  </si>
  <si>
    <t>Marcus Richardson</t>
  </si>
  <si>
    <t>Andre Prasad</t>
  </si>
  <si>
    <t>Evan Perez</t>
  </si>
  <si>
    <t>Colin Raje</t>
  </si>
  <si>
    <t>Colin Stone</t>
  </si>
  <si>
    <t>Erik Hernandez</t>
  </si>
  <si>
    <t>Jordan Gonzalez</t>
  </si>
  <si>
    <t>William Martin</t>
  </si>
  <si>
    <t>William White</t>
  </si>
  <si>
    <t>Larry Ortega</t>
  </si>
  <si>
    <t>George Martinez</t>
  </si>
  <si>
    <t>George Rodriguez</t>
  </si>
  <si>
    <t>Randy Liang</t>
  </si>
  <si>
    <t>Corey Deng</t>
  </si>
  <si>
    <t>Julian Hayes</t>
  </si>
  <si>
    <t>Julian Wood</t>
  </si>
  <si>
    <t>Aaron Edwards</t>
  </si>
  <si>
    <t>Patrick Sanders</t>
  </si>
  <si>
    <t>Anthony White</t>
  </si>
  <si>
    <t>Damien Chander</t>
  </si>
  <si>
    <t>Jordan Hernandez</t>
  </si>
  <si>
    <t>Nathaniel Watson</t>
  </si>
  <si>
    <t>Allen Malhotra</t>
  </si>
  <si>
    <t>Troy Chandra</t>
  </si>
  <si>
    <t>Angel Roberts</t>
  </si>
  <si>
    <t>Donald Prasad</t>
  </si>
  <si>
    <t>Roberto Vazquez</t>
  </si>
  <si>
    <t>Rafael Huang</t>
  </si>
  <si>
    <t>Timothy Nelson</t>
  </si>
  <si>
    <t>Roy Serrano</t>
  </si>
  <si>
    <t>Pedro Vazquez</t>
  </si>
  <si>
    <t>Brent Stone</t>
  </si>
  <si>
    <t>Thomas White</t>
  </si>
  <si>
    <t>Randall Alonso</t>
  </si>
  <si>
    <t>Gerald Subram</t>
  </si>
  <si>
    <t>William Lewis</t>
  </si>
  <si>
    <t>William Walker</t>
  </si>
  <si>
    <t>Sebastian Torres</t>
  </si>
  <si>
    <t>John Thompson</t>
  </si>
  <si>
    <t>Jorge Liu</t>
  </si>
  <si>
    <t>Mason Hernandez</t>
  </si>
  <si>
    <t>Francisco Madan</t>
  </si>
  <si>
    <t>Noah Lewis</t>
  </si>
  <si>
    <t>Walter Vazquez</t>
  </si>
  <si>
    <t>Clinton Moreno</t>
  </si>
  <si>
    <t>Clinton Munoz</t>
  </si>
  <si>
    <t>Shane Mehta</t>
  </si>
  <si>
    <t>Michael Miller</t>
  </si>
  <si>
    <t>Hector Torres</t>
  </si>
  <si>
    <t>Byron Serrano</t>
  </si>
  <si>
    <t>Cole Cox</t>
  </si>
  <si>
    <t>Jeffery Wu</t>
  </si>
  <si>
    <t>Juan Vazquez</t>
  </si>
  <si>
    <t>Ruben Dominguez</t>
  </si>
  <si>
    <t>Damien Xu</t>
  </si>
  <si>
    <t>Danny Moreno</t>
  </si>
  <si>
    <t>Kelvin Deng</t>
  </si>
  <si>
    <t>Antonio Alexander</t>
  </si>
  <si>
    <t>Spencer Griffin</t>
  </si>
  <si>
    <t>Timothy Rivera</t>
  </si>
  <si>
    <t>Willie Zhu</t>
  </si>
  <si>
    <t>Colin Sun</t>
  </si>
  <si>
    <t>Carl Yuan</t>
  </si>
  <si>
    <t>Fernando Hayes</t>
  </si>
  <si>
    <t>Frank Jimenez</t>
  </si>
  <si>
    <t>Seth Jenkins</t>
  </si>
  <si>
    <t>Shaun Luo</t>
  </si>
  <si>
    <t>Benjamin Davis</t>
  </si>
  <si>
    <t>Manuel Sara</t>
  </si>
  <si>
    <t>Alejandro Gao</t>
  </si>
  <si>
    <t>Chase Rivera</t>
  </si>
  <si>
    <t>Joe Jimenez</t>
  </si>
  <si>
    <t>Jackson Lopez</t>
  </si>
  <si>
    <t>Sean Evans</t>
  </si>
  <si>
    <t>Benjamin Wilson</t>
  </si>
  <si>
    <t>Roger Kumar</t>
  </si>
  <si>
    <t>Alejandro Luo</t>
  </si>
  <si>
    <t>Kristopher Mehta</t>
  </si>
  <si>
    <t>Gary Gutierrez</t>
  </si>
  <si>
    <t>Shannon Navarro</t>
  </si>
  <si>
    <t>Alex Turner</t>
  </si>
  <si>
    <t>Tristan Alexander</t>
  </si>
  <si>
    <t>Victor Carlson</t>
  </si>
  <si>
    <t>Timothy Green</t>
  </si>
  <si>
    <t>Ryan Thompson</t>
  </si>
  <si>
    <t>Larry Serrano</t>
  </si>
  <si>
    <t>Thomas Taylor</t>
  </si>
  <si>
    <t>Kristopher Lopez</t>
  </si>
  <si>
    <t>Kevin Carter</t>
  </si>
  <si>
    <t>Carlos Green</t>
  </si>
  <si>
    <t>Daniel Moore</t>
  </si>
  <si>
    <t>Marcus Ramirez</t>
  </si>
  <si>
    <t>Alex Brooks</t>
  </si>
  <si>
    <t>Martin Srini</t>
  </si>
  <si>
    <t>Francisco Suri</t>
  </si>
  <si>
    <t>Willie Black</t>
  </si>
  <si>
    <t>Gary Moreno</t>
  </si>
  <si>
    <t>Bryan Howard</t>
  </si>
  <si>
    <t>Joe Ramos</t>
  </si>
  <si>
    <t>Nathan Lewis</t>
  </si>
  <si>
    <t>Jeffery Liang</t>
  </si>
  <si>
    <t>Ricky Vazquez</t>
  </si>
  <si>
    <t>Lawrence Dominguez</t>
  </si>
  <si>
    <t>Luis Roberts</t>
  </si>
  <si>
    <t>Randall Ramos</t>
  </si>
  <si>
    <t>Brett Patel</t>
  </si>
  <si>
    <t>Nathan Young</t>
  </si>
  <si>
    <t>Keith Sharma</t>
  </si>
  <si>
    <t>Louis Xie</t>
  </si>
  <si>
    <t>Johnny Tang</t>
  </si>
  <si>
    <t>Wyatt Bennett</t>
  </si>
  <si>
    <t>Bradley Jai</t>
  </si>
  <si>
    <t>Kyle Scott</t>
  </si>
  <si>
    <t>Shawn Goel</t>
  </si>
  <si>
    <t>Rafael Raje</t>
  </si>
  <si>
    <t>Austin Garcia</t>
  </si>
  <si>
    <t>Noah Anderson</t>
  </si>
  <si>
    <t>Lee Travers</t>
  </si>
  <si>
    <t>Wesley Lin</t>
  </si>
  <si>
    <t>Billy Schmidt</t>
  </si>
  <si>
    <t>Manuel Patel</t>
  </si>
  <si>
    <t>Lee Ramos</t>
  </si>
  <si>
    <t>Brett Arun</t>
  </si>
  <si>
    <t>Randy Yang</t>
  </si>
  <si>
    <t>Gary Dominguez</t>
  </si>
  <si>
    <t>Henry Fernandez</t>
  </si>
  <si>
    <t>Troy Perez</t>
  </si>
  <si>
    <t>Douglas Prasad</t>
  </si>
  <si>
    <t>Luis Parker</t>
  </si>
  <si>
    <t>Derek Raje</t>
  </si>
  <si>
    <t>Jeremy Brooks</t>
  </si>
  <si>
    <t>Ross Suri</t>
  </si>
  <si>
    <t>Rodney Blanco</t>
  </si>
  <si>
    <t>Randy Huang</t>
  </si>
  <si>
    <t>Rodney Rubio</t>
  </si>
  <si>
    <t>John Johnson</t>
  </si>
  <si>
    <t>Roger Rai</t>
  </si>
  <si>
    <t>Manuel Fernandez</t>
  </si>
  <si>
    <t>Brett Madan</t>
  </si>
  <si>
    <t>Sebastian Howard</t>
  </si>
  <si>
    <t>Jason Green</t>
  </si>
  <si>
    <t>Jason Perez</t>
  </si>
  <si>
    <t>Michael Lewis</t>
  </si>
  <si>
    <t>Roy Sullivan</t>
  </si>
  <si>
    <t>Damien Yuan</t>
  </si>
  <si>
    <t>Omar Raji</t>
  </si>
  <si>
    <t>Kyle Evans</t>
  </si>
  <si>
    <t>Nathan Martin</t>
  </si>
  <si>
    <t>Jon Andersen</t>
  </si>
  <si>
    <t>Nathaniel Ramirez</t>
  </si>
  <si>
    <t>Roger Holt</t>
  </si>
  <si>
    <t>Cory Arun</t>
  </si>
  <si>
    <t>Isaiah Turner</t>
  </si>
  <si>
    <t>Willie Zhao</t>
  </si>
  <si>
    <t>Jerry Becker</t>
  </si>
  <si>
    <t>Sebastian Watson</t>
  </si>
  <si>
    <t>Jorge Liang</t>
  </si>
  <si>
    <t>Roger Nath</t>
  </si>
  <si>
    <t>Albert Sanz</t>
  </si>
  <si>
    <t>Lance Sanz</t>
  </si>
  <si>
    <t>Byron Hernandez</t>
  </si>
  <si>
    <t>George Garcia</t>
  </si>
  <si>
    <t>Gerald Arun</t>
  </si>
  <si>
    <t>Lee Vazquez</t>
  </si>
  <si>
    <t>Logan Taylor</t>
  </si>
  <si>
    <t>Lee Moreno</t>
  </si>
  <si>
    <t>Wyatt Foster</t>
  </si>
  <si>
    <t>Alan Lin</t>
  </si>
  <si>
    <t>Shaun Deng</t>
  </si>
  <si>
    <t>Roy Vance</t>
  </si>
  <si>
    <t>Louis Wu</t>
  </si>
  <si>
    <t>Dennis Zheng</t>
  </si>
  <si>
    <t>Micheal Carlson</t>
  </si>
  <si>
    <t>Hector Diaz</t>
  </si>
  <si>
    <t>Jamie Gutierrez</t>
  </si>
  <si>
    <t>Hector Ortega</t>
  </si>
  <si>
    <t>Jimmy Martin</t>
  </si>
  <si>
    <t>Shannon Alvarez</t>
  </si>
  <si>
    <t>Derek Chander</t>
  </si>
  <si>
    <t>Bradley Xu</t>
  </si>
  <si>
    <t>Rodney Jimenez</t>
  </si>
  <si>
    <t>Edwin Gao</t>
  </si>
  <si>
    <t>Walter Gutierrez</t>
  </si>
  <si>
    <t>Edwin Yuan</t>
  </si>
  <si>
    <t>Casey Rubio</t>
  </si>
  <si>
    <t>Damien Jai</t>
  </si>
  <si>
    <t>Caleb Gonzalez</t>
  </si>
  <si>
    <t>Philip Alonso</t>
  </si>
  <si>
    <t>Gavin Perry</t>
  </si>
  <si>
    <t>Manuel Madan</t>
  </si>
  <si>
    <t>Colin Zhao</t>
  </si>
  <si>
    <t>Phillip Prasad</t>
  </si>
  <si>
    <t>Randy Zhao</t>
  </si>
  <si>
    <t>Carl Luo</t>
  </si>
  <si>
    <t>Jon Li</t>
  </si>
  <si>
    <t>Marcus Kelly</t>
  </si>
  <si>
    <t>Xavier James</t>
  </si>
  <si>
    <t>Adrian James</t>
  </si>
  <si>
    <t>Nelson Martin</t>
  </si>
  <si>
    <t>Clayton Raje</t>
  </si>
  <si>
    <t>Logan Garcia</t>
  </si>
  <si>
    <t>Charles Bell</t>
  </si>
  <si>
    <t>Dennis Yang</t>
  </si>
  <si>
    <t>Brett Rana</t>
  </si>
  <si>
    <t>Lawrence Torres</t>
  </si>
  <si>
    <t>Dennis She</t>
  </si>
  <si>
    <t>Erik Vazquez</t>
  </si>
  <si>
    <t>Henry Kapoor</t>
  </si>
  <si>
    <t>Chase Cook</t>
  </si>
  <si>
    <t>Edwin Raje</t>
  </si>
  <si>
    <t>Ruben Carlson</t>
  </si>
  <si>
    <t>Nelson Gomez</t>
  </si>
  <si>
    <t>Ronald Lopez</t>
  </si>
  <si>
    <t>Javier Gutierrez</t>
  </si>
  <si>
    <t>Alejandro Zeng</t>
  </si>
  <si>
    <t>Colin Raji</t>
  </si>
  <si>
    <t>Nicholas Robinson</t>
  </si>
  <si>
    <t>Victor Blanco</t>
  </si>
  <si>
    <t>Andre Martinez</t>
  </si>
  <si>
    <t>Thomas Allen</t>
  </si>
  <si>
    <t>Carl She</t>
  </si>
  <si>
    <t>Craig Navarro</t>
  </si>
  <si>
    <t>Jerry Raje</t>
  </si>
  <si>
    <t>Wesley Liang</t>
  </si>
  <si>
    <t>Willie Rai</t>
  </si>
  <si>
    <t>Allen Rana</t>
  </si>
  <si>
    <t>Jerry Deng</t>
  </si>
  <si>
    <t>Jose Evans</t>
  </si>
  <si>
    <t>Antonio Bryant</t>
  </si>
  <si>
    <t>Tony Deng</t>
  </si>
  <si>
    <t>Alex Watson</t>
  </si>
  <si>
    <t>Andrew Jones</t>
  </si>
  <si>
    <t>Rafael Zhao</t>
  </si>
  <si>
    <t>Christopher Wilson</t>
  </si>
  <si>
    <t>Martin Suri</t>
  </si>
  <si>
    <t>Bryce Morgan</t>
  </si>
  <si>
    <t>Cameron Anderson</t>
  </si>
  <si>
    <t>Randall Munoz</t>
  </si>
  <si>
    <t>Shawn Deng</t>
  </si>
  <si>
    <t>Luke Nelson</t>
  </si>
  <si>
    <t>Dennis He</t>
  </si>
  <si>
    <t>Mathew Romero</t>
  </si>
  <si>
    <t>Dennis Ma</t>
  </si>
  <si>
    <t>Ryan Davis</t>
  </si>
  <si>
    <t>Danny Blanco</t>
  </si>
  <si>
    <t>Alejandro Chen</t>
  </si>
  <si>
    <t>Joshua Miller</t>
  </si>
  <si>
    <t>Ruben Ruiz</t>
  </si>
  <si>
    <t>Ross Navarro</t>
  </si>
  <si>
    <t>Gerald Sai</t>
  </si>
  <si>
    <t>Lucas Howard</t>
  </si>
  <si>
    <t>Marc Munoz</t>
  </si>
  <si>
    <t>Omar Anand</t>
  </si>
  <si>
    <t>Carlos Kelly</t>
  </si>
  <si>
    <t>James Roberts</t>
  </si>
  <si>
    <t>Albert Suarez</t>
  </si>
  <si>
    <t>Eduardo Coleman</t>
  </si>
  <si>
    <t>Louis Goel</t>
  </si>
  <si>
    <t>Sean Morgan</t>
  </si>
  <si>
    <t>Jon Liu</t>
  </si>
  <si>
    <t>Gabriel Parker</t>
  </si>
  <si>
    <t>Jack Gonzalez</t>
  </si>
  <si>
    <t>Maurizio Macagno</t>
  </si>
  <si>
    <t>Frank Diaz</t>
  </si>
  <si>
    <t>Orlando Martin</t>
  </si>
  <si>
    <t>Ricky Moreno</t>
  </si>
  <si>
    <t>Nelson Jimenez</t>
  </si>
  <si>
    <t>Pedro Jimenez</t>
  </si>
  <si>
    <t>Jared Ward</t>
  </si>
  <si>
    <t>Jerry Tang</t>
  </si>
  <si>
    <t>Hector Jimenez</t>
  </si>
  <si>
    <t>Colin Pal</t>
  </si>
  <si>
    <t>Kelvin Zhang</t>
  </si>
  <si>
    <t>Brent Yang</t>
  </si>
  <si>
    <t>Clayton Kumar</t>
  </si>
  <si>
    <t>Seth Murphy</t>
  </si>
  <si>
    <t>Noah Gonzalez</t>
  </si>
  <si>
    <t>Lucas Gonzales</t>
  </si>
  <si>
    <t>Garrett Reed</t>
  </si>
  <si>
    <t>Keith Andersen</t>
  </si>
  <si>
    <t>Ross Raman</t>
  </si>
  <si>
    <t>Warren Ma</t>
  </si>
  <si>
    <t>Sean Hernandez</t>
  </si>
  <si>
    <t>Raymond Madan</t>
  </si>
  <si>
    <t>Byron Gomez</t>
  </si>
  <si>
    <t>Jorge She</t>
  </si>
  <si>
    <t>Randall Sanz</t>
  </si>
  <si>
    <t>Mathew Gill</t>
  </si>
  <si>
    <t>Omar Nara</t>
  </si>
  <si>
    <t>Mitchell Shan</t>
  </si>
  <si>
    <t>Jason Scott</t>
  </si>
  <si>
    <t>Noah Mitchell</t>
  </si>
  <si>
    <t>Anthony Johnson</t>
  </si>
  <si>
    <t>Ronald Rana</t>
  </si>
  <si>
    <t>Clayton Beck</t>
  </si>
  <si>
    <t>Clinton Sandberg</t>
  </si>
  <si>
    <t>Kevin Perez</t>
  </si>
  <si>
    <t>Javier Torres</t>
  </si>
  <si>
    <t>Francisco Gonzalez</t>
  </si>
  <si>
    <t>Clayton Raji</t>
  </si>
  <si>
    <t>Gavin Powell</t>
  </si>
  <si>
    <t>Victor Torres</t>
  </si>
  <si>
    <t>Philip Sanz</t>
  </si>
  <si>
    <t>Roger Yang</t>
  </si>
  <si>
    <t>Robert Rodriguez</t>
  </si>
  <si>
    <t>Seth Hayes</t>
  </si>
  <si>
    <t>Joseph Taylor</t>
  </si>
  <si>
    <t>Mario Luo</t>
  </si>
  <si>
    <t>Chad Xu</t>
  </si>
  <si>
    <t>Orlando Muñoz</t>
  </si>
  <si>
    <t>Mitchell Stone</t>
  </si>
  <si>
    <t>Jared Cook</t>
  </si>
  <si>
    <t>Xavier Jenkins</t>
  </si>
  <si>
    <t>Donald Kovár</t>
  </si>
  <si>
    <t>Alan Guo</t>
  </si>
  <si>
    <t>Shane Lopez</t>
  </si>
  <si>
    <t>Clayton Anand</t>
  </si>
  <si>
    <t>Bradley Chande</t>
  </si>
  <si>
    <t>Dwayne Alonso</t>
  </si>
  <si>
    <t>Nathan Thompson</t>
  </si>
  <si>
    <t>Danny Jiménez</t>
  </si>
  <si>
    <t>Zachary Wilson</t>
  </si>
  <si>
    <t>Omar Cai</t>
  </si>
  <si>
    <t>Francisco Raman</t>
  </si>
  <si>
    <t>Alan Liang</t>
  </si>
  <si>
    <t>Omar Jai</t>
  </si>
  <si>
    <t>Cory Malhotra</t>
  </si>
  <si>
    <t>Tony Xu</t>
  </si>
  <si>
    <t>Mitchell Xie</t>
  </si>
  <si>
    <t>Dakota Alexander</t>
  </si>
  <si>
    <t>Danny Travers</t>
  </si>
  <si>
    <t>Mario Black</t>
  </si>
  <si>
    <t>Alejandro Tang</t>
  </si>
  <si>
    <t>Jamie Carlson</t>
  </si>
  <si>
    <t>Terry Xu</t>
  </si>
  <si>
    <t>Todd Zeng</t>
  </si>
  <si>
    <t>Jeffery Guo</t>
  </si>
  <si>
    <t>Vincent He</t>
  </si>
  <si>
    <t>Alan Liu</t>
  </si>
  <si>
    <t>Roy Gill</t>
  </si>
  <si>
    <t>Gary Blanco</t>
  </si>
  <si>
    <t>Donald Mehta</t>
  </si>
  <si>
    <t>Dwayne Rubio</t>
  </si>
  <si>
    <t>Pedro Ramos</t>
  </si>
  <si>
    <t>Derek She</t>
  </si>
  <si>
    <t>Pedro Mehta</t>
  </si>
  <si>
    <t>Gerald Rana</t>
  </si>
  <si>
    <t>Mitchell Rai</t>
  </si>
  <si>
    <t>Clinton Hernandez</t>
  </si>
  <si>
    <t>James Allen</t>
  </si>
  <si>
    <t>Jose Muñoz</t>
  </si>
  <si>
    <t>Dwayne Sanz</t>
  </si>
  <si>
    <t>Bryan Bell</t>
  </si>
  <si>
    <t>Dalton Rivera</t>
  </si>
  <si>
    <t>Warren Kumar</t>
  </si>
  <si>
    <t>Gary Gomez</t>
  </si>
  <si>
    <t>Lawrence Vazquez</t>
  </si>
  <si>
    <t>Aaron Allen</t>
  </si>
  <si>
    <t>Nathan Hill</t>
  </si>
  <si>
    <t>Sean Mitchell</t>
  </si>
  <si>
    <t>Alejandro Ye</t>
  </si>
  <si>
    <t>Byron Romero</t>
  </si>
  <si>
    <t>Cole Sanders</t>
  </si>
  <si>
    <t>Clayton Sharma</t>
  </si>
  <si>
    <t>Douglas Kapoor</t>
  </si>
  <si>
    <t>Nelson Gill</t>
  </si>
  <si>
    <t>Ricardo Andersen</t>
  </si>
  <si>
    <t>Alejandro Raji</t>
  </si>
  <si>
    <t>Frank Dominguez</t>
  </si>
  <si>
    <t>Rafael Yang</t>
  </si>
  <si>
    <t>Craig Suarez</t>
  </si>
  <si>
    <t>Clinton Vazquez</t>
  </si>
  <si>
    <t>Marc Dominguez</t>
  </si>
  <si>
    <t>Ruben Sai</t>
  </si>
  <si>
    <t>Alan Gao</t>
  </si>
  <si>
    <t>Frank Blanco</t>
  </si>
  <si>
    <t>David Martin</t>
  </si>
  <si>
    <t>Dakota Powell</t>
  </si>
  <si>
    <t>Jon Shan</t>
  </si>
  <si>
    <t>Carl Raje</t>
  </si>
  <si>
    <t>Lee Carlson</t>
  </si>
  <si>
    <t>Fernando Butler</t>
  </si>
  <si>
    <t>Alejandro Guo</t>
  </si>
  <si>
    <t>Jimmy Ruiz</t>
  </si>
  <si>
    <t>Ian Russell</t>
  </si>
  <si>
    <t>Bradley Yuan</t>
  </si>
  <si>
    <t>Bradley Carson</t>
  </si>
  <si>
    <t>Walter Dominguez</t>
  </si>
  <si>
    <t>Ross Martin</t>
  </si>
  <si>
    <t>Oscar Lu</t>
  </si>
  <si>
    <t>Willie Guo</t>
  </si>
  <si>
    <t>Colin Chen</t>
  </si>
  <si>
    <t>Ronald Chandra</t>
  </si>
  <si>
    <t>Garrett Gray</t>
  </si>
  <si>
    <t>Joshua Johnson</t>
  </si>
  <si>
    <t>Benjamin Jackson</t>
  </si>
  <si>
    <t>Clinton Rubio</t>
  </si>
  <si>
    <t>Daniel Martinez</t>
  </si>
  <si>
    <t>Clayton Andersen</t>
  </si>
  <si>
    <t>Clinton Jiménez</t>
  </si>
  <si>
    <t>Ronald Srini</t>
  </si>
  <si>
    <t>Pedro Sara</t>
  </si>
  <si>
    <t>Willie Sun</t>
  </si>
  <si>
    <t>Marshall Zeng</t>
  </si>
  <si>
    <t>Garrett Rivera</t>
  </si>
  <si>
    <t>Philip Suarez</t>
  </si>
  <si>
    <t>Gabriel Phillips</t>
  </si>
  <si>
    <t>Robert Hernandez</t>
  </si>
  <si>
    <t>Kristopher Gonzalez</t>
  </si>
  <si>
    <t>Patrick Morris</t>
  </si>
  <si>
    <t>Terry Luo</t>
  </si>
  <si>
    <t>Lucas Foster</t>
  </si>
  <si>
    <t>Brent Lin</t>
  </si>
  <si>
    <t>James Lewis</t>
  </si>
  <si>
    <t>Lucas Cook</t>
  </si>
  <si>
    <t>Peter Nath</t>
  </si>
  <si>
    <t>Alex Collins</t>
  </si>
  <si>
    <t>Derek Tang</t>
  </si>
  <si>
    <t>Erik Diaz</t>
  </si>
  <si>
    <t>Lawrence Jimenez</t>
  </si>
  <si>
    <t>Jésus Alvarez</t>
  </si>
  <si>
    <t>Carlos Young</t>
  </si>
  <si>
    <t>Larry Diaz</t>
  </si>
  <si>
    <t>Shawn Anand</t>
  </si>
  <si>
    <t>Casey Jiménez</t>
  </si>
  <si>
    <t>Carl Sharma</t>
  </si>
  <si>
    <t>Pedro Martin</t>
  </si>
  <si>
    <t>Mason Gonzalez</t>
  </si>
  <si>
    <t>David Johnson</t>
  </si>
  <si>
    <t>Jeffery Zhu</t>
  </si>
  <si>
    <t>Shane Martinez</t>
  </si>
  <si>
    <t>Micheal Suarez</t>
  </si>
  <si>
    <t>Pedro Raman</t>
  </si>
  <si>
    <t>Dennis Wang</t>
  </si>
  <si>
    <t>Alan Li</t>
  </si>
  <si>
    <t>Jésus Romero</t>
  </si>
  <si>
    <t>Isaiah Bailey</t>
  </si>
  <si>
    <t>Marc Rubio</t>
  </si>
  <si>
    <t>Samuel Brown</t>
  </si>
  <si>
    <t>Troy Mehta</t>
  </si>
  <si>
    <t>Jorge Yang</t>
  </si>
  <si>
    <t>Willie Zhang</t>
  </si>
  <si>
    <t>Joel Gonzalez</t>
  </si>
  <si>
    <t>Todd Guo</t>
  </si>
  <si>
    <t>Rafael Lu</t>
  </si>
  <si>
    <t>Mitchell Kumar</t>
  </si>
  <si>
    <t>Johnny Shen</t>
  </si>
  <si>
    <t>Joshua Garcia</t>
  </si>
  <si>
    <t>Jamie Sanz</t>
  </si>
  <si>
    <t>Ricardo Kumar</t>
  </si>
  <si>
    <t>Andre Patel</t>
  </si>
  <si>
    <t>Jonathon Gill</t>
  </si>
  <si>
    <t>David Martinez</t>
  </si>
  <si>
    <t>Larry Navarro</t>
  </si>
  <si>
    <t>Danny Rubio</t>
  </si>
  <si>
    <t>Victor Alvarez</t>
  </si>
  <si>
    <t>Nathan Phillips</t>
  </si>
  <si>
    <t>Shaun Kumar</t>
  </si>
  <si>
    <t>Kelvin Li</t>
  </si>
  <si>
    <t>Don Lal</t>
  </si>
  <si>
    <t>Rafael Zhang</t>
  </si>
  <si>
    <t>Tony Luo</t>
  </si>
  <si>
    <t>Shannon Torres</t>
  </si>
  <si>
    <t>Corey Goel</t>
  </si>
  <si>
    <t>Dylan Lewis</t>
  </si>
  <si>
    <t>Allen Sai</t>
  </si>
  <si>
    <t>Joel Vance</t>
  </si>
  <si>
    <t>Roger Chande</t>
  </si>
  <si>
    <t>Roger Liu</t>
  </si>
  <si>
    <t>Bob Chapman</t>
  </si>
  <si>
    <t>Johnny Raji</t>
  </si>
  <si>
    <t>Joshua Wilson</t>
  </si>
  <si>
    <t>Edwin Rai</t>
  </si>
  <si>
    <t>Isaac King</t>
  </si>
  <si>
    <t>Wesley Chen</t>
  </si>
  <si>
    <t>Chad Nara</t>
  </si>
  <si>
    <t>Casey Munoz</t>
  </si>
  <si>
    <t>Brent He</t>
  </si>
  <si>
    <t>Miguel Henderson</t>
  </si>
  <si>
    <t>Caleb Young</t>
  </si>
  <si>
    <t>Timothy Hill</t>
  </si>
  <si>
    <t>Gabriel Hill</t>
  </si>
  <si>
    <t>Alan Sun</t>
  </si>
  <si>
    <t>Terry Champion</t>
  </si>
  <si>
    <t>Vincent Hu</t>
  </si>
  <si>
    <t>Todd Wang</t>
  </si>
  <si>
    <t>Roy Malhotra</t>
  </si>
  <si>
    <t>Adam Hall</t>
  </si>
  <si>
    <t>William Thompson</t>
  </si>
  <si>
    <t>Eduardo Rivera</t>
  </si>
  <si>
    <t>Jamie Hernandez</t>
  </si>
  <si>
    <t>Evan Cox</t>
  </si>
  <si>
    <t>Chase Cox</t>
  </si>
  <si>
    <t>Juan Cooper</t>
  </si>
  <si>
    <t>Joseph Johnson</t>
  </si>
  <si>
    <t>Ross Srini</t>
  </si>
  <si>
    <t>Lance Alvarez</t>
  </si>
  <si>
    <t>David Davis</t>
  </si>
  <si>
    <t>Phillip Chapman</t>
  </si>
  <si>
    <t>Cory Chandra</t>
  </si>
  <si>
    <t>Bradley Tang</t>
  </si>
  <si>
    <t>Peter Nara</t>
  </si>
  <si>
    <t>Seth Howard</t>
  </si>
  <si>
    <t>Tristan Bryant</t>
  </si>
  <si>
    <t>Rafael Wang</t>
  </si>
  <si>
    <t>Martin Rienstra</t>
  </si>
  <si>
    <t>Gavin Price</t>
  </si>
  <si>
    <t>Willie Lin</t>
  </si>
  <si>
    <t>Willie Xu</t>
  </si>
  <si>
    <t>Victor Rubio</t>
  </si>
  <si>
    <t>Craig Vazquez</t>
  </si>
  <si>
    <t>Mason Bendixen</t>
  </si>
  <si>
    <t>Nathan Nelson</t>
  </si>
  <si>
    <t>Xavier Diaz</t>
  </si>
  <si>
    <t>Cole Kelly</t>
  </si>
  <si>
    <t>Tony Pal</t>
  </si>
  <si>
    <t>Frank Gomez</t>
  </si>
  <si>
    <t>Terry Shen</t>
  </si>
  <si>
    <t>Carl Shen</t>
  </si>
  <si>
    <t>Warren Shen</t>
  </si>
  <si>
    <t>Bryce Sanders</t>
  </si>
  <si>
    <t>Terry Xie</t>
  </si>
  <si>
    <t>Fernando Hughes</t>
  </si>
  <si>
    <t>Chase Murphy</t>
  </si>
  <si>
    <t>Blake Russell</t>
  </si>
  <si>
    <t>Jonathan Lewis</t>
  </si>
  <si>
    <t>Tony Raje</t>
  </si>
  <si>
    <t>Russell Tang</t>
  </si>
  <si>
    <t>Miguel Flores</t>
  </si>
  <si>
    <t>Joe Diaz</t>
  </si>
  <si>
    <t>Devin Ramirez</t>
  </si>
  <si>
    <t>Joe Romero</t>
  </si>
  <si>
    <t>Wyatt Bryant</t>
  </si>
  <si>
    <t>Jose Scott</t>
  </si>
  <si>
    <t>Joe Moreno</t>
  </si>
  <si>
    <t>Timothy Wright</t>
  </si>
  <si>
    <t>Donald Sanchez</t>
  </si>
  <si>
    <t>Devin Coleman</t>
  </si>
  <si>
    <t>Angel Hall</t>
  </si>
  <si>
    <t>Ethan Moore</t>
  </si>
  <si>
    <t>Curtis Wu</t>
  </si>
  <si>
    <t>Curtis Hu</t>
  </si>
  <si>
    <t>Jesse Cox</t>
  </si>
  <si>
    <t>Jamie Moreno</t>
  </si>
  <si>
    <t>Evan Howard</t>
  </si>
  <si>
    <t>Isaac Morgan</t>
  </si>
  <si>
    <t>Albert Castro</t>
  </si>
  <si>
    <t>Jamie Dominguez</t>
  </si>
  <si>
    <t>David Brown</t>
  </si>
  <si>
    <t>Marshall Raji</t>
  </si>
  <si>
    <t>Douglas Rodriguez</t>
  </si>
  <si>
    <t>Randall Diaz</t>
  </si>
  <si>
    <t>Jake Zukowski</t>
  </si>
  <si>
    <t>Trevor Russell</t>
  </si>
  <si>
    <t>Aidan Washington</t>
  </si>
  <si>
    <t>Luis Edwards</t>
  </si>
  <si>
    <t>Oscar Flores</t>
  </si>
  <si>
    <t>Willie Luo</t>
  </si>
  <si>
    <t>Carson Perry</t>
  </si>
  <si>
    <t>Roger Raji</t>
  </si>
  <si>
    <t>Clayton Yang</t>
  </si>
  <si>
    <t>Aaron Carter</t>
  </si>
  <si>
    <t>Gavin Hayes</t>
  </si>
  <si>
    <t>Mathew Blanco</t>
  </si>
  <si>
    <t>Omar Zhou</t>
  </si>
  <si>
    <t>Marc Hernandez</t>
  </si>
  <si>
    <t>Colin Xie</t>
  </si>
  <si>
    <t>Dalton Morris</t>
  </si>
  <si>
    <t>Edward Bryant</t>
  </si>
  <si>
    <t>Nathaniel Howard</t>
  </si>
  <si>
    <t>Mario Chander</t>
  </si>
  <si>
    <t>Mason Blue</t>
  </si>
  <si>
    <t>Michael Taylor</t>
  </si>
  <si>
    <t>Isaiah Ward</t>
  </si>
  <si>
    <t>Isaiah Richardson</t>
  </si>
  <si>
    <t>Kristopher Sanchez</t>
  </si>
  <si>
    <t>Shane Arun</t>
  </si>
  <si>
    <t>Walter Torres</t>
  </si>
  <si>
    <t>Russell Nara</t>
  </si>
  <si>
    <t>John Walker</t>
  </si>
  <si>
    <t>Keith Rai</t>
  </si>
  <si>
    <t>Russell Raje</t>
  </si>
  <si>
    <t>Walter Romero</t>
  </si>
  <si>
    <t>Phillip Sullivan</t>
  </si>
  <si>
    <t>Mason Parker</t>
  </si>
  <si>
    <t>Clinton Gutierrez</t>
  </si>
  <si>
    <t>Roberto Munoz</t>
  </si>
  <si>
    <t>Shannon Ruiz</t>
  </si>
  <si>
    <t>Marc Serrano</t>
  </si>
  <si>
    <t>Orlando Romero</t>
  </si>
  <si>
    <t>Edwin Lal</t>
  </si>
  <si>
    <t>Shane Gonzalez</t>
  </si>
  <si>
    <t>Jerry Nara</t>
  </si>
  <si>
    <t>Bradley Raji</t>
  </si>
  <si>
    <t>Luke Turner</t>
  </si>
  <si>
    <t>Orlando Blanco</t>
  </si>
  <si>
    <t>Matthew Robinson</t>
  </si>
  <si>
    <t>Derrick Schmidt</t>
  </si>
  <si>
    <t>Jamie Suarez</t>
  </si>
  <si>
    <t>Edward Jenkins</t>
  </si>
  <si>
    <t>Logan Martinez</t>
  </si>
  <si>
    <t>Jonathan King</t>
  </si>
  <si>
    <t>Luis Wright</t>
  </si>
  <si>
    <t>Mario Nath</t>
  </si>
  <si>
    <t>Vincent Wang</t>
  </si>
  <si>
    <t>Eduardo Ward</t>
  </si>
  <si>
    <t>Andre Sai</t>
  </si>
  <si>
    <t>Evan Turner</t>
  </si>
  <si>
    <t>Hunter Jones</t>
  </si>
  <si>
    <t>Bryce Bell</t>
  </si>
  <si>
    <t>Tristan Price</t>
  </si>
  <si>
    <t>Lucas Bailey</t>
  </si>
  <si>
    <t>Omar Yuan</t>
  </si>
  <si>
    <t>Ryan Jackson</t>
  </si>
  <si>
    <t>Clayton She</t>
  </si>
  <si>
    <t>Trevor Harrison</t>
  </si>
  <si>
    <t>Ryan Jones</t>
  </si>
  <si>
    <t>Garrett Bell</t>
  </si>
  <si>
    <t>David Garcia</t>
  </si>
  <si>
    <t>Jimmy Gutierrez</t>
  </si>
  <si>
    <t>Ethan Harris</t>
  </si>
  <si>
    <t>Jackson Parker</t>
  </si>
  <si>
    <t>Juan Sanz</t>
  </si>
  <si>
    <t>Gabriel Roberts</t>
  </si>
  <si>
    <t>Henry Stone</t>
  </si>
  <si>
    <t>Patrick Gray</t>
  </si>
  <si>
    <t>Brent Zhao</t>
  </si>
  <si>
    <t>Nelson Serrano</t>
  </si>
  <si>
    <t>Jason Nelson</t>
  </si>
  <si>
    <t>Ross Patel</t>
  </si>
  <si>
    <t>John Jones</t>
  </si>
  <si>
    <t>Chase Sanchez</t>
  </si>
  <si>
    <t>Christopher Moore</t>
  </si>
  <si>
    <t>Angel Gray</t>
  </si>
  <si>
    <t>Ruben Sanchez</t>
  </si>
  <si>
    <t>Justin Wilson</t>
  </si>
  <si>
    <t>Victor Ortega</t>
  </si>
  <si>
    <t>Jorge Zhang</t>
  </si>
  <si>
    <t>Russell Goel</t>
  </si>
  <si>
    <t>Nathan Green</t>
  </si>
  <si>
    <t>Marcus Diaz</t>
  </si>
  <si>
    <t>Kevin Adams</t>
  </si>
  <si>
    <t>Mason Stewart</t>
  </si>
  <si>
    <t>Ruben Jimenez</t>
  </si>
  <si>
    <t>Chase Bell</t>
  </si>
  <si>
    <t>Louis Lal</t>
  </si>
  <si>
    <t>Seth Washington</t>
  </si>
  <si>
    <t>Bryce Cook</t>
  </si>
  <si>
    <t>Robert Parker</t>
  </si>
  <si>
    <t>Patrick Watson</t>
  </si>
  <si>
    <t>Ethan White</t>
  </si>
  <si>
    <t>Tony Natsuhara</t>
  </si>
  <si>
    <t>Christian Williams</t>
  </si>
  <si>
    <t>Cody Ward</t>
  </si>
  <si>
    <t>Ethan Lee</t>
  </si>
  <si>
    <t>Ian Hayes</t>
  </si>
  <si>
    <t>Alejandro Andersen</t>
  </si>
  <si>
    <t>Sean Parker</t>
  </si>
  <si>
    <t>Marc Ortega</t>
  </si>
  <si>
    <t>Rafael Liang</t>
  </si>
  <si>
    <t>Hunter Miller</t>
  </si>
  <si>
    <t>Dennis Cai</t>
  </si>
  <si>
    <t>Kevin Turner</t>
  </si>
  <si>
    <t>Vincent Lin</t>
  </si>
  <si>
    <t>Carlos Roberts</t>
  </si>
  <si>
    <t>Jesse Edwards</t>
  </si>
  <si>
    <t>Jacob Harris</t>
  </si>
  <si>
    <t>Joe Gutierrez</t>
  </si>
  <si>
    <t>John Garcia</t>
  </si>
  <si>
    <t>Casey Torres</t>
  </si>
  <si>
    <t>Cory Sai</t>
  </si>
  <si>
    <t>Troy Lopez</t>
  </si>
  <si>
    <t>Mario Pal</t>
  </si>
  <si>
    <t>Alexander Taylor</t>
  </si>
  <si>
    <t>Brad Pritchett</t>
  </si>
  <si>
    <t>Eduardo Russell</t>
  </si>
  <si>
    <t>Roger Tang</t>
  </si>
  <si>
    <t>Dalton Jenkins</t>
  </si>
  <si>
    <t>Christian Robinson</t>
  </si>
  <si>
    <t>Punya Palit</t>
  </si>
  <si>
    <t>Sean Carter</t>
  </si>
  <si>
    <t>Roger Nara</t>
  </si>
  <si>
    <t>Carl Tang</t>
  </si>
  <si>
    <t>Roy Mehta</t>
  </si>
  <si>
    <t>Peter Shan</t>
  </si>
  <si>
    <t>Jorge Wang</t>
  </si>
  <si>
    <t>Randy Wu</t>
  </si>
  <si>
    <t>Jesse Howard</t>
  </si>
  <si>
    <t>Isaiah Wright</t>
  </si>
  <si>
    <t>Kyle Baker</t>
  </si>
  <si>
    <t>Timothy King</t>
  </si>
  <si>
    <t>Gavin Diaz</t>
  </si>
  <si>
    <t>Troy Gonzalez</t>
  </si>
  <si>
    <t>Jon Goel</t>
  </si>
  <si>
    <t>Robert Green</t>
  </si>
  <si>
    <t>Jon Wu</t>
  </si>
  <si>
    <t>Richard Ross</t>
  </si>
  <si>
    <t>Dalton Ramirez</t>
  </si>
  <si>
    <t>Alexander Davis</t>
  </si>
  <si>
    <t>Samuel Smith</t>
  </si>
  <si>
    <t>Ethan Anderson</t>
  </si>
  <si>
    <t>Alex Richardson</t>
  </si>
  <si>
    <t>Nicholas Lee</t>
  </si>
  <si>
    <t>Jacob White</t>
  </si>
  <si>
    <t>Daniel Taylor</t>
  </si>
  <si>
    <t>Hector Carlson</t>
  </si>
  <si>
    <t>Derek Sharma</t>
  </si>
  <si>
    <t>Ross Gutierrez</t>
  </si>
  <si>
    <t>Ross Gill</t>
  </si>
  <si>
    <t>Ross Martinez</t>
  </si>
  <si>
    <t>Xavier Perry</t>
  </si>
  <si>
    <t>Albert Gomez</t>
  </si>
  <si>
    <t>Trevor Foster</t>
  </si>
  <si>
    <t>Evan Murphy</t>
  </si>
  <si>
    <t>Marcus Morgan</t>
  </si>
  <si>
    <t>Samuel Edwards</t>
  </si>
  <si>
    <t>Isaac Rivera</t>
  </si>
  <si>
    <t>Walter Navarro</t>
  </si>
  <si>
    <t>Antonio Ross</t>
  </si>
  <si>
    <t>Timothy Murphy</t>
  </si>
  <si>
    <t>Antonio Butler</t>
  </si>
  <si>
    <t>Julian Coleman</t>
  </si>
  <si>
    <t>Marcus Washington</t>
  </si>
  <si>
    <t>Julian Diaz</t>
  </si>
  <si>
    <t>Gavin Gonzales</t>
  </si>
  <si>
    <t>Marc Romero</t>
  </si>
  <si>
    <t>Casey Ortega</t>
  </si>
  <si>
    <t>Frank Ruiz</t>
  </si>
  <si>
    <t>Fernando Patterson</t>
  </si>
  <si>
    <t>Eduardo Jenkins</t>
  </si>
  <si>
    <t>Shaun Xu</t>
  </si>
  <si>
    <t>Angel Murphy</t>
  </si>
  <si>
    <t>Erik Serrano</t>
  </si>
  <si>
    <t>Logan Anderson</t>
  </si>
  <si>
    <t>Eduardo Butler</t>
  </si>
  <si>
    <t>Sam Wilson</t>
  </si>
  <si>
    <t>Jesse Watson</t>
  </si>
  <si>
    <t>Damien Anand</t>
  </si>
  <si>
    <t>Nelson Harrison</t>
  </si>
  <si>
    <t>Nathaniel Bailey</t>
  </si>
  <si>
    <t>Ian Bailey</t>
  </si>
  <si>
    <t>Rafael Deng</t>
  </si>
  <si>
    <t>Marcus Bailey</t>
  </si>
  <si>
    <t>Kelvin He</t>
  </si>
  <si>
    <t>Ricky Ruiz</t>
  </si>
  <si>
    <t>Jimmy Romero</t>
  </si>
  <si>
    <t>Jack Perez</t>
  </si>
  <si>
    <t>Johnathan Fernandez</t>
  </si>
  <si>
    <t>Jeremiah Stewart</t>
  </si>
  <si>
    <t>Cole Sanchez</t>
  </si>
  <si>
    <t>Lucas Griffin</t>
  </si>
  <si>
    <t>Henry Gonzalez</t>
  </si>
  <si>
    <t>Caleb Collins</t>
  </si>
  <si>
    <t>Xavier Long</t>
  </si>
  <si>
    <t>Angel Lopez</t>
  </si>
  <si>
    <t>Carlos Stewart</t>
  </si>
  <si>
    <t>Billy Hernandez</t>
  </si>
  <si>
    <t>Ryan Thomas</t>
  </si>
  <si>
    <t>Francisco Rana</t>
  </si>
  <si>
    <t>Sean Torres</t>
  </si>
  <si>
    <t>Chase Morris</t>
  </si>
  <si>
    <t>Roger Guo</t>
  </si>
  <si>
    <t>Derek Xu</t>
  </si>
  <si>
    <t>Shaun She</t>
  </si>
  <si>
    <t>Jared Reed</t>
  </si>
  <si>
    <t>Julian Washington</t>
  </si>
  <si>
    <t>Ross Alvarez</t>
  </si>
  <si>
    <t>Oscar Bennett</t>
  </si>
  <si>
    <t>Elijah Baker</t>
  </si>
  <si>
    <t>Joel Sanchez</t>
  </si>
  <si>
    <t>Joe Serrano</t>
  </si>
  <si>
    <t>Jamie Rubio</t>
  </si>
  <si>
    <t>Aaron Phillips</t>
  </si>
  <si>
    <t>Derrick Moreno</t>
  </si>
  <si>
    <t>Cole Murphy</t>
  </si>
  <si>
    <t>Adam Nelson</t>
  </si>
  <si>
    <t>Angel Morgan</t>
  </si>
  <si>
    <t>Martin Martinez</t>
  </si>
  <si>
    <t>Evan Lopez</t>
  </si>
  <si>
    <t>Roy Rana</t>
  </si>
  <si>
    <t>Gary Alvarez</t>
  </si>
  <si>
    <t>Jon Lu</t>
  </si>
  <si>
    <t>Colin Shan</t>
  </si>
  <si>
    <t>Samuel Nelson</t>
  </si>
  <si>
    <t>Bradley Raje</t>
  </si>
  <si>
    <t>Garrett Murphy</t>
  </si>
  <si>
    <t>Joshua Walker</t>
  </si>
  <si>
    <t>John Moore</t>
  </si>
  <si>
    <t>Dalton Howard</t>
  </si>
  <si>
    <t>Jimmy Ortega</t>
  </si>
  <si>
    <t>Antonio Flores</t>
  </si>
  <si>
    <t>Pedro Vance</t>
  </si>
  <si>
    <t>Hunter Brown</t>
  </si>
  <si>
    <t>Shane Madan</t>
  </si>
  <si>
    <t>Devin Price</t>
  </si>
  <si>
    <t>Alexander Martin</t>
  </si>
  <si>
    <t>Jason Hall</t>
  </si>
  <si>
    <t>Shawn Lal</t>
  </si>
  <si>
    <t>Logan Gonzalez</t>
  </si>
  <si>
    <t>Rodney Serrano</t>
  </si>
  <si>
    <t>Brent Lu</t>
  </si>
  <si>
    <t>Gavin Stone</t>
  </si>
  <si>
    <t>Shannon Gutierrez</t>
  </si>
  <si>
    <t>Donald Mcdonald</t>
  </si>
  <si>
    <t>Randall Carlson</t>
  </si>
  <si>
    <t>Warren Xu</t>
  </si>
  <si>
    <t>Jacob Robinson</t>
  </si>
  <si>
    <t>Robert Moore</t>
  </si>
  <si>
    <t>Isaiah Hernandez</t>
  </si>
  <si>
    <t>Zachary Walker</t>
  </si>
  <si>
    <t>Omar Li</t>
  </si>
  <si>
    <t>Jeffery Zeng</t>
  </si>
  <si>
    <t>Alan Ma</t>
  </si>
  <si>
    <t>Marshall Luo</t>
  </si>
  <si>
    <t>Allen Martinez</t>
  </si>
  <si>
    <t>Connor Lopez</t>
  </si>
  <si>
    <t>Tyler Lewis</t>
  </si>
  <si>
    <t>Timothy Young</t>
  </si>
  <si>
    <t>Xavier Mohamed</t>
  </si>
  <si>
    <t>Andrew Clark</t>
  </si>
  <si>
    <t>Colin Nath</t>
  </si>
  <si>
    <t>Jon Ye</t>
  </si>
  <si>
    <t>Samuel Robinson</t>
  </si>
  <si>
    <t>Bryan Reed</t>
  </si>
  <si>
    <t>Joe Blanco</t>
  </si>
  <si>
    <t>Samuel Allen</t>
  </si>
  <si>
    <t>Shannon Dominguez</t>
  </si>
  <si>
    <t>Devin Powell</t>
  </si>
  <si>
    <t>Dalton Murphy</t>
  </si>
  <si>
    <t>Samuel Thomas</t>
  </si>
  <si>
    <t>Shannon Gomez</t>
  </si>
  <si>
    <t>Xavier Cooper</t>
  </si>
  <si>
    <t>Pedro Sai</t>
  </si>
  <si>
    <t>Jeremiah Jenkins</t>
  </si>
  <si>
    <t>Wesley Liu</t>
  </si>
  <si>
    <t>Jesse Hernandez</t>
  </si>
  <si>
    <t>Nathan Adams</t>
  </si>
  <si>
    <t>Evan Kelly</t>
  </si>
  <si>
    <t>Philip Moreno</t>
  </si>
  <si>
    <t>Randall Romero</t>
  </si>
  <si>
    <t>Willie Shan</t>
  </si>
  <si>
    <t>Shane Rana</t>
  </si>
  <si>
    <t>James Williams</t>
  </si>
  <si>
    <t>Hector Navarro</t>
  </si>
  <si>
    <t>Shaun Pal</t>
  </si>
  <si>
    <t>Christopher Lewis</t>
  </si>
  <si>
    <t>Jon Alonso</t>
  </si>
  <si>
    <t>Hector Gill</t>
  </si>
  <si>
    <t>Garrett Howard</t>
  </si>
  <si>
    <t>Hector Muñoz</t>
  </si>
  <si>
    <t>Brandon Harris</t>
  </si>
  <si>
    <t>Damien Rai</t>
  </si>
  <si>
    <t>Julian Perry</t>
  </si>
  <si>
    <t>Jon Becker</t>
  </si>
  <si>
    <t>Phillip Rana</t>
  </si>
  <si>
    <t>Brian Morris</t>
  </si>
  <si>
    <t>Jason Wright</t>
  </si>
  <si>
    <t>Thomas Johnson</t>
  </si>
  <si>
    <t>Ian Alexander</t>
  </si>
  <si>
    <t>Angel Ramirez</t>
  </si>
  <si>
    <t>Sebastian Cook</t>
  </si>
  <si>
    <t>Manuel Mehta</t>
  </si>
  <si>
    <t>Bobby Perez</t>
  </si>
  <si>
    <t>Robert Martinez</t>
  </si>
  <si>
    <t>Gavin Alexander</t>
  </si>
  <si>
    <t>Roy Hernandez</t>
  </si>
  <si>
    <t>Garrett Stewart</t>
  </si>
  <si>
    <t>Richard Patterson</t>
  </si>
  <si>
    <t>Joe Gonzalez</t>
  </si>
  <si>
    <t>Lucas Hayes</t>
  </si>
  <si>
    <t>Joel Fernandez</t>
  </si>
  <si>
    <t>Damien Andersen</t>
  </si>
  <si>
    <t>Randall Navarro</t>
  </si>
  <si>
    <t>Jose Williams</t>
  </si>
  <si>
    <t>Alejandro Chavez</t>
  </si>
  <si>
    <t>Daniel Jones</t>
  </si>
  <si>
    <t>Willie Sharma</t>
  </si>
  <si>
    <t>Jordan King</t>
  </si>
  <si>
    <t>Oscar Blue</t>
  </si>
  <si>
    <t>Angel Carter</t>
  </si>
  <si>
    <t>Cole Reed</t>
  </si>
  <si>
    <t>Noah Davis</t>
  </si>
  <si>
    <t>Henry Young</t>
  </si>
  <si>
    <t>Hunter Lee</t>
  </si>
  <si>
    <t>Kenneth Anand</t>
  </si>
  <si>
    <t>Allen Arthur</t>
  </si>
  <si>
    <t>Shawn Raji</t>
  </si>
  <si>
    <t>Jesse Allen</t>
  </si>
  <si>
    <t>Connor Hill</t>
  </si>
  <si>
    <t>Angel Wright</t>
  </si>
  <si>
    <t>Terry She</t>
  </si>
  <si>
    <t>Xavier Morgan</t>
  </si>
  <si>
    <t>Javier Alvarez</t>
  </si>
  <si>
    <t>Alejandro Sun</t>
  </si>
  <si>
    <t>Gabriel Lopez</t>
  </si>
  <si>
    <t>Dylan Taylor</t>
  </si>
  <si>
    <t>Nathan Miller</t>
  </si>
  <si>
    <t>Hunter Wright</t>
  </si>
  <si>
    <t>Robert Campbell</t>
  </si>
  <si>
    <t>Terry Jai</t>
  </si>
  <si>
    <t>Timothy Ward</t>
  </si>
  <si>
    <t>Dalton Kelly</t>
  </si>
  <si>
    <t>Terry Sharma</t>
  </si>
  <si>
    <t>Trevor Hughes</t>
  </si>
  <si>
    <t>Shannon Hernandez</t>
  </si>
  <si>
    <t>Donald Subram</t>
  </si>
  <si>
    <t>Elijah Wright</t>
  </si>
  <si>
    <t>Bradley Sharma</t>
  </si>
  <si>
    <t>Angel Ward</t>
  </si>
  <si>
    <t>George Sai</t>
  </si>
  <si>
    <t>Seth Ward</t>
  </si>
  <si>
    <t>Eduardo Foster</t>
  </si>
  <si>
    <t>Randall Hernandez</t>
  </si>
  <si>
    <t>Russell Nath</t>
  </si>
  <si>
    <t>Alan She</t>
  </si>
  <si>
    <t>Raymond Kapoor</t>
  </si>
  <si>
    <t>Elijah Mcdonald</t>
  </si>
  <si>
    <t>Isaac Adams</t>
  </si>
  <si>
    <t>Isaiah Sanchez</t>
  </si>
  <si>
    <t>Victor Gill</t>
  </si>
  <si>
    <t>Gabriel Perez</t>
  </si>
  <si>
    <t>James Gonzalez</t>
  </si>
  <si>
    <t>Johnathan Gonzalez</t>
  </si>
  <si>
    <t>Fernando Alexander</t>
  </si>
  <si>
    <t>Anthony Anderson</t>
  </si>
  <si>
    <t>Mason Sanchez</t>
  </si>
  <si>
    <t>Pedro Arun</t>
  </si>
  <si>
    <t>Antonio Perry</t>
  </si>
  <si>
    <t>Donald Perez</t>
  </si>
  <si>
    <t>Damien Beck</t>
  </si>
  <si>
    <t>Jared James</t>
  </si>
  <si>
    <t>Jeffery Yang</t>
  </si>
  <si>
    <t>Hunter Wilson</t>
  </si>
  <si>
    <t>Casey Browning</t>
  </si>
  <si>
    <t>Spencer Foster</t>
  </si>
  <si>
    <t>Miguel Simmons</t>
  </si>
  <si>
    <t>Victor Dominguez</t>
  </si>
  <si>
    <t>Julian Russell</t>
  </si>
  <si>
    <t>Spencer Jenkins</t>
  </si>
  <si>
    <t>Adrian Ward</t>
  </si>
  <si>
    <t>Jared Richardson</t>
  </si>
  <si>
    <t>Eduardo Simmons</t>
  </si>
  <si>
    <t>Billy Blanco</t>
  </si>
  <si>
    <t>Corey Chander</t>
  </si>
  <si>
    <t>Ricardo Deng</t>
  </si>
  <si>
    <t>Lawrence Rubio</t>
  </si>
  <si>
    <t>Edward Ross</t>
  </si>
  <si>
    <t>Aaron Hernandez</t>
  </si>
  <si>
    <t>Kristopher Malhotra</t>
  </si>
  <si>
    <t>Oscar Patterson</t>
  </si>
  <si>
    <t>Luke Edwards</t>
  </si>
  <si>
    <t>Logan Thomas</t>
  </si>
  <si>
    <t>Samuel Green</t>
  </si>
  <si>
    <t>Troy Srini</t>
  </si>
  <si>
    <t>Cody Torres</t>
  </si>
  <si>
    <t>Connor Allen</t>
  </si>
  <si>
    <t>David Williams</t>
  </si>
  <si>
    <t>Manuel Martinez</t>
  </si>
  <si>
    <t>Joel Rana</t>
  </si>
  <si>
    <t>Joel Martinez</t>
  </si>
  <si>
    <t>Dennis Li</t>
  </si>
  <si>
    <t>Elijah Campbell</t>
  </si>
  <si>
    <t>Ruben Ramos</t>
  </si>
  <si>
    <t>Jon Lin</t>
  </si>
  <si>
    <t>Dalton Cooper</t>
  </si>
  <si>
    <t>Seth Torres</t>
  </si>
  <si>
    <t>Bobby Suri</t>
  </si>
  <si>
    <t>Garrett Ward</t>
  </si>
  <si>
    <t>Bryan Bailey</t>
  </si>
  <si>
    <t>Ross Serrano</t>
  </si>
  <si>
    <t>Raymond Gonzalez</t>
  </si>
  <si>
    <t>Samuel Turner</t>
  </si>
  <si>
    <t>Kelvin Sun</t>
  </si>
  <si>
    <t>Randy Ye</t>
  </si>
  <si>
    <t>Ryan Taylor</t>
  </si>
  <si>
    <t>Jason Lopez</t>
  </si>
  <si>
    <t>Ethan Brown</t>
  </si>
  <si>
    <t>Carson Griffin</t>
  </si>
  <si>
    <t>Gavin Butler</t>
  </si>
  <si>
    <t>Robert Phillips</t>
  </si>
  <si>
    <t>Joe Alvarez</t>
  </si>
  <si>
    <t>Christopher Martin</t>
  </si>
  <si>
    <t>Francisco Mehta</t>
  </si>
  <si>
    <t>Lucas Stewart</t>
  </si>
  <si>
    <t>Adrian Peterson</t>
  </si>
  <si>
    <t>Gavin Patterson</t>
  </si>
  <si>
    <t>Rafael Chen</t>
  </si>
  <si>
    <t>Ethan Lewis</t>
  </si>
  <si>
    <t>Seth James</t>
  </si>
  <si>
    <t>Bobby Raman</t>
  </si>
  <si>
    <t>Omar Zhu</t>
  </si>
  <si>
    <t>Johnny Jai</t>
  </si>
  <si>
    <t>Peter Kumar</t>
  </si>
  <si>
    <t>Hector Gomez</t>
  </si>
  <si>
    <t>Steven Cook</t>
  </si>
  <si>
    <t>Mason Kelly</t>
  </si>
  <si>
    <t>Blake Powell</t>
  </si>
  <si>
    <t>Marcus Ward</t>
  </si>
  <si>
    <t>Garrett Richardson</t>
  </si>
  <si>
    <t>Hunter King</t>
  </si>
  <si>
    <t>Roberto Gill</t>
  </si>
  <si>
    <t>Gerald Malhotra</t>
  </si>
  <si>
    <t>Seth Wood</t>
  </si>
  <si>
    <t>Robert Harris</t>
  </si>
  <si>
    <t>Devin Brooks</t>
  </si>
  <si>
    <t>Devin Howard</t>
  </si>
  <si>
    <t>Jack Hill</t>
  </si>
  <si>
    <t>Thomas Thomas</t>
  </si>
  <si>
    <t>Daniel Miller</t>
  </si>
  <si>
    <t>Matthew Davis</t>
  </si>
  <si>
    <t>Lawrence Alvarez</t>
  </si>
  <si>
    <t>Jeremy Patterson</t>
  </si>
  <si>
    <t>Sean Edwards</t>
  </si>
  <si>
    <t>Logan Lee</t>
  </si>
  <si>
    <t>Joel Raman</t>
  </si>
  <si>
    <t>Marcus Jenkins</t>
  </si>
  <si>
    <t>Brandon Taylor</t>
  </si>
  <si>
    <t>Lance Gill</t>
  </si>
  <si>
    <t>Justin Jones</t>
  </si>
  <si>
    <t>Peter Xie</t>
  </si>
  <si>
    <t>Shaun Chapman</t>
  </si>
  <si>
    <t>Jose Smith</t>
  </si>
  <si>
    <t>Lucas Sanders</t>
  </si>
  <si>
    <t>Manuel Subram</t>
  </si>
  <si>
    <t>Lance Munoz</t>
  </si>
  <si>
    <t>Mario Shan</t>
  </si>
  <si>
    <t>Bryan Townsend</t>
  </si>
  <si>
    <t>Albert Alonso</t>
  </si>
  <si>
    <t>Jared Kelly</t>
  </si>
  <si>
    <t>Isaiah Phillips</t>
  </si>
  <si>
    <t>Brian Lauer</t>
  </si>
  <si>
    <t>James Martinez</t>
  </si>
  <si>
    <t>Carson Jenkins</t>
  </si>
  <si>
    <t>Roger Zhao</t>
  </si>
  <si>
    <t>Blake Simmons</t>
  </si>
  <si>
    <t>Victor Moreno</t>
  </si>
  <si>
    <t>Jamie Ortega</t>
  </si>
  <si>
    <t>Jerry Lal</t>
  </si>
  <si>
    <t>Frank Serrano</t>
  </si>
  <si>
    <t>Anthony Thompson</t>
  </si>
  <si>
    <t>Jon Sharma</t>
  </si>
  <si>
    <t>Evan James</t>
  </si>
  <si>
    <t>Allen Gonzalez</t>
  </si>
  <si>
    <t>Samuel Phillips</t>
  </si>
  <si>
    <t>Timothy Phillips</t>
  </si>
  <si>
    <t>Logan Hall</t>
  </si>
  <si>
    <t>Marshall Nara</t>
  </si>
  <si>
    <t>Tyler Taylor</t>
  </si>
  <si>
    <t>Clayton Nath</t>
  </si>
  <si>
    <t>Victor Martin</t>
  </si>
  <si>
    <t>Mathew Rubio</t>
  </si>
  <si>
    <t>Roger Shen</t>
  </si>
  <si>
    <t>Daniel Johnson</t>
  </si>
  <si>
    <t>Colin Ye</t>
  </si>
  <si>
    <t>Matthew Miller</t>
  </si>
  <si>
    <t>Jeremiah Diaz</t>
  </si>
  <si>
    <t>Juan Kelly</t>
  </si>
  <si>
    <t>Mario Chande</t>
  </si>
  <si>
    <t>Hunter Mitchell</t>
  </si>
  <si>
    <t>Tristan Hughes</t>
  </si>
  <si>
    <t>Tristan Barnes</t>
  </si>
  <si>
    <t>Lance Vazquez</t>
  </si>
  <si>
    <t>Brian Stewart</t>
  </si>
  <si>
    <t>Alan Zeng</t>
  </si>
  <si>
    <t>Orlando Dominguez</t>
  </si>
  <si>
    <t>Fernando Bennett</t>
  </si>
  <si>
    <t>Jason Adams</t>
  </si>
  <si>
    <t>Christopher Lee</t>
  </si>
  <si>
    <t>Carlos Phillips</t>
  </si>
  <si>
    <t>Cody Ramirez</t>
  </si>
  <si>
    <t>Jared Cox</t>
  </si>
  <si>
    <t>Seth Cook</t>
  </si>
  <si>
    <t>Eric Green</t>
  </si>
  <si>
    <t>Christopher Jackson</t>
  </si>
  <si>
    <t>Angel Nelson</t>
  </si>
  <si>
    <t>Devin Diaz</t>
  </si>
  <si>
    <t>Jésus Gill</t>
  </si>
  <si>
    <t>Carlos Cooper</t>
  </si>
  <si>
    <t>James Moore</t>
  </si>
  <si>
    <t>Evan Phillips</t>
  </si>
  <si>
    <t>Roy Romero</t>
  </si>
  <si>
    <t>Kyle Carter</t>
  </si>
  <si>
    <t>Antonio Washington</t>
  </si>
  <si>
    <t>Daniel Harris</t>
  </si>
  <si>
    <t>Noah Moore</t>
  </si>
  <si>
    <t>Henry Lopez</t>
  </si>
  <si>
    <t>Cole Peterson</t>
  </si>
  <si>
    <t>Luke Gonzalez</t>
  </si>
  <si>
    <t>Larry Rowe</t>
  </si>
  <si>
    <t>Chad Pal</t>
  </si>
  <si>
    <t>Mario Raje</t>
  </si>
  <si>
    <t>Albert Moreno</t>
  </si>
  <si>
    <t>John Lee</t>
  </si>
  <si>
    <t>Nathan Mitchell</t>
  </si>
  <si>
    <t>Russell Carson</t>
  </si>
  <si>
    <t>Pedro Rubio</t>
  </si>
  <si>
    <t>Omar Lal</t>
  </si>
  <si>
    <t>Louis Wang</t>
  </si>
  <si>
    <t>Russell Shen</t>
  </si>
  <si>
    <t>Jack Wright</t>
  </si>
  <si>
    <t>Brian Rivera</t>
  </si>
  <si>
    <t>Nathaniel Gray</t>
  </si>
  <si>
    <t>Marshall Hu</t>
  </si>
  <si>
    <t>Johnathan Rana</t>
  </si>
  <si>
    <t>Christian Moore</t>
  </si>
  <si>
    <t>Marcus Alexander</t>
  </si>
  <si>
    <t>Miguel Diaz</t>
  </si>
  <si>
    <t>Orlando Ramos</t>
  </si>
  <si>
    <t>Jared Morris</t>
  </si>
  <si>
    <t>Orlando Diaz</t>
  </si>
  <si>
    <t>Patrick Peterson</t>
  </si>
  <si>
    <t>Derrick Vazquez</t>
  </si>
  <si>
    <t>Casey Gutierrez</t>
  </si>
  <si>
    <t>Bradley Luo</t>
  </si>
  <si>
    <t>Tyler Thompson</t>
  </si>
  <si>
    <t>Larry Gill</t>
  </si>
  <si>
    <t>Alex Young</t>
  </si>
  <si>
    <t>Timothy Bell</t>
  </si>
  <si>
    <t>Bryan Sanchez</t>
  </si>
  <si>
    <t>Nelson Ramos</t>
  </si>
  <si>
    <t>Ricky Torres</t>
  </si>
  <si>
    <t>Jason Edwards</t>
  </si>
  <si>
    <t>Seth Bennett</t>
  </si>
  <si>
    <t>Anthony Clark</t>
  </si>
  <si>
    <t>Corey Tang</t>
  </si>
  <si>
    <t>Keith Chande</t>
  </si>
  <si>
    <t>Joshua Harris</t>
  </si>
  <si>
    <t>Ricardo Sharma</t>
  </si>
  <si>
    <t>Frank Ramos</t>
  </si>
  <si>
    <t>Phillip Mehta</t>
  </si>
  <si>
    <t>Andrew Taylor</t>
  </si>
  <si>
    <t>Alexander Johnson</t>
  </si>
  <si>
    <t>Jésus Munoz</t>
  </si>
  <si>
    <t>Albert Jiménez</t>
  </si>
  <si>
    <t>Dwayne Martin</t>
  </si>
  <si>
    <t>Noah Rodriguez</t>
  </si>
  <si>
    <t>Ronald Mehta</t>
  </si>
  <si>
    <t>Troy Prasad</t>
  </si>
  <si>
    <t>Dylan Thomas</t>
  </si>
  <si>
    <t>Corey Raje</t>
  </si>
  <si>
    <t>Orlando Alonso</t>
  </si>
  <si>
    <t>Nelson Diaz</t>
  </si>
  <si>
    <t>Mario Tang</t>
  </si>
  <si>
    <t>Cory Rodriguez</t>
  </si>
  <si>
    <t>Matthew Anderson</t>
  </si>
  <si>
    <t>Andrew Garcia</t>
  </si>
  <si>
    <t>Charles Torres</t>
  </si>
  <si>
    <t>Luis Adams</t>
  </si>
  <si>
    <t>Louis Ye</t>
  </si>
  <si>
    <t>Rodney Moreno</t>
  </si>
  <si>
    <t>Isaac Gray</t>
  </si>
  <si>
    <t>Roger Zheng</t>
  </si>
  <si>
    <t>Alex Mitchell</t>
  </si>
  <si>
    <t>Carlos Hill</t>
  </si>
  <si>
    <t>Angel Mitchell</t>
  </si>
  <si>
    <t>Noah Adams</t>
  </si>
  <si>
    <t>Donald Fernandez</t>
  </si>
  <si>
    <t>Jésus Alonso</t>
  </si>
  <si>
    <t>Craig Gomez</t>
  </si>
  <si>
    <t>Daniel Clark</t>
  </si>
  <si>
    <t>Sean Gray</t>
  </si>
  <si>
    <t>Victor Muñoz</t>
  </si>
  <si>
    <t>William Jones</t>
  </si>
  <si>
    <t>Gabriel Mitchell</t>
  </si>
  <si>
    <t>Gavin Griffin</t>
  </si>
  <si>
    <t>Steven Murphy</t>
  </si>
  <si>
    <t>Joe Alonso</t>
  </si>
  <si>
    <t>Brandon Wilson</t>
  </si>
  <si>
    <t>Keith Xie</t>
  </si>
  <si>
    <t>Jonathan Garcia</t>
  </si>
  <si>
    <t>Dylan Moore</t>
  </si>
  <si>
    <t>Jerry Shen</t>
  </si>
  <si>
    <t>Thomas Gonzalez</t>
  </si>
  <si>
    <t>Jon Chavez</t>
  </si>
  <si>
    <t>Jeffery Hu</t>
  </si>
  <si>
    <t>Ronald Subram</t>
  </si>
  <si>
    <t>Joe Rana</t>
  </si>
  <si>
    <t>Thomas Mitchell</t>
  </si>
  <si>
    <t>Kevin Mitchell</t>
  </si>
  <si>
    <t>Noah Green</t>
  </si>
  <si>
    <t>Wyatt Butler</t>
  </si>
  <si>
    <t>Samuel Adams</t>
  </si>
  <si>
    <t>Evan Hernandez</t>
  </si>
  <si>
    <t>Robert Lewis</t>
  </si>
  <si>
    <t>Ian Brooks</t>
  </si>
  <si>
    <t>Rodney Alvarez</t>
  </si>
  <si>
    <t>Richard Long</t>
  </si>
  <si>
    <t>Roy Srini</t>
  </si>
  <si>
    <t>Hector Gutierrez</t>
  </si>
  <si>
    <t>Christopher Davis</t>
  </si>
  <si>
    <t>Joe Madan</t>
  </si>
  <si>
    <t>Y Yong</t>
  </si>
  <si>
    <t>Joe Srini</t>
  </si>
  <si>
    <t>Jack Scott</t>
  </si>
  <si>
    <t>Samuel Martinez</t>
  </si>
  <si>
    <t>Alexander Walker</t>
  </si>
  <si>
    <t>Zachary Johnson</t>
  </si>
  <si>
    <t>Bryce Cooper</t>
  </si>
  <si>
    <t>Bryan Cooper</t>
  </si>
  <si>
    <t>Ryan Martinez</t>
  </si>
  <si>
    <t>Benjamin Taylor</t>
  </si>
  <si>
    <t>Danny Vazquez</t>
  </si>
  <si>
    <t>Pedro Muñoz</t>
  </si>
  <si>
    <t>Ian Howard</t>
  </si>
  <si>
    <t>Corey Xie</t>
  </si>
  <si>
    <t>Gary Romero</t>
  </si>
  <si>
    <t>Tristan Foster</t>
  </si>
  <si>
    <t>Omar Ma</t>
  </si>
  <si>
    <t>Wyatt Hayes</t>
  </si>
  <si>
    <t>Louis He</t>
  </si>
  <si>
    <t>Isaac Turner</t>
  </si>
  <si>
    <t>Dakota Wood</t>
  </si>
  <si>
    <t>Clayton Chen</t>
  </si>
  <si>
    <t>Edwin Ferrier</t>
  </si>
  <si>
    <t>Spencer Diaz</t>
  </si>
  <si>
    <t>Devin James</t>
  </si>
  <si>
    <t>Jason Carter</t>
  </si>
  <si>
    <t>Aaron Evans</t>
  </si>
  <si>
    <t>Chase Peterson</t>
  </si>
  <si>
    <t>Carlos Carter</t>
  </si>
  <si>
    <t>Steven Morris</t>
  </si>
  <si>
    <t>Dalton Bennett</t>
  </si>
  <si>
    <t>Jason Gonzalez</t>
  </si>
  <si>
    <t>Danny Schmidt</t>
  </si>
  <si>
    <t>Jeremiah Morris</t>
  </si>
  <si>
    <t>Bryce Howard</t>
  </si>
  <si>
    <t>Colin Tang</t>
  </si>
  <si>
    <t>Jeremy Butler</t>
  </si>
  <si>
    <t>Edward Hughes</t>
  </si>
  <si>
    <t>Jeremiah James</t>
  </si>
  <si>
    <t>Kevin Gonzalez</t>
  </si>
  <si>
    <t>Marc Vazquez</t>
  </si>
  <si>
    <t>Eduardo Torres</t>
  </si>
  <si>
    <t>Mason Peterson</t>
  </si>
  <si>
    <t>Tristan Bennett</t>
  </si>
  <si>
    <t>Hunter Perez</t>
  </si>
  <si>
    <t>Kyle Lopez</t>
  </si>
  <si>
    <t>Shannon Vazquez</t>
  </si>
  <si>
    <t>Micheal Saunders</t>
  </si>
  <si>
    <t>Richard Bradley</t>
  </si>
  <si>
    <t>Roy Madan</t>
  </si>
  <si>
    <t>John Robinson</t>
  </si>
  <si>
    <t>Curtis Guo</t>
  </si>
  <si>
    <t>Patrick Howard</t>
  </si>
  <si>
    <t>Dylan Brown</t>
  </si>
  <si>
    <t>Hector Sanz</t>
  </si>
  <si>
    <t>Roberto Moreno</t>
  </si>
  <si>
    <t>Douglas Fernandez</t>
  </si>
  <si>
    <t>Warren Wu</t>
  </si>
  <si>
    <t>Rodrigo Ready</t>
  </si>
  <si>
    <t>Phillip Malhotra</t>
  </si>
  <si>
    <t>David Walker</t>
  </si>
  <si>
    <t>Pedro Rana</t>
  </si>
  <si>
    <t>Derek Yuan</t>
  </si>
  <si>
    <t>Trevor Patterson</t>
  </si>
  <si>
    <t>Miguel Price</t>
  </si>
  <si>
    <t>Aidan Barnes</t>
  </si>
  <si>
    <t>Miguel Patterson</t>
  </si>
  <si>
    <t>Jon Sun</t>
  </si>
  <si>
    <t>Devin Reed</t>
  </si>
  <si>
    <t>Seth Griffin</t>
  </si>
  <si>
    <t>Richard Wood</t>
  </si>
  <si>
    <t>Charles James</t>
  </si>
  <si>
    <t>Xavier Sanchez</t>
  </si>
  <si>
    <t>Sean Gonzalez</t>
  </si>
  <si>
    <t>Cody James</t>
  </si>
  <si>
    <t>Gavin Jenkins</t>
  </si>
  <si>
    <t>Richard Sanchez</t>
  </si>
  <si>
    <t>Dalton Long</t>
  </si>
  <si>
    <t>Carlos Lopez</t>
  </si>
  <si>
    <t>Devin Perry</t>
  </si>
  <si>
    <t>Fernando Jenkins</t>
  </si>
  <si>
    <t>Patrick Morgan</t>
  </si>
  <si>
    <t>Eduardo Bennett</t>
  </si>
  <si>
    <t>Eduardo Price</t>
  </si>
  <si>
    <t>Edwin Zhang</t>
  </si>
  <si>
    <t>Blake Hayes</t>
  </si>
  <si>
    <t>Logan Wilson</t>
  </si>
  <si>
    <t>Cory Mehta</t>
  </si>
  <si>
    <t>Alex Wright</t>
  </si>
  <si>
    <t>Adrian Cook</t>
  </si>
  <si>
    <t>Isaiah Sanders</t>
  </si>
  <si>
    <t>Kyle Gonzalez</t>
  </si>
  <si>
    <t>Adrian Stewart</t>
  </si>
  <si>
    <t>Bryce Rivera</t>
  </si>
  <si>
    <t>Eduardo Bell</t>
  </si>
  <si>
    <t>Richard Murphy</t>
  </si>
  <si>
    <t>Logan Martin</t>
  </si>
  <si>
    <t>Adam Gonzalez</t>
  </si>
  <si>
    <t>Caleb Carter</t>
  </si>
  <si>
    <t>Carlos Evans</t>
  </si>
  <si>
    <t>Jordan Carter</t>
  </si>
  <si>
    <t>Lawrence Moreno</t>
  </si>
  <si>
    <t>Xavier Peterson</t>
  </si>
  <si>
    <t>Tristan Patterson</t>
  </si>
  <si>
    <t>Lee Blanco</t>
  </si>
  <si>
    <t>Dalton Stewart</t>
  </si>
  <si>
    <t>Jackson Perez</t>
  </si>
  <si>
    <t>Troy Arun</t>
  </si>
  <si>
    <t>Dennis Lin</t>
  </si>
  <si>
    <t>Miguel Jenkins</t>
  </si>
  <si>
    <t>Marshall Kumar</t>
  </si>
  <si>
    <t>Willie Nara</t>
  </si>
  <si>
    <t>Rafael Kumar</t>
  </si>
  <si>
    <t>Victor Ruiz</t>
  </si>
  <si>
    <t>Colin Kumar</t>
  </si>
  <si>
    <t>Marshall Shen</t>
  </si>
  <si>
    <t>Cody West</t>
  </si>
  <si>
    <t>Brett Perez</t>
  </si>
  <si>
    <t>Lawrence Romero</t>
  </si>
  <si>
    <t>Cole Bailey</t>
  </si>
  <si>
    <t>Jerry Luo</t>
  </si>
  <si>
    <t>Rafael Black</t>
  </si>
  <si>
    <t>Marshall Jai</t>
  </si>
  <si>
    <t>Logan Baker</t>
  </si>
  <si>
    <t>Clayton Sun</t>
  </si>
  <si>
    <t>Connor Turner</t>
  </si>
  <si>
    <t>Marc Gill</t>
  </si>
  <si>
    <t>Philip Rubio</t>
  </si>
  <si>
    <t>Noah Walker</t>
  </si>
  <si>
    <t>Nathan Moore</t>
  </si>
  <si>
    <t>Johnny Anand</t>
  </si>
  <si>
    <t>Roberto Hernandez</t>
  </si>
  <si>
    <t>Robert Scott</t>
  </si>
  <si>
    <t>Michael Harris</t>
  </si>
  <si>
    <t>Dylan Martinez</t>
  </si>
  <si>
    <t>Jackson Nelson</t>
  </si>
  <si>
    <t>Todd Zhu</t>
  </si>
  <si>
    <t>Frank Munoz</t>
  </si>
  <si>
    <t>Joseph Smith</t>
  </si>
  <si>
    <t>Seth Brooks</t>
  </si>
  <si>
    <t>Eduardo Richardson</t>
  </si>
  <si>
    <t>Danny Hernandez</t>
  </si>
  <si>
    <t>Oscar Gonzales</t>
  </si>
  <si>
    <t>Ricky Sanz</t>
  </si>
  <si>
    <t>Adrian Cox</t>
  </si>
  <si>
    <t>Douglas Martinez</t>
  </si>
  <si>
    <t>James Edwards</t>
  </si>
  <si>
    <t>Antonio Simmons</t>
  </si>
  <si>
    <t>Samuel Gonzalez</t>
  </si>
  <si>
    <t>Willie Chande</t>
  </si>
  <si>
    <t>Hector Ruiz</t>
  </si>
  <si>
    <t>Seth Morris</t>
  </si>
  <si>
    <t>Warren Zeng</t>
  </si>
  <si>
    <t>Louis Ma</t>
  </si>
  <si>
    <t>Isaac Gonzalez</t>
  </si>
  <si>
    <t>Eduardo Perry</t>
  </si>
  <si>
    <t>Jose Johnson</t>
  </si>
  <si>
    <t>Edwin Zhu</t>
  </si>
  <si>
    <t>Kevin Scott</t>
  </si>
  <si>
    <t>Javier Serrano</t>
  </si>
  <si>
    <t>Ian Reed</t>
  </si>
  <si>
    <t>Javier Browning</t>
  </si>
  <si>
    <t>Thomas Young</t>
  </si>
  <si>
    <t>Xavier Kelly</t>
  </si>
  <si>
    <t>Sean Watson</t>
  </si>
  <si>
    <t>Tony Shan</t>
  </si>
  <si>
    <t>Sean Bailey</t>
  </si>
  <si>
    <t>Adrian Bell</t>
  </si>
  <si>
    <t>Alex Bailey</t>
  </si>
  <si>
    <t>Kyle Perez</t>
  </si>
  <si>
    <t>Vincent Huang</t>
  </si>
  <si>
    <t>Jimmy Navarro</t>
  </si>
  <si>
    <t>Lucas Henderson</t>
  </si>
  <si>
    <t>Timothy Parker</t>
  </si>
  <si>
    <t>Hunter Roberts</t>
  </si>
  <si>
    <t>Seth Simmons</t>
  </si>
  <si>
    <t>Carson Washington</t>
  </si>
  <si>
    <t>Jon Guo</t>
  </si>
  <si>
    <t>Ruben Gomez</t>
  </si>
  <si>
    <t>Marshall Sun</t>
  </si>
  <si>
    <t>Juan Reed</t>
  </si>
  <si>
    <t>Steven Rivera</t>
  </si>
  <si>
    <t>Mason Edwards</t>
  </si>
  <si>
    <t>Kevin Campbell</t>
  </si>
  <si>
    <t>Aaron Roberts</t>
  </si>
  <si>
    <t>Lawrence Ortega</t>
  </si>
  <si>
    <t>Elijah Roberts</t>
  </si>
  <si>
    <t>Lance Serrano</t>
  </si>
  <si>
    <t>Angel Parker</t>
  </si>
  <si>
    <t>Willie Chen</t>
  </si>
  <si>
    <t>José Lopez</t>
  </si>
  <si>
    <t>Samuel Winston</t>
  </si>
  <si>
    <t>Sean Perez</t>
  </si>
  <si>
    <t>Kelvin Chen</t>
  </si>
  <si>
    <t>Austin Martin</t>
  </si>
  <si>
    <t>Wyatt Barnes</t>
  </si>
  <si>
    <t>Antonio Jenkins</t>
  </si>
  <si>
    <t>Shaun Rai</t>
  </si>
  <si>
    <t>Christopher Taylor</t>
  </si>
  <si>
    <t>Ethan Martinez</t>
  </si>
  <si>
    <t>Matthew Johnson</t>
  </si>
  <si>
    <t>Martin Vance</t>
  </si>
  <si>
    <t>Marcus Bennett</t>
  </si>
  <si>
    <t>Angel Young</t>
  </si>
  <si>
    <t>Mathew Serrano</t>
  </si>
  <si>
    <t>Marcus Simmons</t>
  </si>
  <si>
    <t>Edwin Tang</t>
  </si>
  <si>
    <t>Randall Alvarez</t>
  </si>
  <si>
    <t>Albert Ramos</t>
  </si>
  <si>
    <t>Edward Powell</t>
  </si>
  <si>
    <t>Sean Lopez</t>
  </si>
  <si>
    <t>Sean Brooks</t>
  </si>
  <si>
    <t>Jason Collins</t>
  </si>
  <si>
    <t>Jacob Clark</t>
  </si>
  <si>
    <t>Nicholas Brown</t>
  </si>
  <si>
    <t>Ruben Sara</t>
  </si>
  <si>
    <t>Isaac Watson</t>
  </si>
  <si>
    <t>Jonathan Wilson</t>
  </si>
  <si>
    <t>Johnny Raje</t>
  </si>
  <si>
    <t>Mason Nelson</t>
  </si>
  <si>
    <t>Michael Jones</t>
  </si>
  <si>
    <t>Tyler White</t>
  </si>
  <si>
    <t>Evan Carter</t>
  </si>
  <si>
    <t>Steven Brooks</t>
  </si>
  <si>
    <t>Xavier Ramirez</t>
  </si>
  <si>
    <t>Benjamin Martinez</t>
  </si>
  <si>
    <t>Donald Kapoor</t>
  </si>
  <si>
    <t>Dalton Perry</t>
  </si>
  <si>
    <t>Louis Pal</t>
  </si>
  <si>
    <t>Xavier Gonzales</t>
  </si>
  <si>
    <t>David Miller</t>
  </si>
  <si>
    <t>José Perez</t>
  </si>
  <si>
    <t>Lucas Bryant</t>
  </si>
  <si>
    <t>Alan Huang</t>
  </si>
  <si>
    <t>Joshua Taylor</t>
  </si>
  <si>
    <t>Nathan Martinez</t>
  </si>
  <si>
    <t>Cole Torres</t>
  </si>
  <si>
    <t>Luke King</t>
  </si>
  <si>
    <t>Charles Cox</t>
  </si>
  <si>
    <t>Alex James</t>
  </si>
  <si>
    <t>Billy Alvarez</t>
  </si>
  <si>
    <t>Kelvin Zhou</t>
  </si>
  <si>
    <t>Miguel Hayes</t>
  </si>
  <si>
    <t>Ian Stewart</t>
  </si>
  <si>
    <t>Jonathon Navarro</t>
  </si>
  <si>
    <t>Isaiah Hall</t>
  </si>
  <si>
    <t>Richard Stone</t>
  </si>
  <si>
    <t>Jesse Ramirez</t>
  </si>
  <si>
    <t>Derrick Hernandez</t>
  </si>
  <si>
    <t>Richard Ward</t>
  </si>
  <si>
    <t>Lee Alvarez</t>
  </si>
  <si>
    <t>Dwayne Romero</t>
  </si>
  <si>
    <t>Greg Carter</t>
  </si>
  <si>
    <t>Chase Ramirez</t>
  </si>
  <si>
    <t>Spencer Butler</t>
  </si>
  <si>
    <t>Mason Hill</t>
  </si>
  <si>
    <t>Steven Bell</t>
  </si>
  <si>
    <t>Brian Howard</t>
  </si>
  <si>
    <t>Adam Turner</t>
  </si>
  <si>
    <t>Jorge Lu</t>
  </si>
  <si>
    <t>Danny Ortega</t>
  </si>
  <si>
    <t>Jordan Roberts</t>
  </si>
  <si>
    <t>Clayton Jai</t>
  </si>
  <si>
    <t>Chase Bailey</t>
  </si>
  <si>
    <t>Mario Johnsen</t>
  </si>
  <si>
    <t>Jack Parker</t>
  </si>
  <si>
    <t>Isaiah Murphy</t>
  </si>
  <si>
    <t>Alejandro Goel</t>
  </si>
  <si>
    <t>Ruben Garcia</t>
  </si>
  <si>
    <t>Bradley Shen</t>
  </si>
  <si>
    <t>Alexander Rodriguez</t>
  </si>
  <si>
    <t>Evan Parker</t>
  </si>
  <si>
    <t>Roger Lal</t>
  </si>
  <si>
    <t>Jacob Walker</t>
  </si>
  <si>
    <t>Jose Anderson</t>
  </si>
  <si>
    <t>Richard Peterson</t>
  </si>
  <si>
    <t>Dakota Simmons</t>
  </si>
  <si>
    <t>Sean Ward</t>
  </si>
  <si>
    <t>Robert Gonzalez</t>
  </si>
  <si>
    <t>Fernando Ross</t>
  </si>
  <si>
    <t>Jason Mitchell</t>
  </si>
  <si>
    <t>Charles Peterson</t>
  </si>
  <si>
    <t>Pedro Suri</t>
  </si>
  <si>
    <t>Justin Thompson</t>
  </si>
  <si>
    <t>Carson Long</t>
  </si>
  <si>
    <t>Christian Garcia</t>
  </si>
  <si>
    <t>Aidan Ross</t>
  </si>
  <si>
    <t>Thomas Smith</t>
  </si>
  <si>
    <t>Logan Robinson</t>
  </si>
  <si>
    <t>Matthew Clark</t>
  </si>
  <si>
    <t>José Miller</t>
  </si>
  <si>
    <t>James Jones</t>
  </si>
  <si>
    <t>Austin Robinson</t>
  </si>
  <si>
    <t>Jon Zhao</t>
  </si>
  <si>
    <t>Michael Williams</t>
  </si>
  <si>
    <t>Dalton Russell</t>
  </si>
  <si>
    <t>Mason Cook</t>
  </si>
  <si>
    <t>Derek Pal</t>
  </si>
  <si>
    <t>Kyle Hill</t>
  </si>
  <si>
    <t>Mason Young</t>
  </si>
  <si>
    <t>Luke Roberts</t>
  </si>
  <si>
    <t>Joseph Miller</t>
  </si>
  <si>
    <t>Byron Sanz</t>
  </si>
  <si>
    <t>Noah Williams</t>
  </si>
  <si>
    <t>Brandon Martin</t>
  </si>
  <si>
    <t>Isaiah Edwards</t>
  </si>
  <si>
    <t>Kyle Hall</t>
  </si>
  <si>
    <t>Julian Alexander</t>
  </si>
  <si>
    <t>Patrick Cook</t>
  </si>
  <si>
    <t>Jose King</t>
  </si>
  <si>
    <t>Troy Garcia</t>
  </si>
  <si>
    <t>Evan Sanders</t>
  </si>
  <si>
    <t>Samuel Williams</t>
  </si>
  <si>
    <t>Devin Bryant</t>
  </si>
  <si>
    <t>Xavier Hayes</t>
  </si>
  <si>
    <t>Edward Russell</t>
  </si>
  <si>
    <t>Marshall Chavez</t>
  </si>
  <si>
    <t>Robert Lopez</t>
  </si>
  <si>
    <t>Louis Tang</t>
  </si>
  <si>
    <t>James Wilson</t>
  </si>
  <si>
    <t>Adrian Torres</t>
  </si>
  <si>
    <t>Jacob Davis</t>
  </si>
  <si>
    <t>Lucas Kelly</t>
  </si>
  <si>
    <t>Isaac Howard</t>
  </si>
  <si>
    <t>Rodney Navarro</t>
  </si>
  <si>
    <t>Lawrence Blanco</t>
  </si>
  <si>
    <t>Matthew Brown</t>
  </si>
  <si>
    <t>Hunter Thompson</t>
  </si>
  <si>
    <t>Randall Ortega</t>
  </si>
  <si>
    <t>Christopher Winston</t>
  </si>
  <si>
    <t>Isaiah Campbell</t>
  </si>
  <si>
    <t>Timothy Bailey</t>
  </si>
  <si>
    <t>Eduardo Powell</t>
  </si>
  <si>
    <t>Luis Mitchell</t>
  </si>
  <si>
    <t>Carson Powell</t>
  </si>
  <si>
    <t>Orlando Ashe</t>
  </si>
  <si>
    <t>Hector Serrano</t>
  </si>
  <si>
    <t>Ricardo Goel</t>
  </si>
  <si>
    <t>Allen Raman</t>
  </si>
  <si>
    <t>Robert Roberts</t>
  </si>
  <si>
    <t>Roy Carlson</t>
  </si>
  <si>
    <t>Jesse Morris</t>
  </si>
  <si>
    <t>Lucas Watson</t>
  </si>
  <si>
    <t>Nathan Rodriguez</t>
  </si>
  <si>
    <t>Sean Ramirez</t>
  </si>
  <si>
    <t>Chad Rai</t>
  </si>
  <si>
    <t>Garrett Sanchez</t>
  </si>
  <si>
    <t>Thomas Jones</t>
  </si>
  <si>
    <t>Oscar Long</t>
  </si>
  <si>
    <t>Julian Bryant</t>
  </si>
  <si>
    <t>Bryce Morris</t>
  </si>
  <si>
    <t>Donald Sara</t>
  </si>
  <si>
    <t>Shawn Pal</t>
  </si>
  <si>
    <t>Deb Hughes</t>
  </si>
  <si>
    <t>Ross Ramos</t>
  </si>
  <si>
    <t>Lucas Peterson</t>
  </si>
  <si>
    <t>Dwayne Gomez</t>
  </si>
  <si>
    <t>Edwin Zheng</t>
  </si>
  <si>
    <t>Omar Black</t>
  </si>
  <si>
    <t>Isaac Kelly</t>
  </si>
  <si>
    <t>Dalton Coleman</t>
  </si>
  <si>
    <t>Justin Lee</t>
  </si>
  <si>
    <t>Ricky Carlson</t>
  </si>
  <si>
    <t>Alexander Garcia</t>
  </si>
  <si>
    <t>Timothy James</t>
  </si>
  <si>
    <t>Timothy Mitchell</t>
  </si>
  <si>
    <t>Luis Campbell</t>
  </si>
  <si>
    <t>Ruben Kapoor</t>
  </si>
  <si>
    <t>Andrew Davis</t>
  </si>
  <si>
    <t>Aaron Nelson</t>
  </si>
  <si>
    <t>Luke Phillips</t>
  </si>
  <si>
    <t>Edwin Li</t>
  </si>
  <si>
    <t>Dalton Sanchez</t>
  </si>
  <si>
    <t>Ricardo Shan</t>
  </si>
  <si>
    <t>Carl Raji</t>
  </si>
  <si>
    <t>Daniel Rodriguez</t>
  </si>
  <si>
    <t>Justin Martin</t>
  </si>
  <si>
    <t>Oscar Ross</t>
  </si>
  <si>
    <t>Noah Hernandez</t>
  </si>
  <si>
    <t>Jeremiah Henderson</t>
  </si>
  <si>
    <t>Willie Johnsen</t>
  </si>
  <si>
    <t>Sean Kelly</t>
  </si>
  <si>
    <t>Charles Morris</t>
  </si>
  <si>
    <t>Thomas Clark</t>
  </si>
  <si>
    <t>Timothy Brooks</t>
  </si>
  <si>
    <t>Shane Raman</t>
  </si>
  <si>
    <t>Chase Howard</t>
  </si>
  <si>
    <t>Alex Rogers</t>
  </si>
  <si>
    <t>Roy Martinez</t>
  </si>
  <si>
    <t>Elijah Scott</t>
  </si>
  <si>
    <t>Daniel Weisman</t>
  </si>
  <si>
    <t>Jeremiah Hughes</t>
  </si>
  <si>
    <t>Fernando Washington</t>
  </si>
  <si>
    <t>Xavier Washington</t>
  </si>
  <si>
    <t>Ian Murphy</t>
  </si>
  <si>
    <t>Timothy Campbell</t>
  </si>
  <si>
    <t>Roberto Ruiz</t>
  </si>
  <si>
    <t>Ian Cook</t>
  </si>
  <si>
    <t>Joe Perez</t>
  </si>
  <si>
    <t>Eric Allen</t>
  </si>
  <si>
    <t>Clarence Li</t>
  </si>
  <si>
    <t>Dwayne Dominguez</t>
  </si>
  <si>
    <t>Ricky Martin</t>
  </si>
  <si>
    <t>Blake Henderson</t>
  </si>
  <si>
    <t>Juan Cook</t>
  </si>
  <si>
    <t>Noah Robinson</t>
  </si>
  <si>
    <t>Adrian Cooper</t>
  </si>
  <si>
    <t>Rafael Anand</t>
  </si>
  <si>
    <t>Justin Brown</t>
  </si>
  <si>
    <t>Adam Campbell</t>
  </si>
  <si>
    <t>Dylan Garcia</t>
  </si>
  <si>
    <t>Tristan Gonzales</t>
  </si>
  <si>
    <t>Adam Roberts</t>
  </si>
  <si>
    <t>Elijah Phillips</t>
  </si>
  <si>
    <t>Ross Malhotra</t>
  </si>
  <si>
    <t>Casey Moreno</t>
  </si>
  <si>
    <t>Roy Sanz</t>
  </si>
  <si>
    <t>Steven Howard</t>
  </si>
  <si>
    <t>Derek Beck</t>
  </si>
  <si>
    <t>Keith Yuan</t>
  </si>
  <si>
    <t>Danny Ruiz</t>
  </si>
  <si>
    <t>Shane Fernandez</t>
  </si>
  <si>
    <t>Joseph Davis</t>
  </si>
  <si>
    <t>Sebastian Rogers</t>
  </si>
  <si>
    <t>Bryce Cox</t>
  </si>
  <si>
    <t>Garrett Watson</t>
  </si>
  <si>
    <t>Aaron Campbell</t>
  </si>
  <si>
    <t>Shannon Carlson</t>
  </si>
  <si>
    <t>Gabriel Green</t>
  </si>
  <si>
    <t>Jimmy Sanz</t>
  </si>
  <si>
    <t>Isaiah Parker</t>
  </si>
  <si>
    <t>Randall Moreno</t>
  </si>
  <si>
    <t>Jerry Chander</t>
  </si>
  <si>
    <t>Isaac Bailey</t>
  </si>
  <si>
    <t>Charles Howard</t>
  </si>
  <si>
    <t>Troy Subram</t>
  </si>
  <si>
    <t>Anthony Walker</t>
  </si>
  <si>
    <t>Jeremy Perry</t>
  </si>
  <si>
    <t>Mario Ashe</t>
  </si>
  <si>
    <t>William Anderson</t>
  </si>
  <si>
    <t>Chad Shen</t>
  </si>
  <si>
    <t>Ronald Raman</t>
  </si>
  <si>
    <t>Nicholas Martin</t>
  </si>
  <si>
    <t>George Perez</t>
  </si>
  <si>
    <t>Sean Cook</t>
  </si>
  <si>
    <t>Nathan Baker</t>
  </si>
  <si>
    <t>Randall Vazquez</t>
  </si>
  <si>
    <t>Cody Murphy</t>
  </si>
  <si>
    <t>Samuel Garcia</t>
  </si>
  <si>
    <t>Roger Ma</t>
  </si>
  <si>
    <t>Donald Garcia</t>
  </si>
  <si>
    <t>Hunter Lewis</t>
  </si>
  <si>
    <t>Lee Oliver</t>
  </si>
  <si>
    <t>Blake Butler</t>
  </si>
  <si>
    <t>Curtis Zheng</t>
  </si>
  <si>
    <t>Orlando Hernandez</t>
  </si>
  <si>
    <t>Ross Vance</t>
  </si>
  <si>
    <t>Hector Vazquez</t>
  </si>
  <si>
    <t>Sean Murphy</t>
  </si>
  <si>
    <t>David Rodriguez</t>
  </si>
  <si>
    <t>Ross Mehta</t>
  </si>
  <si>
    <t>George Sanchez</t>
  </si>
  <si>
    <t>Peter Pal</t>
  </si>
  <si>
    <t>Spencer Russell</t>
  </si>
  <si>
    <t>Aidan Bryant</t>
  </si>
  <si>
    <t>Marshall Chander</t>
  </si>
  <si>
    <t>Colin Wang</t>
  </si>
  <si>
    <t>Roger She</t>
  </si>
  <si>
    <t>Dakota Flores</t>
  </si>
  <si>
    <t>Derek Raji</t>
  </si>
  <si>
    <t>Ryan Johnson</t>
  </si>
  <si>
    <t>Spencer Bryant</t>
  </si>
  <si>
    <t>Randy Sun</t>
  </si>
  <si>
    <t>Noah Allen</t>
  </si>
  <si>
    <t>Isaiah Cox</t>
  </si>
  <si>
    <t>Pedro Gutierrez</t>
  </si>
  <si>
    <t>Alejandro Hu</t>
  </si>
  <si>
    <t>James Evans</t>
  </si>
  <si>
    <t>Adrian Howard</t>
  </si>
  <si>
    <t>Henry Mehta</t>
  </si>
  <si>
    <t>Ian Simmons</t>
  </si>
  <si>
    <t>Kevin Hall</t>
  </si>
  <si>
    <t>Joshua Jones</t>
  </si>
  <si>
    <t>John White</t>
  </si>
  <si>
    <t>Carl Chander</t>
  </si>
  <si>
    <t>Adrian Gray</t>
  </si>
  <si>
    <t>Marcus Coleman</t>
  </si>
  <si>
    <t>Jonathan Davis</t>
  </si>
  <si>
    <t>Jackson Hall</t>
  </si>
  <si>
    <t>Gary Jimenez</t>
  </si>
  <si>
    <t>Isaiah Morris</t>
  </si>
  <si>
    <t>Brian Gray</t>
  </si>
  <si>
    <t>Brandon Jones</t>
  </si>
  <si>
    <t>Samuel Parker</t>
  </si>
  <si>
    <t>Jésus Vazquez</t>
  </si>
  <si>
    <t>Brandon Garcia</t>
  </si>
  <si>
    <t>Dennis Hu</t>
  </si>
  <si>
    <t>Danny Serrano</t>
  </si>
  <si>
    <t>Curtis Cai</t>
  </si>
  <si>
    <t>Noah Phillips</t>
  </si>
  <si>
    <t>Jerry She</t>
  </si>
  <si>
    <t>Fernando Diaz</t>
  </si>
  <si>
    <t>Rafael Gao</t>
  </si>
  <si>
    <t>Erik Gutierrez</t>
  </si>
  <si>
    <t>Thomas Wilson</t>
  </si>
  <si>
    <t>Angel Phillips</t>
  </si>
  <si>
    <t>Marcus Morris</t>
  </si>
  <si>
    <t>Dakota Butler</t>
  </si>
  <si>
    <t>Mason Murphy</t>
  </si>
  <si>
    <t>Edward Price</t>
  </si>
  <si>
    <t>Ricky Blanco</t>
  </si>
  <si>
    <t>Louis Chande</t>
  </si>
  <si>
    <t>Benjamin Winter</t>
  </si>
  <si>
    <t>Jonathan Thompson</t>
  </si>
  <si>
    <t>Alejandro Rai</t>
  </si>
  <si>
    <t>Nathan Brown</t>
  </si>
  <si>
    <t>Ian Torres</t>
  </si>
  <si>
    <t>Vincent Zhu</t>
  </si>
  <si>
    <t>Nathaniel Rivera</t>
  </si>
  <si>
    <t>Bryce Bailey</t>
  </si>
  <si>
    <t>Manuel Lopez</t>
  </si>
  <si>
    <t>Kevin Collins</t>
  </si>
  <si>
    <t>Trevor Bryant</t>
  </si>
  <si>
    <t>Richard Washington</t>
  </si>
  <si>
    <t>Mario Lal</t>
  </si>
  <si>
    <t>Joe Lopez</t>
  </si>
  <si>
    <t>Jorge Huang</t>
  </si>
  <si>
    <t>Ricardo She</t>
  </si>
  <si>
    <t>Bobby Mehta</t>
  </si>
  <si>
    <t>Alex Hill</t>
  </si>
  <si>
    <t>Joe Sanz</t>
  </si>
  <si>
    <t>Johnny Rai</t>
  </si>
  <si>
    <t>Marcus Gray</t>
  </si>
  <si>
    <t>Douglas Suri</t>
  </si>
  <si>
    <t>Ronald Sai</t>
  </si>
  <si>
    <t>Albert Alvarez</t>
  </si>
  <si>
    <t>Craig Munoz</t>
  </si>
  <si>
    <t>Ian Richardson</t>
  </si>
  <si>
    <t>Pedro Suarez</t>
  </si>
  <si>
    <t>Richard Cox</t>
  </si>
  <si>
    <t>Martin Madan</t>
  </si>
  <si>
    <t>Brian Bailey</t>
  </si>
  <si>
    <t>Byron Navarro</t>
  </si>
  <si>
    <t>Peter Luo</t>
  </si>
  <si>
    <t>Eduardo Griffin</t>
  </si>
  <si>
    <t>Keith Becker</t>
  </si>
  <si>
    <t>Bob Alan</t>
  </si>
  <si>
    <t>Derrick Romero</t>
  </si>
  <si>
    <t>Adrian Watson</t>
  </si>
  <si>
    <t>Isaac Hernandez</t>
  </si>
  <si>
    <t>Seth Foster</t>
  </si>
  <si>
    <t>Noah Martinez</t>
  </si>
  <si>
    <t>Lucas Wood</t>
  </si>
  <si>
    <t>Lawrence Sanz</t>
  </si>
  <si>
    <t>Henry Madan</t>
  </si>
  <si>
    <t>Jesse Hall</t>
  </si>
  <si>
    <t>Vincent Ma</t>
  </si>
  <si>
    <t>Austin Rodriguez</t>
  </si>
  <si>
    <t>Zachary Jackson</t>
  </si>
  <si>
    <t>Adrian Richardson</t>
  </si>
  <si>
    <t>Trevor Jenkins</t>
  </si>
  <si>
    <t>Joseph Brown</t>
  </si>
  <si>
    <t>Chad Sharma</t>
  </si>
  <si>
    <t>William Rodriguez</t>
  </si>
  <si>
    <t>Timothy Ramirez</t>
  </si>
  <si>
    <t>Blake Patterson</t>
  </si>
  <si>
    <t>Billy Gill</t>
  </si>
  <si>
    <t>Cameron Lewis</t>
  </si>
  <si>
    <t>Adam Lopez</t>
  </si>
  <si>
    <t>Walter Moreno</t>
  </si>
  <si>
    <t>Tony Anand</t>
  </si>
  <si>
    <t>Corey Andersen</t>
  </si>
  <si>
    <t>Blake Price</t>
  </si>
  <si>
    <t>Carson Butler</t>
  </si>
  <si>
    <t>Jonathan Hill</t>
  </si>
  <si>
    <t>Luis Hill</t>
  </si>
  <si>
    <t>Johnny Yuan</t>
  </si>
  <si>
    <t>Wyatt Flores</t>
  </si>
  <si>
    <t>Brandon Jackson</t>
  </si>
  <si>
    <t>Michael Martin</t>
  </si>
  <si>
    <t>Mathew Ramos</t>
  </si>
  <si>
    <t>Ruben Saunders</t>
  </si>
  <si>
    <t>Sean Allen</t>
  </si>
  <si>
    <t>Ian Cooper</t>
  </si>
  <si>
    <t>Justin Anderson</t>
  </si>
  <si>
    <t>Timothy Allen</t>
  </si>
  <si>
    <t>Zachary Jones</t>
  </si>
  <si>
    <t>Jeremy Peterson</t>
  </si>
  <si>
    <t>Tyler Brown</t>
  </si>
  <si>
    <t>Angel Allen</t>
  </si>
  <si>
    <t>Allen Fernandez</t>
  </si>
  <si>
    <t>Evan Evans</t>
  </si>
  <si>
    <t>Ian Long</t>
  </si>
  <si>
    <t>Jonathan Young</t>
  </si>
  <si>
    <t>Lance Martin</t>
  </si>
  <si>
    <t>Jeremiah Long</t>
  </si>
  <si>
    <t>Carlos Richardson</t>
  </si>
  <si>
    <t>Isaac Peterson</t>
  </si>
  <si>
    <t>Seth Powell</t>
  </si>
  <si>
    <t>Daniel Davis</t>
  </si>
  <si>
    <t>Michael Anderson</t>
  </si>
  <si>
    <t>Samuel Hill</t>
  </si>
  <si>
    <t>Caleb Nelson</t>
  </si>
  <si>
    <t>Aaron Hill</t>
  </si>
  <si>
    <t>Terry Raje</t>
  </si>
  <si>
    <t>Todd Yang</t>
  </si>
  <si>
    <t>Marcus Flores</t>
  </si>
  <si>
    <t>Alejandro Zhang</t>
  </si>
  <si>
    <t>Nathaniel Morgan</t>
  </si>
  <si>
    <t>Christy Pal</t>
  </si>
  <si>
    <t>Margaret Guo</t>
  </si>
  <si>
    <t>Alyssa Bailey</t>
  </si>
  <si>
    <t>Barbara Cai</t>
  </si>
  <si>
    <t>Jenny She</t>
  </si>
  <si>
    <t>Lauren Sanders</t>
  </si>
  <si>
    <t>Gloria Ruiz</t>
  </si>
  <si>
    <t>Abigail Rodriguez</t>
  </si>
  <si>
    <t>Nicole Gray</t>
  </si>
  <si>
    <t>Heidi Sai</t>
  </si>
  <si>
    <t>Megan Torres</t>
  </si>
  <si>
    <t>Rachel Rogers</t>
  </si>
  <si>
    <t>Sarah Barnes</t>
  </si>
  <si>
    <t>Leslie Ruiz</t>
  </si>
  <si>
    <t>Ashley Diaz</t>
  </si>
  <si>
    <t>Megan Brooks</t>
  </si>
  <si>
    <t>Meghan Ortega</t>
  </si>
  <si>
    <t>Alex Bell</t>
  </si>
  <si>
    <t>Evan Rivera</t>
  </si>
  <si>
    <t>Gavin Hughes</t>
  </si>
  <si>
    <t>David Robinson</t>
  </si>
  <si>
    <t>Mason Ramirez</t>
  </si>
  <si>
    <t>Jonathan Adams</t>
  </si>
  <si>
    <t>Jeremy Washington</t>
  </si>
  <si>
    <t>Oscar Russell</t>
  </si>
  <si>
    <t>Ethan Jones</t>
  </si>
  <si>
    <t>Miguel Long</t>
  </si>
  <si>
    <t>Carlos Baker</t>
  </si>
  <si>
    <t>Pedro Alvarez</t>
  </si>
  <si>
    <t>Cody Gray</t>
  </si>
  <si>
    <t>Robert Young</t>
  </si>
  <si>
    <t>Albert Serrano</t>
  </si>
  <si>
    <t>Frank Vazquez</t>
  </si>
  <si>
    <t>Nathaniel Cox</t>
  </si>
  <si>
    <t>Johnathan Suri</t>
  </si>
  <si>
    <t>Eric Gonzalez</t>
  </si>
  <si>
    <t>Antonio Henderson</t>
  </si>
  <si>
    <t>Daniel Williams</t>
  </si>
  <si>
    <t>Casey Vazquez</t>
  </si>
  <si>
    <t>Roy Torres</t>
  </si>
  <si>
    <t>Carson Henderson</t>
  </si>
  <si>
    <t>Roger Goel</t>
  </si>
  <si>
    <t>Mitchell Deng</t>
  </si>
  <si>
    <t>Jonathan Perez</t>
  </si>
  <si>
    <t>Richard Bailey</t>
  </si>
  <si>
    <t>Javier Sanz</t>
  </si>
  <si>
    <t>Jaime Hernandez</t>
  </si>
  <si>
    <t>Brandon Moore</t>
  </si>
  <si>
    <t>Ian Griffin</t>
  </si>
  <si>
    <t>Robert Jones</t>
  </si>
  <si>
    <t>Anne Gutierrez</t>
  </si>
  <si>
    <t>Jasmine Flores</t>
  </si>
  <si>
    <t>Samantha Coleman</t>
  </si>
  <si>
    <t>Patricia Vance</t>
  </si>
  <si>
    <t>Isabella Bell</t>
  </si>
  <si>
    <t>Jill Martin</t>
  </si>
  <si>
    <t>Diana Alonso</t>
  </si>
  <si>
    <t>Jennifer Bailey</t>
  </si>
  <si>
    <t>Julia Perry</t>
  </si>
  <si>
    <t>Rachel Kelly</t>
  </si>
  <si>
    <t>Olivia Murphy</t>
  </si>
  <si>
    <t>Rachel Ward</t>
  </si>
  <si>
    <t>Nicole Rogers</t>
  </si>
  <si>
    <t>Valerie Xu</t>
  </si>
  <si>
    <t>Stacey Xu</t>
  </si>
  <si>
    <t>Lindsey Xie</t>
  </si>
  <si>
    <t>Emma Murphy</t>
  </si>
  <si>
    <t>Willie Huang</t>
  </si>
  <si>
    <t>Frank Gutierrez</t>
  </si>
  <si>
    <t>Jaime Gutierrez</t>
  </si>
  <si>
    <t>Rafael Tang</t>
  </si>
  <si>
    <t>Dalton Wood</t>
  </si>
  <si>
    <t>Lee Dominguez</t>
  </si>
  <si>
    <t>Devin Cooper</t>
  </si>
  <si>
    <t>Wesley Gao</t>
  </si>
  <si>
    <t>Eric Evans</t>
  </si>
  <si>
    <t>Colin He</t>
  </si>
  <si>
    <t>Alex Sanchez</t>
  </si>
  <si>
    <t>Clayton Chavez</t>
  </si>
  <si>
    <t>Kelvin Liang</t>
  </si>
  <si>
    <t>Jonathan Martin</t>
  </si>
  <si>
    <t>Larry Blanco</t>
  </si>
  <si>
    <t>Jose Parker</t>
  </si>
  <si>
    <t>Juan Bell</t>
  </si>
  <si>
    <t>Damien Tang</t>
  </si>
  <si>
    <t>Kelvin Zhao</t>
  </si>
  <si>
    <t>Ross Blanco</t>
  </si>
  <si>
    <t>Spencer Henderson</t>
  </si>
  <si>
    <t>James Hill</t>
  </si>
  <si>
    <t>Allen Perez</t>
  </si>
  <si>
    <t>Daniel Wilson</t>
  </si>
  <si>
    <t>Dakota Bryant</t>
  </si>
  <si>
    <t>Jonathan Phillips</t>
  </si>
  <si>
    <t>Jonathan Green</t>
  </si>
  <si>
    <t>Wesley Wu</t>
  </si>
  <si>
    <t>Elijah Hernandez</t>
  </si>
  <si>
    <t>Evan Edwards</t>
  </si>
  <si>
    <t>Devin Richardson</t>
  </si>
  <si>
    <t>Curtis Ma</t>
  </si>
  <si>
    <t>Edwin Bhat</t>
  </si>
  <si>
    <t>Joseph Jackson</t>
  </si>
  <si>
    <t>Jordan Hill</t>
  </si>
  <si>
    <t>Sebastian Reed</t>
  </si>
  <si>
    <t>Rafael Nath</t>
  </si>
  <si>
    <t>Carl Jai</t>
  </si>
  <si>
    <t>Derek Shan</t>
  </si>
  <si>
    <t>Ruben Diaz</t>
  </si>
  <si>
    <t>Derek Kumar</t>
  </si>
  <si>
    <t>Devin Morgan</t>
  </si>
  <si>
    <t>Antonio Russell</t>
  </si>
  <si>
    <t>Jimmy Gomez</t>
  </si>
  <si>
    <t>Louis Yuan</t>
  </si>
  <si>
    <t>Louis Kumar</t>
  </si>
  <si>
    <t>Juan Ramos</t>
  </si>
  <si>
    <t>Colin Wu</t>
  </si>
  <si>
    <t>Bryan Cox</t>
  </si>
  <si>
    <t>Ian Morris</t>
  </si>
  <si>
    <t>Corey Chavez</t>
  </si>
  <si>
    <t>Patrick Richardson</t>
  </si>
  <si>
    <t>Fernando Flores</t>
  </si>
  <si>
    <t>Kelvin Wu</t>
  </si>
  <si>
    <t>Edward Coleman</t>
  </si>
  <si>
    <t>Jesse Scott</t>
  </si>
  <si>
    <t>Jimmy Jimenez</t>
  </si>
  <si>
    <t>Marcus Stewart</t>
  </si>
  <si>
    <t>Lucas Hughes</t>
  </si>
  <si>
    <t>Vincent Yang</t>
  </si>
  <si>
    <t>Shirleen Travers</t>
  </si>
  <si>
    <t>Ruben Romero</t>
  </si>
  <si>
    <t>Roy Moreno</t>
  </si>
  <si>
    <t>Gavin Russell</t>
  </si>
  <si>
    <t>Caleb Wright</t>
  </si>
  <si>
    <t>Ross Rodriguez</t>
  </si>
  <si>
    <t>Jack Young</t>
  </si>
  <si>
    <t>Nathaniel Peterson</t>
  </si>
  <si>
    <t>Jackson Mitchell</t>
  </si>
  <si>
    <t>Victor Jimenez</t>
  </si>
  <si>
    <t>Ricky Gomez</t>
  </si>
  <si>
    <t>Kyle Adams</t>
  </si>
  <si>
    <t>Nuan Wu</t>
  </si>
  <si>
    <t>Sean James</t>
  </si>
  <si>
    <t>Connor Adams</t>
  </si>
  <si>
    <t>Antonio Wood</t>
  </si>
  <si>
    <t>Albert Navarro</t>
  </si>
  <si>
    <t>John Anderson</t>
  </si>
  <si>
    <t>James Davis</t>
  </si>
  <si>
    <t>Clayton Zeng</t>
  </si>
  <si>
    <t>Tony Kumar</t>
  </si>
  <si>
    <t>Richard Ramirez</t>
  </si>
  <si>
    <t>Greg White</t>
  </si>
  <si>
    <t>Warren Zhang</t>
  </si>
  <si>
    <t>Connor Young</t>
  </si>
  <si>
    <t>Nicholas Thompson</t>
  </si>
  <si>
    <t>Tyler Jones</t>
  </si>
  <si>
    <t>Evan Adams</t>
  </si>
  <si>
    <t>Terry Rai</t>
  </si>
  <si>
    <t>Dennis Liang</t>
  </si>
  <si>
    <t>William Harris</t>
  </si>
  <si>
    <t>Curtis Lin</t>
  </si>
  <si>
    <t>Douglas Rana</t>
  </si>
  <si>
    <t>Raymond Martinez</t>
  </si>
  <si>
    <t>Omar Nath</t>
  </si>
  <si>
    <t>Adam Edwards</t>
  </si>
  <si>
    <t>Xavier Coleman</t>
  </si>
  <si>
    <t>Mario Moyer</t>
  </si>
  <si>
    <t>Fernando Griffin</t>
  </si>
  <si>
    <t>Troy Kapoor</t>
  </si>
  <si>
    <t>Jackson Roberts</t>
  </si>
  <si>
    <t>Austin Brown</t>
  </si>
  <si>
    <t>Brian Kelly</t>
  </si>
  <si>
    <t>Marcus Rogers</t>
  </si>
  <si>
    <t>Shannon Serrano</t>
  </si>
  <si>
    <t>Francisco Prasad</t>
  </si>
  <si>
    <t>Caleb Perez</t>
  </si>
  <si>
    <t>Aidan Hughes</t>
  </si>
  <si>
    <t>Javier Ramos</t>
  </si>
  <si>
    <t>Marc Blanco</t>
  </si>
  <si>
    <t>Lucas Simmons</t>
  </si>
  <si>
    <t>Corey Yuan</t>
  </si>
  <si>
    <t>Jon Jai</t>
  </si>
  <si>
    <t>Martin Malhotra</t>
  </si>
  <si>
    <t>Samuel Thompson</t>
  </si>
  <si>
    <t>Carl Deng</t>
  </si>
  <si>
    <t>Austin Taylor</t>
  </si>
  <si>
    <t>Larry Martin</t>
  </si>
  <si>
    <t>Randy She</t>
  </si>
  <si>
    <t>Anthony Miller</t>
  </si>
  <si>
    <t>Cameron Clark</t>
  </si>
  <si>
    <t>Robert Clark</t>
  </si>
  <si>
    <t>Angel Torres</t>
  </si>
  <si>
    <t>Keith Xu</t>
  </si>
  <si>
    <t>Christian Johnson</t>
  </si>
  <si>
    <t>Wyatt Price</t>
  </si>
  <si>
    <t>Timothy Stewart</t>
  </si>
  <si>
    <t>Juan Peterson</t>
  </si>
  <si>
    <t>Derek Xie</t>
  </si>
  <si>
    <t>Patrick Brooks</t>
  </si>
  <si>
    <t>Gabriel Carter</t>
  </si>
  <si>
    <t>Mitchell Luo</t>
  </si>
  <si>
    <t>Louis Guo</t>
  </si>
  <si>
    <t>Joseph Lee</t>
  </si>
  <si>
    <t>Kelvin Zeng</t>
  </si>
  <si>
    <t>Frank Alvarez</t>
  </si>
  <si>
    <t>Clayton Tang</t>
  </si>
  <si>
    <t>Gavin Washington</t>
  </si>
  <si>
    <t>Jackson Hernandez</t>
  </si>
  <si>
    <t>Evan Watson</t>
  </si>
  <si>
    <t>Colin Zheng</t>
  </si>
  <si>
    <t>Edwin Xie</t>
  </si>
  <si>
    <t>Peter Tang</t>
  </si>
  <si>
    <t>Omar Raje</t>
  </si>
  <si>
    <t>Blake Long</t>
  </si>
  <si>
    <t>Casey Alonso</t>
  </si>
  <si>
    <t>Douglas Garcia</t>
  </si>
  <si>
    <t>Dalton Alexander</t>
  </si>
  <si>
    <t>Alexander Robinson</t>
  </si>
  <si>
    <t>Wyatt Jenkins</t>
  </si>
  <si>
    <t>Spencer Bennett</t>
  </si>
  <si>
    <t>Jorge Zhu</t>
  </si>
  <si>
    <t>Marcus Cook</t>
  </si>
  <si>
    <t>Johnny Andersen</t>
  </si>
  <si>
    <t>Caleb Green</t>
  </si>
  <si>
    <t>Brett Mehta</t>
  </si>
  <si>
    <t>Ross Prasad</t>
  </si>
  <si>
    <t>Oscar Henderson</t>
  </si>
  <si>
    <t>Clarence Zhang</t>
  </si>
  <si>
    <t>Mario Goel</t>
  </si>
  <si>
    <t>Jamie Muñoz</t>
  </si>
  <si>
    <t>Isaiah Reed</t>
  </si>
  <si>
    <t>Wyatt Henderson</t>
  </si>
  <si>
    <t>Thomas Jackson</t>
  </si>
  <si>
    <t>Ruben Lopez</t>
  </si>
  <si>
    <t>Byron Gill</t>
  </si>
  <si>
    <t>Clinton Romero</t>
  </si>
  <si>
    <t>Shawn She</t>
  </si>
  <si>
    <t>Bryce Watson</t>
  </si>
  <si>
    <t>Warren Chow</t>
  </si>
  <si>
    <t>Thomas Collins</t>
  </si>
  <si>
    <t>Donald Raman</t>
  </si>
  <si>
    <t>Dennis Gao</t>
  </si>
  <si>
    <t>Alejandro Zhou</t>
  </si>
  <si>
    <t>Xavier Brooks</t>
  </si>
  <si>
    <t>Ross Sara</t>
  </si>
  <si>
    <t>Ross Suarez</t>
  </si>
  <si>
    <t>Daniel Lee</t>
  </si>
  <si>
    <t>Shaun Jai</t>
  </si>
  <si>
    <t>Omar Lin</t>
  </si>
  <si>
    <t>Omar Sun</t>
  </si>
  <si>
    <t>Vincent Zheng</t>
  </si>
  <si>
    <t>Troy Kovar</t>
  </si>
  <si>
    <t>George Suri</t>
  </si>
  <si>
    <t>Jon Zeng</t>
  </si>
  <si>
    <t>Logan Williams</t>
  </si>
  <si>
    <t>Shannon Ortega</t>
  </si>
  <si>
    <t>Clarence Liu</t>
  </si>
  <si>
    <t>Jimmy Munoz</t>
  </si>
  <si>
    <t>Curtis He</t>
  </si>
  <si>
    <t>Brent Zhang</t>
  </si>
  <si>
    <t>Ross Rubio</t>
  </si>
  <si>
    <t>Shawn Shan</t>
  </si>
  <si>
    <t>Jesse Campbell</t>
  </si>
  <si>
    <t>Eric Scott</t>
  </si>
  <si>
    <t>Jackson Young</t>
  </si>
  <si>
    <t>Jacob Johnson</t>
  </si>
  <si>
    <t>Thomas Edwards</t>
  </si>
  <si>
    <t>Samuel Hernandez</t>
  </si>
  <si>
    <t>Julian Flores</t>
  </si>
  <si>
    <t>Thomas Evans</t>
  </si>
  <si>
    <t>Christian Jackson</t>
  </si>
  <si>
    <t>Warren Cai</t>
  </si>
  <si>
    <t>Isaac Morris</t>
  </si>
  <si>
    <t>James Hall</t>
  </si>
  <si>
    <t>Edwin Liang</t>
  </si>
  <si>
    <t>Juan Morgan</t>
  </si>
  <si>
    <t>Charles Murphy</t>
  </si>
  <si>
    <t>Warren Zhou</t>
  </si>
  <si>
    <t>Mathew Ferrier</t>
  </si>
  <si>
    <t>Christian Jones</t>
  </si>
  <si>
    <t>Angel Kelly</t>
  </si>
  <si>
    <t>Warren Wang</t>
  </si>
  <si>
    <t>Lance Moreno</t>
  </si>
  <si>
    <t>Juan Rubio</t>
  </si>
  <si>
    <t>James Phillips</t>
  </si>
  <si>
    <t>Jeffery Lu</t>
  </si>
  <si>
    <t>Cory Martinez</t>
  </si>
  <si>
    <t>Dalton Flores</t>
  </si>
  <si>
    <t>Douglas Raman</t>
  </si>
  <si>
    <t>Devin Alexander</t>
  </si>
  <si>
    <t>Jamie Blanco</t>
  </si>
  <si>
    <t>Aidan Foster</t>
  </si>
  <si>
    <t>Hunter Anderson</t>
  </si>
  <si>
    <t>Clayton He</t>
  </si>
  <si>
    <t>Jose Mitchell</t>
  </si>
  <si>
    <t>Mathew Moreno</t>
  </si>
  <si>
    <t>Noah Baker</t>
  </si>
  <si>
    <t>Francisco Ashe</t>
  </si>
  <si>
    <t>Cameron Mcdonald</t>
  </si>
  <si>
    <t>Jimmy Ramos</t>
  </si>
  <si>
    <t>Ross Madan</t>
  </si>
  <si>
    <t>Douglas Arun</t>
  </si>
  <si>
    <t>Aaron Young</t>
  </si>
  <si>
    <t>Dylan Thompson</t>
  </si>
  <si>
    <t>Aaron Collins</t>
  </si>
  <si>
    <t>Roy Chandra</t>
  </si>
  <si>
    <t>Micheal Travers</t>
  </si>
  <si>
    <t>Benjamin Walker</t>
  </si>
  <si>
    <t>Byron Carlson</t>
  </si>
  <si>
    <t>Kristopher Patel</t>
  </si>
  <si>
    <t>Jeremiah Russell</t>
  </si>
  <si>
    <t>Mitchell Shen</t>
  </si>
  <si>
    <t>Matthew Lee</t>
  </si>
  <si>
    <t>Larry Dominguez</t>
  </si>
  <si>
    <t>David Lee</t>
  </si>
  <si>
    <t>Benjamin Brown</t>
  </si>
  <si>
    <t>Joseph Clark</t>
  </si>
  <si>
    <t>Edwin He</t>
  </si>
  <si>
    <t>Marcus Brooks</t>
  </si>
  <si>
    <t>Zachary Martin</t>
  </si>
  <si>
    <t>Trevor Barnes</t>
  </si>
  <si>
    <t>Derrick Bradley</t>
  </si>
  <si>
    <t>Ross Hernandez</t>
  </si>
  <si>
    <t>Isaac Oliver</t>
  </si>
  <si>
    <t>Joseph Martinez</t>
  </si>
  <si>
    <t>Rafael Chande</t>
  </si>
  <si>
    <t>Dylan Rodriguez</t>
  </si>
  <si>
    <t>Joshua Lee</t>
  </si>
  <si>
    <t>Clinton Blanco</t>
  </si>
  <si>
    <t>Douglas Subram</t>
  </si>
  <si>
    <t>Erik Alvarez</t>
  </si>
  <si>
    <t>Dalton Bell</t>
  </si>
  <si>
    <t>Desiree Sanz</t>
  </si>
  <si>
    <t>Grace Hughes</t>
  </si>
  <si>
    <t>Olivia Washington</t>
  </si>
  <si>
    <t>Grace Coleman</t>
  </si>
  <si>
    <t>Nicole Walker</t>
  </si>
  <si>
    <t>Jennifer Gonzales</t>
  </si>
  <si>
    <t>Emma Howard</t>
  </si>
  <si>
    <t>Molly Sai</t>
  </si>
  <si>
    <t>Brittney Ye</t>
  </si>
  <si>
    <t>Brittney Liu</t>
  </si>
  <si>
    <t>Lauren Perry</t>
  </si>
  <si>
    <t>Sarah Patterson</t>
  </si>
  <si>
    <t>Natasha Hernandez</t>
  </si>
  <si>
    <t>Melody Alvarez</t>
  </si>
  <si>
    <t>Kaitlyn Howard</t>
  </si>
  <si>
    <t>Veronica Perez</t>
  </si>
  <si>
    <t>Tara Andersen</t>
  </si>
  <si>
    <t>Nicole Morris</t>
  </si>
  <si>
    <t>Nicole Davis</t>
  </si>
  <si>
    <t>Isabella Morris</t>
  </si>
  <si>
    <t>Victoria Sanchez</t>
  </si>
  <si>
    <t>Destiny Rodriguez</t>
  </si>
  <si>
    <t>Denise Madan</t>
  </si>
  <si>
    <t>Jaclyn Huang</t>
  </si>
  <si>
    <t>Rachel Anderson</t>
  </si>
  <si>
    <t>Marshall Xie</t>
  </si>
  <si>
    <t>Steven Cox</t>
  </si>
  <si>
    <t>Gerald Jordan</t>
  </si>
  <si>
    <t>Edwin Huang</t>
  </si>
  <si>
    <t>Edward Flores</t>
  </si>
  <si>
    <t>Lucas Barnes</t>
  </si>
  <si>
    <t>Randy Xu</t>
  </si>
  <si>
    <t>Christopher Harris</t>
  </si>
  <si>
    <t>Erik Suarez</t>
  </si>
  <si>
    <t>Andrew Wedge</t>
  </si>
  <si>
    <t>Willie She</t>
  </si>
  <si>
    <t>Samuel Young</t>
  </si>
  <si>
    <t>Ricky Serrano</t>
  </si>
  <si>
    <t>Tyler Moore</t>
  </si>
  <si>
    <t>Orlando Sanz</t>
  </si>
  <si>
    <t>Luke Adams</t>
  </si>
  <si>
    <t>Warren He</t>
  </si>
  <si>
    <t>Adam Collins</t>
  </si>
  <si>
    <t>Marcus Howard</t>
  </si>
  <si>
    <t>Willie Liu</t>
  </si>
  <si>
    <t>Allen Patel</t>
  </si>
  <si>
    <t>Bob Kapoor</t>
  </si>
  <si>
    <t>Luke Mitchell</t>
  </si>
  <si>
    <t>Henry Vance</t>
  </si>
  <si>
    <t>Devin Russell</t>
  </si>
  <si>
    <t>Mason Mitchell</t>
  </si>
  <si>
    <t>Eric Young</t>
  </si>
  <si>
    <t>Javier Muñoz</t>
  </si>
  <si>
    <t>Emma Reed</t>
  </si>
  <si>
    <t>Samantha Perry</t>
  </si>
  <si>
    <t>Meghan Moyer</t>
  </si>
  <si>
    <t>Nichole Goel</t>
  </si>
  <si>
    <t>Victoria Anderson</t>
  </si>
  <si>
    <t>Emma Rodriguez</t>
  </si>
  <si>
    <t>Katie Kumar</t>
  </si>
  <si>
    <t>Alexis Russell</t>
  </si>
  <si>
    <t>Diane Munoz</t>
  </si>
  <si>
    <t>Theresa Munoz</t>
  </si>
  <si>
    <t>Teresa Navarro</t>
  </si>
  <si>
    <t>Leslie Rubio</t>
  </si>
  <si>
    <t>Brianna Ward</t>
  </si>
  <si>
    <t>Krystal Lu</t>
  </si>
  <si>
    <t>Donald Gonzalez</t>
  </si>
  <si>
    <t>Xavier Powell</t>
  </si>
  <si>
    <t>Jesse Brooks</t>
  </si>
  <si>
    <t>Pedro Sanz</t>
  </si>
  <si>
    <t>Eduardo Alexander</t>
  </si>
  <si>
    <t>Tony Black</t>
  </si>
  <si>
    <t>Sean Roberts</t>
  </si>
  <si>
    <t>Elijah Young</t>
  </si>
  <si>
    <t>Ricky Rubio</t>
  </si>
  <si>
    <t>Jorge Hu</t>
  </si>
  <si>
    <t>Hunter Hall</t>
  </si>
  <si>
    <t>Connor King</t>
  </si>
  <si>
    <t>Gabriel Gonzalez</t>
  </si>
  <si>
    <t>Alejandro Li</t>
  </si>
  <si>
    <t>Russell Xu</t>
  </si>
  <si>
    <t>Timothy Peterson</t>
  </si>
  <si>
    <t>Alejandro Xie</t>
  </si>
  <si>
    <t>Shaun Lal</t>
  </si>
  <si>
    <t>Tyler Davis</t>
  </si>
  <si>
    <t>Ronald Gonzalez</t>
  </si>
  <si>
    <t>Isaiah Ramirez</t>
  </si>
  <si>
    <t>Jorge Ma</t>
  </si>
  <si>
    <t>Candice She</t>
  </si>
  <si>
    <t>Emma Peterson</t>
  </si>
  <si>
    <t>Tara Luo</t>
  </si>
  <si>
    <t>Whitney Malhotra</t>
  </si>
  <si>
    <t>Elizabeth Rodriguez</t>
  </si>
  <si>
    <t>Cynthia Arun</t>
  </si>
  <si>
    <t>Tanya Ramos</t>
  </si>
  <si>
    <t>Brianna Wood</t>
  </si>
  <si>
    <t>Destiny Reed</t>
  </si>
  <si>
    <t>Destiny Cook</t>
  </si>
  <si>
    <t>Desiree Romero</t>
  </si>
  <si>
    <t>Kendra Rubio</t>
  </si>
  <si>
    <t>Sheila Ortega</t>
  </si>
  <si>
    <t>Robert Turner</t>
  </si>
  <si>
    <t>Sean Hill</t>
  </si>
  <si>
    <t>Daniel Jackson</t>
  </si>
  <si>
    <t>Benjamin Robinson</t>
  </si>
  <si>
    <t>Isaiah Scott</t>
  </si>
  <si>
    <t>Mario Xu</t>
  </si>
  <si>
    <t>Lucas Washington</t>
  </si>
  <si>
    <t>Marshall Shan</t>
  </si>
  <si>
    <t>Devin Kelly</t>
  </si>
  <si>
    <t>Cole Rogers</t>
  </si>
  <si>
    <t>Isabella Reed</t>
  </si>
  <si>
    <t>Kristin She</t>
  </si>
  <si>
    <t>Morgan Stewart</t>
  </si>
  <si>
    <t>Kathryn She</t>
  </si>
  <si>
    <t>Destiny Alexander</t>
  </si>
  <si>
    <t>Tamara Zhou</t>
  </si>
  <si>
    <t>Destiny Diaz</t>
  </si>
  <si>
    <t>Carrie Gutierrez</t>
  </si>
  <si>
    <t>Meghan Carlson</t>
  </si>
  <si>
    <t>Tara Chander</t>
  </si>
  <si>
    <t>Katrina Yuan</t>
  </si>
  <si>
    <t>Nichole She</t>
  </si>
  <si>
    <t>Karen Gao</t>
  </si>
  <si>
    <t>Olivia Alexander</t>
  </si>
  <si>
    <t>Veronica Patel</t>
  </si>
  <si>
    <t>Megan Cook</t>
  </si>
  <si>
    <t>Madison Ross</t>
  </si>
  <si>
    <t>Candace Sanchez</t>
  </si>
  <si>
    <t>Naomi Torres</t>
  </si>
  <si>
    <t>Chelsea Lopez</t>
  </si>
  <si>
    <t>Misty Pal</t>
  </si>
  <si>
    <t>Carrie Hernandez</t>
  </si>
  <si>
    <t>Sandra Wang</t>
  </si>
  <si>
    <t>Alyssa Martin</t>
  </si>
  <si>
    <t>Kathleen Gomez</t>
  </si>
  <si>
    <t>Destiny Ramirez</t>
  </si>
  <si>
    <t>Olivia James</t>
  </si>
  <si>
    <t>Olivia Long</t>
  </si>
  <si>
    <t>Jill Travers</t>
  </si>
  <si>
    <t>Leah Yang</t>
  </si>
  <si>
    <t>Rachel Reed</t>
  </si>
  <si>
    <t>Cassandra Subram</t>
  </si>
  <si>
    <t>Alisha Wang</t>
  </si>
  <si>
    <t>Emma Perry</t>
  </si>
  <si>
    <t>Susan Zeng</t>
  </si>
  <si>
    <t>Whitney Sanchez</t>
  </si>
  <si>
    <t>Rachel Howard</t>
  </si>
  <si>
    <t>Tara Jai</t>
  </si>
  <si>
    <t>Jasmine Jenkins</t>
  </si>
  <si>
    <t>Alison Raji</t>
  </si>
  <si>
    <t>Destiny Cox</t>
  </si>
  <si>
    <t>Megan Stone</t>
  </si>
  <si>
    <t>Sabrina Ruiz</t>
  </si>
  <si>
    <t>Jillian Kapoor</t>
  </si>
  <si>
    <t>Alicia Rai</t>
  </si>
  <si>
    <t>Julia Patterson</t>
  </si>
  <si>
    <t>Katie Xie</t>
  </si>
  <si>
    <t>Alyssa Coleman</t>
  </si>
  <si>
    <t>Leah Cai</t>
  </si>
  <si>
    <t>Gloria Martin</t>
  </si>
  <si>
    <t>Tiffany Zeng</t>
  </si>
  <si>
    <t>Leslie Ortega</t>
  </si>
  <si>
    <t>Christine Raje</t>
  </si>
  <si>
    <t>Wendy Alvarez</t>
  </si>
  <si>
    <t>Veronica Raman</t>
  </si>
  <si>
    <t>Diana Ortega</t>
  </si>
  <si>
    <t>Dawn Jai</t>
  </si>
  <si>
    <t>Sheila Romero</t>
  </si>
  <si>
    <t>Grace Wood</t>
  </si>
  <si>
    <t>Jillian Madan</t>
  </si>
  <si>
    <t>Jennifer Peterson</t>
  </si>
  <si>
    <t>Misty Nath</t>
  </si>
  <si>
    <t>Whitney Mehta</t>
  </si>
  <si>
    <t>Tara Raje</t>
  </si>
  <si>
    <t>Katie Chande</t>
  </si>
  <si>
    <t>Emily Simmons</t>
  </si>
  <si>
    <t>Denise Perez</t>
  </si>
  <si>
    <t>Melody Carlson</t>
  </si>
  <si>
    <t>Anne Ruiz</t>
  </si>
  <si>
    <t>Kendra Navarro</t>
  </si>
  <si>
    <t>Heidi Subram</t>
  </si>
  <si>
    <t>Lindsey Sharma</t>
  </si>
  <si>
    <t>Cynthia Malhotra</t>
  </si>
  <si>
    <t>Gina Alonso</t>
  </si>
  <si>
    <t>Tina Rodriguez</t>
  </si>
  <si>
    <t>Kendra Vazquez</t>
  </si>
  <si>
    <t>Kathryn Lal</t>
  </si>
  <si>
    <t>Rachel James</t>
  </si>
  <si>
    <t>Jill Blanco</t>
  </si>
  <si>
    <t>Rachel Simmons</t>
  </si>
  <si>
    <t>Emma Patterson</t>
  </si>
  <si>
    <t>Dana Ortega</t>
  </si>
  <si>
    <t>Madison Hayes</t>
  </si>
  <si>
    <t>Denise Raman</t>
  </si>
  <si>
    <t>Anne Carlson</t>
  </si>
  <si>
    <t>Lindsay Becker</t>
  </si>
  <si>
    <t>Sandra Ma</t>
  </si>
  <si>
    <t>Diana Suarez</t>
  </si>
  <si>
    <t>Kara Lal</t>
  </si>
  <si>
    <t>Alexis Long</t>
  </si>
  <si>
    <t>Naomi Gill</t>
  </si>
  <si>
    <t>Lindsay Luo</t>
  </si>
  <si>
    <t>Denise Rodriguez</t>
  </si>
  <si>
    <t>Brittney Ma</t>
  </si>
  <si>
    <t>Brittney Zhao</t>
  </si>
  <si>
    <t>Jill Moreno</t>
  </si>
  <si>
    <t>Natasha Dominguez</t>
  </si>
  <si>
    <t>Stacey Liang</t>
  </si>
  <si>
    <t>Sandra Lu</t>
  </si>
  <si>
    <t>Susan Huang</t>
  </si>
  <si>
    <t>Teresa Rubio</t>
  </si>
  <si>
    <t>Patricia Subram</t>
  </si>
  <si>
    <t>Christine Shan</t>
  </si>
  <si>
    <t>Julie Deng</t>
  </si>
  <si>
    <t>Meghan Jimenez</t>
  </si>
  <si>
    <t>Janelle Fernandez</t>
  </si>
  <si>
    <t>Janelle Subram</t>
  </si>
  <si>
    <t>Rachel Rodriguez</t>
  </si>
  <si>
    <t>Jillian Raman</t>
  </si>
  <si>
    <t>Jenny Zeng</t>
  </si>
  <si>
    <t>Kara Raji</t>
  </si>
  <si>
    <t>Leah Zheng</t>
  </si>
  <si>
    <t>Leah Zhu</t>
  </si>
  <si>
    <t>Dana Alvarez</t>
  </si>
  <si>
    <t>Kristina Fernandez</t>
  </si>
  <si>
    <t>Kristin Xu</t>
  </si>
  <si>
    <t>Valerie Liang</t>
  </si>
  <si>
    <t>Krystal Wu</t>
  </si>
  <si>
    <t>Kendra Ortega</t>
  </si>
  <si>
    <t>Brandi Navarro</t>
  </si>
  <si>
    <t>Sandra Zeng</t>
  </si>
  <si>
    <t>Veronica Rodriguez</t>
  </si>
  <si>
    <t>Crystal Zhao</t>
  </si>
  <si>
    <t>Paula Gutierrez</t>
  </si>
  <si>
    <t>Christine Raji</t>
  </si>
  <si>
    <t>Renee Gutierrez</t>
  </si>
  <si>
    <t>Lindsay Goel</t>
  </si>
  <si>
    <t>Sarah Thompson</t>
  </si>
  <si>
    <t>Lindsay Shan</t>
  </si>
  <si>
    <t>Barbara Beck</t>
  </si>
  <si>
    <t>Victoria Alexander</t>
  </si>
  <si>
    <t>Felicia Gill</t>
  </si>
  <si>
    <t>Olivia Price</t>
  </si>
  <si>
    <t>Teresa Ramos</t>
  </si>
  <si>
    <t>Cindy Lewis</t>
  </si>
  <si>
    <t>Bethany Chande</t>
  </si>
  <si>
    <t>Chloe Lee</t>
  </si>
  <si>
    <t>Kaitlyn Gray</t>
  </si>
  <si>
    <t>Veronica Malhotra</t>
  </si>
  <si>
    <t>Whitney Srini</t>
  </si>
  <si>
    <t>Holly Mehta</t>
  </si>
  <si>
    <t>Holly Vance</t>
  </si>
  <si>
    <t>Naomi Dominguez</t>
  </si>
  <si>
    <t>Valerie Liu</t>
  </si>
  <si>
    <t>Sarah Washington</t>
  </si>
  <si>
    <t>Chloe Garcia</t>
  </si>
  <si>
    <t>Grace Miller</t>
  </si>
  <si>
    <t>Katrina Shan</t>
  </si>
  <si>
    <t>Candice Zhang</t>
  </si>
  <si>
    <t>Susan Yang</t>
  </si>
  <si>
    <t>Nicole Peterson</t>
  </si>
  <si>
    <t>Katrina Deng</t>
  </si>
  <si>
    <t>Julia Morgan</t>
  </si>
  <si>
    <t>Morgan Smith</t>
  </si>
  <si>
    <t>Melinda Ortega</t>
  </si>
  <si>
    <t>Joy Alvarez</t>
  </si>
  <si>
    <t>Sheila Torres</t>
  </si>
  <si>
    <t>Alyssa Taylor</t>
  </si>
  <si>
    <t>Brandy Suri</t>
  </si>
  <si>
    <t>Leah Li</t>
  </si>
  <si>
    <t>Alyssa Butler</t>
  </si>
  <si>
    <t>Brittney Holt</t>
  </si>
  <si>
    <t>Alyssa Jenkins</t>
  </si>
  <si>
    <t>Hannah Wilson</t>
  </si>
  <si>
    <t>Kayla Butler</t>
  </si>
  <si>
    <t>Emma Watson</t>
  </si>
  <si>
    <t>Brianna Kelly</t>
  </si>
  <si>
    <t>Olivia Griffin</t>
  </si>
  <si>
    <t>Emily Wood</t>
  </si>
  <si>
    <t>Morgan Perry</t>
  </si>
  <si>
    <t>Kristina Sai</t>
  </si>
  <si>
    <t>Megan Martinez</t>
  </si>
  <si>
    <t>Tara Goel</t>
  </si>
  <si>
    <t>Molly Subram</t>
  </si>
  <si>
    <t>Dana Carlson</t>
  </si>
  <si>
    <t>Katie Deng</t>
  </si>
  <si>
    <t>Julia Hughes</t>
  </si>
  <si>
    <t>Stacy Carlson</t>
  </si>
  <si>
    <t>Krystal She</t>
  </si>
  <si>
    <t>Chloe Coleman</t>
  </si>
  <si>
    <t>Alyssa West</t>
  </si>
  <si>
    <t>Julia Stewart</t>
  </si>
  <si>
    <t>Destiny Smith</t>
  </si>
  <si>
    <t>Tina Vance</t>
  </si>
  <si>
    <t>Morgan Alexander</t>
  </si>
  <si>
    <t>Jasmine Foster</t>
  </si>
  <si>
    <t>Kristina Smith</t>
  </si>
  <si>
    <t>Kathleen Carlson</t>
  </si>
  <si>
    <t>Chelsea Arun</t>
  </si>
  <si>
    <t>Heidi Chandra</t>
  </si>
  <si>
    <t>Crystal Chen</t>
  </si>
  <si>
    <t>Christy Xie</t>
  </si>
  <si>
    <t>Alison Nath</t>
  </si>
  <si>
    <t>Leah Xu</t>
  </si>
  <si>
    <t>Chloe Bradley</t>
  </si>
  <si>
    <t>Jasmine Richardson</t>
  </si>
  <si>
    <t>Linda Rubio</t>
  </si>
  <si>
    <t>Kellie Serrano</t>
  </si>
  <si>
    <t>Kathleen Torres</t>
  </si>
  <si>
    <t>Alyssa Lewis</t>
  </si>
  <si>
    <t>Veronica Arun</t>
  </si>
  <si>
    <t>Lindsay Anand</t>
  </si>
  <si>
    <t>Melody Saunders</t>
  </si>
  <si>
    <t>Meghan Sanz</t>
  </si>
  <si>
    <t>Nancy Garcia</t>
  </si>
  <si>
    <t>Brandy Subram</t>
  </si>
  <si>
    <t>Chelsea Raman</t>
  </si>
  <si>
    <t>Christine Stone</t>
  </si>
  <si>
    <t>Anne Alonso</t>
  </si>
  <si>
    <t>Denise Rana</t>
  </si>
  <si>
    <t>Desiree Carlson</t>
  </si>
  <si>
    <t>Destiny Lewis</t>
  </si>
  <si>
    <t>Natalie Jackson</t>
  </si>
  <si>
    <t>Nicole Washington</t>
  </si>
  <si>
    <t>Alisha Goel</t>
  </si>
  <si>
    <t>Julia Alexander</t>
  </si>
  <si>
    <t>Joanna Dominguez</t>
  </si>
  <si>
    <t>Tanya Carlson</t>
  </si>
  <si>
    <t>Candace Arun</t>
  </si>
  <si>
    <t>Emily Davis</t>
  </si>
  <si>
    <t>Joanna Moreno</t>
  </si>
  <si>
    <t>Lacey Ma</t>
  </si>
  <si>
    <t>Nicole Cox</t>
  </si>
  <si>
    <t>Victoria Bailey</t>
  </si>
  <si>
    <t>Morgan James</t>
  </si>
  <si>
    <t>Holly Rana</t>
  </si>
  <si>
    <t>Nancy Rana</t>
  </si>
  <si>
    <t>Candace Chapman</t>
  </si>
  <si>
    <t>Elizabeth Weisman</t>
  </si>
  <si>
    <t>Janelle Malhotra</t>
  </si>
  <si>
    <t>Paula Diaz</t>
  </si>
  <si>
    <t>Rachael Suri</t>
  </si>
  <si>
    <t>Abigail Coleman</t>
  </si>
  <si>
    <t>Stacy Diaz</t>
  </si>
  <si>
    <t>Destiny Sanchez</t>
  </si>
  <si>
    <t>Brianna Henderson</t>
  </si>
  <si>
    <t>Kellie Diaz</t>
  </si>
  <si>
    <t>Krystal Hu</t>
  </si>
  <si>
    <t>Gloria Gonzales</t>
  </si>
  <si>
    <t>Megan Jackson</t>
  </si>
  <si>
    <t>Ashley Barnes</t>
  </si>
  <si>
    <t>Julia Bailey</t>
  </si>
  <si>
    <t>Kaitlyn Bailey</t>
  </si>
  <si>
    <t>Jennifer Bell</t>
  </si>
  <si>
    <t>Rachael Rana</t>
  </si>
  <si>
    <t>Amy Guo</t>
  </si>
  <si>
    <t>Lori Alvarez</t>
  </si>
  <si>
    <t>Jennifer Barnes</t>
  </si>
  <si>
    <t>Jennifer Diaz</t>
  </si>
  <si>
    <t>Amy Ma</t>
  </si>
  <si>
    <t>Desiree Torres</t>
  </si>
  <si>
    <t>Veronica Martinez</t>
  </si>
  <si>
    <t>Kaitlyn Stewart</t>
  </si>
  <si>
    <t>Emma Rogers</t>
  </si>
  <si>
    <t>Heidi Malhotra</t>
  </si>
  <si>
    <t>Chloe Wood</t>
  </si>
  <si>
    <t>Kayla Gonzales</t>
  </si>
  <si>
    <t>Ashley Johnson</t>
  </si>
  <si>
    <t>Paula Ruiz</t>
  </si>
  <si>
    <t>Patricia Srini</t>
  </si>
  <si>
    <t>Jasmine Ross</t>
  </si>
  <si>
    <t>Lacey Hu</t>
  </si>
  <si>
    <t>Cynthia Gonzalez</t>
  </si>
  <si>
    <t>Brianna Cox</t>
  </si>
  <si>
    <t>Megan Griffin</t>
  </si>
  <si>
    <t>Stacy Alvarez</t>
  </si>
  <si>
    <t>Jillian Suri</t>
  </si>
  <si>
    <t>Jasmine Davis</t>
  </si>
  <si>
    <t>Brittney Zeng</t>
  </si>
  <si>
    <t>Alison Kumar</t>
  </si>
  <si>
    <t>Tracy Rai</t>
  </si>
  <si>
    <t>Carol Zhou</t>
  </si>
  <si>
    <t>Kristy Blanco</t>
  </si>
  <si>
    <t>Joy Ramos</t>
  </si>
  <si>
    <t>Candice Zimmerman</t>
  </si>
  <si>
    <t>Colleen Guo</t>
  </si>
  <si>
    <t>Destiny Miller</t>
  </si>
  <si>
    <t>Chloe Ward</t>
  </si>
  <si>
    <t>Destiny Jones</t>
  </si>
  <si>
    <t>Stacey She</t>
  </si>
  <si>
    <t>Lauren Williams</t>
  </si>
  <si>
    <t>Jill Carlson</t>
  </si>
  <si>
    <t>Dawn Raji</t>
  </si>
  <si>
    <t>Brenda Saunders</t>
  </si>
  <si>
    <t>Lacey Yuan</t>
  </si>
  <si>
    <t>Robyn Munoz</t>
  </si>
  <si>
    <t>Megan Garcia</t>
  </si>
  <si>
    <t>Leslie Munoz</t>
  </si>
  <si>
    <t>Pamela Prasad</t>
  </si>
  <si>
    <t>Leah Ye</t>
  </si>
  <si>
    <t>Grace Russell</t>
  </si>
  <si>
    <t>Madison Alexander</t>
  </si>
  <si>
    <t>Casey Luo</t>
  </si>
  <si>
    <t>Emma Richardson</t>
  </si>
  <si>
    <t>Kellie Gill</t>
  </si>
  <si>
    <t>Destiny Sanders</t>
  </si>
  <si>
    <t>Kelli Rai</t>
  </si>
  <si>
    <t>Dawn Goel</t>
  </si>
  <si>
    <t>Natasha Gutierrez</t>
  </si>
  <si>
    <t>Brandi Hernandez</t>
  </si>
  <si>
    <t>Brianna Jenkins</t>
  </si>
  <si>
    <t>Leah Chen</t>
  </si>
  <si>
    <t>Nicole Lewis</t>
  </si>
  <si>
    <t>Chloe Griffin</t>
  </si>
  <si>
    <t>Hannah Rodriguez</t>
  </si>
  <si>
    <t>Jasmine Gonzales</t>
  </si>
  <si>
    <t>Tracy Black</t>
  </si>
  <si>
    <t>Jennifer Ross</t>
  </si>
  <si>
    <t>Chloe Johnson</t>
  </si>
  <si>
    <t>Brenda Arun</t>
  </si>
  <si>
    <t>Kaitlyn White</t>
  </si>
  <si>
    <t>Stacey Wang</t>
  </si>
  <si>
    <t>Candace Rana</t>
  </si>
  <si>
    <t>Casey Xie</t>
  </si>
  <si>
    <t>Janelle Perez</t>
  </si>
  <si>
    <t>Paula Vazquez</t>
  </si>
  <si>
    <t>Sandra Zhou</t>
  </si>
  <si>
    <t>Karen Guo</t>
  </si>
  <si>
    <t>Stacy Navarro</t>
  </si>
  <si>
    <t>Jillian Malhotra</t>
  </si>
  <si>
    <t>Madison Long</t>
  </si>
  <si>
    <t>Gloria Romero</t>
  </si>
  <si>
    <t>Brianna Bell</t>
  </si>
  <si>
    <t>Kara Nara</t>
  </si>
  <si>
    <t>Veronica Mehta</t>
  </si>
  <si>
    <t>Veronica Vance</t>
  </si>
  <si>
    <t>Christine Andersen</t>
  </si>
  <si>
    <t>Katrina Andersen</t>
  </si>
  <si>
    <t>Colleen Zhou</t>
  </si>
  <si>
    <t>Nicole Hall</t>
  </si>
  <si>
    <t>Leslie Diaz</t>
  </si>
  <si>
    <t>Valerie Wu</t>
  </si>
  <si>
    <t>Denise Vance</t>
  </si>
  <si>
    <t>Rachel Bradley</t>
  </si>
  <si>
    <t>Sandra Sun</t>
  </si>
  <si>
    <t>Chelsea Fernandez</t>
  </si>
  <si>
    <t>Wendy Blanco</t>
  </si>
  <si>
    <t>Christy Tang</t>
  </si>
  <si>
    <t>Anna Jones</t>
  </si>
  <si>
    <t>Jillian Patel</t>
  </si>
  <si>
    <t>Leah Hu</t>
  </si>
  <si>
    <t>Brandy Garcia</t>
  </si>
  <si>
    <t>Jillian Martinez</t>
  </si>
  <si>
    <t>Francisco Vance</t>
  </si>
  <si>
    <t>Alan Zhou</t>
  </si>
  <si>
    <t>Noah Johnson</t>
  </si>
  <si>
    <t>Louis She</t>
  </si>
  <si>
    <t>Clayton Liu</t>
  </si>
  <si>
    <t>Erik Gill</t>
  </si>
  <si>
    <t>Shaun Shan</t>
  </si>
  <si>
    <t>Allen Subram</t>
  </si>
  <si>
    <t>Troy Martinez</t>
  </si>
  <si>
    <t>Eric Hall</t>
  </si>
  <si>
    <t>Roger Jai</t>
  </si>
  <si>
    <t>Erik Blanco</t>
  </si>
  <si>
    <t>Jason Young</t>
  </si>
  <si>
    <t>Jésus Hernandez</t>
  </si>
  <si>
    <t>Gerald Vance</t>
  </si>
  <si>
    <t>Albert Martin</t>
  </si>
  <si>
    <t>Gary Ruiz</t>
  </si>
  <si>
    <t>Fernando Wood</t>
  </si>
  <si>
    <t>Dakota Long</t>
  </si>
  <si>
    <t>Philip Ortega</t>
  </si>
  <si>
    <t>Casey Gill</t>
  </si>
  <si>
    <t>Brian Bell</t>
  </si>
  <si>
    <t>Ronald Garcia</t>
  </si>
  <si>
    <t>Jesse Sanchez</t>
  </si>
  <si>
    <t>Clayton Zhu</t>
  </si>
  <si>
    <t>Ronald Vance</t>
  </si>
  <si>
    <t>Jonathon Gutierrez</t>
  </si>
  <si>
    <t>Brett Sai</t>
  </si>
  <si>
    <t>Shaun Goel</t>
  </si>
  <si>
    <t>Cameron Johnson</t>
  </si>
  <si>
    <t>Ross Subram</t>
  </si>
  <si>
    <t>Isaac Carter</t>
  </si>
  <si>
    <t>Mathew Sanz</t>
  </si>
  <si>
    <t>Ruben Arun</t>
  </si>
  <si>
    <t>Benjamin Anderson</t>
  </si>
  <si>
    <t>Carson Russell</t>
  </si>
  <si>
    <t>Phillip Lopez</t>
  </si>
  <si>
    <t>Zachary White</t>
  </si>
  <si>
    <t>Mathew Alvarez</t>
  </si>
  <si>
    <t>Brett Kapoor</t>
  </si>
  <si>
    <t>Pedro Chapman</t>
  </si>
  <si>
    <t>Steven Watson</t>
  </si>
  <si>
    <t>Jerry Andersen</t>
  </si>
  <si>
    <t>Chad Tang</t>
  </si>
  <si>
    <t>Jack King</t>
  </si>
  <si>
    <t>Victor Romero</t>
  </si>
  <si>
    <t>Caleb Baker</t>
  </si>
  <si>
    <t>Roberto Dominguez</t>
  </si>
  <si>
    <t>Eduardo Morgan</t>
  </si>
  <si>
    <t>Gary Diaz</t>
  </si>
  <si>
    <t>Jésus Carlson</t>
  </si>
  <si>
    <t>Randy Lin</t>
  </si>
  <si>
    <t>Kyle Turner</t>
  </si>
  <si>
    <t>Frank Navarro</t>
  </si>
  <si>
    <t>Lance Romero</t>
  </si>
  <si>
    <t>Edwin Nath</t>
  </si>
  <si>
    <t>John Martinez</t>
  </si>
  <si>
    <t>Rafael Zeng</t>
  </si>
  <si>
    <t>Edwin Shen</t>
  </si>
  <si>
    <t>Willie Zheng</t>
  </si>
  <si>
    <t>Manuel Rana</t>
  </si>
  <si>
    <t>Warren Lal</t>
  </si>
  <si>
    <t>Colin Huang</t>
  </si>
  <si>
    <t>Sean Morris</t>
  </si>
  <si>
    <t>Cole Morris</t>
  </si>
  <si>
    <t>Dalton Barnes</t>
  </si>
  <si>
    <t>Louis Becker</t>
  </si>
  <si>
    <t>Walter Ortega</t>
  </si>
  <si>
    <t>Billy Moreno</t>
  </si>
  <si>
    <t>Logan Clark</t>
  </si>
  <si>
    <t>Johnathan Srini</t>
  </si>
  <si>
    <t>Evan Mitchell</t>
  </si>
  <si>
    <t>Nelson Romero</t>
  </si>
  <si>
    <t>Warren Zheng</t>
  </si>
  <si>
    <t>Gabriel Nelson</t>
  </si>
  <si>
    <t>Jésus Navarro</t>
  </si>
  <si>
    <t>Angel Reed</t>
  </si>
  <si>
    <t>Jon Hu</t>
  </si>
  <si>
    <t>Peter Anand</t>
  </si>
  <si>
    <t>Alex Sanders</t>
  </si>
  <si>
    <t>Allen Lopez</t>
  </si>
  <si>
    <t>Carl Beck</t>
  </si>
  <si>
    <t>Mathew Dominguez</t>
  </si>
  <si>
    <t>Andre Chandra</t>
  </si>
  <si>
    <t>Johnathan Perez</t>
  </si>
  <si>
    <t>Benjamin Smith</t>
  </si>
  <si>
    <t>Angel Edwards</t>
  </si>
  <si>
    <t>Lance Jimenez</t>
  </si>
  <si>
    <t>Garrett Morgan</t>
  </si>
  <si>
    <t>Angel King</t>
  </si>
  <si>
    <t>Randy Hu</t>
  </si>
  <si>
    <t>Derrick Ramos</t>
  </si>
  <si>
    <t>Jonathan Clark</t>
  </si>
  <si>
    <t>Robert Walker</t>
  </si>
  <si>
    <t>Aidan Alexander</t>
  </si>
  <si>
    <t>Albert Vazquez</t>
  </si>
  <si>
    <t>Micheal Romero</t>
  </si>
  <si>
    <t>Lucas Flores</t>
  </si>
  <si>
    <t>Gabriel Hernandez</t>
  </si>
  <si>
    <t>Caleb Parker</t>
  </si>
  <si>
    <t>Jesse Stewart</t>
  </si>
  <si>
    <t>Larry Suarez</t>
  </si>
  <si>
    <t>Jonathan Smith</t>
  </si>
  <si>
    <t>Chad Deng</t>
  </si>
  <si>
    <t>Walter Ramos</t>
  </si>
  <si>
    <t>Jonathan Johnson</t>
  </si>
  <si>
    <t>Adam Green</t>
  </si>
  <si>
    <t>Tony Shen</t>
  </si>
  <si>
    <t>Roy Lopez</t>
  </si>
  <si>
    <t>Miguel Butler</t>
  </si>
  <si>
    <t>Nathaniel Cook</t>
  </si>
  <si>
    <t>Andre Kapoor</t>
  </si>
  <si>
    <t>Lee Navarro</t>
  </si>
  <si>
    <t>Jesse Sanders</t>
  </si>
  <si>
    <t>Jacob Smith</t>
  </si>
  <si>
    <t>Ronald Rodriguez</t>
  </si>
  <si>
    <t>Joel Garcia</t>
  </si>
  <si>
    <t>Jeremiah Sanders</t>
  </si>
  <si>
    <t>Omar He</t>
  </si>
  <si>
    <t>Andre Sara</t>
  </si>
  <si>
    <t>Dalton Diaz</t>
  </si>
  <si>
    <t>Tony Nara</t>
  </si>
  <si>
    <t>Luis Scott</t>
  </si>
  <si>
    <t>Nathan White</t>
  </si>
  <si>
    <t>Brian Sanders</t>
  </si>
  <si>
    <t>Ethan Williams</t>
  </si>
  <si>
    <t>Eduardo James</t>
  </si>
  <si>
    <t>Austin Lewis</t>
  </si>
  <si>
    <t>Christopher Smith</t>
  </si>
  <si>
    <t>Cole Cook</t>
  </si>
  <si>
    <t>Gary Serrano</t>
  </si>
  <si>
    <t>James Miller</t>
  </si>
  <si>
    <t>Xavier Rogers</t>
  </si>
  <si>
    <t>Thomas Phillips</t>
  </si>
  <si>
    <t>Dennis Chen</t>
  </si>
  <si>
    <t>Jésus Ramos</t>
  </si>
  <si>
    <t>Samuel Harris</t>
  </si>
  <si>
    <t>Jason Phillips</t>
  </si>
  <si>
    <t>Derek Anand</t>
  </si>
  <si>
    <t>Johnathan Rodriguez</t>
  </si>
  <si>
    <t>Elijah Nelson</t>
  </si>
  <si>
    <t>Don Roessler</t>
  </si>
  <si>
    <t>Ronald Arthur</t>
  </si>
  <si>
    <t>Pedro Serrano</t>
  </si>
  <si>
    <t>Jack Hall</t>
  </si>
  <si>
    <t>Wyatt Hughes</t>
  </si>
  <si>
    <t>Thomas King</t>
  </si>
  <si>
    <t>Lance Diaz</t>
  </si>
  <si>
    <t>Phillip Fernandez</t>
  </si>
  <si>
    <t>Martin Fernandez</t>
  </si>
  <si>
    <t>Joel Sai</t>
  </si>
  <si>
    <t>Noah Campbell</t>
  </si>
  <si>
    <t>Nathan Campbell</t>
  </si>
  <si>
    <t>Jerry Chande</t>
  </si>
  <si>
    <t>Donald Chandra</t>
  </si>
  <si>
    <t>Edwin Chande</t>
  </si>
  <si>
    <t>Marc Navarro</t>
  </si>
  <si>
    <t>Garrett Cooper</t>
  </si>
  <si>
    <t>Brandon Anderson</t>
  </si>
  <si>
    <t>Danny Gill</t>
  </si>
  <si>
    <t>Connor Hernandez</t>
  </si>
  <si>
    <t>Isaiah Adams</t>
  </si>
  <si>
    <t>Randy Liu</t>
  </si>
  <si>
    <t>Julian Long</t>
  </si>
  <si>
    <t>Oscar Butler</t>
  </si>
  <si>
    <t>Ricardo Shen</t>
  </si>
  <si>
    <t>Anthony Rodriguez</t>
  </si>
  <si>
    <t>Allen Chandra</t>
  </si>
  <si>
    <t>Larry Jimenez</t>
  </si>
  <si>
    <t>Rafael Liu</t>
  </si>
  <si>
    <t>Brandon Miller</t>
  </si>
  <si>
    <t>Dylan Williams</t>
  </si>
  <si>
    <t>Joel Rodriguez</t>
  </si>
  <si>
    <t>Dwayne Suarez</t>
  </si>
  <si>
    <t>Elijah Perez</t>
  </si>
  <si>
    <t>Brent Gao</t>
  </si>
  <si>
    <t>Dwayne Moreno</t>
  </si>
  <si>
    <t>Luke Hernandez</t>
  </si>
  <si>
    <t>Seth Ramirez</t>
  </si>
  <si>
    <t>David Taylor</t>
  </si>
  <si>
    <t>Benjamin Lewis</t>
  </si>
  <si>
    <t>Christopher Garcia</t>
  </si>
  <si>
    <t>Richard Coleman</t>
  </si>
  <si>
    <t>Charles Brooks</t>
  </si>
  <si>
    <t>Ross Carlson</t>
  </si>
  <si>
    <t>Warren Lu</t>
  </si>
  <si>
    <t>Richard Cook</t>
  </si>
  <si>
    <t>Antonio Powell</t>
  </si>
  <si>
    <t>Richard Brooks</t>
  </si>
  <si>
    <t>Colin Lin</t>
  </si>
  <si>
    <t>Dalton Washington</t>
  </si>
  <si>
    <t>James Garcia</t>
  </si>
  <si>
    <t>Angel Cook</t>
  </si>
  <si>
    <t>Charles Cook</t>
  </si>
  <si>
    <t>Logan Jackson</t>
  </si>
  <si>
    <t>Hunter Garcia</t>
  </si>
  <si>
    <t>Elijah Carter</t>
  </si>
  <si>
    <t>Gabriel Turner</t>
  </si>
  <si>
    <t>Samuel Perez</t>
  </si>
  <si>
    <t>Kyle Campbell</t>
  </si>
  <si>
    <t>Philip Torres</t>
  </si>
  <si>
    <t>Casey Dominguez</t>
  </si>
  <si>
    <t>Adrian Brooks</t>
  </si>
  <si>
    <t>Jesse Mitchell</t>
  </si>
  <si>
    <t>Willie Ye</t>
  </si>
  <si>
    <t>Jared Bailey</t>
  </si>
  <si>
    <t>Tyler Lee</t>
  </si>
  <si>
    <t>Brett Fernandez</t>
  </si>
  <si>
    <t>Dakota Jenkins</t>
  </si>
  <si>
    <t>Bradley Anand</t>
  </si>
  <si>
    <t>Daniel Thomas</t>
  </si>
  <si>
    <t>Tyler Robinson</t>
  </si>
  <si>
    <t>José Jackson</t>
  </si>
  <si>
    <t>Lance Ruiz</t>
  </si>
  <si>
    <t>Carlos Gray</t>
  </si>
  <si>
    <t>Thomas Carter</t>
  </si>
  <si>
    <t>Steven Reed</t>
  </si>
  <si>
    <t>Jonathan Taylor</t>
  </si>
  <si>
    <t>Shaun Tang</t>
  </si>
  <si>
    <t>Chad Xie</t>
  </si>
  <si>
    <t>Trevor Washington</t>
  </si>
  <si>
    <t>John Clark</t>
  </si>
  <si>
    <t>Jason Allen</t>
  </si>
  <si>
    <t>Jonathan Wright</t>
  </si>
  <si>
    <t>Omar Zeng</t>
  </si>
  <si>
    <t>Casey Martin</t>
  </si>
  <si>
    <t>Philip Hernandez</t>
  </si>
  <si>
    <t>Patrick Bailey</t>
  </si>
  <si>
    <t>Seth Bryant</t>
  </si>
  <si>
    <t>Philip Blanco</t>
  </si>
  <si>
    <t>Colin Andersen</t>
  </si>
  <si>
    <t>James Anderson</t>
  </si>
  <si>
    <t>Kyle Wright</t>
  </si>
  <si>
    <t>Colin Deng</t>
  </si>
  <si>
    <t>Henry Perez</t>
  </si>
  <si>
    <t>José Hernandez</t>
  </si>
  <si>
    <t>Chase Gray</t>
  </si>
  <si>
    <t>Robert Brown</t>
  </si>
  <si>
    <t>Jeremy Ramirez</t>
  </si>
  <si>
    <t>Keith Anand</t>
  </si>
  <si>
    <t>Richard Griffin</t>
  </si>
  <si>
    <t>John Rodriguez</t>
  </si>
  <si>
    <t>Joseph White</t>
  </si>
  <si>
    <t>Sebastian Gray</t>
  </si>
  <si>
    <t>Christian Anderson</t>
  </si>
  <si>
    <t>Thomas Brown</t>
  </si>
  <si>
    <t>Randall Rubio</t>
  </si>
  <si>
    <t>Timothy Baker</t>
  </si>
  <si>
    <t>Joseph Jones</t>
  </si>
  <si>
    <t>James Smith</t>
  </si>
  <si>
    <t>Keith Nath</t>
  </si>
  <si>
    <t>Kelvin Gao</t>
  </si>
  <si>
    <t>Marcus Ross</t>
  </si>
  <si>
    <t>Aaron Scott</t>
  </si>
  <si>
    <t>Jonathan Hernandez</t>
  </si>
  <si>
    <t>Alejandro Zheng</t>
  </si>
  <si>
    <t>Alexander Wilson</t>
  </si>
  <si>
    <t>Jesse Morgan</t>
  </si>
  <si>
    <t>Luke Allen</t>
  </si>
  <si>
    <t>Dakota Diaz</t>
  </si>
  <si>
    <t>Vincent Ye</t>
  </si>
  <si>
    <t>Ian Hughes</t>
  </si>
  <si>
    <t>Jonathan Robinson</t>
  </si>
  <si>
    <t>Chase Morgan</t>
  </si>
  <si>
    <t>Jose Jones</t>
  </si>
  <si>
    <t>Zachary Williams</t>
  </si>
  <si>
    <t>Thomas Wright</t>
  </si>
  <si>
    <t>Cameron Harris</t>
  </si>
  <si>
    <t>Colin Ma</t>
  </si>
  <si>
    <t>Noah Evans</t>
  </si>
  <si>
    <t>Noah Nelson</t>
  </si>
  <si>
    <t>Devin Watson</t>
  </si>
  <si>
    <t>Ethan Davis</t>
  </si>
  <si>
    <t>Mason Watson</t>
  </si>
  <si>
    <t>Ryan Rodriguez</t>
  </si>
  <si>
    <t>Charles Watson</t>
  </si>
  <si>
    <t>Jeffery Zhou</t>
  </si>
  <si>
    <t>Jose Phillips</t>
  </si>
  <si>
    <t>Elijah Hall</t>
  </si>
  <si>
    <t>Jeffery She</t>
  </si>
  <si>
    <t>Thomas Rodriguez</t>
  </si>
  <si>
    <t>Rafael Shen</t>
  </si>
  <si>
    <t>Jesse Turner</t>
  </si>
  <si>
    <t>Adam Adams</t>
  </si>
  <si>
    <t>Peter Rai</t>
  </si>
  <si>
    <t>Angel Scott</t>
  </si>
  <si>
    <t>Tyler Johnson</t>
  </si>
  <si>
    <t>Anthony Martinez</t>
  </si>
  <si>
    <t>Carlos Ward</t>
  </si>
  <si>
    <t>Jackson Green</t>
  </si>
  <si>
    <t>Jesse Green</t>
  </si>
  <si>
    <t>Sean Baker</t>
  </si>
  <si>
    <t>John Lewis</t>
  </si>
  <si>
    <t>Connor Evans</t>
  </si>
  <si>
    <t>Tyler Garcia</t>
  </si>
  <si>
    <t>Martin Subram</t>
  </si>
  <si>
    <t>Nathan Collins</t>
  </si>
  <si>
    <t>Evan Allen</t>
  </si>
  <si>
    <t>Todd Zheng</t>
  </si>
  <si>
    <t>Jésus Suarez</t>
  </si>
  <si>
    <t>Patrick Ramirez</t>
  </si>
  <si>
    <t>Seth Rogers</t>
  </si>
  <si>
    <t>Todd Ma</t>
  </si>
  <si>
    <t>Eric King</t>
  </si>
  <si>
    <t>Eduardo Morris</t>
  </si>
  <si>
    <t>Willie Pal</t>
  </si>
  <si>
    <t>Sean Sanchez</t>
  </si>
  <si>
    <t>Matthew Jackson</t>
  </si>
  <si>
    <t>Cody Rivera</t>
  </si>
  <si>
    <t>Xavier Henderson</t>
  </si>
  <si>
    <t>Kelvin Zhu</t>
  </si>
  <si>
    <t>Tyler Walker</t>
  </si>
  <si>
    <t>Hunter Collins</t>
  </si>
  <si>
    <t>Thomas Walker</t>
  </si>
  <si>
    <t>Garrett Morris</t>
  </si>
  <si>
    <t>Joshua Rodriguez</t>
  </si>
  <si>
    <t>Jésus Serrano</t>
  </si>
  <si>
    <t>Nicholas Williams</t>
  </si>
  <si>
    <t>Dylan Walker</t>
  </si>
  <si>
    <t>Elijah Adams</t>
  </si>
  <si>
    <t>Jesse Kelly</t>
  </si>
  <si>
    <t>Carlos Reed</t>
  </si>
  <si>
    <t>Anthony Lee</t>
  </si>
  <si>
    <t>Derrick Rubio</t>
  </si>
  <si>
    <t>Alejandro Cai</t>
  </si>
  <si>
    <t>Philip Ramos</t>
  </si>
  <si>
    <t>Anthony Taylor</t>
  </si>
  <si>
    <t>Noah Jackson</t>
  </si>
  <si>
    <t>Eduardo Stewart</t>
  </si>
  <si>
    <t>Jared Morgan</t>
  </si>
  <si>
    <t>Chad Yuan</t>
  </si>
  <si>
    <t>Matthew Garcia</t>
  </si>
  <si>
    <t>Raymond Rana</t>
  </si>
  <si>
    <t>Benjamin Johnson</t>
  </si>
  <si>
    <t>Evan Rogers</t>
  </si>
  <si>
    <t>Hunter Rodriguez</t>
  </si>
  <si>
    <t>Seth Watson</t>
  </si>
  <si>
    <t>Marcus Watson</t>
  </si>
  <si>
    <t>Zachary Lee</t>
  </si>
  <si>
    <t>Billy Rubio</t>
  </si>
  <si>
    <t>Adam Perez</t>
  </si>
  <si>
    <t>Henry Rana</t>
  </si>
  <si>
    <t>Joe Subram</t>
  </si>
  <si>
    <t>Cory Garcia</t>
  </si>
  <si>
    <t>Benjamin Harris</t>
  </si>
  <si>
    <t>Nicholas Wilson</t>
  </si>
  <si>
    <t>Colin Beck</t>
  </si>
  <si>
    <t>Roy Subram</t>
  </si>
  <si>
    <t>Adrian Morris</t>
  </si>
  <si>
    <t>Aaron Wright</t>
  </si>
  <si>
    <t>Samuel Jackson</t>
  </si>
  <si>
    <t>Tyler Miller</t>
  </si>
  <si>
    <t>Ian Ross</t>
  </si>
  <si>
    <t>Xavier Bailey</t>
  </si>
  <si>
    <t>Dwayne Serrano</t>
  </si>
  <si>
    <t>Patrick Reed</t>
  </si>
  <si>
    <t>Corey Luo</t>
  </si>
  <si>
    <t>Danny Navarro</t>
  </si>
  <si>
    <t>Peter Xu</t>
  </si>
  <si>
    <t>Shawn Andersen</t>
  </si>
  <si>
    <t>Cole Cooper</t>
  </si>
  <si>
    <t>Louis Luo</t>
  </si>
  <si>
    <t>Ricardo Luo</t>
  </si>
  <si>
    <t>Wesley Wang</t>
  </si>
  <si>
    <t>Jackson Gonzalez</t>
  </si>
  <si>
    <t>Joseph Harris</t>
  </si>
  <si>
    <t>Kevin King</t>
  </si>
  <si>
    <t>Carlos Ramirez</t>
  </si>
  <si>
    <t>Corey Raji</t>
  </si>
  <si>
    <t>Logan Walker</t>
  </si>
  <si>
    <t>Jack Nelson</t>
  </si>
  <si>
    <t>Erik Navarro</t>
  </si>
  <si>
    <t>Angel Richardson</t>
  </si>
  <si>
    <t>Jeffery Sun</t>
  </si>
  <si>
    <t>Elijah Mitchell</t>
  </si>
  <si>
    <t>Stuart Railson</t>
  </si>
  <si>
    <t>Oscar Jenkins</t>
  </si>
  <si>
    <t>Eric Phillips</t>
  </si>
  <si>
    <t>Rafael Sun</t>
  </si>
  <si>
    <t>Tyler Martinez</t>
  </si>
  <si>
    <t>Mason Hall</t>
  </si>
  <si>
    <t>Jonathan Collins</t>
  </si>
  <si>
    <t>Nicholas Lewis</t>
  </si>
  <si>
    <t>Hunter Campbell</t>
  </si>
  <si>
    <t>José Martinez</t>
  </si>
  <si>
    <t>Jeffery Lin</t>
  </si>
  <si>
    <t>Isaac Phillips</t>
  </si>
  <si>
    <t>Nathan Thomas</t>
  </si>
  <si>
    <t>Angel Gonzalez</t>
  </si>
  <si>
    <t>Angel Baker</t>
  </si>
  <si>
    <t>John Davis</t>
  </si>
  <si>
    <t>Larry Alonso</t>
  </si>
  <si>
    <t>Johnathan Madan</t>
  </si>
  <si>
    <t>Andrew Jackson</t>
  </si>
  <si>
    <t>Nicholas Anderson</t>
  </si>
  <si>
    <t>Alejandro Huang</t>
  </si>
  <si>
    <t>Randall Serrano</t>
  </si>
  <si>
    <t>Bradley Rai</t>
  </si>
  <si>
    <t>David Thomas</t>
  </si>
  <si>
    <t>Elijah Parker</t>
  </si>
  <si>
    <t>Evan Gray</t>
  </si>
  <si>
    <t>Orlando Rubio</t>
  </si>
  <si>
    <t>Marshall Gao</t>
  </si>
  <si>
    <t>Lance Blanco</t>
  </si>
  <si>
    <t>Alejandro Anand</t>
  </si>
  <si>
    <t>Marcus Sanders</t>
  </si>
  <si>
    <t>Jerry Sharma</t>
  </si>
  <si>
    <t>Adrian Ramirez</t>
  </si>
  <si>
    <t>Bradley Kumar</t>
  </si>
  <si>
    <t>Anthony Davis</t>
  </si>
  <si>
    <t>Tony Tang</t>
  </si>
  <si>
    <t>Albert Blanco</t>
  </si>
  <si>
    <t>Ricardo Yuan</t>
  </si>
  <si>
    <t>Marshall She</t>
  </si>
  <si>
    <t>Rafael Xie</t>
  </si>
  <si>
    <t>Phillip Rodriguez</t>
  </si>
  <si>
    <t>Gabriel Hall</t>
  </si>
  <si>
    <t>Bobby Saunders</t>
  </si>
  <si>
    <t>Craig Gutierrez</t>
  </si>
  <si>
    <t>Dwayne Ortega</t>
  </si>
  <si>
    <t>Carl Xie</t>
  </si>
  <si>
    <t>Larry Munoz</t>
  </si>
  <si>
    <t>Shannon Suarez</t>
  </si>
  <si>
    <t>Brandon Smith</t>
  </si>
  <si>
    <t>Nelson Ortega</t>
  </si>
  <si>
    <t>Joshua Thomas</t>
  </si>
  <si>
    <t>Kyle Edwards</t>
  </si>
  <si>
    <t>Cory Fernandez</t>
  </si>
  <si>
    <t>Andre Lopez</t>
  </si>
  <si>
    <t>Dalton Butler</t>
  </si>
  <si>
    <t>Danny Suarez</t>
  </si>
  <si>
    <t>Ruben Gill</t>
  </si>
  <si>
    <t>Danny Munoz</t>
  </si>
  <si>
    <t>Donald Suri</t>
  </si>
  <si>
    <t>Louis Hu</t>
  </si>
  <si>
    <t>Douglas Sai</t>
  </si>
  <si>
    <t>Douglas Madan</t>
  </si>
  <si>
    <t>Devin Bell</t>
  </si>
  <si>
    <t>Brent Zheng</t>
  </si>
  <si>
    <t>Erik Dominguez</t>
  </si>
  <si>
    <t>Wesley Cai</t>
  </si>
  <si>
    <t>Joe Gomez</t>
  </si>
  <si>
    <t>Casey Suarez</t>
  </si>
  <si>
    <t>Roger Zeng</t>
  </si>
  <si>
    <t>Andre Madan</t>
  </si>
  <si>
    <t>Johnny She</t>
  </si>
  <si>
    <t>Walter Alvarez</t>
  </si>
  <si>
    <t>Douglas Patel</t>
  </si>
  <si>
    <t>Hector Suarez</t>
  </si>
  <si>
    <t>Ronald Perez</t>
  </si>
  <si>
    <t>Martin Rana</t>
  </si>
  <si>
    <t>Rafael Cai</t>
  </si>
  <si>
    <t>Nathan Perez</t>
  </si>
  <si>
    <t>Troy Sara</t>
  </si>
  <si>
    <t>Andre Arun</t>
  </si>
  <si>
    <t>Keith Shan</t>
  </si>
  <si>
    <t>Troy Sanchez</t>
  </si>
  <si>
    <t>Willie Goel</t>
  </si>
  <si>
    <t>Oscar Griffin</t>
  </si>
  <si>
    <t>Kristopher Sara</t>
  </si>
  <si>
    <t>Josue Blanco</t>
  </si>
  <si>
    <t>Byron Gutierrez</t>
  </si>
  <si>
    <t>Shawn Xu</t>
  </si>
  <si>
    <t>Roberto Alonso</t>
  </si>
  <si>
    <t>Colin Cai</t>
  </si>
  <si>
    <t>George Mcdonald</t>
  </si>
  <si>
    <t>Wyatt Simmons</t>
  </si>
  <si>
    <t>Bradley Xie</t>
  </si>
  <si>
    <t>Roger Anand</t>
  </si>
  <si>
    <t>Damien Pal</t>
  </si>
  <si>
    <t>Clinton Gill</t>
  </si>
  <si>
    <t>Clinton Suarez</t>
  </si>
  <si>
    <t>Corey Nara</t>
  </si>
  <si>
    <t>Larry Hernandez</t>
  </si>
  <si>
    <t>Seth Henderson</t>
  </si>
  <si>
    <t>Omar Deng</t>
  </si>
  <si>
    <t>Curtis Xu</t>
  </si>
  <si>
    <t>Jose Thomas</t>
  </si>
  <si>
    <t>Justin Moore</t>
  </si>
  <si>
    <t>Daniel Martin</t>
  </si>
  <si>
    <t>Christopher Miller</t>
  </si>
  <si>
    <t>Philip Moyer</t>
  </si>
  <si>
    <t>Peter Deng</t>
  </si>
  <si>
    <t>Logan Carter</t>
  </si>
  <si>
    <t>Alejandro Zhao</t>
  </si>
  <si>
    <t>Victor Diaz</t>
  </si>
  <si>
    <t>Larry Townsend</t>
  </si>
  <si>
    <t>Edwin Raji</t>
  </si>
  <si>
    <t>Jackson Campbell</t>
  </si>
  <si>
    <t>Brian Richardson</t>
  </si>
  <si>
    <t>Douglas Sanchez</t>
  </si>
  <si>
    <t>Robert Johnson</t>
  </si>
  <si>
    <t>Todd She</t>
  </si>
  <si>
    <t>Justin Thomas</t>
  </si>
  <si>
    <t>Manuel Garcia</t>
  </si>
  <si>
    <t>Russell Andersen</t>
  </si>
  <si>
    <t>Nelson Dominguez</t>
  </si>
  <si>
    <t>Ruben Mehta</t>
  </si>
  <si>
    <t>Caleb Hall</t>
  </si>
  <si>
    <t>Nathan Roberts</t>
  </si>
  <si>
    <t>Jared Sanders</t>
  </si>
  <si>
    <t>Frank Sanz</t>
  </si>
  <si>
    <t>Donald Arun</t>
  </si>
  <si>
    <t>Jésus Gutierrez</t>
  </si>
  <si>
    <t>Casey Gomez</t>
  </si>
  <si>
    <t>Julian Ross</t>
  </si>
  <si>
    <t>Matthew Jones</t>
  </si>
  <si>
    <t>Trevor Coleman</t>
  </si>
  <si>
    <t>Rodney Munoz</t>
  </si>
  <si>
    <t>Gary Martin</t>
  </si>
  <si>
    <t>Byron Rubio</t>
  </si>
  <si>
    <t>Cody Sanders</t>
  </si>
  <si>
    <t>Jorge Zhou</t>
  </si>
  <si>
    <t>Gary Ortega</t>
  </si>
  <si>
    <t>Warren Xie</t>
  </si>
  <si>
    <t>George Vance</t>
  </si>
  <si>
    <t>Hunter Hill</t>
  </si>
  <si>
    <t>Eduardo Patterson</t>
  </si>
  <si>
    <t>Ian Foster</t>
  </si>
  <si>
    <t>Lucas Price</t>
  </si>
  <si>
    <t>Ian Peterson</t>
  </si>
  <si>
    <t>Jacob Wilson</t>
  </si>
  <si>
    <t>Blake Perry</t>
  </si>
  <si>
    <t>James Robinson</t>
  </si>
  <si>
    <t>Hunter Robinson</t>
  </si>
  <si>
    <t>Adam Baker</t>
  </si>
  <si>
    <t>Isaac Allen</t>
  </si>
  <si>
    <t>Mason Baker</t>
  </si>
  <si>
    <t>Juan Sanders</t>
  </si>
  <si>
    <t>Thomas Garcia</t>
  </si>
  <si>
    <t>Austin Thompson</t>
  </si>
  <si>
    <t>Lucas Sanchez</t>
  </si>
  <si>
    <t>Logan Young</t>
  </si>
  <si>
    <t>Mason Carter</t>
  </si>
  <si>
    <t>Derrick Carlson</t>
  </si>
  <si>
    <t>Lance Dominguez</t>
  </si>
  <si>
    <t>Henry Suri</t>
  </si>
  <si>
    <t>Eric Roberts</t>
  </si>
  <si>
    <t>Timothy Kelly</t>
  </si>
  <si>
    <t>Anthony Brown</t>
  </si>
  <si>
    <t>Gerald Madan</t>
  </si>
  <si>
    <t>Jesse Nelson</t>
  </si>
  <si>
    <t>Edwin Zhao</t>
  </si>
  <si>
    <t>Gabriel Scott</t>
  </si>
  <si>
    <t>Charles Gray</t>
  </si>
  <si>
    <t>Cole Gray</t>
  </si>
  <si>
    <t>Noah Hall</t>
  </si>
  <si>
    <t>Louis Zeng</t>
  </si>
  <si>
    <t>Joel Mehta</t>
  </si>
  <si>
    <t>Cameron Jackson</t>
  </si>
  <si>
    <t>Thomas Lee</t>
  </si>
  <si>
    <t>Aaron Mcdonald</t>
  </si>
  <si>
    <t>George Srini</t>
  </si>
  <si>
    <t>Eduardo Peterson</t>
  </si>
  <si>
    <t>Carlos Cox</t>
  </si>
  <si>
    <t>Andre Kovár</t>
  </si>
  <si>
    <t>Alex Morris</t>
  </si>
  <si>
    <t>Bryan Stewart</t>
  </si>
  <si>
    <t>Byron Ortega</t>
  </si>
  <si>
    <t>Isaac Sanchez</t>
  </si>
  <si>
    <t>Angel Brooks</t>
  </si>
  <si>
    <t>Jerry Pal</t>
  </si>
  <si>
    <t>Ram Thirunavukkarasu</t>
  </si>
  <si>
    <t>Jonathon Alvarez</t>
  </si>
  <si>
    <t>Rafael Wu</t>
  </si>
  <si>
    <t>Russell Sharma</t>
  </si>
  <si>
    <t>Brett Chandra</t>
  </si>
  <si>
    <t>Eduardo Long</t>
  </si>
  <si>
    <t>Roger Ye</t>
  </si>
  <si>
    <t>Terry Deng</t>
  </si>
  <si>
    <t>Jesse Roberts</t>
  </si>
  <si>
    <t>Lawrence Hernandez</t>
  </si>
  <si>
    <t>Christian Clark</t>
  </si>
  <si>
    <t>Wesley Hu</t>
  </si>
  <si>
    <t>Andre Subram</t>
  </si>
  <si>
    <t>Logan Perez</t>
  </si>
  <si>
    <t>Carlos James</t>
  </si>
  <si>
    <t>Frank Rubio</t>
  </si>
  <si>
    <t>William Taylor</t>
  </si>
  <si>
    <t>Mason Scott</t>
  </si>
  <si>
    <t>Gabriel Adams</t>
  </si>
  <si>
    <t>Aaron Adams</t>
  </si>
  <si>
    <t>Kristopher Subram</t>
  </si>
  <si>
    <t>Thomas Adams</t>
  </si>
  <si>
    <t>Tristan Russell</t>
  </si>
  <si>
    <t>Dalton Ross</t>
  </si>
  <si>
    <t>Chad Luo</t>
  </si>
  <si>
    <t>Albert Romero</t>
  </si>
  <si>
    <t>Jonathon Serrano</t>
  </si>
  <si>
    <t>Kelvin Ma</t>
  </si>
  <si>
    <t>Samuel Walker</t>
  </si>
  <si>
    <t>Vincent Lu</t>
  </si>
  <si>
    <t>Elijah Allen</t>
  </si>
  <si>
    <t>Donald Martinez</t>
  </si>
  <si>
    <t>Trevor Henderson</t>
  </si>
  <si>
    <t>Henry Chapman</t>
  </si>
  <si>
    <t>Austin Moore</t>
  </si>
  <si>
    <t>Matthew White</t>
  </si>
  <si>
    <t>Shawn Xie</t>
  </si>
  <si>
    <t>Justin Walker</t>
  </si>
  <si>
    <t>Hunter Phillips</t>
  </si>
  <si>
    <t>Alex Phillips</t>
  </si>
  <si>
    <t>Tristan Powell</t>
  </si>
  <si>
    <t>Andrew Smith</t>
  </si>
  <si>
    <t>Cameron Garcia</t>
  </si>
  <si>
    <t>David White</t>
  </si>
  <si>
    <t>Ryan Smith</t>
  </si>
  <si>
    <t>Jared Peterson</t>
  </si>
  <si>
    <t>Craig Moreno</t>
  </si>
  <si>
    <t>Raymond Sanchez</t>
  </si>
  <si>
    <t>Lucas Butler</t>
  </si>
  <si>
    <t>Jose Wright</t>
  </si>
  <si>
    <t>Xavier Richardson</t>
  </si>
  <si>
    <t>Roger Chander</t>
  </si>
  <si>
    <t>Jeremy Bell</t>
  </si>
  <si>
    <t>Juan Brooks</t>
  </si>
  <si>
    <t>Cole Stewart</t>
  </si>
  <si>
    <t>Ricky Gill</t>
  </si>
  <si>
    <t>Evan Stewart</t>
  </si>
  <si>
    <t>Caleb Turner</t>
  </si>
  <si>
    <t>Roy Dominguez</t>
  </si>
  <si>
    <t>Cole Watson</t>
  </si>
  <si>
    <t>Roy Alonso</t>
  </si>
  <si>
    <t>Philip Carlson</t>
  </si>
  <si>
    <t>Dalton Ward</t>
  </si>
  <si>
    <t>Ruben Muñoz</t>
  </si>
  <si>
    <t>Zachary Robinson</t>
  </si>
  <si>
    <t>Isaac Ward</t>
  </si>
  <si>
    <t>Spencer Patterson</t>
  </si>
  <si>
    <t>Eric Carter</t>
  </si>
  <si>
    <t>Craig Ruiz</t>
  </si>
  <si>
    <t>Kyle Mitchell</t>
  </si>
  <si>
    <t>Jack Adams</t>
  </si>
  <si>
    <t>Bobby Sai</t>
  </si>
  <si>
    <t>Justin Lewis</t>
  </si>
  <si>
    <t>Joshua White</t>
  </si>
  <si>
    <t>Carl Nath</t>
  </si>
  <si>
    <t>Derek Nara</t>
  </si>
  <si>
    <t>Carlos Nelson</t>
  </si>
  <si>
    <t>Angel Campbell</t>
  </si>
  <si>
    <t>Robert Martin</t>
  </si>
  <si>
    <t>Kyle Hernandez</t>
  </si>
  <si>
    <t>Charles Sanchez</t>
  </si>
  <si>
    <t>Jack Evans</t>
  </si>
  <si>
    <t>Ian Morgan</t>
  </si>
  <si>
    <t>Begoña Hurtado</t>
  </si>
  <si>
    <t>Alex Cox</t>
  </si>
  <si>
    <t>Michael Garcia</t>
  </si>
  <si>
    <t>Thomas Martinez</t>
  </si>
  <si>
    <t>Noah Lee</t>
  </si>
  <si>
    <t>Phillip Vance</t>
  </si>
  <si>
    <t>Deb Foster</t>
  </si>
  <si>
    <t>Jeffery Ma</t>
  </si>
  <si>
    <t>Peter Black</t>
  </si>
  <si>
    <t>Jordan Collins</t>
  </si>
  <si>
    <t>Marcus Blue</t>
  </si>
  <si>
    <t>Kevin Hernandez</t>
  </si>
  <si>
    <t>Keith Kumar</t>
  </si>
  <si>
    <t>Julian Powell</t>
  </si>
  <si>
    <t>Richard Hughes</t>
  </si>
  <si>
    <t>Danny Martin</t>
  </si>
  <si>
    <t>Eric Edwards</t>
  </si>
  <si>
    <t>Chad Kumar</t>
  </si>
  <si>
    <t>Henry Sullivan</t>
  </si>
  <si>
    <t>Evan Baker</t>
  </si>
  <si>
    <t>Eduardo Ramirez</t>
  </si>
  <si>
    <t>Samuel Campbell</t>
  </si>
  <si>
    <t>Corey She</t>
  </si>
  <si>
    <t>Patrick Rogers</t>
  </si>
  <si>
    <t>Alan Zhu</t>
  </si>
  <si>
    <t>Jose Adams</t>
  </si>
  <si>
    <t>Adam Phillips</t>
  </si>
  <si>
    <t>Hunter Baker</t>
  </si>
  <si>
    <t>Jose Baker</t>
  </si>
  <si>
    <t>Carlos Peterson</t>
  </si>
  <si>
    <t>Xavier Wood</t>
  </si>
  <si>
    <t>Nicholas Davis</t>
  </si>
  <si>
    <t>Julian Bennett</t>
  </si>
  <si>
    <t>Joseph Moore</t>
  </si>
  <si>
    <t>Joshua Jackson</t>
  </si>
  <si>
    <t>Thomas Parker</t>
  </si>
  <si>
    <t>Ricardo Chande</t>
  </si>
  <si>
    <t>Nelson Hernandez</t>
  </si>
  <si>
    <t>Brandon Brown</t>
  </si>
  <si>
    <t>Larry Sanz</t>
  </si>
  <si>
    <t>Marcus Long</t>
  </si>
  <si>
    <t>Dylan Martin</t>
  </si>
  <si>
    <t>William Clark</t>
  </si>
  <si>
    <t>Nicholas Harris</t>
  </si>
  <si>
    <t>Mason Wright</t>
  </si>
  <si>
    <t>Blake Gonzales</t>
  </si>
  <si>
    <t>Eric Parker</t>
  </si>
  <si>
    <t>Derek Chande</t>
  </si>
  <si>
    <t>Ross Jordan</t>
  </si>
  <si>
    <t>Gavin Henderson</t>
  </si>
  <si>
    <t>Chase Rogers</t>
  </si>
  <si>
    <t>Ricky Alonso</t>
  </si>
  <si>
    <t>Sebastian Stewart</t>
  </si>
  <si>
    <t>Jonathon Munoz</t>
  </si>
  <si>
    <t>Carl Lal</t>
  </si>
  <si>
    <t>Wesley Sun</t>
  </si>
  <si>
    <t>Kristopher Martinez</t>
  </si>
  <si>
    <t>Alejandro Liang</t>
  </si>
  <si>
    <t>Dylan Lee</t>
  </si>
  <si>
    <t>Dalton Watson</t>
  </si>
  <si>
    <t>Alexander Brown</t>
  </si>
  <si>
    <t>Alejandro Ma</t>
  </si>
  <si>
    <t>Wyatt Coleman</t>
  </si>
  <si>
    <t>Corey Beck</t>
  </si>
  <si>
    <t>Jackson Edwards</t>
  </si>
  <si>
    <t>Donald Patel</t>
  </si>
  <si>
    <t>Roberto Navarro</t>
  </si>
  <si>
    <t>George Arun</t>
  </si>
  <si>
    <t>Roger Andersen</t>
  </si>
  <si>
    <t>Colin Luo</t>
  </si>
  <si>
    <t>Jack Turner</t>
  </si>
  <si>
    <t>Brett Malhotra</t>
  </si>
  <si>
    <t>Trevor Alexander</t>
  </si>
  <si>
    <t>Manuel Sanchez</t>
  </si>
  <si>
    <t>Carson Coleman</t>
  </si>
  <si>
    <t>Wesley Zhang</t>
  </si>
  <si>
    <t>Justin Rodriguez</t>
  </si>
  <si>
    <t>Derrick Serrano</t>
  </si>
  <si>
    <t>Russell She</t>
  </si>
  <si>
    <t>Chad Goel</t>
  </si>
  <si>
    <t>Alex Peterson</t>
  </si>
  <si>
    <t>Martin Garcia</t>
  </si>
  <si>
    <t>Martin Lopez</t>
  </si>
  <si>
    <t>Nicholas Taylor</t>
  </si>
  <si>
    <t>Roger Wang</t>
  </si>
  <si>
    <t>Derek Goel</t>
  </si>
  <si>
    <t>Rafael Hu</t>
  </si>
  <si>
    <t>Cameron Smith</t>
  </si>
  <si>
    <t>Ricardo Raje</t>
  </si>
  <si>
    <t>Wesley Yang</t>
  </si>
  <si>
    <t>Brandon Johnson</t>
  </si>
  <si>
    <t>Anthony Williams</t>
  </si>
  <si>
    <t>Thomas Williams</t>
  </si>
  <si>
    <t>Johnathan Kapoor</t>
  </si>
  <si>
    <t>Brandon Rodriguez</t>
  </si>
  <si>
    <t>George Prasad</t>
  </si>
  <si>
    <t>Russell Raji</t>
  </si>
  <si>
    <t>Dwayne Torres</t>
  </si>
  <si>
    <t>Isaiah Rogers</t>
  </si>
  <si>
    <t>Devin Gray</t>
  </si>
  <si>
    <t>Shawn Tang</t>
  </si>
  <si>
    <t>Alex Cooper</t>
  </si>
  <si>
    <t>Bryan Morris</t>
  </si>
  <si>
    <t>Matthew Martinez</t>
  </si>
  <si>
    <t>Lance Ramos</t>
  </si>
  <si>
    <t>Jared Torres</t>
  </si>
  <si>
    <t>Casey Serrano</t>
  </si>
  <si>
    <t>Angel Peterson</t>
  </si>
  <si>
    <t>Willie Yuan</t>
  </si>
  <si>
    <t>Clinton Dominguez</t>
  </si>
  <si>
    <t>Mathew Hernandez</t>
  </si>
  <si>
    <t>Anthony Jones</t>
  </si>
  <si>
    <t>Jeffery He</t>
  </si>
  <si>
    <t>James Harris</t>
  </si>
  <si>
    <t>Jonathan Jackson</t>
  </si>
  <si>
    <t>Samuel King</t>
  </si>
  <si>
    <t>Robert White</t>
  </si>
  <si>
    <t>Rodney Gutierrez</t>
  </si>
  <si>
    <t>Henry Raman</t>
  </si>
  <si>
    <t>Damien Raje</t>
  </si>
  <si>
    <t>Bradley Pal</t>
  </si>
  <si>
    <t>Sum of Revenue</t>
  </si>
  <si>
    <t>Row Labels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</si>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</sst>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-* #,##0.00_-;\-* #,##0.00_-;_-* &quot;-&quot;??_-;_-@_-"/>
    <numFmt numFmtId="164" formatCode="_(* #,##0.00_);_(* \(#,##0.00\);_(* &quot;-&quot;??_);_(@_)"/>
    <numFmt numFmtId="165" formatCode="&quot;£&quot;#,##0"/>
    <numFmt numFmtId="166" formatCode="dd/mm/yyyy;@"/>
    <numFmt numFmtId="167" formatCode="_-[$£-809]* #,##0.00_-;\-[$£-809]* #,##0.00_-;_-[$£-809]* &quot;-&quot;??_-;_-@_-"/>
    <numFmt numFmtId="168" formatCode="_(* #,##0_);_(* \(#,##0\);_(* &quot;-&quot;??_);_(@_)"/>
    <numFmt numFmtId="169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theme="5" tint="0.7999816888943144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2">
    <xf numFmtId="0" fontId="0" fillId="0" borderId="0" xfId="0"/>
    <xf numFmtId="0" fontId="2" fillId="0" borderId="0" xfId="0" applyFont="1"/>
    <xf numFmtId="0" fontId="0" fillId="2" borderId="0" xfId="0" applyFill="1"/>
    <xf numFmtId="165" fontId="0" fillId="0" borderId="0" xfId="0" applyNumberFormat="1"/>
    <xf numFmtId="14" fontId="0" fillId="0" borderId="0" xfId="0" applyNumberFormat="1"/>
    <xf numFmtId="0" fontId="2" fillId="4" borderId="0" xfId="0" applyFont="1" applyFill="1"/>
    <xf numFmtId="0" fontId="2" fillId="4" borderId="0" xfId="0" applyFont="1" applyFill="1" applyAlignment="1">
      <alignment horizontal="right"/>
    </xf>
    <xf numFmtId="0" fontId="0" fillId="4" borderId="0" xfId="0" applyFill="1"/>
    <xf numFmtId="0" fontId="0" fillId="4" borderId="0" xfId="0" applyFill="1" applyAlignment="1">
      <alignment horizontal="right"/>
    </xf>
    <xf numFmtId="14" fontId="4" fillId="4" borderId="0" xfId="0" applyNumberFormat="1" applyFont="1" applyFill="1"/>
    <xf numFmtId="14" fontId="0" fillId="4" borderId="0" xfId="0" applyNumberFormat="1" applyFill="1"/>
    <xf numFmtId="165" fontId="2" fillId="0" borderId="0" xfId="0" applyNumberFormat="1" applyFont="1"/>
    <xf numFmtId="0" fontId="3" fillId="3" borderId="0" xfId="0" applyFont="1" applyFill="1"/>
    <xf numFmtId="9" fontId="0" fillId="4" borderId="0" xfId="0" applyNumberFormat="1" applyFill="1"/>
    <xf numFmtId="9" fontId="0" fillId="4" borderId="0" xfId="1" applyFont="1" applyFill="1"/>
    <xf numFmtId="1" fontId="0" fillId="4" borderId="0" xfId="0" applyNumberFormat="1" applyFill="1"/>
    <xf numFmtId="0" fontId="0" fillId="0" borderId="0" xfId="0" applyAlignment="1">
      <alignment horizontal="left"/>
    </xf>
    <xf numFmtId="166" fontId="0" fillId="0" borderId="0" xfId="0" applyNumberFormat="1" applyAlignment="1">
      <alignment horizontal="left"/>
    </xf>
    <xf numFmtId="2" fontId="0" fillId="4" borderId="0" xfId="0" applyNumberFormat="1" applyFill="1"/>
    <xf numFmtId="167" fontId="0" fillId="4" borderId="0" xfId="0" applyNumberFormat="1" applyFill="1"/>
    <xf numFmtId="49" fontId="0" fillId="0" borderId="0" xfId="0" applyNumberFormat="1" applyAlignment="1">
      <alignment horizontal="left"/>
    </xf>
    <xf numFmtId="0" fontId="2" fillId="0" borderId="0" xfId="0" pivotButton="1" applyFont="1" applyBorder="1"/>
    <xf numFmtId="0" fontId="2" fillId="0" borderId="0" xfId="0" applyFont="1" applyBorder="1"/>
    <xf numFmtId="0" fontId="0" fillId="0" borderId="0" xfId="0" applyBorder="1" applyAlignment="1">
      <alignment horizontal="left"/>
    </xf>
    <xf numFmtId="167" fontId="0" fillId="0" borderId="0" xfId="0" applyNumberFormat="1" applyBorder="1"/>
    <xf numFmtId="0" fontId="2" fillId="0" borderId="0" xfId="0" applyFont="1" applyBorder="1" applyAlignment="1">
      <alignment horizontal="left"/>
    </xf>
    <xf numFmtId="164" fontId="2" fillId="0" borderId="2" xfId="0" applyNumberFormat="1" applyFont="1" applyBorder="1" applyAlignment="1">
      <alignment horizontal="right"/>
    </xf>
    <xf numFmtId="164" fontId="0" fillId="5" borderId="2" xfId="0" applyNumberFormat="1" applyFont="1" applyFill="1" applyBorder="1" applyAlignment="1">
      <alignment horizontal="right"/>
    </xf>
    <xf numFmtId="164" fontId="0" fillId="0" borderId="0" xfId="0" applyNumberFormat="1" applyFont="1" applyBorder="1" applyAlignment="1">
      <alignment horizontal="right"/>
    </xf>
    <xf numFmtId="164" fontId="0" fillId="5" borderId="0" xfId="0" applyNumberFormat="1" applyFont="1" applyFill="1" applyBorder="1" applyAlignment="1">
      <alignment horizontal="right"/>
    </xf>
    <xf numFmtId="164" fontId="2" fillId="5" borderId="1" xfId="0" applyNumberFormat="1" applyFont="1" applyFill="1" applyBorder="1" applyAlignment="1">
      <alignment horizontal="right"/>
    </xf>
    <xf numFmtId="14" fontId="0" fillId="0" borderId="0" xfId="0" applyNumberFormat="1" applyAlignment="1">
      <alignment horizontal="left"/>
    </xf>
    <xf numFmtId="14" fontId="2" fillId="0" borderId="0" xfId="0" applyNumberFormat="1" applyFont="1"/>
    <xf numFmtId="0" fontId="5" fillId="6" borderId="0" xfId="0" applyFont="1" applyFill="1"/>
    <xf numFmtId="168" fontId="2" fillId="0" borderId="0" xfId="0" applyNumberFormat="1" applyFont="1"/>
    <xf numFmtId="168" fontId="0" fillId="0" borderId="0" xfId="0" applyNumberFormat="1"/>
    <xf numFmtId="168" fontId="0" fillId="0" borderId="0" xfId="0" applyNumberFormat="1" applyAlignment="1">
      <alignment horizontal="left"/>
    </xf>
    <xf numFmtId="43" fontId="0" fillId="0" borderId="0" xfId="0" pivotButton="1" applyNumberFormat="1"/>
    <xf numFmtId="169" fontId="0" fillId="0" borderId="0" xfId="0" applyNumberFormat="1"/>
    <xf numFmtId="0" fontId="0" fillId="0" borderId="0" xfId="0" pivotButton="1"/>
    <xf numFmtId="0" fontId="0" fillId="0" borderId="0" xfId="0" applyBorder="1"/>
    <xf numFmtId="4" fontId="0" fillId="0" borderId="0" xfId="0" applyNumberFormat="1" applyBorder="1"/>
  </cellXfs>
  <cellStyles count="2">
    <cellStyle name="Normal" xfId="0" builtinId="0"/>
    <cellStyle name="Percent" xfId="1" builtinId="5"/>
  </cellStyles>
  <dxfs count="13">
    <dxf>
      <numFmt numFmtId="170" formatCode="&quot;£&quot;#,##0.00"/>
    </dxf>
    <dxf>
      <numFmt numFmtId="35" formatCode="_-* #,##0.00_-;\-* #,##0.00_-;_-* &quot;-&quot;??_-;_-@_-"/>
    </dxf>
    <dxf>
      <numFmt numFmtId="170" formatCode="&quot;£&quot;#,##0.00"/>
    </dxf>
    <dxf>
      <numFmt numFmtId="35" formatCode="_-* #,##0.00_-;\-* #,##0.00_-;_-* &quot;-&quot;??_-;_-@_-"/>
    </dxf>
    <dxf>
      <numFmt numFmtId="169" formatCode="_-* #,##0_-;\-* #,##0_-;_-* &quot;-&quot;??_-;_-@_-"/>
    </dxf>
    <dxf>
      <numFmt numFmtId="171" formatCode="_-* #,##0.0_-;\-* #,##0.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70" formatCode="&quot;£&quot;#,##0.00"/>
    </dxf>
    <dxf>
      <numFmt numFmtId="169" formatCode="_-* #,##0_-;\-* #,##0_-;_-* &quot;-&quot;??_-;_-@_-"/>
    </dxf>
    <dxf>
      <numFmt numFmtId="171" formatCode="_-* #,##0.0_-;\-* #,##0.0_-;_-* &quot;-&quot;??_-;_-@_-"/>
    </dxf>
    <dxf>
      <numFmt numFmtId="35" formatCode="_-* #,##0.00_-;\-* #,##0.00_-;_-* &quot;-&quot;??_-;_-@_-"/>
    </dxf>
    <dxf>
      <numFmt numFmtId="170" formatCode="&quot;£&quot;#,##0.00"/>
    </dxf>
  </dxfs>
  <tableStyles count="2" defaultTableStyle="TableStyleMedium2" defaultPivotStyle="PivotStyleLight16">
    <tableStyle name="PivotTable Style 1" table="0" count="0"/>
    <tableStyle name="Table Style 1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[Clean_Analysis_Dashboard_Customer_Pref-.xlsx]Pivot tables and Charts!PivotTable1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Revenue</a:t>
            </a:r>
            <a:r>
              <a:rPr lang="en-US" sz="1000" b="1" baseline="0">
                <a:solidFill>
                  <a:schemeClr val="tx1"/>
                </a:solidFill>
              </a:rPr>
              <a:t> by country</a:t>
            </a:r>
            <a:endParaRPr lang="en-US" sz="10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 and Charts'!$B$2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and Charts'!$A$3:$A$13</c:f>
              <c:strCache>
                <c:ptCount val="10"/>
                <c:pt idx="0">
                  <c:v>Central</c:v>
                </c:pt>
                <c:pt idx="1">
                  <c:v>Northeast</c:v>
                </c:pt>
                <c:pt idx="2">
                  <c:v>Southeast</c:v>
                </c:pt>
                <c:pt idx="3">
                  <c:v>Canada</c:v>
                </c:pt>
                <c:pt idx="4">
                  <c:v>France</c:v>
                </c:pt>
                <c:pt idx="5">
                  <c:v>Northwest</c:v>
                </c:pt>
                <c:pt idx="6">
                  <c:v>Germany</c:v>
                </c:pt>
                <c:pt idx="7">
                  <c:v>United Kingdom</c:v>
                </c:pt>
                <c:pt idx="8">
                  <c:v>Southwest</c:v>
                </c:pt>
                <c:pt idx="9">
                  <c:v>Australia</c:v>
                </c:pt>
              </c:strCache>
            </c:strRef>
          </c:cat>
          <c:val>
            <c:numRef>
              <c:f>'Pivot tables and Charts'!$B$3:$B$13</c:f>
              <c:numCache>
                <c:formatCode>_-* #,##0_-;\-* #,##0_-;_-* "-"??_-;_-@_-</c:formatCode>
                <c:ptCount val="10"/>
                <c:pt idx="0">
                  <c:v>870.71799999999996</c:v>
                </c:pt>
                <c:pt idx="1">
                  <c:v>4868.7628000000004</c:v>
                </c:pt>
                <c:pt idx="2">
                  <c:v>8372.3752999999979</c:v>
                </c:pt>
                <c:pt idx="3">
                  <c:v>1074798.1889999979</c:v>
                </c:pt>
                <c:pt idx="4">
                  <c:v>2245824.4750000057</c:v>
                </c:pt>
                <c:pt idx="5">
                  <c:v>2399177.1155000064</c:v>
                </c:pt>
                <c:pt idx="6">
                  <c:v>2492373.9882000089</c:v>
                </c:pt>
                <c:pt idx="7">
                  <c:v>2869148.6692000204</c:v>
                </c:pt>
                <c:pt idx="8">
                  <c:v>3573099.1140000098</c:v>
                </c:pt>
                <c:pt idx="9">
                  <c:v>7096095.2371001234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1E-4C68-846C-56A1E7602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70505776"/>
        <c:axId val="1070506608"/>
      </c:barChart>
      <c:catAx>
        <c:axId val="1070505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06608"/>
        <c:crosses val="autoZero"/>
        <c:auto val="1"/>
        <c:lblAlgn val="ctr"/>
        <c:lblOffset val="100"/>
        <c:noMultiLvlLbl val="0"/>
      </c:catAx>
      <c:valAx>
        <c:axId val="107050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05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[Clean_Analysis_Dashboard_Customer_Pref-.xlsx]Pivot tables and Charts!PivotTable2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Proportion</a:t>
            </a:r>
            <a:r>
              <a:rPr lang="en-US" sz="1000" b="1" baseline="0">
                <a:solidFill>
                  <a:schemeClr val="tx1"/>
                </a:solidFill>
              </a:rPr>
              <a:t> of revenue by age category</a:t>
            </a:r>
            <a:endParaRPr lang="en-US" sz="10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4805555555555556"/>
          <c:y val="3.60163312919218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and Charts'!$B$17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 and Charts'!$A$18:$A$22</c:f>
              <c:strCache>
                <c:ptCount val="4"/>
                <c:pt idx="0">
                  <c:v>Adult</c:v>
                </c:pt>
                <c:pt idx="1">
                  <c:v>Elders</c:v>
                </c:pt>
                <c:pt idx="2">
                  <c:v>Seniors</c:v>
                </c:pt>
                <c:pt idx="3">
                  <c:v>Young Adult</c:v>
                </c:pt>
              </c:strCache>
            </c:strRef>
          </c:cat>
          <c:val>
            <c:numRef>
              <c:f>'Pivot tables and Charts'!$B$18:$B$22</c:f>
              <c:numCache>
                <c:formatCode>_-* #,##0_-;\-* #,##0_-;_-* "-"??_-;_-@_-</c:formatCode>
                <c:ptCount val="4"/>
                <c:pt idx="0">
                  <c:v>10310714.206199912</c:v>
                </c:pt>
                <c:pt idx="1">
                  <c:v>2916854.0723000113</c:v>
                </c:pt>
                <c:pt idx="2">
                  <c:v>7626059.6251000576</c:v>
                </c:pt>
                <c:pt idx="3">
                  <c:v>911000.74050000089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8E-4323-BF92-279D8C7FA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4435680"/>
        <c:axId val="1070040320"/>
      </c:lineChart>
      <c:catAx>
        <c:axId val="104443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040320"/>
        <c:crosses val="autoZero"/>
        <c:auto val="1"/>
        <c:lblAlgn val="ctr"/>
        <c:lblOffset val="100"/>
        <c:noMultiLvlLbl val="0"/>
      </c:catAx>
      <c:valAx>
        <c:axId val="107004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435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[Clean_Analysis_Dashboard_Customer_Pref-.xlsx]Pivot tables and Charts!PivotTable3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 </a:t>
            </a:r>
            <a:r>
              <a:rPr lang="en-GB" sz="1000" b="1" i="0" u="none" strike="noStrike" baseline="0">
                <a:effectLst/>
              </a:rPr>
              <a:t>Revenue generated by gender of each Country</a:t>
            </a:r>
            <a:r>
              <a:rPr lang="en-GB" sz="1000" b="1" i="0" u="none" strike="noStrike" baseline="0"/>
              <a:t> </a:t>
            </a:r>
            <a:r>
              <a:rPr lang="en-GB" sz="1400" b="0" i="0" u="none" strike="noStrike" baseline="0">
                <a:effectLst/>
              </a:rPr>
              <a:t> </a:t>
            </a:r>
            <a:r>
              <a:rPr lang="en-GB" sz="1400" b="0" i="0" u="none" strike="noStrike" baseline="0"/>
              <a:t> </a:t>
            </a:r>
            <a:endParaRPr lang="en-GB"/>
          </a:p>
        </c:rich>
      </c:tx>
      <c:layout>
        <c:manualLayout>
          <c:xMode val="edge"/>
          <c:yMode val="edge"/>
          <c:x val="0.11757826518334002"/>
          <c:y val="3.18725099601593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and Charts'!$L$3:$L$4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'Pivot tables and Charts'!$K$5:$K$15</c:f>
              <c:strCache>
                <c:ptCount val="10"/>
                <c:pt idx="0">
                  <c:v>Australia</c:v>
                </c:pt>
                <c:pt idx="1">
                  <c:v>Canada</c:v>
                </c:pt>
                <c:pt idx="2">
                  <c:v>Central</c:v>
                </c:pt>
                <c:pt idx="3">
                  <c:v>France</c:v>
                </c:pt>
                <c:pt idx="4">
                  <c:v>Germany</c:v>
                </c:pt>
                <c:pt idx="5">
                  <c:v>Northeast</c:v>
                </c:pt>
                <c:pt idx="6">
                  <c:v>Northwest</c:v>
                </c:pt>
                <c:pt idx="7">
                  <c:v>Southeast</c:v>
                </c:pt>
                <c:pt idx="8">
                  <c:v>Southwest</c:v>
                </c:pt>
                <c:pt idx="9">
                  <c:v>United Kingdom</c:v>
                </c:pt>
              </c:strCache>
            </c:strRef>
          </c:cat>
          <c:val>
            <c:numRef>
              <c:f>'Pivot tables and Charts'!$L$5:$L$15</c:f>
              <c:numCache>
                <c:formatCode>_-* #,##0_-;\-* #,##0_-;_-* "-"??_-;_-@_-</c:formatCode>
                <c:ptCount val="10"/>
                <c:pt idx="0">
                  <c:v>3504907.4623000193</c:v>
                </c:pt>
                <c:pt idx="1">
                  <c:v>462402.27869999956</c:v>
                </c:pt>
                <c:pt idx="2">
                  <c:v>671.79579999999999</c:v>
                </c:pt>
                <c:pt idx="3">
                  <c:v>1165387.1284999999</c:v>
                </c:pt>
                <c:pt idx="4">
                  <c:v>959654.0022999997</c:v>
                </c:pt>
                <c:pt idx="5">
                  <c:v>367.82150000000007</c:v>
                </c:pt>
                <c:pt idx="6">
                  <c:v>1066048.3184000028</c:v>
                </c:pt>
                <c:pt idx="7">
                  <c:v>5428.4894999999988</c:v>
                </c:pt>
                <c:pt idx="8">
                  <c:v>1678177.888899999</c:v>
                </c:pt>
                <c:pt idx="9">
                  <c:v>1184379.9083000007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BE-4C37-BBEA-2139C9FBF27D}"/>
            </c:ext>
          </c:extLst>
        </c:ser>
        <c:ser>
          <c:idx val="1"/>
          <c:order val="1"/>
          <c:tx>
            <c:strRef>
              <c:f>'Pivot tables and Charts'!$M$3:$M$4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'Pivot tables and Charts'!$K$5:$K$15</c:f>
              <c:strCache>
                <c:ptCount val="10"/>
                <c:pt idx="0">
                  <c:v>Australia</c:v>
                </c:pt>
                <c:pt idx="1">
                  <c:v>Canada</c:v>
                </c:pt>
                <c:pt idx="2">
                  <c:v>Central</c:v>
                </c:pt>
                <c:pt idx="3">
                  <c:v>France</c:v>
                </c:pt>
                <c:pt idx="4">
                  <c:v>Germany</c:v>
                </c:pt>
                <c:pt idx="5">
                  <c:v>Northeast</c:v>
                </c:pt>
                <c:pt idx="6">
                  <c:v>Northwest</c:v>
                </c:pt>
                <c:pt idx="7">
                  <c:v>Southeast</c:v>
                </c:pt>
                <c:pt idx="8">
                  <c:v>Southwest</c:v>
                </c:pt>
                <c:pt idx="9">
                  <c:v>United Kingdom</c:v>
                </c:pt>
              </c:strCache>
            </c:strRef>
          </c:cat>
          <c:val>
            <c:numRef>
              <c:f>'Pivot tables and Charts'!$M$5:$M$15</c:f>
              <c:numCache>
                <c:formatCode>_-* #,##0_-;\-* #,##0_-;_-* "-"??_-;_-@_-</c:formatCode>
                <c:ptCount val="10"/>
                <c:pt idx="0">
                  <c:v>3591187.7748000128</c:v>
                </c:pt>
                <c:pt idx="1">
                  <c:v>612395.91029999941</c:v>
                </c:pt>
                <c:pt idx="2">
                  <c:v>198.9222</c:v>
                </c:pt>
                <c:pt idx="3">
                  <c:v>1080437.3465000005</c:v>
                </c:pt>
                <c:pt idx="4">
                  <c:v>1532719.9858999995</c:v>
                </c:pt>
                <c:pt idx="5">
                  <c:v>4500.9413000000004</c:v>
                </c:pt>
                <c:pt idx="6">
                  <c:v>1333128.797100001</c:v>
                </c:pt>
                <c:pt idx="7">
                  <c:v>2943.8858</c:v>
                </c:pt>
                <c:pt idx="8">
                  <c:v>1894921.2251000018</c:v>
                </c:pt>
                <c:pt idx="9">
                  <c:v>1684768.7608999985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BE-4C37-BBEA-2139C9FBF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0502864"/>
        <c:axId val="1077829296"/>
      </c:barChart>
      <c:catAx>
        <c:axId val="1070502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829296"/>
        <c:crosses val="autoZero"/>
        <c:auto val="1"/>
        <c:lblAlgn val="ctr"/>
        <c:lblOffset val="100"/>
        <c:noMultiLvlLbl val="0"/>
      </c:catAx>
      <c:valAx>
        <c:axId val="1077829296"/>
        <c:scaling>
          <c:orientation val="minMax"/>
        </c:scaling>
        <c:delete val="0"/>
        <c:axPos val="l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0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[Clean_Analysis_Dashboard_Customer_Pref-.xlsx]Pivot tables and Charts!PivotTable1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by country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 and Charts'!$B$2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tables and Charts'!$A$3:$A$13</c:f>
              <c:strCache>
                <c:ptCount val="10"/>
                <c:pt idx="0">
                  <c:v>Central</c:v>
                </c:pt>
                <c:pt idx="1">
                  <c:v>Northeast</c:v>
                </c:pt>
                <c:pt idx="2">
                  <c:v>Southeast</c:v>
                </c:pt>
                <c:pt idx="3">
                  <c:v>Canada</c:v>
                </c:pt>
                <c:pt idx="4">
                  <c:v>France</c:v>
                </c:pt>
                <c:pt idx="5">
                  <c:v>Northwest</c:v>
                </c:pt>
                <c:pt idx="6">
                  <c:v>Germany</c:v>
                </c:pt>
                <c:pt idx="7">
                  <c:v>United Kingdom</c:v>
                </c:pt>
                <c:pt idx="8">
                  <c:v>Southwest</c:v>
                </c:pt>
                <c:pt idx="9">
                  <c:v>Australia</c:v>
                </c:pt>
              </c:strCache>
            </c:strRef>
          </c:cat>
          <c:val>
            <c:numRef>
              <c:f>'Pivot tables and Charts'!$B$3:$B$13</c:f>
              <c:numCache>
                <c:formatCode>_-* #,##0_-;\-* #,##0_-;_-* "-"??_-;_-@_-</c:formatCode>
                <c:ptCount val="10"/>
                <c:pt idx="0">
                  <c:v>870.71799999999996</c:v>
                </c:pt>
                <c:pt idx="1">
                  <c:v>4868.7628000000004</c:v>
                </c:pt>
                <c:pt idx="2">
                  <c:v>8372.3752999999979</c:v>
                </c:pt>
                <c:pt idx="3">
                  <c:v>1074798.1889999979</c:v>
                </c:pt>
                <c:pt idx="4">
                  <c:v>2245824.4750000057</c:v>
                </c:pt>
                <c:pt idx="5">
                  <c:v>2399177.1155000064</c:v>
                </c:pt>
                <c:pt idx="6">
                  <c:v>2492373.9882000089</c:v>
                </c:pt>
                <c:pt idx="7">
                  <c:v>2869148.6692000204</c:v>
                </c:pt>
                <c:pt idx="8">
                  <c:v>3573099.1140000098</c:v>
                </c:pt>
                <c:pt idx="9">
                  <c:v>7096095.2371001234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4E-4343-8923-D9897294D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070505776"/>
        <c:axId val="1070506608"/>
      </c:barChart>
      <c:catAx>
        <c:axId val="1070505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06608"/>
        <c:crosses val="autoZero"/>
        <c:auto val="1"/>
        <c:lblAlgn val="ctr"/>
        <c:lblOffset val="100"/>
        <c:noMultiLvlLbl val="0"/>
      </c:catAx>
      <c:valAx>
        <c:axId val="107050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05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[Clean_Analysis_Dashboard_Customer_Pref-.xlsx]Pivot tables and Charts!PivotTable2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revenue by age category</a:t>
            </a:r>
          </a:p>
        </c:rich>
      </c:tx>
      <c:layout>
        <c:manualLayout>
          <c:xMode val="edge"/>
          <c:yMode val="edge"/>
          <c:x val="0.15122127890438275"/>
          <c:y val="3.60163908082918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and Charts'!$B$17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tables and Charts'!$A$18:$A$22</c:f>
              <c:strCache>
                <c:ptCount val="4"/>
                <c:pt idx="0">
                  <c:v>Adult</c:v>
                </c:pt>
                <c:pt idx="1">
                  <c:v>Elders</c:v>
                </c:pt>
                <c:pt idx="2">
                  <c:v>Seniors</c:v>
                </c:pt>
                <c:pt idx="3">
                  <c:v>Young Adult</c:v>
                </c:pt>
              </c:strCache>
            </c:strRef>
          </c:cat>
          <c:val>
            <c:numRef>
              <c:f>'Pivot tables and Charts'!$B$18:$B$22</c:f>
              <c:numCache>
                <c:formatCode>_-* #,##0_-;\-* #,##0_-;_-* "-"??_-;_-@_-</c:formatCode>
                <c:ptCount val="4"/>
                <c:pt idx="0">
                  <c:v>10310714.206199912</c:v>
                </c:pt>
                <c:pt idx="1">
                  <c:v>2916854.0723000113</c:v>
                </c:pt>
                <c:pt idx="2">
                  <c:v>7626059.6251000576</c:v>
                </c:pt>
                <c:pt idx="3">
                  <c:v>911000.74050000089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E-4260-AA40-45FD8F18E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4435680"/>
        <c:axId val="1070040320"/>
      </c:lineChart>
      <c:catAx>
        <c:axId val="104443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040320"/>
        <c:crosses val="autoZero"/>
        <c:auto val="1"/>
        <c:lblAlgn val="ctr"/>
        <c:lblOffset val="100"/>
        <c:noMultiLvlLbl val="0"/>
      </c:catAx>
      <c:valAx>
        <c:axId val="107004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435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[Clean_Analysis_Dashboard_Customer_Pref-.xlsx]Pivot tables and Charts!PivotTable3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 Revenue generated by gender of each Country   </a:t>
            </a:r>
          </a:p>
        </c:rich>
      </c:tx>
      <c:layout>
        <c:manualLayout>
          <c:xMode val="edge"/>
          <c:yMode val="edge"/>
          <c:x val="0.11757826518334002"/>
          <c:y val="3.18725099601593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and Charts'!$L$3:$L$4</c:f>
              <c:strCache>
                <c:ptCount val="1"/>
                <c:pt idx="0">
                  <c:v>Female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tables and Charts'!$K$5:$K$15</c:f>
              <c:strCache>
                <c:ptCount val="10"/>
                <c:pt idx="0">
                  <c:v>Australia</c:v>
                </c:pt>
                <c:pt idx="1">
                  <c:v>Canada</c:v>
                </c:pt>
                <c:pt idx="2">
                  <c:v>Central</c:v>
                </c:pt>
                <c:pt idx="3">
                  <c:v>France</c:v>
                </c:pt>
                <c:pt idx="4">
                  <c:v>Germany</c:v>
                </c:pt>
                <c:pt idx="5">
                  <c:v>Northeast</c:v>
                </c:pt>
                <c:pt idx="6">
                  <c:v>Northwest</c:v>
                </c:pt>
                <c:pt idx="7">
                  <c:v>Southeast</c:v>
                </c:pt>
                <c:pt idx="8">
                  <c:v>Southwest</c:v>
                </c:pt>
                <c:pt idx="9">
                  <c:v>United Kingdom</c:v>
                </c:pt>
              </c:strCache>
            </c:strRef>
          </c:cat>
          <c:val>
            <c:numRef>
              <c:f>'Pivot tables and Charts'!$L$5:$L$15</c:f>
              <c:numCache>
                <c:formatCode>_-* #,##0_-;\-* #,##0_-;_-* "-"??_-;_-@_-</c:formatCode>
                <c:ptCount val="10"/>
                <c:pt idx="0">
                  <c:v>3504907.4623000193</c:v>
                </c:pt>
                <c:pt idx="1">
                  <c:v>462402.27869999956</c:v>
                </c:pt>
                <c:pt idx="2">
                  <c:v>671.79579999999999</c:v>
                </c:pt>
                <c:pt idx="3">
                  <c:v>1165387.1284999999</c:v>
                </c:pt>
                <c:pt idx="4">
                  <c:v>959654.0022999997</c:v>
                </c:pt>
                <c:pt idx="5">
                  <c:v>367.82150000000007</c:v>
                </c:pt>
                <c:pt idx="6">
                  <c:v>1066048.3184000028</c:v>
                </c:pt>
                <c:pt idx="7">
                  <c:v>5428.4894999999988</c:v>
                </c:pt>
                <c:pt idx="8">
                  <c:v>1678177.888899999</c:v>
                </c:pt>
                <c:pt idx="9">
                  <c:v>1184379.9083000007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2-4178-87B1-E0CAEA3A801D}"/>
            </c:ext>
          </c:extLst>
        </c:ser>
        <c:ser>
          <c:idx val="1"/>
          <c:order val="1"/>
          <c:tx>
            <c:strRef>
              <c:f>'Pivot tables and Charts'!$M$3:$M$4</c:f>
              <c:strCache>
                <c:ptCount val="1"/>
                <c:pt idx="0">
                  <c:v>Male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tables and Charts'!$K$5:$K$15</c:f>
              <c:strCache>
                <c:ptCount val="10"/>
                <c:pt idx="0">
                  <c:v>Australia</c:v>
                </c:pt>
                <c:pt idx="1">
                  <c:v>Canada</c:v>
                </c:pt>
                <c:pt idx="2">
                  <c:v>Central</c:v>
                </c:pt>
                <c:pt idx="3">
                  <c:v>France</c:v>
                </c:pt>
                <c:pt idx="4">
                  <c:v>Germany</c:v>
                </c:pt>
                <c:pt idx="5">
                  <c:v>Northeast</c:v>
                </c:pt>
                <c:pt idx="6">
                  <c:v>Northwest</c:v>
                </c:pt>
                <c:pt idx="7">
                  <c:v>Southeast</c:v>
                </c:pt>
                <c:pt idx="8">
                  <c:v>Southwest</c:v>
                </c:pt>
                <c:pt idx="9">
                  <c:v>United Kingdom</c:v>
                </c:pt>
              </c:strCache>
            </c:strRef>
          </c:cat>
          <c:val>
            <c:numRef>
              <c:f>'Pivot tables and Charts'!$M$5:$M$15</c:f>
              <c:numCache>
                <c:formatCode>_-* #,##0_-;\-* #,##0_-;_-* "-"??_-;_-@_-</c:formatCode>
                <c:ptCount val="10"/>
                <c:pt idx="0">
                  <c:v>3591187.7748000128</c:v>
                </c:pt>
                <c:pt idx="1">
                  <c:v>612395.91029999941</c:v>
                </c:pt>
                <c:pt idx="2">
                  <c:v>198.9222</c:v>
                </c:pt>
                <c:pt idx="3">
                  <c:v>1080437.3465000005</c:v>
                </c:pt>
                <c:pt idx="4">
                  <c:v>1532719.9858999995</c:v>
                </c:pt>
                <c:pt idx="5">
                  <c:v>4500.9413000000004</c:v>
                </c:pt>
                <c:pt idx="6">
                  <c:v>1333128.797100001</c:v>
                </c:pt>
                <c:pt idx="7">
                  <c:v>2943.8858</c:v>
                </c:pt>
                <c:pt idx="8">
                  <c:v>1894921.2251000018</c:v>
                </c:pt>
                <c:pt idx="9">
                  <c:v>1684768.7608999985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F2-4178-87B1-E0CAEA3A8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70502864"/>
        <c:axId val="1077829296"/>
      </c:barChart>
      <c:catAx>
        <c:axId val="107050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829296"/>
        <c:crosses val="autoZero"/>
        <c:auto val="1"/>
        <c:lblAlgn val="ctr"/>
        <c:lblOffset val="100"/>
        <c:noMultiLvlLbl val="0"/>
      </c:catAx>
      <c:valAx>
        <c:axId val="107782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0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1</xdr:row>
      <xdr:rowOff>1</xdr:rowOff>
    </xdr:from>
    <xdr:to>
      <xdr:col>7</xdr:col>
      <xdr:colOff>47625</xdr:colOff>
      <xdr:row>9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600075</xdr:colOff>
      <xdr:row>12</xdr:row>
      <xdr:rowOff>9525</xdr:rowOff>
    </xdr:from>
    <xdr:to>
      <xdr:col>7</xdr:col>
      <xdr:colOff>209550</xdr:colOff>
      <xdr:row>20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257175</xdr:colOff>
      <xdr:row>15</xdr:row>
      <xdr:rowOff>85724</xdr:rowOff>
    </xdr:from>
    <xdr:to>
      <xdr:col>14</xdr:col>
      <xdr:colOff>314325</xdr:colOff>
      <xdr:row>26</xdr:row>
      <xdr:rowOff>9525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19051</xdr:colOff>
      <xdr:row>2</xdr:row>
      <xdr:rowOff>1</xdr:rowOff>
    </xdr:from>
    <xdr:to>
      <xdr:col>5</xdr:col>
      <xdr:colOff>371475</xdr:colOff>
      <xdr:row>12</xdr:row>
      <xdr:rowOff>19051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12</xdr:row>
      <xdr:rowOff>28575</xdr:rowOff>
    </xdr:from>
    <xdr:to>
      <xdr:col>5</xdr:col>
      <xdr:colOff>361950</xdr:colOff>
      <xdr:row>21</xdr:row>
      <xdr:rowOff>180975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361950</xdr:colOff>
      <xdr:row>1</xdr:row>
      <xdr:rowOff>180975</xdr:rowOff>
    </xdr:from>
    <xdr:to>
      <xdr:col>14</xdr:col>
      <xdr:colOff>590550</xdr:colOff>
      <xdr:row>21</xdr:row>
      <xdr:rowOff>180975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0</xdr:row>
      <xdr:rowOff>1</xdr:rowOff>
    </xdr:from>
    <xdr:to>
      <xdr:col>14</xdr:col>
      <xdr:colOff>600075</xdr:colOff>
      <xdr:row>2</xdr:row>
      <xdr:rowOff>1</xdr:rowOff>
    </xdr:to>
    <xdr:sp macro="" textlink="">
      <xdr:nvSpPr>
        <xdr:cNvPr id="5" name="Rounded Rectangle 4"/>
        <xdr:cNvSpPr/>
      </xdr:nvSpPr>
      <xdr:spPr>
        <a:xfrm>
          <a:off x="0" y="1"/>
          <a:ext cx="9134475" cy="381000"/>
        </a:xfrm>
        <a:prstGeom prst="round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400" b="1">
              <a:latin typeface="Garamond" panose="02020404030301010803" pitchFamily="18" charset="0"/>
            </a:rPr>
            <a:t>Revenue</a:t>
          </a:r>
          <a:r>
            <a:rPr lang="en-GB" sz="1400" b="1" baseline="0">
              <a:latin typeface="Garamond" panose="02020404030301010803" pitchFamily="18" charset="0"/>
            </a:rPr>
            <a:t> Analysis Dashboard</a:t>
          </a:r>
          <a:endParaRPr lang="en-GB" sz="1400" b="1">
            <a:latin typeface="Garamond" panose="02020404030301010803" pitchFamily="18" charset="0"/>
          </a:endParaRP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Fafa Ametume" refreshedDate="45084.625537615742" backgroundQuery="1" createdVersion="6" refreshedVersion="6" minRefreshableVersion="3" recordCount="0" supportSubquery="1" supportAdvancedDrill="1">
  <cacheSource type="external" connectionId="1"/>
  <cacheFields count="2">
    <cacheField name="[Range].[Country].[Country]" caption="Country" numFmtId="0" hierarchy="9" level="1">
      <sharedItems count="10">
        <s v="Australia"/>
        <s v="Canada"/>
        <s v="Central"/>
        <s v="France"/>
        <s v="Germany"/>
        <s v="Northeast"/>
        <s v="Northwest"/>
        <s v="Southeast"/>
        <s v="Southwest"/>
        <s v="United Kingdom"/>
      </sharedItems>
    </cacheField>
    <cacheField name="[Measures].[Sum of Revenue]" caption="Sum of Revenue" numFmtId="0" hierarchy="15" level="32767"/>
  </cacheFields>
  <cacheHierarchies count="16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_name]" caption="Customer_name" attribute="1" defaultMemberUniqueName="[Range].[Customer_name].[All]" allUniqueName="[Range].[Customer_nam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YearlyIncome]" caption="YearlyIncome" attribute="1" defaultMemberUniqueName="[Range].[YearlyIncome].[All]" allUniqueName="[Range].[YearlyIncome].[All]" dimensionUniqueName="[Range]" displayFolder="" count="0" memberValueDatatype="130" unbalanced="0"/>
    <cacheHierarchy uniqueName="[Range].[Revenue]" caption="Revenue" attribute="1" defaultMemberUniqueName="[Range].[Revenue].[All]" allUniqueName="[Range].[Revenue].[All]" dimensionUniqueName="[Range]" displayFolder="" count="0" memberValueDatatype="5" unbalanced="0"/>
    <cacheHierarchy uniqueName="[Range].[Customer Value]" caption="Customer Value" attribute="1" defaultMemberUniqueName="[Range].[Customer Value].[All]" allUniqueName="[Range].[Customer Value].[All]" dimensionUniqueName="[Range]" displayFolder="" count="0" memberValueDatatype="130" unbalanced="0"/>
    <cacheHierarchy uniqueName="[Range].[OrderDate]" caption="OrderDate" attribute="1" time="1" defaultMemberUniqueName="[Range].[OrderDate].[All]" allUniqueName="[Range].[OrderDate].[All]" dimensionUniqueName="[Range]" displayFolder="" count="0" memberValueDatatype="7" unbalanced="0"/>
    <cacheHierarchy uniqueName="[Range].[WEEKDAY]" caption="WEEKDAY" attribute="1" defaultMemberUniqueName="[Range].[WEEKDAY].[All]" allUniqueName="[Range].[WEEKDAY].[All]" dimensionUniqueName="[Range]" displayFolder="" count="0" memberValueDatatype="20" unbalanced="0"/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BirthDate]" caption="BirthDate" attribute="1" time="1" defaultMemberUniqueName="[Range].[BirthDate].[All]" allUniqueName="[Range].[BirthDate].[All]" dimensionUniqueName="[Range]" displayFolder="" count="0" memberValueDatatype="7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ge Category]" caption="Age Category" attribute="1" defaultMemberUniqueName="[Range].[Age Category].[All]" allUniqueName="[Range].[Age 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Fafa Ametume" refreshedDate="45084.628457986109" backgroundQuery="1" createdVersion="6" refreshedVersion="6" minRefreshableVersion="3" recordCount="0" supportSubquery="1" supportAdvancedDrill="1">
  <cacheSource type="external" connectionId="1"/>
  <cacheFields count="2">
    <cacheField name="[Measures].[Sum of Revenue]" caption="Sum of Revenue" numFmtId="0" hierarchy="15" level="32767"/>
    <cacheField name="[Range].[Age Category].[Age Category]" caption="Age Category" numFmtId="0" hierarchy="12" level="1">
      <sharedItems count="4">
        <s v="Adult"/>
        <s v="Elders"/>
        <s v="Seniors"/>
        <s v="Young Adult"/>
      </sharedItems>
    </cacheField>
  </cacheFields>
  <cacheHierarchies count="16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_name]" caption="Customer_name" attribute="1" defaultMemberUniqueName="[Range].[Customer_name].[All]" allUniqueName="[Range].[Customer_nam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YearlyIncome]" caption="YearlyIncome" attribute="1" defaultMemberUniqueName="[Range].[YearlyIncome].[All]" allUniqueName="[Range].[YearlyIncome].[All]" dimensionUniqueName="[Range]" displayFolder="" count="0" memberValueDatatype="130" unbalanced="0"/>
    <cacheHierarchy uniqueName="[Range].[Revenue]" caption="Revenue" attribute="1" defaultMemberUniqueName="[Range].[Revenue].[All]" allUniqueName="[Range].[Revenue].[All]" dimensionUniqueName="[Range]" displayFolder="" count="0" memberValueDatatype="5" unbalanced="0"/>
    <cacheHierarchy uniqueName="[Range].[Customer Value]" caption="Customer Value" attribute="1" defaultMemberUniqueName="[Range].[Customer Value].[All]" allUniqueName="[Range].[Customer Value].[All]" dimensionUniqueName="[Range]" displayFolder="" count="0" memberValueDatatype="130" unbalanced="0"/>
    <cacheHierarchy uniqueName="[Range].[OrderDate]" caption="OrderDate" attribute="1" time="1" defaultMemberUniqueName="[Range].[OrderDate].[All]" allUniqueName="[Range].[OrderDate].[All]" dimensionUniqueName="[Range]" displayFolder="" count="0" memberValueDatatype="7" unbalanced="0"/>
    <cacheHierarchy uniqueName="[Range].[WEEKDAY]" caption="WEEKDAY" attribute="1" defaultMemberUniqueName="[Range].[WEEKDAY].[All]" allUniqueName="[Range].[WEEKDAY].[All]" dimensionUniqueName="[Range]" displayFolder="" count="0" memberValueDatatype="2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BirthDate]" caption="BirthDate" attribute="1" time="1" defaultMemberUniqueName="[Range].[BirthDate].[All]" allUniqueName="[Range].[BirthDate].[All]" dimensionUniqueName="[Range]" displayFolder="" count="0" memberValueDatatype="7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ge Category]" caption="Age Category" attribute="1" defaultMemberUniqueName="[Range].[Age Category].[All]" allUniqueName="[Range].[Age Category].[All]" dimensionUniqueName="[Range]" displayFolder="" count="2" memberValueDatatype="130" unbalanced="0">
      <fieldsUsage count="2">
        <fieldUsage x="-1"/>
        <fieldUsage x="1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Fafa Ametume" refreshedDate="45084.631897800929" backgroundQuery="1" createdVersion="6" refreshedVersion="6" minRefreshableVersion="3" recordCount="0" supportSubquery="1" supportAdvancedDrill="1">
  <cacheSource type="external" connectionId="1"/>
  <cacheFields count="3">
    <cacheField name="[Range].[Country].[Country]" caption="Country" numFmtId="0" hierarchy="9" level="1">
      <sharedItems count="10">
        <s v="Australia"/>
        <s v="Canada"/>
        <s v="Central"/>
        <s v="France"/>
        <s v="Germany"/>
        <s v="Northeast"/>
        <s v="Northwest"/>
        <s v="Southeast"/>
        <s v="Southwest"/>
        <s v="United Kingdom"/>
      </sharedItems>
    </cacheField>
    <cacheField name="[Range].[Gender].[Gender]" caption="Gender" numFmtId="0" hierarchy="2" level="1">
      <sharedItems count="2">
        <s v="Female"/>
        <s v="Male"/>
      </sharedItems>
    </cacheField>
    <cacheField name="[Measures].[Sum of Revenue]" caption="Sum of Revenue" numFmtId="0" hierarchy="15" level="32767"/>
  </cacheFields>
  <cacheHierarchies count="16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ustomer_name]" caption="Customer_name" attribute="1" defaultMemberUniqueName="[Range].[Customer_name].[All]" allUniqueName="[Range].[Customer_nam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2" memberValueDatatype="130" unbalanced="0">
      <fieldsUsage count="2">
        <fieldUsage x="-1"/>
        <fieldUsage x="1"/>
      </fieldsUsage>
    </cacheHierarchy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YearlyIncome]" caption="YearlyIncome" attribute="1" defaultMemberUniqueName="[Range].[YearlyIncome].[All]" allUniqueName="[Range].[YearlyIncome].[All]" dimensionUniqueName="[Range]" displayFolder="" count="0" memberValueDatatype="130" unbalanced="0"/>
    <cacheHierarchy uniqueName="[Range].[Revenue]" caption="Revenue" attribute="1" defaultMemberUniqueName="[Range].[Revenue].[All]" allUniqueName="[Range].[Revenue].[All]" dimensionUniqueName="[Range]" displayFolder="" count="0" memberValueDatatype="5" unbalanced="0"/>
    <cacheHierarchy uniqueName="[Range].[Customer Value]" caption="Customer Value" attribute="1" defaultMemberUniqueName="[Range].[Customer Value].[All]" allUniqueName="[Range].[Customer Value].[All]" dimensionUniqueName="[Range]" displayFolder="" count="0" memberValueDatatype="130" unbalanced="0"/>
    <cacheHierarchy uniqueName="[Range].[OrderDate]" caption="OrderDate" attribute="1" time="1" defaultMemberUniqueName="[Range].[OrderDate].[All]" allUniqueName="[Range].[OrderDate].[All]" dimensionUniqueName="[Range]" displayFolder="" count="0" memberValueDatatype="7" unbalanced="0"/>
    <cacheHierarchy uniqueName="[Range].[WEEKDAY]" caption="WEEKDAY" attribute="1" defaultMemberUniqueName="[Range].[WEEKDAY].[All]" allUniqueName="[Range].[WEEKDAY].[All]" dimensionUniqueName="[Range]" displayFolder="" count="0" memberValueDatatype="20" unbalanced="0"/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BirthDate]" caption="BirthDate" attribute="1" time="1" defaultMemberUniqueName="[Range].[BirthDate].[All]" allUniqueName="[Range].[BirthDate].[All]" dimensionUniqueName="[Range]" displayFolder="" count="0" memberValueDatatype="7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ge Category]" caption="Age Category" attribute="1" defaultMemberUniqueName="[Range].[Age Category].[All]" allUniqueName="[Range].[Age 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3">
  <location ref="A2:B13" firstHeaderRow="1" firstDataRow="1" firstDataCol="1"/>
  <pivotFields count="2">
    <pivotField axis="axisRow" allDrilled="1" showAll="0" sortType="ascending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1">
    <i>
      <x v="2"/>
    </i>
    <i>
      <x v="5"/>
    </i>
    <i>
      <x v="7"/>
    </i>
    <i>
      <x v="1"/>
    </i>
    <i>
      <x v="3"/>
    </i>
    <i>
      <x v="6"/>
    </i>
    <i>
      <x v="4"/>
    </i>
    <i>
      <x v="9"/>
    </i>
    <i>
      <x v="8"/>
    </i>
    <i>
      <x/>
    </i>
    <i t="grand">
      <x/>
    </i>
  </rowItems>
  <colItems count="1">
    <i/>
  </colItems>
  <dataFields count="1">
    <dataField name="Sum of Revenue" fld="1" baseField="0" baseItem="0" numFmtId="169"/>
  </dataFields>
  <formats count="5">
    <format dxfId="8">
      <pivotArea outline="0" collapsedLevelsAreSubtotals="1" fieldPosition="0"/>
    </format>
    <format dxfId="7">
      <pivotArea field="0" type="button" dataOnly="0" labelOnly="1" outline="0" axis="axisRow" fieldPosition="0"/>
    </format>
    <format dxfId="6">
      <pivotArea outline="0" collapsedLevelsAreSubtotals="1" fieldPosition="0"/>
    </format>
    <format dxfId="5">
      <pivotArea outline="0" collapsedLevelsAreSubtotals="1" fieldPosition="0"/>
    </format>
    <format dxfId="4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leaned!$A$1:$M$17423">
        <x15:activeTabTopLevelEntity name="[Range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3">
  <location ref="K3:N15" firstHeaderRow="1" firstDataRow="2" firstDataCol="1"/>
  <pivotFields count="3">
    <pivotField axis="axisRow" allDrilled="1" showAll="0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allDrilled="1" showAll="0" dataSourceSort="1" defaultAttributeDrillState="1">
      <items count="3">
        <item x="0"/>
        <item x="1"/>
        <item t="default"/>
      </items>
    </pivotField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Revenue" fld="2" baseField="0" baseItem="0" numFmtId="169"/>
  </dataFields>
  <formats count="2">
    <format dxfId="2">
      <pivotArea outline="0" collapsedLevelsAreSubtotals="1" fieldPosition="0"/>
    </format>
    <format dxfId="3">
      <pivotArea outline="0" collapsedLevelsAreSubtotals="1" fieldPosition="0"/>
    </format>
  </formats>
  <chartFormats count="4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leaned!$A$1:$M$17423">
        <x15:activeTabTopLevelEntity name="[Range]"/>
      </x15:pivotTableUISettings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7:B22" firstHeaderRow="1" firstDataRow="1" firstDataCol="1"/>
  <pivotFields count="2">
    <pivotField dataField="1" showAll="0"/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venue" fld="0" baseField="0" baseItem="0" numFmtId="169"/>
  </dataFields>
  <formats count="4">
    <format dxfId="12">
      <pivotArea outline="0" collapsedLevelsAreSubtotals="1" fieldPosition="0"/>
    </format>
    <format dxfId="11">
      <pivotArea outline="0" collapsedLevelsAreSubtotals="1" fieldPosition="0"/>
    </format>
    <format dxfId="10">
      <pivotArea outline="0" collapsedLevelsAreSubtotals="1" fieldPosition="0"/>
    </format>
    <format dxfId="9">
      <pivotArea outline="0" collapsedLevelsAreSubtotals="1" fieldPosition="0"/>
    </format>
  </formats>
  <chartFormats count="2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leaned!$A$1:$M$17423">
        <x15:activeTabTopLevelEntity name="[Range]"/>
      </x15:pivotTableUISettings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F17423"/>
  <sheetViews>
    <sheetView topLeftCell="A22" zoomScale="98" zoomScaleNormal="98" workbookViewId="0">
      <selection activeCell="N2" sqref="N2"/>
    </sheetView>
  </sheetViews>
  <sheetFormatPr defaultRowHeight="15" x14ac:dyDescent="0.25"/>
  <cols>
    <col min="1" max="1" width="13.42578125" customWidth="1"/>
    <col min="2" max="2" width="24.85546875" style="16" customWidth="1"/>
    <col min="3" max="3" width="9.5703125" customWidth="1"/>
    <col min="4" max="4" width="14.85546875" customWidth="1"/>
    <col min="5" max="5" width="15.28515625" customWidth="1"/>
    <col min="6" max="6" width="10.85546875" style="36" customWidth="1"/>
    <col min="7" max="7" width="16.7109375" style="16" customWidth="1"/>
    <col min="8" max="8" width="12.85546875" style="31" customWidth="1"/>
    <col min="9" max="9" width="12.85546875" style="20" customWidth="1"/>
    <col min="10" max="10" width="11.5703125" customWidth="1"/>
    <col min="11" max="11" width="14" style="31" customWidth="1"/>
    <col min="12" max="12" width="12.140625" style="17" customWidth="1"/>
    <col min="13" max="13" width="14.5703125" style="16" customWidth="1"/>
  </cols>
  <sheetData>
    <row r="1" spans="1:30" s="1" customFormat="1" x14ac:dyDescent="0.25">
      <c r="A1" s="1" t="s">
        <v>1</v>
      </c>
      <c r="B1" s="1" t="s">
        <v>82</v>
      </c>
      <c r="C1" s="1" t="s">
        <v>2</v>
      </c>
      <c r="D1" s="1" t="s">
        <v>3</v>
      </c>
      <c r="E1" s="1" t="s">
        <v>4</v>
      </c>
      <c r="F1" s="34" t="s">
        <v>5</v>
      </c>
      <c r="G1" s="1" t="s">
        <v>6</v>
      </c>
      <c r="H1" s="32" t="s">
        <v>7</v>
      </c>
      <c r="I1" s="1" t="s">
        <v>77</v>
      </c>
      <c r="J1" s="1" t="s">
        <v>8</v>
      </c>
      <c r="K1" s="32" t="s">
        <v>9</v>
      </c>
      <c r="L1" s="1" t="s">
        <v>75</v>
      </c>
      <c r="M1" s="1" t="s">
        <v>34</v>
      </c>
    </row>
    <row r="2" spans="1:30" x14ac:dyDescent="0.25">
      <c r="A2">
        <v>10002</v>
      </c>
      <c r="B2" t="s">
        <v>83</v>
      </c>
      <c r="C2" t="s">
        <v>80</v>
      </c>
      <c r="D2" t="s">
        <v>10</v>
      </c>
      <c r="E2" t="s">
        <v>11</v>
      </c>
      <c r="F2" s="35">
        <v>3953.9884000000002</v>
      </c>
      <c r="G2" t="str">
        <f t="shared" ref="G2:G65" si="0">IF(F2&lt;=1500,"Casual Buyers",IF(F2&gt;=1501,"Brand Seekers",IF(F2&gt;2500,"Convinced Seekers")))</f>
        <v>Brand Seekers</v>
      </c>
      <c r="H2" s="4">
        <v>40696</v>
      </c>
      <c r="I2">
        <f>WEEKDAY(Cleaned!$H2)</f>
        <v>5</v>
      </c>
      <c r="J2" t="s">
        <v>12</v>
      </c>
      <c r="K2" s="4">
        <v>21043</v>
      </c>
      <c r="L2">
        <f>INT(YEARFRAC(Cleaned!$K2,Cleaned!$H2,1))</f>
        <v>53</v>
      </c>
      <c r="M2" t="str">
        <f t="shared" ref="M2:M65" si="1">IF(L2&lt;=19,"Teenager",IF(L2&lt;=34,"Young Adult",IF(L2&lt;=49,"Adult",IF(L2&lt;=64,"Seniors",IF(L2&gt;=65,"Elders")))))</f>
        <v>Seniors</v>
      </c>
      <c r="X2" s="7"/>
      <c r="Y2" s="7"/>
      <c r="Z2" s="7"/>
      <c r="AA2" s="7"/>
      <c r="AB2" s="7"/>
      <c r="AC2" s="7"/>
      <c r="AD2" s="7"/>
    </row>
    <row r="3" spans="1:30" x14ac:dyDescent="0.25">
      <c r="A3">
        <v>10003</v>
      </c>
      <c r="B3" t="s">
        <v>84</v>
      </c>
      <c r="C3" t="s">
        <v>80</v>
      </c>
      <c r="D3" t="s">
        <v>10</v>
      </c>
      <c r="E3" t="s">
        <v>11</v>
      </c>
      <c r="F3" s="35">
        <v>3953.9884000000002</v>
      </c>
      <c r="G3" t="str">
        <f t="shared" si="0"/>
        <v>Brand Seekers</v>
      </c>
      <c r="H3" s="4">
        <v>40706</v>
      </c>
      <c r="I3">
        <f>WEEKDAY(Cleaned!$H3)</f>
        <v>1</v>
      </c>
      <c r="J3" t="s">
        <v>12</v>
      </c>
      <c r="K3" s="4">
        <v>25942</v>
      </c>
      <c r="L3">
        <f>INT(YEARFRAC(Cleaned!$K3,Cleaned!$H3,1))</f>
        <v>40</v>
      </c>
      <c r="M3" t="str">
        <f t="shared" si="1"/>
        <v>Adult</v>
      </c>
      <c r="X3" s="7"/>
      <c r="Y3" s="7"/>
      <c r="Z3" s="7"/>
      <c r="AA3" s="7"/>
      <c r="AB3" s="7"/>
      <c r="AC3" s="7"/>
      <c r="AD3" s="7"/>
    </row>
    <row r="4" spans="1:30" x14ac:dyDescent="0.25">
      <c r="A4">
        <v>10004</v>
      </c>
      <c r="B4" t="s">
        <v>85</v>
      </c>
      <c r="C4" t="s">
        <v>80</v>
      </c>
      <c r="D4" t="s">
        <v>10</v>
      </c>
      <c r="E4" t="s">
        <v>11</v>
      </c>
      <c r="F4" s="35">
        <v>3953.9884000000002</v>
      </c>
      <c r="G4" t="str">
        <f t="shared" si="0"/>
        <v>Brand Seekers</v>
      </c>
      <c r="H4" s="4">
        <v>40769</v>
      </c>
      <c r="I4">
        <f>WEEKDAY(Cleaned!$H4)</f>
        <v>1</v>
      </c>
      <c r="J4" t="s">
        <v>12</v>
      </c>
      <c r="K4" s="4">
        <v>15385</v>
      </c>
      <c r="L4">
        <f>INT(YEARFRAC(Cleaned!$K4,Cleaned!$H4,1))</f>
        <v>69</v>
      </c>
      <c r="M4" t="str">
        <f t="shared" si="1"/>
        <v>Elders</v>
      </c>
      <c r="O4" s="40"/>
      <c r="Q4" s="40"/>
      <c r="R4" s="40"/>
      <c r="S4" s="40"/>
      <c r="T4" s="40"/>
      <c r="X4" s="7"/>
      <c r="Y4" s="7"/>
      <c r="Z4" s="7"/>
      <c r="AA4" s="7"/>
      <c r="AB4" s="7"/>
      <c r="AC4" s="7"/>
      <c r="AD4" s="7"/>
    </row>
    <row r="5" spans="1:30" x14ac:dyDescent="0.25">
      <c r="A5">
        <v>10005</v>
      </c>
      <c r="B5" t="s">
        <v>86</v>
      </c>
      <c r="C5" t="s">
        <v>80</v>
      </c>
      <c r="D5" t="s">
        <v>10</v>
      </c>
      <c r="E5" t="s">
        <v>11</v>
      </c>
      <c r="F5" s="35">
        <v>3953.9884000000002</v>
      </c>
      <c r="G5" t="str">
        <f t="shared" si="0"/>
        <v>Brand Seekers</v>
      </c>
      <c r="H5" s="4">
        <v>40774</v>
      </c>
      <c r="I5">
        <f>WEEKDAY(Cleaned!$H5)</f>
        <v>6</v>
      </c>
      <c r="J5" t="s">
        <v>12</v>
      </c>
      <c r="K5" s="4">
        <v>10183</v>
      </c>
      <c r="L5">
        <f>INT(YEARFRAC(Cleaned!$K5,Cleaned!$H5,1))</f>
        <v>83</v>
      </c>
      <c r="M5" t="str">
        <f t="shared" si="1"/>
        <v>Elders</v>
      </c>
      <c r="O5" s="40"/>
      <c r="Q5" s="41"/>
      <c r="R5" s="40"/>
      <c r="S5" s="40"/>
      <c r="T5" s="40"/>
      <c r="X5" s="7"/>
      <c r="Y5" s="7"/>
      <c r="Z5" s="7"/>
      <c r="AA5" s="7"/>
      <c r="AB5" s="7"/>
      <c r="AC5" s="7"/>
      <c r="AD5" s="7"/>
    </row>
    <row r="6" spans="1:30" x14ac:dyDescent="0.25">
      <c r="A6">
        <v>10006</v>
      </c>
      <c r="B6" t="s">
        <v>87</v>
      </c>
      <c r="C6" t="s">
        <v>80</v>
      </c>
      <c r="D6" t="s">
        <v>10</v>
      </c>
      <c r="E6" t="s">
        <v>11</v>
      </c>
      <c r="F6" s="35">
        <v>3953.9884000000002</v>
      </c>
      <c r="G6" t="str">
        <f t="shared" si="0"/>
        <v>Brand Seekers</v>
      </c>
      <c r="H6" s="4">
        <v>40824</v>
      </c>
      <c r="I6">
        <f>WEEKDAY(Cleaned!$H6)</f>
        <v>7</v>
      </c>
      <c r="J6" t="s">
        <v>13</v>
      </c>
      <c r="K6" s="4">
        <v>29162</v>
      </c>
      <c r="L6">
        <f>INT(YEARFRAC(Cleaned!$K6,Cleaned!$H6,1))</f>
        <v>31</v>
      </c>
      <c r="M6" t="str">
        <f t="shared" si="1"/>
        <v>Young Adult</v>
      </c>
      <c r="O6" s="40"/>
      <c r="Q6" s="40"/>
      <c r="R6" s="40"/>
      <c r="S6" s="40"/>
      <c r="T6" s="40"/>
      <c r="X6" s="7"/>
      <c r="Y6" s="7"/>
      <c r="Z6" s="7"/>
      <c r="AA6" s="7"/>
      <c r="AB6" s="7"/>
      <c r="AC6" s="7"/>
      <c r="AD6" s="7"/>
    </row>
    <row r="7" spans="1:30" x14ac:dyDescent="0.25">
      <c r="A7">
        <v>10007</v>
      </c>
      <c r="B7" t="s">
        <v>88</v>
      </c>
      <c r="C7" t="s">
        <v>80</v>
      </c>
      <c r="D7" t="s">
        <v>10</v>
      </c>
      <c r="E7" t="s">
        <v>11</v>
      </c>
      <c r="F7" s="35">
        <v>3953.9884000000002</v>
      </c>
      <c r="G7" t="str">
        <f t="shared" si="0"/>
        <v>Brand Seekers</v>
      </c>
      <c r="H7" s="4">
        <v>40852</v>
      </c>
      <c r="I7">
        <f>WEEKDAY(Cleaned!$H7)</f>
        <v>7</v>
      </c>
      <c r="J7" t="s">
        <v>13</v>
      </c>
      <c r="K7" s="4">
        <v>13030</v>
      </c>
      <c r="L7">
        <f>INT(YEARFRAC(Cleaned!$K7,Cleaned!$H7,1))</f>
        <v>76</v>
      </c>
      <c r="M7" s="40" t="str">
        <f t="shared" si="1"/>
        <v>Elders</v>
      </c>
      <c r="O7" s="41"/>
      <c r="Q7" s="41"/>
      <c r="R7" s="41"/>
      <c r="S7" s="40"/>
      <c r="T7" s="40"/>
      <c r="X7" s="7"/>
      <c r="Y7" s="7"/>
      <c r="Z7" s="7"/>
      <c r="AA7" s="7"/>
      <c r="AB7" s="7"/>
      <c r="AC7" s="7"/>
      <c r="AD7" s="7"/>
    </row>
    <row r="8" spans="1:30" x14ac:dyDescent="0.25">
      <c r="A8">
        <v>10008</v>
      </c>
      <c r="B8" t="s">
        <v>89</v>
      </c>
      <c r="C8" t="s">
        <v>80</v>
      </c>
      <c r="D8" t="s">
        <v>10</v>
      </c>
      <c r="E8" t="s">
        <v>11</v>
      </c>
      <c r="F8" s="35">
        <v>3953.9884000000002</v>
      </c>
      <c r="G8" t="str">
        <f t="shared" si="0"/>
        <v>Brand Seekers</v>
      </c>
      <c r="H8" s="4">
        <v>40863</v>
      </c>
      <c r="I8">
        <f>WEEKDAY(Cleaned!$H8)</f>
        <v>4</v>
      </c>
      <c r="J8" t="s">
        <v>12</v>
      </c>
      <c r="K8" s="4">
        <v>28242</v>
      </c>
      <c r="L8">
        <f>INT(YEARFRAC(Cleaned!$K8,Cleaned!$H8,1))</f>
        <v>34</v>
      </c>
      <c r="M8" s="40" t="str">
        <f t="shared" si="1"/>
        <v>Young Adult</v>
      </c>
      <c r="O8" s="41"/>
      <c r="Q8" s="41"/>
      <c r="R8" s="41"/>
      <c r="S8" s="40"/>
      <c r="T8" s="40"/>
      <c r="X8" s="7"/>
      <c r="Y8" s="7"/>
      <c r="Z8" s="7"/>
      <c r="AA8" s="7"/>
      <c r="AB8" s="7"/>
      <c r="AC8" s="7"/>
      <c r="AD8" s="7"/>
    </row>
    <row r="9" spans="1:30" x14ac:dyDescent="0.25">
      <c r="A9">
        <v>10009</v>
      </c>
      <c r="B9" t="s">
        <v>90</v>
      </c>
      <c r="C9" t="s">
        <v>80</v>
      </c>
      <c r="D9" t="s">
        <v>10</v>
      </c>
      <c r="E9" t="s">
        <v>11</v>
      </c>
      <c r="F9" s="35">
        <v>3953.9884000000002</v>
      </c>
      <c r="G9" t="str">
        <f t="shared" si="0"/>
        <v>Brand Seekers</v>
      </c>
      <c r="H9" s="4">
        <v>40869</v>
      </c>
      <c r="I9">
        <f>WEEKDAY(Cleaned!$H9)</f>
        <v>3</v>
      </c>
      <c r="J9" t="s">
        <v>12</v>
      </c>
      <c r="K9" s="4">
        <v>22290</v>
      </c>
      <c r="L9">
        <f>INT(YEARFRAC(Cleaned!$K9,Cleaned!$H9,1))</f>
        <v>50</v>
      </c>
      <c r="M9" s="40" t="str">
        <f t="shared" si="1"/>
        <v>Seniors</v>
      </c>
      <c r="O9" s="41"/>
      <c r="Q9" s="41"/>
      <c r="R9" s="41"/>
      <c r="S9" s="40"/>
      <c r="T9" s="40"/>
      <c r="X9" s="7"/>
      <c r="Y9" s="7"/>
      <c r="Z9" s="7"/>
      <c r="AA9" s="7"/>
      <c r="AB9" s="7"/>
      <c r="AC9" s="7"/>
      <c r="AD9" s="7"/>
    </row>
    <row r="10" spans="1:30" x14ac:dyDescent="0.25">
      <c r="A10">
        <v>10010</v>
      </c>
      <c r="B10" t="s">
        <v>91</v>
      </c>
      <c r="C10" t="s">
        <v>80</v>
      </c>
      <c r="D10" t="s">
        <v>10</v>
      </c>
      <c r="E10" t="s">
        <v>11</v>
      </c>
      <c r="F10" s="35">
        <v>3729.364</v>
      </c>
      <c r="G10" t="str">
        <f t="shared" si="0"/>
        <v>Brand Seekers</v>
      </c>
      <c r="H10" s="4">
        <v>40908</v>
      </c>
      <c r="I10">
        <f>WEEKDAY(Cleaned!$H10)</f>
        <v>7</v>
      </c>
      <c r="J10" t="s">
        <v>12</v>
      </c>
      <c r="K10" s="4">
        <v>22077</v>
      </c>
      <c r="L10">
        <f>INT(YEARFRAC(Cleaned!$K10,Cleaned!$H10,1))</f>
        <v>51</v>
      </c>
      <c r="M10" s="40" t="str">
        <f t="shared" si="1"/>
        <v>Seniors</v>
      </c>
      <c r="O10" s="41"/>
      <c r="Q10" s="41"/>
      <c r="R10" s="41"/>
      <c r="S10" s="40"/>
      <c r="T10" s="40"/>
      <c r="X10" s="7"/>
      <c r="Y10" s="7"/>
      <c r="Z10" s="7"/>
      <c r="AA10" s="7"/>
      <c r="AB10" s="7"/>
      <c r="AC10" s="7"/>
      <c r="AD10" s="7"/>
    </row>
    <row r="11" spans="1:30" x14ac:dyDescent="0.25">
      <c r="A11">
        <v>10011</v>
      </c>
      <c r="B11" t="s">
        <v>92</v>
      </c>
      <c r="C11" t="s">
        <v>80</v>
      </c>
      <c r="D11" t="s">
        <v>10</v>
      </c>
      <c r="E11" t="s">
        <v>11</v>
      </c>
      <c r="F11" s="35">
        <v>3953.9884000000002</v>
      </c>
      <c r="G11" t="str">
        <f t="shared" si="0"/>
        <v>Brand Seekers</v>
      </c>
      <c r="H11" s="4">
        <v>40929</v>
      </c>
      <c r="I11">
        <f>WEEKDAY(Cleaned!$H11)</f>
        <v>7</v>
      </c>
      <c r="J11" t="s">
        <v>12</v>
      </c>
      <c r="K11" s="4">
        <v>25062</v>
      </c>
      <c r="L11">
        <f>INT(YEARFRAC(Cleaned!$K11,Cleaned!$H11,1))</f>
        <v>43</v>
      </c>
      <c r="M11" s="40" t="str">
        <f t="shared" si="1"/>
        <v>Adult</v>
      </c>
      <c r="O11" s="41"/>
      <c r="Q11" s="41"/>
      <c r="R11" s="41"/>
      <c r="S11" s="41"/>
      <c r="T11" s="41"/>
      <c r="U11" s="41"/>
      <c r="V11" s="41"/>
      <c r="X11" s="7"/>
      <c r="Y11" s="7"/>
      <c r="Z11" s="7"/>
      <c r="AA11" s="7"/>
      <c r="AB11" s="7"/>
      <c r="AC11" s="7"/>
      <c r="AD11" s="7"/>
    </row>
    <row r="12" spans="1:30" x14ac:dyDescent="0.25">
      <c r="A12">
        <v>10012</v>
      </c>
      <c r="B12" t="s">
        <v>93</v>
      </c>
      <c r="C12" t="s">
        <v>80</v>
      </c>
      <c r="D12" t="s">
        <v>10</v>
      </c>
      <c r="E12" t="s">
        <v>11</v>
      </c>
      <c r="F12" s="35">
        <v>3729.364</v>
      </c>
      <c r="G12" t="str">
        <f t="shared" si="0"/>
        <v>Brand Seekers</v>
      </c>
      <c r="H12" s="4">
        <v>40991</v>
      </c>
      <c r="I12">
        <f>WEEKDAY(Cleaned!$H12)</f>
        <v>6</v>
      </c>
      <c r="J12" t="s">
        <v>12</v>
      </c>
      <c r="K12" s="4">
        <v>24900</v>
      </c>
      <c r="L12">
        <f>INT(YEARFRAC(Cleaned!$K12,Cleaned!$H12,1))</f>
        <v>44</v>
      </c>
      <c r="M12" s="40" t="str">
        <f t="shared" si="1"/>
        <v>Adult</v>
      </c>
      <c r="O12" s="41"/>
      <c r="Q12" s="41"/>
      <c r="R12" s="41"/>
      <c r="S12" s="40"/>
      <c r="T12" s="40"/>
      <c r="X12" s="7"/>
      <c r="Y12" s="7"/>
      <c r="Z12" s="7"/>
      <c r="AA12" s="7"/>
      <c r="AB12" s="7"/>
      <c r="AC12" s="7"/>
      <c r="AD12" s="7"/>
    </row>
    <row r="13" spans="1:30" x14ac:dyDescent="0.25">
      <c r="A13">
        <v>10013</v>
      </c>
      <c r="B13" t="s">
        <v>94</v>
      </c>
      <c r="C13" t="s">
        <v>80</v>
      </c>
      <c r="D13" t="s">
        <v>10</v>
      </c>
      <c r="E13" t="s">
        <v>11</v>
      </c>
      <c r="F13" s="35">
        <v>3953.9884000000002</v>
      </c>
      <c r="G13" t="str">
        <f t="shared" si="0"/>
        <v>Brand Seekers</v>
      </c>
      <c r="H13" s="4">
        <v>41001</v>
      </c>
      <c r="I13">
        <f>WEEKDAY(Cleaned!$H13)</f>
        <v>2</v>
      </c>
      <c r="J13" t="s">
        <v>12</v>
      </c>
      <c r="K13" s="4">
        <v>19818</v>
      </c>
      <c r="L13">
        <f>INT(YEARFRAC(Cleaned!$K13,Cleaned!$H13,1))</f>
        <v>57</v>
      </c>
      <c r="M13" s="40" t="str">
        <f t="shared" si="1"/>
        <v>Seniors</v>
      </c>
      <c r="O13" s="41"/>
      <c r="Q13" s="41"/>
      <c r="R13" s="41"/>
      <c r="S13" s="40"/>
      <c r="T13" s="40"/>
      <c r="X13" s="7"/>
      <c r="Y13" s="7"/>
      <c r="Z13" s="7"/>
      <c r="AA13" s="7"/>
      <c r="AB13" s="7"/>
      <c r="AC13" s="7"/>
      <c r="AD13" s="7"/>
    </row>
    <row r="14" spans="1:30" x14ac:dyDescent="0.25">
      <c r="A14">
        <v>10014</v>
      </c>
      <c r="B14" t="s">
        <v>95</v>
      </c>
      <c r="C14" t="s">
        <v>80</v>
      </c>
      <c r="D14" t="s">
        <v>10</v>
      </c>
      <c r="E14" t="s">
        <v>11</v>
      </c>
      <c r="F14" s="35">
        <v>3953.9884000000002</v>
      </c>
      <c r="G14" t="str">
        <f t="shared" si="0"/>
        <v>Brand Seekers</v>
      </c>
      <c r="H14" s="4">
        <v>41030</v>
      </c>
      <c r="I14">
        <f>WEEKDAY(Cleaned!$H14)</f>
        <v>3</v>
      </c>
      <c r="J14" t="s">
        <v>12</v>
      </c>
      <c r="K14" s="4">
        <v>22812</v>
      </c>
      <c r="L14">
        <f>INT(YEARFRAC(Cleaned!$K14,Cleaned!$H14,1))</f>
        <v>49</v>
      </c>
      <c r="M14" t="str">
        <f t="shared" si="1"/>
        <v>Adult</v>
      </c>
      <c r="N14" s="40"/>
      <c r="O14" s="41"/>
      <c r="Q14" s="41"/>
      <c r="R14" s="41"/>
      <c r="S14" s="40"/>
      <c r="T14" s="40"/>
      <c r="X14" s="7"/>
      <c r="Y14" s="7"/>
      <c r="Z14" s="7"/>
      <c r="AA14" s="7"/>
      <c r="AB14" s="7"/>
      <c r="AC14" s="7"/>
      <c r="AD14" s="7"/>
    </row>
    <row r="15" spans="1:30" x14ac:dyDescent="0.25">
      <c r="A15">
        <v>10015</v>
      </c>
      <c r="B15" t="s">
        <v>96</v>
      </c>
      <c r="C15" t="s">
        <v>80</v>
      </c>
      <c r="D15" t="s">
        <v>10</v>
      </c>
      <c r="E15" t="s">
        <v>11</v>
      </c>
      <c r="F15" s="35">
        <v>3953.9884000000002</v>
      </c>
      <c r="G15" t="str">
        <f t="shared" si="0"/>
        <v>Brand Seekers</v>
      </c>
      <c r="H15" s="4">
        <v>41030</v>
      </c>
      <c r="I15">
        <f>WEEKDAY(Cleaned!$H15)</f>
        <v>3</v>
      </c>
      <c r="J15" t="s">
        <v>13</v>
      </c>
      <c r="K15" s="4">
        <v>12123</v>
      </c>
      <c r="L15">
        <f>INT(YEARFRAC(Cleaned!$K15,Cleaned!$H15,1))</f>
        <v>79</v>
      </c>
      <c r="M15" t="str">
        <f t="shared" si="1"/>
        <v>Elders</v>
      </c>
      <c r="N15" s="40"/>
      <c r="O15" s="41"/>
      <c r="Q15" s="41"/>
      <c r="R15" s="41"/>
      <c r="S15" s="40"/>
      <c r="T15" s="40"/>
      <c r="X15" s="7"/>
      <c r="Y15" s="7"/>
      <c r="Z15" s="7"/>
      <c r="AA15" s="7"/>
      <c r="AB15" s="7"/>
      <c r="AC15" s="7"/>
      <c r="AD15" s="7"/>
    </row>
    <row r="16" spans="1:30" x14ac:dyDescent="0.25">
      <c r="A16">
        <v>10016</v>
      </c>
      <c r="B16" t="s">
        <v>97</v>
      </c>
      <c r="C16" t="s">
        <v>80</v>
      </c>
      <c r="D16" t="s">
        <v>10</v>
      </c>
      <c r="E16" t="s">
        <v>11</v>
      </c>
      <c r="F16" s="35">
        <v>2264.2536</v>
      </c>
      <c r="G16" t="str">
        <f t="shared" si="0"/>
        <v>Brand Seekers</v>
      </c>
      <c r="H16" s="4">
        <v>41064</v>
      </c>
      <c r="I16">
        <f>WEEKDAY(Cleaned!$H16)</f>
        <v>2</v>
      </c>
      <c r="J16" t="s">
        <v>12</v>
      </c>
      <c r="K16" s="4">
        <v>27798</v>
      </c>
      <c r="L16">
        <f>INT(YEARFRAC(Cleaned!$K16,Cleaned!$H16,1))</f>
        <v>36</v>
      </c>
      <c r="M16" t="str">
        <f t="shared" si="1"/>
        <v>Adult</v>
      </c>
      <c r="N16" s="40"/>
      <c r="O16" s="41"/>
      <c r="Q16" s="41"/>
      <c r="R16" s="41"/>
      <c r="S16" s="40"/>
      <c r="T16" s="40"/>
      <c r="X16" s="7"/>
      <c r="Y16" s="7"/>
      <c r="Z16" s="7"/>
      <c r="AA16" s="7"/>
      <c r="AB16" s="7"/>
      <c r="AC16" s="7"/>
      <c r="AD16" s="7"/>
    </row>
    <row r="17" spans="1:30" x14ac:dyDescent="0.25">
      <c r="A17">
        <v>10017</v>
      </c>
      <c r="B17" t="s">
        <v>98</v>
      </c>
      <c r="C17" t="s">
        <v>80</v>
      </c>
      <c r="D17" t="s">
        <v>10</v>
      </c>
      <c r="E17" t="s">
        <v>11</v>
      </c>
      <c r="F17" s="35">
        <v>2288.9187000000002</v>
      </c>
      <c r="G17" t="str">
        <f t="shared" si="0"/>
        <v>Brand Seekers</v>
      </c>
      <c r="H17" s="4">
        <v>41207</v>
      </c>
      <c r="I17">
        <f>WEEKDAY(Cleaned!$H17)</f>
        <v>5</v>
      </c>
      <c r="J17" t="s">
        <v>13</v>
      </c>
      <c r="K17" s="4">
        <v>21010</v>
      </c>
      <c r="L17">
        <f>INT(YEARFRAC(Cleaned!$K17,Cleaned!$H17,1))</f>
        <v>55</v>
      </c>
      <c r="M17" t="str">
        <f t="shared" si="1"/>
        <v>Seniors</v>
      </c>
      <c r="N17" s="40"/>
      <c r="O17" s="40"/>
      <c r="Q17" s="40"/>
      <c r="R17" s="40"/>
      <c r="S17" s="40"/>
      <c r="T17" s="40"/>
      <c r="X17" s="7"/>
      <c r="Y17" s="7"/>
      <c r="Z17" s="7"/>
      <c r="AA17" s="7"/>
      <c r="AB17" s="7"/>
      <c r="AC17" s="7"/>
      <c r="AD17" s="7"/>
    </row>
    <row r="18" spans="1:30" x14ac:dyDescent="0.25">
      <c r="A18">
        <v>10018</v>
      </c>
      <c r="B18" t="s">
        <v>99</v>
      </c>
      <c r="C18" t="s">
        <v>80</v>
      </c>
      <c r="D18" t="s">
        <v>10</v>
      </c>
      <c r="E18" t="s">
        <v>11</v>
      </c>
      <c r="F18" s="35">
        <v>865.20399999999995</v>
      </c>
      <c r="G18" t="str">
        <f t="shared" si="0"/>
        <v>Casual Buyers</v>
      </c>
      <c r="H18" s="4">
        <v>41243</v>
      </c>
      <c r="I18">
        <f>WEEKDAY(Cleaned!$H18)</f>
        <v>6</v>
      </c>
      <c r="J18" t="s">
        <v>14</v>
      </c>
      <c r="K18" s="4">
        <v>22288</v>
      </c>
      <c r="L18">
        <f>INT(YEARFRAC(Cleaned!$K18,Cleaned!$H18,1))</f>
        <v>51</v>
      </c>
      <c r="M18" t="str">
        <f t="shared" si="1"/>
        <v>Seniors</v>
      </c>
      <c r="N18" s="40"/>
      <c r="O18" s="40"/>
      <c r="Q18" s="40"/>
      <c r="R18" s="40"/>
      <c r="S18" s="40"/>
      <c r="T18" s="40"/>
      <c r="X18" s="7"/>
      <c r="Y18" s="7"/>
      <c r="Z18" s="7"/>
      <c r="AA18" s="7"/>
      <c r="AB18" s="7"/>
      <c r="AC18" s="7"/>
      <c r="AD18" s="7"/>
    </row>
    <row r="19" spans="1:30" x14ac:dyDescent="0.25">
      <c r="A19">
        <v>10019</v>
      </c>
      <c r="B19" t="s">
        <v>100</v>
      </c>
      <c r="C19" t="s">
        <v>80</v>
      </c>
      <c r="D19" t="s">
        <v>10</v>
      </c>
      <c r="E19" t="s">
        <v>11</v>
      </c>
      <c r="F19" s="35">
        <v>2410.6266000000001</v>
      </c>
      <c r="G19" t="str">
        <f t="shared" si="0"/>
        <v>Brand Seekers</v>
      </c>
      <c r="H19" s="4">
        <v>41313</v>
      </c>
      <c r="I19">
        <f>WEEKDAY(Cleaned!$H19)</f>
        <v>6</v>
      </c>
      <c r="J19" t="s">
        <v>15</v>
      </c>
      <c r="K19" s="4">
        <v>17925</v>
      </c>
      <c r="L19">
        <f>INT(YEARFRAC(Cleaned!$K19,Cleaned!$H19,1))</f>
        <v>64</v>
      </c>
      <c r="M19" t="str">
        <f t="shared" si="1"/>
        <v>Seniors</v>
      </c>
      <c r="X19" s="7"/>
      <c r="Y19" s="7"/>
      <c r="Z19" s="7"/>
      <c r="AA19" s="7"/>
      <c r="AB19" s="7"/>
      <c r="AC19" s="7"/>
      <c r="AD19" s="7"/>
    </row>
    <row r="20" spans="1:30" x14ac:dyDescent="0.25">
      <c r="A20">
        <v>10020</v>
      </c>
      <c r="B20" t="s">
        <v>101</v>
      </c>
      <c r="C20" t="s">
        <v>80</v>
      </c>
      <c r="D20" t="s">
        <v>10</v>
      </c>
      <c r="E20" t="s">
        <v>11</v>
      </c>
      <c r="F20" s="35">
        <v>2699.9018000000001</v>
      </c>
      <c r="G20" t="str">
        <f t="shared" si="0"/>
        <v>Brand Seekers</v>
      </c>
      <c r="H20" s="4">
        <v>41333</v>
      </c>
      <c r="I20">
        <f>WEEKDAY(Cleaned!$H20)</f>
        <v>5</v>
      </c>
      <c r="J20" t="s">
        <v>13</v>
      </c>
      <c r="K20" s="4">
        <v>20573</v>
      </c>
      <c r="L20">
        <f>INT(YEARFRAC(Cleaned!$K20,Cleaned!$H20,1))</f>
        <v>56</v>
      </c>
      <c r="M20" t="str">
        <f t="shared" si="1"/>
        <v>Seniors</v>
      </c>
      <c r="X20" s="7"/>
      <c r="Y20" s="7"/>
      <c r="Z20" s="7"/>
      <c r="AA20" s="7"/>
      <c r="AB20" s="7"/>
      <c r="AC20" s="7"/>
      <c r="AD20" s="7"/>
    </row>
    <row r="21" spans="1:30" x14ac:dyDescent="0.25">
      <c r="A21">
        <v>10021</v>
      </c>
      <c r="B21" t="s">
        <v>102</v>
      </c>
      <c r="C21" t="s">
        <v>80</v>
      </c>
      <c r="D21" t="s">
        <v>10</v>
      </c>
      <c r="E21" t="s">
        <v>11</v>
      </c>
      <c r="F21" s="35">
        <v>2264.2536</v>
      </c>
      <c r="G21" t="str">
        <f t="shared" si="0"/>
        <v>Brand Seekers</v>
      </c>
      <c r="H21" s="4">
        <v>41339</v>
      </c>
      <c r="I21">
        <f>WEEKDAY(Cleaned!$H21)</f>
        <v>4</v>
      </c>
      <c r="J21" t="s">
        <v>12</v>
      </c>
      <c r="K21" s="4">
        <v>22537</v>
      </c>
      <c r="L21">
        <f>INT(YEARFRAC(Cleaned!$K21,Cleaned!$H21,1))</f>
        <v>51</v>
      </c>
      <c r="M21" t="str">
        <f t="shared" si="1"/>
        <v>Seniors</v>
      </c>
      <c r="X21" s="7"/>
      <c r="Y21" s="7"/>
      <c r="Z21" s="7"/>
      <c r="AA21" s="7"/>
      <c r="AB21" s="7"/>
      <c r="AC21" s="7"/>
      <c r="AD21" s="7"/>
    </row>
    <row r="22" spans="1:30" x14ac:dyDescent="0.25">
      <c r="A22">
        <v>10022</v>
      </c>
      <c r="B22" t="s">
        <v>103</v>
      </c>
      <c r="C22" t="s">
        <v>80</v>
      </c>
      <c r="D22" t="s">
        <v>10</v>
      </c>
      <c r="E22" t="s">
        <v>11</v>
      </c>
      <c r="F22" s="35">
        <v>2288.9187000000002</v>
      </c>
      <c r="G22" t="str">
        <f t="shared" si="0"/>
        <v>Brand Seekers</v>
      </c>
      <c r="H22" s="4">
        <v>41344</v>
      </c>
      <c r="I22">
        <f>WEEKDAY(Cleaned!$H22)</f>
        <v>2</v>
      </c>
      <c r="J22" t="s">
        <v>12</v>
      </c>
      <c r="K22" s="4">
        <v>22514</v>
      </c>
      <c r="L22">
        <f>INT(YEARFRAC(Cleaned!$K22,Cleaned!$H22,1))</f>
        <v>51</v>
      </c>
      <c r="M22" t="str">
        <f t="shared" si="1"/>
        <v>Seniors</v>
      </c>
      <c r="X22" s="7"/>
      <c r="Y22" s="7"/>
      <c r="Z22" s="7"/>
      <c r="AA22" s="13"/>
      <c r="AB22" s="7"/>
      <c r="AC22" s="7"/>
      <c r="AD22" s="7"/>
    </row>
    <row r="23" spans="1:30" x14ac:dyDescent="0.25">
      <c r="A23">
        <v>10023</v>
      </c>
      <c r="B23" t="s">
        <v>104</v>
      </c>
      <c r="C23" t="s">
        <v>80</v>
      </c>
      <c r="D23" t="s">
        <v>10</v>
      </c>
      <c r="E23" t="s">
        <v>11</v>
      </c>
      <c r="F23" s="35">
        <v>865.20399999999995</v>
      </c>
      <c r="G23" t="str">
        <f t="shared" si="0"/>
        <v>Casual Buyers</v>
      </c>
      <c r="H23" s="4">
        <v>41378</v>
      </c>
      <c r="I23">
        <f>WEEKDAY(Cleaned!$H23)</f>
        <v>1</v>
      </c>
      <c r="J23" t="s">
        <v>15</v>
      </c>
      <c r="K23" s="4">
        <v>10777</v>
      </c>
      <c r="L23">
        <f>INT(YEARFRAC(Cleaned!$K23,Cleaned!$H23,1))</f>
        <v>83</v>
      </c>
      <c r="M23" t="str">
        <f t="shared" si="1"/>
        <v>Elders</v>
      </c>
      <c r="X23" s="7"/>
      <c r="Y23" s="7"/>
      <c r="Z23" s="7"/>
      <c r="AA23" s="7"/>
      <c r="AB23" s="7"/>
      <c r="AC23" s="7"/>
      <c r="AD23" s="7"/>
    </row>
    <row r="24" spans="1:30" x14ac:dyDescent="0.25">
      <c r="A24">
        <v>10024</v>
      </c>
      <c r="B24" t="s">
        <v>105</v>
      </c>
      <c r="C24" t="s">
        <v>80</v>
      </c>
      <c r="D24" t="s">
        <v>10</v>
      </c>
      <c r="E24" t="s">
        <v>11</v>
      </c>
      <c r="F24" s="35">
        <v>2699.9018000000001</v>
      </c>
      <c r="G24" t="str">
        <f t="shared" si="0"/>
        <v>Brand Seekers</v>
      </c>
      <c r="H24" s="4">
        <v>41394</v>
      </c>
      <c r="I24">
        <f>WEEKDAY(Cleaned!$H24)</f>
        <v>3</v>
      </c>
      <c r="J24" t="s">
        <v>14</v>
      </c>
      <c r="K24" s="4">
        <v>29077</v>
      </c>
      <c r="L24">
        <f>INT(YEARFRAC(Cleaned!$K24,Cleaned!$H24,1))</f>
        <v>33</v>
      </c>
      <c r="M24" t="str">
        <f t="shared" si="1"/>
        <v>Young Adult</v>
      </c>
      <c r="X24" s="7"/>
      <c r="Y24" s="7"/>
      <c r="Z24" s="7"/>
      <c r="AA24" s="7"/>
      <c r="AB24" s="7"/>
      <c r="AC24" s="7"/>
      <c r="AD24" s="7"/>
    </row>
    <row r="25" spans="1:30" x14ac:dyDescent="0.25">
      <c r="A25">
        <v>10025</v>
      </c>
      <c r="B25" t="s">
        <v>106</v>
      </c>
      <c r="C25" t="s">
        <v>80</v>
      </c>
      <c r="D25" t="s">
        <v>10</v>
      </c>
      <c r="E25" t="s">
        <v>11</v>
      </c>
      <c r="F25" s="35">
        <v>2410.6266000000001</v>
      </c>
      <c r="G25" t="str">
        <f t="shared" si="0"/>
        <v>Brand Seekers</v>
      </c>
      <c r="H25" s="4">
        <v>41400</v>
      </c>
      <c r="I25">
        <f>WEEKDAY(Cleaned!$H25)</f>
        <v>2</v>
      </c>
      <c r="J25" t="s">
        <v>15</v>
      </c>
      <c r="K25" s="4">
        <v>24507</v>
      </c>
      <c r="L25">
        <f>INT(YEARFRAC(Cleaned!$K25,Cleaned!$H25,1))</f>
        <v>46</v>
      </c>
      <c r="M25" t="str">
        <f t="shared" si="1"/>
        <v>Adult</v>
      </c>
      <c r="X25" s="7"/>
      <c r="Y25" s="7"/>
      <c r="Z25" s="7"/>
      <c r="AB25" s="7"/>
      <c r="AC25" s="7"/>
      <c r="AD25" s="7"/>
    </row>
    <row r="26" spans="1:30" x14ac:dyDescent="0.25">
      <c r="A26">
        <v>10026</v>
      </c>
      <c r="B26" t="s">
        <v>107</v>
      </c>
      <c r="C26" t="s">
        <v>80</v>
      </c>
      <c r="D26" t="s">
        <v>10</v>
      </c>
      <c r="E26" t="s">
        <v>11</v>
      </c>
      <c r="F26" s="35">
        <v>2288.9187000000002</v>
      </c>
      <c r="G26" t="str">
        <f t="shared" si="0"/>
        <v>Brand Seekers</v>
      </c>
      <c r="H26" s="4">
        <v>41418</v>
      </c>
      <c r="I26">
        <f>WEEKDAY(Cleaned!$H26)</f>
        <v>6</v>
      </c>
      <c r="J26" t="s">
        <v>15</v>
      </c>
      <c r="K26" s="4">
        <v>22866</v>
      </c>
      <c r="L26">
        <f>INT(YEARFRAC(Cleaned!$K26,Cleaned!$H26,1))</f>
        <v>50</v>
      </c>
      <c r="M26" t="str">
        <f t="shared" si="1"/>
        <v>Seniors</v>
      </c>
      <c r="X26" s="7"/>
      <c r="Y26" s="7"/>
      <c r="Z26" s="7"/>
      <c r="AA26" s="7"/>
      <c r="AB26" s="7"/>
      <c r="AC26" s="7"/>
      <c r="AD26" s="7"/>
    </row>
    <row r="27" spans="1:30" x14ac:dyDescent="0.25">
      <c r="A27">
        <v>10027</v>
      </c>
      <c r="B27" t="s">
        <v>108</v>
      </c>
      <c r="C27" t="s">
        <v>80</v>
      </c>
      <c r="D27" t="s">
        <v>10</v>
      </c>
      <c r="E27" t="s">
        <v>11</v>
      </c>
      <c r="F27" s="35">
        <v>2642.5302000000001</v>
      </c>
      <c r="G27" t="str">
        <f t="shared" si="0"/>
        <v>Brand Seekers</v>
      </c>
      <c r="H27" s="4">
        <v>41429</v>
      </c>
      <c r="I27">
        <f>WEEKDAY(Cleaned!$H27)</f>
        <v>3</v>
      </c>
      <c r="J27" t="s">
        <v>12</v>
      </c>
      <c r="K27" s="4">
        <v>22360</v>
      </c>
      <c r="L27">
        <f>INT(YEARFRAC(Cleaned!$K27,Cleaned!$H27,1))</f>
        <v>52</v>
      </c>
      <c r="M27" t="str">
        <f t="shared" si="1"/>
        <v>Seniors</v>
      </c>
      <c r="X27" s="7"/>
      <c r="Y27" s="7"/>
      <c r="Z27" s="7"/>
      <c r="AA27" s="7"/>
      <c r="AB27" s="7"/>
      <c r="AC27" s="7"/>
      <c r="AD27" s="7"/>
    </row>
    <row r="28" spans="1:30" x14ac:dyDescent="0.25">
      <c r="A28">
        <v>10028</v>
      </c>
      <c r="B28" t="s">
        <v>109</v>
      </c>
      <c r="C28" t="s">
        <v>80</v>
      </c>
      <c r="D28" t="s">
        <v>10</v>
      </c>
      <c r="E28" t="s">
        <v>11</v>
      </c>
      <c r="F28" s="35">
        <v>60.752899999999997</v>
      </c>
      <c r="G28" t="str">
        <f t="shared" si="0"/>
        <v>Casual Buyers</v>
      </c>
      <c r="H28" s="4">
        <v>41455</v>
      </c>
      <c r="I28">
        <f>WEEKDAY(Cleaned!$H28)</f>
        <v>1</v>
      </c>
      <c r="J28" t="s">
        <v>15</v>
      </c>
      <c r="K28" s="4">
        <v>21973</v>
      </c>
      <c r="L28">
        <f>INT(YEARFRAC(Cleaned!$K28,Cleaned!$H28,1))</f>
        <v>53</v>
      </c>
      <c r="M28" t="str">
        <f t="shared" si="1"/>
        <v>Seniors</v>
      </c>
      <c r="X28" s="7"/>
      <c r="Y28" s="7"/>
      <c r="Z28" s="7"/>
      <c r="AA28" s="7"/>
      <c r="AB28" s="7"/>
      <c r="AC28" s="7"/>
      <c r="AD28" s="7"/>
    </row>
    <row r="29" spans="1:30" x14ac:dyDescent="0.25">
      <c r="A29">
        <v>10029</v>
      </c>
      <c r="B29" t="s">
        <v>110</v>
      </c>
      <c r="C29" t="s">
        <v>80</v>
      </c>
      <c r="D29" t="s">
        <v>10</v>
      </c>
      <c r="E29" t="s">
        <v>11</v>
      </c>
      <c r="F29" s="35">
        <v>44.189</v>
      </c>
      <c r="G29" t="str">
        <f t="shared" si="0"/>
        <v>Casual Buyers</v>
      </c>
      <c r="H29" s="4">
        <v>41458</v>
      </c>
      <c r="I29">
        <f>WEEKDAY(Cleaned!$H29)</f>
        <v>4</v>
      </c>
      <c r="J29" t="s">
        <v>15</v>
      </c>
      <c r="K29" s="4">
        <v>27772</v>
      </c>
      <c r="L29">
        <f>INT(YEARFRAC(Cleaned!$K29,Cleaned!$H29,1))</f>
        <v>37</v>
      </c>
      <c r="M29" t="str">
        <f t="shared" si="1"/>
        <v>Adult</v>
      </c>
      <c r="X29" s="7"/>
      <c r="Y29" s="7"/>
      <c r="Z29" s="7"/>
      <c r="AA29" s="7"/>
      <c r="AB29" s="7"/>
      <c r="AC29" s="7"/>
      <c r="AD29" s="7"/>
    </row>
    <row r="30" spans="1:30" x14ac:dyDescent="0.25">
      <c r="A30">
        <v>10030</v>
      </c>
      <c r="B30" t="s">
        <v>111</v>
      </c>
      <c r="C30" t="s">
        <v>80</v>
      </c>
      <c r="D30" t="s">
        <v>10</v>
      </c>
      <c r="E30" t="s">
        <v>11</v>
      </c>
      <c r="F30" s="35">
        <v>8.7848000000000006</v>
      </c>
      <c r="G30" t="str">
        <f t="shared" si="0"/>
        <v>Casual Buyers</v>
      </c>
      <c r="H30" s="4">
        <v>41459</v>
      </c>
      <c r="I30">
        <f>WEEKDAY(Cleaned!$H30)</f>
        <v>5</v>
      </c>
      <c r="J30" t="s">
        <v>16</v>
      </c>
      <c r="K30" s="4">
        <v>21419</v>
      </c>
      <c r="L30">
        <f>INT(YEARFRAC(Cleaned!$K30,Cleaned!$H30,1))</f>
        <v>54</v>
      </c>
      <c r="M30" t="str">
        <f t="shared" si="1"/>
        <v>Seniors</v>
      </c>
      <c r="X30" s="7"/>
      <c r="Y30" s="7"/>
      <c r="Z30" s="7"/>
      <c r="AA30" s="7"/>
      <c r="AB30" s="7"/>
      <c r="AC30" s="7"/>
      <c r="AD30" s="7"/>
    </row>
    <row r="31" spans="1:30" x14ac:dyDescent="0.25">
      <c r="A31">
        <v>10031</v>
      </c>
      <c r="B31" t="s">
        <v>112</v>
      </c>
      <c r="C31" t="s">
        <v>80</v>
      </c>
      <c r="D31" t="s">
        <v>10</v>
      </c>
      <c r="E31" t="s">
        <v>11</v>
      </c>
      <c r="F31" s="35">
        <v>2574.6279</v>
      </c>
      <c r="G31" t="str">
        <f t="shared" si="0"/>
        <v>Brand Seekers</v>
      </c>
      <c r="H31" s="4">
        <v>41460</v>
      </c>
      <c r="I31">
        <f>WEEKDAY(Cleaned!$H31)</f>
        <v>6</v>
      </c>
      <c r="J31" t="s">
        <v>15</v>
      </c>
      <c r="K31" s="4">
        <v>22971</v>
      </c>
      <c r="L31">
        <f>INT(YEARFRAC(Cleaned!$K31,Cleaned!$H31,1))</f>
        <v>50</v>
      </c>
      <c r="M31" t="str">
        <f t="shared" si="1"/>
        <v>Seniors</v>
      </c>
      <c r="X31" s="7"/>
      <c r="Y31" s="7"/>
      <c r="Z31" s="7"/>
      <c r="AA31" s="7"/>
      <c r="AB31" s="7"/>
      <c r="AC31" s="7"/>
      <c r="AD31" s="7"/>
    </row>
    <row r="32" spans="1:30" x14ac:dyDescent="0.25">
      <c r="A32">
        <v>10032</v>
      </c>
      <c r="B32" t="s">
        <v>113</v>
      </c>
      <c r="C32" t="s">
        <v>80</v>
      </c>
      <c r="D32" t="s">
        <v>10</v>
      </c>
      <c r="E32" t="s">
        <v>11</v>
      </c>
      <c r="F32" s="35">
        <v>2646.4418999999998</v>
      </c>
      <c r="G32" t="str">
        <f t="shared" si="0"/>
        <v>Brand Seekers</v>
      </c>
      <c r="H32" s="4">
        <v>41462</v>
      </c>
      <c r="I32">
        <f>WEEKDAY(Cleaned!$H32)</f>
        <v>1</v>
      </c>
      <c r="J32" t="s">
        <v>12</v>
      </c>
      <c r="K32" s="4">
        <v>19763</v>
      </c>
      <c r="L32">
        <f>INT(YEARFRAC(Cleaned!$K32,Cleaned!$H32,1))</f>
        <v>59</v>
      </c>
      <c r="M32" t="str">
        <f t="shared" si="1"/>
        <v>Seniors</v>
      </c>
      <c r="X32" s="7"/>
      <c r="Y32" s="7"/>
      <c r="Z32" s="7"/>
      <c r="AA32" s="7"/>
      <c r="AB32" s="7"/>
      <c r="AC32" s="7"/>
      <c r="AD32" s="7"/>
    </row>
    <row r="33" spans="1:30" x14ac:dyDescent="0.25">
      <c r="A33">
        <v>10033</v>
      </c>
      <c r="B33" t="s">
        <v>114</v>
      </c>
      <c r="C33" t="s">
        <v>80</v>
      </c>
      <c r="D33" t="s">
        <v>10</v>
      </c>
      <c r="E33" t="s">
        <v>11</v>
      </c>
      <c r="F33" s="35">
        <v>208.76769999999999</v>
      </c>
      <c r="G33" t="str">
        <f t="shared" si="0"/>
        <v>Casual Buyers</v>
      </c>
      <c r="H33" s="4">
        <v>41470</v>
      </c>
      <c r="I33">
        <f>WEEKDAY(Cleaned!$H33)</f>
        <v>2</v>
      </c>
      <c r="J33" t="s">
        <v>12</v>
      </c>
      <c r="K33" s="4">
        <v>16973</v>
      </c>
      <c r="L33">
        <f>INT(YEARFRAC(Cleaned!$K33,Cleaned!$H33,1))</f>
        <v>67</v>
      </c>
      <c r="M33" t="str">
        <f t="shared" si="1"/>
        <v>Elders</v>
      </c>
      <c r="X33" s="7"/>
      <c r="Y33" s="7"/>
      <c r="Z33" s="7"/>
      <c r="AA33" s="7"/>
      <c r="AB33" s="7"/>
      <c r="AC33" s="7"/>
      <c r="AD33" s="7"/>
    </row>
    <row r="34" spans="1:30" x14ac:dyDescent="0.25">
      <c r="A34">
        <v>10034</v>
      </c>
      <c r="B34" t="s">
        <v>115</v>
      </c>
      <c r="C34" t="s">
        <v>80</v>
      </c>
      <c r="D34" t="s">
        <v>10</v>
      </c>
      <c r="E34" t="s">
        <v>11</v>
      </c>
      <c r="F34" s="35">
        <v>2738.5657000000001</v>
      </c>
      <c r="G34" t="str">
        <f t="shared" si="0"/>
        <v>Brand Seekers</v>
      </c>
      <c r="H34" s="4">
        <v>41471</v>
      </c>
      <c r="I34">
        <f>WEEKDAY(Cleaned!$H34)</f>
        <v>3</v>
      </c>
      <c r="J34" t="s">
        <v>12</v>
      </c>
      <c r="K34" s="4">
        <v>24921</v>
      </c>
      <c r="L34">
        <f>INT(YEARFRAC(Cleaned!$K34,Cleaned!$H34,1))</f>
        <v>45</v>
      </c>
      <c r="M34" t="str">
        <f t="shared" si="1"/>
        <v>Adult</v>
      </c>
      <c r="X34" s="7"/>
      <c r="Y34" s="7"/>
      <c r="Z34" s="7"/>
      <c r="AA34" s="7"/>
      <c r="AB34" s="7"/>
      <c r="AC34" s="7"/>
      <c r="AD34" s="7"/>
    </row>
    <row r="35" spans="1:30" x14ac:dyDescent="0.25">
      <c r="A35">
        <v>10035</v>
      </c>
      <c r="B35" t="s">
        <v>116</v>
      </c>
      <c r="C35" t="s">
        <v>80</v>
      </c>
      <c r="D35" t="s">
        <v>10</v>
      </c>
      <c r="E35" t="s">
        <v>11</v>
      </c>
      <c r="F35" s="35">
        <v>9.9339999999999993</v>
      </c>
      <c r="G35" t="str">
        <f t="shared" si="0"/>
        <v>Casual Buyers</v>
      </c>
      <c r="H35" s="4">
        <v>41476</v>
      </c>
      <c r="I35">
        <f>WEEKDAY(Cleaned!$H35)</f>
        <v>1</v>
      </c>
      <c r="J35" t="s">
        <v>17</v>
      </c>
      <c r="K35" s="4">
        <v>20812</v>
      </c>
      <c r="L35">
        <f>INT(YEARFRAC(Cleaned!$K35,Cleaned!$H35,1))</f>
        <v>56</v>
      </c>
      <c r="M35" t="str">
        <f t="shared" si="1"/>
        <v>Seniors</v>
      </c>
      <c r="X35" s="7"/>
      <c r="Y35" s="7"/>
      <c r="Z35" s="7"/>
      <c r="AA35" s="7"/>
      <c r="AB35" s="7"/>
      <c r="AC35" s="7"/>
      <c r="AD35" s="7"/>
    </row>
    <row r="36" spans="1:30" x14ac:dyDescent="0.25">
      <c r="A36">
        <v>10036</v>
      </c>
      <c r="B36" t="s">
        <v>117</v>
      </c>
      <c r="C36" t="s">
        <v>80</v>
      </c>
      <c r="D36" t="s">
        <v>10</v>
      </c>
      <c r="E36" t="s">
        <v>11</v>
      </c>
      <c r="F36" s="35">
        <v>77.338999999999999</v>
      </c>
      <c r="G36" t="str">
        <f t="shared" si="0"/>
        <v>Casual Buyers</v>
      </c>
      <c r="H36" s="4">
        <v>41478</v>
      </c>
      <c r="I36">
        <f>WEEKDAY(Cleaned!$H36)</f>
        <v>3</v>
      </c>
      <c r="J36" t="s">
        <v>16</v>
      </c>
      <c r="K36" s="4">
        <v>28581</v>
      </c>
      <c r="L36">
        <f>INT(YEARFRAC(Cleaned!$K36,Cleaned!$H36,1))</f>
        <v>35</v>
      </c>
      <c r="M36" t="str">
        <f t="shared" si="1"/>
        <v>Adult</v>
      </c>
      <c r="X36" s="7"/>
      <c r="Y36" s="7"/>
      <c r="Z36" s="7"/>
      <c r="AA36" s="7"/>
      <c r="AB36" s="7"/>
      <c r="AC36" s="7"/>
      <c r="AD36" s="7"/>
    </row>
    <row r="37" spans="1:30" x14ac:dyDescent="0.25">
      <c r="A37">
        <v>10037</v>
      </c>
      <c r="B37" t="s">
        <v>118</v>
      </c>
      <c r="C37" t="s">
        <v>80</v>
      </c>
      <c r="D37" t="s">
        <v>10</v>
      </c>
      <c r="E37" t="s">
        <v>11</v>
      </c>
      <c r="F37" s="35">
        <v>1934.8329000000001</v>
      </c>
      <c r="G37" t="str">
        <f t="shared" si="0"/>
        <v>Brand Seekers</v>
      </c>
      <c r="H37" s="4">
        <v>41480</v>
      </c>
      <c r="I37">
        <f>WEEKDAY(Cleaned!$H37)</f>
        <v>5</v>
      </c>
      <c r="J37" t="s">
        <v>16</v>
      </c>
      <c r="K37" s="4">
        <v>26883</v>
      </c>
      <c r="L37">
        <f>INT(YEARFRAC(Cleaned!$K37,Cleaned!$H37,1))</f>
        <v>39</v>
      </c>
      <c r="M37" t="str">
        <f t="shared" si="1"/>
        <v>Adult</v>
      </c>
      <c r="X37" s="7"/>
      <c r="Y37" s="7"/>
      <c r="Z37" s="7"/>
      <c r="AA37" s="7"/>
      <c r="AB37" s="7"/>
      <c r="AC37" s="7"/>
      <c r="AD37" s="7"/>
    </row>
    <row r="38" spans="1:30" x14ac:dyDescent="0.25">
      <c r="A38">
        <v>10038</v>
      </c>
      <c r="B38" t="s">
        <v>100</v>
      </c>
      <c r="C38" t="s">
        <v>80</v>
      </c>
      <c r="D38" t="s">
        <v>10</v>
      </c>
      <c r="E38" t="s">
        <v>11</v>
      </c>
      <c r="F38" s="35">
        <v>1879.5940000000001</v>
      </c>
      <c r="G38" t="str">
        <f t="shared" si="0"/>
        <v>Brand Seekers</v>
      </c>
      <c r="H38" s="4">
        <v>41487</v>
      </c>
      <c r="I38">
        <f>WEEKDAY(Cleaned!$H38)</f>
        <v>5</v>
      </c>
      <c r="J38" t="s">
        <v>15</v>
      </c>
      <c r="K38" s="4">
        <v>17925</v>
      </c>
      <c r="L38">
        <f>INT(YEARFRAC(Cleaned!$K38,Cleaned!$H38,1))</f>
        <v>64</v>
      </c>
      <c r="M38" t="str">
        <f t="shared" si="1"/>
        <v>Seniors</v>
      </c>
      <c r="X38" s="7"/>
      <c r="Y38" s="7"/>
      <c r="Z38" s="7"/>
      <c r="AA38" s="7"/>
      <c r="AB38" s="7"/>
      <c r="AC38" s="7"/>
      <c r="AD38" s="7"/>
    </row>
    <row r="39" spans="1:30" x14ac:dyDescent="0.25">
      <c r="A39">
        <v>10039</v>
      </c>
      <c r="B39" t="s">
        <v>119</v>
      </c>
      <c r="C39" t="s">
        <v>80</v>
      </c>
      <c r="D39" t="s">
        <v>10</v>
      </c>
      <c r="E39" t="s">
        <v>11</v>
      </c>
      <c r="F39" s="35">
        <v>24.2879</v>
      </c>
      <c r="G39" t="str">
        <f t="shared" si="0"/>
        <v>Casual Buyers</v>
      </c>
      <c r="H39" s="4">
        <v>41494</v>
      </c>
      <c r="I39">
        <f>WEEKDAY(Cleaned!$H39)</f>
        <v>5</v>
      </c>
      <c r="J39" t="s">
        <v>14</v>
      </c>
      <c r="K39" s="4">
        <v>17568</v>
      </c>
      <c r="L39">
        <f>INT(YEARFRAC(Cleaned!$K39,Cleaned!$H39,1))</f>
        <v>65</v>
      </c>
      <c r="M39" t="str">
        <f t="shared" si="1"/>
        <v>Elders</v>
      </c>
      <c r="X39" s="7"/>
      <c r="Y39" s="7"/>
      <c r="Z39" s="7"/>
      <c r="AA39" s="7"/>
      <c r="AB39" s="7"/>
      <c r="AC39" s="7"/>
      <c r="AD39" s="7"/>
    </row>
    <row r="40" spans="1:30" x14ac:dyDescent="0.25">
      <c r="A40">
        <v>10040</v>
      </c>
      <c r="B40" t="s">
        <v>120</v>
      </c>
      <c r="C40" t="s">
        <v>80</v>
      </c>
      <c r="D40" t="s">
        <v>10</v>
      </c>
      <c r="E40" t="s">
        <v>11</v>
      </c>
      <c r="F40" s="35">
        <v>94.455399999999997</v>
      </c>
      <c r="G40" t="str">
        <f t="shared" si="0"/>
        <v>Casual Buyers</v>
      </c>
      <c r="H40" s="4">
        <v>41501</v>
      </c>
      <c r="I40">
        <f>WEEKDAY(Cleaned!$H40)</f>
        <v>5</v>
      </c>
      <c r="J40" t="s">
        <v>14</v>
      </c>
      <c r="K40" s="4">
        <v>22169</v>
      </c>
      <c r="L40">
        <f>INT(YEARFRAC(Cleaned!$K40,Cleaned!$H40,1))</f>
        <v>52</v>
      </c>
      <c r="M40" t="str">
        <f t="shared" si="1"/>
        <v>Seniors</v>
      </c>
      <c r="X40" s="7"/>
      <c r="Y40" s="7"/>
      <c r="Z40" s="7"/>
      <c r="AA40" s="7"/>
      <c r="AB40" s="7"/>
      <c r="AC40" s="7"/>
      <c r="AD40" s="7"/>
    </row>
    <row r="41" spans="1:30" x14ac:dyDescent="0.25">
      <c r="A41">
        <v>10041</v>
      </c>
      <c r="B41" t="s">
        <v>121</v>
      </c>
      <c r="C41" t="s">
        <v>80</v>
      </c>
      <c r="D41" t="s">
        <v>10</v>
      </c>
      <c r="E41" t="s">
        <v>11</v>
      </c>
      <c r="F41" s="35">
        <v>2598.9158000000002</v>
      </c>
      <c r="G41" t="str">
        <f t="shared" si="0"/>
        <v>Brand Seekers</v>
      </c>
      <c r="H41" s="4">
        <v>41504</v>
      </c>
      <c r="I41">
        <f>WEEKDAY(Cleaned!$H41)</f>
        <v>1</v>
      </c>
      <c r="J41" t="s">
        <v>16</v>
      </c>
      <c r="K41" s="4">
        <v>28583</v>
      </c>
      <c r="L41">
        <f>INT(YEARFRAC(Cleaned!$K41,Cleaned!$H41,1))</f>
        <v>35</v>
      </c>
      <c r="M41" t="str">
        <f t="shared" si="1"/>
        <v>Adult</v>
      </c>
      <c r="X41" s="7"/>
      <c r="Y41" s="7"/>
      <c r="Z41" s="7"/>
      <c r="AA41" s="7"/>
      <c r="AB41" s="7"/>
      <c r="AC41" s="7"/>
      <c r="AD41" s="7"/>
    </row>
    <row r="42" spans="1:30" x14ac:dyDescent="0.25">
      <c r="A42">
        <v>10042</v>
      </c>
      <c r="B42" t="s">
        <v>122</v>
      </c>
      <c r="C42" t="s">
        <v>80</v>
      </c>
      <c r="D42" t="s">
        <v>10</v>
      </c>
      <c r="E42" t="s">
        <v>11</v>
      </c>
      <c r="F42" s="35">
        <v>2673.0612999999998</v>
      </c>
      <c r="G42" t="str">
        <f t="shared" si="0"/>
        <v>Brand Seekers</v>
      </c>
      <c r="H42" s="4">
        <v>41505</v>
      </c>
      <c r="I42">
        <f>WEEKDAY(Cleaned!$H42)</f>
        <v>2</v>
      </c>
      <c r="J42" t="s">
        <v>13</v>
      </c>
      <c r="K42" s="4">
        <v>15926</v>
      </c>
      <c r="L42">
        <f>INT(YEARFRAC(Cleaned!$K42,Cleaned!$H42,1))</f>
        <v>70</v>
      </c>
      <c r="M42" t="str">
        <f t="shared" si="1"/>
        <v>Elders</v>
      </c>
      <c r="X42" s="7"/>
      <c r="Y42" s="7"/>
      <c r="Z42" s="7"/>
      <c r="AA42" s="7"/>
      <c r="AB42" s="7"/>
      <c r="AC42" s="7"/>
      <c r="AD42" s="7"/>
    </row>
    <row r="43" spans="1:30" x14ac:dyDescent="0.25">
      <c r="A43">
        <v>10043</v>
      </c>
      <c r="B43" t="s">
        <v>123</v>
      </c>
      <c r="C43" t="s">
        <v>80</v>
      </c>
      <c r="D43" t="s">
        <v>10</v>
      </c>
      <c r="E43" t="s">
        <v>11</v>
      </c>
      <c r="F43" s="35">
        <v>98.853300000000004</v>
      </c>
      <c r="G43" t="str">
        <f t="shared" si="0"/>
        <v>Casual Buyers</v>
      </c>
      <c r="H43" s="4">
        <v>41508</v>
      </c>
      <c r="I43">
        <f>WEEKDAY(Cleaned!$H43)</f>
        <v>5</v>
      </c>
      <c r="J43" t="s">
        <v>12</v>
      </c>
      <c r="K43" s="4">
        <v>19227</v>
      </c>
      <c r="L43">
        <f>INT(YEARFRAC(Cleaned!$K43,Cleaned!$H43,1))</f>
        <v>61</v>
      </c>
      <c r="M43" t="str">
        <f t="shared" si="1"/>
        <v>Seniors</v>
      </c>
      <c r="X43" s="7"/>
      <c r="Y43" s="7"/>
      <c r="Z43" s="7"/>
      <c r="AA43" s="7"/>
      <c r="AB43" s="7"/>
      <c r="AC43" s="7"/>
      <c r="AD43" s="7"/>
    </row>
    <row r="44" spans="1:30" x14ac:dyDescent="0.25">
      <c r="A44">
        <v>10044</v>
      </c>
      <c r="B44" t="s">
        <v>124</v>
      </c>
      <c r="C44" t="s">
        <v>80</v>
      </c>
      <c r="D44" t="s">
        <v>10</v>
      </c>
      <c r="E44" t="s">
        <v>11</v>
      </c>
      <c r="F44" s="35">
        <v>87.272900000000007</v>
      </c>
      <c r="G44" t="str">
        <f t="shared" si="0"/>
        <v>Casual Buyers</v>
      </c>
      <c r="H44" s="4">
        <v>41509</v>
      </c>
      <c r="I44">
        <f>WEEKDAY(Cleaned!$H44)</f>
        <v>6</v>
      </c>
      <c r="J44" t="s">
        <v>14</v>
      </c>
      <c r="K44" s="4">
        <v>18884</v>
      </c>
      <c r="L44">
        <f>INT(YEARFRAC(Cleaned!$K44,Cleaned!$H44,1))</f>
        <v>61</v>
      </c>
      <c r="M44" t="str">
        <f t="shared" si="1"/>
        <v>Seniors</v>
      </c>
      <c r="X44" s="7"/>
      <c r="Y44" s="7"/>
      <c r="Z44" s="7"/>
      <c r="AA44" s="7"/>
      <c r="AB44" s="7"/>
      <c r="AC44" s="7"/>
      <c r="AD44" s="7"/>
    </row>
    <row r="45" spans="1:30" x14ac:dyDescent="0.25">
      <c r="A45">
        <v>10045</v>
      </c>
      <c r="B45" t="s">
        <v>125</v>
      </c>
      <c r="C45" t="s">
        <v>80</v>
      </c>
      <c r="D45" t="s">
        <v>10</v>
      </c>
      <c r="E45" t="s">
        <v>11</v>
      </c>
      <c r="F45" s="35">
        <v>2.5305</v>
      </c>
      <c r="G45" t="str">
        <f t="shared" si="0"/>
        <v>Casual Buyers</v>
      </c>
      <c r="H45" s="4">
        <v>41511</v>
      </c>
      <c r="I45">
        <f>WEEKDAY(Cleaned!$H45)</f>
        <v>1</v>
      </c>
      <c r="J45" t="s">
        <v>16</v>
      </c>
      <c r="K45" s="4">
        <v>20232</v>
      </c>
      <c r="L45">
        <f>INT(YEARFRAC(Cleaned!$K45,Cleaned!$H45,1))</f>
        <v>58</v>
      </c>
      <c r="M45" t="str">
        <f t="shared" si="1"/>
        <v>Seniors</v>
      </c>
      <c r="X45" s="7"/>
      <c r="Y45" s="7"/>
      <c r="Z45" s="7"/>
      <c r="AA45" s="7"/>
      <c r="AB45" s="7"/>
      <c r="AC45" s="7"/>
      <c r="AD45" s="7"/>
    </row>
    <row r="46" spans="1:30" x14ac:dyDescent="0.25">
      <c r="A46">
        <v>10046</v>
      </c>
      <c r="B46" t="s">
        <v>126</v>
      </c>
      <c r="C46" t="s">
        <v>80</v>
      </c>
      <c r="D46" t="s">
        <v>10</v>
      </c>
      <c r="E46" t="s">
        <v>11</v>
      </c>
      <c r="F46" s="35">
        <v>8.0443999999999996</v>
      </c>
      <c r="G46" t="str">
        <f t="shared" si="0"/>
        <v>Casual Buyers</v>
      </c>
      <c r="H46" s="4">
        <v>41512</v>
      </c>
      <c r="I46">
        <f>WEEKDAY(Cleaned!$H46)</f>
        <v>2</v>
      </c>
      <c r="J46" t="s">
        <v>13</v>
      </c>
      <c r="K46" s="4">
        <v>25799</v>
      </c>
      <c r="L46">
        <f>INT(YEARFRAC(Cleaned!$K46,Cleaned!$H46,1))</f>
        <v>43</v>
      </c>
      <c r="M46" t="str">
        <f t="shared" si="1"/>
        <v>Adult</v>
      </c>
      <c r="X46" s="7"/>
      <c r="Y46" s="7"/>
      <c r="Z46" s="7"/>
      <c r="AA46" s="7"/>
      <c r="AB46" s="7"/>
      <c r="AC46" s="7"/>
      <c r="AD46" s="7"/>
    </row>
    <row r="47" spans="1:30" x14ac:dyDescent="0.25">
      <c r="A47">
        <v>10047</v>
      </c>
      <c r="B47" t="s">
        <v>109</v>
      </c>
      <c r="C47" t="s">
        <v>80</v>
      </c>
      <c r="D47" t="s">
        <v>10</v>
      </c>
      <c r="E47" t="s">
        <v>11</v>
      </c>
      <c r="F47" s="35">
        <v>15.447900000000001</v>
      </c>
      <c r="G47" t="str">
        <f t="shared" si="0"/>
        <v>Casual Buyers</v>
      </c>
      <c r="H47" s="4">
        <v>41516</v>
      </c>
      <c r="I47">
        <f>WEEKDAY(Cleaned!$H47)</f>
        <v>6</v>
      </c>
      <c r="J47" t="s">
        <v>15</v>
      </c>
      <c r="K47" s="4">
        <v>21973</v>
      </c>
      <c r="L47">
        <f>INT(YEARFRAC(Cleaned!$K47,Cleaned!$H47,1))</f>
        <v>53</v>
      </c>
      <c r="M47" t="str">
        <f t="shared" si="1"/>
        <v>Seniors</v>
      </c>
      <c r="X47" s="7"/>
      <c r="Y47" s="7"/>
      <c r="Z47" s="7"/>
      <c r="AA47" s="7"/>
      <c r="AB47" s="7"/>
      <c r="AC47" s="7"/>
      <c r="AD47" s="7"/>
    </row>
    <row r="48" spans="1:30" x14ac:dyDescent="0.25">
      <c r="A48">
        <v>10048</v>
      </c>
      <c r="B48" t="s">
        <v>127</v>
      </c>
      <c r="C48" t="s">
        <v>80</v>
      </c>
      <c r="D48" t="s">
        <v>10</v>
      </c>
      <c r="E48" t="s">
        <v>11</v>
      </c>
      <c r="F48" s="35">
        <v>934.23329999999999</v>
      </c>
      <c r="G48" t="str">
        <f t="shared" si="0"/>
        <v>Casual Buyers</v>
      </c>
      <c r="H48" s="4">
        <v>41521</v>
      </c>
      <c r="I48">
        <f>WEEKDAY(Cleaned!$H48)</f>
        <v>4</v>
      </c>
      <c r="J48" t="s">
        <v>12</v>
      </c>
      <c r="K48" s="4">
        <v>27181</v>
      </c>
      <c r="L48">
        <f>INT(YEARFRAC(Cleaned!$K48,Cleaned!$H48,1))</f>
        <v>39</v>
      </c>
      <c r="M48" t="str">
        <f t="shared" si="1"/>
        <v>Adult</v>
      </c>
      <c r="X48" s="7"/>
      <c r="Y48" s="7"/>
      <c r="Z48" s="7"/>
      <c r="AA48" s="7"/>
      <c r="AB48" s="7"/>
      <c r="AC48" s="7"/>
      <c r="AD48" s="7"/>
    </row>
    <row r="49" spans="1:32" x14ac:dyDescent="0.25">
      <c r="A49">
        <v>10049</v>
      </c>
      <c r="B49" t="s">
        <v>128</v>
      </c>
      <c r="C49" t="s">
        <v>80</v>
      </c>
      <c r="D49" t="s">
        <v>10</v>
      </c>
      <c r="E49" t="s">
        <v>11</v>
      </c>
      <c r="F49" s="35">
        <v>42.962400000000002</v>
      </c>
      <c r="G49" t="str">
        <f t="shared" si="0"/>
        <v>Casual Buyers</v>
      </c>
      <c r="H49" s="4">
        <v>41525</v>
      </c>
      <c r="I49">
        <f>WEEKDAY(Cleaned!$H49)</f>
        <v>1</v>
      </c>
      <c r="J49" t="s">
        <v>12</v>
      </c>
      <c r="K49" s="4">
        <v>22862</v>
      </c>
      <c r="L49">
        <f>INT(YEARFRAC(Cleaned!$K49,Cleaned!$H49,1))</f>
        <v>51</v>
      </c>
      <c r="M49" t="str">
        <f t="shared" si="1"/>
        <v>Seniors</v>
      </c>
      <c r="X49" s="7"/>
      <c r="Y49" s="7"/>
      <c r="Z49" s="7"/>
      <c r="AA49" s="7"/>
      <c r="AB49" s="7"/>
      <c r="AC49" s="7"/>
      <c r="AD49" s="7"/>
    </row>
    <row r="50" spans="1:32" x14ac:dyDescent="0.25">
      <c r="A50">
        <v>10050</v>
      </c>
      <c r="B50" t="s">
        <v>129</v>
      </c>
      <c r="C50" t="s">
        <v>80</v>
      </c>
      <c r="D50" t="s">
        <v>10</v>
      </c>
      <c r="E50" t="s">
        <v>11</v>
      </c>
      <c r="F50" s="35">
        <v>26.276900000000001</v>
      </c>
      <c r="G50" t="str">
        <f t="shared" si="0"/>
        <v>Casual Buyers</v>
      </c>
      <c r="H50" s="4">
        <v>41526</v>
      </c>
      <c r="I50">
        <f>WEEKDAY(Cleaned!$H50)</f>
        <v>2</v>
      </c>
      <c r="J50" t="s">
        <v>12</v>
      </c>
      <c r="K50" s="4">
        <v>19124</v>
      </c>
      <c r="L50">
        <f>INT(YEARFRAC(Cleaned!$K50,Cleaned!$H50,1))</f>
        <v>61</v>
      </c>
      <c r="M50" t="str">
        <f t="shared" si="1"/>
        <v>Seniors</v>
      </c>
      <c r="X50" s="7"/>
      <c r="Y50" s="7"/>
      <c r="Z50" s="7"/>
      <c r="AA50" s="7"/>
      <c r="AB50" s="7"/>
      <c r="AC50" s="7"/>
      <c r="AD50" s="7"/>
    </row>
    <row r="51" spans="1:32" x14ac:dyDescent="0.25">
      <c r="A51">
        <v>10051</v>
      </c>
      <c r="B51" t="s">
        <v>109</v>
      </c>
      <c r="C51" t="s">
        <v>80</v>
      </c>
      <c r="D51" t="s">
        <v>10</v>
      </c>
      <c r="E51" t="s">
        <v>11</v>
      </c>
      <c r="F51" s="35">
        <v>8.0443999999999996</v>
      </c>
      <c r="G51" t="str">
        <f t="shared" si="0"/>
        <v>Casual Buyers</v>
      </c>
      <c r="H51" s="4">
        <v>41532</v>
      </c>
      <c r="I51">
        <f>WEEKDAY(Cleaned!$H51)</f>
        <v>1</v>
      </c>
      <c r="J51" t="s">
        <v>15</v>
      </c>
      <c r="K51" s="4">
        <v>21973</v>
      </c>
      <c r="L51">
        <f>INT(YEARFRAC(Cleaned!$K51,Cleaned!$H51,1))</f>
        <v>53</v>
      </c>
      <c r="M51" t="str">
        <f t="shared" si="1"/>
        <v>Seniors</v>
      </c>
      <c r="X51" s="7"/>
      <c r="Y51" s="7"/>
      <c r="Z51" s="7"/>
      <c r="AA51" s="7"/>
      <c r="AB51" s="7"/>
      <c r="AC51" s="7"/>
      <c r="AD51" s="7"/>
    </row>
    <row r="52" spans="1:32" x14ac:dyDescent="0.25">
      <c r="A52">
        <v>10052</v>
      </c>
      <c r="B52" t="s">
        <v>130</v>
      </c>
      <c r="C52" t="s">
        <v>80</v>
      </c>
      <c r="D52" t="s">
        <v>10</v>
      </c>
      <c r="E52" t="s">
        <v>11</v>
      </c>
      <c r="F52" s="35">
        <v>1977.9168999999999</v>
      </c>
      <c r="G52" t="str">
        <f t="shared" si="0"/>
        <v>Brand Seekers</v>
      </c>
      <c r="H52" s="4">
        <v>41537</v>
      </c>
      <c r="I52">
        <f>WEEKDAY(Cleaned!$H52)</f>
        <v>6</v>
      </c>
      <c r="J52" t="s">
        <v>16</v>
      </c>
      <c r="K52" s="4">
        <v>20149</v>
      </c>
      <c r="L52">
        <f>INT(YEARFRAC(Cleaned!$K52,Cleaned!$H52,1))</f>
        <v>58</v>
      </c>
      <c r="M52" t="str">
        <f t="shared" si="1"/>
        <v>Seniors</v>
      </c>
      <c r="X52" s="7"/>
      <c r="Y52" s="7"/>
      <c r="Z52" s="7"/>
      <c r="AA52" s="7"/>
      <c r="AB52" s="7"/>
      <c r="AC52" s="7"/>
      <c r="AD52" s="7"/>
    </row>
    <row r="53" spans="1:32" x14ac:dyDescent="0.25">
      <c r="A53">
        <v>10053</v>
      </c>
      <c r="B53" t="s">
        <v>131</v>
      </c>
      <c r="C53" t="s">
        <v>80</v>
      </c>
      <c r="D53" t="s">
        <v>10</v>
      </c>
      <c r="E53" t="s">
        <v>11</v>
      </c>
      <c r="F53" s="35">
        <v>2591.1808000000001</v>
      </c>
      <c r="G53" t="str">
        <f t="shared" si="0"/>
        <v>Brand Seekers</v>
      </c>
      <c r="H53" s="4">
        <v>41545</v>
      </c>
      <c r="I53">
        <f>WEEKDAY(Cleaned!$H53)</f>
        <v>7</v>
      </c>
      <c r="J53" t="s">
        <v>12</v>
      </c>
      <c r="K53" s="4">
        <v>7362</v>
      </c>
      <c r="L53">
        <f>INT(YEARFRAC(Cleaned!$K53,Cleaned!$H53,1))</f>
        <v>93</v>
      </c>
      <c r="M53" t="str">
        <f t="shared" si="1"/>
        <v>Elders</v>
      </c>
      <c r="X53" s="7"/>
      <c r="Y53" s="7"/>
      <c r="Z53" s="7"/>
      <c r="AA53" s="7"/>
      <c r="AB53" s="7"/>
      <c r="AC53" s="7"/>
      <c r="AD53" s="7"/>
    </row>
    <row r="54" spans="1:32" x14ac:dyDescent="0.25">
      <c r="A54">
        <v>10054</v>
      </c>
      <c r="B54" t="s">
        <v>132</v>
      </c>
      <c r="C54" t="s">
        <v>80</v>
      </c>
      <c r="D54" t="s">
        <v>10</v>
      </c>
      <c r="E54" t="s">
        <v>11</v>
      </c>
      <c r="F54" s="35">
        <v>3953.9884000000002</v>
      </c>
      <c r="G54" t="str">
        <f t="shared" si="0"/>
        <v>Brand Seekers</v>
      </c>
      <c r="H54" s="4">
        <v>40698</v>
      </c>
      <c r="I54">
        <f>WEEKDAY(Cleaned!$H54)</f>
        <v>7</v>
      </c>
      <c r="J54" t="s">
        <v>12</v>
      </c>
      <c r="K54" s="4">
        <v>15952</v>
      </c>
      <c r="L54">
        <f>INT(YEARFRAC(Cleaned!$K54,Cleaned!$H54,1))</f>
        <v>67</v>
      </c>
      <c r="M54" t="str">
        <f t="shared" si="1"/>
        <v>Elders</v>
      </c>
      <c r="X54" s="7"/>
      <c r="Y54" s="7"/>
      <c r="Z54" s="7"/>
      <c r="AA54" s="7"/>
      <c r="AB54" s="7"/>
      <c r="AC54" s="7"/>
      <c r="AD54" s="7"/>
    </row>
    <row r="55" spans="1:32" x14ac:dyDescent="0.25">
      <c r="A55">
        <v>10055</v>
      </c>
      <c r="B55" t="s">
        <v>133</v>
      </c>
      <c r="C55" t="s">
        <v>80</v>
      </c>
      <c r="D55" t="s">
        <v>10</v>
      </c>
      <c r="E55" t="s">
        <v>11</v>
      </c>
      <c r="F55" s="35">
        <v>3953.9884000000002</v>
      </c>
      <c r="G55" t="str">
        <f t="shared" si="0"/>
        <v>Brand Seekers</v>
      </c>
      <c r="H55" s="4">
        <v>40797</v>
      </c>
      <c r="I55">
        <f>WEEKDAY(Cleaned!$H55)</f>
        <v>1</v>
      </c>
      <c r="J55" t="s">
        <v>17</v>
      </c>
      <c r="K55" s="4">
        <v>24726</v>
      </c>
      <c r="L55">
        <f>INT(YEARFRAC(Cleaned!$K55,Cleaned!$H55,1))</f>
        <v>44</v>
      </c>
      <c r="M55" t="str">
        <f t="shared" si="1"/>
        <v>Adult</v>
      </c>
      <c r="X55" s="7"/>
      <c r="Y55" s="7"/>
      <c r="Z55" s="7"/>
      <c r="AA55" s="7"/>
      <c r="AB55" s="7"/>
      <c r="AC55" s="7"/>
      <c r="AD55" s="7"/>
      <c r="AF55" s="4"/>
    </row>
    <row r="56" spans="1:32" x14ac:dyDescent="0.25">
      <c r="A56">
        <v>10056</v>
      </c>
      <c r="B56" t="s">
        <v>134</v>
      </c>
      <c r="C56" t="s">
        <v>80</v>
      </c>
      <c r="D56" t="s">
        <v>10</v>
      </c>
      <c r="E56" t="s">
        <v>11</v>
      </c>
      <c r="F56" s="35">
        <v>3953.9884000000002</v>
      </c>
      <c r="G56" t="str">
        <f t="shared" si="0"/>
        <v>Brand Seekers</v>
      </c>
      <c r="H56" s="4">
        <v>40861</v>
      </c>
      <c r="I56">
        <f>WEEKDAY(Cleaned!$H56)</f>
        <v>2</v>
      </c>
      <c r="J56" t="s">
        <v>13</v>
      </c>
      <c r="K56" s="4">
        <v>25742</v>
      </c>
      <c r="L56">
        <f>INT(YEARFRAC(Cleaned!$K56,Cleaned!$H56,1))</f>
        <v>41</v>
      </c>
      <c r="M56" t="str">
        <f t="shared" si="1"/>
        <v>Adult</v>
      </c>
      <c r="X56" s="7"/>
      <c r="Y56" s="7"/>
      <c r="Z56" s="7"/>
      <c r="AA56" s="7"/>
      <c r="AB56" s="7"/>
      <c r="AC56" s="7"/>
      <c r="AD56" s="7"/>
      <c r="AE56" s="4"/>
    </row>
    <row r="57" spans="1:32" x14ac:dyDescent="0.25">
      <c r="A57">
        <v>10057</v>
      </c>
      <c r="B57" t="s">
        <v>115</v>
      </c>
      <c r="C57" t="s">
        <v>80</v>
      </c>
      <c r="D57" t="s">
        <v>10</v>
      </c>
      <c r="E57" t="s">
        <v>11</v>
      </c>
      <c r="F57" s="35">
        <v>3953.9884000000002</v>
      </c>
      <c r="G57" t="str">
        <f t="shared" si="0"/>
        <v>Brand Seekers</v>
      </c>
      <c r="H57" s="4">
        <v>40874</v>
      </c>
      <c r="I57">
        <f>WEEKDAY(Cleaned!$H57)</f>
        <v>1</v>
      </c>
      <c r="J57" t="s">
        <v>12</v>
      </c>
      <c r="K57" s="4">
        <v>24921</v>
      </c>
      <c r="L57">
        <f>INT(YEARFRAC(Cleaned!$K57,Cleaned!$H57,1))</f>
        <v>43</v>
      </c>
      <c r="M57" t="str">
        <f t="shared" si="1"/>
        <v>Adult</v>
      </c>
      <c r="X57" s="7"/>
      <c r="Y57" s="7"/>
      <c r="Z57" s="7"/>
      <c r="AA57" s="7"/>
      <c r="AB57" s="7"/>
      <c r="AC57" s="7"/>
      <c r="AD57" s="7"/>
    </row>
    <row r="58" spans="1:32" x14ac:dyDescent="0.25">
      <c r="A58">
        <v>10058</v>
      </c>
      <c r="B58" t="s">
        <v>135</v>
      </c>
      <c r="C58" t="s">
        <v>80</v>
      </c>
      <c r="D58" t="s">
        <v>10</v>
      </c>
      <c r="E58" t="s">
        <v>11</v>
      </c>
      <c r="F58" s="35">
        <v>3953.9884000000002</v>
      </c>
      <c r="G58" t="str">
        <f t="shared" si="0"/>
        <v>Brand Seekers</v>
      </c>
      <c r="H58" s="4">
        <v>40909</v>
      </c>
      <c r="I58">
        <f>WEEKDAY(Cleaned!$H58)</f>
        <v>1</v>
      </c>
      <c r="J58" t="s">
        <v>12</v>
      </c>
      <c r="K58" s="4">
        <v>24308</v>
      </c>
      <c r="L58">
        <f>INT(YEARFRAC(Cleaned!$K58,Cleaned!$H58,1))</f>
        <v>45</v>
      </c>
      <c r="M58" t="str">
        <f t="shared" si="1"/>
        <v>Adult</v>
      </c>
      <c r="X58" s="7"/>
      <c r="Y58" s="7"/>
      <c r="Z58" s="7"/>
      <c r="AA58" s="7"/>
      <c r="AB58" s="7"/>
      <c r="AC58" s="7"/>
      <c r="AD58" s="7"/>
    </row>
    <row r="59" spans="1:32" x14ac:dyDescent="0.25">
      <c r="A59">
        <v>10059</v>
      </c>
      <c r="B59" t="s">
        <v>136</v>
      </c>
      <c r="C59" t="s">
        <v>80</v>
      </c>
      <c r="D59" t="s">
        <v>10</v>
      </c>
      <c r="E59" t="s">
        <v>11</v>
      </c>
      <c r="F59" s="35">
        <v>3953.9884000000002</v>
      </c>
      <c r="G59" t="str">
        <f t="shared" si="0"/>
        <v>Brand Seekers</v>
      </c>
      <c r="H59" s="4">
        <v>40944</v>
      </c>
      <c r="I59">
        <f>WEEKDAY(Cleaned!$H59)</f>
        <v>1</v>
      </c>
      <c r="J59" t="s">
        <v>12</v>
      </c>
      <c r="K59" s="4">
        <v>26252</v>
      </c>
      <c r="L59">
        <f>INT(YEARFRAC(Cleaned!$K59,Cleaned!$H59,1))</f>
        <v>40</v>
      </c>
      <c r="M59" t="str">
        <f t="shared" si="1"/>
        <v>Adult</v>
      </c>
      <c r="X59" s="7"/>
      <c r="Y59" s="7"/>
      <c r="Z59" s="7"/>
      <c r="AA59" s="7"/>
      <c r="AB59" s="7"/>
      <c r="AC59" s="7"/>
      <c r="AD59" s="7"/>
      <c r="AF59" s="4"/>
    </row>
    <row r="60" spans="1:32" x14ac:dyDescent="0.25">
      <c r="A60">
        <v>10060</v>
      </c>
      <c r="B60" t="s">
        <v>137</v>
      </c>
      <c r="C60" t="s">
        <v>80</v>
      </c>
      <c r="D60" t="s">
        <v>10</v>
      </c>
      <c r="E60" t="s">
        <v>11</v>
      </c>
      <c r="F60" s="35">
        <v>3953.9884000000002</v>
      </c>
      <c r="G60" t="str">
        <f t="shared" si="0"/>
        <v>Brand Seekers</v>
      </c>
      <c r="H60" s="4">
        <v>40950</v>
      </c>
      <c r="I60">
        <f>WEEKDAY(Cleaned!$H60)</f>
        <v>7</v>
      </c>
      <c r="J60" t="s">
        <v>12</v>
      </c>
      <c r="K60" s="4">
        <v>20227</v>
      </c>
      <c r="L60">
        <f>INT(YEARFRAC(Cleaned!$K60,Cleaned!$H60,1))</f>
        <v>56</v>
      </c>
      <c r="M60" t="str">
        <f t="shared" si="1"/>
        <v>Seniors</v>
      </c>
      <c r="X60" s="7"/>
      <c r="Y60" s="7"/>
      <c r="Z60" s="7"/>
      <c r="AA60" s="7"/>
      <c r="AB60" s="7"/>
      <c r="AC60" s="7"/>
      <c r="AD60" s="7"/>
    </row>
    <row r="61" spans="1:32" x14ac:dyDescent="0.25">
      <c r="A61">
        <v>10061</v>
      </c>
      <c r="B61" t="s">
        <v>138</v>
      </c>
      <c r="C61" t="s">
        <v>80</v>
      </c>
      <c r="D61" t="s">
        <v>10</v>
      </c>
      <c r="E61" t="s">
        <v>11</v>
      </c>
      <c r="F61" s="35">
        <v>3953.9884000000002</v>
      </c>
      <c r="G61" t="str">
        <f t="shared" si="0"/>
        <v>Brand Seekers</v>
      </c>
      <c r="H61" s="4">
        <v>40956</v>
      </c>
      <c r="I61">
        <f>WEEKDAY(Cleaned!$H61)</f>
        <v>6</v>
      </c>
      <c r="J61" t="s">
        <v>12</v>
      </c>
      <c r="K61" s="4">
        <v>21562</v>
      </c>
      <c r="L61">
        <f>INT(YEARFRAC(Cleaned!$K61,Cleaned!$H61,1))</f>
        <v>53</v>
      </c>
      <c r="M61" t="str">
        <f t="shared" si="1"/>
        <v>Seniors</v>
      </c>
      <c r="X61" s="7"/>
      <c r="Y61" s="7"/>
      <c r="Z61" s="7"/>
      <c r="AA61" s="7"/>
      <c r="AB61" s="7"/>
      <c r="AC61" s="7"/>
      <c r="AD61" s="7"/>
    </row>
    <row r="62" spans="1:32" x14ac:dyDescent="0.25">
      <c r="A62">
        <v>10062</v>
      </c>
      <c r="B62" t="s">
        <v>139</v>
      </c>
      <c r="C62" t="s">
        <v>80</v>
      </c>
      <c r="D62" t="s">
        <v>10</v>
      </c>
      <c r="E62" t="s">
        <v>11</v>
      </c>
      <c r="F62" s="35">
        <v>3953.9884000000002</v>
      </c>
      <c r="G62" t="str">
        <f t="shared" si="0"/>
        <v>Brand Seekers</v>
      </c>
      <c r="H62" s="4">
        <v>40979</v>
      </c>
      <c r="I62">
        <f>WEEKDAY(Cleaned!$H62)</f>
        <v>1</v>
      </c>
      <c r="J62" t="s">
        <v>15</v>
      </c>
      <c r="K62" s="4">
        <v>21734</v>
      </c>
      <c r="L62">
        <f>INT(YEARFRAC(Cleaned!$K62,Cleaned!$H62,1))</f>
        <v>52</v>
      </c>
      <c r="M62" t="str">
        <f t="shared" si="1"/>
        <v>Seniors</v>
      </c>
      <c r="X62" s="7"/>
      <c r="Y62" s="7"/>
      <c r="Z62" s="7"/>
      <c r="AA62" s="7"/>
      <c r="AB62" s="7"/>
      <c r="AC62" s="7"/>
      <c r="AD62" s="7"/>
    </row>
    <row r="63" spans="1:32" x14ac:dyDescent="0.25">
      <c r="A63">
        <v>10063</v>
      </c>
      <c r="B63" t="s">
        <v>122</v>
      </c>
      <c r="C63" t="s">
        <v>80</v>
      </c>
      <c r="D63" t="s">
        <v>10</v>
      </c>
      <c r="E63" t="s">
        <v>11</v>
      </c>
      <c r="F63" s="35">
        <v>2410.6266000000001</v>
      </c>
      <c r="G63" t="str">
        <f t="shared" si="0"/>
        <v>Brand Seekers</v>
      </c>
      <c r="H63" s="4">
        <v>41065</v>
      </c>
      <c r="I63">
        <f>WEEKDAY(Cleaned!$H63)</f>
        <v>3</v>
      </c>
      <c r="J63" t="s">
        <v>13</v>
      </c>
      <c r="K63" s="4">
        <v>15926</v>
      </c>
      <c r="L63">
        <f>INT(YEARFRAC(Cleaned!$K63,Cleaned!$H63,1))</f>
        <v>68</v>
      </c>
      <c r="M63" t="str">
        <f t="shared" si="1"/>
        <v>Elders</v>
      </c>
      <c r="X63" s="7"/>
      <c r="Y63" s="7"/>
      <c r="Z63" s="7"/>
      <c r="AA63" s="7"/>
      <c r="AB63" s="7"/>
      <c r="AC63" s="7"/>
      <c r="AD63" s="7"/>
    </row>
    <row r="64" spans="1:32" x14ac:dyDescent="0.25">
      <c r="A64">
        <v>10064</v>
      </c>
      <c r="B64" t="s">
        <v>140</v>
      </c>
      <c r="C64" t="s">
        <v>80</v>
      </c>
      <c r="D64" t="s">
        <v>10</v>
      </c>
      <c r="E64" t="s">
        <v>11</v>
      </c>
      <c r="F64" s="35">
        <v>2699.9018000000001</v>
      </c>
      <c r="G64" t="str">
        <f t="shared" si="0"/>
        <v>Brand Seekers</v>
      </c>
      <c r="H64" s="4">
        <v>41072</v>
      </c>
      <c r="I64">
        <f>WEEKDAY(Cleaned!$H64)</f>
        <v>3</v>
      </c>
      <c r="J64" t="s">
        <v>14</v>
      </c>
      <c r="K64" s="4">
        <v>21147</v>
      </c>
      <c r="L64">
        <f>INT(YEARFRAC(Cleaned!$K64,Cleaned!$H64,1))</f>
        <v>54</v>
      </c>
      <c r="M64" t="str">
        <f t="shared" si="1"/>
        <v>Seniors</v>
      </c>
      <c r="X64" s="7"/>
      <c r="Y64" s="7"/>
      <c r="Z64" s="7"/>
      <c r="AA64" s="7"/>
      <c r="AB64" s="7"/>
      <c r="AC64" s="7"/>
      <c r="AD64" s="7"/>
    </row>
    <row r="65" spans="1:30" x14ac:dyDescent="0.25">
      <c r="A65">
        <v>10065</v>
      </c>
      <c r="B65" t="s">
        <v>141</v>
      </c>
      <c r="C65" t="s">
        <v>80</v>
      </c>
      <c r="D65" t="s">
        <v>10</v>
      </c>
      <c r="E65" t="s">
        <v>11</v>
      </c>
      <c r="F65" s="35">
        <v>2410.6266000000001</v>
      </c>
      <c r="G65" t="str">
        <f t="shared" si="0"/>
        <v>Brand Seekers</v>
      </c>
      <c r="H65" s="4">
        <v>41104</v>
      </c>
      <c r="I65">
        <f>WEEKDAY(Cleaned!$H65)</f>
        <v>7</v>
      </c>
      <c r="J65" t="s">
        <v>17</v>
      </c>
      <c r="K65" s="4">
        <v>22837</v>
      </c>
      <c r="L65">
        <f>INT(YEARFRAC(Cleaned!$K65,Cleaned!$H65,1))</f>
        <v>50</v>
      </c>
      <c r="M65" t="str">
        <f t="shared" si="1"/>
        <v>Seniors</v>
      </c>
      <c r="X65" s="7"/>
      <c r="Y65" s="7"/>
      <c r="Z65" s="7"/>
      <c r="AA65" s="7"/>
      <c r="AB65" s="7"/>
      <c r="AC65" s="7"/>
      <c r="AD65" s="7"/>
    </row>
    <row r="66" spans="1:30" x14ac:dyDescent="0.25">
      <c r="A66">
        <v>10066</v>
      </c>
      <c r="B66" t="s">
        <v>142</v>
      </c>
      <c r="C66" t="s">
        <v>80</v>
      </c>
      <c r="D66" t="s">
        <v>10</v>
      </c>
      <c r="E66" t="s">
        <v>11</v>
      </c>
      <c r="F66" s="35">
        <v>2699.9018000000001</v>
      </c>
      <c r="G66" t="str">
        <f t="shared" ref="G66:G129" si="2">IF(F66&lt;=1500,"Casual Buyers",IF(F66&gt;=1501,"Brand Seekers",IF(F66&gt;2500,"Convinced Seekers")))</f>
        <v>Brand Seekers</v>
      </c>
      <c r="H66" s="4">
        <v>41112</v>
      </c>
      <c r="I66">
        <f>WEEKDAY(Cleaned!$H66)</f>
        <v>1</v>
      </c>
      <c r="J66" t="s">
        <v>17</v>
      </c>
      <c r="K66" s="4">
        <v>19558</v>
      </c>
      <c r="L66">
        <f>INT(YEARFRAC(Cleaned!$K66,Cleaned!$H66,1))</f>
        <v>59</v>
      </c>
      <c r="M66" t="str">
        <f t="shared" ref="M66:M129" si="3">IF(L66&lt;=19,"Teenager",IF(L66&lt;=34,"Young Adult",IF(L66&lt;=49,"Adult",IF(L66&lt;=64,"Seniors",IF(L66&gt;=65,"Elders")))))</f>
        <v>Seniors</v>
      </c>
      <c r="X66" s="7"/>
      <c r="Y66" s="7"/>
      <c r="Z66" s="7"/>
      <c r="AA66" s="7"/>
      <c r="AB66" s="7"/>
      <c r="AC66" s="7"/>
      <c r="AD66" s="7"/>
    </row>
    <row r="67" spans="1:30" x14ac:dyDescent="0.25">
      <c r="A67">
        <v>10067</v>
      </c>
      <c r="B67" t="s">
        <v>143</v>
      </c>
      <c r="C67" t="s">
        <v>80</v>
      </c>
      <c r="D67" t="s">
        <v>10</v>
      </c>
      <c r="E67" t="s">
        <v>11</v>
      </c>
      <c r="F67" s="35">
        <v>865.20399999999995</v>
      </c>
      <c r="G67" t="str">
        <f t="shared" si="2"/>
        <v>Casual Buyers</v>
      </c>
      <c r="H67" s="4">
        <v>41136</v>
      </c>
      <c r="I67">
        <f>WEEKDAY(Cleaned!$H67)</f>
        <v>4</v>
      </c>
      <c r="J67" t="s">
        <v>16</v>
      </c>
      <c r="K67" s="4">
        <v>21895</v>
      </c>
      <c r="L67">
        <f>INT(YEARFRAC(Cleaned!$K67,Cleaned!$H67,1))</f>
        <v>52</v>
      </c>
      <c r="M67" t="str">
        <f t="shared" si="3"/>
        <v>Seniors</v>
      </c>
      <c r="X67" s="7"/>
      <c r="Y67" s="7"/>
      <c r="Z67" s="7"/>
      <c r="AA67" s="7"/>
      <c r="AB67" s="7"/>
      <c r="AC67" s="7"/>
      <c r="AD67" s="7"/>
    </row>
    <row r="68" spans="1:30" x14ac:dyDescent="0.25">
      <c r="A68">
        <v>10068</v>
      </c>
      <c r="B68" t="s">
        <v>144</v>
      </c>
      <c r="C68" t="s">
        <v>80</v>
      </c>
      <c r="D68" t="s">
        <v>10</v>
      </c>
      <c r="E68" t="s">
        <v>11</v>
      </c>
      <c r="F68" s="35">
        <v>2288.9187000000002</v>
      </c>
      <c r="G68" t="str">
        <f t="shared" si="2"/>
        <v>Brand Seekers</v>
      </c>
      <c r="H68" s="4">
        <v>41149</v>
      </c>
      <c r="I68">
        <f>WEEKDAY(Cleaned!$H68)</f>
        <v>3</v>
      </c>
      <c r="J68" t="s">
        <v>17</v>
      </c>
      <c r="K68" s="4">
        <v>22655</v>
      </c>
      <c r="L68">
        <f>INT(YEARFRAC(Cleaned!$K68,Cleaned!$H68,1))</f>
        <v>50</v>
      </c>
      <c r="M68" t="str">
        <f t="shared" si="3"/>
        <v>Seniors</v>
      </c>
      <c r="X68" s="7"/>
      <c r="Y68" s="7"/>
      <c r="Z68" s="7"/>
      <c r="AA68" s="7"/>
      <c r="AB68" s="7"/>
      <c r="AC68" s="7"/>
      <c r="AD68" s="7"/>
    </row>
    <row r="69" spans="1:30" x14ac:dyDescent="0.25">
      <c r="A69">
        <v>10069</v>
      </c>
      <c r="B69" t="s">
        <v>145</v>
      </c>
      <c r="C69" t="s">
        <v>80</v>
      </c>
      <c r="D69" t="s">
        <v>10</v>
      </c>
      <c r="E69" t="s">
        <v>11</v>
      </c>
      <c r="F69" s="35">
        <v>865.20399999999995</v>
      </c>
      <c r="G69" t="str">
        <f t="shared" si="2"/>
        <v>Casual Buyers</v>
      </c>
      <c r="H69" s="4">
        <v>41215</v>
      </c>
      <c r="I69">
        <f>WEEKDAY(Cleaned!$H69)</f>
        <v>6</v>
      </c>
      <c r="J69" t="s">
        <v>16</v>
      </c>
      <c r="K69" s="4">
        <v>15275</v>
      </c>
      <c r="L69">
        <f>INT(YEARFRAC(Cleaned!$K69,Cleaned!$H69,1))</f>
        <v>71</v>
      </c>
      <c r="M69" t="str">
        <f t="shared" si="3"/>
        <v>Elders</v>
      </c>
      <c r="X69" s="7"/>
      <c r="Y69" s="7"/>
      <c r="Z69" s="7"/>
      <c r="AA69" s="7"/>
      <c r="AB69" s="7"/>
      <c r="AC69" s="7"/>
      <c r="AD69" s="7"/>
    </row>
    <row r="70" spans="1:30" x14ac:dyDescent="0.25">
      <c r="A70">
        <v>10070</v>
      </c>
      <c r="B70" t="s">
        <v>146</v>
      </c>
      <c r="C70" t="s">
        <v>80</v>
      </c>
      <c r="D70" t="s">
        <v>10</v>
      </c>
      <c r="E70" t="s">
        <v>11</v>
      </c>
      <c r="F70" s="35">
        <v>2288.9187000000002</v>
      </c>
      <c r="G70" t="str">
        <f t="shared" si="2"/>
        <v>Brand Seekers</v>
      </c>
      <c r="H70" s="4">
        <v>41261</v>
      </c>
      <c r="I70">
        <f>WEEKDAY(Cleaned!$H70)</f>
        <v>3</v>
      </c>
      <c r="J70" t="s">
        <v>12</v>
      </c>
      <c r="K70" s="4">
        <v>22577</v>
      </c>
      <c r="L70">
        <f>INT(YEARFRAC(Cleaned!$K70,Cleaned!$H70,1))</f>
        <v>51</v>
      </c>
      <c r="M70" t="str">
        <f t="shared" si="3"/>
        <v>Seniors</v>
      </c>
      <c r="X70" s="7"/>
      <c r="Y70" s="7"/>
      <c r="Z70" s="7"/>
      <c r="AA70" s="7"/>
      <c r="AB70" s="7"/>
      <c r="AC70" s="7"/>
      <c r="AD70" s="7"/>
    </row>
    <row r="71" spans="1:30" x14ac:dyDescent="0.25">
      <c r="A71">
        <v>10071</v>
      </c>
      <c r="B71" t="s">
        <v>147</v>
      </c>
      <c r="C71" t="s">
        <v>80</v>
      </c>
      <c r="D71" t="s">
        <v>10</v>
      </c>
      <c r="E71" t="s">
        <v>11</v>
      </c>
      <c r="F71" s="35">
        <v>1105.4834000000001</v>
      </c>
      <c r="G71" t="str">
        <f t="shared" si="2"/>
        <v>Casual Buyers</v>
      </c>
      <c r="H71" s="4">
        <v>41264</v>
      </c>
      <c r="I71">
        <f>WEEKDAY(Cleaned!$H71)</f>
        <v>6</v>
      </c>
      <c r="J71" t="s">
        <v>16</v>
      </c>
      <c r="K71" s="4">
        <v>22331</v>
      </c>
      <c r="L71">
        <f>INT(YEARFRAC(Cleaned!$K71,Cleaned!$H71,1))</f>
        <v>51</v>
      </c>
      <c r="M71" t="str">
        <f t="shared" si="3"/>
        <v>Seniors</v>
      </c>
      <c r="X71" s="7"/>
      <c r="Y71" s="7"/>
      <c r="Z71" s="7"/>
      <c r="AA71" s="7"/>
      <c r="AB71" s="7"/>
      <c r="AC71" s="7"/>
      <c r="AD71" s="7"/>
    </row>
    <row r="72" spans="1:30" x14ac:dyDescent="0.25">
      <c r="A72">
        <v>10072</v>
      </c>
      <c r="B72" t="s">
        <v>148</v>
      </c>
      <c r="C72" t="s">
        <v>80</v>
      </c>
      <c r="D72" t="s">
        <v>10</v>
      </c>
      <c r="E72" t="s">
        <v>11</v>
      </c>
      <c r="F72" s="35">
        <v>865.20399999999995</v>
      </c>
      <c r="G72" t="str">
        <f t="shared" si="2"/>
        <v>Casual Buyers</v>
      </c>
      <c r="H72" s="4">
        <v>41275</v>
      </c>
      <c r="I72">
        <f>WEEKDAY(Cleaned!$H72)</f>
        <v>3</v>
      </c>
      <c r="J72" t="s">
        <v>16</v>
      </c>
      <c r="K72" s="4">
        <v>22991</v>
      </c>
      <c r="L72">
        <f>INT(YEARFRAC(Cleaned!$K72,Cleaned!$H72,1))</f>
        <v>50</v>
      </c>
      <c r="M72" t="str">
        <f t="shared" si="3"/>
        <v>Seniors</v>
      </c>
      <c r="X72" s="7"/>
      <c r="Y72" s="7"/>
      <c r="Z72" s="7"/>
      <c r="AA72" s="7"/>
      <c r="AB72" s="7"/>
      <c r="AC72" s="7"/>
      <c r="AD72" s="7"/>
    </row>
    <row r="73" spans="1:30" x14ac:dyDescent="0.25">
      <c r="A73">
        <v>10073</v>
      </c>
      <c r="B73" t="s">
        <v>149</v>
      </c>
      <c r="C73" t="s">
        <v>80</v>
      </c>
      <c r="D73" t="s">
        <v>10</v>
      </c>
      <c r="E73" t="s">
        <v>11</v>
      </c>
      <c r="F73" s="35">
        <v>2410.6266000000001</v>
      </c>
      <c r="G73" t="str">
        <f t="shared" si="2"/>
        <v>Brand Seekers</v>
      </c>
      <c r="H73" s="4">
        <v>41277</v>
      </c>
      <c r="I73">
        <f>WEEKDAY(Cleaned!$H73)</f>
        <v>5</v>
      </c>
      <c r="J73" t="s">
        <v>17</v>
      </c>
      <c r="K73" s="4">
        <v>24584</v>
      </c>
      <c r="L73">
        <f>INT(YEARFRAC(Cleaned!$K73,Cleaned!$H73,1))</f>
        <v>45</v>
      </c>
      <c r="M73" t="str">
        <f t="shared" si="3"/>
        <v>Adult</v>
      </c>
    </row>
    <row r="74" spans="1:30" x14ac:dyDescent="0.25">
      <c r="A74">
        <v>10074</v>
      </c>
      <c r="B74" t="s">
        <v>150</v>
      </c>
      <c r="C74" t="s">
        <v>80</v>
      </c>
      <c r="D74" t="s">
        <v>10</v>
      </c>
      <c r="E74" t="s">
        <v>11</v>
      </c>
      <c r="F74" s="35">
        <v>2264.2536</v>
      </c>
      <c r="G74" t="str">
        <f t="shared" si="2"/>
        <v>Brand Seekers</v>
      </c>
      <c r="H74" s="4">
        <v>41284</v>
      </c>
      <c r="I74">
        <f>WEEKDAY(Cleaned!$H74)</f>
        <v>5</v>
      </c>
      <c r="J74" t="s">
        <v>12</v>
      </c>
      <c r="K74" s="4">
        <v>21929</v>
      </c>
      <c r="L74">
        <f>INT(YEARFRAC(Cleaned!$K74,Cleaned!$H74,1))</f>
        <v>52</v>
      </c>
      <c r="M74" t="str">
        <f t="shared" si="3"/>
        <v>Seniors</v>
      </c>
    </row>
    <row r="75" spans="1:30" x14ac:dyDescent="0.25">
      <c r="A75">
        <v>10075</v>
      </c>
      <c r="B75" t="s">
        <v>151</v>
      </c>
      <c r="C75" t="s">
        <v>80</v>
      </c>
      <c r="D75" t="s">
        <v>10</v>
      </c>
      <c r="E75" t="s">
        <v>11</v>
      </c>
      <c r="F75" s="35">
        <v>2264.2536</v>
      </c>
      <c r="G75" t="str">
        <f t="shared" si="2"/>
        <v>Brand Seekers</v>
      </c>
      <c r="H75" s="4">
        <v>41291</v>
      </c>
      <c r="I75">
        <f>WEEKDAY(Cleaned!$H75)</f>
        <v>5</v>
      </c>
      <c r="J75" t="s">
        <v>12</v>
      </c>
      <c r="K75" s="4">
        <v>15191</v>
      </c>
      <c r="L75">
        <f>INT(YEARFRAC(Cleaned!$K75,Cleaned!$H75,1))</f>
        <v>71</v>
      </c>
      <c r="M75" t="str">
        <f t="shared" si="3"/>
        <v>Elders</v>
      </c>
    </row>
    <row r="76" spans="1:30" x14ac:dyDescent="0.25">
      <c r="A76">
        <v>10076</v>
      </c>
      <c r="B76" t="s">
        <v>152</v>
      </c>
      <c r="C76" t="s">
        <v>80</v>
      </c>
      <c r="D76" t="s">
        <v>10</v>
      </c>
      <c r="E76" t="s">
        <v>11</v>
      </c>
      <c r="F76" s="35">
        <v>2410.6266000000001</v>
      </c>
      <c r="G76" t="str">
        <f t="shared" si="2"/>
        <v>Brand Seekers</v>
      </c>
      <c r="H76" s="4">
        <v>41317</v>
      </c>
      <c r="I76">
        <f>WEEKDAY(Cleaned!$H76)</f>
        <v>3</v>
      </c>
      <c r="J76" t="s">
        <v>15</v>
      </c>
      <c r="K76" s="4">
        <v>12536</v>
      </c>
      <c r="L76">
        <f>INT(YEARFRAC(Cleaned!$K76,Cleaned!$H76,1))</f>
        <v>78</v>
      </c>
      <c r="M76" t="str">
        <f t="shared" si="3"/>
        <v>Elders</v>
      </c>
    </row>
    <row r="77" spans="1:30" x14ac:dyDescent="0.25">
      <c r="A77">
        <v>10077</v>
      </c>
      <c r="B77" t="s">
        <v>153</v>
      </c>
      <c r="C77" t="s">
        <v>80</v>
      </c>
      <c r="D77" t="s">
        <v>10</v>
      </c>
      <c r="E77" t="s">
        <v>11</v>
      </c>
      <c r="F77" s="35">
        <v>2288.9187000000002</v>
      </c>
      <c r="G77" t="str">
        <f t="shared" si="2"/>
        <v>Brand Seekers</v>
      </c>
      <c r="H77" s="4">
        <v>41374</v>
      </c>
      <c r="I77">
        <f>WEEKDAY(Cleaned!$H77)</f>
        <v>4</v>
      </c>
      <c r="J77" t="s">
        <v>12</v>
      </c>
      <c r="K77" s="4">
        <v>24882</v>
      </c>
      <c r="L77">
        <f>INT(YEARFRAC(Cleaned!$K77,Cleaned!$H77,1))</f>
        <v>45</v>
      </c>
      <c r="M77" t="str">
        <f t="shared" si="3"/>
        <v>Adult</v>
      </c>
    </row>
    <row r="78" spans="1:30" x14ac:dyDescent="0.25">
      <c r="A78">
        <v>10078</v>
      </c>
      <c r="B78" t="s">
        <v>154</v>
      </c>
      <c r="C78" t="s">
        <v>80</v>
      </c>
      <c r="D78" t="s">
        <v>10</v>
      </c>
      <c r="E78" t="s">
        <v>11</v>
      </c>
      <c r="F78" s="35">
        <v>2699.9018000000001</v>
      </c>
      <c r="G78" t="str">
        <f t="shared" si="2"/>
        <v>Brand Seekers</v>
      </c>
      <c r="H78" s="4">
        <v>41393</v>
      </c>
      <c r="I78">
        <f>WEEKDAY(Cleaned!$H78)</f>
        <v>2</v>
      </c>
      <c r="J78" t="s">
        <v>16</v>
      </c>
      <c r="K78" s="4">
        <v>17401</v>
      </c>
      <c r="L78">
        <f>INT(YEARFRAC(Cleaned!$K78,Cleaned!$H78,1))</f>
        <v>65</v>
      </c>
      <c r="M78" t="str">
        <f t="shared" si="3"/>
        <v>Elders</v>
      </c>
    </row>
    <row r="79" spans="1:30" x14ac:dyDescent="0.25">
      <c r="A79">
        <v>10079</v>
      </c>
      <c r="B79" t="s">
        <v>155</v>
      </c>
      <c r="C79" t="s">
        <v>80</v>
      </c>
      <c r="D79" t="s">
        <v>10</v>
      </c>
      <c r="E79" t="s">
        <v>11</v>
      </c>
      <c r="F79" s="35">
        <v>2264.2536</v>
      </c>
      <c r="G79" t="str">
        <f t="shared" si="2"/>
        <v>Brand Seekers</v>
      </c>
      <c r="H79" s="4">
        <v>41403</v>
      </c>
      <c r="I79">
        <f>WEEKDAY(Cleaned!$H79)</f>
        <v>5</v>
      </c>
      <c r="J79" t="s">
        <v>15</v>
      </c>
      <c r="K79" s="4">
        <v>21007</v>
      </c>
      <c r="L79">
        <f>INT(YEARFRAC(Cleaned!$K79,Cleaned!$H79,1))</f>
        <v>55</v>
      </c>
      <c r="M79" t="str">
        <f t="shared" si="3"/>
        <v>Seniors</v>
      </c>
    </row>
    <row r="80" spans="1:30" x14ac:dyDescent="0.25">
      <c r="A80">
        <v>10080</v>
      </c>
      <c r="B80" t="s">
        <v>156</v>
      </c>
      <c r="C80" t="s">
        <v>80</v>
      </c>
      <c r="D80" t="s">
        <v>10</v>
      </c>
      <c r="E80" t="s">
        <v>11</v>
      </c>
      <c r="F80" s="35">
        <v>624.30290000000002</v>
      </c>
      <c r="G80" t="str">
        <f t="shared" si="2"/>
        <v>Casual Buyers</v>
      </c>
      <c r="H80" s="4">
        <v>41457</v>
      </c>
      <c r="I80">
        <f>WEEKDAY(Cleaned!$H80)</f>
        <v>3</v>
      </c>
      <c r="J80" t="s">
        <v>14</v>
      </c>
      <c r="K80" s="4">
        <v>24156</v>
      </c>
      <c r="L80">
        <f>INT(YEARFRAC(Cleaned!$K80,Cleaned!$H80,1))</f>
        <v>47</v>
      </c>
      <c r="M80" t="str">
        <f t="shared" si="3"/>
        <v>Adult</v>
      </c>
    </row>
    <row r="81" spans="1:13" x14ac:dyDescent="0.25">
      <c r="A81">
        <v>10081</v>
      </c>
      <c r="B81" t="s">
        <v>136</v>
      </c>
      <c r="C81" t="s">
        <v>80</v>
      </c>
      <c r="D81" t="s">
        <v>10</v>
      </c>
      <c r="E81" t="s">
        <v>11</v>
      </c>
      <c r="F81" s="35">
        <v>650.80079999999998</v>
      </c>
      <c r="G81" t="str">
        <f t="shared" si="2"/>
        <v>Casual Buyers</v>
      </c>
      <c r="H81" s="4">
        <v>41468</v>
      </c>
      <c r="I81">
        <f>WEEKDAY(Cleaned!$H81)</f>
        <v>7</v>
      </c>
      <c r="J81" t="s">
        <v>12</v>
      </c>
      <c r="K81" s="4">
        <v>26252</v>
      </c>
      <c r="L81">
        <f>INT(YEARFRAC(Cleaned!$K81,Cleaned!$H81,1))</f>
        <v>41</v>
      </c>
      <c r="M81" t="str">
        <f t="shared" si="3"/>
        <v>Adult</v>
      </c>
    </row>
    <row r="82" spans="1:13" x14ac:dyDescent="0.25">
      <c r="A82">
        <v>10082</v>
      </c>
      <c r="B82" t="s">
        <v>157</v>
      </c>
      <c r="C82" t="s">
        <v>80</v>
      </c>
      <c r="D82" t="s">
        <v>10</v>
      </c>
      <c r="E82" t="s">
        <v>11</v>
      </c>
      <c r="F82" s="35">
        <v>2587.3132999999998</v>
      </c>
      <c r="G82" t="str">
        <f t="shared" si="2"/>
        <v>Brand Seekers</v>
      </c>
      <c r="H82" s="4">
        <v>41472</v>
      </c>
      <c r="I82">
        <f>WEEKDAY(Cleaned!$H82)</f>
        <v>4</v>
      </c>
      <c r="J82" t="s">
        <v>16</v>
      </c>
      <c r="K82" s="4">
        <v>17975</v>
      </c>
      <c r="L82">
        <f>INT(YEARFRAC(Cleaned!$K82,Cleaned!$H82,1))</f>
        <v>64</v>
      </c>
      <c r="M82" t="str">
        <f t="shared" si="3"/>
        <v>Seniors</v>
      </c>
    </row>
    <row r="83" spans="1:13" x14ac:dyDescent="0.25">
      <c r="A83">
        <v>10083</v>
      </c>
      <c r="B83" t="s">
        <v>158</v>
      </c>
      <c r="C83" t="s">
        <v>80</v>
      </c>
      <c r="D83" t="s">
        <v>10</v>
      </c>
      <c r="E83" t="s">
        <v>11</v>
      </c>
      <c r="F83" s="35">
        <v>4.4089999999999998</v>
      </c>
      <c r="G83" t="str">
        <f t="shared" si="2"/>
        <v>Casual Buyers</v>
      </c>
      <c r="H83" s="4">
        <v>41472</v>
      </c>
      <c r="I83">
        <f>WEEKDAY(Cleaned!$H83)</f>
        <v>4</v>
      </c>
      <c r="J83" t="s">
        <v>17</v>
      </c>
      <c r="K83" s="4">
        <v>28866</v>
      </c>
      <c r="L83">
        <f>INT(YEARFRAC(Cleaned!$K83,Cleaned!$H83,1))</f>
        <v>34</v>
      </c>
      <c r="M83" t="str">
        <f t="shared" si="3"/>
        <v>Young Adult</v>
      </c>
    </row>
    <row r="84" spans="1:13" x14ac:dyDescent="0.25">
      <c r="A84">
        <v>10084</v>
      </c>
      <c r="B84" t="s">
        <v>159</v>
      </c>
      <c r="C84" t="s">
        <v>80</v>
      </c>
      <c r="D84" t="s">
        <v>10</v>
      </c>
      <c r="E84" t="s">
        <v>11</v>
      </c>
      <c r="F84" s="35">
        <v>34.553400000000003</v>
      </c>
      <c r="G84" t="str">
        <f t="shared" si="2"/>
        <v>Casual Buyers</v>
      </c>
      <c r="H84" s="4">
        <v>41473</v>
      </c>
      <c r="I84">
        <f>WEEKDAY(Cleaned!$H84)</f>
        <v>5</v>
      </c>
      <c r="J84" t="s">
        <v>12</v>
      </c>
      <c r="K84" s="4">
        <v>23665</v>
      </c>
      <c r="L84">
        <f>INT(YEARFRAC(Cleaned!$K84,Cleaned!$H84,1))</f>
        <v>48</v>
      </c>
      <c r="M84" t="str">
        <f t="shared" si="3"/>
        <v>Adult</v>
      </c>
    </row>
    <row r="85" spans="1:13" x14ac:dyDescent="0.25">
      <c r="A85">
        <v>10085</v>
      </c>
      <c r="B85" t="s">
        <v>160</v>
      </c>
      <c r="C85" t="s">
        <v>80</v>
      </c>
      <c r="D85" t="s">
        <v>10</v>
      </c>
      <c r="E85" t="s">
        <v>11</v>
      </c>
      <c r="F85" s="35">
        <v>1381.0732</v>
      </c>
      <c r="G85" t="str">
        <f t="shared" si="2"/>
        <v>Casual Buyers</v>
      </c>
      <c r="H85" s="4">
        <v>41474</v>
      </c>
      <c r="I85">
        <f>WEEKDAY(Cleaned!$H85)</f>
        <v>6</v>
      </c>
      <c r="J85" t="s">
        <v>12</v>
      </c>
      <c r="K85" s="4">
        <v>27844</v>
      </c>
      <c r="L85">
        <f>INT(YEARFRAC(Cleaned!$K85,Cleaned!$H85,1))</f>
        <v>37</v>
      </c>
      <c r="M85" t="str">
        <f t="shared" si="3"/>
        <v>Adult</v>
      </c>
    </row>
    <row r="86" spans="1:13" x14ac:dyDescent="0.25">
      <c r="A86">
        <v>10086</v>
      </c>
      <c r="B86" t="s">
        <v>161</v>
      </c>
      <c r="C86" t="s">
        <v>80</v>
      </c>
      <c r="D86" t="s">
        <v>10</v>
      </c>
      <c r="E86" t="s">
        <v>11</v>
      </c>
      <c r="F86" s="35">
        <v>77.316900000000004</v>
      </c>
      <c r="G86" t="str">
        <f t="shared" si="2"/>
        <v>Casual Buyers</v>
      </c>
      <c r="H86" s="4">
        <v>41477</v>
      </c>
      <c r="I86">
        <f>WEEKDAY(Cleaned!$H86)</f>
        <v>2</v>
      </c>
      <c r="J86" t="s">
        <v>18</v>
      </c>
      <c r="K86" s="4">
        <v>23576</v>
      </c>
      <c r="L86">
        <f>INT(YEARFRAC(Cleaned!$K86,Cleaned!$H86,1))</f>
        <v>49</v>
      </c>
      <c r="M86" t="str">
        <f t="shared" si="3"/>
        <v>Adult</v>
      </c>
    </row>
    <row r="87" spans="1:13" x14ac:dyDescent="0.25">
      <c r="A87">
        <v>10087</v>
      </c>
      <c r="B87" t="s">
        <v>109</v>
      </c>
      <c r="C87" t="s">
        <v>80</v>
      </c>
      <c r="D87" t="s">
        <v>10</v>
      </c>
      <c r="E87" t="s">
        <v>11</v>
      </c>
      <c r="F87" s="35">
        <v>40.078400000000002</v>
      </c>
      <c r="G87" t="str">
        <f t="shared" si="2"/>
        <v>Casual Buyers</v>
      </c>
      <c r="H87" s="4">
        <v>41478</v>
      </c>
      <c r="I87">
        <f>WEEKDAY(Cleaned!$H87)</f>
        <v>3</v>
      </c>
      <c r="J87" t="s">
        <v>15</v>
      </c>
      <c r="K87" s="4">
        <v>21973</v>
      </c>
      <c r="L87">
        <f>INT(YEARFRAC(Cleaned!$K87,Cleaned!$H87,1))</f>
        <v>53</v>
      </c>
      <c r="M87" t="str">
        <f t="shared" si="3"/>
        <v>Seniors</v>
      </c>
    </row>
    <row r="88" spans="1:13" x14ac:dyDescent="0.25">
      <c r="A88">
        <v>10088</v>
      </c>
      <c r="B88" t="s">
        <v>162</v>
      </c>
      <c r="C88" t="s">
        <v>80</v>
      </c>
      <c r="D88" t="s">
        <v>10</v>
      </c>
      <c r="E88" t="s">
        <v>11</v>
      </c>
      <c r="F88" s="35">
        <v>82.852900000000005</v>
      </c>
      <c r="G88" t="str">
        <f t="shared" si="2"/>
        <v>Casual Buyers</v>
      </c>
      <c r="H88" s="4">
        <v>41482</v>
      </c>
      <c r="I88">
        <f>WEEKDAY(Cleaned!$H88)</f>
        <v>7</v>
      </c>
      <c r="J88" t="s">
        <v>14</v>
      </c>
      <c r="K88" s="4">
        <v>28637</v>
      </c>
      <c r="L88">
        <f>INT(YEARFRAC(Cleaned!$K88,Cleaned!$H88,1))</f>
        <v>35</v>
      </c>
      <c r="M88" t="str">
        <f t="shared" si="3"/>
        <v>Adult</v>
      </c>
    </row>
    <row r="89" spans="1:13" x14ac:dyDescent="0.25">
      <c r="A89">
        <v>10089</v>
      </c>
      <c r="B89" t="s">
        <v>163</v>
      </c>
      <c r="C89" t="s">
        <v>80</v>
      </c>
      <c r="D89" t="s">
        <v>10</v>
      </c>
      <c r="E89" t="s">
        <v>11</v>
      </c>
      <c r="F89" s="35">
        <v>8.7848000000000006</v>
      </c>
      <c r="G89" t="str">
        <f t="shared" si="2"/>
        <v>Casual Buyers</v>
      </c>
      <c r="H89" s="4">
        <v>41484</v>
      </c>
      <c r="I89">
        <f>WEEKDAY(Cleaned!$H89)</f>
        <v>2</v>
      </c>
      <c r="J89" t="s">
        <v>14</v>
      </c>
      <c r="K89" s="4">
        <v>22945</v>
      </c>
      <c r="L89">
        <f>INT(YEARFRAC(Cleaned!$K89,Cleaned!$H89,1))</f>
        <v>50</v>
      </c>
      <c r="M89" t="str">
        <f t="shared" si="3"/>
        <v>Seniors</v>
      </c>
    </row>
    <row r="90" spans="1:13" x14ac:dyDescent="0.25">
      <c r="A90">
        <v>10090</v>
      </c>
      <c r="B90" t="s">
        <v>164</v>
      </c>
      <c r="C90" t="s">
        <v>80</v>
      </c>
      <c r="D90" t="s">
        <v>10</v>
      </c>
      <c r="E90" t="s">
        <v>11</v>
      </c>
      <c r="F90" s="35">
        <v>2604.7944000000002</v>
      </c>
      <c r="G90" t="str">
        <f t="shared" si="2"/>
        <v>Brand Seekers</v>
      </c>
      <c r="H90" s="4">
        <v>41495</v>
      </c>
      <c r="I90">
        <f>WEEKDAY(Cleaned!$H90)</f>
        <v>6</v>
      </c>
      <c r="J90" t="s">
        <v>16</v>
      </c>
      <c r="K90" s="4">
        <v>28680</v>
      </c>
      <c r="L90">
        <f>INT(YEARFRAC(Cleaned!$K90,Cleaned!$H90,1))</f>
        <v>35</v>
      </c>
      <c r="M90" t="str">
        <f t="shared" si="3"/>
        <v>Adult</v>
      </c>
    </row>
    <row r="91" spans="1:13" x14ac:dyDescent="0.25">
      <c r="A91">
        <v>10091</v>
      </c>
      <c r="B91" t="s">
        <v>162</v>
      </c>
      <c r="C91" t="s">
        <v>80</v>
      </c>
      <c r="D91" t="s">
        <v>10</v>
      </c>
      <c r="E91" t="s">
        <v>11</v>
      </c>
      <c r="F91" s="35">
        <v>11.315200000000001</v>
      </c>
      <c r="G91" t="str">
        <f t="shared" si="2"/>
        <v>Casual Buyers</v>
      </c>
      <c r="H91" s="4">
        <v>41501</v>
      </c>
      <c r="I91">
        <f>WEEKDAY(Cleaned!$H91)</f>
        <v>5</v>
      </c>
      <c r="J91" t="s">
        <v>14</v>
      </c>
      <c r="K91" s="4">
        <v>28637</v>
      </c>
      <c r="L91">
        <f>INT(YEARFRAC(Cleaned!$K91,Cleaned!$H91,1))</f>
        <v>35</v>
      </c>
      <c r="M91" t="str">
        <f t="shared" si="3"/>
        <v>Adult</v>
      </c>
    </row>
    <row r="92" spans="1:13" x14ac:dyDescent="0.25">
      <c r="A92">
        <v>10092</v>
      </c>
      <c r="B92" t="s">
        <v>165</v>
      </c>
      <c r="C92" t="s">
        <v>80</v>
      </c>
      <c r="D92" t="s">
        <v>10</v>
      </c>
      <c r="E92" t="s">
        <v>11</v>
      </c>
      <c r="F92" s="35">
        <v>2618.8168999999998</v>
      </c>
      <c r="G92" t="str">
        <f t="shared" si="2"/>
        <v>Brand Seekers</v>
      </c>
      <c r="H92" s="4">
        <v>41504</v>
      </c>
      <c r="I92">
        <f>WEEKDAY(Cleaned!$H92)</f>
        <v>1</v>
      </c>
      <c r="J92" t="s">
        <v>16</v>
      </c>
      <c r="K92" s="4">
        <v>25906</v>
      </c>
      <c r="L92">
        <f>INT(YEARFRAC(Cleaned!$K92,Cleaned!$H92,1))</f>
        <v>42</v>
      </c>
      <c r="M92" t="str">
        <f t="shared" si="3"/>
        <v>Adult</v>
      </c>
    </row>
    <row r="93" spans="1:13" x14ac:dyDescent="0.25">
      <c r="A93">
        <v>10093</v>
      </c>
      <c r="B93" t="s">
        <v>166</v>
      </c>
      <c r="C93" t="s">
        <v>80</v>
      </c>
      <c r="D93" t="s">
        <v>10</v>
      </c>
      <c r="E93" t="s">
        <v>11</v>
      </c>
      <c r="F93" s="35">
        <v>2535.9639999999999</v>
      </c>
      <c r="G93" t="str">
        <f t="shared" si="2"/>
        <v>Brand Seekers</v>
      </c>
      <c r="H93" s="4">
        <v>41504</v>
      </c>
      <c r="I93">
        <f>WEEKDAY(Cleaned!$H93)</f>
        <v>1</v>
      </c>
      <c r="J93" t="s">
        <v>17</v>
      </c>
      <c r="K93" s="4">
        <v>24144</v>
      </c>
      <c r="L93">
        <f>INT(YEARFRAC(Cleaned!$K93,Cleaned!$H93,1))</f>
        <v>47</v>
      </c>
      <c r="M93" t="str">
        <f t="shared" si="3"/>
        <v>Adult</v>
      </c>
    </row>
    <row r="94" spans="1:13" x14ac:dyDescent="0.25">
      <c r="A94">
        <v>10094</v>
      </c>
      <c r="B94" t="s">
        <v>167</v>
      </c>
      <c r="C94" t="s">
        <v>80</v>
      </c>
      <c r="D94" t="s">
        <v>10</v>
      </c>
      <c r="E94" t="s">
        <v>11</v>
      </c>
      <c r="F94" s="35">
        <v>132.54480000000001</v>
      </c>
      <c r="G94" t="str">
        <f t="shared" si="2"/>
        <v>Casual Buyers</v>
      </c>
      <c r="H94" s="4">
        <v>41505</v>
      </c>
      <c r="I94">
        <f>WEEKDAY(Cleaned!$H94)</f>
        <v>2</v>
      </c>
      <c r="J94" t="s">
        <v>12</v>
      </c>
      <c r="K94" s="4">
        <v>28056</v>
      </c>
      <c r="L94">
        <f>INT(YEARFRAC(Cleaned!$K94,Cleaned!$H94,1))</f>
        <v>36</v>
      </c>
      <c r="M94" t="str">
        <f t="shared" si="3"/>
        <v>Adult</v>
      </c>
    </row>
    <row r="95" spans="1:13" x14ac:dyDescent="0.25">
      <c r="A95">
        <v>10095</v>
      </c>
      <c r="B95" t="s">
        <v>168</v>
      </c>
      <c r="C95" t="s">
        <v>80</v>
      </c>
      <c r="D95" t="s">
        <v>10</v>
      </c>
      <c r="E95" t="s">
        <v>11</v>
      </c>
      <c r="F95" s="35">
        <v>44.177900000000001</v>
      </c>
      <c r="G95" t="str">
        <f t="shared" si="2"/>
        <v>Casual Buyers</v>
      </c>
      <c r="H95" s="4">
        <v>41506</v>
      </c>
      <c r="I95">
        <f>WEEKDAY(Cleaned!$H95)</f>
        <v>3</v>
      </c>
      <c r="J95" t="s">
        <v>17</v>
      </c>
      <c r="K95" s="4">
        <v>14568</v>
      </c>
      <c r="L95">
        <f>INT(YEARFRAC(Cleaned!$K95,Cleaned!$H95,1))</f>
        <v>73</v>
      </c>
      <c r="M95" t="str">
        <f t="shared" si="3"/>
        <v>Elders</v>
      </c>
    </row>
    <row r="96" spans="1:13" x14ac:dyDescent="0.25">
      <c r="A96">
        <v>10096</v>
      </c>
      <c r="B96" t="s">
        <v>169</v>
      </c>
      <c r="C96" t="s">
        <v>80</v>
      </c>
      <c r="D96" t="s">
        <v>10</v>
      </c>
      <c r="E96" t="s">
        <v>11</v>
      </c>
      <c r="F96" s="35">
        <v>93.902900000000002</v>
      </c>
      <c r="G96" t="str">
        <f t="shared" si="2"/>
        <v>Casual Buyers</v>
      </c>
      <c r="H96" s="4">
        <v>41508</v>
      </c>
      <c r="I96">
        <f>WEEKDAY(Cleaned!$H96)</f>
        <v>5</v>
      </c>
      <c r="J96" t="s">
        <v>12</v>
      </c>
      <c r="K96" s="4">
        <v>15525</v>
      </c>
      <c r="L96">
        <f>INT(YEARFRAC(Cleaned!$K96,Cleaned!$H96,1))</f>
        <v>71</v>
      </c>
      <c r="M96" t="str">
        <f t="shared" si="3"/>
        <v>Elders</v>
      </c>
    </row>
    <row r="97" spans="1:13" x14ac:dyDescent="0.25">
      <c r="A97">
        <v>10097</v>
      </c>
      <c r="B97" t="s">
        <v>155</v>
      </c>
      <c r="C97" t="s">
        <v>80</v>
      </c>
      <c r="D97" t="s">
        <v>10</v>
      </c>
      <c r="E97" t="s">
        <v>11</v>
      </c>
      <c r="F97" s="35">
        <v>2574.6279</v>
      </c>
      <c r="G97" t="str">
        <f t="shared" si="2"/>
        <v>Brand Seekers</v>
      </c>
      <c r="H97" s="4">
        <v>41509</v>
      </c>
      <c r="I97">
        <f>WEEKDAY(Cleaned!$H97)</f>
        <v>6</v>
      </c>
      <c r="J97" t="s">
        <v>15</v>
      </c>
      <c r="K97" s="4">
        <v>21007</v>
      </c>
      <c r="L97">
        <f>INT(YEARFRAC(Cleaned!$K97,Cleaned!$H97,1))</f>
        <v>56</v>
      </c>
      <c r="M97" t="str">
        <f t="shared" si="3"/>
        <v>Seniors</v>
      </c>
    </row>
    <row r="98" spans="1:13" x14ac:dyDescent="0.25">
      <c r="A98">
        <v>10098</v>
      </c>
      <c r="B98" t="s">
        <v>170</v>
      </c>
      <c r="C98" t="s">
        <v>80</v>
      </c>
      <c r="D98" t="s">
        <v>10</v>
      </c>
      <c r="E98" t="s">
        <v>11</v>
      </c>
      <c r="F98" s="35">
        <v>142.5119</v>
      </c>
      <c r="G98" t="str">
        <f t="shared" si="2"/>
        <v>Casual Buyers</v>
      </c>
      <c r="H98" s="4">
        <v>41513</v>
      </c>
      <c r="I98">
        <f>WEEKDAY(Cleaned!$H98)</f>
        <v>3</v>
      </c>
      <c r="J98" t="s">
        <v>14</v>
      </c>
      <c r="K98" s="4">
        <v>21319</v>
      </c>
      <c r="L98">
        <f>INT(YEARFRAC(Cleaned!$K98,Cleaned!$H98,1))</f>
        <v>55</v>
      </c>
      <c r="M98" t="str">
        <f t="shared" si="3"/>
        <v>Seniors</v>
      </c>
    </row>
    <row r="99" spans="1:13" x14ac:dyDescent="0.25">
      <c r="A99">
        <v>10099</v>
      </c>
      <c r="B99" t="s">
        <v>171</v>
      </c>
      <c r="C99" t="s">
        <v>80</v>
      </c>
      <c r="D99" t="s">
        <v>10</v>
      </c>
      <c r="E99" t="s">
        <v>11</v>
      </c>
      <c r="F99" s="35">
        <v>40.078400000000002</v>
      </c>
      <c r="G99" t="str">
        <f t="shared" si="2"/>
        <v>Casual Buyers</v>
      </c>
      <c r="H99" s="4">
        <v>41513</v>
      </c>
      <c r="I99">
        <f>WEEKDAY(Cleaned!$H99)</f>
        <v>3</v>
      </c>
      <c r="J99" t="s">
        <v>17</v>
      </c>
      <c r="K99" s="4">
        <v>17810</v>
      </c>
      <c r="L99">
        <f>INT(YEARFRAC(Cleaned!$K99,Cleaned!$H99,1))</f>
        <v>64</v>
      </c>
      <c r="M99" t="str">
        <f t="shared" si="3"/>
        <v>Seniors</v>
      </c>
    </row>
    <row r="100" spans="1:13" x14ac:dyDescent="0.25">
      <c r="A100">
        <v>10100</v>
      </c>
      <c r="B100" t="s">
        <v>172</v>
      </c>
      <c r="C100" t="s">
        <v>80</v>
      </c>
      <c r="D100" t="s">
        <v>10</v>
      </c>
      <c r="E100" t="s">
        <v>11</v>
      </c>
      <c r="F100" s="35">
        <v>32.033999999999999</v>
      </c>
      <c r="G100" t="str">
        <f t="shared" si="2"/>
        <v>Casual Buyers</v>
      </c>
      <c r="H100" s="4">
        <v>41516</v>
      </c>
      <c r="I100">
        <f>WEEKDAY(Cleaned!$H100)</f>
        <v>6</v>
      </c>
      <c r="J100" t="s">
        <v>12</v>
      </c>
      <c r="K100" s="4">
        <v>27816</v>
      </c>
      <c r="L100">
        <f>INT(YEARFRAC(Cleaned!$K100,Cleaned!$H100,1))</f>
        <v>37</v>
      </c>
      <c r="M100" t="str">
        <f t="shared" si="3"/>
        <v>Adult</v>
      </c>
    </row>
    <row r="101" spans="1:13" x14ac:dyDescent="0.25">
      <c r="A101">
        <v>10101</v>
      </c>
      <c r="B101" t="s">
        <v>173</v>
      </c>
      <c r="C101" t="s">
        <v>80</v>
      </c>
      <c r="D101" t="s">
        <v>10</v>
      </c>
      <c r="E101" t="s">
        <v>11</v>
      </c>
      <c r="F101" s="35">
        <v>1907.2079000000001</v>
      </c>
      <c r="G101" t="str">
        <f t="shared" si="2"/>
        <v>Brand Seekers</v>
      </c>
      <c r="H101" s="4">
        <v>41519</v>
      </c>
      <c r="I101">
        <f>WEEKDAY(Cleaned!$H101)</f>
        <v>2</v>
      </c>
      <c r="J101" t="s">
        <v>12</v>
      </c>
      <c r="K101" s="4">
        <v>29292</v>
      </c>
      <c r="L101">
        <f>INT(YEARFRAC(Cleaned!$K101,Cleaned!$H101,1))</f>
        <v>33</v>
      </c>
      <c r="M101" t="str">
        <f t="shared" si="3"/>
        <v>Young Adult</v>
      </c>
    </row>
    <row r="102" spans="1:13" x14ac:dyDescent="0.25">
      <c r="A102">
        <v>10102</v>
      </c>
      <c r="B102" t="s">
        <v>109</v>
      </c>
      <c r="C102" t="s">
        <v>80</v>
      </c>
      <c r="D102" t="s">
        <v>10</v>
      </c>
      <c r="E102" t="s">
        <v>11</v>
      </c>
      <c r="F102" s="35">
        <v>52.222299999999997</v>
      </c>
      <c r="G102" t="str">
        <f t="shared" si="2"/>
        <v>Casual Buyers</v>
      </c>
      <c r="H102" s="4">
        <v>41520</v>
      </c>
      <c r="I102">
        <f>WEEKDAY(Cleaned!$H102)</f>
        <v>3</v>
      </c>
      <c r="J102" t="s">
        <v>15</v>
      </c>
      <c r="K102" s="4">
        <v>21973</v>
      </c>
      <c r="L102">
        <f>INT(YEARFRAC(Cleaned!$K102,Cleaned!$H102,1))</f>
        <v>53</v>
      </c>
      <c r="M102" t="str">
        <f t="shared" si="3"/>
        <v>Seniors</v>
      </c>
    </row>
    <row r="103" spans="1:13" x14ac:dyDescent="0.25">
      <c r="A103">
        <v>10103</v>
      </c>
      <c r="B103" t="s">
        <v>123</v>
      </c>
      <c r="C103" t="s">
        <v>80</v>
      </c>
      <c r="D103" t="s">
        <v>10</v>
      </c>
      <c r="E103" t="s">
        <v>11</v>
      </c>
      <c r="F103" s="35">
        <v>8.0443999999999996</v>
      </c>
      <c r="G103" t="str">
        <f t="shared" si="2"/>
        <v>Casual Buyers</v>
      </c>
      <c r="H103" s="4">
        <v>41523</v>
      </c>
      <c r="I103">
        <f>WEEKDAY(Cleaned!$H103)</f>
        <v>6</v>
      </c>
      <c r="J103" t="s">
        <v>12</v>
      </c>
      <c r="K103" s="4">
        <v>19227</v>
      </c>
      <c r="L103">
        <f>INT(YEARFRAC(Cleaned!$K103,Cleaned!$H103,1))</f>
        <v>61</v>
      </c>
      <c r="M103" t="str">
        <f t="shared" si="3"/>
        <v>Seniors</v>
      </c>
    </row>
    <row r="104" spans="1:13" x14ac:dyDescent="0.25">
      <c r="A104">
        <v>10104</v>
      </c>
      <c r="B104" t="s">
        <v>174</v>
      </c>
      <c r="C104" t="s">
        <v>80</v>
      </c>
      <c r="D104" t="s">
        <v>10</v>
      </c>
      <c r="E104" t="s">
        <v>11</v>
      </c>
      <c r="F104" s="35">
        <v>132.6</v>
      </c>
      <c r="G104" t="str">
        <f t="shared" si="2"/>
        <v>Casual Buyers</v>
      </c>
      <c r="H104" s="4">
        <v>41529</v>
      </c>
      <c r="I104">
        <f>WEEKDAY(Cleaned!$H104)</f>
        <v>5</v>
      </c>
      <c r="J104" t="s">
        <v>14</v>
      </c>
      <c r="K104" s="4">
        <v>28814</v>
      </c>
      <c r="L104">
        <f>INT(YEARFRAC(Cleaned!$K104,Cleaned!$H104,1))</f>
        <v>34</v>
      </c>
      <c r="M104" t="str">
        <f t="shared" si="3"/>
        <v>Young Adult</v>
      </c>
    </row>
    <row r="105" spans="1:13" x14ac:dyDescent="0.25">
      <c r="A105">
        <v>10105</v>
      </c>
      <c r="B105" t="s">
        <v>175</v>
      </c>
      <c r="C105" t="s">
        <v>80</v>
      </c>
      <c r="D105" t="s">
        <v>10</v>
      </c>
      <c r="E105" t="s">
        <v>11</v>
      </c>
      <c r="F105" s="35">
        <v>3953.9884000000002</v>
      </c>
      <c r="G105" t="str">
        <f t="shared" si="2"/>
        <v>Brand Seekers</v>
      </c>
      <c r="H105" s="4">
        <v>40707</v>
      </c>
      <c r="I105">
        <f>WEEKDAY(Cleaned!$H105)</f>
        <v>2</v>
      </c>
      <c r="J105" t="s">
        <v>15</v>
      </c>
      <c r="K105" s="4">
        <v>18056</v>
      </c>
      <c r="L105">
        <f>INT(YEARFRAC(Cleaned!$K105,Cleaned!$H105,1))</f>
        <v>62</v>
      </c>
      <c r="M105" t="str">
        <f t="shared" si="3"/>
        <v>Seniors</v>
      </c>
    </row>
    <row r="106" spans="1:13" x14ac:dyDescent="0.25">
      <c r="A106">
        <v>10106</v>
      </c>
      <c r="B106" t="s">
        <v>176</v>
      </c>
      <c r="C106" t="s">
        <v>80</v>
      </c>
      <c r="D106" t="s">
        <v>10</v>
      </c>
      <c r="E106" t="s">
        <v>11</v>
      </c>
      <c r="F106" s="35">
        <v>3953.9884000000002</v>
      </c>
      <c r="G106" t="str">
        <f t="shared" si="2"/>
        <v>Brand Seekers</v>
      </c>
      <c r="H106" s="4">
        <v>40715</v>
      </c>
      <c r="I106">
        <f>WEEKDAY(Cleaned!$H106)</f>
        <v>3</v>
      </c>
      <c r="J106" t="s">
        <v>15</v>
      </c>
      <c r="K106" s="4">
        <v>28208</v>
      </c>
      <c r="L106">
        <f>INT(YEARFRAC(Cleaned!$K106,Cleaned!$H106,1))</f>
        <v>34</v>
      </c>
      <c r="M106" t="str">
        <f t="shared" si="3"/>
        <v>Young Adult</v>
      </c>
    </row>
    <row r="107" spans="1:13" x14ac:dyDescent="0.25">
      <c r="A107">
        <v>10107</v>
      </c>
      <c r="B107" t="s">
        <v>113</v>
      </c>
      <c r="C107" t="s">
        <v>80</v>
      </c>
      <c r="D107" t="s">
        <v>10</v>
      </c>
      <c r="E107" t="s">
        <v>11</v>
      </c>
      <c r="F107" s="35">
        <v>3729.364</v>
      </c>
      <c r="G107" t="str">
        <f t="shared" si="2"/>
        <v>Brand Seekers</v>
      </c>
      <c r="H107" s="4">
        <v>40727</v>
      </c>
      <c r="I107">
        <f>WEEKDAY(Cleaned!$H107)</f>
        <v>1</v>
      </c>
      <c r="J107" t="s">
        <v>12</v>
      </c>
      <c r="K107" s="4">
        <v>19763</v>
      </c>
      <c r="L107">
        <f>INT(YEARFRAC(Cleaned!$K107,Cleaned!$H107,1))</f>
        <v>57</v>
      </c>
      <c r="M107" t="str">
        <f t="shared" si="3"/>
        <v>Seniors</v>
      </c>
    </row>
    <row r="108" spans="1:13" x14ac:dyDescent="0.25">
      <c r="A108">
        <v>10108</v>
      </c>
      <c r="B108" t="s">
        <v>177</v>
      </c>
      <c r="C108" t="s">
        <v>80</v>
      </c>
      <c r="D108" t="s">
        <v>10</v>
      </c>
      <c r="E108" t="s">
        <v>11</v>
      </c>
      <c r="F108" s="35">
        <v>3756.989</v>
      </c>
      <c r="G108" t="str">
        <f t="shared" si="2"/>
        <v>Brand Seekers</v>
      </c>
      <c r="H108" s="4">
        <v>40853</v>
      </c>
      <c r="I108">
        <f>WEEKDAY(Cleaned!$H108)</f>
        <v>1</v>
      </c>
      <c r="J108" t="s">
        <v>12</v>
      </c>
      <c r="K108" s="4">
        <v>12324</v>
      </c>
      <c r="L108">
        <f>INT(YEARFRAC(Cleaned!$K108,Cleaned!$H108,1))</f>
        <v>78</v>
      </c>
      <c r="M108" t="str">
        <f t="shared" si="3"/>
        <v>Elders</v>
      </c>
    </row>
    <row r="109" spans="1:13" x14ac:dyDescent="0.25">
      <c r="A109">
        <v>10109</v>
      </c>
      <c r="B109" t="s">
        <v>178</v>
      </c>
      <c r="C109" t="s">
        <v>80</v>
      </c>
      <c r="D109" t="s">
        <v>10</v>
      </c>
      <c r="E109" t="s">
        <v>11</v>
      </c>
      <c r="F109" s="35">
        <v>3953.9884000000002</v>
      </c>
      <c r="G109" t="str">
        <f t="shared" si="2"/>
        <v>Brand Seekers</v>
      </c>
      <c r="H109" s="4">
        <v>40864</v>
      </c>
      <c r="I109">
        <f>WEEKDAY(Cleaned!$H109)</f>
        <v>5</v>
      </c>
      <c r="J109" t="s">
        <v>12</v>
      </c>
      <c r="K109" s="4">
        <v>27291</v>
      </c>
      <c r="L109">
        <f>INT(YEARFRAC(Cleaned!$K109,Cleaned!$H109,1))</f>
        <v>37</v>
      </c>
      <c r="M109" t="str">
        <f t="shared" si="3"/>
        <v>Adult</v>
      </c>
    </row>
    <row r="110" spans="1:13" x14ac:dyDescent="0.25">
      <c r="A110">
        <v>10110</v>
      </c>
      <c r="B110" t="s">
        <v>179</v>
      </c>
      <c r="C110" t="s">
        <v>80</v>
      </c>
      <c r="D110" t="s">
        <v>10</v>
      </c>
      <c r="E110" t="s">
        <v>11</v>
      </c>
      <c r="F110" s="35">
        <v>772.50360000000001</v>
      </c>
      <c r="G110" t="str">
        <f t="shared" si="2"/>
        <v>Casual Buyers</v>
      </c>
      <c r="H110" s="4">
        <v>40914</v>
      </c>
      <c r="I110">
        <f>WEEKDAY(Cleaned!$H110)</f>
        <v>6</v>
      </c>
      <c r="J110" t="s">
        <v>14</v>
      </c>
      <c r="K110" s="4">
        <v>25374</v>
      </c>
      <c r="L110">
        <f>INT(YEARFRAC(Cleaned!$K110,Cleaned!$H110,1))</f>
        <v>42</v>
      </c>
      <c r="M110" t="str">
        <f t="shared" si="3"/>
        <v>Adult</v>
      </c>
    </row>
    <row r="111" spans="1:13" x14ac:dyDescent="0.25">
      <c r="A111">
        <v>10111</v>
      </c>
      <c r="B111" t="s">
        <v>180</v>
      </c>
      <c r="C111" t="s">
        <v>80</v>
      </c>
      <c r="D111" t="s">
        <v>10</v>
      </c>
      <c r="E111" t="s">
        <v>11</v>
      </c>
      <c r="F111" s="35">
        <v>3953.9884000000002</v>
      </c>
      <c r="G111" t="str">
        <f t="shared" si="2"/>
        <v>Brand Seekers</v>
      </c>
      <c r="H111" s="4">
        <v>40964</v>
      </c>
      <c r="I111">
        <f>WEEKDAY(Cleaned!$H111)</f>
        <v>7</v>
      </c>
      <c r="J111" t="s">
        <v>16</v>
      </c>
      <c r="K111" s="4">
        <v>21843</v>
      </c>
      <c r="L111">
        <f>INT(YEARFRAC(Cleaned!$K111,Cleaned!$H111,1))</f>
        <v>52</v>
      </c>
      <c r="M111" t="str">
        <f t="shared" si="3"/>
        <v>Seniors</v>
      </c>
    </row>
    <row r="112" spans="1:13" x14ac:dyDescent="0.25">
      <c r="A112">
        <v>10112</v>
      </c>
      <c r="B112" t="s">
        <v>181</v>
      </c>
      <c r="C112" t="s">
        <v>80</v>
      </c>
      <c r="D112" t="s">
        <v>10</v>
      </c>
      <c r="E112" t="s">
        <v>11</v>
      </c>
      <c r="F112" s="35">
        <v>3953.9884000000002</v>
      </c>
      <c r="G112" t="str">
        <f t="shared" si="2"/>
        <v>Brand Seekers</v>
      </c>
      <c r="H112" s="4">
        <v>40976</v>
      </c>
      <c r="I112">
        <f>WEEKDAY(Cleaned!$H112)</f>
        <v>5</v>
      </c>
      <c r="J112" t="s">
        <v>16</v>
      </c>
      <c r="K112" s="4">
        <v>24524</v>
      </c>
      <c r="L112">
        <f>INT(YEARFRAC(Cleaned!$K112,Cleaned!$H112,1))</f>
        <v>45</v>
      </c>
      <c r="M112" t="str">
        <f t="shared" si="3"/>
        <v>Adult</v>
      </c>
    </row>
    <row r="113" spans="1:13" x14ac:dyDescent="0.25">
      <c r="A113">
        <v>10113</v>
      </c>
      <c r="B113" t="s">
        <v>182</v>
      </c>
      <c r="C113" t="s">
        <v>80</v>
      </c>
      <c r="D113" t="s">
        <v>10</v>
      </c>
      <c r="E113" t="s">
        <v>11</v>
      </c>
      <c r="F113" s="35">
        <v>3953.9884000000002</v>
      </c>
      <c r="G113" t="str">
        <f t="shared" si="2"/>
        <v>Brand Seekers</v>
      </c>
      <c r="H113" s="4">
        <v>40998</v>
      </c>
      <c r="I113">
        <f>WEEKDAY(Cleaned!$H113)</f>
        <v>6</v>
      </c>
      <c r="J113" t="s">
        <v>16</v>
      </c>
      <c r="K113" s="4">
        <v>24312</v>
      </c>
      <c r="L113">
        <f>INT(YEARFRAC(Cleaned!$K113,Cleaned!$H113,1))</f>
        <v>45</v>
      </c>
      <c r="M113" t="str">
        <f t="shared" si="3"/>
        <v>Adult</v>
      </c>
    </row>
    <row r="114" spans="1:13" x14ac:dyDescent="0.25">
      <c r="A114">
        <v>10114</v>
      </c>
      <c r="B114" t="s">
        <v>165</v>
      </c>
      <c r="C114" t="s">
        <v>80</v>
      </c>
      <c r="D114" t="s">
        <v>10</v>
      </c>
      <c r="E114" t="s">
        <v>11</v>
      </c>
      <c r="F114" s="35">
        <v>3953.9884000000002</v>
      </c>
      <c r="G114" t="str">
        <f t="shared" si="2"/>
        <v>Brand Seekers</v>
      </c>
      <c r="H114" s="4">
        <v>40998</v>
      </c>
      <c r="I114">
        <f>WEEKDAY(Cleaned!$H114)</f>
        <v>6</v>
      </c>
      <c r="J114" t="s">
        <v>16</v>
      </c>
      <c r="K114" s="4">
        <v>25906</v>
      </c>
      <c r="L114">
        <f>INT(YEARFRAC(Cleaned!$K114,Cleaned!$H114,1))</f>
        <v>41</v>
      </c>
      <c r="M114" t="str">
        <f t="shared" si="3"/>
        <v>Adult</v>
      </c>
    </row>
    <row r="115" spans="1:13" x14ac:dyDescent="0.25">
      <c r="A115">
        <v>10115</v>
      </c>
      <c r="B115" t="s">
        <v>183</v>
      </c>
      <c r="C115" t="s">
        <v>80</v>
      </c>
      <c r="D115" t="s">
        <v>10</v>
      </c>
      <c r="E115" t="s">
        <v>11</v>
      </c>
      <c r="F115" s="35">
        <v>3953.9884000000002</v>
      </c>
      <c r="G115" t="str">
        <f t="shared" si="2"/>
        <v>Brand Seekers</v>
      </c>
      <c r="H115" s="4">
        <v>41005</v>
      </c>
      <c r="I115">
        <f>WEEKDAY(Cleaned!$H115)</f>
        <v>6</v>
      </c>
      <c r="J115" t="s">
        <v>16</v>
      </c>
      <c r="K115" s="4">
        <v>12241</v>
      </c>
      <c r="L115">
        <f>INT(YEARFRAC(Cleaned!$K115,Cleaned!$H115,1))</f>
        <v>78</v>
      </c>
      <c r="M115" t="str">
        <f t="shared" si="3"/>
        <v>Elders</v>
      </c>
    </row>
    <row r="116" spans="1:13" x14ac:dyDescent="0.25">
      <c r="A116">
        <v>10116</v>
      </c>
      <c r="B116" t="s">
        <v>160</v>
      </c>
      <c r="C116" t="s">
        <v>80</v>
      </c>
      <c r="D116" t="s">
        <v>10</v>
      </c>
      <c r="E116" t="s">
        <v>11</v>
      </c>
      <c r="F116" s="35">
        <v>3729.364</v>
      </c>
      <c r="G116" t="str">
        <f t="shared" si="2"/>
        <v>Brand Seekers</v>
      </c>
      <c r="H116" s="4">
        <v>41016</v>
      </c>
      <c r="I116">
        <f>WEEKDAY(Cleaned!$H116)</f>
        <v>3</v>
      </c>
      <c r="J116" t="s">
        <v>12</v>
      </c>
      <c r="K116" s="4">
        <v>27844</v>
      </c>
      <c r="L116">
        <f>INT(YEARFRAC(Cleaned!$K116,Cleaned!$H116,1))</f>
        <v>36</v>
      </c>
      <c r="M116" t="str">
        <f t="shared" si="3"/>
        <v>Adult</v>
      </c>
    </row>
    <row r="117" spans="1:13" x14ac:dyDescent="0.25">
      <c r="A117">
        <v>10117</v>
      </c>
      <c r="B117" t="s">
        <v>164</v>
      </c>
      <c r="C117" t="s">
        <v>80</v>
      </c>
      <c r="D117" t="s">
        <v>10</v>
      </c>
      <c r="E117" t="s">
        <v>11</v>
      </c>
      <c r="F117" s="35">
        <v>3953.9884000000002</v>
      </c>
      <c r="G117" t="str">
        <f t="shared" si="2"/>
        <v>Brand Seekers</v>
      </c>
      <c r="H117" s="4">
        <v>41050</v>
      </c>
      <c r="I117">
        <f>WEEKDAY(Cleaned!$H117)</f>
        <v>2</v>
      </c>
      <c r="J117" t="s">
        <v>16</v>
      </c>
      <c r="K117" s="4">
        <v>28680</v>
      </c>
      <c r="L117">
        <f>INT(YEARFRAC(Cleaned!$K117,Cleaned!$H117,1))</f>
        <v>33</v>
      </c>
      <c r="M117" t="str">
        <f t="shared" si="3"/>
        <v>Young Adult</v>
      </c>
    </row>
    <row r="118" spans="1:13" x14ac:dyDescent="0.25">
      <c r="A118">
        <v>10118</v>
      </c>
      <c r="B118" t="s">
        <v>184</v>
      </c>
      <c r="C118" t="s">
        <v>80</v>
      </c>
      <c r="D118" t="s">
        <v>10</v>
      </c>
      <c r="E118" t="s">
        <v>11</v>
      </c>
      <c r="F118" s="35">
        <v>2288.9187000000002</v>
      </c>
      <c r="G118" t="str">
        <f t="shared" si="2"/>
        <v>Brand Seekers</v>
      </c>
      <c r="H118" s="4">
        <v>41157</v>
      </c>
      <c r="I118">
        <f>WEEKDAY(Cleaned!$H118)</f>
        <v>4</v>
      </c>
      <c r="J118" t="s">
        <v>12</v>
      </c>
      <c r="K118" s="4">
        <v>22456</v>
      </c>
      <c r="L118">
        <f>INT(YEARFRAC(Cleaned!$K118,Cleaned!$H118,1))</f>
        <v>51</v>
      </c>
      <c r="M118" t="str">
        <f t="shared" si="3"/>
        <v>Seniors</v>
      </c>
    </row>
    <row r="119" spans="1:13" x14ac:dyDescent="0.25">
      <c r="A119">
        <v>10119</v>
      </c>
      <c r="B119" t="s">
        <v>185</v>
      </c>
      <c r="C119" t="s">
        <v>80</v>
      </c>
      <c r="D119" t="s">
        <v>10</v>
      </c>
      <c r="E119" t="s">
        <v>11</v>
      </c>
      <c r="F119" s="35">
        <v>2288.9187000000002</v>
      </c>
      <c r="G119" t="str">
        <f t="shared" si="2"/>
        <v>Brand Seekers</v>
      </c>
      <c r="H119" s="4">
        <v>41169</v>
      </c>
      <c r="I119">
        <f>WEEKDAY(Cleaned!$H119)</f>
        <v>2</v>
      </c>
      <c r="J119" t="s">
        <v>12</v>
      </c>
      <c r="K119" s="4">
        <v>17291</v>
      </c>
      <c r="L119">
        <f>INT(YEARFRAC(Cleaned!$K119,Cleaned!$H119,1))</f>
        <v>65</v>
      </c>
      <c r="M119" t="str">
        <f t="shared" si="3"/>
        <v>Elders</v>
      </c>
    </row>
    <row r="120" spans="1:13" x14ac:dyDescent="0.25">
      <c r="A120">
        <v>10120</v>
      </c>
      <c r="B120" t="s">
        <v>186</v>
      </c>
      <c r="C120" t="s">
        <v>80</v>
      </c>
      <c r="D120" t="s">
        <v>10</v>
      </c>
      <c r="E120" t="s">
        <v>11</v>
      </c>
      <c r="F120" s="35">
        <v>865.20399999999995</v>
      </c>
      <c r="G120" t="str">
        <f t="shared" si="2"/>
        <v>Casual Buyers</v>
      </c>
      <c r="H120" s="4">
        <v>41198</v>
      </c>
      <c r="I120">
        <f>WEEKDAY(Cleaned!$H120)</f>
        <v>3</v>
      </c>
      <c r="J120" t="s">
        <v>14</v>
      </c>
      <c r="K120" s="4">
        <v>22685</v>
      </c>
      <c r="L120">
        <f>INT(YEARFRAC(Cleaned!$K120,Cleaned!$H120,1))</f>
        <v>50</v>
      </c>
      <c r="M120" t="str">
        <f t="shared" si="3"/>
        <v>Seniors</v>
      </c>
    </row>
    <row r="121" spans="1:13" x14ac:dyDescent="0.25">
      <c r="A121">
        <v>10121</v>
      </c>
      <c r="B121" t="s">
        <v>187</v>
      </c>
      <c r="C121" t="s">
        <v>80</v>
      </c>
      <c r="D121" t="s">
        <v>10</v>
      </c>
      <c r="E121" t="s">
        <v>11</v>
      </c>
      <c r="F121" s="35">
        <v>2264.2536</v>
      </c>
      <c r="G121" t="str">
        <f t="shared" si="2"/>
        <v>Brand Seekers</v>
      </c>
      <c r="H121" s="4">
        <v>41209</v>
      </c>
      <c r="I121">
        <f>WEEKDAY(Cleaned!$H121)</f>
        <v>7</v>
      </c>
      <c r="J121" t="s">
        <v>12</v>
      </c>
      <c r="K121" s="4">
        <v>16749</v>
      </c>
      <c r="L121">
        <f>INT(YEARFRAC(Cleaned!$K121,Cleaned!$H121,1))</f>
        <v>66</v>
      </c>
      <c r="M121" t="str">
        <f t="shared" si="3"/>
        <v>Elders</v>
      </c>
    </row>
    <row r="122" spans="1:13" x14ac:dyDescent="0.25">
      <c r="A122">
        <v>10122</v>
      </c>
      <c r="B122" t="s">
        <v>188</v>
      </c>
      <c r="C122" t="s">
        <v>80</v>
      </c>
      <c r="D122" t="s">
        <v>10</v>
      </c>
      <c r="E122" t="s">
        <v>11</v>
      </c>
      <c r="F122" s="35">
        <v>865.20399999999995</v>
      </c>
      <c r="G122" t="str">
        <f t="shared" si="2"/>
        <v>Casual Buyers</v>
      </c>
      <c r="H122" s="4">
        <v>41222</v>
      </c>
      <c r="I122">
        <f>WEEKDAY(Cleaned!$H122)</f>
        <v>6</v>
      </c>
      <c r="J122" t="s">
        <v>16</v>
      </c>
      <c r="K122" s="4">
        <v>17223</v>
      </c>
      <c r="L122">
        <f>INT(YEARFRAC(Cleaned!$K122,Cleaned!$H122,1))</f>
        <v>65</v>
      </c>
      <c r="M122" t="str">
        <f t="shared" si="3"/>
        <v>Elders</v>
      </c>
    </row>
    <row r="123" spans="1:13" x14ac:dyDescent="0.25">
      <c r="A123">
        <v>10123</v>
      </c>
      <c r="B123" t="s">
        <v>189</v>
      </c>
      <c r="C123" t="s">
        <v>80</v>
      </c>
      <c r="D123" t="s">
        <v>10</v>
      </c>
      <c r="E123" t="s">
        <v>11</v>
      </c>
      <c r="F123" s="35">
        <v>2410.6266000000001</v>
      </c>
      <c r="G123" t="str">
        <f t="shared" si="2"/>
        <v>Brand Seekers</v>
      </c>
      <c r="H123" s="4">
        <v>41223</v>
      </c>
      <c r="I123">
        <f>WEEKDAY(Cleaned!$H123)</f>
        <v>7</v>
      </c>
      <c r="J123" t="s">
        <v>13</v>
      </c>
      <c r="K123" s="4">
        <v>28614</v>
      </c>
      <c r="L123">
        <f>INT(YEARFRAC(Cleaned!$K123,Cleaned!$H123,1))</f>
        <v>34</v>
      </c>
      <c r="M123" t="str">
        <f t="shared" si="3"/>
        <v>Young Adult</v>
      </c>
    </row>
    <row r="124" spans="1:13" x14ac:dyDescent="0.25">
      <c r="A124">
        <v>10124</v>
      </c>
      <c r="B124" t="s">
        <v>190</v>
      </c>
      <c r="C124" t="s">
        <v>80</v>
      </c>
      <c r="D124" t="s">
        <v>10</v>
      </c>
      <c r="E124" t="s">
        <v>11</v>
      </c>
      <c r="F124" s="35">
        <v>2288.9187000000002</v>
      </c>
      <c r="G124" t="str">
        <f t="shared" si="2"/>
        <v>Brand Seekers</v>
      </c>
      <c r="H124" s="4">
        <v>41225</v>
      </c>
      <c r="I124">
        <f>WEEKDAY(Cleaned!$H124)</f>
        <v>2</v>
      </c>
      <c r="J124" t="s">
        <v>12</v>
      </c>
      <c r="K124" s="4">
        <v>16325</v>
      </c>
      <c r="L124">
        <f>INT(YEARFRAC(Cleaned!$K124,Cleaned!$H124,1))</f>
        <v>68</v>
      </c>
      <c r="M124" t="str">
        <f t="shared" si="3"/>
        <v>Elders</v>
      </c>
    </row>
    <row r="125" spans="1:13" x14ac:dyDescent="0.25">
      <c r="A125">
        <v>10125</v>
      </c>
      <c r="B125" t="s">
        <v>191</v>
      </c>
      <c r="C125" t="s">
        <v>80</v>
      </c>
      <c r="D125" t="s">
        <v>10</v>
      </c>
      <c r="E125" t="s">
        <v>11</v>
      </c>
      <c r="F125" s="35">
        <v>2288.9187000000002</v>
      </c>
      <c r="G125" t="str">
        <f t="shared" si="2"/>
        <v>Brand Seekers</v>
      </c>
      <c r="H125" s="4">
        <v>41256</v>
      </c>
      <c r="I125">
        <f>WEEKDAY(Cleaned!$H125)</f>
        <v>5</v>
      </c>
      <c r="J125" t="s">
        <v>12</v>
      </c>
      <c r="K125" s="4">
        <v>20715</v>
      </c>
      <c r="L125">
        <f>INT(YEARFRAC(Cleaned!$K125,Cleaned!$H125,1))</f>
        <v>56</v>
      </c>
      <c r="M125" t="str">
        <f t="shared" si="3"/>
        <v>Seniors</v>
      </c>
    </row>
    <row r="126" spans="1:13" x14ac:dyDescent="0.25">
      <c r="A126">
        <v>10126</v>
      </c>
      <c r="B126" t="s">
        <v>127</v>
      </c>
      <c r="C126" t="s">
        <v>80</v>
      </c>
      <c r="D126" t="s">
        <v>10</v>
      </c>
      <c r="E126" t="s">
        <v>11</v>
      </c>
      <c r="F126" s="35">
        <v>2264.2536</v>
      </c>
      <c r="G126" t="str">
        <f t="shared" si="2"/>
        <v>Brand Seekers</v>
      </c>
      <c r="H126" s="4">
        <v>41324</v>
      </c>
      <c r="I126">
        <f>WEEKDAY(Cleaned!$H126)</f>
        <v>3</v>
      </c>
      <c r="J126" t="s">
        <v>12</v>
      </c>
      <c r="K126" s="4">
        <v>27181</v>
      </c>
      <c r="L126">
        <f>INT(YEARFRAC(Cleaned!$K126,Cleaned!$H126,1))</f>
        <v>38</v>
      </c>
      <c r="M126" t="str">
        <f t="shared" si="3"/>
        <v>Adult</v>
      </c>
    </row>
    <row r="127" spans="1:13" x14ac:dyDescent="0.25">
      <c r="A127">
        <v>10127</v>
      </c>
      <c r="B127" t="s">
        <v>156</v>
      </c>
      <c r="C127" t="s">
        <v>80</v>
      </c>
      <c r="D127" t="s">
        <v>10</v>
      </c>
      <c r="E127" t="s">
        <v>11</v>
      </c>
      <c r="F127" s="35">
        <v>865.20399999999995</v>
      </c>
      <c r="G127" t="str">
        <f t="shared" si="2"/>
        <v>Casual Buyers</v>
      </c>
      <c r="H127" s="4">
        <v>41330</v>
      </c>
      <c r="I127">
        <f>WEEKDAY(Cleaned!$H127)</f>
        <v>2</v>
      </c>
      <c r="J127" t="s">
        <v>14</v>
      </c>
      <c r="K127" s="4">
        <v>24156</v>
      </c>
      <c r="L127">
        <f>INT(YEARFRAC(Cleaned!$K127,Cleaned!$H127,1))</f>
        <v>47</v>
      </c>
      <c r="M127" t="str">
        <f t="shared" si="3"/>
        <v>Adult</v>
      </c>
    </row>
    <row r="128" spans="1:13" x14ac:dyDescent="0.25">
      <c r="A128">
        <v>10128</v>
      </c>
      <c r="B128" t="s">
        <v>192</v>
      </c>
      <c r="C128" t="s">
        <v>80</v>
      </c>
      <c r="D128" t="s">
        <v>10</v>
      </c>
      <c r="E128" t="s">
        <v>11</v>
      </c>
      <c r="F128" s="35">
        <v>2410.6266000000001</v>
      </c>
      <c r="G128" t="str">
        <f t="shared" si="2"/>
        <v>Brand Seekers</v>
      </c>
      <c r="H128" s="4">
        <v>41335</v>
      </c>
      <c r="I128">
        <f>WEEKDAY(Cleaned!$H128)</f>
        <v>7</v>
      </c>
      <c r="J128" t="s">
        <v>14</v>
      </c>
      <c r="K128" s="4">
        <v>29087</v>
      </c>
      <c r="L128">
        <f>INT(YEARFRAC(Cleaned!$K128,Cleaned!$H128,1))</f>
        <v>33</v>
      </c>
      <c r="M128" t="str">
        <f t="shared" si="3"/>
        <v>Young Adult</v>
      </c>
    </row>
    <row r="129" spans="1:13" x14ac:dyDescent="0.25">
      <c r="A129">
        <v>10129</v>
      </c>
      <c r="B129" t="s">
        <v>193</v>
      </c>
      <c r="C129" t="s">
        <v>80</v>
      </c>
      <c r="D129" t="s">
        <v>10</v>
      </c>
      <c r="E129" t="s">
        <v>11</v>
      </c>
      <c r="F129" s="35">
        <v>2288.9187000000002</v>
      </c>
      <c r="G129" t="str">
        <f t="shared" si="2"/>
        <v>Brand Seekers</v>
      </c>
      <c r="H129" s="4">
        <v>41357</v>
      </c>
      <c r="I129">
        <f>WEEKDAY(Cleaned!$H129)</f>
        <v>1</v>
      </c>
      <c r="J129" t="s">
        <v>12</v>
      </c>
      <c r="K129" s="4">
        <v>17800</v>
      </c>
      <c r="L129">
        <f>INT(YEARFRAC(Cleaned!$K129,Cleaned!$H129,1))</f>
        <v>64</v>
      </c>
      <c r="M129" t="str">
        <f t="shared" si="3"/>
        <v>Seniors</v>
      </c>
    </row>
    <row r="130" spans="1:13" x14ac:dyDescent="0.25">
      <c r="A130">
        <v>10130</v>
      </c>
      <c r="B130" t="s">
        <v>194</v>
      </c>
      <c r="C130" t="s">
        <v>80</v>
      </c>
      <c r="D130" t="s">
        <v>10</v>
      </c>
      <c r="E130" t="s">
        <v>11</v>
      </c>
      <c r="F130" s="35">
        <v>2410.6266000000001</v>
      </c>
      <c r="G130" t="str">
        <f t="shared" ref="G130:G193" si="4">IF(F130&lt;=1500,"Casual Buyers",IF(F130&gt;=1501,"Brand Seekers",IF(F130&gt;2500,"Convinced Seekers")))</f>
        <v>Brand Seekers</v>
      </c>
      <c r="H130" s="4">
        <v>41362</v>
      </c>
      <c r="I130">
        <f>WEEKDAY(Cleaned!$H130)</f>
        <v>6</v>
      </c>
      <c r="J130" t="s">
        <v>13</v>
      </c>
      <c r="K130" s="4">
        <v>28879</v>
      </c>
      <c r="L130">
        <f>INT(YEARFRAC(Cleaned!$K130,Cleaned!$H130,1))</f>
        <v>34</v>
      </c>
      <c r="M130" t="str">
        <f t="shared" ref="M130:M193" si="5">IF(L130&lt;=19,"Teenager",IF(L130&lt;=34,"Young Adult",IF(L130&lt;=49,"Adult",IF(L130&lt;=64,"Seniors",IF(L130&gt;=65,"Elders")))))</f>
        <v>Young Adult</v>
      </c>
    </row>
    <row r="131" spans="1:13" x14ac:dyDescent="0.25">
      <c r="A131">
        <v>10131</v>
      </c>
      <c r="B131" t="s">
        <v>195</v>
      </c>
      <c r="C131" t="s">
        <v>80</v>
      </c>
      <c r="D131" t="s">
        <v>10</v>
      </c>
      <c r="E131" t="s">
        <v>11</v>
      </c>
      <c r="F131" s="35">
        <v>2410.6266000000001</v>
      </c>
      <c r="G131" t="str">
        <f t="shared" si="4"/>
        <v>Brand Seekers</v>
      </c>
      <c r="H131" s="4">
        <v>41406</v>
      </c>
      <c r="I131">
        <f>WEEKDAY(Cleaned!$H131)</f>
        <v>1</v>
      </c>
      <c r="J131" t="s">
        <v>16</v>
      </c>
      <c r="K131" s="4">
        <v>17587</v>
      </c>
      <c r="L131">
        <f>INT(YEARFRAC(Cleaned!$K131,Cleaned!$H131,1))</f>
        <v>65</v>
      </c>
      <c r="M131" t="str">
        <f t="shared" si="5"/>
        <v>Elders</v>
      </c>
    </row>
    <row r="132" spans="1:13" x14ac:dyDescent="0.25">
      <c r="A132">
        <v>10132</v>
      </c>
      <c r="B132" t="s">
        <v>112</v>
      </c>
      <c r="C132" t="s">
        <v>80</v>
      </c>
      <c r="D132" t="s">
        <v>10</v>
      </c>
      <c r="E132" t="s">
        <v>11</v>
      </c>
      <c r="F132" s="35">
        <v>2288.9187000000002</v>
      </c>
      <c r="G132" t="str">
        <f t="shared" si="4"/>
        <v>Brand Seekers</v>
      </c>
      <c r="H132" s="4">
        <v>41421</v>
      </c>
      <c r="I132">
        <f>WEEKDAY(Cleaned!$H132)</f>
        <v>2</v>
      </c>
      <c r="J132" t="s">
        <v>15</v>
      </c>
      <c r="K132" s="4">
        <v>22971</v>
      </c>
      <c r="L132">
        <f>INT(YEARFRAC(Cleaned!$K132,Cleaned!$H132,1))</f>
        <v>50</v>
      </c>
      <c r="M132" t="str">
        <f t="shared" si="5"/>
        <v>Seniors</v>
      </c>
    </row>
    <row r="133" spans="1:13" x14ac:dyDescent="0.25">
      <c r="A133">
        <v>10133</v>
      </c>
      <c r="B133" t="s">
        <v>177</v>
      </c>
      <c r="C133" t="s">
        <v>80</v>
      </c>
      <c r="D133" t="s">
        <v>10</v>
      </c>
      <c r="E133" t="s">
        <v>11</v>
      </c>
      <c r="F133" s="35">
        <v>2547.0029</v>
      </c>
      <c r="G133" t="str">
        <f t="shared" si="4"/>
        <v>Brand Seekers</v>
      </c>
      <c r="H133" s="4">
        <v>41431</v>
      </c>
      <c r="I133">
        <f>WEEKDAY(Cleaned!$H133)</f>
        <v>5</v>
      </c>
      <c r="J133" t="s">
        <v>12</v>
      </c>
      <c r="K133" s="4">
        <v>12324</v>
      </c>
      <c r="L133">
        <f>INT(YEARFRAC(Cleaned!$K133,Cleaned!$H133,1))</f>
        <v>79</v>
      </c>
      <c r="M133" t="str">
        <f t="shared" si="5"/>
        <v>Elders</v>
      </c>
    </row>
    <row r="134" spans="1:13" x14ac:dyDescent="0.25">
      <c r="A134">
        <v>10134</v>
      </c>
      <c r="B134" t="s">
        <v>104</v>
      </c>
      <c r="C134" t="s">
        <v>80</v>
      </c>
      <c r="D134" t="s">
        <v>10</v>
      </c>
      <c r="E134" t="s">
        <v>11</v>
      </c>
      <c r="F134" s="35">
        <v>676.19370000000004</v>
      </c>
      <c r="G134" t="str">
        <f t="shared" si="4"/>
        <v>Casual Buyers</v>
      </c>
      <c r="H134" s="4">
        <v>41444</v>
      </c>
      <c r="I134">
        <f>WEEKDAY(Cleaned!$H134)</f>
        <v>4</v>
      </c>
      <c r="J134" t="s">
        <v>15</v>
      </c>
      <c r="K134" s="4">
        <v>10777</v>
      </c>
      <c r="L134">
        <f>INT(YEARFRAC(Cleaned!$K134,Cleaned!$H134,1))</f>
        <v>83</v>
      </c>
      <c r="M134" t="str">
        <f t="shared" si="5"/>
        <v>Elders</v>
      </c>
    </row>
    <row r="135" spans="1:13" x14ac:dyDescent="0.25">
      <c r="A135">
        <v>10135</v>
      </c>
      <c r="B135" t="s">
        <v>107</v>
      </c>
      <c r="C135" t="s">
        <v>80</v>
      </c>
      <c r="D135" t="s">
        <v>10</v>
      </c>
      <c r="E135" t="s">
        <v>11</v>
      </c>
      <c r="F135" s="35">
        <v>2602.2529</v>
      </c>
      <c r="G135" t="str">
        <f t="shared" si="4"/>
        <v>Brand Seekers</v>
      </c>
      <c r="H135" s="4">
        <v>41462</v>
      </c>
      <c r="I135">
        <f>WEEKDAY(Cleaned!$H135)</f>
        <v>1</v>
      </c>
      <c r="J135" t="s">
        <v>15</v>
      </c>
      <c r="K135" s="4">
        <v>22866</v>
      </c>
      <c r="L135">
        <f>INT(YEARFRAC(Cleaned!$K135,Cleaned!$H135,1))</f>
        <v>50</v>
      </c>
      <c r="M135" t="str">
        <f t="shared" si="5"/>
        <v>Seniors</v>
      </c>
    </row>
    <row r="136" spans="1:13" x14ac:dyDescent="0.25">
      <c r="A136">
        <v>10136</v>
      </c>
      <c r="B136" t="s">
        <v>196</v>
      </c>
      <c r="C136" t="s">
        <v>80</v>
      </c>
      <c r="D136" t="s">
        <v>10</v>
      </c>
      <c r="E136" t="s">
        <v>11</v>
      </c>
      <c r="F136" s="35">
        <v>42.962400000000002</v>
      </c>
      <c r="G136" t="str">
        <f t="shared" si="4"/>
        <v>Casual Buyers</v>
      </c>
      <c r="H136" s="4">
        <v>41465</v>
      </c>
      <c r="I136">
        <f>WEEKDAY(Cleaned!$H136)</f>
        <v>4</v>
      </c>
      <c r="J136" t="s">
        <v>18</v>
      </c>
      <c r="K136" s="4">
        <v>21393</v>
      </c>
      <c r="L136">
        <f>INT(YEARFRAC(Cleaned!$K136,Cleaned!$H136,1))</f>
        <v>54</v>
      </c>
      <c r="M136" t="str">
        <f t="shared" si="5"/>
        <v>Seniors</v>
      </c>
    </row>
    <row r="137" spans="1:13" x14ac:dyDescent="0.25">
      <c r="A137">
        <v>10137</v>
      </c>
      <c r="B137" t="s">
        <v>197</v>
      </c>
      <c r="C137" t="s">
        <v>80</v>
      </c>
      <c r="D137" t="s">
        <v>10</v>
      </c>
      <c r="E137" t="s">
        <v>11</v>
      </c>
      <c r="F137" s="35">
        <v>41.183399999999999</v>
      </c>
      <c r="G137" t="str">
        <f t="shared" si="4"/>
        <v>Casual Buyers</v>
      </c>
      <c r="H137" s="4">
        <v>41465</v>
      </c>
      <c r="I137">
        <f>WEEKDAY(Cleaned!$H137)</f>
        <v>4</v>
      </c>
      <c r="J137" t="s">
        <v>18</v>
      </c>
      <c r="K137" s="4">
        <v>22667</v>
      </c>
      <c r="L137">
        <f>INT(YEARFRAC(Cleaned!$K137,Cleaned!$H137,1))</f>
        <v>51</v>
      </c>
      <c r="M137" t="str">
        <f t="shared" si="5"/>
        <v>Seniors</v>
      </c>
    </row>
    <row r="138" spans="1:13" x14ac:dyDescent="0.25">
      <c r="A138">
        <v>10138</v>
      </c>
      <c r="B138" t="s">
        <v>198</v>
      </c>
      <c r="C138" t="s">
        <v>80</v>
      </c>
      <c r="D138" t="s">
        <v>10</v>
      </c>
      <c r="E138" t="s">
        <v>11</v>
      </c>
      <c r="F138" s="35">
        <v>85.051900000000003</v>
      </c>
      <c r="G138" t="str">
        <f t="shared" si="4"/>
        <v>Casual Buyers</v>
      </c>
      <c r="H138" s="4">
        <v>41470</v>
      </c>
      <c r="I138">
        <f>WEEKDAY(Cleaned!$H138)</f>
        <v>2</v>
      </c>
      <c r="J138" t="s">
        <v>18</v>
      </c>
      <c r="K138" s="4">
        <v>13246</v>
      </c>
      <c r="L138">
        <f>INT(YEARFRAC(Cleaned!$K138,Cleaned!$H138,1))</f>
        <v>77</v>
      </c>
      <c r="M138" t="str">
        <f t="shared" si="5"/>
        <v>Elders</v>
      </c>
    </row>
    <row r="139" spans="1:13" x14ac:dyDescent="0.25">
      <c r="A139">
        <v>10139</v>
      </c>
      <c r="B139" t="s">
        <v>90</v>
      </c>
      <c r="C139" t="s">
        <v>80</v>
      </c>
      <c r="D139" t="s">
        <v>10</v>
      </c>
      <c r="E139" t="s">
        <v>11</v>
      </c>
      <c r="F139" s="35">
        <v>2699.9018000000001</v>
      </c>
      <c r="G139" t="str">
        <f t="shared" si="4"/>
        <v>Brand Seekers</v>
      </c>
      <c r="H139" s="4">
        <v>41472</v>
      </c>
      <c r="I139">
        <f>WEEKDAY(Cleaned!$H139)</f>
        <v>4</v>
      </c>
      <c r="J139" t="s">
        <v>12</v>
      </c>
      <c r="K139" s="4">
        <v>22290</v>
      </c>
      <c r="L139">
        <f>INT(YEARFRAC(Cleaned!$K139,Cleaned!$H139,1))</f>
        <v>52</v>
      </c>
      <c r="M139" t="str">
        <f t="shared" si="5"/>
        <v>Seniors</v>
      </c>
    </row>
    <row r="140" spans="1:13" x14ac:dyDescent="0.25">
      <c r="A140">
        <v>10140</v>
      </c>
      <c r="B140" t="s">
        <v>199</v>
      </c>
      <c r="C140" t="s">
        <v>80</v>
      </c>
      <c r="D140" t="s">
        <v>10</v>
      </c>
      <c r="E140" t="s">
        <v>11</v>
      </c>
      <c r="F140" s="35">
        <v>41.183399999999999</v>
      </c>
      <c r="G140" t="str">
        <f t="shared" si="4"/>
        <v>Casual Buyers</v>
      </c>
      <c r="H140" s="4">
        <v>41472</v>
      </c>
      <c r="I140">
        <f>WEEKDAY(Cleaned!$H140)</f>
        <v>4</v>
      </c>
      <c r="J140" t="s">
        <v>18</v>
      </c>
      <c r="K140" s="4">
        <v>29087</v>
      </c>
      <c r="L140">
        <f>INT(YEARFRAC(Cleaned!$K140,Cleaned!$H140,1))</f>
        <v>33</v>
      </c>
      <c r="M140" t="str">
        <f t="shared" si="5"/>
        <v>Young Adult</v>
      </c>
    </row>
    <row r="141" spans="1:13" x14ac:dyDescent="0.25">
      <c r="A141">
        <v>10141</v>
      </c>
      <c r="B141" t="s">
        <v>91</v>
      </c>
      <c r="C141" t="s">
        <v>80</v>
      </c>
      <c r="D141" t="s">
        <v>10</v>
      </c>
      <c r="E141" t="s">
        <v>11</v>
      </c>
      <c r="F141" s="35">
        <v>2535.9639999999999</v>
      </c>
      <c r="G141" t="str">
        <f t="shared" si="4"/>
        <v>Brand Seekers</v>
      </c>
      <c r="H141" s="4">
        <v>41484</v>
      </c>
      <c r="I141">
        <f>WEEKDAY(Cleaned!$H141)</f>
        <v>2</v>
      </c>
      <c r="J141" t="s">
        <v>12</v>
      </c>
      <c r="K141" s="4">
        <v>22077</v>
      </c>
      <c r="L141">
        <f>INT(YEARFRAC(Cleaned!$K141,Cleaned!$H141,1))</f>
        <v>53</v>
      </c>
      <c r="M141" t="str">
        <f t="shared" si="5"/>
        <v>Seniors</v>
      </c>
    </row>
    <row r="142" spans="1:13" x14ac:dyDescent="0.25">
      <c r="A142">
        <v>10142</v>
      </c>
      <c r="B142" t="s">
        <v>200</v>
      </c>
      <c r="C142" t="s">
        <v>80</v>
      </c>
      <c r="D142" t="s">
        <v>10</v>
      </c>
      <c r="E142" t="s">
        <v>11</v>
      </c>
      <c r="F142" s="35">
        <v>92.786900000000003</v>
      </c>
      <c r="G142" t="str">
        <f t="shared" si="4"/>
        <v>Casual Buyers</v>
      </c>
      <c r="H142" s="4">
        <v>41486</v>
      </c>
      <c r="I142">
        <f>WEEKDAY(Cleaned!$H142)</f>
        <v>4</v>
      </c>
      <c r="J142" t="s">
        <v>13</v>
      </c>
      <c r="K142" s="4">
        <v>24155</v>
      </c>
      <c r="L142">
        <f>INT(YEARFRAC(Cleaned!$K142,Cleaned!$H142,1))</f>
        <v>47</v>
      </c>
      <c r="M142" t="str">
        <f t="shared" si="5"/>
        <v>Adult</v>
      </c>
    </row>
    <row r="143" spans="1:13" x14ac:dyDescent="0.25">
      <c r="A143">
        <v>10143</v>
      </c>
      <c r="B143" t="s">
        <v>179</v>
      </c>
      <c r="C143" t="s">
        <v>80</v>
      </c>
      <c r="D143" t="s">
        <v>10</v>
      </c>
      <c r="E143" t="s">
        <v>11</v>
      </c>
      <c r="F143" s="35">
        <v>1276.8054</v>
      </c>
      <c r="G143" t="str">
        <f t="shared" si="4"/>
        <v>Casual Buyers</v>
      </c>
      <c r="H143" s="4">
        <v>41486</v>
      </c>
      <c r="I143">
        <f>WEEKDAY(Cleaned!$H143)</f>
        <v>4</v>
      </c>
      <c r="J143" t="s">
        <v>14</v>
      </c>
      <c r="K143" s="4">
        <v>25374</v>
      </c>
      <c r="L143">
        <f>INT(YEARFRAC(Cleaned!$K143,Cleaned!$H143,1))</f>
        <v>44</v>
      </c>
      <c r="M143" t="str">
        <f t="shared" si="5"/>
        <v>Adult</v>
      </c>
    </row>
    <row r="144" spans="1:13" x14ac:dyDescent="0.25">
      <c r="A144">
        <v>10144</v>
      </c>
      <c r="B144" t="s">
        <v>183</v>
      </c>
      <c r="C144" t="s">
        <v>80</v>
      </c>
      <c r="D144" t="s">
        <v>10</v>
      </c>
      <c r="E144" t="s">
        <v>11</v>
      </c>
      <c r="F144" s="35">
        <v>2614.9382999999998</v>
      </c>
      <c r="G144" t="str">
        <f t="shared" si="4"/>
        <v>Brand Seekers</v>
      </c>
      <c r="H144" s="4">
        <v>41490</v>
      </c>
      <c r="I144">
        <f>WEEKDAY(Cleaned!$H144)</f>
        <v>1</v>
      </c>
      <c r="J144" t="s">
        <v>16</v>
      </c>
      <c r="K144" s="4">
        <v>12241</v>
      </c>
      <c r="L144">
        <f>INT(YEARFRAC(Cleaned!$K144,Cleaned!$H144,1))</f>
        <v>80</v>
      </c>
      <c r="M144" t="str">
        <f t="shared" si="5"/>
        <v>Elders</v>
      </c>
    </row>
    <row r="145" spans="1:13" x14ac:dyDescent="0.25">
      <c r="A145">
        <v>10145</v>
      </c>
      <c r="B145" t="s">
        <v>201</v>
      </c>
      <c r="C145" t="s">
        <v>80</v>
      </c>
      <c r="D145" t="s">
        <v>10</v>
      </c>
      <c r="E145" t="s">
        <v>11</v>
      </c>
      <c r="F145" s="35">
        <v>38.089399999999998</v>
      </c>
      <c r="G145" t="str">
        <f t="shared" si="4"/>
        <v>Casual Buyers</v>
      </c>
      <c r="H145" s="4">
        <v>41491</v>
      </c>
      <c r="I145">
        <f>WEEKDAY(Cleaned!$H145)</f>
        <v>2</v>
      </c>
      <c r="J145" t="s">
        <v>17</v>
      </c>
      <c r="K145" s="4">
        <v>23820</v>
      </c>
      <c r="L145">
        <f>INT(YEARFRAC(Cleaned!$K145,Cleaned!$H145,1))</f>
        <v>48</v>
      </c>
      <c r="M145" t="str">
        <f t="shared" si="5"/>
        <v>Adult</v>
      </c>
    </row>
    <row r="146" spans="1:13" x14ac:dyDescent="0.25">
      <c r="A146">
        <v>10146</v>
      </c>
      <c r="B146" t="s">
        <v>93</v>
      </c>
      <c r="C146" t="s">
        <v>80</v>
      </c>
      <c r="D146" t="s">
        <v>10</v>
      </c>
      <c r="E146" t="s">
        <v>11</v>
      </c>
      <c r="F146" s="35">
        <v>2535.9639999999999</v>
      </c>
      <c r="G146" t="str">
        <f t="shared" si="4"/>
        <v>Brand Seekers</v>
      </c>
      <c r="H146" s="4">
        <v>41492</v>
      </c>
      <c r="I146">
        <f>WEEKDAY(Cleaned!$H146)</f>
        <v>3</v>
      </c>
      <c r="J146" t="s">
        <v>12</v>
      </c>
      <c r="K146" s="4">
        <v>24900</v>
      </c>
      <c r="L146">
        <f>INT(YEARFRAC(Cleaned!$K146,Cleaned!$H146,1))</f>
        <v>45</v>
      </c>
      <c r="M146" t="str">
        <f t="shared" si="5"/>
        <v>Adult</v>
      </c>
    </row>
    <row r="147" spans="1:13" x14ac:dyDescent="0.25">
      <c r="A147">
        <v>10147</v>
      </c>
      <c r="B147" t="s">
        <v>202</v>
      </c>
      <c r="C147" t="s">
        <v>80</v>
      </c>
      <c r="D147" t="s">
        <v>10</v>
      </c>
      <c r="E147" t="s">
        <v>11</v>
      </c>
      <c r="F147" s="35">
        <v>132.5779</v>
      </c>
      <c r="G147" t="str">
        <f t="shared" si="4"/>
        <v>Casual Buyers</v>
      </c>
      <c r="H147" s="4">
        <v>41492</v>
      </c>
      <c r="I147">
        <f>WEEKDAY(Cleaned!$H147)</f>
        <v>3</v>
      </c>
      <c r="J147" t="s">
        <v>16</v>
      </c>
      <c r="K147" s="4">
        <v>29020</v>
      </c>
      <c r="L147">
        <f>INT(YEARFRAC(Cleaned!$K147,Cleaned!$H147,1))</f>
        <v>34</v>
      </c>
      <c r="M147" t="str">
        <f t="shared" si="5"/>
        <v>Young Adult</v>
      </c>
    </row>
    <row r="148" spans="1:13" x14ac:dyDescent="0.25">
      <c r="A148">
        <v>10148</v>
      </c>
      <c r="B148" t="s">
        <v>109</v>
      </c>
      <c r="C148" t="s">
        <v>80</v>
      </c>
      <c r="D148" t="s">
        <v>10</v>
      </c>
      <c r="E148" t="s">
        <v>11</v>
      </c>
      <c r="F148" s="35">
        <v>23.746500000000001</v>
      </c>
      <c r="G148" t="str">
        <f t="shared" si="4"/>
        <v>Casual Buyers</v>
      </c>
      <c r="H148" s="4">
        <v>41493</v>
      </c>
      <c r="I148">
        <f>WEEKDAY(Cleaned!$H148)</f>
        <v>4</v>
      </c>
      <c r="J148" t="s">
        <v>15</v>
      </c>
      <c r="K148" s="4">
        <v>21973</v>
      </c>
      <c r="L148">
        <f>INT(YEARFRAC(Cleaned!$K148,Cleaned!$H148,1))</f>
        <v>53</v>
      </c>
      <c r="M148" t="str">
        <f t="shared" si="5"/>
        <v>Seniors</v>
      </c>
    </row>
    <row r="149" spans="1:13" x14ac:dyDescent="0.25">
      <c r="A149">
        <v>10149</v>
      </c>
      <c r="B149" t="s">
        <v>98</v>
      </c>
      <c r="C149" t="s">
        <v>80</v>
      </c>
      <c r="D149" t="s">
        <v>10</v>
      </c>
      <c r="E149" t="s">
        <v>11</v>
      </c>
      <c r="F149" s="35">
        <v>2604.4297999999999</v>
      </c>
      <c r="G149" t="str">
        <f t="shared" si="4"/>
        <v>Brand Seekers</v>
      </c>
      <c r="H149" s="4">
        <v>41498</v>
      </c>
      <c r="I149">
        <f>WEEKDAY(Cleaned!$H149)</f>
        <v>2</v>
      </c>
      <c r="J149" t="s">
        <v>13</v>
      </c>
      <c r="K149" s="4">
        <v>21010</v>
      </c>
      <c r="L149">
        <f>INT(YEARFRAC(Cleaned!$K149,Cleaned!$H149,1))</f>
        <v>56</v>
      </c>
      <c r="M149" t="str">
        <f t="shared" si="5"/>
        <v>Seniors</v>
      </c>
    </row>
    <row r="150" spans="1:13" x14ac:dyDescent="0.25">
      <c r="A150">
        <v>10150</v>
      </c>
      <c r="B150" t="s">
        <v>203</v>
      </c>
      <c r="C150" t="s">
        <v>80</v>
      </c>
      <c r="D150" t="s">
        <v>10</v>
      </c>
      <c r="E150" t="s">
        <v>11</v>
      </c>
      <c r="F150" s="35">
        <v>207.71789999999999</v>
      </c>
      <c r="G150" t="str">
        <f t="shared" si="4"/>
        <v>Casual Buyers</v>
      </c>
      <c r="H150" s="4">
        <v>41498</v>
      </c>
      <c r="I150">
        <f>WEEKDAY(Cleaned!$H150)</f>
        <v>2</v>
      </c>
      <c r="J150" t="s">
        <v>17</v>
      </c>
      <c r="K150" s="4">
        <v>27452</v>
      </c>
      <c r="L150">
        <f>INT(YEARFRAC(Cleaned!$K150,Cleaned!$H150,1))</f>
        <v>38</v>
      </c>
      <c r="M150" t="str">
        <f t="shared" si="5"/>
        <v>Adult</v>
      </c>
    </row>
    <row r="151" spans="1:13" x14ac:dyDescent="0.25">
      <c r="A151">
        <v>10151</v>
      </c>
      <c r="B151" t="s">
        <v>89</v>
      </c>
      <c r="C151" t="s">
        <v>80</v>
      </c>
      <c r="D151" t="s">
        <v>10</v>
      </c>
      <c r="E151" t="s">
        <v>11</v>
      </c>
      <c r="F151" s="35">
        <v>2708.6864999999998</v>
      </c>
      <c r="G151" t="str">
        <f t="shared" si="4"/>
        <v>Brand Seekers</v>
      </c>
      <c r="H151" s="4">
        <v>41505</v>
      </c>
      <c r="I151">
        <f>WEEKDAY(Cleaned!$H151)</f>
        <v>2</v>
      </c>
      <c r="J151" t="s">
        <v>12</v>
      </c>
      <c r="K151" s="4">
        <v>28242</v>
      </c>
      <c r="L151">
        <f>INT(YEARFRAC(Cleaned!$K151,Cleaned!$H151,1))</f>
        <v>36</v>
      </c>
      <c r="M151" t="str">
        <f t="shared" si="5"/>
        <v>Adult</v>
      </c>
    </row>
    <row r="152" spans="1:13" x14ac:dyDescent="0.25">
      <c r="A152">
        <v>10152</v>
      </c>
      <c r="B152" t="s">
        <v>83</v>
      </c>
      <c r="C152" t="s">
        <v>80</v>
      </c>
      <c r="D152" t="s">
        <v>10</v>
      </c>
      <c r="E152" t="s">
        <v>11</v>
      </c>
      <c r="F152" s="35">
        <v>1238.1415</v>
      </c>
      <c r="G152" t="str">
        <f t="shared" si="4"/>
        <v>Casual Buyers</v>
      </c>
      <c r="H152" s="4">
        <v>41508</v>
      </c>
      <c r="I152">
        <f>WEEKDAY(Cleaned!$H152)</f>
        <v>5</v>
      </c>
      <c r="J152" t="s">
        <v>12</v>
      </c>
      <c r="K152" s="4">
        <v>21043</v>
      </c>
      <c r="L152">
        <f>INT(YEARFRAC(Cleaned!$K152,Cleaned!$H152,1))</f>
        <v>56</v>
      </c>
      <c r="M152" t="str">
        <f t="shared" si="5"/>
        <v>Seniors</v>
      </c>
    </row>
    <row r="153" spans="1:13" x14ac:dyDescent="0.25">
      <c r="A153">
        <v>10153</v>
      </c>
      <c r="B153" t="s">
        <v>204</v>
      </c>
      <c r="C153" t="s">
        <v>80</v>
      </c>
      <c r="D153" t="s">
        <v>10</v>
      </c>
      <c r="E153" t="s">
        <v>11</v>
      </c>
      <c r="F153" s="35">
        <v>38.664000000000001</v>
      </c>
      <c r="G153" t="str">
        <f t="shared" si="4"/>
        <v>Casual Buyers</v>
      </c>
      <c r="H153" s="4">
        <v>41509</v>
      </c>
      <c r="I153">
        <f>WEEKDAY(Cleaned!$H153)</f>
        <v>6</v>
      </c>
      <c r="J153" t="s">
        <v>16</v>
      </c>
      <c r="K153" s="4">
        <v>29459</v>
      </c>
      <c r="L153">
        <f>INT(YEARFRAC(Cleaned!$K153,Cleaned!$H153,1))</f>
        <v>32</v>
      </c>
      <c r="M153" t="str">
        <f t="shared" si="5"/>
        <v>Young Adult</v>
      </c>
    </row>
    <row r="154" spans="1:13" x14ac:dyDescent="0.25">
      <c r="A154">
        <v>10154</v>
      </c>
      <c r="B154" t="s">
        <v>205</v>
      </c>
      <c r="C154" t="s">
        <v>80</v>
      </c>
      <c r="D154" t="s">
        <v>10</v>
      </c>
      <c r="E154" t="s">
        <v>11</v>
      </c>
      <c r="F154" s="35">
        <v>108.5442</v>
      </c>
      <c r="G154" t="str">
        <f t="shared" si="4"/>
        <v>Casual Buyers</v>
      </c>
      <c r="H154" s="4">
        <v>41513</v>
      </c>
      <c r="I154">
        <f>WEEKDAY(Cleaned!$H154)</f>
        <v>3</v>
      </c>
      <c r="J154" t="s">
        <v>18</v>
      </c>
      <c r="K154" s="4">
        <v>23413</v>
      </c>
      <c r="L154">
        <f>INT(YEARFRAC(Cleaned!$K154,Cleaned!$H154,1))</f>
        <v>49</v>
      </c>
      <c r="M154" t="str">
        <f t="shared" si="5"/>
        <v>Adult</v>
      </c>
    </row>
    <row r="155" spans="1:13" x14ac:dyDescent="0.25">
      <c r="A155">
        <v>10155</v>
      </c>
      <c r="B155" t="s">
        <v>205</v>
      </c>
      <c r="C155" t="s">
        <v>80</v>
      </c>
      <c r="D155" t="s">
        <v>10</v>
      </c>
      <c r="E155" t="s">
        <v>11</v>
      </c>
      <c r="F155" s="35">
        <v>5.5140000000000002</v>
      </c>
      <c r="G155" t="str">
        <f t="shared" si="4"/>
        <v>Casual Buyers</v>
      </c>
      <c r="H155" s="4">
        <v>41522</v>
      </c>
      <c r="I155">
        <f>WEEKDAY(Cleaned!$H155)</f>
        <v>5</v>
      </c>
      <c r="J155" t="s">
        <v>18</v>
      </c>
      <c r="K155" s="4">
        <v>23413</v>
      </c>
      <c r="L155">
        <f>INT(YEARFRAC(Cleaned!$K155,Cleaned!$H155,1))</f>
        <v>49</v>
      </c>
      <c r="M155" t="str">
        <f t="shared" si="5"/>
        <v>Adult</v>
      </c>
    </row>
    <row r="156" spans="1:13" x14ac:dyDescent="0.25">
      <c r="A156">
        <v>10156</v>
      </c>
      <c r="B156" t="s">
        <v>206</v>
      </c>
      <c r="C156" t="s">
        <v>80</v>
      </c>
      <c r="D156" t="s">
        <v>10</v>
      </c>
      <c r="E156" t="s">
        <v>11</v>
      </c>
      <c r="F156" s="35">
        <v>77.338999999999999</v>
      </c>
      <c r="G156" t="str">
        <f t="shared" si="4"/>
        <v>Casual Buyers</v>
      </c>
      <c r="H156" s="4">
        <v>41525</v>
      </c>
      <c r="I156">
        <f>WEEKDAY(Cleaned!$H156)</f>
        <v>1</v>
      </c>
      <c r="J156" t="s">
        <v>18</v>
      </c>
      <c r="K156" s="4">
        <v>17342</v>
      </c>
      <c r="L156">
        <f>INT(YEARFRAC(Cleaned!$K156,Cleaned!$H156,1))</f>
        <v>66</v>
      </c>
      <c r="M156" t="str">
        <f t="shared" si="5"/>
        <v>Elders</v>
      </c>
    </row>
    <row r="157" spans="1:13" x14ac:dyDescent="0.25">
      <c r="A157">
        <v>10157</v>
      </c>
      <c r="B157" t="s">
        <v>207</v>
      </c>
      <c r="C157" t="s">
        <v>80</v>
      </c>
      <c r="D157" t="s">
        <v>10</v>
      </c>
      <c r="E157" t="s">
        <v>11</v>
      </c>
      <c r="F157" s="35">
        <v>772.50360000000001</v>
      </c>
      <c r="G157" t="str">
        <f t="shared" si="4"/>
        <v>Casual Buyers</v>
      </c>
      <c r="H157" s="4">
        <v>40708</v>
      </c>
      <c r="I157">
        <f>WEEKDAY(Cleaned!$H157)</f>
        <v>3</v>
      </c>
      <c r="J157" t="s">
        <v>17</v>
      </c>
      <c r="K157" s="4">
        <v>27130</v>
      </c>
      <c r="L157">
        <f>INT(YEARFRAC(Cleaned!$K157,Cleaned!$H157,1))</f>
        <v>37</v>
      </c>
      <c r="M157" t="str">
        <f t="shared" si="5"/>
        <v>Adult</v>
      </c>
    </row>
    <row r="158" spans="1:13" x14ac:dyDescent="0.25">
      <c r="A158">
        <v>10158</v>
      </c>
      <c r="B158" t="s">
        <v>208</v>
      </c>
      <c r="C158" t="s">
        <v>80</v>
      </c>
      <c r="D158" t="s">
        <v>10</v>
      </c>
      <c r="E158" t="s">
        <v>11</v>
      </c>
      <c r="F158" s="35">
        <v>3953.9884000000002</v>
      </c>
      <c r="G158" t="str">
        <f t="shared" si="4"/>
        <v>Brand Seekers</v>
      </c>
      <c r="H158" s="4">
        <v>40808</v>
      </c>
      <c r="I158">
        <f>WEEKDAY(Cleaned!$H158)</f>
        <v>5</v>
      </c>
      <c r="J158" t="s">
        <v>17</v>
      </c>
      <c r="K158" s="4">
        <v>29353</v>
      </c>
      <c r="L158">
        <f>INT(YEARFRAC(Cleaned!$K158,Cleaned!$H158,1))</f>
        <v>31</v>
      </c>
      <c r="M158" t="str">
        <f t="shared" si="5"/>
        <v>Young Adult</v>
      </c>
    </row>
    <row r="159" spans="1:13" x14ac:dyDescent="0.25">
      <c r="A159">
        <v>10159</v>
      </c>
      <c r="B159" t="s">
        <v>108</v>
      </c>
      <c r="C159" t="s">
        <v>80</v>
      </c>
      <c r="D159" t="s">
        <v>10</v>
      </c>
      <c r="E159" t="s">
        <v>11</v>
      </c>
      <c r="F159" s="35">
        <v>3756.989</v>
      </c>
      <c r="G159" t="str">
        <f t="shared" si="4"/>
        <v>Brand Seekers</v>
      </c>
      <c r="H159" s="4">
        <v>40894</v>
      </c>
      <c r="I159">
        <f>WEEKDAY(Cleaned!$H159)</f>
        <v>7</v>
      </c>
      <c r="J159" t="s">
        <v>12</v>
      </c>
      <c r="K159" s="4">
        <v>22360</v>
      </c>
      <c r="L159">
        <f>INT(YEARFRAC(Cleaned!$K159,Cleaned!$H159,1))</f>
        <v>50</v>
      </c>
      <c r="M159" t="str">
        <f t="shared" si="5"/>
        <v>Seniors</v>
      </c>
    </row>
    <row r="160" spans="1:13" x14ac:dyDescent="0.25">
      <c r="A160">
        <v>10160</v>
      </c>
      <c r="B160" t="s">
        <v>173</v>
      </c>
      <c r="C160" t="s">
        <v>80</v>
      </c>
      <c r="D160" t="s">
        <v>10</v>
      </c>
      <c r="E160" t="s">
        <v>11</v>
      </c>
      <c r="F160" s="35">
        <v>3953.9884000000002</v>
      </c>
      <c r="G160" t="str">
        <f t="shared" si="4"/>
        <v>Brand Seekers</v>
      </c>
      <c r="H160" s="4">
        <v>40895</v>
      </c>
      <c r="I160">
        <f>WEEKDAY(Cleaned!$H160)</f>
        <v>1</v>
      </c>
      <c r="J160" t="s">
        <v>12</v>
      </c>
      <c r="K160" s="4">
        <v>29292</v>
      </c>
      <c r="L160">
        <f>INT(YEARFRAC(Cleaned!$K160,Cleaned!$H160,1))</f>
        <v>31</v>
      </c>
      <c r="M160" t="str">
        <f t="shared" si="5"/>
        <v>Young Adult</v>
      </c>
    </row>
    <row r="161" spans="1:13" x14ac:dyDescent="0.25">
      <c r="A161">
        <v>10161</v>
      </c>
      <c r="B161" t="s">
        <v>209</v>
      </c>
      <c r="C161" t="s">
        <v>80</v>
      </c>
      <c r="D161" t="s">
        <v>10</v>
      </c>
      <c r="E161" t="s">
        <v>11</v>
      </c>
      <c r="F161" s="35">
        <v>3953.9884000000002</v>
      </c>
      <c r="G161" t="str">
        <f t="shared" si="4"/>
        <v>Brand Seekers</v>
      </c>
      <c r="H161" s="4">
        <v>40909</v>
      </c>
      <c r="I161">
        <f>WEEKDAY(Cleaned!$H161)</f>
        <v>1</v>
      </c>
      <c r="J161" t="s">
        <v>12</v>
      </c>
      <c r="K161" s="4">
        <v>18755</v>
      </c>
      <c r="L161">
        <f>INT(YEARFRAC(Cleaned!$K161,Cleaned!$H161,1))</f>
        <v>60</v>
      </c>
      <c r="M161" t="str">
        <f t="shared" si="5"/>
        <v>Seniors</v>
      </c>
    </row>
    <row r="162" spans="1:13" x14ac:dyDescent="0.25">
      <c r="A162">
        <v>10162</v>
      </c>
      <c r="B162" t="s">
        <v>210</v>
      </c>
      <c r="C162" t="s">
        <v>80</v>
      </c>
      <c r="D162" t="s">
        <v>10</v>
      </c>
      <c r="E162" t="s">
        <v>11</v>
      </c>
      <c r="F162" s="35">
        <v>3756.989</v>
      </c>
      <c r="G162" t="str">
        <f t="shared" si="4"/>
        <v>Brand Seekers</v>
      </c>
      <c r="H162" s="4">
        <v>40914</v>
      </c>
      <c r="I162">
        <f>WEEKDAY(Cleaned!$H162)</f>
        <v>6</v>
      </c>
      <c r="J162" t="s">
        <v>18</v>
      </c>
      <c r="K162" s="4">
        <v>15858</v>
      </c>
      <c r="L162">
        <f>INT(YEARFRAC(Cleaned!$K162,Cleaned!$H162,1))</f>
        <v>68</v>
      </c>
      <c r="M162" t="str">
        <f t="shared" si="5"/>
        <v>Elders</v>
      </c>
    </row>
    <row r="163" spans="1:13" x14ac:dyDescent="0.25">
      <c r="A163">
        <v>10163</v>
      </c>
      <c r="B163" t="s">
        <v>211</v>
      </c>
      <c r="C163" t="s">
        <v>80</v>
      </c>
      <c r="D163" t="s">
        <v>10</v>
      </c>
      <c r="E163" t="s">
        <v>11</v>
      </c>
      <c r="F163" s="35">
        <v>3953.9884000000002</v>
      </c>
      <c r="G163" t="str">
        <f t="shared" si="4"/>
        <v>Brand Seekers</v>
      </c>
      <c r="H163" s="4">
        <v>40930</v>
      </c>
      <c r="I163">
        <f>WEEKDAY(Cleaned!$H163)</f>
        <v>1</v>
      </c>
      <c r="J163" t="s">
        <v>12</v>
      </c>
      <c r="K163" s="4">
        <v>18135</v>
      </c>
      <c r="L163">
        <f>INT(YEARFRAC(Cleaned!$K163,Cleaned!$H163,1))</f>
        <v>62</v>
      </c>
      <c r="M163" t="str">
        <f t="shared" si="5"/>
        <v>Seniors</v>
      </c>
    </row>
    <row r="164" spans="1:13" x14ac:dyDescent="0.25">
      <c r="A164">
        <v>10164</v>
      </c>
      <c r="B164" t="s">
        <v>212</v>
      </c>
      <c r="C164" t="s">
        <v>80</v>
      </c>
      <c r="D164" t="s">
        <v>10</v>
      </c>
      <c r="E164" t="s">
        <v>11</v>
      </c>
      <c r="F164" s="35">
        <v>3953.9884000000002</v>
      </c>
      <c r="G164" t="str">
        <f t="shared" si="4"/>
        <v>Brand Seekers</v>
      </c>
      <c r="H164" s="4">
        <v>40931</v>
      </c>
      <c r="I164">
        <f>WEEKDAY(Cleaned!$H164)</f>
        <v>2</v>
      </c>
      <c r="J164" t="s">
        <v>12</v>
      </c>
      <c r="K164" s="4">
        <v>29146</v>
      </c>
      <c r="L164">
        <f>INT(YEARFRAC(Cleaned!$K164,Cleaned!$H164,1))</f>
        <v>32</v>
      </c>
      <c r="M164" t="str">
        <f t="shared" si="5"/>
        <v>Young Adult</v>
      </c>
    </row>
    <row r="165" spans="1:13" x14ac:dyDescent="0.25">
      <c r="A165">
        <v>10165</v>
      </c>
      <c r="B165" t="s">
        <v>157</v>
      </c>
      <c r="C165" t="s">
        <v>80</v>
      </c>
      <c r="D165" t="s">
        <v>10</v>
      </c>
      <c r="E165" t="s">
        <v>11</v>
      </c>
      <c r="F165" s="35">
        <v>3953.9884000000002</v>
      </c>
      <c r="G165" t="str">
        <f t="shared" si="4"/>
        <v>Brand Seekers</v>
      </c>
      <c r="H165" s="4">
        <v>40957</v>
      </c>
      <c r="I165">
        <f>WEEKDAY(Cleaned!$H165)</f>
        <v>7</v>
      </c>
      <c r="J165" t="s">
        <v>16</v>
      </c>
      <c r="K165" s="4">
        <v>17975</v>
      </c>
      <c r="L165">
        <f>INT(YEARFRAC(Cleaned!$K165,Cleaned!$H165,1))</f>
        <v>62</v>
      </c>
      <c r="M165" t="str">
        <f t="shared" si="5"/>
        <v>Seniors</v>
      </c>
    </row>
    <row r="166" spans="1:13" x14ac:dyDescent="0.25">
      <c r="A166">
        <v>10166</v>
      </c>
      <c r="B166" t="s">
        <v>213</v>
      </c>
      <c r="C166" t="s">
        <v>80</v>
      </c>
      <c r="D166" t="s">
        <v>10</v>
      </c>
      <c r="E166" t="s">
        <v>11</v>
      </c>
      <c r="F166" s="35">
        <v>3953.9884000000002</v>
      </c>
      <c r="G166" t="str">
        <f t="shared" si="4"/>
        <v>Brand Seekers</v>
      </c>
      <c r="H166" s="4">
        <v>41018</v>
      </c>
      <c r="I166">
        <f>WEEKDAY(Cleaned!$H166)</f>
        <v>5</v>
      </c>
      <c r="J166" t="s">
        <v>14</v>
      </c>
      <c r="K166" s="4">
        <v>17956</v>
      </c>
      <c r="L166">
        <f>INT(YEARFRAC(Cleaned!$K166,Cleaned!$H166,1))</f>
        <v>63</v>
      </c>
      <c r="M166" t="str">
        <f t="shared" si="5"/>
        <v>Seniors</v>
      </c>
    </row>
    <row r="167" spans="1:13" x14ac:dyDescent="0.25">
      <c r="A167">
        <v>10167</v>
      </c>
      <c r="B167" t="s">
        <v>121</v>
      </c>
      <c r="C167" t="s">
        <v>80</v>
      </c>
      <c r="D167" t="s">
        <v>10</v>
      </c>
      <c r="E167" t="s">
        <v>11</v>
      </c>
      <c r="F167" s="35">
        <v>3953.9884000000002</v>
      </c>
      <c r="G167" t="str">
        <f t="shared" si="4"/>
        <v>Brand Seekers</v>
      </c>
      <c r="H167" s="4">
        <v>41020</v>
      </c>
      <c r="I167">
        <f>WEEKDAY(Cleaned!$H167)</f>
        <v>7</v>
      </c>
      <c r="J167" t="s">
        <v>16</v>
      </c>
      <c r="K167" s="4">
        <v>28583</v>
      </c>
      <c r="L167">
        <f>INT(YEARFRAC(Cleaned!$K167,Cleaned!$H167,1))</f>
        <v>34</v>
      </c>
      <c r="M167" t="str">
        <f t="shared" si="5"/>
        <v>Young Adult</v>
      </c>
    </row>
    <row r="168" spans="1:13" x14ac:dyDescent="0.25">
      <c r="A168">
        <v>10168</v>
      </c>
      <c r="B168" t="s">
        <v>214</v>
      </c>
      <c r="C168" t="s">
        <v>80</v>
      </c>
      <c r="D168" t="s">
        <v>10</v>
      </c>
      <c r="E168" t="s">
        <v>11</v>
      </c>
      <c r="F168" s="35">
        <v>3729.364</v>
      </c>
      <c r="G168" t="str">
        <f t="shared" si="4"/>
        <v>Brand Seekers</v>
      </c>
      <c r="H168" s="4">
        <v>41032</v>
      </c>
      <c r="I168">
        <f>WEEKDAY(Cleaned!$H168)</f>
        <v>5</v>
      </c>
      <c r="J168" t="s">
        <v>17</v>
      </c>
      <c r="K168" s="4">
        <v>13537</v>
      </c>
      <c r="L168">
        <f>INT(YEARFRAC(Cleaned!$K168,Cleaned!$H168,1))</f>
        <v>75</v>
      </c>
      <c r="M168" t="str">
        <f t="shared" si="5"/>
        <v>Elders</v>
      </c>
    </row>
    <row r="169" spans="1:13" x14ac:dyDescent="0.25">
      <c r="A169">
        <v>10169</v>
      </c>
      <c r="B169" t="s">
        <v>166</v>
      </c>
      <c r="C169" t="s">
        <v>80</v>
      </c>
      <c r="D169" t="s">
        <v>10</v>
      </c>
      <c r="E169" t="s">
        <v>11</v>
      </c>
      <c r="F169" s="35">
        <v>2264.2536</v>
      </c>
      <c r="G169" t="str">
        <f t="shared" si="4"/>
        <v>Brand Seekers</v>
      </c>
      <c r="H169" s="4">
        <v>41081</v>
      </c>
      <c r="I169">
        <f>WEEKDAY(Cleaned!$H169)</f>
        <v>5</v>
      </c>
      <c r="J169" t="s">
        <v>17</v>
      </c>
      <c r="K169" s="4">
        <v>24144</v>
      </c>
      <c r="L169">
        <f>INT(YEARFRAC(Cleaned!$K169,Cleaned!$H169,1))</f>
        <v>46</v>
      </c>
      <c r="M169" t="str">
        <f t="shared" si="5"/>
        <v>Adult</v>
      </c>
    </row>
    <row r="170" spans="1:13" x14ac:dyDescent="0.25">
      <c r="A170">
        <v>10170</v>
      </c>
      <c r="B170" t="s">
        <v>131</v>
      </c>
      <c r="C170" t="s">
        <v>80</v>
      </c>
      <c r="D170" t="s">
        <v>10</v>
      </c>
      <c r="E170" t="s">
        <v>11</v>
      </c>
      <c r="F170" s="35">
        <v>2264.2536</v>
      </c>
      <c r="G170" t="str">
        <f t="shared" si="4"/>
        <v>Brand Seekers</v>
      </c>
      <c r="H170" s="4">
        <v>41093</v>
      </c>
      <c r="I170">
        <f>WEEKDAY(Cleaned!$H170)</f>
        <v>3</v>
      </c>
      <c r="J170" t="s">
        <v>12</v>
      </c>
      <c r="K170" s="4">
        <v>7362</v>
      </c>
      <c r="L170">
        <f>INT(YEARFRAC(Cleaned!$K170,Cleaned!$H170,1))</f>
        <v>92</v>
      </c>
      <c r="M170" t="str">
        <f t="shared" si="5"/>
        <v>Elders</v>
      </c>
    </row>
    <row r="171" spans="1:13" x14ac:dyDescent="0.25">
      <c r="A171">
        <v>10171</v>
      </c>
      <c r="B171" t="s">
        <v>215</v>
      </c>
      <c r="C171" t="s">
        <v>80</v>
      </c>
      <c r="D171" t="s">
        <v>10</v>
      </c>
      <c r="E171" t="s">
        <v>11</v>
      </c>
      <c r="F171" s="35">
        <v>2410.6266000000001</v>
      </c>
      <c r="G171" t="str">
        <f t="shared" si="4"/>
        <v>Brand Seekers</v>
      </c>
      <c r="H171" s="4">
        <v>41115</v>
      </c>
      <c r="I171">
        <f>WEEKDAY(Cleaned!$H171)</f>
        <v>4</v>
      </c>
      <c r="J171" t="s">
        <v>15</v>
      </c>
      <c r="K171" s="4">
        <v>16851</v>
      </c>
      <c r="L171">
        <f>INT(YEARFRAC(Cleaned!$K171,Cleaned!$H171,1))</f>
        <v>66</v>
      </c>
      <c r="M171" t="str">
        <f t="shared" si="5"/>
        <v>Elders</v>
      </c>
    </row>
    <row r="172" spans="1:13" x14ac:dyDescent="0.25">
      <c r="A172">
        <v>10172</v>
      </c>
      <c r="B172" t="s">
        <v>216</v>
      </c>
      <c r="C172" t="s">
        <v>80</v>
      </c>
      <c r="D172" t="s">
        <v>10</v>
      </c>
      <c r="E172" t="s">
        <v>11</v>
      </c>
      <c r="F172" s="35">
        <v>2410.6266000000001</v>
      </c>
      <c r="G172" t="str">
        <f t="shared" si="4"/>
        <v>Brand Seekers</v>
      </c>
      <c r="H172" s="4">
        <v>41130</v>
      </c>
      <c r="I172">
        <f>WEEKDAY(Cleaned!$H172)</f>
        <v>5</v>
      </c>
      <c r="J172" t="s">
        <v>17</v>
      </c>
      <c r="K172" s="4">
        <v>18555</v>
      </c>
      <c r="L172">
        <f>INT(YEARFRAC(Cleaned!$K172,Cleaned!$H172,1))</f>
        <v>61</v>
      </c>
      <c r="M172" t="str">
        <f t="shared" si="5"/>
        <v>Seniors</v>
      </c>
    </row>
    <row r="173" spans="1:13" x14ac:dyDescent="0.25">
      <c r="A173">
        <v>10173</v>
      </c>
      <c r="B173" t="s">
        <v>217</v>
      </c>
      <c r="C173" t="s">
        <v>80</v>
      </c>
      <c r="D173" t="s">
        <v>10</v>
      </c>
      <c r="E173" t="s">
        <v>11</v>
      </c>
      <c r="F173" s="35">
        <v>2699.9018000000001</v>
      </c>
      <c r="G173" t="str">
        <f t="shared" si="4"/>
        <v>Brand Seekers</v>
      </c>
      <c r="H173" s="4">
        <v>41141</v>
      </c>
      <c r="I173">
        <f>WEEKDAY(Cleaned!$H173)</f>
        <v>2</v>
      </c>
      <c r="J173" t="s">
        <v>15</v>
      </c>
      <c r="K173" s="4">
        <v>19078</v>
      </c>
      <c r="L173">
        <f>INT(YEARFRAC(Cleaned!$K173,Cleaned!$H173,1))</f>
        <v>60</v>
      </c>
      <c r="M173" t="str">
        <f t="shared" si="5"/>
        <v>Seniors</v>
      </c>
    </row>
    <row r="174" spans="1:13" x14ac:dyDescent="0.25">
      <c r="A174">
        <v>10174</v>
      </c>
      <c r="B174" t="s">
        <v>218</v>
      </c>
      <c r="C174" t="s">
        <v>80</v>
      </c>
      <c r="D174" t="s">
        <v>10</v>
      </c>
      <c r="E174" t="s">
        <v>11</v>
      </c>
      <c r="F174" s="35">
        <v>1105.4834000000001</v>
      </c>
      <c r="G174" t="str">
        <f t="shared" si="4"/>
        <v>Casual Buyers</v>
      </c>
      <c r="H174" s="4">
        <v>41180</v>
      </c>
      <c r="I174">
        <f>WEEKDAY(Cleaned!$H174)</f>
        <v>6</v>
      </c>
      <c r="J174" t="s">
        <v>16</v>
      </c>
      <c r="K174" s="4">
        <v>26381</v>
      </c>
      <c r="L174">
        <f>INT(YEARFRAC(Cleaned!$K174,Cleaned!$H174,1))</f>
        <v>40</v>
      </c>
      <c r="M174" t="str">
        <f t="shared" si="5"/>
        <v>Adult</v>
      </c>
    </row>
    <row r="175" spans="1:13" x14ac:dyDescent="0.25">
      <c r="A175">
        <v>10175</v>
      </c>
      <c r="B175" t="s">
        <v>219</v>
      </c>
      <c r="C175" t="s">
        <v>80</v>
      </c>
      <c r="D175" t="s">
        <v>10</v>
      </c>
      <c r="E175" t="s">
        <v>11</v>
      </c>
      <c r="F175" s="35">
        <v>1105.4834000000001</v>
      </c>
      <c r="G175" t="str">
        <f t="shared" si="4"/>
        <v>Casual Buyers</v>
      </c>
      <c r="H175" s="4">
        <v>41217</v>
      </c>
      <c r="I175">
        <f>WEEKDAY(Cleaned!$H175)</f>
        <v>1</v>
      </c>
      <c r="J175" t="s">
        <v>15</v>
      </c>
      <c r="K175" s="4">
        <v>26984</v>
      </c>
      <c r="L175">
        <f>INT(YEARFRAC(Cleaned!$K175,Cleaned!$H175,1))</f>
        <v>38</v>
      </c>
      <c r="M175" t="str">
        <f t="shared" si="5"/>
        <v>Adult</v>
      </c>
    </row>
    <row r="176" spans="1:13" x14ac:dyDescent="0.25">
      <c r="A176">
        <v>10176</v>
      </c>
      <c r="B176" t="s">
        <v>220</v>
      </c>
      <c r="C176" t="s">
        <v>80</v>
      </c>
      <c r="D176" t="s">
        <v>10</v>
      </c>
      <c r="E176" t="s">
        <v>11</v>
      </c>
      <c r="F176" s="35">
        <v>2264.2536</v>
      </c>
      <c r="G176" t="str">
        <f t="shared" si="4"/>
        <v>Brand Seekers</v>
      </c>
      <c r="H176" s="4">
        <v>41233</v>
      </c>
      <c r="I176">
        <f>WEEKDAY(Cleaned!$H176)</f>
        <v>3</v>
      </c>
      <c r="J176" t="s">
        <v>13</v>
      </c>
      <c r="K176" s="4">
        <v>22837</v>
      </c>
      <c r="L176">
        <f>INT(YEARFRAC(Cleaned!$K176,Cleaned!$H176,1))</f>
        <v>50</v>
      </c>
      <c r="M176" t="str">
        <f t="shared" si="5"/>
        <v>Seniors</v>
      </c>
    </row>
    <row r="177" spans="1:13" x14ac:dyDescent="0.25">
      <c r="A177">
        <v>10177</v>
      </c>
      <c r="B177" t="s">
        <v>221</v>
      </c>
      <c r="C177" t="s">
        <v>80</v>
      </c>
      <c r="D177" t="s">
        <v>10</v>
      </c>
      <c r="E177" t="s">
        <v>11</v>
      </c>
      <c r="F177" s="35">
        <v>2699.9018000000001</v>
      </c>
      <c r="G177" t="str">
        <f t="shared" si="4"/>
        <v>Brand Seekers</v>
      </c>
      <c r="H177" s="4">
        <v>41240</v>
      </c>
      <c r="I177">
        <f>WEEKDAY(Cleaned!$H177)</f>
        <v>3</v>
      </c>
      <c r="J177" t="s">
        <v>13</v>
      </c>
      <c r="K177" s="4">
        <v>15409</v>
      </c>
      <c r="L177">
        <f>INT(YEARFRAC(Cleaned!$K177,Cleaned!$H177,1))</f>
        <v>70</v>
      </c>
      <c r="M177" t="str">
        <f t="shared" si="5"/>
        <v>Elders</v>
      </c>
    </row>
    <row r="178" spans="1:13" x14ac:dyDescent="0.25">
      <c r="A178">
        <v>10178</v>
      </c>
      <c r="B178" t="s">
        <v>222</v>
      </c>
      <c r="C178" t="s">
        <v>80</v>
      </c>
      <c r="D178" t="s">
        <v>10</v>
      </c>
      <c r="E178" t="s">
        <v>11</v>
      </c>
      <c r="F178" s="35">
        <v>2264.2536</v>
      </c>
      <c r="G178" t="str">
        <f t="shared" si="4"/>
        <v>Brand Seekers</v>
      </c>
      <c r="H178" s="4">
        <v>41252</v>
      </c>
      <c r="I178">
        <f>WEEKDAY(Cleaned!$H178)</f>
        <v>1</v>
      </c>
      <c r="J178" t="s">
        <v>12</v>
      </c>
      <c r="K178" s="4">
        <v>29046</v>
      </c>
      <c r="L178">
        <f>INT(YEARFRAC(Cleaned!$K178,Cleaned!$H178,1))</f>
        <v>33</v>
      </c>
      <c r="M178" t="str">
        <f t="shared" si="5"/>
        <v>Young Adult</v>
      </c>
    </row>
    <row r="179" spans="1:13" x14ac:dyDescent="0.25">
      <c r="A179">
        <v>10179</v>
      </c>
      <c r="B179" t="s">
        <v>223</v>
      </c>
      <c r="C179" t="s">
        <v>80</v>
      </c>
      <c r="D179" t="s">
        <v>10</v>
      </c>
      <c r="E179" t="s">
        <v>11</v>
      </c>
      <c r="F179" s="35">
        <v>2288.9187000000002</v>
      </c>
      <c r="G179" t="str">
        <f t="shared" si="4"/>
        <v>Brand Seekers</v>
      </c>
      <c r="H179" s="4">
        <v>41278</v>
      </c>
      <c r="I179">
        <f>WEEKDAY(Cleaned!$H179)</f>
        <v>6</v>
      </c>
      <c r="J179" t="s">
        <v>12</v>
      </c>
      <c r="K179" s="4">
        <v>14722</v>
      </c>
      <c r="L179">
        <f>INT(YEARFRAC(Cleaned!$K179,Cleaned!$H179,1))</f>
        <v>72</v>
      </c>
      <c r="M179" t="str">
        <f t="shared" si="5"/>
        <v>Elders</v>
      </c>
    </row>
    <row r="180" spans="1:13" x14ac:dyDescent="0.25">
      <c r="A180">
        <v>10180</v>
      </c>
      <c r="B180" t="s">
        <v>224</v>
      </c>
      <c r="C180" t="s">
        <v>80</v>
      </c>
      <c r="D180" t="s">
        <v>10</v>
      </c>
      <c r="E180" t="s">
        <v>11</v>
      </c>
      <c r="F180" s="35">
        <v>2699.9018000000001</v>
      </c>
      <c r="G180" t="str">
        <f t="shared" si="4"/>
        <v>Brand Seekers</v>
      </c>
      <c r="H180" s="4">
        <v>41306</v>
      </c>
      <c r="I180">
        <f>WEEKDAY(Cleaned!$H180)</f>
        <v>6</v>
      </c>
      <c r="J180" t="s">
        <v>14</v>
      </c>
      <c r="K180" s="4">
        <v>15076</v>
      </c>
      <c r="L180">
        <f>INT(YEARFRAC(Cleaned!$K180,Cleaned!$H180,1))</f>
        <v>71</v>
      </c>
      <c r="M180" t="str">
        <f t="shared" si="5"/>
        <v>Elders</v>
      </c>
    </row>
    <row r="181" spans="1:13" x14ac:dyDescent="0.25">
      <c r="A181">
        <v>10181</v>
      </c>
      <c r="B181" t="s">
        <v>225</v>
      </c>
      <c r="C181" t="s">
        <v>80</v>
      </c>
      <c r="D181" t="s">
        <v>10</v>
      </c>
      <c r="E181" t="s">
        <v>11</v>
      </c>
      <c r="F181" s="35">
        <v>2410.6266000000001</v>
      </c>
      <c r="G181" t="str">
        <f t="shared" si="4"/>
        <v>Brand Seekers</v>
      </c>
      <c r="H181" s="4">
        <v>41334</v>
      </c>
      <c r="I181">
        <f>WEEKDAY(Cleaned!$H181)</f>
        <v>6</v>
      </c>
      <c r="J181" t="s">
        <v>16</v>
      </c>
      <c r="K181" s="4">
        <v>15985</v>
      </c>
      <c r="L181">
        <f>INT(YEARFRAC(Cleaned!$K181,Cleaned!$H181,1))</f>
        <v>69</v>
      </c>
      <c r="M181" t="str">
        <f t="shared" si="5"/>
        <v>Elders</v>
      </c>
    </row>
    <row r="182" spans="1:13" x14ac:dyDescent="0.25">
      <c r="A182">
        <v>10182</v>
      </c>
      <c r="B182" t="s">
        <v>226</v>
      </c>
      <c r="C182" t="s">
        <v>80</v>
      </c>
      <c r="D182" t="s">
        <v>10</v>
      </c>
      <c r="E182" t="s">
        <v>11</v>
      </c>
      <c r="F182" s="35">
        <v>865.20399999999995</v>
      </c>
      <c r="G182" t="str">
        <f t="shared" si="4"/>
        <v>Casual Buyers</v>
      </c>
      <c r="H182" s="4">
        <v>41340</v>
      </c>
      <c r="I182">
        <f>WEEKDAY(Cleaned!$H182)</f>
        <v>5</v>
      </c>
      <c r="J182" t="s">
        <v>16</v>
      </c>
      <c r="K182" s="4">
        <v>29000</v>
      </c>
      <c r="L182">
        <f>INT(YEARFRAC(Cleaned!$K182,Cleaned!$H182,1))</f>
        <v>33</v>
      </c>
      <c r="M182" t="str">
        <f t="shared" si="5"/>
        <v>Young Adult</v>
      </c>
    </row>
    <row r="183" spans="1:13" x14ac:dyDescent="0.25">
      <c r="A183">
        <v>10183</v>
      </c>
      <c r="B183" t="s">
        <v>227</v>
      </c>
      <c r="C183" t="s">
        <v>80</v>
      </c>
      <c r="D183" t="s">
        <v>10</v>
      </c>
      <c r="E183" t="s">
        <v>11</v>
      </c>
      <c r="F183" s="35">
        <v>2264.2536</v>
      </c>
      <c r="G183" t="str">
        <f t="shared" si="4"/>
        <v>Brand Seekers</v>
      </c>
      <c r="H183" s="4">
        <v>41405</v>
      </c>
      <c r="I183">
        <f>WEEKDAY(Cleaned!$H183)</f>
        <v>7</v>
      </c>
      <c r="J183" t="s">
        <v>12</v>
      </c>
      <c r="K183" s="4">
        <v>25773</v>
      </c>
      <c r="L183">
        <f>INT(YEARFRAC(Cleaned!$K183,Cleaned!$H183,1))</f>
        <v>42</v>
      </c>
      <c r="M183" t="str">
        <f t="shared" si="5"/>
        <v>Adult</v>
      </c>
    </row>
    <row r="184" spans="1:13" x14ac:dyDescent="0.25">
      <c r="A184">
        <v>10184</v>
      </c>
      <c r="B184" t="s">
        <v>87</v>
      </c>
      <c r="C184" t="s">
        <v>80</v>
      </c>
      <c r="D184" t="s">
        <v>10</v>
      </c>
      <c r="E184" t="s">
        <v>11</v>
      </c>
      <c r="F184" s="35">
        <v>905.52539999999999</v>
      </c>
      <c r="G184" t="str">
        <f t="shared" si="4"/>
        <v>Casual Buyers</v>
      </c>
      <c r="H184" s="4">
        <v>41452</v>
      </c>
      <c r="I184">
        <f>WEEKDAY(Cleaned!$H184)</f>
        <v>5</v>
      </c>
      <c r="J184" t="s">
        <v>13</v>
      </c>
      <c r="K184" s="4">
        <v>29162</v>
      </c>
      <c r="L184">
        <f>INT(YEARFRAC(Cleaned!$K184,Cleaned!$H184,1))</f>
        <v>33</v>
      </c>
      <c r="M184" t="str">
        <f t="shared" si="5"/>
        <v>Young Adult</v>
      </c>
    </row>
    <row r="185" spans="1:13" x14ac:dyDescent="0.25">
      <c r="A185">
        <v>10185</v>
      </c>
      <c r="B185" t="s">
        <v>197</v>
      </c>
      <c r="C185" t="s">
        <v>80</v>
      </c>
      <c r="D185" t="s">
        <v>10</v>
      </c>
      <c r="E185" t="s">
        <v>11</v>
      </c>
      <c r="F185" s="35">
        <v>82.852900000000005</v>
      </c>
      <c r="G185" t="str">
        <f t="shared" si="4"/>
        <v>Casual Buyers</v>
      </c>
      <c r="H185" s="4">
        <v>41456</v>
      </c>
      <c r="I185">
        <f>WEEKDAY(Cleaned!$H185)</f>
        <v>2</v>
      </c>
      <c r="J185" t="s">
        <v>18</v>
      </c>
      <c r="K185" s="4">
        <v>22667</v>
      </c>
      <c r="L185">
        <f>INT(YEARFRAC(Cleaned!$K185,Cleaned!$H185,1))</f>
        <v>51</v>
      </c>
      <c r="M185" t="str">
        <f t="shared" si="5"/>
        <v>Seniors</v>
      </c>
    </row>
    <row r="186" spans="1:13" x14ac:dyDescent="0.25">
      <c r="A186">
        <v>10186</v>
      </c>
      <c r="B186" t="s">
        <v>228</v>
      </c>
      <c r="C186" t="s">
        <v>80</v>
      </c>
      <c r="D186" t="s">
        <v>10</v>
      </c>
      <c r="E186" t="s">
        <v>11</v>
      </c>
      <c r="F186" s="35">
        <v>9.9339999999999993</v>
      </c>
      <c r="G186" t="str">
        <f t="shared" si="4"/>
        <v>Casual Buyers</v>
      </c>
      <c r="H186" s="4">
        <v>41456</v>
      </c>
      <c r="I186">
        <f>WEEKDAY(Cleaned!$H186)</f>
        <v>2</v>
      </c>
      <c r="J186" t="s">
        <v>14</v>
      </c>
      <c r="K186" s="4">
        <v>16308</v>
      </c>
      <c r="L186">
        <f>INT(YEARFRAC(Cleaned!$K186,Cleaned!$H186,1))</f>
        <v>68</v>
      </c>
      <c r="M186" t="str">
        <f t="shared" si="5"/>
        <v>Elders</v>
      </c>
    </row>
    <row r="187" spans="1:13" x14ac:dyDescent="0.25">
      <c r="A187">
        <v>10187</v>
      </c>
      <c r="B187" t="s">
        <v>198</v>
      </c>
      <c r="C187" t="s">
        <v>80</v>
      </c>
      <c r="D187" t="s">
        <v>10</v>
      </c>
      <c r="E187" t="s">
        <v>11</v>
      </c>
      <c r="F187" s="35">
        <v>43.614400000000003</v>
      </c>
      <c r="G187" t="str">
        <f t="shared" si="4"/>
        <v>Casual Buyers</v>
      </c>
      <c r="H187" s="4">
        <v>41461</v>
      </c>
      <c r="I187">
        <f>WEEKDAY(Cleaned!$H187)</f>
        <v>7</v>
      </c>
      <c r="J187" t="s">
        <v>18</v>
      </c>
      <c r="K187" s="4">
        <v>13246</v>
      </c>
      <c r="L187">
        <f>INT(YEARFRAC(Cleaned!$K187,Cleaned!$H187,1))</f>
        <v>77</v>
      </c>
      <c r="M187" t="str">
        <f t="shared" si="5"/>
        <v>Elders</v>
      </c>
    </row>
    <row r="188" spans="1:13" x14ac:dyDescent="0.25">
      <c r="A188">
        <v>10188</v>
      </c>
      <c r="B188" t="s">
        <v>229</v>
      </c>
      <c r="C188" t="s">
        <v>80</v>
      </c>
      <c r="D188" t="s">
        <v>10</v>
      </c>
      <c r="E188" t="s">
        <v>11</v>
      </c>
      <c r="F188" s="35">
        <v>33.139000000000003</v>
      </c>
      <c r="G188" t="str">
        <f t="shared" si="4"/>
        <v>Casual Buyers</v>
      </c>
      <c r="H188" s="4">
        <v>41461</v>
      </c>
      <c r="I188">
        <f>WEEKDAY(Cleaned!$H188)</f>
        <v>7</v>
      </c>
      <c r="J188" t="s">
        <v>18</v>
      </c>
      <c r="K188" s="4">
        <v>21298</v>
      </c>
      <c r="L188">
        <f>INT(YEARFRAC(Cleaned!$K188,Cleaned!$H188,1))</f>
        <v>55</v>
      </c>
      <c r="M188" t="str">
        <f t="shared" si="5"/>
        <v>Seniors</v>
      </c>
    </row>
    <row r="189" spans="1:13" x14ac:dyDescent="0.25">
      <c r="A189">
        <v>10189</v>
      </c>
      <c r="B189" t="s">
        <v>219</v>
      </c>
      <c r="C189" t="s">
        <v>80</v>
      </c>
      <c r="D189" t="s">
        <v>10</v>
      </c>
      <c r="E189" t="s">
        <v>11</v>
      </c>
      <c r="F189" s="35">
        <v>875.53570000000002</v>
      </c>
      <c r="G189" t="str">
        <f t="shared" si="4"/>
        <v>Casual Buyers</v>
      </c>
      <c r="H189" s="4">
        <v>41461</v>
      </c>
      <c r="I189">
        <f>WEEKDAY(Cleaned!$H189)</f>
        <v>7</v>
      </c>
      <c r="J189" t="s">
        <v>15</v>
      </c>
      <c r="K189" s="4">
        <v>26984</v>
      </c>
      <c r="L189">
        <f>INT(YEARFRAC(Cleaned!$K189,Cleaned!$H189,1))</f>
        <v>39</v>
      </c>
      <c r="M189" t="str">
        <f t="shared" si="5"/>
        <v>Adult</v>
      </c>
    </row>
    <row r="190" spans="1:13" x14ac:dyDescent="0.25">
      <c r="A190">
        <v>10190</v>
      </c>
      <c r="B190" t="s">
        <v>230</v>
      </c>
      <c r="C190" t="s">
        <v>80</v>
      </c>
      <c r="D190" t="s">
        <v>10</v>
      </c>
      <c r="E190" t="s">
        <v>11</v>
      </c>
      <c r="F190" s="35">
        <v>30.144400000000001</v>
      </c>
      <c r="G190" t="str">
        <f t="shared" si="4"/>
        <v>Casual Buyers</v>
      </c>
      <c r="H190" s="4">
        <v>41462</v>
      </c>
      <c r="I190">
        <f>WEEKDAY(Cleaned!$H190)</f>
        <v>1</v>
      </c>
      <c r="J190" t="s">
        <v>12</v>
      </c>
      <c r="K190" s="4">
        <v>12956</v>
      </c>
      <c r="L190">
        <f>INT(YEARFRAC(Cleaned!$K190,Cleaned!$H190,1))</f>
        <v>78</v>
      </c>
      <c r="M190" t="str">
        <f t="shared" si="5"/>
        <v>Elders</v>
      </c>
    </row>
    <row r="191" spans="1:13" x14ac:dyDescent="0.25">
      <c r="A191">
        <v>10191</v>
      </c>
      <c r="B191" t="s">
        <v>109</v>
      </c>
      <c r="C191" t="s">
        <v>80</v>
      </c>
      <c r="D191" t="s">
        <v>10</v>
      </c>
      <c r="E191" t="s">
        <v>11</v>
      </c>
      <c r="F191" s="35">
        <v>215.77340000000001</v>
      </c>
      <c r="G191" t="str">
        <f t="shared" si="4"/>
        <v>Casual Buyers</v>
      </c>
      <c r="H191" s="4">
        <v>41463</v>
      </c>
      <c r="I191">
        <f>WEEKDAY(Cleaned!$H191)</f>
        <v>2</v>
      </c>
      <c r="J191" t="s">
        <v>15</v>
      </c>
      <c r="K191" s="4">
        <v>21973</v>
      </c>
      <c r="L191">
        <f>INT(YEARFRAC(Cleaned!$K191,Cleaned!$H191,1))</f>
        <v>53</v>
      </c>
      <c r="M191" t="str">
        <f t="shared" si="5"/>
        <v>Seniors</v>
      </c>
    </row>
    <row r="192" spans="1:13" x14ac:dyDescent="0.25">
      <c r="A192">
        <v>10192</v>
      </c>
      <c r="B192" t="s">
        <v>231</v>
      </c>
      <c r="C192" t="s">
        <v>80</v>
      </c>
      <c r="D192" t="s">
        <v>10</v>
      </c>
      <c r="E192" t="s">
        <v>11</v>
      </c>
      <c r="F192" s="35">
        <v>132.5558</v>
      </c>
      <c r="G192" t="str">
        <f t="shared" si="4"/>
        <v>Casual Buyers</v>
      </c>
      <c r="H192" s="4">
        <v>41464</v>
      </c>
      <c r="I192">
        <f>WEEKDAY(Cleaned!$H192)</f>
        <v>3</v>
      </c>
      <c r="J192" t="s">
        <v>13</v>
      </c>
      <c r="K192" s="4">
        <v>28805</v>
      </c>
      <c r="L192">
        <f>INT(YEARFRAC(Cleaned!$K192,Cleaned!$H192,1))</f>
        <v>34</v>
      </c>
      <c r="M192" t="str">
        <f t="shared" si="5"/>
        <v>Young Adult</v>
      </c>
    </row>
    <row r="193" spans="1:13" x14ac:dyDescent="0.25">
      <c r="A193">
        <v>10193</v>
      </c>
      <c r="B193" t="s">
        <v>232</v>
      </c>
      <c r="C193" t="s">
        <v>80</v>
      </c>
      <c r="D193" t="s">
        <v>10</v>
      </c>
      <c r="E193" t="s">
        <v>11</v>
      </c>
      <c r="F193" s="35">
        <v>171.7723</v>
      </c>
      <c r="G193" t="str">
        <f t="shared" si="4"/>
        <v>Casual Buyers</v>
      </c>
      <c r="H193" s="4">
        <v>41467</v>
      </c>
      <c r="I193">
        <f>WEEKDAY(Cleaned!$H193)</f>
        <v>6</v>
      </c>
      <c r="J193" t="s">
        <v>18</v>
      </c>
      <c r="K193" s="4">
        <v>18205</v>
      </c>
      <c r="L193">
        <f>INT(YEARFRAC(Cleaned!$K193,Cleaned!$H193,1))</f>
        <v>63</v>
      </c>
      <c r="M193" t="str">
        <f t="shared" si="5"/>
        <v>Seniors</v>
      </c>
    </row>
    <row r="194" spans="1:13" x14ac:dyDescent="0.25">
      <c r="A194">
        <v>10194</v>
      </c>
      <c r="B194" t="s">
        <v>206</v>
      </c>
      <c r="C194" t="s">
        <v>80</v>
      </c>
      <c r="D194" t="s">
        <v>10</v>
      </c>
      <c r="E194" t="s">
        <v>11</v>
      </c>
      <c r="F194" s="35">
        <v>77.316900000000004</v>
      </c>
      <c r="G194" t="str">
        <f t="shared" ref="G194:G257" si="6">IF(F194&lt;=1500,"Casual Buyers",IF(F194&gt;=1501,"Brand Seekers",IF(F194&gt;2500,"Convinced Seekers")))</f>
        <v>Casual Buyers</v>
      </c>
      <c r="H194" s="4">
        <v>41479</v>
      </c>
      <c r="I194">
        <f>WEEKDAY(Cleaned!$H194)</f>
        <v>4</v>
      </c>
      <c r="J194" t="s">
        <v>18</v>
      </c>
      <c r="K194" s="4">
        <v>17342</v>
      </c>
      <c r="L194">
        <f>INT(YEARFRAC(Cleaned!$K194,Cleaned!$H194,1))</f>
        <v>66</v>
      </c>
      <c r="M194" t="str">
        <f t="shared" ref="M194:M257" si="7">IF(L194&lt;=19,"Teenager",IF(L194&lt;=34,"Young Adult",IF(L194&lt;=49,"Adult",IF(L194&lt;=64,"Seniors",IF(L194&gt;=65,"Elders")))))</f>
        <v>Elders</v>
      </c>
    </row>
    <row r="195" spans="1:13" x14ac:dyDescent="0.25">
      <c r="A195">
        <v>10195</v>
      </c>
      <c r="B195" t="s">
        <v>233</v>
      </c>
      <c r="C195" t="s">
        <v>80</v>
      </c>
      <c r="D195" t="s">
        <v>10</v>
      </c>
      <c r="E195" t="s">
        <v>11</v>
      </c>
      <c r="F195" s="35">
        <v>46.7194</v>
      </c>
      <c r="G195" t="str">
        <f t="shared" si="6"/>
        <v>Casual Buyers</v>
      </c>
      <c r="H195" s="4">
        <v>41481</v>
      </c>
      <c r="I195">
        <f>WEEKDAY(Cleaned!$H195)</f>
        <v>6</v>
      </c>
      <c r="J195" t="s">
        <v>14</v>
      </c>
      <c r="K195" s="4">
        <v>19774</v>
      </c>
      <c r="L195">
        <f>INT(YEARFRAC(Cleaned!$K195,Cleaned!$H195,1))</f>
        <v>59</v>
      </c>
      <c r="M195" t="str">
        <f t="shared" si="7"/>
        <v>Seniors</v>
      </c>
    </row>
    <row r="196" spans="1:13" x14ac:dyDescent="0.25">
      <c r="A196">
        <v>10196</v>
      </c>
      <c r="B196" t="s">
        <v>199</v>
      </c>
      <c r="C196" t="s">
        <v>80</v>
      </c>
      <c r="D196" t="s">
        <v>10</v>
      </c>
      <c r="E196" t="s">
        <v>11</v>
      </c>
      <c r="F196" s="35">
        <v>29.8019</v>
      </c>
      <c r="G196" t="str">
        <f t="shared" si="6"/>
        <v>Casual Buyers</v>
      </c>
      <c r="H196" s="4">
        <v>41484</v>
      </c>
      <c r="I196">
        <f>WEEKDAY(Cleaned!$H196)</f>
        <v>2</v>
      </c>
      <c r="J196" t="s">
        <v>18</v>
      </c>
      <c r="K196" s="4">
        <v>29087</v>
      </c>
      <c r="L196">
        <f>INT(YEARFRAC(Cleaned!$K196,Cleaned!$H196,1))</f>
        <v>33</v>
      </c>
      <c r="M196" t="str">
        <f t="shared" si="7"/>
        <v>Young Adult</v>
      </c>
    </row>
    <row r="197" spans="1:13" x14ac:dyDescent="0.25">
      <c r="A197">
        <v>10197</v>
      </c>
      <c r="B197" t="s">
        <v>154</v>
      </c>
      <c r="C197" t="s">
        <v>80</v>
      </c>
      <c r="D197" t="s">
        <v>10</v>
      </c>
      <c r="E197" t="s">
        <v>11</v>
      </c>
      <c r="F197" s="35">
        <v>927.60329999999999</v>
      </c>
      <c r="G197" t="str">
        <f t="shared" si="6"/>
        <v>Casual Buyers</v>
      </c>
      <c r="H197" s="4">
        <v>41487</v>
      </c>
      <c r="I197">
        <f>WEEKDAY(Cleaned!$H197)</f>
        <v>5</v>
      </c>
      <c r="J197" t="s">
        <v>16</v>
      </c>
      <c r="K197" s="4">
        <v>17401</v>
      </c>
      <c r="L197">
        <f>INT(YEARFRAC(Cleaned!$K197,Cleaned!$H197,1))</f>
        <v>65</v>
      </c>
      <c r="M197" t="str">
        <f t="shared" si="7"/>
        <v>Elders</v>
      </c>
    </row>
    <row r="198" spans="1:13" x14ac:dyDescent="0.25">
      <c r="A198">
        <v>10198</v>
      </c>
      <c r="B198" t="s">
        <v>233</v>
      </c>
      <c r="C198" t="s">
        <v>80</v>
      </c>
      <c r="D198" t="s">
        <v>10</v>
      </c>
      <c r="E198" t="s">
        <v>11</v>
      </c>
      <c r="F198" s="35">
        <v>8.7848000000000006</v>
      </c>
      <c r="G198" t="str">
        <f t="shared" si="6"/>
        <v>Casual Buyers</v>
      </c>
      <c r="H198" s="4">
        <v>41490</v>
      </c>
      <c r="I198">
        <f>WEEKDAY(Cleaned!$H198)</f>
        <v>1</v>
      </c>
      <c r="J198" t="s">
        <v>14</v>
      </c>
      <c r="K198" s="4">
        <v>19774</v>
      </c>
      <c r="L198">
        <f>INT(YEARFRAC(Cleaned!$K198,Cleaned!$H198,1))</f>
        <v>59</v>
      </c>
      <c r="M198" t="str">
        <f t="shared" si="7"/>
        <v>Seniors</v>
      </c>
    </row>
    <row r="199" spans="1:13" x14ac:dyDescent="0.25">
      <c r="A199">
        <v>10199</v>
      </c>
      <c r="B199" t="s">
        <v>213</v>
      </c>
      <c r="C199" t="s">
        <v>80</v>
      </c>
      <c r="D199" t="s">
        <v>10</v>
      </c>
      <c r="E199" t="s">
        <v>11</v>
      </c>
      <c r="F199" s="35">
        <v>2615.4908</v>
      </c>
      <c r="G199" t="str">
        <f t="shared" si="6"/>
        <v>Brand Seekers</v>
      </c>
      <c r="H199" s="4">
        <v>41494</v>
      </c>
      <c r="I199">
        <f>WEEKDAY(Cleaned!$H199)</f>
        <v>5</v>
      </c>
      <c r="J199" t="s">
        <v>14</v>
      </c>
      <c r="K199" s="4">
        <v>17956</v>
      </c>
      <c r="L199">
        <f>INT(YEARFRAC(Cleaned!$K199,Cleaned!$H199,1))</f>
        <v>64</v>
      </c>
      <c r="M199" t="str">
        <f t="shared" si="7"/>
        <v>Seniors</v>
      </c>
    </row>
    <row r="200" spans="1:13" x14ac:dyDescent="0.25">
      <c r="A200">
        <v>10200</v>
      </c>
      <c r="B200" t="s">
        <v>234</v>
      </c>
      <c r="C200" t="s">
        <v>80</v>
      </c>
      <c r="D200" t="s">
        <v>10</v>
      </c>
      <c r="E200" t="s">
        <v>11</v>
      </c>
      <c r="F200" s="35">
        <v>82.852900000000005</v>
      </c>
      <c r="G200" t="str">
        <f t="shared" si="6"/>
        <v>Casual Buyers</v>
      </c>
      <c r="H200" s="4">
        <v>41503</v>
      </c>
      <c r="I200">
        <f>WEEKDAY(Cleaned!$H200)</f>
        <v>7</v>
      </c>
      <c r="J200" t="s">
        <v>15</v>
      </c>
      <c r="K200" s="4">
        <v>28872</v>
      </c>
      <c r="L200">
        <f>INT(YEARFRAC(Cleaned!$K200,Cleaned!$H200,1))</f>
        <v>34</v>
      </c>
      <c r="M200" t="str">
        <f t="shared" si="7"/>
        <v>Young Adult</v>
      </c>
    </row>
    <row r="201" spans="1:13" x14ac:dyDescent="0.25">
      <c r="A201">
        <v>10201</v>
      </c>
      <c r="B201" t="s">
        <v>235</v>
      </c>
      <c r="C201" t="s">
        <v>80</v>
      </c>
      <c r="D201" t="s">
        <v>10</v>
      </c>
      <c r="E201" t="s">
        <v>11</v>
      </c>
      <c r="F201" s="35">
        <v>79.504800000000003</v>
      </c>
      <c r="G201" t="str">
        <f t="shared" si="6"/>
        <v>Casual Buyers</v>
      </c>
      <c r="H201" s="4">
        <v>41507</v>
      </c>
      <c r="I201">
        <f>WEEKDAY(Cleaned!$H201)</f>
        <v>4</v>
      </c>
      <c r="J201" t="s">
        <v>18</v>
      </c>
      <c r="K201" s="4">
        <v>14887</v>
      </c>
      <c r="L201">
        <f>INT(YEARFRAC(Cleaned!$K201,Cleaned!$H201,1))</f>
        <v>72</v>
      </c>
      <c r="M201" t="str">
        <f t="shared" si="7"/>
        <v>Elders</v>
      </c>
    </row>
    <row r="202" spans="1:13" x14ac:dyDescent="0.25">
      <c r="A202">
        <v>10202</v>
      </c>
      <c r="B202" t="s">
        <v>109</v>
      </c>
      <c r="C202" t="s">
        <v>80</v>
      </c>
      <c r="D202" t="s">
        <v>10</v>
      </c>
      <c r="E202" t="s">
        <v>11</v>
      </c>
      <c r="F202" s="35">
        <v>30.6859</v>
      </c>
      <c r="G202" t="str">
        <f t="shared" si="6"/>
        <v>Casual Buyers</v>
      </c>
      <c r="H202" s="4">
        <v>41514</v>
      </c>
      <c r="I202">
        <f>WEEKDAY(Cleaned!$H202)</f>
        <v>4</v>
      </c>
      <c r="J202" t="s">
        <v>15</v>
      </c>
      <c r="K202" s="4">
        <v>21973</v>
      </c>
      <c r="L202">
        <f>INT(YEARFRAC(Cleaned!$K202,Cleaned!$H202,1))</f>
        <v>53</v>
      </c>
      <c r="M202" t="str">
        <f t="shared" si="7"/>
        <v>Seniors</v>
      </c>
    </row>
    <row r="203" spans="1:13" x14ac:dyDescent="0.25">
      <c r="A203">
        <v>10203</v>
      </c>
      <c r="B203" t="s">
        <v>214</v>
      </c>
      <c r="C203" t="s">
        <v>80</v>
      </c>
      <c r="D203" t="s">
        <v>10</v>
      </c>
      <c r="E203" t="s">
        <v>11</v>
      </c>
      <c r="F203" s="35">
        <v>2684.5533</v>
      </c>
      <c r="G203" t="str">
        <f t="shared" si="6"/>
        <v>Brand Seekers</v>
      </c>
      <c r="H203" s="4">
        <v>41514</v>
      </c>
      <c r="I203">
        <f>WEEKDAY(Cleaned!$H203)</f>
        <v>4</v>
      </c>
      <c r="J203" t="s">
        <v>17</v>
      </c>
      <c r="K203" s="4">
        <v>13537</v>
      </c>
      <c r="L203">
        <f>INT(YEARFRAC(Cleaned!$K203,Cleaned!$H203,1))</f>
        <v>76</v>
      </c>
      <c r="M203" t="str">
        <f t="shared" si="7"/>
        <v>Elders</v>
      </c>
    </row>
    <row r="204" spans="1:13" x14ac:dyDescent="0.25">
      <c r="A204">
        <v>10204</v>
      </c>
      <c r="B204" t="s">
        <v>236</v>
      </c>
      <c r="C204" t="s">
        <v>80</v>
      </c>
      <c r="D204" t="s">
        <v>10</v>
      </c>
      <c r="E204" t="s">
        <v>11</v>
      </c>
      <c r="F204" s="35">
        <v>102.1904</v>
      </c>
      <c r="G204" t="str">
        <f t="shared" si="6"/>
        <v>Casual Buyers</v>
      </c>
      <c r="H204" s="4">
        <v>41520</v>
      </c>
      <c r="I204">
        <f>WEEKDAY(Cleaned!$H204)</f>
        <v>3</v>
      </c>
      <c r="J204" t="s">
        <v>12</v>
      </c>
      <c r="K204" s="4">
        <v>18765</v>
      </c>
      <c r="L204">
        <f>INT(YEARFRAC(Cleaned!$K204,Cleaned!$H204,1))</f>
        <v>62</v>
      </c>
      <c r="M204" t="str">
        <f t="shared" si="7"/>
        <v>Seniors</v>
      </c>
    </row>
    <row r="205" spans="1:13" x14ac:dyDescent="0.25">
      <c r="A205">
        <v>10205</v>
      </c>
      <c r="B205" t="s">
        <v>237</v>
      </c>
      <c r="C205" t="s">
        <v>80</v>
      </c>
      <c r="D205" t="s">
        <v>10</v>
      </c>
      <c r="E205" t="s">
        <v>11</v>
      </c>
      <c r="F205" s="35">
        <v>44.177900000000001</v>
      </c>
      <c r="G205" t="str">
        <f t="shared" si="6"/>
        <v>Casual Buyers</v>
      </c>
      <c r="H205" s="4">
        <v>41521</v>
      </c>
      <c r="I205">
        <f>WEEKDAY(Cleaned!$H205)</f>
        <v>4</v>
      </c>
      <c r="J205" t="s">
        <v>18</v>
      </c>
      <c r="K205" s="4">
        <v>19138</v>
      </c>
      <c r="L205">
        <f>INT(YEARFRAC(Cleaned!$K205,Cleaned!$H205,1))</f>
        <v>61</v>
      </c>
      <c r="M205" t="str">
        <f t="shared" si="7"/>
        <v>Seniors</v>
      </c>
    </row>
    <row r="206" spans="1:13" x14ac:dyDescent="0.25">
      <c r="A206">
        <v>10206</v>
      </c>
      <c r="B206" t="s">
        <v>172</v>
      </c>
      <c r="C206" t="s">
        <v>80</v>
      </c>
      <c r="D206" t="s">
        <v>10</v>
      </c>
      <c r="E206" t="s">
        <v>11</v>
      </c>
      <c r="F206" s="35">
        <v>26.276900000000001</v>
      </c>
      <c r="G206" t="str">
        <f t="shared" si="6"/>
        <v>Casual Buyers</v>
      </c>
      <c r="H206" s="4">
        <v>41526</v>
      </c>
      <c r="I206">
        <f>WEEKDAY(Cleaned!$H206)</f>
        <v>2</v>
      </c>
      <c r="J206" t="s">
        <v>12</v>
      </c>
      <c r="K206" s="4">
        <v>27816</v>
      </c>
      <c r="L206">
        <f>INT(YEARFRAC(Cleaned!$K206,Cleaned!$H206,1))</f>
        <v>37</v>
      </c>
      <c r="M206" t="str">
        <f t="shared" si="7"/>
        <v>Adult</v>
      </c>
    </row>
    <row r="207" spans="1:13" x14ac:dyDescent="0.25">
      <c r="A207">
        <v>10207</v>
      </c>
      <c r="B207" t="s">
        <v>238</v>
      </c>
      <c r="C207" t="s">
        <v>80</v>
      </c>
      <c r="D207" t="s">
        <v>10</v>
      </c>
      <c r="E207" t="s">
        <v>11</v>
      </c>
      <c r="F207" s="35">
        <v>15.447900000000001</v>
      </c>
      <c r="G207" t="str">
        <f t="shared" si="6"/>
        <v>Casual Buyers</v>
      </c>
      <c r="H207" s="4">
        <v>41528</v>
      </c>
      <c r="I207">
        <f>WEEKDAY(Cleaned!$H207)</f>
        <v>4</v>
      </c>
      <c r="J207" t="s">
        <v>14</v>
      </c>
      <c r="K207" s="4">
        <v>22283</v>
      </c>
      <c r="L207">
        <f>INT(YEARFRAC(Cleaned!$K207,Cleaned!$H207,1))</f>
        <v>52</v>
      </c>
      <c r="M207" t="str">
        <f t="shared" si="7"/>
        <v>Seniors</v>
      </c>
    </row>
    <row r="208" spans="1:13" x14ac:dyDescent="0.25">
      <c r="A208">
        <v>10208</v>
      </c>
      <c r="B208" t="s">
        <v>180</v>
      </c>
      <c r="C208" t="s">
        <v>80</v>
      </c>
      <c r="D208" t="s">
        <v>10</v>
      </c>
      <c r="E208" t="s">
        <v>11</v>
      </c>
      <c r="F208" s="35">
        <v>2598.9158000000002</v>
      </c>
      <c r="G208" t="str">
        <f t="shared" si="6"/>
        <v>Brand Seekers</v>
      </c>
      <c r="H208" s="4">
        <v>41535</v>
      </c>
      <c r="I208">
        <f>WEEKDAY(Cleaned!$H208)</f>
        <v>4</v>
      </c>
      <c r="J208" t="s">
        <v>16</v>
      </c>
      <c r="K208" s="4">
        <v>21843</v>
      </c>
      <c r="L208">
        <f>INT(YEARFRAC(Cleaned!$K208,Cleaned!$H208,1))</f>
        <v>53</v>
      </c>
      <c r="M208" t="str">
        <f t="shared" si="7"/>
        <v>Seniors</v>
      </c>
    </row>
    <row r="209" spans="1:13" x14ac:dyDescent="0.25">
      <c r="A209">
        <v>10209</v>
      </c>
      <c r="B209" t="s">
        <v>239</v>
      </c>
      <c r="C209" t="s">
        <v>80</v>
      </c>
      <c r="D209" t="s">
        <v>10</v>
      </c>
      <c r="E209" t="s">
        <v>11</v>
      </c>
      <c r="F209" s="35">
        <v>1297.8004000000001</v>
      </c>
      <c r="G209" t="str">
        <f t="shared" si="6"/>
        <v>Casual Buyers</v>
      </c>
      <c r="H209" s="4">
        <v>41532</v>
      </c>
      <c r="I209">
        <f>WEEKDAY(Cleaned!$H209)</f>
        <v>1</v>
      </c>
      <c r="J209" t="s">
        <v>14</v>
      </c>
      <c r="K209" s="4">
        <v>21437</v>
      </c>
      <c r="L209">
        <f>INT(YEARFRAC(Cleaned!$K209,Cleaned!$H209,1))</f>
        <v>55</v>
      </c>
      <c r="M209" t="str">
        <f t="shared" si="7"/>
        <v>Seniors</v>
      </c>
    </row>
    <row r="210" spans="1:13" x14ac:dyDescent="0.25">
      <c r="A210">
        <v>10210</v>
      </c>
      <c r="B210" t="s">
        <v>240</v>
      </c>
      <c r="C210" t="s">
        <v>80</v>
      </c>
      <c r="D210" t="s">
        <v>10</v>
      </c>
      <c r="E210" t="s">
        <v>11</v>
      </c>
      <c r="F210" s="35">
        <v>77.338999999999999</v>
      </c>
      <c r="G210" t="str">
        <f t="shared" si="6"/>
        <v>Casual Buyers</v>
      </c>
      <c r="H210" s="4">
        <v>41535</v>
      </c>
      <c r="I210">
        <f>WEEKDAY(Cleaned!$H210)</f>
        <v>4</v>
      </c>
      <c r="J210" t="s">
        <v>18</v>
      </c>
      <c r="K210" s="4">
        <v>23786</v>
      </c>
      <c r="L210">
        <f>INT(YEARFRAC(Cleaned!$K210,Cleaned!$H210,1))</f>
        <v>48</v>
      </c>
      <c r="M210" t="str">
        <f t="shared" si="7"/>
        <v>Adult</v>
      </c>
    </row>
    <row r="211" spans="1:13" x14ac:dyDescent="0.25">
      <c r="A211">
        <v>10211</v>
      </c>
      <c r="B211" t="s">
        <v>241</v>
      </c>
      <c r="C211" t="s">
        <v>80</v>
      </c>
      <c r="D211" t="s">
        <v>10</v>
      </c>
      <c r="E211" t="s">
        <v>11</v>
      </c>
      <c r="F211" s="35">
        <v>2742.8642</v>
      </c>
      <c r="G211" t="str">
        <f t="shared" si="6"/>
        <v>Brand Seekers</v>
      </c>
      <c r="H211" s="4">
        <v>41535</v>
      </c>
      <c r="I211">
        <f>WEEKDAY(Cleaned!$H211)</f>
        <v>4</v>
      </c>
      <c r="J211" t="s">
        <v>16</v>
      </c>
      <c r="K211" s="4">
        <v>27838</v>
      </c>
      <c r="L211">
        <f>INT(YEARFRAC(Cleaned!$K211,Cleaned!$H211,1))</f>
        <v>37</v>
      </c>
      <c r="M211" t="str">
        <f t="shared" si="7"/>
        <v>Adult</v>
      </c>
    </row>
    <row r="212" spans="1:13" x14ac:dyDescent="0.25">
      <c r="A212">
        <v>10212</v>
      </c>
      <c r="B212" t="s">
        <v>197</v>
      </c>
      <c r="C212" t="s">
        <v>80</v>
      </c>
      <c r="D212" t="s">
        <v>10</v>
      </c>
      <c r="E212" t="s">
        <v>11</v>
      </c>
      <c r="F212" s="35">
        <v>14.2987</v>
      </c>
      <c r="G212" t="str">
        <f t="shared" si="6"/>
        <v>Casual Buyers</v>
      </c>
      <c r="H212" s="4">
        <v>41536</v>
      </c>
      <c r="I212">
        <f>WEEKDAY(Cleaned!$H212)</f>
        <v>5</v>
      </c>
      <c r="J212" t="s">
        <v>18</v>
      </c>
      <c r="K212" s="4">
        <v>22667</v>
      </c>
      <c r="L212">
        <f>INT(YEARFRAC(Cleaned!$K212,Cleaned!$H212,1))</f>
        <v>51</v>
      </c>
      <c r="M212" t="str">
        <f t="shared" si="7"/>
        <v>Seniors</v>
      </c>
    </row>
    <row r="213" spans="1:13" x14ac:dyDescent="0.25">
      <c r="A213">
        <v>10213</v>
      </c>
      <c r="B213" t="s">
        <v>242</v>
      </c>
      <c r="C213" t="s">
        <v>80</v>
      </c>
      <c r="D213" t="s">
        <v>10</v>
      </c>
      <c r="E213" t="s">
        <v>11</v>
      </c>
      <c r="F213" s="35">
        <v>36.023000000000003</v>
      </c>
      <c r="G213" t="str">
        <f t="shared" si="6"/>
        <v>Casual Buyers</v>
      </c>
      <c r="H213" s="4">
        <v>41545</v>
      </c>
      <c r="I213">
        <f>WEEKDAY(Cleaned!$H213)</f>
        <v>7</v>
      </c>
      <c r="J213" t="s">
        <v>12</v>
      </c>
      <c r="K213" s="4">
        <v>24184</v>
      </c>
      <c r="L213">
        <f>INT(YEARFRAC(Cleaned!$K213,Cleaned!$H213,1))</f>
        <v>47</v>
      </c>
      <c r="M213" t="str">
        <f t="shared" si="7"/>
        <v>Adult</v>
      </c>
    </row>
    <row r="214" spans="1:13" x14ac:dyDescent="0.25">
      <c r="A214">
        <v>10214</v>
      </c>
      <c r="B214" t="s">
        <v>243</v>
      </c>
      <c r="C214" t="s">
        <v>80</v>
      </c>
      <c r="D214" t="s">
        <v>10</v>
      </c>
      <c r="E214" t="s">
        <v>11</v>
      </c>
      <c r="F214" s="35">
        <v>76.2119</v>
      </c>
      <c r="G214" t="str">
        <f t="shared" si="6"/>
        <v>Casual Buyers</v>
      </c>
      <c r="H214" s="4">
        <v>41547</v>
      </c>
      <c r="I214">
        <f>WEEKDAY(Cleaned!$H214)</f>
        <v>2</v>
      </c>
      <c r="J214" t="s">
        <v>12</v>
      </c>
      <c r="K214" s="4">
        <v>28530</v>
      </c>
      <c r="L214">
        <f>INT(YEARFRAC(Cleaned!$K214,Cleaned!$H214,1))</f>
        <v>35</v>
      </c>
      <c r="M214" t="str">
        <f t="shared" si="7"/>
        <v>Adult</v>
      </c>
    </row>
    <row r="215" spans="1:13" x14ac:dyDescent="0.25">
      <c r="A215">
        <v>10215</v>
      </c>
      <c r="B215" t="s">
        <v>244</v>
      </c>
      <c r="C215" t="s">
        <v>80</v>
      </c>
      <c r="D215" t="s">
        <v>10</v>
      </c>
      <c r="E215" t="s">
        <v>11</v>
      </c>
      <c r="F215" s="35">
        <v>40.432000000000002</v>
      </c>
      <c r="G215" t="str">
        <f t="shared" si="6"/>
        <v>Casual Buyers</v>
      </c>
      <c r="H215" s="4">
        <v>41551</v>
      </c>
      <c r="I215">
        <f>WEEKDAY(Cleaned!$H215)</f>
        <v>6</v>
      </c>
      <c r="J215" t="s">
        <v>18</v>
      </c>
      <c r="K215" s="4">
        <v>13736</v>
      </c>
      <c r="L215">
        <f>INT(YEARFRAC(Cleaned!$K215,Cleaned!$H215,1))</f>
        <v>76</v>
      </c>
      <c r="M215" t="str">
        <f t="shared" si="7"/>
        <v>Elders</v>
      </c>
    </row>
    <row r="216" spans="1:13" x14ac:dyDescent="0.25">
      <c r="A216">
        <v>10216</v>
      </c>
      <c r="B216" t="s">
        <v>245</v>
      </c>
      <c r="C216" t="s">
        <v>80</v>
      </c>
      <c r="D216" t="s">
        <v>10</v>
      </c>
      <c r="E216" t="s">
        <v>11</v>
      </c>
      <c r="F216" s="35">
        <v>40.807699999999997</v>
      </c>
      <c r="G216" t="str">
        <f t="shared" si="6"/>
        <v>Casual Buyers</v>
      </c>
      <c r="H216" s="4">
        <v>41552</v>
      </c>
      <c r="I216">
        <f>WEEKDAY(Cleaned!$H216)</f>
        <v>7</v>
      </c>
      <c r="J216" t="s">
        <v>12</v>
      </c>
      <c r="K216" s="4">
        <v>18335</v>
      </c>
      <c r="L216">
        <f>INT(YEARFRAC(Cleaned!$K216,Cleaned!$H216,1))</f>
        <v>63</v>
      </c>
      <c r="M216" t="str">
        <f t="shared" si="7"/>
        <v>Seniors</v>
      </c>
    </row>
    <row r="217" spans="1:13" x14ac:dyDescent="0.25">
      <c r="A217">
        <v>10217</v>
      </c>
      <c r="B217" t="s">
        <v>206</v>
      </c>
      <c r="C217" t="s">
        <v>80</v>
      </c>
      <c r="D217" t="s">
        <v>10</v>
      </c>
      <c r="E217" t="s">
        <v>11</v>
      </c>
      <c r="F217" s="35">
        <v>38.674999999999997</v>
      </c>
      <c r="G217" t="str">
        <f t="shared" si="6"/>
        <v>Casual Buyers</v>
      </c>
      <c r="H217" s="4">
        <v>41557</v>
      </c>
      <c r="I217">
        <f>WEEKDAY(Cleaned!$H217)</f>
        <v>5</v>
      </c>
      <c r="J217" t="s">
        <v>18</v>
      </c>
      <c r="K217" s="4">
        <v>17342</v>
      </c>
      <c r="L217">
        <f>INT(YEARFRAC(Cleaned!$K217,Cleaned!$H217,1))</f>
        <v>66</v>
      </c>
      <c r="M217" t="str">
        <f t="shared" si="7"/>
        <v>Elders</v>
      </c>
    </row>
    <row r="218" spans="1:13" x14ac:dyDescent="0.25">
      <c r="A218">
        <v>10218</v>
      </c>
      <c r="B218" t="s">
        <v>244</v>
      </c>
      <c r="C218" t="s">
        <v>80</v>
      </c>
      <c r="D218" t="s">
        <v>10</v>
      </c>
      <c r="E218" t="s">
        <v>11</v>
      </c>
      <c r="F218" s="35">
        <v>8.0443999999999996</v>
      </c>
      <c r="G218" t="str">
        <f t="shared" si="6"/>
        <v>Casual Buyers</v>
      </c>
      <c r="H218" s="4">
        <v>41558</v>
      </c>
      <c r="I218">
        <f>WEEKDAY(Cleaned!$H218)</f>
        <v>6</v>
      </c>
      <c r="J218" t="s">
        <v>18</v>
      </c>
      <c r="K218" s="4">
        <v>13736</v>
      </c>
      <c r="L218">
        <f>INT(YEARFRAC(Cleaned!$K218,Cleaned!$H218,1))</f>
        <v>76</v>
      </c>
      <c r="M218" t="str">
        <f t="shared" si="7"/>
        <v>Elders</v>
      </c>
    </row>
    <row r="219" spans="1:13" x14ac:dyDescent="0.25">
      <c r="A219">
        <v>10219</v>
      </c>
      <c r="B219" t="s">
        <v>246</v>
      </c>
      <c r="C219" t="s">
        <v>80</v>
      </c>
      <c r="D219" t="s">
        <v>10</v>
      </c>
      <c r="E219" t="s">
        <v>11</v>
      </c>
      <c r="F219" s="35">
        <v>2738.5657000000001</v>
      </c>
      <c r="G219" t="str">
        <f t="shared" si="6"/>
        <v>Brand Seekers</v>
      </c>
      <c r="H219" s="4">
        <v>41570</v>
      </c>
      <c r="I219">
        <f>WEEKDAY(Cleaned!$H219)</f>
        <v>4</v>
      </c>
      <c r="J219" t="s">
        <v>14</v>
      </c>
      <c r="K219" s="4">
        <v>21416</v>
      </c>
      <c r="L219">
        <f>INT(YEARFRAC(Cleaned!$K219,Cleaned!$H219,1))</f>
        <v>55</v>
      </c>
      <c r="M219" t="str">
        <f t="shared" si="7"/>
        <v>Seniors</v>
      </c>
    </row>
    <row r="220" spans="1:13" x14ac:dyDescent="0.25">
      <c r="A220">
        <v>10220</v>
      </c>
      <c r="B220" t="s">
        <v>187</v>
      </c>
      <c r="C220" t="s">
        <v>80</v>
      </c>
      <c r="D220" t="s">
        <v>10</v>
      </c>
      <c r="E220" t="s">
        <v>11</v>
      </c>
      <c r="F220" s="35">
        <v>2574.6390000000001</v>
      </c>
      <c r="G220" t="str">
        <f t="shared" si="6"/>
        <v>Brand Seekers</v>
      </c>
      <c r="H220" s="4">
        <v>41572</v>
      </c>
      <c r="I220">
        <f>WEEKDAY(Cleaned!$H220)</f>
        <v>6</v>
      </c>
      <c r="J220" t="s">
        <v>12</v>
      </c>
      <c r="K220" s="4">
        <v>16749</v>
      </c>
      <c r="L220">
        <f>INT(YEARFRAC(Cleaned!$K220,Cleaned!$H220,1))</f>
        <v>67</v>
      </c>
      <c r="M220" t="str">
        <f t="shared" si="7"/>
        <v>Elders</v>
      </c>
    </row>
    <row r="221" spans="1:13" x14ac:dyDescent="0.25">
      <c r="A221">
        <v>10221</v>
      </c>
      <c r="B221" t="s">
        <v>109</v>
      </c>
      <c r="C221" t="s">
        <v>80</v>
      </c>
      <c r="D221" t="s">
        <v>10</v>
      </c>
      <c r="E221" t="s">
        <v>11</v>
      </c>
      <c r="F221" s="35">
        <v>44.177900000000001</v>
      </c>
      <c r="G221" t="str">
        <f t="shared" si="6"/>
        <v>Casual Buyers</v>
      </c>
      <c r="H221" s="4">
        <v>41576</v>
      </c>
      <c r="I221">
        <f>WEEKDAY(Cleaned!$H221)</f>
        <v>3</v>
      </c>
      <c r="J221" t="s">
        <v>15</v>
      </c>
      <c r="K221" s="4">
        <v>21973</v>
      </c>
      <c r="L221">
        <f>INT(YEARFRAC(Cleaned!$K221,Cleaned!$H221,1))</f>
        <v>53</v>
      </c>
      <c r="M221" t="str">
        <f t="shared" si="7"/>
        <v>Seniors</v>
      </c>
    </row>
    <row r="222" spans="1:13" x14ac:dyDescent="0.25">
      <c r="A222">
        <v>10222</v>
      </c>
      <c r="B222" t="s">
        <v>184</v>
      </c>
      <c r="C222" t="s">
        <v>80</v>
      </c>
      <c r="D222" t="s">
        <v>10</v>
      </c>
      <c r="E222" t="s">
        <v>11</v>
      </c>
      <c r="F222" s="35">
        <v>1381.0732</v>
      </c>
      <c r="G222" t="str">
        <f t="shared" si="6"/>
        <v>Casual Buyers</v>
      </c>
      <c r="H222" s="4">
        <v>41578</v>
      </c>
      <c r="I222">
        <f>WEEKDAY(Cleaned!$H222)</f>
        <v>5</v>
      </c>
      <c r="J222" t="s">
        <v>12</v>
      </c>
      <c r="K222" s="4">
        <v>22456</v>
      </c>
      <c r="L222">
        <f>INT(YEARFRAC(Cleaned!$K222,Cleaned!$H222,1))</f>
        <v>52</v>
      </c>
      <c r="M222" t="str">
        <f t="shared" si="7"/>
        <v>Seniors</v>
      </c>
    </row>
    <row r="223" spans="1:13" x14ac:dyDescent="0.25">
      <c r="A223">
        <v>10223</v>
      </c>
      <c r="B223" t="s">
        <v>101</v>
      </c>
      <c r="C223" t="s">
        <v>80</v>
      </c>
      <c r="D223" t="s">
        <v>10</v>
      </c>
      <c r="E223" t="s">
        <v>11</v>
      </c>
      <c r="F223" s="35">
        <v>2089.8422999999998</v>
      </c>
      <c r="G223" t="str">
        <f t="shared" si="6"/>
        <v>Brand Seekers</v>
      </c>
      <c r="H223" s="4">
        <v>41578</v>
      </c>
      <c r="I223">
        <f>WEEKDAY(Cleaned!$H223)</f>
        <v>5</v>
      </c>
      <c r="J223" t="s">
        <v>13</v>
      </c>
      <c r="K223" s="4">
        <v>20573</v>
      </c>
      <c r="L223">
        <f>INT(YEARFRAC(Cleaned!$K223,Cleaned!$H223,1))</f>
        <v>57</v>
      </c>
      <c r="M223" t="str">
        <f t="shared" si="7"/>
        <v>Seniors</v>
      </c>
    </row>
    <row r="224" spans="1:13" x14ac:dyDescent="0.25">
      <c r="A224">
        <v>10224</v>
      </c>
      <c r="B224" t="s">
        <v>225</v>
      </c>
      <c r="C224" t="s">
        <v>80</v>
      </c>
      <c r="D224" t="s">
        <v>10</v>
      </c>
      <c r="E224" t="s">
        <v>11</v>
      </c>
      <c r="F224" s="35">
        <v>2574.6279</v>
      </c>
      <c r="G224" t="str">
        <f t="shared" si="6"/>
        <v>Brand Seekers</v>
      </c>
      <c r="H224" s="4">
        <v>41579</v>
      </c>
      <c r="I224">
        <f>WEEKDAY(Cleaned!$H224)</f>
        <v>6</v>
      </c>
      <c r="J224" t="s">
        <v>16</v>
      </c>
      <c r="K224" s="4">
        <v>15985</v>
      </c>
      <c r="L224">
        <f>INT(YEARFRAC(Cleaned!$K224,Cleaned!$H224,1))</f>
        <v>70</v>
      </c>
      <c r="M224" t="str">
        <f t="shared" si="7"/>
        <v>Elders</v>
      </c>
    </row>
    <row r="225" spans="1:13" x14ac:dyDescent="0.25">
      <c r="A225">
        <v>10225</v>
      </c>
      <c r="B225" t="s">
        <v>247</v>
      </c>
      <c r="C225" t="s">
        <v>80</v>
      </c>
      <c r="D225" t="s">
        <v>10</v>
      </c>
      <c r="E225" t="s">
        <v>11</v>
      </c>
      <c r="F225" s="35">
        <v>79.0959</v>
      </c>
      <c r="G225" t="str">
        <f t="shared" si="6"/>
        <v>Casual Buyers</v>
      </c>
      <c r="H225" s="4">
        <v>41583</v>
      </c>
      <c r="I225">
        <f>WEEKDAY(Cleaned!$H225)</f>
        <v>3</v>
      </c>
      <c r="J225" t="s">
        <v>17</v>
      </c>
      <c r="K225" s="4">
        <v>18698</v>
      </c>
      <c r="L225">
        <f>INT(YEARFRAC(Cleaned!$K225,Cleaned!$H225,1))</f>
        <v>62</v>
      </c>
      <c r="M225" t="str">
        <f t="shared" si="7"/>
        <v>Seniors</v>
      </c>
    </row>
    <row r="226" spans="1:13" x14ac:dyDescent="0.25">
      <c r="A226">
        <v>10226</v>
      </c>
      <c r="B226" t="s">
        <v>113</v>
      </c>
      <c r="C226" t="s">
        <v>80</v>
      </c>
      <c r="D226" t="s">
        <v>10</v>
      </c>
      <c r="E226" t="s">
        <v>11</v>
      </c>
      <c r="F226" s="35">
        <v>2649.8453</v>
      </c>
      <c r="G226" t="str">
        <f t="shared" si="6"/>
        <v>Brand Seekers</v>
      </c>
      <c r="H226" s="4">
        <v>41585</v>
      </c>
      <c r="I226">
        <f>WEEKDAY(Cleaned!$H226)</f>
        <v>5</v>
      </c>
      <c r="J226" t="s">
        <v>12</v>
      </c>
      <c r="K226" s="4">
        <v>19763</v>
      </c>
      <c r="L226">
        <f>INT(YEARFRAC(Cleaned!$K226,Cleaned!$H226,1))</f>
        <v>59</v>
      </c>
      <c r="M226" t="str">
        <f t="shared" si="7"/>
        <v>Seniors</v>
      </c>
    </row>
    <row r="227" spans="1:13" x14ac:dyDescent="0.25">
      <c r="A227">
        <v>10227</v>
      </c>
      <c r="B227" t="s">
        <v>139</v>
      </c>
      <c r="C227" t="s">
        <v>80</v>
      </c>
      <c r="D227" t="s">
        <v>10</v>
      </c>
      <c r="E227" t="s">
        <v>11</v>
      </c>
      <c r="F227" s="35">
        <v>2701.6808000000001</v>
      </c>
      <c r="G227" t="str">
        <f t="shared" si="6"/>
        <v>Brand Seekers</v>
      </c>
      <c r="H227" s="4">
        <v>41585</v>
      </c>
      <c r="I227">
        <f>WEEKDAY(Cleaned!$H227)</f>
        <v>5</v>
      </c>
      <c r="J227" t="s">
        <v>15</v>
      </c>
      <c r="K227" s="4">
        <v>21734</v>
      </c>
      <c r="L227">
        <f>INT(YEARFRAC(Cleaned!$K227,Cleaned!$H227,1))</f>
        <v>54</v>
      </c>
      <c r="M227" t="str">
        <f t="shared" si="7"/>
        <v>Seniors</v>
      </c>
    </row>
    <row r="228" spans="1:13" x14ac:dyDescent="0.25">
      <c r="A228">
        <v>10228</v>
      </c>
      <c r="B228" t="s">
        <v>248</v>
      </c>
      <c r="C228" t="s">
        <v>80</v>
      </c>
      <c r="D228" t="s">
        <v>10</v>
      </c>
      <c r="E228" t="s">
        <v>11</v>
      </c>
      <c r="F228" s="35">
        <v>2598.9158000000002</v>
      </c>
      <c r="G228" t="str">
        <f t="shared" si="6"/>
        <v>Brand Seekers</v>
      </c>
      <c r="H228" s="4">
        <v>41588</v>
      </c>
      <c r="I228">
        <f>WEEKDAY(Cleaned!$H228)</f>
        <v>1</v>
      </c>
      <c r="J228" t="s">
        <v>18</v>
      </c>
      <c r="K228" s="4">
        <v>19463</v>
      </c>
      <c r="L228">
        <f>INT(YEARFRAC(Cleaned!$K228,Cleaned!$H228,1))</f>
        <v>60</v>
      </c>
      <c r="M228" t="str">
        <f t="shared" si="7"/>
        <v>Seniors</v>
      </c>
    </row>
    <row r="229" spans="1:13" x14ac:dyDescent="0.25">
      <c r="A229">
        <v>10229</v>
      </c>
      <c r="B229" t="s">
        <v>220</v>
      </c>
      <c r="C229" t="s">
        <v>80</v>
      </c>
      <c r="D229" t="s">
        <v>10</v>
      </c>
      <c r="E229" t="s">
        <v>11</v>
      </c>
      <c r="F229" s="35">
        <v>2598.9158000000002</v>
      </c>
      <c r="G229" t="str">
        <f t="shared" si="6"/>
        <v>Brand Seekers</v>
      </c>
      <c r="H229" s="4">
        <v>41592</v>
      </c>
      <c r="I229">
        <f>WEEKDAY(Cleaned!$H229)</f>
        <v>5</v>
      </c>
      <c r="J229" t="s">
        <v>13</v>
      </c>
      <c r="K229" s="4">
        <v>22837</v>
      </c>
      <c r="L229">
        <f>INT(YEARFRAC(Cleaned!$K229,Cleaned!$H229,1))</f>
        <v>51</v>
      </c>
      <c r="M229" t="str">
        <f t="shared" si="7"/>
        <v>Seniors</v>
      </c>
    </row>
    <row r="230" spans="1:13" x14ac:dyDescent="0.25">
      <c r="A230">
        <v>10230</v>
      </c>
      <c r="B230" t="s">
        <v>249</v>
      </c>
      <c r="C230" t="s">
        <v>80</v>
      </c>
      <c r="D230" t="s">
        <v>10</v>
      </c>
      <c r="E230" t="s">
        <v>11</v>
      </c>
      <c r="F230" s="35">
        <v>35.669400000000003</v>
      </c>
      <c r="G230" t="str">
        <f t="shared" si="6"/>
        <v>Casual Buyers</v>
      </c>
      <c r="H230" s="4">
        <v>41593</v>
      </c>
      <c r="I230">
        <f>WEEKDAY(Cleaned!$H230)</f>
        <v>6</v>
      </c>
      <c r="J230" t="s">
        <v>18</v>
      </c>
      <c r="K230" s="4">
        <v>25189</v>
      </c>
      <c r="L230">
        <f>INT(YEARFRAC(Cleaned!$K230,Cleaned!$H230,1))</f>
        <v>44</v>
      </c>
      <c r="M230" t="str">
        <f t="shared" si="7"/>
        <v>Adult</v>
      </c>
    </row>
    <row r="231" spans="1:13" x14ac:dyDescent="0.25">
      <c r="A231">
        <v>10231</v>
      </c>
      <c r="B231" t="s">
        <v>250</v>
      </c>
      <c r="C231" t="s">
        <v>80</v>
      </c>
      <c r="D231" t="s">
        <v>10</v>
      </c>
      <c r="E231" t="s">
        <v>11</v>
      </c>
      <c r="F231" s="35">
        <v>66.277900000000002</v>
      </c>
      <c r="G231" t="str">
        <f t="shared" si="6"/>
        <v>Casual Buyers</v>
      </c>
      <c r="H231" s="4">
        <v>41593</v>
      </c>
      <c r="I231">
        <f>WEEKDAY(Cleaned!$H231)</f>
        <v>6</v>
      </c>
      <c r="J231" t="s">
        <v>16</v>
      </c>
      <c r="K231" s="4">
        <v>16955</v>
      </c>
      <c r="L231">
        <f>INT(YEARFRAC(Cleaned!$K231,Cleaned!$H231,1))</f>
        <v>67</v>
      </c>
      <c r="M231" t="str">
        <f t="shared" si="7"/>
        <v>Elders</v>
      </c>
    </row>
    <row r="232" spans="1:13" x14ac:dyDescent="0.25">
      <c r="A232">
        <v>10232</v>
      </c>
      <c r="B232" t="s">
        <v>251</v>
      </c>
      <c r="C232" t="s">
        <v>80</v>
      </c>
      <c r="D232" t="s">
        <v>10</v>
      </c>
      <c r="E232" t="s">
        <v>11</v>
      </c>
      <c r="F232" s="35">
        <v>72.885800000000003</v>
      </c>
      <c r="G232" t="str">
        <f t="shared" si="6"/>
        <v>Casual Buyers</v>
      </c>
      <c r="H232" s="4">
        <v>41594</v>
      </c>
      <c r="I232">
        <f>WEEKDAY(Cleaned!$H232)</f>
        <v>7</v>
      </c>
      <c r="J232" t="s">
        <v>17</v>
      </c>
      <c r="K232" s="4">
        <v>16340</v>
      </c>
      <c r="L232">
        <f>INT(YEARFRAC(Cleaned!$K232,Cleaned!$H232,1))</f>
        <v>69</v>
      </c>
      <c r="M232" t="str">
        <f t="shared" si="7"/>
        <v>Elders</v>
      </c>
    </row>
    <row r="233" spans="1:13" x14ac:dyDescent="0.25">
      <c r="A233">
        <v>10233</v>
      </c>
      <c r="B233" t="s">
        <v>217</v>
      </c>
      <c r="C233" t="s">
        <v>80</v>
      </c>
      <c r="D233" t="s">
        <v>10</v>
      </c>
      <c r="E233" t="s">
        <v>11</v>
      </c>
      <c r="F233" s="35">
        <v>2696.1889999999999</v>
      </c>
      <c r="G233" t="str">
        <f t="shared" si="6"/>
        <v>Brand Seekers</v>
      </c>
      <c r="H233" s="4">
        <v>41595</v>
      </c>
      <c r="I233">
        <f>WEEKDAY(Cleaned!$H233)</f>
        <v>1</v>
      </c>
      <c r="J233" t="s">
        <v>15</v>
      </c>
      <c r="K233" s="4">
        <v>19078</v>
      </c>
      <c r="L233">
        <f>INT(YEARFRAC(Cleaned!$K233,Cleaned!$H233,1))</f>
        <v>61</v>
      </c>
      <c r="M233" t="str">
        <f t="shared" si="7"/>
        <v>Seniors</v>
      </c>
    </row>
    <row r="234" spans="1:13" x14ac:dyDescent="0.25">
      <c r="A234">
        <v>10234</v>
      </c>
      <c r="B234" t="s">
        <v>139</v>
      </c>
      <c r="C234" t="s">
        <v>80</v>
      </c>
      <c r="D234" t="s">
        <v>10</v>
      </c>
      <c r="E234" t="s">
        <v>11</v>
      </c>
      <c r="F234" s="35">
        <v>2715.3497000000002</v>
      </c>
      <c r="G234" t="str">
        <f t="shared" si="6"/>
        <v>Brand Seekers</v>
      </c>
      <c r="H234" s="4">
        <v>41595</v>
      </c>
      <c r="I234">
        <f>WEEKDAY(Cleaned!$H234)</f>
        <v>1</v>
      </c>
      <c r="J234" t="s">
        <v>15</v>
      </c>
      <c r="K234" s="4">
        <v>21734</v>
      </c>
      <c r="L234">
        <f>INT(YEARFRAC(Cleaned!$K234,Cleaned!$H234,1))</f>
        <v>54</v>
      </c>
      <c r="M234" t="str">
        <f t="shared" si="7"/>
        <v>Seniors</v>
      </c>
    </row>
    <row r="235" spans="1:13" x14ac:dyDescent="0.25">
      <c r="A235">
        <v>10235</v>
      </c>
      <c r="B235" t="s">
        <v>252</v>
      </c>
      <c r="C235" t="s">
        <v>80</v>
      </c>
      <c r="D235" t="s">
        <v>10</v>
      </c>
      <c r="E235" t="s">
        <v>11</v>
      </c>
      <c r="F235" s="35">
        <v>104.4004</v>
      </c>
      <c r="G235" t="str">
        <f t="shared" si="6"/>
        <v>Casual Buyers</v>
      </c>
      <c r="H235" s="4">
        <v>41595</v>
      </c>
      <c r="I235">
        <f>WEEKDAY(Cleaned!$H235)</f>
        <v>1</v>
      </c>
      <c r="J235" t="s">
        <v>16</v>
      </c>
      <c r="K235" s="4">
        <v>24848</v>
      </c>
      <c r="L235">
        <f>INT(YEARFRAC(Cleaned!$K235,Cleaned!$H235,1))</f>
        <v>45</v>
      </c>
      <c r="M235" t="str">
        <f t="shared" si="7"/>
        <v>Adult</v>
      </c>
    </row>
    <row r="236" spans="1:13" x14ac:dyDescent="0.25">
      <c r="A236">
        <v>10236</v>
      </c>
      <c r="B236" t="s">
        <v>132</v>
      </c>
      <c r="C236" t="s">
        <v>80</v>
      </c>
      <c r="D236" t="s">
        <v>10</v>
      </c>
      <c r="E236" t="s">
        <v>11</v>
      </c>
      <c r="F236" s="35">
        <v>1297.8004000000001</v>
      </c>
      <c r="G236" t="str">
        <f t="shared" si="6"/>
        <v>Casual Buyers</v>
      </c>
      <c r="H236" s="4">
        <v>41596</v>
      </c>
      <c r="I236">
        <f>WEEKDAY(Cleaned!$H236)</f>
        <v>2</v>
      </c>
      <c r="J236" t="s">
        <v>12</v>
      </c>
      <c r="K236" s="4">
        <v>15952</v>
      </c>
      <c r="L236">
        <f>INT(YEARFRAC(Cleaned!$K236,Cleaned!$H236,1))</f>
        <v>70</v>
      </c>
      <c r="M236" t="str">
        <f t="shared" si="7"/>
        <v>Elders</v>
      </c>
    </row>
    <row r="237" spans="1:13" x14ac:dyDescent="0.25">
      <c r="A237">
        <v>10237</v>
      </c>
      <c r="B237" t="s">
        <v>236</v>
      </c>
      <c r="C237" t="s">
        <v>80</v>
      </c>
      <c r="D237" t="s">
        <v>10</v>
      </c>
      <c r="E237" t="s">
        <v>11</v>
      </c>
      <c r="F237" s="35">
        <v>53.006900000000002</v>
      </c>
      <c r="G237" t="str">
        <f t="shared" si="6"/>
        <v>Casual Buyers</v>
      </c>
      <c r="H237" s="4">
        <v>41596</v>
      </c>
      <c r="I237">
        <f>WEEKDAY(Cleaned!$H237)</f>
        <v>2</v>
      </c>
      <c r="J237" t="s">
        <v>12</v>
      </c>
      <c r="K237" s="4">
        <v>18765</v>
      </c>
      <c r="L237">
        <f>INT(YEARFRAC(Cleaned!$K237,Cleaned!$H237,1))</f>
        <v>62</v>
      </c>
      <c r="M237" t="str">
        <f t="shared" si="7"/>
        <v>Seniors</v>
      </c>
    </row>
    <row r="238" spans="1:13" x14ac:dyDescent="0.25">
      <c r="A238">
        <v>10238</v>
      </c>
      <c r="B238" t="s">
        <v>253</v>
      </c>
      <c r="C238" t="s">
        <v>80</v>
      </c>
      <c r="D238" t="s">
        <v>10</v>
      </c>
      <c r="E238" t="s">
        <v>11</v>
      </c>
      <c r="F238" s="35">
        <v>159.63939999999999</v>
      </c>
      <c r="G238" t="str">
        <f t="shared" si="6"/>
        <v>Casual Buyers</v>
      </c>
      <c r="H238" s="4">
        <v>41596</v>
      </c>
      <c r="I238">
        <f>WEEKDAY(Cleaned!$H238)</f>
        <v>2</v>
      </c>
      <c r="J238" t="s">
        <v>17</v>
      </c>
      <c r="K238" s="4">
        <v>17690</v>
      </c>
      <c r="L238">
        <f>INT(YEARFRAC(Cleaned!$K238,Cleaned!$H238,1))</f>
        <v>65</v>
      </c>
      <c r="M238" t="str">
        <f t="shared" si="7"/>
        <v>Elders</v>
      </c>
    </row>
    <row r="239" spans="1:13" x14ac:dyDescent="0.25">
      <c r="A239">
        <v>10239</v>
      </c>
      <c r="B239" t="s">
        <v>254</v>
      </c>
      <c r="C239" t="s">
        <v>80</v>
      </c>
      <c r="D239" t="s">
        <v>10</v>
      </c>
      <c r="E239" t="s">
        <v>11</v>
      </c>
      <c r="F239" s="35">
        <v>30.6859</v>
      </c>
      <c r="G239" t="str">
        <f t="shared" si="6"/>
        <v>Casual Buyers</v>
      </c>
      <c r="H239" s="4">
        <v>41597</v>
      </c>
      <c r="I239">
        <f>WEEKDAY(Cleaned!$H239)</f>
        <v>3</v>
      </c>
      <c r="J239" t="s">
        <v>17</v>
      </c>
      <c r="K239" s="4">
        <v>18610</v>
      </c>
      <c r="L239">
        <f>INT(YEARFRAC(Cleaned!$K239,Cleaned!$H239,1))</f>
        <v>62</v>
      </c>
      <c r="M239" t="str">
        <f t="shared" si="7"/>
        <v>Seniors</v>
      </c>
    </row>
    <row r="240" spans="1:13" x14ac:dyDescent="0.25">
      <c r="A240">
        <v>10240</v>
      </c>
      <c r="B240" t="s">
        <v>237</v>
      </c>
      <c r="C240" t="s">
        <v>80</v>
      </c>
      <c r="D240" t="s">
        <v>10</v>
      </c>
      <c r="E240" t="s">
        <v>11</v>
      </c>
      <c r="F240" s="35">
        <v>104.3783</v>
      </c>
      <c r="G240" t="str">
        <f t="shared" si="6"/>
        <v>Casual Buyers</v>
      </c>
      <c r="H240" s="4">
        <v>41599</v>
      </c>
      <c r="I240">
        <f>WEEKDAY(Cleaned!$H240)</f>
        <v>5</v>
      </c>
      <c r="J240" t="s">
        <v>18</v>
      </c>
      <c r="K240" s="4">
        <v>19138</v>
      </c>
      <c r="L240">
        <f>INT(YEARFRAC(Cleaned!$K240,Cleaned!$H240,1))</f>
        <v>61</v>
      </c>
      <c r="M240" t="str">
        <f t="shared" si="7"/>
        <v>Seniors</v>
      </c>
    </row>
    <row r="241" spans="1:13" x14ac:dyDescent="0.25">
      <c r="A241">
        <v>10241</v>
      </c>
      <c r="B241" t="s">
        <v>151</v>
      </c>
      <c r="C241" t="s">
        <v>80</v>
      </c>
      <c r="D241" t="s">
        <v>10</v>
      </c>
      <c r="E241" t="s">
        <v>11</v>
      </c>
      <c r="F241" s="35">
        <v>1418.6211000000001</v>
      </c>
      <c r="G241" t="str">
        <f t="shared" si="6"/>
        <v>Casual Buyers</v>
      </c>
      <c r="H241" s="4">
        <v>41601</v>
      </c>
      <c r="I241">
        <f>WEEKDAY(Cleaned!$H241)</f>
        <v>7</v>
      </c>
      <c r="J241" t="s">
        <v>12</v>
      </c>
      <c r="K241" s="4">
        <v>15191</v>
      </c>
      <c r="L241">
        <f>INT(YEARFRAC(Cleaned!$K241,Cleaned!$H241,1))</f>
        <v>72</v>
      </c>
      <c r="M241" t="str">
        <f t="shared" si="7"/>
        <v>Elders</v>
      </c>
    </row>
    <row r="242" spans="1:13" x14ac:dyDescent="0.25">
      <c r="A242">
        <v>10242</v>
      </c>
      <c r="B242" t="s">
        <v>255</v>
      </c>
      <c r="C242" t="s">
        <v>80</v>
      </c>
      <c r="D242" t="s">
        <v>10</v>
      </c>
      <c r="E242" t="s">
        <v>11</v>
      </c>
      <c r="F242" s="35">
        <v>14.2987</v>
      </c>
      <c r="G242" t="str">
        <f t="shared" si="6"/>
        <v>Casual Buyers</v>
      </c>
      <c r="H242" s="4">
        <v>41608</v>
      </c>
      <c r="I242">
        <f>WEEKDAY(Cleaned!$H242)</f>
        <v>7</v>
      </c>
      <c r="J242" t="s">
        <v>16</v>
      </c>
      <c r="K242" s="4">
        <v>15715</v>
      </c>
      <c r="L242">
        <f>INT(YEARFRAC(Cleaned!$K242,Cleaned!$H242,1))</f>
        <v>70</v>
      </c>
      <c r="M242" t="str">
        <f t="shared" si="7"/>
        <v>Elders</v>
      </c>
    </row>
    <row r="243" spans="1:13" x14ac:dyDescent="0.25">
      <c r="A243">
        <v>10243</v>
      </c>
      <c r="B243" t="s">
        <v>256</v>
      </c>
      <c r="C243" t="s">
        <v>80</v>
      </c>
      <c r="D243" t="s">
        <v>10</v>
      </c>
      <c r="E243" t="s">
        <v>11</v>
      </c>
      <c r="F243" s="35">
        <v>44.189</v>
      </c>
      <c r="G243" t="str">
        <f t="shared" si="6"/>
        <v>Casual Buyers</v>
      </c>
      <c r="H243" s="4">
        <v>41608</v>
      </c>
      <c r="I243">
        <f>WEEKDAY(Cleaned!$H243)</f>
        <v>7</v>
      </c>
      <c r="J243" t="s">
        <v>16</v>
      </c>
      <c r="K243" s="4">
        <v>23185</v>
      </c>
      <c r="L243">
        <f>INT(YEARFRAC(Cleaned!$K243,Cleaned!$H243,1))</f>
        <v>50</v>
      </c>
      <c r="M243" t="str">
        <f t="shared" si="7"/>
        <v>Seniors</v>
      </c>
    </row>
    <row r="244" spans="1:13" x14ac:dyDescent="0.25">
      <c r="A244">
        <v>10244</v>
      </c>
      <c r="B244" t="s">
        <v>257</v>
      </c>
      <c r="C244" t="s">
        <v>80</v>
      </c>
      <c r="D244" t="s">
        <v>10</v>
      </c>
      <c r="E244" t="s">
        <v>11</v>
      </c>
      <c r="F244" s="35">
        <v>132.5779</v>
      </c>
      <c r="G244" t="str">
        <f t="shared" si="6"/>
        <v>Casual Buyers</v>
      </c>
      <c r="H244" s="4">
        <v>41617</v>
      </c>
      <c r="I244">
        <f>WEEKDAY(Cleaned!$H244)</f>
        <v>2</v>
      </c>
      <c r="J244" t="s">
        <v>16</v>
      </c>
      <c r="K244" s="4">
        <v>15321</v>
      </c>
      <c r="L244">
        <f>INT(YEARFRAC(Cleaned!$K244,Cleaned!$H244,1))</f>
        <v>71</v>
      </c>
      <c r="M244" t="str">
        <f t="shared" si="7"/>
        <v>Elders</v>
      </c>
    </row>
    <row r="245" spans="1:13" x14ac:dyDescent="0.25">
      <c r="A245">
        <v>10245</v>
      </c>
      <c r="B245" t="s">
        <v>258</v>
      </c>
      <c r="C245" t="s">
        <v>80</v>
      </c>
      <c r="D245" t="s">
        <v>10</v>
      </c>
      <c r="E245" t="s">
        <v>11</v>
      </c>
      <c r="F245" s="35">
        <v>54.111899999999999</v>
      </c>
      <c r="G245" t="str">
        <f t="shared" si="6"/>
        <v>Casual Buyers</v>
      </c>
      <c r="H245" s="4">
        <v>41620</v>
      </c>
      <c r="I245">
        <f>WEEKDAY(Cleaned!$H245)</f>
        <v>5</v>
      </c>
      <c r="J245" t="s">
        <v>15</v>
      </c>
      <c r="K245" s="4">
        <v>28389</v>
      </c>
      <c r="L245">
        <f>INT(YEARFRAC(Cleaned!$K245,Cleaned!$H245,1))</f>
        <v>36</v>
      </c>
      <c r="M245" t="str">
        <f t="shared" si="7"/>
        <v>Adult</v>
      </c>
    </row>
    <row r="246" spans="1:13" x14ac:dyDescent="0.25">
      <c r="A246">
        <v>10246</v>
      </c>
      <c r="B246" t="s">
        <v>191</v>
      </c>
      <c r="C246" t="s">
        <v>80</v>
      </c>
      <c r="D246" t="s">
        <v>10</v>
      </c>
      <c r="E246" t="s">
        <v>11</v>
      </c>
      <c r="F246" s="35">
        <v>2566.1194</v>
      </c>
      <c r="G246" t="str">
        <f t="shared" si="6"/>
        <v>Brand Seekers</v>
      </c>
      <c r="H246" s="4">
        <v>41622</v>
      </c>
      <c r="I246">
        <f>WEEKDAY(Cleaned!$H246)</f>
        <v>7</v>
      </c>
      <c r="J246" t="s">
        <v>12</v>
      </c>
      <c r="K246" s="4">
        <v>20715</v>
      </c>
      <c r="L246">
        <f>INT(YEARFRAC(Cleaned!$K246,Cleaned!$H246,1))</f>
        <v>57</v>
      </c>
      <c r="M246" t="str">
        <f t="shared" si="7"/>
        <v>Seniors</v>
      </c>
    </row>
    <row r="247" spans="1:13" x14ac:dyDescent="0.25">
      <c r="A247">
        <v>10247</v>
      </c>
      <c r="B247" t="s">
        <v>249</v>
      </c>
      <c r="C247" t="s">
        <v>80</v>
      </c>
      <c r="D247" t="s">
        <v>10</v>
      </c>
      <c r="E247" t="s">
        <v>11</v>
      </c>
      <c r="F247" s="35">
        <v>5.5140000000000002</v>
      </c>
      <c r="G247" t="str">
        <f t="shared" si="6"/>
        <v>Casual Buyers</v>
      </c>
      <c r="H247" s="4">
        <v>41625</v>
      </c>
      <c r="I247">
        <f>WEEKDAY(Cleaned!$H247)</f>
        <v>3</v>
      </c>
      <c r="J247" t="s">
        <v>18</v>
      </c>
      <c r="K247" s="4">
        <v>25189</v>
      </c>
      <c r="L247">
        <f>INT(YEARFRAC(Cleaned!$K247,Cleaned!$H247,1))</f>
        <v>44</v>
      </c>
      <c r="M247" t="str">
        <f t="shared" si="7"/>
        <v>Adult</v>
      </c>
    </row>
    <row r="248" spans="1:13" x14ac:dyDescent="0.25">
      <c r="A248">
        <v>10248</v>
      </c>
      <c r="B248" t="s">
        <v>259</v>
      </c>
      <c r="C248" t="s">
        <v>80</v>
      </c>
      <c r="D248" t="s">
        <v>10</v>
      </c>
      <c r="E248" t="s">
        <v>11</v>
      </c>
      <c r="F248" s="35">
        <v>33.680399999999999</v>
      </c>
      <c r="G248" t="str">
        <f t="shared" si="6"/>
        <v>Casual Buyers</v>
      </c>
      <c r="H248" s="4">
        <v>41627</v>
      </c>
      <c r="I248">
        <f>WEEKDAY(Cleaned!$H248)</f>
        <v>5</v>
      </c>
      <c r="J248" t="s">
        <v>12</v>
      </c>
      <c r="K248" s="4">
        <v>22909</v>
      </c>
      <c r="L248">
        <f>INT(YEARFRAC(Cleaned!$K248,Cleaned!$H248,1))</f>
        <v>51</v>
      </c>
      <c r="M248" t="str">
        <f t="shared" si="7"/>
        <v>Seniors</v>
      </c>
    </row>
    <row r="249" spans="1:13" x14ac:dyDescent="0.25">
      <c r="A249">
        <v>10249</v>
      </c>
      <c r="B249" t="s">
        <v>91</v>
      </c>
      <c r="C249" t="s">
        <v>80</v>
      </c>
      <c r="D249" t="s">
        <v>10</v>
      </c>
      <c r="E249" t="s">
        <v>11</v>
      </c>
      <c r="F249" s="35">
        <v>2673.0612999999998</v>
      </c>
      <c r="G249" t="str">
        <f t="shared" si="6"/>
        <v>Brand Seekers</v>
      </c>
      <c r="H249" s="4">
        <v>41629</v>
      </c>
      <c r="I249">
        <f>WEEKDAY(Cleaned!$H249)</f>
        <v>7</v>
      </c>
      <c r="J249" t="s">
        <v>12</v>
      </c>
      <c r="K249" s="4">
        <v>22077</v>
      </c>
      <c r="L249">
        <f>INT(YEARFRAC(Cleaned!$K249,Cleaned!$H249,1))</f>
        <v>53</v>
      </c>
      <c r="M249" t="str">
        <f t="shared" si="7"/>
        <v>Seniors</v>
      </c>
    </row>
    <row r="250" spans="1:13" x14ac:dyDescent="0.25">
      <c r="A250">
        <v>10250</v>
      </c>
      <c r="B250" t="s">
        <v>260</v>
      </c>
      <c r="C250" t="s">
        <v>80</v>
      </c>
      <c r="D250" t="s">
        <v>10</v>
      </c>
      <c r="E250" t="s">
        <v>11</v>
      </c>
      <c r="F250" s="35">
        <v>38.652900000000002</v>
      </c>
      <c r="G250" t="str">
        <f t="shared" si="6"/>
        <v>Casual Buyers</v>
      </c>
      <c r="H250" s="4">
        <v>41629</v>
      </c>
      <c r="I250">
        <f>WEEKDAY(Cleaned!$H250)</f>
        <v>7</v>
      </c>
      <c r="J250" t="s">
        <v>18</v>
      </c>
      <c r="K250" s="4">
        <v>15828</v>
      </c>
      <c r="L250">
        <f>INT(YEARFRAC(Cleaned!$K250,Cleaned!$H250,1))</f>
        <v>70</v>
      </c>
      <c r="M250" t="str">
        <f t="shared" si="7"/>
        <v>Elders</v>
      </c>
    </row>
    <row r="251" spans="1:13" x14ac:dyDescent="0.25">
      <c r="A251">
        <v>10251</v>
      </c>
      <c r="B251" t="s">
        <v>112</v>
      </c>
      <c r="C251" t="s">
        <v>80</v>
      </c>
      <c r="D251" t="s">
        <v>10</v>
      </c>
      <c r="E251" t="s">
        <v>11</v>
      </c>
      <c r="F251" s="35">
        <v>635.35289999999998</v>
      </c>
      <c r="G251" t="str">
        <f t="shared" si="6"/>
        <v>Casual Buyers</v>
      </c>
      <c r="H251" s="4">
        <v>41636</v>
      </c>
      <c r="I251">
        <f>WEEKDAY(Cleaned!$H251)</f>
        <v>7</v>
      </c>
      <c r="J251" t="s">
        <v>15</v>
      </c>
      <c r="K251" s="4">
        <v>22971</v>
      </c>
      <c r="L251">
        <f>INT(YEARFRAC(Cleaned!$K251,Cleaned!$H251,1))</f>
        <v>51</v>
      </c>
      <c r="M251" t="str">
        <f t="shared" si="7"/>
        <v>Seniors</v>
      </c>
    </row>
    <row r="252" spans="1:13" x14ac:dyDescent="0.25">
      <c r="A252">
        <v>10252</v>
      </c>
      <c r="B252" t="s">
        <v>222</v>
      </c>
      <c r="C252" t="s">
        <v>80</v>
      </c>
      <c r="D252" t="s">
        <v>10</v>
      </c>
      <c r="E252" t="s">
        <v>11</v>
      </c>
      <c r="F252" s="35">
        <v>2624.3528999999999</v>
      </c>
      <c r="G252" t="str">
        <f t="shared" si="6"/>
        <v>Brand Seekers</v>
      </c>
      <c r="H252" s="4">
        <v>41640</v>
      </c>
      <c r="I252">
        <f>WEEKDAY(Cleaned!$H252)</f>
        <v>4</v>
      </c>
      <c r="J252" t="s">
        <v>12</v>
      </c>
      <c r="K252" s="4">
        <v>29046</v>
      </c>
      <c r="L252">
        <f>INT(YEARFRAC(Cleaned!$K252,Cleaned!$H252,1))</f>
        <v>34</v>
      </c>
      <c r="M252" t="str">
        <f t="shared" si="7"/>
        <v>Young Adult</v>
      </c>
    </row>
    <row r="253" spans="1:13" x14ac:dyDescent="0.25">
      <c r="A253">
        <v>10253</v>
      </c>
      <c r="B253" t="s">
        <v>261</v>
      </c>
      <c r="C253" t="s">
        <v>80</v>
      </c>
      <c r="D253" t="s">
        <v>10</v>
      </c>
      <c r="E253" t="s">
        <v>11</v>
      </c>
      <c r="F253" s="35">
        <v>75.062700000000007</v>
      </c>
      <c r="G253" t="str">
        <f t="shared" si="6"/>
        <v>Casual Buyers</v>
      </c>
      <c r="H253" s="4">
        <v>41640</v>
      </c>
      <c r="I253">
        <f>WEEKDAY(Cleaned!$H253)</f>
        <v>4</v>
      </c>
      <c r="J253" t="s">
        <v>14</v>
      </c>
      <c r="K253" s="4">
        <v>29180</v>
      </c>
      <c r="L253">
        <f>INT(YEARFRAC(Cleaned!$K253,Cleaned!$H253,1))</f>
        <v>34</v>
      </c>
      <c r="M253" t="str">
        <f t="shared" si="7"/>
        <v>Young Adult</v>
      </c>
    </row>
    <row r="254" spans="1:13" x14ac:dyDescent="0.25">
      <c r="A254">
        <v>10254</v>
      </c>
      <c r="B254" t="s">
        <v>262</v>
      </c>
      <c r="C254" t="s">
        <v>80</v>
      </c>
      <c r="D254" t="s">
        <v>10</v>
      </c>
      <c r="E254" t="s">
        <v>11</v>
      </c>
      <c r="F254" s="35">
        <v>59.946300000000001</v>
      </c>
      <c r="G254" t="str">
        <f t="shared" si="6"/>
        <v>Casual Buyers</v>
      </c>
      <c r="H254" s="4">
        <v>41644</v>
      </c>
      <c r="I254">
        <f>WEEKDAY(Cleaned!$H254)</f>
        <v>1</v>
      </c>
      <c r="J254" t="s">
        <v>12</v>
      </c>
      <c r="K254" s="4">
        <v>19864</v>
      </c>
      <c r="L254">
        <f>INT(YEARFRAC(Cleaned!$K254,Cleaned!$H254,1))</f>
        <v>59</v>
      </c>
      <c r="M254" t="str">
        <f t="shared" si="7"/>
        <v>Seniors</v>
      </c>
    </row>
    <row r="255" spans="1:13" x14ac:dyDescent="0.25">
      <c r="A255">
        <v>10255</v>
      </c>
      <c r="B255" t="s">
        <v>99</v>
      </c>
      <c r="C255" t="s">
        <v>80</v>
      </c>
      <c r="D255" t="s">
        <v>10</v>
      </c>
      <c r="E255" t="s">
        <v>11</v>
      </c>
      <c r="F255" s="35">
        <v>2560.2519000000002</v>
      </c>
      <c r="G255" t="str">
        <f t="shared" si="6"/>
        <v>Brand Seekers</v>
      </c>
      <c r="H255" s="4">
        <v>41652</v>
      </c>
      <c r="I255">
        <f>WEEKDAY(Cleaned!$H255)</f>
        <v>2</v>
      </c>
      <c r="J255" t="s">
        <v>14</v>
      </c>
      <c r="K255" s="4">
        <v>22288</v>
      </c>
      <c r="L255">
        <f>INT(YEARFRAC(Cleaned!$K255,Cleaned!$H255,1))</f>
        <v>53</v>
      </c>
      <c r="M255" t="str">
        <f t="shared" si="7"/>
        <v>Seniors</v>
      </c>
    </row>
    <row r="256" spans="1:13" x14ac:dyDescent="0.25">
      <c r="A256">
        <v>10256</v>
      </c>
      <c r="B256" t="s">
        <v>263</v>
      </c>
      <c r="C256" t="s">
        <v>80</v>
      </c>
      <c r="D256" t="s">
        <v>10</v>
      </c>
      <c r="E256" t="s">
        <v>11</v>
      </c>
      <c r="F256" s="35">
        <v>35.669400000000003</v>
      </c>
      <c r="G256" t="str">
        <f t="shared" si="6"/>
        <v>Casual Buyers</v>
      </c>
      <c r="H256" s="4">
        <v>41656</v>
      </c>
      <c r="I256">
        <f>WEEKDAY(Cleaned!$H256)</f>
        <v>6</v>
      </c>
      <c r="J256" t="s">
        <v>18</v>
      </c>
      <c r="K256" s="4">
        <v>20898</v>
      </c>
      <c r="L256">
        <f>INT(YEARFRAC(Cleaned!$K256,Cleaned!$H256,1))</f>
        <v>56</v>
      </c>
      <c r="M256" t="str">
        <f t="shared" si="7"/>
        <v>Seniors</v>
      </c>
    </row>
    <row r="257" spans="1:13" x14ac:dyDescent="0.25">
      <c r="A257">
        <v>10257</v>
      </c>
      <c r="B257" t="s">
        <v>143</v>
      </c>
      <c r="C257" t="s">
        <v>80</v>
      </c>
      <c r="D257" t="s">
        <v>10</v>
      </c>
      <c r="E257" t="s">
        <v>11</v>
      </c>
      <c r="F257" s="35">
        <v>2670.1772999999998</v>
      </c>
      <c r="G257" t="str">
        <f t="shared" si="6"/>
        <v>Brand Seekers</v>
      </c>
      <c r="H257" s="4">
        <v>41658</v>
      </c>
      <c r="I257">
        <f>WEEKDAY(Cleaned!$H257)</f>
        <v>1</v>
      </c>
      <c r="J257" t="s">
        <v>16</v>
      </c>
      <c r="K257" s="4">
        <v>21895</v>
      </c>
      <c r="L257">
        <f>INT(YEARFRAC(Cleaned!$K257,Cleaned!$H257,1))</f>
        <v>54</v>
      </c>
      <c r="M257" t="str">
        <f t="shared" si="7"/>
        <v>Seniors</v>
      </c>
    </row>
    <row r="258" spans="1:13" x14ac:dyDescent="0.25">
      <c r="A258">
        <v>10258</v>
      </c>
      <c r="B258" t="s">
        <v>193</v>
      </c>
      <c r="C258" t="s">
        <v>80</v>
      </c>
      <c r="D258" t="s">
        <v>10</v>
      </c>
      <c r="E258" t="s">
        <v>11</v>
      </c>
      <c r="F258" s="35">
        <v>1972.3807999999999</v>
      </c>
      <c r="G258" t="str">
        <f t="shared" ref="G258:G321" si="8">IF(F258&lt;=1500,"Casual Buyers",IF(F258&gt;=1501,"Brand Seekers",IF(F258&gt;2500,"Convinced Seekers")))</f>
        <v>Brand Seekers</v>
      </c>
      <c r="H258" s="4">
        <v>41659</v>
      </c>
      <c r="I258">
        <f>WEEKDAY(Cleaned!$H258)</f>
        <v>2</v>
      </c>
      <c r="J258" t="s">
        <v>12</v>
      </c>
      <c r="K258" s="4">
        <v>17800</v>
      </c>
      <c r="L258">
        <f>INT(YEARFRAC(Cleaned!$K258,Cleaned!$H258,1))</f>
        <v>65</v>
      </c>
      <c r="M258" t="str">
        <f t="shared" ref="M258:M321" si="9">IF(L258&lt;=19,"Teenager",IF(L258&lt;=34,"Young Adult",IF(L258&lt;=49,"Adult",IF(L258&lt;=64,"Seniors",IF(L258&gt;=65,"Elders")))))</f>
        <v>Elders</v>
      </c>
    </row>
    <row r="259" spans="1:13" x14ac:dyDescent="0.25">
      <c r="A259">
        <v>10259</v>
      </c>
      <c r="B259" t="s">
        <v>93</v>
      </c>
      <c r="C259" t="s">
        <v>80</v>
      </c>
      <c r="D259" t="s">
        <v>10</v>
      </c>
      <c r="E259" t="s">
        <v>11</v>
      </c>
      <c r="F259" s="35">
        <v>2649.8453</v>
      </c>
      <c r="G259" t="str">
        <f t="shared" si="8"/>
        <v>Brand Seekers</v>
      </c>
      <c r="H259" s="4">
        <v>41662</v>
      </c>
      <c r="I259">
        <f>WEEKDAY(Cleaned!$H259)</f>
        <v>5</v>
      </c>
      <c r="J259" t="s">
        <v>12</v>
      </c>
      <c r="K259" s="4">
        <v>24900</v>
      </c>
      <c r="L259">
        <f>INT(YEARFRAC(Cleaned!$K259,Cleaned!$H259,1))</f>
        <v>45</v>
      </c>
      <c r="M259" t="str">
        <f t="shared" si="9"/>
        <v>Adult</v>
      </c>
    </row>
    <row r="260" spans="1:13" x14ac:dyDescent="0.25">
      <c r="A260">
        <v>10260</v>
      </c>
      <c r="B260" t="s">
        <v>163</v>
      </c>
      <c r="C260" t="s">
        <v>80</v>
      </c>
      <c r="D260" t="s">
        <v>10</v>
      </c>
      <c r="E260" t="s">
        <v>11</v>
      </c>
      <c r="F260" s="35">
        <v>71.747699999999995</v>
      </c>
      <c r="G260" t="str">
        <f t="shared" si="8"/>
        <v>Casual Buyers</v>
      </c>
      <c r="H260" s="4">
        <v>41662</v>
      </c>
      <c r="I260">
        <f>WEEKDAY(Cleaned!$H260)</f>
        <v>5</v>
      </c>
      <c r="J260" t="s">
        <v>14</v>
      </c>
      <c r="K260" s="4">
        <v>22945</v>
      </c>
      <c r="L260">
        <f>INT(YEARFRAC(Cleaned!$K260,Cleaned!$H260,1))</f>
        <v>51</v>
      </c>
      <c r="M260" t="str">
        <f t="shared" si="9"/>
        <v>Seniors</v>
      </c>
    </row>
    <row r="261" spans="1:13" x14ac:dyDescent="0.25">
      <c r="A261">
        <v>10261</v>
      </c>
      <c r="B261" t="s">
        <v>264</v>
      </c>
      <c r="C261" t="s">
        <v>80</v>
      </c>
      <c r="D261" t="s">
        <v>10</v>
      </c>
      <c r="E261" t="s">
        <v>11</v>
      </c>
      <c r="F261" s="35">
        <v>89.438699999999997</v>
      </c>
      <c r="G261" t="str">
        <f t="shared" si="8"/>
        <v>Casual Buyers</v>
      </c>
      <c r="H261" s="4">
        <v>41552</v>
      </c>
      <c r="I261">
        <f>WEEKDAY(Cleaned!$H261)</f>
        <v>7</v>
      </c>
      <c r="J261" t="s">
        <v>13</v>
      </c>
      <c r="K261" s="4">
        <v>27552</v>
      </c>
      <c r="L261">
        <f>INT(YEARFRAC(Cleaned!$K261,Cleaned!$H261,1))</f>
        <v>38</v>
      </c>
      <c r="M261" t="str">
        <f t="shared" si="9"/>
        <v>Adult</v>
      </c>
    </row>
    <row r="262" spans="1:13" x14ac:dyDescent="0.25">
      <c r="A262">
        <v>10262</v>
      </c>
      <c r="B262" t="s">
        <v>265</v>
      </c>
      <c r="C262" t="s">
        <v>80</v>
      </c>
      <c r="D262" t="s">
        <v>10</v>
      </c>
      <c r="E262" t="s">
        <v>11</v>
      </c>
      <c r="F262" s="35">
        <v>15.447900000000001</v>
      </c>
      <c r="G262" t="str">
        <f t="shared" si="8"/>
        <v>Casual Buyers</v>
      </c>
      <c r="H262" s="4">
        <v>41559</v>
      </c>
      <c r="I262">
        <f>WEEKDAY(Cleaned!$H262)</f>
        <v>7</v>
      </c>
      <c r="J262" t="s">
        <v>16</v>
      </c>
      <c r="K262" s="4">
        <v>27356</v>
      </c>
      <c r="L262">
        <f>INT(YEARFRAC(Cleaned!$K262,Cleaned!$H262,1))</f>
        <v>38</v>
      </c>
      <c r="M262" t="str">
        <f t="shared" si="9"/>
        <v>Adult</v>
      </c>
    </row>
    <row r="263" spans="1:13" x14ac:dyDescent="0.25">
      <c r="A263">
        <v>10263</v>
      </c>
      <c r="B263" t="s">
        <v>260</v>
      </c>
      <c r="C263" t="s">
        <v>80</v>
      </c>
      <c r="D263" t="s">
        <v>10</v>
      </c>
      <c r="E263" t="s">
        <v>11</v>
      </c>
      <c r="F263" s="35">
        <v>93.880799999999994</v>
      </c>
      <c r="G263" t="str">
        <f t="shared" si="8"/>
        <v>Casual Buyers</v>
      </c>
      <c r="H263" s="4">
        <v>41561</v>
      </c>
      <c r="I263">
        <f>WEEKDAY(Cleaned!$H263)</f>
        <v>2</v>
      </c>
      <c r="J263" t="s">
        <v>18</v>
      </c>
      <c r="K263" s="4">
        <v>15828</v>
      </c>
      <c r="L263">
        <f>INT(YEARFRAC(Cleaned!$K263,Cleaned!$H263,1))</f>
        <v>70</v>
      </c>
      <c r="M263" t="str">
        <f t="shared" si="9"/>
        <v>Elders</v>
      </c>
    </row>
    <row r="264" spans="1:13" x14ac:dyDescent="0.25">
      <c r="A264">
        <v>10264</v>
      </c>
      <c r="B264" t="s">
        <v>144</v>
      </c>
      <c r="C264" t="s">
        <v>80</v>
      </c>
      <c r="D264" t="s">
        <v>10</v>
      </c>
      <c r="E264" t="s">
        <v>11</v>
      </c>
      <c r="F264" s="35">
        <v>2569.0365999999999</v>
      </c>
      <c r="G264" t="str">
        <f t="shared" si="8"/>
        <v>Brand Seekers</v>
      </c>
      <c r="H264" s="4">
        <v>41563</v>
      </c>
      <c r="I264">
        <f>WEEKDAY(Cleaned!$H264)</f>
        <v>4</v>
      </c>
      <c r="J264" t="s">
        <v>17</v>
      </c>
      <c r="K264" s="4">
        <v>22655</v>
      </c>
      <c r="L264">
        <f>INT(YEARFRAC(Cleaned!$K264,Cleaned!$H264,1))</f>
        <v>51</v>
      </c>
      <c r="M264" t="str">
        <f t="shared" si="9"/>
        <v>Seniors</v>
      </c>
    </row>
    <row r="265" spans="1:13" x14ac:dyDescent="0.25">
      <c r="A265">
        <v>10265</v>
      </c>
      <c r="B265" t="s">
        <v>266</v>
      </c>
      <c r="C265" t="s">
        <v>80</v>
      </c>
      <c r="D265" t="s">
        <v>10</v>
      </c>
      <c r="E265" t="s">
        <v>11</v>
      </c>
      <c r="F265" s="35">
        <v>915.7577</v>
      </c>
      <c r="G265" t="str">
        <f t="shared" si="8"/>
        <v>Casual Buyers</v>
      </c>
      <c r="H265" s="4">
        <v>41564</v>
      </c>
      <c r="I265">
        <f>WEEKDAY(Cleaned!$H265)</f>
        <v>5</v>
      </c>
      <c r="J265" t="s">
        <v>18</v>
      </c>
      <c r="K265" s="4">
        <v>13616</v>
      </c>
      <c r="L265">
        <f>INT(YEARFRAC(Cleaned!$K265,Cleaned!$H265,1))</f>
        <v>76</v>
      </c>
      <c r="M265" t="str">
        <f t="shared" si="9"/>
        <v>Elders</v>
      </c>
    </row>
    <row r="266" spans="1:13" x14ac:dyDescent="0.25">
      <c r="A266">
        <v>10266</v>
      </c>
      <c r="B266" t="s">
        <v>267</v>
      </c>
      <c r="C266" t="s">
        <v>80</v>
      </c>
      <c r="D266" t="s">
        <v>10</v>
      </c>
      <c r="E266" t="s">
        <v>11</v>
      </c>
      <c r="F266" s="35">
        <v>107.6823</v>
      </c>
      <c r="G266" t="str">
        <f t="shared" si="8"/>
        <v>Casual Buyers</v>
      </c>
      <c r="H266" s="4">
        <v>41569</v>
      </c>
      <c r="I266">
        <f>WEEKDAY(Cleaned!$H266)</f>
        <v>3</v>
      </c>
      <c r="J266" t="s">
        <v>12</v>
      </c>
      <c r="K266" s="4">
        <v>18066</v>
      </c>
      <c r="L266">
        <f>INT(YEARFRAC(Cleaned!$K266,Cleaned!$H266,1))</f>
        <v>64</v>
      </c>
      <c r="M266" t="str">
        <f t="shared" si="9"/>
        <v>Seniors</v>
      </c>
    </row>
    <row r="267" spans="1:13" x14ac:dyDescent="0.25">
      <c r="A267">
        <v>10267</v>
      </c>
      <c r="B267" t="s">
        <v>254</v>
      </c>
      <c r="C267" t="s">
        <v>80</v>
      </c>
      <c r="D267" t="s">
        <v>10</v>
      </c>
      <c r="E267" t="s">
        <v>11</v>
      </c>
      <c r="F267" s="35">
        <v>59.658999999999999</v>
      </c>
      <c r="G267" t="str">
        <f t="shared" si="8"/>
        <v>Casual Buyers</v>
      </c>
      <c r="H267" s="4">
        <v>41569</v>
      </c>
      <c r="I267">
        <f>WEEKDAY(Cleaned!$H267)</f>
        <v>3</v>
      </c>
      <c r="J267" t="s">
        <v>17</v>
      </c>
      <c r="K267" s="4">
        <v>18610</v>
      </c>
      <c r="L267">
        <f>INT(YEARFRAC(Cleaned!$K267,Cleaned!$H267,1))</f>
        <v>62</v>
      </c>
      <c r="M267" t="str">
        <f t="shared" si="9"/>
        <v>Seniors</v>
      </c>
    </row>
    <row r="268" spans="1:13" x14ac:dyDescent="0.25">
      <c r="A268">
        <v>10268</v>
      </c>
      <c r="B268" t="s">
        <v>268</v>
      </c>
      <c r="C268" t="s">
        <v>80</v>
      </c>
      <c r="D268" t="s">
        <v>10</v>
      </c>
      <c r="E268" t="s">
        <v>11</v>
      </c>
      <c r="F268" s="35">
        <v>1270.1643999999999</v>
      </c>
      <c r="G268" t="str">
        <f t="shared" si="8"/>
        <v>Casual Buyers</v>
      </c>
      <c r="H268" s="4">
        <v>41573</v>
      </c>
      <c r="I268">
        <f>WEEKDAY(Cleaned!$H268)</f>
        <v>7</v>
      </c>
      <c r="J268" t="s">
        <v>16</v>
      </c>
      <c r="K268" s="4">
        <v>28334</v>
      </c>
      <c r="L268">
        <f>INT(YEARFRAC(Cleaned!$K268,Cleaned!$H268,1))</f>
        <v>36</v>
      </c>
      <c r="M268" t="str">
        <f t="shared" si="9"/>
        <v>Adult</v>
      </c>
    </row>
    <row r="269" spans="1:13" x14ac:dyDescent="0.25">
      <c r="A269">
        <v>10269</v>
      </c>
      <c r="B269" t="s">
        <v>92</v>
      </c>
      <c r="C269" t="s">
        <v>80</v>
      </c>
      <c r="D269" t="s">
        <v>10</v>
      </c>
      <c r="E269" t="s">
        <v>11</v>
      </c>
      <c r="F269" s="35">
        <v>2735.9247999999998</v>
      </c>
      <c r="G269" t="str">
        <f t="shared" si="8"/>
        <v>Brand Seekers</v>
      </c>
      <c r="H269" s="4">
        <v>41575</v>
      </c>
      <c r="I269">
        <f>WEEKDAY(Cleaned!$H269)</f>
        <v>2</v>
      </c>
      <c r="J269" t="s">
        <v>12</v>
      </c>
      <c r="K269" s="4">
        <v>25062</v>
      </c>
      <c r="L269">
        <f>INT(YEARFRAC(Cleaned!$K269,Cleaned!$H269,1))</f>
        <v>45</v>
      </c>
      <c r="M269" t="str">
        <f t="shared" si="9"/>
        <v>Adult</v>
      </c>
    </row>
    <row r="270" spans="1:13" x14ac:dyDescent="0.25">
      <c r="A270">
        <v>10270</v>
      </c>
      <c r="B270" t="s">
        <v>269</v>
      </c>
      <c r="C270" t="s">
        <v>80</v>
      </c>
      <c r="D270" t="s">
        <v>10</v>
      </c>
      <c r="E270" t="s">
        <v>11</v>
      </c>
      <c r="F270" s="35">
        <v>651.9058</v>
      </c>
      <c r="G270" t="str">
        <f t="shared" si="8"/>
        <v>Casual Buyers</v>
      </c>
      <c r="H270" s="4">
        <v>41581</v>
      </c>
      <c r="I270">
        <f>WEEKDAY(Cleaned!$H270)</f>
        <v>1</v>
      </c>
      <c r="J270" t="s">
        <v>18</v>
      </c>
      <c r="K270" s="4">
        <v>10625</v>
      </c>
      <c r="L270">
        <f>INT(YEARFRAC(Cleaned!$K270,Cleaned!$H270,1))</f>
        <v>84</v>
      </c>
      <c r="M270" t="str">
        <f t="shared" si="9"/>
        <v>Elders</v>
      </c>
    </row>
    <row r="271" spans="1:13" x14ac:dyDescent="0.25">
      <c r="A271">
        <v>10271</v>
      </c>
      <c r="B271" t="s">
        <v>139</v>
      </c>
      <c r="C271" t="s">
        <v>80</v>
      </c>
      <c r="D271" t="s">
        <v>10</v>
      </c>
      <c r="E271" t="s">
        <v>11</v>
      </c>
      <c r="F271" s="35">
        <v>2673.0612999999998</v>
      </c>
      <c r="G271" t="str">
        <f t="shared" si="8"/>
        <v>Brand Seekers</v>
      </c>
      <c r="H271" s="4">
        <v>41581</v>
      </c>
      <c r="I271">
        <f>WEEKDAY(Cleaned!$H271)</f>
        <v>1</v>
      </c>
      <c r="J271" t="s">
        <v>15</v>
      </c>
      <c r="K271" s="4">
        <v>21734</v>
      </c>
      <c r="L271">
        <f>INT(YEARFRAC(Cleaned!$K271,Cleaned!$H271,1))</f>
        <v>54</v>
      </c>
      <c r="M271" t="str">
        <f t="shared" si="9"/>
        <v>Seniors</v>
      </c>
    </row>
    <row r="272" spans="1:13" x14ac:dyDescent="0.25">
      <c r="A272">
        <v>10272</v>
      </c>
      <c r="B272" t="s">
        <v>88</v>
      </c>
      <c r="C272" t="s">
        <v>80</v>
      </c>
      <c r="D272" t="s">
        <v>10</v>
      </c>
      <c r="E272" t="s">
        <v>11</v>
      </c>
      <c r="F272" s="35">
        <v>956.87480000000005</v>
      </c>
      <c r="G272" t="str">
        <f t="shared" si="8"/>
        <v>Casual Buyers</v>
      </c>
      <c r="H272" s="4">
        <v>41581</v>
      </c>
      <c r="I272">
        <f>WEEKDAY(Cleaned!$H272)</f>
        <v>1</v>
      </c>
      <c r="J272" t="s">
        <v>13</v>
      </c>
      <c r="K272" s="4">
        <v>13030</v>
      </c>
      <c r="L272">
        <f>INT(YEARFRAC(Cleaned!$K272,Cleaned!$H272,1))</f>
        <v>78</v>
      </c>
      <c r="M272" t="str">
        <f t="shared" si="9"/>
        <v>Elders</v>
      </c>
    </row>
    <row r="273" spans="1:13" x14ac:dyDescent="0.25">
      <c r="A273">
        <v>10273</v>
      </c>
      <c r="B273" t="s">
        <v>137</v>
      </c>
      <c r="C273" t="s">
        <v>80</v>
      </c>
      <c r="D273" t="s">
        <v>10</v>
      </c>
      <c r="E273" t="s">
        <v>11</v>
      </c>
      <c r="F273" s="35">
        <v>2715.3497000000002</v>
      </c>
      <c r="G273" t="str">
        <f t="shared" si="8"/>
        <v>Brand Seekers</v>
      </c>
      <c r="H273" s="4">
        <v>41593</v>
      </c>
      <c r="I273">
        <f>WEEKDAY(Cleaned!$H273)</f>
        <v>6</v>
      </c>
      <c r="J273" t="s">
        <v>12</v>
      </c>
      <c r="K273" s="4">
        <v>20227</v>
      </c>
      <c r="L273">
        <f>INT(YEARFRAC(Cleaned!$K273,Cleaned!$H273,1))</f>
        <v>58</v>
      </c>
      <c r="M273" t="str">
        <f t="shared" si="9"/>
        <v>Seniors</v>
      </c>
    </row>
    <row r="274" spans="1:13" x14ac:dyDescent="0.25">
      <c r="A274">
        <v>10274</v>
      </c>
      <c r="B274" t="s">
        <v>129</v>
      </c>
      <c r="C274" t="s">
        <v>80</v>
      </c>
      <c r="D274" t="s">
        <v>10</v>
      </c>
      <c r="E274" t="s">
        <v>11</v>
      </c>
      <c r="F274" s="35">
        <v>64.609399999999994</v>
      </c>
      <c r="G274" t="str">
        <f t="shared" si="8"/>
        <v>Casual Buyers</v>
      </c>
      <c r="H274" s="4">
        <v>41596</v>
      </c>
      <c r="I274">
        <f>WEEKDAY(Cleaned!$H274)</f>
        <v>2</v>
      </c>
      <c r="J274" t="s">
        <v>12</v>
      </c>
      <c r="K274" s="4">
        <v>19124</v>
      </c>
      <c r="L274">
        <f>INT(YEARFRAC(Cleaned!$K274,Cleaned!$H274,1))</f>
        <v>61</v>
      </c>
      <c r="M274" t="str">
        <f t="shared" si="9"/>
        <v>Seniors</v>
      </c>
    </row>
    <row r="275" spans="1:13" x14ac:dyDescent="0.25">
      <c r="A275">
        <v>10275</v>
      </c>
      <c r="B275" t="s">
        <v>227</v>
      </c>
      <c r="C275" t="s">
        <v>80</v>
      </c>
      <c r="D275" t="s">
        <v>10</v>
      </c>
      <c r="E275" t="s">
        <v>11</v>
      </c>
      <c r="F275" s="35">
        <v>657.44190000000003</v>
      </c>
      <c r="G275" t="str">
        <f t="shared" si="8"/>
        <v>Casual Buyers</v>
      </c>
      <c r="H275" s="4">
        <v>41596</v>
      </c>
      <c r="I275">
        <f>WEEKDAY(Cleaned!$H275)</f>
        <v>2</v>
      </c>
      <c r="J275" t="s">
        <v>12</v>
      </c>
      <c r="K275" s="4">
        <v>25773</v>
      </c>
      <c r="L275">
        <f>INT(YEARFRAC(Cleaned!$K275,Cleaned!$H275,1))</f>
        <v>43</v>
      </c>
      <c r="M275" t="str">
        <f t="shared" si="9"/>
        <v>Adult</v>
      </c>
    </row>
    <row r="276" spans="1:13" x14ac:dyDescent="0.25">
      <c r="A276">
        <v>10276</v>
      </c>
      <c r="B276" t="s">
        <v>270</v>
      </c>
      <c r="C276" t="s">
        <v>80</v>
      </c>
      <c r="D276" t="s">
        <v>10</v>
      </c>
      <c r="E276" t="s">
        <v>11</v>
      </c>
      <c r="F276" s="35">
        <v>43.072899999999997</v>
      </c>
      <c r="G276" t="str">
        <f t="shared" si="8"/>
        <v>Casual Buyers</v>
      </c>
      <c r="H276" s="4">
        <v>41596</v>
      </c>
      <c r="I276">
        <f>WEEKDAY(Cleaned!$H276)</f>
        <v>2</v>
      </c>
      <c r="J276" t="s">
        <v>13</v>
      </c>
      <c r="K276" s="4">
        <v>21137</v>
      </c>
      <c r="L276">
        <f>INT(YEARFRAC(Cleaned!$K276,Cleaned!$H276,1))</f>
        <v>56</v>
      </c>
      <c r="M276" t="str">
        <f t="shared" si="9"/>
        <v>Seniors</v>
      </c>
    </row>
    <row r="277" spans="1:13" x14ac:dyDescent="0.25">
      <c r="A277">
        <v>10277</v>
      </c>
      <c r="B277" t="s">
        <v>208</v>
      </c>
      <c r="C277" t="s">
        <v>80</v>
      </c>
      <c r="D277" t="s">
        <v>10</v>
      </c>
      <c r="E277" t="s">
        <v>11</v>
      </c>
      <c r="F277" s="35">
        <v>2591.1808000000001</v>
      </c>
      <c r="G277" t="str">
        <f t="shared" si="8"/>
        <v>Brand Seekers</v>
      </c>
      <c r="H277" s="4">
        <v>41597</v>
      </c>
      <c r="I277">
        <f>WEEKDAY(Cleaned!$H277)</f>
        <v>3</v>
      </c>
      <c r="J277" t="s">
        <v>17</v>
      </c>
      <c r="K277" s="4">
        <v>29353</v>
      </c>
      <c r="L277">
        <f>INT(YEARFRAC(Cleaned!$K277,Cleaned!$H277,1))</f>
        <v>33</v>
      </c>
      <c r="M277" t="str">
        <f t="shared" si="9"/>
        <v>Young Adult</v>
      </c>
    </row>
    <row r="278" spans="1:13" x14ac:dyDescent="0.25">
      <c r="A278">
        <v>10278</v>
      </c>
      <c r="B278" t="s">
        <v>232</v>
      </c>
      <c r="C278" t="s">
        <v>80</v>
      </c>
      <c r="D278" t="s">
        <v>10</v>
      </c>
      <c r="E278" t="s">
        <v>11</v>
      </c>
      <c r="F278" s="35">
        <v>77.316900000000004</v>
      </c>
      <c r="G278" t="str">
        <f t="shared" si="8"/>
        <v>Casual Buyers</v>
      </c>
      <c r="H278" s="4">
        <v>41603</v>
      </c>
      <c r="I278">
        <f>WEEKDAY(Cleaned!$H278)</f>
        <v>2</v>
      </c>
      <c r="J278" t="s">
        <v>18</v>
      </c>
      <c r="K278" s="4">
        <v>18205</v>
      </c>
      <c r="L278">
        <f>INT(YEARFRAC(Cleaned!$K278,Cleaned!$H278,1))</f>
        <v>64</v>
      </c>
      <c r="M278" t="str">
        <f t="shared" si="9"/>
        <v>Seniors</v>
      </c>
    </row>
    <row r="279" spans="1:13" x14ac:dyDescent="0.25">
      <c r="A279">
        <v>10279</v>
      </c>
      <c r="B279" t="s">
        <v>192</v>
      </c>
      <c r="C279" t="s">
        <v>80</v>
      </c>
      <c r="D279" t="s">
        <v>10</v>
      </c>
      <c r="E279" t="s">
        <v>11</v>
      </c>
      <c r="F279" s="35">
        <v>2615.4908</v>
      </c>
      <c r="G279" t="str">
        <f t="shared" si="8"/>
        <v>Brand Seekers</v>
      </c>
      <c r="H279" s="4">
        <v>41604</v>
      </c>
      <c r="I279">
        <f>WEEKDAY(Cleaned!$H279)</f>
        <v>3</v>
      </c>
      <c r="J279" t="s">
        <v>14</v>
      </c>
      <c r="K279" s="4">
        <v>29087</v>
      </c>
      <c r="L279">
        <f>INT(YEARFRAC(Cleaned!$K279,Cleaned!$H279,1))</f>
        <v>34</v>
      </c>
      <c r="M279" t="str">
        <f t="shared" si="9"/>
        <v>Young Adult</v>
      </c>
    </row>
    <row r="280" spans="1:13" x14ac:dyDescent="0.25">
      <c r="A280">
        <v>10280</v>
      </c>
      <c r="B280" t="s">
        <v>271</v>
      </c>
      <c r="C280" t="s">
        <v>80</v>
      </c>
      <c r="D280" t="s">
        <v>10</v>
      </c>
      <c r="E280" t="s">
        <v>11</v>
      </c>
      <c r="F280" s="35">
        <v>24.2879</v>
      </c>
      <c r="G280" t="str">
        <f t="shared" si="8"/>
        <v>Casual Buyers</v>
      </c>
      <c r="H280" s="4">
        <v>41609</v>
      </c>
      <c r="I280">
        <f>WEEKDAY(Cleaned!$H280)</f>
        <v>1</v>
      </c>
      <c r="J280" t="s">
        <v>12</v>
      </c>
      <c r="K280" s="4">
        <v>28695</v>
      </c>
      <c r="L280">
        <f>INT(YEARFRAC(Cleaned!$K280,Cleaned!$H280,1))</f>
        <v>35</v>
      </c>
      <c r="M280" t="str">
        <f t="shared" si="9"/>
        <v>Adult</v>
      </c>
    </row>
    <row r="281" spans="1:13" x14ac:dyDescent="0.25">
      <c r="A281">
        <v>10281</v>
      </c>
      <c r="B281" t="s">
        <v>262</v>
      </c>
      <c r="C281" t="s">
        <v>80</v>
      </c>
      <c r="D281" t="s">
        <v>10</v>
      </c>
      <c r="E281" t="s">
        <v>11</v>
      </c>
      <c r="F281" s="35">
        <v>38.664000000000001</v>
      </c>
      <c r="G281" t="str">
        <f t="shared" si="8"/>
        <v>Casual Buyers</v>
      </c>
      <c r="H281" s="4">
        <v>41610</v>
      </c>
      <c r="I281">
        <f>WEEKDAY(Cleaned!$H281)</f>
        <v>2</v>
      </c>
      <c r="J281" t="s">
        <v>12</v>
      </c>
      <c r="K281" s="4">
        <v>19864</v>
      </c>
      <c r="L281">
        <f>INT(YEARFRAC(Cleaned!$K281,Cleaned!$H281,1))</f>
        <v>59</v>
      </c>
      <c r="M281" t="str">
        <f t="shared" si="9"/>
        <v>Seniors</v>
      </c>
    </row>
    <row r="282" spans="1:13" x14ac:dyDescent="0.25">
      <c r="A282">
        <v>10282</v>
      </c>
      <c r="B282" t="s">
        <v>95</v>
      </c>
      <c r="C282" t="s">
        <v>80</v>
      </c>
      <c r="D282" t="s">
        <v>10</v>
      </c>
      <c r="E282" t="s">
        <v>11</v>
      </c>
      <c r="F282" s="35">
        <v>2778.9976999999999</v>
      </c>
      <c r="G282" t="str">
        <f t="shared" si="8"/>
        <v>Brand Seekers</v>
      </c>
      <c r="H282" s="4">
        <v>41611</v>
      </c>
      <c r="I282">
        <f>WEEKDAY(Cleaned!$H282)</f>
        <v>3</v>
      </c>
      <c r="J282" t="s">
        <v>12</v>
      </c>
      <c r="K282" s="4">
        <v>22812</v>
      </c>
      <c r="L282">
        <f>INT(YEARFRAC(Cleaned!$K282,Cleaned!$H282,1))</f>
        <v>51</v>
      </c>
      <c r="M282" t="str">
        <f t="shared" si="9"/>
        <v>Seniors</v>
      </c>
    </row>
    <row r="283" spans="1:13" x14ac:dyDescent="0.25">
      <c r="A283">
        <v>10283</v>
      </c>
      <c r="B283" t="s">
        <v>272</v>
      </c>
      <c r="C283" t="s">
        <v>80</v>
      </c>
      <c r="D283" t="s">
        <v>10</v>
      </c>
      <c r="E283" t="s">
        <v>11</v>
      </c>
      <c r="F283" s="35">
        <v>47.481900000000003</v>
      </c>
      <c r="G283" t="str">
        <f t="shared" si="8"/>
        <v>Casual Buyers</v>
      </c>
      <c r="H283" s="4">
        <v>41615</v>
      </c>
      <c r="I283">
        <f>WEEKDAY(Cleaned!$H283)</f>
        <v>7</v>
      </c>
      <c r="J283" t="s">
        <v>12</v>
      </c>
      <c r="K283" s="4">
        <v>24526</v>
      </c>
      <c r="L283">
        <f>INT(YEARFRAC(Cleaned!$K283,Cleaned!$H283,1))</f>
        <v>46</v>
      </c>
      <c r="M283" t="str">
        <f t="shared" si="9"/>
        <v>Adult</v>
      </c>
    </row>
    <row r="284" spans="1:13" x14ac:dyDescent="0.25">
      <c r="A284">
        <v>10284</v>
      </c>
      <c r="B284" t="s">
        <v>263</v>
      </c>
      <c r="C284" t="s">
        <v>80</v>
      </c>
      <c r="D284" t="s">
        <v>10</v>
      </c>
      <c r="E284" t="s">
        <v>11</v>
      </c>
      <c r="F284" s="35">
        <v>62.951900000000002</v>
      </c>
      <c r="G284" t="str">
        <f t="shared" si="8"/>
        <v>Casual Buyers</v>
      </c>
      <c r="H284" s="4">
        <v>41615</v>
      </c>
      <c r="I284">
        <f>WEEKDAY(Cleaned!$H284)</f>
        <v>7</v>
      </c>
      <c r="J284" t="s">
        <v>18</v>
      </c>
      <c r="K284" s="4">
        <v>20898</v>
      </c>
      <c r="L284">
        <f>INT(YEARFRAC(Cleaned!$K284,Cleaned!$H284,1))</f>
        <v>56</v>
      </c>
      <c r="M284" t="str">
        <f t="shared" si="9"/>
        <v>Seniors</v>
      </c>
    </row>
    <row r="285" spans="1:13" x14ac:dyDescent="0.25">
      <c r="A285">
        <v>10285</v>
      </c>
      <c r="B285" t="s">
        <v>273</v>
      </c>
      <c r="C285" t="s">
        <v>80</v>
      </c>
      <c r="D285" t="s">
        <v>10</v>
      </c>
      <c r="E285" t="s">
        <v>11</v>
      </c>
      <c r="F285" s="35">
        <v>44.177900000000001</v>
      </c>
      <c r="G285" t="str">
        <f t="shared" si="8"/>
        <v>Casual Buyers</v>
      </c>
      <c r="H285" s="4">
        <v>41616</v>
      </c>
      <c r="I285">
        <f>WEEKDAY(Cleaned!$H285)</f>
        <v>1</v>
      </c>
      <c r="J285" t="s">
        <v>16</v>
      </c>
      <c r="K285" s="4">
        <v>20901</v>
      </c>
      <c r="L285">
        <f>INT(YEARFRAC(Cleaned!$K285,Cleaned!$H285,1))</f>
        <v>56</v>
      </c>
      <c r="M285" t="str">
        <f t="shared" si="9"/>
        <v>Seniors</v>
      </c>
    </row>
    <row r="286" spans="1:13" x14ac:dyDescent="0.25">
      <c r="A286">
        <v>10286</v>
      </c>
      <c r="B286" t="s">
        <v>123</v>
      </c>
      <c r="C286" t="s">
        <v>80</v>
      </c>
      <c r="D286" t="s">
        <v>10</v>
      </c>
      <c r="E286" t="s">
        <v>11</v>
      </c>
      <c r="F286" s="35">
        <v>2.5305</v>
      </c>
      <c r="G286" t="str">
        <f t="shared" si="8"/>
        <v>Casual Buyers</v>
      </c>
      <c r="H286" s="4">
        <v>41627</v>
      </c>
      <c r="I286">
        <f>WEEKDAY(Cleaned!$H286)</f>
        <v>5</v>
      </c>
      <c r="J286" t="s">
        <v>12</v>
      </c>
      <c r="K286" s="4">
        <v>19227</v>
      </c>
      <c r="L286">
        <f>INT(YEARFRAC(Cleaned!$K286,Cleaned!$H286,1))</f>
        <v>61</v>
      </c>
      <c r="M286" t="str">
        <f t="shared" si="9"/>
        <v>Seniors</v>
      </c>
    </row>
    <row r="287" spans="1:13" x14ac:dyDescent="0.25">
      <c r="A287">
        <v>10287</v>
      </c>
      <c r="B287" t="s">
        <v>107</v>
      </c>
      <c r="C287" t="s">
        <v>80</v>
      </c>
      <c r="D287" t="s">
        <v>10</v>
      </c>
      <c r="E287" t="s">
        <v>11</v>
      </c>
      <c r="F287" s="35">
        <v>596.68899999999996</v>
      </c>
      <c r="G287" t="str">
        <f t="shared" si="8"/>
        <v>Casual Buyers</v>
      </c>
      <c r="H287" s="4">
        <v>41627</v>
      </c>
      <c r="I287">
        <f>WEEKDAY(Cleaned!$H287)</f>
        <v>5</v>
      </c>
      <c r="J287" t="s">
        <v>15</v>
      </c>
      <c r="K287" s="4">
        <v>22866</v>
      </c>
      <c r="L287">
        <f>INT(YEARFRAC(Cleaned!$K287,Cleaned!$H287,1))</f>
        <v>51</v>
      </c>
      <c r="M287" t="str">
        <f t="shared" si="9"/>
        <v>Seniors</v>
      </c>
    </row>
    <row r="288" spans="1:13" x14ac:dyDescent="0.25">
      <c r="A288">
        <v>10288</v>
      </c>
      <c r="B288" t="s">
        <v>96</v>
      </c>
      <c r="C288" t="s">
        <v>80</v>
      </c>
      <c r="D288" t="s">
        <v>10</v>
      </c>
      <c r="E288" t="s">
        <v>11</v>
      </c>
      <c r="F288" s="35">
        <v>662.97789999999998</v>
      </c>
      <c r="G288" t="str">
        <f t="shared" si="8"/>
        <v>Casual Buyers</v>
      </c>
      <c r="H288" s="4">
        <v>41627</v>
      </c>
      <c r="I288">
        <f>WEEKDAY(Cleaned!$H288)</f>
        <v>5</v>
      </c>
      <c r="J288" t="s">
        <v>13</v>
      </c>
      <c r="K288" s="4">
        <v>12123</v>
      </c>
      <c r="L288">
        <f>INT(YEARFRAC(Cleaned!$K288,Cleaned!$H288,1))</f>
        <v>80</v>
      </c>
      <c r="M288" t="str">
        <f t="shared" si="9"/>
        <v>Elders</v>
      </c>
    </row>
    <row r="289" spans="1:13" x14ac:dyDescent="0.25">
      <c r="A289">
        <v>10289</v>
      </c>
      <c r="B289" t="s">
        <v>109</v>
      </c>
      <c r="C289" t="s">
        <v>80</v>
      </c>
      <c r="D289" t="s">
        <v>10</v>
      </c>
      <c r="E289" t="s">
        <v>11</v>
      </c>
      <c r="F289" s="35">
        <v>14.3429</v>
      </c>
      <c r="G289" t="str">
        <f t="shared" si="8"/>
        <v>Casual Buyers</v>
      </c>
      <c r="H289" s="4">
        <v>41628</v>
      </c>
      <c r="I289">
        <f>WEEKDAY(Cleaned!$H289)</f>
        <v>6</v>
      </c>
      <c r="J289" t="s">
        <v>15</v>
      </c>
      <c r="K289" s="4">
        <v>21973</v>
      </c>
      <c r="L289">
        <f>INT(YEARFRAC(Cleaned!$K289,Cleaned!$H289,1))</f>
        <v>53</v>
      </c>
      <c r="M289" t="str">
        <f t="shared" si="9"/>
        <v>Seniors</v>
      </c>
    </row>
    <row r="290" spans="1:13" x14ac:dyDescent="0.25">
      <c r="A290">
        <v>10290</v>
      </c>
      <c r="B290" t="s">
        <v>274</v>
      </c>
      <c r="C290" t="s">
        <v>80</v>
      </c>
      <c r="D290" t="s">
        <v>10</v>
      </c>
      <c r="E290" t="s">
        <v>11</v>
      </c>
      <c r="F290" s="35">
        <v>9.9339999999999993</v>
      </c>
      <c r="G290" t="str">
        <f t="shared" si="8"/>
        <v>Casual Buyers</v>
      </c>
      <c r="H290" s="4">
        <v>41632</v>
      </c>
      <c r="I290">
        <f>WEEKDAY(Cleaned!$H290)</f>
        <v>3</v>
      </c>
      <c r="J290" t="s">
        <v>15</v>
      </c>
      <c r="K290" s="4">
        <v>26592</v>
      </c>
      <c r="L290">
        <f>INT(YEARFRAC(Cleaned!$K290,Cleaned!$H290,1))</f>
        <v>41</v>
      </c>
      <c r="M290" t="str">
        <f t="shared" si="9"/>
        <v>Adult</v>
      </c>
    </row>
    <row r="291" spans="1:13" x14ac:dyDescent="0.25">
      <c r="A291">
        <v>10291</v>
      </c>
      <c r="B291" t="s">
        <v>275</v>
      </c>
      <c r="C291" t="s">
        <v>80</v>
      </c>
      <c r="D291" t="s">
        <v>10</v>
      </c>
      <c r="E291" t="s">
        <v>11</v>
      </c>
      <c r="F291" s="35">
        <v>79.526899999999998</v>
      </c>
      <c r="G291" t="str">
        <f t="shared" si="8"/>
        <v>Casual Buyers</v>
      </c>
      <c r="H291" s="4">
        <v>41633</v>
      </c>
      <c r="I291">
        <f>WEEKDAY(Cleaned!$H291)</f>
        <v>4</v>
      </c>
      <c r="J291" t="s">
        <v>18</v>
      </c>
      <c r="K291" s="4">
        <v>23745</v>
      </c>
      <c r="L291">
        <f>INT(YEARFRAC(Cleaned!$K291,Cleaned!$H291,1))</f>
        <v>48</v>
      </c>
      <c r="M291" t="str">
        <f t="shared" si="9"/>
        <v>Adult</v>
      </c>
    </row>
    <row r="292" spans="1:13" x14ac:dyDescent="0.25">
      <c r="A292">
        <v>10292</v>
      </c>
      <c r="B292" t="s">
        <v>217</v>
      </c>
      <c r="C292" t="s">
        <v>80</v>
      </c>
      <c r="D292" t="s">
        <v>10</v>
      </c>
      <c r="E292" t="s">
        <v>11</v>
      </c>
      <c r="F292" s="35">
        <v>2688.5092</v>
      </c>
      <c r="G292" t="str">
        <f t="shared" si="8"/>
        <v>Brand Seekers</v>
      </c>
      <c r="H292" s="4">
        <v>41634</v>
      </c>
      <c r="I292">
        <f>WEEKDAY(Cleaned!$H292)</f>
        <v>5</v>
      </c>
      <c r="J292" t="s">
        <v>15</v>
      </c>
      <c r="K292" s="4">
        <v>19078</v>
      </c>
      <c r="L292">
        <f>INT(YEARFRAC(Cleaned!$K292,Cleaned!$H292,1))</f>
        <v>61</v>
      </c>
      <c r="M292" t="str">
        <f t="shared" si="9"/>
        <v>Seniors</v>
      </c>
    </row>
    <row r="293" spans="1:13" x14ac:dyDescent="0.25">
      <c r="A293">
        <v>10293</v>
      </c>
      <c r="B293" t="s">
        <v>276</v>
      </c>
      <c r="C293" t="s">
        <v>80</v>
      </c>
      <c r="D293" t="s">
        <v>10</v>
      </c>
      <c r="E293" t="s">
        <v>11</v>
      </c>
      <c r="F293" s="35">
        <v>65.172899999999998</v>
      </c>
      <c r="G293" t="str">
        <f t="shared" si="8"/>
        <v>Casual Buyers</v>
      </c>
      <c r="H293" s="4">
        <v>41634</v>
      </c>
      <c r="I293">
        <f>WEEKDAY(Cleaned!$H293)</f>
        <v>5</v>
      </c>
      <c r="J293" t="s">
        <v>14</v>
      </c>
      <c r="K293" s="4">
        <v>17060</v>
      </c>
      <c r="L293">
        <f>INT(YEARFRAC(Cleaned!$K293,Cleaned!$H293,1))</f>
        <v>67</v>
      </c>
      <c r="M293" t="str">
        <f t="shared" si="9"/>
        <v>Elders</v>
      </c>
    </row>
    <row r="294" spans="1:13" x14ac:dyDescent="0.25">
      <c r="A294">
        <v>10294</v>
      </c>
      <c r="B294" t="s">
        <v>277</v>
      </c>
      <c r="C294" t="s">
        <v>80</v>
      </c>
      <c r="D294" t="s">
        <v>10</v>
      </c>
      <c r="E294" t="s">
        <v>11</v>
      </c>
      <c r="F294" s="35">
        <v>71.791899999999998</v>
      </c>
      <c r="G294" t="str">
        <f t="shared" si="8"/>
        <v>Casual Buyers</v>
      </c>
      <c r="H294" s="4">
        <v>41639</v>
      </c>
      <c r="I294">
        <f>WEEKDAY(Cleaned!$H294)</f>
        <v>3</v>
      </c>
      <c r="J294" t="s">
        <v>13</v>
      </c>
      <c r="K294" s="4">
        <v>17000</v>
      </c>
      <c r="L294">
        <f>INT(YEARFRAC(Cleaned!$K294,Cleaned!$H294,1))</f>
        <v>67</v>
      </c>
      <c r="M294" t="str">
        <f t="shared" si="9"/>
        <v>Elders</v>
      </c>
    </row>
    <row r="295" spans="1:13" x14ac:dyDescent="0.25">
      <c r="A295">
        <v>10295</v>
      </c>
      <c r="B295" t="s">
        <v>223</v>
      </c>
      <c r="C295" t="s">
        <v>80</v>
      </c>
      <c r="D295" t="s">
        <v>10</v>
      </c>
      <c r="E295" t="s">
        <v>11</v>
      </c>
      <c r="F295" s="35">
        <v>2617.6898000000001</v>
      </c>
      <c r="G295" t="str">
        <f t="shared" si="8"/>
        <v>Brand Seekers</v>
      </c>
      <c r="H295" s="4">
        <v>41643</v>
      </c>
      <c r="I295">
        <f>WEEKDAY(Cleaned!$H295)</f>
        <v>7</v>
      </c>
      <c r="J295" t="s">
        <v>12</v>
      </c>
      <c r="K295" s="4">
        <v>14722</v>
      </c>
      <c r="L295">
        <f>INT(YEARFRAC(Cleaned!$K295,Cleaned!$H295,1))</f>
        <v>73</v>
      </c>
      <c r="M295" t="str">
        <f t="shared" si="9"/>
        <v>Elders</v>
      </c>
    </row>
    <row r="296" spans="1:13" x14ac:dyDescent="0.25">
      <c r="A296">
        <v>10296</v>
      </c>
      <c r="B296" t="s">
        <v>278</v>
      </c>
      <c r="C296" t="s">
        <v>80</v>
      </c>
      <c r="D296" t="s">
        <v>10</v>
      </c>
      <c r="E296" t="s">
        <v>11</v>
      </c>
      <c r="F296" s="35">
        <v>109.35080000000001</v>
      </c>
      <c r="G296" t="str">
        <f t="shared" si="8"/>
        <v>Casual Buyers</v>
      </c>
      <c r="H296" s="4">
        <v>41645</v>
      </c>
      <c r="I296">
        <f>WEEKDAY(Cleaned!$H296)</f>
        <v>2</v>
      </c>
      <c r="J296" t="s">
        <v>18</v>
      </c>
      <c r="K296" s="4">
        <v>16387</v>
      </c>
      <c r="L296">
        <f>INT(YEARFRAC(Cleaned!$K296,Cleaned!$H296,1))</f>
        <v>69</v>
      </c>
      <c r="M296" t="str">
        <f t="shared" si="9"/>
        <v>Elders</v>
      </c>
    </row>
    <row r="297" spans="1:13" x14ac:dyDescent="0.25">
      <c r="A297">
        <v>10297</v>
      </c>
      <c r="B297" t="s">
        <v>279</v>
      </c>
      <c r="C297" t="s">
        <v>80</v>
      </c>
      <c r="D297" t="s">
        <v>10</v>
      </c>
      <c r="E297" t="s">
        <v>11</v>
      </c>
      <c r="F297" s="35">
        <v>8.0443999999999996</v>
      </c>
      <c r="G297" t="str">
        <f t="shared" si="8"/>
        <v>Casual Buyers</v>
      </c>
      <c r="H297" s="4">
        <v>41646</v>
      </c>
      <c r="I297">
        <f>WEEKDAY(Cleaned!$H297)</f>
        <v>3</v>
      </c>
      <c r="J297" t="s">
        <v>12</v>
      </c>
      <c r="K297" s="4">
        <v>8320</v>
      </c>
      <c r="L297">
        <f>INT(YEARFRAC(Cleaned!$K297,Cleaned!$H297,1))</f>
        <v>91</v>
      </c>
      <c r="M297" t="str">
        <f t="shared" si="9"/>
        <v>Elders</v>
      </c>
    </row>
    <row r="298" spans="1:13" x14ac:dyDescent="0.25">
      <c r="A298">
        <v>10298</v>
      </c>
      <c r="B298" t="s">
        <v>240</v>
      </c>
      <c r="C298" t="s">
        <v>80</v>
      </c>
      <c r="D298" t="s">
        <v>10</v>
      </c>
      <c r="E298" t="s">
        <v>11</v>
      </c>
      <c r="F298" s="35">
        <v>55.216900000000003</v>
      </c>
      <c r="G298" t="str">
        <f t="shared" si="8"/>
        <v>Casual Buyers</v>
      </c>
      <c r="H298" s="4">
        <v>41648</v>
      </c>
      <c r="I298">
        <f>WEEKDAY(Cleaned!$H298)</f>
        <v>5</v>
      </c>
      <c r="J298" t="s">
        <v>18</v>
      </c>
      <c r="K298" s="4">
        <v>23786</v>
      </c>
      <c r="L298">
        <f>INT(YEARFRAC(Cleaned!$K298,Cleaned!$H298,1))</f>
        <v>48</v>
      </c>
      <c r="M298" t="str">
        <f t="shared" si="9"/>
        <v>Adult</v>
      </c>
    </row>
    <row r="299" spans="1:13" x14ac:dyDescent="0.25">
      <c r="A299">
        <v>10299</v>
      </c>
      <c r="B299" t="s">
        <v>150</v>
      </c>
      <c r="C299" t="s">
        <v>80</v>
      </c>
      <c r="D299" t="s">
        <v>10</v>
      </c>
      <c r="E299" t="s">
        <v>11</v>
      </c>
      <c r="F299" s="35">
        <v>2619.9108000000001</v>
      </c>
      <c r="G299" t="str">
        <f t="shared" si="8"/>
        <v>Brand Seekers</v>
      </c>
      <c r="H299" s="4">
        <v>41653</v>
      </c>
      <c r="I299">
        <f>WEEKDAY(Cleaned!$H299)</f>
        <v>3</v>
      </c>
      <c r="J299" t="s">
        <v>12</v>
      </c>
      <c r="K299" s="4">
        <v>21929</v>
      </c>
      <c r="L299">
        <f>INT(YEARFRAC(Cleaned!$K299,Cleaned!$H299,1))</f>
        <v>54</v>
      </c>
      <c r="M299" t="str">
        <f t="shared" si="9"/>
        <v>Seniors</v>
      </c>
    </row>
    <row r="300" spans="1:13" x14ac:dyDescent="0.25">
      <c r="A300">
        <v>10300</v>
      </c>
      <c r="B300" t="s">
        <v>210</v>
      </c>
      <c r="C300" t="s">
        <v>80</v>
      </c>
      <c r="D300" t="s">
        <v>10</v>
      </c>
      <c r="E300" t="s">
        <v>11</v>
      </c>
      <c r="F300" s="35">
        <v>1276.8054</v>
      </c>
      <c r="G300" t="str">
        <f t="shared" si="8"/>
        <v>Casual Buyers</v>
      </c>
      <c r="H300" s="4">
        <v>41654</v>
      </c>
      <c r="I300">
        <f>WEEKDAY(Cleaned!$H300)</f>
        <v>4</v>
      </c>
      <c r="J300" t="s">
        <v>18</v>
      </c>
      <c r="K300" s="4">
        <v>15858</v>
      </c>
      <c r="L300">
        <f>INT(YEARFRAC(Cleaned!$K300,Cleaned!$H300,1))</f>
        <v>70</v>
      </c>
      <c r="M300" t="str">
        <f t="shared" si="9"/>
        <v>Elders</v>
      </c>
    </row>
    <row r="301" spans="1:13" x14ac:dyDescent="0.25">
      <c r="A301">
        <v>10301</v>
      </c>
      <c r="B301" t="s">
        <v>218</v>
      </c>
      <c r="C301" t="s">
        <v>80</v>
      </c>
      <c r="D301" t="s">
        <v>10</v>
      </c>
      <c r="E301" t="s">
        <v>11</v>
      </c>
      <c r="F301" s="35">
        <v>1879.5940000000001</v>
      </c>
      <c r="G301" t="str">
        <f t="shared" si="8"/>
        <v>Brand Seekers</v>
      </c>
      <c r="H301" s="4">
        <v>41654</v>
      </c>
      <c r="I301">
        <f>WEEKDAY(Cleaned!$H301)</f>
        <v>4</v>
      </c>
      <c r="J301" t="s">
        <v>16</v>
      </c>
      <c r="K301" s="4">
        <v>26381</v>
      </c>
      <c r="L301">
        <f>INT(YEARFRAC(Cleaned!$K301,Cleaned!$H301,1))</f>
        <v>41</v>
      </c>
      <c r="M301" t="str">
        <f t="shared" si="9"/>
        <v>Adult</v>
      </c>
    </row>
    <row r="302" spans="1:13" x14ac:dyDescent="0.25">
      <c r="A302">
        <v>10302</v>
      </c>
      <c r="B302" t="s">
        <v>205</v>
      </c>
      <c r="C302" t="s">
        <v>80</v>
      </c>
      <c r="D302" t="s">
        <v>10</v>
      </c>
      <c r="E302" t="s">
        <v>11</v>
      </c>
      <c r="F302" s="35">
        <v>69.5929</v>
      </c>
      <c r="G302" t="str">
        <f t="shared" si="8"/>
        <v>Casual Buyers</v>
      </c>
      <c r="H302" s="4">
        <v>41655</v>
      </c>
      <c r="I302">
        <f>WEEKDAY(Cleaned!$H302)</f>
        <v>5</v>
      </c>
      <c r="J302" t="s">
        <v>18</v>
      </c>
      <c r="K302" s="4">
        <v>23413</v>
      </c>
      <c r="L302">
        <f>INT(YEARFRAC(Cleaned!$K302,Cleaned!$H302,1))</f>
        <v>49</v>
      </c>
      <c r="M302" t="str">
        <f t="shared" si="9"/>
        <v>Adult</v>
      </c>
    </row>
    <row r="303" spans="1:13" x14ac:dyDescent="0.25">
      <c r="A303">
        <v>10303</v>
      </c>
      <c r="B303" t="s">
        <v>280</v>
      </c>
      <c r="C303" t="s">
        <v>80</v>
      </c>
      <c r="D303" t="s">
        <v>10</v>
      </c>
      <c r="E303" t="s">
        <v>11</v>
      </c>
      <c r="F303" s="35">
        <v>1949.1868999999999</v>
      </c>
      <c r="G303" t="str">
        <f t="shared" si="8"/>
        <v>Brand Seekers</v>
      </c>
      <c r="H303" s="4">
        <v>41656</v>
      </c>
      <c r="I303">
        <f>WEEKDAY(Cleaned!$H303)</f>
        <v>6</v>
      </c>
      <c r="J303" t="s">
        <v>16</v>
      </c>
      <c r="K303" s="4">
        <v>15333</v>
      </c>
      <c r="L303">
        <f>INT(YEARFRAC(Cleaned!$K303,Cleaned!$H303,1))</f>
        <v>72</v>
      </c>
      <c r="M303" t="str">
        <f t="shared" si="9"/>
        <v>Elders</v>
      </c>
    </row>
    <row r="304" spans="1:13" x14ac:dyDescent="0.25">
      <c r="A304">
        <v>10304</v>
      </c>
      <c r="B304" t="s">
        <v>171</v>
      </c>
      <c r="C304" t="s">
        <v>80</v>
      </c>
      <c r="D304" t="s">
        <v>10</v>
      </c>
      <c r="E304" t="s">
        <v>11</v>
      </c>
      <c r="F304" s="35">
        <v>36.023000000000003</v>
      </c>
      <c r="G304" t="str">
        <f t="shared" si="8"/>
        <v>Casual Buyers</v>
      </c>
      <c r="H304" s="4">
        <v>41659</v>
      </c>
      <c r="I304">
        <f>WEEKDAY(Cleaned!$H304)</f>
        <v>2</v>
      </c>
      <c r="J304" t="s">
        <v>17</v>
      </c>
      <c r="K304" s="4">
        <v>17810</v>
      </c>
      <c r="L304">
        <f>INT(YEARFRAC(Cleaned!$K304,Cleaned!$H304,1))</f>
        <v>65</v>
      </c>
      <c r="M304" t="str">
        <f t="shared" si="9"/>
        <v>Elders</v>
      </c>
    </row>
    <row r="305" spans="1:13" x14ac:dyDescent="0.25">
      <c r="A305">
        <v>10305</v>
      </c>
      <c r="B305" t="s">
        <v>244</v>
      </c>
      <c r="C305" t="s">
        <v>80</v>
      </c>
      <c r="D305" t="s">
        <v>10</v>
      </c>
      <c r="E305" t="s">
        <v>11</v>
      </c>
      <c r="F305" s="35">
        <v>62.951900000000002</v>
      </c>
      <c r="G305" t="str">
        <f t="shared" si="8"/>
        <v>Casual Buyers</v>
      </c>
      <c r="H305" s="4">
        <v>41660</v>
      </c>
      <c r="I305">
        <f>WEEKDAY(Cleaned!$H305)</f>
        <v>3</v>
      </c>
      <c r="J305" t="s">
        <v>18</v>
      </c>
      <c r="K305" s="4">
        <v>13736</v>
      </c>
      <c r="L305">
        <f>INT(YEARFRAC(Cleaned!$K305,Cleaned!$H305,1))</f>
        <v>76</v>
      </c>
      <c r="M305" t="str">
        <f t="shared" si="9"/>
        <v>Elders</v>
      </c>
    </row>
    <row r="306" spans="1:13" x14ac:dyDescent="0.25">
      <c r="A306">
        <v>10306</v>
      </c>
      <c r="B306" t="s">
        <v>160</v>
      </c>
      <c r="C306" t="s">
        <v>80</v>
      </c>
      <c r="D306" t="s">
        <v>10</v>
      </c>
      <c r="E306" t="s">
        <v>11</v>
      </c>
      <c r="F306" s="35">
        <v>2582.6833999999999</v>
      </c>
      <c r="G306" t="str">
        <f t="shared" si="8"/>
        <v>Brand Seekers</v>
      </c>
      <c r="H306" s="4">
        <v>41667</v>
      </c>
      <c r="I306">
        <f>WEEKDAY(Cleaned!$H306)</f>
        <v>3</v>
      </c>
      <c r="J306" t="s">
        <v>12</v>
      </c>
      <c r="K306" s="4">
        <v>27844</v>
      </c>
      <c r="L306">
        <f>INT(YEARFRAC(Cleaned!$K306,Cleaned!$H306,1))</f>
        <v>37</v>
      </c>
      <c r="M306" t="str">
        <f t="shared" si="9"/>
        <v>Adult</v>
      </c>
    </row>
    <row r="307" spans="1:13" x14ac:dyDescent="0.25">
      <c r="A307">
        <v>10307</v>
      </c>
      <c r="B307" t="s">
        <v>281</v>
      </c>
      <c r="C307" t="s">
        <v>80</v>
      </c>
      <c r="D307" t="s">
        <v>10</v>
      </c>
      <c r="E307" t="s">
        <v>11</v>
      </c>
      <c r="F307" s="35">
        <v>98.322900000000004</v>
      </c>
      <c r="G307" t="str">
        <f t="shared" si="8"/>
        <v>Casual Buyers</v>
      </c>
      <c r="H307" s="4">
        <v>41667</v>
      </c>
      <c r="I307">
        <f>WEEKDAY(Cleaned!$H307)</f>
        <v>3</v>
      </c>
      <c r="J307" t="s">
        <v>13</v>
      </c>
      <c r="K307" s="4">
        <v>23000</v>
      </c>
      <c r="L307">
        <f>INT(YEARFRAC(Cleaned!$K307,Cleaned!$H307,1))</f>
        <v>51</v>
      </c>
      <c r="M307" t="str">
        <f t="shared" si="9"/>
        <v>Seniors</v>
      </c>
    </row>
    <row r="308" spans="1:13" x14ac:dyDescent="0.25">
      <c r="A308">
        <v>10308</v>
      </c>
      <c r="B308" t="s">
        <v>282</v>
      </c>
      <c r="C308" t="s">
        <v>80</v>
      </c>
      <c r="D308" t="s">
        <v>10</v>
      </c>
      <c r="E308" t="s">
        <v>11</v>
      </c>
      <c r="F308" s="35">
        <v>101.62690000000001</v>
      </c>
      <c r="G308" t="str">
        <f t="shared" si="8"/>
        <v>Casual Buyers</v>
      </c>
      <c r="H308" s="4">
        <v>41677</v>
      </c>
      <c r="I308">
        <f>WEEKDAY(Cleaned!$H308)</f>
        <v>6</v>
      </c>
      <c r="J308" t="s">
        <v>14</v>
      </c>
      <c r="K308" s="4">
        <v>23888</v>
      </c>
      <c r="L308">
        <f>INT(YEARFRAC(Cleaned!$K308,Cleaned!$H308,1))</f>
        <v>48</v>
      </c>
      <c r="M308" t="str">
        <f t="shared" si="9"/>
        <v>Adult</v>
      </c>
    </row>
    <row r="309" spans="1:13" x14ac:dyDescent="0.25">
      <c r="A309">
        <v>10309</v>
      </c>
      <c r="B309" t="s">
        <v>283</v>
      </c>
      <c r="C309" t="s">
        <v>80</v>
      </c>
      <c r="D309" t="s">
        <v>10</v>
      </c>
      <c r="E309" t="s">
        <v>11</v>
      </c>
      <c r="F309" s="35">
        <v>60.752899999999997</v>
      </c>
      <c r="G309" t="str">
        <f t="shared" si="8"/>
        <v>Casual Buyers</v>
      </c>
      <c r="H309" s="4">
        <v>41678</v>
      </c>
      <c r="I309">
        <f>WEEKDAY(Cleaned!$H309)</f>
        <v>7</v>
      </c>
      <c r="J309" t="s">
        <v>16</v>
      </c>
      <c r="K309" s="4">
        <v>28243</v>
      </c>
      <c r="L309">
        <f>INT(YEARFRAC(Cleaned!$K309,Cleaned!$H309,1))</f>
        <v>36</v>
      </c>
      <c r="M309" t="str">
        <f t="shared" si="9"/>
        <v>Adult</v>
      </c>
    </row>
    <row r="310" spans="1:13" x14ac:dyDescent="0.25">
      <c r="A310">
        <v>10310</v>
      </c>
      <c r="B310" t="s">
        <v>284</v>
      </c>
      <c r="C310" t="s">
        <v>80</v>
      </c>
      <c r="D310" t="s">
        <v>10</v>
      </c>
      <c r="E310" t="s">
        <v>11</v>
      </c>
      <c r="F310" s="35">
        <v>5.5140000000000002</v>
      </c>
      <c r="G310" t="str">
        <f t="shared" si="8"/>
        <v>Casual Buyers</v>
      </c>
      <c r="H310" s="4">
        <v>41679</v>
      </c>
      <c r="I310">
        <f>WEEKDAY(Cleaned!$H310)</f>
        <v>1</v>
      </c>
      <c r="J310" t="s">
        <v>16</v>
      </c>
      <c r="K310" s="4">
        <v>12374</v>
      </c>
      <c r="L310">
        <f>INT(YEARFRAC(Cleaned!$K310,Cleaned!$H310,1))</f>
        <v>80</v>
      </c>
      <c r="M310" t="str">
        <f t="shared" si="9"/>
        <v>Elders</v>
      </c>
    </row>
    <row r="311" spans="1:13" x14ac:dyDescent="0.25">
      <c r="A311">
        <v>10311</v>
      </c>
      <c r="B311" t="s">
        <v>109</v>
      </c>
      <c r="C311" t="s">
        <v>80</v>
      </c>
      <c r="D311" t="s">
        <v>10</v>
      </c>
      <c r="E311" t="s">
        <v>11</v>
      </c>
      <c r="F311" s="35">
        <v>32.033999999999999</v>
      </c>
      <c r="G311" t="str">
        <f t="shared" si="8"/>
        <v>Casual Buyers</v>
      </c>
      <c r="H311" s="4">
        <v>41680</v>
      </c>
      <c r="I311">
        <f>WEEKDAY(Cleaned!$H311)</f>
        <v>2</v>
      </c>
      <c r="J311" t="s">
        <v>15</v>
      </c>
      <c r="K311" s="4">
        <v>21973</v>
      </c>
      <c r="L311">
        <f>INT(YEARFRAC(Cleaned!$K311,Cleaned!$H311,1))</f>
        <v>53</v>
      </c>
      <c r="M311" t="str">
        <f t="shared" si="9"/>
        <v>Seniors</v>
      </c>
    </row>
    <row r="312" spans="1:13" x14ac:dyDescent="0.25">
      <c r="A312">
        <v>10312</v>
      </c>
      <c r="B312" t="s">
        <v>131</v>
      </c>
      <c r="C312" t="s">
        <v>80</v>
      </c>
      <c r="D312" t="s">
        <v>10</v>
      </c>
      <c r="E312" t="s">
        <v>11</v>
      </c>
      <c r="F312" s="35">
        <v>2673.0612999999998</v>
      </c>
      <c r="G312" t="str">
        <f t="shared" si="8"/>
        <v>Brand Seekers</v>
      </c>
      <c r="H312" s="4">
        <v>41686</v>
      </c>
      <c r="I312">
        <f>WEEKDAY(Cleaned!$H312)</f>
        <v>1</v>
      </c>
      <c r="J312" t="s">
        <v>12</v>
      </c>
      <c r="K312" s="4">
        <v>7362</v>
      </c>
      <c r="L312">
        <f>INT(YEARFRAC(Cleaned!$K312,Cleaned!$H312,1))</f>
        <v>93</v>
      </c>
      <c r="M312" t="str">
        <f t="shared" si="9"/>
        <v>Elders</v>
      </c>
    </row>
    <row r="313" spans="1:13" x14ac:dyDescent="0.25">
      <c r="A313">
        <v>10313</v>
      </c>
      <c r="B313" t="s">
        <v>285</v>
      </c>
      <c r="C313" t="s">
        <v>80</v>
      </c>
      <c r="D313" t="s">
        <v>10</v>
      </c>
      <c r="E313" t="s">
        <v>11</v>
      </c>
      <c r="F313" s="35">
        <v>8.0443999999999996</v>
      </c>
      <c r="G313" t="str">
        <f t="shared" si="8"/>
        <v>Casual Buyers</v>
      </c>
      <c r="H313" s="4">
        <v>41537</v>
      </c>
      <c r="I313">
        <f>WEEKDAY(Cleaned!$H313)</f>
        <v>6</v>
      </c>
      <c r="J313" t="s">
        <v>14</v>
      </c>
      <c r="K313" s="4">
        <v>15412</v>
      </c>
      <c r="L313">
        <f>INT(YEARFRAC(Cleaned!$K313,Cleaned!$H313,1))</f>
        <v>71</v>
      </c>
      <c r="M313" t="str">
        <f t="shared" si="9"/>
        <v>Elders</v>
      </c>
    </row>
    <row r="314" spans="1:13" x14ac:dyDescent="0.25">
      <c r="A314">
        <v>10314</v>
      </c>
      <c r="B314" t="s">
        <v>135</v>
      </c>
      <c r="C314" t="s">
        <v>80</v>
      </c>
      <c r="D314" t="s">
        <v>10</v>
      </c>
      <c r="E314" t="s">
        <v>11</v>
      </c>
      <c r="F314" s="35">
        <v>2742.8642</v>
      </c>
      <c r="G314" t="str">
        <f t="shared" si="8"/>
        <v>Brand Seekers</v>
      </c>
      <c r="H314" s="4">
        <v>41543</v>
      </c>
      <c r="I314">
        <f>WEEKDAY(Cleaned!$H314)</f>
        <v>5</v>
      </c>
      <c r="J314" t="s">
        <v>12</v>
      </c>
      <c r="K314" s="4">
        <v>24308</v>
      </c>
      <c r="L314">
        <f>INT(YEARFRAC(Cleaned!$K314,Cleaned!$H314,1))</f>
        <v>47</v>
      </c>
      <c r="M314" t="str">
        <f t="shared" si="9"/>
        <v>Adult</v>
      </c>
    </row>
    <row r="315" spans="1:13" x14ac:dyDescent="0.25">
      <c r="A315">
        <v>10315</v>
      </c>
      <c r="B315" t="s">
        <v>205</v>
      </c>
      <c r="C315" t="s">
        <v>80</v>
      </c>
      <c r="D315" t="s">
        <v>10</v>
      </c>
      <c r="E315" t="s">
        <v>11</v>
      </c>
      <c r="F315" s="35">
        <v>27.614000000000001</v>
      </c>
      <c r="G315" t="str">
        <f t="shared" si="8"/>
        <v>Casual Buyers</v>
      </c>
      <c r="H315" s="4">
        <v>41544</v>
      </c>
      <c r="I315">
        <f>WEEKDAY(Cleaned!$H315)</f>
        <v>6</v>
      </c>
      <c r="J315" t="s">
        <v>18</v>
      </c>
      <c r="K315" s="4">
        <v>23413</v>
      </c>
      <c r="L315">
        <f>INT(YEARFRAC(Cleaned!$K315,Cleaned!$H315,1))</f>
        <v>49</v>
      </c>
      <c r="M315" t="str">
        <f t="shared" si="9"/>
        <v>Adult</v>
      </c>
    </row>
    <row r="316" spans="1:13" x14ac:dyDescent="0.25">
      <c r="A316">
        <v>10316</v>
      </c>
      <c r="B316" t="s">
        <v>111</v>
      </c>
      <c r="C316" t="s">
        <v>80</v>
      </c>
      <c r="D316" t="s">
        <v>10</v>
      </c>
      <c r="E316" t="s">
        <v>11</v>
      </c>
      <c r="F316" s="35">
        <v>44.189</v>
      </c>
      <c r="G316" t="str">
        <f t="shared" si="8"/>
        <v>Casual Buyers</v>
      </c>
      <c r="H316" s="4">
        <v>41554</v>
      </c>
      <c r="I316">
        <f>WEEKDAY(Cleaned!$H316)</f>
        <v>2</v>
      </c>
      <c r="J316" t="s">
        <v>16</v>
      </c>
      <c r="K316" s="4">
        <v>21419</v>
      </c>
      <c r="L316">
        <f>INT(YEARFRAC(Cleaned!$K316,Cleaned!$H316,1))</f>
        <v>55</v>
      </c>
      <c r="M316" t="str">
        <f t="shared" si="9"/>
        <v>Seniors</v>
      </c>
    </row>
    <row r="317" spans="1:13" x14ac:dyDescent="0.25">
      <c r="A317">
        <v>10317</v>
      </c>
      <c r="B317" t="s">
        <v>138</v>
      </c>
      <c r="C317" t="s">
        <v>80</v>
      </c>
      <c r="D317" t="s">
        <v>10</v>
      </c>
      <c r="E317" t="s">
        <v>11</v>
      </c>
      <c r="F317" s="35">
        <v>2738.5657000000001</v>
      </c>
      <c r="G317" t="str">
        <f t="shared" si="8"/>
        <v>Brand Seekers</v>
      </c>
      <c r="H317" s="4">
        <v>41555</v>
      </c>
      <c r="I317">
        <f>WEEKDAY(Cleaned!$H317)</f>
        <v>3</v>
      </c>
      <c r="J317" t="s">
        <v>12</v>
      </c>
      <c r="K317" s="4">
        <v>21562</v>
      </c>
      <c r="L317">
        <f>INT(YEARFRAC(Cleaned!$K317,Cleaned!$H317,1))</f>
        <v>54</v>
      </c>
      <c r="M317" t="str">
        <f t="shared" si="9"/>
        <v>Seniors</v>
      </c>
    </row>
    <row r="318" spans="1:13" x14ac:dyDescent="0.25">
      <c r="A318">
        <v>10318</v>
      </c>
      <c r="B318" t="s">
        <v>286</v>
      </c>
      <c r="C318" t="s">
        <v>80</v>
      </c>
      <c r="D318" t="s">
        <v>10</v>
      </c>
      <c r="E318" t="s">
        <v>11</v>
      </c>
      <c r="F318" s="35">
        <v>27.614000000000001</v>
      </c>
      <c r="G318" t="str">
        <f t="shared" si="8"/>
        <v>Casual Buyers</v>
      </c>
      <c r="H318" s="4">
        <v>41564</v>
      </c>
      <c r="I318">
        <f>WEEKDAY(Cleaned!$H318)</f>
        <v>5</v>
      </c>
      <c r="J318" t="s">
        <v>13</v>
      </c>
      <c r="K318" s="4">
        <v>23129</v>
      </c>
      <c r="L318">
        <f>INT(YEARFRAC(Cleaned!$K318,Cleaned!$H318,1))</f>
        <v>50</v>
      </c>
      <c r="M318" t="str">
        <f t="shared" si="9"/>
        <v>Seniors</v>
      </c>
    </row>
    <row r="319" spans="1:13" x14ac:dyDescent="0.25">
      <c r="A319">
        <v>10319</v>
      </c>
      <c r="B319" t="s">
        <v>109</v>
      </c>
      <c r="C319" t="s">
        <v>80</v>
      </c>
      <c r="D319" t="s">
        <v>10</v>
      </c>
      <c r="E319" t="s">
        <v>11</v>
      </c>
      <c r="F319" s="35">
        <v>5.5140000000000002</v>
      </c>
      <c r="G319" t="str">
        <f t="shared" si="8"/>
        <v>Casual Buyers</v>
      </c>
      <c r="H319" s="4">
        <v>41575</v>
      </c>
      <c r="I319">
        <f>WEEKDAY(Cleaned!$H319)</f>
        <v>2</v>
      </c>
      <c r="J319" t="s">
        <v>15</v>
      </c>
      <c r="K319" s="4">
        <v>21973</v>
      </c>
      <c r="L319">
        <f>INT(YEARFRAC(Cleaned!$K319,Cleaned!$H319,1))</f>
        <v>53</v>
      </c>
      <c r="M319" t="str">
        <f t="shared" si="9"/>
        <v>Seniors</v>
      </c>
    </row>
    <row r="320" spans="1:13" x14ac:dyDescent="0.25">
      <c r="A320">
        <v>10320</v>
      </c>
      <c r="B320" t="s">
        <v>108</v>
      </c>
      <c r="C320" t="s">
        <v>80</v>
      </c>
      <c r="D320" t="s">
        <v>10</v>
      </c>
      <c r="E320" t="s">
        <v>11</v>
      </c>
      <c r="F320" s="35">
        <v>2688.5092</v>
      </c>
      <c r="G320" t="str">
        <f t="shared" si="8"/>
        <v>Brand Seekers</v>
      </c>
      <c r="H320" s="4">
        <v>41578</v>
      </c>
      <c r="I320">
        <f>WEEKDAY(Cleaned!$H320)</f>
        <v>5</v>
      </c>
      <c r="J320" t="s">
        <v>12</v>
      </c>
      <c r="K320" s="4">
        <v>22360</v>
      </c>
      <c r="L320">
        <f>INT(YEARFRAC(Cleaned!$K320,Cleaned!$H320,1))</f>
        <v>52</v>
      </c>
      <c r="M320" t="str">
        <f t="shared" si="9"/>
        <v>Seniors</v>
      </c>
    </row>
    <row r="321" spans="1:13" x14ac:dyDescent="0.25">
      <c r="A321">
        <v>10321</v>
      </c>
      <c r="B321" t="s">
        <v>194</v>
      </c>
      <c r="C321" t="s">
        <v>80</v>
      </c>
      <c r="D321" t="s">
        <v>10</v>
      </c>
      <c r="E321" t="s">
        <v>11</v>
      </c>
      <c r="F321" s="35">
        <v>1909.7384</v>
      </c>
      <c r="G321" t="str">
        <f t="shared" si="8"/>
        <v>Brand Seekers</v>
      </c>
      <c r="H321" s="4">
        <v>41581</v>
      </c>
      <c r="I321">
        <f>WEEKDAY(Cleaned!$H321)</f>
        <v>1</v>
      </c>
      <c r="J321" t="s">
        <v>13</v>
      </c>
      <c r="K321" s="4">
        <v>28879</v>
      </c>
      <c r="L321">
        <f>INT(YEARFRAC(Cleaned!$K321,Cleaned!$H321,1))</f>
        <v>34</v>
      </c>
      <c r="M321" t="str">
        <f t="shared" si="9"/>
        <v>Young Adult</v>
      </c>
    </row>
    <row r="322" spans="1:13" x14ac:dyDescent="0.25">
      <c r="A322">
        <v>10322</v>
      </c>
      <c r="B322" t="s">
        <v>181</v>
      </c>
      <c r="C322" t="s">
        <v>80</v>
      </c>
      <c r="D322" t="s">
        <v>10</v>
      </c>
      <c r="E322" t="s">
        <v>11</v>
      </c>
      <c r="F322" s="35">
        <v>2591.1808000000001</v>
      </c>
      <c r="G322" t="str">
        <f t="shared" ref="G322:G385" si="10">IF(F322&lt;=1500,"Casual Buyers",IF(F322&gt;=1501,"Brand Seekers",IF(F322&gt;2500,"Convinced Seekers")))</f>
        <v>Brand Seekers</v>
      </c>
      <c r="H322" s="4">
        <v>41584</v>
      </c>
      <c r="I322">
        <f>WEEKDAY(Cleaned!$H322)</f>
        <v>4</v>
      </c>
      <c r="J322" t="s">
        <v>16</v>
      </c>
      <c r="K322" s="4">
        <v>24524</v>
      </c>
      <c r="L322">
        <f>INT(YEARFRAC(Cleaned!$K322,Cleaned!$H322,1))</f>
        <v>46</v>
      </c>
      <c r="M322" t="str">
        <f t="shared" ref="M322:M385" si="11">IF(L322&lt;=19,"Teenager",IF(L322&lt;=34,"Young Adult",IF(L322&lt;=49,"Adult",IF(L322&lt;=64,"Seniors",IF(L322&gt;=65,"Elders")))))</f>
        <v>Adult</v>
      </c>
    </row>
    <row r="323" spans="1:13" x14ac:dyDescent="0.25">
      <c r="A323">
        <v>10323</v>
      </c>
      <c r="B323" t="s">
        <v>109</v>
      </c>
      <c r="C323" t="s">
        <v>80</v>
      </c>
      <c r="D323" t="s">
        <v>10</v>
      </c>
      <c r="E323" t="s">
        <v>11</v>
      </c>
      <c r="F323" s="35">
        <v>76.2119</v>
      </c>
      <c r="G323" t="str">
        <f t="shared" si="10"/>
        <v>Casual Buyers</v>
      </c>
      <c r="H323" s="4">
        <v>41585</v>
      </c>
      <c r="I323">
        <f>WEEKDAY(Cleaned!$H323)</f>
        <v>5</v>
      </c>
      <c r="J323" t="s">
        <v>15</v>
      </c>
      <c r="K323" s="4">
        <v>21973</v>
      </c>
      <c r="L323">
        <f>INT(YEARFRAC(Cleaned!$K323,Cleaned!$H323,1))</f>
        <v>53</v>
      </c>
      <c r="M323" t="str">
        <f t="shared" si="11"/>
        <v>Seniors</v>
      </c>
    </row>
    <row r="324" spans="1:13" x14ac:dyDescent="0.25">
      <c r="A324">
        <v>10324</v>
      </c>
      <c r="B324" t="s">
        <v>176</v>
      </c>
      <c r="C324" t="s">
        <v>80</v>
      </c>
      <c r="D324" t="s">
        <v>10</v>
      </c>
      <c r="E324" t="s">
        <v>11</v>
      </c>
      <c r="F324" s="35">
        <v>2601.1147999999998</v>
      </c>
      <c r="G324" t="str">
        <f t="shared" si="10"/>
        <v>Brand Seekers</v>
      </c>
      <c r="H324" s="4">
        <v>41585</v>
      </c>
      <c r="I324">
        <f>WEEKDAY(Cleaned!$H324)</f>
        <v>5</v>
      </c>
      <c r="J324" t="s">
        <v>15</v>
      </c>
      <c r="K324" s="4">
        <v>28208</v>
      </c>
      <c r="L324">
        <f>INT(YEARFRAC(Cleaned!$K324,Cleaned!$H324,1))</f>
        <v>36</v>
      </c>
      <c r="M324" t="str">
        <f t="shared" si="11"/>
        <v>Adult</v>
      </c>
    </row>
    <row r="325" spans="1:13" x14ac:dyDescent="0.25">
      <c r="A325">
        <v>10325</v>
      </c>
      <c r="B325" t="s">
        <v>287</v>
      </c>
      <c r="C325" t="s">
        <v>80</v>
      </c>
      <c r="D325" t="s">
        <v>10</v>
      </c>
      <c r="E325" t="s">
        <v>11</v>
      </c>
      <c r="F325" s="35">
        <v>44.177900000000001</v>
      </c>
      <c r="G325" t="str">
        <f t="shared" si="10"/>
        <v>Casual Buyers</v>
      </c>
      <c r="H325" s="4">
        <v>41587</v>
      </c>
      <c r="I325">
        <f>WEEKDAY(Cleaned!$H325)</f>
        <v>7</v>
      </c>
      <c r="J325" t="s">
        <v>16</v>
      </c>
      <c r="K325" s="4">
        <v>25649</v>
      </c>
      <c r="L325">
        <f>INT(YEARFRAC(Cleaned!$K325,Cleaned!$H325,1))</f>
        <v>43</v>
      </c>
      <c r="M325" t="str">
        <f t="shared" si="11"/>
        <v>Adult</v>
      </c>
    </row>
    <row r="326" spans="1:13" x14ac:dyDescent="0.25">
      <c r="A326">
        <v>10326</v>
      </c>
      <c r="B326" t="s">
        <v>109</v>
      </c>
      <c r="C326" t="s">
        <v>80</v>
      </c>
      <c r="D326" t="s">
        <v>10</v>
      </c>
      <c r="E326" t="s">
        <v>11</v>
      </c>
      <c r="F326" s="35">
        <v>40.078400000000002</v>
      </c>
      <c r="G326" t="str">
        <f t="shared" si="10"/>
        <v>Casual Buyers</v>
      </c>
      <c r="H326" s="4">
        <v>41588</v>
      </c>
      <c r="I326">
        <f>WEEKDAY(Cleaned!$H326)</f>
        <v>1</v>
      </c>
      <c r="J326" t="s">
        <v>15</v>
      </c>
      <c r="K326" s="4">
        <v>21973</v>
      </c>
      <c r="L326">
        <f>INT(YEARFRAC(Cleaned!$K326,Cleaned!$H326,1))</f>
        <v>53</v>
      </c>
      <c r="M326" t="str">
        <f t="shared" si="11"/>
        <v>Seniors</v>
      </c>
    </row>
    <row r="327" spans="1:13" x14ac:dyDescent="0.25">
      <c r="A327">
        <v>10327</v>
      </c>
      <c r="B327" t="s">
        <v>288</v>
      </c>
      <c r="C327" t="s">
        <v>80</v>
      </c>
      <c r="D327" t="s">
        <v>10</v>
      </c>
      <c r="E327" t="s">
        <v>11</v>
      </c>
      <c r="F327" s="35">
        <v>1895.0418999999999</v>
      </c>
      <c r="G327" t="str">
        <f t="shared" si="10"/>
        <v>Brand Seekers</v>
      </c>
      <c r="H327" s="4">
        <v>41594</v>
      </c>
      <c r="I327">
        <f>WEEKDAY(Cleaned!$H327)</f>
        <v>7</v>
      </c>
      <c r="J327" t="s">
        <v>14</v>
      </c>
      <c r="K327" s="4">
        <v>17220</v>
      </c>
      <c r="L327">
        <f>INT(YEARFRAC(Cleaned!$K327,Cleaned!$H327,1))</f>
        <v>66</v>
      </c>
      <c r="M327" t="str">
        <f t="shared" si="11"/>
        <v>Elders</v>
      </c>
    </row>
    <row r="328" spans="1:13" x14ac:dyDescent="0.25">
      <c r="A328">
        <v>10328</v>
      </c>
      <c r="B328" t="s">
        <v>195</v>
      </c>
      <c r="C328" t="s">
        <v>80</v>
      </c>
      <c r="D328" t="s">
        <v>10</v>
      </c>
      <c r="E328" t="s">
        <v>11</v>
      </c>
      <c r="F328" s="35">
        <v>2630.4194000000002</v>
      </c>
      <c r="G328" t="str">
        <f t="shared" si="10"/>
        <v>Brand Seekers</v>
      </c>
      <c r="H328" s="4">
        <v>41596</v>
      </c>
      <c r="I328">
        <f>WEEKDAY(Cleaned!$H328)</f>
        <v>2</v>
      </c>
      <c r="J328" t="s">
        <v>16</v>
      </c>
      <c r="K328" s="4">
        <v>17587</v>
      </c>
      <c r="L328">
        <f>INT(YEARFRAC(Cleaned!$K328,Cleaned!$H328,1))</f>
        <v>65</v>
      </c>
      <c r="M328" t="str">
        <f t="shared" si="11"/>
        <v>Elders</v>
      </c>
    </row>
    <row r="329" spans="1:13" x14ac:dyDescent="0.25">
      <c r="A329">
        <v>10329</v>
      </c>
      <c r="B329" t="s">
        <v>100</v>
      </c>
      <c r="C329" t="s">
        <v>80</v>
      </c>
      <c r="D329" t="s">
        <v>10</v>
      </c>
      <c r="E329" t="s">
        <v>11</v>
      </c>
      <c r="F329" s="35">
        <v>2584.5619000000002</v>
      </c>
      <c r="G329" t="str">
        <f t="shared" si="10"/>
        <v>Brand Seekers</v>
      </c>
      <c r="H329" s="4">
        <v>41598</v>
      </c>
      <c r="I329">
        <f>WEEKDAY(Cleaned!$H329)</f>
        <v>4</v>
      </c>
      <c r="J329" t="s">
        <v>15</v>
      </c>
      <c r="K329" s="4">
        <v>17925</v>
      </c>
      <c r="L329">
        <f>INT(YEARFRAC(Cleaned!$K329,Cleaned!$H329,1))</f>
        <v>64</v>
      </c>
      <c r="M329" t="str">
        <f t="shared" si="11"/>
        <v>Seniors</v>
      </c>
    </row>
    <row r="330" spans="1:13" x14ac:dyDescent="0.25">
      <c r="A330">
        <v>10330</v>
      </c>
      <c r="B330" t="s">
        <v>133</v>
      </c>
      <c r="C330" t="s">
        <v>80</v>
      </c>
      <c r="D330" t="s">
        <v>10</v>
      </c>
      <c r="E330" t="s">
        <v>11</v>
      </c>
      <c r="F330" s="35">
        <v>2584.5619000000002</v>
      </c>
      <c r="G330" t="str">
        <f t="shared" si="10"/>
        <v>Brand Seekers</v>
      </c>
      <c r="H330" s="4">
        <v>41600</v>
      </c>
      <c r="I330">
        <f>WEEKDAY(Cleaned!$H330)</f>
        <v>6</v>
      </c>
      <c r="J330" t="s">
        <v>17</v>
      </c>
      <c r="K330" s="4">
        <v>24726</v>
      </c>
      <c r="L330">
        <f>INT(YEARFRAC(Cleaned!$K330,Cleaned!$H330,1))</f>
        <v>46</v>
      </c>
      <c r="M330" t="str">
        <f t="shared" si="11"/>
        <v>Adult</v>
      </c>
    </row>
    <row r="331" spans="1:13" x14ac:dyDescent="0.25">
      <c r="A331">
        <v>10331</v>
      </c>
      <c r="B331" t="s">
        <v>147</v>
      </c>
      <c r="C331" t="s">
        <v>80</v>
      </c>
      <c r="D331" t="s">
        <v>10</v>
      </c>
      <c r="E331" t="s">
        <v>11</v>
      </c>
      <c r="F331" s="35">
        <v>2562.7822999999999</v>
      </c>
      <c r="G331" t="str">
        <f t="shared" si="10"/>
        <v>Brand Seekers</v>
      </c>
      <c r="H331" s="4">
        <v>41604</v>
      </c>
      <c r="I331">
        <f>WEEKDAY(Cleaned!$H331)</f>
        <v>3</v>
      </c>
      <c r="J331" t="s">
        <v>16</v>
      </c>
      <c r="K331" s="4">
        <v>22331</v>
      </c>
      <c r="L331">
        <f>INT(YEARFRAC(Cleaned!$K331,Cleaned!$H331,1))</f>
        <v>52</v>
      </c>
      <c r="M331" t="str">
        <f t="shared" si="11"/>
        <v>Seniors</v>
      </c>
    </row>
    <row r="332" spans="1:13" x14ac:dyDescent="0.25">
      <c r="A332">
        <v>10332</v>
      </c>
      <c r="B332" t="s">
        <v>177</v>
      </c>
      <c r="C332" t="s">
        <v>80</v>
      </c>
      <c r="D332" t="s">
        <v>10</v>
      </c>
      <c r="E332" t="s">
        <v>11</v>
      </c>
      <c r="F332" s="35">
        <v>2644.3312999999998</v>
      </c>
      <c r="G332" t="str">
        <f t="shared" si="10"/>
        <v>Brand Seekers</v>
      </c>
      <c r="H332" s="4">
        <v>41606</v>
      </c>
      <c r="I332">
        <f>WEEKDAY(Cleaned!$H332)</f>
        <v>5</v>
      </c>
      <c r="J332" t="s">
        <v>12</v>
      </c>
      <c r="K332" s="4">
        <v>12324</v>
      </c>
      <c r="L332">
        <f>INT(YEARFRAC(Cleaned!$K332,Cleaned!$H332,1))</f>
        <v>80</v>
      </c>
      <c r="M332" t="str">
        <f t="shared" si="11"/>
        <v>Elders</v>
      </c>
    </row>
    <row r="333" spans="1:13" x14ac:dyDescent="0.25">
      <c r="A333">
        <v>10333</v>
      </c>
      <c r="B333" t="s">
        <v>128</v>
      </c>
      <c r="C333" t="s">
        <v>80</v>
      </c>
      <c r="D333" t="s">
        <v>10</v>
      </c>
      <c r="E333" t="s">
        <v>11</v>
      </c>
      <c r="F333" s="35">
        <v>62.940800000000003</v>
      </c>
      <c r="G333" t="str">
        <f t="shared" si="10"/>
        <v>Casual Buyers</v>
      </c>
      <c r="H333" s="4">
        <v>41607</v>
      </c>
      <c r="I333">
        <f>WEEKDAY(Cleaned!$H333)</f>
        <v>6</v>
      </c>
      <c r="J333" t="s">
        <v>12</v>
      </c>
      <c r="K333" s="4">
        <v>22862</v>
      </c>
      <c r="L333">
        <f>INT(YEARFRAC(Cleaned!$K333,Cleaned!$H333,1))</f>
        <v>51</v>
      </c>
      <c r="M333" t="str">
        <f t="shared" si="11"/>
        <v>Seniors</v>
      </c>
    </row>
    <row r="334" spans="1:13" x14ac:dyDescent="0.25">
      <c r="A334">
        <v>10334</v>
      </c>
      <c r="B334" t="s">
        <v>289</v>
      </c>
      <c r="C334" t="s">
        <v>80</v>
      </c>
      <c r="D334" t="s">
        <v>10</v>
      </c>
      <c r="E334" t="s">
        <v>11</v>
      </c>
      <c r="F334" s="35">
        <v>41.183399999999999</v>
      </c>
      <c r="G334" t="str">
        <f t="shared" si="10"/>
        <v>Casual Buyers</v>
      </c>
      <c r="H334" s="4">
        <v>41609</v>
      </c>
      <c r="I334">
        <f>WEEKDAY(Cleaned!$H334)</f>
        <v>1</v>
      </c>
      <c r="J334" t="s">
        <v>15</v>
      </c>
      <c r="K334" s="4">
        <v>18229</v>
      </c>
      <c r="L334">
        <f>INT(YEARFRAC(Cleaned!$K334,Cleaned!$H334,1))</f>
        <v>64</v>
      </c>
      <c r="M334" t="str">
        <f t="shared" si="11"/>
        <v>Seniors</v>
      </c>
    </row>
    <row r="335" spans="1:13" x14ac:dyDescent="0.25">
      <c r="A335">
        <v>10335</v>
      </c>
      <c r="B335" t="s">
        <v>189</v>
      </c>
      <c r="C335" t="s">
        <v>80</v>
      </c>
      <c r="D335" t="s">
        <v>10</v>
      </c>
      <c r="E335" t="s">
        <v>11</v>
      </c>
      <c r="F335" s="35">
        <v>2708.6864999999998</v>
      </c>
      <c r="G335" t="str">
        <f t="shared" si="10"/>
        <v>Brand Seekers</v>
      </c>
      <c r="H335" s="4">
        <v>41609</v>
      </c>
      <c r="I335">
        <f>WEEKDAY(Cleaned!$H335)</f>
        <v>1</v>
      </c>
      <c r="J335" t="s">
        <v>13</v>
      </c>
      <c r="K335" s="4">
        <v>28614</v>
      </c>
      <c r="L335">
        <f>INT(YEARFRAC(Cleaned!$K335,Cleaned!$H335,1))</f>
        <v>35</v>
      </c>
      <c r="M335" t="str">
        <f t="shared" si="11"/>
        <v>Adult</v>
      </c>
    </row>
    <row r="336" spans="1:13" x14ac:dyDescent="0.25">
      <c r="A336">
        <v>10336</v>
      </c>
      <c r="B336" t="s">
        <v>290</v>
      </c>
      <c r="C336" t="s">
        <v>80</v>
      </c>
      <c r="D336" t="s">
        <v>10</v>
      </c>
      <c r="E336" t="s">
        <v>11</v>
      </c>
      <c r="F336" s="35">
        <v>79.526899999999998</v>
      </c>
      <c r="G336" t="str">
        <f t="shared" si="10"/>
        <v>Casual Buyers</v>
      </c>
      <c r="H336" s="4">
        <v>41609</v>
      </c>
      <c r="I336">
        <f>WEEKDAY(Cleaned!$H336)</f>
        <v>1</v>
      </c>
      <c r="J336" t="s">
        <v>17</v>
      </c>
      <c r="K336" s="4">
        <v>29041</v>
      </c>
      <c r="L336">
        <f>INT(YEARFRAC(Cleaned!$K336,Cleaned!$H336,1))</f>
        <v>34</v>
      </c>
      <c r="M336" t="str">
        <f t="shared" si="11"/>
        <v>Young Adult</v>
      </c>
    </row>
    <row r="337" spans="1:13" x14ac:dyDescent="0.25">
      <c r="A337">
        <v>10337</v>
      </c>
      <c r="B337" t="s">
        <v>190</v>
      </c>
      <c r="C337" t="s">
        <v>80</v>
      </c>
      <c r="D337" t="s">
        <v>10</v>
      </c>
      <c r="E337" t="s">
        <v>11</v>
      </c>
      <c r="F337" s="35">
        <v>2630.9497999999999</v>
      </c>
      <c r="G337" t="str">
        <f t="shared" si="10"/>
        <v>Brand Seekers</v>
      </c>
      <c r="H337" s="4">
        <v>41610</v>
      </c>
      <c r="I337">
        <f>WEEKDAY(Cleaned!$H337)</f>
        <v>2</v>
      </c>
      <c r="J337" t="s">
        <v>12</v>
      </c>
      <c r="K337" s="4">
        <v>16325</v>
      </c>
      <c r="L337">
        <f>INT(YEARFRAC(Cleaned!$K337,Cleaned!$H337,1))</f>
        <v>69</v>
      </c>
      <c r="M337" t="str">
        <f t="shared" si="11"/>
        <v>Elders</v>
      </c>
    </row>
    <row r="338" spans="1:13" x14ac:dyDescent="0.25">
      <c r="A338">
        <v>10338</v>
      </c>
      <c r="B338" t="s">
        <v>291</v>
      </c>
      <c r="C338" t="s">
        <v>80</v>
      </c>
      <c r="D338" t="s">
        <v>10</v>
      </c>
      <c r="E338" t="s">
        <v>11</v>
      </c>
      <c r="F338" s="35">
        <v>2715.3497000000002</v>
      </c>
      <c r="G338" t="str">
        <f t="shared" si="10"/>
        <v>Brand Seekers</v>
      </c>
      <c r="H338" s="4">
        <v>41614</v>
      </c>
      <c r="I338">
        <f>WEEKDAY(Cleaned!$H338)</f>
        <v>6</v>
      </c>
      <c r="J338" t="s">
        <v>14</v>
      </c>
      <c r="K338" s="4">
        <v>21795</v>
      </c>
      <c r="L338">
        <f>INT(YEARFRAC(Cleaned!$K338,Cleaned!$H338,1))</f>
        <v>54</v>
      </c>
      <c r="M338" t="str">
        <f t="shared" si="11"/>
        <v>Seniors</v>
      </c>
    </row>
    <row r="339" spans="1:13" x14ac:dyDescent="0.25">
      <c r="A339">
        <v>10339</v>
      </c>
      <c r="B339" t="s">
        <v>94</v>
      </c>
      <c r="C339" t="s">
        <v>80</v>
      </c>
      <c r="D339" t="s">
        <v>10</v>
      </c>
      <c r="E339" t="s">
        <v>11</v>
      </c>
      <c r="F339" s="35">
        <v>2738.5657000000001</v>
      </c>
      <c r="G339" t="str">
        <f t="shared" si="10"/>
        <v>Brand Seekers</v>
      </c>
      <c r="H339" s="4">
        <v>41626</v>
      </c>
      <c r="I339">
        <f>WEEKDAY(Cleaned!$H339)</f>
        <v>4</v>
      </c>
      <c r="J339" t="s">
        <v>12</v>
      </c>
      <c r="K339" s="4">
        <v>19818</v>
      </c>
      <c r="L339">
        <f>INT(YEARFRAC(Cleaned!$K339,Cleaned!$H339,1))</f>
        <v>59</v>
      </c>
      <c r="M339" t="str">
        <f t="shared" si="11"/>
        <v>Seniors</v>
      </c>
    </row>
    <row r="340" spans="1:13" x14ac:dyDescent="0.25">
      <c r="A340">
        <v>10340</v>
      </c>
      <c r="B340" t="s">
        <v>292</v>
      </c>
      <c r="C340" t="s">
        <v>80</v>
      </c>
      <c r="D340" t="s">
        <v>10</v>
      </c>
      <c r="E340" t="s">
        <v>11</v>
      </c>
      <c r="F340" s="35">
        <v>71.007300000000001</v>
      </c>
      <c r="G340" t="str">
        <f t="shared" si="10"/>
        <v>Casual Buyers</v>
      </c>
      <c r="H340" s="4">
        <v>41627</v>
      </c>
      <c r="I340">
        <f>WEEKDAY(Cleaned!$H340)</f>
        <v>5</v>
      </c>
      <c r="J340" t="s">
        <v>16</v>
      </c>
      <c r="K340" s="4">
        <v>24876</v>
      </c>
      <c r="L340">
        <f>INT(YEARFRAC(Cleaned!$K340,Cleaned!$H340,1))</f>
        <v>45</v>
      </c>
      <c r="M340" t="str">
        <f t="shared" si="11"/>
        <v>Adult</v>
      </c>
    </row>
    <row r="341" spans="1:13" x14ac:dyDescent="0.25">
      <c r="A341">
        <v>10341</v>
      </c>
      <c r="B341" t="s">
        <v>221</v>
      </c>
      <c r="C341" t="s">
        <v>80</v>
      </c>
      <c r="D341" t="s">
        <v>10</v>
      </c>
      <c r="E341" t="s">
        <v>11</v>
      </c>
      <c r="F341" s="35">
        <v>2778.9976999999999</v>
      </c>
      <c r="G341" t="str">
        <f t="shared" si="10"/>
        <v>Brand Seekers</v>
      </c>
      <c r="H341" s="4">
        <v>41629</v>
      </c>
      <c r="I341">
        <f>WEEKDAY(Cleaned!$H341)</f>
        <v>7</v>
      </c>
      <c r="J341" t="s">
        <v>13</v>
      </c>
      <c r="K341" s="4">
        <v>15409</v>
      </c>
      <c r="L341">
        <f>INT(YEARFRAC(Cleaned!$K341,Cleaned!$H341,1))</f>
        <v>71</v>
      </c>
      <c r="M341" t="str">
        <f t="shared" si="11"/>
        <v>Elders</v>
      </c>
    </row>
    <row r="342" spans="1:13" x14ac:dyDescent="0.25">
      <c r="A342">
        <v>10342</v>
      </c>
      <c r="B342" t="s">
        <v>272</v>
      </c>
      <c r="C342" t="s">
        <v>80</v>
      </c>
      <c r="D342" t="s">
        <v>10</v>
      </c>
      <c r="E342" t="s">
        <v>11</v>
      </c>
      <c r="F342" s="35">
        <v>28.1554</v>
      </c>
      <c r="G342" t="str">
        <f t="shared" si="10"/>
        <v>Casual Buyers</v>
      </c>
      <c r="H342" s="4">
        <v>41639</v>
      </c>
      <c r="I342">
        <f>WEEKDAY(Cleaned!$H342)</f>
        <v>3</v>
      </c>
      <c r="J342" t="s">
        <v>12</v>
      </c>
      <c r="K342" s="4">
        <v>24526</v>
      </c>
      <c r="L342">
        <f>INT(YEARFRAC(Cleaned!$K342,Cleaned!$H342,1))</f>
        <v>46</v>
      </c>
      <c r="M342" t="str">
        <f t="shared" si="11"/>
        <v>Adult</v>
      </c>
    </row>
    <row r="343" spans="1:13" x14ac:dyDescent="0.25">
      <c r="A343">
        <v>10343</v>
      </c>
      <c r="B343" t="s">
        <v>293</v>
      </c>
      <c r="C343" t="s">
        <v>80</v>
      </c>
      <c r="D343" t="s">
        <v>10</v>
      </c>
      <c r="E343" t="s">
        <v>11</v>
      </c>
      <c r="F343" s="35">
        <v>60.741900000000001</v>
      </c>
      <c r="G343" t="str">
        <f t="shared" si="10"/>
        <v>Casual Buyers</v>
      </c>
      <c r="H343" s="4">
        <v>41641</v>
      </c>
      <c r="I343">
        <f>WEEKDAY(Cleaned!$H343)</f>
        <v>5</v>
      </c>
      <c r="J343" t="s">
        <v>16</v>
      </c>
      <c r="K343" s="4">
        <v>23698</v>
      </c>
      <c r="L343">
        <f>INT(YEARFRAC(Cleaned!$K343,Cleaned!$H343,1))</f>
        <v>49</v>
      </c>
      <c r="M343" t="str">
        <f t="shared" si="11"/>
        <v>Adult</v>
      </c>
    </row>
    <row r="344" spans="1:13" x14ac:dyDescent="0.25">
      <c r="A344">
        <v>10344</v>
      </c>
      <c r="B344" t="s">
        <v>208</v>
      </c>
      <c r="C344" t="s">
        <v>80</v>
      </c>
      <c r="D344" t="s">
        <v>10</v>
      </c>
      <c r="E344" t="s">
        <v>11</v>
      </c>
      <c r="F344" s="35">
        <v>2644.3312999999998</v>
      </c>
      <c r="G344" t="str">
        <f t="shared" si="10"/>
        <v>Brand Seekers</v>
      </c>
      <c r="H344" s="4">
        <v>41643</v>
      </c>
      <c r="I344">
        <f>WEEKDAY(Cleaned!$H344)</f>
        <v>7</v>
      </c>
      <c r="J344" t="s">
        <v>17</v>
      </c>
      <c r="K344" s="4">
        <v>29353</v>
      </c>
      <c r="L344">
        <f>INT(YEARFRAC(Cleaned!$K344,Cleaned!$H344,1))</f>
        <v>33</v>
      </c>
      <c r="M344" t="str">
        <f t="shared" si="11"/>
        <v>Young Adult</v>
      </c>
    </row>
    <row r="345" spans="1:13" x14ac:dyDescent="0.25">
      <c r="A345">
        <v>10345</v>
      </c>
      <c r="B345" t="s">
        <v>205</v>
      </c>
      <c r="C345" t="s">
        <v>80</v>
      </c>
      <c r="D345" t="s">
        <v>10</v>
      </c>
      <c r="E345" t="s">
        <v>11</v>
      </c>
      <c r="F345" s="35">
        <v>54.111899999999999</v>
      </c>
      <c r="G345" t="str">
        <f t="shared" si="10"/>
        <v>Casual Buyers</v>
      </c>
      <c r="H345" s="4">
        <v>41653</v>
      </c>
      <c r="I345">
        <f>WEEKDAY(Cleaned!$H345)</f>
        <v>3</v>
      </c>
      <c r="J345" t="s">
        <v>18</v>
      </c>
      <c r="K345" s="4">
        <v>23413</v>
      </c>
      <c r="L345">
        <f>INT(YEARFRAC(Cleaned!$K345,Cleaned!$H345,1))</f>
        <v>49</v>
      </c>
      <c r="M345" t="str">
        <f t="shared" si="11"/>
        <v>Adult</v>
      </c>
    </row>
    <row r="346" spans="1:13" x14ac:dyDescent="0.25">
      <c r="A346">
        <v>10346</v>
      </c>
      <c r="B346" t="s">
        <v>109</v>
      </c>
      <c r="C346" t="s">
        <v>80</v>
      </c>
      <c r="D346" t="s">
        <v>10</v>
      </c>
      <c r="E346" t="s">
        <v>11</v>
      </c>
      <c r="F346" s="35">
        <v>108.2458</v>
      </c>
      <c r="G346" t="str">
        <f t="shared" si="10"/>
        <v>Casual Buyers</v>
      </c>
      <c r="H346" s="4">
        <v>41659</v>
      </c>
      <c r="I346">
        <f>WEEKDAY(Cleaned!$H346)</f>
        <v>2</v>
      </c>
      <c r="J346" t="s">
        <v>15</v>
      </c>
      <c r="K346" s="4">
        <v>21973</v>
      </c>
      <c r="L346">
        <f>INT(YEARFRAC(Cleaned!$K346,Cleaned!$H346,1))</f>
        <v>53</v>
      </c>
      <c r="M346" t="str">
        <f t="shared" si="11"/>
        <v>Seniors</v>
      </c>
    </row>
    <row r="347" spans="1:13" x14ac:dyDescent="0.25">
      <c r="A347">
        <v>10347</v>
      </c>
      <c r="B347" t="s">
        <v>294</v>
      </c>
      <c r="C347" t="s">
        <v>80</v>
      </c>
      <c r="D347" t="s">
        <v>10</v>
      </c>
      <c r="E347" t="s">
        <v>11</v>
      </c>
      <c r="F347" s="35">
        <v>1308.8282999999999</v>
      </c>
      <c r="G347" t="str">
        <f t="shared" si="10"/>
        <v>Casual Buyers</v>
      </c>
      <c r="H347" s="4">
        <v>41662</v>
      </c>
      <c r="I347">
        <f>WEEKDAY(Cleaned!$H347)</f>
        <v>5</v>
      </c>
      <c r="J347" t="s">
        <v>16</v>
      </c>
      <c r="K347" s="4">
        <v>19407</v>
      </c>
      <c r="L347">
        <f>INT(YEARFRAC(Cleaned!$K347,Cleaned!$H347,1))</f>
        <v>60</v>
      </c>
      <c r="M347" t="str">
        <f t="shared" si="11"/>
        <v>Seniors</v>
      </c>
    </row>
    <row r="348" spans="1:13" x14ac:dyDescent="0.25">
      <c r="A348">
        <v>10348</v>
      </c>
      <c r="B348" t="s">
        <v>295</v>
      </c>
      <c r="C348" t="s">
        <v>80</v>
      </c>
      <c r="D348" t="s">
        <v>10</v>
      </c>
      <c r="E348" t="s">
        <v>11</v>
      </c>
      <c r="F348" s="35">
        <v>79.526899999999998</v>
      </c>
      <c r="G348" t="str">
        <f t="shared" si="10"/>
        <v>Casual Buyers</v>
      </c>
      <c r="H348" s="4">
        <v>41663</v>
      </c>
      <c r="I348">
        <f>WEEKDAY(Cleaned!$H348)</f>
        <v>6</v>
      </c>
      <c r="J348" t="s">
        <v>14</v>
      </c>
      <c r="K348" s="4">
        <v>24099</v>
      </c>
      <c r="L348">
        <f>INT(YEARFRAC(Cleaned!$K348,Cleaned!$H348,1))</f>
        <v>48</v>
      </c>
      <c r="M348" t="str">
        <f t="shared" si="11"/>
        <v>Adult</v>
      </c>
    </row>
    <row r="349" spans="1:13" x14ac:dyDescent="0.25">
      <c r="A349">
        <v>10349</v>
      </c>
      <c r="B349" t="s">
        <v>296</v>
      </c>
      <c r="C349" t="s">
        <v>80</v>
      </c>
      <c r="D349" t="s">
        <v>10</v>
      </c>
      <c r="E349" t="s">
        <v>11</v>
      </c>
      <c r="F349" s="35">
        <v>5.5140000000000002</v>
      </c>
      <c r="G349" t="str">
        <f t="shared" si="10"/>
        <v>Casual Buyers</v>
      </c>
      <c r="H349" s="4">
        <v>41664</v>
      </c>
      <c r="I349">
        <f>WEEKDAY(Cleaned!$H349)</f>
        <v>7</v>
      </c>
      <c r="J349" t="s">
        <v>16</v>
      </c>
      <c r="K349" s="4">
        <v>18093</v>
      </c>
      <c r="L349">
        <f>INT(YEARFRAC(Cleaned!$K349,Cleaned!$H349,1))</f>
        <v>64</v>
      </c>
      <c r="M349" t="str">
        <f t="shared" si="11"/>
        <v>Seniors</v>
      </c>
    </row>
    <row r="350" spans="1:13" x14ac:dyDescent="0.25">
      <c r="A350">
        <v>10350</v>
      </c>
      <c r="B350" t="s">
        <v>297</v>
      </c>
      <c r="C350" t="s">
        <v>80</v>
      </c>
      <c r="D350" t="s">
        <v>10</v>
      </c>
      <c r="E350" t="s">
        <v>11</v>
      </c>
      <c r="F350" s="35">
        <v>1276.8054</v>
      </c>
      <c r="G350" t="str">
        <f t="shared" si="10"/>
        <v>Casual Buyers</v>
      </c>
      <c r="H350" s="4">
        <v>41666</v>
      </c>
      <c r="I350">
        <f>WEEKDAY(Cleaned!$H350)</f>
        <v>2</v>
      </c>
      <c r="J350" t="s">
        <v>16</v>
      </c>
      <c r="K350" s="4">
        <v>18681</v>
      </c>
      <c r="L350">
        <f>INT(YEARFRAC(Cleaned!$K350,Cleaned!$H350,1))</f>
        <v>62</v>
      </c>
      <c r="M350" t="str">
        <f t="shared" si="11"/>
        <v>Seniors</v>
      </c>
    </row>
    <row r="351" spans="1:13" x14ac:dyDescent="0.25">
      <c r="A351">
        <v>10351</v>
      </c>
      <c r="B351" t="s">
        <v>152</v>
      </c>
      <c r="C351" t="s">
        <v>80</v>
      </c>
      <c r="D351" t="s">
        <v>10</v>
      </c>
      <c r="E351" t="s">
        <v>11</v>
      </c>
      <c r="F351" s="35">
        <v>2560.2519000000002</v>
      </c>
      <c r="G351" t="str">
        <f t="shared" si="10"/>
        <v>Brand Seekers</v>
      </c>
      <c r="H351" s="4">
        <v>41679</v>
      </c>
      <c r="I351">
        <f>WEEKDAY(Cleaned!$H351)</f>
        <v>1</v>
      </c>
      <c r="J351" t="s">
        <v>15</v>
      </c>
      <c r="K351" s="4">
        <v>12536</v>
      </c>
      <c r="L351">
        <f>INT(YEARFRAC(Cleaned!$K351,Cleaned!$H351,1))</f>
        <v>79</v>
      </c>
      <c r="M351" t="str">
        <f t="shared" si="11"/>
        <v>Elders</v>
      </c>
    </row>
    <row r="352" spans="1:13" x14ac:dyDescent="0.25">
      <c r="A352">
        <v>10352</v>
      </c>
      <c r="B352" t="s">
        <v>127</v>
      </c>
      <c r="C352" t="s">
        <v>80</v>
      </c>
      <c r="D352" t="s">
        <v>10</v>
      </c>
      <c r="E352" t="s">
        <v>11</v>
      </c>
      <c r="F352" s="35">
        <v>820.29679999999996</v>
      </c>
      <c r="G352" t="str">
        <f t="shared" si="10"/>
        <v>Casual Buyers</v>
      </c>
      <c r="H352" s="4">
        <v>41690</v>
      </c>
      <c r="I352">
        <f>WEEKDAY(Cleaned!$H352)</f>
        <v>5</v>
      </c>
      <c r="J352" t="s">
        <v>12</v>
      </c>
      <c r="K352" s="4">
        <v>27181</v>
      </c>
      <c r="L352">
        <f>INT(YEARFRAC(Cleaned!$K352,Cleaned!$H352,1))</f>
        <v>39</v>
      </c>
      <c r="M352" t="str">
        <f t="shared" si="11"/>
        <v>Adult</v>
      </c>
    </row>
    <row r="353" spans="1:13" x14ac:dyDescent="0.25">
      <c r="A353">
        <v>10353</v>
      </c>
      <c r="B353" t="s">
        <v>298</v>
      </c>
      <c r="C353" t="s">
        <v>80</v>
      </c>
      <c r="D353" t="s">
        <v>10</v>
      </c>
      <c r="E353" t="s">
        <v>11</v>
      </c>
      <c r="F353" s="35">
        <v>122.6108</v>
      </c>
      <c r="G353" t="str">
        <f t="shared" si="10"/>
        <v>Casual Buyers</v>
      </c>
      <c r="H353" s="4">
        <v>41697</v>
      </c>
      <c r="I353">
        <f>WEEKDAY(Cleaned!$H353)</f>
        <v>5</v>
      </c>
      <c r="J353" t="s">
        <v>12</v>
      </c>
      <c r="K353" s="4">
        <v>22290</v>
      </c>
      <c r="L353">
        <f>INT(YEARFRAC(Cleaned!$K353,Cleaned!$H353,1))</f>
        <v>53</v>
      </c>
      <c r="M353" t="str">
        <f t="shared" si="11"/>
        <v>Seniors</v>
      </c>
    </row>
    <row r="354" spans="1:13" x14ac:dyDescent="0.25">
      <c r="A354">
        <v>10354</v>
      </c>
      <c r="B354" t="s">
        <v>299</v>
      </c>
      <c r="C354" t="s">
        <v>80</v>
      </c>
      <c r="D354" t="s">
        <v>10</v>
      </c>
      <c r="E354" t="s">
        <v>11</v>
      </c>
      <c r="F354" s="35">
        <v>35.326900000000002</v>
      </c>
      <c r="G354" t="str">
        <f t="shared" si="10"/>
        <v>Casual Buyers</v>
      </c>
      <c r="H354" s="4">
        <v>41699</v>
      </c>
      <c r="I354">
        <f>WEEKDAY(Cleaned!$H354)</f>
        <v>7</v>
      </c>
      <c r="J354" t="s">
        <v>14</v>
      </c>
      <c r="K354" s="4">
        <v>18896</v>
      </c>
      <c r="L354">
        <f>INT(YEARFRAC(Cleaned!$K354,Cleaned!$H354,1))</f>
        <v>62</v>
      </c>
      <c r="M354" t="str">
        <f t="shared" si="11"/>
        <v>Seniors</v>
      </c>
    </row>
    <row r="355" spans="1:13" x14ac:dyDescent="0.25">
      <c r="A355">
        <v>10355</v>
      </c>
      <c r="B355" t="s">
        <v>86</v>
      </c>
      <c r="C355" t="s">
        <v>80</v>
      </c>
      <c r="D355" t="s">
        <v>10</v>
      </c>
      <c r="E355" t="s">
        <v>11</v>
      </c>
      <c r="F355" s="35">
        <v>850.28650000000005</v>
      </c>
      <c r="G355" t="str">
        <f t="shared" si="10"/>
        <v>Casual Buyers</v>
      </c>
      <c r="H355" s="4">
        <v>41701</v>
      </c>
      <c r="I355">
        <f>WEEKDAY(Cleaned!$H355)</f>
        <v>2</v>
      </c>
      <c r="J355" t="s">
        <v>12</v>
      </c>
      <c r="K355" s="4">
        <v>10183</v>
      </c>
      <c r="L355">
        <f>INT(YEARFRAC(Cleaned!$K355,Cleaned!$H355,1))</f>
        <v>86</v>
      </c>
      <c r="M355" t="str">
        <f t="shared" si="11"/>
        <v>Elders</v>
      </c>
    </row>
    <row r="356" spans="1:13" x14ac:dyDescent="0.25">
      <c r="A356">
        <v>10356</v>
      </c>
      <c r="B356" t="s">
        <v>103</v>
      </c>
      <c r="C356" t="s">
        <v>80</v>
      </c>
      <c r="D356" t="s">
        <v>10</v>
      </c>
      <c r="E356" t="s">
        <v>11</v>
      </c>
      <c r="F356" s="35">
        <v>2626.5408000000002</v>
      </c>
      <c r="G356" t="str">
        <f t="shared" si="10"/>
        <v>Brand Seekers</v>
      </c>
      <c r="H356" s="4">
        <v>41706</v>
      </c>
      <c r="I356">
        <f>WEEKDAY(Cleaned!$H356)</f>
        <v>7</v>
      </c>
      <c r="J356" t="s">
        <v>12</v>
      </c>
      <c r="K356" s="4">
        <v>22514</v>
      </c>
      <c r="L356">
        <f>INT(YEARFRAC(Cleaned!$K356,Cleaned!$H356,1))</f>
        <v>52</v>
      </c>
      <c r="M356" t="str">
        <f t="shared" si="11"/>
        <v>Seniors</v>
      </c>
    </row>
    <row r="357" spans="1:13" x14ac:dyDescent="0.25">
      <c r="A357">
        <v>10357</v>
      </c>
      <c r="B357" t="s">
        <v>300</v>
      </c>
      <c r="C357" t="s">
        <v>80</v>
      </c>
      <c r="D357" t="s">
        <v>10</v>
      </c>
      <c r="E357" t="s">
        <v>11</v>
      </c>
      <c r="F357" s="35">
        <v>86.720399999999998</v>
      </c>
      <c r="G357" t="str">
        <f t="shared" si="10"/>
        <v>Casual Buyers</v>
      </c>
      <c r="H357" s="4">
        <v>41711</v>
      </c>
      <c r="I357">
        <f>WEEKDAY(Cleaned!$H357)</f>
        <v>5</v>
      </c>
      <c r="J357" t="s">
        <v>16</v>
      </c>
      <c r="K357" s="4">
        <v>25178</v>
      </c>
      <c r="L357">
        <f>INT(YEARFRAC(Cleaned!$K357,Cleaned!$H357,1))</f>
        <v>45</v>
      </c>
      <c r="M357" t="str">
        <f t="shared" si="11"/>
        <v>Adult</v>
      </c>
    </row>
    <row r="358" spans="1:13" x14ac:dyDescent="0.25">
      <c r="A358">
        <v>10358</v>
      </c>
      <c r="B358" t="s">
        <v>301</v>
      </c>
      <c r="C358" t="s">
        <v>80</v>
      </c>
      <c r="D358" t="s">
        <v>10</v>
      </c>
      <c r="E358" t="s">
        <v>11</v>
      </c>
      <c r="F358" s="35">
        <v>5.5140000000000002</v>
      </c>
      <c r="G358" t="str">
        <f t="shared" si="10"/>
        <v>Casual Buyers</v>
      </c>
      <c r="H358" s="4">
        <v>41714</v>
      </c>
      <c r="I358">
        <f>WEEKDAY(Cleaned!$H358)</f>
        <v>1</v>
      </c>
      <c r="J358" t="s">
        <v>14</v>
      </c>
      <c r="K358" s="4">
        <v>17340</v>
      </c>
      <c r="L358">
        <f>INT(YEARFRAC(Cleaned!$K358,Cleaned!$H358,1))</f>
        <v>66</v>
      </c>
      <c r="M358" t="str">
        <f t="shared" si="11"/>
        <v>Elders</v>
      </c>
    </row>
    <row r="359" spans="1:13" x14ac:dyDescent="0.25">
      <c r="A359">
        <v>10359</v>
      </c>
      <c r="B359" t="s">
        <v>256</v>
      </c>
      <c r="C359" t="s">
        <v>80</v>
      </c>
      <c r="D359" t="s">
        <v>10</v>
      </c>
      <c r="E359" t="s">
        <v>11</v>
      </c>
      <c r="F359" s="35">
        <v>132.6</v>
      </c>
      <c r="G359" t="str">
        <f t="shared" si="10"/>
        <v>Casual Buyers</v>
      </c>
      <c r="H359" s="4">
        <v>41717</v>
      </c>
      <c r="I359">
        <f>WEEKDAY(Cleaned!$H359)</f>
        <v>4</v>
      </c>
      <c r="J359" t="s">
        <v>16</v>
      </c>
      <c r="K359" s="4">
        <v>23185</v>
      </c>
      <c r="L359">
        <f>INT(YEARFRAC(Cleaned!$K359,Cleaned!$H359,1))</f>
        <v>50</v>
      </c>
      <c r="M359" t="str">
        <f t="shared" si="11"/>
        <v>Seniors</v>
      </c>
    </row>
    <row r="360" spans="1:13" x14ac:dyDescent="0.25">
      <c r="A360">
        <v>10360</v>
      </c>
      <c r="B360" t="s">
        <v>184</v>
      </c>
      <c r="C360" t="s">
        <v>80</v>
      </c>
      <c r="D360" t="s">
        <v>10</v>
      </c>
      <c r="E360" t="s">
        <v>11</v>
      </c>
      <c r="F360" s="35">
        <v>2596.7278999999999</v>
      </c>
      <c r="G360" t="str">
        <f t="shared" si="10"/>
        <v>Brand Seekers</v>
      </c>
      <c r="H360" s="4">
        <v>41720</v>
      </c>
      <c r="I360">
        <f>WEEKDAY(Cleaned!$H360)</f>
        <v>7</v>
      </c>
      <c r="J360" t="s">
        <v>12</v>
      </c>
      <c r="K360" s="4">
        <v>22456</v>
      </c>
      <c r="L360">
        <f>INT(YEARFRAC(Cleaned!$K360,Cleaned!$H360,1))</f>
        <v>52</v>
      </c>
      <c r="M360" t="str">
        <f t="shared" si="11"/>
        <v>Seniors</v>
      </c>
    </row>
    <row r="361" spans="1:13" x14ac:dyDescent="0.25">
      <c r="A361">
        <v>10361</v>
      </c>
      <c r="B361" t="s">
        <v>302</v>
      </c>
      <c r="C361" t="s">
        <v>80</v>
      </c>
      <c r="D361" t="s">
        <v>10</v>
      </c>
      <c r="E361" t="s">
        <v>11</v>
      </c>
      <c r="F361" s="35">
        <v>19.083400000000001</v>
      </c>
      <c r="G361" t="str">
        <f t="shared" si="10"/>
        <v>Casual Buyers</v>
      </c>
      <c r="H361" s="4">
        <v>41721</v>
      </c>
      <c r="I361">
        <f>WEEKDAY(Cleaned!$H361)</f>
        <v>1</v>
      </c>
      <c r="J361" t="s">
        <v>14</v>
      </c>
      <c r="K361" s="4">
        <v>10340</v>
      </c>
      <c r="L361">
        <f>INT(YEARFRAC(Cleaned!$K361,Cleaned!$H361,1))</f>
        <v>85</v>
      </c>
      <c r="M361" t="str">
        <f t="shared" si="11"/>
        <v>Elders</v>
      </c>
    </row>
    <row r="362" spans="1:13" x14ac:dyDescent="0.25">
      <c r="A362">
        <v>10362</v>
      </c>
      <c r="B362" t="s">
        <v>109</v>
      </c>
      <c r="C362" t="s">
        <v>80</v>
      </c>
      <c r="D362" t="s">
        <v>10</v>
      </c>
      <c r="E362" t="s">
        <v>11</v>
      </c>
      <c r="F362" s="35">
        <v>32.575400000000002</v>
      </c>
      <c r="G362" t="str">
        <f t="shared" si="10"/>
        <v>Casual Buyers</v>
      </c>
      <c r="H362" s="4">
        <v>41723</v>
      </c>
      <c r="I362">
        <f>WEEKDAY(Cleaned!$H362)</f>
        <v>3</v>
      </c>
      <c r="J362" t="s">
        <v>15</v>
      </c>
      <c r="K362" s="4">
        <v>21973</v>
      </c>
      <c r="L362">
        <f>INT(YEARFRAC(Cleaned!$K362,Cleaned!$H362,1))</f>
        <v>54</v>
      </c>
      <c r="M362" t="str">
        <f t="shared" si="11"/>
        <v>Seniors</v>
      </c>
    </row>
    <row r="363" spans="1:13" x14ac:dyDescent="0.25">
      <c r="A363">
        <v>10363</v>
      </c>
      <c r="B363" t="s">
        <v>303</v>
      </c>
      <c r="C363" t="s">
        <v>80</v>
      </c>
      <c r="D363" t="s">
        <v>10</v>
      </c>
      <c r="E363" t="s">
        <v>11</v>
      </c>
      <c r="F363" s="35">
        <v>44.177900000000001</v>
      </c>
      <c r="G363" t="str">
        <f t="shared" si="10"/>
        <v>Casual Buyers</v>
      </c>
      <c r="H363" s="4">
        <v>41725</v>
      </c>
      <c r="I363">
        <f>WEEKDAY(Cleaned!$H363)</f>
        <v>5</v>
      </c>
      <c r="J363" t="s">
        <v>14</v>
      </c>
      <c r="K363" s="4">
        <v>21812</v>
      </c>
      <c r="L363">
        <f>INT(YEARFRAC(Cleaned!$K363,Cleaned!$H363,1))</f>
        <v>54</v>
      </c>
      <c r="M363" t="str">
        <f t="shared" si="11"/>
        <v>Seniors</v>
      </c>
    </row>
    <row r="364" spans="1:13" x14ac:dyDescent="0.25">
      <c r="A364">
        <v>10364</v>
      </c>
      <c r="B364" t="s">
        <v>216</v>
      </c>
      <c r="C364" t="s">
        <v>80</v>
      </c>
      <c r="D364" t="s">
        <v>10</v>
      </c>
      <c r="E364" t="s">
        <v>11</v>
      </c>
      <c r="F364" s="35">
        <v>1007.1744</v>
      </c>
      <c r="G364" t="str">
        <f t="shared" si="10"/>
        <v>Casual Buyers</v>
      </c>
      <c r="H364" s="4">
        <v>41734</v>
      </c>
      <c r="I364">
        <f>WEEKDAY(Cleaned!$H364)</f>
        <v>7</v>
      </c>
      <c r="J364" t="s">
        <v>17</v>
      </c>
      <c r="K364" s="4">
        <v>18555</v>
      </c>
      <c r="L364">
        <f>INT(YEARFRAC(Cleaned!$K364,Cleaned!$H364,1))</f>
        <v>63</v>
      </c>
      <c r="M364" t="str">
        <f t="shared" si="11"/>
        <v>Seniors</v>
      </c>
    </row>
    <row r="365" spans="1:13" x14ac:dyDescent="0.25">
      <c r="A365">
        <v>10365</v>
      </c>
      <c r="B365" t="s">
        <v>304</v>
      </c>
      <c r="C365" t="s">
        <v>80</v>
      </c>
      <c r="D365" t="s">
        <v>10</v>
      </c>
      <c r="E365" t="s">
        <v>11</v>
      </c>
      <c r="F365" s="35">
        <v>70.686899999999994</v>
      </c>
      <c r="G365" t="str">
        <f t="shared" si="10"/>
        <v>Casual Buyers</v>
      </c>
      <c r="H365" s="4">
        <v>41533</v>
      </c>
      <c r="I365">
        <f>WEEKDAY(Cleaned!$H365)</f>
        <v>2</v>
      </c>
      <c r="J365" t="s">
        <v>15</v>
      </c>
      <c r="K365" s="4">
        <v>22119</v>
      </c>
      <c r="L365">
        <f>INT(YEARFRAC(Cleaned!$K365,Cleaned!$H365,1))</f>
        <v>53</v>
      </c>
      <c r="M365" t="str">
        <f t="shared" si="11"/>
        <v>Seniors</v>
      </c>
    </row>
    <row r="366" spans="1:13" x14ac:dyDescent="0.25">
      <c r="A366">
        <v>10366</v>
      </c>
      <c r="B366" t="s">
        <v>259</v>
      </c>
      <c r="C366" t="s">
        <v>80</v>
      </c>
      <c r="D366" t="s">
        <v>10</v>
      </c>
      <c r="E366" t="s">
        <v>11</v>
      </c>
      <c r="F366" s="35">
        <v>17.978400000000001</v>
      </c>
      <c r="G366" t="str">
        <f t="shared" si="10"/>
        <v>Casual Buyers</v>
      </c>
      <c r="H366" s="4">
        <v>41539</v>
      </c>
      <c r="I366">
        <f>WEEKDAY(Cleaned!$H366)</f>
        <v>1</v>
      </c>
      <c r="J366" t="s">
        <v>12</v>
      </c>
      <c r="K366" s="4">
        <v>22909</v>
      </c>
      <c r="L366">
        <f>INT(YEARFRAC(Cleaned!$K366,Cleaned!$H366,1))</f>
        <v>51</v>
      </c>
      <c r="M366" t="str">
        <f t="shared" si="11"/>
        <v>Seniors</v>
      </c>
    </row>
    <row r="367" spans="1:13" x14ac:dyDescent="0.25">
      <c r="A367">
        <v>10367</v>
      </c>
      <c r="B367" t="s">
        <v>305</v>
      </c>
      <c r="C367" t="s">
        <v>80</v>
      </c>
      <c r="D367" t="s">
        <v>10</v>
      </c>
      <c r="E367" t="s">
        <v>11</v>
      </c>
      <c r="F367" s="35">
        <v>15.7242</v>
      </c>
      <c r="G367" t="str">
        <f t="shared" si="10"/>
        <v>Casual Buyers</v>
      </c>
      <c r="H367" s="4">
        <v>41540</v>
      </c>
      <c r="I367">
        <f>WEEKDAY(Cleaned!$H367)</f>
        <v>2</v>
      </c>
      <c r="J367" t="s">
        <v>13</v>
      </c>
      <c r="K367" s="4">
        <v>18919</v>
      </c>
      <c r="L367">
        <f>INT(YEARFRAC(Cleaned!$K367,Cleaned!$H367,1))</f>
        <v>61</v>
      </c>
      <c r="M367" t="str">
        <f t="shared" si="11"/>
        <v>Seniors</v>
      </c>
    </row>
    <row r="368" spans="1:13" x14ac:dyDescent="0.25">
      <c r="A368">
        <v>10368</v>
      </c>
      <c r="B368" t="s">
        <v>140</v>
      </c>
      <c r="C368" t="s">
        <v>80</v>
      </c>
      <c r="D368" t="s">
        <v>10</v>
      </c>
      <c r="E368" t="s">
        <v>11</v>
      </c>
      <c r="F368" s="35">
        <v>2618.8168999999998</v>
      </c>
      <c r="G368" t="str">
        <f t="shared" si="10"/>
        <v>Brand Seekers</v>
      </c>
      <c r="H368" s="4">
        <v>41541</v>
      </c>
      <c r="I368">
        <f>WEEKDAY(Cleaned!$H368)</f>
        <v>3</v>
      </c>
      <c r="J368" t="s">
        <v>14</v>
      </c>
      <c r="K368" s="4">
        <v>21147</v>
      </c>
      <c r="L368">
        <f>INT(YEARFRAC(Cleaned!$K368,Cleaned!$H368,1))</f>
        <v>55</v>
      </c>
      <c r="M368" t="str">
        <f t="shared" si="11"/>
        <v>Seniors</v>
      </c>
    </row>
    <row r="369" spans="1:13" x14ac:dyDescent="0.25">
      <c r="A369">
        <v>10369</v>
      </c>
      <c r="B369" t="s">
        <v>306</v>
      </c>
      <c r="C369" t="s">
        <v>80</v>
      </c>
      <c r="D369" t="s">
        <v>10</v>
      </c>
      <c r="E369" t="s">
        <v>11</v>
      </c>
      <c r="F369" s="35">
        <v>1276.8054</v>
      </c>
      <c r="G369" t="str">
        <f t="shared" si="10"/>
        <v>Casual Buyers</v>
      </c>
      <c r="H369" s="4">
        <v>41541</v>
      </c>
      <c r="I369">
        <f>WEEKDAY(Cleaned!$H369)</f>
        <v>3</v>
      </c>
      <c r="J369" t="s">
        <v>14</v>
      </c>
      <c r="K369" s="4">
        <v>24814</v>
      </c>
      <c r="L369">
        <f>INT(YEARFRAC(Cleaned!$K369,Cleaned!$H369,1))</f>
        <v>45</v>
      </c>
      <c r="M369" t="str">
        <f t="shared" si="11"/>
        <v>Adult</v>
      </c>
    </row>
    <row r="370" spans="1:13" x14ac:dyDescent="0.25">
      <c r="A370">
        <v>10370</v>
      </c>
      <c r="B370" t="s">
        <v>97</v>
      </c>
      <c r="C370" t="s">
        <v>80</v>
      </c>
      <c r="D370" t="s">
        <v>10</v>
      </c>
      <c r="E370" t="s">
        <v>11</v>
      </c>
      <c r="F370" s="35">
        <v>2552.5169000000001</v>
      </c>
      <c r="G370" t="str">
        <f t="shared" si="10"/>
        <v>Brand Seekers</v>
      </c>
      <c r="H370" s="4">
        <v>41545</v>
      </c>
      <c r="I370">
        <f>WEEKDAY(Cleaned!$H370)</f>
        <v>7</v>
      </c>
      <c r="J370" t="s">
        <v>12</v>
      </c>
      <c r="K370" s="4">
        <v>27798</v>
      </c>
      <c r="L370">
        <f>INT(YEARFRAC(Cleaned!$K370,Cleaned!$H370,1))</f>
        <v>37</v>
      </c>
      <c r="M370" t="str">
        <f t="shared" si="11"/>
        <v>Adult</v>
      </c>
    </row>
    <row r="371" spans="1:13" x14ac:dyDescent="0.25">
      <c r="A371">
        <v>10371</v>
      </c>
      <c r="B371" t="s">
        <v>307</v>
      </c>
      <c r="C371" t="s">
        <v>80</v>
      </c>
      <c r="D371" t="s">
        <v>10</v>
      </c>
      <c r="E371" t="s">
        <v>11</v>
      </c>
      <c r="F371" s="35">
        <v>11.039</v>
      </c>
      <c r="G371" t="str">
        <f t="shared" si="10"/>
        <v>Casual Buyers</v>
      </c>
      <c r="H371" s="4">
        <v>41545</v>
      </c>
      <c r="I371">
        <f>WEEKDAY(Cleaned!$H371)</f>
        <v>7</v>
      </c>
      <c r="J371" t="s">
        <v>18</v>
      </c>
      <c r="K371" s="4">
        <v>23553</v>
      </c>
      <c r="L371">
        <f>INT(YEARFRAC(Cleaned!$K371,Cleaned!$H371,1))</f>
        <v>49</v>
      </c>
      <c r="M371" t="str">
        <f t="shared" si="11"/>
        <v>Adult</v>
      </c>
    </row>
    <row r="372" spans="1:13" x14ac:dyDescent="0.25">
      <c r="A372">
        <v>10372</v>
      </c>
      <c r="B372" t="s">
        <v>308</v>
      </c>
      <c r="C372" t="s">
        <v>80</v>
      </c>
      <c r="D372" t="s">
        <v>10</v>
      </c>
      <c r="E372" t="s">
        <v>11</v>
      </c>
      <c r="F372" s="35">
        <v>43.072899999999997</v>
      </c>
      <c r="G372" t="str">
        <f t="shared" si="10"/>
        <v>Casual Buyers</v>
      </c>
      <c r="H372" s="4">
        <v>41546</v>
      </c>
      <c r="I372">
        <f>WEEKDAY(Cleaned!$H372)</f>
        <v>1</v>
      </c>
      <c r="J372" t="s">
        <v>13</v>
      </c>
      <c r="K372" s="4">
        <v>22380</v>
      </c>
      <c r="L372">
        <f>INT(YEARFRAC(Cleaned!$K372,Cleaned!$H372,1))</f>
        <v>52</v>
      </c>
      <c r="M372" t="str">
        <f t="shared" si="11"/>
        <v>Seniors</v>
      </c>
    </row>
    <row r="373" spans="1:13" x14ac:dyDescent="0.25">
      <c r="A373">
        <v>10373</v>
      </c>
      <c r="B373" t="s">
        <v>212</v>
      </c>
      <c r="C373" t="s">
        <v>80</v>
      </c>
      <c r="D373" t="s">
        <v>10</v>
      </c>
      <c r="E373" t="s">
        <v>11</v>
      </c>
      <c r="F373" s="35">
        <v>1939.2529</v>
      </c>
      <c r="G373" t="str">
        <f t="shared" si="10"/>
        <v>Brand Seekers</v>
      </c>
      <c r="H373" s="4">
        <v>41547</v>
      </c>
      <c r="I373">
        <f>WEEKDAY(Cleaned!$H373)</f>
        <v>2</v>
      </c>
      <c r="J373" t="s">
        <v>12</v>
      </c>
      <c r="K373" s="4">
        <v>29146</v>
      </c>
      <c r="L373">
        <f>INT(YEARFRAC(Cleaned!$K373,Cleaned!$H373,1))</f>
        <v>33</v>
      </c>
      <c r="M373" t="str">
        <f t="shared" si="11"/>
        <v>Young Adult</v>
      </c>
    </row>
    <row r="374" spans="1:13" x14ac:dyDescent="0.25">
      <c r="A374">
        <v>10374</v>
      </c>
      <c r="B374" t="s">
        <v>229</v>
      </c>
      <c r="C374" t="s">
        <v>80</v>
      </c>
      <c r="D374" t="s">
        <v>10</v>
      </c>
      <c r="E374" t="s">
        <v>11</v>
      </c>
      <c r="F374" s="35">
        <v>34.221899999999998</v>
      </c>
      <c r="G374" t="str">
        <f t="shared" si="10"/>
        <v>Casual Buyers</v>
      </c>
      <c r="H374" s="4">
        <v>41556</v>
      </c>
      <c r="I374">
        <f>WEEKDAY(Cleaned!$H374)</f>
        <v>4</v>
      </c>
      <c r="J374" t="s">
        <v>18</v>
      </c>
      <c r="K374" s="4">
        <v>21298</v>
      </c>
      <c r="L374">
        <f>INT(YEARFRAC(Cleaned!$K374,Cleaned!$H374,1))</f>
        <v>55</v>
      </c>
      <c r="M374" t="str">
        <f t="shared" si="11"/>
        <v>Seniors</v>
      </c>
    </row>
    <row r="375" spans="1:13" x14ac:dyDescent="0.25">
      <c r="A375">
        <v>10375</v>
      </c>
      <c r="B375" t="s">
        <v>211</v>
      </c>
      <c r="C375" t="s">
        <v>80</v>
      </c>
      <c r="D375" t="s">
        <v>10</v>
      </c>
      <c r="E375" t="s">
        <v>11</v>
      </c>
      <c r="F375" s="35">
        <v>1987.8507999999999</v>
      </c>
      <c r="G375" t="str">
        <f t="shared" si="10"/>
        <v>Brand Seekers</v>
      </c>
      <c r="H375" s="4">
        <v>41560</v>
      </c>
      <c r="I375">
        <f>WEEKDAY(Cleaned!$H375)</f>
        <v>1</v>
      </c>
      <c r="J375" t="s">
        <v>12</v>
      </c>
      <c r="K375" s="4">
        <v>18135</v>
      </c>
      <c r="L375">
        <f>INT(YEARFRAC(Cleaned!$K375,Cleaned!$H375,1))</f>
        <v>64</v>
      </c>
      <c r="M375" t="str">
        <f t="shared" si="11"/>
        <v>Seniors</v>
      </c>
    </row>
    <row r="376" spans="1:13" x14ac:dyDescent="0.25">
      <c r="A376">
        <v>10376</v>
      </c>
      <c r="B376" t="s">
        <v>309</v>
      </c>
      <c r="C376" t="s">
        <v>80</v>
      </c>
      <c r="D376" t="s">
        <v>10</v>
      </c>
      <c r="E376" t="s">
        <v>11</v>
      </c>
      <c r="F376" s="35">
        <v>27.868099999999998</v>
      </c>
      <c r="G376" t="str">
        <f t="shared" si="10"/>
        <v>Casual Buyers</v>
      </c>
      <c r="H376" s="4">
        <v>41560</v>
      </c>
      <c r="I376">
        <f>WEEKDAY(Cleaned!$H376)</f>
        <v>1</v>
      </c>
      <c r="J376" t="s">
        <v>14</v>
      </c>
      <c r="K376" s="4">
        <v>26606</v>
      </c>
      <c r="L376">
        <f>INT(YEARFRAC(Cleaned!$K376,Cleaned!$H376,1))</f>
        <v>40</v>
      </c>
      <c r="M376" t="str">
        <f t="shared" si="11"/>
        <v>Adult</v>
      </c>
    </row>
    <row r="377" spans="1:13" x14ac:dyDescent="0.25">
      <c r="A377">
        <v>10377</v>
      </c>
      <c r="B377" t="s">
        <v>209</v>
      </c>
      <c r="C377" t="s">
        <v>80</v>
      </c>
      <c r="D377" t="s">
        <v>10</v>
      </c>
      <c r="E377" t="s">
        <v>11</v>
      </c>
      <c r="F377" s="35">
        <v>2778.9976999999999</v>
      </c>
      <c r="G377" t="str">
        <f t="shared" si="10"/>
        <v>Brand Seekers</v>
      </c>
      <c r="H377" s="4">
        <v>41561</v>
      </c>
      <c r="I377">
        <f>WEEKDAY(Cleaned!$H377)</f>
        <v>2</v>
      </c>
      <c r="J377" t="s">
        <v>12</v>
      </c>
      <c r="K377" s="4">
        <v>18755</v>
      </c>
      <c r="L377">
        <f>INT(YEARFRAC(Cleaned!$K377,Cleaned!$H377,1))</f>
        <v>62</v>
      </c>
      <c r="M377" t="str">
        <f t="shared" si="11"/>
        <v>Seniors</v>
      </c>
    </row>
    <row r="378" spans="1:13" x14ac:dyDescent="0.25">
      <c r="A378">
        <v>10378</v>
      </c>
      <c r="B378" t="s">
        <v>271</v>
      </c>
      <c r="C378" t="s">
        <v>80</v>
      </c>
      <c r="D378" t="s">
        <v>10</v>
      </c>
      <c r="E378" t="s">
        <v>11</v>
      </c>
      <c r="F378" s="35">
        <v>27.061499999999999</v>
      </c>
      <c r="G378" t="str">
        <f t="shared" si="10"/>
        <v>Casual Buyers</v>
      </c>
      <c r="H378" s="4">
        <v>41562</v>
      </c>
      <c r="I378">
        <f>WEEKDAY(Cleaned!$H378)</f>
        <v>3</v>
      </c>
      <c r="J378" t="s">
        <v>12</v>
      </c>
      <c r="K378" s="4">
        <v>28695</v>
      </c>
      <c r="L378">
        <f>INT(YEARFRAC(Cleaned!$K378,Cleaned!$H378,1))</f>
        <v>35</v>
      </c>
      <c r="M378" t="str">
        <f t="shared" si="11"/>
        <v>Adult</v>
      </c>
    </row>
    <row r="379" spans="1:13" x14ac:dyDescent="0.25">
      <c r="A379">
        <v>10379</v>
      </c>
      <c r="B379" t="s">
        <v>310</v>
      </c>
      <c r="C379" t="s">
        <v>80</v>
      </c>
      <c r="D379" t="s">
        <v>10</v>
      </c>
      <c r="E379" t="s">
        <v>11</v>
      </c>
      <c r="F379" s="35">
        <v>1949.1868999999999</v>
      </c>
      <c r="G379" t="str">
        <f t="shared" si="10"/>
        <v>Brand Seekers</v>
      </c>
      <c r="H379" s="4">
        <v>41567</v>
      </c>
      <c r="I379">
        <f>WEEKDAY(Cleaned!$H379)</f>
        <v>1</v>
      </c>
      <c r="J379" t="s">
        <v>14</v>
      </c>
      <c r="K379" s="4">
        <v>20053</v>
      </c>
      <c r="L379">
        <f>INT(YEARFRAC(Cleaned!$K379,Cleaned!$H379,1))</f>
        <v>58</v>
      </c>
      <c r="M379" t="str">
        <f t="shared" si="11"/>
        <v>Seniors</v>
      </c>
    </row>
    <row r="380" spans="1:13" x14ac:dyDescent="0.25">
      <c r="A380">
        <v>10380</v>
      </c>
      <c r="B380" t="s">
        <v>185</v>
      </c>
      <c r="C380" t="s">
        <v>80</v>
      </c>
      <c r="D380" t="s">
        <v>10</v>
      </c>
      <c r="E380" t="s">
        <v>11</v>
      </c>
      <c r="F380" s="35">
        <v>2563.5889999999999</v>
      </c>
      <c r="G380" t="str">
        <f t="shared" si="10"/>
        <v>Brand Seekers</v>
      </c>
      <c r="H380" s="4">
        <v>41569</v>
      </c>
      <c r="I380">
        <f>WEEKDAY(Cleaned!$H380)</f>
        <v>3</v>
      </c>
      <c r="J380" t="s">
        <v>12</v>
      </c>
      <c r="K380" s="4">
        <v>17291</v>
      </c>
      <c r="L380">
        <f>INT(YEARFRAC(Cleaned!$K380,Cleaned!$H380,1))</f>
        <v>66</v>
      </c>
      <c r="M380" t="str">
        <f t="shared" si="11"/>
        <v>Elders</v>
      </c>
    </row>
    <row r="381" spans="1:13" x14ac:dyDescent="0.25">
      <c r="A381">
        <v>10381</v>
      </c>
      <c r="B381" t="s">
        <v>267</v>
      </c>
      <c r="C381" t="s">
        <v>80</v>
      </c>
      <c r="D381" t="s">
        <v>10</v>
      </c>
      <c r="E381" t="s">
        <v>11</v>
      </c>
      <c r="F381" s="35">
        <v>27.614000000000001</v>
      </c>
      <c r="G381" t="str">
        <f t="shared" si="10"/>
        <v>Casual Buyers</v>
      </c>
      <c r="H381" s="4">
        <v>41570</v>
      </c>
      <c r="I381">
        <f>WEEKDAY(Cleaned!$H381)</f>
        <v>4</v>
      </c>
      <c r="J381" t="s">
        <v>12</v>
      </c>
      <c r="K381" s="4">
        <v>18066</v>
      </c>
      <c r="L381">
        <f>INT(YEARFRAC(Cleaned!$K381,Cleaned!$H381,1))</f>
        <v>64</v>
      </c>
      <c r="M381" t="str">
        <f t="shared" si="11"/>
        <v>Seniors</v>
      </c>
    </row>
    <row r="382" spans="1:13" x14ac:dyDescent="0.25">
      <c r="A382">
        <v>10382</v>
      </c>
      <c r="B382" t="s">
        <v>175</v>
      </c>
      <c r="C382" t="s">
        <v>80</v>
      </c>
      <c r="D382" t="s">
        <v>10</v>
      </c>
      <c r="E382" t="s">
        <v>11</v>
      </c>
      <c r="F382" s="35">
        <v>2560.2519000000002</v>
      </c>
      <c r="G382" t="str">
        <f t="shared" si="10"/>
        <v>Brand Seekers</v>
      </c>
      <c r="H382" s="4">
        <v>41570</v>
      </c>
      <c r="I382">
        <f>WEEKDAY(Cleaned!$H382)</f>
        <v>4</v>
      </c>
      <c r="J382" t="s">
        <v>15</v>
      </c>
      <c r="K382" s="4">
        <v>18056</v>
      </c>
      <c r="L382">
        <f>INT(YEARFRAC(Cleaned!$K382,Cleaned!$H382,1))</f>
        <v>64</v>
      </c>
      <c r="M382" t="str">
        <f t="shared" si="11"/>
        <v>Seniors</v>
      </c>
    </row>
    <row r="383" spans="1:13" x14ac:dyDescent="0.25">
      <c r="A383">
        <v>10383</v>
      </c>
      <c r="B383" t="s">
        <v>311</v>
      </c>
      <c r="C383" t="s">
        <v>80</v>
      </c>
      <c r="D383" t="s">
        <v>10</v>
      </c>
      <c r="E383" t="s">
        <v>11</v>
      </c>
      <c r="F383" s="35">
        <v>5.5140000000000002</v>
      </c>
      <c r="G383" t="str">
        <f t="shared" si="10"/>
        <v>Casual Buyers</v>
      </c>
      <c r="H383" s="4">
        <v>41586</v>
      </c>
      <c r="I383">
        <f>WEEKDAY(Cleaned!$H383)</f>
        <v>6</v>
      </c>
      <c r="J383" t="s">
        <v>14</v>
      </c>
      <c r="K383" s="4">
        <v>15519</v>
      </c>
      <c r="L383">
        <f>INT(YEARFRAC(Cleaned!$K383,Cleaned!$H383,1))</f>
        <v>71</v>
      </c>
      <c r="M383" t="str">
        <f t="shared" si="11"/>
        <v>Elders</v>
      </c>
    </row>
    <row r="384" spans="1:13" x14ac:dyDescent="0.25">
      <c r="A384">
        <v>10384</v>
      </c>
      <c r="B384" t="s">
        <v>168</v>
      </c>
      <c r="C384" t="s">
        <v>80</v>
      </c>
      <c r="D384" t="s">
        <v>10</v>
      </c>
      <c r="E384" t="s">
        <v>11</v>
      </c>
      <c r="F384" s="35">
        <v>8.0443999999999996</v>
      </c>
      <c r="G384" t="str">
        <f t="shared" si="10"/>
        <v>Casual Buyers</v>
      </c>
      <c r="H384" s="4">
        <v>41590</v>
      </c>
      <c r="I384">
        <f>WEEKDAY(Cleaned!$H384)</f>
        <v>3</v>
      </c>
      <c r="J384" t="s">
        <v>17</v>
      </c>
      <c r="K384" s="4">
        <v>14568</v>
      </c>
      <c r="L384">
        <f>INT(YEARFRAC(Cleaned!$K384,Cleaned!$H384,1))</f>
        <v>73</v>
      </c>
      <c r="M384" t="str">
        <f t="shared" si="11"/>
        <v>Elders</v>
      </c>
    </row>
    <row r="385" spans="1:13" x14ac:dyDescent="0.25">
      <c r="A385">
        <v>10385</v>
      </c>
      <c r="B385" t="s">
        <v>134</v>
      </c>
      <c r="C385" t="s">
        <v>80</v>
      </c>
      <c r="D385" t="s">
        <v>10</v>
      </c>
      <c r="E385" t="s">
        <v>11</v>
      </c>
      <c r="F385" s="35">
        <v>2618.8058000000001</v>
      </c>
      <c r="G385" t="str">
        <f t="shared" si="10"/>
        <v>Brand Seekers</v>
      </c>
      <c r="H385" s="4">
        <v>41591</v>
      </c>
      <c r="I385">
        <f>WEEKDAY(Cleaned!$H385)</f>
        <v>4</v>
      </c>
      <c r="J385" t="s">
        <v>13</v>
      </c>
      <c r="K385" s="4">
        <v>25742</v>
      </c>
      <c r="L385">
        <f>INT(YEARFRAC(Cleaned!$K385,Cleaned!$H385,1))</f>
        <v>43</v>
      </c>
      <c r="M385" t="str">
        <f t="shared" si="11"/>
        <v>Adult</v>
      </c>
    </row>
    <row r="386" spans="1:13" x14ac:dyDescent="0.25">
      <c r="A386">
        <v>10386</v>
      </c>
      <c r="B386" t="s">
        <v>224</v>
      </c>
      <c r="C386" t="s">
        <v>80</v>
      </c>
      <c r="D386" t="s">
        <v>10</v>
      </c>
      <c r="E386" t="s">
        <v>11</v>
      </c>
      <c r="F386" s="35">
        <v>2615.4686999999999</v>
      </c>
      <c r="G386" t="str">
        <f t="shared" ref="G386:G449" si="12">IF(F386&lt;=1500,"Casual Buyers",IF(F386&gt;=1501,"Brand Seekers",IF(F386&gt;2500,"Convinced Seekers")))</f>
        <v>Brand Seekers</v>
      </c>
      <c r="H386" s="4">
        <v>41594</v>
      </c>
      <c r="I386">
        <f>WEEKDAY(Cleaned!$H386)</f>
        <v>7</v>
      </c>
      <c r="J386" t="s">
        <v>14</v>
      </c>
      <c r="K386" s="4">
        <v>15076</v>
      </c>
      <c r="L386">
        <f>INT(YEARFRAC(Cleaned!$K386,Cleaned!$H386,1))</f>
        <v>72</v>
      </c>
      <c r="M386" t="str">
        <f t="shared" ref="M386:M449" si="13">IF(L386&lt;=19,"Teenager",IF(L386&lt;=34,"Young Adult",IF(L386&lt;=49,"Adult",IF(L386&lt;=64,"Seniors",IF(L386&gt;=65,"Elders")))))</f>
        <v>Elders</v>
      </c>
    </row>
    <row r="387" spans="1:13" x14ac:dyDescent="0.25">
      <c r="A387">
        <v>10387</v>
      </c>
      <c r="B387" t="s">
        <v>312</v>
      </c>
      <c r="C387" t="s">
        <v>80</v>
      </c>
      <c r="D387" t="s">
        <v>10</v>
      </c>
      <c r="E387" t="s">
        <v>11</v>
      </c>
      <c r="F387" s="35">
        <v>83.946899999999999</v>
      </c>
      <c r="G387" t="str">
        <f t="shared" si="12"/>
        <v>Casual Buyers</v>
      </c>
      <c r="H387" s="4">
        <v>41599</v>
      </c>
      <c r="I387">
        <f>WEEKDAY(Cleaned!$H387)</f>
        <v>5</v>
      </c>
      <c r="J387" t="s">
        <v>16</v>
      </c>
      <c r="K387" s="4">
        <v>26548</v>
      </c>
      <c r="L387">
        <f>INT(YEARFRAC(Cleaned!$K387,Cleaned!$H387,1))</f>
        <v>41</v>
      </c>
      <c r="M387" t="str">
        <f t="shared" si="13"/>
        <v>Adult</v>
      </c>
    </row>
    <row r="388" spans="1:13" x14ac:dyDescent="0.25">
      <c r="A388">
        <v>10388</v>
      </c>
      <c r="B388" t="s">
        <v>198</v>
      </c>
      <c r="C388" t="s">
        <v>80</v>
      </c>
      <c r="D388" t="s">
        <v>10</v>
      </c>
      <c r="E388" t="s">
        <v>11</v>
      </c>
      <c r="F388" s="35">
        <v>36.023000000000003</v>
      </c>
      <c r="G388" t="str">
        <f t="shared" si="12"/>
        <v>Casual Buyers</v>
      </c>
      <c r="H388" s="4">
        <v>41600</v>
      </c>
      <c r="I388">
        <f>WEEKDAY(Cleaned!$H388)</f>
        <v>6</v>
      </c>
      <c r="J388" t="s">
        <v>18</v>
      </c>
      <c r="K388" s="4">
        <v>13246</v>
      </c>
      <c r="L388">
        <f>INT(YEARFRAC(Cleaned!$K388,Cleaned!$H388,1))</f>
        <v>77</v>
      </c>
      <c r="M388" t="str">
        <f t="shared" si="13"/>
        <v>Elders</v>
      </c>
    </row>
    <row r="389" spans="1:13" x14ac:dyDescent="0.25">
      <c r="A389">
        <v>10389</v>
      </c>
      <c r="B389" t="s">
        <v>105</v>
      </c>
      <c r="C389" t="s">
        <v>80</v>
      </c>
      <c r="D389" t="s">
        <v>10</v>
      </c>
      <c r="E389" t="s">
        <v>11</v>
      </c>
      <c r="F389" s="35">
        <v>2591.4681</v>
      </c>
      <c r="G389" t="str">
        <f t="shared" si="12"/>
        <v>Brand Seekers</v>
      </c>
      <c r="H389" s="4">
        <v>41601</v>
      </c>
      <c r="I389">
        <f>WEEKDAY(Cleaned!$H389)</f>
        <v>7</v>
      </c>
      <c r="J389" t="s">
        <v>14</v>
      </c>
      <c r="K389" s="4">
        <v>29077</v>
      </c>
      <c r="L389">
        <f>INT(YEARFRAC(Cleaned!$K389,Cleaned!$H389,1))</f>
        <v>34</v>
      </c>
      <c r="M389" t="str">
        <f t="shared" si="13"/>
        <v>Young Adult</v>
      </c>
    </row>
    <row r="390" spans="1:13" x14ac:dyDescent="0.25">
      <c r="A390">
        <v>10390</v>
      </c>
      <c r="B390" t="s">
        <v>215</v>
      </c>
      <c r="C390" t="s">
        <v>80</v>
      </c>
      <c r="D390" t="s">
        <v>10</v>
      </c>
      <c r="E390" t="s">
        <v>11</v>
      </c>
      <c r="F390" s="35">
        <v>905.52539999999999</v>
      </c>
      <c r="G390" t="str">
        <f t="shared" si="12"/>
        <v>Casual Buyers</v>
      </c>
      <c r="H390" s="4">
        <v>41606</v>
      </c>
      <c r="I390">
        <f>WEEKDAY(Cleaned!$H390)</f>
        <v>5</v>
      </c>
      <c r="J390" t="s">
        <v>15</v>
      </c>
      <c r="K390" s="4">
        <v>16851</v>
      </c>
      <c r="L390">
        <f>INT(YEARFRAC(Cleaned!$K390,Cleaned!$H390,1))</f>
        <v>67</v>
      </c>
      <c r="M390" t="str">
        <f t="shared" si="13"/>
        <v>Elders</v>
      </c>
    </row>
    <row r="391" spans="1:13" x14ac:dyDescent="0.25">
      <c r="A391">
        <v>10391</v>
      </c>
      <c r="B391" t="s">
        <v>279</v>
      </c>
      <c r="C391" t="s">
        <v>80</v>
      </c>
      <c r="D391" t="s">
        <v>10</v>
      </c>
      <c r="E391" t="s">
        <v>11</v>
      </c>
      <c r="F391" s="35">
        <v>2.5305</v>
      </c>
      <c r="G391" t="str">
        <f t="shared" si="12"/>
        <v>Casual Buyers</v>
      </c>
      <c r="H391" s="4">
        <v>41607</v>
      </c>
      <c r="I391">
        <f>WEEKDAY(Cleaned!$H391)</f>
        <v>6</v>
      </c>
      <c r="J391" t="s">
        <v>12</v>
      </c>
      <c r="K391" s="4">
        <v>8320</v>
      </c>
      <c r="L391">
        <f>INT(YEARFRAC(Cleaned!$K391,Cleaned!$H391,1))</f>
        <v>91</v>
      </c>
      <c r="M391" t="str">
        <f t="shared" si="13"/>
        <v>Elders</v>
      </c>
    </row>
    <row r="392" spans="1:13" x14ac:dyDescent="0.25">
      <c r="A392">
        <v>10392</v>
      </c>
      <c r="B392" t="s">
        <v>122</v>
      </c>
      <c r="C392" t="s">
        <v>80</v>
      </c>
      <c r="D392" t="s">
        <v>10</v>
      </c>
      <c r="E392" t="s">
        <v>11</v>
      </c>
      <c r="F392" s="35">
        <v>2598.9158000000002</v>
      </c>
      <c r="G392" t="str">
        <f t="shared" si="12"/>
        <v>Brand Seekers</v>
      </c>
      <c r="H392" s="4">
        <v>41615</v>
      </c>
      <c r="I392">
        <f>WEEKDAY(Cleaned!$H392)</f>
        <v>7</v>
      </c>
      <c r="J392" t="s">
        <v>13</v>
      </c>
      <c r="K392" s="4">
        <v>15926</v>
      </c>
      <c r="L392">
        <f>INT(YEARFRAC(Cleaned!$K392,Cleaned!$H392,1))</f>
        <v>70</v>
      </c>
      <c r="M392" t="str">
        <f t="shared" si="13"/>
        <v>Elders</v>
      </c>
    </row>
    <row r="393" spans="1:13" x14ac:dyDescent="0.25">
      <c r="A393">
        <v>10393</v>
      </c>
      <c r="B393" t="s">
        <v>313</v>
      </c>
      <c r="C393" t="s">
        <v>80</v>
      </c>
      <c r="D393" t="s">
        <v>10</v>
      </c>
      <c r="E393" t="s">
        <v>11</v>
      </c>
      <c r="F393" s="35">
        <v>132.6</v>
      </c>
      <c r="G393" t="str">
        <f t="shared" si="12"/>
        <v>Casual Buyers</v>
      </c>
      <c r="H393" s="4">
        <v>41617</v>
      </c>
      <c r="I393">
        <f>WEEKDAY(Cleaned!$H393)</f>
        <v>2</v>
      </c>
      <c r="J393" t="s">
        <v>12</v>
      </c>
      <c r="K393" s="4">
        <v>23688</v>
      </c>
      <c r="L393">
        <f>INT(YEARFRAC(Cleaned!$K393,Cleaned!$H393,1))</f>
        <v>49</v>
      </c>
      <c r="M393" t="str">
        <f t="shared" si="13"/>
        <v>Adult</v>
      </c>
    </row>
    <row r="394" spans="1:13" x14ac:dyDescent="0.25">
      <c r="A394">
        <v>10394</v>
      </c>
      <c r="B394" t="s">
        <v>205</v>
      </c>
      <c r="C394" t="s">
        <v>80</v>
      </c>
      <c r="D394" t="s">
        <v>10</v>
      </c>
      <c r="E394" t="s">
        <v>11</v>
      </c>
      <c r="F394" s="35">
        <v>66.277900000000002</v>
      </c>
      <c r="G394" t="str">
        <f t="shared" si="12"/>
        <v>Casual Buyers</v>
      </c>
      <c r="H394" s="4">
        <v>41620</v>
      </c>
      <c r="I394">
        <f>WEEKDAY(Cleaned!$H394)</f>
        <v>5</v>
      </c>
      <c r="J394" t="s">
        <v>18</v>
      </c>
      <c r="K394" s="4">
        <v>23413</v>
      </c>
      <c r="L394">
        <f>INT(YEARFRAC(Cleaned!$K394,Cleaned!$H394,1))</f>
        <v>49</v>
      </c>
      <c r="M394" t="str">
        <f t="shared" si="13"/>
        <v>Adult</v>
      </c>
    </row>
    <row r="395" spans="1:13" x14ac:dyDescent="0.25">
      <c r="A395">
        <v>10395</v>
      </c>
      <c r="B395" t="s">
        <v>133</v>
      </c>
      <c r="C395" t="s">
        <v>80</v>
      </c>
      <c r="D395" t="s">
        <v>10</v>
      </c>
      <c r="E395" t="s">
        <v>11</v>
      </c>
      <c r="F395" s="35">
        <v>2634.3973999999998</v>
      </c>
      <c r="G395" t="str">
        <f t="shared" si="12"/>
        <v>Brand Seekers</v>
      </c>
      <c r="H395" s="4">
        <v>41623</v>
      </c>
      <c r="I395">
        <f>WEEKDAY(Cleaned!$H395)</f>
        <v>1</v>
      </c>
      <c r="J395" t="s">
        <v>17</v>
      </c>
      <c r="K395" s="4">
        <v>24726</v>
      </c>
      <c r="L395">
        <f>INT(YEARFRAC(Cleaned!$K395,Cleaned!$H395,1))</f>
        <v>46</v>
      </c>
      <c r="M395" t="str">
        <f t="shared" si="13"/>
        <v>Adult</v>
      </c>
    </row>
    <row r="396" spans="1:13" x14ac:dyDescent="0.25">
      <c r="A396">
        <v>10396</v>
      </c>
      <c r="B396" t="s">
        <v>314</v>
      </c>
      <c r="C396" t="s">
        <v>80</v>
      </c>
      <c r="D396" t="s">
        <v>10</v>
      </c>
      <c r="E396" t="s">
        <v>11</v>
      </c>
      <c r="F396" s="35">
        <v>101.6048</v>
      </c>
      <c r="G396" t="str">
        <f t="shared" si="12"/>
        <v>Casual Buyers</v>
      </c>
      <c r="H396" s="4">
        <v>41627</v>
      </c>
      <c r="I396">
        <f>WEEKDAY(Cleaned!$H396)</f>
        <v>5</v>
      </c>
      <c r="J396" t="s">
        <v>14</v>
      </c>
      <c r="K396" s="4">
        <v>27032</v>
      </c>
      <c r="L396">
        <f>INT(YEARFRAC(Cleaned!$K396,Cleaned!$H396,1))</f>
        <v>39</v>
      </c>
      <c r="M396" t="str">
        <f t="shared" si="13"/>
        <v>Adult</v>
      </c>
    </row>
    <row r="397" spans="1:13" x14ac:dyDescent="0.25">
      <c r="A397">
        <v>10397</v>
      </c>
      <c r="B397" t="s">
        <v>109</v>
      </c>
      <c r="C397" t="s">
        <v>80</v>
      </c>
      <c r="D397" t="s">
        <v>10</v>
      </c>
      <c r="E397" t="s">
        <v>11</v>
      </c>
      <c r="F397" s="35">
        <v>76.2119</v>
      </c>
      <c r="G397" t="str">
        <f t="shared" si="12"/>
        <v>Casual Buyers</v>
      </c>
      <c r="H397" s="4">
        <v>41629</v>
      </c>
      <c r="I397">
        <f>WEEKDAY(Cleaned!$H397)</f>
        <v>7</v>
      </c>
      <c r="J397" t="s">
        <v>15</v>
      </c>
      <c r="K397" s="4">
        <v>21973</v>
      </c>
      <c r="L397">
        <f>INT(YEARFRAC(Cleaned!$K397,Cleaned!$H397,1))</f>
        <v>53</v>
      </c>
      <c r="M397" t="str">
        <f t="shared" si="13"/>
        <v>Seniors</v>
      </c>
    </row>
    <row r="398" spans="1:13" x14ac:dyDescent="0.25">
      <c r="A398">
        <v>10398</v>
      </c>
      <c r="B398" t="s">
        <v>315</v>
      </c>
      <c r="C398" t="s">
        <v>80</v>
      </c>
      <c r="D398" t="s">
        <v>10</v>
      </c>
      <c r="E398" t="s">
        <v>11</v>
      </c>
      <c r="F398" s="35">
        <v>1263.5233000000001</v>
      </c>
      <c r="G398" t="str">
        <f t="shared" si="12"/>
        <v>Casual Buyers</v>
      </c>
      <c r="H398" s="4">
        <v>41634</v>
      </c>
      <c r="I398">
        <f>WEEKDAY(Cleaned!$H398)</f>
        <v>5</v>
      </c>
      <c r="J398" t="s">
        <v>18</v>
      </c>
      <c r="K398" s="4">
        <v>21119</v>
      </c>
      <c r="L398">
        <f>INT(YEARFRAC(Cleaned!$K398,Cleaned!$H398,1))</f>
        <v>56</v>
      </c>
      <c r="M398" t="str">
        <f t="shared" si="13"/>
        <v>Seniors</v>
      </c>
    </row>
    <row r="399" spans="1:13" x14ac:dyDescent="0.25">
      <c r="A399">
        <v>10399</v>
      </c>
      <c r="B399" t="s">
        <v>186</v>
      </c>
      <c r="C399" t="s">
        <v>80</v>
      </c>
      <c r="D399" t="s">
        <v>10</v>
      </c>
      <c r="E399" t="s">
        <v>11</v>
      </c>
      <c r="F399" s="35">
        <v>2647.5358000000001</v>
      </c>
      <c r="G399" t="str">
        <f t="shared" si="12"/>
        <v>Brand Seekers</v>
      </c>
      <c r="H399" s="4">
        <v>41640</v>
      </c>
      <c r="I399">
        <f>WEEKDAY(Cleaned!$H399)</f>
        <v>4</v>
      </c>
      <c r="J399" t="s">
        <v>14</v>
      </c>
      <c r="K399" s="4">
        <v>22685</v>
      </c>
      <c r="L399">
        <f>INT(YEARFRAC(Cleaned!$K399,Cleaned!$H399,1))</f>
        <v>51</v>
      </c>
      <c r="M399" t="str">
        <f t="shared" si="13"/>
        <v>Seniors</v>
      </c>
    </row>
    <row r="400" spans="1:13" x14ac:dyDescent="0.25">
      <c r="A400">
        <v>10400</v>
      </c>
      <c r="B400" t="s">
        <v>316</v>
      </c>
      <c r="C400" t="s">
        <v>80</v>
      </c>
      <c r="D400" t="s">
        <v>10</v>
      </c>
      <c r="E400" t="s">
        <v>11</v>
      </c>
      <c r="F400" s="35">
        <v>118.1908</v>
      </c>
      <c r="G400" t="str">
        <f t="shared" si="12"/>
        <v>Casual Buyers</v>
      </c>
      <c r="H400" s="4">
        <v>41647</v>
      </c>
      <c r="I400">
        <f>WEEKDAY(Cleaned!$H400)</f>
        <v>4</v>
      </c>
      <c r="J400" t="s">
        <v>14</v>
      </c>
      <c r="K400" s="4">
        <v>16712</v>
      </c>
      <c r="L400">
        <f>INT(YEARFRAC(Cleaned!$K400,Cleaned!$H400,1))</f>
        <v>68</v>
      </c>
      <c r="M400" t="str">
        <f t="shared" si="13"/>
        <v>Elders</v>
      </c>
    </row>
    <row r="401" spans="1:13" x14ac:dyDescent="0.25">
      <c r="A401">
        <v>10401</v>
      </c>
      <c r="B401" t="s">
        <v>188</v>
      </c>
      <c r="C401" t="s">
        <v>80</v>
      </c>
      <c r="D401" t="s">
        <v>10</v>
      </c>
      <c r="E401" t="s">
        <v>11</v>
      </c>
      <c r="F401" s="35">
        <v>2582.6833999999999</v>
      </c>
      <c r="G401" t="str">
        <f t="shared" si="12"/>
        <v>Brand Seekers</v>
      </c>
      <c r="H401" s="4">
        <v>41648</v>
      </c>
      <c r="I401">
        <f>WEEKDAY(Cleaned!$H401)</f>
        <v>5</v>
      </c>
      <c r="J401" t="s">
        <v>16</v>
      </c>
      <c r="K401" s="4">
        <v>17223</v>
      </c>
      <c r="L401">
        <f>INT(YEARFRAC(Cleaned!$K401,Cleaned!$H401,1))</f>
        <v>66</v>
      </c>
      <c r="M401" t="str">
        <f t="shared" si="13"/>
        <v>Elders</v>
      </c>
    </row>
    <row r="402" spans="1:13" x14ac:dyDescent="0.25">
      <c r="A402">
        <v>10402</v>
      </c>
      <c r="B402" t="s">
        <v>217</v>
      </c>
      <c r="C402" t="s">
        <v>80</v>
      </c>
      <c r="D402" t="s">
        <v>10</v>
      </c>
      <c r="E402" t="s">
        <v>11</v>
      </c>
      <c r="F402" s="35">
        <v>2740.3337000000001</v>
      </c>
      <c r="G402" t="str">
        <f t="shared" si="12"/>
        <v>Brand Seekers</v>
      </c>
      <c r="H402" s="4">
        <v>41651</v>
      </c>
      <c r="I402">
        <f>WEEKDAY(Cleaned!$H402)</f>
        <v>1</v>
      </c>
      <c r="J402" t="s">
        <v>15</v>
      </c>
      <c r="K402" s="4">
        <v>19078</v>
      </c>
      <c r="L402">
        <f>INT(YEARFRAC(Cleaned!$K402,Cleaned!$H402,1))</f>
        <v>61</v>
      </c>
      <c r="M402" t="str">
        <f t="shared" si="13"/>
        <v>Seniors</v>
      </c>
    </row>
    <row r="403" spans="1:13" x14ac:dyDescent="0.25">
      <c r="A403">
        <v>10403</v>
      </c>
      <c r="B403" t="s">
        <v>106</v>
      </c>
      <c r="C403" t="s">
        <v>80</v>
      </c>
      <c r="D403" t="s">
        <v>10</v>
      </c>
      <c r="E403" t="s">
        <v>11</v>
      </c>
      <c r="F403" s="35">
        <v>2799.9926999999998</v>
      </c>
      <c r="G403" t="str">
        <f t="shared" si="12"/>
        <v>Brand Seekers</v>
      </c>
      <c r="H403" s="4">
        <v>41654</v>
      </c>
      <c r="I403">
        <f>WEEKDAY(Cleaned!$H403)</f>
        <v>4</v>
      </c>
      <c r="J403" t="s">
        <v>15</v>
      </c>
      <c r="K403" s="4">
        <v>24507</v>
      </c>
      <c r="L403">
        <f>INT(YEARFRAC(Cleaned!$K403,Cleaned!$H403,1))</f>
        <v>46</v>
      </c>
      <c r="M403" t="str">
        <f t="shared" si="13"/>
        <v>Adult</v>
      </c>
    </row>
    <row r="404" spans="1:13" x14ac:dyDescent="0.25">
      <c r="A404">
        <v>10404</v>
      </c>
      <c r="B404" t="s">
        <v>243</v>
      </c>
      <c r="C404" t="s">
        <v>80</v>
      </c>
      <c r="D404" t="s">
        <v>10</v>
      </c>
      <c r="E404" t="s">
        <v>11</v>
      </c>
      <c r="F404" s="35">
        <v>55.216900000000003</v>
      </c>
      <c r="G404" t="str">
        <f t="shared" si="12"/>
        <v>Casual Buyers</v>
      </c>
      <c r="H404" s="4">
        <v>41655</v>
      </c>
      <c r="I404">
        <f>WEEKDAY(Cleaned!$H404)</f>
        <v>5</v>
      </c>
      <c r="J404" t="s">
        <v>12</v>
      </c>
      <c r="K404" s="4">
        <v>28530</v>
      </c>
      <c r="L404">
        <f>INT(YEARFRAC(Cleaned!$K404,Cleaned!$H404,1))</f>
        <v>35</v>
      </c>
      <c r="M404" t="str">
        <f t="shared" si="13"/>
        <v>Adult</v>
      </c>
    </row>
    <row r="405" spans="1:13" x14ac:dyDescent="0.25">
      <c r="A405">
        <v>10405</v>
      </c>
      <c r="B405" t="s">
        <v>151</v>
      </c>
      <c r="C405" t="s">
        <v>80</v>
      </c>
      <c r="D405" t="s">
        <v>10</v>
      </c>
      <c r="E405" t="s">
        <v>11</v>
      </c>
      <c r="F405" s="35">
        <v>2562.4508000000001</v>
      </c>
      <c r="G405" t="str">
        <f t="shared" si="12"/>
        <v>Brand Seekers</v>
      </c>
      <c r="H405" s="4">
        <v>41657</v>
      </c>
      <c r="I405">
        <f>WEEKDAY(Cleaned!$H405)</f>
        <v>7</v>
      </c>
      <c r="J405" t="s">
        <v>12</v>
      </c>
      <c r="K405" s="4">
        <v>15191</v>
      </c>
      <c r="L405">
        <f>INT(YEARFRAC(Cleaned!$K405,Cleaned!$H405,1))</f>
        <v>72</v>
      </c>
      <c r="M405" t="str">
        <f t="shared" si="13"/>
        <v>Elders</v>
      </c>
    </row>
    <row r="406" spans="1:13" x14ac:dyDescent="0.25">
      <c r="A406">
        <v>10406</v>
      </c>
      <c r="B406" t="s">
        <v>317</v>
      </c>
      <c r="C406" t="s">
        <v>80</v>
      </c>
      <c r="D406" t="s">
        <v>10</v>
      </c>
      <c r="E406" t="s">
        <v>11</v>
      </c>
      <c r="F406" s="35">
        <v>1934.8329000000001</v>
      </c>
      <c r="G406" t="str">
        <f t="shared" si="12"/>
        <v>Brand Seekers</v>
      </c>
      <c r="H406" s="4">
        <v>41658</v>
      </c>
      <c r="I406">
        <f>WEEKDAY(Cleaned!$H406)</f>
        <v>1</v>
      </c>
      <c r="J406" t="s">
        <v>16</v>
      </c>
      <c r="K406" s="4">
        <v>29547</v>
      </c>
      <c r="L406">
        <f>INT(YEARFRAC(Cleaned!$K406,Cleaned!$H406,1))</f>
        <v>33</v>
      </c>
      <c r="M406" t="str">
        <f t="shared" si="13"/>
        <v>Young Adult</v>
      </c>
    </row>
    <row r="407" spans="1:13" x14ac:dyDescent="0.25">
      <c r="A407">
        <v>10407</v>
      </c>
      <c r="B407" t="s">
        <v>318</v>
      </c>
      <c r="C407" t="s">
        <v>80</v>
      </c>
      <c r="D407" t="s">
        <v>10</v>
      </c>
      <c r="E407" t="s">
        <v>11</v>
      </c>
      <c r="F407" s="35">
        <v>2566.1194</v>
      </c>
      <c r="G407" t="str">
        <f t="shared" si="12"/>
        <v>Brand Seekers</v>
      </c>
      <c r="H407" s="4">
        <v>41668</v>
      </c>
      <c r="I407">
        <f>WEEKDAY(Cleaned!$H407)</f>
        <v>4</v>
      </c>
      <c r="J407" t="s">
        <v>18</v>
      </c>
      <c r="K407" s="4">
        <v>23439</v>
      </c>
      <c r="L407">
        <f>INT(YEARFRAC(Cleaned!$K407,Cleaned!$H407,1))</f>
        <v>49</v>
      </c>
      <c r="M407" t="str">
        <f t="shared" si="13"/>
        <v>Adult</v>
      </c>
    </row>
    <row r="408" spans="1:13" x14ac:dyDescent="0.25">
      <c r="A408">
        <v>10408</v>
      </c>
      <c r="B408" t="s">
        <v>109</v>
      </c>
      <c r="C408" t="s">
        <v>80</v>
      </c>
      <c r="D408" t="s">
        <v>10</v>
      </c>
      <c r="E408" t="s">
        <v>11</v>
      </c>
      <c r="F408" s="35">
        <v>44.177900000000001</v>
      </c>
      <c r="G408" t="str">
        <f t="shared" si="12"/>
        <v>Casual Buyers</v>
      </c>
      <c r="H408" s="4">
        <v>41668</v>
      </c>
      <c r="I408">
        <f>WEEKDAY(Cleaned!$H408)</f>
        <v>4</v>
      </c>
      <c r="J408" t="s">
        <v>15</v>
      </c>
      <c r="K408" s="4">
        <v>21973</v>
      </c>
      <c r="L408">
        <f>INT(YEARFRAC(Cleaned!$K408,Cleaned!$H408,1))</f>
        <v>53</v>
      </c>
      <c r="M408" t="str">
        <f t="shared" si="13"/>
        <v>Seniors</v>
      </c>
    </row>
    <row r="409" spans="1:13" x14ac:dyDescent="0.25">
      <c r="A409">
        <v>10409</v>
      </c>
      <c r="B409" t="s">
        <v>178</v>
      </c>
      <c r="C409" t="s">
        <v>80</v>
      </c>
      <c r="D409" t="s">
        <v>10</v>
      </c>
      <c r="E409" t="s">
        <v>11</v>
      </c>
      <c r="F409" s="35">
        <v>2793.8047000000001</v>
      </c>
      <c r="G409" t="str">
        <f t="shared" si="12"/>
        <v>Brand Seekers</v>
      </c>
      <c r="H409" s="4">
        <v>41669</v>
      </c>
      <c r="I409">
        <f>WEEKDAY(Cleaned!$H409)</f>
        <v>5</v>
      </c>
      <c r="J409" t="s">
        <v>12</v>
      </c>
      <c r="K409" s="4">
        <v>27291</v>
      </c>
      <c r="L409">
        <f>INT(YEARFRAC(Cleaned!$K409,Cleaned!$H409,1))</f>
        <v>39</v>
      </c>
      <c r="M409" t="str">
        <f t="shared" si="13"/>
        <v>Adult</v>
      </c>
    </row>
    <row r="410" spans="1:13" x14ac:dyDescent="0.25">
      <c r="A410">
        <v>10410</v>
      </c>
      <c r="B410" t="s">
        <v>319</v>
      </c>
      <c r="C410" t="s">
        <v>80</v>
      </c>
      <c r="D410" t="s">
        <v>10</v>
      </c>
      <c r="E410" t="s">
        <v>11</v>
      </c>
      <c r="F410" s="35">
        <v>66.819400000000002</v>
      </c>
      <c r="G410" t="str">
        <f t="shared" si="12"/>
        <v>Casual Buyers</v>
      </c>
      <c r="H410" s="4">
        <v>41672</v>
      </c>
      <c r="I410">
        <f>WEEKDAY(Cleaned!$H410)</f>
        <v>1</v>
      </c>
      <c r="J410" t="s">
        <v>17</v>
      </c>
      <c r="K410" s="4">
        <v>18754</v>
      </c>
      <c r="L410">
        <f>INT(YEARFRAC(Cleaned!$K410,Cleaned!$H410,1))</f>
        <v>62</v>
      </c>
      <c r="M410" t="str">
        <f t="shared" si="13"/>
        <v>Seniors</v>
      </c>
    </row>
    <row r="411" spans="1:13" x14ac:dyDescent="0.25">
      <c r="A411">
        <v>10411</v>
      </c>
      <c r="B411" t="s">
        <v>260</v>
      </c>
      <c r="C411" t="s">
        <v>80</v>
      </c>
      <c r="D411" t="s">
        <v>10</v>
      </c>
      <c r="E411" t="s">
        <v>11</v>
      </c>
      <c r="F411" s="35">
        <v>94.455399999999997</v>
      </c>
      <c r="G411" t="str">
        <f t="shared" si="12"/>
        <v>Casual Buyers</v>
      </c>
      <c r="H411" s="4">
        <v>41676</v>
      </c>
      <c r="I411">
        <f>WEEKDAY(Cleaned!$H411)</f>
        <v>5</v>
      </c>
      <c r="J411" t="s">
        <v>18</v>
      </c>
      <c r="K411" s="4">
        <v>15828</v>
      </c>
      <c r="L411">
        <f>INT(YEARFRAC(Cleaned!$K411,Cleaned!$H411,1))</f>
        <v>70</v>
      </c>
      <c r="M411" t="str">
        <f t="shared" si="13"/>
        <v>Elders</v>
      </c>
    </row>
    <row r="412" spans="1:13" x14ac:dyDescent="0.25">
      <c r="A412">
        <v>10412</v>
      </c>
      <c r="B412" t="s">
        <v>320</v>
      </c>
      <c r="C412" t="s">
        <v>80</v>
      </c>
      <c r="D412" t="s">
        <v>10</v>
      </c>
      <c r="E412" t="s">
        <v>11</v>
      </c>
      <c r="F412" s="35">
        <v>70.686899999999994</v>
      </c>
      <c r="G412" t="str">
        <f t="shared" si="12"/>
        <v>Casual Buyers</v>
      </c>
      <c r="H412" s="4">
        <v>41678</v>
      </c>
      <c r="I412">
        <f>WEEKDAY(Cleaned!$H412)</f>
        <v>7</v>
      </c>
      <c r="J412" t="s">
        <v>15</v>
      </c>
      <c r="K412" s="4">
        <v>18881</v>
      </c>
      <c r="L412">
        <f>INT(YEARFRAC(Cleaned!$K412,Cleaned!$H412,1))</f>
        <v>62</v>
      </c>
      <c r="M412" t="str">
        <f t="shared" si="13"/>
        <v>Seniors</v>
      </c>
    </row>
    <row r="413" spans="1:13" x14ac:dyDescent="0.25">
      <c r="A413">
        <v>10413</v>
      </c>
      <c r="B413" t="s">
        <v>321</v>
      </c>
      <c r="C413" t="s">
        <v>80</v>
      </c>
      <c r="D413" t="s">
        <v>10</v>
      </c>
      <c r="E413" t="s">
        <v>11</v>
      </c>
      <c r="F413" s="35">
        <v>47.4377</v>
      </c>
      <c r="G413" t="str">
        <f t="shared" si="12"/>
        <v>Casual Buyers</v>
      </c>
      <c r="H413" s="4">
        <v>41694</v>
      </c>
      <c r="I413">
        <f>WEEKDAY(Cleaned!$H413)</f>
        <v>2</v>
      </c>
      <c r="J413" t="s">
        <v>13</v>
      </c>
      <c r="K413" s="4">
        <v>28514</v>
      </c>
      <c r="L413">
        <f>INT(YEARFRAC(Cleaned!$K413,Cleaned!$H413,1))</f>
        <v>36</v>
      </c>
      <c r="M413" t="str">
        <f t="shared" si="13"/>
        <v>Adult</v>
      </c>
    </row>
    <row r="414" spans="1:13" x14ac:dyDescent="0.25">
      <c r="A414">
        <v>10414</v>
      </c>
      <c r="B414" t="s">
        <v>226</v>
      </c>
      <c r="C414" t="s">
        <v>80</v>
      </c>
      <c r="D414" t="s">
        <v>10</v>
      </c>
      <c r="E414" t="s">
        <v>11</v>
      </c>
      <c r="F414" s="35">
        <v>2587.8769000000002</v>
      </c>
      <c r="G414" t="str">
        <f t="shared" si="12"/>
        <v>Brand Seekers</v>
      </c>
      <c r="H414" s="4">
        <v>41694</v>
      </c>
      <c r="I414">
        <f>WEEKDAY(Cleaned!$H414)</f>
        <v>2</v>
      </c>
      <c r="J414" t="s">
        <v>16</v>
      </c>
      <c r="K414" s="4">
        <v>29000</v>
      </c>
      <c r="L414">
        <f>INT(YEARFRAC(Cleaned!$K414,Cleaned!$H414,1))</f>
        <v>34</v>
      </c>
      <c r="M414" t="str">
        <f t="shared" si="13"/>
        <v>Young Adult</v>
      </c>
    </row>
    <row r="415" spans="1:13" x14ac:dyDescent="0.25">
      <c r="A415">
        <v>10415</v>
      </c>
      <c r="B415" t="s">
        <v>185</v>
      </c>
      <c r="C415" t="s">
        <v>80</v>
      </c>
      <c r="D415" t="s">
        <v>10</v>
      </c>
      <c r="E415" t="s">
        <v>11</v>
      </c>
      <c r="F415" s="35">
        <v>2694.0563000000002</v>
      </c>
      <c r="G415" t="str">
        <f t="shared" si="12"/>
        <v>Brand Seekers</v>
      </c>
      <c r="H415" s="4">
        <v>41701</v>
      </c>
      <c r="I415">
        <f>WEEKDAY(Cleaned!$H415)</f>
        <v>2</v>
      </c>
      <c r="J415" t="s">
        <v>12</v>
      </c>
      <c r="K415" s="4">
        <v>17291</v>
      </c>
      <c r="L415">
        <f>INT(YEARFRAC(Cleaned!$K415,Cleaned!$H415,1))</f>
        <v>66</v>
      </c>
      <c r="M415" t="str">
        <f t="shared" si="13"/>
        <v>Elders</v>
      </c>
    </row>
    <row r="416" spans="1:13" x14ac:dyDescent="0.25">
      <c r="A416">
        <v>10416</v>
      </c>
      <c r="B416" t="s">
        <v>322</v>
      </c>
      <c r="C416" t="s">
        <v>80</v>
      </c>
      <c r="D416" t="s">
        <v>10</v>
      </c>
      <c r="E416" t="s">
        <v>11</v>
      </c>
      <c r="F416" s="35">
        <v>86.145799999999994</v>
      </c>
      <c r="G416" t="str">
        <f t="shared" si="12"/>
        <v>Casual Buyers</v>
      </c>
      <c r="H416" s="4">
        <v>41701</v>
      </c>
      <c r="I416">
        <f>WEEKDAY(Cleaned!$H416)</f>
        <v>2</v>
      </c>
      <c r="J416" t="s">
        <v>14</v>
      </c>
      <c r="K416" s="4">
        <v>20717</v>
      </c>
      <c r="L416">
        <f>INT(YEARFRAC(Cleaned!$K416,Cleaned!$H416,1))</f>
        <v>57</v>
      </c>
      <c r="M416" t="str">
        <f t="shared" si="13"/>
        <v>Seniors</v>
      </c>
    </row>
    <row r="417" spans="1:13" x14ac:dyDescent="0.25">
      <c r="A417">
        <v>10417</v>
      </c>
      <c r="B417" t="s">
        <v>323</v>
      </c>
      <c r="C417" t="s">
        <v>80</v>
      </c>
      <c r="D417" t="s">
        <v>10</v>
      </c>
      <c r="E417" t="s">
        <v>11</v>
      </c>
      <c r="F417" s="35">
        <v>620.43539999999996</v>
      </c>
      <c r="G417" t="str">
        <f t="shared" si="12"/>
        <v>Casual Buyers</v>
      </c>
      <c r="H417" s="4">
        <v>41664</v>
      </c>
      <c r="I417">
        <f>WEEKDAY(Cleaned!$H417)</f>
        <v>7</v>
      </c>
      <c r="J417" t="s">
        <v>16</v>
      </c>
      <c r="K417" s="4">
        <v>25632</v>
      </c>
      <c r="L417">
        <f>INT(YEARFRAC(Cleaned!$K417,Cleaned!$H417,1))</f>
        <v>43</v>
      </c>
      <c r="M417" t="str">
        <f t="shared" si="13"/>
        <v>Adult</v>
      </c>
    </row>
    <row r="418" spans="1:13" x14ac:dyDescent="0.25">
      <c r="A418">
        <v>10418</v>
      </c>
      <c r="B418" t="s">
        <v>324</v>
      </c>
      <c r="C418" t="s">
        <v>80</v>
      </c>
      <c r="D418" t="s">
        <v>10</v>
      </c>
      <c r="E418" t="s">
        <v>11</v>
      </c>
      <c r="F418" s="35">
        <v>65.172899999999998</v>
      </c>
      <c r="G418" t="str">
        <f t="shared" si="12"/>
        <v>Casual Buyers</v>
      </c>
      <c r="H418" s="4">
        <v>41667</v>
      </c>
      <c r="I418">
        <f>WEEKDAY(Cleaned!$H418)</f>
        <v>3</v>
      </c>
      <c r="J418" t="s">
        <v>13</v>
      </c>
      <c r="K418" s="4">
        <v>13884</v>
      </c>
      <c r="L418">
        <f>INT(YEARFRAC(Cleaned!$K418,Cleaned!$H418,1))</f>
        <v>76</v>
      </c>
      <c r="M418" t="str">
        <f t="shared" si="13"/>
        <v>Elders</v>
      </c>
    </row>
    <row r="419" spans="1:13" x14ac:dyDescent="0.25">
      <c r="A419">
        <v>10419</v>
      </c>
      <c r="B419" t="s">
        <v>116</v>
      </c>
      <c r="C419" t="s">
        <v>80</v>
      </c>
      <c r="D419" t="s">
        <v>10</v>
      </c>
      <c r="E419" t="s">
        <v>11</v>
      </c>
      <c r="F419" s="35">
        <v>37.547899999999998</v>
      </c>
      <c r="G419" t="str">
        <f t="shared" si="12"/>
        <v>Casual Buyers</v>
      </c>
      <c r="H419" s="4">
        <v>41668</v>
      </c>
      <c r="I419">
        <f>WEEKDAY(Cleaned!$H419)</f>
        <v>4</v>
      </c>
      <c r="J419" t="s">
        <v>17</v>
      </c>
      <c r="K419" s="4">
        <v>20812</v>
      </c>
      <c r="L419">
        <f>INT(YEARFRAC(Cleaned!$K419,Cleaned!$H419,1))</f>
        <v>57</v>
      </c>
      <c r="M419" t="str">
        <f t="shared" si="13"/>
        <v>Seniors</v>
      </c>
    </row>
    <row r="420" spans="1:13" x14ac:dyDescent="0.25">
      <c r="A420">
        <v>10420</v>
      </c>
      <c r="B420" t="s">
        <v>97</v>
      </c>
      <c r="C420" t="s">
        <v>80</v>
      </c>
      <c r="D420" t="s">
        <v>10</v>
      </c>
      <c r="E420" t="s">
        <v>11</v>
      </c>
      <c r="F420" s="35">
        <v>2694.0563000000002</v>
      </c>
      <c r="G420" t="str">
        <f t="shared" si="12"/>
        <v>Brand Seekers</v>
      </c>
      <c r="H420" s="4">
        <v>41672</v>
      </c>
      <c r="I420">
        <f>WEEKDAY(Cleaned!$H420)</f>
        <v>1</v>
      </c>
      <c r="J420" t="s">
        <v>12</v>
      </c>
      <c r="K420" s="4">
        <v>27798</v>
      </c>
      <c r="L420">
        <f>INT(YEARFRAC(Cleaned!$K420,Cleaned!$H420,1))</f>
        <v>37</v>
      </c>
      <c r="M420" t="str">
        <f t="shared" si="13"/>
        <v>Adult</v>
      </c>
    </row>
    <row r="421" spans="1:13" x14ac:dyDescent="0.25">
      <c r="A421">
        <v>10421</v>
      </c>
      <c r="B421" t="s">
        <v>325</v>
      </c>
      <c r="C421" t="s">
        <v>80</v>
      </c>
      <c r="D421" t="s">
        <v>10</v>
      </c>
      <c r="E421" t="s">
        <v>11</v>
      </c>
      <c r="F421" s="35">
        <v>15.447900000000001</v>
      </c>
      <c r="G421" t="str">
        <f t="shared" si="12"/>
        <v>Casual Buyers</v>
      </c>
      <c r="H421" s="4">
        <v>41674</v>
      </c>
      <c r="I421">
        <f>WEEKDAY(Cleaned!$H421)</f>
        <v>3</v>
      </c>
      <c r="J421" t="s">
        <v>14</v>
      </c>
      <c r="K421" s="4">
        <v>19879</v>
      </c>
      <c r="L421">
        <f>INT(YEARFRAC(Cleaned!$K421,Cleaned!$H421,1))</f>
        <v>59</v>
      </c>
      <c r="M421" t="str">
        <f t="shared" si="13"/>
        <v>Seniors</v>
      </c>
    </row>
    <row r="422" spans="1:13" x14ac:dyDescent="0.25">
      <c r="A422">
        <v>10422</v>
      </c>
      <c r="B422" t="s">
        <v>247</v>
      </c>
      <c r="C422" t="s">
        <v>80</v>
      </c>
      <c r="D422" t="s">
        <v>10</v>
      </c>
      <c r="E422" t="s">
        <v>11</v>
      </c>
      <c r="F422" s="35">
        <v>40.078400000000002</v>
      </c>
      <c r="G422" t="str">
        <f t="shared" si="12"/>
        <v>Casual Buyers</v>
      </c>
      <c r="H422" s="4">
        <v>41680</v>
      </c>
      <c r="I422">
        <f>WEEKDAY(Cleaned!$H422)</f>
        <v>2</v>
      </c>
      <c r="J422" t="s">
        <v>17</v>
      </c>
      <c r="K422" s="4">
        <v>18698</v>
      </c>
      <c r="L422">
        <f>INT(YEARFRAC(Cleaned!$K422,Cleaned!$H422,1))</f>
        <v>62</v>
      </c>
      <c r="M422" t="str">
        <f t="shared" si="13"/>
        <v>Seniors</v>
      </c>
    </row>
    <row r="423" spans="1:13" x14ac:dyDescent="0.25">
      <c r="A423">
        <v>10423</v>
      </c>
      <c r="B423" t="s">
        <v>326</v>
      </c>
      <c r="C423" t="s">
        <v>80</v>
      </c>
      <c r="D423" t="s">
        <v>10</v>
      </c>
      <c r="E423" t="s">
        <v>11</v>
      </c>
      <c r="F423" s="35">
        <v>640.86689999999999</v>
      </c>
      <c r="G423" t="str">
        <f t="shared" si="12"/>
        <v>Casual Buyers</v>
      </c>
      <c r="H423" s="4">
        <v>41681</v>
      </c>
      <c r="I423">
        <f>WEEKDAY(Cleaned!$H423)</f>
        <v>3</v>
      </c>
      <c r="J423" t="s">
        <v>16</v>
      </c>
      <c r="K423" s="4">
        <v>13627</v>
      </c>
      <c r="L423">
        <f>INT(YEARFRAC(Cleaned!$K423,Cleaned!$H423,1))</f>
        <v>76</v>
      </c>
      <c r="M423" t="str">
        <f t="shared" si="13"/>
        <v>Elders</v>
      </c>
    </row>
    <row r="424" spans="1:13" x14ac:dyDescent="0.25">
      <c r="A424">
        <v>10424</v>
      </c>
      <c r="B424" t="s">
        <v>166</v>
      </c>
      <c r="C424" t="s">
        <v>80</v>
      </c>
      <c r="D424" t="s">
        <v>10</v>
      </c>
      <c r="E424" t="s">
        <v>11</v>
      </c>
      <c r="F424" s="35">
        <v>2720.5432000000001</v>
      </c>
      <c r="G424" t="str">
        <f t="shared" si="12"/>
        <v>Brand Seekers</v>
      </c>
      <c r="H424" s="4">
        <v>41686</v>
      </c>
      <c r="I424">
        <f>WEEKDAY(Cleaned!$H424)</f>
        <v>1</v>
      </c>
      <c r="J424" t="s">
        <v>17</v>
      </c>
      <c r="K424" s="4">
        <v>24144</v>
      </c>
      <c r="L424">
        <f>INT(YEARFRAC(Cleaned!$K424,Cleaned!$H424,1))</f>
        <v>48</v>
      </c>
      <c r="M424" t="str">
        <f t="shared" si="13"/>
        <v>Adult</v>
      </c>
    </row>
    <row r="425" spans="1:13" x14ac:dyDescent="0.25">
      <c r="A425">
        <v>10425</v>
      </c>
      <c r="B425" t="s">
        <v>327</v>
      </c>
      <c r="C425" t="s">
        <v>80</v>
      </c>
      <c r="D425" t="s">
        <v>10</v>
      </c>
      <c r="E425" t="s">
        <v>11</v>
      </c>
      <c r="F425" s="35">
        <v>77.338999999999999</v>
      </c>
      <c r="G425" t="str">
        <f t="shared" si="12"/>
        <v>Casual Buyers</v>
      </c>
      <c r="H425" s="4">
        <v>41689</v>
      </c>
      <c r="I425">
        <f>WEEKDAY(Cleaned!$H425)</f>
        <v>4</v>
      </c>
      <c r="J425" t="s">
        <v>16</v>
      </c>
      <c r="K425" s="4">
        <v>22437</v>
      </c>
      <c r="L425">
        <f>INT(YEARFRAC(Cleaned!$K425,Cleaned!$H425,1))</f>
        <v>52</v>
      </c>
      <c r="M425" t="str">
        <f t="shared" si="13"/>
        <v>Seniors</v>
      </c>
    </row>
    <row r="426" spans="1:13" x14ac:dyDescent="0.25">
      <c r="A426">
        <v>10426</v>
      </c>
      <c r="B426" t="s">
        <v>149</v>
      </c>
      <c r="C426" t="s">
        <v>80</v>
      </c>
      <c r="D426" t="s">
        <v>10</v>
      </c>
      <c r="E426" t="s">
        <v>11</v>
      </c>
      <c r="F426" s="35">
        <v>885.95590000000004</v>
      </c>
      <c r="G426" t="str">
        <f t="shared" si="12"/>
        <v>Casual Buyers</v>
      </c>
      <c r="H426" s="4">
        <v>41690</v>
      </c>
      <c r="I426">
        <f>WEEKDAY(Cleaned!$H426)</f>
        <v>5</v>
      </c>
      <c r="J426" t="s">
        <v>17</v>
      </c>
      <c r="K426" s="4">
        <v>24584</v>
      </c>
      <c r="L426">
        <f>INT(YEARFRAC(Cleaned!$K426,Cleaned!$H426,1))</f>
        <v>46</v>
      </c>
      <c r="M426" t="str">
        <f t="shared" si="13"/>
        <v>Adult</v>
      </c>
    </row>
    <row r="427" spans="1:13" x14ac:dyDescent="0.25">
      <c r="A427">
        <v>10427</v>
      </c>
      <c r="B427" t="s">
        <v>153</v>
      </c>
      <c r="C427" t="s">
        <v>80</v>
      </c>
      <c r="D427" t="s">
        <v>10</v>
      </c>
      <c r="E427" t="s">
        <v>11</v>
      </c>
      <c r="F427" s="35">
        <v>1897.5723</v>
      </c>
      <c r="G427" t="str">
        <f t="shared" si="12"/>
        <v>Brand Seekers</v>
      </c>
      <c r="H427" s="4">
        <v>41719</v>
      </c>
      <c r="I427">
        <f>WEEKDAY(Cleaned!$H427)</f>
        <v>6</v>
      </c>
      <c r="J427" t="s">
        <v>12</v>
      </c>
      <c r="K427" s="4">
        <v>24882</v>
      </c>
      <c r="L427">
        <f>INT(YEARFRAC(Cleaned!$K427,Cleaned!$H427,1))</f>
        <v>46</v>
      </c>
      <c r="M427" t="str">
        <f t="shared" si="13"/>
        <v>Adult</v>
      </c>
    </row>
    <row r="428" spans="1:13" x14ac:dyDescent="0.25">
      <c r="A428">
        <v>10428</v>
      </c>
      <c r="B428" t="s">
        <v>313</v>
      </c>
      <c r="C428" t="s">
        <v>80</v>
      </c>
      <c r="D428" t="s">
        <v>10</v>
      </c>
      <c r="E428" t="s">
        <v>11</v>
      </c>
      <c r="F428" s="35">
        <v>24.2879</v>
      </c>
      <c r="G428" t="str">
        <f t="shared" si="12"/>
        <v>Casual Buyers</v>
      </c>
      <c r="H428" s="4">
        <v>41728</v>
      </c>
      <c r="I428">
        <f>WEEKDAY(Cleaned!$H428)</f>
        <v>1</v>
      </c>
      <c r="J428" t="s">
        <v>12</v>
      </c>
      <c r="K428" s="4">
        <v>23688</v>
      </c>
      <c r="L428">
        <f>INT(YEARFRAC(Cleaned!$K428,Cleaned!$H428,1))</f>
        <v>49</v>
      </c>
      <c r="M428" t="str">
        <f t="shared" si="13"/>
        <v>Adult</v>
      </c>
    </row>
    <row r="429" spans="1:13" x14ac:dyDescent="0.25">
      <c r="A429">
        <v>10429</v>
      </c>
      <c r="B429" t="s">
        <v>328</v>
      </c>
      <c r="C429" t="s">
        <v>80</v>
      </c>
      <c r="D429" t="s">
        <v>10</v>
      </c>
      <c r="E429" t="s">
        <v>11</v>
      </c>
      <c r="F429" s="35">
        <v>54.122900000000001</v>
      </c>
      <c r="G429" t="str">
        <f t="shared" si="12"/>
        <v>Casual Buyers</v>
      </c>
      <c r="H429" s="4">
        <v>41734</v>
      </c>
      <c r="I429">
        <f>WEEKDAY(Cleaned!$H429)</f>
        <v>7</v>
      </c>
      <c r="J429" t="s">
        <v>13</v>
      </c>
      <c r="K429" s="4">
        <v>29332</v>
      </c>
      <c r="L429">
        <f>INT(YEARFRAC(Cleaned!$K429,Cleaned!$H429,1))</f>
        <v>33</v>
      </c>
      <c r="M429" t="str">
        <f t="shared" si="13"/>
        <v>Young Adult</v>
      </c>
    </row>
    <row r="430" spans="1:13" x14ac:dyDescent="0.25">
      <c r="A430">
        <v>10430</v>
      </c>
      <c r="B430" t="s">
        <v>329</v>
      </c>
      <c r="C430" t="s">
        <v>80</v>
      </c>
      <c r="D430" t="s">
        <v>10</v>
      </c>
      <c r="E430" t="s">
        <v>11</v>
      </c>
      <c r="F430" s="35">
        <v>41.205500000000001</v>
      </c>
      <c r="G430" t="str">
        <f t="shared" si="12"/>
        <v>Casual Buyers</v>
      </c>
      <c r="H430" s="4">
        <v>41736</v>
      </c>
      <c r="I430">
        <f>WEEKDAY(Cleaned!$H430)</f>
        <v>2</v>
      </c>
      <c r="J430" t="s">
        <v>16</v>
      </c>
      <c r="K430" s="4">
        <v>19842</v>
      </c>
      <c r="L430">
        <f>INT(YEARFRAC(Cleaned!$K430,Cleaned!$H430,1))</f>
        <v>59</v>
      </c>
      <c r="M430" t="str">
        <f t="shared" si="13"/>
        <v>Seniors</v>
      </c>
    </row>
    <row r="431" spans="1:13" x14ac:dyDescent="0.25">
      <c r="A431">
        <v>10431</v>
      </c>
      <c r="B431" t="s">
        <v>330</v>
      </c>
      <c r="C431" t="s">
        <v>80</v>
      </c>
      <c r="D431" t="s">
        <v>10</v>
      </c>
      <c r="E431" t="s">
        <v>11</v>
      </c>
      <c r="F431" s="35">
        <v>2571.2908000000002</v>
      </c>
      <c r="G431" t="str">
        <f t="shared" si="12"/>
        <v>Brand Seekers</v>
      </c>
      <c r="H431" s="4">
        <v>41736</v>
      </c>
      <c r="I431">
        <f>WEEKDAY(Cleaned!$H431)</f>
        <v>2</v>
      </c>
      <c r="J431" t="s">
        <v>16</v>
      </c>
      <c r="K431" s="4">
        <v>25024</v>
      </c>
      <c r="L431">
        <f>INT(YEARFRAC(Cleaned!$K431,Cleaned!$H431,1))</f>
        <v>45</v>
      </c>
      <c r="M431" t="str">
        <f t="shared" si="13"/>
        <v>Adult</v>
      </c>
    </row>
    <row r="432" spans="1:13" x14ac:dyDescent="0.25">
      <c r="A432">
        <v>10432</v>
      </c>
      <c r="B432" t="s">
        <v>204</v>
      </c>
      <c r="C432" t="s">
        <v>80</v>
      </c>
      <c r="D432" t="s">
        <v>10</v>
      </c>
      <c r="E432" t="s">
        <v>11</v>
      </c>
      <c r="F432" s="35">
        <v>114.3565</v>
      </c>
      <c r="G432" t="str">
        <f t="shared" si="12"/>
        <v>Casual Buyers</v>
      </c>
      <c r="H432" s="4">
        <v>41741</v>
      </c>
      <c r="I432">
        <f>WEEKDAY(Cleaned!$H432)</f>
        <v>7</v>
      </c>
      <c r="J432" t="s">
        <v>16</v>
      </c>
      <c r="K432" s="4">
        <v>29459</v>
      </c>
      <c r="L432">
        <f>INT(YEARFRAC(Cleaned!$K432,Cleaned!$H432,1))</f>
        <v>33</v>
      </c>
      <c r="M432" t="str">
        <f t="shared" si="13"/>
        <v>Young Adult</v>
      </c>
    </row>
    <row r="433" spans="1:13" x14ac:dyDescent="0.25">
      <c r="A433">
        <v>10433</v>
      </c>
      <c r="B433" t="s">
        <v>109</v>
      </c>
      <c r="C433" t="s">
        <v>80</v>
      </c>
      <c r="D433" t="s">
        <v>10</v>
      </c>
      <c r="E433" t="s">
        <v>11</v>
      </c>
      <c r="F433" s="35">
        <v>28.1554</v>
      </c>
      <c r="G433" t="str">
        <f t="shared" si="12"/>
        <v>Casual Buyers</v>
      </c>
      <c r="H433" s="4">
        <v>41743</v>
      </c>
      <c r="I433">
        <f>WEEKDAY(Cleaned!$H433)</f>
        <v>2</v>
      </c>
      <c r="J433" t="s">
        <v>15</v>
      </c>
      <c r="K433" s="4">
        <v>21973</v>
      </c>
      <c r="L433">
        <f>INT(YEARFRAC(Cleaned!$K433,Cleaned!$H433,1))</f>
        <v>54</v>
      </c>
      <c r="M433" t="str">
        <f t="shared" si="13"/>
        <v>Seniors</v>
      </c>
    </row>
    <row r="434" spans="1:13" x14ac:dyDescent="0.25">
      <c r="A434">
        <v>10434</v>
      </c>
      <c r="B434" t="s">
        <v>331</v>
      </c>
      <c r="C434" t="s">
        <v>80</v>
      </c>
      <c r="D434" t="s">
        <v>10</v>
      </c>
      <c r="E434" t="s">
        <v>11</v>
      </c>
      <c r="F434" s="35">
        <v>2618.8058000000001</v>
      </c>
      <c r="G434" t="str">
        <f t="shared" si="12"/>
        <v>Brand Seekers</v>
      </c>
      <c r="H434" s="4">
        <v>41743</v>
      </c>
      <c r="I434">
        <f>WEEKDAY(Cleaned!$H434)</f>
        <v>2</v>
      </c>
      <c r="J434" t="s">
        <v>14</v>
      </c>
      <c r="K434" s="4">
        <v>28740</v>
      </c>
      <c r="L434">
        <f>INT(YEARFRAC(Cleaned!$K434,Cleaned!$H434,1))</f>
        <v>35</v>
      </c>
      <c r="M434" t="str">
        <f t="shared" si="13"/>
        <v>Adult</v>
      </c>
    </row>
    <row r="435" spans="1:13" x14ac:dyDescent="0.25">
      <c r="A435">
        <v>10435</v>
      </c>
      <c r="B435" t="s">
        <v>159</v>
      </c>
      <c r="C435" t="s">
        <v>80</v>
      </c>
      <c r="D435" t="s">
        <v>10</v>
      </c>
      <c r="E435" t="s">
        <v>11</v>
      </c>
      <c r="F435" s="35">
        <v>11.039</v>
      </c>
      <c r="G435" t="str">
        <f t="shared" si="12"/>
        <v>Casual Buyers</v>
      </c>
      <c r="H435" s="4">
        <v>41757</v>
      </c>
      <c r="I435">
        <f>WEEKDAY(Cleaned!$H435)</f>
        <v>2</v>
      </c>
      <c r="J435" t="s">
        <v>12</v>
      </c>
      <c r="K435" s="4">
        <v>23665</v>
      </c>
      <c r="L435">
        <f>INT(YEARFRAC(Cleaned!$K435,Cleaned!$H435,1))</f>
        <v>49</v>
      </c>
      <c r="M435" t="str">
        <f t="shared" si="13"/>
        <v>Adult</v>
      </c>
    </row>
    <row r="436" spans="1:13" x14ac:dyDescent="0.25">
      <c r="A436">
        <v>10436</v>
      </c>
      <c r="B436" t="s">
        <v>238</v>
      </c>
      <c r="C436" t="s">
        <v>80</v>
      </c>
      <c r="D436" t="s">
        <v>10</v>
      </c>
      <c r="E436" t="s">
        <v>11</v>
      </c>
      <c r="F436" s="35">
        <v>82.852900000000005</v>
      </c>
      <c r="G436" t="str">
        <f t="shared" si="12"/>
        <v>Casual Buyers</v>
      </c>
      <c r="H436" s="4">
        <v>41758</v>
      </c>
      <c r="I436">
        <f>WEEKDAY(Cleaned!$H436)</f>
        <v>3</v>
      </c>
      <c r="J436" t="s">
        <v>14</v>
      </c>
      <c r="K436" s="4">
        <v>22283</v>
      </c>
      <c r="L436">
        <f>INT(YEARFRAC(Cleaned!$K436,Cleaned!$H436,1))</f>
        <v>53</v>
      </c>
      <c r="M436" t="str">
        <f t="shared" si="13"/>
        <v>Seniors</v>
      </c>
    </row>
    <row r="437" spans="1:13" x14ac:dyDescent="0.25">
      <c r="A437">
        <v>10437</v>
      </c>
      <c r="B437" t="s">
        <v>332</v>
      </c>
      <c r="C437" t="s">
        <v>80</v>
      </c>
      <c r="D437" t="s">
        <v>10</v>
      </c>
      <c r="E437" t="s">
        <v>11</v>
      </c>
      <c r="F437" s="35">
        <v>2715.3497000000002</v>
      </c>
      <c r="G437" t="str">
        <f t="shared" si="12"/>
        <v>Brand Seekers</v>
      </c>
      <c r="H437" s="4">
        <v>41759</v>
      </c>
      <c r="I437">
        <f>WEEKDAY(Cleaned!$H437)</f>
        <v>4</v>
      </c>
      <c r="J437" t="s">
        <v>16</v>
      </c>
      <c r="K437" s="4">
        <v>18783</v>
      </c>
      <c r="L437">
        <f>INT(YEARFRAC(Cleaned!$K437,Cleaned!$H437,1))</f>
        <v>62</v>
      </c>
      <c r="M437" t="str">
        <f t="shared" si="13"/>
        <v>Seniors</v>
      </c>
    </row>
    <row r="438" spans="1:13" x14ac:dyDescent="0.25">
      <c r="A438">
        <v>10438</v>
      </c>
      <c r="B438" t="s">
        <v>333</v>
      </c>
      <c r="C438" t="s">
        <v>80</v>
      </c>
      <c r="D438" t="s">
        <v>10</v>
      </c>
      <c r="E438" t="s">
        <v>11</v>
      </c>
      <c r="F438" s="35">
        <v>2563.5889999999999</v>
      </c>
      <c r="G438" t="str">
        <f t="shared" si="12"/>
        <v>Brand Seekers</v>
      </c>
      <c r="H438" s="4">
        <v>41760</v>
      </c>
      <c r="I438">
        <f>WEEKDAY(Cleaned!$H438)</f>
        <v>5</v>
      </c>
      <c r="J438" t="s">
        <v>14</v>
      </c>
      <c r="K438" s="4">
        <v>24935</v>
      </c>
      <c r="L438">
        <f>INT(YEARFRAC(Cleaned!$K438,Cleaned!$H438,1))</f>
        <v>46</v>
      </c>
      <c r="M438" t="str">
        <f t="shared" si="13"/>
        <v>Adult</v>
      </c>
    </row>
    <row r="439" spans="1:13" x14ac:dyDescent="0.25">
      <c r="A439">
        <v>10439</v>
      </c>
      <c r="B439" t="s">
        <v>334</v>
      </c>
      <c r="C439" t="s">
        <v>80</v>
      </c>
      <c r="D439" t="s">
        <v>10</v>
      </c>
      <c r="E439" t="s">
        <v>11</v>
      </c>
      <c r="F439" s="35">
        <v>99.416899999999998</v>
      </c>
      <c r="G439" t="str">
        <f t="shared" si="12"/>
        <v>Casual Buyers</v>
      </c>
      <c r="H439" s="4">
        <v>41760</v>
      </c>
      <c r="I439">
        <f>WEEKDAY(Cleaned!$H439)</f>
        <v>5</v>
      </c>
      <c r="J439" t="s">
        <v>14</v>
      </c>
      <c r="K439" s="4">
        <v>27455</v>
      </c>
      <c r="L439">
        <f>INT(YEARFRAC(Cleaned!$K439,Cleaned!$H439,1))</f>
        <v>39</v>
      </c>
      <c r="M439" t="str">
        <f t="shared" si="13"/>
        <v>Adult</v>
      </c>
    </row>
    <row r="440" spans="1:13" x14ac:dyDescent="0.25">
      <c r="A440">
        <v>10440</v>
      </c>
      <c r="B440" t="s">
        <v>275</v>
      </c>
      <c r="C440" t="s">
        <v>80</v>
      </c>
      <c r="D440" t="s">
        <v>10</v>
      </c>
      <c r="E440" t="s">
        <v>11</v>
      </c>
      <c r="F440" s="35">
        <v>136.99789999999999</v>
      </c>
      <c r="G440" t="str">
        <f t="shared" si="12"/>
        <v>Casual Buyers</v>
      </c>
      <c r="H440" s="4">
        <v>41763</v>
      </c>
      <c r="I440">
        <f>WEEKDAY(Cleaned!$H440)</f>
        <v>1</v>
      </c>
      <c r="J440" t="s">
        <v>18</v>
      </c>
      <c r="K440" s="4">
        <v>23745</v>
      </c>
      <c r="L440">
        <f>INT(YEARFRAC(Cleaned!$K440,Cleaned!$H440,1))</f>
        <v>49</v>
      </c>
      <c r="M440" t="str">
        <f t="shared" si="13"/>
        <v>Adult</v>
      </c>
    </row>
    <row r="441" spans="1:13" x14ac:dyDescent="0.25">
      <c r="A441">
        <v>10441</v>
      </c>
      <c r="B441" t="s">
        <v>109</v>
      </c>
      <c r="C441" t="s">
        <v>80</v>
      </c>
      <c r="D441" t="s">
        <v>10</v>
      </c>
      <c r="E441" t="s">
        <v>11</v>
      </c>
      <c r="F441" s="35">
        <v>28.1554</v>
      </c>
      <c r="G441" t="str">
        <f t="shared" si="12"/>
        <v>Casual Buyers</v>
      </c>
      <c r="H441" s="4">
        <v>41766</v>
      </c>
      <c r="I441">
        <f>WEEKDAY(Cleaned!$H441)</f>
        <v>4</v>
      </c>
      <c r="J441" t="s">
        <v>15</v>
      </c>
      <c r="K441" s="4">
        <v>21973</v>
      </c>
      <c r="L441">
        <f>INT(YEARFRAC(Cleaned!$K441,Cleaned!$H441,1))</f>
        <v>54</v>
      </c>
      <c r="M441" t="str">
        <f t="shared" si="13"/>
        <v>Seniors</v>
      </c>
    </row>
    <row r="442" spans="1:13" x14ac:dyDescent="0.25">
      <c r="A442">
        <v>10442</v>
      </c>
      <c r="B442" t="s">
        <v>228</v>
      </c>
      <c r="C442" t="s">
        <v>80</v>
      </c>
      <c r="D442" t="s">
        <v>10</v>
      </c>
      <c r="E442" t="s">
        <v>11</v>
      </c>
      <c r="F442" s="35">
        <v>82.852900000000005</v>
      </c>
      <c r="G442" t="str">
        <f t="shared" si="12"/>
        <v>Casual Buyers</v>
      </c>
      <c r="H442" s="4">
        <v>41772</v>
      </c>
      <c r="I442">
        <f>WEEKDAY(Cleaned!$H442)</f>
        <v>3</v>
      </c>
      <c r="J442" t="s">
        <v>14</v>
      </c>
      <c r="K442" s="4">
        <v>16308</v>
      </c>
      <c r="L442">
        <f>INT(YEARFRAC(Cleaned!$K442,Cleaned!$H442,1))</f>
        <v>69</v>
      </c>
      <c r="M442" t="str">
        <f t="shared" si="13"/>
        <v>Elders</v>
      </c>
    </row>
    <row r="443" spans="1:13" x14ac:dyDescent="0.25">
      <c r="A443">
        <v>10443</v>
      </c>
      <c r="B443" t="s">
        <v>335</v>
      </c>
      <c r="C443" t="s">
        <v>80</v>
      </c>
      <c r="D443" t="s">
        <v>10</v>
      </c>
      <c r="E443" t="s">
        <v>11</v>
      </c>
      <c r="F443" s="35">
        <v>1879.5940000000001</v>
      </c>
      <c r="G443" t="str">
        <f t="shared" si="12"/>
        <v>Brand Seekers</v>
      </c>
      <c r="H443" s="4">
        <v>41773</v>
      </c>
      <c r="I443">
        <f>WEEKDAY(Cleaned!$H443)</f>
        <v>4</v>
      </c>
      <c r="J443" t="s">
        <v>16</v>
      </c>
      <c r="K443" s="4">
        <v>27843</v>
      </c>
      <c r="L443">
        <f>INT(YEARFRAC(Cleaned!$K443,Cleaned!$H443,1))</f>
        <v>38</v>
      </c>
      <c r="M443" t="str">
        <f t="shared" si="13"/>
        <v>Adult</v>
      </c>
    </row>
    <row r="444" spans="1:13" x14ac:dyDescent="0.25">
      <c r="A444">
        <v>10444</v>
      </c>
      <c r="B444" t="s">
        <v>336</v>
      </c>
      <c r="C444" t="s">
        <v>80</v>
      </c>
      <c r="D444" t="s">
        <v>10</v>
      </c>
      <c r="E444" t="s">
        <v>11</v>
      </c>
      <c r="F444" s="35">
        <v>15.447900000000001</v>
      </c>
      <c r="G444" t="str">
        <f t="shared" si="12"/>
        <v>Casual Buyers</v>
      </c>
      <c r="H444" s="4">
        <v>41775</v>
      </c>
      <c r="I444">
        <f>WEEKDAY(Cleaned!$H444)</f>
        <v>6</v>
      </c>
      <c r="J444" t="s">
        <v>14</v>
      </c>
      <c r="K444" s="4">
        <v>19178</v>
      </c>
      <c r="L444">
        <f>INT(YEARFRAC(Cleaned!$K444,Cleaned!$H444,1))</f>
        <v>61</v>
      </c>
      <c r="M444" t="str">
        <f t="shared" si="13"/>
        <v>Seniors</v>
      </c>
    </row>
    <row r="445" spans="1:13" x14ac:dyDescent="0.25">
      <c r="A445">
        <v>10445</v>
      </c>
      <c r="B445" t="s">
        <v>307</v>
      </c>
      <c r="C445" t="s">
        <v>80</v>
      </c>
      <c r="D445" t="s">
        <v>10</v>
      </c>
      <c r="E445" t="s">
        <v>11</v>
      </c>
      <c r="F445" s="35">
        <v>82.852900000000005</v>
      </c>
      <c r="G445" t="str">
        <f t="shared" si="12"/>
        <v>Casual Buyers</v>
      </c>
      <c r="H445" s="4">
        <v>41778</v>
      </c>
      <c r="I445">
        <f>WEEKDAY(Cleaned!$H445)</f>
        <v>2</v>
      </c>
      <c r="J445" t="s">
        <v>18</v>
      </c>
      <c r="K445" s="4">
        <v>23553</v>
      </c>
      <c r="L445">
        <f>INT(YEARFRAC(Cleaned!$K445,Cleaned!$H445,1))</f>
        <v>49</v>
      </c>
      <c r="M445" t="str">
        <f t="shared" si="13"/>
        <v>Adult</v>
      </c>
    </row>
    <row r="446" spans="1:13" x14ac:dyDescent="0.25">
      <c r="A446">
        <v>10446</v>
      </c>
      <c r="B446" t="s">
        <v>337</v>
      </c>
      <c r="C446" t="s">
        <v>80</v>
      </c>
      <c r="D446" t="s">
        <v>10</v>
      </c>
      <c r="E446" t="s">
        <v>11</v>
      </c>
      <c r="F446" s="35">
        <v>2749.1185</v>
      </c>
      <c r="G446" t="str">
        <f t="shared" si="12"/>
        <v>Brand Seekers</v>
      </c>
      <c r="H446" s="4">
        <v>41778</v>
      </c>
      <c r="I446">
        <f>WEEKDAY(Cleaned!$H446)</f>
        <v>2</v>
      </c>
      <c r="J446" t="s">
        <v>16</v>
      </c>
      <c r="K446" s="4">
        <v>22058</v>
      </c>
      <c r="L446">
        <f>INT(YEARFRAC(Cleaned!$K446,Cleaned!$H446,1))</f>
        <v>53</v>
      </c>
      <c r="M446" t="str">
        <f t="shared" si="13"/>
        <v>Seniors</v>
      </c>
    </row>
    <row r="447" spans="1:13" x14ac:dyDescent="0.25">
      <c r="A447">
        <v>10447</v>
      </c>
      <c r="B447" t="s">
        <v>223</v>
      </c>
      <c r="C447" t="s">
        <v>80</v>
      </c>
      <c r="D447" t="s">
        <v>10</v>
      </c>
      <c r="E447" t="s">
        <v>11</v>
      </c>
      <c r="F447" s="35">
        <v>2673.0612999999998</v>
      </c>
      <c r="G447" t="str">
        <f t="shared" si="12"/>
        <v>Brand Seekers</v>
      </c>
      <c r="H447" s="4">
        <v>41779</v>
      </c>
      <c r="I447">
        <f>WEEKDAY(Cleaned!$H447)</f>
        <v>3</v>
      </c>
      <c r="J447" t="s">
        <v>12</v>
      </c>
      <c r="K447" s="4">
        <v>14722</v>
      </c>
      <c r="L447">
        <f>INT(YEARFRAC(Cleaned!$K447,Cleaned!$H447,1))</f>
        <v>74</v>
      </c>
      <c r="M447" t="str">
        <f t="shared" si="13"/>
        <v>Elders</v>
      </c>
    </row>
    <row r="448" spans="1:13" x14ac:dyDescent="0.25">
      <c r="A448">
        <v>10448</v>
      </c>
      <c r="B448" t="s">
        <v>191</v>
      </c>
      <c r="C448" t="s">
        <v>80</v>
      </c>
      <c r="D448" t="s">
        <v>10</v>
      </c>
      <c r="E448" t="s">
        <v>11</v>
      </c>
      <c r="F448" s="35">
        <v>2703.9902999999999</v>
      </c>
      <c r="G448" t="str">
        <f t="shared" si="12"/>
        <v>Brand Seekers</v>
      </c>
      <c r="H448" s="4">
        <v>41780</v>
      </c>
      <c r="I448">
        <f>WEEKDAY(Cleaned!$H448)</f>
        <v>4</v>
      </c>
      <c r="J448" t="s">
        <v>12</v>
      </c>
      <c r="K448" s="4">
        <v>20715</v>
      </c>
      <c r="L448">
        <f>INT(YEARFRAC(Cleaned!$K448,Cleaned!$H448,1))</f>
        <v>57</v>
      </c>
      <c r="M448" t="str">
        <f t="shared" si="13"/>
        <v>Seniors</v>
      </c>
    </row>
    <row r="449" spans="1:13" x14ac:dyDescent="0.25">
      <c r="A449">
        <v>10449</v>
      </c>
      <c r="B449" t="s">
        <v>196</v>
      </c>
      <c r="C449" t="s">
        <v>80</v>
      </c>
      <c r="D449" t="s">
        <v>10</v>
      </c>
      <c r="E449" t="s">
        <v>11</v>
      </c>
      <c r="F449" s="35">
        <v>62.951900000000002</v>
      </c>
      <c r="G449" t="str">
        <f t="shared" si="12"/>
        <v>Casual Buyers</v>
      </c>
      <c r="H449" s="4">
        <v>41796</v>
      </c>
      <c r="I449">
        <f>WEEKDAY(Cleaned!$H449)</f>
        <v>6</v>
      </c>
      <c r="J449" t="s">
        <v>18</v>
      </c>
      <c r="K449" s="4">
        <v>21393</v>
      </c>
      <c r="L449">
        <f>INT(YEARFRAC(Cleaned!$K449,Cleaned!$H449,1))</f>
        <v>55</v>
      </c>
      <c r="M449" t="str">
        <f t="shared" si="13"/>
        <v>Seniors</v>
      </c>
    </row>
    <row r="450" spans="1:13" x14ac:dyDescent="0.25">
      <c r="A450">
        <v>10450</v>
      </c>
      <c r="B450" t="s">
        <v>167</v>
      </c>
      <c r="C450" t="s">
        <v>80</v>
      </c>
      <c r="D450" t="s">
        <v>10</v>
      </c>
      <c r="E450" t="s">
        <v>11</v>
      </c>
      <c r="F450" s="35">
        <v>124.2794</v>
      </c>
      <c r="G450" t="str">
        <f t="shared" ref="G450:G513" si="14">IF(F450&lt;=1500,"Casual Buyers",IF(F450&gt;=1501,"Brand Seekers",IF(F450&gt;2500,"Convinced Seekers")))</f>
        <v>Casual Buyers</v>
      </c>
      <c r="H450" s="4">
        <v>41799</v>
      </c>
      <c r="I450">
        <f>WEEKDAY(Cleaned!$H450)</f>
        <v>2</v>
      </c>
      <c r="J450" t="s">
        <v>12</v>
      </c>
      <c r="K450" s="4">
        <v>28056</v>
      </c>
      <c r="L450">
        <f>INT(YEARFRAC(Cleaned!$K450,Cleaned!$H450,1))</f>
        <v>37</v>
      </c>
      <c r="M450" t="str">
        <f t="shared" ref="M450:M513" si="15">IF(L450&lt;=19,"Teenager",IF(L450&lt;=34,"Young Adult",IF(L450&lt;=49,"Adult",IF(L450&lt;=64,"Seniors",IF(L450&gt;=65,"Elders")))))</f>
        <v>Adult</v>
      </c>
    </row>
    <row r="451" spans="1:13" x14ac:dyDescent="0.25">
      <c r="A451">
        <v>10451</v>
      </c>
      <c r="B451" t="s">
        <v>338</v>
      </c>
      <c r="C451" t="s">
        <v>80</v>
      </c>
      <c r="D451" t="s">
        <v>10</v>
      </c>
      <c r="E451" t="s">
        <v>11</v>
      </c>
      <c r="F451" s="35">
        <v>79.504800000000003</v>
      </c>
      <c r="G451" t="str">
        <f t="shared" si="14"/>
        <v>Casual Buyers</v>
      </c>
      <c r="H451" s="4">
        <v>41817</v>
      </c>
      <c r="I451">
        <f>WEEKDAY(Cleaned!$H451)</f>
        <v>6</v>
      </c>
      <c r="J451" t="s">
        <v>15</v>
      </c>
      <c r="K451" s="4">
        <v>24777</v>
      </c>
      <c r="L451">
        <f>INT(YEARFRAC(Cleaned!$K451,Cleaned!$H451,1))</f>
        <v>46</v>
      </c>
      <c r="M451" t="str">
        <f t="shared" si="15"/>
        <v>Adult</v>
      </c>
    </row>
    <row r="452" spans="1:13" x14ac:dyDescent="0.25">
      <c r="A452">
        <v>10452</v>
      </c>
      <c r="B452" t="s">
        <v>339</v>
      </c>
      <c r="C452" t="s">
        <v>80</v>
      </c>
      <c r="D452" t="s">
        <v>10</v>
      </c>
      <c r="E452" t="s">
        <v>19</v>
      </c>
      <c r="F452" s="35">
        <v>3953.9884000000002</v>
      </c>
      <c r="G452" t="str">
        <f t="shared" si="14"/>
        <v>Brand Seekers</v>
      </c>
      <c r="H452" s="4">
        <v>40699</v>
      </c>
      <c r="I452">
        <f>WEEKDAY(Cleaned!$H452)</f>
        <v>1</v>
      </c>
      <c r="J452" t="s">
        <v>17</v>
      </c>
      <c r="K452" s="4">
        <v>18916</v>
      </c>
      <c r="L452">
        <f>INT(YEARFRAC(Cleaned!$K452,Cleaned!$H452,1))</f>
        <v>59</v>
      </c>
      <c r="M452" t="str">
        <f t="shared" si="15"/>
        <v>Seniors</v>
      </c>
    </row>
    <row r="453" spans="1:13" x14ac:dyDescent="0.25">
      <c r="A453">
        <v>10453</v>
      </c>
      <c r="B453" t="s">
        <v>340</v>
      </c>
      <c r="C453" t="s">
        <v>80</v>
      </c>
      <c r="D453" t="s">
        <v>10</v>
      </c>
      <c r="E453" t="s">
        <v>19</v>
      </c>
      <c r="F453" s="35">
        <v>3953.9884000000002</v>
      </c>
      <c r="G453" t="str">
        <f t="shared" si="14"/>
        <v>Brand Seekers</v>
      </c>
      <c r="H453" s="4">
        <v>40709</v>
      </c>
      <c r="I453">
        <f>WEEKDAY(Cleaned!$H453)</f>
        <v>4</v>
      </c>
      <c r="J453" t="s">
        <v>12</v>
      </c>
      <c r="K453" s="4">
        <v>17823</v>
      </c>
      <c r="L453">
        <f>INT(YEARFRAC(Cleaned!$K453,Cleaned!$H453,1))</f>
        <v>62</v>
      </c>
      <c r="M453" t="str">
        <f t="shared" si="15"/>
        <v>Seniors</v>
      </c>
    </row>
    <row r="454" spans="1:13" x14ac:dyDescent="0.25">
      <c r="A454">
        <v>10454</v>
      </c>
      <c r="B454" t="s">
        <v>341</v>
      </c>
      <c r="C454" t="s">
        <v>80</v>
      </c>
      <c r="D454" t="s">
        <v>10</v>
      </c>
      <c r="E454" t="s">
        <v>19</v>
      </c>
      <c r="F454" s="35">
        <v>3953.9884000000002</v>
      </c>
      <c r="G454" t="str">
        <f t="shared" si="14"/>
        <v>Brand Seekers</v>
      </c>
      <c r="H454" s="4">
        <v>40763</v>
      </c>
      <c r="I454">
        <f>WEEKDAY(Cleaned!$H454)</f>
        <v>2</v>
      </c>
      <c r="J454" t="s">
        <v>17</v>
      </c>
      <c r="K454" s="4">
        <v>26857</v>
      </c>
      <c r="L454">
        <f>INT(YEARFRAC(Cleaned!$K454,Cleaned!$H454,1))</f>
        <v>38</v>
      </c>
      <c r="M454" t="str">
        <f t="shared" si="15"/>
        <v>Adult</v>
      </c>
    </row>
    <row r="455" spans="1:13" x14ac:dyDescent="0.25">
      <c r="A455">
        <v>10455</v>
      </c>
      <c r="B455" t="s">
        <v>342</v>
      </c>
      <c r="C455" t="s">
        <v>80</v>
      </c>
      <c r="D455" t="s">
        <v>10</v>
      </c>
      <c r="E455" t="s">
        <v>19</v>
      </c>
      <c r="F455" s="35">
        <v>772.50360000000001</v>
      </c>
      <c r="G455" t="str">
        <f t="shared" si="14"/>
        <v>Casual Buyers</v>
      </c>
      <c r="H455" s="4">
        <v>40768</v>
      </c>
      <c r="I455">
        <f>WEEKDAY(Cleaned!$H455)</f>
        <v>7</v>
      </c>
      <c r="J455" t="s">
        <v>17</v>
      </c>
      <c r="K455" s="4">
        <v>16730</v>
      </c>
      <c r="L455">
        <f>INT(YEARFRAC(Cleaned!$K455,Cleaned!$H455,1))</f>
        <v>65</v>
      </c>
      <c r="M455" t="str">
        <f t="shared" si="15"/>
        <v>Elders</v>
      </c>
    </row>
    <row r="456" spans="1:13" x14ac:dyDescent="0.25">
      <c r="A456">
        <v>10456</v>
      </c>
      <c r="B456" t="s">
        <v>343</v>
      </c>
      <c r="C456" t="s">
        <v>80</v>
      </c>
      <c r="D456" t="s">
        <v>10</v>
      </c>
      <c r="E456" t="s">
        <v>19</v>
      </c>
      <c r="F456" s="35">
        <v>3953.9884000000002</v>
      </c>
      <c r="G456" t="str">
        <f t="shared" si="14"/>
        <v>Brand Seekers</v>
      </c>
      <c r="H456" s="4">
        <v>40857</v>
      </c>
      <c r="I456">
        <f>WEEKDAY(Cleaned!$H456)</f>
        <v>5</v>
      </c>
      <c r="J456" t="s">
        <v>12</v>
      </c>
      <c r="K456" s="4">
        <v>24306</v>
      </c>
      <c r="L456">
        <f>INT(YEARFRAC(Cleaned!$K456,Cleaned!$H456,1))</f>
        <v>45</v>
      </c>
      <c r="M456" t="str">
        <f t="shared" si="15"/>
        <v>Adult</v>
      </c>
    </row>
    <row r="457" spans="1:13" x14ac:dyDescent="0.25">
      <c r="A457">
        <v>10457</v>
      </c>
      <c r="B457" t="s">
        <v>344</v>
      </c>
      <c r="C457" t="s">
        <v>80</v>
      </c>
      <c r="D457" t="s">
        <v>10</v>
      </c>
      <c r="E457" t="s">
        <v>19</v>
      </c>
      <c r="F457" s="35">
        <v>3953.9884000000002</v>
      </c>
      <c r="G457" t="str">
        <f t="shared" si="14"/>
        <v>Brand Seekers</v>
      </c>
      <c r="H457" s="4">
        <v>40875</v>
      </c>
      <c r="I457">
        <f>WEEKDAY(Cleaned!$H457)</f>
        <v>2</v>
      </c>
      <c r="J457" t="s">
        <v>13</v>
      </c>
      <c r="K457" s="4">
        <v>22785</v>
      </c>
      <c r="L457">
        <f>INT(YEARFRAC(Cleaned!$K457,Cleaned!$H457,1))</f>
        <v>49</v>
      </c>
      <c r="M457" t="str">
        <f t="shared" si="15"/>
        <v>Adult</v>
      </c>
    </row>
    <row r="458" spans="1:13" x14ac:dyDescent="0.25">
      <c r="A458">
        <v>10458</v>
      </c>
      <c r="B458" t="s">
        <v>345</v>
      </c>
      <c r="C458" t="s">
        <v>80</v>
      </c>
      <c r="D458" t="s">
        <v>10</v>
      </c>
      <c r="E458" t="s">
        <v>19</v>
      </c>
      <c r="F458" s="35">
        <v>3953.9884000000002</v>
      </c>
      <c r="G458" t="str">
        <f t="shared" si="14"/>
        <v>Brand Seekers</v>
      </c>
      <c r="H458" s="4">
        <v>40935</v>
      </c>
      <c r="I458">
        <f>WEEKDAY(Cleaned!$H458)</f>
        <v>6</v>
      </c>
      <c r="J458" t="s">
        <v>13</v>
      </c>
      <c r="K458" s="4">
        <v>19303</v>
      </c>
      <c r="L458">
        <f>INT(YEARFRAC(Cleaned!$K458,Cleaned!$H458,1))</f>
        <v>59</v>
      </c>
      <c r="M458" t="str">
        <f t="shared" si="15"/>
        <v>Seniors</v>
      </c>
    </row>
    <row r="459" spans="1:13" x14ac:dyDescent="0.25">
      <c r="A459">
        <v>10459</v>
      </c>
      <c r="B459" t="s">
        <v>346</v>
      </c>
      <c r="C459" t="s">
        <v>80</v>
      </c>
      <c r="D459" t="s">
        <v>10</v>
      </c>
      <c r="E459" t="s">
        <v>19</v>
      </c>
      <c r="F459" s="35">
        <v>3953.9884000000002</v>
      </c>
      <c r="G459" t="str">
        <f t="shared" si="14"/>
        <v>Brand Seekers</v>
      </c>
      <c r="H459" s="4">
        <v>40940</v>
      </c>
      <c r="I459">
        <f>WEEKDAY(Cleaned!$H459)</f>
        <v>4</v>
      </c>
      <c r="J459" t="s">
        <v>14</v>
      </c>
      <c r="K459" s="4">
        <v>27095</v>
      </c>
      <c r="L459">
        <f>INT(YEARFRAC(Cleaned!$K459,Cleaned!$H459,1))</f>
        <v>37</v>
      </c>
      <c r="M459" t="str">
        <f t="shared" si="15"/>
        <v>Adult</v>
      </c>
    </row>
    <row r="460" spans="1:13" x14ac:dyDescent="0.25">
      <c r="A460">
        <v>10460</v>
      </c>
      <c r="B460" t="s">
        <v>347</v>
      </c>
      <c r="C460" t="s">
        <v>80</v>
      </c>
      <c r="D460" t="s">
        <v>10</v>
      </c>
      <c r="E460" t="s">
        <v>19</v>
      </c>
      <c r="F460" s="35">
        <v>3953.9884000000002</v>
      </c>
      <c r="G460" t="str">
        <f t="shared" si="14"/>
        <v>Brand Seekers</v>
      </c>
      <c r="H460" s="4">
        <v>40945</v>
      </c>
      <c r="I460">
        <f>WEEKDAY(Cleaned!$H460)</f>
        <v>2</v>
      </c>
      <c r="J460" t="s">
        <v>12</v>
      </c>
      <c r="K460" s="4">
        <v>13935</v>
      </c>
      <c r="L460">
        <f>INT(YEARFRAC(Cleaned!$K460,Cleaned!$H460,1))</f>
        <v>73</v>
      </c>
      <c r="M460" t="str">
        <f t="shared" si="15"/>
        <v>Elders</v>
      </c>
    </row>
    <row r="461" spans="1:13" x14ac:dyDescent="0.25">
      <c r="A461">
        <v>10461</v>
      </c>
      <c r="B461" t="s">
        <v>348</v>
      </c>
      <c r="C461" t="s">
        <v>80</v>
      </c>
      <c r="D461" t="s">
        <v>10</v>
      </c>
      <c r="E461" t="s">
        <v>19</v>
      </c>
      <c r="F461" s="35">
        <v>3953.9884000000002</v>
      </c>
      <c r="G461" t="str">
        <f t="shared" si="14"/>
        <v>Brand Seekers</v>
      </c>
      <c r="H461" s="4">
        <v>40952</v>
      </c>
      <c r="I461">
        <f>WEEKDAY(Cleaned!$H461)</f>
        <v>2</v>
      </c>
      <c r="J461" t="s">
        <v>16</v>
      </c>
      <c r="K461" s="4">
        <v>27140</v>
      </c>
      <c r="L461">
        <f>INT(YEARFRAC(Cleaned!$K461,Cleaned!$H461,1))</f>
        <v>37</v>
      </c>
      <c r="M461" t="str">
        <f t="shared" si="15"/>
        <v>Adult</v>
      </c>
    </row>
    <row r="462" spans="1:13" x14ac:dyDescent="0.25">
      <c r="A462">
        <v>10462</v>
      </c>
      <c r="B462" t="s">
        <v>349</v>
      </c>
      <c r="C462" t="s">
        <v>80</v>
      </c>
      <c r="D462" t="s">
        <v>10</v>
      </c>
      <c r="E462" t="s">
        <v>19</v>
      </c>
      <c r="F462" s="35">
        <v>3953.9884000000002</v>
      </c>
      <c r="G462" t="str">
        <f t="shared" si="14"/>
        <v>Brand Seekers</v>
      </c>
      <c r="H462" s="4">
        <v>40960</v>
      </c>
      <c r="I462">
        <f>WEEKDAY(Cleaned!$H462)</f>
        <v>3</v>
      </c>
      <c r="J462" t="s">
        <v>16</v>
      </c>
      <c r="K462" s="4">
        <v>25828</v>
      </c>
      <c r="L462">
        <f>INT(YEARFRAC(Cleaned!$K462,Cleaned!$H462,1))</f>
        <v>41</v>
      </c>
      <c r="M462" t="str">
        <f t="shared" si="15"/>
        <v>Adult</v>
      </c>
    </row>
    <row r="463" spans="1:13" x14ac:dyDescent="0.25">
      <c r="A463">
        <v>10463</v>
      </c>
      <c r="B463" t="s">
        <v>350</v>
      </c>
      <c r="C463" t="s">
        <v>80</v>
      </c>
      <c r="D463" t="s">
        <v>10</v>
      </c>
      <c r="E463" t="s">
        <v>19</v>
      </c>
      <c r="F463" s="35">
        <v>3953.9884000000002</v>
      </c>
      <c r="G463" t="str">
        <f t="shared" si="14"/>
        <v>Brand Seekers</v>
      </c>
      <c r="H463" s="4">
        <v>40969</v>
      </c>
      <c r="I463">
        <f>WEEKDAY(Cleaned!$H463)</f>
        <v>5</v>
      </c>
      <c r="J463" t="s">
        <v>12</v>
      </c>
      <c r="K463" s="4">
        <v>22134</v>
      </c>
      <c r="L463">
        <f>INT(YEARFRAC(Cleaned!$K463,Cleaned!$H463,1))</f>
        <v>51</v>
      </c>
      <c r="M463" t="str">
        <f t="shared" si="15"/>
        <v>Seniors</v>
      </c>
    </row>
    <row r="464" spans="1:13" x14ac:dyDescent="0.25">
      <c r="A464">
        <v>10464</v>
      </c>
      <c r="B464" t="s">
        <v>351</v>
      </c>
      <c r="C464" t="s">
        <v>80</v>
      </c>
      <c r="D464" t="s">
        <v>10</v>
      </c>
      <c r="E464" t="s">
        <v>19</v>
      </c>
      <c r="F464" s="35">
        <v>3953.9884000000002</v>
      </c>
      <c r="G464" t="str">
        <f t="shared" si="14"/>
        <v>Brand Seekers</v>
      </c>
      <c r="H464" s="4">
        <v>40982</v>
      </c>
      <c r="I464">
        <f>WEEKDAY(Cleaned!$H464)</f>
        <v>4</v>
      </c>
      <c r="J464" t="s">
        <v>16</v>
      </c>
      <c r="K464" s="4">
        <v>13108</v>
      </c>
      <c r="L464">
        <f>INT(YEARFRAC(Cleaned!$K464,Cleaned!$H464,1))</f>
        <v>76</v>
      </c>
      <c r="M464" t="str">
        <f t="shared" si="15"/>
        <v>Elders</v>
      </c>
    </row>
    <row r="465" spans="1:13" x14ac:dyDescent="0.25">
      <c r="A465">
        <v>10465</v>
      </c>
      <c r="B465" t="s">
        <v>352</v>
      </c>
      <c r="C465" t="s">
        <v>80</v>
      </c>
      <c r="D465" t="s">
        <v>10</v>
      </c>
      <c r="E465" t="s">
        <v>19</v>
      </c>
      <c r="F465" s="35">
        <v>3729.364</v>
      </c>
      <c r="G465" t="str">
        <f t="shared" si="14"/>
        <v>Brand Seekers</v>
      </c>
      <c r="H465" s="4">
        <v>40987</v>
      </c>
      <c r="I465">
        <f>WEEKDAY(Cleaned!$H465)</f>
        <v>2</v>
      </c>
      <c r="J465" t="s">
        <v>12</v>
      </c>
      <c r="K465" s="4">
        <v>27875</v>
      </c>
      <c r="L465">
        <f>INT(YEARFRAC(Cleaned!$K465,Cleaned!$H465,1))</f>
        <v>35</v>
      </c>
      <c r="M465" t="str">
        <f t="shared" si="15"/>
        <v>Adult</v>
      </c>
    </row>
    <row r="466" spans="1:13" x14ac:dyDescent="0.25">
      <c r="A466">
        <v>10466</v>
      </c>
      <c r="B466" t="s">
        <v>353</v>
      </c>
      <c r="C466" t="s">
        <v>80</v>
      </c>
      <c r="D466" t="s">
        <v>10</v>
      </c>
      <c r="E466" t="s">
        <v>19</v>
      </c>
      <c r="F466" s="35">
        <v>3953.9884000000002</v>
      </c>
      <c r="G466" t="str">
        <f t="shared" si="14"/>
        <v>Brand Seekers</v>
      </c>
      <c r="H466" s="4">
        <v>40990</v>
      </c>
      <c r="I466">
        <f>WEEKDAY(Cleaned!$H466)</f>
        <v>5</v>
      </c>
      <c r="J466" t="s">
        <v>12</v>
      </c>
      <c r="K466" s="4">
        <v>28617</v>
      </c>
      <c r="L466">
        <f>INT(YEARFRAC(Cleaned!$K466,Cleaned!$H466,1))</f>
        <v>33</v>
      </c>
      <c r="M466" t="str">
        <f t="shared" si="15"/>
        <v>Young Adult</v>
      </c>
    </row>
    <row r="467" spans="1:13" x14ac:dyDescent="0.25">
      <c r="A467">
        <v>10467</v>
      </c>
      <c r="B467" t="s">
        <v>141</v>
      </c>
      <c r="C467" t="s">
        <v>80</v>
      </c>
      <c r="D467" t="s">
        <v>10</v>
      </c>
      <c r="E467" t="s">
        <v>11</v>
      </c>
      <c r="F467" s="35">
        <v>905.52539999999999</v>
      </c>
      <c r="G467" t="str">
        <f t="shared" si="14"/>
        <v>Casual Buyers</v>
      </c>
      <c r="H467" s="4">
        <v>41688</v>
      </c>
      <c r="I467">
        <f>WEEKDAY(Cleaned!$H467)</f>
        <v>3</v>
      </c>
      <c r="J467" t="s">
        <v>17</v>
      </c>
      <c r="K467" s="4">
        <v>22837</v>
      </c>
      <c r="L467">
        <f>INT(YEARFRAC(Cleaned!$K467,Cleaned!$H467,1))</f>
        <v>51</v>
      </c>
      <c r="M467" t="str">
        <f t="shared" si="15"/>
        <v>Seniors</v>
      </c>
    </row>
    <row r="468" spans="1:13" x14ac:dyDescent="0.25">
      <c r="A468">
        <v>10468</v>
      </c>
      <c r="B468" t="s">
        <v>354</v>
      </c>
      <c r="C468" t="s">
        <v>80</v>
      </c>
      <c r="D468" t="s">
        <v>10</v>
      </c>
      <c r="E468" t="s">
        <v>11</v>
      </c>
      <c r="F468" s="35">
        <v>94.455399999999997</v>
      </c>
      <c r="G468" t="str">
        <f t="shared" si="14"/>
        <v>Casual Buyers</v>
      </c>
      <c r="H468" s="4">
        <v>41693</v>
      </c>
      <c r="I468">
        <f>WEEKDAY(Cleaned!$H468)</f>
        <v>1</v>
      </c>
      <c r="J468" t="s">
        <v>16</v>
      </c>
      <c r="K468" s="4">
        <v>16235</v>
      </c>
      <c r="L468">
        <f>INT(YEARFRAC(Cleaned!$K468,Cleaned!$H468,1))</f>
        <v>69</v>
      </c>
      <c r="M468" t="str">
        <f t="shared" si="15"/>
        <v>Elders</v>
      </c>
    </row>
    <row r="469" spans="1:13" x14ac:dyDescent="0.25">
      <c r="A469">
        <v>10469</v>
      </c>
      <c r="B469" t="s">
        <v>182</v>
      </c>
      <c r="C469" t="s">
        <v>80</v>
      </c>
      <c r="D469" t="s">
        <v>10</v>
      </c>
      <c r="E469" t="s">
        <v>11</v>
      </c>
      <c r="F469" s="35">
        <v>2688.9843999999998</v>
      </c>
      <c r="G469" t="str">
        <f t="shared" si="14"/>
        <v>Brand Seekers</v>
      </c>
      <c r="H469" s="4">
        <v>41694</v>
      </c>
      <c r="I469">
        <f>WEEKDAY(Cleaned!$H469)</f>
        <v>2</v>
      </c>
      <c r="J469" t="s">
        <v>16</v>
      </c>
      <c r="K469" s="4">
        <v>24312</v>
      </c>
      <c r="L469">
        <f>INT(YEARFRAC(Cleaned!$K469,Cleaned!$H469,1))</f>
        <v>47</v>
      </c>
      <c r="M469" t="str">
        <f t="shared" si="15"/>
        <v>Adult</v>
      </c>
    </row>
    <row r="470" spans="1:13" x14ac:dyDescent="0.25">
      <c r="A470">
        <v>10470</v>
      </c>
      <c r="B470" t="s">
        <v>279</v>
      </c>
      <c r="C470" t="s">
        <v>80</v>
      </c>
      <c r="D470" t="s">
        <v>10</v>
      </c>
      <c r="E470" t="s">
        <v>11</v>
      </c>
      <c r="F470" s="35">
        <v>71.791899999999998</v>
      </c>
      <c r="G470" t="str">
        <f t="shared" si="14"/>
        <v>Casual Buyers</v>
      </c>
      <c r="H470" s="4">
        <v>41697</v>
      </c>
      <c r="I470">
        <f>WEEKDAY(Cleaned!$H470)</f>
        <v>5</v>
      </c>
      <c r="J470" t="s">
        <v>12</v>
      </c>
      <c r="K470" s="4">
        <v>8320</v>
      </c>
      <c r="L470">
        <f>INT(YEARFRAC(Cleaned!$K470,Cleaned!$H470,1))</f>
        <v>91</v>
      </c>
      <c r="M470" t="str">
        <f t="shared" si="15"/>
        <v>Elders</v>
      </c>
    </row>
    <row r="471" spans="1:13" x14ac:dyDescent="0.25">
      <c r="A471">
        <v>10471</v>
      </c>
      <c r="B471" t="s">
        <v>205</v>
      </c>
      <c r="C471" t="s">
        <v>80</v>
      </c>
      <c r="D471" t="s">
        <v>10</v>
      </c>
      <c r="E471" t="s">
        <v>11</v>
      </c>
      <c r="F471" s="35">
        <v>38.664000000000001</v>
      </c>
      <c r="G471" t="str">
        <f t="shared" si="14"/>
        <v>Casual Buyers</v>
      </c>
      <c r="H471" s="4">
        <v>41697</v>
      </c>
      <c r="I471">
        <f>WEEKDAY(Cleaned!$H471)</f>
        <v>5</v>
      </c>
      <c r="J471" t="s">
        <v>18</v>
      </c>
      <c r="K471" s="4">
        <v>23413</v>
      </c>
      <c r="L471">
        <f>INT(YEARFRAC(Cleaned!$K471,Cleaned!$H471,1))</f>
        <v>50</v>
      </c>
      <c r="M471" t="str">
        <f t="shared" si="15"/>
        <v>Seniors</v>
      </c>
    </row>
    <row r="472" spans="1:13" x14ac:dyDescent="0.25">
      <c r="A472">
        <v>10472</v>
      </c>
      <c r="B472" t="s">
        <v>197</v>
      </c>
      <c r="C472" t="s">
        <v>80</v>
      </c>
      <c r="D472" t="s">
        <v>10</v>
      </c>
      <c r="E472" t="s">
        <v>11</v>
      </c>
      <c r="F472" s="35">
        <v>16.552900000000001</v>
      </c>
      <c r="G472" t="str">
        <f t="shared" si="14"/>
        <v>Casual Buyers</v>
      </c>
      <c r="H472" s="4">
        <v>41699</v>
      </c>
      <c r="I472">
        <f>WEEKDAY(Cleaned!$H472)</f>
        <v>7</v>
      </c>
      <c r="J472" t="s">
        <v>18</v>
      </c>
      <c r="K472" s="4">
        <v>22667</v>
      </c>
      <c r="L472">
        <f>INT(YEARFRAC(Cleaned!$K472,Cleaned!$H472,1))</f>
        <v>52</v>
      </c>
      <c r="M472" t="str">
        <f t="shared" si="15"/>
        <v>Seniors</v>
      </c>
    </row>
    <row r="473" spans="1:13" x14ac:dyDescent="0.25">
      <c r="A473">
        <v>10473</v>
      </c>
      <c r="B473" t="s">
        <v>355</v>
      </c>
      <c r="C473" t="s">
        <v>80</v>
      </c>
      <c r="D473" t="s">
        <v>10</v>
      </c>
      <c r="E473" t="s">
        <v>11</v>
      </c>
      <c r="F473" s="35">
        <v>38.664000000000001</v>
      </c>
      <c r="G473" t="str">
        <f t="shared" si="14"/>
        <v>Casual Buyers</v>
      </c>
      <c r="H473" s="4">
        <v>41699</v>
      </c>
      <c r="I473">
        <f>WEEKDAY(Cleaned!$H473)</f>
        <v>7</v>
      </c>
      <c r="J473" t="s">
        <v>15</v>
      </c>
      <c r="K473" s="4">
        <v>10455</v>
      </c>
      <c r="L473">
        <f>INT(YEARFRAC(Cleaned!$K473,Cleaned!$H473,1))</f>
        <v>85</v>
      </c>
      <c r="M473" t="str">
        <f t="shared" si="15"/>
        <v>Elders</v>
      </c>
    </row>
    <row r="474" spans="1:13" x14ac:dyDescent="0.25">
      <c r="A474">
        <v>10474</v>
      </c>
      <c r="B474" t="s">
        <v>356</v>
      </c>
      <c r="C474" t="s">
        <v>80</v>
      </c>
      <c r="D474" t="s">
        <v>10</v>
      </c>
      <c r="E474" t="s">
        <v>11</v>
      </c>
      <c r="F474" s="35">
        <v>181.209</v>
      </c>
      <c r="G474" t="str">
        <f t="shared" si="14"/>
        <v>Casual Buyers</v>
      </c>
      <c r="H474" s="4">
        <v>41699</v>
      </c>
      <c r="I474">
        <f>WEEKDAY(Cleaned!$H474)</f>
        <v>7</v>
      </c>
      <c r="J474" t="s">
        <v>14</v>
      </c>
      <c r="K474" s="4">
        <v>18811</v>
      </c>
      <c r="L474">
        <f>INT(YEARFRAC(Cleaned!$K474,Cleaned!$H474,1))</f>
        <v>62</v>
      </c>
      <c r="M474" t="str">
        <f t="shared" si="15"/>
        <v>Seniors</v>
      </c>
    </row>
    <row r="475" spans="1:13" x14ac:dyDescent="0.25">
      <c r="A475">
        <v>10475</v>
      </c>
      <c r="B475" t="s">
        <v>161</v>
      </c>
      <c r="C475" t="s">
        <v>80</v>
      </c>
      <c r="D475" t="s">
        <v>10</v>
      </c>
      <c r="E475" t="s">
        <v>11</v>
      </c>
      <c r="F475" s="35">
        <v>123.1412</v>
      </c>
      <c r="G475" t="str">
        <f t="shared" si="14"/>
        <v>Casual Buyers</v>
      </c>
      <c r="H475" s="4">
        <v>41701</v>
      </c>
      <c r="I475">
        <f>WEEKDAY(Cleaned!$H475)</f>
        <v>2</v>
      </c>
      <c r="J475" t="s">
        <v>18</v>
      </c>
      <c r="K475" s="4">
        <v>23576</v>
      </c>
      <c r="L475">
        <f>INT(YEARFRAC(Cleaned!$K475,Cleaned!$H475,1))</f>
        <v>49</v>
      </c>
      <c r="M475" t="str">
        <f t="shared" si="15"/>
        <v>Adult</v>
      </c>
    </row>
    <row r="476" spans="1:13" x14ac:dyDescent="0.25">
      <c r="A476">
        <v>10476</v>
      </c>
      <c r="B476" t="s">
        <v>357</v>
      </c>
      <c r="C476" t="s">
        <v>80</v>
      </c>
      <c r="D476" t="s">
        <v>10</v>
      </c>
      <c r="E476" t="s">
        <v>11</v>
      </c>
      <c r="F476" s="35">
        <v>55.238999999999997</v>
      </c>
      <c r="G476" t="str">
        <f t="shared" si="14"/>
        <v>Casual Buyers</v>
      </c>
      <c r="H476" s="4">
        <v>41701</v>
      </c>
      <c r="I476">
        <f>WEEKDAY(Cleaned!$H476)</f>
        <v>2</v>
      </c>
      <c r="J476" t="s">
        <v>13</v>
      </c>
      <c r="K476" s="4">
        <v>17979</v>
      </c>
      <c r="L476">
        <f>INT(YEARFRAC(Cleaned!$K476,Cleaned!$H476,1))</f>
        <v>64</v>
      </c>
      <c r="M476" t="str">
        <f t="shared" si="15"/>
        <v>Seniors</v>
      </c>
    </row>
    <row r="477" spans="1:13" x14ac:dyDescent="0.25">
      <c r="A477">
        <v>10477</v>
      </c>
      <c r="B477" t="s">
        <v>358</v>
      </c>
      <c r="C477" t="s">
        <v>80</v>
      </c>
      <c r="D477" t="s">
        <v>10</v>
      </c>
      <c r="E477" t="s">
        <v>11</v>
      </c>
      <c r="F477" s="35">
        <v>75.106899999999996</v>
      </c>
      <c r="G477" t="str">
        <f t="shared" si="14"/>
        <v>Casual Buyers</v>
      </c>
      <c r="H477" s="4">
        <v>41707</v>
      </c>
      <c r="I477">
        <f>WEEKDAY(Cleaned!$H477)</f>
        <v>1</v>
      </c>
      <c r="J477" t="s">
        <v>16</v>
      </c>
      <c r="K477" s="4">
        <v>23167</v>
      </c>
      <c r="L477">
        <f>INT(YEARFRAC(Cleaned!$K477,Cleaned!$H477,1))</f>
        <v>50</v>
      </c>
      <c r="M477" t="str">
        <f t="shared" si="15"/>
        <v>Seniors</v>
      </c>
    </row>
    <row r="478" spans="1:13" x14ac:dyDescent="0.25">
      <c r="A478">
        <v>10478</v>
      </c>
      <c r="B478" t="s">
        <v>359</v>
      </c>
      <c r="C478" t="s">
        <v>80</v>
      </c>
      <c r="D478" t="s">
        <v>10</v>
      </c>
      <c r="E478" t="s">
        <v>11</v>
      </c>
      <c r="F478" s="35">
        <v>62.951900000000002</v>
      </c>
      <c r="G478" t="str">
        <f t="shared" si="14"/>
        <v>Casual Buyers</v>
      </c>
      <c r="H478" s="4">
        <v>41712</v>
      </c>
      <c r="I478">
        <f>WEEKDAY(Cleaned!$H478)</f>
        <v>6</v>
      </c>
      <c r="J478" t="s">
        <v>14</v>
      </c>
      <c r="K478" s="4">
        <v>28191</v>
      </c>
      <c r="L478">
        <f>INT(YEARFRAC(Cleaned!$K478,Cleaned!$H478,1))</f>
        <v>37</v>
      </c>
      <c r="M478" t="str">
        <f t="shared" si="15"/>
        <v>Adult</v>
      </c>
    </row>
    <row r="479" spans="1:13" x14ac:dyDescent="0.25">
      <c r="A479">
        <v>10479</v>
      </c>
      <c r="B479" t="s">
        <v>161</v>
      </c>
      <c r="C479" t="s">
        <v>80</v>
      </c>
      <c r="D479" t="s">
        <v>10</v>
      </c>
      <c r="E479" t="s">
        <v>11</v>
      </c>
      <c r="F479" s="35">
        <v>30.144400000000001</v>
      </c>
      <c r="G479" t="str">
        <f t="shared" si="14"/>
        <v>Casual Buyers</v>
      </c>
      <c r="H479" s="4">
        <v>41714</v>
      </c>
      <c r="I479">
        <f>WEEKDAY(Cleaned!$H479)</f>
        <v>1</v>
      </c>
      <c r="J479" t="s">
        <v>18</v>
      </c>
      <c r="K479" s="4">
        <v>23576</v>
      </c>
      <c r="L479">
        <f>INT(YEARFRAC(Cleaned!$K479,Cleaned!$H479,1))</f>
        <v>49</v>
      </c>
      <c r="M479" t="str">
        <f t="shared" si="15"/>
        <v>Adult</v>
      </c>
    </row>
    <row r="480" spans="1:13" x14ac:dyDescent="0.25">
      <c r="A480">
        <v>10480</v>
      </c>
      <c r="B480" t="s">
        <v>205</v>
      </c>
      <c r="C480" t="s">
        <v>80</v>
      </c>
      <c r="D480" t="s">
        <v>10</v>
      </c>
      <c r="E480" t="s">
        <v>11</v>
      </c>
      <c r="F480" s="35">
        <v>66.819400000000002</v>
      </c>
      <c r="G480" t="str">
        <f t="shared" si="14"/>
        <v>Casual Buyers</v>
      </c>
      <c r="H480" s="4">
        <v>41716</v>
      </c>
      <c r="I480">
        <f>WEEKDAY(Cleaned!$H480)</f>
        <v>3</v>
      </c>
      <c r="J480" t="s">
        <v>18</v>
      </c>
      <c r="K480" s="4">
        <v>23413</v>
      </c>
      <c r="L480">
        <f>INT(YEARFRAC(Cleaned!$K480,Cleaned!$H480,1))</f>
        <v>50</v>
      </c>
      <c r="M480" t="str">
        <f t="shared" si="15"/>
        <v>Seniors</v>
      </c>
    </row>
    <row r="481" spans="1:13" x14ac:dyDescent="0.25">
      <c r="A481">
        <v>10481</v>
      </c>
      <c r="B481" t="s">
        <v>134</v>
      </c>
      <c r="C481" t="s">
        <v>80</v>
      </c>
      <c r="D481" t="s">
        <v>10</v>
      </c>
      <c r="E481" t="s">
        <v>11</v>
      </c>
      <c r="F481" s="35">
        <v>635.35289999999998</v>
      </c>
      <c r="G481" t="str">
        <f t="shared" si="14"/>
        <v>Casual Buyers</v>
      </c>
      <c r="H481" s="4">
        <v>41717</v>
      </c>
      <c r="I481">
        <f>WEEKDAY(Cleaned!$H481)</f>
        <v>4</v>
      </c>
      <c r="J481" t="s">
        <v>13</v>
      </c>
      <c r="K481" s="4">
        <v>25742</v>
      </c>
      <c r="L481">
        <f>INT(YEARFRAC(Cleaned!$K481,Cleaned!$H481,1))</f>
        <v>43</v>
      </c>
      <c r="M481" t="str">
        <f t="shared" si="15"/>
        <v>Adult</v>
      </c>
    </row>
    <row r="482" spans="1:13" x14ac:dyDescent="0.25">
      <c r="A482">
        <v>10482</v>
      </c>
      <c r="B482" t="s">
        <v>360</v>
      </c>
      <c r="C482" t="s">
        <v>80</v>
      </c>
      <c r="D482" t="s">
        <v>10</v>
      </c>
      <c r="E482" t="s">
        <v>11</v>
      </c>
      <c r="F482" s="35">
        <v>82.852900000000005</v>
      </c>
      <c r="G482" t="str">
        <f t="shared" si="14"/>
        <v>Casual Buyers</v>
      </c>
      <c r="H482" s="4">
        <v>41724</v>
      </c>
      <c r="I482">
        <f>WEEKDAY(Cleaned!$H482)</f>
        <v>4</v>
      </c>
      <c r="J482" t="s">
        <v>14</v>
      </c>
      <c r="K482" s="4">
        <v>15223</v>
      </c>
      <c r="L482">
        <f>INT(YEARFRAC(Cleaned!$K482,Cleaned!$H482,1))</f>
        <v>72</v>
      </c>
      <c r="M482" t="str">
        <f t="shared" si="15"/>
        <v>Elders</v>
      </c>
    </row>
    <row r="483" spans="1:13" x14ac:dyDescent="0.25">
      <c r="A483">
        <v>10483</v>
      </c>
      <c r="B483" t="s">
        <v>361</v>
      </c>
      <c r="C483" t="s">
        <v>80</v>
      </c>
      <c r="D483" t="s">
        <v>10</v>
      </c>
      <c r="E483" t="s">
        <v>11</v>
      </c>
      <c r="F483" s="35">
        <v>79.526899999999998</v>
      </c>
      <c r="G483" t="str">
        <f t="shared" si="14"/>
        <v>Casual Buyers</v>
      </c>
      <c r="H483" s="4">
        <v>41726</v>
      </c>
      <c r="I483">
        <f>WEEKDAY(Cleaned!$H483)</f>
        <v>6</v>
      </c>
      <c r="J483" t="s">
        <v>14</v>
      </c>
      <c r="K483" s="4">
        <v>21176</v>
      </c>
      <c r="L483">
        <f>INT(YEARFRAC(Cleaned!$K483,Cleaned!$H483,1))</f>
        <v>56</v>
      </c>
      <c r="M483" t="str">
        <f t="shared" si="15"/>
        <v>Seniors</v>
      </c>
    </row>
    <row r="484" spans="1:13" x14ac:dyDescent="0.25">
      <c r="A484">
        <v>10484</v>
      </c>
      <c r="B484" t="s">
        <v>109</v>
      </c>
      <c r="C484" t="s">
        <v>80</v>
      </c>
      <c r="D484" t="s">
        <v>10</v>
      </c>
      <c r="E484" t="s">
        <v>11</v>
      </c>
      <c r="F484" s="35">
        <v>8.0443999999999996</v>
      </c>
      <c r="G484" t="str">
        <f t="shared" si="14"/>
        <v>Casual Buyers</v>
      </c>
      <c r="H484" s="4">
        <v>41728</v>
      </c>
      <c r="I484">
        <f>WEEKDAY(Cleaned!$H484)</f>
        <v>1</v>
      </c>
      <c r="J484" t="s">
        <v>15</v>
      </c>
      <c r="K484" s="4">
        <v>21973</v>
      </c>
      <c r="L484">
        <f>INT(YEARFRAC(Cleaned!$K484,Cleaned!$H484,1))</f>
        <v>54</v>
      </c>
      <c r="M484" t="str">
        <f t="shared" si="15"/>
        <v>Seniors</v>
      </c>
    </row>
    <row r="485" spans="1:13" x14ac:dyDescent="0.25">
      <c r="A485">
        <v>10485</v>
      </c>
      <c r="B485" t="s">
        <v>85</v>
      </c>
      <c r="C485" t="s">
        <v>80</v>
      </c>
      <c r="D485" t="s">
        <v>10</v>
      </c>
      <c r="E485" t="s">
        <v>11</v>
      </c>
      <c r="F485" s="35">
        <v>899.98940000000005</v>
      </c>
      <c r="G485" t="str">
        <f t="shared" si="14"/>
        <v>Casual Buyers</v>
      </c>
      <c r="H485" s="4">
        <v>41729</v>
      </c>
      <c r="I485">
        <f>WEEKDAY(Cleaned!$H485)</f>
        <v>2</v>
      </c>
      <c r="J485" t="s">
        <v>12</v>
      </c>
      <c r="K485" s="4">
        <v>15385</v>
      </c>
      <c r="L485">
        <f>INT(YEARFRAC(Cleaned!$K485,Cleaned!$H485,1))</f>
        <v>72</v>
      </c>
      <c r="M485" t="str">
        <f t="shared" si="15"/>
        <v>Elders</v>
      </c>
    </row>
    <row r="486" spans="1:13" x14ac:dyDescent="0.25">
      <c r="A486">
        <v>10486</v>
      </c>
      <c r="B486" t="s">
        <v>362</v>
      </c>
      <c r="C486" t="s">
        <v>80</v>
      </c>
      <c r="D486" t="s">
        <v>10</v>
      </c>
      <c r="E486" t="s">
        <v>11</v>
      </c>
      <c r="F486" s="35">
        <v>34.553400000000003</v>
      </c>
      <c r="G486" t="str">
        <f t="shared" si="14"/>
        <v>Casual Buyers</v>
      </c>
      <c r="H486" s="4">
        <v>41730</v>
      </c>
      <c r="I486">
        <f>WEEKDAY(Cleaned!$H486)</f>
        <v>3</v>
      </c>
      <c r="J486" t="s">
        <v>15</v>
      </c>
      <c r="K486" s="4">
        <v>17785</v>
      </c>
      <c r="L486">
        <f>INT(YEARFRAC(Cleaned!$K486,Cleaned!$H486,1))</f>
        <v>65</v>
      </c>
      <c r="M486" t="str">
        <f t="shared" si="15"/>
        <v>Elders</v>
      </c>
    </row>
    <row r="487" spans="1:13" x14ac:dyDescent="0.25">
      <c r="A487">
        <v>10487</v>
      </c>
      <c r="B487" t="s">
        <v>219</v>
      </c>
      <c r="C487" t="s">
        <v>80</v>
      </c>
      <c r="D487" t="s">
        <v>10</v>
      </c>
      <c r="E487" t="s">
        <v>11</v>
      </c>
      <c r="F487" s="35">
        <v>2574.6279</v>
      </c>
      <c r="G487" t="str">
        <f t="shared" si="14"/>
        <v>Brand Seekers</v>
      </c>
      <c r="H487" s="4">
        <v>41732</v>
      </c>
      <c r="I487">
        <f>WEEKDAY(Cleaned!$H487)</f>
        <v>5</v>
      </c>
      <c r="J487" t="s">
        <v>15</v>
      </c>
      <c r="K487" s="4">
        <v>26984</v>
      </c>
      <c r="L487">
        <f>INT(YEARFRAC(Cleaned!$K487,Cleaned!$H487,1))</f>
        <v>40</v>
      </c>
      <c r="M487" t="str">
        <f t="shared" si="15"/>
        <v>Adult</v>
      </c>
    </row>
    <row r="488" spans="1:13" x14ac:dyDescent="0.25">
      <c r="A488">
        <v>10488</v>
      </c>
      <c r="B488" t="s">
        <v>278</v>
      </c>
      <c r="C488" t="s">
        <v>80</v>
      </c>
      <c r="D488" t="s">
        <v>10</v>
      </c>
      <c r="E488" t="s">
        <v>11</v>
      </c>
      <c r="F488" s="35">
        <v>35.669400000000003</v>
      </c>
      <c r="G488" t="str">
        <f t="shared" si="14"/>
        <v>Casual Buyers</v>
      </c>
      <c r="H488" s="4">
        <v>41742</v>
      </c>
      <c r="I488">
        <f>WEEKDAY(Cleaned!$H488)</f>
        <v>1</v>
      </c>
      <c r="J488" t="s">
        <v>18</v>
      </c>
      <c r="K488" s="4">
        <v>16387</v>
      </c>
      <c r="L488">
        <f>INT(YEARFRAC(Cleaned!$K488,Cleaned!$H488,1))</f>
        <v>69</v>
      </c>
      <c r="M488" t="str">
        <f t="shared" si="15"/>
        <v>Elders</v>
      </c>
    </row>
    <row r="489" spans="1:13" x14ac:dyDescent="0.25">
      <c r="A489">
        <v>10489</v>
      </c>
      <c r="B489" t="s">
        <v>152</v>
      </c>
      <c r="C489" t="s">
        <v>80</v>
      </c>
      <c r="D489" t="s">
        <v>10</v>
      </c>
      <c r="E489" t="s">
        <v>11</v>
      </c>
      <c r="F489" s="35">
        <v>2709.5041999999999</v>
      </c>
      <c r="G489" t="str">
        <f t="shared" si="14"/>
        <v>Brand Seekers</v>
      </c>
      <c r="H489" s="4">
        <v>41742</v>
      </c>
      <c r="I489">
        <f>WEEKDAY(Cleaned!$H489)</f>
        <v>1</v>
      </c>
      <c r="J489" t="s">
        <v>15</v>
      </c>
      <c r="K489" s="4">
        <v>12536</v>
      </c>
      <c r="L489">
        <f>INT(YEARFRAC(Cleaned!$K489,Cleaned!$H489,1))</f>
        <v>79</v>
      </c>
      <c r="M489" t="str">
        <f t="shared" si="15"/>
        <v>Elders</v>
      </c>
    </row>
    <row r="490" spans="1:13" x14ac:dyDescent="0.25">
      <c r="A490">
        <v>10490</v>
      </c>
      <c r="B490" t="s">
        <v>102</v>
      </c>
      <c r="C490" t="s">
        <v>80</v>
      </c>
      <c r="D490" t="s">
        <v>10</v>
      </c>
      <c r="E490" t="s">
        <v>11</v>
      </c>
      <c r="F490" s="35">
        <v>850.28650000000005</v>
      </c>
      <c r="G490" t="str">
        <f t="shared" si="14"/>
        <v>Casual Buyers</v>
      </c>
      <c r="H490" s="4">
        <v>41754</v>
      </c>
      <c r="I490">
        <f>WEEKDAY(Cleaned!$H490)</f>
        <v>6</v>
      </c>
      <c r="J490" t="s">
        <v>12</v>
      </c>
      <c r="K490" s="4">
        <v>22537</v>
      </c>
      <c r="L490">
        <f>INT(YEARFRAC(Cleaned!$K490,Cleaned!$H490,1))</f>
        <v>52</v>
      </c>
      <c r="M490" t="str">
        <f t="shared" si="15"/>
        <v>Seniors</v>
      </c>
    </row>
    <row r="491" spans="1:13" x14ac:dyDescent="0.25">
      <c r="A491">
        <v>10491</v>
      </c>
      <c r="B491" t="s">
        <v>363</v>
      </c>
      <c r="C491" t="s">
        <v>80</v>
      </c>
      <c r="D491" t="s">
        <v>10</v>
      </c>
      <c r="E491" t="s">
        <v>11</v>
      </c>
      <c r="F491" s="35">
        <v>15.447900000000001</v>
      </c>
      <c r="G491" t="str">
        <f t="shared" si="14"/>
        <v>Casual Buyers</v>
      </c>
      <c r="H491" s="4">
        <v>41754</v>
      </c>
      <c r="I491">
        <f>WEEKDAY(Cleaned!$H491)</f>
        <v>6</v>
      </c>
      <c r="J491" t="s">
        <v>14</v>
      </c>
      <c r="K491" s="4">
        <v>20353</v>
      </c>
      <c r="L491">
        <f>INT(YEARFRAC(Cleaned!$K491,Cleaned!$H491,1))</f>
        <v>58</v>
      </c>
      <c r="M491" t="str">
        <f t="shared" si="15"/>
        <v>Seniors</v>
      </c>
    </row>
    <row r="492" spans="1:13" x14ac:dyDescent="0.25">
      <c r="A492">
        <v>10492</v>
      </c>
      <c r="B492" t="s">
        <v>364</v>
      </c>
      <c r="C492" t="s">
        <v>80</v>
      </c>
      <c r="D492" t="s">
        <v>10</v>
      </c>
      <c r="E492" t="s">
        <v>11</v>
      </c>
      <c r="F492" s="35">
        <v>71.791899999999998</v>
      </c>
      <c r="G492" t="str">
        <f t="shared" si="14"/>
        <v>Casual Buyers</v>
      </c>
      <c r="H492" s="4">
        <v>41754</v>
      </c>
      <c r="I492">
        <f>WEEKDAY(Cleaned!$H492)</f>
        <v>6</v>
      </c>
      <c r="J492" t="s">
        <v>16</v>
      </c>
      <c r="K492" s="4">
        <v>17975</v>
      </c>
      <c r="L492">
        <f>INT(YEARFRAC(Cleaned!$K492,Cleaned!$H492,1))</f>
        <v>65</v>
      </c>
      <c r="M492" t="str">
        <f t="shared" si="15"/>
        <v>Elders</v>
      </c>
    </row>
    <row r="493" spans="1:13" x14ac:dyDescent="0.25">
      <c r="A493">
        <v>10493</v>
      </c>
      <c r="B493" t="s">
        <v>365</v>
      </c>
      <c r="C493" t="s">
        <v>80</v>
      </c>
      <c r="D493" t="s">
        <v>10</v>
      </c>
      <c r="E493" t="s">
        <v>11</v>
      </c>
      <c r="F493" s="35">
        <v>2602.2640000000001</v>
      </c>
      <c r="G493" t="str">
        <f t="shared" si="14"/>
        <v>Brand Seekers</v>
      </c>
      <c r="H493" s="4">
        <v>41754</v>
      </c>
      <c r="I493">
        <f>WEEKDAY(Cleaned!$H493)</f>
        <v>6</v>
      </c>
      <c r="J493" t="s">
        <v>16</v>
      </c>
      <c r="K493" s="4">
        <v>25006</v>
      </c>
      <c r="L493">
        <f>INT(YEARFRAC(Cleaned!$K493,Cleaned!$H493,1))</f>
        <v>45</v>
      </c>
      <c r="M493" t="str">
        <f t="shared" si="15"/>
        <v>Adult</v>
      </c>
    </row>
    <row r="494" spans="1:13" x14ac:dyDescent="0.25">
      <c r="A494">
        <v>10494</v>
      </c>
      <c r="B494" t="s">
        <v>366</v>
      </c>
      <c r="C494" t="s">
        <v>80</v>
      </c>
      <c r="D494" t="s">
        <v>10</v>
      </c>
      <c r="E494" t="s">
        <v>11</v>
      </c>
      <c r="F494" s="35">
        <v>65.736500000000007</v>
      </c>
      <c r="G494" t="str">
        <f t="shared" si="14"/>
        <v>Casual Buyers</v>
      </c>
      <c r="H494" s="4">
        <v>41755</v>
      </c>
      <c r="I494">
        <f>WEEKDAY(Cleaned!$H494)</f>
        <v>7</v>
      </c>
      <c r="J494" t="s">
        <v>15</v>
      </c>
      <c r="K494" s="4">
        <v>28902</v>
      </c>
      <c r="L494">
        <f>INT(YEARFRAC(Cleaned!$K494,Cleaned!$H494,1))</f>
        <v>35</v>
      </c>
      <c r="M494" t="str">
        <f t="shared" si="15"/>
        <v>Adult</v>
      </c>
    </row>
    <row r="495" spans="1:13" x14ac:dyDescent="0.25">
      <c r="A495">
        <v>10495</v>
      </c>
      <c r="B495" t="s">
        <v>84</v>
      </c>
      <c r="C495" t="s">
        <v>80</v>
      </c>
      <c r="D495" t="s">
        <v>10</v>
      </c>
      <c r="E495" t="s">
        <v>11</v>
      </c>
      <c r="F495" s="35">
        <v>2582.6833999999999</v>
      </c>
      <c r="G495" t="str">
        <f t="shared" si="14"/>
        <v>Brand Seekers</v>
      </c>
      <c r="H495" s="4">
        <v>41766</v>
      </c>
      <c r="I495">
        <f>WEEKDAY(Cleaned!$H495)</f>
        <v>4</v>
      </c>
      <c r="J495" t="s">
        <v>12</v>
      </c>
      <c r="K495" s="4">
        <v>25942</v>
      </c>
      <c r="L495">
        <f>INT(YEARFRAC(Cleaned!$K495,Cleaned!$H495,1))</f>
        <v>43</v>
      </c>
      <c r="M495" t="str">
        <f t="shared" si="15"/>
        <v>Adult</v>
      </c>
    </row>
    <row r="496" spans="1:13" x14ac:dyDescent="0.25">
      <c r="A496">
        <v>10496</v>
      </c>
      <c r="B496" t="s">
        <v>145</v>
      </c>
      <c r="C496" t="s">
        <v>80</v>
      </c>
      <c r="D496" t="s">
        <v>10</v>
      </c>
      <c r="E496" t="s">
        <v>11</v>
      </c>
      <c r="F496" s="35">
        <v>888.95039999999995</v>
      </c>
      <c r="G496" t="str">
        <f t="shared" si="14"/>
        <v>Casual Buyers</v>
      </c>
      <c r="H496" s="4">
        <v>41767</v>
      </c>
      <c r="I496">
        <f>WEEKDAY(Cleaned!$H496)</f>
        <v>5</v>
      </c>
      <c r="J496" t="s">
        <v>16</v>
      </c>
      <c r="K496" s="4">
        <v>15275</v>
      </c>
      <c r="L496">
        <f>INT(YEARFRAC(Cleaned!$K496,Cleaned!$H496,1))</f>
        <v>72</v>
      </c>
      <c r="M496" t="str">
        <f t="shared" si="15"/>
        <v>Elders</v>
      </c>
    </row>
    <row r="497" spans="1:13" x14ac:dyDescent="0.25">
      <c r="A497">
        <v>10497</v>
      </c>
      <c r="B497" t="s">
        <v>207</v>
      </c>
      <c r="C497" t="s">
        <v>80</v>
      </c>
      <c r="D497" t="s">
        <v>10</v>
      </c>
      <c r="E497" t="s">
        <v>11</v>
      </c>
      <c r="F497" s="35">
        <v>2628.7507999999998</v>
      </c>
      <c r="G497" t="str">
        <f t="shared" si="14"/>
        <v>Brand Seekers</v>
      </c>
      <c r="H497" s="4">
        <v>41767</v>
      </c>
      <c r="I497">
        <f>WEEKDAY(Cleaned!$H497)</f>
        <v>5</v>
      </c>
      <c r="J497" t="s">
        <v>17</v>
      </c>
      <c r="K497" s="4">
        <v>27130</v>
      </c>
      <c r="L497">
        <f>INT(YEARFRAC(Cleaned!$K497,Cleaned!$H497,1))</f>
        <v>40</v>
      </c>
      <c r="M497" t="str">
        <f t="shared" si="15"/>
        <v>Adult</v>
      </c>
    </row>
    <row r="498" spans="1:13" x14ac:dyDescent="0.25">
      <c r="A498">
        <v>10498</v>
      </c>
      <c r="B498" t="s">
        <v>222</v>
      </c>
      <c r="C498" t="s">
        <v>80</v>
      </c>
      <c r="D498" t="s">
        <v>10</v>
      </c>
      <c r="E498" t="s">
        <v>11</v>
      </c>
      <c r="F498" s="35">
        <v>2673.0612999999998</v>
      </c>
      <c r="G498" t="str">
        <f t="shared" si="14"/>
        <v>Brand Seekers</v>
      </c>
      <c r="H498" s="4">
        <v>41771</v>
      </c>
      <c r="I498">
        <f>WEEKDAY(Cleaned!$H498)</f>
        <v>2</v>
      </c>
      <c r="J498" t="s">
        <v>12</v>
      </c>
      <c r="K498" s="4">
        <v>29046</v>
      </c>
      <c r="L498">
        <f>INT(YEARFRAC(Cleaned!$K498,Cleaned!$H498,1))</f>
        <v>34</v>
      </c>
      <c r="M498" t="str">
        <f t="shared" si="15"/>
        <v>Young Adult</v>
      </c>
    </row>
    <row r="499" spans="1:13" x14ac:dyDescent="0.25">
      <c r="A499">
        <v>10499</v>
      </c>
      <c r="B499" t="s">
        <v>367</v>
      </c>
      <c r="C499" t="s">
        <v>80</v>
      </c>
      <c r="D499" t="s">
        <v>10</v>
      </c>
      <c r="E499" t="s">
        <v>11</v>
      </c>
      <c r="F499" s="35">
        <v>77.338999999999999</v>
      </c>
      <c r="G499" t="str">
        <f t="shared" si="14"/>
        <v>Casual Buyers</v>
      </c>
      <c r="H499" s="4">
        <v>41773</v>
      </c>
      <c r="I499">
        <f>WEEKDAY(Cleaned!$H499)</f>
        <v>4</v>
      </c>
      <c r="J499" t="s">
        <v>16</v>
      </c>
      <c r="K499" s="4">
        <v>18146</v>
      </c>
      <c r="L499">
        <f>INT(YEARFRAC(Cleaned!$K499,Cleaned!$H499,1))</f>
        <v>64</v>
      </c>
      <c r="M499" t="str">
        <f t="shared" si="15"/>
        <v>Seniors</v>
      </c>
    </row>
    <row r="500" spans="1:13" x14ac:dyDescent="0.25">
      <c r="A500">
        <v>10500</v>
      </c>
      <c r="B500" t="s">
        <v>290</v>
      </c>
      <c r="C500" t="s">
        <v>80</v>
      </c>
      <c r="D500" t="s">
        <v>10</v>
      </c>
      <c r="E500" t="s">
        <v>11</v>
      </c>
      <c r="F500" s="35">
        <v>44.177900000000001</v>
      </c>
      <c r="G500" t="str">
        <f t="shared" si="14"/>
        <v>Casual Buyers</v>
      </c>
      <c r="H500" s="4">
        <v>41781</v>
      </c>
      <c r="I500">
        <f>WEEKDAY(Cleaned!$H500)</f>
        <v>5</v>
      </c>
      <c r="J500" t="s">
        <v>17</v>
      </c>
      <c r="K500" s="4">
        <v>29041</v>
      </c>
      <c r="L500">
        <f>INT(YEARFRAC(Cleaned!$K500,Cleaned!$H500,1))</f>
        <v>34</v>
      </c>
      <c r="M500" t="str">
        <f t="shared" si="15"/>
        <v>Young Adult</v>
      </c>
    </row>
    <row r="501" spans="1:13" x14ac:dyDescent="0.25">
      <c r="A501">
        <v>10501</v>
      </c>
      <c r="B501" t="s">
        <v>360</v>
      </c>
      <c r="C501" t="s">
        <v>80</v>
      </c>
      <c r="D501" t="s">
        <v>10</v>
      </c>
      <c r="E501" t="s">
        <v>11</v>
      </c>
      <c r="F501" s="35">
        <v>9.9339999999999993</v>
      </c>
      <c r="G501" t="str">
        <f t="shared" si="14"/>
        <v>Casual Buyers</v>
      </c>
      <c r="H501" s="4">
        <v>41785</v>
      </c>
      <c r="I501">
        <f>WEEKDAY(Cleaned!$H501)</f>
        <v>2</v>
      </c>
      <c r="J501" t="s">
        <v>14</v>
      </c>
      <c r="K501" s="4">
        <v>15223</v>
      </c>
      <c r="L501">
        <f>INT(YEARFRAC(Cleaned!$K501,Cleaned!$H501,1))</f>
        <v>72</v>
      </c>
      <c r="M501" t="str">
        <f t="shared" si="15"/>
        <v>Elders</v>
      </c>
    </row>
    <row r="502" spans="1:13" x14ac:dyDescent="0.25">
      <c r="A502">
        <v>10502</v>
      </c>
      <c r="B502" t="s">
        <v>144</v>
      </c>
      <c r="C502" t="s">
        <v>80</v>
      </c>
      <c r="D502" t="s">
        <v>10</v>
      </c>
      <c r="E502" t="s">
        <v>11</v>
      </c>
      <c r="F502" s="35">
        <v>2688.5092</v>
      </c>
      <c r="G502" t="str">
        <f t="shared" si="14"/>
        <v>Brand Seekers</v>
      </c>
      <c r="H502" s="4">
        <v>41788</v>
      </c>
      <c r="I502">
        <f>WEEKDAY(Cleaned!$H502)</f>
        <v>5</v>
      </c>
      <c r="J502" t="s">
        <v>17</v>
      </c>
      <c r="K502" s="4">
        <v>22655</v>
      </c>
      <c r="L502">
        <f>INT(YEARFRAC(Cleaned!$K502,Cleaned!$H502,1))</f>
        <v>52</v>
      </c>
      <c r="M502" t="str">
        <f t="shared" si="15"/>
        <v>Seniors</v>
      </c>
    </row>
    <row r="503" spans="1:13" x14ac:dyDescent="0.25">
      <c r="A503">
        <v>10503</v>
      </c>
      <c r="B503" t="s">
        <v>319</v>
      </c>
      <c r="C503" t="s">
        <v>80</v>
      </c>
      <c r="D503" t="s">
        <v>10</v>
      </c>
      <c r="E503" t="s">
        <v>11</v>
      </c>
      <c r="F503" s="35">
        <v>69.5929</v>
      </c>
      <c r="G503" t="str">
        <f t="shared" si="14"/>
        <v>Casual Buyers</v>
      </c>
      <c r="H503" s="4">
        <v>41789</v>
      </c>
      <c r="I503">
        <f>WEEKDAY(Cleaned!$H503)</f>
        <v>6</v>
      </c>
      <c r="J503" t="s">
        <v>17</v>
      </c>
      <c r="K503" s="4">
        <v>18754</v>
      </c>
      <c r="L503">
        <f>INT(YEARFRAC(Cleaned!$K503,Cleaned!$H503,1))</f>
        <v>63</v>
      </c>
      <c r="M503" t="str">
        <f t="shared" si="15"/>
        <v>Seniors</v>
      </c>
    </row>
    <row r="504" spans="1:13" x14ac:dyDescent="0.25">
      <c r="A504">
        <v>10504</v>
      </c>
      <c r="B504" t="s">
        <v>307</v>
      </c>
      <c r="C504" t="s">
        <v>80</v>
      </c>
      <c r="D504" t="s">
        <v>10</v>
      </c>
      <c r="E504" t="s">
        <v>11</v>
      </c>
      <c r="F504" s="35">
        <v>40.432000000000002</v>
      </c>
      <c r="G504" t="str">
        <f t="shared" si="14"/>
        <v>Casual Buyers</v>
      </c>
      <c r="H504" s="4">
        <v>41790</v>
      </c>
      <c r="I504">
        <f>WEEKDAY(Cleaned!$H504)</f>
        <v>7</v>
      </c>
      <c r="J504" t="s">
        <v>18</v>
      </c>
      <c r="K504" s="4">
        <v>23553</v>
      </c>
      <c r="L504">
        <f>INT(YEARFRAC(Cleaned!$K504,Cleaned!$H504,1))</f>
        <v>49</v>
      </c>
      <c r="M504" t="str">
        <f t="shared" si="15"/>
        <v>Adult</v>
      </c>
    </row>
    <row r="505" spans="1:13" x14ac:dyDescent="0.25">
      <c r="A505">
        <v>10505</v>
      </c>
      <c r="B505" t="s">
        <v>169</v>
      </c>
      <c r="C505" t="s">
        <v>80</v>
      </c>
      <c r="D505" t="s">
        <v>10</v>
      </c>
      <c r="E505" t="s">
        <v>11</v>
      </c>
      <c r="F505" s="35">
        <v>27.614000000000001</v>
      </c>
      <c r="G505" t="str">
        <f t="shared" si="14"/>
        <v>Casual Buyers</v>
      </c>
      <c r="H505" s="4">
        <v>41793</v>
      </c>
      <c r="I505">
        <f>WEEKDAY(Cleaned!$H505)</f>
        <v>3</v>
      </c>
      <c r="J505" t="s">
        <v>12</v>
      </c>
      <c r="K505" s="4">
        <v>15525</v>
      </c>
      <c r="L505">
        <f>INT(YEARFRAC(Cleaned!$K505,Cleaned!$H505,1))</f>
        <v>71</v>
      </c>
      <c r="M505" t="str">
        <f t="shared" si="15"/>
        <v>Elders</v>
      </c>
    </row>
    <row r="506" spans="1:13" x14ac:dyDescent="0.25">
      <c r="A506">
        <v>10506</v>
      </c>
      <c r="B506" t="s">
        <v>368</v>
      </c>
      <c r="C506" t="s">
        <v>80</v>
      </c>
      <c r="D506" t="s">
        <v>10</v>
      </c>
      <c r="E506" t="s">
        <v>11</v>
      </c>
      <c r="F506" s="35">
        <v>5.5140000000000002</v>
      </c>
      <c r="G506" t="str">
        <f t="shared" si="14"/>
        <v>Casual Buyers</v>
      </c>
      <c r="H506" s="4">
        <v>41794</v>
      </c>
      <c r="I506">
        <f>WEEKDAY(Cleaned!$H506)</f>
        <v>4</v>
      </c>
      <c r="J506" t="s">
        <v>16</v>
      </c>
      <c r="K506" s="4">
        <v>17329</v>
      </c>
      <c r="L506">
        <f>INT(YEARFRAC(Cleaned!$K506,Cleaned!$H506,1))</f>
        <v>66</v>
      </c>
      <c r="M506" t="str">
        <f t="shared" si="15"/>
        <v>Elders</v>
      </c>
    </row>
    <row r="507" spans="1:13" x14ac:dyDescent="0.25">
      <c r="A507">
        <v>10507</v>
      </c>
      <c r="B507" t="s">
        <v>109</v>
      </c>
      <c r="C507" t="s">
        <v>80</v>
      </c>
      <c r="D507" t="s">
        <v>10</v>
      </c>
      <c r="E507" t="s">
        <v>11</v>
      </c>
      <c r="F507" s="35">
        <v>40.078400000000002</v>
      </c>
      <c r="G507" t="str">
        <f t="shared" si="14"/>
        <v>Casual Buyers</v>
      </c>
      <c r="H507" s="4">
        <v>41799</v>
      </c>
      <c r="I507">
        <f>WEEKDAY(Cleaned!$H507)</f>
        <v>2</v>
      </c>
      <c r="J507" t="s">
        <v>15</v>
      </c>
      <c r="K507" s="4">
        <v>21973</v>
      </c>
      <c r="L507">
        <f>INT(YEARFRAC(Cleaned!$K507,Cleaned!$H507,1))</f>
        <v>54</v>
      </c>
      <c r="M507" t="str">
        <f t="shared" si="15"/>
        <v>Seniors</v>
      </c>
    </row>
    <row r="508" spans="1:13" x14ac:dyDescent="0.25">
      <c r="A508">
        <v>10508</v>
      </c>
      <c r="B508" t="s">
        <v>369</v>
      </c>
      <c r="C508" t="s">
        <v>80</v>
      </c>
      <c r="D508" t="s">
        <v>10</v>
      </c>
      <c r="E508" t="s">
        <v>11</v>
      </c>
      <c r="F508" s="35">
        <v>5.5140000000000002</v>
      </c>
      <c r="G508" t="str">
        <f t="shared" si="14"/>
        <v>Casual Buyers</v>
      </c>
      <c r="H508" s="4">
        <v>41800</v>
      </c>
      <c r="I508">
        <f>WEEKDAY(Cleaned!$H508)</f>
        <v>3</v>
      </c>
      <c r="J508" t="s">
        <v>16</v>
      </c>
      <c r="K508" s="4">
        <v>13075</v>
      </c>
      <c r="L508">
        <f>INT(YEARFRAC(Cleaned!$K508,Cleaned!$H508,1))</f>
        <v>78</v>
      </c>
      <c r="M508" t="str">
        <f t="shared" si="15"/>
        <v>Elders</v>
      </c>
    </row>
    <row r="509" spans="1:13" x14ac:dyDescent="0.25">
      <c r="A509">
        <v>10509</v>
      </c>
      <c r="B509" t="s">
        <v>370</v>
      </c>
      <c r="C509" t="s">
        <v>80</v>
      </c>
      <c r="D509" t="s">
        <v>10</v>
      </c>
      <c r="E509" t="s">
        <v>11</v>
      </c>
      <c r="F509" s="35">
        <v>87.261899999999997</v>
      </c>
      <c r="G509" t="str">
        <f t="shared" si="14"/>
        <v>Casual Buyers</v>
      </c>
      <c r="H509" s="4">
        <v>41809</v>
      </c>
      <c r="I509">
        <f>WEEKDAY(Cleaned!$H509)</f>
        <v>5</v>
      </c>
      <c r="J509" t="s">
        <v>13</v>
      </c>
      <c r="K509" s="4">
        <v>19519</v>
      </c>
      <c r="L509">
        <f>INT(YEARFRAC(Cleaned!$K509,Cleaned!$H509,1))</f>
        <v>61</v>
      </c>
      <c r="M509" t="str">
        <f t="shared" si="15"/>
        <v>Seniors</v>
      </c>
    </row>
    <row r="510" spans="1:13" x14ac:dyDescent="0.25">
      <c r="A510">
        <v>10510</v>
      </c>
      <c r="B510" t="s">
        <v>371</v>
      </c>
      <c r="C510" t="s">
        <v>80</v>
      </c>
      <c r="D510" t="s">
        <v>10</v>
      </c>
      <c r="E510" t="s">
        <v>11</v>
      </c>
      <c r="F510" s="35">
        <v>109.35080000000001</v>
      </c>
      <c r="G510" t="str">
        <f t="shared" si="14"/>
        <v>Casual Buyers</v>
      </c>
      <c r="H510" s="4">
        <v>41820</v>
      </c>
      <c r="I510">
        <f>WEEKDAY(Cleaned!$H510)</f>
        <v>2</v>
      </c>
      <c r="J510" t="s">
        <v>16</v>
      </c>
      <c r="K510" s="4">
        <v>15133</v>
      </c>
      <c r="L510">
        <f>INT(YEARFRAC(Cleaned!$K510,Cleaned!$H510,1))</f>
        <v>73</v>
      </c>
      <c r="M510" t="str">
        <f t="shared" si="15"/>
        <v>Elders</v>
      </c>
    </row>
    <row r="511" spans="1:13" x14ac:dyDescent="0.25">
      <c r="A511">
        <v>10511</v>
      </c>
      <c r="B511" t="s">
        <v>372</v>
      </c>
      <c r="C511" t="s">
        <v>80</v>
      </c>
      <c r="D511" t="s">
        <v>10</v>
      </c>
      <c r="E511" t="s">
        <v>19</v>
      </c>
      <c r="F511" s="35">
        <v>3756.989</v>
      </c>
      <c r="G511" t="str">
        <f t="shared" si="14"/>
        <v>Brand Seekers</v>
      </c>
      <c r="H511" s="4">
        <v>40739</v>
      </c>
      <c r="I511">
        <f>WEEKDAY(Cleaned!$H511)</f>
        <v>6</v>
      </c>
      <c r="J511" t="s">
        <v>17</v>
      </c>
      <c r="K511" s="4">
        <v>27536</v>
      </c>
      <c r="L511">
        <f>INT(YEARFRAC(Cleaned!$K511,Cleaned!$H511,1))</f>
        <v>36</v>
      </c>
      <c r="M511" t="str">
        <f t="shared" si="15"/>
        <v>Adult</v>
      </c>
    </row>
    <row r="512" spans="1:13" x14ac:dyDescent="0.25">
      <c r="A512">
        <v>10512</v>
      </c>
      <c r="B512" t="s">
        <v>373</v>
      </c>
      <c r="C512" t="s">
        <v>80</v>
      </c>
      <c r="D512" t="s">
        <v>10</v>
      </c>
      <c r="E512" t="s">
        <v>19</v>
      </c>
      <c r="F512" s="35">
        <v>3756.989</v>
      </c>
      <c r="G512" t="str">
        <f t="shared" si="14"/>
        <v>Brand Seekers</v>
      </c>
      <c r="H512" s="4">
        <v>40803</v>
      </c>
      <c r="I512">
        <f>WEEKDAY(Cleaned!$H512)</f>
        <v>7</v>
      </c>
      <c r="J512" t="s">
        <v>12</v>
      </c>
      <c r="K512" s="4">
        <v>17453</v>
      </c>
      <c r="L512">
        <f>INT(YEARFRAC(Cleaned!$K512,Cleaned!$H512,1))</f>
        <v>63</v>
      </c>
      <c r="M512" t="str">
        <f t="shared" si="15"/>
        <v>Seniors</v>
      </c>
    </row>
    <row r="513" spans="1:13" x14ac:dyDescent="0.25">
      <c r="A513">
        <v>10513</v>
      </c>
      <c r="B513" t="s">
        <v>374</v>
      </c>
      <c r="C513" t="s">
        <v>80</v>
      </c>
      <c r="D513" t="s">
        <v>10</v>
      </c>
      <c r="E513" t="s">
        <v>19</v>
      </c>
      <c r="F513" s="35">
        <v>3953.9884000000002</v>
      </c>
      <c r="G513" t="str">
        <f t="shared" si="14"/>
        <v>Brand Seekers</v>
      </c>
      <c r="H513" s="4">
        <v>40815</v>
      </c>
      <c r="I513">
        <f>WEEKDAY(Cleaned!$H513)</f>
        <v>5</v>
      </c>
      <c r="J513" t="s">
        <v>12</v>
      </c>
      <c r="K513" s="4">
        <v>22064</v>
      </c>
      <c r="L513">
        <f>INT(YEARFRAC(Cleaned!$K513,Cleaned!$H513,1))</f>
        <v>51</v>
      </c>
      <c r="M513" t="str">
        <f t="shared" si="15"/>
        <v>Seniors</v>
      </c>
    </row>
    <row r="514" spans="1:13" x14ac:dyDescent="0.25">
      <c r="A514">
        <v>10514</v>
      </c>
      <c r="B514" t="s">
        <v>375</v>
      </c>
      <c r="C514" t="s">
        <v>80</v>
      </c>
      <c r="D514" t="s">
        <v>10</v>
      </c>
      <c r="E514" t="s">
        <v>19</v>
      </c>
      <c r="F514" s="35">
        <v>3953.9884000000002</v>
      </c>
      <c r="G514" t="str">
        <f t="shared" ref="G514:G577" si="16">IF(F514&lt;=1500,"Casual Buyers",IF(F514&gt;=1501,"Brand Seekers",IF(F514&gt;2500,"Convinced Seekers")))</f>
        <v>Brand Seekers</v>
      </c>
      <c r="H514" s="4">
        <v>40815</v>
      </c>
      <c r="I514">
        <f>WEEKDAY(Cleaned!$H514)</f>
        <v>5</v>
      </c>
      <c r="J514" t="s">
        <v>12</v>
      </c>
      <c r="K514" s="4">
        <v>23607</v>
      </c>
      <c r="L514">
        <f>INT(YEARFRAC(Cleaned!$K514,Cleaned!$H514,1))</f>
        <v>47</v>
      </c>
      <c r="M514" t="str">
        <f t="shared" ref="M514:M577" si="17">IF(L514&lt;=19,"Teenager",IF(L514&lt;=34,"Young Adult",IF(L514&lt;=49,"Adult",IF(L514&lt;=64,"Seniors",IF(L514&gt;=65,"Elders")))))</f>
        <v>Adult</v>
      </c>
    </row>
    <row r="515" spans="1:13" x14ac:dyDescent="0.25">
      <c r="A515">
        <v>10515</v>
      </c>
      <c r="B515" t="s">
        <v>376</v>
      </c>
      <c r="C515" t="s">
        <v>80</v>
      </c>
      <c r="D515" t="s">
        <v>10</v>
      </c>
      <c r="E515" t="s">
        <v>19</v>
      </c>
      <c r="F515" s="35">
        <v>3729.364</v>
      </c>
      <c r="G515" t="str">
        <f t="shared" si="16"/>
        <v>Brand Seekers</v>
      </c>
      <c r="H515" s="4">
        <v>40854</v>
      </c>
      <c r="I515">
        <f>WEEKDAY(Cleaned!$H515)</f>
        <v>2</v>
      </c>
      <c r="J515" t="s">
        <v>12</v>
      </c>
      <c r="K515" s="4">
        <v>13822</v>
      </c>
      <c r="L515">
        <f>INT(YEARFRAC(Cleaned!$K515,Cleaned!$H515,1))</f>
        <v>74</v>
      </c>
      <c r="M515" t="str">
        <f t="shared" si="17"/>
        <v>Elders</v>
      </c>
    </row>
    <row r="516" spans="1:13" x14ac:dyDescent="0.25">
      <c r="A516">
        <v>10516</v>
      </c>
      <c r="B516" t="s">
        <v>377</v>
      </c>
      <c r="C516" t="s">
        <v>80</v>
      </c>
      <c r="D516" t="s">
        <v>10</v>
      </c>
      <c r="E516" t="s">
        <v>19</v>
      </c>
      <c r="F516" s="35">
        <v>3953.9884000000002</v>
      </c>
      <c r="G516" t="str">
        <f t="shared" si="16"/>
        <v>Brand Seekers</v>
      </c>
      <c r="H516" s="4">
        <v>40885</v>
      </c>
      <c r="I516">
        <f>WEEKDAY(Cleaned!$H516)</f>
        <v>5</v>
      </c>
      <c r="J516" t="s">
        <v>12</v>
      </c>
      <c r="K516" s="4">
        <v>23307</v>
      </c>
      <c r="L516">
        <f>INT(YEARFRAC(Cleaned!$K516,Cleaned!$H516,1))</f>
        <v>48</v>
      </c>
      <c r="M516" t="str">
        <f t="shared" si="17"/>
        <v>Adult</v>
      </c>
    </row>
    <row r="517" spans="1:13" x14ac:dyDescent="0.25">
      <c r="A517">
        <v>10517</v>
      </c>
      <c r="B517" t="s">
        <v>378</v>
      </c>
      <c r="C517" t="s">
        <v>80</v>
      </c>
      <c r="D517" t="s">
        <v>10</v>
      </c>
      <c r="E517" t="s">
        <v>19</v>
      </c>
      <c r="F517" s="35">
        <v>3953.9884000000002</v>
      </c>
      <c r="G517" t="str">
        <f t="shared" si="16"/>
        <v>Brand Seekers</v>
      </c>
      <c r="H517" s="4">
        <v>40915</v>
      </c>
      <c r="I517">
        <f>WEEKDAY(Cleaned!$H517)</f>
        <v>7</v>
      </c>
      <c r="J517" t="s">
        <v>16</v>
      </c>
      <c r="K517" s="4">
        <v>16182</v>
      </c>
      <c r="L517">
        <f>INT(YEARFRAC(Cleaned!$K517,Cleaned!$H517,1))</f>
        <v>67</v>
      </c>
      <c r="M517" t="str">
        <f t="shared" si="17"/>
        <v>Elders</v>
      </c>
    </row>
    <row r="518" spans="1:13" x14ac:dyDescent="0.25">
      <c r="A518">
        <v>10518</v>
      </c>
      <c r="B518" t="s">
        <v>379</v>
      </c>
      <c r="C518" t="s">
        <v>80</v>
      </c>
      <c r="D518" t="s">
        <v>10</v>
      </c>
      <c r="E518" t="s">
        <v>11</v>
      </c>
      <c r="F518" s="35">
        <v>2566.1194</v>
      </c>
      <c r="G518" t="str">
        <f t="shared" si="16"/>
        <v>Brand Seekers</v>
      </c>
      <c r="H518" s="4">
        <v>41704</v>
      </c>
      <c r="I518">
        <f>WEEKDAY(Cleaned!$H518)</f>
        <v>5</v>
      </c>
      <c r="J518" t="s">
        <v>14</v>
      </c>
      <c r="K518" s="4">
        <v>14075</v>
      </c>
      <c r="L518">
        <f>INT(YEARFRAC(Cleaned!$K518,Cleaned!$H518,1))</f>
        <v>75</v>
      </c>
      <c r="M518" t="str">
        <f t="shared" si="17"/>
        <v>Elders</v>
      </c>
    </row>
    <row r="519" spans="1:13" x14ac:dyDescent="0.25">
      <c r="A519">
        <v>10519</v>
      </c>
      <c r="B519" t="s">
        <v>142</v>
      </c>
      <c r="C519" t="s">
        <v>80</v>
      </c>
      <c r="D519" t="s">
        <v>10</v>
      </c>
      <c r="E519" t="s">
        <v>11</v>
      </c>
      <c r="F519" s="35">
        <v>883.35910000000001</v>
      </c>
      <c r="G519" t="str">
        <f t="shared" si="16"/>
        <v>Casual Buyers</v>
      </c>
      <c r="H519" s="4">
        <v>41710</v>
      </c>
      <c r="I519">
        <f>WEEKDAY(Cleaned!$H519)</f>
        <v>4</v>
      </c>
      <c r="J519" t="s">
        <v>17</v>
      </c>
      <c r="K519" s="4">
        <v>19558</v>
      </c>
      <c r="L519">
        <f>INT(YEARFRAC(Cleaned!$K519,Cleaned!$H519,1))</f>
        <v>60</v>
      </c>
      <c r="M519" t="str">
        <f t="shared" si="17"/>
        <v>Seniors</v>
      </c>
    </row>
    <row r="520" spans="1:13" x14ac:dyDescent="0.25">
      <c r="A520">
        <v>10520</v>
      </c>
      <c r="B520" t="s">
        <v>109</v>
      </c>
      <c r="C520" t="s">
        <v>80</v>
      </c>
      <c r="D520" t="s">
        <v>10</v>
      </c>
      <c r="E520" t="s">
        <v>11</v>
      </c>
      <c r="F520" s="35">
        <v>54.111899999999999</v>
      </c>
      <c r="G520" t="str">
        <f t="shared" si="16"/>
        <v>Casual Buyers</v>
      </c>
      <c r="H520" s="4">
        <v>41719</v>
      </c>
      <c r="I520">
        <f>WEEKDAY(Cleaned!$H520)</f>
        <v>6</v>
      </c>
      <c r="J520" t="s">
        <v>15</v>
      </c>
      <c r="K520" s="4">
        <v>21973</v>
      </c>
      <c r="L520">
        <f>INT(YEARFRAC(Cleaned!$K520,Cleaned!$H520,1))</f>
        <v>54</v>
      </c>
      <c r="M520" t="str">
        <f t="shared" si="17"/>
        <v>Seniors</v>
      </c>
    </row>
    <row r="521" spans="1:13" x14ac:dyDescent="0.25">
      <c r="A521">
        <v>10521</v>
      </c>
      <c r="B521" t="s">
        <v>380</v>
      </c>
      <c r="C521" t="s">
        <v>80</v>
      </c>
      <c r="D521" t="s">
        <v>10</v>
      </c>
      <c r="E521" t="s">
        <v>11</v>
      </c>
      <c r="F521" s="35">
        <v>75.6815</v>
      </c>
      <c r="G521" t="str">
        <f t="shared" si="16"/>
        <v>Casual Buyers</v>
      </c>
      <c r="H521" s="4">
        <v>41721</v>
      </c>
      <c r="I521">
        <f>WEEKDAY(Cleaned!$H521)</f>
        <v>1</v>
      </c>
      <c r="J521" t="s">
        <v>16</v>
      </c>
      <c r="K521" s="4">
        <v>28604</v>
      </c>
      <c r="L521">
        <f>INT(YEARFRAC(Cleaned!$K521,Cleaned!$H521,1))</f>
        <v>35</v>
      </c>
      <c r="M521" t="str">
        <f t="shared" si="17"/>
        <v>Adult</v>
      </c>
    </row>
    <row r="522" spans="1:13" x14ac:dyDescent="0.25">
      <c r="A522">
        <v>10522</v>
      </c>
      <c r="B522" t="s">
        <v>205</v>
      </c>
      <c r="C522" t="s">
        <v>80</v>
      </c>
      <c r="D522" t="s">
        <v>10</v>
      </c>
      <c r="E522" t="s">
        <v>11</v>
      </c>
      <c r="F522" s="35">
        <v>70.134399999999999</v>
      </c>
      <c r="G522" t="str">
        <f t="shared" si="16"/>
        <v>Casual Buyers</v>
      </c>
      <c r="H522" s="4">
        <v>41723</v>
      </c>
      <c r="I522">
        <f>WEEKDAY(Cleaned!$H522)</f>
        <v>3</v>
      </c>
      <c r="J522" t="s">
        <v>18</v>
      </c>
      <c r="K522" s="4">
        <v>23413</v>
      </c>
      <c r="L522">
        <f>INT(YEARFRAC(Cleaned!$K522,Cleaned!$H522,1))</f>
        <v>50</v>
      </c>
      <c r="M522" t="str">
        <f t="shared" si="17"/>
        <v>Seniors</v>
      </c>
    </row>
    <row r="523" spans="1:13" x14ac:dyDescent="0.25">
      <c r="A523">
        <v>10523</v>
      </c>
      <c r="B523" t="s">
        <v>381</v>
      </c>
      <c r="C523" t="s">
        <v>80</v>
      </c>
      <c r="D523" t="s">
        <v>10</v>
      </c>
      <c r="E523" t="s">
        <v>11</v>
      </c>
      <c r="F523" s="35">
        <v>132.5779</v>
      </c>
      <c r="G523" t="str">
        <f t="shared" si="16"/>
        <v>Casual Buyers</v>
      </c>
      <c r="H523" s="4">
        <v>41727</v>
      </c>
      <c r="I523">
        <f>WEEKDAY(Cleaned!$H523)</f>
        <v>7</v>
      </c>
      <c r="J523" t="s">
        <v>16</v>
      </c>
      <c r="K523" s="4">
        <v>29226</v>
      </c>
      <c r="L523">
        <f>INT(YEARFRAC(Cleaned!$K523,Cleaned!$H523,1))</f>
        <v>34</v>
      </c>
      <c r="M523" t="str">
        <f t="shared" si="17"/>
        <v>Young Adult</v>
      </c>
    </row>
    <row r="524" spans="1:13" x14ac:dyDescent="0.25">
      <c r="A524">
        <v>10524</v>
      </c>
      <c r="B524" t="s">
        <v>230</v>
      </c>
      <c r="C524" t="s">
        <v>80</v>
      </c>
      <c r="D524" t="s">
        <v>10</v>
      </c>
      <c r="E524" t="s">
        <v>11</v>
      </c>
      <c r="F524" s="35">
        <v>38.664000000000001</v>
      </c>
      <c r="G524" t="str">
        <f t="shared" si="16"/>
        <v>Casual Buyers</v>
      </c>
      <c r="H524" s="4">
        <v>41728</v>
      </c>
      <c r="I524">
        <f>WEEKDAY(Cleaned!$H524)</f>
        <v>1</v>
      </c>
      <c r="J524" t="s">
        <v>12</v>
      </c>
      <c r="K524" s="4">
        <v>12956</v>
      </c>
      <c r="L524">
        <f>INT(YEARFRAC(Cleaned!$K524,Cleaned!$H524,1))</f>
        <v>78</v>
      </c>
      <c r="M524" t="str">
        <f t="shared" si="17"/>
        <v>Elders</v>
      </c>
    </row>
    <row r="525" spans="1:13" x14ac:dyDescent="0.25">
      <c r="A525">
        <v>10525</v>
      </c>
      <c r="B525" t="s">
        <v>382</v>
      </c>
      <c r="C525" t="s">
        <v>80</v>
      </c>
      <c r="D525" t="s">
        <v>10</v>
      </c>
      <c r="E525" t="s">
        <v>11</v>
      </c>
      <c r="F525" s="35">
        <v>136.99789999999999</v>
      </c>
      <c r="G525" t="str">
        <f t="shared" si="16"/>
        <v>Casual Buyers</v>
      </c>
      <c r="H525" s="4">
        <v>41737</v>
      </c>
      <c r="I525">
        <f>WEEKDAY(Cleaned!$H525)</f>
        <v>3</v>
      </c>
      <c r="J525" t="s">
        <v>14</v>
      </c>
      <c r="K525" s="4">
        <v>27085</v>
      </c>
      <c r="L525">
        <f>INT(YEARFRAC(Cleaned!$K525,Cleaned!$H525,1))</f>
        <v>40</v>
      </c>
      <c r="M525" t="str">
        <f t="shared" si="17"/>
        <v>Adult</v>
      </c>
    </row>
    <row r="526" spans="1:13" x14ac:dyDescent="0.25">
      <c r="A526">
        <v>10526</v>
      </c>
      <c r="B526" t="s">
        <v>383</v>
      </c>
      <c r="C526" t="s">
        <v>80</v>
      </c>
      <c r="D526" t="s">
        <v>10</v>
      </c>
      <c r="E526" t="s">
        <v>11</v>
      </c>
      <c r="F526" s="35">
        <v>2659.6797999999999</v>
      </c>
      <c r="G526" t="str">
        <f t="shared" si="16"/>
        <v>Brand Seekers</v>
      </c>
      <c r="H526" s="4">
        <v>41740</v>
      </c>
      <c r="I526">
        <f>WEEKDAY(Cleaned!$H526)</f>
        <v>6</v>
      </c>
      <c r="J526" t="s">
        <v>14</v>
      </c>
      <c r="K526" s="4">
        <v>28674</v>
      </c>
      <c r="L526">
        <f>INT(YEARFRAC(Cleaned!$K526,Cleaned!$H526,1))</f>
        <v>35</v>
      </c>
      <c r="M526" t="str">
        <f t="shared" si="17"/>
        <v>Adult</v>
      </c>
    </row>
    <row r="527" spans="1:13" x14ac:dyDescent="0.25">
      <c r="A527">
        <v>10527</v>
      </c>
      <c r="B527" t="s">
        <v>235</v>
      </c>
      <c r="C527" t="s">
        <v>80</v>
      </c>
      <c r="D527" t="s">
        <v>10</v>
      </c>
      <c r="E527" t="s">
        <v>11</v>
      </c>
      <c r="F527" s="35">
        <v>62.940800000000003</v>
      </c>
      <c r="G527" t="str">
        <f t="shared" si="16"/>
        <v>Casual Buyers</v>
      </c>
      <c r="H527" s="4">
        <v>41741</v>
      </c>
      <c r="I527">
        <f>WEEKDAY(Cleaned!$H527)</f>
        <v>7</v>
      </c>
      <c r="J527" t="s">
        <v>18</v>
      </c>
      <c r="K527" s="4">
        <v>14887</v>
      </c>
      <c r="L527">
        <f>INT(YEARFRAC(Cleaned!$K527,Cleaned!$H527,1))</f>
        <v>73</v>
      </c>
      <c r="M527" t="str">
        <f t="shared" si="17"/>
        <v>Elders</v>
      </c>
    </row>
    <row r="528" spans="1:13" x14ac:dyDescent="0.25">
      <c r="A528">
        <v>10528</v>
      </c>
      <c r="B528" t="s">
        <v>109</v>
      </c>
      <c r="C528" t="s">
        <v>80</v>
      </c>
      <c r="D528" t="s">
        <v>10</v>
      </c>
      <c r="E528" t="s">
        <v>11</v>
      </c>
      <c r="F528" s="35">
        <v>33.680399999999999</v>
      </c>
      <c r="G528" t="str">
        <f t="shared" si="16"/>
        <v>Casual Buyers</v>
      </c>
      <c r="H528" s="4">
        <v>41742</v>
      </c>
      <c r="I528">
        <f>WEEKDAY(Cleaned!$H528)</f>
        <v>1</v>
      </c>
      <c r="J528" t="s">
        <v>15</v>
      </c>
      <c r="K528" s="4">
        <v>21973</v>
      </c>
      <c r="L528">
        <f>INT(YEARFRAC(Cleaned!$K528,Cleaned!$H528,1))</f>
        <v>54</v>
      </c>
      <c r="M528" t="str">
        <f t="shared" si="17"/>
        <v>Seniors</v>
      </c>
    </row>
    <row r="529" spans="1:13" x14ac:dyDescent="0.25">
      <c r="A529">
        <v>10529</v>
      </c>
      <c r="B529" t="s">
        <v>384</v>
      </c>
      <c r="C529" t="s">
        <v>80</v>
      </c>
      <c r="D529" t="s">
        <v>10</v>
      </c>
      <c r="E529" t="s">
        <v>11</v>
      </c>
      <c r="F529" s="35">
        <v>38.652900000000002</v>
      </c>
      <c r="G529" t="str">
        <f t="shared" si="16"/>
        <v>Casual Buyers</v>
      </c>
      <c r="H529" s="4">
        <v>41751</v>
      </c>
      <c r="I529">
        <f>WEEKDAY(Cleaned!$H529)</f>
        <v>3</v>
      </c>
      <c r="J529" t="s">
        <v>15</v>
      </c>
      <c r="K529" s="4">
        <v>19798</v>
      </c>
      <c r="L529">
        <f>INT(YEARFRAC(Cleaned!$K529,Cleaned!$H529,1))</f>
        <v>60</v>
      </c>
      <c r="M529" t="str">
        <f t="shared" si="17"/>
        <v>Seniors</v>
      </c>
    </row>
    <row r="530" spans="1:13" x14ac:dyDescent="0.25">
      <c r="A530">
        <v>10530</v>
      </c>
      <c r="B530" t="s">
        <v>245</v>
      </c>
      <c r="C530" t="s">
        <v>80</v>
      </c>
      <c r="D530" t="s">
        <v>10</v>
      </c>
      <c r="E530" t="s">
        <v>11</v>
      </c>
      <c r="F530" s="35">
        <v>38.664000000000001</v>
      </c>
      <c r="G530" t="str">
        <f t="shared" si="16"/>
        <v>Casual Buyers</v>
      </c>
      <c r="H530" s="4">
        <v>41756</v>
      </c>
      <c r="I530">
        <f>WEEKDAY(Cleaned!$H530)</f>
        <v>1</v>
      </c>
      <c r="J530" t="s">
        <v>12</v>
      </c>
      <c r="K530" s="4">
        <v>18335</v>
      </c>
      <c r="L530">
        <f>INT(YEARFRAC(Cleaned!$K530,Cleaned!$H530,1))</f>
        <v>64</v>
      </c>
      <c r="M530" t="str">
        <f t="shared" si="17"/>
        <v>Seniors</v>
      </c>
    </row>
    <row r="531" spans="1:13" x14ac:dyDescent="0.25">
      <c r="A531">
        <v>10531</v>
      </c>
      <c r="B531" t="s">
        <v>385</v>
      </c>
      <c r="C531" t="s">
        <v>80</v>
      </c>
      <c r="D531" t="s">
        <v>10</v>
      </c>
      <c r="E531" t="s">
        <v>11</v>
      </c>
      <c r="F531" s="35">
        <v>2535.9639999999999</v>
      </c>
      <c r="G531" t="str">
        <f t="shared" si="16"/>
        <v>Brand Seekers</v>
      </c>
      <c r="H531" s="4">
        <v>41760</v>
      </c>
      <c r="I531">
        <f>WEEKDAY(Cleaned!$H531)</f>
        <v>5</v>
      </c>
      <c r="J531" t="s">
        <v>14</v>
      </c>
      <c r="K531" s="4">
        <v>21491</v>
      </c>
      <c r="L531">
        <f>INT(YEARFRAC(Cleaned!$K531,Cleaned!$H531,1))</f>
        <v>55</v>
      </c>
      <c r="M531" t="str">
        <f t="shared" si="17"/>
        <v>Seniors</v>
      </c>
    </row>
    <row r="532" spans="1:13" x14ac:dyDescent="0.25">
      <c r="A532">
        <v>10532</v>
      </c>
      <c r="B532" t="s">
        <v>386</v>
      </c>
      <c r="C532" t="s">
        <v>80</v>
      </c>
      <c r="D532" t="s">
        <v>10</v>
      </c>
      <c r="E532" t="s">
        <v>11</v>
      </c>
      <c r="F532" s="35">
        <v>5.5140000000000002</v>
      </c>
      <c r="G532" t="str">
        <f t="shared" si="16"/>
        <v>Casual Buyers</v>
      </c>
      <c r="H532" s="4">
        <v>41761</v>
      </c>
      <c r="I532">
        <f>WEEKDAY(Cleaned!$H532)</f>
        <v>6</v>
      </c>
      <c r="J532" t="s">
        <v>14</v>
      </c>
      <c r="K532" s="4">
        <v>29528</v>
      </c>
      <c r="L532">
        <f>INT(YEARFRAC(Cleaned!$K532,Cleaned!$H532,1))</f>
        <v>33</v>
      </c>
      <c r="M532" t="str">
        <f t="shared" si="17"/>
        <v>Young Adult</v>
      </c>
    </row>
    <row r="533" spans="1:13" x14ac:dyDescent="0.25">
      <c r="A533">
        <v>10533</v>
      </c>
      <c r="B533" t="s">
        <v>387</v>
      </c>
      <c r="C533" t="s">
        <v>80</v>
      </c>
      <c r="D533" t="s">
        <v>10</v>
      </c>
      <c r="E533" t="s">
        <v>11</v>
      </c>
      <c r="F533" s="35">
        <v>77.338999999999999</v>
      </c>
      <c r="G533" t="str">
        <f t="shared" si="16"/>
        <v>Casual Buyers</v>
      </c>
      <c r="H533" s="4">
        <v>41762</v>
      </c>
      <c r="I533">
        <f>WEEKDAY(Cleaned!$H533)</f>
        <v>7</v>
      </c>
      <c r="J533" t="s">
        <v>14</v>
      </c>
      <c r="K533" s="4">
        <v>14120</v>
      </c>
      <c r="L533">
        <f>INT(YEARFRAC(Cleaned!$K533,Cleaned!$H533,1))</f>
        <v>75</v>
      </c>
      <c r="M533" t="str">
        <f t="shared" si="17"/>
        <v>Elders</v>
      </c>
    </row>
    <row r="534" spans="1:13" x14ac:dyDescent="0.25">
      <c r="A534">
        <v>10534</v>
      </c>
      <c r="B534" t="s">
        <v>251</v>
      </c>
      <c r="C534" t="s">
        <v>80</v>
      </c>
      <c r="D534" t="s">
        <v>10</v>
      </c>
      <c r="E534" t="s">
        <v>11</v>
      </c>
      <c r="F534" s="35">
        <v>44.177900000000001</v>
      </c>
      <c r="G534" t="str">
        <f t="shared" si="16"/>
        <v>Casual Buyers</v>
      </c>
      <c r="H534" s="4">
        <v>41769</v>
      </c>
      <c r="I534">
        <f>WEEKDAY(Cleaned!$H534)</f>
        <v>7</v>
      </c>
      <c r="J534" t="s">
        <v>17</v>
      </c>
      <c r="K534" s="4">
        <v>16340</v>
      </c>
      <c r="L534">
        <f>INT(YEARFRAC(Cleaned!$K534,Cleaned!$H534,1))</f>
        <v>69</v>
      </c>
      <c r="M534" t="str">
        <f t="shared" si="17"/>
        <v>Elders</v>
      </c>
    </row>
    <row r="535" spans="1:13" x14ac:dyDescent="0.25">
      <c r="A535">
        <v>10535</v>
      </c>
      <c r="B535" t="s">
        <v>148</v>
      </c>
      <c r="C535" t="s">
        <v>80</v>
      </c>
      <c r="D535" t="s">
        <v>10</v>
      </c>
      <c r="E535" t="s">
        <v>11</v>
      </c>
      <c r="F535" s="35">
        <v>859.07119999999998</v>
      </c>
      <c r="G535" t="str">
        <f t="shared" si="16"/>
        <v>Casual Buyers</v>
      </c>
      <c r="H535" s="4">
        <v>41770</v>
      </c>
      <c r="I535">
        <f>WEEKDAY(Cleaned!$H535)</f>
        <v>1</v>
      </c>
      <c r="J535" t="s">
        <v>16</v>
      </c>
      <c r="K535" s="4">
        <v>22991</v>
      </c>
      <c r="L535">
        <f>INT(YEARFRAC(Cleaned!$K535,Cleaned!$H535,1))</f>
        <v>51</v>
      </c>
      <c r="M535" t="str">
        <f t="shared" si="17"/>
        <v>Seniors</v>
      </c>
    </row>
    <row r="536" spans="1:13" x14ac:dyDescent="0.25">
      <c r="A536">
        <v>10536</v>
      </c>
      <c r="B536" t="s">
        <v>388</v>
      </c>
      <c r="C536" t="s">
        <v>80</v>
      </c>
      <c r="D536" t="s">
        <v>10</v>
      </c>
      <c r="E536" t="s">
        <v>11</v>
      </c>
      <c r="F536" s="35">
        <v>77.338999999999999</v>
      </c>
      <c r="G536" t="str">
        <f t="shared" si="16"/>
        <v>Casual Buyers</v>
      </c>
      <c r="H536" s="4">
        <v>41778</v>
      </c>
      <c r="I536">
        <f>WEEKDAY(Cleaned!$H536)</f>
        <v>2</v>
      </c>
      <c r="J536" t="s">
        <v>16</v>
      </c>
      <c r="K536" s="4">
        <v>20513</v>
      </c>
      <c r="L536">
        <f>INT(YEARFRAC(Cleaned!$K536,Cleaned!$H536,1))</f>
        <v>58</v>
      </c>
      <c r="M536" t="str">
        <f t="shared" si="17"/>
        <v>Seniors</v>
      </c>
    </row>
    <row r="537" spans="1:13" x14ac:dyDescent="0.25">
      <c r="A537">
        <v>10537</v>
      </c>
      <c r="B537" t="s">
        <v>389</v>
      </c>
      <c r="C537" t="s">
        <v>80</v>
      </c>
      <c r="D537" t="s">
        <v>10</v>
      </c>
      <c r="E537" t="s">
        <v>11</v>
      </c>
      <c r="F537" s="35">
        <v>89.460800000000006</v>
      </c>
      <c r="G537" t="str">
        <f t="shared" si="16"/>
        <v>Casual Buyers</v>
      </c>
      <c r="H537" s="4">
        <v>41780</v>
      </c>
      <c r="I537">
        <f>WEEKDAY(Cleaned!$H537)</f>
        <v>4</v>
      </c>
      <c r="J537" t="s">
        <v>18</v>
      </c>
      <c r="K537" s="4">
        <v>19402</v>
      </c>
      <c r="L537">
        <f>INT(YEARFRAC(Cleaned!$K537,Cleaned!$H537,1))</f>
        <v>61</v>
      </c>
      <c r="M537" t="str">
        <f t="shared" si="17"/>
        <v>Seniors</v>
      </c>
    </row>
    <row r="538" spans="1:13" x14ac:dyDescent="0.25">
      <c r="A538">
        <v>10538</v>
      </c>
      <c r="B538" t="s">
        <v>240</v>
      </c>
      <c r="C538" t="s">
        <v>80</v>
      </c>
      <c r="D538" t="s">
        <v>10</v>
      </c>
      <c r="E538" t="s">
        <v>11</v>
      </c>
      <c r="F538" s="35">
        <v>38.674999999999997</v>
      </c>
      <c r="G538" t="str">
        <f t="shared" si="16"/>
        <v>Casual Buyers</v>
      </c>
      <c r="H538" s="4">
        <v>41781</v>
      </c>
      <c r="I538">
        <f>WEEKDAY(Cleaned!$H538)</f>
        <v>5</v>
      </c>
      <c r="J538" t="s">
        <v>18</v>
      </c>
      <c r="K538" s="4">
        <v>23786</v>
      </c>
      <c r="L538">
        <f>INT(YEARFRAC(Cleaned!$K538,Cleaned!$H538,1))</f>
        <v>49</v>
      </c>
      <c r="M538" t="str">
        <f t="shared" si="17"/>
        <v>Adult</v>
      </c>
    </row>
    <row r="539" spans="1:13" x14ac:dyDescent="0.25">
      <c r="A539">
        <v>10539</v>
      </c>
      <c r="B539" t="s">
        <v>146</v>
      </c>
      <c r="C539" t="s">
        <v>80</v>
      </c>
      <c r="D539" t="s">
        <v>10</v>
      </c>
      <c r="E539" t="s">
        <v>11</v>
      </c>
      <c r="F539" s="35">
        <v>1352.3432</v>
      </c>
      <c r="G539" t="str">
        <f t="shared" si="16"/>
        <v>Casual Buyers</v>
      </c>
      <c r="H539" s="4">
        <v>41782</v>
      </c>
      <c r="I539">
        <f>WEEKDAY(Cleaned!$H539)</f>
        <v>6</v>
      </c>
      <c r="J539" t="s">
        <v>12</v>
      </c>
      <c r="K539" s="4">
        <v>22577</v>
      </c>
      <c r="L539">
        <f>INT(YEARFRAC(Cleaned!$K539,Cleaned!$H539,1))</f>
        <v>52</v>
      </c>
      <c r="M539" t="str">
        <f t="shared" si="17"/>
        <v>Seniors</v>
      </c>
    </row>
    <row r="540" spans="1:13" x14ac:dyDescent="0.25">
      <c r="A540">
        <v>10540</v>
      </c>
      <c r="B540" t="s">
        <v>174</v>
      </c>
      <c r="C540" t="s">
        <v>80</v>
      </c>
      <c r="D540" t="s">
        <v>10</v>
      </c>
      <c r="E540" t="s">
        <v>11</v>
      </c>
      <c r="F540" s="35">
        <v>44.189</v>
      </c>
      <c r="G540" t="str">
        <f t="shared" si="16"/>
        <v>Casual Buyers</v>
      </c>
      <c r="H540" s="4">
        <v>41783</v>
      </c>
      <c r="I540">
        <f>WEEKDAY(Cleaned!$H540)</f>
        <v>7</v>
      </c>
      <c r="J540" t="s">
        <v>14</v>
      </c>
      <c r="K540" s="4">
        <v>28814</v>
      </c>
      <c r="L540">
        <f>INT(YEARFRAC(Cleaned!$K540,Cleaned!$H540,1))</f>
        <v>35</v>
      </c>
      <c r="M540" t="str">
        <f t="shared" si="17"/>
        <v>Adult</v>
      </c>
    </row>
    <row r="541" spans="1:13" x14ac:dyDescent="0.25">
      <c r="A541">
        <v>10541</v>
      </c>
      <c r="B541" t="s">
        <v>98</v>
      </c>
      <c r="C541" t="s">
        <v>80</v>
      </c>
      <c r="D541" t="s">
        <v>10</v>
      </c>
      <c r="E541" t="s">
        <v>11</v>
      </c>
      <c r="F541" s="35">
        <v>1889.5279</v>
      </c>
      <c r="G541" t="str">
        <f t="shared" si="16"/>
        <v>Brand Seekers</v>
      </c>
      <c r="H541" s="4">
        <v>41786</v>
      </c>
      <c r="I541">
        <f>WEEKDAY(Cleaned!$H541)</f>
        <v>3</v>
      </c>
      <c r="J541" t="s">
        <v>13</v>
      </c>
      <c r="K541" s="4">
        <v>21010</v>
      </c>
      <c r="L541">
        <f>INT(YEARFRAC(Cleaned!$K541,Cleaned!$H541,1))</f>
        <v>56</v>
      </c>
      <c r="M541" t="str">
        <f t="shared" si="17"/>
        <v>Seniors</v>
      </c>
    </row>
    <row r="542" spans="1:13" x14ac:dyDescent="0.25">
      <c r="A542">
        <v>10542</v>
      </c>
      <c r="B542" t="s">
        <v>298</v>
      </c>
      <c r="C542" t="s">
        <v>80</v>
      </c>
      <c r="D542" t="s">
        <v>10</v>
      </c>
      <c r="E542" t="s">
        <v>11</v>
      </c>
      <c r="F542" s="35">
        <v>130.9315</v>
      </c>
      <c r="G542" t="str">
        <f t="shared" si="16"/>
        <v>Casual Buyers</v>
      </c>
      <c r="H542" s="4">
        <v>41805</v>
      </c>
      <c r="I542">
        <f>WEEKDAY(Cleaned!$H542)</f>
        <v>1</v>
      </c>
      <c r="J542" t="s">
        <v>12</v>
      </c>
      <c r="K542" s="4">
        <v>22290</v>
      </c>
      <c r="L542">
        <f>INT(YEARFRAC(Cleaned!$K542,Cleaned!$H542,1))</f>
        <v>53</v>
      </c>
      <c r="M542" t="str">
        <f t="shared" si="17"/>
        <v>Seniors</v>
      </c>
    </row>
    <row r="543" spans="1:13" x14ac:dyDescent="0.25">
      <c r="A543">
        <v>10543</v>
      </c>
      <c r="B543" t="s">
        <v>205</v>
      </c>
      <c r="C543" t="s">
        <v>80</v>
      </c>
      <c r="D543" t="s">
        <v>10</v>
      </c>
      <c r="E543" t="s">
        <v>11</v>
      </c>
      <c r="F543" s="35">
        <v>135.13050000000001</v>
      </c>
      <c r="G543" t="str">
        <f t="shared" si="16"/>
        <v>Casual Buyers</v>
      </c>
      <c r="H543" s="4">
        <v>41810</v>
      </c>
      <c r="I543">
        <f>WEEKDAY(Cleaned!$H543)</f>
        <v>6</v>
      </c>
      <c r="J543" t="s">
        <v>18</v>
      </c>
      <c r="K543" s="4">
        <v>23413</v>
      </c>
      <c r="L543">
        <f>INT(YEARFRAC(Cleaned!$K543,Cleaned!$H543,1))</f>
        <v>50</v>
      </c>
      <c r="M543" t="str">
        <f t="shared" si="17"/>
        <v>Seniors</v>
      </c>
    </row>
    <row r="544" spans="1:13" x14ac:dyDescent="0.25">
      <c r="A544">
        <v>10544</v>
      </c>
      <c r="B544" t="s">
        <v>205</v>
      </c>
      <c r="C544" t="s">
        <v>80</v>
      </c>
      <c r="D544" t="s">
        <v>10</v>
      </c>
      <c r="E544" t="s">
        <v>11</v>
      </c>
      <c r="F544" s="35">
        <v>153.0204</v>
      </c>
      <c r="G544" t="str">
        <f t="shared" si="16"/>
        <v>Casual Buyers</v>
      </c>
      <c r="H544" s="4">
        <v>41813</v>
      </c>
      <c r="I544">
        <f>WEEKDAY(Cleaned!$H544)</f>
        <v>2</v>
      </c>
      <c r="J544" t="s">
        <v>18</v>
      </c>
      <c r="K544" s="4">
        <v>23413</v>
      </c>
      <c r="L544">
        <f>INT(YEARFRAC(Cleaned!$K544,Cleaned!$H544,1))</f>
        <v>50</v>
      </c>
      <c r="M544" t="str">
        <f t="shared" si="17"/>
        <v>Seniors</v>
      </c>
    </row>
    <row r="545" spans="1:13" x14ac:dyDescent="0.25">
      <c r="A545">
        <v>10545</v>
      </c>
      <c r="B545" t="s">
        <v>390</v>
      </c>
      <c r="C545" t="s">
        <v>80</v>
      </c>
      <c r="D545" t="s">
        <v>10</v>
      </c>
      <c r="E545" t="s">
        <v>19</v>
      </c>
      <c r="F545" s="35">
        <v>3756.989</v>
      </c>
      <c r="G545" t="str">
        <f t="shared" si="16"/>
        <v>Brand Seekers</v>
      </c>
      <c r="H545" s="4">
        <v>40694</v>
      </c>
      <c r="I545">
        <f>WEEKDAY(Cleaned!$H545)</f>
        <v>3</v>
      </c>
      <c r="J545" t="s">
        <v>12</v>
      </c>
      <c r="K545" s="4">
        <v>20289</v>
      </c>
      <c r="L545">
        <f>INT(YEARFRAC(Cleaned!$K545,Cleaned!$H545,1))</f>
        <v>55</v>
      </c>
      <c r="M545" t="str">
        <f t="shared" si="17"/>
        <v>Seniors</v>
      </c>
    </row>
    <row r="546" spans="1:13" x14ac:dyDescent="0.25">
      <c r="A546">
        <v>10546</v>
      </c>
      <c r="B546" t="s">
        <v>391</v>
      </c>
      <c r="C546" t="s">
        <v>80</v>
      </c>
      <c r="D546" t="s">
        <v>10</v>
      </c>
      <c r="E546" t="s">
        <v>19</v>
      </c>
      <c r="F546" s="35">
        <v>3729.364</v>
      </c>
      <c r="G546" t="str">
        <f t="shared" si="16"/>
        <v>Brand Seekers</v>
      </c>
      <c r="H546" s="4">
        <v>40749</v>
      </c>
      <c r="I546">
        <f>WEEKDAY(Cleaned!$H546)</f>
        <v>2</v>
      </c>
      <c r="J546" t="s">
        <v>12</v>
      </c>
      <c r="K546" s="4">
        <v>29124</v>
      </c>
      <c r="L546">
        <f>INT(YEARFRAC(Cleaned!$K546,Cleaned!$H546,1))</f>
        <v>31</v>
      </c>
      <c r="M546" t="str">
        <f t="shared" si="17"/>
        <v>Young Adult</v>
      </c>
    </row>
    <row r="547" spans="1:13" x14ac:dyDescent="0.25">
      <c r="A547">
        <v>10547</v>
      </c>
      <c r="B547" t="s">
        <v>392</v>
      </c>
      <c r="C547" t="s">
        <v>80</v>
      </c>
      <c r="D547" t="s">
        <v>10</v>
      </c>
      <c r="E547" t="s">
        <v>19</v>
      </c>
      <c r="F547" s="35">
        <v>3756.989</v>
      </c>
      <c r="G547" t="str">
        <f t="shared" si="16"/>
        <v>Brand Seekers</v>
      </c>
      <c r="H547" s="4">
        <v>40772</v>
      </c>
      <c r="I547">
        <f>WEEKDAY(Cleaned!$H547)</f>
        <v>4</v>
      </c>
      <c r="J547" t="s">
        <v>17</v>
      </c>
      <c r="K547" s="4">
        <v>19909</v>
      </c>
      <c r="L547">
        <f>INT(YEARFRAC(Cleaned!$K547,Cleaned!$H547,1))</f>
        <v>57</v>
      </c>
      <c r="M547" t="str">
        <f t="shared" si="17"/>
        <v>Seniors</v>
      </c>
    </row>
    <row r="548" spans="1:13" x14ac:dyDescent="0.25">
      <c r="A548">
        <v>10548</v>
      </c>
      <c r="B548" t="s">
        <v>393</v>
      </c>
      <c r="C548" t="s">
        <v>80</v>
      </c>
      <c r="D548" t="s">
        <v>10</v>
      </c>
      <c r="E548" t="s">
        <v>19</v>
      </c>
      <c r="F548" s="35">
        <v>3953.9884000000002</v>
      </c>
      <c r="G548" t="str">
        <f t="shared" si="16"/>
        <v>Brand Seekers</v>
      </c>
      <c r="H548" s="4">
        <v>40793</v>
      </c>
      <c r="I548">
        <f>WEEKDAY(Cleaned!$H548)</f>
        <v>4</v>
      </c>
      <c r="J548" t="s">
        <v>12</v>
      </c>
      <c r="K548" s="4">
        <v>22772</v>
      </c>
      <c r="L548">
        <f>INT(YEARFRAC(Cleaned!$K548,Cleaned!$H548,1))</f>
        <v>49</v>
      </c>
      <c r="M548" t="str">
        <f t="shared" si="17"/>
        <v>Adult</v>
      </c>
    </row>
    <row r="549" spans="1:13" x14ac:dyDescent="0.25">
      <c r="A549">
        <v>10549</v>
      </c>
      <c r="B549" t="s">
        <v>394</v>
      </c>
      <c r="C549" t="s">
        <v>80</v>
      </c>
      <c r="D549" t="s">
        <v>10</v>
      </c>
      <c r="E549" t="s">
        <v>19</v>
      </c>
      <c r="F549" s="35">
        <v>3953.9884000000002</v>
      </c>
      <c r="G549" t="str">
        <f t="shared" si="16"/>
        <v>Brand Seekers</v>
      </c>
      <c r="H549" s="4">
        <v>40803</v>
      </c>
      <c r="I549">
        <f>WEEKDAY(Cleaned!$H549)</f>
        <v>7</v>
      </c>
      <c r="J549" t="s">
        <v>12</v>
      </c>
      <c r="K549" s="4">
        <v>15974</v>
      </c>
      <c r="L549">
        <f>INT(YEARFRAC(Cleaned!$K549,Cleaned!$H549,1))</f>
        <v>67</v>
      </c>
      <c r="M549" t="str">
        <f t="shared" si="17"/>
        <v>Elders</v>
      </c>
    </row>
    <row r="550" spans="1:13" x14ac:dyDescent="0.25">
      <c r="A550">
        <v>10550</v>
      </c>
      <c r="B550" t="s">
        <v>395</v>
      </c>
      <c r="C550" t="s">
        <v>80</v>
      </c>
      <c r="D550" t="s">
        <v>10</v>
      </c>
      <c r="E550" t="s">
        <v>19</v>
      </c>
      <c r="F550" s="35">
        <v>3953.9884000000002</v>
      </c>
      <c r="G550" t="str">
        <f t="shared" si="16"/>
        <v>Brand Seekers</v>
      </c>
      <c r="H550" s="4">
        <v>40805</v>
      </c>
      <c r="I550">
        <f>WEEKDAY(Cleaned!$H550)</f>
        <v>2</v>
      </c>
      <c r="J550" t="s">
        <v>13</v>
      </c>
      <c r="K550" s="4">
        <v>19639</v>
      </c>
      <c r="L550">
        <f>INT(YEARFRAC(Cleaned!$K550,Cleaned!$H550,1))</f>
        <v>57</v>
      </c>
      <c r="M550" t="str">
        <f t="shared" si="17"/>
        <v>Seniors</v>
      </c>
    </row>
    <row r="551" spans="1:13" x14ac:dyDescent="0.25">
      <c r="A551">
        <v>10551</v>
      </c>
      <c r="B551" t="s">
        <v>396</v>
      </c>
      <c r="C551" t="s">
        <v>80</v>
      </c>
      <c r="D551" t="s">
        <v>10</v>
      </c>
      <c r="E551" t="s">
        <v>19</v>
      </c>
      <c r="F551" s="35">
        <v>3756.989</v>
      </c>
      <c r="G551" t="str">
        <f t="shared" si="16"/>
        <v>Brand Seekers</v>
      </c>
      <c r="H551" s="4">
        <v>40820</v>
      </c>
      <c r="I551">
        <f>WEEKDAY(Cleaned!$H551)</f>
        <v>3</v>
      </c>
      <c r="J551" t="s">
        <v>12</v>
      </c>
      <c r="K551" s="4">
        <v>18130</v>
      </c>
      <c r="L551">
        <f>INT(YEARFRAC(Cleaned!$K551,Cleaned!$H551,1))</f>
        <v>62</v>
      </c>
      <c r="M551" t="str">
        <f t="shared" si="17"/>
        <v>Seniors</v>
      </c>
    </row>
    <row r="552" spans="1:13" x14ac:dyDescent="0.25">
      <c r="A552">
        <v>10552</v>
      </c>
      <c r="B552" t="s">
        <v>397</v>
      </c>
      <c r="C552" t="s">
        <v>80</v>
      </c>
      <c r="D552" t="s">
        <v>10</v>
      </c>
      <c r="E552" t="s">
        <v>19</v>
      </c>
      <c r="F552" s="35">
        <v>3756.989</v>
      </c>
      <c r="G552" t="str">
        <f t="shared" si="16"/>
        <v>Brand Seekers</v>
      </c>
      <c r="H552" s="4">
        <v>40822</v>
      </c>
      <c r="I552">
        <f>WEEKDAY(Cleaned!$H552)</f>
        <v>5</v>
      </c>
      <c r="J552" t="s">
        <v>12</v>
      </c>
      <c r="K552" s="4">
        <v>19140</v>
      </c>
      <c r="L552">
        <f>INT(YEARFRAC(Cleaned!$K552,Cleaned!$H552,1))</f>
        <v>59</v>
      </c>
      <c r="M552" t="str">
        <f t="shared" si="17"/>
        <v>Seniors</v>
      </c>
    </row>
    <row r="553" spans="1:13" x14ac:dyDescent="0.25">
      <c r="A553">
        <v>10553</v>
      </c>
      <c r="B553" t="s">
        <v>398</v>
      </c>
      <c r="C553" t="s">
        <v>80</v>
      </c>
      <c r="D553" t="s">
        <v>10</v>
      </c>
      <c r="E553" t="s">
        <v>19</v>
      </c>
      <c r="F553" s="35">
        <v>3953.9884000000002</v>
      </c>
      <c r="G553" t="str">
        <f t="shared" si="16"/>
        <v>Brand Seekers</v>
      </c>
      <c r="H553" s="4">
        <v>40833</v>
      </c>
      <c r="I553">
        <f>WEEKDAY(Cleaned!$H553)</f>
        <v>2</v>
      </c>
      <c r="J553" t="s">
        <v>13</v>
      </c>
      <c r="K553" s="4">
        <v>22709</v>
      </c>
      <c r="L553">
        <f>INT(YEARFRAC(Cleaned!$K553,Cleaned!$H553,1))</f>
        <v>49</v>
      </c>
      <c r="M553" t="str">
        <f t="shared" si="17"/>
        <v>Adult</v>
      </c>
    </row>
    <row r="554" spans="1:13" x14ac:dyDescent="0.25">
      <c r="A554">
        <v>10554</v>
      </c>
      <c r="B554" t="s">
        <v>399</v>
      </c>
      <c r="C554" t="s">
        <v>80</v>
      </c>
      <c r="D554" t="s">
        <v>10</v>
      </c>
      <c r="E554" t="s">
        <v>19</v>
      </c>
      <c r="F554" s="35">
        <v>3953.9884000000002</v>
      </c>
      <c r="G554" t="str">
        <f t="shared" si="16"/>
        <v>Brand Seekers</v>
      </c>
      <c r="H554" s="4">
        <v>40849</v>
      </c>
      <c r="I554">
        <f>WEEKDAY(Cleaned!$H554)</f>
        <v>4</v>
      </c>
      <c r="J554" t="s">
        <v>15</v>
      </c>
      <c r="K554" s="4">
        <v>28037</v>
      </c>
      <c r="L554">
        <f>INT(YEARFRAC(Cleaned!$K554,Cleaned!$H554,1))</f>
        <v>35</v>
      </c>
      <c r="M554" t="str">
        <f t="shared" si="17"/>
        <v>Adult</v>
      </c>
    </row>
    <row r="555" spans="1:13" x14ac:dyDescent="0.25">
      <c r="A555">
        <v>10555</v>
      </c>
      <c r="B555" t="s">
        <v>400</v>
      </c>
      <c r="C555" t="s">
        <v>80</v>
      </c>
      <c r="D555" t="s">
        <v>10</v>
      </c>
      <c r="E555" t="s">
        <v>19</v>
      </c>
      <c r="F555" s="35">
        <v>3953.9884000000002</v>
      </c>
      <c r="G555" t="str">
        <f t="shared" si="16"/>
        <v>Brand Seekers</v>
      </c>
      <c r="H555" s="4">
        <v>40865</v>
      </c>
      <c r="I555">
        <f>WEEKDAY(Cleaned!$H555)</f>
        <v>6</v>
      </c>
      <c r="J555" t="s">
        <v>12</v>
      </c>
      <c r="K555" s="4">
        <v>28508</v>
      </c>
      <c r="L555">
        <f>INT(YEARFRAC(Cleaned!$K555,Cleaned!$H555,1))</f>
        <v>33</v>
      </c>
      <c r="M555" t="str">
        <f t="shared" si="17"/>
        <v>Young Adult</v>
      </c>
    </row>
    <row r="556" spans="1:13" x14ac:dyDescent="0.25">
      <c r="A556">
        <v>10556</v>
      </c>
      <c r="B556" t="s">
        <v>401</v>
      </c>
      <c r="C556" t="s">
        <v>80</v>
      </c>
      <c r="D556" t="s">
        <v>10</v>
      </c>
      <c r="E556" t="s">
        <v>19</v>
      </c>
      <c r="F556" s="35">
        <v>3953.9884000000002</v>
      </c>
      <c r="G556" t="str">
        <f t="shared" si="16"/>
        <v>Brand Seekers</v>
      </c>
      <c r="H556" s="4">
        <v>40878</v>
      </c>
      <c r="I556">
        <f>WEEKDAY(Cleaned!$H556)</f>
        <v>5</v>
      </c>
      <c r="J556" t="s">
        <v>15</v>
      </c>
      <c r="K556" s="4">
        <v>21437</v>
      </c>
      <c r="L556">
        <f>INT(YEARFRAC(Cleaned!$K556,Cleaned!$H556,1))</f>
        <v>53</v>
      </c>
      <c r="M556" t="str">
        <f t="shared" si="17"/>
        <v>Seniors</v>
      </c>
    </row>
    <row r="557" spans="1:13" x14ac:dyDescent="0.25">
      <c r="A557">
        <v>10557</v>
      </c>
      <c r="B557" t="s">
        <v>402</v>
      </c>
      <c r="C557" t="s">
        <v>80</v>
      </c>
      <c r="D557" t="s">
        <v>10</v>
      </c>
      <c r="E557" t="s">
        <v>19</v>
      </c>
      <c r="F557" s="35">
        <v>3953.9884000000002</v>
      </c>
      <c r="G557" t="str">
        <f t="shared" si="16"/>
        <v>Brand Seekers</v>
      </c>
      <c r="H557" s="4">
        <v>40899</v>
      </c>
      <c r="I557">
        <f>WEEKDAY(Cleaned!$H557)</f>
        <v>5</v>
      </c>
      <c r="J557" t="s">
        <v>12</v>
      </c>
      <c r="K557" s="4">
        <v>24862</v>
      </c>
      <c r="L557">
        <f>INT(YEARFRAC(Cleaned!$K557,Cleaned!$H557,1))</f>
        <v>43</v>
      </c>
      <c r="M557" t="str">
        <f t="shared" si="17"/>
        <v>Adult</v>
      </c>
    </row>
    <row r="558" spans="1:13" x14ac:dyDescent="0.25">
      <c r="A558">
        <v>10558</v>
      </c>
      <c r="B558" t="s">
        <v>403</v>
      </c>
      <c r="C558" t="s">
        <v>80</v>
      </c>
      <c r="D558" t="s">
        <v>10</v>
      </c>
      <c r="E558" t="s">
        <v>19</v>
      </c>
      <c r="F558" s="35">
        <v>3953.9884000000002</v>
      </c>
      <c r="G558" t="str">
        <f t="shared" si="16"/>
        <v>Brand Seekers</v>
      </c>
      <c r="H558" s="4">
        <v>40926</v>
      </c>
      <c r="I558">
        <f>WEEKDAY(Cleaned!$H558)</f>
        <v>4</v>
      </c>
      <c r="J558" t="s">
        <v>15</v>
      </c>
      <c r="K558" s="4">
        <v>18183</v>
      </c>
      <c r="L558">
        <f>INT(YEARFRAC(Cleaned!$K558,Cleaned!$H558,1))</f>
        <v>62</v>
      </c>
      <c r="M558" t="str">
        <f t="shared" si="17"/>
        <v>Seniors</v>
      </c>
    </row>
    <row r="559" spans="1:13" x14ac:dyDescent="0.25">
      <c r="A559">
        <v>10559</v>
      </c>
      <c r="B559" t="s">
        <v>404</v>
      </c>
      <c r="C559" t="s">
        <v>80</v>
      </c>
      <c r="D559" t="s">
        <v>10</v>
      </c>
      <c r="E559" t="s">
        <v>19</v>
      </c>
      <c r="F559" s="35">
        <v>3953.9884000000002</v>
      </c>
      <c r="G559" t="str">
        <f t="shared" si="16"/>
        <v>Brand Seekers</v>
      </c>
      <c r="H559" s="4">
        <v>40932</v>
      </c>
      <c r="I559">
        <f>WEEKDAY(Cleaned!$H559)</f>
        <v>3</v>
      </c>
      <c r="J559" t="s">
        <v>12</v>
      </c>
      <c r="K559" s="4">
        <v>13290</v>
      </c>
      <c r="L559">
        <f>INT(YEARFRAC(Cleaned!$K559,Cleaned!$H559,1))</f>
        <v>75</v>
      </c>
      <c r="M559" t="str">
        <f t="shared" si="17"/>
        <v>Elders</v>
      </c>
    </row>
    <row r="560" spans="1:13" x14ac:dyDescent="0.25">
      <c r="A560">
        <v>10560</v>
      </c>
      <c r="B560" t="s">
        <v>405</v>
      </c>
      <c r="C560" t="s">
        <v>80</v>
      </c>
      <c r="D560" t="s">
        <v>10</v>
      </c>
      <c r="E560" t="s">
        <v>19</v>
      </c>
      <c r="F560" s="35">
        <v>3953.9884000000002</v>
      </c>
      <c r="G560" t="str">
        <f t="shared" si="16"/>
        <v>Brand Seekers</v>
      </c>
      <c r="H560" s="4">
        <v>40946</v>
      </c>
      <c r="I560">
        <f>WEEKDAY(Cleaned!$H560)</f>
        <v>3</v>
      </c>
      <c r="J560" t="s">
        <v>16</v>
      </c>
      <c r="K560" s="4">
        <v>28748</v>
      </c>
      <c r="L560">
        <f>INT(YEARFRAC(Cleaned!$K560,Cleaned!$H560,1))</f>
        <v>33</v>
      </c>
      <c r="M560" t="str">
        <f t="shared" si="17"/>
        <v>Young Adult</v>
      </c>
    </row>
    <row r="561" spans="1:13" x14ac:dyDescent="0.25">
      <c r="A561">
        <v>10561</v>
      </c>
      <c r="B561" t="s">
        <v>406</v>
      </c>
      <c r="C561" t="s">
        <v>80</v>
      </c>
      <c r="D561" t="s">
        <v>10</v>
      </c>
      <c r="E561" t="s">
        <v>19</v>
      </c>
      <c r="F561" s="35">
        <v>3953.9884000000002</v>
      </c>
      <c r="G561" t="str">
        <f t="shared" si="16"/>
        <v>Brand Seekers</v>
      </c>
      <c r="H561" s="4">
        <v>40948</v>
      </c>
      <c r="I561">
        <f>WEEKDAY(Cleaned!$H561)</f>
        <v>5</v>
      </c>
      <c r="J561" t="s">
        <v>16</v>
      </c>
      <c r="K561" s="4">
        <v>18958</v>
      </c>
      <c r="L561">
        <f>INT(YEARFRAC(Cleaned!$K561,Cleaned!$H561,1))</f>
        <v>60</v>
      </c>
      <c r="M561" t="str">
        <f t="shared" si="17"/>
        <v>Seniors</v>
      </c>
    </row>
    <row r="562" spans="1:13" x14ac:dyDescent="0.25">
      <c r="A562">
        <v>10562</v>
      </c>
      <c r="B562" t="s">
        <v>407</v>
      </c>
      <c r="C562" t="s">
        <v>80</v>
      </c>
      <c r="D562" t="s">
        <v>10</v>
      </c>
      <c r="E562" t="s">
        <v>19</v>
      </c>
      <c r="F562" s="35">
        <v>3953.9884000000002</v>
      </c>
      <c r="G562" t="str">
        <f t="shared" si="16"/>
        <v>Brand Seekers</v>
      </c>
      <c r="H562" s="4">
        <v>40953</v>
      </c>
      <c r="I562">
        <f>WEEKDAY(Cleaned!$H562)</f>
        <v>3</v>
      </c>
      <c r="J562" t="s">
        <v>12</v>
      </c>
      <c r="K562" s="4">
        <v>19292</v>
      </c>
      <c r="L562">
        <f>INT(YEARFRAC(Cleaned!$K562,Cleaned!$H562,1))</f>
        <v>59</v>
      </c>
      <c r="M562" t="str">
        <f t="shared" si="17"/>
        <v>Seniors</v>
      </c>
    </row>
    <row r="563" spans="1:13" x14ac:dyDescent="0.25">
      <c r="A563">
        <v>10563</v>
      </c>
      <c r="B563" t="s">
        <v>408</v>
      </c>
      <c r="C563" t="s">
        <v>80</v>
      </c>
      <c r="D563" t="s">
        <v>10</v>
      </c>
      <c r="E563" t="s">
        <v>19</v>
      </c>
      <c r="F563" s="35">
        <v>3953.9884000000002</v>
      </c>
      <c r="G563" t="str">
        <f t="shared" si="16"/>
        <v>Brand Seekers</v>
      </c>
      <c r="H563" s="4">
        <v>40970</v>
      </c>
      <c r="I563">
        <f>WEEKDAY(Cleaned!$H563)</f>
        <v>6</v>
      </c>
      <c r="J563" t="s">
        <v>12</v>
      </c>
      <c r="K563" s="4">
        <v>18735</v>
      </c>
      <c r="L563">
        <f>INT(YEARFRAC(Cleaned!$K563,Cleaned!$H563,1))</f>
        <v>60</v>
      </c>
      <c r="M563" t="str">
        <f t="shared" si="17"/>
        <v>Seniors</v>
      </c>
    </row>
    <row r="564" spans="1:13" x14ac:dyDescent="0.25">
      <c r="A564">
        <v>10564</v>
      </c>
      <c r="B564" t="s">
        <v>409</v>
      </c>
      <c r="C564" t="s">
        <v>80</v>
      </c>
      <c r="D564" t="s">
        <v>10</v>
      </c>
      <c r="E564" t="s">
        <v>19</v>
      </c>
      <c r="F564" s="35">
        <v>772.50360000000001</v>
      </c>
      <c r="G564" t="str">
        <f t="shared" si="16"/>
        <v>Casual Buyers</v>
      </c>
      <c r="H564" s="4">
        <v>40991</v>
      </c>
      <c r="I564">
        <f>WEEKDAY(Cleaned!$H564)</f>
        <v>6</v>
      </c>
      <c r="J564" t="s">
        <v>13</v>
      </c>
      <c r="K564" s="4">
        <v>25854</v>
      </c>
      <c r="L564">
        <f>INT(YEARFRAC(Cleaned!$K564,Cleaned!$H564,1))</f>
        <v>41</v>
      </c>
      <c r="M564" t="str">
        <f t="shared" si="17"/>
        <v>Adult</v>
      </c>
    </row>
    <row r="565" spans="1:13" x14ac:dyDescent="0.25">
      <c r="A565">
        <v>10565</v>
      </c>
      <c r="B565" t="s">
        <v>410</v>
      </c>
      <c r="C565" t="s">
        <v>80</v>
      </c>
      <c r="D565" t="s">
        <v>10</v>
      </c>
      <c r="E565" t="s">
        <v>19</v>
      </c>
      <c r="F565" s="35">
        <v>3953.9884000000002</v>
      </c>
      <c r="G565" t="str">
        <f t="shared" si="16"/>
        <v>Brand Seekers</v>
      </c>
      <c r="H565" s="4">
        <v>40998</v>
      </c>
      <c r="I565">
        <f>WEEKDAY(Cleaned!$H565)</f>
        <v>6</v>
      </c>
      <c r="J565" t="s">
        <v>12</v>
      </c>
      <c r="K565" s="4">
        <v>27619</v>
      </c>
      <c r="L565">
        <f>INT(YEARFRAC(Cleaned!$K565,Cleaned!$H565,1))</f>
        <v>36</v>
      </c>
      <c r="M565" t="str">
        <f t="shared" si="17"/>
        <v>Adult</v>
      </c>
    </row>
    <row r="566" spans="1:13" x14ac:dyDescent="0.25">
      <c r="A566">
        <v>10566</v>
      </c>
      <c r="B566" t="s">
        <v>411</v>
      </c>
      <c r="C566" t="s">
        <v>80</v>
      </c>
      <c r="D566" t="s">
        <v>10</v>
      </c>
      <c r="E566" t="s">
        <v>19</v>
      </c>
      <c r="F566" s="35">
        <v>3953.9884000000002</v>
      </c>
      <c r="G566" t="str">
        <f t="shared" si="16"/>
        <v>Brand Seekers</v>
      </c>
      <c r="H566" s="4">
        <v>40999</v>
      </c>
      <c r="I566">
        <f>WEEKDAY(Cleaned!$H566)</f>
        <v>7</v>
      </c>
      <c r="J566" t="s">
        <v>16</v>
      </c>
      <c r="K566" s="4">
        <v>20773</v>
      </c>
      <c r="L566">
        <f>INT(YEARFRAC(Cleaned!$K566,Cleaned!$H566,1))</f>
        <v>55</v>
      </c>
      <c r="M566" t="str">
        <f t="shared" si="17"/>
        <v>Seniors</v>
      </c>
    </row>
    <row r="567" spans="1:13" x14ac:dyDescent="0.25">
      <c r="A567">
        <v>10567</v>
      </c>
      <c r="B567" t="s">
        <v>412</v>
      </c>
      <c r="C567" t="s">
        <v>80</v>
      </c>
      <c r="D567" t="s">
        <v>10</v>
      </c>
      <c r="E567" t="s">
        <v>19</v>
      </c>
      <c r="F567" s="35">
        <v>3729.364</v>
      </c>
      <c r="G567" t="str">
        <f t="shared" si="16"/>
        <v>Brand Seekers</v>
      </c>
      <c r="H567" s="4">
        <v>41005</v>
      </c>
      <c r="I567">
        <f>WEEKDAY(Cleaned!$H567)</f>
        <v>6</v>
      </c>
      <c r="J567" t="s">
        <v>13</v>
      </c>
      <c r="K567" s="4">
        <v>19132</v>
      </c>
      <c r="L567">
        <f>INT(YEARFRAC(Cleaned!$K567,Cleaned!$H567,1))</f>
        <v>59</v>
      </c>
      <c r="M567" t="str">
        <f t="shared" si="17"/>
        <v>Seniors</v>
      </c>
    </row>
    <row r="568" spans="1:13" x14ac:dyDescent="0.25">
      <c r="A568">
        <v>10568</v>
      </c>
      <c r="B568" t="s">
        <v>413</v>
      </c>
      <c r="C568" t="s">
        <v>80</v>
      </c>
      <c r="D568" t="s">
        <v>10</v>
      </c>
      <c r="E568" t="s">
        <v>19</v>
      </c>
      <c r="F568" s="35">
        <v>3953.9884000000002</v>
      </c>
      <c r="G568" t="str">
        <f t="shared" si="16"/>
        <v>Brand Seekers</v>
      </c>
      <c r="H568" s="4">
        <v>41009</v>
      </c>
      <c r="I568">
        <f>WEEKDAY(Cleaned!$H568)</f>
        <v>3</v>
      </c>
      <c r="J568" t="s">
        <v>14</v>
      </c>
      <c r="K568" s="4">
        <v>26759</v>
      </c>
      <c r="L568">
        <f>INT(YEARFRAC(Cleaned!$K568,Cleaned!$H568,1))</f>
        <v>39</v>
      </c>
      <c r="M568" t="str">
        <f t="shared" si="17"/>
        <v>Adult</v>
      </c>
    </row>
    <row r="569" spans="1:13" x14ac:dyDescent="0.25">
      <c r="A569">
        <v>10569</v>
      </c>
      <c r="B569" t="s">
        <v>414</v>
      </c>
      <c r="C569" t="s">
        <v>80</v>
      </c>
      <c r="D569" t="s">
        <v>10</v>
      </c>
      <c r="E569" t="s">
        <v>19</v>
      </c>
      <c r="F569" s="35">
        <v>3756.989</v>
      </c>
      <c r="G569" t="str">
        <f t="shared" si="16"/>
        <v>Brand Seekers</v>
      </c>
      <c r="H569" s="4">
        <v>40992</v>
      </c>
      <c r="I569">
        <f>WEEKDAY(Cleaned!$H569)</f>
        <v>7</v>
      </c>
      <c r="J569" t="s">
        <v>13</v>
      </c>
      <c r="K569" s="4">
        <v>28087</v>
      </c>
      <c r="L569">
        <f>INT(YEARFRAC(Cleaned!$K569,Cleaned!$H569,1))</f>
        <v>35</v>
      </c>
      <c r="M569" t="str">
        <f t="shared" si="17"/>
        <v>Adult</v>
      </c>
    </row>
    <row r="570" spans="1:13" x14ac:dyDescent="0.25">
      <c r="A570">
        <v>10570</v>
      </c>
      <c r="B570" t="s">
        <v>415</v>
      </c>
      <c r="C570" t="s">
        <v>80</v>
      </c>
      <c r="D570" t="s">
        <v>10</v>
      </c>
      <c r="E570" t="s">
        <v>19</v>
      </c>
      <c r="F570" s="35">
        <v>3953.9884000000002</v>
      </c>
      <c r="G570" t="str">
        <f t="shared" si="16"/>
        <v>Brand Seekers</v>
      </c>
      <c r="H570" s="4">
        <v>41043</v>
      </c>
      <c r="I570">
        <f>WEEKDAY(Cleaned!$H570)</f>
        <v>2</v>
      </c>
      <c r="J570" t="s">
        <v>16</v>
      </c>
      <c r="K570" s="4">
        <v>24041</v>
      </c>
      <c r="L570">
        <f>INT(YEARFRAC(Cleaned!$K570,Cleaned!$H570,1))</f>
        <v>46</v>
      </c>
      <c r="M570" t="str">
        <f t="shared" si="17"/>
        <v>Adult</v>
      </c>
    </row>
    <row r="571" spans="1:13" x14ac:dyDescent="0.25">
      <c r="A571">
        <v>10571</v>
      </c>
      <c r="B571" t="s">
        <v>416</v>
      </c>
      <c r="C571" t="s">
        <v>80</v>
      </c>
      <c r="D571" t="s">
        <v>10</v>
      </c>
      <c r="E571" t="s">
        <v>19</v>
      </c>
      <c r="F571" s="35">
        <v>3953.9884000000002</v>
      </c>
      <c r="G571" t="str">
        <f t="shared" si="16"/>
        <v>Brand Seekers</v>
      </c>
      <c r="H571" s="4">
        <v>41046</v>
      </c>
      <c r="I571">
        <f>WEEKDAY(Cleaned!$H571)</f>
        <v>5</v>
      </c>
      <c r="J571" t="s">
        <v>14</v>
      </c>
      <c r="K571" s="4">
        <v>23991</v>
      </c>
      <c r="L571">
        <f>INT(YEARFRAC(Cleaned!$K571,Cleaned!$H571,1))</f>
        <v>46</v>
      </c>
      <c r="M571" t="str">
        <f t="shared" si="17"/>
        <v>Adult</v>
      </c>
    </row>
    <row r="572" spans="1:13" x14ac:dyDescent="0.25">
      <c r="A572">
        <v>10572</v>
      </c>
      <c r="B572" t="s">
        <v>417</v>
      </c>
      <c r="C572" t="s">
        <v>80</v>
      </c>
      <c r="D572" t="s">
        <v>10</v>
      </c>
      <c r="E572" t="s">
        <v>19</v>
      </c>
      <c r="F572" s="35">
        <v>772.50360000000001</v>
      </c>
      <c r="G572" t="str">
        <f t="shared" si="16"/>
        <v>Casual Buyers</v>
      </c>
      <c r="H572" s="4">
        <v>41051</v>
      </c>
      <c r="I572">
        <f>WEEKDAY(Cleaned!$H572)</f>
        <v>3</v>
      </c>
      <c r="J572" t="s">
        <v>16</v>
      </c>
      <c r="K572" s="4">
        <v>24153</v>
      </c>
      <c r="L572">
        <f>INT(YEARFRAC(Cleaned!$K572,Cleaned!$H572,1))</f>
        <v>46</v>
      </c>
      <c r="M572" t="str">
        <f t="shared" si="17"/>
        <v>Adult</v>
      </c>
    </row>
    <row r="573" spans="1:13" x14ac:dyDescent="0.25">
      <c r="A573">
        <v>10573</v>
      </c>
      <c r="B573" t="s">
        <v>418</v>
      </c>
      <c r="C573" t="s">
        <v>80</v>
      </c>
      <c r="D573" t="s">
        <v>10</v>
      </c>
      <c r="E573" t="s">
        <v>19</v>
      </c>
      <c r="F573" s="35">
        <v>3953.9884000000002</v>
      </c>
      <c r="G573" t="str">
        <f t="shared" si="16"/>
        <v>Brand Seekers</v>
      </c>
      <c r="H573" s="4">
        <v>41058</v>
      </c>
      <c r="I573">
        <f>WEEKDAY(Cleaned!$H573)</f>
        <v>3</v>
      </c>
      <c r="J573" t="s">
        <v>16</v>
      </c>
      <c r="K573" s="4">
        <v>19909</v>
      </c>
      <c r="L573">
        <f>INT(YEARFRAC(Cleaned!$K573,Cleaned!$H573,1))</f>
        <v>57</v>
      </c>
      <c r="M573" t="str">
        <f t="shared" si="17"/>
        <v>Seniors</v>
      </c>
    </row>
    <row r="574" spans="1:13" x14ac:dyDescent="0.25">
      <c r="A574">
        <v>10574</v>
      </c>
      <c r="B574" t="s">
        <v>419</v>
      </c>
      <c r="C574" t="s">
        <v>80</v>
      </c>
      <c r="D574" t="s">
        <v>10</v>
      </c>
      <c r="E574" t="s">
        <v>19</v>
      </c>
      <c r="F574" s="35">
        <v>865.20399999999995</v>
      </c>
      <c r="G574" t="str">
        <f t="shared" si="16"/>
        <v>Casual Buyers</v>
      </c>
      <c r="H574" s="4">
        <v>41059</v>
      </c>
      <c r="I574">
        <f>WEEKDAY(Cleaned!$H574)</f>
        <v>4</v>
      </c>
      <c r="J574" t="s">
        <v>13</v>
      </c>
      <c r="K574" s="4">
        <v>28297</v>
      </c>
      <c r="L574">
        <f>INT(YEARFRAC(Cleaned!$K574,Cleaned!$H574,1))</f>
        <v>34</v>
      </c>
      <c r="M574" t="str">
        <f t="shared" si="17"/>
        <v>Young Adult</v>
      </c>
    </row>
    <row r="575" spans="1:13" x14ac:dyDescent="0.25">
      <c r="A575">
        <v>10575</v>
      </c>
      <c r="B575" t="s">
        <v>420</v>
      </c>
      <c r="C575" t="s">
        <v>80</v>
      </c>
      <c r="D575" t="s">
        <v>10</v>
      </c>
      <c r="E575" t="s">
        <v>19</v>
      </c>
      <c r="F575" s="35">
        <v>2410.6266000000001</v>
      </c>
      <c r="G575" t="str">
        <f t="shared" si="16"/>
        <v>Brand Seekers</v>
      </c>
      <c r="H575" s="4">
        <v>41063</v>
      </c>
      <c r="I575">
        <f>WEEKDAY(Cleaned!$H575)</f>
        <v>1</v>
      </c>
      <c r="J575" t="s">
        <v>15</v>
      </c>
      <c r="K575" s="4">
        <v>15076</v>
      </c>
      <c r="L575">
        <f>INT(YEARFRAC(Cleaned!$K575,Cleaned!$H575,1))</f>
        <v>71</v>
      </c>
      <c r="M575" t="str">
        <f t="shared" si="17"/>
        <v>Elders</v>
      </c>
    </row>
    <row r="576" spans="1:13" x14ac:dyDescent="0.25">
      <c r="A576">
        <v>10576</v>
      </c>
      <c r="B576" t="s">
        <v>421</v>
      </c>
      <c r="C576" t="s">
        <v>80</v>
      </c>
      <c r="D576" t="s">
        <v>10</v>
      </c>
      <c r="E576" t="s">
        <v>19</v>
      </c>
      <c r="F576" s="35">
        <v>2288.9187000000002</v>
      </c>
      <c r="G576" t="str">
        <f t="shared" si="16"/>
        <v>Brand Seekers</v>
      </c>
      <c r="H576" s="4">
        <v>41071</v>
      </c>
      <c r="I576">
        <f>WEEKDAY(Cleaned!$H576)</f>
        <v>2</v>
      </c>
      <c r="J576" t="s">
        <v>17</v>
      </c>
      <c r="K576" s="4">
        <v>24556</v>
      </c>
      <c r="L576">
        <f>INT(YEARFRAC(Cleaned!$K576,Cleaned!$H576,1))</f>
        <v>45</v>
      </c>
      <c r="M576" t="str">
        <f t="shared" si="17"/>
        <v>Adult</v>
      </c>
    </row>
    <row r="577" spans="1:13" x14ac:dyDescent="0.25">
      <c r="A577">
        <v>10577</v>
      </c>
      <c r="B577" t="s">
        <v>422</v>
      </c>
      <c r="C577" t="s">
        <v>80</v>
      </c>
      <c r="D577" t="s">
        <v>10</v>
      </c>
      <c r="E577" t="s">
        <v>19</v>
      </c>
      <c r="F577" s="35">
        <v>865.20399999999995</v>
      </c>
      <c r="G577" t="str">
        <f t="shared" si="16"/>
        <v>Casual Buyers</v>
      </c>
      <c r="H577" s="4">
        <v>41085</v>
      </c>
      <c r="I577">
        <f>WEEKDAY(Cleaned!$H577)</f>
        <v>2</v>
      </c>
      <c r="J577" t="s">
        <v>17</v>
      </c>
      <c r="K577" s="4">
        <v>27857</v>
      </c>
      <c r="L577">
        <f>INT(YEARFRAC(Cleaned!$K577,Cleaned!$H577,1))</f>
        <v>36</v>
      </c>
      <c r="M577" t="str">
        <f t="shared" si="17"/>
        <v>Adult</v>
      </c>
    </row>
    <row r="578" spans="1:13" x14ac:dyDescent="0.25">
      <c r="A578">
        <v>10578</v>
      </c>
      <c r="B578" t="s">
        <v>423</v>
      </c>
      <c r="C578" t="s">
        <v>80</v>
      </c>
      <c r="D578" t="s">
        <v>10</v>
      </c>
      <c r="E578" t="s">
        <v>19</v>
      </c>
      <c r="F578" s="35">
        <v>2264.2536</v>
      </c>
      <c r="G578" t="str">
        <f t="shared" ref="G578:G641" si="18">IF(F578&lt;=1500,"Casual Buyers",IF(F578&gt;=1501,"Brand Seekers",IF(F578&gt;2500,"Convinced Seekers")))</f>
        <v>Brand Seekers</v>
      </c>
      <c r="H578" s="4">
        <v>41089</v>
      </c>
      <c r="I578">
        <f>WEEKDAY(Cleaned!$H578)</f>
        <v>6</v>
      </c>
      <c r="J578" t="s">
        <v>12</v>
      </c>
      <c r="K578" s="4">
        <v>27977</v>
      </c>
      <c r="L578">
        <f>INT(YEARFRAC(Cleaned!$K578,Cleaned!$H578,1))</f>
        <v>35</v>
      </c>
      <c r="M578" t="str">
        <f t="shared" ref="M578:M641" si="19">IF(L578&lt;=19,"Teenager",IF(L578&lt;=34,"Young Adult",IF(L578&lt;=49,"Adult",IF(L578&lt;=64,"Seniors",IF(L578&gt;=65,"Elders")))))</f>
        <v>Adult</v>
      </c>
    </row>
    <row r="579" spans="1:13" x14ac:dyDescent="0.25">
      <c r="A579">
        <v>10579</v>
      </c>
      <c r="B579" t="s">
        <v>424</v>
      </c>
      <c r="C579" t="s">
        <v>80</v>
      </c>
      <c r="D579" t="s">
        <v>10</v>
      </c>
      <c r="E579" t="s">
        <v>19</v>
      </c>
      <c r="F579" s="35">
        <v>2410.6266000000001</v>
      </c>
      <c r="G579" t="str">
        <f t="shared" si="18"/>
        <v>Brand Seekers</v>
      </c>
      <c r="H579" s="4">
        <v>41128</v>
      </c>
      <c r="I579">
        <f>WEEKDAY(Cleaned!$H579)</f>
        <v>3</v>
      </c>
      <c r="J579" t="s">
        <v>17</v>
      </c>
      <c r="K579" s="4">
        <v>22712</v>
      </c>
      <c r="L579">
        <f>INT(YEARFRAC(Cleaned!$K579,Cleaned!$H579,1))</f>
        <v>50</v>
      </c>
      <c r="M579" t="str">
        <f t="shared" si="19"/>
        <v>Seniors</v>
      </c>
    </row>
    <row r="580" spans="1:13" x14ac:dyDescent="0.25">
      <c r="A580">
        <v>10580</v>
      </c>
      <c r="B580" t="s">
        <v>425</v>
      </c>
      <c r="C580" t="s">
        <v>80</v>
      </c>
      <c r="D580" t="s">
        <v>10</v>
      </c>
      <c r="E580" t="s">
        <v>19</v>
      </c>
      <c r="F580" s="35">
        <v>865.20399999999995</v>
      </c>
      <c r="G580" t="str">
        <f t="shared" si="18"/>
        <v>Casual Buyers</v>
      </c>
      <c r="H580" s="4">
        <v>41130</v>
      </c>
      <c r="I580">
        <f>WEEKDAY(Cleaned!$H580)</f>
        <v>5</v>
      </c>
      <c r="J580" t="s">
        <v>16</v>
      </c>
      <c r="K580" s="4">
        <v>23137</v>
      </c>
      <c r="L580">
        <f>INT(YEARFRAC(Cleaned!$K580,Cleaned!$H580,1))</f>
        <v>49</v>
      </c>
      <c r="M580" t="str">
        <f t="shared" si="19"/>
        <v>Adult</v>
      </c>
    </row>
    <row r="581" spans="1:13" x14ac:dyDescent="0.25">
      <c r="A581">
        <v>10581</v>
      </c>
      <c r="B581" t="s">
        <v>426</v>
      </c>
      <c r="C581" t="s">
        <v>80</v>
      </c>
      <c r="D581" t="s">
        <v>10</v>
      </c>
      <c r="E581" t="s">
        <v>19</v>
      </c>
      <c r="F581" s="35">
        <v>1105.4834000000001</v>
      </c>
      <c r="G581" t="str">
        <f t="shared" si="18"/>
        <v>Casual Buyers</v>
      </c>
      <c r="H581" s="4">
        <v>41133</v>
      </c>
      <c r="I581">
        <f>WEEKDAY(Cleaned!$H581)</f>
        <v>1</v>
      </c>
      <c r="J581" t="s">
        <v>14</v>
      </c>
      <c r="K581" s="4">
        <v>23736</v>
      </c>
      <c r="L581">
        <f>INT(YEARFRAC(Cleaned!$K581,Cleaned!$H581,1))</f>
        <v>47</v>
      </c>
      <c r="M581" t="str">
        <f t="shared" si="19"/>
        <v>Adult</v>
      </c>
    </row>
    <row r="582" spans="1:13" x14ac:dyDescent="0.25">
      <c r="A582">
        <v>10582</v>
      </c>
      <c r="B582" t="s">
        <v>427</v>
      </c>
      <c r="C582" t="s">
        <v>80</v>
      </c>
      <c r="D582" t="s">
        <v>10</v>
      </c>
      <c r="E582" t="s">
        <v>19</v>
      </c>
      <c r="F582" s="35">
        <v>2264.2536</v>
      </c>
      <c r="G582" t="str">
        <f t="shared" si="18"/>
        <v>Brand Seekers</v>
      </c>
      <c r="H582" s="4">
        <v>41173</v>
      </c>
      <c r="I582">
        <f>WEEKDAY(Cleaned!$H582)</f>
        <v>6</v>
      </c>
      <c r="J582" t="s">
        <v>12</v>
      </c>
      <c r="K582" s="4">
        <v>16171</v>
      </c>
      <c r="L582">
        <f>INT(YEARFRAC(Cleaned!$K582,Cleaned!$H582,1))</f>
        <v>68</v>
      </c>
      <c r="M582" t="str">
        <f t="shared" si="19"/>
        <v>Elders</v>
      </c>
    </row>
    <row r="583" spans="1:13" x14ac:dyDescent="0.25">
      <c r="A583">
        <v>10583</v>
      </c>
      <c r="B583" t="s">
        <v>428</v>
      </c>
      <c r="C583" t="s">
        <v>80</v>
      </c>
      <c r="D583" t="s">
        <v>10</v>
      </c>
      <c r="E583" t="s">
        <v>19</v>
      </c>
      <c r="F583" s="35">
        <v>2699.9018000000001</v>
      </c>
      <c r="G583" t="str">
        <f t="shared" si="18"/>
        <v>Brand Seekers</v>
      </c>
      <c r="H583" s="4">
        <v>41178</v>
      </c>
      <c r="I583">
        <f>WEEKDAY(Cleaned!$H583)</f>
        <v>4</v>
      </c>
      <c r="J583" t="s">
        <v>17</v>
      </c>
      <c r="K583" s="4">
        <v>25845</v>
      </c>
      <c r="L583">
        <f>INT(YEARFRAC(Cleaned!$K583,Cleaned!$H583,1))</f>
        <v>41</v>
      </c>
      <c r="M583" t="str">
        <f t="shared" si="19"/>
        <v>Adult</v>
      </c>
    </row>
    <row r="584" spans="1:13" x14ac:dyDescent="0.25">
      <c r="A584">
        <v>10584</v>
      </c>
      <c r="B584" t="s">
        <v>429</v>
      </c>
      <c r="C584" t="s">
        <v>80</v>
      </c>
      <c r="D584" t="s">
        <v>10</v>
      </c>
      <c r="E584" t="s">
        <v>19</v>
      </c>
      <c r="F584" s="35">
        <v>865.20399999999995</v>
      </c>
      <c r="G584" t="str">
        <f t="shared" si="18"/>
        <v>Casual Buyers</v>
      </c>
      <c r="H584" s="4">
        <v>41222</v>
      </c>
      <c r="I584">
        <f>WEEKDAY(Cleaned!$H584)</f>
        <v>6</v>
      </c>
      <c r="J584" t="s">
        <v>16</v>
      </c>
      <c r="K584" s="4">
        <v>23572</v>
      </c>
      <c r="L584">
        <f>INT(YEARFRAC(Cleaned!$K584,Cleaned!$H584,1))</f>
        <v>48</v>
      </c>
      <c r="M584" t="str">
        <f t="shared" si="19"/>
        <v>Adult</v>
      </c>
    </row>
    <row r="585" spans="1:13" x14ac:dyDescent="0.25">
      <c r="A585">
        <v>10585</v>
      </c>
      <c r="B585" t="s">
        <v>430</v>
      </c>
      <c r="C585" t="s">
        <v>80</v>
      </c>
      <c r="D585" t="s">
        <v>10</v>
      </c>
      <c r="E585" t="s">
        <v>19</v>
      </c>
      <c r="F585" s="35">
        <v>2264.2536</v>
      </c>
      <c r="G585" t="str">
        <f t="shared" si="18"/>
        <v>Brand Seekers</v>
      </c>
      <c r="H585" s="4">
        <v>41224</v>
      </c>
      <c r="I585">
        <f>WEEKDAY(Cleaned!$H585)</f>
        <v>1</v>
      </c>
      <c r="J585" t="s">
        <v>17</v>
      </c>
      <c r="K585" s="4">
        <v>16691</v>
      </c>
      <c r="L585">
        <f>INT(YEARFRAC(Cleaned!$K585,Cleaned!$H585,1))</f>
        <v>67</v>
      </c>
      <c r="M585" t="str">
        <f t="shared" si="19"/>
        <v>Elders</v>
      </c>
    </row>
    <row r="586" spans="1:13" x14ac:dyDescent="0.25">
      <c r="A586">
        <v>10586</v>
      </c>
      <c r="B586" t="s">
        <v>431</v>
      </c>
      <c r="C586" t="s">
        <v>80</v>
      </c>
      <c r="D586" t="s">
        <v>10</v>
      </c>
      <c r="E586" t="s">
        <v>19</v>
      </c>
      <c r="F586" s="35">
        <v>2288.9187000000002</v>
      </c>
      <c r="G586" t="str">
        <f t="shared" si="18"/>
        <v>Brand Seekers</v>
      </c>
      <c r="H586" s="4">
        <v>41229</v>
      </c>
      <c r="I586">
        <f>WEEKDAY(Cleaned!$H586)</f>
        <v>6</v>
      </c>
      <c r="J586" t="s">
        <v>13</v>
      </c>
      <c r="K586" s="4">
        <v>22851</v>
      </c>
      <c r="L586">
        <f>INT(YEARFRAC(Cleaned!$K586,Cleaned!$H586,1))</f>
        <v>50</v>
      </c>
      <c r="M586" t="str">
        <f t="shared" si="19"/>
        <v>Seniors</v>
      </c>
    </row>
    <row r="587" spans="1:13" x14ac:dyDescent="0.25">
      <c r="A587">
        <v>10587</v>
      </c>
      <c r="B587" t="s">
        <v>432</v>
      </c>
      <c r="C587" t="s">
        <v>80</v>
      </c>
      <c r="D587" t="s">
        <v>10</v>
      </c>
      <c r="E587" t="s">
        <v>19</v>
      </c>
      <c r="F587" s="35">
        <v>865.20399999999995</v>
      </c>
      <c r="G587" t="str">
        <f t="shared" si="18"/>
        <v>Casual Buyers</v>
      </c>
      <c r="H587" s="4">
        <v>41233</v>
      </c>
      <c r="I587">
        <f>WEEKDAY(Cleaned!$H587)</f>
        <v>3</v>
      </c>
      <c r="J587" t="s">
        <v>16</v>
      </c>
      <c r="K587" s="4">
        <v>21248</v>
      </c>
      <c r="L587">
        <f>INT(YEARFRAC(Cleaned!$K587,Cleaned!$H587,1))</f>
        <v>54</v>
      </c>
      <c r="M587" t="str">
        <f t="shared" si="19"/>
        <v>Seniors</v>
      </c>
    </row>
    <row r="588" spans="1:13" x14ac:dyDescent="0.25">
      <c r="A588">
        <v>10588</v>
      </c>
      <c r="B588" t="s">
        <v>433</v>
      </c>
      <c r="C588" t="s">
        <v>80</v>
      </c>
      <c r="D588" t="s">
        <v>10</v>
      </c>
      <c r="E588" t="s">
        <v>19</v>
      </c>
      <c r="F588" s="35">
        <v>2264.2536</v>
      </c>
      <c r="G588" t="str">
        <f t="shared" si="18"/>
        <v>Brand Seekers</v>
      </c>
      <c r="H588" s="4">
        <v>41252</v>
      </c>
      <c r="I588">
        <f>WEEKDAY(Cleaned!$H588)</f>
        <v>1</v>
      </c>
      <c r="J588" t="s">
        <v>18</v>
      </c>
      <c r="K588" s="4">
        <v>16188</v>
      </c>
      <c r="L588">
        <f>INT(YEARFRAC(Cleaned!$K588,Cleaned!$H588,1))</f>
        <v>68</v>
      </c>
      <c r="M588" t="str">
        <f t="shared" si="19"/>
        <v>Elders</v>
      </c>
    </row>
    <row r="589" spans="1:13" x14ac:dyDescent="0.25">
      <c r="A589">
        <v>10589</v>
      </c>
      <c r="B589" t="s">
        <v>434</v>
      </c>
      <c r="C589" t="s">
        <v>80</v>
      </c>
      <c r="D589" t="s">
        <v>10</v>
      </c>
      <c r="E589" t="s">
        <v>19</v>
      </c>
      <c r="F589" s="35">
        <v>865.20399999999995</v>
      </c>
      <c r="G589" t="str">
        <f t="shared" si="18"/>
        <v>Casual Buyers</v>
      </c>
      <c r="H589" s="4">
        <v>41258</v>
      </c>
      <c r="I589">
        <f>WEEKDAY(Cleaned!$H589)</f>
        <v>7</v>
      </c>
      <c r="J589" t="s">
        <v>14</v>
      </c>
      <c r="K589" s="4">
        <v>18764</v>
      </c>
      <c r="L589">
        <f>INT(YEARFRAC(Cleaned!$K589,Cleaned!$H589,1))</f>
        <v>61</v>
      </c>
      <c r="M589" t="str">
        <f t="shared" si="19"/>
        <v>Seniors</v>
      </c>
    </row>
    <row r="590" spans="1:13" x14ac:dyDescent="0.25">
      <c r="A590">
        <v>10590</v>
      </c>
      <c r="B590" t="s">
        <v>435</v>
      </c>
      <c r="C590" t="s">
        <v>80</v>
      </c>
      <c r="D590" t="s">
        <v>10</v>
      </c>
      <c r="E590" t="s">
        <v>19</v>
      </c>
      <c r="F590" s="35">
        <v>1105.4834000000001</v>
      </c>
      <c r="G590" t="str">
        <f t="shared" si="18"/>
        <v>Casual Buyers</v>
      </c>
      <c r="H590" s="4">
        <v>41259</v>
      </c>
      <c r="I590">
        <f>WEEKDAY(Cleaned!$H590)</f>
        <v>1</v>
      </c>
      <c r="J590" t="s">
        <v>16</v>
      </c>
      <c r="K590" s="4">
        <v>22680</v>
      </c>
      <c r="L590">
        <f>INT(YEARFRAC(Cleaned!$K590,Cleaned!$H590,1))</f>
        <v>50</v>
      </c>
      <c r="M590" t="str">
        <f t="shared" si="19"/>
        <v>Seniors</v>
      </c>
    </row>
    <row r="591" spans="1:13" x14ac:dyDescent="0.25">
      <c r="A591">
        <v>10591</v>
      </c>
      <c r="B591" t="s">
        <v>436</v>
      </c>
      <c r="C591" t="s">
        <v>80</v>
      </c>
      <c r="D591" t="s">
        <v>10</v>
      </c>
      <c r="E591" t="s">
        <v>19</v>
      </c>
      <c r="F591" s="35">
        <v>2264.2536</v>
      </c>
      <c r="G591" t="str">
        <f t="shared" si="18"/>
        <v>Brand Seekers</v>
      </c>
      <c r="H591" s="4">
        <v>41286</v>
      </c>
      <c r="I591">
        <f>WEEKDAY(Cleaned!$H591)</f>
        <v>7</v>
      </c>
      <c r="J591" t="s">
        <v>13</v>
      </c>
      <c r="K591" s="4">
        <v>17664</v>
      </c>
      <c r="L591">
        <f>INT(YEARFRAC(Cleaned!$K591,Cleaned!$H591,1))</f>
        <v>64</v>
      </c>
      <c r="M591" t="str">
        <f t="shared" si="19"/>
        <v>Seniors</v>
      </c>
    </row>
    <row r="592" spans="1:13" x14ac:dyDescent="0.25">
      <c r="A592">
        <v>10592</v>
      </c>
      <c r="B592" t="s">
        <v>437</v>
      </c>
      <c r="C592" t="s">
        <v>80</v>
      </c>
      <c r="D592" t="s">
        <v>10</v>
      </c>
      <c r="E592" t="s">
        <v>19</v>
      </c>
      <c r="F592" s="35">
        <v>2410.6266000000001</v>
      </c>
      <c r="G592" t="str">
        <f t="shared" si="18"/>
        <v>Brand Seekers</v>
      </c>
      <c r="H592" s="4">
        <v>41287</v>
      </c>
      <c r="I592">
        <f>WEEKDAY(Cleaned!$H592)</f>
        <v>1</v>
      </c>
      <c r="J592" t="s">
        <v>16</v>
      </c>
      <c r="K592" s="4">
        <v>22910</v>
      </c>
      <c r="L592">
        <f>INT(YEARFRAC(Cleaned!$K592,Cleaned!$H592,1))</f>
        <v>50</v>
      </c>
      <c r="M592" t="str">
        <f t="shared" si="19"/>
        <v>Seniors</v>
      </c>
    </row>
    <row r="593" spans="1:13" x14ac:dyDescent="0.25">
      <c r="A593">
        <v>10593</v>
      </c>
      <c r="B593" t="s">
        <v>438</v>
      </c>
      <c r="C593" t="s">
        <v>80</v>
      </c>
      <c r="D593" t="s">
        <v>10</v>
      </c>
      <c r="E593" t="s">
        <v>19</v>
      </c>
      <c r="F593" s="35">
        <v>2288.9187000000002</v>
      </c>
      <c r="G593" t="str">
        <f t="shared" si="18"/>
        <v>Brand Seekers</v>
      </c>
      <c r="H593" s="4">
        <v>41290</v>
      </c>
      <c r="I593">
        <f>WEEKDAY(Cleaned!$H593)</f>
        <v>4</v>
      </c>
      <c r="J593" t="s">
        <v>12</v>
      </c>
      <c r="K593" s="4">
        <v>19430</v>
      </c>
      <c r="L593">
        <f>INT(YEARFRAC(Cleaned!$K593,Cleaned!$H593,1))</f>
        <v>59</v>
      </c>
      <c r="M593" t="str">
        <f t="shared" si="19"/>
        <v>Seniors</v>
      </c>
    </row>
    <row r="594" spans="1:13" x14ac:dyDescent="0.25">
      <c r="A594">
        <v>10594</v>
      </c>
      <c r="B594" t="s">
        <v>439</v>
      </c>
      <c r="C594" t="s">
        <v>80</v>
      </c>
      <c r="D594" t="s">
        <v>10</v>
      </c>
      <c r="E594" t="s">
        <v>19</v>
      </c>
      <c r="F594" s="35">
        <v>2410.6266000000001</v>
      </c>
      <c r="G594" t="str">
        <f t="shared" si="18"/>
        <v>Brand Seekers</v>
      </c>
      <c r="H594" s="4">
        <v>41295</v>
      </c>
      <c r="I594">
        <f>WEEKDAY(Cleaned!$H594)</f>
        <v>2</v>
      </c>
      <c r="J594" t="s">
        <v>16</v>
      </c>
      <c r="K594" s="4">
        <v>24641</v>
      </c>
      <c r="L594">
        <f>INT(YEARFRAC(Cleaned!$K594,Cleaned!$H594,1))</f>
        <v>45</v>
      </c>
      <c r="M594" t="str">
        <f t="shared" si="19"/>
        <v>Adult</v>
      </c>
    </row>
    <row r="595" spans="1:13" x14ac:dyDescent="0.25">
      <c r="A595">
        <v>10595</v>
      </c>
      <c r="B595" t="s">
        <v>440</v>
      </c>
      <c r="C595" t="s">
        <v>80</v>
      </c>
      <c r="D595" t="s">
        <v>10</v>
      </c>
      <c r="E595" t="s">
        <v>19</v>
      </c>
      <c r="F595" s="35">
        <v>865.20399999999995</v>
      </c>
      <c r="G595" t="str">
        <f t="shared" si="18"/>
        <v>Casual Buyers</v>
      </c>
      <c r="H595" s="4">
        <v>41297</v>
      </c>
      <c r="I595">
        <f>WEEKDAY(Cleaned!$H595)</f>
        <v>4</v>
      </c>
      <c r="J595" t="s">
        <v>16</v>
      </c>
      <c r="K595" s="4">
        <v>13003</v>
      </c>
      <c r="L595">
        <f>INT(YEARFRAC(Cleaned!$K595,Cleaned!$H595,1))</f>
        <v>77</v>
      </c>
      <c r="M595" t="str">
        <f t="shared" si="19"/>
        <v>Elders</v>
      </c>
    </row>
    <row r="596" spans="1:13" x14ac:dyDescent="0.25">
      <c r="A596">
        <v>10596</v>
      </c>
      <c r="B596" t="s">
        <v>441</v>
      </c>
      <c r="C596" t="s">
        <v>80</v>
      </c>
      <c r="D596" t="s">
        <v>10</v>
      </c>
      <c r="E596" t="s">
        <v>19</v>
      </c>
      <c r="F596" s="35">
        <v>865.20399999999995</v>
      </c>
      <c r="G596" t="str">
        <f t="shared" si="18"/>
        <v>Casual Buyers</v>
      </c>
      <c r="H596" s="4">
        <v>41303</v>
      </c>
      <c r="I596">
        <f>WEEKDAY(Cleaned!$H596)</f>
        <v>3</v>
      </c>
      <c r="J596" t="s">
        <v>15</v>
      </c>
      <c r="K596" s="4">
        <v>21416</v>
      </c>
      <c r="L596">
        <f>INT(YEARFRAC(Cleaned!$K596,Cleaned!$H596,1))</f>
        <v>54</v>
      </c>
      <c r="M596" t="str">
        <f t="shared" si="19"/>
        <v>Seniors</v>
      </c>
    </row>
    <row r="597" spans="1:13" x14ac:dyDescent="0.25">
      <c r="A597">
        <v>10597</v>
      </c>
      <c r="B597" t="s">
        <v>442</v>
      </c>
      <c r="C597" t="s">
        <v>80</v>
      </c>
      <c r="D597" t="s">
        <v>10</v>
      </c>
      <c r="E597" t="s">
        <v>19</v>
      </c>
      <c r="F597" s="35">
        <v>2264.2536</v>
      </c>
      <c r="G597" t="str">
        <f t="shared" si="18"/>
        <v>Brand Seekers</v>
      </c>
      <c r="H597" s="4">
        <v>41312</v>
      </c>
      <c r="I597">
        <f>WEEKDAY(Cleaned!$H597)</f>
        <v>5</v>
      </c>
      <c r="J597" t="s">
        <v>13</v>
      </c>
      <c r="K597" s="4">
        <v>20710</v>
      </c>
      <c r="L597">
        <f>INT(YEARFRAC(Cleaned!$K597,Cleaned!$H597,1))</f>
        <v>56</v>
      </c>
      <c r="M597" t="str">
        <f t="shared" si="19"/>
        <v>Seniors</v>
      </c>
    </row>
    <row r="598" spans="1:13" x14ac:dyDescent="0.25">
      <c r="A598">
        <v>10598</v>
      </c>
      <c r="B598" t="s">
        <v>443</v>
      </c>
      <c r="C598" t="s">
        <v>80</v>
      </c>
      <c r="D598" t="s">
        <v>10</v>
      </c>
      <c r="E598" t="s">
        <v>19</v>
      </c>
      <c r="F598" s="35">
        <v>2410.6266000000001</v>
      </c>
      <c r="G598" t="str">
        <f t="shared" si="18"/>
        <v>Brand Seekers</v>
      </c>
      <c r="H598" s="4">
        <v>41333</v>
      </c>
      <c r="I598">
        <f>WEEKDAY(Cleaned!$H598)</f>
        <v>5</v>
      </c>
      <c r="J598" t="s">
        <v>13</v>
      </c>
      <c r="K598" s="4">
        <v>21708</v>
      </c>
      <c r="L598">
        <f>INT(YEARFRAC(Cleaned!$K598,Cleaned!$H598,1))</f>
        <v>53</v>
      </c>
      <c r="M598" t="str">
        <f t="shared" si="19"/>
        <v>Seniors</v>
      </c>
    </row>
    <row r="599" spans="1:13" x14ac:dyDescent="0.25">
      <c r="A599">
        <v>10599</v>
      </c>
      <c r="B599" t="s">
        <v>444</v>
      </c>
      <c r="C599" t="s">
        <v>80</v>
      </c>
      <c r="D599" t="s">
        <v>10</v>
      </c>
      <c r="E599" t="s">
        <v>19</v>
      </c>
      <c r="F599" s="35">
        <v>2288.9187000000002</v>
      </c>
      <c r="G599" t="str">
        <f t="shared" si="18"/>
        <v>Brand Seekers</v>
      </c>
      <c r="H599" s="4">
        <v>41337</v>
      </c>
      <c r="I599">
        <f>WEEKDAY(Cleaned!$H599)</f>
        <v>2</v>
      </c>
      <c r="J599" t="s">
        <v>12</v>
      </c>
      <c r="K599" s="4">
        <v>17674</v>
      </c>
      <c r="L599">
        <f>INT(YEARFRAC(Cleaned!$K599,Cleaned!$H599,1))</f>
        <v>64</v>
      </c>
      <c r="M599" t="str">
        <f t="shared" si="19"/>
        <v>Seniors</v>
      </c>
    </row>
    <row r="600" spans="1:13" x14ac:dyDescent="0.25">
      <c r="A600">
        <v>10600</v>
      </c>
      <c r="B600" t="s">
        <v>445</v>
      </c>
      <c r="C600" t="s">
        <v>80</v>
      </c>
      <c r="D600" t="s">
        <v>10</v>
      </c>
      <c r="E600" t="s">
        <v>19</v>
      </c>
      <c r="F600" s="35">
        <v>2699.9018000000001</v>
      </c>
      <c r="G600" t="str">
        <f t="shared" si="18"/>
        <v>Brand Seekers</v>
      </c>
      <c r="H600" s="4">
        <v>41349</v>
      </c>
      <c r="I600">
        <f>WEEKDAY(Cleaned!$H600)</f>
        <v>7</v>
      </c>
      <c r="J600" t="s">
        <v>15</v>
      </c>
      <c r="K600" s="4">
        <v>26471</v>
      </c>
      <c r="L600">
        <f>INT(YEARFRAC(Cleaned!$K600,Cleaned!$H600,1))</f>
        <v>40</v>
      </c>
      <c r="M600" t="str">
        <f t="shared" si="19"/>
        <v>Adult</v>
      </c>
    </row>
    <row r="601" spans="1:13" x14ac:dyDescent="0.25">
      <c r="A601">
        <v>10601</v>
      </c>
      <c r="B601" t="s">
        <v>446</v>
      </c>
      <c r="C601" t="s">
        <v>80</v>
      </c>
      <c r="D601" t="s">
        <v>10</v>
      </c>
      <c r="E601" t="s">
        <v>19</v>
      </c>
      <c r="F601" s="35">
        <v>1105.4834000000001</v>
      </c>
      <c r="G601" t="str">
        <f t="shared" si="18"/>
        <v>Casual Buyers</v>
      </c>
      <c r="H601" s="4">
        <v>41358</v>
      </c>
      <c r="I601">
        <f>WEEKDAY(Cleaned!$H601)</f>
        <v>2</v>
      </c>
      <c r="J601" t="s">
        <v>13</v>
      </c>
      <c r="K601" s="4">
        <v>27986</v>
      </c>
      <c r="L601">
        <f>INT(YEARFRAC(Cleaned!$K601,Cleaned!$H601,1))</f>
        <v>36</v>
      </c>
      <c r="M601" t="str">
        <f t="shared" si="19"/>
        <v>Adult</v>
      </c>
    </row>
    <row r="602" spans="1:13" x14ac:dyDescent="0.25">
      <c r="A602">
        <v>10602</v>
      </c>
      <c r="B602" t="s">
        <v>447</v>
      </c>
      <c r="C602" t="s">
        <v>80</v>
      </c>
      <c r="D602" t="s">
        <v>10</v>
      </c>
      <c r="E602" t="s">
        <v>19</v>
      </c>
      <c r="F602" s="35">
        <v>1105.4834000000001</v>
      </c>
      <c r="G602" t="str">
        <f t="shared" si="18"/>
        <v>Casual Buyers</v>
      </c>
      <c r="H602" s="4">
        <v>41367</v>
      </c>
      <c r="I602">
        <f>WEEKDAY(Cleaned!$H602)</f>
        <v>4</v>
      </c>
      <c r="J602" t="s">
        <v>15</v>
      </c>
      <c r="K602" s="4">
        <v>17109</v>
      </c>
      <c r="L602">
        <f>INT(YEARFRAC(Cleaned!$K602,Cleaned!$H602,1))</f>
        <v>66</v>
      </c>
      <c r="M602" t="str">
        <f t="shared" si="19"/>
        <v>Elders</v>
      </c>
    </row>
    <row r="603" spans="1:13" x14ac:dyDescent="0.25">
      <c r="A603">
        <v>10603</v>
      </c>
      <c r="B603" t="s">
        <v>448</v>
      </c>
      <c r="C603" t="s">
        <v>80</v>
      </c>
      <c r="D603" t="s">
        <v>10</v>
      </c>
      <c r="E603" t="s">
        <v>19</v>
      </c>
      <c r="F603" s="35">
        <v>865.20399999999995</v>
      </c>
      <c r="G603" t="str">
        <f t="shared" si="18"/>
        <v>Casual Buyers</v>
      </c>
      <c r="H603" s="4">
        <v>41374</v>
      </c>
      <c r="I603">
        <f>WEEKDAY(Cleaned!$H603)</f>
        <v>4</v>
      </c>
      <c r="J603" t="s">
        <v>15</v>
      </c>
      <c r="K603" s="4">
        <v>26766</v>
      </c>
      <c r="L603">
        <f>INT(YEARFRAC(Cleaned!$K603,Cleaned!$H603,1))</f>
        <v>39</v>
      </c>
      <c r="M603" t="str">
        <f t="shared" si="19"/>
        <v>Adult</v>
      </c>
    </row>
    <row r="604" spans="1:13" x14ac:dyDescent="0.25">
      <c r="A604">
        <v>10604</v>
      </c>
      <c r="B604" t="s">
        <v>449</v>
      </c>
      <c r="C604" t="s">
        <v>80</v>
      </c>
      <c r="D604" t="s">
        <v>10</v>
      </c>
      <c r="E604" t="s">
        <v>19</v>
      </c>
      <c r="F604" s="35">
        <v>2410.6266000000001</v>
      </c>
      <c r="G604" t="str">
        <f t="shared" si="18"/>
        <v>Brand Seekers</v>
      </c>
      <c r="H604" s="4">
        <v>41377</v>
      </c>
      <c r="I604">
        <f>WEEKDAY(Cleaned!$H604)</f>
        <v>7</v>
      </c>
      <c r="J604" t="s">
        <v>17</v>
      </c>
      <c r="K604" s="4">
        <v>17738</v>
      </c>
      <c r="L604">
        <f>INT(YEARFRAC(Cleaned!$K604,Cleaned!$H604,1))</f>
        <v>64</v>
      </c>
      <c r="M604" t="str">
        <f t="shared" si="19"/>
        <v>Seniors</v>
      </c>
    </row>
    <row r="605" spans="1:13" x14ac:dyDescent="0.25">
      <c r="A605">
        <v>10605</v>
      </c>
      <c r="B605" t="s">
        <v>450</v>
      </c>
      <c r="C605" t="s">
        <v>80</v>
      </c>
      <c r="D605" t="s">
        <v>10</v>
      </c>
      <c r="E605" t="s">
        <v>19</v>
      </c>
      <c r="F605" s="35">
        <v>2410.6266000000001</v>
      </c>
      <c r="G605" t="str">
        <f t="shared" si="18"/>
        <v>Brand Seekers</v>
      </c>
      <c r="H605" s="4">
        <v>41378</v>
      </c>
      <c r="I605">
        <f>WEEKDAY(Cleaned!$H605)</f>
        <v>1</v>
      </c>
      <c r="J605" t="s">
        <v>15</v>
      </c>
      <c r="K605" s="4">
        <v>22899</v>
      </c>
      <c r="L605">
        <f>INT(YEARFRAC(Cleaned!$K605,Cleaned!$H605,1))</f>
        <v>50</v>
      </c>
      <c r="M605" t="str">
        <f t="shared" si="19"/>
        <v>Seniors</v>
      </c>
    </row>
    <row r="606" spans="1:13" x14ac:dyDescent="0.25">
      <c r="A606">
        <v>10606</v>
      </c>
      <c r="B606" t="s">
        <v>451</v>
      </c>
      <c r="C606" t="s">
        <v>80</v>
      </c>
      <c r="D606" t="s">
        <v>10</v>
      </c>
      <c r="E606" t="s">
        <v>19</v>
      </c>
      <c r="F606" s="35">
        <v>1105.4834000000001</v>
      </c>
      <c r="G606" t="str">
        <f t="shared" si="18"/>
        <v>Casual Buyers</v>
      </c>
      <c r="H606" s="4">
        <v>41378</v>
      </c>
      <c r="I606">
        <f>WEEKDAY(Cleaned!$H606)</f>
        <v>1</v>
      </c>
      <c r="J606" t="s">
        <v>16</v>
      </c>
      <c r="K606" s="4">
        <v>22610</v>
      </c>
      <c r="L606">
        <f>INT(YEARFRAC(Cleaned!$K606,Cleaned!$H606,1))</f>
        <v>51</v>
      </c>
      <c r="M606" t="str">
        <f t="shared" si="19"/>
        <v>Seniors</v>
      </c>
    </row>
    <row r="607" spans="1:13" x14ac:dyDescent="0.25">
      <c r="A607">
        <v>10607</v>
      </c>
      <c r="B607" t="s">
        <v>452</v>
      </c>
      <c r="C607" t="s">
        <v>80</v>
      </c>
      <c r="D607" t="s">
        <v>10</v>
      </c>
      <c r="E607" t="s">
        <v>19</v>
      </c>
      <c r="F607" s="35">
        <v>2288.9187000000002</v>
      </c>
      <c r="G607" t="str">
        <f t="shared" si="18"/>
        <v>Brand Seekers</v>
      </c>
      <c r="H607" s="4">
        <v>41395</v>
      </c>
      <c r="I607">
        <f>WEEKDAY(Cleaned!$H607)</f>
        <v>4</v>
      </c>
      <c r="J607" t="s">
        <v>15</v>
      </c>
      <c r="K607" s="4">
        <v>19321</v>
      </c>
      <c r="L607">
        <f>INT(YEARFRAC(Cleaned!$K607,Cleaned!$H607,1))</f>
        <v>60</v>
      </c>
      <c r="M607" t="str">
        <f t="shared" si="19"/>
        <v>Seniors</v>
      </c>
    </row>
    <row r="608" spans="1:13" x14ac:dyDescent="0.25">
      <c r="A608">
        <v>10608</v>
      </c>
      <c r="B608" t="s">
        <v>453</v>
      </c>
      <c r="C608" t="s">
        <v>80</v>
      </c>
      <c r="D608" t="s">
        <v>10</v>
      </c>
      <c r="E608" t="s">
        <v>19</v>
      </c>
      <c r="F608" s="35">
        <v>2264.2536</v>
      </c>
      <c r="G608" t="str">
        <f t="shared" si="18"/>
        <v>Brand Seekers</v>
      </c>
      <c r="H608" s="4">
        <v>41417</v>
      </c>
      <c r="I608">
        <f>WEEKDAY(Cleaned!$H608)</f>
        <v>5</v>
      </c>
      <c r="J608" t="s">
        <v>15</v>
      </c>
      <c r="K608" s="4">
        <v>25691</v>
      </c>
      <c r="L608">
        <f>INT(YEARFRAC(Cleaned!$K608,Cleaned!$H608,1))</f>
        <v>43</v>
      </c>
      <c r="M608" t="str">
        <f t="shared" si="19"/>
        <v>Adult</v>
      </c>
    </row>
    <row r="609" spans="1:13" x14ac:dyDescent="0.25">
      <c r="A609">
        <v>10609</v>
      </c>
      <c r="B609" t="s">
        <v>454</v>
      </c>
      <c r="C609" t="s">
        <v>80</v>
      </c>
      <c r="D609" t="s">
        <v>10</v>
      </c>
      <c r="E609" t="s">
        <v>19</v>
      </c>
      <c r="F609" s="35">
        <v>2598.9158000000002</v>
      </c>
      <c r="G609" t="str">
        <f t="shared" si="18"/>
        <v>Brand Seekers</v>
      </c>
      <c r="H609" s="4">
        <v>41430</v>
      </c>
      <c r="I609">
        <f>WEEKDAY(Cleaned!$H609)</f>
        <v>4</v>
      </c>
      <c r="J609" t="s">
        <v>14</v>
      </c>
      <c r="K609" s="4">
        <v>28635</v>
      </c>
      <c r="L609">
        <f>INT(YEARFRAC(Cleaned!$K609,Cleaned!$H609,1))</f>
        <v>35</v>
      </c>
      <c r="M609" t="str">
        <f t="shared" si="19"/>
        <v>Adult</v>
      </c>
    </row>
    <row r="610" spans="1:13" x14ac:dyDescent="0.25">
      <c r="A610">
        <v>10610</v>
      </c>
      <c r="B610" t="s">
        <v>442</v>
      </c>
      <c r="C610" t="s">
        <v>80</v>
      </c>
      <c r="D610" t="s">
        <v>10</v>
      </c>
      <c r="E610" t="s">
        <v>19</v>
      </c>
      <c r="F610" s="35">
        <v>2622.6844000000001</v>
      </c>
      <c r="G610" t="str">
        <f t="shared" si="18"/>
        <v>Brand Seekers</v>
      </c>
      <c r="H610" s="4">
        <v>41434</v>
      </c>
      <c r="I610">
        <f>WEEKDAY(Cleaned!$H610)</f>
        <v>1</v>
      </c>
      <c r="J610" t="s">
        <v>13</v>
      </c>
      <c r="K610" s="4">
        <v>20710</v>
      </c>
      <c r="L610">
        <f>INT(YEARFRAC(Cleaned!$K610,Cleaned!$H610,1))</f>
        <v>56</v>
      </c>
      <c r="M610" t="str">
        <f t="shared" si="19"/>
        <v>Seniors</v>
      </c>
    </row>
    <row r="611" spans="1:13" x14ac:dyDescent="0.25">
      <c r="A611">
        <v>10611</v>
      </c>
      <c r="B611" t="s">
        <v>391</v>
      </c>
      <c r="C611" t="s">
        <v>80</v>
      </c>
      <c r="D611" t="s">
        <v>10</v>
      </c>
      <c r="E611" t="s">
        <v>19</v>
      </c>
      <c r="F611" s="35">
        <v>2563.5889999999999</v>
      </c>
      <c r="G611" t="str">
        <f t="shared" si="18"/>
        <v>Brand Seekers</v>
      </c>
      <c r="H611" s="4">
        <v>41454</v>
      </c>
      <c r="I611">
        <f>WEEKDAY(Cleaned!$H611)</f>
        <v>7</v>
      </c>
      <c r="J611" t="s">
        <v>12</v>
      </c>
      <c r="K611" s="4">
        <v>29124</v>
      </c>
      <c r="L611">
        <f>INT(YEARFRAC(Cleaned!$K611,Cleaned!$H611,1))</f>
        <v>33</v>
      </c>
      <c r="M611" t="str">
        <f t="shared" si="19"/>
        <v>Young Adult</v>
      </c>
    </row>
    <row r="612" spans="1:13" x14ac:dyDescent="0.25">
      <c r="A612">
        <v>10612</v>
      </c>
      <c r="B612" t="s">
        <v>455</v>
      </c>
      <c r="C612" t="s">
        <v>80</v>
      </c>
      <c r="D612" t="s">
        <v>10</v>
      </c>
      <c r="E612" t="s">
        <v>19</v>
      </c>
      <c r="F612" s="35">
        <v>176.21440000000001</v>
      </c>
      <c r="G612" t="str">
        <f t="shared" si="18"/>
        <v>Casual Buyers</v>
      </c>
      <c r="H612" s="4">
        <v>41457</v>
      </c>
      <c r="I612">
        <f>WEEKDAY(Cleaned!$H612)</f>
        <v>3</v>
      </c>
      <c r="J612" t="s">
        <v>18</v>
      </c>
      <c r="K612" s="4">
        <v>24064</v>
      </c>
      <c r="L612">
        <f>INT(YEARFRAC(Cleaned!$K612,Cleaned!$H612,1))</f>
        <v>47</v>
      </c>
      <c r="M612" t="str">
        <f t="shared" si="19"/>
        <v>Adult</v>
      </c>
    </row>
    <row r="613" spans="1:13" x14ac:dyDescent="0.25">
      <c r="A613">
        <v>10613</v>
      </c>
      <c r="B613" t="s">
        <v>456</v>
      </c>
      <c r="C613" t="s">
        <v>80</v>
      </c>
      <c r="D613" t="s">
        <v>10</v>
      </c>
      <c r="E613" t="s">
        <v>19</v>
      </c>
      <c r="F613" s="35">
        <v>80.620800000000003</v>
      </c>
      <c r="G613" t="str">
        <f t="shared" si="18"/>
        <v>Casual Buyers</v>
      </c>
      <c r="H613" s="4">
        <v>41459</v>
      </c>
      <c r="I613">
        <f>WEEKDAY(Cleaned!$H613)</f>
        <v>5</v>
      </c>
      <c r="J613" t="s">
        <v>14</v>
      </c>
      <c r="K613" s="4">
        <v>27733</v>
      </c>
      <c r="L613">
        <f>INT(YEARFRAC(Cleaned!$K613,Cleaned!$H613,1))</f>
        <v>37</v>
      </c>
      <c r="M613" t="str">
        <f t="shared" si="19"/>
        <v>Adult</v>
      </c>
    </row>
    <row r="614" spans="1:13" x14ac:dyDescent="0.25">
      <c r="A614">
        <v>10614</v>
      </c>
      <c r="B614" t="s">
        <v>457</v>
      </c>
      <c r="C614" t="s">
        <v>80</v>
      </c>
      <c r="D614" t="s">
        <v>10</v>
      </c>
      <c r="E614" t="s">
        <v>19</v>
      </c>
      <c r="F614" s="35">
        <v>2614.3636999999999</v>
      </c>
      <c r="G614" t="str">
        <f t="shared" si="18"/>
        <v>Brand Seekers</v>
      </c>
      <c r="H614" s="4">
        <v>41462</v>
      </c>
      <c r="I614">
        <f>WEEKDAY(Cleaned!$H614)</f>
        <v>1</v>
      </c>
      <c r="J614" t="s">
        <v>14</v>
      </c>
      <c r="K614" s="4">
        <v>25574</v>
      </c>
      <c r="L614">
        <f>INT(YEARFRAC(Cleaned!$K614,Cleaned!$H614,1))</f>
        <v>43</v>
      </c>
      <c r="M614" t="str">
        <f t="shared" si="19"/>
        <v>Adult</v>
      </c>
    </row>
    <row r="615" spans="1:13" x14ac:dyDescent="0.25">
      <c r="A615">
        <v>10615</v>
      </c>
      <c r="B615" t="s">
        <v>458</v>
      </c>
      <c r="C615" t="s">
        <v>80</v>
      </c>
      <c r="D615" t="s">
        <v>10</v>
      </c>
      <c r="E615" t="s">
        <v>19</v>
      </c>
      <c r="F615" s="35">
        <v>2566.1194</v>
      </c>
      <c r="G615" t="str">
        <f t="shared" si="18"/>
        <v>Brand Seekers</v>
      </c>
      <c r="H615" s="4">
        <v>41462</v>
      </c>
      <c r="I615">
        <f>WEEKDAY(Cleaned!$H615)</f>
        <v>1</v>
      </c>
      <c r="J615" t="s">
        <v>16</v>
      </c>
      <c r="K615" s="4">
        <v>23837</v>
      </c>
      <c r="L615">
        <f>INT(YEARFRAC(Cleaned!$K615,Cleaned!$H615,1))</f>
        <v>48</v>
      </c>
      <c r="M615" t="str">
        <f t="shared" si="19"/>
        <v>Adult</v>
      </c>
    </row>
    <row r="616" spans="1:13" x14ac:dyDescent="0.25">
      <c r="A616">
        <v>10616</v>
      </c>
      <c r="B616" t="s">
        <v>459</v>
      </c>
      <c r="C616" t="s">
        <v>80</v>
      </c>
      <c r="D616" t="s">
        <v>10</v>
      </c>
      <c r="E616" t="s">
        <v>19</v>
      </c>
      <c r="F616" s="35">
        <v>38.664000000000001</v>
      </c>
      <c r="G616" t="str">
        <f t="shared" si="18"/>
        <v>Casual Buyers</v>
      </c>
      <c r="H616" s="4">
        <v>41466</v>
      </c>
      <c r="I616">
        <f>WEEKDAY(Cleaned!$H616)</f>
        <v>5</v>
      </c>
      <c r="J616" t="s">
        <v>18</v>
      </c>
      <c r="K616" s="4">
        <v>26729</v>
      </c>
      <c r="L616">
        <f>INT(YEARFRAC(Cleaned!$K616,Cleaned!$H616,1))</f>
        <v>40</v>
      </c>
      <c r="M616" t="str">
        <f t="shared" si="19"/>
        <v>Adult</v>
      </c>
    </row>
    <row r="617" spans="1:13" x14ac:dyDescent="0.25">
      <c r="A617">
        <v>10617</v>
      </c>
      <c r="B617" t="s">
        <v>412</v>
      </c>
      <c r="C617" t="s">
        <v>80</v>
      </c>
      <c r="D617" t="s">
        <v>10</v>
      </c>
      <c r="E617" t="s">
        <v>19</v>
      </c>
      <c r="F617" s="35">
        <v>2615.4686999999999</v>
      </c>
      <c r="G617" t="str">
        <f t="shared" si="18"/>
        <v>Brand Seekers</v>
      </c>
      <c r="H617" s="4">
        <v>41466</v>
      </c>
      <c r="I617">
        <f>WEEKDAY(Cleaned!$H617)</f>
        <v>5</v>
      </c>
      <c r="J617" t="s">
        <v>13</v>
      </c>
      <c r="K617" s="4">
        <v>19132</v>
      </c>
      <c r="L617">
        <f>INT(YEARFRAC(Cleaned!$K617,Cleaned!$H617,1))</f>
        <v>61</v>
      </c>
      <c r="M617" t="str">
        <f t="shared" si="19"/>
        <v>Seniors</v>
      </c>
    </row>
    <row r="618" spans="1:13" x14ac:dyDescent="0.25">
      <c r="A618">
        <v>10618</v>
      </c>
      <c r="B618" t="s">
        <v>460</v>
      </c>
      <c r="C618" t="s">
        <v>80</v>
      </c>
      <c r="D618" t="s">
        <v>10</v>
      </c>
      <c r="E618" t="s">
        <v>19</v>
      </c>
      <c r="F618" s="35">
        <v>3953.9884000000002</v>
      </c>
      <c r="G618" t="str">
        <f t="shared" si="18"/>
        <v>Brand Seekers</v>
      </c>
      <c r="H618" s="4">
        <v>40919</v>
      </c>
      <c r="I618">
        <f>WEEKDAY(Cleaned!$H618)</f>
        <v>4</v>
      </c>
      <c r="J618" t="s">
        <v>12</v>
      </c>
      <c r="K618" s="4">
        <v>15081</v>
      </c>
      <c r="L618">
        <f>INT(YEARFRAC(Cleaned!$K618,Cleaned!$H618,1))</f>
        <v>70</v>
      </c>
      <c r="M618" t="str">
        <f t="shared" si="19"/>
        <v>Elders</v>
      </c>
    </row>
    <row r="619" spans="1:13" x14ac:dyDescent="0.25">
      <c r="A619">
        <v>10619</v>
      </c>
      <c r="B619" t="s">
        <v>461</v>
      </c>
      <c r="C619" t="s">
        <v>80</v>
      </c>
      <c r="D619" t="s">
        <v>10</v>
      </c>
      <c r="E619" t="s">
        <v>19</v>
      </c>
      <c r="F619" s="35">
        <v>3953.9884000000002</v>
      </c>
      <c r="G619" t="str">
        <f t="shared" si="18"/>
        <v>Brand Seekers</v>
      </c>
      <c r="H619" s="4">
        <v>40924</v>
      </c>
      <c r="I619">
        <f>WEEKDAY(Cleaned!$H619)</f>
        <v>2</v>
      </c>
      <c r="J619" t="s">
        <v>12</v>
      </c>
      <c r="K619" s="4">
        <v>22570</v>
      </c>
      <c r="L619">
        <f>INT(YEARFRAC(Cleaned!$K619,Cleaned!$H619,1))</f>
        <v>50</v>
      </c>
      <c r="M619" t="str">
        <f t="shared" si="19"/>
        <v>Seniors</v>
      </c>
    </row>
    <row r="620" spans="1:13" x14ac:dyDescent="0.25">
      <c r="A620">
        <v>10620</v>
      </c>
      <c r="B620" t="s">
        <v>462</v>
      </c>
      <c r="C620" t="s">
        <v>80</v>
      </c>
      <c r="D620" t="s">
        <v>10</v>
      </c>
      <c r="E620" t="s">
        <v>19</v>
      </c>
      <c r="F620" s="35">
        <v>3953.9884000000002</v>
      </c>
      <c r="G620" t="str">
        <f t="shared" si="18"/>
        <v>Brand Seekers</v>
      </c>
      <c r="H620" s="4">
        <v>40930</v>
      </c>
      <c r="I620">
        <f>WEEKDAY(Cleaned!$H620)</f>
        <v>1</v>
      </c>
      <c r="J620" t="s">
        <v>12</v>
      </c>
      <c r="K620" s="4">
        <v>25289</v>
      </c>
      <c r="L620">
        <f>INT(YEARFRAC(Cleaned!$K620,Cleaned!$H620,1))</f>
        <v>42</v>
      </c>
      <c r="M620" t="str">
        <f t="shared" si="19"/>
        <v>Adult</v>
      </c>
    </row>
    <row r="621" spans="1:13" x14ac:dyDescent="0.25">
      <c r="A621">
        <v>10621</v>
      </c>
      <c r="B621" t="s">
        <v>463</v>
      </c>
      <c r="C621" t="s">
        <v>80</v>
      </c>
      <c r="D621" t="s">
        <v>10</v>
      </c>
      <c r="E621" t="s">
        <v>19</v>
      </c>
      <c r="F621" s="35">
        <v>3953.9884000000002</v>
      </c>
      <c r="G621" t="str">
        <f t="shared" si="18"/>
        <v>Brand Seekers</v>
      </c>
      <c r="H621" s="4">
        <v>40931</v>
      </c>
      <c r="I621">
        <f>WEEKDAY(Cleaned!$H621)</f>
        <v>2</v>
      </c>
      <c r="J621" t="s">
        <v>13</v>
      </c>
      <c r="K621" s="4">
        <v>17937</v>
      </c>
      <c r="L621">
        <f>INT(YEARFRAC(Cleaned!$K621,Cleaned!$H621,1))</f>
        <v>62</v>
      </c>
      <c r="M621" t="str">
        <f t="shared" si="19"/>
        <v>Seniors</v>
      </c>
    </row>
    <row r="622" spans="1:13" x14ac:dyDescent="0.25">
      <c r="A622">
        <v>10622</v>
      </c>
      <c r="B622" t="s">
        <v>464</v>
      </c>
      <c r="C622" t="s">
        <v>80</v>
      </c>
      <c r="D622" t="s">
        <v>10</v>
      </c>
      <c r="E622" t="s">
        <v>19</v>
      </c>
      <c r="F622" s="35">
        <v>3953.9884000000002</v>
      </c>
      <c r="G622" t="str">
        <f t="shared" si="18"/>
        <v>Brand Seekers</v>
      </c>
      <c r="H622" s="4">
        <v>40937</v>
      </c>
      <c r="I622">
        <f>WEEKDAY(Cleaned!$H622)</f>
        <v>1</v>
      </c>
      <c r="J622" t="s">
        <v>14</v>
      </c>
      <c r="K622" s="4">
        <v>15107</v>
      </c>
      <c r="L622">
        <f>INT(YEARFRAC(Cleaned!$K622,Cleaned!$H622,1))</f>
        <v>70</v>
      </c>
      <c r="M622" t="str">
        <f t="shared" si="19"/>
        <v>Elders</v>
      </c>
    </row>
    <row r="623" spans="1:13" x14ac:dyDescent="0.25">
      <c r="A623">
        <v>10623</v>
      </c>
      <c r="B623" t="s">
        <v>465</v>
      </c>
      <c r="C623" t="s">
        <v>80</v>
      </c>
      <c r="D623" t="s">
        <v>10</v>
      </c>
      <c r="E623" t="s">
        <v>19</v>
      </c>
      <c r="F623" s="35">
        <v>3953.9884000000002</v>
      </c>
      <c r="G623" t="str">
        <f t="shared" si="18"/>
        <v>Brand Seekers</v>
      </c>
      <c r="H623" s="4">
        <v>40939</v>
      </c>
      <c r="I623">
        <f>WEEKDAY(Cleaned!$H623)</f>
        <v>3</v>
      </c>
      <c r="J623" t="s">
        <v>12</v>
      </c>
      <c r="K623" s="4">
        <v>11251</v>
      </c>
      <c r="L623">
        <f>INT(YEARFRAC(Cleaned!$K623,Cleaned!$H623,1))</f>
        <v>81</v>
      </c>
      <c r="M623" t="str">
        <f t="shared" si="19"/>
        <v>Elders</v>
      </c>
    </row>
    <row r="624" spans="1:13" x14ac:dyDescent="0.25">
      <c r="A624">
        <v>10624</v>
      </c>
      <c r="B624" t="s">
        <v>466</v>
      </c>
      <c r="C624" t="s">
        <v>80</v>
      </c>
      <c r="D624" t="s">
        <v>10</v>
      </c>
      <c r="E624" t="s">
        <v>19</v>
      </c>
      <c r="F624" s="35">
        <v>3953.9884000000002</v>
      </c>
      <c r="G624" t="str">
        <f t="shared" si="18"/>
        <v>Brand Seekers</v>
      </c>
      <c r="H624" s="4">
        <v>40942</v>
      </c>
      <c r="I624">
        <f>WEEKDAY(Cleaned!$H624)</f>
        <v>6</v>
      </c>
      <c r="J624" t="s">
        <v>12</v>
      </c>
      <c r="K624" s="4">
        <v>25379</v>
      </c>
      <c r="L624">
        <f>INT(YEARFRAC(Cleaned!$K624,Cleaned!$H624,1))</f>
        <v>42</v>
      </c>
      <c r="M624" t="str">
        <f t="shared" si="19"/>
        <v>Adult</v>
      </c>
    </row>
    <row r="625" spans="1:13" x14ac:dyDescent="0.25">
      <c r="A625">
        <v>10625</v>
      </c>
      <c r="B625" t="s">
        <v>467</v>
      </c>
      <c r="C625" t="s">
        <v>80</v>
      </c>
      <c r="D625" t="s">
        <v>10</v>
      </c>
      <c r="E625" t="s">
        <v>19</v>
      </c>
      <c r="F625" s="35">
        <v>3953.9884000000002</v>
      </c>
      <c r="G625" t="str">
        <f t="shared" si="18"/>
        <v>Brand Seekers</v>
      </c>
      <c r="H625" s="4">
        <v>40952</v>
      </c>
      <c r="I625">
        <f>WEEKDAY(Cleaned!$H625)</f>
        <v>2</v>
      </c>
      <c r="J625" t="s">
        <v>16</v>
      </c>
      <c r="K625" s="4">
        <v>20477</v>
      </c>
      <c r="L625">
        <f>INT(YEARFRAC(Cleaned!$K625,Cleaned!$H625,1))</f>
        <v>56</v>
      </c>
      <c r="M625" t="str">
        <f t="shared" si="19"/>
        <v>Seniors</v>
      </c>
    </row>
    <row r="626" spans="1:13" x14ac:dyDescent="0.25">
      <c r="A626">
        <v>10626</v>
      </c>
      <c r="B626" t="s">
        <v>468</v>
      </c>
      <c r="C626" t="s">
        <v>80</v>
      </c>
      <c r="D626" t="s">
        <v>10</v>
      </c>
      <c r="E626" t="s">
        <v>19</v>
      </c>
      <c r="F626" s="35">
        <v>3953.9884000000002</v>
      </c>
      <c r="G626" t="str">
        <f t="shared" si="18"/>
        <v>Brand Seekers</v>
      </c>
      <c r="H626" s="4">
        <v>40957</v>
      </c>
      <c r="I626">
        <f>WEEKDAY(Cleaned!$H626)</f>
        <v>7</v>
      </c>
      <c r="J626" t="s">
        <v>17</v>
      </c>
      <c r="K626" s="4">
        <v>16903</v>
      </c>
      <c r="L626">
        <f>INT(YEARFRAC(Cleaned!$K626,Cleaned!$H626,1))</f>
        <v>65</v>
      </c>
      <c r="M626" t="str">
        <f t="shared" si="19"/>
        <v>Elders</v>
      </c>
    </row>
    <row r="627" spans="1:13" x14ac:dyDescent="0.25">
      <c r="A627">
        <v>10627</v>
      </c>
      <c r="B627" t="s">
        <v>469</v>
      </c>
      <c r="C627" t="s">
        <v>80</v>
      </c>
      <c r="D627" t="s">
        <v>10</v>
      </c>
      <c r="E627" t="s">
        <v>19</v>
      </c>
      <c r="F627" s="35">
        <v>3953.9884000000002</v>
      </c>
      <c r="G627" t="str">
        <f t="shared" si="18"/>
        <v>Brand Seekers</v>
      </c>
      <c r="H627" s="4">
        <v>40963</v>
      </c>
      <c r="I627">
        <f>WEEKDAY(Cleaned!$H627)</f>
        <v>6</v>
      </c>
      <c r="J627" t="s">
        <v>16</v>
      </c>
      <c r="K627" s="4">
        <v>20877</v>
      </c>
      <c r="L627">
        <f>INT(YEARFRAC(Cleaned!$K627,Cleaned!$H627,1))</f>
        <v>54</v>
      </c>
      <c r="M627" t="str">
        <f t="shared" si="19"/>
        <v>Seniors</v>
      </c>
    </row>
    <row r="628" spans="1:13" x14ac:dyDescent="0.25">
      <c r="A628">
        <v>10628</v>
      </c>
      <c r="B628" t="s">
        <v>470</v>
      </c>
      <c r="C628" t="s">
        <v>80</v>
      </c>
      <c r="D628" t="s">
        <v>10</v>
      </c>
      <c r="E628" t="s">
        <v>19</v>
      </c>
      <c r="F628" s="35">
        <v>3953.9884000000002</v>
      </c>
      <c r="G628" t="str">
        <f t="shared" si="18"/>
        <v>Brand Seekers</v>
      </c>
      <c r="H628" s="4">
        <v>40964</v>
      </c>
      <c r="I628">
        <f>WEEKDAY(Cleaned!$H628)</f>
        <v>7</v>
      </c>
      <c r="J628" t="s">
        <v>15</v>
      </c>
      <c r="K628" s="4">
        <v>25843</v>
      </c>
      <c r="L628">
        <f>INT(YEARFRAC(Cleaned!$K628,Cleaned!$H628,1))</f>
        <v>41</v>
      </c>
      <c r="M628" t="str">
        <f t="shared" si="19"/>
        <v>Adult</v>
      </c>
    </row>
    <row r="629" spans="1:13" x14ac:dyDescent="0.25">
      <c r="A629">
        <v>10629</v>
      </c>
      <c r="B629" t="s">
        <v>471</v>
      </c>
      <c r="C629" t="s">
        <v>80</v>
      </c>
      <c r="D629" t="s">
        <v>10</v>
      </c>
      <c r="E629" t="s">
        <v>19</v>
      </c>
      <c r="F629" s="35">
        <v>3953.9884000000002</v>
      </c>
      <c r="G629" t="str">
        <f t="shared" si="18"/>
        <v>Brand Seekers</v>
      </c>
      <c r="H629" s="4">
        <v>40965</v>
      </c>
      <c r="I629">
        <f>WEEKDAY(Cleaned!$H629)</f>
        <v>1</v>
      </c>
      <c r="J629" t="s">
        <v>16</v>
      </c>
      <c r="K629" s="4">
        <v>25820</v>
      </c>
      <c r="L629">
        <f>INT(YEARFRAC(Cleaned!$K629,Cleaned!$H629,1))</f>
        <v>41</v>
      </c>
      <c r="M629" t="str">
        <f t="shared" si="19"/>
        <v>Adult</v>
      </c>
    </row>
    <row r="630" spans="1:13" x14ac:dyDescent="0.25">
      <c r="A630">
        <v>10630</v>
      </c>
      <c r="B630" t="s">
        <v>472</v>
      </c>
      <c r="C630" t="s">
        <v>80</v>
      </c>
      <c r="D630" t="s">
        <v>10</v>
      </c>
      <c r="E630" t="s">
        <v>19</v>
      </c>
      <c r="F630" s="35">
        <v>3729.364</v>
      </c>
      <c r="G630" t="str">
        <f t="shared" si="18"/>
        <v>Brand Seekers</v>
      </c>
      <c r="H630" s="4">
        <v>40978</v>
      </c>
      <c r="I630">
        <f>WEEKDAY(Cleaned!$H630)</f>
        <v>7</v>
      </c>
      <c r="J630" t="s">
        <v>12</v>
      </c>
      <c r="K630" s="4">
        <v>27227</v>
      </c>
      <c r="L630">
        <f>INT(YEARFRAC(Cleaned!$K630,Cleaned!$H630,1))</f>
        <v>37</v>
      </c>
      <c r="M630" t="str">
        <f t="shared" si="19"/>
        <v>Adult</v>
      </c>
    </row>
    <row r="631" spans="1:13" x14ac:dyDescent="0.25">
      <c r="A631">
        <v>10631</v>
      </c>
      <c r="B631" t="s">
        <v>473</v>
      </c>
      <c r="C631" t="s">
        <v>80</v>
      </c>
      <c r="D631" t="s">
        <v>10</v>
      </c>
      <c r="E631" t="s">
        <v>19</v>
      </c>
      <c r="F631" s="35">
        <v>3729.364</v>
      </c>
      <c r="G631" t="str">
        <f t="shared" si="18"/>
        <v>Brand Seekers</v>
      </c>
      <c r="H631" s="4">
        <v>40982</v>
      </c>
      <c r="I631">
        <f>WEEKDAY(Cleaned!$H631)</f>
        <v>4</v>
      </c>
      <c r="J631" t="s">
        <v>12</v>
      </c>
      <c r="K631" s="4">
        <v>24215</v>
      </c>
      <c r="L631">
        <f>INT(YEARFRAC(Cleaned!$K631,Cleaned!$H631,1))</f>
        <v>45</v>
      </c>
      <c r="M631" t="str">
        <f t="shared" si="19"/>
        <v>Adult</v>
      </c>
    </row>
    <row r="632" spans="1:13" x14ac:dyDescent="0.25">
      <c r="A632">
        <v>10632</v>
      </c>
      <c r="B632" t="s">
        <v>458</v>
      </c>
      <c r="C632" t="s">
        <v>80</v>
      </c>
      <c r="D632" t="s">
        <v>10</v>
      </c>
      <c r="E632" t="s">
        <v>19</v>
      </c>
      <c r="F632" s="35">
        <v>3953.9884000000002</v>
      </c>
      <c r="G632" t="str">
        <f t="shared" si="18"/>
        <v>Brand Seekers</v>
      </c>
      <c r="H632" s="4">
        <v>40997</v>
      </c>
      <c r="I632">
        <f>WEEKDAY(Cleaned!$H632)</f>
        <v>5</v>
      </c>
      <c r="J632" t="s">
        <v>16</v>
      </c>
      <c r="K632" s="4">
        <v>23837</v>
      </c>
      <c r="L632">
        <f>INT(YEARFRAC(Cleaned!$K632,Cleaned!$H632,1))</f>
        <v>46</v>
      </c>
      <c r="M632" t="str">
        <f t="shared" si="19"/>
        <v>Adult</v>
      </c>
    </row>
    <row r="633" spans="1:13" x14ac:dyDescent="0.25">
      <c r="A633">
        <v>10633</v>
      </c>
      <c r="B633" t="s">
        <v>474</v>
      </c>
      <c r="C633" t="s">
        <v>80</v>
      </c>
      <c r="D633" t="s">
        <v>10</v>
      </c>
      <c r="E633" t="s">
        <v>19</v>
      </c>
      <c r="F633" s="35">
        <v>3953.9884000000002</v>
      </c>
      <c r="G633" t="str">
        <f t="shared" si="18"/>
        <v>Brand Seekers</v>
      </c>
      <c r="H633" s="4">
        <v>40998</v>
      </c>
      <c r="I633">
        <f>WEEKDAY(Cleaned!$H633)</f>
        <v>6</v>
      </c>
      <c r="J633" t="s">
        <v>12</v>
      </c>
      <c r="K633" s="4">
        <v>24375</v>
      </c>
      <c r="L633">
        <f>INT(YEARFRAC(Cleaned!$K633,Cleaned!$H633,1))</f>
        <v>45</v>
      </c>
      <c r="M633" t="str">
        <f t="shared" si="19"/>
        <v>Adult</v>
      </c>
    </row>
    <row r="634" spans="1:13" x14ac:dyDescent="0.25">
      <c r="A634">
        <v>10634</v>
      </c>
      <c r="B634" t="s">
        <v>475</v>
      </c>
      <c r="C634" t="s">
        <v>80</v>
      </c>
      <c r="D634" t="s">
        <v>10</v>
      </c>
      <c r="E634" t="s">
        <v>19</v>
      </c>
      <c r="F634" s="35">
        <v>3953.9884000000002</v>
      </c>
      <c r="G634" t="str">
        <f t="shared" si="18"/>
        <v>Brand Seekers</v>
      </c>
      <c r="H634" s="4">
        <v>40998</v>
      </c>
      <c r="I634">
        <f>WEEKDAY(Cleaned!$H634)</f>
        <v>6</v>
      </c>
      <c r="J634" t="s">
        <v>14</v>
      </c>
      <c r="K634" s="4">
        <v>24200</v>
      </c>
      <c r="L634">
        <f>INT(YEARFRAC(Cleaned!$K634,Cleaned!$H634,1))</f>
        <v>45</v>
      </c>
      <c r="M634" t="str">
        <f t="shared" si="19"/>
        <v>Adult</v>
      </c>
    </row>
    <row r="635" spans="1:13" x14ac:dyDescent="0.25">
      <c r="A635">
        <v>10635</v>
      </c>
      <c r="B635" t="s">
        <v>476</v>
      </c>
      <c r="C635" t="s">
        <v>80</v>
      </c>
      <c r="D635" t="s">
        <v>10</v>
      </c>
      <c r="E635" t="s">
        <v>19</v>
      </c>
      <c r="F635" s="35">
        <v>3953.9884000000002</v>
      </c>
      <c r="G635" t="str">
        <f t="shared" si="18"/>
        <v>Brand Seekers</v>
      </c>
      <c r="H635" s="4">
        <v>41014</v>
      </c>
      <c r="I635">
        <f>WEEKDAY(Cleaned!$H635)</f>
        <v>1</v>
      </c>
      <c r="J635" t="s">
        <v>16</v>
      </c>
      <c r="K635" s="4">
        <v>28372</v>
      </c>
      <c r="L635">
        <f>INT(YEARFRAC(Cleaned!$K635,Cleaned!$H635,1))</f>
        <v>34</v>
      </c>
      <c r="M635" t="str">
        <f t="shared" si="19"/>
        <v>Young Adult</v>
      </c>
    </row>
    <row r="636" spans="1:13" x14ac:dyDescent="0.25">
      <c r="A636">
        <v>10636</v>
      </c>
      <c r="B636" t="s">
        <v>477</v>
      </c>
      <c r="C636" t="s">
        <v>80</v>
      </c>
      <c r="D636" t="s">
        <v>10</v>
      </c>
      <c r="E636" t="s">
        <v>19</v>
      </c>
      <c r="F636" s="35">
        <v>3729.364</v>
      </c>
      <c r="G636" t="str">
        <f t="shared" si="18"/>
        <v>Brand Seekers</v>
      </c>
      <c r="H636" s="4">
        <v>41035</v>
      </c>
      <c r="I636">
        <f>WEEKDAY(Cleaned!$H636)</f>
        <v>1</v>
      </c>
      <c r="J636" t="s">
        <v>12</v>
      </c>
      <c r="K636" s="4">
        <v>23840</v>
      </c>
      <c r="L636">
        <f>INT(YEARFRAC(Cleaned!$K636,Cleaned!$H636,1))</f>
        <v>47</v>
      </c>
      <c r="M636" t="str">
        <f t="shared" si="19"/>
        <v>Adult</v>
      </c>
    </row>
    <row r="637" spans="1:13" x14ac:dyDescent="0.25">
      <c r="A637">
        <v>10637</v>
      </c>
      <c r="B637" t="s">
        <v>478</v>
      </c>
      <c r="C637" t="s">
        <v>80</v>
      </c>
      <c r="D637" t="s">
        <v>10</v>
      </c>
      <c r="E637" t="s">
        <v>19</v>
      </c>
      <c r="F637" s="35">
        <v>3729.364</v>
      </c>
      <c r="G637" t="str">
        <f t="shared" si="18"/>
        <v>Brand Seekers</v>
      </c>
      <c r="H637" s="4">
        <v>41036</v>
      </c>
      <c r="I637">
        <f>WEEKDAY(Cleaned!$H637)</f>
        <v>2</v>
      </c>
      <c r="J637" t="s">
        <v>12</v>
      </c>
      <c r="K637" s="4">
        <v>17755</v>
      </c>
      <c r="L637">
        <f>INT(YEARFRAC(Cleaned!$K637,Cleaned!$H637,1))</f>
        <v>63</v>
      </c>
      <c r="M637" t="str">
        <f t="shared" si="19"/>
        <v>Seniors</v>
      </c>
    </row>
    <row r="638" spans="1:13" x14ac:dyDescent="0.25">
      <c r="A638">
        <v>10638</v>
      </c>
      <c r="B638" t="s">
        <v>479</v>
      </c>
      <c r="C638" t="s">
        <v>80</v>
      </c>
      <c r="D638" t="s">
        <v>10</v>
      </c>
      <c r="E638" t="s">
        <v>19</v>
      </c>
      <c r="F638" s="35">
        <v>3756.989</v>
      </c>
      <c r="G638" t="str">
        <f t="shared" si="18"/>
        <v>Brand Seekers</v>
      </c>
      <c r="H638" s="4">
        <v>41037</v>
      </c>
      <c r="I638">
        <f>WEEKDAY(Cleaned!$H638)</f>
        <v>3</v>
      </c>
      <c r="J638" t="s">
        <v>12</v>
      </c>
      <c r="K638" s="4">
        <v>21058</v>
      </c>
      <c r="L638">
        <f>INT(YEARFRAC(Cleaned!$K638,Cleaned!$H638,1))</f>
        <v>54</v>
      </c>
      <c r="M638" t="str">
        <f t="shared" si="19"/>
        <v>Seniors</v>
      </c>
    </row>
    <row r="639" spans="1:13" x14ac:dyDescent="0.25">
      <c r="A639">
        <v>10639</v>
      </c>
      <c r="B639" t="s">
        <v>480</v>
      </c>
      <c r="C639" t="s">
        <v>80</v>
      </c>
      <c r="D639" t="s">
        <v>10</v>
      </c>
      <c r="E639" t="s">
        <v>19</v>
      </c>
      <c r="F639" s="35">
        <v>772.50360000000001</v>
      </c>
      <c r="G639" t="str">
        <f t="shared" si="18"/>
        <v>Casual Buyers</v>
      </c>
      <c r="H639" s="4">
        <v>41045</v>
      </c>
      <c r="I639">
        <f>WEEKDAY(Cleaned!$H639)</f>
        <v>4</v>
      </c>
      <c r="J639" t="s">
        <v>14</v>
      </c>
      <c r="K639" s="4">
        <v>24337</v>
      </c>
      <c r="L639">
        <f>INT(YEARFRAC(Cleaned!$K639,Cleaned!$H639,1))</f>
        <v>45</v>
      </c>
      <c r="M639" t="str">
        <f t="shared" si="19"/>
        <v>Adult</v>
      </c>
    </row>
    <row r="640" spans="1:13" x14ac:dyDescent="0.25">
      <c r="A640">
        <v>10640</v>
      </c>
      <c r="B640" t="s">
        <v>481</v>
      </c>
      <c r="C640" t="s">
        <v>80</v>
      </c>
      <c r="D640" t="s">
        <v>10</v>
      </c>
      <c r="E640" t="s">
        <v>19</v>
      </c>
      <c r="F640" s="35">
        <v>3729.364</v>
      </c>
      <c r="G640" t="str">
        <f t="shared" si="18"/>
        <v>Brand Seekers</v>
      </c>
      <c r="H640" s="4">
        <v>41046</v>
      </c>
      <c r="I640">
        <f>WEEKDAY(Cleaned!$H640)</f>
        <v>5</v>
      </c>
      <c r="J640" t="s">
        <v>12</v>
      </c>
      <c r="K640" s="4">
        <v>18893</v>
      </c>
      <c r="L640">
        <f>INT(YEARFRAC(Cleaned!$K640,Cleaned!$H640,1))</f>
        <v>60</v>
      </c>
      <c r="M640" t="str">
        <f t="shared" si="19"/>
        <v>Seniors</v>
      </c>
    </row>
    <row r="641" spans="1:13" x14ac:dyDescent="0.25">
      <c r="A641">
        <v>10641</v>
      </c>
      <c r="B641" t="s">
        <v>482</v>
      </c>
      <c r="C641" t="s">
        <v>80</v>
      </c>
      <c r="D641" t="s">
        <v>10</v>
      </c>
      <c r="E641" t="s">
        <v>19</v>
      </c>
      <c r="F641" s="35">
        <v>3953.9884000000002</v>
      </c>
      <c r="G641" t="str">
        <f t="shared" si="18"/>
        <v>Brand Seekers</v>
      </c>
      <c r="H641" s="4">
        <v>41047</v>
      </c>
      <c r="I641">
        <f>WEEKDAY(Cleaned!$H641)</f>
        <v>6</v>
      </c>
      <c r="J641" t="s">
        <v>16</v>
      </c>
      <c r="K641" s="4">
        <v>23755</v>
      </c>
      <c r="L641">
        <f>INT(YEARFRAC(Cleaned!$K641,Cleaned!$H641,1))</f>
        <v>47</v>
      </c>
      <c r="M641" t="str">
        <f t="shared" si="19"/>
        <v>Adult</v>
      </c>
    </row>
    <row r="642" spans="1:13" x14ac:dyDescent="0.25">
      <c r="A642">
        <v>10642</v>
      </c>
      <c r="B642" t="s">
        <v>483</v>
      </c>
      <c r="C642" t="s">
        <v>80</v>
      </c>
      <c r="D642" t="s">
        <v>10</v>
      </c>
      <c r="E642" t="s">
        <v>19</v>
      </c>
      <c r="F642" s="35">
        <v>3953.9884000000002</v>
      </c>
      <c r="G642" t="str">
        <f t="shared" ref="G642:G705" si="20">IF(F642&lt;=1500,"Casual Buyers",IF(F642&gt;=1501,"Brand Seekers",IF(F642&gt;2500,"Convinced Seekers")))</f>
        <v>Brand Seekers</v>
      </c>
      <c r="H642" s="4">
        <v>41048</v>
      </c>
      <c r="I642">
        <f>WEEKDAY(Cleaned!$H642)</f>
        <v>7</v>
      </c>
      <c r="J642" t="s">
        <v>16</v>
      </c>
      <c r="K642" s="4">
        <v>25702</v>
      </c>
      <c r="L642">
        <f>INT(YEARFRAC(Cleaned!$K642,Cleaned!$H642,1))</f>
        <v>42</v>
      </c>
      <c r="M642" t="str">
        <f t="shared" ref="M642:M705" si="21">IF(L642&lt;=19,"Teenager",IF(L642&lt;=34,"Young Adult",IF(L642&lt;=49,"Adult",IF(L642&lt;=64,"Seniors",IF(L642&gt;=65,"Elders")))))</f>
        <v>Adult</v>
      </c>
    </row>
    <row r="643" spans="1:13" x14ac:dyDescent="0.25">
      <c r="A643">
        <v>10643</v>
      </c>
      <c r="B643" t="s">
        <v>484</v>
      </c>
      <c r="C643" t="s">
        <v>80</v>
      </c>
      <c r="D643" t="s">
        <v>10</v>
      </c>
      <c r="E643" t="s">
        <v>19</v>
      </c>
      <c r="F643" s="35">
        <v>3756.989</v>
      </c>
      <c r="G643" t="str">
        <f t="shared" si="20"/>
        <v>Brand Seekers</v>
      </c>
      <c r="H643" s="4">
        <v>41053</v>
      </c>
      <c r="I643">
        <f>WEEKDAY(Cleaned!$H643)</f>
        <v>5</v>
      </c>
      <c r="J643" t="s">
        <v>17</v>
      </c>
      <c r="K643" s="4">
        <v>25664</v>
      </c>
      <c r="L643">
        <f>INT(YEARFRAC(Cleaned!$K643,Cleaned!$H643,1))</f>
        <v>42</v>
      </c>
      <c r="M643" t="str">
        <f t="shared" si="21"/>
        <v>Adult</v>
      </c>
    </row>
    <row r="644" spans="1:13" x14ac:dyDescent="0.25">
      <c r="A644">
        <v>10644</v>
      </c>
      <c r="B644" t="s">
        <v>485</v>
      </c>
      <c r="C644" t="s">
        <v>80</v>
      </c>
      <c r="D644" t="s">
        <v>10</v>
      </c>
      <c r="E644" t="s">
        <v>19</v>
      </c>
      <c r="F644" s="35">
        <v>865.20399999999995</v>
      </c>
      <c r="G644" t="str">
        <f t="shared" si="20"/>
        <v>Casual Buyers</v>
      </c>
      <c r="H644" s="4">
        <v>41062</v>
      </c>
      <c r="I644">
        <f>WEEKDAY(Cleaned!$H644)</f>
        <v>7</v>
      </c>
      <c r="J644" t="s">
        <v>17</v>
      </c>
      <c r="K644" s="4">
        <v>22763</v>
      </c>
      <c r="L644">
        <f>INT(YEARFRAC(Cleaned!$K644,Cleaned!$H644,1))</f>
        <v>50</v>
      </c>
      <c r="M644" t="str">
        <f t="shared" si="21"/>
        <v>Seniors</v>
      </c>
    </row>
    <row r="645" spans="1:13" x14ac:dyDescent="0.25">
      <c r="A645">
        <v>10645</v>
      </c>
      <c r="B645" t="s">
        <v>486</v>
      </c>
      <c r="C645" t="s">
        <v>80</v>
      </c>
      <c r="D645" t="s">
        <v>10</v>
      </c>
      <c r="E645" t="s">
        <v>19</v>
      </c>
      <c r="F645" s="35">
        <v>2264.2536</v>
      </c>
      <c r="G645" t="str">
        <f t="shared" si="20"/>
        <v>Brand Seekers</v>
      </c>
      <c r="H645" s="4">
        <v>41065</v>
      </c>
      <c r="I645">
        <f>WEEKDAY(Cleaned!$H645)</f>
        <v>3</v>
      </c>
      <c r="J645" t="s">
        <v>12</v>
      </c>
      <c r="K645" s="4">
        <v>24992</v>
      </c>
      <c r="L645">
        <f>INT(YEARFRAC(Cleaned!$K645,Cleaned!$H645,1))</f>
        <v>44</v>
      </c>
      <c r="M645" t="str">
        <f t="shared" si="21"/>
        <v>Adult</v>
      </c>
    </row>
    <row r="646" spans="1:13" x14ac:dyDescent="0.25">
      <c r="A646">
        <v>10646</v>
      </c>
      <c r="B646" t="s">
        <v>487</v>
      </c>
      <c r="C646" t="s">
        <v>80</v>
      </c>
      <c r="D646" t="s">
        <v>10</v>
      </c>
      <c r="E646" t="s">
        <v>19</v>
      </c>
      <c r="F646" s="35">
        <v>2410.6266000000001</v>
      </c>
      <c r="G646" t="str">
        <f t="shared" si="20"/>
        <v>Brand Seekers</v>
      </c>
      <c r="H646" s="4">
        <v>41083</v>
      </c>
      <c r="I646">
        <f>WEEKDAY(Cleaned!$H646)</f>
        <v>7</v>
      </c>
      <c r="J646" t="s">
        <v>14</v>
      </c>
      <c r="K646" s="4">
        <v>14570</v>
      </c>
      <c r="L646">
        <f>INT(YEARFRAC(Cleaned!$K646,Cleaned!$H646,1))</f>
        <v>72</v>
      </c>
      <c r="M646" t="str">
        <f t="shared" si="21"/>
        <v>Elders</v>
      </c>
    </row>
    <row r="647" spans="1:13" x14ac:dyDescent="0.25">
      <c r="A647">
        <v>10647</v>
      </c>
      <c r="B647" t="s">
        <v>488</v>
      </c>
      <c r="C647" t="s">
        <v>80</v>
      </c>
      <c r="D647" t="s">
        <v>10</v>
      </c>
      <c r="E647" t="s">
        <v>19</v>
      </c>
      <c r="F647" s="35">
        <v>2288.9187000000002</v>
      </c>
      <c r="G647" t="str">
        <f t="shared" si="20"/>
        <v>Brand Seekers</v>
      </c>
      <c r="H647" s="4">
        <v>41089</v>
      </c>
      <c r="I647">
        <f>WEEKDAY(Cleaned!$H647)</f>
        <v>6</v>
      </c>
      <c r="J647" t="s">
        <v>12</v>
      </c>
      <c r="K647" s="4">
        <v>24918</v>
      </c>
      <c r="L647">
        <f>INT(YEARFRAC(Cleaned!$K647,Cleaned!$H647,1))</f>
        <v>44</v>
      </c>
      <c r="M647" t="str">
        <f t="shared" si="21"/>
        <v>Adult</v>
      </c>
    </row>
    <row r="648" spans="1:13" x14ac:dyDescent="0.25">
      <c r="A648">
        <v>10648</v>
      </c>
      <c r="B648" t="s">
        <v>489</v>
      </c>
      <c r="C648" t="s">
        <v>80</v>
      </c>
      <c r="D648" t="s">
        <v>10</v>
      </c>
      <c r="E648" t="s">
        <v>19</v>
      </c>
      <c r="F648" s="35">
        <v>2264.2536</v>
      </c>
      <c r="G648" t="str">
        <f t="shared" si="20"/>
        <v>Brand Seekers</v>
      </c>
      <c r="H648" s="4">
        <v>41115</v>
      </c>
      <c r="I648">
        <f>WEEKDAY(Cleaned!$H648)</f>
        <v>4</v>
      </c>
      <c r="J648" t="s">
        <v>12</v>
      </c>
      <c r="K648" s="4">
        <v>20533</v>
      </c>
      <c r="L648">
        <f>INT(YEARFRAC(Cleaned!$K648,Cleaned!$H648,1))</f>
        <v>56</v>
      </c>
      <c r="M648" t="str">
        <f t="shared" si="21"/>
        <v>Seniors</v>
      </c>
    </row>
    <row r="649" spans="1:13" x14ac:dyDescent="0.25">
      <c r="A649">
        <v>10649</v>
      </c>
      <c r="B649" t="s">
        <v>490</v>
      </c>
      <c r="C649" t="s">
        <v>80</v>
      </c>
      <c r="D649" t="s">
        <v>10</v>
      </c>
      <c r="E649" t="s">
        <v>19</v>
      </c>
      <c r="F649" s="35">
        <v>2288.9187000000002</v>
      </c>
      <c r="G649" t="str">
        <f t="shared" si="20"/>
        <v>Brand Seekers</v>
      </c>
      <c r="H649" s="4">
        <v>41131</v>
      </c>
      <c r="I649">
        <f>WEEKDAY(Cleaned!$H649)</f>
        <v>6</v>
      </c>
      <c r="J649" t="s">
        <v>17</v>
      </c>
      <c r="K649" s="4">
        <v>12155</v>
      </c>
      <c r="L649">
        <f>INT(YEARFRAC(Cleaned!$K649,Cleaned!$H649,1))</f>
        <v>79</v>
      </c>
      <c r="M649" t="str">
        <f t="shared" si="21"/>
        <v>Elders</v>
      </c>
    </row>
    <row r="650" spans="1:13" x14ac:dyDescent="0.25">
      <c r="A650">
        <v>10650</v>
      </c>
      <c r="B650" t="s">
        <v>491</v>
      </c>
      <c r="C650" t="s">
        <v>80</v>
      </c>
      <c r="D650" t="s">
        <v>10</v>
      </c>
      <c r="E650" t="s">
        <v>19</v>
      </c>
      <c r="F650" s="35">
        <v>1105.4834000000001</v>
      </c>
      <c r="G650" t="str">
        <f t="shared" si="20"/>
        <v>Casual Buyers</v>
      </c>
      <c r="H650" s="4">
        <v>41144</v>
      </c>
      <c r="I650">
        <f>WEEKDAY(Cleaned!$H650)</f>
        <v>5</v>
      </c>
      <c r="J650" t="s">
        <v>16</v>
      </c>
      <c r="K650" s="4">
        <v>24755</v>
      </c>
      <c r="L650">
        <f>INT(YEARFRAC(Cleaned!$K650,Cleaned!$H650,1))</f>
        <v>44</v>
      </c>
      <c r="M650" t="str">
        <f t="shared" si="21"/>
        <v>Adult</v>
      </c>
    </row>
    <row r="651" spans="1:13" x14ac:dyDescent="0.25">
      <c r="A651">
        <v>10651</v>
      </c>
      <c r="B651" t="s">
        <v>492</v>
      </c>
      <c r="C651" t="s">
        <v>80</v>
      </c>
      <c r="D651" t="s">
        <v>10</v>
      </c>
      <c r="E651" t="s">
        <v>19</v>
      </c>
      <c r="F651" s="35">
        <v>2288.9187000000002</v>
      </c>
      <c r="G651" t="str">
        <f t="shared" si="20"/>
        <v>Brand Seekers</v>
      </c>
      <c r="H651" s="4">
        <v>41163</v>
      </c>
      <c r="I651">
        <f>WEEKDAY(Cleaned!$H651)</f>
        <v>3</v>
      </c>
      <c r="J651" t="s">
        <v>17</v>
      </c>
      <c r="K651" s="4">
        <v>24170</v>
      </c>
      <c r="L651">
        <f>INT(YEARFRAC(Cleaned!$K651,Cleaned!$H651,1))</f>
        <v>46</v>
      </c>
      <c r="M651" t="str">
        <f t="shared" si="21"/>
        <v>Adult</v>
      </c>
    </row>
    <row r="652" spans="1:13" x14ac:dyDescent="0.25">
      <c r="A652">
        <v>10652</v>
      </c>
      <c r="B652" t="s">
        <v>493</v>
      </c>
      <c r="C652" t="s">
        <v>80</v>
      </c>
      <c r="D652" t="s">
        <v>10</v>
      </c>
      <c r="E652" t="s">
        <v>19</v>
      </c>
      <c r="F652" s="35">
        <v>865.20399999999995</v>
      </c>
      <c r="G652" t="str">
        <f t="shared" si="20"/>
        <v>Casual Buyers</v>
      </c>
      <c r="H652" s="4">
        <v>41166</v>
      </c>
      <c r="I652">
        <f>WEEKDAY(Cleaned!$H652)</f>
        <v>6</v>
      </c>
      <c r="J652" t="s">
        <v>13</v>
      </c>
      <c r="K652" s="4">
        <v>26550</v>
      </c>
      <c r="L652">
        <f>INT(YEARFRAC(Cleaned!$K652,Cleaned!$H652,1))</f>
        <v>40</v>
      </c>
      <c r="M652" t="str">
        <f t="shared" si="21"/>
        <v>Adult</v>
      </c>
    </row>
    <row r="653" spans="1:13" x14ac:dyDescent="0.25">
      <c r="A653">
        <v>10653</v>
      </c>
      <c r="B653" t="s">
        <v>494</v>
      </c>
      <c r="C653" t="s">
        <v>80</v>
      </c>
      <c r="D653" t="s">
        <v>10</v>
      </c>
      <c r="E653" t="s">
        <v>19</v>
      </c>
      <c r="F653" s="35">
        <v>2699.9018000000001</v>
      </c>
      <c r="G653" t="str">
        <f t="shared" si="20"/>
        <v>Brand Seekers</v>
      </c>
      <c r="H653" s="4">
        <v>41174</v>
      </c>
      <c r="I653">
        <f>WEEKDAY(Cleaned!$H653)</f>
        <v>7</v>
      </c>
      <c r="J653" t="s">
        <v>15</v>
      </c>
      <c r="K653" s="4">
        <v>22120</v>
      </c>
      <c r="L653">
        <f>INT(YEARFRAC(Cleaned!$K653,Cleaned!$H653,1))</f>
        <v>52</v>
      </c>
      <c r="M653" t="str">
        <f t="shared" si="21"/>
        <v>Seniors</v>
      </c>
    </row>
    <row r="654" spans="1:13" x14ac:dyDescent="0.25">
      <c r="A654">
        <v>10654</v>
      </c>
      <c r="B654" t="s">
        <v>495</v>
      </c>
      <c r="C654" t="s">
        <v>80</v>
      </c>
      <c r="D654" t="s">
        <v>10</v>
      </c>
      <c r="E654" t="s">
        <v>19</v>
      </c>
      <c r="F654" s="35">
        <v>2699.9018000000001</v>
      </c>
      <c r="G654" t="str">
        <f t="shared" si="20"/>
        <v>Brand Seekers</v>
      </c>
      <c r="H654" s="4">
        <v>41185</v>
      </c>
      <c r="I654">
        <f>WEEKDAY(Cleaned!$H654)</f>
        <v>4</v>
      </c>
      <c r="J654" t="s">
        <v>14</v>
      </c>
      <c r="K654" s="4">
        <v>27164</v>
      </c>
      <c r="L654">
        <f>INT(YEARFRAC(Cleaned!$K654,Cleaned!$H654,1))</f>
        <v>38</v>
      </c>
      <c r="M654" t="str">
        <f t="shared" si="21"/>
        <v>Adult</v>
      </c>
    </row>
    <row r="655" spans="1:13" x14ac:dyDescent="0.25">
      <c r="A655">
        <v>10655</v>
      </c>
      <c r="B655" t="s">
        <v>496</v>
      </c>
      <c r="C655" t="s">
        <v>80</v>
      </c>
      <c r="D655" t="s">
        <v>10</v>
      </c>
      <c r="E655" t="s">
        <v>19</v>
      </c>
      <c r="F655" s="35">
        <v>2288.9187000000002</v>
      </c>
      <c r="G655" t="str">
        <f t="shared" si="20"/>
        <v>Brand Seekers</v>
      </c>
      <c r="H655" s="4">
        <v>41195</v>
      </c>
      <c r="I655">
        <f>WEEKDAY(Cleaned!$H655)</f>
        <v>7</v>
      </c>
      <c r="J655" t="s">
        <v>13</v>
      </c>
      <c r="K655" s="4">
        <v>19960</v>
      </c>
      <c r="L655">
        <f>INT(YEARFRAC(Cleaned!$K655,Cleaned!$H655,1))</f>
        <v>58</v>
      </c>
      <c r="M655" t="str">
        <f t="shared" si="21"/>
        <v>Seniors</v>
      </c>
    </row>
    <row r="656" spans="1:13" x14ac:dyDescent="0.25">
      <c r="A656">
        <v>10656</v>
      </c>
      <c r="B656" t="s">
        <v>497</v>
      </c>
      <c r="C656" t="s">
        <v>80</v>
      </c>
      <c r="D656" t="s">
        <v>10</v>
      </c>
      <c r="E656" t="s">
        <v>19</v>
      </c>
      <c r="F656" s="35">
        <v>2410.6266000000001</v>
      </c>
      <c r="G656" t="str">
        <f t="shared" si="20"/>
        <v>Brand Seekers</v>
      </c>
      <c r="H656" s="4">
        <v>41212</v>
      </c>
      <c r="I656">
        <f>WEEKDAY(Cleaned!$H656)</f>
        <v>3</v>
      </c>
      <c r="J656" t="s">
        <v>14</v>
      </c>
      <c r="K656" s="4">
        <v>23195</v>
      </c>
      <c r="L656">
        <f>INT(YEARFRAC(Cleaned!$K656,Cleaned!$H656,1))</f>
        <v>49</v>
      </c>
      <c r="M656" t="str">
        <f t="shared" si="21"/>
        <v>Adult</v>
      </c>
    </row>
    <row r="657" spans="1:13" x14ac:dyDescent="0.25">
      <c r="A657">
        <v>10657</v>
      </c>
      <c r="B657" t="s">
        <v>498</v>
      </c>
      <c r="C657" t="s">
        <v>80</v>
      </c>
      <c r="D657" t="s">
        <v>10</v>
      </c>
      <c r="E657" t="s">
        <v>19</v>
      </c>
      <c r="F657" s="35">
        <v>865.20399999999995</v>
      </c>
      <c r="G657" t="str">
        <f t="shared" si="20"/>
        <v>Casual Buyers</v>
      </c>
      <c r="H657" s="4">
        <v>41216</v>
      </c>
      <c r="I657">
        <f>WEEKDAY(Cleaned!$H657)</f>
        <v>7</v>
      </c>
      <c r="J657" t="s">
        <v>15</v>
      </c>
      <c r="K657" s="4">
        <v>23971</v>
      </c>
      <c r="L657">
        <f>INT(YEARFRAC(Cleaned!$K657,Cleaned!$H657,1))</f>
        <v>47</v>
      </c>
      <c r="M657" t="str">
        <f t="shared" si="21"/>
        <v>Adult</v>
      </c>
    </row>
    <row r="658" spans="1:13" x14ac:dyDescent="0.25">
      <c r="A658">
        <v>10658</v>
      </c>
      <c r="B658" t="s">
        <v>499</v>
      </c>
      <c r="C658" t="s">
        <v>80</v>
      </c>
      <c r="D658" t="s">
        <v>10</v>
      </c>
      <c r="E658" t="s">
        <v>19</v>
      </c>
      <c r="F658" s="35">
        <v>865.20399999999995</v>
      </c>
      <c r="G658" t="str">
        <f t="shared" si="20"/>
        <v>Casual Buyers</v>
      </c>
      <c r="H658" s="4">
        <v>41218</v>
      </c>
      <c r="I658">
        <f>WEEKDAY(Cleaned!$H658)</f>
        <v>2</v>
      </c>
      <c r="J658" t="s">
        <v>16</v>
      </c>
      <c r="K658" s="4">
        <v>24322</v>
      </c>
      <c r="L658">
        <f>INT(YEARFRAC(Cleaned!$K658,Cleaned!$H658,1))</f>
        <v>46</v>
      </c>
      <c r="M658" t="str">
        <f t="shared" si="21"/>
        <v>Adult</v>
      </c>
    </row>
    <row r="659" spans="1:13" x14ac:dyDescent="0.25">
      <c r="A659">
        <v>10659</v>
      </c>
      <c r="B659" t="s">
        <v>500</v>
      </c>
      <c r="C659" t="s">
        <v>80</v>
      </c>
      <c r="D659" t="s">
        <v>10</v>
      </c>
      <c r="E659" t="s">
        <v>19</v>
      </c>
      <c r="F659" s="35">
        <v>2264.2536</v>
      </c>
      <c r="G659" t="str">
        <f t="shared" si="20"/>
        <v>Brand Seekers</v>
      </c>
      <c r="H659" s="4">
        <v>41221</v>
      </c>
      <c r="I659">
        <f>WEEKDAY(Cleaned!$H659)</f>
        <v>5</v>
      </c>
      <c r="J659" t="s">
        <v>17</v>
      </c>
      <c r="K659" s="4">
        <v>17245</v>
      </c>
      <c r="L659">
        <f>INT(YEARFRAC(Cleaned!$K659,Cleaned!$H659,1))</f>
        <v>65</v>
      </c>
      <c r="M659" t="str">
        <f t="shared" si="21"/>
        <v>Elders</v>
      </c>
    </row>
    <row r="660" spans="1:13" x14ac:dyDescent="0.25">
      <c r="A660">
        <v>10660</v>
      </c>
      <c r="B660" t="s">
        <v>501</v>
      </c>
      <c r="C660" t="s">
        <v>80</v>
      </c>
      <c r="D660" t="s">
        <v>10</v>
      </c>
      <c r="E660" t="s">
        <v>19</v>
      </c>
      <c r="F660" s="35">
        <v>1105.4834000000001</v>
      </c>
      <c r="G660" t="str">
        <f t="shared" si="20"/>
        <v>Casual Buyers</v>
      </c>
      <c r="H660" s="4">
        <v>41236</v>
      </c>
      <c r="I660">
        <f>WEEKDAY(Cleaned!$H660)</f>
        <v>6</v>
      </c>
      <c r="J660" t="s">
        <v>17</v>
      </c>
      <c r="K660" s="4">
        <v>19299</v>
      </c>
      <c r="L660">
        <f>INT(YEARFRAC(Cleaned!$K660,Cleaned!$H660,1))</f>
        <v>60</v>
      </c>
      <c r="M660" t="str">
        <f t="shared" si="21"/>
        <v>Seniors</v>
      </c>
    </row>
    <row r="661" spans="1:13" x14ac:dyDescent="0.25">
      <c r="A661">
        <v>10661</v>
      </c>
      <c r="B661" t="s">
        <v>502</v>
      </c>
      <c r="C661" t="s">
        <v>80</v>
      </c>
      <c r="D661" t="s">
        <v>10</v>
      </c>
      <c r="E661" t="s">
        <v>19</v>
      </c>
      <c r="F661" s="35">
        <v>2699.9018000000001</v>
      </c>
      <c r="G661" t="str">
        <f t="shared" si="20"/>
        <v>Brand Seekers</v>
      </c>
      <c r="H661" s="4">
        <v>41258</v>
      </c>
      <c r="I661">
        <f>WEEKDAY(Cleaned!$H661)</f>
        <v>7</v>
      </c>
      <c r="J661" t="s">
        <v>15</v>
      </c>
      <c r="K661" s="4">
        <v>13385</v>
      </c>
      <c r="L661">
        <f>INT(YEARFRAC(Cleaned!$K661,Cleaned!$H661,1))</f>
        <v>76</v>
      </c>
      <c r="M661" t="str">
        <f t="shared" si="21"/>
        <v>Elders</v>
      </c>
    </row>
    <row r="662" spans="1:13" x14ac:dyDescent="0.25">
      <c r="A662">
        <v>10662</v>
      </c>
      <c r="B662" t="s">
        <v>503</v>
      </c>
      <c r="C662" t="s">
        <v>80</v>
      </c>
      <c r="D662" t="s">
        <v>10</v>
      </c>
      <c r="E662" t="s">
        <v>19</v>
      </c>
      <c r="F662" s="35">
        <v>2699.9018000000001</v>
      </c>
      <c r="G662" t="str">
        <f t="shared" si="20"/>
        <v>Brand Seekers</v>
      </c>
      <c r="H662" s="4">
        <v>41262</v>
      </c>
      <c r="I662">
        <f>WEEKDAY(Cleaned!$H662)</f>
        <v>4</v>
      </c>
      <c r="J662" t="s">
        <v>15</v>
      </c>
      <c r="K662" s="4">
        <v>22499</v>
      </c>
      <c r="L662">
        <f>INT(YEARFRAC(Cleaned!$K662,Cleaned!$H662,1))</f>
        <v>51</v>
      </c>
      <c r="M662" t="str">
        <f t="shared" si="21"/>
        <v>Seniors</v>
      </c>
    </row>
    <row r="663" spans="1:13" x14ac:dyDescent="0.25">
      <c r="A663">
        <v>10663</v>
      </c>
      <c r="B663" t="s">
        <v>504</v>
      </c>
      <c r="C663" t="s">
        <v>80</v>
      </c>
      <c r="D663" t="s">
        <v>10</v>
      </c>
      <c r="E663" t="s">
        <v>19</v>
      </c>
      <c r="F663" s="35">
        <v>2264.2536</v>
      </c>
      <c r="G663" t="str">
        <f t="shared" si="20"/>
        <v>Brand Seekers</v>
      </c>
      <c r="H663" s="4">
        <v>41297</v>
      </c>
      <c r="I663">
        <f>WEEKDAY(Cleaned!$H663)</f>
        <v>4</v>
      </c>
      <c r="J663" t="s">
        <v>13</v>
      </c>
      <c r="K663" s="4">
        <v>27532</v>
      </c>
      <c r="L663">
        <f>INT(YEARFRAC(Cleaned!$K663,Cleaned!$H663,1))</f>
        <v>37</v>
      </c>
      <c r="M663" t="str">
        <f t="shared" si="21"/>
        <v>Adult</v>
      </c>
    </row>
    <row r="664" spans="1:13" x14ac:dyDescent="0.25">
      <c r="A664">
        <v>10664</v>
      </c>
      <c r="B664" t="s">
        <v>505</v>
      </c>
      <c r="C664" t="s">
        <v>80</v>
      </c>
      <c r="D664" t="s">
        <v>10</v>
      </c>
      <c r="E664" t="s">
        <v>19</v>
      </c>
      <c r="F664" s="35">
        <v>2288.9187000000002</v>
      </c>
      <c r="G664" t="str">
        <f t="shared" si="20"/>
        <v>Brand Seekers</v>
      </c>
      <c r="H664" s="4">
        <v>41302</v>
      </c>
      <c r="I664">
        <f>WEEKDAY(Cleaned!$H664)</f>
        <v>2</v>
      </c>
      <c r="J664" t="s">
        <v>12</v>
      </c>
      <c r="K664" s="4">
        <v>24657</v>
      </c>
      <c r="L664">
        <f>INT(YEARFRAC(Cleaned!$K664,Cleaned!$H664,1))</f>
        <v>45</v>
      </c>
      <c r="M664" t="str">
        <f t="shared" si="21"/>
        <v>Adult</v>
      </c>
    </row>
    <row r="665" spans="1:13" x14ac:dyDescent="0.25">
      <c r="A665">
        <v>10665</v>
      </c>
      <c r="B665" t="s">
        <v>506</v>
      </c>
      <c r="C665" t="s">
        <v>80</v>
      </c>
      <c r="D665" t="s">
        <v>10</v>
      </c>
      <c r="E665" t="s">
        <v>19</v>
      </c>
      <c r="F665" s="35">
        <v>2699.9018000000001</v>
      </c>
      <c r="G665" t="str">
        <f t="shared" si="20"/>
        <v>Brand Seekers</v>
      </c>
      <c r="H665" s="4">
        <v>41333</v>
      </c>
      <c r="I665">
        <f>WEEKDAY(Cleaned!$H665)</f>
        <v>5</v>
      </c>
      <c r="J665" t="s">
        <v>13</v>
      </c>
      <c r="K665" s="4">
        <v>25488</v>
      </c>
      <c r="L665">
        <f>INT(YEARFRAC(Cleaned!$K665,Cleaned!$H665,1))</f>
        <v>43</v>
      </c>
      <c r="M665" t="str">
        <f t="shared" si="21"/>
        <v>Adult</v>
      </c>
    </row>
    <row r="666" spans="1:13" x14ac:dyDescent="0.25">
      <c r="A666">
        <v>10666</v>
      </c>
      <c r="B666" t="s">
        <v>98</v>
      </c>
      <c r="C666" t="s">
        <v>80</v>
      </c>
      <c r="D666" t="s">
        <v>10</v>
      </c>
      <c r="E666" t="s">
        <v>11</v>
      </c>
      <c r="F666" s="35">
        <v>2673.0612999999998</v>
      </c>
      <c r="G666" t="str">
        <f t="shared" si="20"/>
        <v>Brand Seekers</v>
      </c>
      <c r="H666" s="4">
        <v>41735</v>
      </c>
      <c r="I666">
        <f>WEEKDAY(Cleaned!$H666)</f>
        <v>1</v>
      </c>
      <c r="J666" t="s">
        <v>13</v>
      </c>
      <c r="K666" s="4">
        <v>21010</v>
      </c>
      <c r="L666">
        <f>INT(YEARFRAC(Cleaned!$K666,Cleaned!$H666,1))</f>
        <v>56</v>
      </c>
      <c r="M666" t="str">
        <f t="shared" si="21"/>
        <v>Seniors</v>
      </c>
    </row>
    <row r="667" spans="1:13" x14ac:dyDescent="0.25">
      <c r="A667">
        <v>10667</v>
      </c>
      <c r="B667" t="s">
        <v>507</v>
      </c>
      <c r="C667" t="s">
        <v>80</v>
      </c>
      <c r="D667" t="s">
        <v>10</v>
      </c>
      <c r="E667" t="s">
        <v>11</v>
      </c>
      <c r="F667" s="35">
        <v>109.9144</v>
      </c>
      <c r="G667" t="str">
        <f t="shared" si="20"/>
        <v>Casual Buyers</v>
      </c>
      <c r="H667" s="4">
        <v>41736</v>
      </c>
      <c r="I667">
        <f>WEEKDAY(Cleaned!$H667)</f>
        <v>2</v>
      </c>
      <c r="J667" t="s">
        <v>16</v>
      </c>
      <c r="K667" s="4">
        <v>21989</v>
      </c>
      <c r="L667">
        <f>INT(YEARFRAC(Cleaned!$K667,Cleaned!$H667,1))</f>
        <v>54</v>
      </c>
      <c r="M667" t="str">
        <f t="shared" si="21"/>
        <v>Seniors</v>
      </c>
    </row>
    <row r="668" spans="1:13" x14ac:dyDescent="0.25">
      <c r="A668">
        <v>10668</v>
      </c>
      <c r="B668" t="s">
        <v>508</v>
      </c>
      <c r="C668" t="s">
        <v>80</v>
      </c>
      <c r="D668" t="s">
        <v>10</v>
      </c>
      <c r="E668" t="s">
        <v>11</v>
      </c>
      <c r="F668" s="35">
        <v>87.272900000000007</v>
      </c>
      <c r="G668" t="str">
        <f t="shared" si="20"/>
        <v>Casual Buyers</v>
      </c>
      <c r="H668" s="4">
        <v>41738</v>
      </c>
      <c r="I668">
        <f>WEEKDAY(Cleaned!$H668)</f>
        <v>4</v>
      </c>
      <c r="J668" t="s">
        <v>14</v>
      </c>
      <c r="K668" s="4">
        <v>22634</v>
      </c>
      <c r="L668">
        <f>INT(YEARFRAC(Cleaned!$K668,Cleaned!$H668,1))</f>
        <v>52</v>
      </c>
      <c r="M668" t="str">
        <f t="shared" si="21"/>
        <v>Seniors</v>
      </c>
    </row>
    <row r="669" spans="1:13" x14ac:dyDescent="0.25">
      <c r="A669">
        <v>10669</v>
      </c>
      <c r="B669" t="s">
        <v>205</v>
      </c>
      <c r="C669" t="s">
        <v>80</v>
      </c>
      <c r="D669" t="s">
        <v>10</v>
      </c>
      <c r="E669" t="s">
        <v>11</v>
      </c>
      <c r="F669" s="35">
        <v>104.4004</v>
      </c>
      <c r="G669" t="str">
        <f t="shared" si="20"/>
        <v>Casual Buyers</v>
      </c>
      <c r="H669" s="4">
        <v>41740</v>
      </c>
      <c r="I669">
        <f>WEEKDAY(Cleaned!$H669)</f>
        <v>6</v>
      </c>
      <c r="J669" t="s">
        <v>18</v>
      </c>
      <c r="K669" s="4">
        <v>23413</v>
      </c>
      <c r="L669">
        <f>INT(YEARFRAC(Cleaned!$K669,Cleaned!$H669,1))</f>
        <v>50</v>
      </c>
      <c r="M669" t="str">
        <f t="shared" si="21"/>
        <v>Seniors</v>
      </c>
    </row>
    <row r="670" spans="1:13" x14ac:dyDescent="0.25">
      <c r="A670">
        <v>10670</v>
      </c>
      <c r="B670" t="s">
        <v>214</v>
      </c>
      <c r="C670" t="s">
        <v>80</v>
      </c>
      <c r="D670" t="s">
        <v>10</v>
      </c>
      <c r="E670" t="s">
        <v>11</v>
      </c>
      <c r="F670" s="35">
        <v>1396.5210999999999</v>
      </c>
      <c r="G670" t="str">
        <f t="shared" si="20"/>
        <v>Casual Buyers</v>
      </c>
      <c r="H670" s="4">
        <v>41742</v>
      </c>
      <c r="I670">
        <f>WEEKDAY(Cleaned!$H670)</f>
        <v>1</v>
      </c>
      <c r="J670" t="s">
        <v>17</v>
      </c>
      <c r="K670" s="4">
        <v>13537</v>
      </c>
      <c r="L670">
        <f>INT(YEARFRAC(Cleaned!$K670,Cleaned!$H670,1))</f>
        <v>77</v>
      </c>
      <c r="M670" t="str">
        <f t="shared" si="21"/>
        <v>Elders</v>
      </c>
    </row>
    <row r="671" spans="1:13" x14ac:dyDescent="0.25">
      <c r="A671">
        <v>10671</v>
      </c>
      <c r="B671" t="s">
        <v>242</v>
      </c>
      <c r="C671" t="s">
        <v>80</v>
      </c>
      <c r="D671" t="s">
        <v>10</v>
      </c>
      <c r="E671" t="s">
        <v>11</v>
      </c>
      <c r="F671" s="35">
        <v>27.614000000000001</v>
      </c>
      <c r="G671" t="str">
        <f t="shared" si="20"/>
        <v>Casual Buyers</v>
      </c>
      <c r="H671" s="4">
        <v>41745</v>
      </c>
      <c r="I671">
        <f>WEEKDAY(Cleaned!$H671)</f>
        <v>4</v>
      </c>
      <c r="J671" t="s">
        <v>12</v>
      </c>
      <c r="K671" s="4">
        <v>24184</v>
      </c>
      <c r="L671">
        <f>INT(YEARFRAC(Cleaned!$K671,Cleaned!$H671,1))</f>
        <v>48</v>
      </c>
      <c r="M671" t="str">
        <f t="shared" si="21"/>
        <v>Adult</v>
      </c>
    </row>
    <row r="672" spans="1:13" x14ac:dyDescent="0.25">
      <c r="A672">
        <v>10672</v>
      </c>
      <c r="B672" t="s">
        <v>509</v>
      </c>
      <c r="C672" t="s">
        <v>80</v>
      </c>
      <c r="D672" t="s">
        <v>10</v>
      </c>
      <c r="E672" t="s">
        <v>11</v>
      </c>
      <c r="F672" s="35">
        <v>35.669400000000003</v>
      </c>
      <c r="G672" t="str">
        <f t="shared" si="20"/>
        <v>Casual Buyers</v>
      </c>
      <c r="H672" s="4">
        <v>41745</v>
      </c>
      <c r="I672">
        <f>WEEKDAY(Cleaned!$H672)</f>
        <v>4</v>
      </c>
      <c r="J672" t="s">
        <v>13</v>
      </c>
      <c r="K672" s="4">
        <v>25410</v>
      </c>
      <c r="L672">
        <f>INT(YEARFRAC(Cleaned!$K672,Cleaned!$H672,1))</f>
        <v>44</v>
      </c>
      <c r="M672" t="str">
        <f t="shared" si="21"/>
        <v>Adult</v>
      </c>
    </row>
    <row r="673" spans="1:13" x14ac:dyDescent="0.25">
      <c r="A673">
        <v>10673</v>
      </c>
      <c r="B673" t="s">
        <v>187</v>
      </c>
      <c r="C673" t="s">
        <v>80</v>
      </c>
      <c r="D673" t="s">
        <v>10</v>
      </c>
      <c r="E673" t="s">
        <v>11</v>
      </c>
      <c r="F673" s="35">
        <v>2644.3312999999998</v>
      </c>
      <c r="G673" t="str">
        <f t="shared" si="20"/>
        <v>Brand Seekers</v>
      </c>
      <c r="H673" s="4">
        <v>41748</v>
      </c>
      <c r="I673">
        <f>WEEKDAY(Cleaned!$H673)</f>
        <v>7</v>
      </c>
      <c r="J673" t="s">
        <v>12</v>
      </c>
      <c r="K673" s="4">
        <v>16749</v>
      </c>
      <c r="L673">
        <f>INT(YEARFRAC(Cleaned!$K673,Cleaned!$H673,1))</f>
        <v>68</v>
      </c>
      <c r="M673" t="str">
        <f t="shared" si="21"/>
        <v>Elders</v>
      </c>
    </row>
    <row r="674" spans="1:13" x14ac:dyDescent="0.25">
      <c r="A674">
        <v>10674</v>
      </c>
      <c r="B674" t="s">
        <v>190</v>
      </c>
      <c r="C674" t="s">
        <v>80</v>
      </c>
      <c r="D674" t="s">
        <v>10</v>
      </c>
      <c r="E674" t="s">
        <v>11</v>
      </c>
      <c r="F674" s="35">
        <v>2673.0612999999998</v>
      </c>
      <c r="G674" t="str">
        <f t="shared" si="20"/>
        <v>Brand Seekers</v>
      </c>
      <c r="H674" s="4">
        <v>41758</v>
      </c>
      <c r="I674">
        <f>WEEKDAY(Cleaned!$H674)</f>
        <v>3</v>
      </c>
      <c r="J674" t="s">
        <v>12</v>
      </c>
      <c r="K674" s="4">
        <v>16325</v>
      </c>
      <c r="L674">
        <f>INT(YEARFRAC(Cleaned!$K674,Cleaned!$H674,1))</f>
        <v>69</v>
      </c>
      <c r="M674" t="str">
        <f t="shared" si="21"/>
        <v>Elders</v>
      </c>
    </row>
    <row r="675" spans="1:13" x14ac:dyDescent="0.25">
      <c r="A675">
        <v>10675</v>
      </c>
      <c r="B675" t="s">
        <v>205</v>
      </c>
      <c r="C675" t="s">
        <v>80</v>
      </c>
      <c r="D675" t="s">
        <v>10</v>
      </c>
      <c r="E675" t="s">
        <v>11</v>
      </c>
      <c r="F675" s="35">
        <v>27.614000000000001</v>
      </c>
      <c r="G675" t="str">
        <f t="shared" si="20"/>
        <v>Casual Buyers</v>
      </c>
      <c r="H675" s="4">
        <v>41769</v>
      </c>
      <c r="I675">
        <f>WEEKDAY(Cleaned!$H675)</f>
        <v>7</v>
      </c>
      <c r="J675" t="s">
        <v>18</v>
      </c>
      <c r="K675" s="4">
        <v>23413</v>
      </c>
      <c r="L675">
        <f>INT(YEARFRAC(Cleaned!$K675,Cleaned!$H675,1))</f>
        <v>50</v>
      </c>
      <c r="M675" t="str">
        <f t="shared" si="21"/>
        <v>Seniors</v>
      </c>
    </row>
    <row r="676" spans="1:13" x14ac:dyDescent="0.25">
      <c r="A676">
        <v>10676</v>
      </c>
      <c r="B676" t="s">
        <v>510</v>
      </c>
      <c r="C676" t="s">
        <v>80</v>
      </c>
      <c r="D676" t="s">
        <v>10</v>
      </c>
      <c r="E676" t="s">
        <v>11</v>
      </c>
      <c r="F676" s="35">
        <v>2563.5889999999999</v>
      </c>
      <c r="G676" t="str">
        <f t="shared" si="20"/>
        <v>Brand Seekers</v>
      </c>
      <c r="H676" s="4">
        <v>41772</v>
      </c>
      <c r="I676">
        <f>WEEKDAY(Cleaned!$H676)</f>
        <v>3</v>
      </c>
      <c r="J676" t="s">
        <v>16</v>
      </c>
      <c r="K676" s="4">
        <v>17615</v>
      </c>
      <c r="L676">
        <f>INT(YEARFRAC(Cleaned!$K676,Cleaned!$H676,1))</f>
        <v>66</v>
      </c>
      <c r="M676" t="str">
        <f t="shared" si="21"/>
        <v>Elders</v>
      </c>
    </row>
    <row r="677" spans="1:13" x14ac:dyDescent="0.25">
      <c r="A677">
        <v>10677</v>
      </c>
      <c r="B677" t="s">
        <v>146</v>
      </c>
      <c r="C677" t="s">
        <v>80</v>
      </c>
      <c r="D677" t="s">
        <v>10</v>
      </c>
      <c r="E677" t="s">
        <v>11</v>
      </c>
      <c r="F677" s="35">
        <v>2596.7278999999999</v>
      </c>
      <c r="G677" t="str">
        <f t="shared" si="20"/>
        <v>Brand Seekers</v>
      </c>
      <c r="H677" s="4">
        <v>41773</v>
      </c>
      <c r="I677">
        <f>WEEKDAY(Cleaned!$H677)</f>
        <v>4</v>
      </c>
      <c r="J677" t="s">
        <v>12</v>
      </c>
      <c r="K677" s="4">
        <v>22577</v>
      </c>
      <c r="L677">
        <f>INT(YEARFRAC(Cleaned!$K677,Cleaned!$H677,1))</f>
        <v>52</v>
      </c>
      <c r="M677" t="str">
        <f t="shared" si="21"/>
        <v>Seniors</v>
      </c>
    </row>
    <row r="678" spans="1:13" x14ac:dyDescent="0.25">
      <c r="A678">
        <v>10678</v>
      </c>
      <c r="B678" t="s">
        <v>253</v>
      </c>
      <c r="C678" t="s">
        <v>80</v>
      </c>
      <c r="D678" t="s">
        <v>10</v>
      </c>
      <c r="E678" t="s">
        <v>11</v>
      </c>
      <c r="F678" s="35">
        <v>5.5140000000000002</v>
      </c>
      <c r="G678" t="str">
        <f t="shared" si="20"/>
        <v>Casual Buyers</v>
      </c>
      <c r="H678" s="4">
        <v>41780</v>
      </c>
      <c r="I678">
        <f>WEEKDAY(Cleaned!$H678)</f>
        <v>4</v>
      </c>
      <c r="J678" t="s">
        <v>17</v>
      </c>
      <c r="K678" s="4">
        <v>17690</v>
      </c>
      <c r="L678">
        <f>INT(YEARFRAC(Cleaned!$K678,Cleaned!$H678,1))</f>
        <v>65</v>
      </c>
      <c r="M678" t="str">
        <f t="shared" si="21"/>
        <v>Elders</v>
      </c>
    </row>
    <row r="679" spans="1:13" x14ac:dyDescent="0.25">
      <c r="A679">
        <v>10679</v>
      </c>
      <c r="B679" t="s">
        <v>196</v>
      </c>
      <c r="C679" t="s">
        <v>80</v>
      </c>
      <c r="D679" t="s">
        <v>10</v>
      </c>
      <c r="E679" t="s">
        <v>11</v>
      </c>
      <c r="F679" s="35">
        <v>76.2119</v>
      </c>
      <c r="G679" t="str">
        <f t="shared" si="20"/>
        <v>Casual Buyers</v>
      </c>
      <c r="H679" s="4">
        <v>41784</v>
      </c>
      <c r="I679">
        <f>WEEKDAY(Cleaned!$H679)</f>
        <v>1</v>
      </c>
      <c r="J679" t="s">
        <v>18</v>
      </c>
      <c r="K679" s="4">
        <v>21393</v>
      </c>
      <c r="L679">
        <f>INT(YEARFRAC(Cleaned!$K679,Cleaned!$H679,1))</f>
        <v>55</v>
      </c>
      <c r="M679" t="str">
        <f t="shared" si="21"/>
        <v>Seniors</v>
      </c>
    </row>
    <row r="680" spans="1:13" x14ac:dyDescent="0.25">
      <c r="A680">
        <v>10680</v>
      </c>
      <c r="B680" t="s">
        <v>150</v>
      </c>
      <c r="C680" t="s">
        <v>80</v>
      </c>
      <c r="D680" t="s">
        <v>10</v>
      </c>
      <c r="E680" t="s">
        <v>11</v>
      </c>
      <c r="F680" s="35">
        <v>2634.3973999999998</v>
      </c>
      <c r="G680" t="str">
        <f t="shared" si="20"/>
        <v>Brand Seekers</v>
      </c>
      <c r="H680" s="4">
        <v>41786</v>
      </c>
      <c r="I680">
        <f>WEEKDAY(Cleaned!$H680)</f>
        <v>3</v>
      </c>
      <c r="J680" t="s">
        <v>12</v>
      </c>
      <c r="K680" s="4">
        <v>21929</v>
      </c>
      <c r="L680">
        <f>INT(YEARFRAC(Cleaned!$K680,Cleaned!$H680,1))</f>
        <v>54</v>
      </c>
      <c r="M680" t="str">
        <f t="shared" si="21"/>
        <v>Seniors</v>
      </c>
    </row>
    <row r="681" spans="1:13" x14ac:dyDescent="0.25">
      <c r="A681">
        <v>10681</v>
      </c>
      <c r="B681" t="s">
        <v>511</v>
      </c>
      <c r="C681" t="s">
        <v>80</v>
      </c>
      <c r="D681" t="s">
        <v>10</v>
      </c>
      <c r="E681" t="s">
        <v>11</v>
      </c>
      <c r="F681" s="35">
        <v>2673.5032999999999</v>
      </c>
      <c r="G681" t="str">
        <f t="shared" si="20"/>
        <v>Brand Seekers</v>
      </c>
      <c r="H681" s="4">
        <v>41787</v>
      </c>
      <c r="I681">
        <f>WEEKDAY(Cleaned!$H681)</f>
        <v>4</v>
      </c>
      <c r="J681" t="s">
        <v>16</v>
      </c>
      <c r="K681" s="4">
        <v>19740</v>
      </c>
      <c r="L681">
        <f>INT(YEARFRAC(Cleaned!$K681,Cleaned!$H681,1))</f>
        <v>60</v>
      </c>
      <c r="M681" t="str">
        <f t="shared" si="21"/>
        <v>Seniors</v>
      </c>
    </row>
    <row r="682" spans="1:13" x14ac:dyDescent="0.25">
      <c r="A682">
        <v>10682</v>
      </c>
      <c r="B682" t="s">
        <v>205</v>
      </c>
      <c r="C682" t="s">
        <v>80</v>
      </c>
      <c r="D682" t="s">
        <v>10</v>
      </c>
      <c r="E682" t="s">
        <v>11</v>
      </c>
      <c r="F682" s="35">
        <v>27.614000000000001</v>
      </c>
      <c r="G682" t="str">
        <f t="shared" si="20"/>
        <v>Casual Buyers</v>
      </c>
      <c r="H682" s="4">
        <v>41788</v>
      </c>
      <c r="I682">
        <f>WEEKDAY(Cleaned!$H682)</f>
        <v>5</v>
      </c>
      <c r="J682" t="s">
        <v>18</v>
      </c>
      <c r="K682" s="4">
        <v>23413</v>
      </c>
      <c r="L682">
        <f>INT(YEARFRAC(Cleaned!$K682,Cleaned!$H682,1))</f>
        <v>50</v>
      </c>
      <c r="M682" t="str">
        <f t="shared" si="21"/>
        <v>Seniors</v>
      </c>
    </row>
    <row r="683" spans="1:13" x14ac:dyDescent="0.25">
      <c r="A683">
        <v>10683</v>
      </c>
      <c r="B683" t="s">
        <v>512</v>
      </c>
      <c r="C683" t="s">
        <v>80</v>
      </c>
      <c r="D683" t="s">
        <v>10</v>
      </c>
      <c r="E683" t="s">
        <v>11</v>
      </c>
      <c r="F683" s="35">
        <v>80.620800000000003</v>
      </c>
      <c r="G683" t="str">
        <f t="shared" si="20"/>
        <v>Casual Buyers</v>
      </c>
      <c r="H683" s="4">
        <v>41796</v>
      </c>
      <c r="I683">
        <f>WEEKDAY(Cleaned!$H683)</f>
        <v>6</v>
      </c>
      <c r="J683" t="s">
        <v>13</v>
      </c>
      <c r="K683" s="4">
        <v>19073</v>
      </c>
      <c r="L683">
        <f>INT(YEARFRAC(Cleaned!$K683,Cleaned!$H683,1))</f>
        <v>62</v>
      </c>
      <c r="M683" t="str">
        <f t="shared" si="21"/>
        <v>Seniors</v>
      </c>
    </row>
    <row r="684" spans="1:13" x14ac:dyDescent="0.25">
      <c r="A684">
        <v>10684</v>
      </c>
      <c r="B684" t="s">
        <v>513</v>
      </c>
      <c r="C684" t="s">
        <v>80</v>
      </c>
      <c r="D684" t="s">
        <v>10</v>
      </c>
      <c r="E684" t="s">
        <v>11</v>
      </c>
      <c r="F684" s="35">
        <v>38.664000000000001</v>
      </c>
      <c r="G684" t="str">
        <f t="shared" si="20"/>
        <v>Casual Buyers</v>
      </c>
      <c r="H684" s="4">
        <v>41796</v>
      </c>
      <c r="I684">
        <f>WEEKDAY(Cleaned!$H684)</f>
        <v>6</v>
      </c>
      <c r="J684" t="s">
        <v>13</v>
      </c>
      <c r="K684" s="4">
        <v>22362</v>
      </c>
      <c r="L684">
        <f>INT(YEARFRAC(Cleaned!$K684,Cleaned!$H684,1))</f>
        <v>53</v>
      </c>
      <c r="M684" t="str">
        <f t="shared" si="21"/>
        <v>Seniors</v>
      </c>
    </row>
    <row r="685" spans="1:13" x14ac:dyDescent="0.25">
      <c r="A685">
        <v>10685</v>
      </c>
      <c r="B685" t="s">
        <v>514</v>
      </c>
      <c r="C685" t="s">
        <v>80</v>
      </c>
      <c r="D685" t="s">
        <v>10</v>
      </c>
      <c r="E685" t="s">
        <v>11</v>
      </c>
      <c r="F685" s="35">
        <v>54.675400000000003</v>
      </c>
      <c r="G685" t="str">
        <f t="shared" si="20"/>
        <v>Casual Buyers</v>
      </c>
      <c r="H685" s="4">
        <v>41802</v>
      </c>
      <c r="I685">
        <f>WEEKDAY(Cleaned!$H685)</f>
        <v>5</v>
      </c>
      <c r="J685" t="s">
        <v>13</v>
      </c>
      <c r="K685" s="4">
        <v>22630</v>
      </c>
      <c r="L685">
        <f>INT(YEARFRAC(Cleaned!$K685,Cleaned!$H685,1))</f>
        <v>52</v>
      </c>
      <c r="M685" t="str">
        <f t="shared" si="21"/>
        <v>Seniors</v>
      </c>
    </row>
    <row r="686" spans="1:13" x14ac:dyDescent="0.25">
      <c r="A686">
        <v>10686</v>
      </c>
      <c r="B686" t="s">
        <v>515</v>
      </c>
      <c r="C686" t="s">
        <v>80</v>
      </c>
      <c r="D686" t="s">
        <v>10</v>
      </c>
      <c r="E686" t="s">
        <v>11</v>
      </c>
      <c r="F686" s="35">
        <v>66.819400000000002</v>
      </c>
      <c r="G686" t="str">
        <f t="shared" si="20"/>
        <v>Casual Buyers</v>
      </c>
      <c r="H686" s="4">
        <v>41806</v>
      </c>
      <c r="I686">
        <f>WEEKDAY(Cleaned!$H686)</f>
        <v>2</v>
      </c>
      <c r="J686" t="s">
        <v>12</v>
      </c>
      <c r="K686" s="4">
        <v>16502</v>
      </c>
      <c r="L686">
        <f>INT(YEARFRAC(Cleaned!$K686,Cleaned!$H686,1))</f>
        <v>69</v>
      </c>
      <c r="M686" t="str">
        <f t="shared" si="21"/>
        <v>Elders</v>
      </c>
    </row>
    <row r="687" spans="1:13" x14ac:dyDescent="0.25">
      <c r="A687">
        <v>10687</v>
      </c>
      <c r="B687" t="s">
        <v>282</v>
      </c>
      <c r="C687" t="s">
        <v>80</v>
      </c>
      <c r="D687" t="s">
        <v>10</v>
      </c>
      <c r="E687" t="s">
        <v>11</v>
      </c>
      <c r="F687" s="35">
        <v>2.5305</v>
      </c>
      <c r="G687" t="str">
        <f t="shared" si="20"/>
        <v>Casual Buyers</v>
      </c>
      <c r="H687" s="4">
        <v>41807</v>
      </c>
      <c r="I687">
        <f>WEEKDAY(Cleaned!$H687)</f>
        <v>3</v>
      </c>
      <c r="J687" t="s">
        <v>14</v>
      </c>
      <c r="K687" s="4">
        <v>23888</v>
      </c>
      <c r="L687">
        <f>INT(YEARFRAC(Cleaned!$K687,Cleaned!$H687,1))</f>
        <v>49</v>
      </c>
      <c r="M687" t="str">
        <f t="shared" si="21"/>
        <v>Adult</v>
      </c>
    </row>
    <row r="688" spans="1:13" x14ac:dyDescent="0.25">
      <c r="A688">
        <v>10688</v>
      </c>
      <c r="B688" t="s">
        <v>292</v>
      </c>
      <c r="C688" t="s">
        <v>80</v>
      </c>
      <c r="D688" t="s">
        <v>10</v>
      </c>
      <c r="E688" t="s">
        <v>11</v>
      </c>
      <c r="F688" s="35">
        <v>8.7848000000000006</v>
      </c>
      <c r="G688" t="str">
        <f t="shared" si="20"/>
        <v>Casual Buyers</v>
      </c>
      <c r="H688" s="4">
        <v>41810</v>
      </c>
      <c r="I688">
        <f>WEEKDAY(Cleaned!$H688)</f>
        <v>6</v>
      </c>
      <c r="J688" t="s">
        <v>16</v>
      </c>
      <c r="K688" s="4">
        <v>24876</v>
      </c>
      <c r="L688">
        <f>INT(YEARFRAC(Cleaned!$K688,Cleaned!$H688,1))</f>
        <v>46</v>
      </c>
      <c r="M688" t="str">
        <f t="shared" si="21"/>
        <v>Adult</v>
      </c>
    </row>
    <row r="689" spans="1:13" x14ac:dyDescent="0.25">
      <c r="A689">
        <v>10689</v>
      </c>
      <c r="B689" t="s">
        <v>114</v>
      </c>
      <c r="C689" t="s">
        <v>80</v>
      </c>
      <c r="D689" t="s">
        <v>10</v>
      </c>
      <c r="E689" t="s">
        <v>11</v>
      </c>
      <c r="F689" s="35">
        <v>175.69499999999999</v>
      </c>
      <c r="G689" t="str">
        <f t="shared" si="20"/>
        <v>Casual Buyers</v>
      </c>
      <c r="H689" s="4">
        <v>41812</v>
      </c>
      <c r="I689">
        <f>WEEKDAY(Cleaned!$H689)</f>
        <v>1</v>
      </c>
      <c r="J689" t="s">
        <v>12</v>
      </c>
      <c r="K689" s="4">
        <v>16973</v>
      </c>
      <c r="L689">
        <f>INT(YEARFRAC(Cleaned!$K689,Cleaned!$H689,1))</f>
        <v>68</v>
      </c>
      <c r="M689" t="str">
        <f t="shared" si="21"/>
        <v>Elders</v>
      </c>
    </row>
    <row r="690" spans="1:13" x14ac:dyDescent="0.25">
      <c r="A690">
        <v>10690</v>
      </c>
      <c r="B690" t="s">
        <v>205</v>
      </c>
      <c r="C690" t="s">
        <v>80</v>
      </c>
      <c r="D690" t="s">
        <v>10</v>
      </c>
      <c r="E690" t="s">
        <v>11</v>
      </c>
      <c r="F690" s="35">
        <v>8.7848000000000006</v>
      </c>
      <c r="G690" t="str">
        <f t="shared" si="20"/>
        <v>Casual Buyers</v>
      </c>
      <c r="H690" s="4">
        <v>41814</v>
      </c>
      <c r="I690">
        <f>WEEKDAY(Cleaned!$H690)</f>
        <v>3</v>
      </c>
      <c r="J690" t="s">
        <v>18</v>
      </c>
      <c r="K690" s="4">
        <v>23413</v>
      </c>
      <c r="L690">
        <f>INT(YEARFRAC(Cleaned!$K690,Cleaned!$H690,1))</f>
        <v>50</v>
      </c>
      <c r="M690" t="str">
        <f t="shared" si="21"/>
        <v>Seniors</v>
      </c>
    </row>
    <row r="691" spans="1:13" x14ac:dyDescent="0.25">
      <c r="A691">
        <v>10691</v>
      </c>
      <c r="B691" t="s">
        <v>329</v>
      </c>
      <c r="C691" t="s">
        <v>80</v>
      </c>
      <c r="D691" t="s">
        <v>10</v>
      </c>
      <c r="E691" t="s">
        <v>11</v>
      </c>
      <c r="F691" s="35">
        <v>9.9339999999999993</v>
      </c>
      <c r="G691" t="str">
        <f t="shared" si="20"/>
        <v>Casual Buyers</v>
      </c>
      <c r="H691" s="4">
        <v>41814</v>
      </c>
      <c r="I691">
        <f>WEEKDAY(Cleaned!$H691)</f>
        <v>3</v>
      </c>
      <c r="J691" t="s">
        <v>16</v>
      </c>
      <c r="K691" s="4">
        <v>19842</v>
      </c>
      <c r="L691">
        <f>INT(YEARFRAC(Cleaned!$K691,Cleaned!$H691,1))</f>
        <v>60</v>
      </c>
      <c r="M691" t="str">
        <f t="shared" si="21"/>
        <v>Seniors</v>
      </c>
    </row>
    <row r="692" spans="1:13" x14ac:dyDescent="0.25">
      <c r="A692">
        <v>10692</v>
      </c>
      <c r="B692" t="s">
        <v>125</v>
      </c>
      <c r="C692" t="s">
        <v>80</v>
      </c>
      <c r="D692" t="s">
        <v>10</v>
      </c>
      <c r="E692" t="s">
        <v>11</v>
      </c>
      <c r="F692" s="35">
        <v>38.674999999999997</v>
      </c>
      <c r="G692" t="str">
        <f t="shared" si="20"/>
        <v>Casual Buyers</v>
      </c>
      <c r="H692" s="4">
        <v>41814</v>
      </c>
      <c r="I692">
        <f>WEEKDAY(Cleaned!$H692)</f>
        <v>3</v>
      </c>
      <c r="J692" t="s">
        <v>16</v>
      </c>
      <c r="K692" s="4">
        <v>20232</v>
      </c>
      <c r="L692">
        <f>INT(YEARFRAC(Cleaned!$K692,Cleaned!$H692,1))</f>
        <v>59</v>
      </c>
      <c r="M692" t="str">
        <f t="shared" si="21"/>
        <v>Seniors</v>
      </c>
    </row>
    <row r="693" spans="1:13" x14ac:dyDescent="0.25">
      <c r="A693">
        <v>10693</v>
      </c>
      <c r="B693" t="s">
        <v>516</v>
      </c>
      <c r="C693" t="s">
        <v>80</v>
      </c>
      <c r="D693" t="s">
        <v>10</v>
      </c>
      <c r="E693" t="s">
        <v>11</v>
      </c>
      <c r="F693" s="35">
        <v>136.99789999999999</v>
      </c>
      <c r="G693" t="str">
        <f t="shared" si="20"/>
        <v>Casual Buyers</v>
      </c>
      <c r="H693" s="4">
        <v>41817</v>
      </c>
      <c r="I693">
        <f>WEEKDAY(Cleaned!$H693)</f>
        <v>6</v>
      </c>
      <c r="J693" t="s">
        <v>16</v>
      </c>
      <c r="K693" s="4">
        <v>24705</v>
      </c>
      <c r="L693">
        <f>INT(YEARFRAC(Cleaned!$K693,Cleaned!$H693,1))</f>
        <v>46</v>
      </c>
      <c r="M693" t="str">
        <f t="shared" si="21"/>
        <v>Adult</v>
      </c>
    </row>
    <row r="694" spans="1:13" x14ac:dyDescent="0.25">
      <c r="A694">
        <v>10694</v>
      </c>
      <c r="B694" t="s">
        <v>517</v>
      </c>
      <c r="C694" t="s">
        <v>80</v>
      </c>
      <c r="D694" t="s">
        <v>10</v>
      </c>
      <c r="E694" t="s">
        <v>11</v>
      </c>
      <c r="F694" s="35">
        <v>62.951900000000002</v>
      </c>
      <c r="G694" t="str">
        <f t="shared" si="20"/>
        <v>Casual Buyers</v>
      </c>
      <c r="H694" s="4">
        <v>41820</v>
      </c>
      <c r="I694">
        <f>WEEKDAY(Cleaned!$H694)</f>
        <v>2</v>
      </c>
      <c r="J694" t="s">
        <v>14</v>
      </c>
      <c r="K694" s="4">
        <v>20753</v>
      </c>
      <c r="L694">
        <f>INT(YEARFRAC(Cleaned!$K694,Cleaned!$H694,1))</f>
        <v>57</v>
      </c>
      <c r="M694" t="str">
        <f t="shared" si="21"/>
        <v>Seniors</v>
      </c>
    </row>
    <row r="695" spans="1:13" x14ac:dyDescent="0.25">
      <c r="A695">
        <v>10695</v>
      </c>
      <c r="B695" t="s">
        <v>518</v>
      </c>
      <c r="C695" t="s">
        <v>80</v>
      </c>
      <c r="D695" t="s">
        <v>10</v>
      </c>
      <c r="E695" t="s">
        <v>19</v>
      </c>
      <c r="F695" s="35">
        <v>3953.9884000000002</v>
      </c>
      <c r="G695" t="str">
        <f t="shared" si="20"/>
        <v>Brand Seekers</v>
      </c>
      <c r="H695" s="4">
        <v>40722</v>
      </c>
      <c r="I695">
        <f>WEEKDAY(Cleaned!$H695)</f>
        <v>3</v>
      </c>
      <c r="J695" t="s">
        <v>12</v>
      </c>
      <c r="K695" s="4">
        <v>24321</v>
      </c>
      <c r="L695">
        <f>INT(YEARFRAC(Cleaned!$K695,Cleaned!$H695,1))</f>
        <v>44</v>
      </c>
      <c r="M695" t="str">
        <f t="shared" si="21"/>
        <v>Adult</v>
      </c>
    </row>
    <row r="696" spans="1:13" x14ac:dyDescent="0.25">
      <c r="A696">
        <v>10696</v>
      </c>
      <c r="B696" t="s">
        <v>519</v>
      </c>
      <c r="C696" t="s">
        <v>80</v>
      </c>
      <c r="D696" t="s">
        <v>10</v>
      </c>
      <c r="E696" t="s">
        <v>19</v>
      </c>
      <c r="F696" s="35">
        <v>3953.9884000000002</v>
      </c>
      <c r="G696" t="str">
        <f t="shared" si="20"/>
        <v>Brand Seekers</v>
      </c>
      <c r="H696" s="4">
        <v>40765</v>
      </c>
      <c r="I696">
        <f>WEEKDAY(Cleaned!$H696)</f>
        <v>4</v>
      </c>
      <c r="J696" t="s">
        <v>12</v>
      </c>
      <c r="K696" s="4">
        <v>24903</v>
      </c>
      <c r="L696">
        <f>INT(YEARFRAC(Cleaned!$K696,Cleaned!$H696,1))</f>
        <v>43</v>
      </c>
      <c r="M696" t="str">
        <f t="shared" si="21"/>
        <v>Adult</v>
      </c>
    </row>
    <row r="697" spans="1:13" x14ac:dyDescent="0.25">
      <c r="A697">
        <v>10697</v>
      </c>
      <c r="B697" t="s">
        <v>520</v>
      </c>
      <c r="C697" t="s">
        <v>80</v>
      </c>
      <c r="D697" t="s">
        <v>10</v>
      </c>
      <c r="E697" t="s">
        <v>19</v>
      </c>
      <c r="F697" s="35">
        <v>3953.9884000000002</v>
      </c>
      <c r="G697" t="str">
        <f t="shared" si="20"/>
        <v>Brand Seekers</v>
      </c>
      <c r="H697" s="4">
        <v>40778</v>
      </c>
      <c r="I697">
        <f>WEEKDAY(Cleaned!$H697)</f>
        <v>3</v>
      </c>
      <c r="J697" t="s">
        <v>15</v>
      </c>
      <c r="K697" s="4">
        <v>25377</v>
      </c>
      <c r="L697">
        <f>INT(YEARFRAC(Cleaned!$K697,Cleaned!$H697,1))</f>
        <v>42</v>
      </c>
      <c r="M697" t="str">
        <f t="shared" si="21"/>
        <v>Adult</v>
      </c>
    </row>
    <row r="698" spans="1:13" x14ac:dyDescent="0.25">
      <c r="A698">
        <v>10698</v>
      </c>
      <c r="B698" t="s">
        <v>521</v>
      </c>
      <c r="C698" t="s">
        <v>80</v>
      </c>
      <c r="D698" t="s">
        <v>10</v>
      </c>
      <c r="E698" t="s">
        <v>19</v>
      </c>
      <c r="F698" s="35">
        <v>3729.364</v>
      </c>
      <c r="G698" t="str">
        <f t="shared" si="20"/>
        <v>Brand Seekers</v>
      </c>
      <c r="H698" s="4">
        <v>40819</v>
      </c>
      <c r="I698">
        <f>WEEKDAY(Cleaned!$H698)</f>
        <v>2</v>
      </c>
      <c r="J698" t="s">
        <v>12</v>
      </c>
      <c r="K698" s="4">
        <v>28414</v>
      </c>
      <c r="L698">
        <f>INT(YEARFRAC(Cleaned!$K698,Cleaned!$H698,1))</f>
        <v>33</v>
      </c>
      <c r="M698" t="str">
        <f t="shared" si="21"/>
        <v>Young Adult</v>
      </c>
    </row>
    <row r="699" spans="1:13" x14ac:dyDescent="0.25">
      <c r="A699">
        <v>10699</v>
      </c>
      <c r="B699" t="s">
        <v>522</v>
      </c>
      <c r="C699" t="s">
        <v>80</v>
      </c>
      <c r="D699" t="s">
        <v>10</v>
      </c>
      <c r="E699" t="s">
        <v>19</v>
      </c>
      <c r="F699" s="35">
        <v>3729.364</v>
      </c>
      <c r="G699" t="str">
        <f t="shared" si="20"/>
        <v>Brand Seekers</v>
      </c>
      <c r="H699" s="4">
        <v>40830</v>
      </c>
      <c r="I699">
        <f>WEEKDAY(Cleaned!$H699)</f>
        <v>6</v>
      </c>
      <c r="J699" t="s">
        <v>12</v>
      </c>
      <c r="K699" s="4">
        <v>20905</v>
      </c>
      <c r="L699">
        <f>INT(YEARFRAC(Cleaned!$K699,Cleaned!$H699,1))</f>
        <v>54</v>
      </c>
      <c r="M699" t="str">
        <f t="shared" si="21"/>
        <v>Seniors</v>
      </c>
    </row>
    <row r="700" spans="1:13" x14ac:dyDescent="0.25">
      <c r="A700">
        <v>10700</v>
      </c>
      <c r="B700" t="s">
        <v>523</v>
      </c>
      <c r="C700" t="s">
        <v>80</v>
      </c>
      <c r="D700" t="s">
        <v>10</v>
      </c>
      <c r="E700" t="s">
        <v>19</v>
      </c>
      <c r="F700" s="35">
        <v>3953.9884000000002</v>
      </c>
      <c r="G700" t="str">
        <f t="shared" si="20"/>
        <v>Brand Seekers</v>
      </c>
      <c r="H700" s="4">
        <v>40862</v>
      </c>
      <c r="I700">
        <f>WEEKDAY(Cleaned!$H700)</f>
        <v>3</v>
      </c>
      <c r="J700" t="s">
        <v>12</v>
      </c>
      <c r="K700" s="4">
        <v>20875</v>
      </c>
      <c r="L700">
        <f>INT(YEARFRAC(Cleaned!$K700,Cleaned!$H700,1))</f>
        <v>54</v>
      </c>
      <c r="M700" t="str">
        <f t="shared" si="21"/>
        <v>Seniors</v>
      </c>
    </row>
    <row r="701" spans="1:13" x14ac:dyDescent="0.25">
      <c r="A701">
        <v>10701</v>
      </c>
      <c r="B701" t="s">
        <v>524</v>
      </c>
      <c r="C701" t="s">
        <v>80</v>
      </c>
      <c r="D701" t="s">
        <v>10</v>
      </c>
      <c r="E701" t="s">
        <v>19</v>
      </c>
      <c r="F701" s="35">
        <v>3953.9884000000002</v>
      </c>
      <c r="G701" t="str">
        <f t="shared" si="20"/>
        <v>Brand Seekers</v>
      </c>
      <c r="H701" s="4">
        <v>40865</v>
      </c>
      <c r="I701">
        <f>WEEKDAY(Cleaned!$H701)</f>
        <v>6</v>
      </c>
      <c r="J701" t="s">
        <v>12</v>
      </c>
      <c r="K701" s="4">
        <v>27350</v>
      </c>
      <c r="L701">
        <f>INT(YEARFRAC(Cleaned!$K701,Cleaned!$H701,1))</f>
        <v>37</v>
      </c>
      <c r="M701" t="str">
        <f t="shared" si="21"/>
        <v>Adult</v>
      </c>
    </row>
    <row r="702" spans="1:13" x14ac:dyDescent="0.25">
      <c r="A702">
        <v>10702</v>
      </c>
      <c r="B702" t="s">
        <v>525</v>
      </c>
      <c r="C702" t="s">
        <v>80</v>
      </c>
      <c r="D702" t="s">
        <v>10</v>
      </c>
      <c r="E702" t="s">
        <v>19</v>
      </c>
      <c r="F702" s="35">
        <v>3756.989</v>
      </c>
      <c r="G702" t="str">
        <f t="shared" si="20"/>
        <v>Brand Seekers</v>
      </c>
      <c r="H702" s="4">
        <v>40899</v>
      </c>
      <c r="I702">
        <f>WEEKDAY(Cleaned!$H702)</f>
        <v>5</v>
      </c>
      <c r="J702" t="s">
        <v>18</v>
      </c>
      <c r="K702" s="4">
        <v>24911</v>
      </c>
      <c r="L702">
        <f>INT(YEARFRAC(Cleaned!$K702,Cleaned!$H702,1))</f>
        <v>43</v>
      </c>
      <c r="M702" t="str">
        <f t="shared" si="21"/>
        <v>Adult</v>
      </c>
    </row>
    <row r="703" spans="1:13" x14ac:dyDescent="0.25">
      <c r="A703">
        <v>10703</v>
      </c>
      <c r="B703" t="s">
        <v>526</v>
      </c>
      <c r="C703" t="s">
        <v>80</v>
      </c>
      <c r="D703" t="s">
        <v>10</v>
      </c>
      <c r="E703" t="s">
        <v>19</v>
      </c>
      <c r="F703" s="35">
        <v>772.50360000000001</v>
      </c>
      <c r="G703" t="str">
        <f t="shared" si="20"/>
        <v>Casual Buyers</v>
      </c>
      <c r="H703" s="4">
        <v>40912</v>
      </c>
      <c r="I703">
        <f>WEEKDAY(Cleaned!$H703)</f>
        <v>4</v>
      </c>
      <c r="J703" t="s">
        <v>17</v>
      </c>
      <c r="K703" s="4">
        <v>21778</v>
      </c>
      <c r="L703">
        <f>INT(YEARFRAC(Cleaned!$K703,Cleaned!$H703,1))</f>
        <v>52</v>
      </c>
      <c r="M703" t="str">
        <f t="shared" si="21"/>
        <v>Seniors</v>
      </c>
    </row>
    <row r="704" spans="1:13" x14ac:dyDescent="0.25">
      <c r="A704">
        <v>10704</v>
      </c>
      <c r="B704" t="s">
        <v>527</v>
      </c>
      <c r="C704" t="s">
        <v>80</v>
      </c>
      <c r="D704" t="s">
        <v>10</v>
      </c>
      <c r="E704" t="s">
        <v>19</v>
      </c>
      <c r="F704" s="35">
        <v>3953.9884000000002</v>
      </c>
      <c r="G704" t="str">
        <f t="shared" si="20"/>
        <v>Brand Seekers</v>
      </c>
      <c r="H704" s="4">
        <v>40914</v>
      </c>
      <c r="I704">
        <f>WEEKDAY(Cleaned!$H704)</f>
        <v>6</v>
      </c>
      <c r="J704" t="s">
        <v>12</v>
      </c>
      <c r="K704" s="4">
        <v>24066</v>
      </c>
      <c r="L704">
        <f>INT(YEARFRAC(Cleaned!$K704,Cleaned!$H704,1))</f>
        <v>46</v>
      </c>
      <c r="M704" t="str">
        <f t="shared" si="21"/>
        <v>Adult</v>
      </c>
    </row>
    <row r="705" spans="1:13" x14ac:dyDescent="0.25">
      <c r="A705">
        <v>10705</v>
      </c>
      <c r="B705" t="s">
        <v>528</v>
      </c>
      <c r="C705" t="s">
        <v>80</v>
      </c>
      <c r="D705" t="s">
        <v>10</v>
      </c>
      <c r="E705" t="s">
        <v>19</v>
      </c>
      <c r="F705" s="35">
        <v>3953.9884000000002</v>
      </c>
      <c r="G705" t="str">
        <f t="shared" si="20"/>
        <v>Brand Seekers</v>
      </c>
      <c r="H705" s="4">
        <v>40916</v>
      </c>
      <c r="I705">
        <f>WEEKDAY(Cleaned!$H705)</f>
        <v>1</v>
      </c>
      <c r="J705" t="s">
        <v>13</v>
      </c>
      <c r="K705" s="4">
        <v>24986</v>
      </c>
      <c r="L705">
        <f>INT(YEARFRAC(Cleaned!$K705,Cleaned!$H705,1))</f>
        <v>43</v>
      </c>
      <c r="M705" t="str">
        <f t="shared" si="21"/>
        <v>Adult</v>
      </c>
    </row>
    <row r="706" spans="1:13" x14ac:dyDescent="0.25">
      <c r="A706">
        <v>10706</v>
      </c>
      <c r="B706" t="s">
        <v>529</v>
      </c>
      <c r="C706" t="s">
        <v>80</v>
      </c>
      <c r="D706" t="s">
        <v>10</v>
      </c>
      <c r="E706" t="s">
        <v>19</v>
      </c>
      <c r="F706" s="35">
        <v>3729.364</v>
      </c>
      <c r="G706" t="str">
        <f t="shared" ref="G706:G769" si="22">IF(F706&lt;=1500,"Casual Buyers",IF(F706&gt;=1501,"Brand Seekers",IF(F706&gt;2500,"Convinced Seekers")))</f>
        <v>Brand Seekers</v>
      </c>
      <c r="H706" s="4">
        <v>40916</v>
      </c>
      <c r="I706">
        <f>WEEKDAY(Cleaned!$H706)</f>
        <v>1</v>
      </c>
      <c r="J706" t="s">
        <v>17</v>
      </c>
      <c r="K706" s="4">
        <v>23828</v>
      </c>
      <c r="L706">
        <f>INT(YEARFRAC(Cleaned!$K706,Cleaned!$H706,1))</f>
        <v>46</v>
      </c>
      <c r="M706" t="str">
        <f t="shared" ref="M706:M769" si="23">IF(L706&lt;=19,"Teenager",IF(L706&lt;=34,"Young Adult",IF(L706&lt;=49,"Adult",IF(L706&lt;=64,"Seniors",IF(L706&gt;=65,"Elders")))))</f>
        <v>Adult</v>
      </c>
    </row>
    <row r="707" spans="1:13" x14ac:dyDescent="0.25">
      <c r="A707">
        <v>10707</v>
      </c>
      <c r="B707" t="s">
        <v>530</v>
      </c>
      <c r="C707" t="s">
        <v>80</v>
      </c>
      <c r="D707" t="s">
        <v>10</v>
      </c>
      <c r="E707" t="s">
        <v>19</v>
      </c>
      <c r="F707" s="35">
        <v>3953.9884000000002</v>
      </c>
      <c r="G707" t="str">
        <f t="shared" si="22"/>
        <v>Brand Seekers</v>
      </c>
      <c r="H707" s="4">
        <v>40931</v>
      </c>
      <c r="I707">
        <f>WEEKDAY(Cleaned!$H707)</f>
        <v>2</v>
      </c>
      <c r="J707" t="s">
        <v>12</v>
      </c>
      <c r="K707" s="4">
        <v>22060</v>
      </c>
      <c r="L707">
        <f>INT(YEARFRAC(Cleaned!$K707,Cleaned!$H707,1))</f>
        <v>51</v>
      </c>
      <c r="M707" t="str">
        <f t="shared" si="23"/>
        <v>Seniors</v>
      </c>
    </row>
    <row r="708" spans="1:13" x14ac:dyDescent="0.25">
      <c r="A708">
        <v>10708</v>
      </c>
      <c r="B708" t="s">
        <v>531</v>
      </c>
      <c r="C708" t="s">
        <v>80</v>
      </c>
      <c r="D708" t="s">
        <v>10</v>
      </c>
      <c r="E708" t="s">
        <v>19</v>
      </c>
      <c r="F708" s="35">
        <v>772.50360000000001</v>
      </c>
      <c r="G708" t="str">
        <f t="shared" si="22"/>
        <v>Casual Buyers</v>
      </c>
      <c r="H708" s="4">
        <v>40933</v>
      </c>
      <c r="I708">
        <f>WEEKDAY(Cleaned!$H708)</f>
        <v>4</v>
      </c>
      <c r="J708" t="s">
        <v>13</v>
      </c>
      <c r="K708" s="4">
        <v>25765</v>
      </c>
      <c r="L708">
        <f>INT(YEARFRAC(Cleaned!$K708,Cleaned!$H708,1))</f>
        <v>41</v>
      </c>
      <c r="M708" t="str">
        <f t="shared" si="23"/>
        <v>Adult</v>
      </c>
    </row>
    <row r="709" spans="1:13" x14ac:dyDescent="0.25">
      <c r="A709">
        <v>10709</v>
      </c>
      <c r="B709" t="s">
        <v>532</v>
      </c>
      <c r="C709" t="s">
        <v>80</v>
      </c>
      <c r="D709" t="s">
        <v>10</v>
      </c>
      <c r="E709" t="s">
        <v>19</v>
      </c>
      <c r="F709" s="35">
        <v>3953.9884000000002</v>
      </c>
      <c r="G709" t="str">
        <f t="shared" si="22"/>
        <v>Brand Seekers</v>
      </c>
      <c r="H709" s="4">
        <v>40945</v>
      </c>
      <c r="I709">
        <f>WEEKDAY(Cleaned!$H709)</f>
        <v>2</v>
      </c>
      <c r="J709" t="s">
        <v>14</v>
      </c>
      <c r="K709" s="4">
        <v>15110</v>
      </c>
      <c r="L709">
        <f>INT(YEARFRAC(Cleaned!$K709,Cleaned!$H709,1))</f>
        <v>70</v>
      </c>
      <c r="M709" t="str">
        <f t="shared" si="23"/>
        <v>Elders</v>
      </c>
    </row>
    <row r="710" spans="1:13" x14ac:dyDescent="0.25">
      <c r="A710">
        <v>10710</v>
      </c>
      <c r="B710" t="s">
        <v>533</v>
      </c>
      <c r="C710" t="s">
        <v>80</v>
      </c>
      <c r="D710" t="s">
        <v>10</v>
      </c>
      <c r="E710" t="s">
        <v>19</v>
      </c>
      <c r="F710" s="35">
        <v>3756.989</v>
      </c>
      <c r="G710" t="str">
        <f t="shared" si="22"/>
        <v>Brand Seekers</v>
      </c>
      <c r="H710" s="4">
        <v>40948</v>
      </c>
      <c r="I710">
        <f>WEEKDAY(Cleaned!$H710)</f>
        <v>5</v>
      </c>
      <c r="J710" t="s">
        <v>12</v>
      </c>
      <c r="K710" s="4">
        <v>16211</v>
      </c>
      <c r="L710">
        <f>INT(YEARFRAC(Cleaned!$K710,Cleaned!$H710,1))</f>
        <v>67</v>
      </c>
      <c r="M710" t="str">
        <f t="shared" si="23"/>
        <v>Elders</v>
      </c>
    </row>
    <row r="711" spans="1:13" x14ac:dyDescent="0.25">
      <c r="A711">
        <v>10711</v>
      </c>
      <c r="B711" t="s">
        <v>534</v>
      </c>
      <c r="C711" t="s">
        <v>80</v>
      </c>
      <c r="D711" t="s">
        <v>10</v>
      </c>
      <c r="E711" t="s">
        <v>19</v>
      </c>
      <c r="F711" s="35">
        <v>3756.989</v>
      </c>
      <c r="G711" t="str">
        <f t="shared" si="22"/>
        <v>Brand Seekers</v>
      </c>
      <c r="H711" s="4">
        <v>40958</v>
      </c>
      <c r="I711">
        <f>WEEKDAY(Cleaned!$H711)</f>
        <v>1</v>
      </c>
      <c r="J711" t="s">
        <v>12</v>
      </c>
      <c r="K711" s="4">
        <v>18789</v>
      </c>
      <c r="L711">
        <f>INT(YEARFRAC(Cleaned!$K711,Cleaned!$H711,1))</f>
        <v>60</v>
      </c>
      <c r="M711" t="str">
        <f t="shared" si="23"/>
        <v>Seniors</v>
      </c>
    </row>
    <row r="712" spans="1:13" x14ac:dyDescent="0.25">
      <c r="A712">
        <v>10712</v>
      </c>
      <c r="B712" t="s">
        <v>457</v>
      </c>
      <c r="C712" t="s">
        <v>80</v>
      </c>
      <c r="D712" t="s">
        <v>10</v>
      </c>
      <c r="E712" t="s">
        <v>19</v>
      </c>
      <c r="F712" s="35">
        <v>3953.9884000000002</v>
      </c>
      <c r="G712" t="str">
        <f t="shared" si="22"/>
        <v>Brand Seekers</v>
      </c>
      <c r="H712" s="4">
        <v>40963</v>
      </c>
      <c r="I712">
        <f>WEEKDAY(Cleaned!$H712)</f>
        <v>6</v>
      </c>
      <c r="J712" t="s">
        <v>14</v>
      </c>
      <c r="K712" s="4">
        <v>25574</v>
      </c>
      <c r="L712">
        <f>INT(YEARFRAC(Cleaned!$K712,Cleaned!$H712,1))</f>
        <v>42</v>
      </c>
      <c r="M712" t="str">
        <f t="shared" si="23"/>
        <v>Adult</v>
      </c>
    </row>
    <row r="713" spans="1:13" x14ac:dyDescent="0.25">
      <c r="A713">
        <v>10713</v>
      </c>
      <c r="B713" t="s">
        <v>535</v>
      </c>
      <c r="C713" t="s">
        <v>80</v>
      </c>
      <c r="D713" t="s">
        <v>10</v>
      </c>
      <c r="E713" t="s">
        <v>19</v>
      </c>
      <c r="F713" s="35">
        <v>3953.9884000000002</v>
      </c>
      <c r="G713" t="str">
        <f t="shared" si="22"/>
        <v>Brand Seekers</v>
      </c>
      <c r="H713" s="4">
        <v>40963</v>
      </c>
      <c r="I713">
        <f>WEEKDAY(Cleaned!$H713)</f>
        <v>6</v>
      </c>
      <c r="J713" t="s">
        <v>16</v>
      </c>
      <c r="K713" s="4">
        <v>22426</v>
      </c>
      <c r="L713">
        <f>INT(YEARFRAC(Cleaned!$K713,Cleaned!$H713,1))</f>
        <v>50</v>
      </c>
      <c r="M713" t="str">
        <f t="shared" si="23"/>
        <v>Seniors</v>
      </c>
    </row>
    <row r="714" spans="1:13" x14ac:dyDescent="0.25">
      <c r="A714">
        <v>10714</v>
      </c>
      <c r="B714" t="s">
        <v>536</v>
      </c>
      <c r="C714" t="s">
        <v>80</v>
      </c>
      <c r="D714" t="s">
        <v>10</v>
      </c>
      <c r="E714" t="s">
        <v>19</v>
      </c>
      <c r="F714" s="35">
        <v>3953.9884000000002</v>
      </c>
      <c r="G714" t="str">
        <f t="shared" si="22"/>
        <v>Brand Seekers</v>
      </c>
      <c r="H714" s="4">
        <v>40966</v>
      </c>
      <c r="I714">
        <f>WEEKDAY(Cleaned!$H714)</f>
        <v>2</v>
      </c>
      <c r="J714" t="s">
        <v>12</v>
      </c>
      <c r="K714" s="4">
        <v>24680</v>
      </c>
      <c r="L714">
        <f>INT(YEARFRAC(Cleaned!$K714,Cleaned!$H714,1))</f>
        <v>44</v>
      </c>
      <c r="M714" t="str">
        <f t="shared" si="23"/>
        <v>Adult</v>
      </c>
    </row>
    <row r="715" spans="1:13" x14ac:dyDescent="0.25">
      <c r="A715">
        <v>10715</v>
      </c>
      <c r="B715" t="s">
        <v>537</v>
      </c>
      <c r="C715" t="s">
        <v>80</v>
      </c>
      <c r="D715" t="s">
        <v>10</v>
      </c>
      <c r="E715" t="s">
        <v>19</v>
      </c>
      <c r="F715" s="35">
        <v>3756.989</v>
      </c>
      <c r="G715" t="str">
        <f t="shared" si="22"/>
        <v>Brand Seekers</v>
      </c>
      <c r="H715" s="4">
        <v>40967</v>
      </c>
      <c r="I715">
        <f>WEEKDAY(Cleaned!$H715)</f>
        <v>3</v>
      </c>
      <c r="J715" t="s">
        <v>12</v>
      </c>
      <c r="K715" s="4">
        <v>24275</v>
      </c>
      <c r="L715">
        <f>INT(YEARFRAC(Cleaned!$K715,Cleaned!$H715,1))</f>
        <v>45</v>
      </c>
      <c r="M715" t="str">
        <f t="shared" si="23"/>
        <v>Adult</v>
      </c>
    </row>
    <row r="716" spans="1:13" x14ac:dyDescent="0.25">
      <c r="A716">
        <v>10716</v>
      </c>
      <c r="B716" t="s">
        <v>538</v>
      </c>
      <c r="C716" t="s">
        <v>80</v>
      </c>
      <c r="D716" t="s">
        <v>10</v>
      </c>
      <c r="E716" t="s">
        <v>19</v>
      </c>
      <c r="F716" s="35">
        <v>46.7194</v>
      </c>
      <c r="G716" t="str">
        <f t="shared" si="22"/>
        <v>Casual Buyers</v>
      </c>
      <c r="H716" s="4">
        <v>41466</v>
      </c>
      <c r="I716">
        <f>WEEKDAY(Cleaned!$H716)</f>
        <v>5</v>
      </c>
      <c r="J716" t="s">
        <v>14</v>
      </c>
      <c r="K716" s="4">
        <v>25609</v>
      </c>
      <c r="L716">
        <f>INT(YEARFRAC(Cleaned!$K716,Cleaned!$H716,1))</f>
        <v>43</v>
      </c>
      <c r="M716" t="str">
        <f t="shared" si="23"/>
        <v>Adult</v>
      </c>
    </row>
    <row r="717" spans="1:13" x14ac:dyDescent="0.25">
      <c r="A717">
        <v>10717</v>
      </c>
      <c r="B717" t="s">
        <v>539</v>
      </c>
      <c r="C717" t="s">
        <v>80</v>
      </c>
      <c r="D717" t="s">
        <v>10</v>
      </c>
      <c r="E717" t="s">
        <v>19</v>
      </c>
      <c r="F717" s="35">
        <v>43.072899999999997</v>
      </c>
      <c r="G717" t="str">
        <f t="shared" si="22"/>
        <v>Casual Buyers</v>
      </c>
      <c r="H717" s="4">
        <v>41469</v>
      </c>
      <c r="I717">
        <f>WEEKDAY(Cleaned!$H717)</f>
        <v>1</v>
      </c>
      <c r="J717" t="s">
        <v>15</v>
      </c>
      <c r="K717" s="4">
        <v>19181</v>
      </c>
      <c r="L717">
        <f>INT(YEARFRAC(Cleaned!$K717,Cleaned!$H717,1))</f>
        <v>61</v>
      </c>
      <c r="M717" t="str">
        <f t="shared" si="23"/>
        <v>Seniors</v>
      </c>
    </row>
    <row r="718" spans="1:13" x14ac:dyDescent="0.25">
      <c r="A718">
        <v>10718</v>
      </c>
      <c r="B718" t="s">
        <v>540</v>
      </c>
      <c r="C718" t="s">
        <v>80</v>
      </c>
      <c r="D718" t="s">
        <v>10</v>
      </c>
      <c r="E718" t="s">
        <v>19</v>
      </c>
      <c r="F718" s="35">
        <v>201.97190000000001</v>
      </c>
      <c r="G718" t="str">
        <f t="shared" si="22"/>
        <v>Casual Buyers</v>
      </c>
      <c r="H718" s="4">
        <v>41471</v>
      </c>
      <c r="I718">
        <f>WEEKDAY(Cleaned!$H718)</f>
        <v>3</v>
      </c>
      <c r="J718" t="s">
        <v>17</v>
      </c>
      <c r="K718" s="4">
        <v>18361</v>
      </c>
      <c r="L718">
        <f>INT(YEARFRAC(Cleaned!$K718,Cleaned!$H718,1))</f>
        <v>63</v>
      </c>
      <c r="M718" t="str">
        <f t="shared" si="23"/>
        <v>Seniors</v>
      </c>
    </row>
    <row r="719" spans="1:13" x14ac:dyDescent="0.25">
      <c r="A719">
        <v>10719</v>
      </c>
      <c r="B719" t="s">
        <v>541</v>
      </c>
      <c r="C719" t="s">
        <v>80</v>
      </c>
      <c r="D719" t="s">
        <v>10</v>
      </c>
      <c r="E719" t="s">
        <v>19</v>
      </c>
      <c r="F719" s="35">
        <v>108.2569</v>
      </c>
      <c r="G719" t="str">
        <f t="shared" si="22"/>
        <v>Casual Buyers</v>
      </c>
      <c r="H719" s="4">
        <v>41473</v>
      </c>
      <c r="I719">
        <f>WEEKDAY(Cleaned!$H719)</f>
        <v>5</v>
      </c>
      <c r="J719" t="s">
        <v>12</v>
      </c>
      <c r="K719" s="4">
        <v>15619</v>
      </c>
      <c r="L719">
        <f>INT(YEARFRAC(Cleaned!$K719,Cleaned!$H719,1))</f>
        <v>70</v>
      </c>
      <c r="M719" t="str">
        <f t="shared" si="23"/>
        <v>Elders</v>
      </c>
    </row>
    <row r="720" spans="1:13" x14ac:dyDescent="0.25">
      <c r="A720">
        <v>10720</v>
      </c>
      <c r="B720" t="s">
        <v>346</v>
      </c>
      <c r="C720" t="s">
        <v>80</v>
      </c>
      <c r="D720" t="s">
        <v>10</v>
      </c>
      <c r="E720" t="s">
        <v>19</v>
      </c>
      <c r="F720" s="35">
        <v>2535.9639999999999</v>
      </c>
      <c r="G720" t="str">
        <f t="shared" si="22"/>
        <v>Brand Seekers</v>
      </c>
      <c r="H720" s="4">
        <v>41476</v>
      </c>
      <c r="I720">
        <f>WEEKDAY(Cleaned!$H720)</f>
        <v>1</v>
      </c>
      <c r="J720" t="s">
        <v>14</v>
      </c>
      <c r="K720" s="4">
        <v>27095</v>
      </c>
      <c r="L720">
        <f>INT(YEARFRAC(Cleaned!$K720,Cleaned!$H720,1))</f>
        <v>39</v>
      </c>
      <c r="M720" t="str">
        <f t="shared" si="23"/>
        <v>Adult</v>
      </c>
    </row>
    <row r="721" spans="1:13" x14ac:dyDescent="0.25">
      <c r="A721">
        <v>10721</v>
      </c>
      <c r="B721" t="s">
        <v>542</v>
      </c>
      <c r="C721" t="s">
        <v>80</v>
      </c>
      <c r="D721" t="s">
        <v>10</v>
      </c>
      <c r="E721" t="s">
        <v>19</v>
      </c>
      <c r="F721" s="35">
        <v>106.1574</v>
      </c>
      <c r="G721" t="str">
        <f t="shared" si="22"/>
        <v>Casual Buyers</v>
      </c>
      <c r="H721" s="4">
        <v>41478</v>
      </c>
      <c r="I721">
        <f>WEEKDAY(Cleaned!$H721)</f>
        <v>3</v>
      </c>
      <c r="J721" t="s">
        <v>18</v>
      </c>
      <c r="K721" s="4">
        <v>16044</v>
      </c>
      <c r="L721">
        <f>INT(YEARFRAC(Cleaned!$K721,Cleaned!$H721,1))</f>
        <v>69</v>
      </c>
      <c r="M721" t="str">
        <f t="shared" si="23"/>
        <v>Elders</v>
      </c>
    </row>
    <row r="722" spans="1:13" x14ac:dyDescent="0.25">
      <c r="A722">
        <v>10722</v>
      </c>
      <c r="B722" t="s">
        <v>543</v>
      </c>
      <c r="C722" t="s">
        <v>80</v>
      </c>
      <c r="D722" t="s">
        <v>10</v>
      </c>
      <c r="E722" t="s">
        <v>19</v>
      </c>
      <c r="F722" s="35">
        <v>2574.6279</v>
      </c>
      <c r="G722" t="str">
        <f t="shared" si="22"/>
        <v>Brand Seekers</v>
      </c>
      <c r="H722" s="4">
        <v>41478</v>
      </c>
      <c r="I722">
        <f>WEEKDAY(Cleaned!$H722)</f>
        <v>3</v>
      </c>
      <c r="J722" t="s">
        <v>13</v>
      </c>
      <c r="K722" s="4">
        <v>28691</v>
      </c>
      <c r="L722">
        <f>INT(YEARFRAC(Cleaned!$K722,Cleaned!$H722,1))</f>
        <v>35</v>
      </c>
      <c r="M722" t="str">
        <f t="shared" si="23"/>
        <v>Adult</v>
      </c>
    </row>
    <row r="723" spans="1:13" x14ac:dyDescent="0.25">
      <c r="A723">
        <v>10723</v>
      </c>
      <c r="B723" t="s">
        <v>544</v>
      </c>
      <c r="C723" t="s">
        <v>80</v>
      </c>
      <c r="D723" t="s">
        <v>10</v>
      </c>
      <c r="E723" t="s">
        <v>19</v>
      </c>
      <c r="F723" s="35">
        <v>1248.0753999999999</v>
      </c>
      <c r="G723" t="str">
        <f t="shared" si="22"/>
        <v>Casual Buyers</v>
      </c>
      <c r="H723" s="4">
        <v>41478</v>
      </c>
      <c r="I723">
        <f>WEEKDAY(Cleaned!$H723)</f>
        <v>3</v>
      </c>
      <c r="J723" t="s">
        <v>16</v>
      </c>
      <c r="K723" s="4">
        <v>20018</v>
      </c>
      <c r="L723">
        <f>INT(YEARFRAC(Cleaned!$K723,Cleaned!$H723,1))</f>
        <v>58</v>
      </c>
      <c r="M723" t="str">
        <f t="shared" si="23"/>
        <v>Seniors</v>
      </c>
    </row>
    <row r="724" spans="1:13" x14ac:dyDescent="0.25">
      <c r="A724">
        <v>10724</v>
      </c>
      <c r="B724" t="s">
        <v>545</v>
      </c>
      <c r="C724" t="s">
        <v>80</v>
      </c>
      <c r="D724" t="s">
        <v>10</v>
      </c>
      <c r="E724" t="s">
        <v>19</v>
      </c>
      <c r="F724" s="35">
        <v>82.852900000000005</v>
      </c>
      <c r="G724" t="str">
        <f t="shared" si="22"/>
        <v>Casual Buyers</v>
      </c>
      <c r="H724" s="4">
        <v>41482</v>
      </c>
      <c r="I724">
        <f>WEEKDAY(Cleaned!$H724)</f>
        <v>7</v>
      </c>
      <c r="J724" t="s">
        <v>18</v>
      </c>
      <c r="K724" s="4">
        <v>19668</v>
      </c>
      <c r="L724">
        <f>INT(YEARFRAC(Cleaned!$K724,Cleaned!$H724,1))</f>
        <v>59</v>
      </c>
      <c r="M724" t="str">
        <f t="shared" si="23"/>
        <v>Seniors</v>
      </c>
    </row>
    <row r="725" spans="1:13" x14ac:dyDescent="0.25">
      <c r="A725">
        <v>10725</v>
      </c>
      <c r="B725" t="s">
        <v>546</v>
      </c>
      <c r="C725" t="s">
        <v>80</v>
      </c>
      <c r="D725" t="s">
        <v>10</v>
      </c>
      <c r="E725" t="s">
        <v>19</v>
      </c>
      <c r="F725" s="35">
        <v>77.316900000000004</v>
      </c>
      <c r="G725" t="str">
        <f t="shared" si="22"/>
        <v>Casual Buyers</v>
      </c>
      <c r="H725" s="4">
        <v>41484</v>
      </c>
      <c r="I725">
        <f>WEEKDAY(Cleaned!$H725)</f>
        <v>2</v>
      </c>
      <c r="J725" t="s">
        <v>13</v>
      </c>
      <c r="K725" s="4">
        <v>23966</v>
      </c>
      <c r="L725">
        <f>INT(YEARFRAC(Cleaned!$K725,Cleaned!$H725,1))</f>
        <v>47</v>
      </c>
      <c r="M725" t="str">
        <f t="shared" si="23"/>
        <v>Adult</v>
      </c>
    </row>
    <row r="726" spans="1:13" x14ac:dyDescent="0.25">
      <c r="A726">
        <v>10726</v>
      </c>
      <c r="B726" t="s">
        <v>439</v>
      </c>
      <c r="C726" t="s">
        <v>80</v>
      </c>
      <c r="D726" t="s">
        <v>10</v>
      </c>
      <c r="E726" t="s">
        <v>19</v>
      </c>
      <c r="F726" s="35">
        <v>937.55939999999998</v>
      </c>
      <c r="G726" t="str">
        <f t="shared" si="22"/>
        <v>Casual Buyers</v>
      </c>
      <c r="H726" s="4">
        <v>41485</v>
      </c>
      <c r="I726">
        <f>WEEKDAY(Cleaned!$H726)</f>
        <v>3</v>
      </c>
      <c r="J726" t="s">
        <v>16</v>
      </c>
      <c r="K726" s="4">
        <v>24641</v>
      </c>
      <c r="L726">
        <f>INT(YEARFRAC(Cleaned!$K726,Cleaned!$H726,1))</f>
        <v>46</v>
      </c>
      <c r="M726" t="str">
        <f t="shared" si="23"/>
        <v>Adult</v>
      </c>
    </row>
    <row r="727" spans="1:13" x14ac:dyDescent="0.25">
      <c r="A727">
        <v>10727</v>
      </c>
      <c r="B727" t="s">
        <v>399</v>
      </c>
      <c r="C727" t="s">
        <v>80</v>
      </c>
      <c r="D727" t="s">
        <v>10</v>
      </c>
      <c r="E727" t="s">
        <v>19</v>
      </c>
      <c r="F727" s="35">
        <v>2754.0136000000002</v>
      </c>
      <c r="G727" t="str">
        <f t="shared" si="22"/>
        <v>Brand Seekers</v>
      </c>
      <c r="H727" s="4">
        <v>41487</v>
      </c>
      <c r="I727">
        <f>WEEKDAY(Cleaned!$H727)</f>
        <v>5</v>
      </c>
      <c r="J727" t="s">
        <v>15</v>
      </c>
      <c r="K727" s="4">
        <v>28037</v>
      </c>
      <c r="L727">
        <f>INT(YEARFRAC(Cleaned!$K727,Cleaned!$H727,1))</f>
        <v>36</v>
      </c>
      <c r="M727" t="str">
        <f t="shared" si="23"/>
        <v>Adult</v>
      </c>
    </row>
    <row r="728" spans="1:13" x14ac:dyDescent="0.25">
      <c r="A728">
        <v>10728</v>
      </c>
      <c r="B728" t="s">
        <v>547</v>
      </c>
      <c r="C728" t="s">
        <v>80</v>
      </c>
      <c r="D728" t="s">
        <v>10</v>
      </c>
      <c r="E728" t="s">
        <v>19</v>
      </c>
      <c r="F728" s="35">
        <v>33.139000000000003</v>
      </c>
      <c r="G728" t="str">
        <f t="shared" si="22"/>
        <v>Casual Buyers</v>
      </c>
      <c r="H728" s="4">
        <v>41488</v>
      </c>
      <c r="I728">
        <f>WEEKDAY(Cleaned!$H728)</f>
        <v>6</v>
      </c>
      <c r="J728" t="s">
        <v>12</v>
      </c>
      <c r="K728" s="4">
        <v>26560</v>
      </c>
      <c r="L728">
        <f>INT(YEARFRAC(Cleaned!$K728,Cleaned!$H728,1))</f>
        <v>40</v>
      </c>
      <c r="M728" t="str">
        <f t="shared" si="23"/>
        <v>Adult</v>
      </c>
    </row>
    <row r="729" spans="1:13" x14ac:dyDescent="0.25">
      <c r="A729">
        <v>10729</v>
      </c>
      <c r="B729" t="s">
        <v>548</v>
      </c>
      <c r="C729" t="s">
        <v>80</v>
      </c>
      <c r="D729" t="s">
        <v>10</v>
      </c>
      <c r="E729" t="s">
        <v>19</v>
      </c>
      <c r="F729" s="35">
        <v>2618.8168999999998</v>
      </c>
      <c r="G729" t="str">
        <f t="shared" si="22"/>
        <v>Brand Seekers</v>
      </c>
      <c r="H729" s="4">
        <v>41492</v>
      </c>
      <c r="I729">
        <f>WEEKDAY(Cleaned!$H729)</f>
        <v>3</v>
      </c>
      <c r="J729" t="s">
        <v>18</v>
      </c>
      <c r="K729" s="4">
        <v>19051</v>
      </c>
      <c r="L729">
        <f>INT(YEARFRAC(Cleaned!$K729,Cleaned!$H729,1))</f>
        <v>61</v>
      </c>
      <c r="M729" t="str">
        <f t="shared" si="23"/>
        <v>Seniors</v>
      </c>
    </row>
    <row r="730" spans="1:13" x14ac:dyDescent="0.25">
      <c r="A730">
        <v>10730</v>
      </c>
      <c r="B730" t="s">
        <v>549</v>
      </c>
      <c r="C730" t="s">
        <v>80</v>
      </c>
      <c r="D730" t="s">
        <v>10</v>
      </c>
      <c r="E730" t="s">
        <v>19</v>
      </c>
      <c r="F730" s="35">
        <v>82.852900000000005</v>
      </c>
      <c r="G730" t="str">
        <f t="shared" si="22"/>
        <v>Casual Buyers</v>
      </c>
      <c r="H730" s="4">
        <v>41493</v>
      </c>
      <c r="I730">
        <f>WEEKDAY(Cleaned!$H730)</f>
        <v>4</v>
      </c>
      <c r="J730" t="s">
        <v>18</v>
      </c>
      <c r="K730" s="4">
        <v>12555</v>
      </c>
      <c r="L730">
        <f>INT(YEARFRAC(Cleaned!$K730,Cleaned!$H730,1))</f>
        <v>79</v>
      </c>
      <c r="M730" t="str">
        <f t="shared" si="23"/>
        <v>Elders</v>
      </c>
    </row>
    <row r="731" spans="1:13" x14ac:dyDescent="0.25">
      <c r="A731">
        <v>10731</v>
      </c>
      <c r="B731" t="s">
        <v>430</v>
      </c>
      <c r="C731" t="s">
        <v>80</v>
      </c>
      <c r="D731" t="s">
        <v>10</v>
      </c>
      <c r="E731" t="s">
        <v>19</v>
      </c>
      <c r="F731" s="35">
        <v>2624.3528999999999</v>
      </c>
      <c r="G731" t="str">
        <f t="shared" si="22"/>
        <v>Brand Seekers</v>
      </c>
      <c r="H731" s="4">
        <v>41494</v>
      </c>
      <c r="I731">
        <f>WEEKDAY(Cleaned!$H731)</f>
        <v>5</v>
      </c>
      <c r="J731" t="s">
        <v>17</v>
      </c>
      <c r="K731" s="4">
        <v>16691</v>
      </c>
      <c r="L731">
        <f>INT(YEARFRAC(Cleaned!$K731,Cleaned!$H731,1))</f>
        <v>67</v>
      </c>
      <c r="M731" t="str">
        <f t="shared" si="23"/>
        <v>Elders</v>
      </c>
    </row>
    <row r="732" spans="1:13" x14ac:dyDescent="0.25">
      <c r="A732">
        <v>10732</v>
      </c>
      <c r="B732" t="s">
        <v>472</v>
      </c>
      <c r="C732" t="s">
        <v>80</v>
      </c>
      <c r="D732" t="s">
        <v>10</v>
      </c>
      <c r="E732" t="s">
        <v>19</v>
      </c>
      <c r="F732" s="35">
        <v>2563.5889999999999</v>
      </c>
      <c r="G732" t="str">
        <f t="shared" si="22"/>
        <v>Brand Seekers</v>
      </c>
      <c r="H732" s="4">
        <v>41498</v>
      </c>
      <c r="I732">
        <f>WEEKDAY(Cleaned!$H732)</f>
        <v>2</v>
      </c>
      <c r="J732" t="s">
        <v>12</v>
      </c>
      <c r="K732" s="4">
        <v>27227</v>
      </c>
      <c r="L732">
        <f>INT(YEARFRAC(Cleaned!$K732,Cleaned!$H732,1))</f>
        <v>39</v>
      </c>
      <c r="M732" t="str">
        <f t="shared" si="23"/>
        <v>Adult</v>
      </c>
    </row>
    <row r="733" spans="1:13" x14ac:dyDescent="0.25">
      <c r="A733">
        <v>10733</v>
      </c>
      <c r="B733" t="s">
        <v>452</v>
      </c>
      <c r="C733" t="s">
        <v>80</v>
      </c>
      <c r="D733" t="s">
        <v>10</v>
      </c>
      <c r="E733" t="s">
        <v>19</v>
      </c>
      <c r="F733" s="35">
        <v>2580.1419000000001</v>
      </c>
      <c r="G733" t="str">
        <f t="shared" si="22"/>
        <v>Brand Seekers</v>
      </c>
      <c r="H733" s="4">
        <v>41498</v>
      </c>
      <c r="I733">
        <f>WEEKDAY(Cleaned!$H733)</f>
        <v>2</v>
      </c>
      <c r="J733" t="s">
        <v>15</v>
      </c>
      <c r="K733" s="4">
        <v>19321</v>
      </c>
      <c r="L733">
        <f>INT(YEARFRAC(Cleaned!$K733,Cleaned!$H733,1))</f>
        <v>60</v>
      </c>
      <c r="M733" t="str">
        <f t="shared" si="23"/>
        <v>Seniors</v>
      </c>
    </row>
    <row r="734" spans="1:13" x14ac:dyDescent="0.25">
      <c r="A734">
        <v>10734</v>
      </c>
      <c r="B734" t="s">
        <v>550</v>
      </c>
      <c r="C734" t="s">
        <v>80</v>
      </c>
      <c r="D734" t="s">
        <v>10</v>
      </c>
      <c r="E734" t="s">
        <v>19</v>
      </c>
      <c r="F734" s="35">
        <v>38.664000000000001</v>
      </c>
      <c r="G734" t="str">
        <f t="shared" si="22"/>
        <v>Casual Buyers</v>
      </c>
      <c r="H734" s="4">
        <v>41500</v>
      </c>
      <c r="I734">
        <f>WEEKDAY(Cleaned!$H734)</f>
        <v>4</v>
      </c>
      <c r="J734" t="s">
        <v>12</v>
      </c>
      <c r="K734" s="4">
        <v>17666</v>
      </c>
      <c r="L734">
        <f>INT(YEARFRAC(Cleaned!$K734,Cleaned!$H734,1))</f>
        <v>65</v>
      </c>
      <c r="M734" t="str">
        <f t="shared" si="23"/>
        <v>Elders</v>
      </c>
    </row>
    <row r="735" spans="1:13" x14ac:dyDescent="0.25">
      <c r="A735">
        <v>10735</v>
      </c>
      <c r="B735" t="s">
        <v>551</v>
      </c>
      <c r="C735" t="s">
        <v>80</v>
      </c>
      <c r="D735" t="s">
        <v>10</v>
      </c>
      <c r="E735" t="s">
        <v>19</v>
      </c>
      <c r="F735" s="35">
        <v>37.547899999999998</v>
      </c>
      <c r="G735" t="str">
        <f t="shared" si="22"/>
        <v>Casual Buyers</v>
      </c>
      <c r="H735" s="4">
        <v>41502</v>
      </c>
      <c r="I735">
        <f>WEEKDAY(Cleaned!$H735)</f>
        <v>6</v>
      </c>
      <c r="J735" t="s">
        <v>12</v>
      </c>
      <c r="K735" s="4">
        <v>25882</v>
      </c>
      <c r="L735">
        <f>INT(YEARFRAC(Cleaned!$K735,Cleaned!$H735,1))</f>
        <v>42</v>
      </c>
      <c r="M735" t="str">
        <f t="shared" si="23"/>
        <v>Adult</v>
      </c>
    </row>
    <row r="736" spans="1:13" x14ac:dyDescent="0.25">
      <c r="A736">
        <v>10736</v>
      </c>
      <c r="B736" t="s">
        <v>455</v>
      </c>
      <c r="C736" t="s">
        <v>80</v>
      </c>
      <c r="D736" t="s">
        <v>10</v>
      </c>
      <c r="E736" t="s">
        <v>19</v>
      </c>
      <c r="F736" s="35">
        <v>14.2987</v>
      </c>
      <c r="G736" t="str">
        <f t="shared" si="22"/>
        <v>Casual Buyers</v>
      </c>
      <c r="H736" s="4">
        <v>41502</v>
      </c>
      <c r="I736">
        <f>WEEKDAY(Cleaned!$H736)</f>
        <v>6</v>
      </c>
      <c r="J736" t="s">
        <v>18</v>
      </c>
      <c r="K736" s="4">
        <v>24064</v>
      </c>
      <c r="L736">
        <f>INT(YEARFRAC(Cleaned!$K736,Cleaned!$H736,1))</f>
        <v>47</v>
      </c>
      <c r="M736" t="str">
        <f t="shared" si="23"/>
        <v>Adult</v>
      </c>
    </row>
    <row r="737" spans="1:13" x14ac:dyDescent="0.25">
      <c r="A737">
        <v>10737</v>
      </c>
      <c r="B737" t="s">
        <v>426</v>
      </c>
      <c r="C737" t="s">
        <v>80</v>
      </c>
      <c r="D737" t="s">
        <v>10</v>
      </c>
      <c r="E737" t="s">
        <v>19</v>
      </c>
      <c r="F737" s="35">
        <v>1934.8329000000001</v>
      </c>
      <c r="G737" t="str">
        <f t="shared" si="22"/>
        <v>Brand Seekers</v>
      </c>
      <c r="H737" s="4">
        <v>41502</v>
      </c>
      <c r="I737">
        <f>WEEKDAY(Cleaned!$H737)</f>
        <v>6</v>
      </c>
      <c r="J737" t="s">
        <v>14</v>
      </c>
      <c r="K737" s="4">
        <v>23736</v>
      </c>
      <c r="L737">
        <f>INT(YEARFRAC(Cleaned!$K737,Cleaned!$H737,1))</f>
        <v>48</v>
      </c>
      <c r="M737" t="str">
        <f t="shared" si="23"/>
        <v>Adult</v>
      </c>
    </row>
    <row r="738" spans="1:13" x14ac:dyDescent="0.25">
      <c r="A738">
        <v>10738</v>
      </c>
      <c r="B738" t="s">
        <v>552</v>
      </c>
      <c r="C738" t="s">
        <v>80</v>
      </c>
      <c r="D738" t="s">
        <v>10</v>
      </c>
      <c r="E738" t="s">
        <v>19</v>
      </c>
      <c r="F738" s="35">
        <v>142.5119</v>
      </c>
      <c r="G738" t="str">
        <f t="shared" si="22"/>
        <v>Casual Buyers</v>
      </c>
      <c r="H738" s="4">
        <v>41503</v>
      </c>
      <c r="I738">
        <f>WEEKDAY(Cleaned!$H738)</f>
        <v>7</v>
      </c>
      <c r="J738" t="s">
        <v>18</v>
      </c>
      <c r="K738" s="4">
        <v>22014</v>
      </c>
      <c r="L738">
        <f>INT(YEARFRAC(Cleaned!$K738,Cleaned!$H738,1))</f>
        <v>53</v>
      </c>
      <c r="M738" t="str">
        <f t="shared" si="23"/>
        <v>Seniors</v>
      </c>
    </row>
    <row r="739" spans="1:13" x14ac:dyDescent="0.25">
      <c r="A739">
        <v>10739</v>
      </c>
      <c r="B739" t="s">
        <v>553</v>
      </c>
      <c r="C739" t="s">
        <v>80</v>
      </c>
      <c r="D739" t="s">
        <v>10</v>
      </c>
      <c r="E739" t="s">
        <v>19</v>
      </c>
      <c r="F739" s="35">
        <v>104.3783</v>
      </c>
      <c r="G739" t="str">
        <f t="shared" si="22"/>
        <v>Casual Buyers</v>
      </c>
      <c r="H739" s="4">
        <v>41504</v>
      </c>
      <c r="I739">
        <f>WEEKDAY(Cleaned!$H739)</f>
        <v>1</v>
      </c>
      <c r="J739" t="s">
        <v>18</v>
      </c>
      <c r="K739" s="4">
        <v>18906</v>
      </c>
      <c r="L739">
        <f>INT(YEARFRAC(Cleaned!$K739,Cleaned!$H739,1))</f>
        <v>61</v>
      </c>
      <c r="M739" t="str">
        <f t="shared" si="23"/>
        <v>Seniors</v>
      </c>
    </row>
    <row r="740" spans="1:13" x14ac:dyDescent="0.25">
      <c r="A740">
        <v>10740</v>
      </c>
      <c r="B740" t="s">
        <v>554</v>
      </c>
      <c r="C740" t="s">
        <v>80</v>
      </c>
      <c r="D740" t="s">
        <v>10</v>
      </c>
      <c r="E740" t="s">
        <v>19</v>
      </c>
      <c r="F740" s="35">
        <v>1303.8669</v>
      </c>
      <c r="G740" t="str">
        <f t="shared" si="22"/>
        <v>Casual Buyers</v>
      </c>
      <c r="H740" s="4">
        <v>41505</v>
      </c>
      <c r="I740">
        <f>WEEKDAY(Cleaned!$H740)</f>
        <v>2</v>
      </c>
      <c r="J740" t="s">
        <v>16</v>
      </c>
      <c r="K740" s="4">
        <v>18258</v>
      </c>
      <c r="L740">
        <f>INT(YEARFRAC(Cleaned!$K740,Cleaned!$H740,1))</f>
        <v>63</v>
      </c>
      <c r="M740" t="str">
        <f t="shared" si="23"/>
        <v>Seniors</v>
      </c>
    </row>
    <row r="741" spans="1:13" x14ac:dyDescent="0.25">
      <c r="A741">
        <v>10741</v>
      </c>
      <c r="B741" t="s">
        <v>467</v>
      </c>
      <c r="C741" t="s">
        <v>80</v>
      </c>
      <c r="D741" t="s">
        <v>10</v>
      </c>
      <c r="E741" t="s">
        <v>19</v>
      </c>
      <c r="F741" s="35">
        <v>2629.8006</v>
      </c>
      <c r="G741" t="str">
        <f t="shared" si="22"/>
        <v>Brand Seekers</v>
      </c>
      <c r="H741" s="4">
        <v>41507</v>
      </c>
      <c r="I741">
        <f>WEEKDAY(Cleaned!$H741)</f>
        <v>4</v>
      </c>
      <c r="J741" t="s">
        <v>16</v>
      </c>
      <c r="K741" s="4">
        <v>20477</v>
      </c>
      <c r="L741">
        <f>INT(YEARFRAC(Cleaned!$K741,Cleaned!$H741,1))</f>
        <v>57</v>
      </c>
      <c r="M741" t="str">
        <f t="shared" si="23"/>
        <v>Seniors</v>
      </c>
    </row>
    <row r="742" spans="1:13" x14ac:dyDescent="0.25">
      <c r="A742">
        <v>10742</v>
      </c>
      <c r="B742" t="s">
        <v>555</v>
      </c>
      <c r="C742" t="s">
        <v>80</v>
      </c>
      <c r="D742" t="s">
        <v>10</v>
      </c>
      <c r="E742" t="s">
        <v>19</v>
      </c>
      <c r="F742" s="35">
        <v>2602.2529</v>
      </c>
      <c r="G742" t="str">
        <f t="shared" si="22"/>
        <v>Brand Seekers</v>
      </c>
      <c r="H742" s="4">
        <v>41512</v>
      </c>
      <c r="I742">
        <f>WEEKDAY(Cleaned!$H742)</f>
        <v>2</v>
      </c>
      <c r="J742" t="s">
        <v>13</v>
      </c>
      <c r="K742" s="4">
        <v>21035</v>
      </c>
      <c r="L742">
        <f>INT(YEARFRAC(Cleaned!$K742,Cleaned!$H742,1))</f>
        <v>56</v>
      </c>
      <c r="M742" t="str">
        <f t="shared" si="23"/>
        <v>Seniors</v>
      </c>
    </row>
    <row r="743" spans="1:13" x14ac:dyDescent="0.25">
      <c r="A743">
        <v>10743</v>
      </c>
      <c r="B743" t="s">
        <v>556</v>
      </c>
      <c r="C743" t="s">
        <v>80</v>
      </c>
      <c r="D743" t="s">
        <v>10</v>
      </c>
      <c r="E743" t="s">
        <v>19</v>
      </c>
      <c r="F743" s="35">
        <v>82.852900000000005</v>
      </c>
      <c r="G743" t="str">
        <f t="shared" si="22"/>
        <v>Casual Buyers</v>
      </c>
      <c r="H743" s="4">
        <v>41517</v>
      </c>
      <c r="I743">
        <f>WEEKDAY(Cleaned!$H743)</f>
        <v>7</v>
      </c>
      <c r="J743" t="s">
        <v>18</v>
      </c>
      <c r="K743" s="4">
        <v>24956</v>
      </c>
      <c r="L743">
        <f>INT(YEARFRAC(Cleaned!$K743,Cleaned!$H743,1))</f>
        <v>45</v>
      </c>
      <c r="M743" t="str">
        <f t="shared" si="23"/>
        <v>Adult</v>
      </c>
    </row>
    <row r="744" spans="1:13" x14ac:dyDescent="0.25">
      <c r="A744">
        <v>10744</v>
      </c>
      <c r="B744" t="s">
        <v>557</v>
      </c>
      <c r="C744" t="s">
        <v>80</v>
      </c>
      <c r="D744" t="s">
        <v>10</v>
      </c>
      <c r="E744" t="s">
        <v>19</v>
      </c>
      <c r="F744" s="35">
        <v>2563.5889999999999</v>
      </c>
      <c r="G744" t="str">
        <f t="shared" si="22"/>
        <v>Brand Seekers</v>
      </c>
      <c r="H744" s="4">
        <v>41517</v>
      </c>
      <c r="I744">
        <f>WEEKDAY(Cleaned!$H744)</f>
        <v>7</v>
      </c>
      <c r="J744" t="s">
        <v>14</v>
      </c>
      <c r="K744" s="4">
        <v>29359</v>
      </c>
      <c r="L744">
        <f>INT(YEARFRAC(Cleaned!$K744,Cleaned!$H744,1))</f>
        <v>33</v>
      </c>
      <c r="M744" t="str">
        <f t="shared" si="23"/>
        <v>Young Adult</v>
      </c>
    </row>
    <row r="745" spans="1:13" x14ac:dyDescent="0.25">
      <c r="A745">
        <v>10745</v>
      </c>
      <c r="B745" t="s">
        <v>558</v>
      </c>
      <c r="C745" t="s">
        <v>80</v>
      </c>
      <c r="D745" t="s">
        <v>10</v>
      </c>
      <c r="E745" t="s">
        <v>19</v>
      </c>
      <c r="F745" s="35">
        <v>676.21579999999994</v>
      </c>
      <c r="G745" t="str">
        <f t="shared" si="22"/>
        <v>Casual Buyers</v>
      </c>
      <c r="H745" s="4">
        <v>41517</v>
      </c>
      <c r="I745">
        <f>WEEKDAY(Cleaned!$H745)</f>
        <v>7</v>
      </c>
      <c r="J745" t="s">
        <v>17</v>
      </c>
      <c r="K745" s="4">
        <v>27510</v>
      </c>
      <c r="L745">
        <f>INT(YEARFRAC(Cleaned!$K745,Cleaned!$H745,1))</f>
        <v>38</v>
      </c>
      <c r="M745" t="str">
        <f t="shared" si="23"/>
        <v>Adult</v>
      </c>
    </row>
    <row r="746" spans="1:13" x14ac:dyDescent="0.25">
      <c r="A746">
        <v>10746</v>
      </c>
      <c r="B746" t="s">
        <v>559</v>
      </c>
      <c r="C746" t="s">
        <v>80</v>
      </c>
      <c r="D746" t="s">
        <v>10</v>
      </c>
      <c r="E746" t="s">
        <v>19</v>
      </c>
      <c r="F746" s="35">
        <v>5.5140000000000002</v>
      </c>
      <c r="G746" t="str">
        <f t="shared" si="22"/>
        <v>Casual Buyers</v>
      </c>
      <c r="H746" s="4">
        <v>41519</v>
      </c>
      <c r="I746">
        <f>WEEKDAY(Cleaned!$H746)</f>
        <v>2</v>
      </c>
      <c r="J746" t="s">
        <v>14</v>
      </c>
      <c r="K746" s="4">
        <v>25013</v>
      </c>
      <c r="L746">
        <f>INT(YEARFRAC(Cleaned!$K746,Cleaned!$H746,1))</f>
        <v>45</v>
      </c>
      <c r="M746" t="str">
        <f t="shared" si="23"/>
        <v>Adult</v>
      </c>
    </row>
    <row r="747" spans="1:13" x14ac:dyDescent="0.25">
      <c r="A747">
        <v>10747</v>
      </c>
      <c r="B747" t="s">
        <v>560</v>
      </c>
      <c r="C747" t="s">
        <v>80</v>
      </c>
      <c r="D747" t="s">
        <v>10</v>
      </c>
      <c r="E747" t="s">
        <v>19</v>
      </c>
      <c r="F747" s="35">
        <v>59.658999999999999</v>
      </c>
      <c r="G747" t="str">
        <f t="shared" si="22"/>
        <v>Casual Buyers</v>
      </c>
      <c r="H747" s="4">
        <v>41521</v>
      </c>
      <c r="I747">
        <f>WEEKDAY(Cleaned!$H747)</f>
        <v>4</v>
      </c>
      <c r="J747" t="s">
        <v>12</v>
      </c>
      <c r="K747" s="4">
        <v>19876</v>
      </c>
      <c r="L747">
        <f>INT(YEARFRAC(Cleaned!$K747,Cleaned!$H747,1))</f>
        <v>59</v>
      </c>
      <c r="M747" t="str">
        <f t="shared" si="23"/>
        <v>Seniors</v>
      </c>
    </row>
    <row r="748" spans="1:13" x14ac:dyDescent="0.25">
      <c r="A748">
        <v>10748</v>
      </c>
      <c r="B748" t="s">
        <v>561</v>
      </c>
      <c r="C748" t="s">
        <v>80</v>
      </c>
      <c r="D748" t="s">
        <v>10</v>
      </c>
      <c r="E748" t="s">
        <v>19</v>
      </c>
      <c r="F748" s="35">
        <v>5.5140000000000002</v>
      </c>
      <c r="G748" t="str">
        <f t="shared" si="22"/>
        <v>Casual Buyers</v>
      </c>
      <c r="H748" s="4">
        <v>41521</v>
      </c>
      <c r="I748">
        <f>WEEKDAY(Cleaned!$H748)</f>
        <v>4</v>
      </c>
      <c r="J748" t="s">
        <v>17</v>
      </c>
      <c r="K748" s="4">
        <v>24923</v>
      </c>
      <c r="L748">
        <f>INT(YEARFRAC(Cleaned!$K748,Cleaned!$H748,1))</f>
        <v>45</v>
      </c>
      <c r="M748" t="str">
        <f t="shared" si="23"/>
        <v>Adult</v>
      </c>
    </row>
    <row r="749" spans="1:13" x14ac:dyDescent="0.25">
      <c r="A749">
        <v>10749</v>
      </c>
      <c r="B749" t="s">
        <v>562</v>
      </c>
      <c r="C749" t="s">
        <v>80</v>
      </c>
      <c r="D749" t="s">
        <v>10</v>
      </c>
      <c r="E749" t="s">
        <v>19</v>
      </c>
      <c r="F749" s="35">
        <v>35.669400000000003</v>
      </c>
      <c r="G749" t="str">
        <f t="shared" si="22"/>
        <v>Casual Buyers</v>
      </c>
      <c r="H749" s="4">
        <v>41523</v>
      </c>
      <c r="I749">
        <f>WEEKDAY(Cleaned!$H749)</f>
        <v>6</v>
      </c>
      <c r="J749" t="s">
        <v>12</v>
      </c>
      <c r="K749" s="4">
        <v>24341</v>
      </c>
      <c r="L749">
        <f>INT(YEARFRAC(Cleaned!$K749,Cleaned!$H749,1))</f>
        <v>47</v>
      </c>
      <c r="M749" t="str">
        <f t="shared" si="23"/>
        <v>Adult</v>
      </c>
    </row>
    <row r="750" spans="1:13" x14ac:dyDescent="0.25">
      <c r="A750">
        <v>10750</v>
      </c>
      <c r="B750" t="s">
        <v>563</v>
      </c>
      <c r="C750" t="s">
        <v>80</v>
      </c>
      <c r="D750" t="s">
        <v>10</v>
      </c>
      <c r="E750" t="s">
        <v>19</v>
      </c>
      <c r="F750" s="35">
        <v>2775.0086000000001</v>
      </c>
      <c r="G750" t="str">
        <f t="shared" si="22"/>
        <v>Brand Seekers</v>
      </c>
      <c r="H750" s="4">
        <v>41525</v>
      </c>
      <c r="I750">
        <f>WEEKDAY(Cleaned!$H750)</f>
        <v>1</v>
      </c>
      <c r="J750" t="s">
        <v>16</v>
      </c>
      <c r="K750" s="4">
        <v>27536</v>
      </c>
      <c r="L750">
        <f>INT(YEARFRAC(Cleaned!$K750,Cleaned!$H750,1))</f>
        <v>38</v>
      </c>
      <c r="M750" t="str">
        <f t="shared" si="23"/>
        <v>Adult</v>
      </c>
    </row>
    <row r="751" spans="1:13" x14ac:dyDescent="0.25">
      <c r="A751">
        <v>10751</v>
      </c>
      <c r="B751" t="s">
        <v>564</v>
      </c>
      <c r="C751" t="s">
        <v>80</v>
      </c>
      <c r="D751" t="s">
        <v>10</v>
      </c>
      <c r="E751" t="s">
        <v>19</v>
      </c>
      <c r="F751" s="35">
        <v>77.316900000000004</v>
      </c>
      <c r="G751" t="str">
        <f t="shared" si="22"/>
        <v>Casual Buyers</v>
      </c>
      <c r="H751" s="4">
        <v>41526</v>
      </c>
      <c r="I751">
        <f>WEEKDAY(Cleaned!$H751)</f>
        <v>2</v>
      </c>
      <c r="J751" t="s">
        <v>12</v>
      </c>
      <c r="K751" s="4">
        <v>22991</v>
      </c>
      <c r="L751">
        <f>INT(YEARFRAC(Cleaned!$K751,Cleaned!$H751,1))</f>
        <v>50</v>
      </c>
      <c r="M751" t="str">
        <f t="shared" si="23"/>
        <v>Seniors</v>
      </c>
    </row>
    <row r="752" spans="1:13" x14ac:dyDescent="0.25">
      <c r="A752">
        <v>10752</v>
      </c>
      <c r="B752" t="s">
        <v>565</v>
      </c>
      <c r="C752" t="s">
        <v>80</v>
      </c>
      <c r="D752" t="s">
        <v>10</v>
      </c>
      <c r="E752" t="s">
        <v>19</v>
      </c>
      <c r="F752" s="35">
        <v>2620.9937</v>
      </c>
      <c r="G752" t="str">
        <f t="shared" si="22"/>
        <v>Brand Seekers</v>
      </c>
      <c r="H752" s="4">
        <v>41526</v>
      </c>
      <c r="I752">
        <f>WEEKDAY(Cleaned!$H752)</f>
        <v>2</v>
      </c>
      <c r="J752" t="s">
        <v>18</v>
      </c>
      <c r="K752" s="4">
        <v>23834</v>
      </c>
      <c r="L752">
        <f>INT(YEARFRAC(Cleaned!$K752,Cleaned!$H752,1))</f>
        <v>48</v>
      </c>
      <c r="M752" t="str">
        <f t="shared" si="23"/>
        <v>Adult</v>
      </c>
    </row>
    <row r="753" spans="1:13" x14ac:dyDescent="0.25">
      <c r="A753">
        <v>10753</v>
      </c>
      <c r="B753" t="s">
        <v>566</v>
      </c>
      <c r="C753" t="s">
        <v>80</v>
      </c>
      <c r="D753" t="s">
        <v>10</v>
      </c>
      <c r="E753" t="s">
        <v>19</v>
      </c>
      <c r="F753" s="35">
        <v>2752.8643999999999</v>
      </c>
      <c r="G753" t="str">
        <f t="shared" si="22"/>
        <v>Brand Seekers</v>
      </c>
      <c r="H753" s="4">
        <v>41526</v>
      </c>
      <c r="I753">
        <f>WEEKDAY(Cleaned!$H753)</f>
        <v>2</v>
      </c>
      <c r="J753" t="s">
        <v>15</v>
      </c>
      <c r="K753" s="4">
        <v>21252</v>
      </c>
      <c r="L753">
        <f>INT(YEARFRAC(Cleaned!$K753,Cleaned!$H753,1))</f>
        <v>55</v>
      </c>
      <c r="M753" t="str">
        <f t="shared" si="23"/>
        <v>Seniors</v>
      </c>
    </row>
    <row r="754" spans="1:13" x14ac:dyDescent="0.25">
      <c r="A754">
        <v>10754</v>
      </c>
      <c r="B754" t="s">
        <v>567</v>
      </c>
      <c r="C754" t="s">
        <v>80</v>
      </c>
      <c r="D754" t="s">
        <v>10</v>
      </c>
      <c r="E754" t="s">
        <v>19</v>
      </c>
      <c r="F754" s="35">
        <v>1320.4419</v>
      </c>
      <c r="G754" t="str">
        <f t="shared" si="22"/>
        <v>Casual Buyers</v>
      </c>
      <c r="H754" s="4">
        <v>41527</v>
      </c>
      <c r="I754">
        <f>WEEKDAY(Cleaned!$H754)</f>
        <v>3</v>
      </c>
      <c r="J754" t="s">
        <v>14</v>
      </c>
      <c r="K754" s="4">
        <v>12912</v>
      </c>
      <c r="L754">
        <f>INT(YEARFRAC(Cleaned!$K754,Cleaned!$H754,1))</f>
        <v>78</v>
      </c>
      <c r="M754" t="str">
        <f t="shared" si="23"/>
        <v>Elders</v>
      </c>
    </row>
    <row r="755" spans="1:13" x14ac:dyDescent="0.25">
      <c r="A755">
        <v>10755</v>
      </c>
      <c r="B755" t="s">
        <v>568</v>
      </c>
      <c r="C755" t="s">
        <v>80</v>
      </c>
      <c r="D755" t="s">
        <v>10</v>
      </c>
      <c r="E755" t="s">
        <v>19</v>
      </c>
      <c r="F755" s="35">
        <v>77.316900000000004</v>
      </c>
      <c r="G755" t="str">
        <f t="shared" si="22"/>
        <v>Casual Buyers</v>
      </c>
      <c r="H755" s="4">
        <v>41528</v>
      </c>
      <c r="I755">
        <f>WEEKDAY(Cleaned!$H755)</f>
        <v>4</v>
      </c>
      <c r="J755" t="s">
        <v>18</v>
      </c>
      <c r="K755" s="4">
        <v>25238</v>
      </c>
      <c r="L755">
        <f>INT(YEARFRAC(Cleaned!$K755,Cleaned!$H755,1))</f>
        <v>44</v>
      </c>
      <c r="M755" t="str">
        <f t="shared" si="23"/>
        <v>Adult</v>
      </c>
    </row>
    <row r="756" spans="1:13" x14ac:dyDescent="0.25">
      <c r="A756">
        <v>10756</v>
      </c>
      <c r="B756" t="s">
        <v>489</v>
      </c>
      <c r="C756" t="s">
        <v>80</v>
      </c>
      <c r="D756" t="s">
        <v>10</v>
      </c>
      <c r="E756" t="s">
        <v>19</v>
      </c>
      <c r="F756" s="35">
        <v>2598.9158000000002</v>
      </c>
      <c r="G756" t="str">
        <f t="shared" si="22"/>
        <v>Brand Seekers</v>
      </c>
      <c r="H756" s="4">
        <v>41529</v>
      </c>
      <c r="I756">
        <f>WEEKDAY(Cleaned!$H756)</f>
        <v>5</v>
      </c>
      <c r="J756" t="s">
        <v>12</v>
      </c>
      <c r="K756" s="4">
        <v>20533</v>
      </c>
      <c r="L756">
        <f>INT(YEARFRAC(Cleaned!$K756,Cleaned!$H756,1))</f>
        <v>57</v>
      </c>
      <c r="M756" t="str">
        <f t="shared" si="23"/>
        <v>Seniors</v>
      </c>
    </row>
    <row r="757" spans="1:13" x14ac:dyDescent="0.25">
      <c r="A757">
        <v>10757</v>
      </c>
      <c r="B757" t="s">
        <v>423</v>
      </c>
      <c r="C757" t="s">
        <v>80</v>
      </c>
      <c r="D757" t="s">
        <v>10</v>
      </c>
      <c r="E757" t="s">
        <v>19</v>
      </c>
      <c r="F757" s="35">
        <v>2678.4648000000002</v>
      </c>
      <c r="G757" t="str">
        <f t="shared" si="22"/>
        <v>Brand Seekers</v>
      </c>
      <c r="H757" s="4">
        <v>41529</v>
      </c>
      <c r="I757">
        <f>WEEKDAY(Cleaned!$H757)</f>
        <v>5</v>
      </c>
      <c r="J757" t="s">
        <v>12</v>
      </c>
      <c r="K757" s="4">
        <v>27977</v>
      </c>
      <c r="L757">
        <f>INT(YEARFRAC(Cleaned!$K757,Cleaned!$H757,1))</f>
        <v>37</v>
      </c>
      <c r="M757" t="str">
        <f t="shared" si="23"/>
        <v>Adult</v>
      </c>
    </row>
    <row r="758" spans="1:13" x14ac:dyDescent="0.25">
      <c r="A758">
        <v>10758</v>
      </c>
      <c r="B758" t="s">
        <v>569</v>
      </c>
      <c r="C758" t="s">
        <v>80</v>
      </c>
      <c r="D758" t="s">
        <v>10</v>
      </c>
      <c r="E758" t="s">
        <v>19</v>
      </c>
      <c r="F758" s="35">
        <v>15.447900000000001</v>
      </c>
      <c r="G758" t="str">
        <f t="shared" si="22"/>
        <v>Casual Buyers</v>
      </c>
      <c r="H758" s="4">
        <v>41530</v>
      </c>
      <c r="I758">
        <f>WEEKDAY(Cleaned!$H758)</f>
        <v>6</v>
      </c>
      <c r="J758" t="s">
        <v>15</v>
      </c>
      <c r="K758" s="4">
        <v>27844</v>
      </c>
      <c r="L758">
        <f>INT(YEARFRAC(Cleaned!$K758,Cleaned!$H758,1))</f>
        <v>37</v>
      </c>
      <c r="M758" t="str">
        <f t="shared" si="23"/>
        <v>Adult</v>
      </c>
    </row>
    <row r="759" spans="1:13" x14ac:dyDescent="0.25">
      <c r="A759">
        <v>10759</v>
      </c>
      <c r="B759" t="s">
        <v>456</v>
      </c>
      <c r="C759" t="s">
        <v>80</v>
      </c>
      <c r="D759" t="s">
        <v>10</v>
      </c>
      <c r="E759" t="s">
        <v>19</v>
      </c>
      <c r="F759" s="35">
        <v>219.88399999999999</v>
      </c>
      <c r="G759" t="str">
        <f t="shared" si="22"/>
        <v>Casual Buyers</v>
      </c>
      <c r="H759" s="4">
        <v>41530</v>
      </c>
      <c r="I759">
        <f>WEEKDAY(Cleaned!$H759)</f>
        <v>6</v>
      </c>
      <c r="J759" t="s">
        <v>14</v>
      </c>
      <c r="K759" s="4">
        <v>27733</v>
      </c>
      <c r="L759">
        <f>INT(YEARFRAC(Cleaned!$K759,Cleaned!$H759,1))</f>
        <v>37</v>
      </c>
      <c r="M759" t="str">
        <f t="shared" si="23"/>
        <v>Adult</v>
      </c>
    </row>
    <row r="760" spans="1:13" x14ac:dyDescent="0.25">
      <c r="A760">
        <v>10760</v>
      </c>
      <c r="B760" t="s">
        <v>570</v>
      </c>
      <c r="C760" t="s">
        <v>80</v>
      </c>
      <c r="D760" t="s">
        <v>10</v>
      </c>
      <c r="E760" t="s">
        <v>19</v>
      </c>
      <c r="F760" s="35">
        <v>23.746500000000001</v>
      </c>
      <c r="G760" t="str">
        <f t="shared" si="22"/>
        <v>Casual Buyers</v>
      </c>
      <c r="H760" s="4">
        <v>41531</v>
      </c>
      <c r="I760">
        <f>WEEKDAY(Cleaned!$H760)</f>
        <v>7</v>
      </c>
      <c r="J760" t="s">
        <v>12</v>
      </c>
      <c r="K760" s="4">
        <v>12269</v>
      </c>
      <c r="L760">
        <f>INT(YEARFRAC(Cleaned!$K760,Cleaned!$H760,1))</f>
        <v>80</v>
      </c>
      <c r="M760" t="str">
        <f t="shared" si="23"/>
        <v>Elders</v>
      </c>
    </row>
    <row r="761" spans="1:13" x14ac:dyDescent="0.25">
      <c r="A761">
        <v>10761</v>
      </c>
      <c r="B761" t="s">
        <v>571</v>
      </c>
      <c r="C761" t="s">
        <v>80</v>
      </c>
      <c r="D761" t="s">
        <v>10</v>
      </c>
      <c r="E761" t="s">
        <v>19</v>
      </c>
      <c r="F761" s="35">
        <v>82.852900000000005</v>
      </c>
      <c r="G761" t="str">
        <f t="shared" si="22"/>
        <v>Casual Buyers</v>
      </c>
      <c r="H761" s="4">
        <v>41532</v>
      </c>
      <c r="I761">
        <f>WEEKDAY(Cleaned!$H761)</f>
        <v>1</v>
      </c>
      <c r="J761" t="s">
        <v>16</v>
      </c>
      <c r="K761" s="4">
        <v>26821</v>
      </c>
      <c r="L761">
        <f>INT(YEARFRAC(Cleaned!$K761,Cleaned!$H761,1))</f>
        <v>40</v>
      </c>
      <c r="M761" t="str">
        <f t="shared" si="23"/>
        <v>Adult</v>
      </c>
    </row>
    <row r="762" spans="1:13" x14ac:dyDescent="0.25">
      <c r="A762">
        <v>10762</v>
      </c>
      <c r="B762" t="s">
        <v>572</v>
      </c>
      <c r="C762" t="s">
        <v>80</v>
      </c>
      <c r="D762" t="s">
        <v>10</v>
      </c>
      <c r="E762" t="s">
        <v>19</v>
      </c>
      <c r="F762" s="35">
        <v>2562.4508000000001</v>
      </c>
      <c r="G762" t="str">
        <f t="shared" si="22"/>
        <v>Brand Seekers</v>
      </c>
      <c r="H762" s="4">
        <v>41533</v>
      </c>
      <c r="I762">
        <f>WEEKDAY(Cleaned!$H762)</f>
        <v>2</v>
      </c>
      <c r="J762" t="s">
        <v>12</v>
      </c>
      <c r="K762" s="4">
        <v>27299</v>
      </c>
      <c r="L762">
        <f>INT(YEARFRAC(Cleaned!$K762,Cleaned!$H762,1))</f>
        <v>38</v>
      </c>
      <c r="M762" t="str">
        <f t="shared" si="23"/>
        <v>Adult</v>
      </c>
    </row>
    <row r="763" spans="1:13" x14ac:dyDescent="0.25">
      <c r="A763">
        <v>10763</v>
      </c>
      <c r="B763" t="s">
        <v>556</v>
      </c>
      <c r="C763" t="s">
        <v>80</v>
      </c>
      <c r="D763" t="s">
        <v>10</v>
      </c>
      <c r="E763" t="s">
        <v>19</v>
      </c>
      <c r="F763" s="35">
        <v>70.134399999999999</v>
      </c>
      <c r="G763" t="str">
        <f t="shared" si="22"/>
        <v>Casual Buyers</v>
      </c>
      <c r="H763" s="4">
        <v>41533</v>
      </c>
      <c r="I763">
        <f>WEEKDAY(Cleaned!$H763)</f>
        <v>2</v>
      </c>
      <c r="J763" t="s">
        <v>18</v>
      </c>
      <c r="K763" s="4">
        <v>24956</v>
      </c>
      <c r="L763">
        <f>INT(YEARFRAC(Cleaned!$K763,Cleaned!$H763,1))</f>
        <v>45</v>
      </c>
      <c r="M763" t="str">
        <f t="shared" si="23"/>
        <v>Adult</v>
      </c>
    </row>
    <row r="764" spans="1:13" x14ac:dyDescent="0.25">
      <c r="A764">
        <v>10764</v>
      </c>
      <c r="B764" t="s">
        <v>488</v>
      </c>
      <c r="C764" t="s">
        <v>80</v>
      </c>
      <c r="D764" t="s">
        <v>10</v>
      </c>
      <c r="E764" t="s">
        <v>19</v>
      </c>
      <c r="F764" s="35">
        <v>2538.4944</v>
      </c>
      <c r="G764" t="str">
        <f t="shared" si="22"/>
        <v>Brand Seekers</v>
      </c>
      <c r="H764" s="4">
        <v>41536</v>
      </c>
      <c r="I764">
        <f>WEEKDAY(Cleaned!$H764)</f>
        <v>5</v>
      </c>
      <c r="J764" t="s">
        <v>12</v>
      </c>
      <c r="K764" s="4">
        <v>24918</v>
      </c>
      <c r="L764">
        <f>INT(YEARFRAC(Cleaned!$K764,Cleaned!$H764,1))</f>
        <v>45</v>
      </c>
      <c r="M764" t="str">
        <f t="shared" si="23"/>
        <v>Adult</v>
      </c>
    </row>
    <row r="765" spans="1:13" x14ac:dyDescent="0.25">
      <c r="A765">
        <v>10765</v>
      </c>
      <c r="B765" t="s">
        <v>204</v>
      </c>
      <c r="C765" t="s">
        <v>80</v>
      </c>
      <c r="D765" t="s">
        <v>10</v>
      </c>
      <c r="E765" t="s">
        <v>19</v>
      </c>
      <c r="F765" s="35">
        <v>3756.989</v>
      </c>
      <c r="G765" t="str">
        <f t="shared" si="22"/>
        <v>Brand Seekers</v>
      </c>
      <c r="H765" s="4">
        <v>41010</v>
      </c>
      <c r="I765">
        <f>WEEKDAY(Cleaned!$H765)</f>
        <v>4</v>
      </c>
      <c r="J765" t="s">
        <v>12</v>
      </c>
      <c r="K765" s="4">
        <v>15115</v>
      </c>
      <c r="L765">
        <f>INT(YEARFRAC(Cleaned!$K765,Cleaned!$H765,1))</f>
        <v>70</v>
      </c>
      <c r="M765" t="str">
        <f t="shared" si="23"/>
        <v>Elders</v>
      </c>
    </row>
    <row r="766" spans="1:13" x14ac:dyDescent="0.25">
      <c r="A766">
        <v>10766</v>
      </c>
      <c r="B766" t="s">
        <v>573</v>
      </c>
      <c r="C766" t="s">
        <v>80</v>
      </c>
      <c r="D766" t="s">
        <v>10</v>
      </c>
      <c r="E766" t="s">
        <v>19</v>
      </c>
      <c r="F766" s="35">
        <v>3953.9884000000002</v>
      </c>
      <c r="G766" t="str">
        <f t="shared" si="22"/>
        <v>Brand Seekers</v>
      </c>
      <c r="H766" s="4">
        <v>41012</v>
      </c>
      <c r="I766">
        <f>WEEKDAY(Cleaned!$H766)</f>
        <v>6</v>
      </c>
      <c r="J766" t="s">
        <v>12</v>
      </c>
      <c r="K766" s="4">
        <v>22655</v>
      </c>
      <c r="L766">
        <f>INT(YEARFRAC(Cleaned!$K766,Cleaned!$H766,1))</f>
        <v>50</v>
      </c>
      <c r="M766" t="str">
        <f t="shared" si="23"/>
        <v>Seniors</v>
      </c>
    </row>
    <row r="767" spans="1:13" x14ac:dyDescent="0.25">
      <c r="A767">
        <v>10767</v>
      </c>
      <c r="B767" t="s">
        <v>572</v>
      </c>
      <c r="C767" t="s">
        <v>80</v>
      </c>
      <c r="D767" t="s">
        <v>10</v>
      </c>
      <c r="E767" t="s">
        <v>19</v>
      </c>
      <c r="F767" s="35">
        <v>3729.364</v>
      </c>
      <c r="G767" t="str">
        <f t="shared" si="22"/>
        <v>Brand Seekers</v>
      </c>
      <c r="H767" s="4">
        <v>41014</v>
      </c>
      <c r="I767">
        <f>WEEKDAY(Cleaned!$H767)</f>
        <v>1</v>
      </c>
      <c r="J767" t="s">
        <v>12</v>
      </c>
      <c r="K767" s="4">
        <v>27299</v>
      </c>
      <c r="L767">
        <f>INT(YEARFRAC(Cleaned!$K767,Cleaned!$H767,1))</f>
        <v>37</v>
      </c>
      <c r="M767" t="str">
        <f t="shared" si="23"/>
        <v>Adult</v>
      </c>
    </row>
    <row r="768" spans="1:13" x14ac:dyDescent="0.25">
      <c r="A768">
        <v>10768</v>
      </c>
      <c r="B768" t="s">
        <v>543</v>
      </c>
      <c r="C768" t="s">
        <v>80</v>
      </c>
      <c r="D768" t="s">
        <v>10</v>
      </c>
      <c r="E768" t="s">
        <v>19</v>
      </c>
      <c r="F768" s="35">
        <v>3756.989</v>
      </c>
      <c r="G768" t="str">
        <f t="shared" si="22"/>
        <v>Brand Seekers</v>
      </c>
      <c r="H768" s="4">
        <v>41014</v>
      </c>
      <c r="I768">
        <f>WEEKDAY(Cleaned!$H768)</f>
        <v>1</v>
      </c>
      <c r="J768" t="s">
        <v>13</v>
      </c>
      <c r="K768" s="4">
        <v>28691</v>
      </c>
      <c r="L768">
        <f>INT(YEARFRAC(Cleaned!$K768,Cleaned!$H768,1))</f>
        <v>33</v>
      </c>
      <c r="M768" t="str">
        <f t="shared" si="23"/>
        <v>Young Adult</v>
      </c>
    </row>
    <row r="769" spans="1:13" x14ac:dyDescent="0.25">
      <c r="A769">
        <v>10769</v>
      </c>
      <c r="B769" t="s">
        <v>574</v>
      </c>
      <c r="C769" t="s">
        <v>80</v>
      </c>
      <c r="D769" t="s">
        <v>10</v>
      </c>
      <c r="E769" t="s">
        <v>19</v>
      </c>
      <c r="F769" s="35">
        <v>3953.9884000000002</v>
      </c>
      <c r="G769" t="str">
        <f t="shared" si="22"/>
        <v>Brand Seekers</v>
      </c>
      <c r="H769" s="4">
        <v>41022</v>
      </c>
      <c r="I769">
        <f>WEEKDAY(Cleaned!$H769)</f>
        <v>2</v>
      </c>
      <c r="J769" t="s">
        <v>14</v>
      </c>
      <c r="K769" s="4">
        <v>22701</v>
      </c>
      <c r="L769">
        <f>INT(YEARFRAC(Cleaned!$K769,Cleaned!$H769,1))</f>
        <v>50</v>
      </c>
      <c r="M769" t="str">
        <f t="shared" si="23"/>
        <v>Seniors</v>
      </c>
    </row>
    <row r="770" spans="1:13" x14ac:dyDescent="0.25">
      <c r="A770">
        <v>10770</v>
      </c>
      <c r="B770" t="s">
        <v>575</v>
      </c>
      <c r="C770" t="s">
        <v>80</v>
      </c>
      <c r="D770" t="s">
        <v>10</v>
      </c>
      <c r="E770" t="s">
        <v>19</v>
      </c>
      <c r="F770" s="35">
        <v>3953.9884000000002</v>
      </c>
      <c r="G770" t="str">
        <f t="shared" ref="G770:G833" si="24">IF(F770&lt;=1500,"Casual Buyers",IF(F770&gt;=1501,"Brand Seekers",IF(F770&gt;2500,"Convinced Seekers")))</f>
        <v>Brand Seekers</v>
      </c>
      <c r="H770" s="4">
        <v>41023</v>
      </c>
      <c r="I770">
        <f>WEEKDAY(Cleaned!$H770)</f>
        <v>3</v>
      </c>
      <c r="J770" t="s">
        <v>16</v>
      </c>
      <c r="K770" s="4">
        <v>24674</v>
      </c>
      <c r="L770">
        <f>INT(YEARFRAC(Cleaned!$K770,Cleaned!$H770,1))</f>
        <v>44</v>
      </c>
      <c r="M770" t="str">
        <f t="shared" ref="M770:M833" si="25">IF(L770&lt;=19,"Teenager",IF(L770&lt;=34,"Young Adult",IF(L770&lt;=49,"Adult",IF(L770&lt;=64,"Seniors",IF(L770&gt;=65,"Elders")))))</f>
        <v>Adult</v>
      </c>
    </row>
    <row r="771" spans="1:13" x14ac:dyDescent="0.25">
      <c r="A771">
        <v>10771</v>
      </c>
      <c r="B771" t="s">
        <v>576</v>
      </c>
      <c r="C771" t="s">
        <v>80</v>
      </c>
      <c r="D771" t="s">
        <v>10</v>
      </c>
      <c r="E771" t="s">
        <v>19</v>
      </c>
      <c r="F771" s="35">
        <v>3729.364</v>
      </c>
      <c r="G771" t="str">
        <f t="shared" si="24"/>
        <v>Brand Seekers</v>
      </c>
      <c r="H771" s="4">
        <v>41031</v>
      </c>
      <c r="I771">
        <f>WEEKDAY(Cleaned!$H771)</f>
        <v>4</v>
      </c>
      <c r="J771" t="s">
        <v>12</v>
      </c>
      <c r="K771" s="4">
        <v>25762</v>
      </c>
      <c r="L771">
        <f>INT(YEARFRAC(Cleaned!$K771,Cleaned!$H771,1))</f>
        <v>41</v>
      </c>
      <c r="M771" t="str">
        <f t="shared" si="25"/>
        <v>Adult</v>
      </c>
    </row>
    <row r="772" spans="1:13" x14ac:dyDescent="0.25">
      <c r="A772">
        <v>10772</v>
      </c>
      <c r="B772" t="s">
        <v>577</v>
      </c>
      <c r="C772" t="s">
        <v>80</v>
      </c>
      <c r="D772" t="s">
        <v>10</v>
      </c>
      <c r="E772" t="s">
        <v>19</v>
      </c>
      <c r="F772" s="35">
        <v>3953.9884000000002</v>
      </c>
      <c r="G772" t="str">
        <f t="shared" si="24"/>
        <v>Brand Seekers</v>
      </c>
      <c r="H772" s="4">
        <v>41053</v>
      </c>
      <c r="I772">
        <f>WEEKDAY(Cleaned!$H772)</f>
        <v>5</v>
      </c>
      <c r="J772" t="s">
        <v>14</v>
      </c>
      <c r="K772" s="4">
        <v>28980</v>
      </c>
      <c r="L772">
        <f>INT(YEARFRAC(Cleaned!$K772,Cleaned!$H772,1))</f>
        <v>33</v>
      </c>
      <c r="M772" t="str">
        <f t="shared" si="25"/>
        <v>Young Adult</v>
      </c>
    </row>
    <row r="773" spans="1:13" x14ac:dyDescent="0.25">
      <c r="A773">
        <v>10773</v>
      </c>
      <c r="B773" t="s">
        <v>557</v>
      </c>
      <c r="C773" t="s">
        <v>80</v>
      </c>
      <c r="D773" t="s">
        <v>10</v>
      </c>
      <c r="E773" t="s">
        <v>19</v>
      </c>
      <c r="F773" s="35">
        <v>3953.9884000000002</v>
      </c>
      <c r="G773" t="str">
        <f t="shared" si="24"/>
        <v>Brand Seekers</v>
      </c>
      <c r="H773" s="4">
        <v>41056</v>
      </c>
      <c r="I773">
        <f>WEEKDAY(Cleaned!$H773)</f>
        <v>1</v>
      </c>
      <c r="J773" t="s">
        <v>14</v>
      </c>
      <c r="K773" s="4">
        <v>29359</v>
      </c>
      <c r="L773">
        <f>INT(YEARFRAC(Cleaned!$K773,Cleaned!$H773,1))</f>
        <v>32</v>
      </c>
      <c r="M773" t="str">
        <f t="shared" si="25"/>
        <v>Young Adult</v>
      </c>
    </row>
    <row r="774" spans="1:13" x14ac:dyDescent="0.25">
      <c r="A774">
        <v>10774</v>
      </c>
      <c r="B774" t="s">
        <v>578</v>
      </c>
      <c r="C774" t="s">
        <v>80</v>
      </c>
      <c r="D774" t="s">
        <v>10</v>
      </c>
      <c r="E774" t="s">
        <v>19</v>
      </c>
      <c r="F774" s="35">
        <v>865.20399999999995</v>
      </c>
      <c r="G774" t="str">
        <f t="shared" si="24"/>
        <v>Casual Buyers</v>
      </c>
      <c r="H774" s="4">
        <v>41069</v>
      </c>
      <c r="I774">
        <f>WEEKDAY(Cleaned!$H774)</f>
        <v>7</v>
      </c>
      <c r="J774" t="s">
        <v>13</v>
      </c>
      <c r="K774" s="4">
        <v>19653</v>
      </c>
      <c r="L774">
        <f>INT(YEARFRAC(Cleaned!$K774,Cleaned!$H774,1))</f>
        <v>58</v>
      </c>
      <c r="M774" t="str">
        <f t="shared" si="25"/>
        <v>Seniors</v>
      </c>
    </row>
    <row r="775" spans="1:13" x14ac:dyDescent="0.25">
      <c r="A775">
        <v>10775</v>
      </c>
      <c r="B775" t="s">
        <v>579</v>
      </c>
      <c r="C775" t="s">
        <v>80</v>
      </c>
      <c r="D775" t="s">
        <v>10</v>
      </c>
      <c r="E775" t="s">
        <v>19</v>
      </c>
      <c r="F775" s="35">
        <v>2699.9018000000001</v>
      </c>
      <c r="G775" t="str">
        <f t="shared" si="24"/>
        <v>Brand Seekers</v>
      </c>
      <c r="H775" s="4">
        <v>41085</v>
      </c>
      <c r="I775">
        <f>WEEKDAY(Cleaned!$H775)</f>
        <v>2</v>
      </c>
      <c r="J775" t="s">
        <v>16</v>
      </c>
      <c r="K775" s="4">
        <v>23474</v>
      </c>
      <c r="L775">
        <f>INT(YEARFRAC(Cleaned!$K775,Cleaned!$H775,1))</f>
        <v>48</v>
      </c>
      <c r="M775" t="str">
        <f t="shared" si="25"/>
        <v>Adult</v>
      </c>
    </row>
    <row r="776" spans="1:13" x14ac:dyDescent="0.25">
      <c r="A776">
        <v>10776</v>
      </c>
      <c r="B776" t="s">
        <v>580</v>
      </c>
      <c r="C776" t="s">
        <v>80</v>
      </c>
      <c r="D776" t="s">
        <v>10</v>
      </c>
      <c r="E776" t="s">
        <v>19</v>
      </c>
      <c r="F776" s="35">
        <v>865.20399999999995</v>
      </c>
      <c r="G776" t="str">
        <f t="shared" si="24"/>
        <v>Casual Buyers</v>
      </c>
      <c r="H776" s="4">
        <v>41091</v>
      </c>
      <c r="I776">
        <f>WEEKDAY(Cleaned!$H776)</f>
        <v>1</v>
      </c>
      <c r="J776" t="s">
        <v>20</v>
      </c>
      <c r="K776" s="4">
        <v>15617</v>
      </c>
      <c r="L776">
        <f>INT(YEARFRAC(Cleaned!$K776,Cleaned!$H776,1))</f>
        <v>69</v>
      </c>
      <c r="M776" t="str">
        <f t="shared" si="25"/>
        <v>Elders</v>
      </c>
    </row>
    <row r="777" spans="1:13" x14ac:dyDescent="0.25">
      <c r="A777">
        <v>10777</v>
      </c>
      <c r="B777" t="s">
        <v>581</v>
      </c>
      <c r="C777" t="s">
        <v>80</v>
      </c>
      <c r="D777" t="s">
        <v>10</v>
      </c>
      <c r="E777" t="s">
        <v>19</v>
      </c>
      <c r="F777" s="35">
        <v>865.20399999999995</v>
      </c>
      <c r="G777" t="str">
        <f t="shared" si="24"/>
        <v>Casual Buyers</v>
      </c>
      <c r="H777" s="4">
        <v>41095</v>
      </c>
      <c r="I777">
        <f>WEEKDAY(Cleaned!$H777)</f>
        <v>5</v>
      </c>
      <c r="J777" t="s">
        <v>16</v>
      </c>
      <c r="K777" s="4">
        <v>27686</v>
      </c>
      <c r="L777">
        <f>INT(YEARFRAC(Cleaned!$K777,Cleaned!$H777,1))</f>
        <v>36</v>
      </c>
      <c r="M777" t="str">
        <f t="shared" si="25"/>
        <v>Adult</v>
      </c>
    </row>
    <row r="778" spans="1:13" x14ac:dyDescent="0.25">
      <c r="A778">
        <v>10778</v>
      </c>
      <c r="B778" t="s">
        <v>582</v>
      </c>
      <c r="C778" t="s">
        <v>80</v>
      </c>
      <c r="D778" t="s">
        <v>10</v>
      </c>
      <c r="E778" t="s">
        <v>19</v>
      </c>
      <c r="F778" s="35">
        <v>2264.2536</v>
      </c>
      <c r="G778" t="str">
        <f t="shared" si="24"/>
        <v>Brand Seekers</v>
      </c>
      <c r="H778" s="4">
        <v>41120</v>
      </c>
      <c r="I778">
        <f>WEEKDAY(Cleaned!$H778)</f>
        <v>2</v>
      </c>
      <c r="J778" t="s">
        <v>12</v>
      </c>
      <c r="K778" s="4">
        <v>19234</v>
      </c>
      <c r="L778">
        <f>INT(YEARFRAC(Cleaned!$K778,Cleaned!$H778,1))</f>
        <v>59</v>
      </c>
      <c r="M778" t="str">
        <f t="shared" si="25"/>
        <v>Seniors</v>
      </c>
    </row>
    <row r="779" spans="1:13" x14ac:dyDescent="0.25">
      <c r="A779">
        <v>10779</v>
      </c>
      <c r="B779" t="s">
        <v>583</v>
      </c>
      <c r="C779" t="s">
        <v>80</v>
      </c>
      <c r="D779" t="s">
        <v>10</v>
      </c>
      <c r="E779" t="s">
        <v>19</v>
      </c>
      <c r="F779" s="35">
        <v>1105.4834000000001</v>
      </c>
      <c r="G779" t="str">
        <f t="shared" si="24"/>
        <v>Casual Buyers</v>
      </c>
      <c r="H779" s="4">
        <v>41140</v>
      </c>
      <c r="I779">
        <f>WEEKDAY(Cleaned!$H779)</f>
        <v>1</v>
      </c>
      <c r="J779" t="s">
        <v>14</v>
      </c>
      <c r="K779" s="4">
        <v>26750</v>
      </c>
      <c r="L779">
        <f>INT(YEARFRAC(Cleaned!$K779,Cleaned!$H779,1))</f>
        <v>39</v>
      </c>
      <c r="M779" t="str">
        <f t="shared" si="25"/>
        <v>Adult</v>
      </c>
    </row>
    <row r="780" spans="1:13" x14ac:dyDescent="0.25">
      <c r="A780">
        <v>10780</v>
      </c>
      <c r="B780" t="s">
        <v>584</v>
      </c>
      <c r="C780" t="s">
        <v>80</v>
      </c>
      <c r="D780" t="s">
        <v>10</v>
      </c>
      <c r="E780" t="s">
        <v>19</v>
      </c>
      <c r="F780" s="35">
        <v>2288.9187000000002</v>
      </c>
      <c r="G780" t="str">
        <f t="shared" si="24"/>
        <v>Brand Seekers</v>
      </c>
      <c r="H780" s="4">
        <v>41169</v>
      </c>
      <c r="I780">
        <f>WEEKDAY(Cleaned!$H780)</f>
        <v>2</v>
      </c>
      <c r="J780" t="s">
        <v>12</v>
      </c>
      <c r="K780" s="4">
        <v>27187</v>
      </c>
      <c r="L780">
        <f>INT(YEARFRAC(Cleaned!$K780,Cleaned!$H780,1))</f>
        <v>38</v>
      </c>
      <c r="M780" t="str">
        <f t="shared" si="25"/>
        <v>Adult</v>
      </c>
    </row>
    <row r="781" spans="1:13" x14ac:dyDescent="0.25">
      <c r="A781">
        <v>10781</v>
      </c>
      <c r="B781" t="s">
        <v>585</v>
      </c>
      <c r="C781" t="s">
        <v>80</v>
      </c>
      <c r="D781" t="s">
        <v>10</v>
      </c>
      <c r="E781" t="s">
        <v>19</v>
      </c>
      <c r="F781" s="35">
        <v>2288.9187000000002</v>
      </c>
      <c r="G781" t="str">
        <f t="shared" si="24"/>
        <v>Brand Seekers</v>
      </c>
      <c r="H781" s="4">
        <v>41180</v>
      </c>
      <c r="I781">
        <f>WEEKDAY(Cleaned!$H781)</f>
        <v>6</v>
      </c>
      <c r="J781" t="s">
        <v>12</v>
      </c>
      <c r="K781" s="4">
        <v>26516</v>
      </c>
      <c r="L781">
        <f>INT(YEARFRAC(Cleaned!$K781,Cleaned!$H781,1))</f>
        <v>40</v>
      </c>
      <c r="M781" t="str">
        <f t="shared" si="25"/>
        <v>Adult</v>
      </c>
    </row>
    <row r="782" spans="1:13" x14ac:dyDescent="0.25">
      <c r="A782">
        <v>10782</v>
      </c>
      <c r="B782" t="s">
        <v>586</v>
      </c>
      <c r="C782" t="s">
        <v>80</v>
      </c>
      <c r="D782" t="s">
        <v>10</v>
      </c>
      <c r="E782" t="s">
        <v>19</v>
      </c>
      <c r="F782" s="35">
        <v>2288.9187000000002</v>
      </c>
      <c r="G782" t="str">
        <f t="shared" si="24"/>
        <v>Brand Seekers</v>
      </c>
      <c r="H782" s="4">
        <v>41207</v>
      </c>
      <c r="I782">
        <f>WEEKDAY(Cleaned!$H782)</f>
        <v>5</v>
      </c>
      <c r="J782" t="s">
        <v>13</v>
      </c>
      <c r="K782" s="4">
        <v>15252</v>
      </c>
      <c r="L782">
        <f>INT(YEARFRAC(Cleaned!$K782,Cleaned!$H782,1))</f>
        <v>71</v>
      </c>
      <c r="M782" t="str">
        <f t="shared" si="25"/>
        <v>Elders</v>
      </c>
    </row>
    <row r="783" spans="1:13" x14ac:dyDescent="0.25">
      <c r="A783">
        <v>10783</v>
      </c>
      <c r="B783" t="s">
        <v>587</v>
      </c>
      <c r="C783" t="s">
        <v>80</v>
      </c>
      <c r="D783" t="s">
        <v>10</v>
      </c>
      <c r="E783" t="s">
        <v>19</v>
      </c>
      <c r="F783" s="35">
        <v>865.20399999999995</v>
      </c>
      <c r="G783" t="str">
        <f t="shared" si="24"/>
        <v>Casual Buyers</v>
      </c>
      <c r="H783" s="4">
        <v>41213</v>
      </c>
      <c r="I783">
        <f>WEEKDAY(Cleaned!$H783)</f>
        <v>4</v>
      </c>
      <c r="J783" t="s">
        <v>15</v>
      </c>
      <c r="K783" s="4">
        <v>20738</v>
      </c>
      <c r="L783">
        <f>INT(YEARFRAC(Cleaned!$K783,Cleaned!$H783,1))</f>
        <v>56</v>
      </c>
      <c r="M783" t="str">
        <f t="shared" si="25"/>
        <v>Seniors</v>
      </c>
    </row>
    <row r="784" spans="1:13" x14ac:dyDescent="0.25">
      <c r="A784">
        <v>10784</v>
      </c>
      <c r="B784" t="s">
        <v>588</v>
      </c>
      <c r="C784" t="s">
        <v>80</v>
      </c>
      <c r="D784" t="s">
        <v>10</v>
      </c>
      <c r="E784" t="s">
        <v>19</v>
      </c>
      <c r="F784" s="35">
        <v>2264.2536</v>
      </c>
      <c r="G784" t="str">
        <f t="shared" si="24"/>
        <v>Brand Seekers</v>
      </c>
      <c r="H784" s="4">
        <v>41219</v>
      </c>
      <c r="I784">
        <f>WEEKDAY(Cleaned!$H784)</f>
        <v>3</v>
      </c>
      <c r="J784" t="s">
        <v>18</v>
      </c>
      <c r="K784" s="4">
        <v>20445</v>
      </c>
      <c r="L784">
        <f>INT(YEARFRAC(Cleaned!$K784,Cleaned!$H784,1))</f>
        <v>56</v>
      </c>
      <c r="M784" t="str">
        <f t="shared" si="25"/>
        <v>Seniors</v>
      </c>
    </row>
    <row r="785" spans="1:13" x14ac:dyDescent="0.25">
      <c r="A785">
        <v>10785</v>
      </c>
      <c r="B785" t="s">
        <v>589</v>
      </c>
      <c r="C785" t="s">
        <v>80</v>
      </c>
      <c r="D785" t="s">
        <v>10</v>
      </c>
      <c r="E785" t="s">
        <v>19</v>
      </c>
      <c r="F785" s="35">
        <v>865.20399999999995</v>
      </c>
      <c r="G785" t="str">
        <f t="shared" si="24"/>
        <v>Casual Buyers</v>
      </c>
      <c r="H785" s="4">
        <v>41227</v>
      </c>
      <c r="I785">
        <f>WEEKDAY(Cleaned!$H785)</f>
        <v>4</v>
      </c>
      <c r="J785" t="s">
        <v>15</v>
      </c>
      <c r="K785" s="4">
        <v>29112</v>
      </c>
      <c r="L785">
        <f>INT(YEARFRAC(Cleaned!$K785,Cleaned!$H785,1))</f>
        <v>33</v>
      </c>
      <c r="M785" t="str">
        <f t="shared" si="25"/>
        <v>Young Adult</v>
      </c>
    </row>
    <row r="786" spans="1:13" x14ac:dyDescent="0.25">
      <c r="A786">
        <v>10786</v>
      </c>
      <c r="B786" t="s">
        <v>590</v>
      </c>
      <c r="C786" t="s">
        <v>80</v>
      </c>
      <c r="D786" t="s">
        <v>10</v>
      </c>
      <c r="E786" t="s">
        <v>19</v>
      </c>
      <c r="F786" s="35">
        <v>865.20399999999995</v>
      </c>
      <c r="G786" t="str">
        <f t="shared" si="24"/>
        <v>Casual Buyers</v>
      </c>
      <c r="H786" s="4">
        <v>41243</v>
      </c>
      <c r="I786">
        <f>WEEKDAY(Cleaned!$H786)</f>
        <v>6</v>
      </c>
      <c r="J786" t="s">
        <v>20</v>
      </c>
      <c r="K786" s="4">
        <v>21818</v>
      </c>
      <c r="L786">
        <f>INT(YEARFRAC(Cleaned!$K786,Cleaned!$H786,1))</f>
        <v>53</v>
      </c>
      <c r="M786" t="str">
        <f t="shared" si="25"/>
        <v>Seniors</v>
      </c>
    </row>
    <row r="787" spans="1:13" x14ac:dyDescent="0.25">
      <c r="A787">
        <v>10787</v>
      </c>
      <c r="B787" t="s">
        <v>591</v>
      </c>
      <c r="C787" t="s">
        <v>80</v>
      </c>
      <c r="D787" t="s">
        <v>10</v>
      </c>
      <c r="E787" t="s">
        <v>19</v>
      </c>
      <c r="F787" s="35">
        <v>2288.9187000000002</v>
      </c>
      <c r="G787" t="str">
        <f t="shared" si="24"/>
        <v>Brand Seekers</v>
      </c>
      <c r="H787" s="4">
        <v>41244</v>
      </c>
      <c r="I787">
        <f>WEEKDAY(Cleaned!$H787)</f>
        <v>7</v>
      </c>
      <c r="J787" t="s">
        <v>13</v>
      </c>
      <c r="K787" s="4">
        <v>14160</v>
      </c>
      <c r="L787">
        <f>INT(YEARFRAC(Cleaned!$K787,Cleaned!$H787,1))</f>
        <v>74</v>
      </c>
      <c r="M787" t="str">
        <f t="shared" si="25"/>
        <v>Elders</v>
      </c>
    </row>
    <row r="788" spans="1:13" x14ac:dyDescent="0.25">
      <c r="A788">
        <v>10788</v>
      </c>
      <c r="B788" t="s">
        <v>592</v>
      </c>
      <c r="C788" t="s">
        <v>80</v>
      </c>
      <c r="D788" t="s">
        <v>10</v>
      </c>
      <c r="E788" t="s">
        <v>19</v>
      </c>
      <c r="F788" s="35">
        <v>2264.2536</v>
      </c>
      <c r="G788" t="str">
        <f t="shared" si="24"/>
        <v>Brand Seekers</v>
      </c>
      <c r="H788" s="4">
        <v>41250</v>
      </c>
      <c r="I788">
        <f>WEEKDAY(Cleaned!$H788)</f>
        <v>6</v>
      </c>
      <c r="J788" t="s">
        <v>12</v>
      </c>
      <c r="K788" s="4">
        <v>23105</v>
      </c>
      <c r="L788">
        <f>INT(YEARFRAC(Cleaned!$K788,Cleaned!$H788,1))</f>
        <v>49</v>
      </c>
      <c r="M788" t="str">
        <f t="shared" si="25"/>
        <v>Adult</v>
      </c>
    </row>
    <row r="789" spans="1:13" x14ac:dyDescent="0.25">
      <c r="A789">
        <v>10789</v>
      </c>
      <c r="B789" t="s">
        <v>593</v>
      </c>
      <c r="C789" t="s">
        <v>80</v>
      </c>
      <c r="D789" t="s">
        <v>10</v>
      </c>
      <c r="E789" t="s">
        <v>19</v>
      </c>
      <c r="F789" s="35">
        <v>2288.9187000000002</v>
      </c>
      <c r="G789" t="str">
        <f t="shared" si="24"/>
        <v>Brand Seekers</v>
      </c>
      <c r="H789" s="4">
        <v>41254</v>
      </c>
      <c r="I789">
        <f>WEEKDAY(Cleaned!$H789)</f>
        <v>3</v>
      </c>
      <c r="J789" t="s">
        <v>17</v>
      </c>
      <c r="K789" s="4">
        <v>24405</v>
      </c>
      <c r="L789">
        <f>INT(YEARFRAC(Cleaned!$K789,Cleaned!$H789,1))</f>
        <v>46</v>
      </c>
      <c r="M789" t="str">
        <f t="shared" si="25"/>
        <v>Adult</v>
      </c>
    </row>
    <row r="790" spans="1:13" x14ac:dyDescent="0.25">
      <c r="A790">
        <v>10790</v>
      </c>
      <c r="B790" t="s">
        <v>594</v>
      </c>
      <c r="C790" t="s">
        <v>80</v>
      </c>
      <c r="D790" t="s">
        <v>10</v>
      </c>
      <c r="E790" t="s">
        <v>19</v>
      </c>
      <c r="F790" s="35">
        <v>1105.4834000000001</v>
      </c>
      <c r="G790" t="str">
        <f t="shared" si="24"/>
        <v>Casual Buyers</v>
      </c>
      <c r="H790" s="4">
        <v>41288</v>
      </c>
      <c r="I790">
        <f>WEEKDAY(Cleaned!$H790)</f>
        <v>2</v>
      </c>
      <c r="J790" t="s">
        <v>14</v>
      </c>
      <c r="K790" s="4">
        <v>19311</v>
      </c>
      <c r="L790">
        <f>INT(YEARFRAC(Cleaned!$K790,Cleaned!$H790,1))</f>
        <v>60</v>
      </c>
      <c r="M790" t="str">
        <f t="shared" si="25"/>
        <v>Seniors</v>
      </c>
    </row>
    <row r="791" spans="1:13" x14ac:dyDescent="0.25">
      <c r="A791">
        <v>10791</v>
      </c>
      <c r="B791" t="s">
        <v>595</v>
      </c>
      <c r="C791" t="s">
        <v>80</v>
      </c>
      <c r="D791" t="s">
        <v>10</v>
      </c>
      <c r="E791" t="s">
        <v>19</v>
      </c>
      <c r="F791" s="35">
        <v>1105.4834000000001</v>
      </c>
      <c r="G791" t="str">
        <f t="shared" si="24"/>
        <v>Casual Buyers</v>
      </c>
      <c r="H791" s="4">
        <v>41290</v>
      </c>
      <c r="I791">
        <f>WEEKDAY(Cleaned!$H791)</f>
        <v>4</v>
      </c>
      <c r="J791" t="s">
        <v>15</v>
      </c>
      <c r="K791" s="4">
        <v>25362</v>
      </c>
      <c r="L791">
        <f>INT(YEARFRAC(Cleaned!$K791,Cleaned!$H791,1))</f>
        <v>43</v>
      </c>
      <c r="M791" t="str">
        <f t="shared" si="25"/>
        <v>Adult</v>
      </c>
    </row>
    <row r="792" spans="1:13" x14ac:dyDescent="0.25">
      <c r="A792">
        <v>10792</v>
      </c>
      <c r="B792" t="s">
        <v>596</v>
      </c>
      <c r="C792" t="s">
        <v>80</v>
      </c>
      <c r="D792" t="s">
        <v>10</v>
      </c>
      <c r="E792" t="s">
        <v>19</v>
      </c>
      <c r="F792" s="35">
        <v>1105.4834000000001</v>
      </c>
      <c r="G792" t="str">
        <f t="shared" si="24"/>
        <v>Casual Buyers</v>
      </c>
      <c r="H792" s="4">
        <v>41307</v>
      </c>
      <c r="I792">
        <f>WEEKDAY(Cleaned!$H792)</f>
        <v>7</v>
      </c>
      <c r="J792" t="s">
        <v>16</v>
      </c>
      <c r="K792" s="4">
        <v>17087</v>
      </c>
      <c r="L792">
        <f>INT(YEARFRAC(Cleaned!$K792,Cleaned!$H792,1))</f>
        <v>66</v>
      </c>
      <c r="M792" t="str">
        <f t="shared" si="25"/>
        <v>Elders</v>
      </c>
    </row>
    <row r="793" spans="1:13" x14ac:dyDescent="0.25">
      <c r="A793">
        <v>10793</v>
      </c>
      <c r="B793" t="s">
        <v>597</v>
      </c>
      <c r="C793" t="s">
        <v>80</v>
      </c>
      <c r="D793" t="s">
        <v>10</v>
      </c>
      <c r="E793" t="s">
        <v>19</v>
      </c>
      <c r="F793" s="35">
        <v>2264.2536</v>
      </c>
      <c r="G793" t="str">
        <f t="shared" si="24"/>
        <v>Brand Seekers</v>
      </c>
      <c r="H793" s="4">
        <v>41311</v>
      </c>
      <c r="I793">
        <f>WEEKDAY(Cleaned!$H793)</f>
        <v>4</v>
      </c>
      <c r="J793" t="s">
        <v>12</v>
      </c>
      <c r="K793" s="4">
        <v>15213</v>
      </c>
      <c r="L793">
        <f>INT(YEARFRAC(Cleaned!$K793,Cleaned!$H793,1))</f>
        <v>71</v>
      </c>
      <c r="M793" t="str">
        <f t="shared" si="25"/>
        <v>Elders</v>
      </c>
    </row>
    <row r="794" spans="1:13" x14ac:dyDescent="0.25">
      <c r="A794">
        <v>10794</v>
      </c>
      <c r="B794" t="s">
        <v>598</v>
      </c>
      <c r="C794" t="s">
        <v>80</v>
      </c>
      <c r="D794" t="s">
        <v>10</v>
      </c>
      <c r="E794" t="s">
        <v>19</v>
      </c>
      <c r="F794" s="35">
        <v>865.20399999999995</v>
      </c>
      <c r="G794" t="str">
        <f t="shared" si="24"/>
        <v>Casual Buyers</v>
      </c>
      <c r="H794" s="4">
        <v>41321</v>
      </c>
      <c r="I794">
        <f>WEEKDAY(Cleaned!$H794)</f>
        <v>7</v>
      </c>
      <c r="J794" t="s">
        <v>14</v>
      </c>
      <c r="K794" s="4">
        <v>25087</v>
      </c>
      <c r="L794">
        <f>INT(YEARFRAC(Cleaned!$K794,Cleaned!$H794,1))</f>
        <v>44</v>
      </c>
      <c r="M794" t="str">
        <f t="shared" si="25"/>
        <v>Adult</v>
      </c>
    </row>
    <row r="795" spans="1:13" x14ac:dyDescent="0.25">
      <c r="A795">
        <v>10795</v>
      </c>
      <c r="B795" t="s">
        <v>599</v>
      </c>
      <c r="C795" t="s">
        <v>80</v>
      </c>
      <c r="D795" t="s">
        <v>10</v>
      </c>
      <c r="E795" t="s">
        <v>19</v>
      </c>
      <c r="F795" s="35">
        <v>2288.9187000000002</v>
      </c>
      <c r="G795" t="str">
        <f t="shared" si="24"/>
        <v>Brand Seekers</v>
      </c>
      <c r="H795" s="4">
        <v>41323</v>
      </c>
      <c r="I795">
        <f>WEEKDAY(Cleaned!$H795)</f>
        <v>2</v>
      </c>
      <c r="J795" t="s">
        <v>13</v>
      </c>
      <c r="K795" s="4">
        <v>25939</v>
      </c>
      <c r="L795">
        <f>INT(YEARFRAC(Cleaned!$K795,Cleaned!$H795,1))</f>
        <v>42</v>
      </c>
      <c r="M795" t="str">
        <f t="shared" si="25"/>
        <v>Adult</v>
      </c>
    </row>
    <row r="796" spans="1:13" x14ac:dyDescent="0.25">
      <c r="A796">
        <v>10796</v>
      </c>
      <c r="B796" t="s">
        <v>600</v>
      </c>
      <c r="C796" t="s">
        <v>80</v>
      </c>
      <c r="D796" t="s">
        <v>10</v>
      </c>
      <c r="E796" t="s">
        <v>19</v>
      </c>
      <c r="F796" s="35">
        <v>2410.6266000000001</v>
      </c>
      <c r="G796" t="str">
        <f t="shared" si="24"/>
        <v>Brand Seekers</v>
      </c>
      <c r="H796" s="4">
        <v>41357</v>
      </c>
      <c r="I796">
        <f>WEEKDAY(Cleaned!$H796)</f>
        <v>1</v>
      </c>
      <c r="J796" t="s">
        <v>17</v>
      </c>
      <c r="K796" s="4">
        <v>19763</v>
      </c>
      <c r="L796">
        <f>INT(YEARFRAC(Cleaned!$K796,Cleaned!$H796,1))</f>
        <v>59</v>
      </c>
      <c r="M796" t="str">
        <f t="shared" si="25"/>
        <v>Seniors</v>
      </c>
    </row>
    <row r="797" spans="1:13" x14ac:dyDescent="0.25">
      <c r="A797">
        <v>10797</v>
      </c>
      <c r="B797" t="s">
        <v>601</v>
      </c>
      <c r="C797" t="s">
        <v>80</v>
      </c>
      <c r="D797" t="s">
        <v>10</v>
      </c>
      <c r="E797" t="s">
        <v>19</v>
      </c>
      <c r="F797" s="35">
        <v>2410.6266000000001</v>
      </c>
      <c r="G797" t="str">
        <f t="shared" si="24"/>
        <v>Brand Seekers</v>
      </c>
      <c r="H797" s="4">
        <v>41360</v>
      </c>
      <c r="I797">
        <f>WEEKDAY(Cleaned!$H797)</f>
        <v>4</v>
      </c>
      <c r="J797" t="s">
        <v>16</v>
      </c>
      <c r="K797" s="4">
        <v>15921</v>
      </c>
      <c r="L797">
        <f>INT(YEARFRAC(Cleaned!$K797,Cleaned!$H797,1))</f>
        <v>69</v>
      </c>
      <c r="M797" t="str">
        <f t="shared" si="25"/>
        <v>Elders</v>
      </c>
    </row>
    <row r="798" spans="1:13" x14ac:dyDescent="0.25">
      <c r="A798">
        <v>10798</v>
      </c>
      <c r="B798" t="s">
        <v>602</v>
      </c>
      <c r="C798" t="s">
        <v>80</v>
      </c>
      <c r="D798" t="s">
        <v>10</v>
      </c>
      <c r="E798" t="s">
        <v>19</v>
      </c>
      <c r="F798" s="35">
        <v>1105.4834000000001</v>
      </c>
      <c r="G798" t="str">
        <f t="shared" si="24"/>
        <v>Casual Buyers</v>
      </c>
      <c r="H798" s="4">
        <v>41374</v>
      </c>
      <c r="I798">
        <f>WEEKDAY(Cleaned!$H798)</f>
        <v>4</v>
      </c>
      <c r="J798" t="s">
        <v>15</v>
      </c>
      <c r="K798" s="4">
        <v>26038</v>
      </c>
      <c r="L798">
        <f>INT(YEARFRAC(Cleaned!$K798,Cleaned!$H798,1))</f>
        <v>41</v>
      </c>
      <c r="M798" t="str">
        <f t="shared" si="25"/>
        <v>Adult</v>
      </c>
    </row>
    <row r="799" spans="1:13" x14ac:dyDescent="0.25">
      <c r="A799">
        <v>10799</v>
      </c>
      <c r="B799" t="s">
        <v>603</v>
      </c>
      <c r="C799" t="s">
        <v>80</v>
      </c>
      <c r="D799" t="s">
        <v>10</v>
      </c>
      <c r="E799" t="s">
        <v>19</v>
      </c>
      <c r="F799" s="35">
        <v>2410.6266000000001</v>
      </c>
      <c r="G799" t="str">
        <f t="shared" si="24"/>
        <v>Brand Seekers</v>
      </c>
      <c r="H799" s="4">
        <v>41386</v>
      </c>
      <c r="I799">
        <f>WEEKDAY(Cleaned!$H799)</f>
        <v>2</v>
      </c>
      <c r="J799" t="s">
        <v>17</v>
      </c>
      <c r="K799" s="4">
        <v>17817</v>
      </c>
      <c r="L799">
        <f>INT(YEARFRAC(Cleaned!$K799,Cleaned!$H799,1))</f>
        <v>64</v>
      </c>
      <c r="M799" t="str">
        <f t="shared" si="25"/>
        <v>Seniors</v>
      </c>
    </row>
    <row r="800" spans="1:13" x14ac:dyDescent="0.25">
      <c r="A800">
        <v>10800</v>
      </c>
      <c r="B800" t="s">
        <v>604</v>
      </c>
      <c r="C800" t="s">
        <v>80</v>
      </c>
      <c r="D800" t="s">
        <v>10</v>
      </c>
      <c r="E800" t="s">
        <v>19</v>
      </c>
      <c r="F800" s="35">
        <v>2264.2536</v>
      </c>
      <c r="G800" t="str">
        <f t="shared" si="24"/>
        <v>Brand Seekers</v>
      </c>
      <c r="H800" s="4">
        <v>41392</v>
      </c>
      <c r="I800">
        <f>WEEKDAY(Cleaned!$H800)</f>
        <v>1</v>
      </c>
      <c r="J800" t="s">
        <v>12</v>
      </c>
      <c r="K800" s="4">
        <v>20595</v>
      </c>
      <c r="L800">
        <f>INT(YEARFRAC(Cleaned!$K800,Cleaned!$H800,1))</f>
        <v>56</v>
      </c>
      <c r="M800" t="str">
        <f t="shared" si="25"/>
        <v>Seniors</v>
      </c>
    </row>
    <row r="801" spans="1:13" x14ac:dyDescent="0.25">
      <c r="A801">
        <v>10801</v>
      </c>
      <c r="B801" t="s">
        <v>397</v>
      </c>
      <c r="C801" t="s">
        <v>80</v>
      </c>
      <c r="D801" t="s">
        <v>10</v>
      </c>
      <c r="E801" t="s">
        <v>19</v>
      </c>
      <c r="F801" s="35">
        <v>2614.3636999999999</v>
      </c>
      <c r="G801" t="str">
        <f t="shared" si="24"/>
        <v>Brand Seekers</v>
      </c>
      <c r="H801" s="4">
        <v>41426</v>
      </c>
      <c r="I801">
        <f>WEEKDAY(Cleaned!$H801)</f>
        <v>7</v>
      </c>
      <c r="J801" t="s">
        <v>12</v>
      </c>
      <c r="K801" s="4">
        <v>19140</v>
      </c>
      <c r="L801">
        <f>INT(YEARFRAC(Cleaned!$K801,Cleaned!$H801,1))</f>
        <v>61</v>
      </c>
      <c r="M801" t="str">
        <f t="shared" si="25"/>
        <v>Seniors</v>
      </c>
    </row>
    <row r="802" spans="1:13" x14ac:dyDescent="0.25">
      <c r="A802">
        <v>10802</v>
      </c>
      <c r="B802" t="s">
        <v>414</v>
      </c>
      <c r="C802" t="s">
        <v>80</v>
      </c>
      <c r="D802" t="s">
        <v>10</v>
      </c>
      <c r="E802" t="s">
        <v>19</v>
      </c>
      <c r="F802" s="35">
        <v>2590.4072999999999</v>
      </c>
      <c r="G802" t="str">
        <f t="shared" si="24"/>
        <v>Brand Seekers</v>
      </c>
      <c r="H802" s="4">
        <v>41431</v>
      </c>
      <c r="I802">
        <f>WEEKDAY(Cleaned!$H802)</f>
        <v>5</v>
      </c>
      <c r="J802" t="s">
        <v>13</v>
      </c>
      <c r="K802" s="4">
        <v>28087</v>
      </c>
      <c r="L802">
        <f>INT(YEARFRAC(Cleaned!$K802,Cleaned!$H802,1))</f>
        <v>36</v>
      </c>
      <c r="M802" t="str">
        <f t="shared" si="25"/>
        <v>Adult</v>
      </c>
    </row>
    <row r="803" spans="1:13" x14ac:dyDescent="0.25">
      <c r="A803">
        <v>10803</v>
      </c>
      <c r="B803" t="s">
        <v>605</v>
      </c>
      <c r="C803" t="s">
        <v>80</v>
      </c>
      <c r="D803" t="s">
        <v>10</v>
      </c>
      <c r="E803" t="s">
        <v>19</v>
      </c>
      <c r="F803" s="35">
        <v>624.55709999999999</v>
      </c>
      <c r="G803" t="str">
        <f t="shared" si="24"/>
        <v>Casual Buyers</v>
      </c>
      <c r="H803" s="4">
        <v>41432</v>
      </c>
      <c r="I803">
        <f>WEEKDAY(Cleaned!$H803)</f>
        <v>6</v>
      </c>
      <c r="J803" t="s">
        <v>16</v>
      </c>
      <c r="K803" s="4">
        <v>25107</v>
      </c>
      <c r="L803">
        <f>INT(YEARFRAC(Cleaned!$K803,Cleaned!$H803,1))</f>
        <v>44</v>
      </c>
      <c r="M803" t="str">
        <f t="shared" si="25"/>
        <v>Adult</v>
      </c>
    </row>
    <row r="804" spans="1:13" x14ac:dyDescent="0.25">
      <c r="A804">
        <v>10804</v>
      </c>
      <c r="B804" t="s">
        <v>606</v>
      </c>
      <c r="C804" t="s">
        <v>80</v>
      </c>
      <c r="D804" t="s">
        <v>10</v>
      </c>
      <c r="E804" t="s">
        <v>19</v>
      </c>
      <c r="F804" s="35">
        <v>2791.1637000000001</v>
      </c>
      <c r="G804" t="str">
        <f t="shared" si="24"/>
        <v>Brand Seekers</v>
      </c>
      <c r="H804" s="4">
        <v>41438</v>
      </c>
      <c r="I804">
        <f>WEEKDAY(Cleaned!$H804)</f>
        <v>5</v>
      </c>
      <c r="J804" t="s">
        <v>14</v>
      </c>
      <c r="K804" s="4">
        <v>12914</v>
      </c>
      <c r="L804">
        <f>INT(YEARFRAC(Cleaned!$K804,Cleaned!$H804,1))</f>
        <v>78</v>
      </c>
      <c r="M804" t="str">
        <f t="shared" si="25"/>
        <v>Elders</v>
      </c>
    </row>
    <row r="805" spans="1:13" x14ac:dyDescent="0.25">
      <c r="A805">
        <v>10805</v>
      </c>
      <c r="B805" t="s">
        <v>349</v>
      </c>
      <c r="C805" t="s">
        <v>80</v>
      </c>
      <c r="D805" t="s">
        <v>10</v>
      </c>
      <c r="E805" t="s">
        <v>19</v>
      </c>
      <c r="F805" s="35">
        <v>2625.4247999999998</v>
      </c>
      <c r="G805" t="str">
        <f t="shared" si="24"/>
        <v>Brand Seekers</v>
      </c>
      <c r="H805" s="4">
        <v>41447</v>
      </c>
      <c r="I805">
        <f>WEEKDAY(Cleaned!$H805)</f>
        <v>7</v>
      </c>
      <c r="J805" t="s">
        <v>16</v>
      </c>
      <c r="K805" s="4">
        <v>25828</v>
      </c>
      <c r="L805">
        <f>INT(YEARFRAC(Cleaned!$K805,Cleaned!$H805,1))</f>
        <v>42</v>
      </c>
      <c r="M805" t="str">
        <f t="shared" si="25"/>
        <v>Adult</v>
      </c>
    </row>
    <row r="806" spans="1:13" x14ac:dyDescent="0.25">
      <c r="A806">
        <v>10806</v>
      </c>
      <c r="B806" t="s">
        <v>373</v>
      </c>
      <c r="C806" t="s">
        <v>80</v>
      </c>
      <c r="D806" t="s">
        <v>10</v>
      </c>
      <c r="E806" t="s">
        <v>19</v>
      </c>
      <c r="F806" s="35">
        <v>2563.5889999999999</v>
      </c>
      <c r="G806" t="str">
        <f t="shared" si="24"/>
        <v>Brand Seekers</v>
      </c>
      <c r="H806" s="4">
        <v>41453</v>
      </c>
      <c r="I806">
        <f>WEEKDAY(Cleaned!$H806)</f>
        <v>6</v>
      </c>
      <c r="J806" t="s">
        <v>12</v>
      </c>
      <c r="K806" s="4">
        <v>17453</v>
      </c>
      <c r="L806">
        <f>INT(YEARFRAC(Cleaned!$K806,Cleaned!$H806,1))</f>
        <v>65</v>
      </c>
      <c r="M806" t="str">
        <f t="shared" si="25"/>
        <v>Elders</v>
      </c>
    </row>
    <row r="807" spans="1:13" x14ac:dyDescent="0.25">
      <c r="A807">
        <v>10807</v>
      </c>
      <c r="B807" t="s">
        <v>607</v>
      </c>
      <c r="C807" t="s">
        <v>80</v>
      </c>
      <c r="D807" t="s">
        <v>10</v>
      </c>
      <c r="E807" t="s">
        <v>19</v>
      </c>
      <c r="F807" s="35">
        <v>1381.0732</v>
      </c>
      <c r="G807" t="str">
        <f t="shared" si="24"/>
        <v>Casual Buyers</v>
      </c>
      <c r="H807" s="4">
        <v>41454</v>
      </c>
      <c r="I807">
        <f>WEEKDAY(Cleaned!$H807)</f>
        <v>7</v>
      </c>
      <c r="J807" t="s">
        <v>15</v>
      </c>
      <c r="K807" s="4">
        <v>24184</v>
      </c>
      <c r="L807">
        <f>INT(YEARFRAC(Cleaned!$K807,Cleaned!$H807,1))</f>
        <v>47</v>
      </c>
      <c r="M807" t="str">
        <f t="shared" si="25"/>
        <v>Adult</v>
      </c>
    </row>
    <row r="808" spans="1:13" x14ac:dyDescent="0.25">
      <c r="A808">
        <v>10808</v>
      </c>
      <c r="B808" t="s">
        <v>608</v>
      </c>
      <c r="C808" t="s">
        <v>80</v>
      </c>
      <c r="D808" t="s">
        <v>10</v>
      </c>
      <c r="E808" t="s">
        <v>19</v>
      </c>
      <c r="F808" s="35">
        <v>1238.1415</v>
      </c>
      <c r="G808" t="str">
        <f t="shared" si="24"/>
        <v>Casual Buyers</v>
      </c>
      <c r="H808" s="4">
        <v>41454</v>
      </c>
      <c r="I808">
        <f>WEEKDAY(Cleaned!$H808)</f>
        <v>7</v>
      </c>
      <c r="J808" t="s">
        <v>14</v>
      </c>
      <c r="K808" s="4">
        <v>21224</v>
      </c>
      <c r="L808">
        <f>INT(YEARFRAC(Cleaned!$K808,Cleaned!$H808,1))</f>
        <v>55</v>
      </c>
      <c r="M808" t="str">
        <f t="shared" si="25"/>
        <v>Seniors</v>
      </c>
    </row>
    <row r="809" spans="1:13" x14ac:dyDescent="0.25">
      <c r="A809">
        <v>10809</v>
      </c>
      <c r="B809" t="s">
        <v>378</v>
      </c>
      <c r="C809" t="s">
        <v>80</v>
      </c>
      <c r="D809" t="s">
        <v>10</v>
      </c>
      <c r="E809" t="s">
        <v>19</v>
      </c>
      <c r="F809" s="35">
        <v>2623.7894000000001</v>
      </c>
      <c r="G809" t="str">
        <f t="shared" si="24"/>
        <v>Brand Seekers</v>
      </c>
      <c r="H809" s="4">
        <v>41454</v>
      </c>
      <c r="I809">
        <f>WEEKDAY(Cleaned!$H809)</f>
        <v>7</v>
      </c>
      <c r="J809" t="s">
        <v>16</v>
      </c>
      <c r="K809" s="4">
        <v>16182</v>
      </c>
      <c r="L809">
        <f>INT(YEARFRAC(Cleaned!$K809,Cleaned!$H809,1))</f>
        <v>69</v>
      </c>
      <c r="M809" t="str">
        <f t="shared" si="25"/>
        <v>Elders</v>
      </c>
    </row>
    <row r="810" spans="1:13" x14ac:dyDescent="0.25">
      <c r="A810">
        <v>10810</v>
      </c>
      <c r="B810" t="s">
        <v>609</v>
      </c>
      <c r="C810" t="s">
        <v>80</v>
      </c>
      <c r="D810" t="s">
        <v>10</v>
      </c>
      <c r="E810" t="s">
        <v>19</v>
      </c>
      <c r="F810" s="35">
        <v>2868.5248000000001</v>
      </c>
      <c r="G810" t="str">
        <f t="shared" si="24"/>
        <v>Brand Seekers</v>
      </c>
      <c r="H810" s="4">
        <v>41454</v>
      </c>
      <c r="I810">
        <f>WEEKDAY(Cleaned!$H810)</f>
        <v>7</v>
      </c>
      <c r="J810" t="s">
        <v>16</v>
      </c>
      <c r="K810" s="4">
        <v>25663</v>
      </c>
      <c r="L810">
        <f>INT(YEARFRAC(Cleaned!$K810,Cleaned!$H810,1))</f>
        <v>43</v>
      </c>
      <c r="M810" t="str">
        <f t="shared" si="25"/>
        <v>Adult</v>
      </c>
    </row>
    <row r="811" spans="1:13" x14ac:dyDescent="0.25">
      <c r="A811">
        <v>10811</v>
      </c>
      <c r="B811" t="s">
        <v>610</v>
      </c>
      <c r="C811" t="s">
        <v>80</v>
      </c>
      <c r="D811" t="s">
        <v>10</v>
      </c>
      <c r="E811" t="s">
        <v>19</v>
      </c>
      <c r="F811" s="35">
        <v>28.1554</v>
      </c>
      <c r="G811" t="str">
        <f t="shared" si="24"/>
        <v>Casual Buyers</v>
      </c>
      <c r="H811" s="4">
        <v>41455</v>
      </c>
      <c r="I811">
        <f>WEEKDAY(Cleaned!$H811)</f>
        <v>1</v>
      </c>
      <c r="J811" t="s">
        <v>17</v>
      </c>
      <c r="K811" s="4">
        <v>15507</v>
      </c>
      <c r="L811">
        <f>INT(YEARFRAC(Cleaned!$K811,Cleaned!$H811,1))</f>
        <v>71</v>
      </c>
      <c r="M811" t="str">
        <f t="shared" si="25"/>
        <v>Elders</v>
      </c>
    </row>
    <row r="812" spans="1:13" x14ac:dyDescent="0.25">
      <c r="A812">
        <v>10812</v>
      </c>
      <c r="B812" t="s">
        <v>529</v>
      </c>
      <c r="C812" t="s">
        <v>80</v>
      </c>
      <c r="D812" t="s">
        <v>10</v>
      </c>
      <c r="E812" t="s">
        <v>19</v>
      </c>
      <c r="F812" s="35">
        <v>2563.5889999999999</v>
      </c>
      <c r="G812" t="str">
        <f t="shared" si="24"/>
        <v>Brand Seekers</v>
      </c>
      <c r="H812" s="4">
        <v>41455</v>
      </c>
      <c r="I812">
        <f>WEEKDAY(Cleaned!$H812)</f>
        <v>1</v>
      </c>
      <c r="J812" t="s">
        <v>17</v>
      </c>
      <c r="K812" s="4">
        <v>23828</v>
      </c>
      <c r="L812">
        <f>INT(YEARFRAC(Cleaned!$K812,Cleaned!$H812,1))</f>
        <v>48</v>
      </c>
      <c r="M812" t="str">
        <f t="shared" si="25"/>
        <v>Adult</v>
      </c>
    </row>
    <row r="813" spans="1:13" x14ac:dyDescent="0.25">
      <c r="A813">
        <v>10813</v>
      </c>
      <c r="B813" t="s">
        <v>611</v>
      </c>
      <c r="C813" t="s">
        <v>80</v>
      </c>
      <c r="D813" t="s">
        <v>10</v>
      </c>
      <c r="E813" t="s">
        <v>19</v>
      </c>
      <c r="F813" s="35">
        <v>27.061499999999999</v>
      </c>
      <c r="G813" t="str">
        <f t="shared" si="24"/>
        <v>Casual Buyers</v>
      </c>
      <c r="H813" s="4">
        <v>41457</v>
      </c>
      <c r="I813">
        <f>WEEKDAY(Cleaned!$H813)</f>
        <v>3</v>
      </c>
      <c r="J813" t="s">
        <v>12</v>
      </c>
      <c r="K813" s="4">
        <v>17824</v>
      </c>
      <c r="L813">
        <f>INT(YEARFRAC(Cleaned!$K813,Cleaned!$H813,1))</f>
        <v>64</v>
      </c>
      <c r="M813" t="str">
        <f t="shared" si="25"/>
        <v>Seniors</v>
      </c>
    </row>
    <row r="814" spans="1:13" x14ac:dyDescent="0.25">
      <c r="A814">
        <v>10814</v>
      </c>
      <c r="B814" t="s">
        <v>612</v>
      </c>
      <c r="C814" t="s">
        <v>80</v>
      </c>
      <c r="D814" t="s">
        <v>10</v>
      </c>
      <c r="E814" t="s">
        <v>19</v>
      </c>
      <c r="F814" s="35">
        <v>2264.2536</v>
      </c>
      <c r="G814" t="str">
        <f t="shared" si="24"/>
        <v>Brand Seekers</v>
      </c>
      <c r="H814" s="4">
        <v>41342</v>
      </c>
      <c r="I814">
        <f>WEEKDAY(Cleaned!$H814)</f>
        <v>7</v>
      </c>
      <c r="J814" t="s">
        <v>12</v>
      </c>
      <c r="K814" s="4">
        <v>24167</v>
      </c>
      <c r="L814">
        <f>INT(YEARFRAC(Cleaned!$K814,Cleaned!$H814,1))</f>
        <v>47</v>
      </c>
      <c r="M814" t="str">
        <f t="shared" si="25"/>
        <v>Adult</v>
      </c>
    </row>
    <row r="815" spans="1:13" x14ac:dyDescent="0.25">
      <c r="A815">
        <v>10815</v>
      </c>
      <c r="B815" t="s">
        <v>613</v>
      </c>
      <c r="C815" t="s">
        <v>80</v>
      </c>
      <c r="D815" t="s">
        <v>10</v>
      </c>
      <c r="E815" t="s">
        <v>19</v>
      </c>
      <c r="F815" s="35">
        <v>2288.9187000000002</v>
      </c>
      <c r="G815" t="str">
        <f t="shared" si="24"/>
        <v>Brand Seekers</v>
      </c>
      <c r="H815" s="4">
        <v>41346</v>
      </c>
      <c r="I815">
        <f>WEEKDAY(Cleaned!$H815)</f>
        <v>4</v>
      </c>
      <c r="J815" t="s">
        <v>12</v>
      </c>
      <c r="K815" s="4">
        <v>25766</v>
      </c>
      <c r="L815">
        <f>INT(YEARFRAC(Cleaned!$K815,Cleaned!$H815,1))</f>
        <v>42</v>
      </c>
      <c r="M815" t="str">
        <f t="shared" si="25"/>
        <v>Adult</v>
      </c>
    </row>
    <row r="816" spans="1:13" x14ac:dyDescent="0.25">
      <c r="A816">
        <v>10816</v>
      </c>
      <c r="B816" t="s">
        <v>614</v>
      </c>
      <c r="C816" t="s">
        <v>80</v>
      </c>
      <c r="D816" t="s">
        <v>10</v>
      </c>
      <c r="E816" t="s">
        <v>19</v>
      </c>
      <c r="F816" s="35">
        <v>2288.9187000000002</v>
      </c>
      <c r="G816" t="str">
        <f t="shared" si="24"/>
        <v>Brand Seekers</v>
      </c>
      <c r="H816" s="4">
        <v>41352</v>
      </c>
      <c r="I816">
        <f>WEEKDAY(Cleaned!$H816)</f>
        <v>3</v>
      </c>
      <c r="J816" t="s">
        <v>15</v>
      </c>
      <c r="K816" s="4">
        <v>20752</v>
      </c>
      <c r="L816">
        <f>INT(YEARFRAC(Cleaned!$K816,Cleaned!$H816,1))</f>
        <v>56</v>
      </c>
      <c r="M816" t="str">
        <f t="shared" si="25"/>
        <v>Seniors</v>
      </c>
    </row>
    <row r="817" spans="1:13" x14ac:dyDescent="0.25">
      <c r="A817">
        <v>10817</v>
      </c>
      <c r="B817" t="s">
        <v>615</v>
      </c>
      <c r="C817" t="s">
        <v>80</v>
      </c>
      <c r="D817" t="s">
        <v>10</v>
      </c>
      <c r="E817" t="s">
        <v>19</v>
      </c>
      <c r="F817" s="35">
        <v>1105.4834000000001</v>
      </c>
      <c r="G817" t="str">
        <f t="shared" si="24"/>
        <v>Casual Buyers</v>
      </c>
      <c r="H817" s="4">
        <v>41375</v>
      </c>
      <c r="I817">
        <f>WEEKDAY(Cleaned!$H817)</f>
        <v>5</v>
      </c>
      <c r="J817" t="s">
        <v>13</v>
      </c>
      <c r="K817" s="4">
        <v>25821</v>
      </c>
      <c r="L817">
        <f>INT(YEARFRAC(Cleaned!$K817,Cleaned!$H817,1))</f>
        <v>42</v>
      </c>
      <c r="M817" t="str">
        <f t="shared" si="25"/>
        <v>Adult</v>
      </c>
    </row>
    <row r="818" spans="1:13" x14ac:dyDescent="0.25">
      <c r="A818">
        <v>10818</v>
      </c>
      <c r="B818" t="s">
        <v>616</v>
      </c>
      <c r="C818" t="s">
        <v>80</v>
      </c>
      <c r="D818" t="s">
        <v>10</v>
      </c>
      <c r="E818" t="s">
        <v>19</v>
      </c>
      <c r="F818" s="35">
        <v>1105.4834000000001</v>
      </c>
      <c r="G818" t="str">
        <f t="shared" si="24"/>
        <v>Casual Buyers</v>
      </c>
      <c r="H818" s="4">
        <v>41395</v>
      </c>
      <c r="I818">
        <f>WEEKDAY(Cleaned!$H818)</f>
        <v>4</v>
      </c>
      <c r="J818" t="s">
        <v>17</v>
      </c>
      <c r="K818" s="4">
        <v>22944</v>
      </c>
      <c r="L818">
        <f>INT(YEARFRAC(Cleaned!$K818,Cleaned!$H818,1))</f>
        <v>50</v>
      </c>
      <c r="M818" t="str">
        <f t="shared" si="25"/>
        <v>Seniors</v>
      </c>
    </row>
    <row r="819" spans="1:13" x14ac:dyDescent="0.25">
      <c r="A819">
        <v>10819</v>
      </c>
      <c r="B819" t="s">
        <v>617</v>
      </c>
      <c r="C819" t="s">
        <v>80</v>
      </c>
      <c r="D819" t="s">
        <v>10</v>
      </c>
      <c r="E819" t="s">
        <v>19</v>
      </c>
      <c r="F819" s="35">
        <v>865.20399999999995</v>
      </c>
      <c r="G819" t="str">
        <f t="shared" si="24"/>
        <v>Casual Buyers</v>
      </c>
      <c r="H819" s="4">
        <v>41415</v>
      </c>
      <c r="I819">
        <f>WEEKDAY(Cleaned!$H819)</f>
        <v>3</v>
      </c>
      <c r="J819" t="s">
        <v>15</v>
      </c>
      <c r="K819" s="4">
        <v>19939</v>
      </c>
      <c r="L819">
        <f>INT(YEARFRAC(Cleaned!$K819,Cleaned!$H819,1))</f>
        <v>58</v>
      </c>
      <c r="M819" t="str">
        <f t="shared" si="25"/>
        <v>Seniors</v>
      </c>
    </row>
    <row r="820" spans="1:13" x14ac:dyDescent="0.25">
      <c r="A820">
        <v>10820</v>
      </c>
      <c r="B820" t="s">
        <v>618</v>
      </c>
      <c r="C820" t="s">
        <v>80</v>
      </c>
      <c r="D820" t="s">
        <v>10</v>
      </c>
      <c r="E820" t="s">
        <v>19</v>
      </c>
      <c r="F820" s="35">
        <v>2699.9018000000001</v>
      </c>
      <c r="G820" t="str">
        <f t="shared" si="24"/>
        <v>Brand Seekers</v>
      </c>
      <c r="H820" s="4">
        <v>41417</v>
      </c>
      <c r="I820">
        <f>WEEKDAY(Cleaned!$H820)</f>
        <v>5</v>
      </c>
      <c r="J820" t="s">
        <v>15</v>
      </c>
      <c r="K820" s="4">
        <v>17893</v>
      </c>
      <c r="L820">
        <f>INT(YEARFRAC(Cleaned!$K820,Cleaned!$H820,1))</f>
        <v>64</v>
      </c>
      <c r="M820" t="str">
        <f t="shared" si="25"/>
        <v>Seniors</v>
      </c>
    </row>
    <row r="821" spans="1:13" x14ac:dyDescent="0.25">
      <c r="A821">
        <v>10821</v>
      </c>
      <c r="B821" t="s">
        <v>390</v>
      </c>
      <c r="C821" t="s">
        <v>80</v>
      </c>
      <c r="D821" t="s">
        <v>10</v>
      </c>
      <c r="E821" t="s">
        <v>19</v>
      </c>
      <c r="F821" s="35">
        <v>2562.4508000000001</v>
      </c>
      <c r="G821" t="str">
        <f t="shared" si="24"/>
        <v>Brand Seekers</v>
      </c>
      <c r="H821" s="4">
        <v>41432</v>
      </c>
      <c r="I821">
        <f>WEEKDAY(Cleaned!$H821)</f>
        <v>6</v>
      </c>
      <c r="J821" t="s">
        <v>12</v>
      </c>
      <c r="K821" s="4">
        <v>20289</v>
      </c>
      <c r="L821">
        <f>INT(YEARFRAC(Cleaned!$K821,Cleaned!$H821,1))</f>
        <v>57</v>
      </c>
      <c r="M821" t="str">
        <f t="shared" si="25"/>
        <v>Seniors</v>
      </c>
    </row>
    <row r="822" spans="1:13" x14ac:dyDescent="0.25">
      <c r="A822">
        <v>10822</v>
      </c>
      <c r="B822" t="s">
        <v>619</v>
      </c>
      <c r="C822" t="s">
        <v>80</v>
      </c>
      <c r="D822" t="s">
        <v>10</v>
      </c>
      <c r="E822" t="s">
        <v>19</v>
      </c>
      <c r="F822" s="35">
        <v>2563.5889999999999</v>
      </c>
      <c r="G822" t="str">
        <f t="shared" si="24"/>
        <v>Brand Seekers</v>
      </c>
      <c r="H822" s="4">
        <v>41432</v>
      </c>
      <c r="I822">
        <f>WEEKDAY(Cleaned!$H822)</f>
        <v>6</v>
      </c>
      <c r="J822" t="s">
        <v>18</v>
      </c>
      <c r="K822" s="4">
        <v>23965</v>
      </c>
      <c r="L822">
        <f>INT(YEARFRAC(Cleaned!$K822,Cleaned!$H822,1))</f>
        <v>47</v>
      </c>
      <c r="M822" t="str">
        <f t="shared" si="25"/>
        <v>Adult</v>
      </c>
    </row>
    <row r="823" spans="1:13" x14ac:dyDescent="0.25">
      <c r="A823">
        <v>10823</v>
      </c>
      <c r="B823" t="s">
        <v>348</v>
      </c>
      <c r="C823" t="s">
        <v>80</v>
      </c>
      <c r="D823" t="s">
        <v>10</v>
      </c>
      <c r="E823" t="s">
        <v>19</v>
      </c>
      <c r="F823" s="35">
        <v>2588.9265999999998</v>
      </c>
      <c r="G823" t="str">
        <f t="shared" si="24"/>
        <v>Brand Seekers</v>
      </c>
      <c r="H823" s="4">
        <v>41438</v>
      </c>
      <c r="I823">
        <f>WEEKDAY(Cleaned!$H823)</f>
        <v>5</v>
      </c>
      <c r="J823" t="s">
        <v>16</v>
      </c>
      <c r="K823" s="4">
        <v>27140</v>
      </c>
      <c r="L823">
        <f>INT(YEARFRAC(Cleaned!$K823,Cleaned!$H823,1))</f>
        <v>39</v>
      </c>
      <c r="M823" t="str">
        <f t="shared" si="25"/>
        <v>Adult</v>
      </c>
    </row>
    <row r="824" spans="1:13" x14ac:dyDescent="0.25">
      <c r="A824">
        <v>10824</v>
      </c>
      <c r="B824" t="s">
        <v>417</v>
      </c>
      <c r="C824" t="s">
        <v>80</v>
      </c>
      <c r="D824" t="s">
        <v>10</v>
      </c>
      <c r="E824" t="s">
        <v>19</v>
      </c>
      <c r="F824" s="35">
        <v>671.79579999999999</v>
      </c>
      <c r="G824" t="str">
        <f t="shared" si="24"/>
        <v>Casual Buyers</v>
      </c>
      <c r="H824" s="4">
        <v>41447</v>
      </c>
      <c r="I824">
        <f>WEEKDAY(Cleaned!$H824)</f>
        <v>7</v>
      </c>
      <c r="J824" t="s">
        <v>16</v>
      </c>
      <c r="K824" s="4">
        <v>24153</v>
      </c>
      <c r="L824">
        <f>INT(YEARFRAC(Cleaned!$K824,Cleaned!$H824,1))</f>
        <v>47</v>
      </c>
      <c r="M824" t="str">
        <f t="shared" si="25"/>
        <v>Adult</v>
      </c>
    </row>
    <row r="825" spans="1:13" x14ac:dyDescent="0.25">
      <c r="A825">
        <v>10825</v>
      </c>
      <c r="B825" t="s">
        <v>620</v>
      </c>
      <c r="C825" t="s">
        <v>80</v>
      </c>
      <c r="D825" t="s">
        <v>10</v>
      </c>
      <c r="E825" t="s">
        <v>19</v>
      </c>
      <c r="F825" s="35">
        <v>2646.4418999999998</v>
      </c>
      <c r="G825" t="str">
        <f t="shared" si="24"/>
        <v>Brand Seekers</v>
      </c>
      <c r="H825" s="4">
        <v>41455</v>
      </c>
      <c r="I825">
        <f>WEEKDAY(Cleaned!$H825)</f>
        <v>1</v>
      </c>
      <c r="J825" t="s">
        <v>15</v>
      </c>
      <c r="K825" s="4">
        <v>20609</v>
      </c>
      <c r="L825">
        <f>INT(YEARFRAC(Cleaned!$K825,Cleaned!$H825,1))</f>
        <v>57</v>
      </c>
      <c r="M825" t="str">
        <f t="shared" si="25"/>
        <v>Seniors</v>
      </c>
    </row>
    <row r="826" spans="1:13" x14ac:dyDescent="0.25">
      <c r="A826">
        <v>10826</v>
      </c>
      <c r="B826" t="s">
        <v>343</v>
      </c>
      <c r="C826" t="s">
        <v>80</v>
      </c>
      <c r="D826" t="s">
        <v>10</v>
      </c>
      <c r="E826" t="s">
        <v>19</v>
      </c>
      <c r="F826" s="35">
        <v>2699.9018000000001</v>
      </c>
      <c r="G826" t="str">
        <f t="shared" si="24"/>
        <v>Brand Seekers</v>
      </c>
      <c r="H826" s="4">
        <v>41457</v>
      </c>
      <c r="I826">
        <f>WEEKDAY(Cleaned!$H826)</f>
        <v>3</v>
      </c>
      <c r="J826" t="s">
        <v>12</v>
      </c>
      <c r="K826" s="4">
        <v>24306</v>
      </c>
      <c r="L826">
        <f>INT(YEARFRAC(Cleaned!$K826,Cleaned!$H826,1))</f>
        <v>46</v>
      </c>
      <c r="M826" t="str">
        <f t="shared" si="25"/>
        <v>Adult</v>
      </c>
    </row>
    <row r="827" spans="1:13" x14ac:dyDescent="0.25">
      <c r="A827">
        <v>10827</v>
      </c>
      <c r="B827" t="s">
        <v>621</v>
      </c>
      <c r="C827" t="s">
        <v>80</v>
      </c>
      <c r="D827" t="s">
        <v>10</v>
      </c>
      <c r="E827" t="s">
        <v>19</v>
      </c>
      <c r="F827" s="35">
        <v>55.238999999999997</v>
      </c>
      <c r="G827" t="str">
        <f t="shared" si="24"/>
        <v>Casual Buyers</v>
      </c>
      <c r="H827" s="4">
        <v>41459</v>
      </c>
      <c r="I827">
        <f>WEEKDAY(Cleaned!$H827)</f>
        <v>5</v>
      </c>
      <c r="J827" t="s">
        <v>12</v>
      </c>
      <c r="K827" s="4">
        <v>25821</v>
      </c>
      <c r="L827">
        <f>INT(YEARFRAC(Cleaned!$K827,Cleaned!$H827,1))</f>
        <v>42</v>
      </c>
      <c r="M827" t="str">
        <f t="shared" si="25"/>
        <v>Adult</v>
      </c>
    </row>
    <row r="828" spans="1:13" x14ac:dyDescent="0.25">
      <c r="A828">
        <v>10828</v>
      </c>
      <c r="B828" t="s">
        <v>398</v>
      </c>
      <c r="C828" t="s">
        <v>80</v>
      </c>
      <c r="D828" t="s">
        <v>10</v>
      </c>
      <c r="E828" t="s">
        <v>19</v>
      </c>
      <c r="F828" s="35">
        <v>905.52539999999999</v>
      </c>
      <c r="G828" t="str">
        <f t="shared" si="24"/>
        <v>Casual Buyers</v>
      </c>
      <c r="H828" s="4">
        <v>41461</v>
      </c>
      <c r="I828">
        <f>WEEKDAY(Cleaned!$H828)</f>
        <v>7</v>
      </c>
      <c r="J828" t="s">
        <v>13</v>
      </c>
      <c r="K828" s="4">
        <v>22709</v>
      </c>
      <c r="L828">
        <f>INT(YEARFRAC(Cleaned!$K828,Cleaned!$H828,1))</f>
        <v>51</v>
      </c>
      <c r="M828" t="str">
        <f t="shared" si="25"/>
        <v>Seniors</v>
      </c>
    </row>
    <row r="829" spans="1:13" x14ac:dyDescent="0.25">
      <c r="A829">
        <v>10829</v>
      </c>
      <c r="B829" t="s">
        <v>622</v>
      </c>
      <c r="C829" t="s">
        <v>80</v>
      </c>
      <c r="D829" t="s">
        <v>10</v>
      </c>
      <c r="E829" t="s">
        <v>19</v>
      </c>
      <c r="F829" s="35">
        <v>77.338999999999999</v>
      </c>
      <c r="G829" t="str">
        <f t="shared" si="24"/>
        <v>Casual Buyers</v>
      </c>
      <c r="H829" s="4">
        <v>41462</v>
      </c>
      <c r="I829">
        <f>WEEKDAY(Cleaned!$H829)</f>
        <v>1</v>
      </c>
      <c r="J829" t="s">
        <v>14</v>
      </c>
      <c r="K829" s="4">
        <v>21768</v>
      </c>
      <c r="L829">
        <f>INT(YEARFRAC(Cleaned!$K829,Cleaned!$H829,1))</f>
        <v>53</v>
      </c>
      <c r="M829" t="str">
        <f t="shared" si="25"/>
        <v>Seniors</v>
      </c>
    </row>
    <row r="830" spans="1:13" x14ac:dyDescent="0.25">
      <c r="A830">
        <v>10830</v>
      </c>
      <c r="B830" t="s">
        <v>623</v>
      </c>
      <c r="C830" t="s">
        <v>80</v>
      </c>
      <c r="D830" t="s">
        <v>10</v>
      </c>
      <c r="E830" t="s">
        <v>19</v>
      </c>
      <c r="F830" s="35">
        <v>136.99789999999999</v>
      </c>
      <c r="G830" t="str">
        <f t="shared" si="24"/>
        <v>Casual Buyers</v>
      </c>
      <c r="H830" s="4">
        <v>41465</v>
      </c>
      <c r="I830">
        <f>WEEKDAY(Cleaned!$H830)</f>
        <v>4</v>
      </c>
      <c r="J830" t="s">
        <v>18</v>
      </c>
      <c r="K830" s="4">
        <v>25083</v>
      </c>
      <c r="L830">
        <f>INT(YEARFRAC(Cleaned!$K830,Cleaned!$H830,1))</f>
        <v>44</v>
      </c>
      <c r="M830" t="str">
        <f t="shared" si="25"/>
        <v>Adult</v>
      </c>
    </row>
    <row r="831" spans="1:13" x14ac:dyDescent="0.25">
      <c r="A831">
        <v>10831</v>
      </c>
      <c r="B831" t="s">
        <v>624</v>
      </c>
      <c r="C831" t="s">
        <v>80</v>
      </c>
      <c r="D831" t="s">
        <v>10</v>
      </c>
      <c r="E831" t="s">
        <v>19</v>
      </c>
      <c r="F831" s="35">
        <v>30.144400000000001</v>
      </c>
      <c r="G831" t="str">
        <f t="shared" si="24"/>
        <v>Casual Buyers</v>
      </c>
      <c r="H831" s="4">
        <v>41466</v>
      </c>
      <c r="I831">
        <f>WEEKDAY(Cleaned!$H831)</f>
        <v>5</v>
      </c>
      <c r="J831" t="s">
        <v>12</v>
      </c>
      <c r="K831" s="4">
        <v>15807</v>
      </c>
      <c r="L831">
        <f>INT(YEARFRAC(Cleaned!$K831,Cleaned!$H831,1))</f>
        <v>70</v>
      </c>
      <c r="M831" t="str">
        <f t="shared" si="25"/>
        <v>Elders</v>
      </c>
    </row>
    <row r="832" spans="1:13" x14ac:dyDescent="0.25">
      <c r="A832">
        <v>10832</v>
      </c>
      <c r="B832" t="s">
        <v>625</v>
      </c>
      <c r="C832" t="s">
        <v>80</v>
      </c>
      <c r="D832" t="s">
        <v>10</v>
      </c>
      <c r="E832" t="s">
        <v>19</v>
      </c>
      <c r="F832" s="35">
        <v>37.547899999999998</v>
      </c>
      <c r="G832" t="str">
        <f t="shared" si="24"/>
        <v>Casual Buyers</v>
      </c>
      <c r="H832" s="4">
        <v>41468</v>
      </c>
      <c r="I832">
        <f>WEEKDAY(Cleaned!$H832)</f>
        <v>7</v>
      </c>
      <c r="J832" t="s">
        <v>13</v>
      </c>
      <c r="K832" s="4">
        <v>27204</v>
      </c>
      <c r="L832">
        <f>INT(YEARFRAC(Cleaned!$K832,Cleaned!$H832,1))</f>
        <v>39</v>
      </c>
      <c r="M832" t="str">
        <f t="shared" si="25"/>
        <v>Adult</v>
      </c>
    </row>
    <row r="833" spans="1:13" x14ac:dyDescent="0.25">
      <c r="A833">
        <v>10833</v>
      </c>
      <c r="B833" t="s">
        <v>626</v>
      </c>
      <c r="C833" t="s">
        <v>80</v>
      </c>
      <c r="D833" t="s">
        <v>10</v>
      </c>
      <c r="E833" t="s">
        <v>19</v>
      </c>
      <c r="F833" s="35">
        <v>38.652900000000002</v>
      </c>
      <c r="G833" t="str">
        <f t="shared" si="24"/>
        <v>Casual Buyers</v>
      </c>
      <c r="H833" s="4">
        <v>41473</v>
      </c>
      <c r="I833">
        <f>WEEKDAY(Cleaned!$H833)</f>
        <v>5</v>
      </c>
      <c r="J833" t="s">
        <v>18</v>
      </c>
      <c r="K833" s="4">
        <v>25583</v>
      </c>
      <c r="L833">
        <f>INT(YEARFRAC(Cleaned!$K833,Cleaned!$H833,1))</f>
        <v>43</v>
      </c>
      <c r="M833" t="str">
        <f t="shared" si="25"/>
        <v>Adult</v>
      </c>
    </row>
    <row r="834" spans="1:13" x14ac:dyDescent="0.25">
      <c r="A834">
        <v>10834</v>
      </c>
      <c r="B834" t="s">
        <v>627</v>
      </c>
      <c r="C834" t="s">
        <v>80</v>
      </c>
      <c r="D834" t="s">
        <v>10</v>
      </c>
      <c r="E834" t="s">
        <v>19</v>
      </c>
      <c r="F834" s="35">
        <v>2535.9639999999999</v>
      </c>
      <c r="G834" t="str">
        <f t="shared" ref="G834:G897" si="26">IF(F834&lt;=1500,"Casual Buyers",IF(F834&gt;=1501,"Brand Seekers",IF(F834&gt;2500,"Convinced Seekers")))</f>
        <v>Brand Seekers</v>
      </c>
      <c r="H834" s="4">
        <v>41474</v>
      </c>
      <c r="I834">
        <f>WEEKDAY(Cleaned!$H834)</f>
        <v>6</v>
      </c>
      <c r="J834" t="s">
        <v>15</v>
      </c>
      <c r="K834" s="4">
        <v>13113</v>
      </c>
      <c r="L834">
        <f>INT(YEARFRAC(Cleaned!$K834,Cleaned!$H834,1))</f>
        <v>77</v>
      </c>
      <c r="M834" t="str">
        <f t="shared" ref="M834:M897" si="27">IF(L834&lt;=19,"Teenager",IF(L834&lt;=34,"Young Adult",IF(L834&lt;=49,"Adult",IF(L834&lt;=64,"Seniors",IF(L834&gt;=65,"Elders")))))</f>
        <v>Elders</v>
      </c>
    </row>
    <row r="835" spans="1:13" x14ac:dyDescent="0.25">
      <c r="A835">
        <v>10835</v>
      </c>
      <c r="B835" t="s">
        <v>575</v>
      </c>
      <c r="C835" t="s">
        <v>80</v>
      </c>
      <c r="D835" t="s">
        <v>10</v>
      </c>
      <c r="E835" t="s">
        <v>19</v>
      </c>
      <c r="F835" s="35">
        <v>2646.4418999999998</v>
      </c>
      <c r="G835" t="str">
        <f t="shared" si="26"/>
        <v>Brand Seekers</v>
      </c>
      <c r="H835" s="4">
        <v>41475</v>
      </c>
      <c r="I835">
        <f>WEEKDAY(Cleaned!$H835)</f>
        <v>7</v>
      </c>
      <c r="J835" t="s">
        <v>16</v>
      </c>
      <c r="K835" s="4">
        <v>24674</v>
      </c>
      <c r="L835">
        <f>INT(YEARFRAC(Cleaned!$K835,Cleaned!$H835,1))</f>
        <v>45</v>
      </c>
      <c r="M835" t="str">
        <f t="shared" si="27"/>
        <v>Adult</v>
      </c>
    </row>
    <row r="836" spans="1:13" x14ac:dyDescent="0.25">
      <c r="A836">
        <v>10836</v>
      </c>
      <c r="B836" t="s">
        <v>628</v>
      </c>
      <c r="C836" t="s">
        <v>80</v>
      </c>
      <c r="D836" t="s">
        <v>10</v>
      </c>
      <c r="E836" t="s">
        <v>19</v>
      </c>
      <c r="F836" s="35">
        <v>8.7848000000000006</v>
      </c>
      <c r="G836" t="str">
        <f t="shared" si="26"/>
        <v>Casual Buyers</v>
      </c>
      <c r="H836" s="4">
        <v>41476</v>
      </c>
      <c r="I836">
        <f>WEEKDAY(Cleaned!$H836)</f>
        <v>1</v>
      </c>
      <c r="J836" t="s">
        <v>16</v>
      </c>
      <c r="K836" s="4">
        <v>22181</v>
      </c>
      <c r="L836">
        <f>INT(YEARFRAC(Cleaned!$K836,Cleaned!$H836,1))</f>
        <v>52</v>
      </c>
      <c r="M836" t="str">
        <f t="shared" si="27"/>
        <v>Seniors</v>
      </c>
    </row>
    <row r="837" spans="1:13" x14ac:dyDescent="0.25">
      <c r="A837">
        <v>10837</v>
      </c>
      <c r="B837" t="s">
        <v>438</v>
      </c>
      <c r="C837" t="s">
        <v>80</v>
      </c>
      <c r="D837" t="s">
        <v>10</v>
      </c>
      <c r="E837" t="s">
        <v>19</v>
      </c>
      <c r="F837" s="35">
        <v>927.62540000000001</v>
      </c>
      <c r="G837" t="str">
        <f t="shared" si="26"/>
        <v>Casual Buyers</v>
      </c>
      <c r="H837" s="4">
        <v>41477</v>
      </c>
      <c r="I837">
        <f>WEEKDAY(Cleaned!$H837)</f>
        <v>2</v>
      </c>
      <c r="J837" t="s">
        <v>12</v>
      </c>
      <c r="K837" s="4">
        <v>19430</v>
      </c>
      <c r="L837">
        <f>INT(YEARFRAC(Cleaned!$K837,Cleaned!$H837,1))</f>
        <v>60</v>
      </c>
      <c r="M837" t="str">
        <f t="shared" si="27"/>
        <v>Seniors</v>
      </c>
    </row>
    <row r="838" spans="1:13" x14ac:dyDescent="0.25">
      <c r="A838">
        <v>10838</v>
      </c>
      <c r="B838" t="s">
        <v>532</v>
      </c>
      <c r="C838" t="s">
        <v>80</v>
      </c>
      <c r="D838" t="s">
        <v>10</v>
      </c>
      <c r="E838" t="s">
        <v>19</v>
      </c>
      <c r="F838" s="35">
        <v>2604.7944000000002</v>
      </c>
      <c r="G838" t="str">
        <f t="shared" si="26"/>
        <v>Brand Seekers</v>
      </c>
      <c r="H838" s="4">
        <v>41480</v>
      </c>
      <c r="I838">
        <f>WEEKDAY(Cleaned!$H838)</f>
        <v>5</v>
      </c>
      <c r="J838" t="s">
        <v>14</v>
      </c>
      <c r="K838" s="4">
        <v>15110</v>
      </c>
      <c r="L838">
        <f>INT(YEARFRAC(Cleaned!$K838,Cleaned!$H838,1))</f>
        <v>72</v>
      </c>
      <c r="M838" t="str">
        <f t="shared" si="27"/>
        <v>Elders</v>
      </c>
    </row>
    <row r="839" spans="1:13" x14ac:dyDescent="0.25">
      <c r="A839">
        <v>10839</v>
      </c>
      <c r="B839" t="s">
        <v>629</v>
      </c>
      <c r="C839" t="s">
        <v>80</v>
      </c>
      <c r="D839" t="s">
        <v>10</v>
      </c>
      <c r="E839" t="s">
        <v>19</v>
      </c>
      <c r="F839" s="35">
        <v>82.852900000000005</v>
      </c>
      <c r="G839" t="str">
        <f t="shared" si="26"/>
        <v>Casual Buyers</v>
      </c>
      <c r="H839" s="4">
        <v>41482</v>
      </c>
      <c r="I839">
        <f>WEEKDAY(Cleaned!$H839)</f>
        <v>7</v>
      </c>
      <c r="J839" t="s">
        <v>14</v>
      </c>
      <c r="K839" s="4">
        <v>20159</v>
      </c>
      <c r="L839">
        <f>INT(YEARFRAC(Cleaned!$K839,Cleaned!$H839,1))</f>
        <v>58</v>
      </c>
      <c r="M839" t="str">
        <f t="shared" si="27"/>
        <v>Seniors</v>
      </c>
    </row>
    <row r="840" spans="1:13" x14ac:dyDescent="0.25">
      <c r="A840">
        <v>10840</v>
      </c>
      <c r="B840" t="s">
        <v>406</v>
      </c>
      <c r="C840" t="s">
        <v>80</v>
      </c>
      <c r="D840" t="s">
        <v>10</v>
      </c>
      <c r="E840" t="s">
        <v>19</v>
      </c>
      <c r="F840" s="35">
        <v>2598.9158000000002</v>
      </c>
      <c r="G840" t="str">
        <f t="shared" si="26"/>
        <v>Brand Seekers</v>
      </c>
      <c r="H840" s="4">
        <v>41482</v>
      </c>
      <c r="I840">
        <f>WEEKDAY(Cleaned!$H840)</f>
        <v>7</v>
      </c>
      <c r="J840" t="s">
        <v>16</v>
      </c>
      <c r="K840" s="4">
        <v>18958</v>
      </c>
      <c r="L840">
        <f>INT(YEARFRAC(Cleaned!$K840,Cleaned!$H840,1))</f>
        <v>61</v>
      </c>
      <c r="M840" t="str">
        <f t="shared" si="27"/>
        <v>Seniors</v>
      </c>
    </row>
    <row r="841" spans="1:13" x14ac:dyDescent="0.25">
      <c r="A841">
        <v>10841</v>
      </c>
      <c r="B841" t="s">
        <v>630</v>
      </c>
      <c r="C841" t="s">
        <v>80</v>
      </c>
      <c r="D841" t="s">
        <v>10</v>
      </c>
      <c r="E841" t="s">
        <v>19</v>
      </c>
      <c r="F841" s="35">
        <v>55.238999999999997</v>
      </c>
      <c r="G841" t="str">
        <f t="shared" si="26"/>
        <v>Casual Buyers</v>
      </c>
      <c r="H841" s="4">
        <v>41485</v>
      </c>
      <c r="I841">
        <f>WEEKDAY(Cleaned!$H841)</f>
        <v>3</v>
      </c>
      <c r="J841" t="s">
        <v>14</v>
      </c>
      <c r="K841" s="4">
        <v>21195</v>
      </c>
      <c r="L841">
        <f>INT(YEARFRAC(Cleaned!$K841,Cleaned!$H841,1))</f>
        <v>55</v>
      </c>
      <c r="M841" t="str">
        <f t="shared" si="27"/>
        <v>Seniors</v>
      </c>
    </row>
    <row r="842" spans="1:13" x14ac:dyDescent="0.25">
      <c r="A842">
        <v>10842</v>
      </c>
      <c r="B842" t="s">
        <v>631</v>
      </c>
      <c r="C842" t="s">
        <v>80</v>
      </c>
      <c r="D842" t="s">
        <v>10</v>
      </c>
      <c r="E842" t="s">
        <v>19</v>
      </c>
      <c r="F842" s="35">
        <v>38.674999999999997</v>
      </c>
      <c r="G842" t="str">
        <f t="shared" si="26"/>
        <v>Casual Buyers</v>
      </c>
      <c r="H842" s="4">
        <v>41487</v>
      </c>
      <c r="I842">
        <f>WEEKDAY(Cleaned!$H842)</f>
        <v>5</v>
      </c>
      <c r="J842" t="s">
        <v>16</v>
      </c>
      <c r="K842" s="4">
        <v>20204</v>
      </c>
      <c r="L842">
        <f>INT(YEARFRAC(Cleaned!$K842,Cleaned!$H842,1))</f>
        <v>58</v>
      </c>
      <c r="M842" t="str">
        <f t="shared" si="27"/>
        <v>Seniors</v>
      </c>
    </row>
    <row r="843" spans="1:13" x14ac:dyDescent="0.25">
      <c r="A843">
        <v>10843</v>
      </c>
      <c r="B843" t="s">
        <v>632</v>
      </c>
      <c r="C843" t="s">
        <v>80</v>
      </c>
      <c r="D843" t="s">
        <v>10</v>
      </c>
      <c r="E843" t="s">
        <v>19</v>
      </c>
      <c r="F843" s="35">
        <v>82.852900000000005</v>
      </c>
      <c r="G843" t="str">
        <f t="shared" si="26"/>
        <v>Casual Buyers</v>
      </c>
      <c r="H843" s="4">
        <v>41487</v>
      </c>
      <c r="I843">
        <f>WEEKDAY(Cleaned!$H843)</f>
        <v>5</v>
      </c>
      <c r="J843" t="s">
        <v>17</v>
      </c>
      <c r="K843" s="4">
        <v>17493</v>
      </c>
      <c r="L843">
        <f>INT(YEARFRAC(Cleaned!$K843,Cleaned!$H843,1))</f>
        <v>65</v>
      </c>
      <c r="M843" t="str">
        <f t="shared" si="27"/>
        <v>Elders</v>
      </c>
    </row>
    <row r="844" spans="1:13" x14ac:dyDescent="0.25">
      <c r="A844">
        <v>10844</v>
      </c>
      <c r="B844" t="s">
        <v>633</v>
      </c>
      <c r="C844" t="s">
        <v>80</v>
      </c>
      <c r="D844" t="s">
        <v>10</v>
      </c>
      <c r="E844" t="s">
        <v>19</v>
      </c>
      <c r="F844" s="35">
        <v>2570.1858000000002</v>
      </c>
      <c r="G844" t="str">
        <f t="shared" si="26"/>
        <v>Brand Seekers</v>
      </c>
      <c r="H844" s="4">
        <v>41488</v>
      </c>
      <c r="I844">
        <f>WEEKDAY(Cleaned!$H844)</f>
        <v>6</v>
      </c>
      <c r="J844" t="s">
        <v>18</v>
      </c>
      <c r="K844" s="4">
        <v>27107</v>
      </c>
      <c r="L844">
        <f>INT(YEARFRAC(Cleaned!$K844,Cleaned!$H844,1))</f>
        <v>39</v>
      </c>
      <c r="M844" t="str">
        <f t="shared" si="27"/>
        <v>Adult</v>
      </c>
    </row>
    <row r="845" spans="1:13" x14ac:dyDescent="0.25">
      <c r="A845">
        <v>10845</v>
      </c>
      <c r="B845" t="s">
        <v>634</v>
      </c>
      <c r="C845" t="s">
        <v>80</v>
      </c>
      <c r="D845" t="s">
        <v>10</v>
      </c>
      <c r="E845" t="s">
        <v>19</v>
      </c>
      <c r="F845" s="35">
        <v>94.455399999999997</v>
      </c>
      <c r="G845" t="str">
        <f t="shared" si="26"/>
        <v>Casual Buyers</v>
      </c>
      <c r="H845" s="4">
        <v>41492</v>
      </c>
      <c r="I845">
        <f>WEEKDAY(Cleaned!$H845)</f>
        <v>3</v>
      </c>
      <c r="J845" t="s">
        <v>14</v>
      </c>
      <c r="K845" s="4">
        <v>23848</v>
      </c>
      <c r="L845">
        <f>INT(YEARFRAC(Cleaned!$K845,Cleaned!$H845,1))</f>
        <v>48</v>
      </c>
      <c r="M845" t="str">
        <f t="shared" si="27"/>
        <v>Adult</v>
      </c>
    </row>
    <row r="846" spans="1:13" x14ac:dyDescent="0.25">
      <c r="A846">
        <v>10846</v>
      </c>
      <c r="B846" t="s">
        <v>635</v>
      </c>
      <c r="C846" t="s">
        <v>80</v>
      </c>
      <c r="D846" t="s">
        <v>10</v>
      </c>
      <c r="E846" t="s">
        <v>19</v>
      </c>
      <c r="F846" s="35">
        <v>79.526899999999998</v>
      </c>
      <c r="G846" t="str">
        <f t="shared" si="26"/>
        <v>Casual Buyers</v>
      </c>
      <c r="H846" s="4">
        <v>41492</v>
      </c>
      <c r="I846">
        <f>WEEKDAY(Cleaned!$H846)</f>
        <v>3</v>
      </c>
      <c r="J846" t="s">
        <v>16</v>
      </c>
      <c r="K846" s="4">
        <v>24002</v>
      </c>
      <c r="L846">
        <f>INT(YEARFRAC(Cleaned!$K846,Cleaned!$H846,1))</f>
        <v>47</v>
      </c>
      <c r="M846" t="str">
        <f t="shared" si="27"/>
        <v>Adult</v>
      </c>
    </row>
    <row r="847" spans="1:13" x14ac:dyDescent="0.25">
      <c r="A847">
        <v>10847</v>
      </c>
      <c r="B847" t="s">
        <v>537</v>
      </c>
      <c r="C847" t="s">
        <v>80</v>
      </c>
      <c r="D847" t="s">
        <v>10</v>
      </c>
      <c r="E847" t="s">
        <v>19</v>
      </c>
      <c r="F847" s="35">
        <v>2538.4944</v>
      </c>
      <c r="G847" t="str">
        <f t="shared" si="26"/>
        <v>Brand Seekers</v>
      </c>
      <c r="H847" s="4">
        <v>41493</v>
      </c>
      <c r="I847">
        <f>WEEKDAY(Cleaned!$H847)</f>
        <v>4</v>
      </c>
      <c r="J847" t="s">
        <v>12</v>
      </c>
      <c r="K847" s="4">
        <v>24275</v>
      </c>
      <c r="L847">
        <f>INT(YEARFRAC(Cleaned!$K847,Cleaned!$H847,1))</f>
        <v>47</v>
      </c>
      <c r="M847" t="str">
        <f t="shared" si="27"/>
        <v>Adult</v>
      </c>
    </row>
    <row r="848" spans="1:13" x14ac:dyDescent="0.25">
      <c r="A848">
        <v>10848</v>
      </c>
      <c r="B848" t="s">
        <v>636</v>
      </c>
      <c r="C848" t="s">
        <v>80</v>
      </c>
      <c r="D848" t="s">
        <v>10</v>
      </c>
      <c r="E848" t="s">
        <v>19</v>
      </c>
      <c r="F848" s="35">
        <v>77.338999999999999</v>
      </c>
      <c r="G848" t="str">
        <f t="shared" si="26"/>
        <v>Casual Buyers</v>
      </c>
      <c r="H848" s="4">
        <v>41494</v>
      </c>
      <c r="I848">
        <f>WEEKDAY(Cleaned!$H848)</f>
        <v>5</v>
      </c>
      <c r="J848" t="s">
        <v>16</v>
      </c>
      <c r="K848" s="4">
        <v>28483</v>
      </c>
      <c r="L848">
        <f>INT(YEARFRAC(Cleaned!$K848,Cleaned!$H848,1))</f>
        <v>35</v>
      </c>
      <c r="M848" t="str">
        <f t="shared" si="27"/>
        <v>Adult</v>
      </c>
    </row>
    <row r="849" spans="1:13" x14ac:dyDescent="0.25">
      <c r="A849">
        <v>10849</v>
      </c>
      <c r="B849" t="s">
        <v>637</v>
      </c>
      <c r="C849" t="s">
        <v>80</v>
      </c>
      <c r="D849" t="s">
        <v>10</v>
      </c>
      <c r="E849" t="s">
        <v>19</v>
      </c>
      <c r="F849" s="35">
        <v>2562.7822999999999</v>
      </c>
      <c r="G849" t="str">
        <f t="shared" si="26"/>
        <v>Brand Seekers</v>
      </c>
      <c r="H849" s="4">
        <v>41497</v>
      </c>
      <c r="I849">
        <f>WEEKDAY(Cleaned!$H849)</f>
        <v>1</v>
      </c>
      <c r="J849" t="s">
        <v>12</v>
      </c>
      <c r="K849" s="4">
        <v>23312</v>
      </c>
      <c r="L849">
        <f>INT(YEARFRAC(Cleaned!$K849,Cleaned!$H849,1))</f>
        <v>49</v>
      </c>
      <c r="M849" t="str">
        <f t="shared" si="27"/>
        <v>Adult</v>
      </c>
    </row>
    <row r="850" spans="1:13" x14ac:dyDescent="0.25">
      <c r="A850">
        <v>10850</v>
      </c>
      <c r="B850" t="s">
        <v>638</v>
      </c>
      <c r="C850" t="s">
        <v>80</v>
      </c>
      <c r="D850" t="s">
        <v>10</v>
      </c>
      <c r="E850" t="s">
        <v>19</v>
      </c>
      <c r="F850" s="35">
        <v>2574.6279</v>
      </c>
      <c r="G850" t="str">
        <f t="shared" si="26"/>
        <v>Brand Seekers</v>
      </c>
      <c r="H850" s="4">
        <v>41497</v>
      </c>
      <c r="I850">
        <f>WEEKDAY(Cleaned!$H850)</f>
        <v>1</v>
      </c>
      <c r="J850" t="s">
        <v>16</v>
      </c>
      <c r="K850" s="4">
        <v>20714</v>
      </c>
      <c r="L850">
        <f>INT(YEARFRAC(Cleaned!$K850,Cleaned!$H850,1))</f>
        <v>56</v>
      </c>
      <c r="M850" t="str">
        <f t="shared" si="27"/>
        <v>Seniors</v>
      </c>
    </row>
    <row r="851" spans="1:13" x14ac:dyDescent="0.25">
      <c r="A851">
        <v>10851</v>
      </c>
      <c r="B851" t="s">
        <v>639</v>
      </c>
      <c r="C851" t="s">
        <v>80</v>
      </c>
      <c r="D851" t="s">
        <v>10</v>
      </c>
      <c r="E851" t="s">
        <v>19</v>
      </c>
      <c r="F851" s="35">
        <v>55.238999999999997</v>
      </c>
      <c r="G851" t="str">
        <f t="shared" si="26"/>
        <v>Casual Buyers</v>
      </c>
      <c r="H851" s="4">
        <v>41499</v>
      </c>
      <c r="I851">
        <f>WEEKDAY(Cleaned!$H851)</f>
        <v>3</v>
      </c>
      <c r="J851" t="s">
        <v>12</v>
      </c>
      <c r="K851" s="4">
        <v>22406</v>
      </c>
      <c r="L851">
        <f>INT(YEARFRAC(Cleaned!$K851,Cleaned!$H851,1))</f>
        <v>52</v>
      </c>
      <c r="M851" t="str">
        <f t="shared" si="27"/>
        <v>Seniors</v>
      </c>
    </row>
    <row r="852" spans="1:13" x14ac:dyDescent="0.25">
      <c r="A852">
        <v>10852</v>
      </c>
      <c r="B852" t="s">
        <v>640</v>
      </c>
      <c r="C852" t="s">
        <v>80</v>
      </c>
      <c r="D852" t="s">
        <v>10</v>
      </c>
      <c r="E852" t="s">
        <v>19</v>
      </c>
      <c r="F852" s="35">
        <v>38.674999999999997</v>
      </c>
      <c r="G852" t="str">
        <f t="shared" si="26"/>
        <v>Casual Buyers</v>
      </c>
      <c r="H852" s="4">
        <v>41499</v>
      </c>
      <c r="I852">
        <f>WEEKDAY(Cleaned!$H852)</f>
        <v>3</v>
      </c>
      <c r="J852" t="s">
        <v>14</v>
      </c>
      <c r="K852" s="4">
        <v>25706</v>
      </c>
      <c r="L852">
        <f>INT(YEARFRAC(Cleaned!$K852,Cleaned!$H852,1))</f>
        <v>43</v>
      </c>
      <c r="M852" t="str">
        <f t="shared" si="27"/>
        <v>Adult</v>
      </c>
    </row>
    <row r="853" spans="1:13" x14ac:dyDescent="0.25">
      <c r="A853">
        <v>10853</v>
      </c>
      <c r="B853" t="s">
        <v>610</v>
      </c>
      <c r="C853" t="s">
        <v>80</v>
      </c>
      <c r="D853" t="s">
        <v>10</v>
      </c>
      <c r="E853" t="s">
        <v>19</v>
      </c>
      <c r="F853" s="35">
        <v>55.238999999999997</v>
      </c>
      <c r="G853" t="str">
        <f t="shared" si="26"/>
        <v>Casual Buyers</v>
      </c>
      <c r="H853" s="4">
        <v>41501</v>
      </c>
      <c r="I853">
        <f>WEEKDAY(Cleaned!$H853)</f>
        <v>5</v>
      </c>
      <c r="J853" t="s">
        <v>17</v>
      </c>
      <c r="K853" s="4">
        <v>15507</v>
      </c>
      <c r="L853">
        <f>INT(YEARFRAC(Cleaned!$K853,Cleaned!$H853,1))</f>
        <v>71</v>
      </c>
      <c r="M853" t="str">
        <f t="shared" si="27"/>
        <v>Elders</v>
      </c>
    </row>
    <row r="854" spans="1:13" x14ac:dyDescent="0.25">
      <c r="A854">
        <v>10854</v>
      </c>
      <c r="B854" t="s">
        <v>539</v>
      </c>
      <c r="C854" t="s">
        <v>80</v>
      </c>
      <c r="D854" t="s">
        <v>10</v>
      </c>
      <c r="E854" t="s">
        <v>19</v>
      </c>
      <c r="F854" s="35">
        <v>6.9394</v>
      </c>
      <c r="G854" t="str">
        <f t="shared" si="26"/>
        <v>Casual Buyers</v>
      </c>
      <c r="H854" s="4">
        <v>41502</v>
      </c>
      <c r="I854">
        <f>WEEKDAY(Cleaned!$H854)</f>
        <v>6</v>
      </c>
      <c r="J854" t="s">
        <v>15</v>
      </c>
      <c r="K854" s="4">
        <v>19181</v>
      </c>
      <c r="L854">
        <f>INT(YEARFRAC(Cleaned!$K854,Cleaned!$H854,1))</f>
        <v>61</v>
      </c>
      <c r="M854" t="str">
        <f t="shared" si="27"/>
        <v>Seniors</v>
      </c>
    </row>
    <row r="855" spans="1:13" x14ac:dyDescent="0.25">
      <c r="A855">
        <v>10855</v>
      </c>
      <c r="B855" t="s">
        <v>641</v>
      </c>
      <c r="C855" t="s">
        <v>80</v>
      </c>
      <c r="D855" t="s">
        <v>10</v>
      </c>
      <c r="E855" t="s">
        <v>19</v>
      </c>
      <c r="F855" s="35">
        <v>2626.5408000000002</v>
      </c>
      <c r="G855" t="str">
        <f t="shared" si="26"/>
        <v>Brand Seekers</v>
      </c>
      <c r="H855" s="4">
        <v>41504</v>
      </c>
      <c r="I855">
        <f>WEEKDAY(Cleaned!$H855)</f>
        <v>1</v>
      </c>
      <c r="J855" t="s">
        <v>18</v>
      </c>
      <c r="K855" s="4">
        <v>25826</v>
      </c>
      <c r="L855">
        <f>INT(YEARFRAC(Cleaned!$K855,Cleaned!$H855,1))</f>
        <v>42</v>
      </c>
      <c r="M855" t="str">
        <f t="shared" si="27"/>
        <v>Adult</v>
      </c>
    </row>
    <row r="856" spans="1:13" x14ac:dyDescent="0.25">
      <c r="A856">
        <v>10856</v>
      </c>
      <c r="B856" t="s">
        <v>642</v>
      </c>
      <c r="C856" t="s">
        <v>80</v>
      </c>
      <c r="D856" t="s">
        <v>10</v>
      </c>
      <c r="E856" t="s">
        <v>19</v>
      </c>
      <c r="F856" s="35">
        <v>884.50829999999996</v>
      </c>
      <c r="G856" t="str">
        <f t="shared" si="26"/>
        <v>Casual Buyers</v>
      </c>
      <c r="H856" s="4">
        <v>41504</v>
      </c>
      <c r="I856">
        <f>WEEKDAY(Cleaned!$H856)</f>
        <v>1</v>
      </c>
      <c r="J856" t="s">
        <v>14</v>
      </c>
      <c r="K856" s="4">
        <v>25727</v>
      </c>
      <c r="L856">
        <f>INT(YEARFRAC(Cleaned!$K856,Cleaned!$H856,1))</f>
        <v>43</v>
      </c>
      <c r="M856" t="str">
        <f t="shared" si="27"/>
        <v>Adult</v>
      </c>
    </row>
    <row r="857" spans="1:13" x14ac:dyDescent="0.25">
      <c r="A857">
        <v>10857</v>
      </c>
      <c r="B857" t="s">
        <v>643</v>
      </c>
      <c r="C857" t="s">
        <v>80</v>
      </c>
      <c r="D857" t="s">
        <v>10</v>
      </c>
      <c r="E857" t="s">
        <v>19</v>
      </c>
      <c r="F857" s="35">
        <v>2598.9158000000002</v>
      </c>
      <c r="G857" t="str">
        <f t="shared" si="26"/>
        <v>Brand Seekers</v>
      </c>
      <c r="H857" s="4">
        <v>41504</v>
      </c>
      <c r="I857">
        <f>WEEKDAY(Cleaned!$H857)</f>
        <v>1</v>
      </c>
      <c r="J857" t="s">
        <v>16</v>
      </c>
      <c r="K857" s="4">
        <v>25605</v>
      </c>
      <c r="L857">
        <f>INT(YEARFRAC(Cleaned!$K857,Cleaned!$H857,1))</f>
        <v>43</v>
      </c>
      <c r="M857" t="str">
        <f t="shared" si="27"/>
        <v>Adult</v>
      </c>
    </row>
    <row r="858" spans="1:13" x14ac:dyDescent="0.25">
      <c r="A858">
        <v>10858</v>
      </c>
      <c r="B858" t="s">
        <v>377</v>
      </c>
      <c r="C858" t="s">
        <v>80</v>
      </c>
      <c r="D858" t="s">
        <v>10</v>
      </c>
      <c r="E858" t="s">
        <v>19</v>
      </c>
      <c r="F858" s="35">
        <v>1939.2529</v>
      </c>
      <c r="G858" t="str">
        <f t="shared" si="26"/>
        <v>Brand Seekers</v>
      </c>
      <c r="H858" s="4">
        <v>41505</v>
      </c>
      <c r="I858">
        <f>WEEKDAY(Cleaned!$H858)</f>
        <v>2</v>
      </c>
      <c r="J858" t="s">
        <v>12</v>
      </c>
      <c r="K858" s="4">
        <v>23307</v>
      </c>
      <c r="L858">
        <f>INT(YEARFRAC(Cleaned!$K858,Cleaned!$H858,1))</f>
        <v>49</v>
      </c>
      <c r="M858" t="str">
        <f t="shared" si="27"/>
        <v>Adult</v>
      </c>
    </row>
    <row r="859" spans="1:13" x14ac:dyDescent="0.25">
      <c r="A859">
        <v>10859</v>
      </c>
      <c r="B859" t="s">
        <v>556</v>
      </c>
      <c r="C859" t="s">
        <v>80</v>
      </c>
      <c r="D859" t="s">
        <v>10</v>
      </c>
      <c r="E859" t="s">
        <v>19</v>
      </c>
      <c r="F859" s="35">
        <v>82.300399999999996</v>
      </c>
      <c r="G859" t="str">
        <f t="shared" si="26"/>
        <v>Casual Buyers</v>
      </c>
      <c r="H859" s="4">
        <v>41505</v>
      </c>
      <c r="I859">
        <f>WEEKDAY(Cleaned!$H859)</f>
        <v>2</v>
      </c>
      <c r="J859" t="s">
        <v>18</v>
      </c>
      <c r="K859" s="4">
        <v>24956</v>
      </c>
      <c r="L859">
        <f>INT(YEARFRAC(Cleaned!$K859,Cleaned!$H859,1))</f>
        <v>45</v>
      </c>
      <c r="M859" t="str">
        <f t="shared" si="27"/>
        <v>Adult</v>
      </c>
    </row>
    <row r="860" spans="1:13" x14ac:dyDescent="0.25">
      <c r="A860">
        <v>10860</v>
      </c>
      <c r="B860" t="s">
        <v>644</v>
      </c>
      <c r="C860" t="s">
        <v>80</v>
      </c>
      <c r="D860" t="s">
        <v>10</v>
      </c>
      <c r="E860" t="s">
        <v>19</v>
      </c>
      <c r="F860" s="35">
        <v>104.9529</v>
      </c>
      <c r="G860" t="str">
        <f t="shared" si="26"/>
        <v>Casual Buyers</v>
      </c>
      <c r="H860" s="4">
        <v>41507</v>
      </c>
      <c r="I860">
        <f>WEEKDAY(Cleaned!$H860)</f>
        <v>4</v>
      </c>
      <c r="J860" t="s">
        <v>18</v>
      </c>
      <c r="K860" s="4">
        <v>22098</v>
      </c>
      <c r="L860">
        <f>INT(YEARFRAC(Cleaned!$K860,Cleaned!$H860,1))</f>
        <v>53</v>
      </c>
      <c r="M860" t="str">
        <f t="shared" si="27"/>
        <v>Seniors</v>
      </c>
    </row>
    <row r="861" spans="1:13" x14ac:dyDescent="0.25">
      <c r="A861">
        <v>10861</v>
      </c>
      <c r="B861" t="s">
        <v>645</v>
      </c>
      <c r="C861" t="s">
        <v>80</v>
      </c>
      <c r="D861" t="s">
        <v>10</v>
      </c>
      <c r="E861" t="s">
        <v>19</v>
      </c>
      <c r="F861" s="35">
        <v>135.8708</v>
      </c>
      <c r="G861" t="str">
        <f t="shared" si="26"/>
        <v>Casual Buyers</v>
      </c>
      <c r="H861" s="4">
        <v>41508</v>
      </c>
      <c r="I861">
        <f>WEEKDAY(Cleaned!$H861)</f>
        <v>5</v>
      </c>
      <c r="J861" t="s">
        <v>17</v>
      </c>
      <c r="K861" s="4">
        <v>25441</v>
      </c>
      <c r="L861">
        <f>INT(YEARFRAC(Cleaned!$K861,Cleaned!$H861,1))</f>
        <v>43</v>
      </c>
      <c r="M861" t="str">
        <f t="shared" si="27"/>
        <v>Adult</v>
      </c>
    </row>
    <row r="862" spans="1:13" x14ac:dyDescent="0.25">
      <c r="A862">
        <v>10862</v>
      </c>
      <c r="B862" t="s">
        <v>372</v>
      </c>
      <c r="C862" t="s">
        <v>80</v>
      </c>
      <c r="D862" t="s">
        <v>10</v>
      </c>
      <c r="E862" t="s">
        <v>19</v>
      </c>
      <c r="F862" s="35">
        <v>896.5086</v>
      </c>
      <c r="G862" t="str">
        <f t="shared" si="26"/>
        <v>Casual Buyers</v>
      </c>
      <c r="H862" s="4">
        <v>41510</v>
      </c>
      <c r="I862">
        <f>WEEKDAY(Cleaned!$H862)</f>
        <v>7</v>
      </c>
      <c r="J862" t="s">
        <v>17</v>
      </c>
      <c r="K862" s="4">
        <v>27536</v>
      </c>
      <c r="L862">
        <f>INT(YEARFRAC(Cleaned!$K862,Cleaned!$H862,1))</f>
        <v>38</v>
      </c>
      <c r="M862" t="str">
        <f t="shared" si="27"/>
        <v>Adult</v>
      </c>
    </row>
    <row r="863" spans="1:13" x14ac:dyDescent="0.25">
      <c r="A863">
        <v>10863</v>
      </c>
      <c r="B863" t="s">
        <v>646</v>
      </c>
      <c r="C863" t="s">
        <v>80</v>
      </c>
      <c r="D863" t="s">
        <v>10</v>
      </c>
      <c r="E863" t="s">
        <v>19</v>
      </c>
      <c r="F863" s="35">
        <v>3953.9884000000002</v>
      </c>
      <c r="G863" t="str">
        <f t="shared" si="26"/>
        <v>Brand Seekers</v>
      </c>
      <c r="H863" s="4">
        <v>40976</v>
      </c>
      <c r="I863">
        <f>WEEKDAY(Cleaned!$H863)</f>
        <v>5</v>
      </c>
      <c r="J863" t="s">
        <v>12</v>
      </c>
      <c r="K863" s="4">
        <v>24277</v>
      </c>
      <c r="L863">
        <f>INT(YEARFRAC(Cleaned!$K863,Cleaned!$H863,1))</f>
        <v>45</v>
      </c>
      <c r="M863" t="str">
        <f t="shared" si="27"/>
        <v>Adult</v>
      </c>
    </row>
    <row r="864" spans="1:13" x14ac:dyDescent="0.25">
      <c r="A864">
        <v>10864</v>
      </c>
      <c r="B864" t="s">
        <v>647</v>
      </c>
      <c r="C864" t="s">
        <v>80</v>
      </c>
      <c r="D864" t="s">
        <v>10</v>
      </c>
      <c r="E864" t="s">
        <v>19</v>
      </c>
      <c r="F864" s="35">
        <v>3953.9884000000002</v>
      </c>
      <c r="G864" t="str">
        <f t="shared" si="26"/>
        <v>Brand Seekers</v>
      </c>
      <c r="H864" s="4">
        <v>40990</v>
      </c>
      <c r="I864">
        <f>WEEKDAY(Cleaned!$H864)</f>
        <v>5</v>
      </c>
      <c r="J864" t="s">
        <v>16</v>
      </c>
      <c r="K864" s="4">
        <v>21562</v>
      </c>
      <c r="L864">
        <f>INT(YEARFRAC(Cleaned!$K864,Cleaned!$H864,1))</f>
        <v>53</v>
      </c>
      <c r="M864" t="str">
        <f t="shared" si="27"/>
        <v>Seniors</v>
      </c>
    </row>
    <row r="865" spans="1:13" x14ac:dyDescent="0.25">
      <c r="A865">
        <v>10865</v>
      </c>
      <c r="B865" t="s">
        <v>637</v>
      </c>
      <c r="C865" t="s">
        <v>80</v>
      </c>
      <c r="D865" t="s">
        <v>10</v>
      </c>
      <c r="E865" t="s">
        <v>19</v>
      </c>
      <c r="F865" s="35">
        <v>3729.364</v>
      </c>
      <c r="G865" t="str">
        <f t="shared" si="26"/>
        <v>Brand Seekers</v>
      </c>
      <c r="H865" s="4">
        <v>40994</v>
      </c>
      <c r="I865">
        <f>WEEKDAY(Cleaned!$H865)</f>
        <v>2</v>
      </c>
      <c r="J865" t="s">
        <v>12</v>
      </c>
      <c r="K865" s="4">
        <v>23312</v>
      </c>
      <c r="L865">
        <f>INT(YEARFRAC(Cleaned!$K865,Cleaned!$H865,1))</f>
        <v>48</v>
      </c>
      <c r="M865" t="str">
        <f t="shared" si="27"/>
        <v>Adult</v>
      </c>
    </row>
    <row r="866" spans="1:13" x14ac:dyDescent="0.25">
      <c r="A866">
        <v>10866</v>
      </c>
      <c r="B866" t="s">
        <v>648</v>
      </c>
      <c r="C866" t="s">
        <v>80</v>
      </c>
      <c r="D866" t="s">
        <v>10</v>
      </c>
      <c r="E866" t="s">
        <v>19</v>
      </c>
      <c r="F866" s="35">
        <v>3729.364</v>
      </c>
      <c r="G866" t="str">
        <f t="shared" si="26"/>
        <v>Brand Seekers</v>
      </c>
      <c r="H866" s="4">
        <v>41010</v>
      </c>
      <c r="I866">
        <f>WEEKDAY(Cleaned!$H866)</f>
        <v>4</v>
      </c>
      <c r="J866" t="s">
        <v>12</v>
      </c>
      <c r="K866" s="4">
        <v>17224</v>
      </c>
      <c r="L866">
        <f>INT(YEARFRAC(Cleaned!$K866,Cleaned!$H866,1))</f>
        <v>65</v>
      </c>
      <c r="M866" t="str">
        <f t="shared" si="27"/>
        <v>Elders</v>
      </c>
    </row>
    <row r="867" spans="1:13" x14ac:dyDescent="0.25">
      <c r="A867">
        <v>10867</v>
      </c>
      <c r="B867" t="s">
        <v>649</v>
      </c>
      <c r="C867" t="s">
        <v>80</v>
      </c>
      <c r="D867" t="s">
        <v>10</v>
      </c>
      <c r="E867" t="s">
        <v>19</v>
      </c>
      <c r="F867" s="35">
        <v>3953.9884000000002</v>
      </c>
      <c r="G867" t="str">
        <f t="shared" si="26"/>
        <v>Brand Seekers</v>
      </c>
      <c r="H867" s="4">
        <v>41012</v>
      </c>
      <c r="I867">
        <f>WEEKDAY(Cleaned!$H867)</f>
        <v>6</v>
      </c>
      <c r="J867" t="s">
        <v>12</v>
      </c>
      <c r="K867" s="4">
        <v>22322</v>
      </c>
      <c r="L867">
        <f>INT(YEARFRAC(Cleaned!$K867,Cleaned!$H867,1))</f>
        <v>51</v>
      </c>
      <c r="M867" t="str">
        <f t="shared" si="27"/>
        <v>Seniors</v>
      </c>
    </row>
    <row r="868" spans="1:13" x14ac:dyDescent="0.25">
      <c r="A868">
        <v>10868</v>
      </c>
      <c r="B868" t="s">
        <v>643</v>
      </c>
      <c r="C868" t="s">
        <v>80</v>
      </c>
      <c r="D868" t="s">
        <v>10</v>
      </c>
      <c r="E868" t="s">
        <v>19</v>
      </c>
      <c r="F868" s="35">
        <v>3953.9884000000002</v>
      </c>
      <c r="G868" t="str">
        <f t="shared" si="26"/>
        <v>Brand Seekers</v>
      </c>
      <c r="H868" s="4">
        <v>41027</v>
      </c>
      <c r="I868">
        <f>WEEKDAY(Cleaned!$H868)</f>
        <v>7</v>
      </c>
      <c r="J868" t="s">
        <v>16</v>
      </c>
      <c r="K868" s="4">
        <v>25605</v>
      </c>
      <c r="L868">
        <f>INT(YEARFRAC(Cleaned!$K868,Cleaned!$H868,1))</f>
        <v>42</v>
      </c>
      <c r="M868" t="str">
        <f t="shared" si="27"/>
        <v>Adult</v>
      </c>
    </row>
    <row r="869" spans="1:13" x14ac:dyDescent="0.25">
      <c r="A869">
        <v>10869</v>
      </c>
      <c r="B869" t="s">
        <v>650</v>
      </c>
      <c r="C869" t="s">
        <v>80</v>
      </c>
      <c r="D869" t="s">
        <v>10</v>
      </c>
      <c r="E869" t="s">
        <v>19</v>
      </c>
      <c r="F869" s="35">
        <v>3953.9884000000002</v>
      </c>
      <c r="G869" t="str">
        <f t="shared" si="26"/>
        <v>Brand Seekers</v>
      </c>
      <c r="H869" s="4">
        <v>41037</v>
      </c>
      <c r="I869">
        <f>WEEKDAY(Cleaned!$H869)</f>
        <v>3</v>
      </c>
      <c r="J869" t="s">
        <v>14</v>
      </c>
      <c r="K869" s="4">
        <v>21831</v>
      </c>
      <c r="L869">
        <f>INT(YEARFRAC(Cleaned!$K869,Cleaned!$H869,1))</f>
        <v>52</v>
      </c>
      <c r="M869" t="str">
        <f t="shared" si="27"/>
        <v>Seniors</v>
      </c>
    </row>
    <row r="870" spans="1:13" x14ac:dyDescent="0.25">
      <c r="A870">
        <v>10870</v>
      </c>
      <c r="B870" t="s">
        <v>555</v>
      </c>
      <c r="C870" t="s">
        <v>80</v>
      </c>
      <c r="D870" t="s">
        <v>10</v>
      </c>
      <c r="E870" t="s">
        <v>19</v>
      </c>
      <c r="F870" s="35">
        <v>3756.989</v>
      </c>
      <c r="G870" t="str">
        <f t="shared" si="26"/>
        <v>Brand Seekers</v>
      </c>
      <c r="H870" s="4">
        <v>41050</v>
      </c>
      <c r="I870">
        <f>WEEKDAY(Cleaned!$H870)</f>
        <v>2</v>
      </c>
      <c r="J870" t="s">
        <v>13</v>
      </c>
      <c r="K870" s="4">
        <v>21035</v>
      </c>
      <c r="L870">
        <f>INT(YEARFRAC(Cleaned!$K870,Cleaned!$H870,1))</f>
        <v>54</v>
      </c>
      <c r="M870" t="str">
        <f t="shared" si="27"/>
        <v>Seniors</v>
      </c>
    </row>
    <row r="871" spans="1:13" x14ac:dyDescent="0.25">
      <c r="A871">
        <v>10871</v>
      </c>
      <c r="B871" t="s">
        <v>638</v>
      </c>
      <c r="C871" t="s">
        <v>80</v>
      </c>
      <c r="D871" t="s">
        <v>10</v>
      </c>
      <c r="E871" t="s">
        <v>19</v>
      </c>
      <c r="F871" s="35">
        <v>3953.9884000000002</v>
      </c>
      <c r="G871" t="str">
        <f t="shared" si="26"/>
        <v>Brand Seekers</v>
      </c>
      <c r="H871" s="4">
        <v>41055</v>
      </c>
      <c r="I871">
        <f>WEEKDAY(Cleaned!$H871)</f>
        <v>7</v>
      </c>
      <c r="J871" t="s">
        <v>16</v>
      </c>
      <c r="K871" s="4">
        <v>20714</v>
      </c>
      <c r="L871">
        <f>INT(YEARFRAC(Cleaned!$K871,Cleaned!$H871,1))</f>
        <v>55</v>
      </c>
      <c r="M871" t="str">
        <f t="shared" si="27"/>
        <v>Seniors</v>
      </c>
    </row>
    <row r="872" spans="1:13" x14ac:dyDescent="0.25">
      <c r="A872">
        <v>10872</v>
      </c>
      <c r="B872" t="s">
        <v>651</v>
      </c>
      <c r="C872" t="s">
        <v>80</v>
      </c>
      <c r="D872" t="s">
        <v>10</v>
      </c>
      <c r="E872" t="s">
        <v>19</v>
      </c>
      <c r="F872" s="35">
        <v>2699.9018000000001</v>
      </c>
      <c r="G872" t="str">
        <f t="shared" si="26"/>
        <v>Brand Seekers</v>
      </c>
      <c r="H872" s="4">
        <v>41061</v>
      </c>
      <c r="I872">
        <f>WEEKDAY(Cleaned!$H872)</f>
        <v>6</v>
      </c>
      <c r="J872" t="s">
        <v>14</v>
      </c>
      <c r="K872" s="4">
        <v>17493</v>
      </c>
      <c r="L872">
        <f>INT(YEARFRAC(Cleaned!$K872,Cleaned!$H872,1))</f>
        <v>64</v>
      </c>
      <c r="M872" t="str">
        <f t="shared" si="27"/>
        <v>Seniors</v>
      </c>
    </row>
    <row r="873" spans="1:13" x14ac:dyDescent="0.25">
      <c r="A873">
        <v>10873</v>
      </c>
      <c r="B873" t="s">
        <v>652</v>
      </c>
      <c r="C873" t="s">
        <v>80</v>
      </c>
      <c r="D873" t="s">
        <v>10</v>
      </c>
      <c r="E873" t="s">
        <v>19</v>
      </c>
      <c r="F873" s="35">
        <v>2699.9018000000001</v>
      </c>
      <c r="G873" t="str">
        <f t="shared" si="26"/>
        <v>Brand Seekers</v>
      </c>
      <c r="H873" s="4">
        <v>41062</v>
      </c>
      <c r="I873">
        <f>WEEKDAY(Cleaned!$H873)</f>
        <v>7</v>
      </c>
      <c r="J873" t="s">
        <v>14</v>
      </c>
      <c r="K873" s="4">
        <v>24969</v>
      </c>
      <c r="L873">
        <f>INT(YEARFRAC(Cleaned!$K873,Cleaned!$H873,1))</f>
        <v>44</v>
      </c>
      <c r="M873" t="str">
        <f t="shared" si="27"/>
        <v>Adult</v>
      </c>
    </row>
    <row r="874" spans="1:13" x14ac:dyDescent="0.25">
      <c r="A874">
        <v>10874</v>
      </c>
      <c r="B874" t="s">
        <v>653</v>
      </c>
      <c r="C874" t="s">
        <v>80</v>
      </c>
      <c r="D874" t="s">
        <v>10</v>
      </c>
      <c r="E874" t="s">
        <v>19</v>
      </c>
      <c r="F874" s="35">
        <v>2410.6266000000001</v>
      </c>
      <c r="G874" t="str">
        <f t="shared" si="26"/>
        <v>Brand Seekers</v>
      </c>
      <c r="H874" s="4">
        <v>41071</v>
      </c>
      <c r="I874">
        <f>WEEKDAY(Cleaned!$H874)</f>
        <v>2</v>
      </c>
      <c r="J874" t="s">
        <v>16</v>
      </c>
      <c r="K874" s="4">
        <v>23991</v>
      </c>
      <c r="L874">
        <f>INT(YEARFRAC(Cleaned!$K874,Cleaned!$H874,1))</f>
        <v>46</v>
      </c>
      <c r="M874" t="str">
        <f t="shared" si="27"/>
        <v>Adult</v>
      </c>
    </row>
    <row r="875" spans="1:13" x14ac:dyDescent="0.25">
      <c r="A875">
        <v>10875</v>
      </c>
      <c r="B875" t="s">
        <v>654</v>
      </c>
      <c r="C875" t="s">
        <v>80</v>
      </c>
      <c r="D875" t="s">
        <v>10</v>
      </c>
      <c r="E875" t="s">
        <v>19</v>
      </c>
      <c r="F875" s="35">
        <v>2410.6266000000001</v>
      </c>
      <c r="G875" t="str">
        <f t="shared" si="26"/>
        <v>Brand Seekers</v>
      </c>
      <c r="H875" s="4">
        <v>41071</v>
      </c>
      <c r="I875">
        <f>WEEKDAY(Cleaned!$H875)</f>
        <v>2</v>
      </c>
      <c r="J875" t="s">
        <v>16</v>
      </c>
      <c r="K875" s="4">
        <v>26394</v>
      </c>
      <c r="L875">
        <f>INT(YEARFRAC(Cleaned!$K875,Cleaned!$H875,1))</f>
        <v>40</v>
      </c>
      <c r="M875" t="str">
        <f t="shared" si="27"/>
        <v>Adult</v>
      </c>
    </row>
    <row r="876" spans="1:13" x14ac:dyDescent="0.25">
      <c r="A876">
        <v>10876</v>
      </c>
      <c r="B876" t="s">
        <v>655</v>
      </c>
      <c r="C876" t="s">
        <v>80</v>
      </c>
      <c r="D876" t="s">
        <v>10</v>
      </c>
      <c r="E876" t="s">
        <v>19</v>
      </c>
      <c r="F876" s="35">
        <v>2288.9187000000002</v>
      </c>
      <c r="G876" t="str">
        <f t="shared" si="26"/>
        <v>Brand Seekers</v>
      </c>
      <c r="H876" s="4">
        <v>41102</v>
      </c>
      <c r="I876">
        <f>WEEKDAY(Cleaned!$H876)</f>
        <v>5</v>
      </c>
      <c r="J876" t="s">
        <v>12</v>
      </c>
      <c r="K876" s="4">
        <v>25139</v>
      </c>
      <c r="L876">
        <f>INT(YEARFRAC(Cleaned!$K876,Cleaned!$H876,1))</f>
        <v>43</v>
      </c>
      <c r="M876" t="str">
        <f t="shared" si="27"/>
        <v>Adult</v>
      </c>
    </row>
    <row r="877" spans="1:13" x14ac:dyDescent="0.25">
      <c r="A877">
        <v>10877</v>
      </c>
      <c r="B877" t="s">
        <v>656</v>
      </c>
      <c r="C877" t="s">
        <v>80</v>
      </c>
      <c r="D877" t="s">
        <v>10</v>
      </c>
      <c r="E877" t="s">
        <v>19</v>
      </c>
      <c r="F877" s="35">
        <v>2264.2536</v>
      </c>
      <c r="G877" t="str">
        <f t="shared" si="26"/>
        <v>Brand Seekers</v>
      </c>
      <c r="H877" s="4">
        <v>41128</v>
      </c>
      <c r="I877">
        <f>WEEKDAY(Cleaned!$H877)</f>
        <v>3</v>
      </c>
      <c r="J877" t="s">
        <v>17</v>
      </c>
      <c r="K877" s="4">
        <v>19566</v>
      </c>
      <c r="L877">
        <f>INT(YEARFRAC(Cleaned!$K877,Cleaned!$H877,1))</f>
        <v>59</v>
      </c>
      <c r="M877" t="str">
        <f t="shared" si="27"/>
        <v>Seniors</v>
      </c>
    </row>
    <row r="878" spans="1:13" x14ac:dyDescent="0.25">
      <c r="A878">
        <v>10878</v>
      </c>
      <c r="B878" t="s">
        <v>657</v>
      </c>
      <c r="C878" t="s">
        <v>80</v>
      </c>
      <c r="D878" t="s">
        <v>10</v>
      </c>
      <c r="E878" t="s">
        <v>19</v>
      </c>
      <c r="F878" s="35">
        <v>1105.4834000000001</v>
      </c>
      <c r="G878" t="str">
        <f t="shared" si="26"/>
        <v>Casual Buyers</v>
      </c>
      <c r="H878" s="4">
        <v>41133</v>
      </c>
      <c r="I878">
        <f>WEEKDAY(Cleaned!$H878)</f>
        <v>1</v>
      </c>
      <c r="J878" t="s">
        <v>14</v>
      </c>
      <c r="K878" s="4">
        <v>26831</v>
      </c>
      <c r="L878">
        <f>INT(YEARFRAC(Cleaned!$K878,Cleaned!$H878,1))</f>
        <v>39</v>
      </c>
      <c r="M878" t="str">
        <f t="shared" si="27"/>
        <v>Adult</v>
      </c>
    </row>
    <row r="879" spans="1:13" x14ac:dyDescent="0.25">
      <c r="A879">
        <v>10879</v>
      </c>
      <c r="B879" t="s">
        <v>658</v>
      </c>
      <c r="C879" t="s">
        <v>80</v>
      </c>
      <c r="D879" t="s">
        <v>10</v>
      </c>
      <c r="E879" t="s">
        <v>19</v>
      </c>
      <c r="F879" s="35">
        <v>865.20399999999995</v>
      </c>
      <c r="G879" t="str">
        <f t="shared" si="26"/>
        <v>Casual Buyers</v>
      </c>
      <c r="H879" s="4">
        <v>41144</v>
      </c>
      <c r="I879">
        <f>WEEKDAY(Cleaned!$H879)</f>
        <v>5</v>
      </c>
      <c r="J879" t="s">
        <v>16</v>
      </c>
      <c r="K879" s="4">
        <v>20187</v>
      </c>
      <c r="L879">
        <f>INT(YEARFRAC(Cleaned!$K879,Cleaned!$H879,1))</f>
        <v>57</v>
      </c>
      <c r="M879" t="str">
        <f t="shared" si="27"/>
        <v>Seniors</v>
      </c>
    </row>
    <row r="880" spans="1:13" x14ac:dyDescent="0.25">
      <c r="A880">
        <v>10880</v>
      </c>
      <c r="B880" t="s">
        <v>659</v>
      </c>
      <c r="C880" t="s">
        <v>80</v>
      </c>
      <c r="D880" t="s">
        <v>10</v>
      </c>
      <c r="E880" t="s">
        <v>19</v>
      </c>
      <c r="F880" s="35">
        <v>2264.2536</v>
      </c>
      <c r="G880" t="str">
        <f t="shared" si="26"/>
        <v>Brand Seekers</v>
      </c>
      <c r="H880" s="4">
        <v>41151</v>
      </c>
      <c r="I880">
        <f>WEEKDAY(Cleaned!$H880)</f>
        <v>5</v>
      </c>
      <c r="J880" t="s">
        <v>17</v>
      </c>
      <c r="K880" s="4">
        <v>26734</v>
      </c>
      <c r="L880">
        <f>INT(YEARFRAC(Cleaned!$K880,Cleaned!$H880,1))</f>
        <v>39</v>
      </c>
      <c r="M880" t="str">
        <f t="shared" si="27"/>
        <v>Adult</v>
      </c>
    </row>
    <row r="881" spans="1:13" x14ac:dyDescent="0.25">
      <c r="A881">
        <v>10881</v>
      </c>
      <c r="B881" t="s">
        <v>660</v>
      </c>
      <c r="C881" t="s">
        <v>80</v>
      </c>
      <c r="D881" t="s">
        <v>10</v>
      </c>
      <c r="E881" t="s">
        <v>19</v>
      </c>
      <c r="F881" s="35">
        <v>865.20399999999995</v>
      </c>
      <c r="G881" t="str">
        <f t="shared" si="26"/>
        <v>Casual Buyers</v>
      </c>
      <c r="H881" s="4">
        <v>41155</v>
      </c>
      <c r="I881">
        <f>WEEKDAY(Cleaned!$H881)</f>
        <v>2</v>
      </c>
      <c r="J881" t="s">
        <v>13</v>
      </c>
      <c r="K881" s="4">
        <v>13994</v>
      </c>
      <c r="L881">
        <f>INT(YEARFRAC(Cleaned!$K881,Cleaned!$H881,1))</f>
        <v>74</v>
      </c>
      <c r="M881" t="str">
        <f t="shared" si="27"/>
        <v>Elders</v>
      </c>
    </row>
    <row r="882" spans="1:13" x14ac:dyDescent="0.25">
      <c r="A882">
        <v>10882</v>
      </c>
      <c r="B882" t="s">
        <v>661</v>
      </c>
      <c r="C882" t="s">
        <v>80</v>
      </c>
      <c r="D882" t="s">
        <v>10</v>
      </c>
      <c r="E882" t="s">
        <v>19</v>
      </c>
      <c r="F882" s="35">
        <v>2288.9187000000002</v>
      </c>
      <c r="G882" t="str">
        <f t="shared" si="26"/>
        <v>Brand Seekers</v>
      </c>
      <c r="H882" s="4">
        <v>41163</v>
      </c>
      <c r="I882">
        <f>WEEKDAY(Cleaned!$H882)</f>
        <v>3</v>
      </c>
      <c r="J882" t="s">
        <v>12</v>
      </c>
      <c r="K882" s="4">
        <v>27556</v>
      </c>
      <c r="L882">
        <f>INT(YEARFRAC(Cleaned!$K882,Cleaned!$H882,1))</f>
        <v>37</v>
      </c>
      <c r="M882" t="str">
        <f t="shared" si="27"/>
        <v>Adult</v>
      </c>
    </row>
    <row r="883" spans="1:13" x14ac:dyDescent="0.25">
      <c r="A883">
        <v>10883</v>
      </c>
      <c r="B883" t="s">
        <v>662</v>
      </c>
      <c r="C883" t="s">
        <v>80</v>
      </c>
      <c r="D883" t="s">
        <v>10</v>
      </c>
      <c r="E883" t="s">
        <v>19</v>
      </c>
      <c r="F883" s="35">
        <v>2264.2536</v>
      </c>
      <c r="G883" t="str">
        <f t="shared" si="26"/>
        <v>Brand Seekers</v>
      </c>
      <c r="H883" s="4">
        <v>41192</v>
      </c>
      <c r="I883">
        <f>WEEKDAY(Cleaned!$H883)</f>
        <v>4</v>
      </c>
      <c r="J883" t="s">
        <v>13</v>
      </c>
      <c r="K883" s="4">
        <v>26835</v>
      </c>
      <c r="L883">
        <f>INT(YEARFRAC(Cleaned!$K883,Cleaned!$H883,1))</f>
        <v>39</v>
      </c>
      <c r="M883" t="str">
        <f t="shared" si="27"/>
        <v>Adult</v>
      </c>
    </row>
    <row r="884" spans="1:13" x14ac:dyDescent="0.25">
      <c r="A884">
        <v>10884</v>
      </c>
      <c r="B884" t="s">
        <v>663</v>
      </c>
      <c r="C884" t="s">
        <v>80</v>
      </c>
      <c r="D884" t="s">
        <v>10</v>
      </c>
      <c r="E884" t="s">
        <v>19</v>
      </c>
      <c r="F884" s="35">
        <v>1105.4834000000001</v>
      </c>
      <c r="G884" t="str">
        <f t="shared" si="26"/>
        <v>Casual Buyers</v>
      </c>
      <c r="H884" s="4">
        <v>41204</v>
      </c>
      <c r="I884">
        <f>WEEKDAY(Cleaned!$H884)</f>
        <v>2</v>
      </c>
      <c r="J884" t="s">
        <v>16</v>
      </c>
      <c r="K884" s="4">
        <v>23784</v>
      </c>
      <c r="L884">
        <f>INT(YEARFRAC(Cleaned!$K884,Cleaned!$H884,1))</f>
        <v>47</v>
      </c>
      <c r="M884" t="str">
        <f t="shared" si="27"/>
        <v>Adult</v>
      </c>
    </row>
    <row r="885" spans="1:13" x14ac:dyDescent="0.25">
      <c r="A885">
        <v>10885</v>
      </c>
      <c r="B885" t="s">
        <v>664</v>
      </c>
      <c r="C885" t="s">
        <v>80</v>
      </c>
      <c r="D885" t="s">
        <v>10</v>
      </c>
      <c r="E885" t="s">
        <v>19</v>
      </c>
      <c r="F885" s="35">
        <v>2410.6266000000001</v>
      </c>
      <c r="G885" t="str">
        <f t="shared" si="26"/>
        <v>Brand Seekers</v>
      </c>
      <c r="H885" s="4">
        <v>41214</v>
      </c>
      <c r="I885">
        <f>WEEKDAY(Cleaned!$H885)</f>
        <v>5</v>
      </c>
      <c r="J885" t="s">
        <v>15</v>
      </c>
      <c r="K885" s="4">
        <v>17728</v>
      </c>
      <c r="L885">
        <f>INT(YEARFRAC(Cleaned!$K885,Cleaned!$H885,1))</f>
        <v>64</v>
      </c>
      <c r="M885" t="str">
        <f t="shared" si="27"/>
        <v>Seniors</v>
      </c>
    </row>
    <row r="886" spans="1:13" x14ac:dyDescent="0.25">
      <c r="A886">
        <v>10886</v>
      </c>
      <c r="B886" t="s">
        <v>665</v>
      </c>
      <c r="C886" t="s">
        <v>80</v>
      </c>
      <c r="D886" t="s">
        <v>10</v>
      </c>
      <c r="E886" t="s">
        <v>19</v>
      </c>
      <c r="F886" s="35">
        <v>2264.2536</v>
      </c>
      <c r="G886" t="str">
        <f t="shared" si="26"/>
        <v>Brand Seekers</v>
      </c>
      <c r="H886" s="4">
        <v>41217</v>
      </c>
      <c r="I886">
        <f>WEEKDAY(Cleaned!$H886)</f>
        <v>1</v>
      </c>
      <c r="J886" t="s">
        <v>18</v>
      </c>
      <c r="K886" s="4">
        <v>22001</v>
      </c>
      <c r="L886">
        <f>INT(YEARFRAC(Cleaned!$K886,Cleaned!$H886,1))</f>
        <v>52</v>
      </c>
      <c r="M886" t="str">
        <f t="shared" si="27"/>
        <v>Seniors</v>
      </c>
    </row>
    <row r="887" spans="1:13" x14ac:dyDescent="0.25">
      <c r="A887">
        <v>10887</v>
      </c>
      <c r="B887" t="s">
        <v>666</v>
      </c>
      <c r="C887" t="s">
        <v>80</v>
      </c>
      <c r="D887" t="s">
        <v>10</v>
      </c>
      <c r="E887" t="s">
        <v>19</v>
      </c>
      <c r="F887" s="35">
        <v>865.20399999999995</v>
      </c>
      <c r="G887" t="str">
        <f t="shared" si="26"/>
        <v>Casual Buyers</v>
      </c>
      <c r="H887" s="4">
        <v>41227</v>
      </c>
      <c r="I887">
        <f>WEEKDAY(Cleaned!$H887)</f>
        <v>4</v>
      </c>
      <c r="J887" t="s">
        <v>13</v>
      </c>
      <c r="K887" s="4">
        <v>18675</v>
      </c>
      <c r="L887">
        <f>INT(YEARFRAC(Cleaned!$K887,Cleaned!$H887,1))</f>
        <v>61</v>
      </c>
      <c r="M887" t="str">
        <f t="shared" si="27"/>
        <v>Seniors</v>
      </c>
    </row>
    <row r="888" spans="1:13" x14ac:dyDescent="0.25">
      <c r="A888">
        <v>10888</v>
      </c>
      <c r="B888" t="s">
        <v>558</v>
      </c>
      <c r="C888" t="s">
        <v>80</v>
      </c>
      <c r="D888" t="s">
        <v>10</v>
      </c>
      <c r="E888" t="s">
        <v>19</v>
      </c>
      <c r="F888" s="35">
        <v>2410.6266000000001</v>
      </c>
      <c r="G888" t="str">
        <f t="shared" si="26"/>
        <v>Brand Seekers</v>
      </c>
      <c r="H888" s="4">
        <v>41246</v>
      </c>
      <c r="I888">
        <f>WEEKDAY(Cleaned!$H888)</f>
        <v>2</v>
      </c>
      <c r="J888" t="s">
        <v>17</v>
      </c>
      <c r="K888" s="4">
        <v>27510</v>
      </c>
      <c r="L888">
        <f>INT(YEARFRAC(Cleaned!$K888,Cleaned!$H888,1))</f>
        <v>37</v>
      </c>
      <c r="M888" t="str">
        <f t="shared" si="27"/>
        <v>Adult</v>
      </c>
    </row>
    <row r="889" spans="1:13" x14ac:dyDescent="0.25">
      <c r="A889">
        <v>10889</v>
      </c>
      <c r="B889" t="s">
        <v>667</v>
      </c>
      <c r="C889" t="s">
        <v>80</v>
      </c>
      <c r="D889" t="s">
        <v>10</v>
      </c>
      <c r="E889" t="s">
        <v>19</v>
      </c>
      <c r="F889" s="35">
        <v>2699.9018000000001</v>
      </c>
      <c r="G889" t="str">
        <f t="shared" si="26"/>
        <v>Brand Seekers</v>
      </c>
      <c r="H889" s="4">
        <v>41273</v>
      </c>
      <c r="I889">
        <f>WEEKDAY(Cleaned!$H889)</f>
        <v>1</v>
      </c>
      <c r="J889" t="s">
        <v>15</v>
      </c>
      <c r="K889" s="4">
        <v>21323</v>
      </c>
      <c r="L889">
        <f>INT(YEARFRAC(Cleaned!$K889,Cleaned!$H889,1))</f>
        <v>54</v>
      </c>
      <c r="M889" t="str">
        <f t="shared" si="27"/>
        <v>Seniors</v>
      </c>
    </row>
    <row r="890" spans="1:13" x14ac:dyDescent="0.25">
      <c r="A890">
        <v>10890</v>
      </c>
      <c r="B890" t="s">
        <v>642</v>
      </c>
      <c r="C890" t="s">
        <v>80</v>
      </c>
      <c r="D890" t="s">
        <v>10</v>
      </c>
      <c r="E890" t="s">
        <v>19</v>
      </c>
      <c r="F890" s="35">
        <v>2410.6266000000001</v>
      </c>
      <c r="G890" t="str">
        <f t="shared" si="26"/>
        <v>Brand Seekers</v>
      </c>
      <c r="H890" s="4">
        <v>41316</v>
      </c>
      <c r="I890">
        <f>WEEKDAY(Cleaned!$H890)</f>
        <v>2</v>
      </c>
      <c r="J890" t="s">
        <v>14</v>
      </c>
      <c r="K890" s="4">
        <v>25727</v>
      </c>
      <c r="L890">
        <f>INT(YEARFRAC(Cleaned!$K890,Cleaned!$H890,1))</f>
        <v>42</v>
      </c>
      <c r="M890" t="str">
        <f t="shared" si="27"/>
        <v>Adult</v>
      </c>
    </row>
    <row r="891" spans="1:13" x14ac:dyDescent="0.25">
      <c r="A891">
        <v>10891</v>
      </c>
      <c r="B891" t="s">
        <v>668</v>
      </c>
      <c r="C891" t="s">
        <v>80</v>
      </c>
      <c r="D891" t="s">
        <v>10</v>
      </c>
      <c r="E891" t="s">
        <v>19</v>
      </c>
      <c r="F891" s="35">
        <v>1105.4834000000001</v>
      </c>
      <c r="G891" t="str">
        <f t="shared" si="26"/>
        <v>Casual Buyers</v>
      </c>
      <c r="H891" s="4">
        <v>41322</v>
      </c>
      <c r="I891">
        <f>WEEKDAY(Cleaned!$H891)</f>
        <v>1</v>
      </c>
      <c r="J891" t="s">
        <v>16</v>
      </c>
      <c r="K891" s="4">
        <v>17029</v>
      </c>
      <c r="L891">
        <f>INT(YEARFRAC(Cleaned!$K891,Cleaned!$H891,1))</f>
        <v>66</v>
      </c>
      <c r="M891" t="str">
        <f t="shared" si="27"/>
        <v>Elders</v>
      </c>
    </row>
    <row r="892" spans="1:13" x14ac:dyDescent="0.25">
      <c r="A892">
        <v>10892</v>
      </c>
      <c r="B892" t="s">
        <v>669</v>
      </c>
      <c r="C892" t="s">
        <v>80</v>
      </c>
      <c r="D892" t="s">
        <v>10</v>
      </c>
      <c r="E892" t="s">
        <v>19</v>
      </c>
      <c r="F892" s="35">
        <v>2699.9018000000001</v>
      </c>
      <c r="G892" t="str">
        <f t="shared" si="26"/>
        <v>Brand Seekers</v>
      </c>
      <c r="H892" s="4">
        <v>41340</v>
      </c>
      <c r="I892">
        <f>WEEKDAY(Cleaned!$H892)</f>
        <v>5</v>
      </c>
      <c r="J892" t="s">
        <v>13</v>
      </c>
      <c r="K892" s="4">
        <v>23745</v>
      </c>
      <c r="L892">
        <f>INT(YEARFRAC(Cleaned!$K892,Cleaned!$H892,1))</f>
        <v>48</v>
      </c>
      <c r="M892" t="str">
        <f t="shared" si="27"/>
        <v>Adult</v>
      </c>
    </row>
    <row r="893" spans="1:13" x14ac:dyDescent="0.25">
      <c r="A893">
        <v>10893</v>
      </c>
      <c r="B893" t="s">
        <v>670</v>
      </c>
      <c r="C893" t="s">
        <v>80</v>
      </c>
      <c r="D893" t="s">
        <v>10</v>
      </c>
      <c r="E893" t="s">
        <v>19</v>
      </c>
      <c r="F893" s="35">
        <v>2264.2536</v>
      </c>
      <c r="G893" t="str">
        <f t="shared" si="26"/>
        <v>Brand Seekers</v>
      </c>
      <c r="H893" s="4">
        <v>41345</v>
      </c>
      <c r="I893">
        <f>WEEKDAY(Cleaned!$H893)</f>
        <v>3</v>
      </c>
      <c r="J893" t="s">
        <v>13</v>
      </c>
      <c r="K893" s="4">
        <v>24937</v>
      </c>
      <c r="L893">
        <f>INT(YEARFRAC(Cleaned!$K893,Cleaned!$H893,1))</f>
        <v>44</v>
      </c>
      <c r="M893" t="str">
        <f t="shared" si="27"/>
        <v>Adult</v>
      </c>
    </row>
    <row r="894" spans="1:13" x14ac:dyDescent="0.25">
      <c r="A894">
        <v>10894</v>
      </c>
      <c r="B894" t="s">
        <v>607</v>
      </c>
      <c r="C894" t="s">
        <v>80</v>
      </c>
      <c r="D894" t="s">
        <v>10</v>
      </c>
      <c r="E894" t="s">
        <v>19</v>
      </c>
      <c r="F894" s="35">
        <v>2699.9018000000001</v>
      </c>
      <c r="G894" t="str">
        <f t="shared" si="26"/>
        <v>Brand Seekers</v>
      </c>
      <c r="H894" s="4">
        <v>41354</v>
      </c>
      <c r="I894">
        <f>WEEKDAY(Cleaned!$H894)</f>
        <v>5</v>
      </c>
      <c r="J894" t="s">
        <v>15</v>
      </c>
      <c r="K894" s="4">
        <v>24184</v>
      </c>
      <c r="L894">
        <f>INT(YEARFRAC(Cleaned!$K894,Cleaned!$H894,1))</f>
        <v>47</v>
      </c>
      <c r="M894" t="str">
        <f t="shared" si="27"/>
        <v>Adult</v>
      </c>
    </row>
    <row r="895" spans="1:13" x14ac:dyDescent="0.25">
      <c r="A895">
        <v>10895</v>
      </c>
      <c r="B895" t="s">
        <v>627</v>
      </c>
      <c r="C895" t="s">
        <v>80</v>
      </c>
      <c r="D895" t="s">
        <v>10</v>
      </c>
      <c r="E895" t="s">
        <v>19</v>
      </c>
      <c r="F895" s="35">
        <v>2264.2536</v>
      </c>
      <c r="G895" t="str">
        <f t="shared" si="26"/>
        <v>Brand Seekers</v>
      </c>
      <c r="H895" s="4">
        <v>41369</v>
      </c>
      <c r="I895">
        <f>WEEKDAY(Cleaned!$H895)</f>
        <v>6</v>
      </c>
      <c r="J895" t="s">
        <v>15</v>
      </c>
      <c r="K895" s="4">
        <v>13113</v>
      </c>
      <c r="L895">
        <f>INT(YEARFRAC(Cleaned!$K895,Cleaned!$H895,1))</f>
        <v>77</v>
      </c>
      <c r="M895" t="str">
        <f t="shared" si="27"/>
        <v>Elders</v>
      </c>
    </row>
    <row r="896" spans="1:13" x14ac:dyDescent="0.25">
      <c r="A896">
        <v>10896</v>
      </c>
      <c r="B896" t="s">
        <v>620</v>
      </c>
      <c r="C896" t="s">
        <v>80</v>
      </c>
      <c r="D896" t="s">
        <v>10</v>
      </c>
      <c r="E896" t="s">
        <v>19</v>
      </c>
      <c r="F896" s="35">
        <v>2264.2536</v>
      </c>
      <c r="G896" t="str">
        <f t="shared" si="26"/>
        <v>Brand Seekers</v>
      </c>
      <c r="H896" s="4">
        <v>41383</v>
      </c>
      <c r="I896">
        <f>WEEKDAY(Cleaned!$H896)</f>
        <v>6</v>
      </c>
      <c r="J896" t="s">
        <v>15</v>
      </c>
      <c r="K896" s="4">
        <v>20609</v>
      </c>
      <c r="L896">
        <f>INT(YEARFRAC(Cleaned!$K896,Cleaned!$H896,1))</f>
        <v>56</v>
      </c>
      <c r="M896" t="str">
        <f t="shared" si="27"/>
        <v>Seniors</v>
      </c>
    </row>
    <row r="897" spans="1:13" x14ac:dyDescent="0.25">
      <c r="A897">
        <v>10897</v>
      </c>
      <c r="B897" t="s">
        <v>566</v>
      </c>
      <c r="C897" t="s">
        <v>80</v>
      </c>
      <c r="D897" t="s">
        <v>10</v>
      </c>
      <c r="E897" t="s">
        <v>19</v>
      </c>
      <c r="F897" s="35">
        <v>2264.2536</v>
      </c>
      <c r="G897" t="str">
        <f t="shared" si="26"/>
        <v>Brand Seekers</v>
      </c>
      <c r="H897" s="4">
        <v>41395</v>
      </c>
      <c r="I897">
        <f>WEEKDAY(Cleaned!$H897)</f>
        <v>4</v>
      </c>
      <c r="J897" t="s">
        <v>15</v>
      </c>
      <c r="K897" s="4">
        <v>21252</v>
      </c>
      <c r="L897">
        <f>INT(YEARFRAC(Cleaned!$K897,Cleaned!$H897,1))</f>
        <v>55</v>
      </c>
      <c r="M897" t="str">
        <f t="shared" si="27"/>
        <v>Seniors</v>
      </c>
    </row>
    <row r="898" spans="1:13" x14ac:dyDescent="0.25">
      <c r="A898">
        <v>10898</v>
      </c>
      <c r="B898" t="s">
        <v>671</v>
      </c>
      <c r="C898" t="s">
        <v>80</v>
      </c>
      <c r="D898" t="s">
        <v>10</v>
      </c>
      <c r="E898" t="s">
        <v>19</v>
      </c>
      <c r="F898" s="35">
        <v>2264.2536</v>
      </c>
      <c r="G898" t="str">
        <f t="shared" ref="G898:G961" si="28">IF(F898&lt;=1500,"Casual Buyers",IF(F898&gt;=1501,"Brand Seekers",IF(F898&gt;2500,"Convinced Seekers")))</f>
        <v>Brand Seekers</v>
      </c>
      <c r="H898" s="4">
        <v>41414</v>
      </c>
      <c r="I898">
        <f>WEEKDAY(Cleaned!$H898)</f>
        <v>2</v>
      </c>
      <c r="J898" t="s">
        <v>12</v>
      </c>
      <c r="K898" s="4">
        <v>20480</v>
      </c>
      <c r="L898">
        <f>INT(YEARFRAC(Cleaned!$K898,Cleaned!$H898,1))</f>
        <v>57</v>
      </c>
      <c r="M898" t="str">
        <f t="shared" ref="M898:M961" si="29">IF(L898&lt;=19,"Teenager",IF(L898&lt;=34,"Young Adult",IF(L898&lt;=49,"Adult",IF(L898&lt;=64,"Seniors",IF(L898&gt;=65,"Elders")))))</f>
        <v>Seniors</v>
      </c>
    </row>
    <row r="899" spans="1:13" x14ac:dyDescent="0.25">
      <c r="A899">
        <v>10899</v>
      </c>
      <c r="B899" t="s">
        <v>672</v>
      </c>
      <c r="C899" t="s">
        <v>80</v>
      </c>
      <c r="D899" t="s">
        <v>10</v>
      </c>
      <c r="E899" t="s">
        <v>19</v>
      </c>
      <c r="F899" s="35">
        <v>2288.9187000000002</v>
      </c>
      <c r="G899" t="str">
        <f t="shared" si="28"/>
        <v>Brand Seekers</v>
      </c>
      <c r="H899" s="4">
        <v>41417</v>
      </c>
      <c r="I899">
        <f>WEEKDAY(Cleaned!$H899)</f>
        <v>5</v>
      </c>
      <c r="J899" t="s">
        <v>15</v>
      </c>
      <c r="K899" s="4">
        <v>27572</v>
      </c>
      <c r="L899">
        <f>INT(YEARFRAC(Cleaned!$K899,Cleaned!$H899,1))</f>
        <v>37</v>
      </c>
      <c r="M899" t="str">
        <f t="shared" si="29"/>
        <v>Adult</v>
      </c>
    </row>
    <row r="900" spans="1:13" x14ac:dyDescent="0.25">
      <c r="A900">
        <v>10900</v>
      </c>
      <c r="B900" t="s">
        <v>352</v>
      </c>
      <c r="C900" t="s">
        <v>80</v>
      </c>
      <c r="D900" t="s">
        <v>10</v>
      </c>
      <c r="E900" t="s">
        <v>19</v>
      </c>
      <c r="F900" s="35">
        <v>596.68899999999996</v>
      </c>
      <c r="G900" t="str">
        <f t="shared" si="28"/>
        <v>Casual Buyers</v>
      </c>
      <c r="H900" s="4">
        <v>41426</v>
      </c>
      <c r="I900">
        <f>WEEKDAY(Cleaned!$H900)</f>
        <v>7</v>
      </c>
      <c r="J900" t="s">
        <v>12</v>
      </c>
      <c r="K900" s="4">
        <v>27875</v>
      </c>
      <c r="L900">
        <f>INT(YEARFRAC(Cleaned!$K900,Cleaned!$H900,1))</f>
        <v>37</v>
      </c>
      <c r="M900" t="str">
        <f t="shared" si="29"/>
        <v>Adult</v>
      </c>
    </row>
    <row r="901" spans="1:13" x14ac:dyDescent="0.25">
      <c r="A901">
        <v>10901</v>
      </c>
      <c r="B901" t="s">
        <v>521</v>
      </c>
      <c r="C901" t="s">
        <v>80</v>
      </c>
      <c r="D901" t="s">
        <v>10</v>
      </c>
      <c r="E901" t="s">
        <v>19</v>
      </c>
      <c r="F901" s="35">
        <v>2574.6390000000001</v>
      </c>
      <c r="G901" t="str">
        <f t="shared" si="28"/>
        <v>Brand Seekers</v>
      </c>
      <c r="H901" s="4">
        <v>41426</v>
      </c>
      <c r="I901">
        <f>WEEKDAY(Cleaned!$H901)</f>
        <v>7</v>
      </c>
      <c r="J901" t="s">
        <v>12</v>
      </c>
      <c r="K901" s="4">
        <v>28414</v>
      </c>
      <c r="L901">
        <f>INT(YEARFRAC(Cleaned!$K901,Cleaned!$H901,1))</f>
        <v>35</v>
      </c>
      <c r="M901" t="str">
        <f t="shared" si="29"/>
        <v>Adult</v>
      </c>
    </row>
    <row r="902" spans="1:13" x14ac:dyDescent="0.25">
      <c r="A902">
        <v>10902</v>
      </c>
      <c r="B902" t="s">
        <v>492</v>
      </c>
      <c r="C902" t="s">
        <v>80</v>
      </c>
      <c r="D902" t="s">
        <v>10</v>
      </c>
      <c r="E902" t="s">
        <v>19</v>
      </c>
      <c r="F902" s="35">
        <v>1402.0681999999999</v>
      </c>
      <c r="G902" t="str">
        <f t="shared" si="28"/>
        <v>Casual Buyers</v>
      </c>
      <c r="H902" s="4">
        <v>41428</v>
      </c>
      <c r="I902">
        <f>WEEKDAY(Cleaned!$H902)</f>
        <v>2</v>
      </c>
      <c r="J902" t="s">
        <v>17</v>
      </c>
      <c r="K902" s="4">
        <v>24170</v>
      </c>
      <c r="L902">
        <f>INT(YEARFRAC(Cleaned!$K902,Cleaned!$H902,1))</f>
        <v>47</v>
      </c>
      <c r="M902" t="str">
        <f t="shared" si="29"/>
        <v>Adult</v>
      </c>
    </row>
    <row r="903" spans="1:13" x14ac:dyDescent="0.25">
      <c r="A903">
        <v>10903</v>
      </c>
      <c r="B903" t="s">
        <v>501</v>
      </c>
      <c r="C903" t="s">
        <v>80</v>
      </c>
      <c r="D903" t="s">
        <v>10</v>
      </c>
      <c r="E903" t="s">
        <v>19</v>
      </c>
      <c r="F903" s="35">
        <v>2760.6657</v>
      </c>
      <c r="G903" t="str">
        <f t="shared" si="28"/>
        <v>Brand Seekers</v>
      </c>
      <c r="H903" s="4">
        <v>41430</v>
      </c>
      <c r="I903">
        <f>WEEKDAY(Cleaned!$H903)</f>
        <v>4</v>
      </c>
      <c r="J903" t="s">
        <v>17</v>
      </c>
      <c r="K903" s="4">
        <v>19299</v>
      </c>
      <c r="L903">
        <f>INT(YEARFRAC(Cleaned!$K903,Cleaned!$H903,1))</f>
        <v>60</v>
      </c>
      <c r="M903" t="str">
        <f t="shared" si="29"/>
        <v>Seniors</v>
      </c>
    </row>
    <row r="904" spans="1:13" x14ac:dyDescent="0.25">
      <c r="A904">
        <v>10904</v>
      </c>
      <c r="B904" t="s">
        <v>504</v>
      </c>
      <c r="C904" t="s">
        <v>80</v>
      </c>
      <c r="D904" t="s">
        <v>10</v>
      </c>
      <c r="E904" t="s">
        <v>19</v>
      </c>
      <c r="F904" s="35">
        <v>2574.6279</v>
      </c>
      <c r="G904" t="str">
        <f t="shared" si="28"/>
        <v>Brand Seekers</v>
      </c>
      <c r="H904" s="4">
        <v>41431</v>
      </c>
      <c r="I904">
        <f>WEEKDAY(Cleaned!$H904)</f>
        <v>5</v>
      </c>
      <c r="J904" t="s">
        <v>13</v>
      </c>
      <c r="K904" s="4">
        <v>27532</v>
      </c>
      <c r="L904">
        <f>INT(YEARFRAC(Cleaned!$K904,Cleaned!$H904,1))</f>
        <v>38</v>
      </c>
      <c r="M904" t="str">
        <f t="shared" si="29"/>
        <v>Adult</v>
      </c>
    </row>
    <row r="905" spans="1:13" x14ac:dyDescent="0.25">
      <c r="A905">
        <v>10905</v>
      </c>
      <c r="B905" t="s">
        <v>372</v>
      </c>
      <c r="C905" t="s">
        <v>80</v>
      </c>
      <c r="D905" t="s">
        <v>10</v>
      </c>
      <c r="E905" t="s">
        <v>19</v>
      </c>
      <c r="F905" s="35">
        <v>2602.2640000000001</v>
      </c>
      <c r="G905" t="str">
        <f t="shared" si="28"/>
        <v>Brand Seekers</v>
      </c>
      <c r="H905" s="4">
        <v>41447</v>
      </c>
      <c r="I905">
        <f>WEEKDAY(Cleaned!$H905)</f>
        <v>7</v>
      </c>
      <c r="J905" t="s">
        <v>17</v>
      </c>
      <c r="K905" s="4">
        <v>27536</v>
      </c>
      <c r="L905">
        <f>INT(YEARFRAC(Cleaned!$K905,Cleaned!$H905,1))</f>
        <v>38</v>
      </c>
      <c r="M905" t="str">
        <f t="shared" si="29"/>
        <v>Adult</v>
      </c>
    </row>
    <row r="906" spans="1:13" x14ac:dyDescent="0.25">
      <c r="A906">
        <v>10906</v>
      </c>
      <c r="B906" t="s">
        <v>396</v>
      </c>
      <c r="C906" t="s">
        <v>80</v>
      </c>
      <c r="D906" t="s">
        <v>10</v>
      </c>
      <c r="E906" t="s">
        <v>19</v>
      </c>
      <c r="F906" s="35">
        <v>2580.1529</v>
      </c>
      <c r="G906" t="str">
        <f t="shared" si="28"/>
        <v>Brand Seekers</v>
      </c>
      <c r="H906" s="4">
        <v>41449</v>
      </c>
      <c r="I906">
        <f>WEEKDAY(Cleaned!$H906)</f>
        <v>2</v>
      </c>
      <c r="J906" t="s">
        <v>12</v>
      </c>
      <c r="K906" s="4">
        <v>18130</v>
      </c>
      <c r="L906">
        <f>INT(YEARFRAC(Cleaned!$K906,Cleaned!$H906,1))</f>
        <v>63</v>
      </c>
      <c r="M906" t="str">
        <f t="shared" si="29"/>
        <v>Seniors</v>
      </c>
    </row>
    <row r="907" spans="1:13" x14ac:dyDescent="0.25">
      <c r="A907">
        <v>10907</v>
      </c>
      <c r="B907" t="s">
        <v>659</v>
      </c>
      <c r="C907" t="s">
        <v>80</v>
      </c>
      <c r="D907" t="s">
        <v>10</v>
      </c>
      <c r="E907" t="s">
        <v>19</v>
      </c>
      <c r="F907" s="35">
        <v>1352.3432</v>
      </c>
      <c r="G907" t="str">
        <f t="shared" si="28"/>
        <v>Casual Buyers</v>
      </c>
      <c r="H907" s="4">
        <v>41456</v>
      </c>
      <c r="I907">
        <f>WEEKDAY(Cleaned!$H907)</f>
        <v>2</v>
      </c>
      <c r="J907" t="s">
        <v>17</v>
      </c>
      <c r="K907" s="4">
        <v>26734</v>
      </c>
      <c r="L907">
        <f>INT(YEARFRAC(Cleaned!$K907,Cleaned!$H907,1))</f>
        <v>40</v>
      </c>
      <c r="M907" t="str">
        <f t="shared" si="29"/>
        <v>Adult</v>
      </c>
    </row>
    <row r="908" spans="1:13" x14ac:dyDescent="0.25">
      <c r="A908">
        <v>10908</v>
      </c>
      <c r="B908" t="s">
        <v>673</v>
      </c>
      <c r="C908" t="s">
        <v>80</v>
      </c>
      <c r="D908" t="s">
        <v>10</v>
      </c>
      <c r="E908" t="s">
        <v>19</v>
      </c>
      <c r="F908" s="35">
        <v>2672.4204</v>
      </c>
      <c r="G908" t="str">
        <f t="shared" si="28"/>
        <v>Brand Seekers</v>
      </c>
      <c r="H908" s="4">
        <v>41458</v>
      </c>
      <c r="I908">
        <f>WEEKDAY(Cleaned!$H908)</f>
        <v>4</v>
      </c>
      <c r="J908" t="s">
        <v>18</v>
      </c>
      <c r="K908" s="4">
        <v>19777</v>
      </c>
      <c r="L908">
        <f>INT(YEARFRAC(Cleaned!$K908,Cleaned!$H908,1))</f>
        <v>59</v>
      </c>
      <c r="M908" t="str">
        <f t="shared" si="29"/>
        <v>Seniors</v>
      </c>
    </row>
    <row r="909" spans="1:13" x14ac:dyDescent="0.25">
      <c r="A909">
        <v>10909</v>
      </c>
      <c r="B909" t="s">
        <v>674</v>
      </c>
      <c r="C909" t="s">
        <v>80</v>
      </c>
      <c r="D909" t="s">
        <v>10</v>
      </c>
      <c r="E909" t="s">
        <v>19</v>
      </c>
      <c r="F909" s="35">
        <v>41.205500000000001</v>
      </c>
      <c r="G909" t="str">
        <f t="shared" si="28"/>
        <v>Casual Buyers</v>
      </c>
      <c r="H909" s="4">
        <v>41461</v>
      </c>
      <c r="I909">
        <f>WEEKDAY(Cleaned!$H909)</f>
        <v>7</v>
      </c>
      <c r="J909" t="s">
        <v>18</v>
      </c>
      <c r="K909" s="4">
        <v>26853</v>
      </c>
      <c r="L909">
        <f>INT(YEARFRAC(Cleaned!$K909,Cleaned!$H909,1))</f>
        <v>39</v>
      </c>
      <c r="M909" t="str">
        <f t="shared" si="29"/>
        <v>Adult</v>
      </c>
    </row>
    <row r="910" spans="1:13" x14ac:dyDescent="0.25">
      <c r="A910">
        <v>10910</v>
      </c>
      <c r="B910" t="s">
        <v>675</v>
      </c>
      <c r="C910" t="s">
        <v>80</v>
      </c>
      <c r="D910" t="s">
        <v>10</v>
      </c>
      <c r="E910" t="s">
        <v>19</v>
      </c>
      <c r="F910" s="35">
        <v>9.9339999999999993</v>
      </c>
      <c r="G910" t="str">
        <f t="shared" si="28"/>
        <v>Casual Buyers</v>
      </c>
      <c r="H910" s="4">
        <v>41463</v>
      </c>
      <c r="I910">
        <f>WEEKDAY(Cleaned!$H910)</f>
        <v>2</v>
      </c>
      <c r="J910" t="s">
        <v>13</v>
      </c>
      <c r="K910" s="4">
        <v>23941</v>
      </c>
      <c r="L910">
        <f>INT(YEARFRAC(Cleaned!$K910,Cleaned!$H910,1))</f>
        <v>47</v>
      </c>
      <c r="M910" t="str">
        <f t="shared" si="29"/>
        <v>Adult</v>
      </c>
    </row>
    <row r="911" spans="1:13" x14ac:dyDescent="0.25">
      <c r="A911">
        <v>10911</v>
      </c>
      <c r="B911" t="s">
        <v>676</v>
      </c>
      <c r="C911" t="s">
        <v>80</v>
      </c>
      <c r="D911" t="s">
        <v>10</v>
      </c>
      <c r="E911" t="s">
        <v>19</v>
      </c>
      <c r="F911" s="35">
        <v>42.509399999999999</v>
      </c>
      <c r="G911" t="str">
        <f t="shared" si="28"/>
        <v>Casual Buyers</v>
      </c>
      <c r="H911" s="4">
        <v>41463</v>
      </c>
      <c r="I911">
        <f>WEEKDAY(Cleaned!$H911)</f>
        <v>2</v>
      </c>
      <c r="J911" t="s">
        <v>17</v>
      </c>
      <c r="K911" s="4">
        <v>20372</v>
      </c>
      <c r="L911">
        <f>INT(YEARFRAC(Cleaned!$K911,Cleaned!$H911,1))</f>
        <v>57</v>
      </c>
      <c r="M911" t="str">
        <f t="shared" si="29"/>
        <v>Seniors</v>
      </c>
    </row>
    <row r="912" spans="1:13" x14ac:dyDescent="0.25">
      <c r="A912">
        <v>10912</v>
      </c>
      <c r="B912" t="s">
        <v>482</v>
      </c>
      <c r="C912" t="s">
        <v>80</v>
      </c>
      <c r="D912" t="s">
        <v>10</v>
      </c>
      <c r="E912" t="s">
        <v>19</v>
      </c>
      <c r="F912" s="35">
        <v>2574.6279</v>
      </c>
      <c r="G912" t="str">
        <f t="shared" si="28"/>
        <v>Brand Seekers</v>
      </c>
      <c r="H912" s="4">
        <v>41538</v>
      </c>
      <c r="I912">
        <f>WEEKDAY(Cleaned!$H912)</f>
        <v>7</v>
      </c>
      <c r="J912" t="s">
        <v>16</v>
      </c>
      <c r="K912" s="4">
        <v>23755</v>
      </c>
      <c r="L912">
        <f>INT(YEARFRAC(Cleaned!$K912,Cleaned!$H912,1))</f>
        <v>48</v>
      </c>
      <c r="M912" t="str">
        <f t="shared" si="29"/>
        <v>Adult</v>
      </c>
    </row>
    <row r="913" spans="1:13" x14ac:dyDescent="0.25">
      <c r="A913">
        <v>10913</v>
      </c>
      <c r="B913" t="s">
        <v>677</v>
      </c>
      <c r="C913" t="s">
        <v>80</v>
      </c>
      <c r="D913" t="s">
        <v>10</v>
      </c>
      <c r="E913" t="s">
        <v>19</v>
      </c>
      <c r="F913" s="35">
        <v>32.033999999999999</v>
      </c>
      <c r="G913" t="str">
        <f t="shared" si="28"/>
        <v>Casual Buyers</v>
      </c>
      <c r="H913" s="4">
        <v>41539</v>
      </c>
      <c r="I913">
        <f>WEEKDAY(Cleaned!$H913)</f>
        <v>1</v>
      </c>
      <c r="J913" t="s">
        <v>18</v>
      </c>
      <c r="K913" s="4">
        <v>20180</v>
      </c>
      <c r="L913">
        <f>INT(YEARFRAC(Cleaned!$K913,Cleaned!$H913,1))</f>
        <v>58</v>
      </c>
      <c r="M913" t="str">
        <f t="shared" si="29"/>
        <v>Seniors</v>
      </c>
    </row>
    <row r="914" spans="1:13" x14ac:dyDescent="0.25">
      <c r="A914">
        <v>10914</v>
      </c>
      <c r="B914" t="s">
        <v>678</v>
      </c>
      <c r="C914" t="s">
        <v>80</v>
      </c>
      <c r="D914" t="s">
        <v>10</v>
      </c>
      <c r="E914" t="s">
        <v>19</v>
      </c>
      <c r="F914" s="35">
        <v>1325.4032999999999</v>
      </c>
      <c r="G914" t="str">
        <f t="shared" si="28"/>
        <v>Casual Buyers</v>
      </c>
      <c r="H914" s="4">
        <v>41541</v>
      </c>
      <c r="I914">
        <f>WEEKDAY(Cleaned!$H914)</f>
        <v>3</v>
      </c>
      <c r="J914" t="s">
        <v>14</v>
      </c>
      <c r="K914" s="4">
        <v>20047</v>
      </c>
      <c r="L914">
        <f>INT(YEARFRAC(Cleaned!$K914,Cleaned!$H914,1))</f>
        <v>58</v>
      </c>
      <c r="M914" t="str">
        <f t="shared" si="29"/>
        <v>Seniors</v>
      </c>
    </row>
    <row r="915" spans="1:13" x14ac:dyDescent="0.25">
      <c r="A915">
        <v>10915</v>
      </c>
      <c r="B915" t="s">
        <v>679</v>
      </c>
      <c r="C915" t="s">
        <v>80</v>
      </c>
      <c r="D915" t="s">
        <v>10</v>
      </c>
      <c r="E915" t="s">
        <v>19</v>
      </c>
      <c r="F915" s="35">
        <v>6.9394</v>
      </c>
      <c r="G915" t="str">
        <f t="shared" si="28"/>
        <v>Casual Buyers</v>
      </c>
      <c r="H915" s="4">
        <v>41547</v>
      </c>
      <c r="I915">
        <f>WEEKDAY(Cleaned!$H915)</f>
        <v>2</v>
      </c>
      <c r="J915" t="s">
        <v>16</v>
      </c>
      <c r="K915" s="4">
        <v>20384</v>
      </c>
      <c r="L915">
        <f>INT(YEARFRAC(Cleaned!$K915,Cleaned!$H915,1))</f>
        <v>57</v>
      </c>
      <c r="M915" t="str">
        <f t="shared" si="29"/>
        <v>Seniors</v>
      </c>
    </row>
    <row r="916" spans="1:13" x14ac:dyDescent="0.25">
      <c r="A916">
        <v>10916</v>
      </c>
      <c r="B916" t="s">
        <v>680</v>
      </c>
      <c r="C916" t="s">
        <v>80</v>
      </c>
      <c r="D916" t="s">
        <v>10</v>
      </c>
      <c r="E916" t="s">
        <v>19</v>
      </c>
      <c r="F916" s="35">
        <v>640.86689999999999</v>
      </c>
      <c r="G916" t="str">
        <f t="shared" si="28"/>
        <v>Casual Buyers</v>
      </c>
      <c r="H916" s="4">
        <v>41549</v>
      </c>
      <c r="I916">
        <f>WEEKDAY(Cleaned!$H916)</f>
        <v>4</v>
      </c>
      <c r="J916" t="s">
        <v>14</v>
      </c>
      <c r="K916" s="4">
        <v>17942</v>
      </c>
      <c r="L916">
        <f>INT(YEARFRAC(Cleaned!$K916,Cleaned!$H916,1))</f>
        <v>64</v>
      </c>
      <c r="M916" t="str">
        <f t="shared" si="29"/>
        <v>Seniors</v>
      </c>
    </row>
    <row r="917" spans="1:13" x14ac:dyDescent="0.25">
      <c r="A917">
        <v>10917</v>
      </c>
      <c r="B917" t="s">
        <v>541</v>
      </c>
      <c r="C917" t="s">
        <v>80</v>
      </c>
      <c r="D917" t="s">
        <v>10</v>
      </c>
      <c r="E917" t="s">
        <v>19</v>
      </c>
      <c r="F917" s="35">
        <v>70.686899999999994</v>
      </c>
      <c r="G917" t="str">
        <f t="shared" si="28"/>
        <v>Casual Buyers</v>
      </c>
      <c r="H917" s="4">
        <v>41550</v>
      </c>
      <c r="I917">
        <f>WEEKDAY(Cleaned!$H917)</f>
        <v>5</v>
      </c>
      <c r="J917" t="s">
        <v>12</v>
      </c>
      <c r="K917" s="4">
        <v>15619</v>
      </c>
      <c r="L917">
        <f>INT(YEARFRAC(Cleaned!$K917,Cleaned!$H917,1))</f>
        <v>70</v>
      </c>
      <c r="M917" t="str">
        <f t="shared" si="29"/>
        <v>Elders</v>
      </c>
    </row>
    <row r="918" spans="1:13" x14ac:dyDescent="0.25">
      <c r="A918">
        <v>10918</v>
      </c>
      <c r="B918" t="s">
        <v>621</v>
      </c>
      <c r="C918" t="s">
        <v>80</v>
      </c>
      <c r="D918" t="s">
        <v>10</v>
      </c>
      <c r="E918" t="s">
        <v>19</v>
      </c>
      <c r="F918" s="35">
        <v>30.144400000000001</v>
      </c>
      <c r="G918" t="str">
        <f t="shared" si="28"/>
        <v>Casual Buyers</v>
      </c>
      <c r="H918" s="4">
        <v>41550</v>
      </c>
      <c r="I918">
        <f>WEEKDAY(Cleaned!$H918)</f>
        <v>5</v>
      </c>
      <c r="J918" t="s">
        <v>12</v>
      </c>
      <c r="K918" s="4">
        <v>25821</v>
      </c>
      <c r="L918">
        <f>INT(YEARFRAC(Cleaned!$K918,Cleaned!$H918,1))</f>
        <v>43</v>
      </c>
      <c r="M918" t="str">
        <f t="shared" si="29"/>
        <v>Adult</v>
      </c>
    </row>
    <row r="919" spans="1:13" x14ac:dyDescent="0.25">
      <c r="A919">
        <v>10919</v>
      </c>
      <c r="B919" t="s">
        <v>681</v>
      </c>
      <c r="C919" t="s">
        <v>80</v>
      </c>
      <c r="D919" t="s">
        <v>10</v>
      </c>
      <c r="E919" t="s">
        <v>19</v>
      </c>
      <c r="F919" s="35">
        <v>734.76980000000003</v>
      </c>
      <c r="G919" t="str">
        <f t="shared" si="28"/>
        <v>Casual Buyers</v>
      </c>
      <c r="H919" s="4">
        <v>41551</v>
      </c>
      <c r="I919">
        <f>WEEKDAY(Cleaned!$H919)</f>
        <v>6</v>
      </c>
      <c r="J919" t="s">
        <v>16</v>
      </c>
      <c r="K919" s="4">
        <v>20601</v>
      </c>
      <c r="L919">
        <f>INT(YEARFRAC(Cleaned!$K919,Cleaned!$H919,1))</f>
        <v>57</v>
      </c>
      <c r="M919" t="str">
        <f t="shared" si="29"/>
        <v>Seniors</v>
      </c>
    </row>
    <row r="920" spans="1:13" x14ac:dyDescent="0.25">
      <c r="A920">
        <v>10920</v>
      </c>
      <c r="B920" t="s">
        <v>527</v>
      </c>
      <c r="C920" t="s">
        <v>80</v>
      </c>
      <c r="D920" t="s">
        <v>10</v>
      </c>
      <c r="E920" t="s">
        <v>19</v>
      </c>
      <c r="F920" s="35">
        <v>2735.9247999999998</v>
      </c>
      <c r="G920" t="str">
        <f t="shared" si="28"/>
        <v>Brand Seekers</v>
      </c>
      <c r="H920" s="4">
        <v>41553</v>
      </c>
      <c r="I920">
        <f>WEEKDAY(Cleaned!$H920)</f>
        <v>1</v>
      </c>
      <c r="J920" t="s">
        <v>12</v>
      </c>
      <c r="K920" s="4">
        <v>24066</v>
      </c>
      <c r="L920">
        <f>INT(YEARFRAC(Cleaned!$K920,Cleaned!$H920,1))</f>
        <v>47</v>
      </c>
      <c r="M920" t="str">
        <f t="shared" si="29"/>
        <v>Adult</v>
      </c>
    </row>
    <row r="921" spans="1:13" x14ac:dyDescent="0.25">
      <c r="A921">
        <v>10921</v>
      </c>
      <c r="B921" t="s">
        <v>682</v>
      </c>
      <c r="C921" t="s">
        <v>80</v>
      </c>
      <c r="D921" t="s">
        <v>10</v>
      </c>
      <c r="E921" t="s">
        <v>19</v>
      </c>
      <c r="F921" s="35">
        <v>38.664000000000001</v>
      </c>
      <c r="G921" t="str">
        <f t="shared" si="28"/>
        <v>Casual Buyers</v>
      </c>
      <c r="H921" s="4">
        <v>41553</v>
      </c>
      <c r="I921">
        <f>WEEKDAY(Cleaned!$H921)</f>
        <v>1</v>
      </c>
      <c r="J921" t="s">
        <v>15</v>
      </c>
      <c r="K921" s="4">
        <v>19346</v>
      </c>
      <c r="L921">
        <f>INT(YEARFRAC(Cleaned!$K921,Cleaned!$H921,1))</f>
        <v>60</v>
      </c>
      <c r="M921" t="str">
        <f t="shared" si="29"/>
        <v>Seniors</v>
      </c>
    </row>
    <row r="922" spans="1:13" x14ac:dyDescent="0.25">
      <c r="A922">
        <v>10922</v>
      </c>
      <c r="B922" t="s">
        <v>683</v>
      </c>
      <c r="C922" t="s">
        <v>80</v>
      </c>
      <c r="D922" t="s">
        <v>10</v>
      </c>
      <c r="E922" t="s">
        <v>19</v>
      </c>
      <c r="F922" s="35">
        <v>94.455399999999997</v>
      </c>
      <c r="G922" t="str">
        <f t="shared" si="28"/>
        <v>Casual Buyers</v>
      </c>
      <c r="H922" s="4">
        <v>41554</v>
      </c>
      <c r="I922">
        <f>WEEKDAY(Cleaned!$H922)</f>
        <v>2</v>
      </c>
      <c r="J922" t="s">
        <v>16</v>
      </c>
      <c r="K922" s="4">
        <v>26774</v>
      </c>
      <c r="L922">
        <f>INT(YEARFRAC(Cleaned!$K922,Cleaned!$H922,1))</f>
        <v>40</v>
      </c>
      <c r="M922" t="str">
        <f t="shared" si="29"/>
        <v>Adult</v>
      </c>
    </row>
    <row r="923" spans="1:13" x14ac:dyDescent="0.25">
      <c r="A923">
        <v>10923</v>
      </c>
      <c r="B923" t="s">
        <v>684</v>
      </c>
      <c r="C923" t="s">
        <v>80</v>
      </c>
      <c r="D923" t="s">
        <v>10</v>
      </c>
      <c r="E923" t="s">
        <v>19</v>
      </c>
      <c r="F923" s="35">
        <v>109.9144</v>
      </c>
      <c r="G923" t="str">
        <f t="shared" si="28"/>
        <v>Casual Buyers</v>
      </c>
      <c r="H923" s="4">
        <v>41556</v>
      </c>
      <c r="I923">
        <f>WEEKDAY(Cleaned!$H923)</f>
        <v>4</v>
      </c>
      <c r="J923" t="s">
        <v>12</v>
      </c>
      <c r="K923" s="4">
        <v>23811</v>
      </c>
      <c r="L923">
        <f>INT(YEARFRAC(Cleaned!$K923,Cleaned!$H923,1))</f>
        <v>48</v>
      </c>
      <c r="M923" t="str">
        <f t="shared" si="29"/>
        <v>Adult</v>
      </c>
    </row>
    <row r="924" spans="1:13" x14ac:dyDescent="0.25">
      <c r="A924">
        <v>10924</v>
      </c>
      <c r="B924" t="s">
        <v>685</v>
      </c>
      <c r="C924" t="s">
        <v>80</v>
      </c>
      <c r="D924" t="s">
        <v>10</v>
      </c>
      <c r="E924" t="s">
        <v>19</v>
      </c>
      <c r="F924" s="35">
        <v>71.791899999999998</v>
      </c>
      <c r="G924" t="str">
        <f t="shared" si="28"/>
        <v>Casual Buyers</v>
      </c>
      <c r="H924" s="4">
        <v>41556</v>
      </c>
      <c r="I924">
        <f>WEEKDAY(Cleaned!$H924)</f>
        <v>4</v>
      </c>
      <c r="J924" t="s">
        <v>18</v>
      </c>
      <c r="K924" s="4">
        <v>20681</v>
      </c>
      <c r="L924">
        <f>INT(YEARFRAC(Cleaned!$K924,Cleaned!$H924,1))</f>
        <v>57</v>
      </c>
      <c r="M924" t="str">
        <f t="shared" si="29"/>
        <v>Seniors</v>
      </c>
    </row>
    <row r="925" spans="1:13" x14ac:dyDescent="0.25">
      <c r="A925">
        <v>10925</v>
      </c>
      <c r="B925" t="s">
        <v>442</v>
      </c>
      <c r="C925" t="s">
        <v>80</v>
      </c>
      <c r="D925" t="s">
        <v>10</v>
      </c>
      <c r="E925" t="s">
        <v>19</v>
      </c>
      <c r="F925" s="35">
        <v>690.59190000000001</v>
      </c>
      <c r="G925" t="str">
        <f t="shared" si="28"/>
        <v>Casual Buyers</v>
      </c>
      <c r="H925" s="4">
        <v>41556</v>
      </c>
      <c r="I925">
        <f>WEEKDAY(Cleaned!$H925)</f>
        <v>4</v>
      </c>
      <c r="J925" t="s">
        <v>13</v>
      </c>
      <c r="K925" s="4">
        <v>20710</v>
      </c>
      <c r="L925">
        <f>INT(YEARFRAC(Cleaned!$K925,Cleaned!$H925,1))</f>
        <v>57</v>
      </c>
      <c r="M925" t="str">
        <f t="shared" si="29"/>
        <v>Seniors</v>
      </c>
    </row>
    <row r="926" spans="1:13" x14ac:dyDescent="0.25">
      <c r="A926">
        <v>10926</v>
      </c>
      <c r="B926" t="s">
        <v>390</v>
      </c>
      <c r="C926" t="s">
        <v>80</v>
      </c>
      <c r="D926" t="s">
        <v>10</v>
      </c>
      <c r="E926" t="s">
        <v>19</v>
      </c>
      <c r="F926" s="35">
        <v>2674.4757</v>
      </c>
      <c r="G926" t="str">
        <f t="shared" si="28"/>
        <v>Brand Seekers</v>
      </c>
      <c r="H926" s="4">
        <v>41557</v>
      </c>
      <c r="I926">
        <f>WEEKDAY(Cleaned!$H926)</f>
        <v>5</v>
      </c>
      <c r="J926" t="s">
        <v>12</v>
      </c>
      <c r="K926" s="4">
        <v>20289</v>
      </c>
      <c r="L926">
        <f>INT(YEARFRAC(Cleaned!$K926,Cleaned!$H926,1))</f>
        <v>58</v>
      </c>
      <c r="M926" t="str">
        <f t="shared" si="29"/>
        <v>Seniors</v>
      </c>
    </row>
    <row r="927" spans="1:13" x14ac:dyDescent="0.25">
      <c r="A927">
        <v>10927</v>
      </c>
      <c r="B927" t="s">
        <v>686</v>
      </c>
      <c r="C927" t="s">
        <v>80</v>
      </c>
      <c r="D927" t="s">
        <v>10</v>
      </c>
      <c r="E927" t="s">
        <v>19</v>
      </c>
      <c r="F927" s="35">
        <v>175.69499999999999</v>
      </c>
      <c r="G927" t="str">
        <f t="shared" si="28"/>
        <v>Casual Buyers</v>
      </c>
      <c r="H927" s="4">
        <v>41557</v>
      </c>
      <c r="I927">
        <f>WEEKDAY(Cleaned!$H927)</f>
        <v>5</v>
      </c>
      <c r="J927" t="s">
        <v>12</v>
      </c>
      <c r="K927" s="4">
        <v>27718</v>
      </c>
      <c r="L927">
        <f>INT(YEARFRAC(Cleaned!$K927,Cleaned!$H927,1))</f>
        <v>37</v>
      </c>
      <c r="M927" t="str">
        <f t="shared" si="29"/>
        <v>Adult</v>
      </c>
    </row>
    <row r="928" spans="1:13" x14ac:dyDescent="0.25">
      <c r="A928">
        <v>10928</v>
      </c>
      <c r="B928" t="s">
        <v>687</v>
      </c>
      <c r="C928" t="s">
        <v>80</v>
      </c>
      <c r="D928" t="s">
        <v>10</v>
      </c>
      <c r="E928" t="s">
        <v>19</v>
      </c>
      <c r="F928" s="35">
        <v>55.238999999999997</v>
      </c>
      <c r="G928" t="str">
        <f t="shared" si="28"/>
        <v>Casual Buyers</v>
      </c>
      <c r="H928" s="4">
        <v>41557</v>
      </c>
      <c r="I928">
        <f>WEEKDAY(Cleaned!$H928)</f>
        <v>5</v>
      </c>
      <c r="J928" t="s">
        <v>17</v>
      </c>
      <c r="K928" s="4">
        <v>17368</v>
      </c>
      <c r="L928">
        <f>INT(YEARFRAC(Cleaned!$K928,Cleaned!$H928,1))</f>
        <v>66</v>
      </c>
      <c r="M928" t="str">
        <f t="shared" si="29"/>
        <v>Elders</v>
      </c>
    </row>
    <row r="929" spans="1:13" x14ac:dyDescent="0.25">
      <c r="A929">
        <v>10929</v>
      </c>
      <c r="B929" t="s">
        <v>659</v>
      </c>
      <c r="C929" t="s">
        <v>80</v>
      </c>
      <c r="D929" t="s">
        <v>10</v>
      </c>
      <c r="E929" t="s">
        <v>19</v>
      </c>
      <c r="F929" s="35">
        <v>2552.5169000000001</v>
      </c>
      <c r="G929" t="str">
        <f t="shared" si="28"/>
        <v>Brand Seekers</v>
      </c>
      <c r="H929" s="4">
        <v>41558</v>
      </c>
      <c r="I929">
        <f>WEEKDAY(Cleaned!$H929)</f>
        <v>6</v>
      </c>
      <c r="J929" t="s">
        <v>17</v>
      </c>
      <c r="K929" s="4">
        <v>26734</v>
      </c>
      <c r="L929">
        <f>INT(YEARFRAC(Cleaned!$K929,Cleaned!$H929,1))</f>
        <v>40</v>
      </c>
      <c r="M929" t="str">
        <f t="shared" si="29"/>
        <v>Adult</v>
      </c>
    </row>
    <row r="930" spans="1:13" x14ac:dyDescent="0.25">
      <c r="A930">
        <v>10930</v>
      </c>
      <c r="B930" t="s">
        <v>688</v>
      </c>
      <c r="C930" t="s">
        <v>80</v>
      </c>
      <c r="D930" t="s">
        <v>10</v>
      </c>
      <c r="E930" t="s">
        <v>19</v>
      </c>
      <c r="F930" s="35">
        <v>17.978400000000001</v>
      </c>
      <c r="G930" t="str">
        <f t="shared" si="28"/>
        <v>Casual Buyers</v>
      </c>
      <c r="H930" s="4">
        <v>41559</v>
      </c>
      <c r="I930">
        <f>WEEKDAY(Cleaned!$H930)</f>
        <v>7</v>
      </c>
      <c r="J930" t="s">
        <v>14</v>
      </c>
      <c r="K930" s="4">
        <v>12997</v>
      </c>
      <c r="L930">
        <f>INT(YEARFRAC(Cleaned!$K930,Cleaned!$H930,1))</f>
        <v>78</v>
      </c>
      <c r="M930" t="str">
        <f t="shared" si="29"/>
        <v>Elders</v>
      </c>
    </row>
    <row r="931" spans="1:13" x14ac:dyDescent="0.25">
      <c r="A931">
        <v>10931</v>
      </c>
      <c r="B931" t="s">
        <v>556</v>
      </c>
      <c r="C931" t="s">
        <v>80</v>
      </c>
      <c r="D931" t="s">
        <v>10</v>
      </c>
      <c r="E931" t="s">
        <v>19</v>
      </c>
      <c r="F931" s="35">
        <v>8.7848000000000006</v>
      </c>
      <c r="G931" t="str">
        <f t="shared" si="28"/>
        <v>Casual Buyers</v>
      </c>
      <c r="H931" s="4">
        <v>41569</v>
      </c>
      <c r="I931">
        <f>WEEKDAY(Cleaned!$H931)</f>
        <v>3</v>
      </c>
      <c r="J931" t="s">
        <v>18</v>
      </c>
      <c r="K931" s="4">
        <v>24956</v>
      </c>
      <c r="L931">
        <f>INT(YEARFRAC(Cleaned!$K931,Cleaned!$H931,1))</f>
        <v>45</v>
      </c>
      <c r="M931" t="str">
        <f t="shared" si="29"/>
        <v>Adult</v>
      </c>
    </row>
    <row r="932" spans="1:13" x14ac:dyDescent="0.25">
      <c r="A932">
        <v>10932</v>
      </c>
      <c r="B932" t="s">
        <v>689</v>
      </c>
      <c r="C932" t="s">
        <v>80</v>
      </c>
      <c r="D932" t="s">
        <v>10</v>
      </c>
      <c r="E932" t="s">
        <v>19</v>
      </c>
      <c r="F932" s="35">
        <v>132.5779</v>
      </c>
      <c r="G932" t="str">
        <f t="shared" si="28"/>
        <v>Casual Buyers</v>
      </c>
      <c r="H932" s="4">
        <v>41569</v>
      </c>
      <c r="I932">
        <f>WEEKDAY(Cleaned!$H932)</f>
        <v>3</v>
      </c>
      <c r="J932" t="s">
        <v>16</v>
      </c>
      <c r="K932" s="4">
        <v>25681</v>
      </c>
      <c r="L932">
        <f>INT(YEARFRAC(Cleaned!$K932,Cleaned!$H932,1))</f>
        <v>43</v>
      </c>
      <c r="M932" t="str">
        <f t="shared" si="29"/>
        <v>Adult</v>
      </c>
    </row>
    <row r="933" spans="1:13" x14ac:dyDescent="0.25">
      <c r="A933">
        <v>10933</v>
      </c>
      <c r="B933" t="s">
        <v>690</v>
      </c>
      <c r="C933" t="s">
        <v>80</v>
      </c>
      <c r="D933" t="s">
        <v>10</v>
      </c>
      <c r="E933" t="s">
        <v>19</v>
      </c>
      <c r="F933" s="35">
        <v>76.2119</v>
      </c>
      <c r="G933" t="str">
        <f t="shared" si="28"/>
        <v>Casual Buyers</v>
      </c>
      <c r="H933" s="4">
        <v>41569</v>
      </c>
      <c r="I933">
        <f>WEEKDAY(Cleaned!$H933)</f>
        <v>3</v>
      </c>
      <c r="J933" t="s">
        <v>17</v>
      </c>
      <c r="K933" s="4">
        <v>26337</v>
      </c>
      <c r="L933">
        <f>INT(YEARFRAC(Cleaned!$K933,Cleaned!$H933,1))</f>
        <v>41</v>
      </c>
      <c r="M933" t="str">
        <f t="shared" si="29"/>
        <v>Adult</v>
      </c>
    </row>
    <row r="934" spans="1:13" x14ac:dyDescent="0.25">
      <c r="A934">
        <v>10934</v>
      </c>
      <c r="B934" t="s">
        <v>691</v>
      </c>
      <c r="C934" t="s">
        <v>80</v>
      </c>
      <c r="D934" t="s">
        <v>10</v>
      </c>
      <c r="E934" t="s">
        <v>19</v>
      </c>
      <c r="F934" s="35">
        <v>59.658999999999999</v>
      </c>
      <c r="G934" t="str">
        <f t="shared" si="28"/>
        <v>Casual Buyers</v>
      </c>
      <c r="H934" s="4">
        <v>41572</v>
      </c>
      <c r="I934">
        <f>WEEKDAY(Cleaned!$H934)</f>
        <v>6</v>
      </c>
      <c r="J934" t="s">
        <v>14</v>
      </c>
      <c r="K934" s="4">
        <v>25254</v>
      </c>
      <c r="L934">
        <f>INT(YEARFRAC(Cleaned!$K934,Cleaned!$H934,1))</f>
        <v>44</v>
      </c>
      <c r="M934" t="str">
        <f t="shared" si="29"/>
        <v>Adult</v>
      </c>
    </row>
    <row r="935" spans="1:13" x14ac:dyDescent="0.25">
      <c r="A935">
        <v>10935</v>
      </c>
      <c r="B935" t="s">
        <v>692</v>
      </c>
      <c r="C935" t="s">
        <v>80</v>
      </c>
      <c r="D935" t="s">
        <v>10</v>
      </c>
      <c r="E935" t="s">
        <v>19</v>
      </c>
      <c r="F935" s="35">
        <v>24.2879</v>
      </c>
      <c r="G935" t="str">
        <f t="shared" si="28"/>
        <v>Casual Buyers</v>
      </c>
      <c r="H935" s="4">
        <v>41574</v>
      </c>
      <c r="I935">
        <f>WEEKDAY(Cleaned!$H935)</f>
        <v>1</v>
      </c>
      <c r="J935" t="s">
        <v>16</v>
      </c>
      <c r="K935" s="4">
        <v>25073</v>
      </c>
      <c r="L935">
        <f>INT(YEARFRAC(Cleaned!$K935,Cleaned!$H935,1))</f>
        <v>45</v>
      </c>
      <c r="M935" t="str">
        <f t="shared" si="29"/>
        <v>Adult</v>
      </c>
    </row>
    <row r="936" spans="1:13" x14ac:dyDescent="0.25">
      <c r="A936">
        <v>10936</v>
      </c>
      <c r="B936" t="s">
        <v>500</v>
      </c>
      <c r="C936" t="s">
        <v>80</v>
      </c>
      <c r="D936" t="s">
        <v>10</v>
      </c>
      <c r="E936" t="s">
        <v>19</v>
      </c>
      <c r="F936" s="35">
        <v>2643.1158</v>
      </c>
      <c r="G936" t="str">
        <f t="shared" si="28"/>
        <v>Brand Seekers</v>
      </c>
      <c r="H936" s="4">
        <v>41574</v>
      </c>
      <c r="I936">
        <f>WEEKDAY(Cleaned!$H936)</f>
        <v>1</v>
      </c>
      <c r="J936" t="s">
        <v>17</v>
      </c>
      <c r="K936" s="4">
        <v>17245</v>
      </c>
      <c r="L936">
        <f>INT(YEARFRAC(Cleaned!$K936,Cleaned!$H936,1))</f>
        <v>66</v>
      </c>
      <c r="M936" t="str">
        <f t="shared" si="29"/>
        <v>Elders</v>
      </c>
    </row>
    <row r="937" spans="1:13" x14ac:dyDescent="0.25">
      <c r="A937">
        <v>10937</v>
      </c>
      <c r="B937" t="s">
        <v>626</v>
      </c>
      <c r="C937" t="s">
        <v>80</v>
      </c>
      <c r="D937" t="s">
        <v>10</v>
      </c>
      <c r="E937" t="s">
        <v>19</v>
      </c>
      <c r="F937" s="35">
        <v>40.432000000000002</v>
      </c>
      <c r="G937" t="str">
        <f t="shared" si="28"/>
        <v>Casual Buyers</v>
      </c>
      <c r="H937" s="4">
        <v>41577</v>
      </c>
      <c r="I937">
        <f>WEEKDAY(Cleaned!$H937)</f>
        <v>4</v>
      </c>
      <c r="J937" t="s">
        <v>18</v>
      </c>
      <c r="K937" s="4">
        <v>25583</v>
      </c>
      <c r="L937">
        <f>INT(YEARFRAC(Cleaned!$K937,Cleaned!$H937,1))</f>
        <v>43</v>
      </c>
      <c r="M937" t="str">
        <f t="shared" si="29"/>
        <v>Adult</v>
      </c>
    </row>
    <row r="938" spans="1:13" x14ac:dyDescent="0.25">
      <c r="A938">
        <v>10938</v>
      </c>
      <c r="B938" t="s">
        <v>693</v>
      </c>
      <c r="C938" t="s">
        <v>80</v>
      </c>
      <c r="D938" t="s">
        <v>10</v>
      </c>
      <c r="E938" t="s">
        <v>19</v>
      </c>
      <c r="F938" s="35">
        <v>33.127899999999997</v>
      </c>
      <c r="G938" t="str">
        <f t="shared" si="28"/>
        <v>Casual Buyers</v>
      </c>
      <c r="H938" s="4">
        <v>41577</v>
      </c>
      <c r="I938">
        <f>WEEKDAY(Cleaned!$H938)</f>
        <v>4</v>
      </c>
      <c r="J938" t="s">
        <v>15</v>
      </c>
      <c r="K938" s="4">
        <v>26351</v>
      </c>
      <c r="L938">
        <f>INT(YEARFRAC(Cleaned!$K938,Cleaned!$H938,1))</f>
        <v>41</v>
      </c>
      <c r="M938" t="str">
        <f t="shared" si="29"/>
        <v>Adult</v>
      </c>
    </row>
    <row r="939" spans="1:13" x14ac:dyDescent="0.25">
      <c r="A939">
        <v>10939</v>
      </c>
      <c r="B939" t="s">
        <v>694</v>
      </c>
      <c r="C939" t="s">
        <v>80</v>
      </c>
      <c r="D939" t="s">
        <v>10</v>
      </c>
      <c r="E939" t="s">
        <v>19</v>
      </c>
      <c r="F939" s="35">
        <v>16.552900000000001</v>
      </c>
      <c r="G939" t="str">
        <f t="shared" si="28"/>
        <v>Casual Buyers</v>
      </c>
      <c r="H939" s="4">
        <v>41578</v>
      </c>
      <c r="I939">
        <f>WEEKDAY(Cleaned!$H939)</f>
        <v>5</v>
      </c>
      <c r="J939" t="s">
        <v>18</v>
      </c>
      <c r="K939" s="4">
        <v>23449</v>
      </c>
      <c r="L939">
        <f>INT(YEARFRAC(Cleaned!$K939,Cleaned!$H939,1))</f>
        <v>49</v>
      </c>
      <c r="M939" t="str">
        <f t="shared" si="29"/>
        <v>Adult</v>
      </c>
    </row>
    <row r="940" spans="1:13" x14ac:dyDescent="0.25">
      <c r="A940">
        <v>10940</v>
      </c>
      <c r="B940" t="s">
        <v>502</v>
      </c>
      <c r="C940" t="s">
        <v>80</v>
      </c>
      <c r="D940" t="s">
        <v>10</v>
      </c>
      <c r="E940" t="s">
        <v>19</v>
      </c>
      <c r="F940" s="35">
        <v>2563.5889999999999</v>
      </c>
      <c r="G940" t="str">
        <f t="shared" si="28"/>
        <v>Brand Seekers</v>
      </c>
      <c r="H940" s="4">
        <v>41578</v>
      </c>
      <c r="I940">
        <f>WEEKDAY(Cleaned!$H940)</f>
        <v>5</v>
      </c>
      <c r="J940" t="s">
        <v>15</v>
      </c>
      <c r="K940" s="4">
        <v>13385</v>
      </c>
      <c r="L940">
        <f>INT(YEARFRAC(Cleaned!$K940,Cleaned!$H940,1))</f>
        <v>77</v>
      </c>
      <c r="M940" t="str">
        <f t="shared" si="29"/>
        <v>Elders</v>
      </c>
    </row>
    <row r="941" spans="1:13" x14ac:dyDescent="0.25">
      <c r="A941">
        <v>10941</v>
      </c>
      <c r="B941" t="s">
        <v>500</v>
      </c>
      <c r="C941" t="s">
        <v>80</v>
      </c>
      <c r="D941" t="s">
        <v>10</v>
      </c>
      <c r="E941" t="s">
        <v>19</v>
      </c>
      <c r="F941" s="35">
        <v>858.96069999999997</v>
      </c>
      <c r="G941" t="str">
        <f t="shared" si="28"/>
        <v>Casual Buyers</v>
      </c>
      <c r="H941" s="4">
        <v>41580</v>
      </c>
      <c r="I941">
        <f>WEEKDAY(Cleaned!$H941)</f>
        <v>7</v>
      </c>
      <c r="J941" t="s">
        <v>17</v>
      </c>
      <c r="K941" s="4">
        <v>17245</v>
      </c>
      <c r="L941">
        <f>INT(YEARFRAC(Cleaned!$K941,Cleaned!$H941,1))</f>
        <v>66</v>
      </c>
      <c r="M941" t="str">
        <f t="shared" si="29"/>
        <v>Elders</v>
      </c>
    </row>
    <row r="942" spans="1:13" x14ac:dyDescent="0.25">
      <c r="A942">
        <v>10942</v>
      </c>
      <c r="B942" t="s">
        <v>661</v>
      </c>
      <c r="C942" t="s">
        <v>80</v>
      </c>
      <c r="D942" t="s">
        <v>10</v>
      </c>
      <c r="E942" t="s">
        <v>19</v>
      </c>
      <c r="F942" s="35">
        <v>1342.4093</v>
      </c>
      <c r="G942" t="str">
        <f t="shared" si="28"/>
        <v>Casual Buyers</v>
      </c>
      <c r="H942" s="4">
        <v>41583</v>
      </c>
      <c r="I942">
        <f>WEEKDAY(Cleaned!$H942)</f>
        <v>3</v>
      </c>
      <c r="J942" t="s">
        <v>12</v>
      </c>
      <c r="K942" s="4">
        <v>27556</v>
      </c>
      <c r="L942">
        <f>INT(YEARFRAC(Cleaned!$K942,Cleaned!$H942,1))</f>
        <v>38</v>
      </c>
      <c r="M942" t="str">
        <f t="shared" si="29"/>
        <v>Adult</v>
      </c>
    </row>
    <row r="943" spans="1:13" x14ac:dyDescent="0.25">
      <c r="A943">
        <v>10943</v>
      </c>
      <c r="B943" t="s">
        <v>695</v>
      </c>
      <c r="C943" t="s">
        <v>80</v>
      </c>
      <c r="D943" t="s">
        <v>10</v>
      </c>
      <c r="E943" t="s">
        <v>19</v>
      </c>
      <c r="F943" s="35">
        <v>77.338999999999999</v>
      </c>
      <c r="G943" t="str">
        <f t="shared" si="28"/>
        <v>Casual Buyers</v>
      </c>
      <c r="H943" s="4">
        <v>41586</v>
      </c>
      <c r="I943">
        <f>WEEKDAY(Cleaned!$H943)</f>
        <v>6</v>
      </c>
      <c r="J943" t="s">
        <v>16</v>
      </c>
      <c r="K943" s="4">
        <v>25426</v>
      </c>
      <c r="L943">
        <f>INT(YEARFRAC(Cleaned!$K943,Cleaned!$H943,1))</f>
        <v>44</v>
      </c>
      <c r="M943" t="str">
        <f t="shared" si="29"/>
        <v>Adult</v>
      </c>
    </row>
    <row r="944" spans="1:13" x14ac:dyDescent="0.25">
      <c r="A944">
        <v>10944</v>
      </c>
      <c r="B944" t="s">
        <v>339</v>
      </c>
      <c r="C944" t="s">
        <v>80</v>
      </c>
      <c r="D944" t="s">
        <v>10</v>
      </c>
      <c r="E944" t="s">
        <v>19</v>
      </c>
      <c r="F944" s="35">
        <v>2574.6279</v>
      </c>
      <c r="G944" t="str">
        <f t="shared" si="28"/>
        <v>Brand Seekers</v>
      </c>
      <c r="H944" s="4">
        <v>41586</v>
      </c>
      <c r="I944">
        <f>WEEKDAY(Cleaned!$H944)</f>
        <v>6</v>
      </c>
      <c r="J944" t="s">
        <v>17</v>
      </c>
      <c r="K944" s="4">
        <v>18916</v>
      </c>
      <c r="L944">
        <f>INT(YEARFRAC(Cleaned!$K944,Cleaned!$H944,1))</f>
        <v>62</v>
      </c>
      <c r="M944" t="str">
        <f t="shared" si="29"/>
        <v>Seniors</v>
      </c>
    </row>
    <row r="945" spans="1:13" x14ac:dyDescent="0.25">
      <c r="A945">
        <v>10945</v>
      </c>
      <c r="B945" t="s">
        <v>696</v>
      </c>
      <c r="C945" t="s">
        <v>80</v>
      </c>
      <c r="D945" t="s">
        <v>10</v>
      </c>
      <c r="E945" t="s">
        <v>19</v>
      </c>
      <c r="F945" s="35">
        <v>34.553400000000003</v>
      </c>
      <c r="G945" t="str">
        <f t="shared" si="28"/>
        <v>Casual Buyers</v>
      </c>
      <c r="H945" s="4">
        <v>41586</v>
      </c>
      <c r="I945">
        <f>WEEKDAY(Cleaned!$H945)</f>
        <v>6</v>
      </c>
      <c r="J945" t="s">
        <v>17</v>
      </c>
      <c r="K945" s="4">
        <v>19319</v>
      </c>
      <c r="L945">
        <f>INT(YEARFRAC(Cleaned!$K945,Cleaned!$H945,1))</f>
        <v>60</v>
      </c>
      <c r="M945" t="str">
        <f t="shared" si="29"/>
        <v>Seniors</v>
      </c>
    </row>
    <row r="946" spans="1:13" x14ac:dyDescent="0.25">
      <c r="A946">
        <v>10946</v>
      </c>
      <c r="B946" t="s">
        <v>697</v>
      </c>
      <c r="C946" t="s">
        <v>80</v>
      </c>
      <c r="D946" t="s">
        <v>10</v>
      </c>
      <c r="E946" t="s">
        <v>19</v>
      </c>
      <c r="F946" s="35">
        <v>98.311899999999994</v>
      </c>
      <c r="G946" t="str">
        <f t="shared" si="28"/>
        <v>Casual Buyers</v>
      </c>
      <c r="H946" s="4">
        <v>41586</v>
      </c>
      <c r="I946">
        <f>WEEKDAY(Cleaned!$H946)</f>
        <v>6</v>
      </c>
      <c r="J946" t="s">
        <v>17</v>
      </c>
      <c r="K946" s="4">
        <v>21983</v>
      </c>
      <c r="L946">
        <f>INT(YEARFRAC(Cleaned!$K946,Cleaned!$H946,1))</f>
        <v>53</v>
      </c>
      <c r="M946" t="str">
        <f t="shared" si="29"/>
        <v>Seniors</v>
      </c>
    </row>
    <row r="947" spans="1:13" x14ac:dyDescent="0.25">
      <c r="A947">
        <v>10947</v>
      </c>
      <c r="B947" t="s">
        <v>698</v>
      </c>
      <c r="C947" t="s">
        <v>80</v>
      </c>
      <c r="D947" t="s">
        <v>10</v>
      </c>
      <c r="E947" t="s">
        <v>19</v>
      </c>
      <c r="F947" s="35">
        <v>44.177900000000001</v>
      </c>
      <c r="G947" t="str">
        <f t="shared" si="28"/>
        <v>Casual Buyers</v>
      </c>
      <c r="H947" s="4">
        <v>41588</v>
      </c>
      <c r="I947">
        <f>WEEKDAY(Cleaned!$H947)</f>
        <v>1</v>
      </c>
      <c r="J947" t="s">
        <v>16</v>
      </c>
      <c r="K947" s="4">
        <v>23279</v>
      </c>
      <c r="L947">
        <f>INT(YEARFRAC(Cleaned!$K947,Cleaned!$H947,1))</f>
        <v>50</v>
      </c>
      <c r="M947" t="str">
        <f t="shared" si="29"/>
        <v>Seniors</v>
      </c>
    </row>
    <row r="948" spans="1:13" x14ac:dyDescent="0.25">
      <c r="A948">
        <v>10948</v>
      </c>
      <c r="B948" t="s">
        <v>699</v>
      </c>
      <c r="C948" t="s">
        <v>80</v>
      </c>
      <c r="D948" t="s">
        <v>10</v>
      </c>
      <c r="E948" t="s">
        <v>19</v>
      </c>
      <c r="F948" s="35">
        <v>35.326900000000002</v>
      </c>
      <c r="G948" t="str">
        <f t="shared" si="28"/>
        <v>Casual Buyers</v>
      </c>
      <c r="H948" s="4">
        <v>41590</v>
      </c>
      <c r="I948">
        <f>WEEKDAY(Cleaned!$H948)</f>
        <v>3</v>
      </c>
      <c r="J948" t="s">
        <v>16</v>
      </c>
      <c r="K948" s="4">
        <v>27083</v>
      </c>
      <c r="L948">
        <f>INT(YEARFRAC(Cleaned!$K948,Cleaned!$H948,1))</f>
        <v>39</v>
      </c>
      <c r="M948" t="str">
        <f t="shared" si="29"/>
        <v>Adult</v>
      </c>
    </row>
    <row r="949" spans="1:13" x14ac:dyDescent="0.25">
      <c r="A949">
        <v>10949</v>
      </c>
      <c r="B949" t="s">
        <v>700</v>
      </c>
      <c r="C949" t="s">
        <v>80</v>
      </c>
      <c r="D949" t="s">
        <v>10</v>
      </c>
      <c r="E949" t="s">
        <v>19</v>
      </c>
      <c r="F949" s="35">
        <v>94.455399999999997</v>
      </c>
      <c r="G949" t="str">
        <f t="shared" si="28"/>
        <v>Casual Buyers</v>
      </c>
      <c r="H949" s="4">
        <v>41592</v>
      </c>
      <c r="I949">
        <f>WEEKDAY(Cleaned!$H949)</f>
        <v>5</v>
      </c>
      <c r="J949" t="s">
        <v>18</v>
      </c>
      <c r="K949" s="4">
        <v>17477</v>
      </c>
      <c r="L949">
        <f>INT(YEARFRAC(Cleaned!$K949,Cleaned!$H949,1))</f>
        <v>66</v>
      </c>
      <c r="M949" t="str">
        <f t="shared" si="29"/>
        <v>Elders</v>
      </c>
    </row>
    <row r="950" spans="1:13" x14ac:dyDescent="0.25">
      <c r="A950">
        <v>10950</v>
      </c>
      <c r="B950" t="s">
        <v>701</v>
      </c>
      <c r="C950" t="s">
        <v>80</v>
      </c>
      <c r="D950" t="s">
        <v>10</v>
      </c>
      <c r="E950" t="s">
        <v>19</v>
      </c>
      <c r="F950" s="35">
        <v>1276.8054</v>
      </c>
      <c r="G950" t="str">
        <f t="shared" si="28"/>
        <v>Casual Buyers</v>
      </c>
      <c r="H950" s="4">
        <v>41592</v>
      </c>
      <c r="I950">
        <f>WEEKDAY(Cleaned!$H950)</f>
        <v>5</v>
      </c>
      <c r="J950" t="s">
        <v>14</v>
      </c>
      <c r="K950" s="4">
        <v>19160</v>
      </c>
      <c r="L950">
        <f>INT(YEARFRAC(Cleaned!$K950,Cleaned!$H950,1))</f>
        <v>61</v>
      </c>
      <c r="M950" t="str">
        <f t="shared" si="29"/>
        <v>Seniors</v>
      </c>
    </row>
    <row r="951" spans="1:13" x14ac:dyDescent="0.25">
      <c r="A951">
        <v>10951</v>
      </c>
      <c r="B951" t="s">
        <v>396</v>
      </c>
      <c r="C951" t="s">
        <v>80</v>
      </c>
      <c r="D951" t="s">
        <v>10</v>
      </c>
      <c r="E951" t="s">
        <v>19</v>
      </c>
      <c r="F951" s="35">
        <v>2694.0563000000002</v>
      </c>
      <c r="G951" t="str">
        <f t="shared" si="28"/>
        <v>Brand Seekers</v>
      </c>
      <c r="H951" s="4">
        <v>41593</v>
      </c>
      <c r="I951">
        <f>WEEKDAY(Cleaned!$H951)</f>
        <v>6</v>
      </c>
      <c r="J951" t="s">
        <v>12</v>
      </c>
      <c r="K951" s="4">
        <v>18130</v>
      </c>
      <c r="L951">
        <f>INT(YEARFRAC(Cleaned!$K951,Cleaned!$H951,1))</f>
        <v>64</v>
      </c>
      <c r="M951" t="str">
        <f t="shared" si="29"/>
        <v>Seniors</v>
      </c>
    </row>
    <row r="952" spans="1:13" x14ac:dyDescent="0.25">
      <c r="A952">
        <v>10952</v>
      </c>
      <c r="B952" t="s">
        <v>702</v>
      </c>
      <c r="C952" t="s">
        <v>80</v>
      </c>
      <c r="D952" t="s">
        <v>10</v>
      </c>
      <c r="E952" t="s">
        <v>19</v>
      </c>
      <c r="F952" s="35">
        <v>182.6344</v>
      </c>
      <c r="G952" t="str">
        <f t="shared" si="28"/>
        <v>Casual Buyers</v>
      </c>
      <c r="H952" s="4">
        <v>41595</v>
      </c>
      <c r="I952">
        <f>WEEKDAY(Cleaned!$H952)</f>
        <v>1</v>
      </c>
      <c r="J952" t="s">
        <v>12</v>
      </c>
      <c r="K952" s="4">
        <v>18976</v>
      </c>
      <c r="L952">
        <f>INT(YEARFRAC(Cleaned!$K952,Cleaned!$H952,1))</f>
        <v>61</v>
      </c>
      <c r="M952" t="str">
        <f t="shared" si="29"/>
        <v>Seniors</v>
      </c>
    </row>
    <row r="953" spans="1:13" x14ac:dyDescent="0.25">
      <c r="A953">
        <v>10953</v>
      </c>
      <c r="B953" t="s">
        <v>703</v>
      </c>
      <c r="C953" t="s">
        <v>80</v>
      </c>
      <c r="D953" t="s">
        <v>10</v>
      </c>
      <c r="E953" t="s">
        <v>19</v>
      </c>
      <c r="F953" s="35">
        <v>2742.8642</v>
      </c>
      <c r="G953" t="str">
        <f t="shared" si="28"/>
        <v>Brand Seekers</v>
      </c>
      <c r="H953" s="4">
        <v>41596</v>
      </c>
      <c r="I953">
        <f>WEEKDAY(Cleaned!$H953)</f>
        <v>2</v>
      </c>
      <c r="J953" t="s">
        <v>16</v>
      </c>
      <c r="K953" s="4">
        <v>20934</v>
      </c>
      <c r="L953">
        <f>INT(YEARFRAC(Cleaned!$K953,Cleaned!$H953,1))</f>
        <v>56</v>
      </c>
      <c r="M953" t="str">
        <f t="shared" si="29"/>
        <v>Seniors</v>
      </c>
    </row>
    <row r="954" spans="1:13" x14ac:dyDescent="0.25">
      <c r="A954">
        <v>10954</v>
      </c>
      <c r="B954" t="s">
        <v>704</v>
      </c>
      <c r="C954" t="s">
        <v>80</v>
      </c>
      <c r="D954" t="s">
        <v>10</v>
      </c>
      <c r="E954" t="s">
        <v>19</v>
      </c>
      <c r="F954" s="35">
        <v>8.7848000000000006</v>
      </c>
      <c r="G954" t="str">
        <f t="shared" si="28"/>
        <v>Casual Buyers</v>
      </c>
      <c r="H954" s="4">
        <v>41597</v>
      </c>
      <c r="I954">
        <f>WEEKDAY(Cleaned!$H954)</f>
        <v>3</v>
      </c>
      <c r="J954" t="s">
        <v>16</v>
      </c>
      <c r="K954" s="4">
        <v>25731</v>
      </c>
      <c r="L954">
        <f>INT(YEARFRAC(Cleaned!$K954,Cleaned!$H954,1))</f>
        <v>43</v>
      </c>
      <c r="M954" t="str">
        <f t="shared" si="29"/>
        <v>Adult</v>
      </c>
    </row>
    <row r="955" spans="1:13" x14ac:dyDescent="0.25">
      <c r="A955">
        <v>10955</v>
      </c>
      <c r="B955" t="s">
        <v>705</v>
      </c>
      <c r="C955" t="s">
        <v>80</v>
      </c>
      <c r="D955" t="s">
        <v>10</v>
      </c>
      <c r="E955" t="s">
        <v>19</v>
      </c>
      <c r="F955" s="35">
        <v>2547.0029</v>
      </c>
      <c r="G955" t="str">
        <f t="shared" si="28"/>
        <v>Brand Seekers</v>
      </c>
      <c r="H955" s="4">
        <v>41598</v>
      </c>
      <c r="I955">
        <f>WEEKDAY(Cleaned!$H955)</f>
        <v>4</v>
      </c>
      <c r="J955" t="s">
        <v>18</v>
      </c>
      <c r="K955" s="4">
        <v>14087</v>
      </c>
      <c r="L955">
        <f>INT(YEARFRAC(Cleaned!$K955,Cleaned!$H955,1))</f>
        <v>75</v>
      </c>
      <c r="M955" t="str">
        <f t="shared" si="29"/>
        <v>Elders</v>
      </c>
    </row>
    <row r="956" spans="1:13" x14ac:dyDescent="0.25">
      <c r="A956">
        <v>10956</v>
      </c>
      <c r="B956" t="s">
        <v>448</v>
      </c>
      <c r="C956" t="s">
        <v>80</v>
      </c>
      <c r="D956" t="s">
        <v>10</v>
      </c>
      <c r="E956" t="s">
        <v>19</v>
      </c>
      <c r="F956" s="35">
        <v>1272.6948</v>
      </c>
      <c r="G956" t="str">
        <f t="shared" si="28"/>
        <v>Casual Buyers</v>
      </c>
      <c r="H956" s="4">
        <v>41599</v>
      </c>
      <c r="I956">
        <f>WEEKDAY(Cleaned!$H956)</f>
        <v>5</v>
      </c>
      <c r="J956" t="s">
        <v>15</v>
      </c>
      <c r="K956" s="4">
        <v>26766</v>
      </c>
      <c r="L956">
        <f>INT(YEARFRAC(Cleaned!$K956,Cleaned!$H956,1))</f>
        <v>40</v>
      </c>
      <c r="M956" t="str">
        <f t="shared" si="29"/>
        <v>Adult</v>
      </c>
    </row>
    <row r="957" spans="1:13" x14ac:dyDescent="0.25">
      <c r="A957">
        <v>10957</v>
      </c>
      <c r="B957" t="s">
        <v>706</v>
      </c>
      <c r="C957" t="s">
        <v>80</v>
      </c>
      <c r="D957" t="s">
        <v>10</v>
      </c>
      <c r="E957" t="s">
        <v>19</v>
      </c>
      <c r="F957" s="35">
        <v>2.5305</v>
      </c>
      <c r="G957" t="str">
        <f t="shared" si="28"/>
        <v>Casual Buyers</v>
      </c>
      <c r="H957" s="4">
        <v>41600</v>
      </c>
      <c r="I957">
        <f>WEEKDAY(Cleaned!$H957)</f>
        <v>6</v>
      </c>
      <c r="J957" t="s">
        <v>14</v>
      </c>
      <c r="K957" s="4">
        <v>21115</v>
      </c>
      <c r="L957">
        <f>INT(YEARFRAC(Cleaned!$K957,Cleaned!$H957,1))</f>
        <v>56</v>
      </c>
      <c r="M957" t="str">
        <f t="shared" si="29"/>
        <v>Seniors</v>
      </c>
    </row>
    <row r="958" spans="1:13" x14ac:dyDescent="0.25">
      <c r="A958">
        <v>10958</v>
      </c>
      <c r="B958" t="s">
        <v>707</v>
      </c>
      <c r="C958" t="s">
        <v>80</v>
      </c>
      <c r="D958" t="s">
        <v>10</v>
      </c>
      <c r="E958" t="s">
        <v>19</v>
      </c>
      <c r="F958" s="35">
        <v>62.951900000000002</v>
      </c>
      <c r="G958" t="str">
        <f t="shared" si="28"/>
        <v>Casual Buyers</v>
      </c>
      <c r="H958" s="4">
        <v>41601</v>
      </c>
      <c r="I958">
        <f>WEEKDAY(Cleaned!$H958)</f>
        <v>7</v>
      </c>
      <c r="J958" t="s">
        <v>16</v>
      </c>
      <c r="K958" s="4">
        <v>15227</v>
      </c>
      <c r="L958">
        <f>INT(YEARFRAC(Cleaned!$K958,Cleaned!$H958,1))</f>
        <v>72</v>
      </c>
      <c r="M958" t="str">
        <f t="shared" si="29"/>
        <v>Elders</v>
      </c>
    </row>
    <row r="959" spans="1:13" x14ac:dyDescent="0.25">
      <c r="A959">
        <v>10959</v>
      </c>
      <c r="B959" t="s">
        <v>708</v>
      </c>
      <c r="C959" t="s">
        <v>80</v>
      </c>
      <c r="D959" t="s">
        <v>10</v>
      </c>
      <c r="E959" t="s">
        <v>19</v>
      </c>
      <c r="F959" s="35">
        <v>43.072899999999997</v>
      </c>
      <c r="G959" t="str">
        <f t="shared" si="28"/>
        <v>Casual Buyers</v>
      </c>
      <c r="H959" s="4">
        <v>41604</v>
      </c>
      <c r="I959">
        <f>WEEKDAY(Cleaned!$H959)</f>
        <v>3</v>
      </c>
      <c r="J959" t="s">
        <v>15</v>
      </c>
      <c r="K959" s="4">
        <v>17323</v>
      </c>
      <c r="L959">
        <f>INT(YEARFRAC(Cleaned!$K959,Cleaned!$H959,1))</f>
        <v>66</v>
      </c>
      <c r="M959" t="str">
        <f t="shared" si="29"/>
        <v>Elders</v>
      </c>
    </row>
    <row r="960" spans="1:13" x14ac:dyDescent="0.25">
      <c r="A960">
        <v>10960</v>
      </c>
      <c r="B960" t="s">
        <v>709</v>
      </c>
      <c r="C960" t="s">
        <v>80</v>
      </c>
      <c r="D960" t="s">
        <v>10</v>
      </c>
      <c r="E960" t="s">
        <v>19</v>
      </c>
      <c r="F960" s="35">
        <v>38.664000000000001</v>
      </c>
      <c r="G960" t="str">
        <f t="shared" si="28"/>
        <v>Casual Buyers</v>
      </c>
      <c r="H960" s="4">
        <v>41511</v>
      </c>
      <c r="I960">
        <f>WEEKDAY(Cleaned!$H960)</f>
        <v>1</v>
      </c>
      <c r="J960" t="s">
        <v>12</v>
      </c>
      <c r="K960" s="4">
        <v>22422</v>
      </c>
      <c r="L960">
        <f>INT(YEARFRAC(Cleaned!$K960,Cleaned!$H960,1))</f>
        <v>52</v>
      </c>
      <c r="M960" t="str">
        <f t="shared" si="29"/>
        <v>Seniors</v>
      </c>
    </row>
    <row r="961" spans="1:13" x14ac:dyDescent="0.25">
      <c r="A961">
        <v>10961</v>
      </c>
      <c r="B961" t="s">
        <v>400</v>
      </c>
      <c r="C961" t="s">
        <v>80</v>
      </c>
      <c r="D961" t="s">
        <v>10</v>
      </c>
      <c r="E961" t="s">
        <v>19</v>
      </c>
      <c r="F961" s="35">
        <v>2708.6864999999998</v>
      </c>
      <c r="G961" t="str">
        <f t="shared" si="28"/>
        <v>Brand Seekers</v>
      </c>
      <c r="H961" s="4">
        <v>41512</v>
      </c>
      <c r="I961">
        <f>WEEKDAY(Cleaned!$H961)</f>
        <v>2</v>
      </c>
      <c r="J961" t="s">
        <v>12</v>
      </c>
      <c r="K961" s="4">
        <v>28508</v>
      </c>
      <c r="L961">
        <f>INT(YEARFRAC(Cleaned!$K961,Cleaned!$H961,1))</f>
        <v>35</v>
      </c>
      <c r="M961" t="str">
        <f t="shared" si="29"/>
        <v>Adult</v>
      </c>
    </row>
    <row r="962" spans="1:13" x14ac:dyDescent="0.25">
      <c r="A962">
        <v>10962</v>
      </c>
      <c r="B962" t="s">
        <v>416</v>
      </c>
      <c r="C962" t="s">
        <v>80</v>
      </c>
      <c r="D962" t="s">
        <v>10</v>
      </c>
      <c r="E962" t="s">
        <v>19</v>
      </c>
      <c r="F962" s="35">
        <v>850.28650000000005</v>
      </c>
      <c r="G962" t="str">
        <f t="shared" ref="G962:G1025" si="30">IF(F962&lt;=1500,"Casual Buyers",IF(F962&gt;=1501,"Brand Seekers",IF(F962&gt;2500,"Convinced Seekers")))</f>
        <v>Casual Buyers</v>
      </c>
      <c r="H962" s="4">
        <v>41521</v>
      </c>
      <c r="I962">
        <f>WEEKDAY(Cleaned!$H962)</f>
        <v>4</v>
      </c>
      <c r="J962" t="s">
        <v>14</v>
      </c>
      <c r="K962" s="4">
        <v>23991</v>
      </c>
      <c r="L962">
        <f>INT(YEARFRAC(Cleaned!$K962,Cleaned!$H962,1))</f>
        <v>47</v>
      </c>
      <c r="M962" t="str">
        <f t="shared" ref="M962:M1025" si="31">IF(L962&lt;=19,"Teenager",IF(L962&lt;=34,"Young Adult",IF(L962&lt;=49,"Adult",IF(L962&lt;=64,"Seniors",IF(L962&gt;=65,"Elders")))))</f>
        <v>Adult</v>
      </c>
    </row>
    <row r="963" spans="1:13" x14ac:dyDescent="0.25">
      <c r="A963">
        <v>10963</v>
      </c>
      <c r="B963" t="s">
        <v>662</v>
      </c>
      <c r="C963" t="s">
        <v>80</v>
      </c>
      <c r="D963" t="s">
        <v>10</v>
      </c>
      <c r="E963" t="s">
        <v>19</v>
      </c>
      <c r="F963" s="35">
        <v>2639.8008</v>
      </c>
      <c r="G963" t="str">
        <f t="shared" si="30"/>
        <v>Brand Seekers</v>
      </c>
      <c r="H963" s="4">
        <v>41522</v>
      </c>
      <c r="I963">
        <f>WEEKDAY(Cleaned!$H963)</f>
        <v>5</v>
      </c>
      <c r="J963" t="s">
        <v>13</v>
      </c>
      <c r="K963" s="4">
        <v>26835</v>
      </c>
      <c r="L963">
        <f>INT(YEARFRAC(Cleaned!$K963,Cleaned!$H963,1))</f>
        <v>40</v>
      </c>
      <c r="M963" t="str">
        <f t="shared" si="31"/>
        <v>Adult</v>
      </c>
    </row>
    <row r="964" spans="1:13" x14ac:dyDescent="0.25">
      <c r="A964">
        <v>10964</v>
      </c>
      <c r="B964" t="s">
        <v>672</v>
      </c>
      <c r="C964" t="s">
        <v>80</v>
      </c>
      <c r="D964" t="s">
        <v>10</v>
      </c>
      <c r="E964" t="s">
        <v>19</v>
      </c>
      <c r="F964" s="35">
        <v>2552.5169000000001</v>
      </c>
      <c r="G964" t="str">
        <f t="shared" si="30"/>
        <v>Brand Seekers</v>
      </c>
      <c r="H964" s="4">
        <v>41525</v>
      </c>
      <c r="I964">
        <f>WEEKDAY(Cleaned!$H964)</f>
        <v>1</v>
      </c>
      <c r="J964" t="s">
        <v>15</v>
      </c>
      <c r="K964" s="4">
        <v>27572</v>
      </c>
      <c r="L964">
        <f>INT(YEARFRAC(Cleaned!$K964,Cleaned!$H964,1))</f>
        <v>38</v>
      </c>
      <c r="M964" t="str">
        <f t="shared" si="31"/>
        <v>Adult</v>
      </c>
    </row>
    <row r="965" spans="1:13" x14ac:dyDescent="0.25">
      <c r="A965">
        <v>10965</v>
      </c>
      <c r="B965" t="s">
        <v>647</v>
      </c>
      <c r="C965" t="s">
        <v>80</v>
      </c>
      <c r="D965" t="s">
        <v>10</v>
      </c>
      <c r="E965" t="s">
        <v>19</v>
      </c>
      <c r="F965" s="35">
        <v>2643.1158</v>
      </c>
      <c r="G965" t="str">
        <f t="shared" si="30"/>
        <v>Brand Seekers</v>
      </c>
      <c r="H965" s="4">
        <v>41525</v>
      </c>
      <c r="I965">
        <f>WEEKDAY(Cleaned!$H965)</f>
        <v>1</v>
      </c>
      <c r="J965" t="s">
        <v>16</v>
      </c>
      <c r="K965" s="4">
        <v>21562</v>
      </c>
      <c r="L965">
        <f>INT(YEARFRAC(Cleaned!$K965,Cleaned!$H965,1))</f>
        <v>54</v>
      </c>
      <c r="M965" t="str">
        <f t="shared" si="31"/>
        <v>Seniors</v>
      </c>
    </row>
    <row r="966" spans="1:13" x14ac:dyDescent="0.25">
      <c r="A966">
        <v>10966</v>
      </c>
      <c r="B966" t="s">
        <v>395</v>
      </c>
      <c r="C966" t="s">
        <v>80</v>
      </c>
      <c r="D966" t="s">
        <v>10</v>
      </c>
      <c r="E966" t="s">
        <v>19</v>
      </c>
      <c r="F966" s="35">
        <v>2552.5169000000001</v>
      </c>
      <c r="G966" t="str">
        <f t="shared" si="30"/>
        <v>Brand Seekers</v>
      </c>
      <c r="H966" s="4">
        <v>41526</v>
      </c>
      <c r="I966">
        <f>WEEKDAY(Cleaned!$H966)</f>
        <v>2</v>
      </c>
      <c r="J966" t="s">
        <v>13</v>
      </c>
      <c r="K966" s="4">
        <v>19639</v>
      </c>
      <c r="L966">
        <f>INT(YEARFRAC(Cleaned!$K966,Cleaned!$H966,1))</f>
        <v>59</v>
      </c>
      <c r="M966" t="str">
        <f t="shared" si="31"/>
        <v>Seniors</v>
      </c>
    </row>
    <row r="967" spans="1:13" x14ac:dyDescent="0.25">
      <c r="A967">
        <v>10967</v>
      </c>
      <c r="B967" t="s">
        <v>421</v>
      </c>
      <c r="C967" t="s">
        <v>80</v>
      </c>
      <c r="D967" t="s">
        <v>10</v>
      </c>
      <c r="E967" t="s">
        <v>19</v>
      </c>
      <c r="F967" s="35">
        <v>2560.2519000000002</v>
      </c>
      <c r="G967" t="str">
        <f t="shared" si="30"/>
        <v>Brand Seekers</v>
      </c>
      <c r="H967" s="4">
        <v>41527</v>
      </c>
      <c r="I967">
        <f>WEEKDAY(Cleaned!$H967)</f>
        <v>3</v>
      </c>
      <c r="J967" t="s">
        <v>17</v>
      </c>
      <c r="K967" s="4">
        <v>24556</v>
      </c>
      <c r="L967">
        <f>INT(YEARFRAC(Cleaned!$K967,Cleaned!$H967,1))</f>
        <v>46</v>
      </c>
      <c r="M967" t="str">
        <f t="shared" si="31"/>
        <v>Adult</v>
      </c>
    </row>
    <row r="968" spans="1:13" x14ac:dyDescent="0.25">
      <c r="A968">
        <v>10968</v>
      </c>
      <c r="B968" t="s">
        <v>645</v>
      </c>
      <c r="C968" t="s">
        <v>80</v>
      </c>
      <c r="D968" t="s">
        <v>10</v>
      </c>
      <c r="E968" t="s">
        <v>19</v>
      </c>
      <c r="F968" s="35">
        <v>118.32340000000001</v>
      </c>
      <c r="G968" t="str">
        <f t="shared" si="30"/>
        <v>Casual Buyers</v>
      </c>
      <c r="H968" s="4">
        <v>41530</v>
      </c>
      <c r="I968">
        <f>WEEKDAY(Cleaned!$H968)</f>
        <v>6</v>
      </c>
      <c r="J968" t="s">
        <v>17</v>
      </c>
      <c r="K968" s="4">
        <v>25441</v>
      </c>
      <c r="L968">
        <f>INT(YEARFRAC(Cleaned!$K968,Cleaned!$H968,1))</f>
        <v>44</v>
      </c>
      <c r="M968" t="str">
        <f t="shared" si="31"/>
        <v>Adult</v>
      </c>
    </row>
    <row r="969" spans="1:13" x14ac:dyDescent="0.25">
      <c r="A969">
        <v>10969</v>
      </c>
      <c r="B969" t="s">
        <v>710</v>
      </c>
      <c r="C969" t="s">
        <v>80</v>
      </c>
      <c r="D969" t="s">
        <v>10</v>
      </c>
      <c r="E969" t="s">
        <v>19</v>
      </c>
      <c r="F969" s="35">
        <v>76.2119</v>
      </c>
      <c r="G969" t="str">
        <f t="shared" si="30"/>
        <v>Casual Buyers</v>
      </c>
      <c r="H969" s="4">
        <v>41532</v>
      </c>
      <c r="I969">
        <f>WEEKDAY(Cleaned!$H969)</f>
        <v>1</v>
      </c>
      <c r="J969" t="s">
        <v>13</v>
      </c>
      <c r="K969" s="4">
        <v>24413</v>
      </c>
      <c r="L969">
        <f>INT(YEARFRAC(Cleaned!$K969,Cleaned!$H969,1))</f>
        <v>46</v>
      </c>
      <c r="M969" t="str">
        <f t="shared" si="31"/>
        <v>Adult</v>
      </c>
    </row>
    <row r="970" spans="1:13" x14ac:dyDescent="0.25">
      <c r="A970">
        <v>10970</v>
      </c>
      <c r="B970" t="s">
        <v>420</v>
      </c>
      <c r="C970" t="s">
        <v>80</v>
      </c>
      <c r="D970" t="s">
        <v>10</v>
      </c>
      <c r="E970" t="s">
        <v>19</v>
      </c>
      <c r="F970" s="35">
        <v>973.99120000000005</v>
      </c>
      <c r="G970" t="str">
        <f t="shared" si="30"/>
        <v>Casual Buyers</v>
      </c>
      <c r="H970" s="4">
        <v>41535</v>
      </c>
      <c r="I970">
        <f>WEEKDAY(Cleaned!$H970)</f>
        <v>4</v>
      </c>
      <c r="J970" t="s">
        <v>15</v>
      </c>
      <c r="K970" s="4">
        <v>15076</v>
      </c>
      <c r="L970">
        <f>INT(YEARFRAC(Cleaned!$K970,Cleaned!$H970,1))</f>
        <v>72</v>
      </c>
      <c r="M970" t="str">
        <f t="shared" si="31"/>
        <v>Elders</v>
      </c>
    </row>
    <row r="971" spans="1:13" x14ac:dyDescent="0.25">
      <c r="A971">
        <v>10971</v>
      </c>
      <c r="B971" t="s">
        <v>677</v>
      </c>
      <c r="C971" t="s">
        <v>80</v>
      </c>
      <c r="D971" t="s">
        <v>10</v>
      </c>
      <c r="E971" t="s">
        <v>19</v>
      </c>
      <c r="F971" s="35">
        <v>65.725399999999993</v>
      </c>
      <c r="G971" t="str">
        <f t="shared" si="30"/>
        <v>Casual Buyers</v>
      </c>
      <c r="H971" s="4">
        <v>41537</v>
      </c>
      <c r="I971">
        <f>WEEKDAY(Cleaned!$H971)</f>
        <v>6</v>
      </c>
      <c r="J971" t="s">
        <v>18</v>
      </c>
      <c r="K971" s="4">
        <v>20180</v>
      </c>
      <c r="L971">
        <f>INT(YEARFRAC(Cleaned!$K971,Cleaned!$H971,1))</f>
        <v>58</v>
      </c>
      <c r="M971" t="str">
        <f t="shared" si="31"/>
        <v>Seniors</v>
      </c>
    </row>
    <row r="972" spans="1:13" x14ac:dyDescent="0.25">
      <c r="A972">
        <v>10972</v>
      </c>
      <c r="B972" t="s">
        <v>711</v>
      </c>
      <c r="C972" t="s">
        <v>80</v>
      </c>
      <c r="D972" t="s">
        <v>10</v>
      </c>
      <c r="E972" t="s">
        <v>19</v>
      </c>
      <c r="F972" s="35">
        <v>87.272900000000007</v>
      </c>
      <c r="G972" t="str">
        <f t="shared" si="30"/>
        <v>Casual Buyers</v>
      </c>
      <c r="H972" s="4">
        <v>41539</v>
      </c>
      <c r="I972">
        <f>WEEKDAY(Cleaned!$H972)</f>
        <v>1</v>
      </c>
      <c r="J972" t="s">
        <v>16</v>
      </c>
      <c r="K972" s="4">
        <v>25808</v>
      </c>
      <c r="L972">
        <f>INT(YEARFRAC(Cleaned!$K972,Cleaned!$H972,1))</f>
        <v>43</v>
      </c>
      <c r="M972" t="str">
        <f t="shared" si="31"/>
        <v>Adult</v>
      </c>
    </row>
    <row r="973" spans="1:13" x14ac:dyDescent="0.25">
      <c r="A973">
        <v>10973</v>
      </c>
      <c r="B973" t="s">
        <v>712</v>
      </c>
      <c r="C973" t="s">
        <v>80</v>
      </c>
      <c r="D973" t="s">
        <v>10</v>
      </c>
      <c r="E973" t="s">
        <v>19</v>
      </c>
      <c r="F973" s="35">
        <v>82.852900000000005</v>
      </c>
      <c r="G973" t="str">
        <f t="shared" si="30"/>
        <v>Casual Buyers</v>
      </c>
      <c r="H973" s="4">
        <v>41541</v>
      </c>
      <c r="I973">
        <f>WEEKDAY(Cleaned!$H973)</f>
        <v>3</v>
      </c>
      <c r="J973" t="s">
        <v>16</v>
      </c>
      <c r="K973" s="4">
        <v>21057</v>
      </c>
      <c r="L973">
        <f>INT(YEARFRAC(Cleaned!$K973,Cleaned!$H973,1))</f>
        <v>56</v>
      </c>
      <c r="M973" t="str">
        <f t="shared" si="31"/>
        <v>Seniors</v>
      </c>
    </row>
    <row r="974" spans="1:13" x14ac:dyDescent="0.25">
      <c r="A974">
        <v>10974</v>
      </c>
      <c r="B974" t="s">
        <v>713</v>
      </c>
      <c r="C974" t="s">
        <v>80</v>
      </c>
      <c r="D974" t="s">
        <v>10</v>
      </c>
      <c r="E974" t="s">
        <v>19</v>
      </c>
      <c r="F974" s="35">
        <v>8.7848000000000006</v>
      </c>
      <c r="G974" t="str">
        <f t="shared" si="30"/>
        <v>Casual Buyers</v>
      </c>
      <c r="H974" s="4">
        <v>41544</v>
      </c>
      <c r="I974">
        <f>WEEKDAY(Cleaned!$H974)</f>
        <v>6</v>
      </c>
      <c r="J974" t="s">
        <v>12</v>
      </c>
      <c r="K974" s="4">
        <v>26711</v>
      </c>
      <c r="L974">
        <f>INT(YEARFRAC(Cleaned!$K974,Cleaned!$H974,1))</f>
        <v>40</v>
      </c>
      <c r="M974" t="str">
        <f t="shared" si="31"/>
        <v>Adult</v>
      </c>
    </row>
    <row r="975" spans="1:13" x14ac:dyDescent="0.25">
      <c r="A975">
        <v>10975</v>
      </c>
      <c r="B975" t="s">
        <v>626</v>
      </c>
      <c r="C975" t="s">
        <v>80</v>
      </c>
      <c r="D975" t="s">
        <v>10</v>
      </c>
      <c r="E975" t="s">
        <v>19</v>
      </c>
      <c r="F975" s="35">
        <v>66.277900000000002</v>
      </c>
      <c r="G975" t="str">
        <f t="shared" si="30"/>
        <v>Casual Buyers</v>
      </c>
      <c r="H975" s="4">
        <v>41544</v>
      </c>
      <c r="I975">
        <f>WEEKDAY(Cleaned!$H975)</f>
        <v>6</v>
      </c>
      <c r="J975" t="s">
        <v>18</v>
      </c>
      <c r="K975" s="4">
        <v>25583</v>
      </c>
      <c r="L975">
        <f>INT(YEARFRAC(Cleaned!$K975,Cleaned!$H975,1))</f>
        <v>43</v>
      </c>
      <c r="M975" t="str">
        <f t="shared" si="31"/>
        <v>Adult</v>
      </c>
    </row>
    <row r="976" spans="1:13" x14ac:dyDescent="0.25">
      <c r="A976">
        <v>10976</v>
      </c>
      <c r="B976" t="s">
        <v>714</v>
      </c>
      <c r="C976" t="s">
        <v>80</v>
      </c>
      <c r="D976" t="s">
        <v>10</v>
      </c>
      <c r="E976" t="s">
        <v>19</v>
      </c>
      <c r="F976" s="35">
        <v>87.272900000000007</v>
      </c>
      <c r="G976" t="str">
        <f t="shared" si="30"/>
        <v>Casual Buyers</v>
      </c>
      <c r="H976" s="4">
        <v>41545</v>
      </c>
      <c r="I976">
        <f>WEEKDAY(Cleaned!$H976)</f>
        <v>7</v>
      </c>
      <c r="J976" t="s">
        <v>18</v>
      </c>
      <c r="K976" s="4">
        <v>18279</v>
      </c>
      <c r="L976">
        <f>INT(YEARFRAC(Cleaned!$K976,Cleaned!$H976,1))</f>
        <v>63</v>
      </c>
      <c r="M976" t="str">
        <f t="shared" si="31"/>
        <v>Seniors</v>
      </c>
    </row>
    <row r="977" spans="1:13" x14ac:dyDescent="0.25">
      <c r="A977">
        <v>10977</v>
      </c>
      <c r="B977" t="s">
        <v>715</v>
      </c>
      <c r="C977" t="s">
        <v>80</v>
      </c>
      <c r="D977" t="s">
        <v>10</v>
      </c>
      <c r="E977" t="s">
        <v>19</v>
      </c>
      <c r="F977" s="35">
        <v>142.5119</v>
      </c>
      <c r="G977" t="str">
        <f t="shared" si="30"/>
        <v>Casual Buyers</v>
      </c>
      <c r="H977" s="4">
        <v>41545</v>
      </c>
      <c r="I977">
        <f>WEEKDAY(Cleaned!$H977)</f>
        <v>7</v>
      </c>
      <c r="J977" t="s">
        <v>16</v>
      </c>
      <c r="K977" s="4">
        <v>19395</v>
      </c>
      <c r="L977">
        <f>INT(YEARFRAC(Cleaned!$K977,Cleaned!$H977,1))</f>
        <v>60</v>
      </c>
      <c r="M977" t="str">
        <f t="shared" si="31"/>
        <v>Seniors</v>
      </c>
    </row>
    <row r="978" spans="1:13" x14ac:dyDescent="0.25">
      <c r="A978">
        <v>10978</v>
      </c>
      <c r="B978" t="s">
        <v>716</v>
      </c>
      <c r="C978" t="s">
        <v>80</v>
      </c>
      <c r="D978" t="s">
        <v>10</v>
      </c>
      <c r="E978" t="s">
        <v>19</v>
      </c>
      <c r="F978" s="35">
        <v>104.4004</v>
      </c>
      <c r="G978" t="str">
        <f t="shared" si="30"/>
        <v>Casual Buyers</v>
      </c>
      <c r="H978" s="4">
        <v>41548</v>
      </c>
      <c r="I978">
        <f>WEEKDAY(Cleaned!$H978)</f>
        <v>3</v>
      </c>
      <c r="J978" t="s">
        <v>15</v>
      </c>
      <c r="K978" s="4">
        <v>21285</v>
      </c>
      <c r="L978">
        <f>INT(YEARFRAC(Cleaned!$K978,Cleaned!$H978,1))</f>
        <v>55</v>
      </c>
      <c r="M978" t="str">
        <f t="shared" si="31"/>
        <v>Seniors</v>
      </c>
    </row>
    <row r="979" spans="1:13" x14ac:dyDescent="0.25">
      <c r="A979">
        <v>10979</v>
      </c>
      <c r="B979" t="s">
        <v>459</v>
      </c>
      <c r="C979" t="s">
        <v>80</v>
      </c>
      <c r="D979" t="s">
        <v>10</v>
      </c>
      <c r="E979" t="s">
        <v>19</v>
      </c>
      <c r="F979" s="35">
        <v>71.791899999999998</v>
      </c>
      <c r="G979" t="str">
        <f t="shared" si="30"/>
        <v>Casual Buyers</v>
      </c>
      <c r="H979" s="4">
        <v>41549</v>
      </c>
      <c r="I979">
        <f>WEEKDAY(Cleaned!$H979)</f>
        <v>4</v>
      </c>
      <c r="J979" t="s">
        <v>18</v>
      </c>
      <c r="K979" s="4">
        <v>26729</v>
      </c>
      <c r="L979">
        <f>INT(YEARFRAC(Cleaned!$K979,Cleaned!$H979,1))</f>
        <v>40</v>
      </c>
      <c r="M979" t="str">
        <f t="shared" si="31"/>
        <v>Adult</v>
      </c>
    </row>
    <row r="980" spans="1:13" x14ac:dyDescent="0.25">
      <c r="A980">
        <v>10980</v>
      </c>
      <c r="B980" t="s">
        <v>399</v>
      </c>
      <c r="C980" t="s">
        <v>80</v>
      </c>
      <c r="D980" t="s">
        <v>10</v>
      </c>
      <c r="E980" t="s">
        <v>19</v>
      </c>
      <c r="F980" s="35">
        <v>2682.9953</v>
      </c>
      <c r="G980" t="str">
        <f t="shared" si="30"/>
        <v>Brand Seekers</v>
      </c>
      <c r="H980" s="4">
        <v>41555</v>
      </c>
      <c r="I980">
        <f>WEEKDAY(Cleaned!$H980)</f>
        <v>3</v>
      </c>
      <c r="J980" t="s">
        <v>15</v>
      </c>
      <c r="K980" s="4">
        <v>28037</v>
      </c>
      <c r="L980">
        <f>INT(YEARFRAC(Cleaned!$K980,Cleaned!$H980,1))</f>
        <v>37</v>
      </c>
      <c r="M980" t="str">
        <f t="shared" si="31"/>
        <v>Adult</v>
      </c>
    </row>
    <row r="981" spans="1:13" x14ac:dyDescent="0.25">
      <c r="A981">
        <v>10981</v>
      </c>
      <c r="B981" t="s">
        <v>717</v>
      </c>
      <c r="C981" t="s">
        <v>80</v>
      </c>
      <c r="D981" t="s">
        <v>10</v>
      </c>
      <c r="E981" t="s">
        <v>19</v>
      </c>
      <c r="F981" s="35">
        <v>60.752899999999997</v>
      </c>
      <c r="G981" t="str">
        <f t="shared" si="30"/>
        <v>Casual Buyers</v>
      </c>
      <c r="H981" s="4">
        <v>41555</v>
      </c>
      <c r="I981">
        <f>WEEKDAY(Cleaned!$H981)</f>
        <v>3</v>
      </c>
      <c r="J981" t="s">
        <v>16</v>
      </c>
      <c r="K981" s="4">
        <v>25376</v>
      </c>
      <c r="L981">
        <f>INT(YEARFRAC(Cleaned!$K981,Cleaned!$H981,1))</f>
        <v>44</v>
      </c>
      <c r="M981" t="str">
        <f t="shared" si="31"/>
        <v>Adult</v>
      </c>
    </row>
    <row r="982" spans="1:13" x14ac:dyDescent="0.25">
      <c r="A982">
        <v>10982</v>
      </c>
      <c r="B982" t="s">
        <v>536</v>
      </c>
      <c r="C982" t="s">
        <v>80</v>
      </c>
      <c r="D982" t="s">
        <v>10</v>
      </c>
      <c r="E982" t="s">
        <v>19</v>
      </c>
      <c r="F982" s="35">
        <v>2735.9247999999998</v>
      </c>
      <c r="G982" t="str">
        <f t="shared" si="30"/>
        <v>Brand Seekers</v>
      </c>
      <c r="H982" s="4">
        <v>41556</v>
      </c>
      <c r="I982">
        <f>WEEKDAY(Cleaned!$H982)</f>
        <v>4</v>
      </c>
      <c r="J982" t="s">
        <v>12</v>
      </c>
      <c r="K982" s="4">
        <v>24680</v>
      </c>
      <c r="L982">
        <f>INT(YEARFRAC(Cleaned!$K982,Cleaned!$H982,1))</f>
        <v>46</v>
      </c>
      <c r="M982" t="str">
        <f t="shared" si="31"/>
        <v>Adult</v>
      </c>
    </row>
    <row r="983" spans="1:13" x14ac:dyDescent="0.25">
      <c r="A983">
        <v>10983</v>
      </c>
      <c r="B983" t="s">
        <v>462</v>
      </c>
      <c r="C983" t="s">
        <v>80</v>
      </c>
      <c r="D983" t="s">
        <v>10</v>
      </c>
      <c r="E983" t="s">
        <v>19</v>
      </c>
      <c r="F983" s="35">
        <v>2916.0286999999998</v>
      </c>
      <c r="G983" t="str">
        <f t="shared" si="30"/>
        <v>Brand Seekers</v>
      </c>
      <c r="H983" s="4">
        <v>41556</v>
      </c>
      <c r="I983">
        <f>WEEKDAY(Cleaned!$H983)</f>
        <v>4</v>
      </c>
      <c r="J983" t="s">
        <v>12</v>
      </c>
      <c r="K983" s="4">
        <v>25289</v>
      </c>
      <c r="L983">
        <f>INT(YEARFRAC(Cleaned!$K983,Cleaned!$H983,1))</f>
        <v>44</v>
      </c>
      <c r="M983" t="str">
        <f t="shared" si="31"/>
        <v>Adult</v>
      </c>
    </row>
    <row r="984" spans="1:13" x14ac:dyDescent="0.25">
      <c r="A984">
        <v>10984</v>
      </c>
      <c r="B984" t="s">
        <v>424</v>
      </c>
      <c r="C984" t="s">
        <v>80</v>
      </c>
      <c r="D984" t="s">
        <v>10</v>
      </c>
      <c r="E984" t="s">
        <v>19</v>
      </c>
      <c r="F984" s="35">
        <v>927.62540000000001</v>
      </c>
      <c r="G984" t="str">
        <f t="shared" si="30"/>
        <v>Casual Buyers</v>
      </c>
      <c r="H984" s="4">
        <v>41558</v>
      </c>
      <c r="I984">
        <f>WEEKDAY(Cleaned!$H984)</f>
        <v>6</v>
      </c>
      <c r="J984" t="s">
        <v>17</v>
      </c>
      <c r="K984" s="4">
        <v>22712</v>
      </c>
      <c r="L984">
        <f>INT(YEARFRAC(Cleaned!$K984,Cleaned!$H984,1))</f>
        <v>51</v>
      </c>
      <c r="M984" t="str">
        <f t="shared" si="31"/>
        <v>Seniors</v>
      </c>
    </row>
    <row r="985" spans="1:13" x14ac:dyDescent="0.25">
      <c r="A985">
        <v>10985</v>
      </c>
      <c r="B985" t="s">
        <v>594</v>
      </c>
      <c r="C985" t="s">
        <v>80</v>
      </c>
      <c r="D985" t="s">
        <v>10</v>
      </c>
      <c r="E985" t="s">
        <v>19</v>
      </c>
      <c r="F985" s="35">
        <v>888.95039999999995</v>
      </c>
      <c r="G985" t="str">
        <f t="shared" si="30"/>
        <v>Casual Buyers</v>
      </c>
      <c r="H985" s="4">
        <v>41561</v>
      </c>
      <c r="I985">
        <f>WEEKDAY(Cleaned!$H985)</f>
        <v>2</v>
      </c>
      <c r="J985" t="s">
        <v>14</v>
      </c>
      <c r="K985" s="4">
        <v>19311</v>
      </c>
      <c r="L985">
        <f>INT(YEARFRAC(Cleaned!$K985,Cleaned!$H985,1))</f>
        <v>60</v>
      </c>
      <c r="M985" t="str">
        <f t="shared" si="31"/>
        <v>Seniors</v>
      </c>
    </row>
    <row r="986" spans="1:13" x14ac:dyDescent="0.25">
      <c r="A986">
        <v>10986</v>
      </c>
      <c r="B986" t="s">
        <v>718</v>
      </c>
      <c r="C986" t="s">
        <v>80</v>
      </c>
      <c r="D986" t="s">
        <v>10</v>
      </c>
      <c r="E986" t="s">
        <v>19</v>
      </c>
      <c r="F986" s="35">
        <v>5.5140000000000002</v>
      </c>
      <c r="G986" t="str">
        <f t="shared" si="30"/>
        <v>Casual Buyers</v>
      </c>
      <c r="H986" s="4">
        <v>41563</v>
      </c>
      <c r="I986">
        <f>WEEKDAY(Cleaned!$H986)</f>
        <v>4</v>
      </c>
      <c r="J986" t="s">
        <v>15</v>
      </c>
      <c r="K986" s="4">
        <v>11358</v>
      </c>
      <c r="L986">
        <f>INT(YEARFRAC(Cleaned!$K986,Cleaned!$H986,1))</f>
        <v>82</v>
      </c>
      <c r="M986" t="str">
        <f t="shared" si="31"/>
        <v>Elders</v>
      </c>
    </row>
    <row r="987" spans="1:13" x14ac:dyDescent="0.25">
      <c r="A987">
        <v>10987</v>
      </c>
      <c r="B987" t="s">
        <v>719</v>
      </c>
      <c r="C987" t="s">
        <v>80</v>
      </c>
      <c r="D987" t="s">
        <v>10</v>
      </c>
      <c r="E987" t="s">
        <v>19</v>
      </c>
      <c r="F987" s="35">
        <v>70.686899999999994</v>
      </c>
      <c r="G987" t="str">
        <f t="shared" si="30"/>
        <v>Casual Buyers</v>
      </c>
      <c r="H987" s="4">
        <v>41563</v>
      </c>
      <c r="I987">
        <f>WEEKDAY(Cleaned!$H987)</f>
        <v>4</v>
      </c>
      <c r="J987" t="s">
        <v>17</v>
      </c>
      <c r="K987" s="4">
        <v>20634</v>
      </c>
      <c r="L987">
        <f>INT(YEARFRAC(Cleaned!$K987,Cleaned!$H987,1))</f>
        <v>57</v>
      </c>
      <c r="M987" t="str">
        <f t="shared" si="31"/>
        <v>Seniors</v>
      </c>
    </row>
    <row r="988" spans="1:13" x14ac:dyDescent="0.25">
      <c r="A988">
        <v>10988</v>
      </c>
      <c r="B988" t="s">
        <v>492</v>
      </c>
      <c r="C988" t="s">
        <v>80</v>
      </c>
      <c r="D988" t="s">
        <v>10</v>
      </c>
      <c r="E988" t="s">
        <v>19</v>
      </c>
      <c r="F988" s="35">
        <v>2588.9265999999998</v>
      </c>
      <c r="G988" t="str">
        <f t="shared" si="30"/>
        <v>Brand Seekers</v>
      </c>
      <c r="H988" s="4">
        <v>41565</v>
      </c>
      <c r="I988">
        <f>WEEKDAY(Cleaned!$H988)</f>
        <v>6</v>
      </c>
      <c r="J988" t="s">
        <v>17</v>
      </c>
      <c r="K988" s="4">
        <v>24170</v>
      </c>
      <c r="L988">
        <f>INT(YEARFRAC(Cleaned!$K988,Cleaned!$H988,1))</f>
        <v>47</v>
      </c>
      <c r="M988" t="str">
        <f t="shared" si="31"/>
        <v>Adult</v>
      </c>
    </row>
    <row r="989" spans="1:13" x14ac:dyDescent="0.25">
      <c r="A989">
        <v>10989</v>
      </c>
      <c r="B989" t="s">
        <v>657</v>
      </c>
      <c r="C989" t="s">
        <v>80</v>
      </c>
      <c r="D989" t="s">
        <v>10</v>
      </c>
      <c r="E989" t="s">
        <v>19</v>
      </c>
      <c r="F989" s="35">
        <v>1939.2529</v>
      </c>
      <c r="G989" t="str">
        <f t="shared" si="30"/>
        <v>Brand Seekers</v>
      </c>
      <c r="H989" s="4">
        <v>41569</v>
      </c>
      <c r="I989">
        <f>WEEKDAY(Cleaned!$H989)</f>
        <v>3</v>
      </c>
      <c r="J989" t="s">
        <v>14</v>
      </c>
      <c r="K989" s="4">
        <v>26831</v>
      </c>
      <c r="L989">
        <f>INT(YEARFRAC(Cleaned!$K989,Cleaned!$H989,1))</f>
        <v>40</v>
      </c>
      <c r="M989" t="str">
        <f t="shared" si="31"/>
        <v>Adult</v>
      </c>
    </row>
    <row r="990" spans="1:13" x14ac:dyDescent="0.25">
      <c r="A990">
        <v>10990</v>
      </c>
      <c r="B990" t="s">
        <v>720</v>
      </c>
      <c r="C990" t="s">
        <v>80</v>
      </c>
      <c r="D990" t="s">
        <v>10</v>
      </c>
      <c r="E990" t="s">
        <v>19</v>
      </c>
      <c r="F990" s="35">
        <v>2699.9018000000001</v>
      </c>
      <c r="G990" t="str">
        <f t="shared" si="30"/>
        <v>Brand Seekers</v>
      </c>
      <c r="H990" s="4">
        <v>41574</v>
      </c>
      <c r="I990">
        <f>WEEKDAY(Cleaned!$H990)</f>
        <v>1</v>
      </c>
      <c r="J990" t="s">
        <v>14</v>
      </c>
      <c r="K990" s="4">
        <v>20710</v>
      </c>
      <c r="L990">
        <f>INT(YEARFRAC(Cleaned!$K990,Cleaned!$H990,1))</f>
        <v>57</v>
      </c>
      <c r="M990" t="str">
        <f t="shared" si="31"/>
        <v>Seniors</v>
      </c>
    </row>
    <row r="991" spans="1:13" x14ac:dyDescent="0.25">
      <c r="A991">
        <v>10991</v>
      </c>
      <c r="B991" t="s">
        <v>721</v>
      </c>
      <c r="C991" t="s">
        <v>80</v>
      </c>
      <c r="D991" t="s">
        <v>10</v>
      </c>
      <c r="E991" t="s">
        <v>19</v>
      </c>
      <c r="F991" s="35">
        <v>26.486899999999999</v>
      </c>
      <c r="G991" t="str">
        <f t="shared" si="30"/>
        <v>Casual Buyers</v>
      </c>
      <c r="H991" s="4">
        <v>41574</v>
      </c>
      <c r="I991">
        <f>WEEKDAY(Cleaned!$H991)</f>
        <v>1</v>
      </c>
      <c r="J991" t="s">
        <v>16</v>
      </c>
      <c r="K991" s="4">
        <v>22171</v>
      </c>
      <c r="L991">
        <f>INT(YEARFRAC(Cleaned!$K991,Cleaned!$H991,1))</f>
        <v>53</v>
      </c>
      <c r="M991" t="str">
        <f t="shared" si="31"/>
        <v>Seniors</v>
      </c>
    </row>
    <row r="992" spans="1:13" x14ac:dyDescent="0.25">
      <c r="A992">
        <v>10992</v>
      </c>
      <c r="B992" t="s">
        <v>666</v>
      </c>
      <c r="C992" t="s">
        <v>80</v>
      </c>
      <c r="D992" t="s">
        <v>10</v>
      </c>
      <c r="E992" t="s">
        <v>19</v>
      </c>
      <c r="F992" s="35">
        <v>1280.6507999999999</v>
      </c>
      <c r="G992" t="str">
        <f t="shared" si="30"/>
        <v>Casual Buyers</v>
      </c>
      <c r="H992" s="4">
        <v>41579</v>
      </c>
      <c r="I992">
        <f>WEEKDAY(Cleaned!$H992)</f>
        <v>6</v>
      </c>
      <c r="J992" t="s">
        <v>13</v>
      </c>
      <c r="K992" s="4">
        <v>18675</v>
      </c>
      <c r="L992">
        <f>INT(YEARFRAC(Cleaned!$K992,Cleaned!$H992,1))</f>
        <v>62</v>
      </c>
      <c r="M992" t="str">
        <f t="shared" si="31"/>
        <v>Seniors</v>
      </c>
    </row>
    <row r="993" spans="1:13" x14ac:dyDescent="0.25">
      <c r="A993">
        <v>10993</v>
      </c>
      <c r="B993" t="s">
        <v>644</v>
      </c>
      <c r="C993" t="s">
        <v>80</v>
      </c>
      <c r="D993" t="s">
        <v>10</v>
      </c>
      <c r="E993" t="s">
        <v>19</v>
      </c>
      <c r="F993" s="35">
        <v>30.144400000000001</v>
      </c>
      <c r="G993" t="str">
        <f t="shared" si="30"/>
        <v>Casual Buyers</v>
      </c>
      <c r="H993" s="4">
        <v>41581</v>
      </c>
      <c r="I993">
        <f>WEEKDAY(Cleaned!$H993)</f>
        <v>1</v>
      </c>
      <c r="J993" t="s">
        <v>18</v>
      </c>
      <c r="K993" s="4">
        <v>22098</v>
      </c>
      <c r="L993">
        <f>INT(YEARFRAC(Cleaned!$K993,Cleaned!$H993,1))</f>
        <v>53</v>
      </c>
      <c r="M993" t="str">
        <f t="shared" si="31"/>
        <v>Seniors</v>
      </c>
    </row>
    <row r="994" spans="1:13" x14ac:dyDescent="0.25">
      <c r="A994">
        <v>10994</v>
      </c>
      <c r="B994" t="s">
        <v>687</v>
      </c>
      <c r="C994" t="s">
        <v>80</v>
      </c>
      <c r="D994" t="s">
        <v>10</v>
      </c>
      <c r="E994" t="s">
        <v>19</v>
      </c>
      <c r="F994" s="35">
        <v>28.1554</v>
      </c>
      <c r="G994" t="str">
        <f t="shared" si="30"/>
        <v>Casual Buyers</v>
      </c>
      <c r="H994" s="4">
        <v>41582</v>
      </c>
      <c r="I994">
        <f>WEEKDAY(Cleaned!$H994)</f>
        <v>2</v>
      </c>
      <c r="J994" t="s">
        <v>17</v>
      </c>
      <c r="K994" s="4">
        <v>17368</v>
      </c>
      <c r="L994">
        <f>INT(YEARFRAC(Cleaned!$K994,Cleaned!$H994,1))</f>
        <v>66</v>
      </c>
      <c r="M994" t="str">
        <f t="shared" si="31"/>
        <v>Elders</v>
      </c>
    </row>
    <row r="995" spans="1:13" x14ac:dyDescent="0.25">
      <c r="A995">
        <v>10995</v>
      </c>
      <c r="B995" t="s">
        <v>587</v>
      </c>
      <c r="C995" t="s">
        <v>80</v>
      </c>
      <c r="D995" t="s">
        <v>10</v>
      </c>
      <c r="E995" t="s">
        <v>19</v>
      </c>
      <c r="F995" s="35">
        <v>915.45939999999996</v>
      </c>
      <c r="G995" t="str">
        <f t="shared" si="30"/>
        <v>Casual Buyers</v>
      </c>
      <c r="H995" s="4">
        <v>41583</v>
      </c>
      <c r="I995">
        <f>WEEKDAY(Cleaned!$H995)</f>
        <v>3</v>
      </c>
      <c r="J995" t="s">
        <v>15</v>
      </c>
      <c r="K995" s="4">
        <v>20738</v>
      </c>
      <c r="L995">
        <f>INT(YEARFRAC(Cleaned!$K995,Cleaned!$H995,1))</f>
        <v>57</v>
      </c>
      <c r="M995" t="str">
        <f t="shared" si="31"/>
        <v>Seniors</v>
      </c>
    </row>
    <row r="996" spans="1:13" x14ac:dyDescent="0.25">
      <c r="A996">
        <v>10996</v>
      </c>
      <c r="B996" t="s">
        <v>722</v>
      </c>
      <c r="C996" t="s">
        <v>80</v>
      </c>
      <c r="D996" t="s">
        <v>10</v>
      </c>
      <c r="E996" t="s">
        <v>19</v>
      </c>
      <c r="F996" s="35">
        <v>44.189</v>
      </c>
      <c r="G996" t="str">
        <f t="shared" si="30"/>
        <v>Casual Buyers</v>
      </c>
      <c r="H996" s="4">
        <v>41583</v>
      </c>
      <c r="I996">
        <f>WEEKDAY(Cleaned!$H996)</f>
        <v>3</v>
      </c>
      <c r="J996" t="s">
        <v>14</v>
      </c>
      <c r="K996" s="4">
        <v>26757</v>
      </c>
      <c r="L996">
        <f>INT(YEARFRAC(Cleaned!$K996,Cleaned!$H996,1))</f>
        <v>40</v>
      </c>
      <c r="M996" t="str">
        <f t="shared" si="31"/>
        <v>Adult</v>
      </c>
    </row>
    <row r="997" spans="1:13" x14ac:dyDescent="0.25">
      <c r="A997">
        <v>10997</v>
      </c>
      <c r="B997" t="s">
        <v>652</v>
      </c>
      <c r="C997" t="s">
        <v>80</v>
      </c>
      <c r="D997" t="s">
        <v>10</v>
      </c>
      <c r="E997" t="s">
        <v>19</v>
      </c>
      <c r="F997" s="35">
        <v>714.32730000000004</v>
      </c>
      <c r="G997" t="str">
        <f t="shared" si="30"/>
        <v>Casual Buyers</v>
      </c>
      <c r="H997" s="4">
        <v>41587</v>
      </c>
      <c r="I997">
        <f>WEEKDAY(Cleaned!$H997)</f>
        <v>7</v>
      </c>
      <c r="J997" t="s">
        <v>14</v>
      </c>
      <c r="K997" s="4">
        <v>24969</v>
      </c>
      <c r="L997">
        <f>INT(YEARFRAC(Cleaned!$K997,Cleaned!$H997,1))</f>
        <v>45</v>
      </c>
      <c r="M997" t="str">
        <f t="shared" si="31"/>
        <v>Adult</v>
      </c>
    </row>
    <row r="998" spans="1:13" x14ac:dyDescent="0.25">
      <c r="A998">
        <v>10998</v>
      </c>
      <c r="B998" t="s">
        <v>481</v>
      </c>
      <c r="C998" t="s">
        <v>80</v>
      </c>
      <c r="D998" t="s">
        <v>10</v>
      </c>
      <c r="E998" t="s">
        <v>19</v>
      </c>
      <c r="F998" s="35">
        <v>634.24789999999996</v>
      </c>
      <c r="G998" t="str">
        <f t="shared" si="30"/>
        <v>Casual Buyers</v>
      </c>
      <c r="H998" s="4">
        <v>41589</v>
      </c>
      <c r="I998">
        <f>WEEKDAY(Cleaned!$H998)</f>
        <v>2</v>
      </c>
      <c r="J998" t="s">
        <v>12</v>
      </c>
      <c r="K998" s="4">
        <v>18893</v>
      </c>
      <c r="L998">
        <f>INT(YEARFRAC(Cleaned!$K998,Cleaned!$H998,1))</f>
        <v>62</v>
      </c>
      <c r="M998" t="str">
        <f t="shared" si="31"/>
        <v>Seniors</v>
      </c>
    </row>
    <row r="999" spans="1:13" x14ac:dyDescent="0.25">
      <c r="A999">
        <v>10999</v>
      </c>
      <c r="B999" t="s">
        <v>545</v>
      </c>
      <c r="C999" t="s">
        <v>80</v>
      </c>
      <c r="D999" t="s">
        <v>10</v>
      </c>
      <c r="E999" t="s">
        <v>19</v>
      </c>
      <c r="F999" s="35">
        <v>25.337700000000002</v>
      </c>
      <c r="G999" t="str">
        <f t="shared" si="30"/>
        <v>Casual Buyers</v>
      </c>
      <c r="H999" s="4">
        <v>41590</v>
      </c>
      <c r="I999">
        <f>WEEKDAY(Cleaned!$H999)</f>
        <v>3</v>
      </c>
      <c r="J999" t="s">
        <v>18</v>
      </c>
      <c r="K999" s="4">
        <v>19668</v>
      </c>
      <c r="L999">
        <f>INT(YEARFRAC(Cleaned!$K999,Cleaned!$H999,1))</f>
        <v>60</v>
      </c>
      <c r="M999" t="str">
        <f t="shared" si="31"/>
        <v>Seniors</v>
      </c>
    </row>
    <row r="1000" spans="1:13" x14ac:dyDescent="0.25">
      <c r="A1000">
        <v>11000</v>
      </c>
      <c r="B1000" t="s">
        <v>723</v>
      </c>
      <c r="C1000" t="s">
        <v>80</v>
      </c>
      <c r="D1000" t="s">
        <v>10</v>
      </c>
      <c r="E1000" t="s">
        <v>19</v>
      </c>
      <c r="F1000" s="35">
        <v>1308.8282999999999</v>
      </c>
      <c r="G1000" t="str">
        <f t="shared" si="30"/>
        <v>Casual Buyers</v>
      </c>
      <c r="H1000" s="4">
        <v>41590</v>
      </c>
      <c r="I1000">
        <f>WEEKDAY(Cleaned!$H1000)</f>
        <v>3</v>
      </c>
      <c r="J1000" t="s">
        <v>14</v>
      </c>
      <c r="K1000" s="4">
        <v>25731</v>
      </c>
      <c r="L1000">
        <f>INT(YEARFRAC(Cleaned!$K1000,Cleaned!$H1000,1))</f>
        <v>43</v>
      </c>
      <c r="M1000" t="str">
        <f t="shared" si="31"/>
        <v>Adult</v>
      </c>
    </row>
    <row r="1001" spans="1:13" x14ac:dyDescent="0.25">
      <c r="A1001">
        <v>11001</v>
      </c>
      <c r="B1001" t="s">
        <v>724</v>
      </c>
      <c r="C1001" t="s">
        <v>80</v>
      </c>
      <c r="D1001" t="s">
        <v>10</v>
      </c>
      <c r="E1001" t="s">
        <v>19</v>
      </c>
      <c r="F1001" s="35">
        <v>19.083400000000001</v>
      </c>
      <c r="G1001" t="str">
        <f t="shared" si="30"/>
        <v>Casual Buyers</v>
      </c>
      <c r="H1001" s="4">
        <v>41591</v>
      </c>
      <c r="I1001">
        <f>WEEKDAY(Cleaned!$H1001)</f>
        <v>4</v>
      </c>
      <c r="J1001" t="s">
        <v>18</v>
      </c>
      <c r="K1001" s="4">
        <v>23637</v>
      </c>
      <c r="L1001">
        <f>INT(YEARFRAC(Cleaned!$K1001,Cleaned!$H1001,1))</f>
        <v>49</v>
      </c>
      <c r="M1001" t="str">
        <f t="shared" si="31"/>
        <v>Adult</v>
      </c>
    </row>
    <row r="1002" spans="1:13" x14ac:dyDescent="0.25">
      <c r="A1002">
        <v>11002</v>
      </c>
      <c r="B1002" t="s">
        <v>679</v>
      </c>
      <c r="C1002" t="s">
        <v>80</v>
      </c>
      <c r="D1002" t="s">
        <v>10</v>
      </c>
      <c r="E1002" t="s">
        <v>19</v>
      </c>
      <c r="F1002" s="35">
        <v>44.189</v>
      </c>
      <c r="G1002" t="str">
        <f t="shared" si="30"/>
        <v>Casual Buyers</v>
      </c>
      <c r="H1002" s="4">
        <v>41591</v>
      </c>
      <c r="I1002">
        <f>WEEKDAY(Cleaned!$H1002)</f>
        <v>4</v>
      </c>
      <c r="J1002" t="s">
        <v>16</v>
      </c>
      <c r="K1002" s="4">
        <v>20384</v>
      </c>
      <c r="L1002">
        <f>INT(YEARFRAC(Cleaned!$K1002,Cleaned!$H1002,1))</f>
        <v>58</v>
      </c>
      <c r="M1002" t="str">
        <f t="shared" si="31"/>
        <v>Seniors</v>
      </c>
    </row>
    <row r="1003" spans="1:13" x14ac:dyDescent="0.25">
      <c r="A1003">
        <v>11003</v>
      </c>
      <c r="B1003" t="s">
        <v>528</v>
      </c>
      <c r="C1003" t="s">
        <v>80</v>
      </c>
      <c r="D1003" t="s">
        <v>10</v>
      </c>
      <c r="E1003" t="s">
        <v>19</v>
      </c>
      <c r="F1003" s="35">
        <v>2650.3204000000001</v>
      </c>
      <c r="G1003" t="str">
        <f t="shared" si="30"/>
        <v>Brand Seekers</v>
      </c>
      <c r="H1003" s="4">
        <v>41592</v>
      </c>
      <c r="I1003">
        <f>WEEKDAY(Cleaned!$H1003)</f>
        <v>5</v>
      </c>
      <c r="J1003" t="s">
        <v>13</v>
      </c>
      <c r="K1003" s="4">
        <v>24986</v>
      </c>
      <c r="L1003">
        <f>INT(YEARFRAC(Cleaned!$K1003,Cleaned!$H1003,1))</f>
        <v>45</v>
      </c>
      <c r="M1003" t="str">
        <f t="shared" si="31"/>
        <v>Adult</v>
      </c>
    </row>
    <row r="1004" spans="1:13" x14ac:dyDescent="0.25">
      <c r="A1004">
        <v>11004</v>
      </c>
      <c r="B1004" t="s">
        <v>595</v>
      </c>
      <c r="C1004" t="s">
        <v>80</v>
      </c>
      <c r="D1004" t="s">
        <v>10</v>
      </c>
      <c r="E1004" t="s">
        <v>19</v>
      </c>
      <c r="F1004" s="35">
        <v>1939.2529</v>
      </c>
      <c r="G1004" t="str">
        <f t="shared" si="30"/>
        <v>Brand Seekers</v>
      </c>
      <c r="H1004" s="4">
        <v>41593</v>
      </c>
      <c r="I1004">
        <f>WEEKDAY(Cleaned!$H1004)</f>
        <v>6</v>
      </c>
      <c r="J1004" t="s">
        <v>15</v>
      </c>
      <c r="K1004" s="4">
        <v>25362</v>
      </c>
      <c r="L1004">
        <f>INT(YEARFRAC(Cleaned!$K1004,Cleaned!$H1004,1))</f>
        <v>44</v>
      </c>
      <c r="M1004" t="str">
        <f t="shared" si="31"/>
        <v>Adult</v>
      </c>
    </row>
    <row r="1005" spans="1:13" x14ac:dyDescent="0.25">
      <c r="A1005">
        <v>11005</v>
      </c>
      <c r="B1005" t="s">
        <v>450</v>
      </c>
      <c r="C1005" t="s">
        <v>80</v>
      </c>
      <c r="D1005" t="s">
        <v>10</v>
      </c>
      <c r="E1005" t="s">
        <v>19</v>
      </c>
      <c r="F1005" s="35">
        <v>2709.8357000000001</v>
      </c>
      <c r="G1005" t="str">
        <f t="shared" si="30"/>
        <v>Brand Seekers</v>
      </c>
      <c r="H1005" s="4">
        <v>41596</v>
      </c>
      <c r="I1005">
        <f>WEEKDAY(Cleaned!$H1005)</f>
        <v>2</v>
      </c>
      <c r="J1005" t="s">
        <v>15</v>
      </c>
      <c r="K1005" s="4">
        <v>22899</v>
      </c>
      <c r="L1005">
        <f>INT(YEARFRAC(Cleaned!$K1005,Cleaned!$H1005,1))</f>
        <v>51</v>
      </c>
      <c r="M1005" t="str">
        <f t="shared" si="31"/>
        <v>Seniors</v>
      </c>
    </row>
    <row r="1006" spans="1:13" x14ac:dyDescent="0.25">
      <c r="A1006">
        <v>11006</v>
      </c>
      <c r="B1006" t="s">
        <v>722</v>
      </c>
      <c r="C1006" t="s">
        <v>80</v>
      </c>
      <c r="D1006" t="s">
        <v>10</v>
      </c>
      <c r="E1006" t="s">
        <v>19</v>
      </c>
      <c r="F1006" s="35">
        <v>55.238999999999997</v>
      </c>
      <c r="G1006" t="str">
        <f t="shared" si="30"/>
        <v>Casual Buyers</v>
      </c>
      <c r="H1006" s="4">
        <v>41599</v>
      </c>
      <c r="I1006">
        <f>WEEKDAY(Cleaned!$H1006)</f>
        <v>5</v>
      </c>
      <c r="J1006" t="s">
        <v>14</v>
      </c>
      <c r="K1006" s="4">
        <v>26757</v>
      </c>
      <c r="L1006">
        <f>INT(YEARFRAC(Cleaned!$K1006,Cleaned!$H1006,1))</f>
        <v>40</v>
      </c>
      <c r="M1006" t="str">
        <f t="shared" si="31"/>
        <v>Adult</v>
      </c>
    </row>
    <row r="1007" spans="1:13" x14ac:dyDescent="0.25">
      <c r="A1007">
        <v>11007</v>
      </c>
      <c r="B1007" t="s">
        <v>725</v>
      </c>
      <c r="C1007" t="s">
        <v>80</v>
      </c>
      <c r="D1007" t="s">
        <v>10</v>
      </c>
      <c r="E1007" t="s">
        <v>19</v>
      </c>
      <c r="F1007" s="35">
        <v>15.447900000000001</v>
      </c>
      <c r="G1007" t="str">
        <f t="shared" si="30"/>
        <v>Casual Buyers</v>
      </c>
      <c r="H1007" s="4">
        <v>41599</v>
      </c>
      <c r="I1007">
        <f>WEEKDAY(Cleaned!$H1007)</f>
        <v>5</v>
      </c>
      <c r="J1007" t="s">
        <v>16</v>
      </c>
      <c r="K1007" s="4">
        <v>22997</v>
      </c>
      <c r="L1007">
        <f>INT(YEARFRAC(Cleaned!$K1007,Cleaned!$H1007,1))</f>
        <v>50</v>
      </c>
      <c r="M1007" t="str">
        <f t="shared" si="31"/>
        <v>Seniors</v>
      </c>
    </row>
    <row r="1008" spans="1:13" x14ac:dyDescent="0.25">
      <c r="A1008">
        <v>11008</v>
      </c>
      <c r="B1008" t="s">
        <v>726</v>
      </c>
      <c r="C1008" t="s">
        <v>80</v>
      </c>
      <c r="D1008" t="s">
        <v>10</v>
      </c>
      <c r="E1008" t="s">
        <v>19</v>
      </c>
      <c r="F1008" s="35">
        <v>16.552900000000001</v>
      </c>
      <c r="G1008" t="str">
        <f t="shared" si="30"/>
        <v>Casual Buyers</v>
      </c>
      <c r="H1008" s="4">
        <v>41600</v>
      </c>
      <c r="I1008">
        <f>WEEKDAY(Cleaned!$H1008)</f>
        <v>6</v>
      </c>
      <c r="J1008" t="s">
        <v>12</v>
      </c>
      <c r="K1008" s="4">
        <v>25713</v>
      </c>
      <c r="L1008">
        <f>INT(YEARFRAC(Cleaned!$K1008,Cleaned!$H1008,1))</f>
        <v>43</v>
      </c>
      <c r="M1008" t="str">
        <f t="shared" si="31"/>
        <v>Adult</v>
      </c>
    </row>
    <row r="1009" spans="1:13" x14ac:dyDescent="0.25">
      <c r="A1009">
        <v>11009</v>
      </c>
      <c r="B1009" t="s">
        <v>484</v>
      </c>
      <c r="C1009" t="s">
        <v>80</v>
      </c>
      <c r="D1009" t="s">
        <v>10</v>
      </c>
      <c r="E1009" t="s">
        <v>19</v>
      </c>
      <c r="F1009" s="35">
        <v>2574.6279</v>
      </c>
      <c r="G1009" t="str">
        <f t="shared" si="30"/>
        <v>Brand Seekers</v>
      </c>
      <c r="H1009" s="4">
        <v>41463</v>
      </c>
      <c r="I1009">
        <f>WEEKDAY(Cleaned!$H1009)</f>
        <v>2</v>
      </c>
      <c r="J1009" t="s">
        <v>17</v>
      </c>
      <c r="K1009" s="4">
        <v>25664</v>
      </c>
      <c r="L1009">
        <f>INT(YEARFRAC(Cleaned!$K1009,Cleaned!$H1009,1))</f>
        <v>43</v>
      </c>
      <c r="M1009" t="str">
        <f t="shared" si="31"/>
        <v>Adult</v>
      </c>
    </row>
    <row r="1010" spans="1:13" x14ac:dyDescent="0.25">
      <c r="A1010">
        <v>11010</v>
      </c>
      <c r="B1010" t="s">
        <v>624</v>
      </c>
      <c r="C1010" t="s">
        <v>80</v>
      </c>
      <c r="D1010" t="s">
        <v>10</v>
      </c>
      <c r="E1010" t="s">
        <v>19</v>
      </c>
      <c r="F1010" s="35">
        <v>65.172899999999998</v>
      </c>
      <c r="G1010" t="str">
        <f t="shared" si="30"/>
        <v>Casual Buyers</v>
      </c>
      <c r="H1010" s="4">
        <v>41464</v>
      </c>
      <c r="I1010">
        <f>WEEKDAY(Cleaned!$H1010)</f>
        <v>3</v>
      </c>
      <c r="J1010" t="s">
        <v>12</v>
      </c>
      <c r="K1010" s="4">
        <v>15807</v>
      </c>
      <c r="L1010">
        <f>INT(YEARFRAC(Cleaned!$K1010,Cleaned!$H1010,1))</f>
        <v>70</v>
      </c>
      <c r="M1010" t="str">
        <f t="shared" si="31"/>
        <v>Elders</v>
      </c>
    </row>
    <row r="1011" spans="1:13" x14ac:dyDescent="0.25">
      <c r="A1011">
        <v>11011</v>
      </c>
      <c r="B1011" t="s">
        <v>524</v>
      </c>
      <c r="C1011" t="s">
        <v>80</v>
      </c>
      <c r="D1011" t="s">
        <v>10</v>
      </c>
      <c r="E1011" t="s">
        <v>19</v>
      </c>
      <c r="F1011" s="35">
        <v>1966.3144</v>
      </c>
      <c r="G1011" t="str">
        <f t="shared" si="30"/>
        <v>Brand Seekers</v>
      </c>
      <c r="H1011" s="4">
        <v>41466</v>
      </c>
      <c r="I1011">
        <f>WEEKDAY(Cleaned!$H1011)</f>
        <v>5</v>
      </c>
      <c r="J1011" t="s">
        <v>12</v>
      </c>
      <c r="K1011" s="4">
        <v>27350</v>
      </c>
      <c r="L1011">
        <f>INT(YEARFRAC(Cleaned!$K1011,Cleaned!$H1011,1))</f>
        <v>38</v>
      </c>
      <c r="M1011" t="str">
        <f t="shared" si="31"/>
        <v>Adult</v>
      </c>
    </row>
    <row r="1012" spans="1:13" x14ac:dyDescent="0.25">
      <c r="A1012">
        <v>11012</v>
      </c>
      <c r="B1012" t="s">
        <v>727</v>
      </c>
      <c r="C1012" t="s">
        <v>80</v>
      </c>
      <c r="D1012" t="s">
        <v>10</v>
      </c>
      <c r="E1012" t="s">
        <v>19</v>
      </c>
      <c r="F1012" s="35">
        <v>1303.3144</v>
      </c>
      <c r="G1012" t="str">
        <f t="shared" si="30"/>
        <v>Casual Buyers</v>
      </c>
      <c r="H1012" s="4">
        <v>41469</v>
      </c>
      <c r="I1012">
        <f>WEEKDAY(Cleaned!$H1012)</f>
        <v>1</v>
      </c>
      <c r="J1012" t="s">
        <v>18</v>
      </c>
      <c r="K1012" s="4">
        <v>24722</v>
      </c>
      <c r="L1012">
        <f>INT(YEARFRAC(Cleaned!$K1012,Cleaned!$H1012,1))</f>
        <v>45</v>
      </c>
      <c r="M1012" t="str">
        <f t="shared" si="31"/>
        <v>Adult</v>
      </c>
    </row>
    <row r="1013" spans="1:13" x14ac:dyDescent="0.25">
      <c r="A1013">
        <v>11013</v>
      </c>
      <c r="B1013" t="s">
        <v>677</v>
      </c>
      <c r="C1013" t="s">
        <v>80</v>
      </c>
      <c r="D1013" t="s">
        <v>10</v>
      </c>
      <c r="E1013" t="s">
        <v>19</v>
      </c>
      <c r="F1013" s="35">
        <v>2.5305</v>
      </c>
      <c r="G1013" t="str">
        <f t="shared" si="30"/>
        <v>Casual Buyers</v>
      </c>
      <c r="H1013" s="4">
        <v>41471</v>
      </c>
      <c r="I1013">
        <f>WEEKDAY(Cleaned!$H1013)</f>
        <v>3</v>
      </c>
      <c r="J1013" t="s">
        <v>18</v>
      </c>
      <c r="K1013" s="4">
        <v>20180</v>
      </c>
      <c r="L1013">
        <f>INT(YEARFRAC(Cleaned!$K1013,Cleaned!$H1013,1))</f>
        <v>58</v>
      </c>
      <c r="M1013" t="str">
        <f t="shared" si="31"/>
        <v>Seniors</v>
      </c>
    </row>
    <row r="1014" spans="1:13" x14ac:dyDescent="0.25">
      <c r="A1014">
        <v>11014</v>
      </c>
      <c r="B1014" t="s">
        <v>614</v>
      </c>
      <c r="C1014" t="s">
        <v>80</v>
      </c>
      <c r="D1014" t="s">
        <v>10</v>
      </c>
      <c r="E1014" t="s">
        <v>19</v>
      </c>
      <c r="F1014" s="35">
        <v>2613.2919000000002</v>
      </c>
      <c r="G1014" t="str">
        <f t="shared" si="30"/>
        <v>Brand Seekers</v>
      </c>
      <c r="H1014" s="4">
        <v>41472</v>
      </c>
      <c r="I1014">
        <f>WEEKDAY(Cleaned!$H1014)</f>
        <v>4</v>
      </c>
      <c r="J1014" t="s">
        <v>15</v>
      </c>
      <c r="K1014" s="4">
        <v>20752</v>
      </c>
      <c r="L1014">
        <f>INT(YEARFRAC(Cleaned!$K1014,Cleaned!$H1014,1))</f>
        <v>56</v>
      </c>
      <c r="M1014" t="str">
        <f t="shared" si="31"/>
        <v>Seniors</v>
      </c>
    </row>
    <row r="1015" spans="1:13" x14ac:dyDescent="0.25">
      <c r="A1015">
        <v>11015</v>
      </c>
      <c r="B1015" t="s">
        <v>728</v>
      </c>
      <c r="C1015" t="s">
        <v>80</v>
      </c>
      <c r="D1015" t="s">
        <v>10</v>
      </c>
      <c r="E1015" t="s">
        <v>19</v>
      </c>
      <c r="F1015" s="35">
        <v>146.93190000000001</v>
      </c>
      <c r="G1015" t="str">
        <f t="shared" si="30"/>
        <v>Casual Buyers</v>
      </c>
      <c r="H1015" s="4">
        <v>41472</v>
      </c>
      <c r="I1015">
        <f>WEEKDAY(Cleaned!$H1015)</f>
        <v>4</v>
      </c>
      <c r="J1015" t="s">
        <v>16</v>
      </c>
      <c r="K1015" s="4">
        <v>24990</v>
      </c>
      <c r="L1015">
        <f>INT(YEARFRAC(Cleaned!$K1015,Cleaned!$H1015,1))</f>
        <v>45</v>
      </c>
      <c r="M1015" t="str">
        <f t="shared" si="31"/>
        <v>Adult</v>
      </c>
    </row>
    <row r="1016" spans="1:13" x14ac:dyDescent="0.25">
      <c r="A1016">
        <v>11016</v>
      </c>
      <c r="B1016" t="s">
        <v>729</v>
      </c>
      <c r="C1016" t="s">
        <v>80</v>
      </c>
      <c r="D1016" t="s">
        <v>10</v>
      </c>
      <c r="E1016" t="s">
        <v>19</v>
      </c>
      <c r="F1016" s="35">
        <v>28.1554</v>
      </c>
      <c r="G1016" t="str">
        <f t="shared" si="30"/>
        <v>Casual Buyers</v>
      </c>
      <c r="H1016" s="4">
        <v>41473</v>
      </c>
      <c r="I1016">
        <f>WEEKDAY(Cleaned!$H1016)</f>
        <v>5</v>
      </c>
      <c r="J1016" t="s">
        <v>17</v>
      </c>
      <c r="K1016" s="4">
        <v>10857</v>
      </c>
      <c r="L1016">
        <f>INT(YEARFRAC(Cleaned!$K1016,Cleaned!$H1016,1))</f>
        <v>83</v>
      </c>
      <c r="M1016" t="str">
        <f t="shared" si="31"/>
        <v>Elders</v>
      </c>
    </row>
    <row r="1017" spans="1:13" x14ac:dyDescent="0.25">
      <c r="A1017">
        <v>11017</v>
      </c>
      <c r="B1017" t="s">
        <v>730</v>
      </c>
      <c r="C1017" t="s">
        <v>80</v>
      </c>
      <c r="D1017" t="s">
        <v>10</v>
      </c>
      <c r="E1017" t="s">
        <v>19</v>
      </c>
      <c r="F1017" s="35">
        <v>43.072899999999997</v>
      </c>
      <c r="G1017" t="str">
        <f t="shared" si="30"/>
        <v>Casual Buyers</v>
      </c>
      <c r="H1017" s="4">
        <v>41478</v>
      </c>
      <c r="I1017">
        <f>WEEKDAY(Cleaned!$H1017)</f>
        <v>3</v>
      </c>
      <c r="J1017" t="s">
        <v>13</v>
      </c>
      <c r="K1017" s="4">
        <v>19546</v>
      </c>
      <c r="L1017">
        <f>INT(YEARFRAC(Cleaned!$K1017,Cleaned!$H1017,1))</f>
        <v>60</v>
      </c>
      <c r="M1017" t="str">
        <f t="shared" si="31"/>
        <v>Seniors</v>
      </c>
    </row>
    <row r="1018" spans="1:13" x14ac:dyDescent="0.25">
      <c r="A1018">
        <v>11018</v>
      </c>
      <c r="B1018" t="s">
        <v>731</v>
      </c>
      <c r="C1018" t="s">
        <v>80</v>
      </c>
      <c r="D1018" t="s">
        <v>10</v>
      </c>
      <c r="E1018" t="s">
        <v>19</v>
      </c>
      <c r="F1018" s="35">
        <v>199.9829</v>
      </c>
      <c r="G1018" t="str">
        <f t="shared" si="30"/>
        <v>Casual Buyers</v>
      </c>
      <c r="H1018" s="4">
        <v>41478</v>
      </c>
      <c r="I1018">
        <f>WEEKDAY(Cleaned!$H1018)</f>
        <v>3</v>
      </c>
      <c r="J1018" t="s">
        <v>14</v>
      </c>
      <c r="K1018" s="4">
        <v>22329</v>
      </c>
      <c r="L1018">
        <f>INT(YEARFRAC(Cleaned!$K1018,Cleaned!$H1018,1))</f>
        <v>52</v>
      </c>
      <c r="M1018" t="str">
        <f t="shared" si="31"/>
        <v>Seniors</v>
      </c>
    </row>
    <row r="1019" spans="1:13" x14ac:dyDescent="0.25">
      <c r="A1019">
        <v>11019</v>
      </c>
      <c r="B1019" t="s">
        <v>471</v>
      </c>
      <c r="C1019" t="s">
        <v>80</v>
      </c>
      <c r="D1019" t="s">
        <v>10</v>
      </c>
      <c r="E1019" t="s">
        <v>19</v>
      </c>
      <c r="F1019" s="35">
        <v>2618.8168999999998</v>
      </c>
      <c r="G1019" t="str">
        <f t="shared" si="30"/>
        <v>Brand Seekers</v>
      </c>
      <c r="H1019" s="4">
        <v>41478</v>
      </c>
      <c r="I1019">
        <f>WEEKDAY(Cleaned!$H1019)</f>
        <v>3</v>
      </c>
      <c r="J1019" t="s">
        <v>16</v>
      </c>
      <c r="K1019" s="4">
        <v>25820</v>
      </c>
      <c r="L1019">
        <f>INT(YEARFRAC(Cleaned!$K1019,Cleaned!$H1019,1))</f>
        <v>42</v>
      </c>
      <c r="M1019" t="str">
        <f t="shared" si="31"/>
        <v>Adult</v>
      </c>
    </row>
    <row r="1020" spans="1:13" x14ac:dyDescent="0.25">
      <c r="A1020">
        <v>11020</v>
      </c>
      <c r="B1020" t="s">
        <v>732</v>
      </c>
      <c r="C1020" t="s">
        <v>80</v>
      </c>
      <c r="D1020" t="s">
        <v>10</v>
      </c>
      <c r="E1020" t="s">
        <v>19</v>
      </c>
      <c r="F1020" s="35">
        <v>113.24039999999999</v>
      </c>
      <c r="G1020" t="str">
        <f t="shared" si="30"/>
        <v>Casual Buyers</v>
      </c>
      <c r="H1020" s="4">
        <v>41479</v>
      </c>
      <c r="I1020">
        <f>WEEKDAY(Cleaned!$H1020)</f>
        <v>4</v>
      </c>
      <c r="J1020" t="s">
        <v>16</v>
      </c>
      <c r="K1020" s="4">
        <v>22606</v>
      </c>
      <c r="L1020">
        <f>INT(YEARFRAC(Cleaned!$K1020,Cleaned!$H1020,1))</f>
        <v>51</v>
      </c>
      <c r="M1020" t="str">
        <f t="shared" si="31"/>
        <v>Seniors</v>
      </c>
    </row>
    <row r="1021" spans="1:13" x14ac:dyDescent="0.25">
      <c r="A1021">
        <v>11021</v>
      </c>
      <c r="B1021" t="s">
        <v>733</v>
      </c>
      <c r="C1021" t="s">
        <v>80</v>
      </c>
      <c r="D1021" t="s">
        <v>10</v>
      </c>
      <c r="E1021" t="s">
        <v>19</v>
      </c>
      <c r="F1021" s="35">
        <v>104.4004</v>
      </c>
      <c r="G1021" t="str">
        <f t="shared" si="30"/>
        <v>Casual Buyers</v>
      </c>
      <c r="H1021" s="4">
        <v>41480</v>
      </c>
      <c r="I1021">
        <f>WEEKDAY(Cleaned!$H1021)</f>
        <v>5</v>
      </c>
      <c r="J1021" t="s">
        <v>14</v>
      </c>
      <c r="K1021" s="4">
        <v>24985</v>
      </c>
      <c r="L1021">
        <f>INT(YEARFRAC(Cleaned!$K1021,Cleaned!$H1021,1))</f>
        <v>45</v>
      </c>
      <c r="M1021" t="str">
        <f t="shared" si="31"/>
        <v>Adult</v>
      </c>
    </row>
    <row r="1022" spans="1:13" x14ac:dyDescent="0.25">
      <c r="A1022">
        <v>11022</v>
      </c>
      <c r="B1022" t="s">
        <v>464</v>
      </c>
      <c r="C1022" t="s">
        <v>80</v>
      </c>
      <c r="D1022" t="s">
        <v>10</v>
      </c>
      <c r="E1022" t="s">
        <v>19</v>
      </c>
      <c r="F1022" s="35">
        <v>2552.5169000000001</v>
      </c>
      <c r="G1022" t="str">
        <f t="shared" si="30"/>
        <v>Brand Seekers</v>
      </c>
      <c r="H1022" s="4">
        <v>41482</v>
      </c>
      <c r="I1022">
        <f>WEEKDAY(Cleaned!$H1022)</f>
        <v>7</v>
      </c>
      <c r="J1022" t="s">
        <v>14</v>
      </c>
      <c r="K1022" s="4">
        <v>15107</v>
      </c>
      <c r="L1022">
        <f>INT(YEARFRAC(Cleaned!$K1022,Cleaned!$H1022,1))</f>
        <v>72</v>
      </c>
      <c r="M1022" t="str">
        <f t="shared" si="31"/>
        <v>Elders</v>
      </c>
    </row>
    <row r="1023" spans="1:13" x14ac:dyDescent="0.25">
      <c r="A1023">
        <v>11023</v>
      </c>
      <c r="B1023" t="s">
        <v>734</v>
      </c>
      <c r="C1023" t="s">
        <v>80</v>
      </c>
      <c r="D1023" t="s">
        <v>10</v>
      </c>
      <c r="E1023" t="s">
        <v>19</v>
      </c>
      <c r="F1023" s="35">
        <v>82.300399999999996</v>
      </c>
      <c r="G1023" t="str">
        <f t="shared" si="30"/>
        <v>Casual Buyers</v>
      </c>
      <c r="H1023" s="4">
        <v>41483</v>
      </c>
      <c r="I1023">
        <f>WEEKDAY(Cleaned!$H1023)</f>
        <v>1</v>
      </c>
      <c r="J1023" t="s">
        <v>12</v>
      </c>
      <c r="K1023" s="4">
        <v>26771</v>
      </c>
      <c r="L1023">
        <f>INT(YEARFRAC(Cleaned!$K1023,Cleaned!$H1023,1))</f>
        <v>40</v>
      </c>
      <c r="M1023" t="str">
        <f t="shared" si="31"/>
        <v>Adult</v>
      </c>
    </row>
    <row r="1024" spans="1:13" x14ac:dyDescent="0.25">
      <c r="A1024">
        <v>11024</v>
      </c>
      <c r="B1024" t="s">
        <v>455</v>
      </c>
      <c r="C1024" t="s">
        <v>80</v>
      </c>
      <c r="D1024" t="s">
        <v>10</v>
      </c>
      <c r="E1024" t="s">
        <v>19</v>
      </c>
      <c r="F1024" s="35">
        <v>78.410799999999995</v>
      </c>
      <c r="G1024" t="str">
        <f t="shared" si="30"/>
        <v>Casual Buyers</v>
      </c>
      <c r="H1024" s="4">
        <v>41484</v>
      </c>
      <c r="I1024">
        <f>WEEKDAY(Cleaned!$H1024)</f>
        <v>2</v>
      </c>
      <c r="J1024" t="s">
        <v>18</v>
      </c>
      <c r="K1024" s="4">
        <v>24064</v>
      </c>
      <c r="L1024">
        <f>INT(YEARFRAC(Cleaned!$K1024,Cleaned!$H1024,1))</f>
        <v>47</v>
      </c>
      <c r="M1024" t="str">
        <f t="shared" si="31"/>
        <v>Adult</v>
      </c>
    </row>
    <row r="1025" spans="1:13" x14ac:dyDescent="0.25">
      <c r="A1025">
        <v>11025</v>
      </c>
      <c r="B1025" t="s">
        <v>735</v>
      </c>
      <c r="C1025" t="s">
        <v>80</v>
      </c>
      <c r="D1025" t="s">
        <v>10</v>
      </c>
      <c r="E1025" t="s">
        <v>19</v>
      </c>
      <c r="F1025" s="35">
        <v>32.0229</v>
      </c>
      <c r="G1025" t="str">
        <f t="shared" si="30"/>
        <v>Casual Buyers</v>
      </c>
      <c r="H1025" s="4">
        <v>41484</v>
      </c>
      <c r="I1025">
        <f>WEEKDAY(Cleaned!$H1025)</f>
        <v>2</v>
      </c>
      <c r="J1025" t="s">
        <v>15</v>
      </c>
      <c r="K1025" s="4">
        <v>25205</v>
      </c>
      <c r="L1025">
        <f>INT(YEARFRAC(Cleaned!$K1025,Cleaned!$H1025,1))</f>
        <v>44</v>
      </c>
      <c r="M1025" t="str">
        <f t="shared" si="31"/>
        <v>Adult</v>
      </c>
    </row>
    <row r="1026" spans="1:13" x14ac:dyDescent="0.25">
      <c r="A1026">
        <v>11026</v>
      </c>
      <c r="B1026" t="s">
        <v>677</v>
      </c>
      <c r="C1026" t="s">
        <v>80</v>
      </c>
      <c r="D1026" t="s">
        <v>10</v>
      </c>
      <c r="E1026" t="s">
        <v>19</v>
      </c>
      <c r="F1026" s="35">
        <v>77.316900000000004</v>
      </c>
      <c r="G1026" t="str">
        <f t="shared" ref="G1026:G1089" si="32">IF(F1026&lt;=1500,"Casual Buyers",IF(F1026&gt;=1501,"Brand Seekers",IF(F1026&gt;2500,"Convinced Seekers")))</f>
        <v>Casual Buyers</v>
      </c>
      <c r="H1026" s="4">
        <v>41487</v>
      </c>
      <c r="I1026">
        <f>WEEKDAY(Cleaned!$H1026)</f>
        <v>5</v>
      </c>
      <c r="J1026" t="s">
        <v>18</v>
      </c>
      <c r="K1026" s="4">
        <v>20180</v>
      </c>
      <c r="L1026">
        <f>INT(YEARFRAC(Cleaned!$K1026,Cleaned!$H1026,1))</f>
        <v>58</v>
      </c>
      <c r="M1026" t="str">
        <f t="shared" ref="M1026:M1089" si="33">IF(L1026&lt;=19,"Teenager",IF(L1026&lt;=34,"Young Adult",IF(L1026&lt;=49,"Adult",IF(L1026&lt;=64,"Seniors",IF(L1026&gt;=65,"Elders")))))</f>
        <v>Seniors</v>
      </c>
    </row>
    <row r="1027" spans="1:13" x14ac:dyDescent="0.25">
      <c r="A1027">
        <v>11027</v>
      </c>
      <c r="B1027" t="s">
        <v>736</v>
      </c>
      <c r="C1027" t="s">
        <v>80</v>
      </c>
      <c r="D1027" t="s">
        <v>10</v>
      </c>
      <c r="E1027" t="s">
        <v>19</v>
      </c>
      <c r="F1027" s="35">
        <v>60.752899999999997</v>
      </c>
      <c r="G1027" t="str">
        <f t="shared" si="32"/>
        <v>Casual Buyers</v>
      </c>
      <c r="H1027" s="4">
        <v>41489</v>
      </c>
      <c r="I1027">
        <f>WEEKDAY(Cleaned!$H1027)</f>
        <v>7</v>
      </c>
      <c r="J1027" t="s">
        <v>14</v>
      </c>
      <c r="K1027" s="4">
        <v>18898</v>
      </c>
      <c r="L1027">
        <f>INT(YEARFRAC(Cleaned!$K1027,Cleaned!$H1027,1))</f>
        <v>61</v>
      </c>
      <c r="M1027" t="str">
        <f t="shared" si="33"/>
        <v>Seniors</v>
      </c>
    </row>
    <row r="1028" spans="1:13" x14ac:dyDescent="0.25">
      <c r="A1028">
        <v>11028</v>
      </c>
      <c r="B1028" t="s">
        <v>418</v>
      </c>
      <c r="C1028" t="s">
        <v>80</v>
      </c>
      <c r="D1028" t="s">
        <v>10</v>
      </c>
      <c r="E1028" t="s">
        <v>19</v>
      </c>
      <c r="F1028" s="35">
        <v>2574.6279</v>
      </c>
      <c r="G1028" t="str">
        <f t="shared" si="32"/>
        <v>Brand Seekers</v>
      </c>
      <c r="H1028" s="4">
        <v>41494</v>
      </c>
      <c r="I1028">
        <f>WEEKDAY(Cleaned!$H1028)</f>
        <v>5</v>
      </c>
      <c r="J1028" t="s">
        <v>16</v>
      </c>
      <c r="K1028" s="4">
        <v>19909</v>
      </c>
      <c r="L1028">
        <f>INT(YEARFRAC(Cleaned!$K1028,Cleaned!$H1028,1))</f>
        <v>59</v>
      </c>
      <c r="M1028" t="str">
        <f t="shared" si="33"/>
        <v>Seniors</v>
      </c>
    </row>
    <row r="1029" spans="1:13" x14ac:dyDescent="0.25">
      <c r="A1029">
        <v>11029</v>
      </c>
      <c r="B1029" t="s">
        <v>534</v>
      </c>
      <c r="C1029" t="s">
        <v>80</v>
      </c>
      <c r="D1029" t="s">
        <v>10</v>
      </c>
      <c r="E1029" t="s">
        <v>19</v>
      </c>
      <c r="F1029" s="35">
        <v>2673.5032999999999</v>
      </c>
      <c r="G1029" t="str">
        <f t="shared" si="32"/>
        <v>Brand Seekers</v>
      </c>
      <c r="H1029" s="4">
        <v>41498</v>
      </c>
      <c r="I1029">
        <f>WEEKDAY(Cleaned!$H1029)</f>
        <v>2</v>
      </c>
      <c r="J1029" t="s">
        <v>12</v>
      </c>
      <c r="K1029" s="4">
        <v>18789</v>
      </c>
      <c r="L1029">
        <f>INT(YEARFRAC(Cleaned!$K1029,Cleaned!$H1029,1))</f>
        <v>62</v>
      </c>
      <c r="M1029" t="str">
        <f t="shared" si="33"/>
        <v>Seniors</v>
      </c>
    </row>
    <row r="1030" spans="1:13" x14ac:dyDescent="0.25">
      <c r="A1030">
        <v>11030</v>
      </c>
      <c r="B1030" t="s">
        <v>453</v>
      </c>
      <c r="C1030" t="s">
        <v>80</v>
      </c>
      <c r="D1030" t="s">
        <v>10</v>
      </c>
      <c r="E1030" t="s">
        <v>19</v>
      </c>
      <c r="F1030" s="35">
        <v>2535.9639999999999</v>
      </c>
      <c r="G1030" t="str">
        <f t="shared" si="32"/>
        <v>Brand Seekers</v>
      </c>
      <c r="H1030" s="4">
        <v>41498</v>
      </c>
      <c r="I1030">
        <f>WEEKDAY(Cleaned!$H1030)</f>
        <v>2</v>
      </c>
      <c r="J1030" t="s">
        <v>15</v>
      </c>
      <c r="K1030" s="4">
        <v>25691</v>
      </c>
      <c r="L1030">
        <f>INT(YEARFRAC(Cleaned!$K1030,Cleaned!$H1030,1))</f>
        <v>43</v>
      </c>
      <c r="M1030" t="str">
        <f t="shared" si="33"/>
        <v>Adult</v>
      </c>
    </row>
    <row r="1031" spans="1:13" x14ac:dyDescent="0.25">
      <c r="A1031">
        <v>11031</v>
      </c>
      <c r="B1031" t="s">
        <v>737</v>
      </c>
      <c r="C1031" t="s">
        <v>80</v>
      </c>
      <c r="D1031" t="s">
        <v>10</v>
      </c>
      <c r="E1031" t="s">
        <v>19</v>
      </c>
      <c r="F1031" s="35">
        <v>91.681899999999999</v>
      </c>
      <c r="G1031" t="str">
        <f t="shared" si="32"/>
        <v>Casual Buyers</v>
      </c>
      <c r="H1031" s="4">
        <v>41499</v>
      </c>
      <c r="I1031">
        <f>WEEKDAY(Cleaned!$H1031)</f>
        <v>3</v>
      </c>
      <c r="J1031" t="s">
        <v>13</v>
      </c>
      <c r="K1031" s="4">
        <v>26612</v>
      </c>
      <c r="L1031">
        <f>INT(YEARFRAC(Cleaned!$K1031,Cleaned!$H1031,1))</f>
        <v>40</v>
      </c>
      <c r="M1031" t="str">
        <f t="shared" si="33"/>
        <v>Adult</v>
      </c>
    </row>
    <row r="1032" spans="1:13" x14ac:dyDescent="0.25">
      <c r="A1032">
        <v>11032</v>
      </c>
      <c r="B1032" t="s">
        <v>738</v>
      </c>
      <c r="C1032" t="s">
        <v>80</v>
      </c>
      <c r="D1032" t="s">
        <v>10</v>
      </c>
      <c r="E1032" t="s">
        <v>19</v>
      </c>
      <c r="F1032" s="35">
        <v>1256.8602000000001</v>
      </c>
      <c r="G1032" t="str">
        <f t="shared" si="32"/>
        <v>Casual Buyers</v>
      </c>
      <c r="H1032" s="4">
        <v>41501</v>
      </c>
      <c r="I1032">
        <f>WEEKDAY(Cleaned!$H1032)</f>
        <v>5</v>
      </c>
      <c r="J1032" t="s">
        <v>14</v>
      </c>
      <c r="K1032" s="4">
        <v>17239</v>
      </c>
      <c r="L1032">
        <f>INT(YEARFRAC(Cleaned!$K1032,Cleaned!$H1032,1))</f>
        <v>66</v>
      </c>
      <c r="M1032" t="str">
        <f t="shared" si="33"/>
        <v>Elders</v>
      </c>
    </row>
    <row r="1033" spans="1:13" x14ac:dyDescent="0.25">
      <c r="A1033">
        <v>11033</v>
      </c>
      <c r="B1033" t="s">
        <v>739</v>
      </c>
      <c r="C1033" t="s">
        <v>80</v>
      </c>
      <c r="D1033" t="s">
        <v>10</v>
      </c>
      <c r="E1033" t="s">
        <v>19</v>
      </c>
      <c r="F1033" s="35">
        <v>62.951900000000002</v>
      </c>
      <c r="G1033" t="str">
        <f t="shared" si="32"/>
        <v>Casual Buyers</v>
      </c>
      <c r="H1033" s="4">
        <v>41501</v>
      </c>
      <c r="I1033">
        <f>WEEKDAY(Cleaned!$H1033)</f>
        <v>5</v>
      </c>
      <c r="J1033" t="s">
        <v>14</v>
      </c>
      <c r="K1033" s="4">
        <v>21434</v>
      </c>
      <c r="L1033">
        <f>INT(YEARFRAC(Cleaned!$K1033,Cleaned!$H1033,1))</f>
        <v>54</v>
      </c>
      <c r="M1033" t="str">
        <f t="shared" si="33"/>
        <v>Seniors</v>
      </c>
    </row>
    <row r="1034" spans="1:13" x14ac:dyDescent="0.25">
      <c r="A1034">
        <v>11034</v>
      </c>
      <c r="B1034" t="s">
        <v>740</v>
      </c>
      <c r="C1034" t="s">
        <v>80</v>
      </c>
      <c r="D1034" t="s">
        <v>10</v>
      </c>
      <c r="E1034" t="s">
        <v>19</v>
      </c>
      <c r="F1034" s="35">
        <v>46.7194</v>
      </c>
      <c r="G1034" t="str">
        <f t="shared" si="32"/>
        <v>Casual Buyers</v>
      </c>
      <c r="H1034" s="4">
        <v>41504</v>
      </c>
      <c r="I1034">
        <f>WEEKDAY(Cleaned!$H1034)</f>
        <v>1</v>
      </c>
      <c r="J1034" t="s">
        <v>18</v>
      </c>
      <c r="K1034" s="4">
        <v>25327</v>
      </c>
      <c r="L1034">
        <f>INT(YEARFRAC(Cleaned!$K1034,Cleaned!$H1034,1))</f>
        <v>44</v>
      </c>
      <c r="M1034" t="str">
        <f t="shared" si="33"/>
        <v>Adult</v>
      </c>
    </row>
    <row r="1035" spans="1:13" x14ac:dyDescent="0.25">
      <c r="A1035">
        <v>11035</v>
      </c>
      <c r="B1035" t="s">
        <v>741</v>
      </c>
      <c r="C1035" t="s">
        <v>80</v>
      </c>
      <c r="D1035" t="s">
        <v>10</v>
      </c>
      <c r="E1035" t="s">
        <v>19</v>
      </c>
      <c r="F1035" s="35">
        <v>44.177900000000001</v>
      </c>
      <c r="G1035" t="str">
        <f t="shared" si="32"/>
        <v>Casual Buyers</v>
      </c>
      <c r="H1035" s="4">
        <v>41506</v>
      </c>
      <c r="I1035">
        <f>WEEKDAY(Cleaned!$H1035)</f>
        <v>3</v>
      </c>
      <c r="J1035" t="s">
        <v>16</v>
      </c>
      <c r="K1035" s="4">
        <v>14664</v>
      </c>
      <c r="L1035">
        <f>INT(YEARFRAC(Cleaned!$K1035,Cleaned!$H1035,1))</f>
        <v>73</v>
      </c>
      <c r="M1035" t="str">
        <f t="shared" si="33"/>
        <v>Elders</v>
      </c>
    </row>
    <row r="1036" spans="1:13" x14ac:dyDescent="0.25">
      <c r="A1036">
        <v>11036</v>
      </c>
      <c r="B1036" t="s">
        <v>674</v>
      </c>
      <c r="C1036" t="s">
        <v>80</v>
      </c>
      <c r="D1036" t="s">
        <v>10</v>
      </c>
      <c r="E1036" t="s">
        <v>19</v>
      </c>
      <c r="F1036" s="35">
        <v>77.316900000000004</v>
      </c>
      <c r="G1036" t="str">
        <f t="shared" si="32"/>
        <v>Casual Buyers</v>
      </c>
      <c r="H1036" s="4">
        <v>41512</v>
      </c>
      <c r="I1036">
        <f>WEEKDAY(Cleaned!$H1036)</f>
        <v>2</v>
      </c>
      <c r="J1036" t="s">
        <v>18</v>
      </c>
      <c r="K1036" s="4">
        <v>26853</v>
      </c>
      <c r="L1036">
        <f>INT(YEARFRAC(Cleaned!$K1036,Cleaned!$H1036,1))</f>
        <v>40</v>
      </c>
      <c r="M1036" t="str">
        <f t="shared" si="33"/>
        <v>Adult</v>
      </c>
    </row>
    <row r="1037" spans="1:13" x14ac:dyDescent="0.25">
      <c r="A1037">
        <v>11037</v>
      </c>
      <c r="B1037" t="s">
        <v>486</v>
      </c>
      <c r="C1037" t="s">
        <v>80</v>
      </c>
      <c r="D1037" t="s">
        <v>10</v>
      </c>
      <c r="E1037" t="s">
        <v>19</v>
      </c>
      <c r="F1037" s="35">
        <v>2535.9639999999999</v>
      </c>
      <c r="G1037" t="str">
        <f t="shared" si="32"/>
        <v>Brand Seekers</v>
      </c>
      <c r="H1037" s="4">
        <v>41516</v>
      </c>
      <c r="I1037">
        <f>WEEKDAY(Cleaned!$H1037)</f>
        <v>6</v>
      </c>
      <c r="J1037" t="s">
        <v>12</v>
      </c>
      <c r="K1037" s="4">
        <v>24992</v>
      </c>
      <c r="L1037">
        <f>INT(YEARFRAC(Cleaned!$K1037,Cleaned!$H1037,1))</f>
        <v>45</v>
      </c>
      <c r="M1037" t="str">
        <f t="shared" si="33"/>
        <v>Adult</v>
      </c>
    </row>
    <row r="1038" spans="1:13" x14ac:dyDescent="0.25">
      <c r="A1038">
        <v>11038</v>
      </c>
      <c r="B1038" t="s">
        <v>742</v>
      </c>
      <c r="C1038" t="s">
        <v>80</v>
      </c>
      <c r="D1038" t="s">
        <v>10</v>
      </c>
      <c r="E1038" t="s">
        <v>19</v>
      </c>
      <c r="F1038" s="35">
        <v>132.5779</v>
      </c>
      <c r="G1038" t="str">
        <f t="shared" si="32"/>
        <v>Casual Buyers</v>
      </c>
      <c r="H1038" s="4">
        <v>41518</v>
      </c>
      <c r="I1038">
        <f>WEEKDAY(Cleaned!$H1038)</f>
        <v>1</v>
      </c>
      <c r="J1038" t="s">
        <v>14</v>
      </c>
      <c r="K1038" s="4">
        <v>22504</v>
      </c>
      <c r="L1038">
        <f>INT(YEARFRAC(Cleaned!$K1038,Cleaned!$H1038,1))</f>
        <v>52</v>
      </c>
      <c r="M1038" t="str">
        <f t="shared" si="33"/>
        <v>Seniors</v>
      </c>
    </row>
    <row r="1039" spans="1:13" x14ac:dyDescent="0.25">
      <c r="A1039">
        <v>11039</v>
      </c>
      <c r="B1039" t="s">
        <v>519</v>
      </c>
      <c r="C1039" t="s">
        <v>80</v>
      </c>
      <c r="D1039" t="s">
        <v>10</v>
      </c>
      <c r="E1039" t="s">
        <v>19</v>
      </c>
      <c r="F1039" s="35">
        <v>2775.0086000000001</v>
      </c>
      <c r="G1039" t="str">
        <f t="shared" si="32"/>
        <v>Brand Seekers</v>
      </c>
      <c r="H1039" s="4">
        <v>41520</v>
      </c>
      <c r="I1039">
        <f>WEEKDAY(Cleaned!$H1039)</f>
        <v>3</v>
      </c>
      <c r="J1039" t="s">
        <v>12</v>
      </c>
      <c r="K1039" s="4">
        <v>24903</v>
      </c>
      <c r="L1039">
        <f>INT(YEARFRAC(Cleaned!$K1039,Cleaned!$H1039,1))</f>
        <v>45</v>
      </c>
      <c r="M1039" t="str">
        <f t="shared" si="33"/>
        <v>Adult</v>
      </c>
    </row>
    <row r="1040" spans="1:13" x14ac:dyDescent="0.25">
      <c r="A1040">
        <v>11040</v>
      </c>
      <c r="B1040" t="s">
        <v>648</v>
      </c>
      <c r="C1040" t="s">
        <v>80</v>
      </c>
      <c r="D1040" t="s">
        <v>10</v>
      </c>
      <c r="E1040" t="s">
        <v>19</v>
      </c>
      <c r="F1040" s="35">
        <v>2552.5169000000001</v>
      </c>
      <c r="G1040" t="str">
        <f t="shared" si="32"/>
        <v>Brand Seekers</v>
      </c>
      <c r="H1040" s="4">
        <v>41521</v>
      </c>
      <c r="I1040">
        <f>WEEKDAY(Cleaned!$H1040)</f>
        <v>4</v>
      </c>
      <c r="J1040" t="s">
        <v>12</v>
      </c>
      <c r="K1040" s="4">
        <v>17224</v>
      </c>
      <c r="L1040">
        <f>INT(YEARFRAC(Cleaned!$K1040,Cleaned!$H1040,1))</f>
        <v>66</v>
      </c>
      <c r="M1040" t="str">
        <f t="shared" si="33"/>
        <v>Elders</v>
      </c>
    </row>
    <row r="1041" spans="1:13" x14ac:dyDescent="0.25">
      <c r="A1041">
        <v>11041</v>
      </c>
      <c r="B1041" t="s">
        <v>743</v>
      </c>
      <c r="C1041" t="s">
        <v>80</v>
      </c>
      <c r="D1041" t="s">
        <v>10</v>
      </c>
      <c r="E1041" t="s">
        <v>19</v>
      </c>
      <c r="F1041" s="35">
        <v>1276.8054</v>
      </c>
      <c r="G1041" t="str">
        <f t="shared" si="32"/>
        <v>Casual Buyers</v>
      </c>
      <c r="H1041" s="4">
        <v>41521</v>
      </c>
      <c r="I1041">
        <f>WEEKDAY(Cleaned!$H1041)</f>
        <v>4</v>
      </c>
      <c r="J1041" t="s">
        <v>16</v>
      </c>
      <c r="K1041" s="4">
        <v>12277</v>
      </c>
      <c r="L1041">
        <f>INT(YEARFRAC(Cleaned!$K1041,Cleaned!$H1041,1))</f>
        <v>80</v>
      </c>
      <c r="M1041" t="str">
        <f t="shared" si="33"/>
        <v>Elders</v>
      </c>
    </row>
    <row r="1042" spans="1:13" x14ac:dyDescent="0.25">
      <c r="A1042">
        <v>11042</v>
      </c>
      <c r="B1042" t="s">
        <v>744</v>
      </c>
      <c r="C1042" t="s">
        <v>80</v>
      </c>
      <c r="D1042" t="s">
        <v>10</v>
      </c>
      <c r="E1042" t="s">
        <v>19</v>
      </c>
      <c r="F1042" s="35">
        <v>16.8292</v>
      </c>
      <c r="G1042" t="str">
        <f t="shared" si="32"/>
        <v>Casual Buyers</v>
      </c>
      <c r="H1042" s="4">
        <v>41521</v>
      </c>
      <c r="I1042">
        <f>WEEKDAY(Cleaned!$H1042)</f>
        <v>4</v>
      </c>
      <c r="J1042" t="s">
        <v>17</v>
      </c>
      <c r="K1042" s="4">
        <v>26766</v>
      </c>
      <c r="L1042">
        <f>INT(YEARFRAC(Cleaned!$K1042,Cleaned!$H1042,1))</f>
        <v>40</v>
      </c>
      <c r="M1042" t="str">
        <f t="shared" si="33"/>
        <v>Adult</v>
      </c>
    </row>
    <row r="1043" spans="1:13" x14ac:dyDescent="0.25">
      <c r="A1043">
        <v>11043</v>
      </c>
      <c r="B1043" t="s">
        <v>745</v>
      </c>
      <c r="C1043" t="s">
        <v>80</v>
      </c>
      <c r="D1043" t="s">
        <v>10</v>
      </c>
      <c r="E1043" t="s">
        <v>19</v>
      </c>
      <c r="F1043" s="35">
        <v>5.5140000000000002</v>
      </c>
      <c r="G1043" t="str">
        <f t="shared" si="32"/>
        <v>Casual Buyers</v>
      </c>
      <c r="H1043" s="4">
        <v>41524</v>
      </c>
      <c r="I1043">
        <f>WEEKDAY(Cleaned!$H1043)</f>
        <v>7</v>
      </c>
      <c r="J1043" t="s">
        <v>12</v>
      </c>
      <c r="K1043" s="4">
        <v>19636</v>
      </c>
      <c r="L1043">
        <f>INT(YEARFRAC(Cleaned!$K1043,Cleaned!$H1043,1))</f>
        <v>59</v>
      </c>
      <c r="M1043" t="str">
        <f t="shared" si="33"/>
        <v>Seniors</v>
      </c>
    </row>
    <row r="1044" spans="1:13" x14ac:dyDescent="0.25">
      <c r="A1044">
        <v>11044</v>
      </c>
      <c r="B1044" t="s">
        <v>619</v>
      </c>
      <c r="C1044" t="s">
        <v>80</v>
      </c>
      <c r="D1044" t="s">
        <v>10</v>
      </c>
      <c r="E1044" t="s">
        <v>19</v>
      </c>
      <c r="F1044" s="35">
        <v>2649.8453</v>
      </c>
      <c r="G1044" t="str">
        <f t="shared" si="32"/>
        <v>Brand Seekers</v>
      </c>
      <c r="H1044" s="4">
        <v>41524</v>
      </c>
      <c r="I1044">
        <f>WEEKDAY(Cleaned!$H1044)</f>
        <v>7</v>
      </c>
      <c r="J1044" t="s">
        <v>18</v>
      </c>
      <c r="K1044" s="4">
        <v>23965</v>
      </c>
      <c r="L1044">
        <f>INT(YEARFRAC(Cleaned!$K1044,Cleaned!$H1044,1))</f>
        <v>48</v>
      </c>
      <c r="M1044" t="str">
        <f t="shared" si="33"/>
        <v>Adult</v>
      </c>
    </row>
    <row r="1045" spans="1:13" x14ac:dyDescent="0.25">
      <c r="A1045">
        <v>11045</v>
      </c>
      <c r="B1045" t="s">
        <v>459</v>
      </c>
      <c r="C1045" t="s">
        <v>80</v>
      </c>
      <c r="D1045" t="s">
        <v>10</v>
      </c>
      <c r="E1045" t="s">
        <v>19</v>
      </c>
      <c r="F1045" s="35">
        <v>86.720399999999998</v>
      </c>
      <c r="G1045" t="str">
        <f t="shared" si="32"/>
        <v>Casual Buyers</v>
      </c>
      <c r="H1045" s="4">
        <v>41525</v>
      </c>
      <c r="I1045">
        <f>WEEKDAY(Cleaned!$H1045)</f>
        <v>1</v>
      </c>
      <c r="J1045" t="s">
        <v>18</v>
      </c>
      <c r="K1045" s="4">
        <v>26729</v>
      </c>
      <c r="L1045">
        <f>INT(YEARFRAC(Cleaned!$K1045,Cleaned!$H1045,1))</f>
        <v>40</v>
      </c>
      <c r="M1045" t="str">
        <f t="shared" si="33"/>
        <v>Adult</v>
      </c>
    </row>
    <row r="1046" spans="1:13" x14ac:dyDescent="0.25">
      <c r="A1046">
        <v>11046</v>
      </c>
      <c r="B1046" t="s">
        <v>539</v>
      </c>
      <c r="C1046" t="s">
        <v>80</v>
      </c>
      <c r="D1046" t="s">
        <v>10</v>
      </c>
      <c r="E1046" t="s">
        <v>19</v>
      </c>
      <c r="F1046" s="35">
        <v>59.658999999999999</v>
      </c>
      <c r="G1046" t="str">
        <f t="shared" si="32"/>
        <v>Casual Buyers</v>
      </c>
      <c r="H1046" s="4">
        <v>41526</v>
      </c>
      <c r="I1046">
        <f>WEEKDAY(Cleaned!$H1046)</f>
        <v>2</v>
      </c>
      <c r="J1046" t="s">
        <v>15</v>
      </c>
      <c r="K1046" s="4">
        <v>19181</v>
      </c>
      <c r="L1046">
        <f>INT(YEARFRAC(Cleaned!$K1046,Cleaned!$H1046,1))</f>
        <v>61</v>
      </c>
      <c r="M1046" t="str">
        <f t="shared" si="33"/>
        <v>Seniors</v>
      </c>
    </row>
    <row r="1047" spans="1:13" x14ac:dyDescent="0.25">
      <c r="A1047">
        <v>11047</v>
      </c>
      <c r="B1047" t="s">
        <v>412</v>
      </c>
      <c r="C1047" t="s">
        <v>80</v>
      </c>
      <c r="D1047" t="s">
        <v>10</v>
      </c>
      <c r="E1047" t="s">
        <v>19</v>
      </c>
      <c r="F1047" s="35">
        <v>1928.1919</v>
      </c>
      <c r="G1047" t="str">
        <f t="shared" si="32"/>
        <v>Brand Seekers</v>
      </c>
      <c r="H1047" s="4">
        <v>41526</v>
      </c>
      <c r="I1047">
        <f>WEEKDAY(Cleaned!$H1047)</f>
        <v>2</v>
      </c>
      <c r="J1047" t="s">
        <v>13</v>
      </c>
      <c r="K1047" s="4">
        <v>19132</v>
      </c>
      <c r="L1047">
        <f>INT(YEARFRAC(Cleaned!$K1047,Cleaned!$H1047,1))</f>
        <v>61</v>
      </c>
      <c r="M1047" t="str">
        <f t="shared" si="33"/>
        <v>Seniors</v>
      </c>
    </row>
    <row r="1048" spans="1:13" x14ac:dyDescent="0.25">
      <c r="A1048">
        <v>11048</v>
      </c>
      <c r="B1048" t="s">
        <v>746</v>
      </c>
      <c r="C1048" t="s">
        <v>80</v>
      </c>
      <c r="D1048" t="s">
        <v>10</v>
      </c>
      <c r="E1048" t="s">
        <v>19</v>
      </c>
      <c r="F1048" s="35">
        <v>44.177900000000001</v>
      </c>
      <c r="G1048" t="str">
        <f t="shared" si="32"/>
        <v>Casual Buyers</v>
      </c>
      <c r="H1048" s="4">
        <v>41527</v>
      </c>
      <c r="I1048">
        <f>WEEKDAY(Cleaned!$H1048)</f>
        <v>3</v>
      </c>
      <c r="J1048" t="s">
        <v>13</v>
      </c>
      <c r="K1048" s="4">
        <v>19942</v>
      </c>
      <c r="L1048">
        <f>INT(YEARFRAC(Cleaned!$K1048,Cleaned!$H1048,1))</f>
        <v>59</v>
      </c>
      <c r="M1048" t="str">
        <f t="shared" si="33"/>
        <v>Seniors</v>
      </c>
    </row>
    <row r="1049" spans="1:13" x14ac:dyDescent="0.25">
      <c r="A1049">
        <v>11049</v>
      </c>
      <c r="B1049" t="s">
        <v>653</v>
      </c>
      <c r="C1049" t="s">
        <v>80</v>
      </c>
      <c r="D1049" t="s">
        <v>10</v>
      </c>
      <c r="E1049" t="s">
        <v>19</v>
      </c>
      <c r="F1049" s="35">
        <v>2563.5889999999999</v>
      </c>
      <c r="G1049" t="str">
        <f t="shared" si="32"/>
        <v>Brand Seekers</v>
      </c>
      <c r="H1049" s="4">
        <v>41530</v>
      </c>
      <c r="I1049">
        <f>WEEKDAY(Cleaned!$H1049)</f>
        <v>6</v>
      </c>
      <c r="J1049" t="s">
        <v>16</v>
      </c>
      <c r="K1049" s="4">
        <v>23991</v>
      </c>
      <c r="L1049">
        <f>INT(YEARFRAC(Cleaned!$K1049,Cleaned!$H1049,1))</f>
        <v>48</v>
      </c>
      <c r="M1049" t="str">
        <f t="shared" si="33"/>
        <v>Adult</v>
      </c>
    </row>
    <row r="1050" spans="1:13" x14ac:dyDescent="0.25">
      <c r="A1050">
        <v>11050</v>
      </c>
      <c r="B1050" t="s">
        <v>747</v>
      </c>
      <c r="C1050" t="s">
        <v>80</v>
      </c>
      <c r="D1050" t="s">
        <v>10</v>
      </c>
      <c r="E1050" t="s">
        <v>19</v>
      </c>
      <c r="F1050" s="35">
        <v>87.272900000000007</v>
      </c>
      <c r="G1050" t="str">
        <f t="shared" si="32"/>
        <v>Casual Buyers</v>
      </c>
      <c r="H1050" s="4">
        <v>41533</v>
      </c>
      <c r="I1050">
        <f>WEEKDAY(Cleaned!$H1050)</f>
        <v>2</v>
      </c>
      <c r="J1050" t="s">
        <v>14</v>
      </c>
      <c r="K1050" s="4">
        <v>21441</v>
      </c>
      <c r="L1050">
        <f>INT(YEARFRAC(Cleaned!$K1050,Cleaned!$H1050,1))</f>
        <v>55</v>
      </c>
      <c r="M1050" t="str">
        <f t="shared" si="33"/>
        <v>Seniors</v>
      </c>
    </row>
    <row r="1051" spans="1:13" x14ac:dyDescent="0.25">
      <c r="A1051">
        <v>11051</v>
      </c>
      <c r="B1051" t="s">
        <v>530</v>
      </c>
      <c r="C1051" t="s">
        <v>80</v>
      </c>
      <c r="D1051" t="s">
        <v>10</v>
      </c>
      <c r="E1051" t="s">
        <v>19</v>
      </c>
      <c r="F1051" s="35">
        <v>2718.6205</v>
      </c>
      <c r="G1051" t="str">
        <f t="shared" si="32"/>
        <v>Brand Seekers</v>
      </c>
      <c r="H1051" s="4">
        <v>41535</v>
      </c>
      <c r="I1051">
        <f>WEEKDAY(Cleaned!$H1051)</f>
        <v>4</v>
      </c>
      <c r="J1051" t="s">
        <v>12</v>
      </c>
      <c r="K1051" s="4">
        <v>22060</v>
      </c>
      <c r="L1051">
        <f>INT(YEARFRAC(Cleaned!$K1051,Cleaned!$H1051,1))</f>
        <v>53</v>
      </c>
      <c r="M1051" t="str">
        <f t="shared" si="33"/>
        <v>Seniors</v>
      </c>
    </row>
    <row r="1052" spans="1:13" x14ac:dyDescent="0.25">
      <c r="A1052">
        <v>11052</v>
      </c>
      <c r="B1052" t="s">
        <v>461</v>
      </c>
      <c r="C1052" t="s">
        <v>80</v>
      </c>
      <c r="D1052" t="s">
        <v>10</v>
      </c>
      <c r="E1052" t="s">
        <v>19</v>
      </c>
      <c r="F1052" s="35">
        <v>2708.6864999999998</v>
      </c>
      <c r="G1052" t="str">
        <f t="shared" si="32"/>
        <v>Brand Seekers</v>
      </c>
      <c r="H1052" s="4">
        <v>41536</v>
      </c>
      <c r="I1052">
        <f>WEEKDAY(Cleaned!$H1052)</f>
        <v>5</v>
      </c>
      <c r="J1052" t="s">
        <v>12</v>
      </c>
      <c r="K1052" s="4">
        <v>22570</v>
      </c>
      <c r="L1052">
        <f>INT(YEARFRAC(Cleaned!$K1052,Cleaned!$H1052,1))</f>
        <v>51</v>
      </c>
      <c r="M1052" t="str">
        <f t="shared" si="33"/>
        <v>Seniors</v>
      </c>
    </row>
    <row r="1053" spans="1:13" x14ac:dyDescent="0.25">
      <c r="A1053">
        <v>11053</v>
      </c>
      <c r="B1053" t="s">
        <v>748</v>
      </c>
      <c r="C1053" t="s">
        <v>80</v>
      </c>
      <c r="D1053" t="s">
        <v>10</v>
      </c>
      <c r="E1053" t="s">
        <v>19</v>
      </c>
      <c r="F1053" s="35">
        <v>42.962400000000002</v>
      </c>
      <c r="G1053" t="str">
        <f t="shared" si="32"/>
        <v>Casual Buyers</v>
      </c>
      <c r="H1053" s="4">
        <v>41536</v>
      </c>
      <c r="I1053">
        <f>WEEKDAY(Cleaned!$H1053)</f>
        <v>5</v>
      </c>
      <c r="J1053" t="s">
        <v>12</v>
      </c>
      <c r="K1053" s="4">
        <v>25755</v>
      </c>
      <c r="L1053">
        <f>INT(YEARFRAC(Cleaned!$K1053,Cleaned!$H1053,1))</f>
        <v>43</v>
      </c>
      <c r="M1053" t="str">
        <f t="shared" si="33"/>
        <v>Adult</v>
      </c>
    </row>
    <row r="1054" spans="1:13" x14ac:dyDescent="0.25">
      <c r="A1054">
        <v>11054</v>
      </c>
      <c r="B1054" t="s">
        <v>445</v>
      </c>
      <c r="C1054" t="s">
        <v>80</v>
      </c>
      <c r="D1054" t="s">
        <v>10</v>
      </c>
      <c r="E1054" t="s">
        <v>19</v>
      </c>
      <c r="F1054" s="35">
        <v>2738.4551999999999</v>
      </c>
      <c r="G1054" t="str">
        <f t="shared" si="32"/>
        <v>Brand Seekers</v>
      </c>
      <c r="H1054" s="4">
        <v>41536</v>
      </c>
      <c r="I1054">
        <f>WEEKDAY(Cleaned!$H1054)</f>
        <v>5</v>
      </c>
      <c r="J1054" t="s">
        <v>15</v>
      </c>
      <c r="K1054" s="4">
        <v>26471</v>
      </c>
      <c r="L1054">
        <f>INT(YEARFRAC(Cleaned!$K1054,Cleaned!$H1054,1))</f>
        <v>41</v>
      </c>
      <c r="M1054" t="str">
        <f t="shared" si="33"/>
        <v>Adult</v>
      </c>
    </row>
    <row r="1055" spans="1:13" x14ac:dyDescent="0.25">
      <c r="A1055">
        <v>11055</v>
      </c>
      <c r="B1055" t="s">
        <v>749</v>
      </c>
      <c r="C1055" t="s">
        <v>80</v>
      </c>
      <c r="D1055" t="s">
        <v>10</v>
      </c>
      <c r="E1055" t="s">
        <v>19</v>
      </c>
      <c r="F1055" s="35">
        <v>40.432000000000002</v>
      </c>
      <c r="G1055" t="str">
        <f t="shared" si="32"/>
        <v>Casual Buyers</v>
      </c>
      <c r="H1055" s="4">
        <v>41538</v>
      </c>
      <c r="I1055">
        <f>WEEKDAY(Cleaned!$H1055)</f>
        <v>7</v>
      </c>
      <c r="J1055" t="s">
        <v>12</v>
      </c>
      <c r="K1055" s="4">
        <v>21889</v>
      </c>
      <c r="L1055">
        <f>INT(YEARFRAC(Cleaned!$K1055,Cleaned!$H1055,1))</f>
        <v>53</v>
      </c>
      <c r="M1055" t="str">
        <f t="shared" si="33"/>
        <v>Seniors</v>
      </c>
    </row>
    <row r="1056" spans="1:13" x14ac:dyDescent="0.25">
      <c r="A1056">
        <v>11056</v>
      </c>
      <c r="B1056" t="s">
        <v>656</v>
      </c>
      <c r="C1056" t="s">
        <v>80</v>
      </c>
      <c r="D1056" t="s">
        <v>10</v>
      </c>
      <c r="E1056" t="s">
        <v>19</v>
      </c>
      <c r="F1056" s="35">
        <v>2577.1694000000002</v>
      </c>
      <c r="G1056" t="str">
        <f t="shared" si="32"/>
        <v>Brand Seekers</v>
      </c>
      <c r="H1056" s="4">
        <v>41539</v>
      </c>
      <c r="I1056">
        <f>WEEKDAY(Cleaned!$H1056)</f>
        <v>1</v>
      </c>
      <c r="J1056" t="s">
        <v>17</v>
      </c>
      <c r="K1056" s="4">
        <v>19566</v>
      </c>
      <c r="L1056">
        <f>INT(YEARFRAC(Cleaned!$K1056,Cleaned!$H1056,1))</f>
        <v>60</v>
      </c>
      <c r="M1056" t="str">
        <f t="shared" si="33"/>
        <v>Seniors</v>
      </c>
    </row>
    <row r="1057" spans="1:13" x14ac:dyDescent="0.25">
      <c r="A1057">
        <v>11057</v>
      </c>
      <c r="B1057" t="s">
        <v>469</v>
      </c>
      <c r="C1057" t="s">
        <v>80</v>
      </c>
      <c r="D1057" t="s">
        <v>10</v>
      </c>
      <c r="E1057" t="s">
        <v>19</v>
      </c>
      <c r="F1057" s="35">
        <v>2580.1529</v>
      </c>
      <c r="G1057" t="str">
        <f t="shared" si="32"/>
        <v>Brand Seekers</v>
      </c>
      <c r="H1057" s="4">
        <v>41540</v>
      </c>
      <c r="I1057">
        <f>WEEKDAY(Cleaned!$H1057)</f>
        <v>2</v>
      </c>
      <c r="J1057" t="s">
        <v>16</v>
      </c>
      <c r="K1057" s="4">
        <v>20877</v>
      </c>
      <c r="L1057">
        <f>INT(YEARFRAC(Cleaned!$K1057,Cleaned!$H1057,1))</f>
        <v>56</v>
      </c>
      <c r="M1057" t="str">
        <f t="shared" si="33"/>
        <v>Seniors</v>
      </c>
    </row>
    <row r="1058" spans="1:13" x14ac:dyDescent="0.25">
      <c r="A1058">
        <v>11058</v>
      </c>
      <c r="B1058" t="s">
        <v>633</v>
      </c>
      <c r="C1058" t="s">
        <v>80</v>
      </c>
      <c r="D1058" t="s">
        <v>10</v>
      </c>
      <c r="E1058" t="s">
        <v>19</v>
      </c>
      <c r="F1058" s="35">
        <v>2644.3312999999998</v>
      </c>
      <c r="G1058" t="str">
        <f t="shared" si="32"/>
        <v>Brand Seekers</v>
      </c>
      <c r="H1058" s="4">
        <v>41606</v>
      </c>
      <c r="I1058">
        <f>WEEKDAY(Cleaned!$H1058)</f>
        <v>5</v>
      </c>
      <c r="J1058" t="s">
        <v>18</v>
      </c>
      <c r="K1058" s="4">
        <v>27107</v>
      </c>
      <c r="L1058">
        <f>INT(YEARFRAC(Cleaned!$K1058,Cleaned!$H1058,1))</f>
        <v>39</v>
      </c>
      <c r="M1058" t="str">
        <f t="shared" si="33"/>
        <v>Adult</v>
      </c>
    </row>
    <row r="1059" spans="1:13" x14ac:dyDescent="0.25">
      <c r="A1059">
        <v>11059</v>
      </c>
      <c r="B1059" t="s">
        <v>435</v>
      </c>
      <c r="C1059" t="s">
        <v>80</v>
      </c>
      <c r="D1059" t="s">
        <v>10</v>
      </c>
      <c r="E1059" t="s">
        <v>19</v>
      </c>
      <c r="F1059" s="35">
        <v>2580.1529</v>
      </c>
      <c r="G1059" t="str">
        <f t="shared" si="32"/>
        <v>Brand Seekers</v>
      </c>
      <c r="H1059" s="4">
        <v>41606</v>
      </c>
      <c r="I1059">
        <f>WEEKDAY(Cleaned!$H1059)</f>
        <v>5</v>
      </c>
      <c r="J1059" t="s">
        <v>16</v>
      </c>
      <c r="K1059" s="4">
        <v>22680</v>
      </c>
      <c r="L1059">
        <f>INT(YEARFRAC(Cleaned!$K1059,Cleaned!$H1059,1))</f>
        <v>51</v>
      </c>
      <c r="M1059" t="str">
        <f t="shared" si="33"/>
        <v>Seniors</v>
      </c>
    </row>
    <row r="1060" spans="1:13" x14ac:dyDescent="0.25">
      <c r="A1060">
        <v>11060</v>
      </c>
      <c r="B1060" t="s">
        <v>392</v>
      </c>
      <c r="C1060" t="s">
        <v>80</v>
      </c>
      <c r="D1060" t="s">
        <v>10</v>
      </c>
      <c r="E1060" t="s">
        <v>19</v>
      </c>
      <c r="F1060" s="35">
        <v>868.89469999999994</v>
      </c>
      <c r="G1060" t="str">
        <f t="shared" si="32"/>
        <v>Casual Buyers</v>
      </c>
      <c r="H1060" s="4">
        <v>41606</v>
      </c>
      <c r="I1060">
        <f>WEEKDAY(Cleaned!$H1060)</f>
        <v>5</v>
      </c>
      <c r="J1060" t="s">
        <v>17</v>
      </c>
      <c r="K1060" s="4">
        <v>19909</v>
      </c>
      <c r="L1060">
        <f>INT(YEARFRAC(Cleaned!$K1060,Cleaned!$H1060,1))</f>
        <v>59</v>
      </c>
      <c r="M1060" t="str">
        <f t="shared" si="33"/>
        <v>Seniors</v>
      </c>
    </row>
    <row r="1061" spans="1:13" x14ac:dyDescent="0.25">
      <c r="A1061">
        <v>11061</v>
      </c>
      <c r="B1061" t="s">
        <v>556</v>
      </c>
      <c r="C1061" t="s">
        <v>80</v>
      </c>
      <c r="D1061" t="s">
        <v>10</v>
      </c>
      <c r="E1061" t="s">
        <v>19</v>
      </c>
      <c r="F1061" s="35">
        <v>103.3065</v>
      </c>
      <c r="G1061" t="str">
        <f t="shared" si="32"/>
        <v>Casual Buyers</v>
      </c>
      <c r="H1061" s="4">
        <v>41607</v>
      </c>
      <c r="I1061">
        <f>WEEKDAY(Cleaned!$H1061)</f>
        <v>6</v>
      </c>
      <c r="J1061" t="s">
        <v>18</v>
      </c>
      <c r="K1061" s="4">
        <v>24956</v>
      </c>
      <c r="L1061">
        <f>INT(YEARFRAC(Cleaned!$K1061,Cleaned!$H1061,1))</f>
        <v>45</v>
      </c>
      <c r="M1061" t="str">
        <f t="shared" si="33"/>
        <v>Adult</v>
      </c>
    </row>
    <row r="1062" spans="1:13" x14ac:dyDescent="0.25">
      <c r="A1062">
        <v>11062</v>
      </c>
      <c r="B1062" t="s">
        <v>750</v>
      </c>
      <c r="C1062" t="s">
        <v>80</v>
      </c>
      <c r="D1062" t="s">
        <v>10</v>
      </c>
      <c r="E1062" t="s">
        <v>19</v>
      </c>
      <c r="F1062" s="35">
        <v>77.316900000000004</v>
      </c>
      <c r="G1062" t="str">
        <f t="shared" si="32"/>
        <v>Casual Buyers</v>
      </c>
      <c r="H1062" s="4">
        <v>41608</v>
      </c>
      <c r="I1062">
        <f>WEEKDAY(Cleaned!$H1062)</f>
        <v>7</v>
      </c>
      <c r="J1062" t="s">
        <v>18</v>
      </c>
      <c r="K1062" s="4">
        <v>25121</v>
      </c>
      <c r="L1062">
        <f>INT(YEARFRAC(Cleaned!$K1062,Cleaned!$H1062,1))</f>
        <v>45</v>
      </c>
      <c r="M1062" t="str">
        <f t="shared" si="33"/>
        <v>Adult</v>
      </c>
    </row>
    <row r="1063" spans="1:13" x14ac:dyDescent="0.25">
      <c r="A1063">
        <v>11063</v>
      </c>
      <c r="B1063" t="s">
        <v>694</v>
      </c>
      <c r="C1063" t="s">
        <v>80</v>
      </c>
      <c r="D1063" t="s">
        <v>10</v>
      </c>
      <c r="E1063" t="s">
        <v>19</v>
      </c>
      <c r="F1063" s="35">
        <v>37.547899999999998</v>
      </c>
      <c r="G1063" t="str">
        <f t="shared" si="32"/>
        <v>Casual Buyers</v>
      </c>
      <c r="H1063" s="4">
        <v>41610</v>
      </c>
      <c r="I1063">
        <f>WEEKDAY(Cleaned!$H1063)</f>
        <v>2</v>
      </c>
      <c r="J1063" t="s">
        <v>18</v>
      </c>
      <c r="K1063" s="4">
        <v>23449</v>
      </c>
      <c r="L1063">
        <f>INT(YEARFRAC(Cleaned!$K1063,Cleaned!$H1063,1))</f>
        <v>49</v>
      </c>
      <c r="M1063" t="str">
        <f t="shared" si="33"/>
        <v>Adult</v>
      </c>
    </row>
    <row r="1064" spans="1:13" x14ac:dyDescent="0.25">
      <c r="A1064">
        <v>11064</v>
      </c>
      <c r="B1064" t="s">
        <v>749</v>
      </c>
      <c r="C1064" t="s">
        <v>80</v>
      </c>
      <c r="D1064" t="s">
        <v>10</v>
      </c>
      <c r="E1064" t="s">
        <v>19</v>
      </c>
      <c r="F1064" s="35">
        <v>49.9681</v>
      </c>
      <c r="G1064" t="str">
        <f t="shared" si="32"/>
        <v>Casual Buyers</v>
      </c>
      <c r="H1064" s="4">
        <v>41611</v>
      </c>
      <c r="I1064">
        <f>WEEKDAY(Cleaned!$H1064)</f>
        <v>3</v>
      </c>
      <c r="J1064" t="s">
        <v>12</v>
      </c>
      <c r="K1064" s="4">
        <v>21889</v>
      </c>
      <c r="L1064">
        <f>INT(YEARFRAC(Cleaned!$K1064,Cleaned!$H1064,1))</f>
        <v>53</v>
      </c>
      <c r="M1064" t="str">
        <f t="shared" si="33"/>
        <v>Seniors</v>
      </c>
    </row>
    <row r="1065" spans="1:13" x14ac:dyDescent="0.25">
      <c r="A1065">
        <v>11065</v>
      </c>
      <c r="B1065" t="s">
        <v>751</v>
      </c>
      <c r="C1065" t="s">
        <v>80</v>
      </c>
      <c r="D1065" t="s">
        <v>10</v>
      </c>
      <c r="E1065" t="s">
        <v>19</v>
      </c>
      <c r="F1065" s="35">
        <v>65.172899999999998</v>
      </c>
      <c r="G1065" t="str">
        <f t="shared" si="32"/>
        <v>Casual Buyers</v>
      </c>
      <c r="H1065" s="4">
        <v>41613</v>
      </c>
      <c r="I1065">
        <f>WEEKDAY(Cleaned!$H1065)</f>
        <v>5</v>
      </c>
      <c r="J1065" t="s">
        <v>16</v>
      </c>
      <c r="K1065" s="4">
        <v>17512</v>
      </c>
      <c r="L1065">
        <f>INT(YEARFRAC(Cleaned!$K1065,Cleaned!$H1065,1))</f>
        <v>65</v>
      </c>
      <c r="M1065" t="str">
        <f t="shared" si="33"/>
        <v>Elders</v>
      </c>
    </row>
    <row r="1066" spans="1:13" x14ac:dyDescent="0.25">
      <c r="A1066">
        <v>11066</v>
      </c>
      <c r="B1066" t="s">
        <v>447</v>
      </c>
      <c r="C1066" t="s">
        <v>80</v>
      </c>
      <c r="D1066" t="s">
        <v>10</v>
      </c>
      <c r="E1066" t="s">
        <v>19</v>
      </c>
      <c r="F1066" s="35">
        <v>1933.7058</v>
      </c>
      <c r="G1066" t="str">
        <f t="shared" si="32"/>
        <v>Brand Seekers</v>
      </c>
      <c r="H1066" s="4">
        <v>41614</v>
      </c>
      <c r="I1066">
        <f>WEEKDAY(Cleaned!$H1066)</f>
        <v>6</v>
      </c>
      <c r="J1066" t="s">
        <v>15</v>
      </c>
      <c r="K1066" s="4">
        <v>17109</v>
      </c>
      <c r="L1066">
        <f>INT(YEARFRAC(Cleaned!$K1066,Cleaned!$H1066,1))</f>
        <v>67</v>
      </c>
      <c r="M1066" t="str">
        <f t="shared" si="33"/>
        <v>Elders</v>
      </c>
    </row>
    <row r="1067" spans="1:13" x14ac:dyDescent="0.25">
      <c r="A1067">
        <v>11067</v>
      </c>
      <c r="B1067" t="s">
        <v>533</v>
      </c>
      <c r="C1067" t="s">
        <v>80</v>
      </c>
      <c r="D1067" t="s">
        <v>10</v>
      </c>
      <c r="E1067" t="s">
        <v>19</v>
      </c>
      <c r="F1067" s="35">
        <v>2634.3973999999998</v>
      </c>
      <c r="G1067" t="str">
        <f t="shared" si="32"/>
        <v>Brand Seekers</v>
      </c>
      <c r="H1067" s="4">
        <v>41615</v>
      </c>
      <c r="I1067">
        <f>WEEKDAY(Cleaned!$H1067)</f>
        <v>7</v>
      </c>
      <c r="J1067" t="s">
        <v>12</v>
      </c>
      <c r="K1067" s="4">
        <v>16211</v>
      </c>
      <c r="L1067">
        <f>INT(YEARFRAC(Cleaned!$K1067,Cleaned!$H1067,1))</f>
        <v>69</v>
      </c>
      <c r="M1067" t="str">
        <f t="shared" si="33"/>
        <v>Elders</v>
      </c>
    </row>
    <row r="1068" spans="1:13" x14ac:dyDescent="0.25">
      <c r="A1068">
        <v>11068</v>
      </c>
      <c r="B1068" t="s">
        <v>752</v>
      </c>
      <c r="C1068" t="s">
        <v>80</v>
      </c>
      <c r="D1068" t="s">
        <v>10</v>
      </c>
      <c r="E1068" t="s">
        <v>19</v>
      </c>
      <c r="F1068" s="35">
        <v>142.5119</v>
      </c>
      <c r="G1068" t="str">
        <f t="shared" si="32"/>
        <v>Casual Buyers</v>
      </c>
      <c r="H1068" s="4">
        <v>41615</v>
      </c>
      <c r="I1068">
        <f>WEEKDAY(Cleaned!$H1068)</f>
        <v>7</v>
      </c>
      <c r="J1068" t="s">
        <v>14</v>
      </c>
      <c r="K1068" s="4">
        <v>27705</v>
      </c>
      <c r="L1068">
        <f>INT(YEARFRAC(Cleaned!$K1068,Cleaned!$H1068,1))</f>
        <v>38</v>
      </c>
      <c r="M1068" t="str">
        <f t="shared" si="33"/>
        <v>Adult</v>
      </c>
    </row>
    <row r="1069" spans="1:13" x14ac:dyDescent="0.25">
      <c r="A1069">
        <v>11069</v>
      </c>
      <c r="B1069" t="s">
        <v>753</v>
      </c>
      <c r="C1069" t="s">
        <v>80</v>
      </c>
      <c r="D1069" t="s">
        <v>10</v>
      </c>
      <c r="E1069" t="s">
        <v>19</v>
      </c>
      <c r="F1069" s="35">
        <v>75.6815</v>
      </c>
      <c r="G1069" t="str">
        <f t="shared" si="32"/>
        <v>Casual Buyers</v>
      </c>
      <c r="H1069" s="4">
        <v>41616</v>
      </c>
      <c r="I1069">
        <f>WEEKDAY(Cleaned!$H1069)</f>
        <v>1</v>
      </c>
      <c r="J1069" t="s">
        <v>14</v>
      </c>
      <c r="K1069" s="4">
        <v>23128</v>
      </c>
      <c r="L1069">
        <f>INT(YEARFRAC(Cleaned!$K1069,Cleaned!$H1069,1))</f>
        <v>50</v>
      </c>
      <c r="M1069" t="str">
        <f t="shared" si="33"/>
        <v>Seniors</v>
      </c>
    </row>
    <row r="1070" spans="1:13" x14ac:dyDescent="0.25">
      <c r="A1070">
        <v>11070</v>
      </c>
      <c r="B1070" t="s">
        <v>754</v>
      </c>
      <c r="C1070" t="s">
        <v>80</v>
      </c>
      <c r="D1070" t="s">
        <v>10</v>
      </c>
      <c r="E1070" t="s">
        <v>19</v>
      </c>
      <c r="F1070" s="35">
        <v>5.5140000000000002</v>
      </c>
      <c r="G1070" t="str">
        <f t="shared" si="32"/>
        <v>Casual Buyers</v>
      </c>
      <c r="H1070" s="4">
        <v>41617</v>
      </c>
      <c r="I1070">
        <f>WEEKDAY(Cleaned!$H1070)</f>
        <v>2</v>
      </c>
      <c r="J1070" t="s">
        <v>16</v>
      </c>
      <c r="K1070" s="4">
        <v>24672</v>
      </c>
      <c r="L1070">
        <f>INT(YEARFRAC(Cleaned!$K1070,Cleaned!$H1070,1))</f>
        <v>46</v>
      </c>
      <c r="M1070" t="str">
        <f t="shared" si="33"/>
        <v>Adult</v>
      </c>
    </row>
    <row r="1071" spans="1:13" x14ac:dyDescent="0.25">
      <c r="A1071">
        <v>11071</v>
      </c>
      <c r="B1071" t="s">
        <v>667</v>
      </c>
      <c r="C1071" t="s">
        <v>80</v>
      </c>
      <c r="D1071" t="s">
        <v>10</v>
      </c>
      <c r="E1071" t="s">
        <v>19</v>
      </c>
      <c r="F1071" s="35">
        <v>2615.4908</v>
      </c>
      <c r="G1071" t="str">
        <f t="shared" si="32"/>
        <v>Brand Seekers</v>
      </c>
      <c r="H1071" s="4">
        <v>41621</v>
      </c>
      <c r="I1071">
        <f>WEEKDAY(Cleaned!$H1071)</f>
        <v>6</v>
      </c>
      <c r="J1071" t="s">
        <v>15</v>
      </c>
      <c r="K1071" s="4">
        <v>21323</v>
      </c>
      <c r="L1071">
        <f>INT(YEARFRAC(Cleaned!$K1071,Cleaned!$H1071,1))</f>
        <v>55</v>
      </c>
      <c r="M1071" t="str">
        <f t="shared" si="33"/>
        <v>Seniors</v>
      </c>
    </row>
    <row r="1072" spans="1:13" x14ac:dyDescent="0.25">
      <c r="A1072">
        <v>11072</v>
      </c>
      <c r="B1072" t="s">
        <v>393</v>
      </c>
      <c r="C1072" t="s">
        <v>80</v>
      </c>
      <c r="D1072" t="s">
        <v>10</v>
      </c>
      <c r="E1072" t="s">
        <v>19</v>
      </c>
      <c r="F1072" s="35">
        <v>1297.8004000000001</v>
      </c>
      <c r="G1072" t="str">
        <f t="shared" si="32"/>
        <v>Casual Buyers</v>
      </c>
      <c r="H1072" s="4">
        <v>41624</v>
      </c>
      <c r="I1072">
        <f>WEEKDAY(Cleaned!$H1072)</f>
        <v>2</v>
      </c>
      <c r="J1072" t="s">
        <v>12</v>
      </c>
      <c r="K1072" s="4">
        <v>22772</v>
      </c>
      <c r="L1072">
        <f>INT(YEARFRAC(Cleaned!$K1072,Cleaned!$H1072,1))</f>
        <v>51</v>
      </c>
      <c r="M1072" t="str">
        <f t="shared" si="33"/>
        <v>Seniors</v>
      </c>
    </row>
    <row r="1073" spans="1:13" x14ac:dyDescent="0.25">
      <c r="A1073">
        <v>11073</v>
      </c>
      <c r="B1073" t="s">
        <v>410</v>
      </c>
      <c r="C1073" t="s">
        <v>80</v>
      </c>
      <c r="D1073" t="s">
        <v>10</v>
      </c>
      <c r="E1073" t="s">
        <v>19</v>
      </c>
      <c r="F1073" s="35">
        <v>2708.6864999999998</v>
      </c>
      <c r="G1073" t="str">
        <f t="shared" si="32"/>
        <v>Brand Seekers</v>
      </c>
      <c r="H1073" s="4">
        <v>41626</v>
      </c>
      <c r="I1073">
        <f>WEEKDAY(Cleaned!$H1073)</f>
        <v>4</v>
      </c>
      <c r="J1073" t="s">
        <v>12</v>
      </c>
      <c r="K1073" s="4">
        <v>27619</v>
      </c>
      <c r="L1073">
        <f>INT(YEARFRAC(Cleaned!$K1073,Cleaned!$H1073,1))</f>
        <v>38</v>
      </c>
      <c r="M1073" t="str">
        <f t="shared" si="33"/>
        <v>Adult</v>
      </c>
    </row>
    <row r="1074" spans="1:13" x14ac:dyDescent="0.25">
      <c r="A1074">
        <v>11074</v>
      </c>
      <c r="B1074" t="s">
        <v>755</v>
      </c>
      <c r="C1074" t="s">
        <v>80</v>
      </c>
      <c r="D1074" t="s">
        <v>10</v>
      </c>
      <c r="E1074" t="s">
        <v>19</v>
      </c>
      <c r="F1074" s="35">
        <v>9.9339999999999993</v>
      </c>
      <c r="G1074" t="str">
        <f t="shared" si="32"/>
        <v>Casual Buyers</v>
      </c>
      <c r="H1074" s="4">
        <v>41628</v>
      </c>
      <c r="I1074">
        <f>WEEKDAY(Cleaned!$H1074)</f>
        <v>6</v>
      </c>
      <c r="J1074" t="s">
        <v>12</v>
      </c>
      <c r="K1074" s="4">
        <v>24856</v>
      </c>
      <c r="L1074">
        <f>INT(YEARFRAC(Cleaned!$K1074,Cleaned!$H1074,1))</f>
        <v>45</v>
      </c>
      <c r="M1074" t="str">
        <f t="shared" si="33"/>
        <v>Adult</v>
      </c>
    </row>
    <row r="1075" spans="1:13" x14ac:dyDescent="0.25">
      <c r="A1075">
        <v>11075</v>
      </c>
      <c r="B1075" t="s">
        <v>394</v>
      </c>
      <c r="C1075" t="s">
        <v>80</v>
      </c>
      <c r="D1075" t="s">
        <v>10</v>
      </c>
      <c r="E1075" t="s">
        <v>19</v>
      </c>
      <c r="F1075" s="35">
        <v>2699.9018000000001</v>
      </c>
      <c r="G1075" t="str">
        <f t="shared" si="32"/>
        <v>Brand Seekers</v>
      </c>
      <c r="H1075" s="4">
        <v>41631</v>
      </c>
      <c r="I1075">
        <f>WEEKDAY(Cleaned!$H1075)</f>
        <v>2</v>
      </c>
      <c r="J1075" t="s">
        <v>12</v>
      </c>
      <c r="K1075" s="4">
        <v>15974</v>
      </c>
      <c r="L1075">
        <f>INT(YEARFRAC(Cleaned!$K1075,Cleaned!$H1075,1))</f>
        <v>70</v>
      </c>
      <c r="M1075" t="str">
        <f t="shared" si="33"/>
        <v>Elders</v>
      </c>
    </row>
    <row r="1076" spans="1:13" x14ac:dyDescent="0.25">
      <c r="A1076">
        <v>11076</v>
      </c>
      <c r="B1076" t="s">
        <v>350</v>
      </c>
      <c r="C1076" t="s">
        <v>80</v>
      </c>
      <c r="D1076" t="s">
        <v>10</v>
      </c>
      <c r="E1076" t="s">
        <v>19</v>
      </c>
      <c r="F1076" s="35">
        <v>2715.3497000000002</v>
      </c>
      <c r="G1076" t="str">
        <f t="shared" si="32"/>
        <v>Brand Seekers</v>
      </c>
      <c r="H1076" s="4">
        <v>41634</v>
      </c>
      <c r="I1076">
        <f>WEEKDAY(Cleaned!$H1076)</f>
        <v>5</v>
      </c>
      <c r="J1076" t="s">
        <v>12</v>
      </c>
      <c r="K1076" s="4">
        <v>22134</v>
      </c>
      <c r="L1076">
        <f>INT(YEARFRAC(Cleaned!$K1076,Cleaned!$H1076,1))</f>
        <v>53</v>
      </c>
      <c r="M1076" t="str">
        <f t="shared" si="33"/>
        <v>Seniors</v>
      </c>
    </row>
    <row r="1077" spans="1:13" x14ac:dyDescent="0.25">
      <c r="A1077">
        <v>11077</v>
      </c>
      <c r="B1077" t="s">
        <v>756</v>
      </c>
      <c r="C1077" t="s">
        <v>80</v>
      </c>
      <c r="D1077" t="s">
        <v>10</v>
      </c>
      <c r="E1077" t="s">
        <v>19</v>
      </c>
      <c r="F1077" s="35">
        <v>1897.5723</v>
      </c>
      <c r="G1077" t="str">
        <f t="shared" si="32"/>
        <v>Brand Seekers</v>
      </c>
      <c r="H1077" s="4">
        <v>41636</v>
      </c>
      <c r="I1077">
        <f>WEEKDAY(Cleaned!$H1077)</f>
        <v>7</v>
      </c>
      <c r="J1077" t="s">
        <v>16</v>
      </c>
      <c r="K1077" s="4">
        <v>23209</v>
      </c>
      <c r="L1077">
        <f>INT(YEARFRAC(Cleaned!$K1077,Cleaned!$H1077,1))</f>
        <v>50</v>
      </c>
      <c r="M1077" t="str">
        <f t="shared" si="33"/>
        <v>Seniors</v>
      </c>
    </row>
    <row r="1078" spans="1:13" x14ac:dyDescent="0.25">
      <c r="A1078">
        <v>11078</v>
      </c>
      <c r="B1078" t="s">
        <v>757</v>
      </c>
      <c r="C1078" t="s">
        <v>80</v>
      </c>
      <c r="D1078" t="s">
        <v>10</v>
      </c>
      <c r="E1078" t="s">
        <v>19</v>
      </c>
      <c r="F1078" s="35">
        <v>27.061499999999999</v>
      </c>
      <c r="G1078" t="str">
        <f t="shared" si="32"/>
        <v>Casual Buyers</v>
      </c>
      <c r="H1078" s="4">
        <v>41637</v>
      </c>
      <c r="I1078">
        <f>WEEKDAY(Cleaned!$H1078)</f>
        <v>1</v>
      </c>
      <c r="J1078" t="s">
        <v>12</v>
      </c>
      <c r="K1078" s="4">
        <v>26451</v>
      </c>
      <c r="L1078">
        <f>INT(YEARFRAC(Cleaned!$K1078,Cleaned!$H1078,1))</f>
        <v>41</v>
      </c>
      <c r="M1078" t="str">
        <f t="shared" si="33"/>
        <v>Adult</v>
      </c>
    </row>
    <row r="1079" spans="1:13" x14ac:dyDescent="0.25">
      <c r="A1079">
        <v>11079</v>
      </c>
      <c r="B1079" t="s">
        <v>758</v>
      </c>
      <c r="C1079" t="s">
        <v>80</v>
      </c>
      <c r="D1079" t="s">
        <v>10</v>
      </c>
      <c r="E1079" t="s">
        <v>19</v>
      </c>
      <c r="F1079" s="35">
        <v>76.2119</v>
      </c>
      <c r="G1079" t="str">
        <f t="shared" si="32"/>
        <v>Casual Buyers</v>
      </c>
      <c r="H1079" s="4">
        <v>41640</v>
      </c>
      <c r="I1079">
        <f>WEEKDAY(Cleaned!$H1079)</f>
        <v>4</v>
      </c>
      <c r="J1079" t="s">
        <v>18</v>
      </c>
      <c r="K1079" s="4">
        <v>12943</v>
      </c>
      <c r="L1079">
        <f>INT(YEARFRAC(Cleaned!$K1079,Cleaned!$H1079,1))</f>
        <v>78</v>
      </c>
      <c r="M1079" t="str">
        <f t="shared" si="33"/>
        <v>Elders</v>
      </c>
    </row>
    <row r="1080" spans="1:13" x14ac:dyDescent="0.25">
      <c r="A1080">
        <v>11080</v>
      </c>
      <c r="B1080" t="s">
        <v>204</v>
      </c>
      <c r="C1080" t="s">
        <v>80</v>
      </c>
      <c r="D1080" t="s">
        <v>10</v>
      </c>
      <c r="E1080" t="s">
        <v>19</v>
      </c>
      <c r="F1080" s="35">
        <v>2580.1419000000001</v>
      </c>
      <c r="G1080" t="str">
        <f t="shared" si="32"/>
        <v>Brand Seekers</v>
      </c>
      <c r="H1080" s="4">
        <v>41641</v>
      </c>
      <c r="I1080">
        <f>WEEKDAY(Cleaned!$H1080)</f>
        <v>5</v>
      </c>
      <c r="J1080" t="s">
        <v>12</v>
      </c>
      <c r="K1080" s="4">
        <v>15115</v>
      </c>
      <c r="L1080">
        <f>INT(YEARFRAC(Cleaned!$K1080,Cleaned!$H1080,1))</f>
        <v>72</v>
      </c>
      <c r="M1080" t="str">
        <f t="shared" si="33"/>
        <v>Elders</v>
      </c>
    </row>
    <row r="1081" spans="1:13" x14ac:dyDescent="0.25">
      <c r="A1081">
        <v>11081</v>
      </c>
      <c r="B1081" t="s">
        <v>759</v>
      </c>
      <c r="C1081" t="s">
        <v>80</v>
      </c>
      <c r="D1081" t="s">
        <v>10</v>
      </c>
      <c r="E1081" t="s">
        <v>19</v>
      </c>
      <c r="F1081" s="35">
        <v>44.189</v>
      </c>
      <c r="G1081" t="str">
        <f t="shared" si="32"/>
        <v>Casual Buyers</v>
      </c>
      <c r="H1081" s="4">
        <v>41642</v>
      </c>
      <c r="I1081">
        <f>WEEKDAY(Cleaned!$H1081)</f>
        <v>6</v>
      </c>
      <c r="J1081" t="s">
        <v>18</v>
      </c>
      <c r="K1081" s="4">
        <v>24437</v>
      </c>
      <c r="L1081">
        <f>INT(YEARFRAC(Cleaned!$K1081,Cleaned!$H1081,1))</f>
        <v>47</v>
      </c>
      <c r="M1081" t="str">
        <f t="shared" si="33"/>
        <v>Adult</v>
      </c>
    </row>
    <row r="1082" spans="1:13" x14ac:dyDescent="0.25">
      <c r="A1082">
        <v>11082</v>
      </c>
      <c r="B1082" t="s">
        <v>459</v>
      </c>
      <c r="C1082" t="s">
        <v>80</v>
      </c>
      <c r="D1082" t="s">
        <v>10</v>
      </c>
      <c r="E1082" t="s">
        <v>19</v>
      </c>
      <c r="F1082" s="35">
        <v>28.1554</v>
      </c>
      <c r="G1082" t="str">
        <f t="shared" si="32"/>
        <v>Casual Buyers</v>
      </c>
      <c r="H1082" s="4">
        <v>41649</v>
      </c>
      <c r="I1082">
        <f>WEEKDAY(Cleaned!$H1082)</f>
        <v>6</v>
      </c>
      <c r="J1082" t="s">
        <v>18</v>
      </c>
      <c r="K1082" s="4">
        <v>26729</v>
      </c>
      <c r="L1082">
        <f>INT(YEARFRAC(Cleaned!$K1082,Cleaned!$H1082,1))</f>
        <v>40</v>
      </c>
      <c r="M1082" t="str">
        <f t="shared" si="33"/>
        <v>Adult</v>
      </c>
    </row>
    <row r="1083" spans="1:13" x14ac:dyDescent="0.25">
      <c r="A1083">
        <v>11083</v>
      </c>
      <c r="B1083" t="s">
        <v>760</v>
      </c>
      <c r="C1083" t="s">
        <v>80</v>
      </c>
      <c r="D1083" t="s">
        <v>10</v>
      </c>
      <c r="E1083" t="s">
        <v>19</v>
      </c>
      <c r="F1083" s="35">
        <v>87.250799999999998</v>
      </c>
      <c r="G1083" t="str">
        <f t="shared" si="32"/>
        <v>Casual Buyers</v>
      </c>
      <c r="H1083" s="4">
        <v>41658</v>
      </c>
      <c r="I1083">
        <f>WEEKDAY(Cleaned!$H1083)</f>
        <v>1</v>
      </c>
      <c r="J1083" t="s">
        <v>13</v>
      </c>
      <c r="K1083" s="4">
        <v>23318</v>
      </c>
      <c r="L1083">
        <f>INT(YEARFRAC(Cleaned!$K1083,Cleaned!$H1083,1))</f>
        <v>50</v>
      </c>
      <c r="M1083" t="str">
        <f t="shared" si="33"/>
        <v>Seniors</v>
      </c>
    </row>
    <row r="1084" spans="1:13" x14ac:dyDescent="0.25">
      <c r="A1084">
        <v>11084</v>
      </c>
      <c r="B1084" t="s">
        <v>761</v>
      </c>
      <c r="C1084" t="s">
        <v>80</v>
      </c>
      <c r="D1084" t="s">
        <v>10</v>
      </c>
      <c r="E1084" t="s">
        <v>19</v>
      </c>
      <c r="F1084" s="35">
        <v>65.150800000000004</v>
      </c>
      <c r="G1084" t="str">
        <f t="shared" si="32"/>
        <v>Casual Buyers</v>
      </c>
      <c r="H1084" s="4">
        <v>41662</v>
      </c>
      <c r="I1084">
        <f>WEEKDAY(Cleaned!$H1084)</f>
        <v>5</v>
      </c>
      <c r="J1084" t="s">
        <v>13</v>
      </c>
      <c r="K1084" s="4">
        <v>28665</v>
      </c>
      <c r="L1084">
        <f>INT(YEARFRAC(Cleaned!$K1084,Cleaned!$H1084,1))</f>
        <v>35</v>
      </c>
      <c r="M1084" t="str">
        <f t="shared" si="33"/>
        <v>Adult</v>
      </c>
    </row>
    <row r="1085" spans="1:13" x14ac:dyDescent="0.25">
      <c r="A1085">
        <v>11085</v>
      </c>
      <c r="B1085" t="s">
        <v>762</v>
      </c>
      <c r="C1085" t="s">
        <v>80</v>
      </c>
      <c r="D1085" t="s">
        <v>10</v>
      </c>
      <c r="E1085" t="s">
        <v>19</v>
      </c>
      <c r="F1085" s="35">
        <v>1944.7669000000001</v>
      </c>
      <c r="G1085" t="str">
        <f t="shared" si="32"/>
        <v>Brand Seekers</v>
      </c>
      <c r="H1085" s="4">
        <v>41667</v>
      </c>
      <c r="I1085">
        <f>WEEKDAY(Cleaned!$H1085)</f>
        <v>3</v>
      </c>
      <c r="J1085" t="s">
        <v>16</v>
      </c>
      <c r="K1085" s="4">
        <v>28527</v>
      </c>
      <c r="L1085">
        <f>INT(YEARFRAC(Cleaned!$K1085,Cleaned!$H1085,1))</f>
        <v>35</v>
      </c>
      <c r="M1085" t="str">
        <f t="shared" si="33"/>
        <v>Adult</v>
      </c>
    </row>
    <row r="1086" spans="1:13" x14ac:dyDescent="0.25">
      <c r="A1086">
        <v>11086</v>
      </c>
      <c r="B1086" t="s">
        <v>763</v>
      </c>
      <c r="C1086" t="s">
        <v>80</v>
      </c>
      <c r="D1086" t="s">
        <v>10</v>
      </c>
      <c r="E1086" t="s">
        <v>19</v>
      </c>
      <c r="F1086" s="35">
        <v>5.5140000000000002</v>
      </c>
      <c r="G1086" t="str">
        <f t="shared" si="32"/>
        <v>Casual Buyers</v>
      </c>
      <c r="H1086" s="4">
        <v>41672</v>
      </c>
      <c r="I1086">
        <f>WEEKDAY(Cleaned!$H1086)</f>
        <v>1</v>
      </c>
      <c r="J1086" t="s">
        <v>16</v>
      </c>
      <c r="K1086" s="4">
        <v>22408</v>
      </c>
      <c r="L1086">
        <f>INT(YEARFRAC(Cleaned!$K1086,Cleaned!$H1086,1))</f>
        <v>52</v>
      </c>
      <c r="M1086" t="str">
        <f t="shared" si="33"/>
        <v>Seniors</v>
      </c>
    </row>
    <row r="1087" spans="1:13" x14ac:dyDescent="0.25">
      <c r="A1087">
        <v>11087</v>
      </c>
      <c r="B1087" t="s">
        <v>488</v>
      </c>
      <c r="C1087" t="s">
        <v>80</v>
      </c>
      <c r="D1087" t="s">
        <v>10</v>
      </c>
      <c r="E1087" t="s">
        <v>19</v>
      </c>
      <c r="F1087" s="35">
        <v>2673.0612999999998</v>
      </c>
      <c r="G1087" t="str">
        <f t="shared" si="32"/>
        <v>Brand Seekers</v>
      </c>
      <c r="H1087" s="4">
        <v>41674</v>
      </c>
      <c r="I1087">
        <f>WEEKDAY(Cleaned!$H1087)</f>
        <v>3</v>
      </c>
      <c r="J1087" t="s">
        <v>12</v>
      </c>
      <c r="K1087" s="4">
        <v>24918</v>
      </c>
      <c r="L1087">
        <f>INT(YEARFRAC(Cleaned!$K1087,Cleaned!$H1087,1))</f>
        <v>45</v>
      </c>
      <c r="M1087" t="str">
        <f t="shared" si="33"/>
        <v>Adult</v>
      </c>
    </row>
    <row r="1088" spans="1:13" x14ac:dyDescent="0.25">
      <c r="A1088">
        <v>11088</v>
      </c>
      <c r="B1088" t="s">
        <v>764</v>
      </c>
      <c r="C1088" t="s">
        <v>80</v>
      </c>
      <c r="D1088" t="s">
        <v>10</v>
      </c>
      <c r="E1088" t="s">
        <v>19</v>
      </c>
      <c r="F1088" s="35">
        <v>4.4089999999999998</v>
      </c>
      <c r="G1088" t="str">
        <f t="shared" si="32"/>
        <v>Casual Buyers</v>
      </c>
      <c r="H1088" s="4">
        <v>41674</v>
      </c>
      <c r="I1088">
        <f>WEEKDAY(Cleaned!$H1088)</f>
        <v>3</v>
      </c>
      <c r="J1088" t="s">
        <v>15</v>
      </c>
      <c r="K1088" s="4">
        <v>24068</v>
      </c>
      <c r="L1088">
        <f>INT(YEARFRAC(Cleaned!$K1088,Cleaned!$H1088,1))</f>
        <v>48</v>
      </c>
      <c r="M1088" t="str">
        <f t="shared" si="33"/>
        <v>Adult</v>
      </c>
    </row>
    <row r="1089" spans="1:13" x14ac:dyDescent="0.25">
      <c r="A1089">
        <v>11089</v>
      </c>
      <c r="B1089" t="s">
        <v>765</v>
      </c>
      <c r="C1089" t="s">
        <v>80</v>
      </c>
      <c r="D1089" t="s">
        <v>10</v>
      </c>
      <c r="E1089" t="s">
        <v>19</v>
      </c>
      <c r="F1089" s="35">
        <v>623.75040000000001</v>
      </c>
      <c r="G1089" t="str">
        <f t="shared" si="32"/>
        <v>Casual Buyers</v>
      </c>
      <c r="H1089" s="4">
        <v>41674</v>
      </c>
      <c r="I1089">
        <f>WEEKDAY(Cleaned!$H1089)</f>
        <v>3</v>
      </c>
      <c r="J1089" t="s">
        <v>16</v>
      </c>
      <c r="K1089" s="4">
        <v>24694</v>
      </c>
      <c r="L1089">
        <f>INT(YEARFRAC(Cleaned!$K1089,Cleaned!$H1089,1))</f>
        <v>46</v>
      </c>
      <c r="M1089" t="str">
        <f t="shared" si="33"/>
        <v>Adult</v>
      </c>
    </row>
    <row r="1090" spans="1:13" x14ac:dyDescent="0.25">
      <c r="A1090">
        <v>11090</v>
      </c>
      <c r="B1090" t="s">
        <v>766</v>
      </c>
      <c r="C1090" t="s">
        <v>80</v>
      </c>
      <c r="D1090" t="s">
        <v>10</v>
      </c>
      <c r="E1090" t="s">
        <v>19</v>
      </c>
      <c r="F1090" s="35">
        <v>26.8184</v>
      </c>
      <c r="G1090" t="str">
        <f t="shared" ref="G1090:G1153" si="34">IF(F1090&lt;=1500,"Casual Buyers",IF(F1090&gt;=1501,"Brand Seekers",IF(F1090&gt;2500,"Convinced Seekers")))</f>
        <v>Casual Buyers</v>
      </c>
      <c r="H1090" s="4">
        <v>41676</v>
      </c>
      <c r="I1090">
        <f>WEEKDAY(Cleaned!$H1090)</f>
        <v>5</v>
      </c>
      <c r="J1090" t="s">
        <v>18</v>
      </c>
      <c r="K1090" s="4">
        <v>25976</v>
      </c>
      <c r="L1090">
        <f>INT(YEARFRAC(Cleaned!$K1090,Cleaned!$H1090,1))</f>
        <v>42</v>
      </c>
      <c r="M1090" t="str">
        <f t="shared" ref="M1090:M1153" si="35">IF(L1090&lt;=19,"Teenager",IF(L1090&lt;=34,"Young Adult",IF(L1090&lt;=49,"Adult",IF(L1090&lt;=64,"Seniors",IF(L1090&gt;=65,"Elders")))))</f>
        <v>Adult</v>
      </c>
    </row>
    <row r="1091" spans="1:13" x14ac:dyDescent="0.25">
      <c r="A1091">
        <v>11091</v>
      </c>
      <c r="B1091" t="s">
        <v>767</v>
      </c>
      <c r="C1091" t="s">
        <v>80</v>
      </c>
      <c r="D1091" t="s">
        <v>10</v>
      </c>
      <c r="E1091" t="s">
        <v>19</v>
      </c>
      <c r="F1091" s="35">
        <v>1945.3194000000001</v>
      </c>
      <c r="G1091" t="str">
        <f t="shared" si="34"/>
        <v>Brand Seekers</v>
      </c>
      <c r="H1091" s="4">
        <v>41676</v>
      </c>
      <c r="I1091">
        <f>WEEKDAY(Cleaned!$H1091)</f>
        <v>5</v>
      </c>
      <c r="J1091" t="s">
        <v>16</v>
      </c>
      <c r="K1091" s="4">
        <v>26974</v>
      </c>
      <c r="L1091">
        <f>INT(YEARFRAC(Cleaned!$K1091,Cleaned!$H1091,1))</f>
        <v>40</v>
      </c>
      <c r="M1091" t="str">
        <f t="shared" si="35"/>
        <v>Adult</v>
      </c>
    </row>
    <row r="1092" spans="1:13" x14ac:dyDescent="0.25">
      <c r="A1092">
        <v>11092</v>
      </c>
      <c r="B1092" t="s">
        <v>556</v>
      </c>
      <c r="C1092" t="s">
        <v>80</v>
      </c>
      <c r="D1092" t="s">
        <v>10</v>
      </c>
      <c r="E1092" t="s">
        <v>19</v>
      </c>
      <c r="F1092" s="35">
        <v>33.680399999999999</v>
      </c>
      <c r="G1092" t="str">
        <f t="shared" si="34"/>
        <v>Casual Buyers</v>
      </c>
      <c r="H1092" s="4">
        <v>41678</v>
      </c>
      <c r="I1092">
        <f>WEEKDAY(Cleaned!$H1092)</f>
        <v>7</v>
      </c>
      <c r="J1092" t="s">
        <v>18</v>
      </c>
      <c r="K1092" s="4">
        <v>24956</v>
      </c>
      <c r="L1092">
        <f>INT(YEARFRAC(Cleaned!$K1092,Cleaned!$H1092,1))</f>
        <v>45</v>
      </c>
      <c r="M1092" t="str">
        <f t="shared" si="35"/>
        <v>Adult</v>
      </c>
    </row>
    <row r="1093" spans="1:13" x14ac:dyDescent="0.25">
      <c r="A1093">
        <v>11093</v>
      </c>
      <c r="B1093" t="s">
        <v>768</v>
      </c>
      <c r="C1093" t="s">
        <v>80</v>
      </c>
      <c r="D1093" t="s">
        <v>10</v>
      </c>
      <c r="E1093" t="s">
        <v>19</v>
      </c>
      <c r="F1093" s="35">
        <v>43.614400000000003</v>
      </c>
      <c r="G1093" t="str">
        <f t="shared" si="34"/>
        <v>Casual Buyers</v>
      </c>
      <c r="H1093" s="4">
        <v>41683</v>
      </c>
      <c r="I1093">
        <f>WEEKDAY(Cleaned!$H1093)</f>
        <v>5</v>
      </c>
      <c r="J1093" t="s">
        <v>12</v>
      </c>
      <c r="K1093" s="4">
        <v>26848</v>
      </c>
      <c r="L1093">
        <f>INT(YEARFRAC(Cleaned!$K1093,Cleaned!$H1093,1))</f>
        <v>40</v>
      </c>
      <c r="M1093" t="str">
        <f t="shared" si="35"/>
        <v>Adult</v>
      </c>
    </row>
    <row r="1094" spans="1:13" x14ac:dyDescent="0.25">
      <c r="A1094">
        <v>11094</v>
      </c>
      <c r="B1094" t="s">
        <v>769</v>
      </c>
      <c r="C1094" t="s">
        <v>80</v>
      </c>
      <c r="D1094" t="s">
        <v>10</v>
      </c>
      <c r="E1094" t="s">
        <v>19</v>
      </c>
      <c r="F1094" s="35">
        <v>38.5535</v>
      </c>
      <c r="G1094" t="str">
        <f t="shared" si="34"/>
        <v>Casual Buyers</v>
      </c>
      <c r="H1094" s="4">
        <v>41684</v>
      </c>
      <c r="I1094">
        <f>WEEKDAY(Cleaned!$H1094)</f>
        <v>6</v>
      </c>
      <c r="J1094" t="s">
        <v>18</v>
      </c>
      <c r="K1094" s="4">
        <v>22730</v>
      </c>
      <c r="L1094">
        <f>INT(YEARFRAC(Cleaned!$K1094,Cleaned!$H1094,1))</f>
        <v>51</v>
      </c>
      <c r="M1094" t="str">
        <f t="shared" si="35"/>
        <v>Seniors</v>
      </c>
    </row>
    <row r="1095" spans="1:13" x14ac:dyDescent="0.25">
      <c r="A1095">
        <v>11095</v>
      </c>
      <c r="B1095" t="s">
        <v>770</v>
      </c>
      <c r="C1095" t="s">
        <v>80</v>
      </c>
      <c r="D1095" t="s">
        <v>10</v>
      </c>
      <c r="E1095" t="s">
        <v>19</v>
      </c>
      <c r="F1095" s="35">
        <v>8.0443999999999996</v>
      </c>
      <c r="G1095" t="str">
        <f t="shared" si="34"/>
        <v>Casual Buyers</v>
      </c>
      <c r="H1095" s="4">
        <v>41687</v>
      </c>
      <c r="I1095">
        <f>WEEKDAY(Cleaned!$H1095)</f>
        <v>2</v>
      </c>
      <c r="J1095" t="s">
        <v>14</v>
      </c>
      <c r="K1095" s="4">
        <v>12634</v>
      </c>
      <c r="L1095">
        <f>INT(YEARFRAC(Cleaned!$K1095,Cleaned!$H1095,1))</f>
        <v>79</v>
      </c>
      <c r="M1095" t="str">
        <f t="shared" si="35"/>
        <v>Elders</v>
      </c>
    </row>
    <row r="1096" spans="1:13" x14ac:dyDescent="0.25">
      <c r="A1096">
        <v>11096</v>
      </c>
      <c r="B1096" t="s">
        <v>771</v>
      </c>
      <c r="C1096" t="s">
        <v>80</v>
      </c>
      <c r="D1096" t="s">
        <v>10</v>
      </c>
      <c r="E1096" t="s">
        <v>19</v>
      </c>
      <c r="F1096" s="35">
        <v>43.072899999999997</v>
      </c>
      <c r="G1096" t="str">
        <f t="shared" si="34"/>
        <v>Casual Buyers</v>
      </c>
      <c r="H1096" s="4">
        <v>41689</v>
      </c>
      <c r="I1096">
        <f>WEEKDAY(Cleaned!$H1096)</f>
        <v>4</v>
      </c>
      <c r="J1096" t="s">
        <v>14</v>
      </c>
      <c r="K1096" s="4">
        <v>27440</v>
      </c>
      <c r="L1096">
        <f>INT(YEARFRAC(Cleaned!$K1096,Cleaned!$H1096,1))</f>
        <v>39</v>
      </c>
      <c r="M1096" t="str">
        <f t="shared" si="35"/>
        <v>Adult</v>
      </c>
    </row>
    <row r="1097" spans="1:13" x14ac:dyDescent="0.25">
      <c r="A1097">
        <v>11097</v>
      </c>
      <c r="B1097" t="s">
        <v>677</v>
      </c>
      <c r="C1097" t="s">
        <v>80</v>
      </c>
      <c r="D1097" t="s">
        <v>10</v>
      </c>
      <c r="E1097" t="s">
        <v>19</v>
      </c>
      <c r="F1097" s="35">
        <v>32.575400000000002</v>
      </c>
      <c r="G1097" t="str">
        <f t="shared" si="34"/>
        <v>Casual Buyers</v>
      </c>
      <c r="H1097" s="4">
        <v>41690</v>
      </c>
      <c r="I1097">
        <f>WEEKDAY(Cleaned!$H1097)</f>
        <v>5</v>
      </c>
      <c r="J1097" t="s">
        <v>18</v>
      </c>
      <c r="K1097" s="4">
        <v>20180</v>
      </c>
      <c r="L1097">
        <f>INT(YEARFRAC(Cleaned!$K1097,Cleaned!$H1097,1))</f>
        <v>58</v>
      </c>
      <c r="M1097" t="str">
        <f t="shared" si="35"/>
        <v>Seniors</v>
      </c>
    </row>
    <row r="1098" spans="1:13" x14ac:dyDescent="0.25">
      <c r="A1098">
        <v>11098</v>
      </c>
      <c r="B1098" t="s">
        <v>479</v>
      </c>
      <c r="C1098" t="s">
        <v>80</v>
      </c>
      <c r="D1098" t="s">
        <v>10</v>
      </c>
      <c r="E1098" t="s">
        <v>19</v>
      </c>
      <c r="F1098" s="35">
        <v>2585.6669000000002</v>
      </c>
      <c r="G1098" t="str">
        <f t="shared" si="34"/>
        <v>Brand Seekers</v>
      </c>
      <c r="H1098" s="4">
        <v>41691</v>
      </c>
      <c r="I1098">
        <f>WEEKDAY(Cleaned!$H1098)</f>
        <v>6</v>
      </c>
      <c r="J1098" t="s">
        <v>12</v>
      </c>
      <c r="K1098" s="4">
        <v>21058</v>
      </c>
      <c r="L1098">
        <f>INT(YEARFRAC(Cleaned!$K1098,Cleaned!$H1098,1))</f>
        <v>56</v>
      </c>
      <c r="M1098" t="str">
        <f t="shared" si="35"/>
        <v>Seniors</v>
      </c>
    </row>
    <row r="1099" spans="1:13" x14ac:dyDescent="0.25">
      <c r="A1099">
        <v>11099</v>
      </c>
      <c r="B1099" t="s">
        <v>772</v>
      </c>
      <c r="C1099" t="s">
        <v>80</v>
      </c>
      <c r="D1099" t="s">
        <v>10</v>
      </c>
      <c r="E1099" t="s">
        <v>19</v>
      </c>
      <c r="F1099" s="35">
        <v>5.5140000000000002</v>
      </c>
      <c r="G1099" t="str">
        <f t="shared" si="34"/>
        <v>Casual Buyers</v>
      </c>
      <c r="H1099" s="4">
        <v>41692</v>
      </c>
      <c r="I1099">
        <f>WEEKDAY(Cleaned!$H1099)</f>
        <v>7</v>
      </c>
      <c r="J1099" t="s">
        <v>14</v>
      </c>
      <c r="K1099" s="4">
        <v>15508</v>
      </c>
      <c r="L1099">
        <f>INT(YEARFRAC(Cleaned!$K1099,Cleaned!$H1099,1))</f>
        <v>71</v>
      </c>
      <c r="M1099" t="str">
        <f t="shared" si="35"/>
        <v>Elders</v>
      </c>
    </row>
    <row r="1100" spans="1:13" x14ac:dyDescent="0.25">
      <c r="A1100">
        <v>11100</v>
      </c>
      <c r="B1100" t="s">
        <v>773</v>
      </c>
      <c r="C1100" t="s">
        <v>80</v>
      </c>
      <c r="D1100" t="s">
        <v>10</v>
      </c>
      <c r="E1100" t="s">
        <v>19</v>
      </c>
      <c r="F1100" s="35">
        <v>62.951900000000002</v>
      </c>
      <c r="G1100" t="str">
        <f t="shared" si="34"/>
        <v>Casual Buyers</v>
      </c>
      <c r="H1100" s="4">
        <v>41693</v>
      </c>
      <c r="I1100">
        <f>WEEKDAY(Cleaned!$H1100)</f>
        <v>1</v>
      </c>
      <c r="J1100" t="s">
        <v>14</v>
      </c>
      <c r="K1100" s="4">
        <v>27520</v>
      </c>
      <c r="L1100">
        <f>INT(YEARFRAC(Cleaned!$K1100,Cleaned!$H1100,1))</f>
        <v>38</v>
      </c>
      <c r="M1100" t="str">
        <f t="shared" si="35"/>
        <v>Adult</v>
      </c>
    </row>
    <row r="1101" spans="1:13" x14ac:dyDescent="0.25">
      <c r="A1101">
        <v>11101</v>
      </c>
      <c r="B1101" t="s">
        <v>774</v>
      </c>
      <c r="C1101" t="s">
        <v>80</v>
      </c>
      <c r="D1101" t="s">
        <v>10</v>
      </c>
      <c r="E1101" t="s">
        <v>19</v>
      </c>
      <c r="F1101" s="35">
        <v>76.2119</v>
      </c>
      <c r="G1101" t="str">
        <f t="shared" si="34"/>
        <v>Casual Buyers</v>
      </c>
      <c r="H1101" s="4">
        <v>41694</v>
      </c>
      <c r="I1101">
        <f>WEEKDAY(Cleaned!$H1101)</f>
        <v>2</v>
      </c>
      <c r="J1101" t="s">
        <v>17</v>
      </c>
      <c r="K1101" s="4">
        <v>22514</v>
      </c>
      <c r="L1101">
        <f>INT(YEARFRAC(Cleaned!$K1101,Cleaned!$H1101,1))</f>
        <v>52</v>
      </c>
      <c r="M1101" t="str">
        <f t="shared" si="35"/>
        <v>Seniors</v>
      </c>
    </row>
    <row r="1102" spans="1:13" x14ac:dyDescent="0.25">
      <c r="A1102">
        <v>11102</v>
      </c>
      <c r="B1102" t="s">
        <v>775</v>
      </c>
      <c r="C1102" t="s">
        <v>80</v>
      </c>
      <c r="D1102" t="s">
        <v>10</v>
      </c>
      <c r="E1102" t="s">
        <v>19</v>
      </c>
      <c r="F1102" s="35">
        <v>1950.2808</v>
      </c>
      <c r="G1102" t="str">
        <f t="shared" si="34"/>
        <v>Brand Seekers</v>
      </c>
      <c r="H1102" s="4">
        <v>41697</v>
      </c>
      <c r="I1102">
        <f>WEEKDAY(Cleaned!$H1102)</f>
        <v>5</v>
      </c>
      <c r="J1102" t="s">
        <v>16</v>
      </c>
      <c r="K1102" s="4">
        <v>24239</v>
      </c>
      <c r="L1102">
        <f>INT(YEARFRAC(Cleaned!$K1102,Cleaned!$H1102,1))</f>
        <v>47</v>
      </c>
      <c r="M1102" t="str">
        <f t="shared" si="35"/>
        <v>Adult</v>
      </c>
    </row>
    <row r="1103" spans="1:13" x14ac:dyDescent="0.25">
      <c r="A1103">
        <v>11103</v>
      </c>
      <c r="B1103" t="s">
        <v>776</v>
      </c>
      <c r="C1103" t="s">
        <v>80</v>
      </c>
      <c r="D1103" t="s">
        <v>10</v>
      </c>
      <c r="E1103" t="s">
        <v>19</v>
      </c>
      <c r="F1103" s="35">
        <v>71.791899999999998</v>
      </c>
      <c r="G1103" t="str">
        <f t="shared" si="34"/>
        <v>Casual Buyers</v>
      </c>
      <c r="H1103" s="4">
        <v>41701</v>
      </c>
      <c r="I1103">
        <f>WEEKDAY(Cleaned!$H1103)</f>
        <v>2</v>
      </c>
      <c r="J1103" t="s">
        <v>12</v>
      </c>
      <c r="K1103" s="4">
        <v>18925</v>
      </c>
      <c r="L1103">
        <f>INT(YEARFRAC(Cleaned!$K1103,Cleaned!$H1103,1))</f>
        <v>62</v>
      </c>
      <c r="M1103" t="str">
        <f t="shared" si="35"/>
        <v>Seniors</v>
      </c>
    </row>
    <row r="1104" spans="1:13" x14ac:dyDescent="0.25">
      <c r="A1104">
        <v>11104</v>
      </c>
      <c r="B1104" t="s">
        <v>777</v>
      </c>
      <c r="C1104" t="s">
        <v>80</v>
      </c>
      <c r="D1104" t="s">
        <v>10</v>
      </c>
      <c r="E1104" t="s">
        <v>19</v>
      </c>
      <c r="F1104" s="35">
        <v>62.951900000000002</v>
      </c>
      <c r="G1104" t="str">
        <f t="shared" si="34"/>
        <v>Casual Buyers</v>
      </c>
      <c r="H1104" s="4">
        <v>41708</v>
      </c>
      <c r="I1104">
        <f>WEEKDAY(Cleaned!$H1104)</f>
        <v>2</v>
      </c>
      <c r="J1104" t="s">
        <v>12</v>
      </c>
      <c r="K1104" s="4">
        <v>19016</v>
      </c>
      <c r="L1104">
        <f>INT(YEARFRAC(Cleaned!$K1104,Cleaned!$H1104,1))</f>
        <v>62</v>
      </c>
      <c r="M1104" t="str">
        <f t="shared" si="35"/>
        <v>Seniors</v>
      </c>
    </row>
    <row r="1105" spans="1:13" x14ac:dyDescent="0.25">
      <c r="A1105">
        <v>11105</v>
      </c>
      <c r="B1105" t="s">
        <v>778</v>
      </c>
      <c r="C1105" t="s">
        <v>80</v>
      </c>
      <c r="D1105" t="s">
        <v>10</v>
      </c>
      <c r="E1105" t="s">
        <v>19</v>
      </c>
      <c r="F1105" s="35">
        <v>41.205500000000001</v>
      </c>
      <c r="G1105" t="str">
        <f t="shared" si="34"/>
        <v>Casual Buyers</v>
      </c>
      <c r="H1105" s="4">
        <v>41708</v>
      </c>
      <c r="I1105">
        <f>WEEKDAY(Cleaned!$H1105)</f>
        <v>2</v>
      </c>
      <c r="J1105" t="s">
        <v>16</v>
      </c>
      <c r="K1105" s="4">
        <v>26531</v>
      </c>
      <c r="L1105">
        <f>INT(YEARFRAC(Cleaned!$K1105,Cleaned!$H1105,1))</f>
        <v>41</v>
      </c>
      <c r="M1105" t="str">
        <f t="shared" si="35"/>
        <v>Adult</v>
      </c>
    </row>
    <row r="1106" spans="1:13" x14ac:dyDescent="0.25">
      <c r="A1106">
        <v>11106</v>
      </c>
      <c r="B1106" t="s">
        <v>611</v>
      </c>
      <c r="C1106" t="s">
        <v>80</v>
      </c>
      <c r="D1106" t="s">
        <v>10</v>
      </c>
      <c r="E1106" t="s">
        <v>19</v>
      </c>
      <c r="F1106" s="35">
        <v>15.7242</v>
      </c>
      <c r="G1106" t="str">
        <f t="shared" si="34"/>
        <v>Casual Buyers</v>
      </c>
      <c r="H1106" s="4">
        <v>41709</v>
      </c>
      <c r="I1106">
        <f>WEEKDAY(Cleaned!$H1106)</f>
        <v>3</v>
      </c>
      <c r="J1106" t="s">
        <v>12</v>
      </c>
      <c r="K1106" s="4">
        <v>17824</v>
      </c>
      <c r="L1106">
        <f>INT(YEARFRAC(Cleaned!$K1106,Cleaned!$H1106,1))</f>
        <v>65</v>
      </c>
      <c r="M1106" t="str">
        <f t="shared" si="35"/>
        <v>Elders</v>
      </c>
    </row>
    <row r="1107" spans="1:13" x14ac:dyDescent="0.25">
      <c r="A1107">
        <v>11107</v>
      </c>
      <c r="B1107" t="s">
        <v>443</v>
      </c>
      <c r="C1107" t="s">
        <v>80</v>
      </c>
      <c r="D1107" t="s">
        <v>10</v>
      </c>
      <c r="E1107" t="s">
        <v>19</v>
      </c>
      <c r="F1107" s="35">
        <v>1939.2529</v>
      </c>
      <c r="G1107" t="str">
        <f t="shared" si="34"/>
        <v>Brand Seekers</v>
      </c>
      <c r="H1107" s="4">
        <v>41600</v>
      </c>
      <c r="I1107">
        <f>WEEKDAY(Cleaned!$H1107)</f>
        <v>6</v>
      </c>
      <c r="J1107" t="s">
        <v>13</v>
      </c>
      <c r="K1107" s="4">
        <v>21708</v>
      </c>
      <c r="L1107">
        <f>INT(YEARFRAC(Cleaned!$K1107,Cleaned!$H1107,1))</f>
        <v>54</v>
      </c>
      <c r="M1107" t="str">
        <f t="shared" si="35"/>
        <v>Seniors</v>
      </c>
    </row>
    <row r="1108" spans="1:13" x14ac:dyDescent="0.25">
      <c r="A1108">
        <v>11108</v>
      </c>
      <c r="B1108" t="s">
        <v>779</v>
      </c>
      <c r="C1108" t="s">
        <v>80</v>
      </c>
      <c r="D1108" t="s">
        <v>10</v>
      </c>
      <c r="E1108" t="s">
        <v>19</v>
      </c>
      <c r="F1108" s="35">
        <v>690.56979999999999</v>
      </c>
      <c r="G1108" t="str">
        <f t="shared" si="34"/>
        <v>Casual Buyers</v>
      </c>
      <c r="H1108" s="4">
        <v>41600</v>
      </c>
      <c r="I1108">
        <f>WEEKDAY(Cleaned!$H1108)</f>
        <v>6</v>
      </c>
      <c r="J1108" t="s">
        <v>14</v>
      </c>
      <c r="K1108" s="4">
        <v>22328</v>
      </c>
      <c r="L1108">
        <f>INT(YEARFRAC(Cleaned!$K1108,Cleaned!$H1108,1))</f>
        <v>52</v>
      </c>
      <c r="M1108" t="str">
        <f t="shared" si="35"/>
        <v>Seniors</v>
      </c>
    </row>
    <row r="1109" spans="1:13" x14ac:dyDescent="0.25">
      <c r="A1109">
        <v>11109</v>
      </c>
      <c r="B1109" t="s">
        <v>521</v>
      </c>
      <c r="C1109" t="s">
        <v>80</v>
      </c>
      <c r="D1109" t="s">
        <v>10</v>
      </c>
      <c r="E1109" t="s">
        <v>19</v>
      </c>
      <c r="F1109" s="35">
        <v>2673.0612999999998</v>
      </c>
      <c r="G1109" t="str">
        <f t="shared" si="34"/>
        <v>Brand Seekers</v>
      </c>
      <c r="H1109" s="4">
        <v>41601</v>
      </c>
      <c r="I1109">
        <f>WEEKDAY(Cleaned!$H1109)</f>
        <v>7</v>
      </c>
      <c r="J1109" t="s">
        <v>12</v>
      </c>
      <c r="K1109" s="4">
        <v>28414</v>
      </c>
      <c r="L1109">
        <f>INT(YEARFRAC(Cleaned!$K1109,Cleaned!$H1109,1))</f>
        <v>36</v>
      </c>
      <c r="M1109" t="str">
        <f t="shared" si="35"/>
        <v>Adult</v>
      </c>
    </row>
    <row r="1110" spans="1:13" x14ac:dyDescent="0.25">
      <c r="A1110">
        <v>11110</v>
      </c>
      <c r="B1110" t="s">
        <v>677</v>
      </c>
      <c r="C1110" t="s">
        <v>80</v>
      </c>
      <c r="D1110" t="s">
        <v>10</v>
      </c>
      <c r="E1110" t="s">
        <v>19</v>
      </c>
      <c r="F1110" s="35">
        <v>76.2119</v>
      </c>
      <c r="G1110" t="str">
        <f t="shared" si="34"/>
        <v>Casual Buyers</v>
      </c>
      <c r="H1110" s="4">
        <v>41601</v>
      </c>
      <c r="I1110">
        <f>WEEKDAY(Cleaned!$H1110)</f>
        <v>7</v>
      </c>
      <c r="J1110" t="s">
        <v>18</v>
      </c>
      <c r="K1110" s="4">
        <v>20180</v>
      </c>
      <c r="L1110">
        <f>INT(YEARFRAC(Cleaned!$K1110,Cleaned!$H1110,1))</f>
        <v>58</v>
      </c>
      <c r="M1110" t="str">
        <f t="shared" si="35"/>
        <v>Seniors</v>
      </c>
    </row>
    <row r="1111" spans="1:13" x14ac:dyDescent="0.25">
      <c r="A1111">
        <v>11111</v>
      </c>
      <c r="B1111" t="s">
        <v>780</v>
      </c>
      <c r="C1111" t="s">
        <v>80</v>
      </c>
      <c r="D1111" t="s">
        <v>10</v>
      </c>
      <c r="E1111" t="s">
        <v>19</v>
      </c>
      <c r="F1111" s="35">
        <v>55.238999999999997</v>
      </c>
      <c r="G1111" t="str">
        <f t="shared" si="34"/>
        <v>Casual Buyers</v>
      </c>
      <c r="H1111" s="4">
        <v>41602</v>
      </c>
      <c r="I1111">
        <f>WEEKDAY(Cleaned!$H1111)</f>
        <v>1</v>
      </c>
      <c r="J1111" t="s">
        <v>12</v>
      </c>
      <c r="K1111" s="4">
        <v>25666</v>
      </c>
      <c r="L1111">
        <f>INT(YEARFRAC(Cleaned!$K1111,Cleaned!$H1111,1))</f>
        <v>43</v>
      </c>
      <c r="M1111" t="str">
        <f t="shared" si="35"/>
        <v>Adult</v>
      </c>
    </row>
    <row r="1112" spans="1:13" x14ac:dyDescent="0.25">
      <c r="A1112">
        <v>11112</v>
      </c>
      <c r="B1112" t="s">
        <v>593</v>
      </c>
      <c r="C1112" t="s">
        <v>80</v>
      </c>
      <c r="D1112" t="s">
        <v>10</v>
      </c>
      <c r="E1112" t="s">
        <v>19</v>
      </c>
      <c r="F1112" s="35">
        <v>2574.6279</v>
      </c>
      <c r="G1112" t="str">
        <f t="shared" si="34"/>
        <v>Brand Seekers</v>
      </c>
      <c r="H1112" s="4">
        <v>41602</v>
      </c>
      <c r="I1112">
        <f>WEEKDAY(Cleaned!$H1112)</f>
        <v>1</v>
      </c>
      <c r="J1112" t="s">
        <v>17</v>
      </c>
      <c r="K1112" s="4">
        <v>24405</v>
      </c>
      <c r="L1112">
        <f>INT(YEARFRAC(Cleaned!$K1112,Cleaned!$H1112,1))</f>
        <v>47</v>
      </c>
      <c r="M1112" t="str">
        <f t="shared" si="35"/>
        <v>Adult</v>
      </c>
    </row>
    <row r="1113" spans="1:13" x14ac:dyDescent="0.25">
      <c r="A1113">
        <v>11113</v>
      </c>
      <c r="B1113" t="s">
        <v>503</v>
      </c>
      <c r="C1113" t="s">
        <v>80</v>
      </c>
      <c r="D1113" t="s">
        <v>10</v>
      </c>
      <c r="E1113" t="s">
        <v>19</v>
      </c>
      <c r="F1113" s="35">
        <v>2574.6279</v>
      </c>
      <c r="G1113" t="str">
        <f t="shared" si="34"/>
        <v>Brand Seekers</v>
      </c>
      <c r="H1113" s="4">
        <v>41603</v>
      </c>
      <c r="I1113">
        <f>WEEKDAY(Cleaned!$H1113)</f>
        <v>2</v>
      </c>
      <c r="J1113" t="s">
        <v>15</v>
      </c>
      <c r="K1113" s="4">
        <v>22499</v>
      </c>
      <c r="L1113">
        <f>INT(YEARFRAC(Cleaned!$K1113,Cleaned!$H1113,1))</f>
        <v>52</v>
      </c>
      <c r="M1113" t="str">
        <f t="shared" si="35"/>
        <v>Seniors</v>
      </c>
    </row>
    <row r="1114" spans="1:13" x14ac:dyDescent="0.25">
      <c r="A1114">
        <v>11114</v>
      </c>
      <c r="B1114" t="s">
        <v>781</v>
      </c>
      <c r="C1114" t="s">
        <v>80</v>
      </c>
      <c r="D1114" t="s">
        <v>10</v>
      </c>
      <c r="E1114" t="s">
        <v>19</v>
      </c>
      <c r="F1114" s="35">
        <v>66.277900000000002</v>
      </c>
      <c r="G1114" t="str">
        <f t="shared" si="34"/>
        <v>Casual Buyers</v>
      </c>
      <c r="H1114" s="4">
        <v>41604</v>
      </c>
      <c r="I1114">
        <f>WEEKDAY(Cleaned!$H1114)</f>
        <v>3</v>
      </c>
      <c r="J1114" t="s">
        <v>18</v>
      </c>
      <c r="K1114" s="4">
        <v>19212</v>
      </c>
      <c r="L1114">
        <f>INT(YEARFRAC(Cleaned!$K1114,Cleaned!$H1114,1))</f>
        <v>61</v>
      </c>
      <c r="M1114" t="str">
        <f t="shared" si="35"/>
        <v>Seniors</v>
      </c>
    </row>
    <row r="1115" spans="1:13" x14ac:dyDescent="0.25">
      <c r="A1115">
        <v>11115</v>
      </c>
      <c r="B1115" t="s">
        <v>769</v>
      </c>
      <c r="C1115" t="s">
        <v>80</v>
      </c>
      <c r="D1115" t="s">
        <v>10</v>
      </c>
      <c r="E1115" t="s">
        <v>19</v>
      </c>
      <c r="F1115" s="35">
        <v>19.083400000000001</v>
      </c>
      <c r="G1115" t="str">
        <f t="shared" si="34"/>
        <v>Casual Buyers</v>
      </c>
      <c r="H1115" s="4">
        <v>41606</v>
      </c>
      <c r="I1115">
        <f>WEEKDAY(Cleaned!$H1115)</f>
        <v>5</v>
      </c>
      <c r="J1115" t="s">
        <v>18</v>
      </c>
      <c r="K1115" s="4">
        <v>22730</v>
      </c>
      <c r="L1115">
        <f>INT(YEARFRAC(Cleaned!$K1115,Cleaned!$H1115,1))</f>
        <v>51</v>
      </c>
      <c r="M1115" t="str">
        <f t="shared" si="35"/>
        <v>Seniors</v>
      </c>
    </row>
    <row r="1116" spans="1:13" x14ac:dyDescent="0.25">
      <c r="A1116">
        <v>11116</v>
      </c>
      <c r="B1116" t="s">
        <v>601</v>
      </c>
      <c r="C1116" t="s">
        <v>80</v>
      </c>
      <c r="D1116" t="s">
        <v>10</v>
      </c>
      <c r="E1116" t="s">
        <v>19</v>
      </c>
      <c r="F1116" s="35">
        <v>2615.4908</v>
      </c>
      <c r="G1116" t="str">
        <f t="shared" si="34"/>
        <v>Brand Seekers</v>
      </c>
      <c r="H1116" s="4">
        <v>41607</v>
      </c>
      <c r="I1116">
        <f>WEEKDAY(Cleaned!$H1116)</f>
        <v>6</v>
      </c>
      <c r="J1116" t="s">
        <v>16</v>
      </c>
      <c r="K1116" s="4">
        <v>15921</v>
      </c>
      <c r="L1116">
        <f>INT(YEARFRAC(Cleaned!$K1116,Cleaned!$H1116,1))</f>
        <v>70</v>
      </c>
      <c r="M1116" t="str">
        <f t="shared" si="35"/>
        <v>Elders</v>
      </c>
    </row>
    <row r="1117" spans="1:13" x14ac:dyDescent="0.25">
      <c r="A1117">
        <v>11117</v>
      </c>
      <c r="B1117" t="s">
        <v>782</v>
      </c>
      <c r="C1117" t="s">
        <v>80</v>
      </c>
      <c r="D1117" t="s">
        <v>10</v>
      </c>
      <c r="E1117" t="s">
        <v>19</v>
      </c>
      <c r="F1117" s="35">
        <v>26.8184</v>
      </c>
      <c r="G1117" t="str">
        <f t="shared" si="34"/>
        <v>Casual Buyers</v>
      </c>
      <c r="H1117" s="4">
        <v>41607</v>
      </c>
      <c r="I1117">
        <f>WEEKDAY(Cleaned!$H1117)</f>
        <v>6</v>
      </c>
      <c r="J1117" t="s">
        <v>17</v>
      </c>
      <c r="K1117" s="4">
        <v>15049</v>
      </c>
      <c r="L1117">
        <f>INT(YEARFRAC(Cleaned!$K1117,Cleaned!$H1117,1))</f>
        <v>72</v>
      </c>
      <c r="M1117" t="str">
        <f t="shared" si="35"/>
        <v>Elders</v>
      </c>
    </row>
    <row r="1118" spans="1:13" x14ac:dyDescent="0.25">
      <c r="A1118">
        <v>11118</v>
      </c>
      <c r="B1118" t="s">
        <v>593</v>
      </c>
      <c r="C1118" t="s">
        <v>80</v>
      </c>
      <c r="D1118" t="s">
        <v>10</v>
      </c>
      <c r="E1118" t="s">
        <v>19</v>
      </c>
      <c r="F1118" s="35">
        <v>1396.5210999999999</v>
      </c>
      <c r="G1118" t="str">
        <f t="shared" si="34"/>
        <v>Casual Buyers</v>
      </c>
      <c r="H1118" s="4">
        <v>41608</v>
      </c>
      <c r="I1118">
        <f>WEEKDAY(Cleaned!$H1118)</f>
        <v>7</v>
      </c>
      <c r="J1118" t="s">
        <v>17</v>
      </c>
      <c r="K1118" s="4">
        <v>24405</v>
      </c>
      <c r="L1118">
        <f>INT(YEARFRAC(Cleaned!$K1118,Cleaned!$H1118,1))</f>
        <v>47</v>
      </c>
      <c r="M1118" t="str">
        <f t="shared" si="35"/>
        <v>Adult</v>
      </c>
    </row>
    <row r="1119" spans="1:13" x14ac:dyDescent="0.25">
      <c r="A1119">
        <v>11119</v>
      </c>
      <c r="B1119" t="s">
        <v>783</v>
      </c>
      <c r="C1119" t="s">
        <v>80</v>
      </c>
      <c r="D1119" t="s">
        <v>10</v>
      </c>
      <c r="E1119" t="s">
        <v>19</v>
      </c>
      <c r="F1119" s="35">
        <v>112.65479999999999</v>
      </c>
      <c r="G1119" t="str">
        <f t="shared" si="34"/>
        <v>Casual Buyers</v>
      </c>
      <c r="H1119" s="4">
        <v>41608</v>
      </c>
      <c r="I1119">
        <f>WEEKDAY(Cleaned!$H1119)</f>
        <v>7</v>
      </c>
      <c r="J1119" t="s">
        <v>17</v>
      </c>
      <c r="K1119" s="4">
        <v>28547</v>
      </c>
      <c r="L1119">
        <f>INT(YEARFRAC(Cleaned!$K1119,Cleaned!$H1119,1))</f>
        <v>35</v>
      </c>
      <c r="M1119" t="str">
        <f t="shared" si="35"/>
        <v>Adult</v>
      </c>
    </row>
    <row r="1120" spans="1:13" x14ac:dyDescent="0.25">
      <c r="A1120">
        <v>11120</v>
      </c>
      <c r="B1120" t="s">
        <v>548</v>
      </c>
      <c r="C1120" t="s">
        <v>80</v>
      </c>
      <c r="D1120" t="s">
        <v>10</v>
      </c>
      <c r="E1120" t="s">
        <v>19</v>
      </c>
      <c r="F1120" s="35">
        <v>2710.6091999999999</v>
      </c>
      <c r="G1120" t="str">
        <f t="shared" si="34"/>
        <v>Brand Seekers</v>
      </c>
      <c r="H1120" s="4">
        <v>41610</v>
      </c>
      <c r="I1120">
        <f>WEEKDAY(Cleaned!$H1120)</f>
        <v>2</v>
      </c>
      <c r="J1120" t="s">
        <v>18</v>
      </c>
      <c r="K1120" s="4">
        <v>19051</v>
      </c>
      <c r="L1120">
        <f>INT(YEARFRAC(Cleaned!$K1120,Cleaned!$H1120,1))</f>
        <v>61</v>
      </c>
      <c r="M1120" t="str">
        <f t="shared" si="35"/>
        <v>Seniors</v>
      </c>
    </row>
    <row r="1121" spans="1:13" x14ac:dyDescent="0.25">
      <c r="A1121">
        <v>11121</v>
      </c>
      <c r="B1121" t="s">
        <v>520</v>
      </c>
      <c r="C1121" t="s">
        <v>80</v>
      </c>
      <c r="D1121" t="s">
        <v>10</v>
      </c>
      <c r="E1121" t="s">
        <v>19</v>
      </c>
      <c r="F1121" s="35">
        <v>2535.9639999999999</v>
      </c>
      <c r="G1121" t="str">
        <f t="shared" si="34"/>
        <v>Brand Seekers</v>
      </c>
      <c r="H1121" s="4">
        <v>41615</v>
      </c>
      <c r="I1121">
        <f>WEEKDAY(Cleaned!$H1121)</f>
        <v>7</v>
      </c>
      <c r="J1121" t="s">
        <v>15</v>
      </c>
      <c r="K1121" s="4">
        <v>25377</v>
      </c>
      <c r="L1121">
        <f>INT(YEARFRAC(Cleaned!$K1121,Cleaned!$H1121,1))</f>
        <v>44</v>
      </c>
      <c r="M1121" t="str">
        <f t="shared" si="35"/>
        <v>Adult</v>
      </c>
    </row>
    <row r="1122" spans="1:13" x14ac:dyDescent="0.25">
      <c r="A1122">
        <v>11122</v>
      </c>
      <c r="B1122" t="s">
        <v>539</v>
      </c>
      <c r="C1122" t="s">
        <v>80</v>
      </c>
      <c r="D1122" t="s">
        <v>10</v>
      </c>
      <c r="E1122" t="s">
        <v>19</v>
      </c>
      <c r="F1122" s="35">
        <v>75.106899999999996</v>
      </c>
      <c r="G1122" t="str">
        <f t="shared" si="34"/>
        <v>Casual Buyers</v>
      </c>
      <c r="H1122" s="4">
        <v>41617</v>
      </c>
      <c r="I1122">
        <f>WEEKDAY(Cleaned!$H1122)</f>
        <v>2</v>
      </c>
      <c r="J1122" t="s">
        <v>15</v>
      </c>
      <c r="K1122" s="4">
        <v>19181</v>
      </c>
      <c r="L1122">
        <f>INT(YEARFRAC(Cleaned!$K1122,Cleaned!$H1122,1))</f>
        <v>61</v>
      </c>
      <c r="M1122" t="str">
        <f t="shared" si="35"/>
        <v>Seniors</v>
      </c>
    </row>
    <row r="1123" spans="1:13" x14ac:dyDescent="0.25">
      <c r="A1123">
        <v>11123</v>
      </c>
      <c r="B1123" t="s">
        <v>784</v>
      </c>
      <c r="C1123" t="s">
        <v>80</v>
      </c>
      <c r="D1123" t="s">
        <v>10</v>
      </c>
      <c r="E1123" t="s">
        <v>19</v>
      </c>
      <c r="F1123" s="35">
        <v>142.5119</v>
      </c>
      <c r="G1123" t="str">
        <f t="shared" si="34"/>
        <v>Casual Buyers</v>
      </c>
      <c r="H1123" s="4">
        <v>41617</v>
      </c>
      <c r="I1123">
        <f>WEEKDAY(Cleaned!$H1123)</f>
        <v>2</v>
      </c>
      <c r="J1123" t="s">
        <v>16</v>
      </c>
      <c r="K1123" s="4">
        <v>25929</v>
      </c>
      <c r="L1123">
        <f>INT(YEARFRAC(Cleaned!$K1123,Cleaned!$H1123,1))</f>
        <v>42</v>
      </c>
      <c r="M1123" t="str">
        <f t="shared" si="35"/>
        <v>Adult</v>
      </c>
    </row>
    <row r="1124" spans="1:13" x14ac:dyDescent="0.25">
      <c r="A1124">
        <v>11124</v>
      </c>
      <c r="B1124" t="s">
        <v>677</v>
      </c>
      <c r="C1124" t="s">
        <v>80</v>
      </c>
      <c r="D1124" t="s">
        <v>10</v>
      </c>
      <c r="E1124" t="s">
        <v>19</v>
      </c>
      <c r="F1124" s="35">
        <v>44.177900000000001</v>
      </c>
      <c r="G1124" t="str">
        <f t="shared" si="34"/>
        <v>Casual Buyers</v>
      </c>
      <c r="H1124" s="4">
        <v>41624</v>
      </c>
      <c r="I1124">
        <f>WEEKDAY(Cleaned!$H1124)</f>
        <v>2</v>
      </c>
      <c r="J1124" t="s">
        <v>18</v>
      </c>
      <c r="K1124" s="4">
        <v>20180</v>
      </c>
      <c r="L1124">
        <f>INT(YEARFRAC(Cleaned!$K1124,Cleaned!$H1124,1))</f>
        <v>58</v>
      </c>
      <c r="M1124" t="str">
        <f t="shared" si="35"/>
        <v>Seniors</v>
      </c>
    </row>
    <row r="1125" spans="1:13" x14ac:dyDescent="0.25">
      <c r="A1125">
        <v>11125</v>
      </c>
      <c r="B1125" t="s">
        <v>591</v>
      </c>
      <c r="C1125" t="s">
        <v>80</v>
      </c>
      <c r="D1125" t="s">
        <v>10</v>
      </c>
      <c r="E1125" t="s">
        <v>19</v>
      </c>
      <c r="F1125" s="35">
        <v>2591.1808000000001</v>
      </c>
      <c r="G1125" t="str">
        <f t="shared" si="34"/>
        <v>Brand Seekers</v>
      </c>
      <c r="H1125" s="4">
        <v>41624</v>
      </c>
      <c r="I1125">
        <f>WEEKDAY(Cleaned!$H1125)</f>
        <v>2</v>
      </c>
      <c r="J1125" t="s">
        <v>13</v>
      </c>
      <c r="K1125" s="4">
        <v>14160</v>
      </c>
      <c r="L1125">
        <f>INT(YEARFRAC(Cleaned!$K1125,Cleaned!$H1125,1))</f>
        <v>75</v>
      </c>
      <c r="M1125" t="str">
        <f t="shared" si="35"/>
        <v>Elders</v>
      </c>
    </row>
    <row r="1126" spans="1:13" x14ac:dyDescent="0.25">
      <c r="A1126">
        <v>11126</v>
      </c>
      <c r="B1126" t="s">
        <v>785</v>
      </c>
      <c r="C1126" t="s">
        <v>80</v>
      </c>
      <c r="D1126" t="s">
        <v>10</v>
      </c>
      <c r="E1126" t="s">
        <v>19</v>
      </c>
      <c r="F1126" s="35">
        <v>176.78899999999999</v>
      </c>
      <c r="G1126" t="str">
        <f t="shared" si="34"/>
        <v>Casual Buyers</v>
      </c>
      <c r="H1126" s="4">
        <v>41625</v>
      </c>
      <c r="I1126">
        <f>WEEKDAY(Cleaned!$H1126)</f>
        <v>3</v>
      </c>
      <c r="J1126" t="s">
        <v>16</v>
      </c>
      <c r="K1126" s="4">
        <v>14633</v>
      </c>
      <c r="L1126">
        <f>INT(YEARFRAC(Cleaned!$K1126,Cleaned!$H1126,1))</f>
        <v>73</v>
      </c>
      <c r="M1126" t="str">
        <f t="shared" si="35"/>
        <v>Elders</v>
      </c>
    </row>
    <row r="1127" spans="1:13" x14ac:dyDescent="0.25">
      <c r="A1127">
        <v>11127</v>
      </c>
      <c r="B1127" t="s">
        <v>537</v>
      </c>
      <c r="C1127" t="s">
        <v>80</v>
      </c>
      <c r="D1127" t="s">
        <v>10</v>
      </c>
      <c r="E1127" t="s">
        <v>19</v>
      </c>
      <c r="F1127" s="35">
        <v>2694.0563000000002</v>
      </c>
      <c r="G1127" t="str">
        <f t="shared" si="34"/>
        <v>Brand Seekers</v>
      </c>
      <c r="H1127" s="4">
        <v>41628</v>
      </c>
      <c r="I1127">
        <f>WEEKDAY(Cleaned!$H1127)</f>
        <v>6</v>
      </c>
      <c r="J1127" t="s">
        <v>12</v>
      </c>
      <c r="K1127" s="4">
        <v>24275</v>
      </c>
      <c r="L1127">
        <f>INT(YEARFRAC(Cleaned!$K1127,Cleaned!$H1127,1))</f>
        <v>47</v>
      </c>
      <c r="M1127" t="str">
        <f t="shared" si="35"/>
        <v>Adult</v>
      </c>
    </row>
    <row r="1128" spans="1:13" x14ac:dyDescent="0.25">
      <c r="A1128">
        <v>11128</v>
      </c>
      <c r="B1128" t="s">
        <v>786</v>
      </c>
      <c r="C1128" t="s">
        <v>80</v>
      </c>
      <c r="D1128" t="s">
        <v>10</v>
      </c>
      <c r="E1128" t="s">
        <v>19</v>
      </c>
      <c r="F1128" s="35">
        <v>36.023000000000003</v>
      </c>
      <c r="G1128" t="str">
        <f t="shared" si="34"/>
        <v>Casual Buyers</v>
      </c>
      <c r="H1128" s="4">
        <v>41628</v>
      </c>
      <c r="I1128">
        <f>WEEKDAY(Cleaned!$H1128)</f>
        <v>6</v>
      </c>
      <c r="J1128" t="s">
        <v>15</v>
      </c>
      <c r="K1128" s="4">
        <v>26686</v>
      </c>
      <c r="L1128">
        <f>INT(YEARFRAC(Cleaned!$K1128,Cleaned!$H1128,1))</f>
        <v>40</v>
      </c>
      <c r="M1128" t="str">
        <f t="shared" si="35"/>
        <v>Adult</v>
      </c>
    </row>
    <row r="1129" spans="1:13" x14ac:dyDescent="0.25">
      <c r="A1129">
        <v>11129</v>
      </c>
      <c r="B1129" t="s">
        <v>787</v>
      </c>
      <c r="C1129" t="s">
        <v>80</v>
      </c>
      <c r="D1129" t="s">
        <v>10</v>
      </c>
      <c r="E1129" t="s">
        <v>19</v>
      </c>
      <c r="F1129" s="35">
        <v>1934.8329000000001</v>
      </c>
      <c r="G1129" t="str">
        <f t="shared" si="34"/>
        <v>Brand Seekers</v>
      </c>
      <c r="H1129" s="4">
        <v>41628</v>
      </c>
      <c r="I1129">
        <f>WEEKDAY(Cleaned!$H1129)</f>
        <v>6</v>
      </c>
      <c r="J1129" t="s">
        <v>16</v>
      </c>
      <c r="K1129" s="4">
        <v>22482</v>
      </c>
      <c r="L1129">
        <f>INT(YEARFRAC(Cleaned!$K1129,Cleaned!$H1129,1))</f>
        <v>52</v>
      </c>
      <c r="M1129" t="str">
        <f t="shared" si="35"/>
        <v>Seniors</v>
      </c>
    </row>
    <row r="1130" spans="1:13" x14ac:dyDescent="0.25">
      <c r="A1130">
        <v>11130</v>
      </c>
      <c r="B1130" t="s">
        <v>408</v>
      </c>
      <c r="C1130" t="s">
        <v>80</v>
      </c>
      <c r="D1130" t="s">
        <v>10</v>
      </c>
      <c r="E1130" t="s">
        <v>19</v>
      </c>
      <c r="F1130" s="35">
        <v>2770.5886</v>
      </c>
      <c r="G1130" t="str">
        <f t="shared" si="34"/>
        <v>Brand Seekers</v>
      </c>
      <c r="H1130" s="4">
        <v>41629</v>
      </c>
      <c r="I1130">
        <f>WEEKDAY(Cleaned!$H1130)</f>
        <v>7</v>
      </c>
      <c r="J1130" t="s">
        <v>12</v>
      </c>
      <c r="K1130" s="4">
        <v>18735</v>
      </c>
      <c r="L1130">
        <f>INT(YEARFRAC(Cleaned!$K1130,Cleaned!$H1130,1))</f>
        <v>62</v>
      </c>
      <c r="M1130" t="str">
        <f t="shared" si="35"/>
        <v>Seniors</v>
      </c>
    </row>
    <row r="1131" spans="1:13" x14ac:dyDescent="0.25">
      <c r="A1131">
        <v>11131</v>
      </c>
      <c r="B1131" t="s">
        <v>339</v>
      </c>
      <c r="C1131" t="s">
        <v>80</v>
      </c>
      <c r="D1131" t="s">
        <v>10</v>
      </c>
      <c r="E1131" t="s">
        <v>19</v>
      </c>
      <c r="F1131" s="35">
        <v>2649.8453</v>
      </c>
      <c r="G1131" t="str">
        <f t="shared" si="34"/>
        <v>Brand Seekers</v>
      </c>
      <c r="H1131" s="4">
        <v>41630</v>
      </c>
      <c r="I1131">
        <f>WEEKDAY(Cleaned!$H1131)</f>
        <v>1</v>
      </c>
      <c r="J1131" t="s">
        <v>17</v>
      </c>
      <c r="K1131" s="4">
        <v>18916</v>
      </c>
      <c r="L1131">
        <f>INT(YEARFRAC(Cleaned!$K1131,Cleaned!$H1131,1))</f>
        <v>62</v>
      </c>
      <c r="M1131" t="str">
        <f t="shared" si="35"/>
        <v>Seniors</v>
      </c>
    </row>
    <row r="1132" spans="1:13" x14ac:dyDescent="0.25">
      <c r="A1132">
        <v>11132</v>
      </c>
      <c r="B1132" t="s">
        <v>788</v>
      </c>
      <c r="C1132" t="s">
        <v>80</v>
      </c>
      <c r="D1132" t="s">
        <v>10</v>
      </c>
      <c r="E1132" t="s">
        <v>19</v>
      </c>
      <c r="F1132" s="35">
        <v>622.07079999999996</v>
      </c>
      <c r="G1132" t="str">
        <f t="shared" si="34"/>
        <v>Casual Buyers</v>
      </c>
      <c r="H1132" s="4">
        <v>41632</v>
      </c>
      <c r="I1132">
        <f>WEEKDAY(Cleaned!$H1132)</f>
        <v>3</v>
      </c>
      <c r="J1132" t="s">
        <v>18</v>
      </c>
      <c r="K1132" s="4">
        <v>15415</v>
      </c>
      <c r="L1132">
        <f>INT(YEARFRAC(Cleaned!$K1132,Cleaned!$H1132,1))</f>
        <v>71</v>
      </c>
      <c r="M1132" t="str">
        <f t="shared" si="35"/>
        <v>Elders</v>
      </c>
    </row>
    <row r="1133" spans="1:13" x14ac:dyDescent="0.25">
      <c r="A1133">
        <v>11133</v>
      </c>
      <c r="B1133" t="s">
        <v>789</v>
      </c>
      <c r="C1133" t="s">
        <v>80</v>
      </c>
      <c r="D1133" t="s">
        <v>10</v>
      </c>
      <c r="E1133" t="s">
        <v>19</v>
      </c>
      <c r="F1133" s="35">
        <v>62.951900000000002</v>
      </c>
      <c r="G1133" t="str">
        <f t="shared" si="34"/>
        <v>Casual Buyers</v>
      </c>
      <c r="H1133" s="4">
        <v>41633</v>
      </c>
      <c r="I1133">
        <f>WEEKDAY(Cleaned!$H1133)</f>
        <v>4</v>
      </c>
      <c r="J1133" t="s">
        <v>12</v>
      </c>
      <c r="K1133" s="4">
        <v>26383</v>
      </c>
      <c r="L1133">
        <f>INT(YEARFRAC(Cleaned!$K1133,Cleaned!$H1133,1))</f>
        <v>41</v>
      </c>
      <c r="M1133" t="str">
        <f t="shared" si="35"/>
        <v>Adult</v>
      </c>
    </row>
    <row r="1134" spans="1:13" x14ac:dyDescent="0.25">
      <c r="A1134">
        <v>11134</v>
      </c>
      <c r="B1134" t="s">
        <v>556</v>
      </c>
      <c r="C1134" t="s">
        <v>80</v>
      </c>
      <c r="D1134" t="s">
        <v>10</v>
      </c>
      <c r="E1134" t="s">
        <v>19</v>
      </c>
      <c r="F1134" s="35">
        <v>69.5929</v>
      </c>
      <c r="G1134" t="str">
        <f t="shared" si="34"/>
        <v>Casual Buyers</v>
      </c>
      <c r="H1134" s="4">
        <v>41634</v>
      </c>
      <c r="I1134">
        <f>WEEKDAY(Cleaned!$H1134)</f>
        <v>5</v>
      </c>
      <c r="J1134" t="s">
        <v>18</v>
      </c>
      <c r="K1134" s="4">
        <v>24956</v>
      </c>
      <c r="L1134">
        <f>INT(YEARFRAC(Cleaned!$K1134,Cleaned!$H1134,1))</f>
        <v>45</v>
      </c>
      <c r="M1134" t="str">
        <f t="shared" si="35"/>
        <v>Adult</v>
      </c>
    </row>
    <row r="1135" spans="1:13" x14ac:dyDescent="0.25">
      <c r="A1135">
        <v>11135</v>
      </c>
      <c r="B1135" t="s">
        <v>590</v>
      </c>
      <c r="C1135" t="s">
        <v>80</v>
      </c>
      <c r="D1135" t="s">
        <v>10</v>
      </c>
      <c r="E1135" t="s">
        <v>19</v>
      </c>
      <c r="F1135" s="35">
        <v>2650.3094000000001</v>
      </c>
      <c r="G1135" t="str">
        <f t="shared" si="34"/>
        <v>Brand Seekers</v>
      </c>
      <c r="H1135" s="4">
        <v>41639</v>
      </c>
      <c r="I1135">
        <f>WEEKDAY(Cleaned!$H1135)</f>
        <v>3</v>
      </c>
      <c r="J1135" t="s">
        <v>20</v>
      </c>
      <c r="K1135" s="4">
        <v>21818</v>
      </c>
      <c r="L1135">
        <f>INT(YEARFRAC(Cleaned!$K1135,Cleaned!$H1135,1))</f>
        <v>54</v>
      </c>
      <c r="M1135" t="str">
        <f t="shared" si="35"/>
        <v>Seniors</v>
      </c>
    </row>
    <row r="1136" spans="1:13" x14ac:dyDescent="0.25">
      <c r="A1136">
        <v>11136</v>
      </c>
      <c r="B1136" t="s">
        <v>432</v>
      </c>
      <c r="C1136" t="s">
        <v>80</v>
      </c>
      <c r="D1136" t="s">
        <v>10</v>
      </c>
      <c r="E1136" t="s">
        <v>19</v>
      </c>
      <c r="F1136" s="35">
        <v>2637.8670999999999</v>
      </c>
      <c r="G1136" t="str">
        <f t="shared" si="34"/>
        <v>Brand Seekers</v>
      </c>
      <c r="H1136" s="4">
        <v>41640</v>
      </c>
      <c r="I1136">
        <f>WEEKDAY(Cleaned!$H1136)</f>
        <v>4</v>
      </c>
      <c r="J1136" t="s">
        <v>16</v>
      </c>
      <c r="K1136" s="4">
        <v>21248</v>
      </c>
      <c r="L1136">
        <f>INT(YEARFRAC(Cleaned!$K1136,Cleaned!$H1136,1))</f>
        <v>55</v>
      </c>
      <c r="M1136" t="str">
        <f t="shared" si="35"/>
        <v>Seniors</v>
      </c>
    </row>
    <row r="1137" spans="1:13" x14ac:dyDescent="0.25">
      <c r="A1137">
        <v>11137</v>
      </c>
      <c r="B1137" t="s">
        <v>790</v>
      </c>
      <c r="C1137" t="s">
        <v>80</v>
      </c>
      <c r="D1137" t="s">
        <v>10</v>
      </c>
      <c r="E1137" t="s">
        <v>19</v>
      </c>
      <c r="F1137" s="35">
        <v>1889.5279</v>
      </c>
      <c r="G1137" t="str">
        <f t="shared" si="34"/>
        <v>Brand Seekers</v>
      </c>
      <c r="H1137" s="4">
        <v>41643</v>
      </c>
      <c r="I1137">
        <f>WEEKDAY(Cleaned!$H1137)</f>
        <v>7</v>
      </c>
      <c r="J1137" t="s">
        <v>14</v>
      </c>
      <c r="K1137" s="4">
        <v>27055</v>
      </c>
      <c r="L1137">
        <f>INT(YEARFRAC(Cleaned!$K1137,Cleaned!$H1137,1))</f>
        <v>39</v>
      </c>
      <c r="M1137" t="str">
        <f t="shared" si="35"/>
        <v>Adult</v>
      </c>
    </row>
    <row r="1138" spans="1:13" x14ac:dyDescent="0.25">
      <c r="A1138">
        <v>11138</v>
      </c>
      <c r="B1138" t="s">
        <v>648</v>
      </c>
      <c r="C1138" t="s">
        <v>80</v>
      </c>
      <c r="D1138" t="s">
        <v>10</v>
      </c>
      <c r="E1138" t="s">
        <v>19</v>
      </c>
      <c r="F1138" s="35">
        <v>2644.3312999999998</v>
      </c>
      <c r="G1138" t="str">
        <f t="shared" si="34"/>
        <v>Brand Seekers</v>
      </c>
      <c r="H1138" s="4">
        <v>41645</v>
      </c>
      <c r="I1138">
        <f>WEEKDAY(Cleaned!$H1138)</f>
        <v>2</v>
      </c>
      <c r="J1138" t="s">
        <v>12</v>
      </c>
      <c r="K1138" s="4">
        <v>17224</v>
      </c>
      <c r="L1138">
        <f>INT(YEARFRAC(Cleaned!$K1138,Cleaned!$H1138,1))</f>
        <v>66</v>
      </c>
      <c r="M1138" t="str">
        <f t="shared" si="35"/>
        <v>Elders</v>
      </c>
    </row>
    <row r="1139" spans="1:13" x14ac:dyDescent="0.25">
      <c r="A1139">
        <v>11139</v>
      </c>
      <c r="B1139" t="s">
        <v>791</v>
      </c>
      <c r="C1139" t="s">
        <v>80</v>
      </c>
      <c r="D1139" t="s">
        <v>10</v>
      </c>
      <c r="E1139" t="s">
        <v>19</v>
      </c>
      <c r="F1139" s="35">
        <v>1895.0418999999999</v>
      </c>
      <c r="G1139" t="str">
        <f t="shared" si="34"/>
        <v>Brand Seekers</v>
      </c>
      <c r="H1139" s="4">
        <v>41646</v>
      </c>
      <c r="I1139">
        <f>WEEKDAY(Cleaned!$H1139)</f>
        <v>3</v>
      </c>
      <c r="J1139" t="s">
        <v>16</v>
      </c>
      <c r="K1139" s="4">
        <v>24294</v>
      </c>
      <c r="L1139">
        <f>INT(YEARFRAC(Cleaned!$K1139,Cleaned!$H1139,1))</f>
        <v>47</v>
      </c>
      <c r="M1139" t="str">
        <f t="shared" si="35"/>
        <v>Adult</v>
      </c>
    </row>
    <row r="1140" spans="1:13" x14ac:dyDescent="0.25">
      <c r="A1140">
        <v>11140</v>
      </c>
      <c r="B1140" t="s">
        <v>345</v>
      </c>
      <c r="C1140" t="s">
        <v>80</v>
      </c>
      <c r="D1140" t="s">
        <v>10</v>
      </c>
      <c r="E1140" t="s">
        <v>19</v>
      </c>
      <c r="F1140" s="35">
        <v>915.45939999999996</v>
      </c>
      <c r="G1140" t="str">
        <f t="shared" si="34"/>
        <v>Casual Buyers</v>
      </c>
      <c r="H1140" s="4">
        <v>41647</v>
      </c>
      <c r="I1140">
        <f>WEEKDAY(Cleaned!$H1140)</f>
        <v>4</v>
      </c>
      <c r="J1140" t="s">
        <v>13</v>
      </c>
      <c r="K1140" s="4">
        <v>19303</v>
      </c>
      <c r="L1140">
        <f>INT(YEARFRAC(Cleaned!$K1140,Cleaned!$H1140,1))</f>
        <v>61</v>
      </c>
      <c r="M1140" t="str">
        <f t="shared" si="35"/>
        <v>Seniors</v>
      </c>
    </row>
    <row r="1141" spans="1:13" x14ac:dyDescent="0.25">
      <c r="A1141">
        <v>11141</v>
      </c>
      <c r="B1141" t="s">
        <v>792</v>
      </c>
      <c r="C1141" t="s">
        <v>80</v>
      </c>
      <c r="D1141" t="s">
        <v>10</v>
      </c>
      <c r="E1141" t="s">
        <v>19</v>
      </c>
      <c r="F1141" s="35">
        <v>651.9058</v>
      </c>
      <c r="G1141" t="str">
        <f t="shared" si="34"/>
        <v>Casual Buyers</v>
      </c>
      <c r="H1141" s="4">
        <v>41647</v>
      </c>
      <c r="I1141">
        <f>WEEKDAY(Cleaned!$H1141)</f>
        <v>4</v>
      </c>
      <c r="J1141" t="s">
        <v>14</v>
      </c>
      <c r="K1141" s="4">
        <v>24417</v>
      </c>
      <c r="L1141">
        <f>INT(YEARFRAC(Cleaned!$K1141,Cleaned!$H1141,1))</f>
        <v>47</v>
      </c>
      <c r="M1141" t="str">
        <f t="shared" si="35"/>
        <v>Adult</v>
      </c>
    </row>
    <row r="1142" spans="1:13" x14ac:dyDescent="0.25">
      <c r="A1142">
        <v>11142</v>
      </c>
      <c r="B1142" t="s">
        <v>793</v>
      </c>
      <c r="C1142" t="s">
        <v>80</v>
      </c>
      <c r="D1142" t="s">
        <v>10</v>
      </c>
      <c r="E1142" t="s">
        <v>19</v>
      </c>
      <c r="F1142" s="35">
        <v>65.493399999999994</v>
      </c>
      <c r="G1142" t="str">
        <f t="shared" si="34"/>
        <v>Casual Buyers</v>
      </c>
      <c r="H1142" s="4">
        <v>41648</v>
      </c>
      <c r="I1142">
        <f>WEEKDAY(Cleaned!$H1142)</f>
        <v>5</v>
      </c>
      <c r="J1142" t="s">
        <v>14</v>
      </c>
      <c r="K1142" s="4">
        <v>19827</v>
      </c>
      <c r="L1142">
        <f>INT(YEARFRAC(Cleaned!$K1142,Cleaned!$H1142,1))</f>
        <v>59</v>
      </c>
      <c r="M1142" t="str">
        <f t="shared" si="35"/>
        <v>Seniors</v>
      </c>
    </row>
    <row r="1143" spans="1:13" x14ac:dyDescent="0.25">
      <c r="A1143">
        <v>11143</v>
      </c>
      <c r="B1143" t="s">
        <v>794</v>
      </c>
      <c r="C1143" t="s">
        <v>80</v>
      </c>
      <c r="D1143" t="s">
        <v>10</v>
      </c>
      <c r="E1143" t="s">
        <v>19</v>
      </c>
      <c r="F1143" s="35">
        <v>2.5305</v>
      </c>
      <c r="G1143" t="str">
        <f t="shared" si="34"/>
        <v>Casual Buyers</v>
      </c>
      <c r="H1143" s="4">
        <v>41651</v>
      </c>
      <c r="I1143">
        <f>WEEKDAY(Cleaned!$H1143)</f>
        <v>1</v>
      </c>
      <c r="J1143" t="s">
        <v>16</v>
      </c>
      <c r="K1143" s="4">
        <v>24019</v>
      </c>
      <c r="L1143">
        <f>INT(YEARFRAC(Cleaned!$K1143,Cleaned!$H1143,1))</f>
        <v>48</v>
      </c>
      <c r="M1143" t="str">
        <f t="shared" si="35"/>
        <v>Adult</v>
      </c>
    </row>
    <row r="1144" spans="1:13" x14ac:dyDescent="0.25">
      <c r="A1144">
        <v>11144</v>
      </c>
      <c r="B1144" t="s">
        <v>459</v>
      </c>
      <c r="C1144" t="s">
        <v>80</v>
      </c>
      <c r="D1144" t="s">
        <v>10</v>
      </c>
      <c r="E1144" t="s">
        <v>19</v>
      </c>
      <c r="F1144" s="35">
        <v>55.238999999999997</v>
      </c>
      <c r="G1144" t="str">
        <f t="shared" si="34"/>
        <v>Casual Buyers</v>
      </c>
      <c r="H1144" s="4">
        <v>41652</v>
      </c>
      <c r="I1144">
        <f>WEEKDAY(Cleaned!$H1144)</f>
        <v>2</v>
      </c>
      <c r="J1144" t="s">
        <v>18</v>
      </c>
      <c r="K1144" s="4">
        <v>26729</v>
      </c>
      <c r="L1144">
        <f>INT(YEARFRAC(Cleaned!$K1144,Cleaned!$H1144,1))</f>
        <v>40</v>
      </c>
      <c r="M1144" t="str">
        <f t="shared" si="35"/>
        <v>Adult</v>
      </c>
    </row>
    <row r="1145" spans="1:13" x14ac:dyDescent="0.25">
      <c r="A1145">
        <v>11145</v>
      </c>
      <c r="B1145" t="s">
        <v>795</v>
      </c>
      <c r="C1145" t="s">
        <v>80</v>
      </c>
      <c r="D1145" t="s">
        <v>10</v>
      </c>
      <c r="E1145" t="s">
        <v>19</v>
      </c>
      <c r="F1145" s="35">
        <v>40.840800000000002</v>
      </c>
      <c r="G1145" t="str">
        <f t="shared" si="34"/>
        <v>Casual Buyers</v>
      </c>
      <c r="H1145" s="4">
        <v>41652</v>
      </c>
      <c r="I1145">
        <f>WEEKDAY(Cleaned!$H1145)</f>
        <v>2</v>
      </c>
      <c r="J1145" t="s">
        <v>16</v>
      </c>
      <c r="K1145" s="4">
        <v>22225</v>
      </c>
      <c r="L1145">
        <f>INT(YEARFRAC(Cleaned!$K1145,Cleaned!$H1145,1))</f>
        <v>53</v>
      </c>
      <c r="M1145" t="str">
        <f t="shared" si="35"/>
        <v>Seniors</v>
      </c>
    </row>
    <row r="1146" spans="1:13" x14ac:dyDescent="0.25">
      <c r="A1146">
        <v>11146</v>
      </c>
      <c r="B1146" t="s">
        <v>796</v>
      </c>
      <c r="C1146" t="s">
        <v>80</v>
      </c>
      <c r="D1146" t="s">
        <v>10</v>
      </c>
      <c r="E1146" t="s">
        <v>19</v>
      </c>
      <c r="F1146" s="35">
        <v>1238.1415</v>
      </c>
      <c r="G1146" t="str">
        <f t="shared" si="34"/>
        <v>Casual Buyers</v>
      </c>
      <c r="H1146" s="4">
        <v>41654</v>
      </c>
      <c r="I1146">
        <f>WEEKDAY(Cleaned!$H1146)</f>
        <v>4</v>
      </c>
      <c r="J1146" t="s">
        <v>14</v>
      </c>
      <c r="K1146" s="4">
        <v>16898</v>
      </c>
      <c r="L1146">
        <f>INT(YEARFRAC(Cleaned!$K1146,Cleaned!$H1146,1))</f>
        <v>67</v>
      </c>
      <c r="M1146" t="str">
        <f t="shared" si="35"/>
        <v>Elders</v>
      </c>
    </row>
    <row r="1147" spans="1:13" x14ac:dyDescent="0.25">
      <c r="A1147">
        <v>11147</v>
      </c>
      <c r="B1147" t="s">
        <v>797</v>
      </c>
      <c r="C1147" t="s">
        <v>80</v>
      </c>
      <c r="D1147" t="s">
        <v>10</v>
      </c>
      <c r="E1147" t="s">
        <v>19</v>
      </c>
      <c r="F1147" s="35">
        <v>41.205500000000001</v>
      </c>
      <c r="G1147" t="str">
        <f t="shared" si="34"/>
        <v>Casual Buyers</v>
      </c>
      <c r="H1147" s="4">
        <v>41655</v>
      </c>
      <c r="I1147">
        <f>WEEKDAY(Cleaned!$H1147)</f>
        <v>5</v>
      </c>
      <c r="J1147" t="s">
        <v>14</v>
      </c>
      <c r="K1147" s="4">
        <v>27916</v>
      </c>
      <c r="L1147">
        <f>INT(YEARFRAC(Cleaned!$K1147,Cleaned!$H1147,1))</f>
        <v>37</v>
      </c>
      <c r="M1147" t="str">
        <f t="shared" si="35"/>
        <v>Adult</v>
      </c>
    </row>
    <row r="1148" spans="1:13" x14ac:dyDescent="0.25">
      <c r="A1148">
        <v>11148</v>
      </c>
      <c r="B1148" t="s">
        <v>599</v>
      </c>
      <c r="C1148" t="s">
        <v>80</v>
      </c>
      <c r="D1148" t="s">
        <v>10</v>
      </c>
      <c r="E1148" t="s">
        <v>19</v>
      </c>
      <c r="F1148" s="35">
        <v>2591.1808000000001</v>
      </c>
      <c r="G1148" t="str">
        <f t="shared" si="34"/>
        <v>Brand Seekers</v>
      </c>
      <c r="H1148" s="4">
        <v>41657</v>
      </c>
      <c r="I1148">
        <f>WEEKDAY(Cleaned!$H1148)</f>
        <v>7</v>
      </c>
      <c r="J1148" t="s">
        <v>13</v>
      </c>
      <c r="K1148" s="4">
        <v>25939</v>
      </c>
      <c r="L1148">
        <f>INT(YEARFRAC(Cleaned!$K1148,Cleaned!$H1148,1))</f>
        <v>43</v>
      </c>
      <c r="M1148" t="str">
        <f t="shared" si="35"/>
        <v>Adult</v>
      </c>
    </row>
    <row r="1149" spans="1:13" x14ac:dyDescent="0.25">
      <c r="A1149">
        <v>11149</v>
      </c>
      <c r="B1149" t="s">
        <v>726</v>
      </c>
      <c r="C1149" t="s">
        <v>80</v>
      </c>
      <c r="D1149" t="s">
        <v>10</v>
      </c>
      <c r="E1149" t="s">
        <v>19</v>
      </c>
      <c r="F1149" s="35">
        <v>27.614000000000001</v>
      </c>
      <c r="G1149" t="str">
        <f t="shared" si="34"/>
        <v>Casual Buyers</v>
      </c>
      <c r="H1149" s="4">
        <v>41658</v>
      </c>
      <c r="I1149">
        <f>WEEKDAY(Cleaned!$H1149)</f>
        <v>1</v>
      </c>
      <c r="J1149" t="s">
        <v>12</v>
      </c>
      <c r="K1149" s="4">
        <v>25713</v>
      </c>
      <c r="L1149">
        <f>INT(YEARFRAC(Cleaned!$K1149,Cleaned!$H1149,1))</f>
        <v>43</v>
      </c>
      <c r="M1149" t="str">
        <f t="shared" si="35"/>
        <v>Adult</v>
      </c>
    </row>
    <row r="1150" spans="1:13" x14ac:dyDescent="0.25">
      <c r="A1150">
        <v>11150</v>
      </c>
      <c r="B1150" t="s">
        <v>798</v>
      </c>
      <c r="C1150" t="s">
        <v>80</v>
      </c>
      <c r="D1150" t="s">
        <v>10</v>
      </c>
      <c r="E1150" t="s">
        <v>19</v>
      </c>
      <c r="F1150" s="35">
        <v>35.669400000000003</v>
      </c>
      <c r="G1150" t="str">
        <f t="shared" si="34"/>
        <v>Casual Buyers</v>
      </c>
      <c r="H1150" s="4">
        <v>41658</v>
      </c>
      <c r="I1150">
        <f>WEEKDAY(Cleaned!$H1150)</f>
        <v>1</v>
      </c>
      <c r="J1150" t="s">
        <v>15</v>
      </c>
      <c r="K1150" s="4">
        <v>23799</v>
      </c>
      <c r="L1150">
        <f>INT(YEARFRAC(Cleaned!$K1150,Cleaned!$H1150,1))</f>
        <v>48</v>
      </c>
      <c r="M1150" t="str">
        <f t="shared" si="35"/>
        <v>Adult</v>
      </c>
    </row>
    <row r="1151" spans="1:13" x14ac:dyDescent="0.25">
      <c r="A1151">
        <v>11151</v>
      </c>
      <c r="B1151" t="s">
        <v>650</v>
      </c>
      <c r="C1151" t="s">
        <v>80</v>
      </c>
      <c r="D1151" t="s">
        <v>10</v>
      </c>
      <c r="E1151" t="s">
        <v>19</v>
      </c>
      <c r="F1151" s="35">
        <v>2580.1419000000001</v>
      </c>
      <c r="G1151" t="str">
        <f t="shared" si="34"/>
        <v>Brand Seekers</v>
      </c>
      <c r="H1151" s="4">
        <v>41659</v>
      </c>
      <c r="I1151">
        <f>WEEKDAY(Cleaned!$H1151)</f>
        <v>2</v>
      </c>
      <c r="J1151" t="s">
        <v>14</v>
      </c>
      <c r="K1151" s="4">
        <v>21831</v>
      </c>
      <c r="L1151">
        <f>INT(YEARFRAC(Cleaned!$K1151,Cleaned!$H1151,1))</f>
        <v>54</v>
      </c>
      <c r="M1151" t="str">
        <f t="shared" si="35"/>
        <v>Seniors</v>
      </c>
    </row>
    <row r="1152" spans="1:13" x14ac:dyDescent="0.25">
      <c r="A1152">
        <v>11152</v>
      </c>
      <c r="B1152" t="s">
        <v>799</v>
      </c>
      <c r="C1152" t="s">
        <v>80</v>
      </c>
      <c r="D1152" t="s">
        <v>10</v>
      </c>
      <c r="E1152" t="s">
        <v>19</v>
      </c>
      <c r="F1152" s="35">
        <v>1918.2579000000001</v>
      </c>
      <c r="G1152" t="str">
        <f t="shared" si="34"/>
        <v>Brand Seekers</v>
      </c>
      <c r="H1152" s="4">
        <v>41659</v>
      </c>
      <c r="I1152">
        <f>WEEKDAY(Cleaned!$H1152)</f>
        <v>2</v>
      </c>
      <c r="J1152" t="s">
        <v>14</v>
      </c>
      <c r="K1152" s="4">
        <v>28115</v>
      </c>
      <c r="L1152">
        <f>INT(YEARFRAC(Cleaned!$K1152,Cleaned!$H1152,1))</f>
        <v>37</v>
      </c>
      <c r="M1152" t="str">
        <f t="shared" si="35"/>
        <v>Adult</v>
      </c>
    </row>
    <row r="1153" spans="1:13" x14ac:dyDescent="0.25">
      <c r="A1153">
        <v>11153</v>
      </c>
      <c r="B1153" t="s">
        <v>529</v>
      </c>
      <c r="C1153" t="s">
        <v>80</v>
      </c>
      <c r="D1153" t="s">
        <v>10</v>
      </c>
      <c r="E1153" t="s">
        <v>19</v>
      </c>
      <c r="F1153" s="35">
        <v>1397.6482000000001</v>
      </c>
      <c r="G1153" t="str">
        <f t="shared" si="34"/>
        <v>Casual Buyers</v>
      </c>
      <c r="H1153" s="4">
        <v>41660</v>
      </c>
      <c r="I1153">
        <f>WEEKDAY(Cleaned!$H1153)</f>
        <v>3</v>
      </c>
      <c r="J1153" t="s">
        <v>17</v>
      </c>
      <c r="K1153" s="4">
        <v>23828</v>
      </c>
      <c r="L1153">
        <f>INT(YEARFRAC(Cleaned!$K1153,Cleaned!$H1153,1))</f>
        <v>48</v>
      </c>
      <c r="M1153" t="str">
        <f t="shared" si="35"/>
        <v>Adult</v>
      </c>
    </row>
    <row r="1154" spans="1:13" x14ac:dyDescent="0.25">
      <c r="A1154">
        <v>11154</v>
      </c>
      <c r="B1154" t="s">
        <v>800</v>
      </c>
      <c r="C1154" t="s">
        <v>80</v>
      </c>
      <c r="D1154" t="s">
        <v>10</v>
      </c>
      <c r="E1154" t="s">
        <v>19</v>
      </c>
      <c r="F1154" s="35">
        <v>8.0443999999999996</v>
      </c>
      <c r="G1154" t="str">
        <f t="shared" ref="G1154:G1217" si="36">IF(F1154&lt;=1500,"Casual Buyers",IF(F1154&gt;=1501,"Brand Seekers",IF(F1154&gt;2500,"Convinced Seekers")))</f>
        <v>Casual Buyers</v>
      </c>
      <c r="H1154" s="4">
        <v>41663</v>
      </c>
      <c r="I1154">
        <f>WEEKDAY(Cleaned!$H1154)</f>
        <v>6</v>
      </c>
      <c r="J1154" t="s">
        <v>14</v>
      </c>
      <c r="K1154" s="4">
        <v>27572</v>
      </c>
      <c r="L1154">
        <f>INT(YEARFRAC(Cleaned!$K1154,Cleaned!$H1154,1))</f>
        <v>38</v>
      </c>
      <c r="M1154" t="str">
        <f t="shared" ref="M1154:M1217" si="37">IF(L1154&lt;=19,"Teenager",IF(L1154&lt;=34,"Young Adult",IF(L1154&lt;=49,"Adult",IF(L1154&lt;=64,"Seniors",IF(L1154&gt;=65,"Elders")))))</f>
        <v>Adult</v>
      </c>
    </row>
    <row r="1155" spans="1:13" x14ac:dyDescent="0.25">
      <c r="A1155">
        <v>11155</v>
      </c>
      <c r="B1155" t="s">
        <v>637</v>
      </c>
      <c r="C1155" t="s">
        <v>80</v>
      </c>
      <c r="D1155" t="s">
        <v>10</v>
      </c>
      <c r="E1155" t="s">
        <v>19</v>
      </c>
      <c r="F1155" s="35">
        <v>2644.3312999999998</v>
      </c>
      <c r="G1155" t="str">
        <f t="shared" si="36"/>
        <v>Brand Seekers</v>
      </c>
      <c r="H1155" s="4">
        <v>41664</v>
      </c>
      <c r="I1155">
        <f>WEEKDAY(Cleaned!$H1155)</f>
        <v>7</v>
      </c>
      <c r="J1155" t="s">
        <v>12</v>
      </c>
      <c r="K1155" s="4">
        <v>23312</v>
      </c>
      <c r="L1155">
        <f>INT(YEARFRAC(Cleaned!$K1155,Cleaned!$H1155,1))</f>
        <v>50</v>
      </c>
      <c r="M1155" t="str">
        <f t="shared" si="37"/>
        <v>Seniors</v>
      </c>
    </row>
    <row r="1156" spans="1:13" x14ac:dyDescent="0.25">
      <c r="A1156">
        <v>11156</v>
      </c>
      <c r="B1156" t="s">
        <v>801</v>
      </c>
      <c r="C1156" t="s">
        <v>80</v>
      </c>
      <c r="D1156" t="s">
        <v>10</v>
      </c>
      <c r="E1156" t="s">
        <v>19</v>
      </c>
      <c r="F1156" s="35">
        <v>46.332700000000003</v>
      </c>
      <c r="G1156" t="str">
        <f t="shared" si="36"/>
        <v>Casual Buyers</v>
      </c>
      <c r="H1156" s="4">
        <v>41541</v>
      </c>
      <c r="I1156">
        <f>WEEKDAY(Cleaned!$H1156)</f>
        <v>3</v>
      </c>
      <c r="J1156" t="s">
        <v>12</v>
      </c>
      <c r="K1156" s="4">
        <v>25158</v>
      </c>
      <c r="L1156">
        <f>INT(YEARFRAC(Cleaned!$K1156,Cleaned!$H1156,1))</f>
        <v>44</v>
      </c>
      <c r="M1156" t="str">
        <f t="shared" si="37"/>
        <v>Adult</v>
      </c>
    </row>
    <row r="1157" spans="1:13" x14ac:dyDescent="0.25">
      <c r="A1157">
        <v>11157</v>
      </c>
      <c r="B1157" t="s">
        <v>617</v>
      </c>
      <c r="C1157" t="s">
        <v>80</v>
      </c>
      <c r="D1157" t="s">
        <v>10</v>
      </c>
      <c r="E1157" t="s">
        <v>19</v>
      </c>
      <c r="F1157" s="35">
        <v>662.97789999999998</v>
      </c>
      <c r="G1157" t="str">
        <f t="shared" si="36"/>
        <v>Casual Buyers</v>
      </c>
      <c r="H1157" s="4">
        <v>41542</v>
      </c>
      <c r="I1157">
        <f>WEEKDAY(Cleaned!$H1157)</f>
        <v>4</v>
      </c>
      <c r="J1157" t="s">
        <v>15</v>
      </c>
      <c r="K1157" s="4">
        <v>19939</v>
      </c>
      <c r="L1157">
        <f>INT(YEARFRAC(Cleaned!$K1157,Cleaned!$H1157,1))</f>
        <v>59</v>
      </c>
      <c r="M1157" t="str">
        <f t="shared" si="37"/>
        <v>Seniors</v>
      </c>
    </row>
    <row r="1158" spans="1:13" x14ac:dyDescent="0.25">
      <c r="A1158">
        <v>11158</v>
      </c>
      <c r="B1158" t="s">
        <v>586</v>
      </c>
      <c r="C1158" t="s">
        <v>80</v>
      </c>
      <c r="D1158" t="s">
        <v>10</v>
      </c>
      <c r="E1158" t="s">
        <v>19</v>
      </c>
      <c r="F1158" s="35">
        <v>2653.0497999999998</v>
      </c>
      <c r="G1158" t="str">
        <f t="shared" si="36"/>
        <v>Brand Seekers</v>
      </c>
      <c r="H1158" s="4">
        <v>41542</v>
      </c>
      <c r="I1158">
        <f>WEEKDAY(Cleaned!$H1158)</f>
        <v>4</v>
      </c>
      <c r="J1158" t="s">
        <v>13</v>
      </c>
      <c r="K1158" s="4">
        <v>15252</v>
      </c>
      <c r="L1158">
        <f>INT(YEARFRAC(Cleaned!$K1158,Cleaned!$H1158,1))</f>
        <v>71</v>
      </c>
      <c r="M1158" t="str">
        <f t="shared" si="37"/>
        <v>Elders</v>
      </c>
    </row>
    <row r="1159" spans="1:13" x14ac:dyDescent="0.25">
      <c r="A1159">
        <v>11159</v>
      </c>
      <c r="B1159" t="s">
        <v>405</v>
      </c>
      <c r="C1159" t="s">
        <v>80</v>
      </c>
      <c r="D1159" t="s">
        <v>10</v>
      </c>
      <c r="E1159" t="s">
        <v>19</v>
      </c>
      <c r="F1159" s="35">
        <v>2618.8168999999998</v>
      </c>
      <c r="G1159" t="str">
        <f t="shared" si="36"/>
        <v>Brand Seekers</v>
      </c>
      <c r="H1159" s="4">
        <v>41543</v>
      </c>
      <c r="I1159">
        <f>WEEKDAY(Cleaned!$H1159)</f>
        <v>5</v>
      </c>
      <c r="J1159" t="s">
        <v>16</v>
      </c>
      <c r="K1159" s="4">
        <v>28748</v>
      </c>
      <c r="L1159">
        <f>INT(YEARFRAC(Cleaned!$K1159,Cleaned!$H1159,1))</f>
        <v>35</v>
      </c>
      <c r="M1159" t="str">
        <f t="shared" si="37"/>
        <v>Adult</v>
      </c>
    </row>
    <row r="1160" spans="1:13" x14ac:dyDescent="0.25">
      <c r="A1160">
        <v>11160</v>
      </c>
      <c r="B1160" t="s">
        <v>802</v>
      </c>
      <c r="C1160" t="s">
        <v>80</v>
      </c>
      <c r="D1160" t="s">
        <v>10</v>
      </c>
      <c r="E1160" t="s">
        <v>19</v>
      </c>
      <c r="F1160" s="35">
        <v>1307.7344000000001</v>
      </c>
      <c r="G1160" t="str">
        <f t="shared" si="36"/>
        <v>Casual Buyers</v>
      </c>
      <c r="H1160" s="4">
        <v>41543</v>
      </c>
      <c r="I1160">
        <f>WEEKDAY(Cleaned!$H1160)</f>
        <v>5</v>
      </c>
      <c r="J1160" t="s">
        <v>16</v>
      </c>
      <c r="K1160" s="4">
        <v>29501</v>
      </c>
      <c r="L1160">
        <f>INT(YEARFRAC(Cleaned!$K1160,Cleaned!$H1160,1))</f>
        <v>32</v>
      </c>
      <c r="M1160" t="str">
        <f t="shared" si="37"/>
        <v>Young Adult</v>
      </c>
    </row>
    <row r="1161" spans="1:13" x14ac:dyDescent="0.25">
      <c r="A1161">
        <v>11161</v>
      </c>
      <c r="B1161" t="s">
        <v>803</v>
      </c>
      <c r="C1161" t="s">
        <v>80</v>
      </c>
      <c r="D1161" t="s">
        <v>10</v>
      </c>
      <c r="E1161" t="s">
        <v>19</v>
      </c>
      <c r="F1161" s="35">
        <v>38.652900000000002</v>
      </c>
      <c r="G1161" t="str">
        <f t="shared" si="36"/>
        <v>Casual Buyers</v>
      </c>
      <c r="H1161" s="4">
        <v>41544</v>
      </c>
      <c r="I1161">
        <f>WEEKDAY(Cleaned!$H1161)</f>
        <v>6</v>
      </c>
      <c r="J1161" t="s">
        <v>13</v>
      </c>
      <c r="K1161" s="4">
        <v>15999</v>
      </c>
      <c r="L1161">
        <f>INT(YEARFRAC(Cleaned!$K1161,Cleaned!$H1161,1))</f>
        <v>69</v>
      </c>
      <c r="M1161" t="str">
        <f t="shared" si="37"/>
        <v>Elders</v>
      </c>
    </row>
    <row r="1162" spans="1:13" x14ac:dyDescent="0.25">
      <c r="A1162">
        <v>11162</v>
      </c>
      <c r="B1162" t="s">
        <v>459</v>
      </c>
      <c r="C1162" t="s">
        <v>80</v>
      </c>
      <c r="D1162" t="s">
        <v>10</v>
      </c>
      <c r="E1162" t="s">
        <v>19</v>
      </c>
      <c r="F1162" s="35">
        <v>9.9339999999999993</v>
      </c>
      <c r="G1162" t="str">
        <f t="shared" si="36"/>
        <v>Casual Buyers</v>
      </c>
      <c r="H1162" s="4">
        <v>41547</v>
      </c>
      <c r="I1162">
        <f>WEEKDAY(Cleaned!$H1162)</f>
        <v>2</v>
      </c>
      <c r="J1162" t="s">
        <v>18</v>
      </c>
      <c r="K1162" s="4">
        <v>26729</v>
      </c>
      <c r="L1162">
        <f>INT(YEARFRAC(Cleaned!$K1162,Cleaned!$H1162,1))</f>
        <v>40</v>
      </c>
      <c r="M1162" t="str">
        <f t="shared" si="37"/>
        <v>Adult</v>
      </c>
    </row>
    <row r="1163" spans="1:13" x14ac:dyDescent="0.25">
      <c r="A1163">
        <v>11163</v>
      </c>
      <c r="B1163" t="s">
        <v>568</v>
      </c>
      <c r="C1163" t="s">
        <v>80</v>
      </c>
      <c r="D1163" t="s">
        <v>10</v>
      </c>
      <c r="E1163" t="s">
        <v>19</v>
      </c>
      <c r="F1163" s="35">
        <v>62.951900000000002</v>
      </c>
      <c r="G1163" t="str">
        <f t="shared" si="36"/>
        <v>Casual Buyers</v>
      </c>
      <c r="H1163" s="4">
        <v>41550</v>
      </c>
      <c r="I1163">
        <f>WEEKDAY(Cleaned!$H1163)</f>
        <v>5</v>
      </c>
      <c r="J1163" t="s">
        <v>18</v>
      </c>
      <c r="K1163" s="4">
        <v>25238</v>
      </c>
      <c r="L1163">
        <f>INT(YEARFRAC(Cleaned!$K1163,Cleaned!$H1163,1))</f>
        <v>44</v>
      </c>
      <c r="M1163" t="str">
        <f t="shared" si="37"/>
        <v>Adult</v>
      </c>
    </row>
    <row r="1164" spans="1:13" x14ac:dyDescent="0.25">
      <c r="A1164">
        <v>11164</v>
      </c>
      <c r="B1164" t="s">
        <v>804</v>
      </c>
      <c r="C1164" t="s">
        <v>80</v>
      </c>
      <c r="D1164" t="s">
        <v>10</v>
      </c>
      <c r="E1164" t="s">
        <v>19</v>
      </c>
      <c r="F1164" s="35">
        <v>8.7848000000000006</v>
      </c>
      <c r="G1164" t="str">
        <f t="shared" si="36"/>
        <v>Casual Buyers</v>
      </c>
      <c r="H1164" s="4">
        <v>41551</v>
      </c>
      <c r="I1164">
        <f>WEEKDAY(Cleaned!$H1164)</f>
        <v>6</v>
      </c>
      <c r="J1164" t="s">
        <v>14</v>
      </c>
      <c r="K1164" s="4">
        <v>20822</v>
      </c>
      <c r="L1164">
        <f>INT(YEARFRAC(Cleaned!$K1164,Cleaned!$H1164,1))</f>
        <v>56</v>
      </c>
      <c r="M1164" t="str">
        <f t="shared" si="37"/>
        <v>Seniors</v>
      </c>
    </row>
    <row r="1165" spans="1:13" x14ac:dyDescent="0.25">
      <c r="A1165">
        <v>11165</v>
      </c>
      <c r="B1165" t="s">
        <v>782</v>
      </c>
      <c r="C1165" t="s">
        <v>80</v>
      </c>
      <c r="D1165" t="s">
        <v>10</v>
      </c>
      <c r="E1165" t="s">
        <v>19</v>
      </c>
      <c r="F1165" s="35">
        <v>44.177900000000001</v>
      </c>
      <c r="G1165" t="str">
        <f t="shared" si="36"/>
        <v>Casual Buyers</v>
      </c>
      <c r="H1165" s="4">
        <v>41560</v>
      </c>
      <c r="I1165">
        <f>WEEKDAY(Cleaned!$H1165)</f>
        <v>1</v>
      </c>
      <c r="J1165" t="s">
        <v>17</v>
      </c>
      <c r="K1165" s="4">
        <v>15049</v>
      </c>
      <c r="L1165">
        <f>INT(YEARFRAC(Cleaned!$K1165,Cleaned!$H1165,1))</f>
        <v>72</v>
      </c>
      <c r="M1165" t="str">
        <f t="shared" si="37"/>
        <v>Elders</v>
      </c>
    </row>
    <row r="1166" spans="1:13" x14ac:dyDescent="0.25">
      <c r="A1166">
        <v>11166</v>
      </c>
      <c r="B1166" t="s">
        <v>427</v>
      </c>
      <c r="C1166" t="s">
        <v>80</v>
      </c>
      <c r="D1166" t="s">
        <v>10</v>
      </c>
      <c r="E1166" t="s">
        <v>19</v>
      </c>
      <c r="F1166" s="35">
        <v>2624.3528999999999</v>
      </c>
      <c r="G1166" t="str">
        <f t="shared" si="36"/>
        <v>Brand Seekers</v>
      </c>
      <c r="H1166" s="4">
        <v>41563</v>
      </c>
      <c r="I1166">
        <f>WEEKDAY(Cleaned!$H1166)</f>
        <v>4</v>
      </c>
      <c r="J1166" t="s">
        <v>12</v>
      </c>
      <c r="K1166" s="4">
        <v>16171</v>
      </c>
      <c r="L1166">
        <f>INT(YEARFRAC(Cleaned!$K1166,Cleaned!$H1166,1))</f>
        <v>69</v>
      </c>
      <c r="M1166" t="str">
        <f t="shared" si="37"/>
        <v>Elders</v>
      </c>
    </row>
    <row r="1167" spans="1:13" x14ac:dyDescent="0.25">
      <c r="A1167">
        <v>11167</v>
      </c>
      <c r="B1167" t="s">
        <v>585</v>
      </c>
      <c r="C1167" t="s">
        <v>80</v>
      </c>
      <c r="D1167" t="s">
        <v>10</v>
      </c>
      <c r="E1167" t="s">
        <v>19</v>
      </c>
      <c r="F1167" s="35">
        <v>2618.8058000000001</v>
      </c>
      <c r="G1167" t="str">
        <f t="shared" si="36"/>
        <v>Brand Seekers</v>
      </c>
      <c r="H1167" s="4">
        <v>41563</v>
      </c>
      <c r="I1167">
        <f>WEEKDAY(Cleaned!$H1167)</f>
        <v>4</v>
      </c>
      <c r="J1167" t="s">
        <v>12</v>
      </c>
      <c r="K1167" s="4">
        <v>26516</v>
      </c>
      <c r="L1167">
        <f>INT(YEARFRAC(Cleaned!$K1167,Cleaned!$H1167,1))</f>
        <v>41</v>
      </c>
      <c r="M1167" t="str">
        <f t="shared" si="37"/>
        <v>Adult</v>
      </c>
    </row>
    <row r="1168" spans="1:13" x14ac:dyDescent="0.25">
      <c r="A1168">
        <v>11168</v>
      </c>
      <c r="B1168" t="s">
        <v>805</v>
      </c>
      <c r="C1168" t="s">
        <v>80</v>
      </c>
      <c r="D1168" t="s">
        <v>10</v>
      </c>
      <c r="E1168" t="s">
        <v>19</v>
      </c>
      <c r="F1168" s="35">
        <v>156.86580000000001</v>
      </c>
      <c r="G1168" t="str">
        <f t="shared" si="36"/>
        <v>Casual Buyers</v>
      </c>
      <c r="H1168" s="4">
        <v>41564</v>
      </c>
      <c r="I1168">
        <f>WEEKDAY(Cleaned!$H1168)</f>
        <v>5</v>
      </c>
      <c r="J1168" t="s">
        <v>18</v>
      </c>
      <c r="K1168" s="4">
        <v>22935</v>
      </c>
      <c r="L1168">
        <f>INT(YEARFRAC(Cleaned!$K1168,Cleaned!$H1168,1))</f>
        <v>51</v>
      </c>
      <c r="M1168" t="str">
        <f t="shared" si="37"/>
        <v>Seniors</v>
      </c>
    </row>
    <row r="1169" spans="1:13" x14ac:dyDescent="0.25">
      <c r="A1169">
        <v>11169</v>
      </c>
      <c r="B1169" t="s">
        <v>494</v>
      </c>
      <c r="C1169" t="s">
        <v>80</v>
      </c>
      <c r="D1169" t="s">
        <v>10</v>
      </c>
      <c r="E1169" t="s">
        <v>19</v>
      </c>
      <c r="F1169" s="35">
        <v>2629.8669</v>
      </c>
      <c r="G1169" t="str">
        <f t="shared" si="36"/>
        <v>Brand Seekers</v>
      </c>
      <c r="H1169" s="4">
        <v>41564</v>
      </c>
      <c r="I1169">
        <f>WEEKDAY(Cleaned!$H1169)</f>
        <v>5</v>
      </c>
      <c r="J1169" t="s">
        <v>15</v>
      </c>
      <c r="K1169" s="4">
        <v>22120</v>
      </c>
      <c r="L1169">
        <f>INT(YEARFRAC(Cleaned!$K1169,Cleaned!$H1169,1))</f>
        <v>53</v>
      </c>
      <c r="M1169" t="str">
        <f t="shared" si="37"/>
        <v>Seniors</v>
      </c>
    </row>
    <row r="1170" spans="1:13" x14ac:dyDescent="0.25">
      <c r="A1170">
        <v>11170</v>
      </c>
      <c r="B1170" t="s">
        <v>806</v>
      </c>
      <c r="C1170" t="s">
        <v>80</v>
      </c>
      <c r="D1170" t="s">
        <v>10</v>
      </c>
      <c r="E1170" t="s">
        <v>19</v>
      </c>
      <c r="F1170" s="35">
        <v>152.9873</v>
      </c>
      <c r="G1170" t="str">
        <f t="shared" si="36"/>
        <v>Casual Buyers</v>
      </c>
      <c r="H1170" s="4">
        <v>41568</v>
      </c>
      <c r="I1170">
        <f>WEEKDAY(Cleaned!$H1170)</f>
        <v>2</v>
      </c>
      <c r="J1170" t="s">
        <v>17</v>
      </c>
      <c r="K1170" s="4">
        <v>19184</v>
      </c>
      <c r="L1170">
        <f>INT(YEARFRAC(Cleaned!$K1170,Cleaned!$H1170,1))</f>
        <v>61</v>
      </c>
      <c r="M1170" t="str">
        <f t="shared" si="37"/>
        <v>Seniors</v>
      </c>
    </row>
    <row r="1171" spans="1:13" x14ac:dyDescent="0.25">
      <c r="A1171">
        <v>11171</v>
      </c>
      <c r="B1171" t="s">
        <v>674</v>
      </c>
      <c r="C1171" t="s">
        <v>80</v>
      </c>
      <c r="D1171" t="s">
        <v>10</v>
      </c>
      <c r="E1171" t="s">
        <v>19</v>
      </c>
      <c r="F1171" s="35">
        <v>26.486899999999999</v>
      </c>
      <c r="G1171" t="str">
        <f t="shared" si="36"/>
        <v>Casual Buyers</v>
      </c>
      <c r="H1171" s="4">
        <v>41570</v>
      </c>
      <c r="I1171">
        <f>WEEKDAY(Cleaned!$H1171)</f>
        <v>4</v>
      </c>
      <c r="J1171" t="s">
        <v>18</v>
      </c>
      <c r="K1171" s="4">
        <v>26853</v>
      </c>
      <c r="L1171">
        <f>INT(YEARFRAC(Cleaned!$K1171,Cleaned!$H1171,1))</f>
        <v>40</v>
      </c>
      <c r="M1171" t="str">
        <f t="shared" si="37"/>
        <v>Adult</v>
      </c>
    </row>
    <row r="1172" spans="1:13" x14ac:dyDescent="0.25">
      <c r="A1172">
        <v>11172</v>
      </c>
      <c r="B1172" t="s">
        <v>487</v>
      </c>
      <c r="C1172" t="s">
        <v>80</v>
      </c>
      <c r="D1172" t="s">
        <v>10</v>
      </c>
      <c r="E1172" t="s">
        <v>19</v>
      </c>
      <c r="F1172" s="35">
        <v>2601.6894000000002</v>
      </c>
      <c r="G1172" t="str">
        <f t="shared" si="36"/>
        <v>Brand Seekers</v>
      </c>
      <c r="H1172" s="4">
        <v>41570</v>
      </c>
      <c r="I1172">
        <f>WEEKDAY(Cleaned!$H1172)</f>
        <v>4</v>
      </c>
      <c r="J1172" t="s">
        <v>14</v>
      </c>
      <c r="K1172" s="4">
        <v>14570</v>
      </c>
      <c r="L1172">
        <f>INT(YEARFRAC(Cleaned!$K1172,Cleaned!$H1172,1))</f>
        <v>73</v>
      </c>
      <c r="M1172" t="str">
        <f t="shared" si="37"/>
        <v>Elders</v>
      </c>
    </row>
    <row r="1173" spans="1:13" x14ac:dyDescent="0.25">
      <c r="A1173">
        <v>11173</v>
      </c>
      <c r="B1173" t="s">
        <v>789</v>
      </c>
      <c r="C1173" t="s">
        <v>80</v>
      </c>
      <c r="D1173" t="s">
        <v>10</v>
      </c>
      <c r="E1173" t="s">
        <v>19</v>
      </c>
      <c r="F1173" s="35">
        <v>2.5305</v>
      </c>
      <c r="G1173" t="str">
        <f t="shared" si="36"/>
        <v>Casual Buyers</v>
      </c>
      <c r="H1173" s="4">
        <v>41571</v>
      </c>
      <c r="I1173">
        <f>WEEKDAY(Cleaned!$H1173)</f>
        <v>5</v>
      </c>
      <c r="J1173" t="s">
        <v>12</v>
      </c>
      <c r="K1173" s="4">
        <v>26383</v>
      </c>
      <c r="L1173">
        <f>INT(YEARFRAC(Cleaned!$K1173,Cleaned!$H1173,1))</f>
        <v>41</v>
      </c>
      <c r="M1173" t="str">
        <f t="shared" si="37"/>
        <v>Adult</v>
      </c>
    </row>
    <row r="1174" spans="1:13" x14ac:dyDescent="0.25">
      <c r="A1174">
        <v>11174</v>
      </c>
      <c r="B1174" t="s">
        <v>807</v>
      </c>
      <c r="C1174" t="s">
        <v>80</v>
      </c>
      <c r="D1174" t="s">
        <v>10</v>
      </c>
      <c r="E1174" t="s">
        <v>19</v>
      </c>
      <c r="F1174" s="35">
        <v>24.2879</v>
      </c>
      <c r="G1174" t="str">
        <f t="shared" si="36"/>
        <v>Casual Buyers</v>
      </c>
      <c r="H1174" s="4">
        <v>41574</v>
      </c>
      <c r="I1174">
        <f>WEEKDAY(Cleaned!$H1174)</f>
        <v>1</v>
      </c>
      <c r="J1174" t="s">
        <v>18</v>
      </c>
      <c r="K1174" s="4">
        <v>27303</v>
      </c>
      <c r="L1174">
        <f>INT(YEARFRAC(Cleaned!$K1174,Cleaned!$H1174,1))</f>
        <v>39</v>
      </c>
      <c r="M1174" t="str">
        <f t="shared" si="37"/>
        <v>Adult</v>
      </c>
    </row>
    <row r="1175" spans="1:13" x14ac:dyDescent="0.25">
      <c r="A1175">
        <v>11175</v>
      </c>
      <c r="B1175" t="s">
        <v>808</v>
      </c>
      <c r="C1175" t="s">
        <v>80</v>
      </c>
      <c r="D1175" t="s">
        <v>10</v>
      </c>
      <c r="E1175" t="s">
        <v>19</v>
      </c>
      <c r="F1175" s="35">
        <v>24.2879</v>
      </c>
      <c r="G1175" t="str">
        <f t="shared" si="36"/>
        <v>Casual Buyers</v>
      </c>
      <c r="H1175" s="4">
        <v>41575</v>
      </c>
      <c r="I1175">
        <f>WEEKDAY(Cleaned!$H1175)</f>
        <v>2</v>
      </c>
      <c r="J1175" t="s">
        <v>18</v>
      </c>
      <c r="K1175" s="4">
        <v>6129</v>
      </c>
      <c r="L1175">
        <f>INT(YEARFRAC(Cleaned!$K1175,Cleaned!$H1175,1))</f>
        <v>97</v>
      </c>
      <c r="M1175" t="str">
        <f t="shared" si="37"/>
        <v>Elders</v>
      </c>
    </row>
    <row r="1176" spans="1:13" x14ac:dyDescent="0.25">
      <c r="A1176">
        <v>11176</v>
      </c>
      <c r="B1176" t="s">
        <v>459</v>
      </c>
      <c r="C1176" t="s">
        <v>80</v>
      </c>
      <c r="D1176" t="s">
        <v>10</v>
      </c>
      <c r="E1176" t="s">
        <v>19</v>
      </c>
      <c r="F1176" s="35">
        <v>30.144400000000001</v>
      </c>
      <c r="G1176" t="str">
        <f t="shared" si="36"/>
        <v>Casual Buyers</v>
      </c>
      <c r="H1176" s="4">
        <v>41576</v>
      </c>
      <c r="I1176">
        <f>WEEKDAY(Cleaned!$H1176)</f>
        <v>3</v>
      </c>
      <c r="J1176" t="s">
        <v>18</v>
      </c>
      <c r="K1176" s="4">
        <v>26729</v>
      </c>
      <c r="L1176">
        <f>INT(YEARFRAC(Cleaned!$K1176,Cleaned!$H1176,1))</f>
        <v>40</v>
      </c>
      <c r="M1176" t="str">
        <f t="shared" si="37"/>
        <v>Adult</v>
      </c>
    </row>
    <row r="1177" spans="1:13" x14ac:dyDescent="0.25">
      <c r="A1177">
        <v>11177</v>
      </c>
      <c r="B1177" t="s">
        <v>793</v>
      </c>
      <c r="C1177" t="s">
        <v>80</v>
      </c>
      <c r="D1177" t="s">
        <v>10</v>
      </c>
      <c r="E1177" t="s">
        <v>19</v>
      </c>
      <c r="F1177" s="35">
        <v>69.5929</v>
      </c>
      <c r="G1177" t="str">
        <f t="shared" si="36"/>
        <v>Casual Buyers</v>
      </c>
      <c r="H1177" s="4">
        <v>41576</v>
      </c>
      <c r="I1177">
        <f>WEEKDAY(Cleaned!$H1177)</f>
        <v>3</v>
      </c>
      <c r="J1177" t="s">
        <v>14</v>
      </c>
      <c r="K1177" s="4">
        <v>19827</v>
      </c>
      <c r="L1177">
        <f>INT(YEARFRAC(Cleaned!$K1177,Cleaned!$H1177,1))</f>
        <v>59</v>
      </c>
      <c r="M1177" t="str">
        <f t="shared" si="37"/>
        <v>Seniors</v>
      </c>
    </row>
    <row r="1178" spans="1:13" x14ac:dyDescent="0.25">
      <c r="A1178">
        <v>11178</v>
      </c>
      <c r="B1178" t="s">
        <v>809</v>
      </c>
      <c r="C1178" t="s">
        <v>80</v>
      </c>
      <c r="D1178" t="s">
        <v>10</v>
      </c>
      <c r="E1178" t="s">
        <v>19</v>
      </c>
      <c r="F1178" s="35">
        <v>700.5258</v>
      </c>
      <c r="G1178" t="str">
        <f t="shared" si="36"/>
        <v>Casual Buyers</v>
      </c>
      <c r="H1178" s="4">
        <v>41576</v>
      </c>
      <c r="I1178">
        <f>WEEKDAY(Cleaned!$H1178)</f>
        <v>3</v>
      </c>
      <c r="J1178" t="s">
        <v>16</v>
      </c>
      <c r="K1178" s="4">
        <v>23307</v>
      </c>
      <c r="L1178">
        <f>INT(YEARFRAC(Cleaned!$K1178,Cleaned!$H1178,1))</f>
        <v>50</v>
      </c>
      <c r="M1178" t="str">
        <f t="shared" si="37"/>
        <v>Seniors</v>
      </c>
    </row>
    <row r="1179" spans="1:13" x14ac:dyDescent="0.25">
      <c r="A1179">
        <v>11179</v>
      </c>
      <c r="B1179" t="s">
        <v>810</v>
      </c>
      <c r="C1179" t="s">
        <v>80</v>
      </c>
      <c r="D1179" t="s">
        <v>10</v>
      </c>
      <c r="E1179" t="s">
        <v>19</v>
      </c>
      <c r="F1179" s="35">
        <v>1918.2579000000001</v>
      </c>
      <c r="G1179" t="str">
        <f t="shared" si="36"/>
        <v>Brand Seekers</v>
      </c>
      <c r="H1179" s="4">
        <v>41577</v>
      </c>
      <c r="I1179">
        <f>WEEKDAY(Cleaned!$H1179)</f>
        <v>4</v>
      </c>
      <c r="J1179" t="s">
        <v>16</v>
      </c>
      <c r="K1179" s="4">
        <v>15384</v>
      </c>
      <c r="L1179">
        <f>INT(YEARFRAC(Cleaned!$K1179,Cleaned!$H1179,1))</f>
        <v>71</v>
      </c>
      <c r="M1179" t="str">
        <f t="shared" si="37"/>
        <v>Elders</v>
      </c>
    </row>
    <row r="1180" spans="1:13" x14ac:dyDescent="0.25">
      <c r="A1180">
        <v>11180</v>
      </c>
      <c r="B1180" t="s">
        <v>811</v>
      </c>
      <c r="C1180" t="s">
        <v>80</v>
      </c>
      <c r="D1180" t="s">
        <v>10</v>
      </c>
      <c r="E1180" t="s">
        <v>19</v>
      </c>
      <c r="F1180" s="35">
        <v>70.686899999999994</v>
      </c>
      <c r="G1180" t="str">
        <f t="shared" si="36"/>
        <v>Casual Buyers</v>
      </c>
      <c r="H1180" s="4">
        <v>41578</v>
      </c>
      <c r="I1180">
        <f>WEEKDAY(Cleaned!$H1180)</f>
        <v>5</v>
      </c>
      <c r="J1180" t="s">
        <v>12</v>
      </c>
      <c r="K1180" s="4">
        <v>25389</v>
      </c>
      <c r="L1180">
        <f>INT(YEARFRAC(Cleaned!$K1180,Cleaned!$H1180,1))</f>
        <v>44</v>
      </c>
      <c r="M1180" t="str">
        <f t="shared" si="37"/>
        <v>Adult</v>
      </c>
    </row>
    <row r="1181" spans="1:13" x14ac:dyDescent="0.25">
      <c r="A1181">
        <v>11181</v>
      </c>
      <c r="B1181" t="s">
        <v>668</v>
      </c>
      <c r="C1181" t="s">
        <v>80</v>
      </c>
      <c r="D1181" t="s">
        <v>10</v>
      </c>
      <c r="E1181" t="s">
        <v>19</v>
      </c>
      <c r="F1181" s="35">
        <v>893.9008</v>
      </c>
      <c r="G1181" t="str">
        <f t="shared" si="36"/>
        <v>Casual Buyers</v>
      </c>
      <c r="H1181" s="4">
        <v>41579</v>
      </c>
      <c r="I1181">
        <f>WEEKDAY(Cleaned!$H1181)</f>
        <v>6</v>
      </c>
      <c r="J1181" t="s">
        <v>16</v>
      </c>
      <c r="K1181" s="4">
        <v>17029</v>
      </c>
      <c r="L1181">
        <f>INT(YEARFRAC(Cleaned!$K1181,Cleaned!$H1181,1))</f>
        <v>67</v>
      </c>
      <c r="M1181" t="str">
        <f t="shared" si="37"/>
        <v>Elders</v>
      </c>
    </row>
    <row r="1182" spans="1:13" x14ac:dyDescent="0.25">
      <c r="A1182">
        <v>11182</v>
      </c>
      <c r="B1182" t="s">
        <v>374</v>
      </c>
      <c r="C1182" t="s">
        <v>80</v>
      </c>
      <c r="D1182" t="s">
        <v>10</v>
      </c>
      <c r="E1182" t="s">
        <v>19</v>
      </c>
      <c r="F1182" s="35">
        <v>1263.5233000000001</v>
      </c>
      <c r="G1182" t="str">
        <f t="shared" si="36"/>
        <v>Casual Buyers</v>
      </c>
      <c r="H1182" s="4">
        <v>41581</v>
      </c>
      <c r="I1182">
        <f>WEEKDAY(Cleaned!$H1182)</f>
        <v>1</v>
      </c>
      <c r="J1182" t="s">
        <v>12</v>
      </c>
      <c r="K1182" s="4">
        <v>22064</v>
      </c>
      <c r="L1182">
        <f>INT(YEARFRAC(Cleaned!$K1182,Cleaned!$H1182,1))</f>
        <v>53</v>
      </c>
      <c r="M1182" t="str">
        <f t="shared" si="37"/>
        <v>Seniors</v>
      </c>
    </row>
    <row r="1183" spans="1:13" x14ac:dyDescent="0.25">
      <c r="A1183">
        <v>11183</v>
      </c>
      <c r="B1183" t="s">
        <v>667</v>
      </c>
      <c r="C1183" t="s">
        <v>80</v>
      </c>
      <c r="D1183" t="s">
        <v>10</v>
      </c>
      <c r="E1183" t="s">
        <v>19</v>
      </c>
      <c r="F1183" s="35">
        <v>2673.0612999999998</v>
      </c>
      <c r="G1183" t="str">
        <f t="shared" si="36"/>
        <v>Brand Seekers</v>
      </c>
      <c r="H1183" s="4">
        <v>41581</v>
      </c>
      <c r="I1183">
        <f>WEEKDAY(Cleaned!$H1183)</f>
        <v>1</v>
      </c>
      <c r="J1183" t="s">
        <v>15</v>
      </c>
      <c r="K1183" s="4">
        <v>21323</v>
      </c>
      <c r="L1183">
        <f>INT(YEARFRAC(Cleaned!$K1183,Cleaned!$H1183,1))</f>
        <v>55</v>
      </c>
      <c r="M1183" t="str">
        <f t="shared" si="37"/>
        <v>Seniors</v>
      </c>
    </row>
    <row r="1184" spans="1:13" x14ac:dyDescent="0.25">
      <c r="A1184">
        <v>11184</v>
      </c>
      <c r="B1184" t="s">
        <v>373</v>
      </c>
      <c r="C1184" t="s">
        <v>80</v>
      </c>
      <c r="D1184" t="s">
        <v>10</v>
      </c>
      <c r="E1184" t="s">
        <v>19</v>
      </c>
      <c r="F1184" s="35">
        <v>2634.3973999999998</v>
      </c>
      <c r="G1184" t="str">
        <f t="shared" si="36"/>
        <v>Brand Seekers</v>
      </c>
      <c r="H1184" s="4">
        <v>41582</v>
      </c>
      <c r="I1184">
        <f>WEEKDAY(Cleaned!$H1184)</f>
        <v>2</v>
      </c>
      <c r="J1184" t="s">
        <v>12</v>
      </c>
      <c r="K1184" s="4">
        <v>17453</v>
      </c>
      <c r="L1184">
        <f>INT(YEARFRAC(Cleaned!$K1184,Cleaned!$H1184,1))</f>
        <v>66</v>
      </c>
      <c r="M1184" t="str">
        <f t="shared" si="37"/>
        <v>Elders</v>
      </c>
    </row>
    <row r="1185" spans="1:13" x14ac:dyDescent="0.25">
      <c r="A1185">
        <v>11185</v>
      </c>
      <c r="B1185" t="s">
        <v>463</v>
      </c>
      <c r="C1185" t="s">
        <v>80</v>
      </c>
      <c r="D1185" t="s">
        <v>10</v>
      </c>
      <c r="E1185" t="s">
        <v>19</v>
      </c>
      <c r="F1185" s="35">
        <v>2626.5408000000002</v>
      </c>
      <c r="G1185" t="str">
        <f t="shared" si="36"/>
        <v>Brand Seekers</v>
      </c>
      <c r="H1185" s="4">
        <v>41582</v>
      </c>
      <c r="I1185">
        <f>WEEKDAY(Cleaned!$H1185)</f>
        <v>2</v>
      </c>
      <c r="J1185" t="s">
        <v>13</v>
      </c>
      <c r="K1185" s="4">
        <v>17937</v>
      </c>
      <c r="L1185">
        <f>INT(YEARFRAC(Cleaned!$K1185,Cleaned!$H1185,1))</f>
        <v>64</v>
      </c>
      <c r="M1185" t="str">
        <f t="shared" si="37"/>
        <v>Seniors</v>
      </c>
    </row>
    <row r="1186" spans="1:13" x14ac:dyDescent="0.25">
      <c r="A1186">
        <v>11186</v>
      </c>
      <c r="B1186" t="s">
        <v>812</v>
      </c>
      <c r="C1186" t="s">
        <v>80</v>
      </c>
      <c r="D1186" t="s">
        <v>10</v>
      </c>
      <c r="E1186" t="s">
        <v>19</v>
      </c>
      <c r="F1186" s="35">
        <v>104.4004</v>
      </c>
      <c r="G1186" t="str">
        <f t="shared" si="36"/>
        <v>Casual Buyers</v>
      </c>
      <c r="H1186" s="4">
        <v>41583</v>
      </c>
      <c r="I1186">
        <f>WEEKDAY(Cleaned!$H1186)</f>
        <v>3</v>
      </c>
      <c r="J1186" t="s">
        <v>16</v>
      </c>
      <c r="K1186" s="4">
        <v>15463</v>
      </c>
      <c r="L1186">
        <f>INT(YEARFRAC(Cleaned!$K1186,Cleaned!$H1186,1))</f>
        <v>71</v>
      </c>
      <c r="M1186" t="str">
        <f t="shared" si="37"/>
        <v>Elders</v>
      </c>
    </row>
    <row r="1187" spans="1:13" x14ac:dyDescent="0.25">
      <c r="A1187">
        <v>11187</v>
      </c>
      <c r="B1187" t="s">
        <v>646</v>
      </c>
      <c r="C1187" t="s">
        <v>80</v>
      </c>
      <c r="D1187" t="s">
        <v>10</v>
      </c>
      <c r="E1187" t="s">
        <v>19</v>
      </c>
      <c r="F1187" s="35">
        <v>2699.9018000000001</v>
      </c>
      <c r="G1187" t="str">
        <f t="shared" si="36"/>
        <v>Brand Seekers</v>
      </c>
      <c r="H1187" s="4">
        <v>41587</v>
      </c>
      <c r="I1187">
        <f>WEEKDAY(Cleaned!$H1187)</f>
        <v>7</v>
      </c>
      <c r="J1187" t="s">
        <v>12</v>
      </c>
      <c r="K1187" s="4">
        <v>24277</v>
      </c>
      <c r="L1187">
        <f>INT(YEARFRAC(Cleaned!$K1187,Cleaned!$H1187,1))</f>
        <v>47</v>
      </c>
      <c r="M1187" t="str">
        <f t="shared" si="37"/>
        <v>Adult</v>
      </c>
    </row>
    <row r="1188" spans="1:13" x14ac:dyDescent="0.25">
      <c r="A1188">
        <v>11188</v>
      </c>
      <c r="B1188" t="s">
        <v>431</v>
      </c>
      <c r="C1188" t="s">
        <v>80</v>
      </c>
      <c r="D1188" t="s">
        <v>10</v>
      </c>
      <c r="E1188" t="s">
        <v>19</v>
      </c>
      <c r="F1188" s="35">
        <v>2574.6279</v>
      </c>
      <c r="G1188" t="str">
        <f t="shared" si="36"/>
        <v>Brand Seekers</v>
      </c>
      <c r="H1188" s="4">
        <v>41588</v>
      </c>
      <c r="I1188">
        <f>WEEKDAY(Cleaned!$H1188)</f>
        <v>1</v>
      </c>
      <c r="J1188" t="s">
        <v>13</v>
      </c>
      <c r="K1188" s="4">
        <v>22851</v>
      </c>
      <c r="L1188">
        <f>INT(YEARFRAC(Cleaned!$K1188,Cleaned!$H1188,1))</f>
        <v>51</v>
      </c>
      <c r="M1188" t="str">
        <f t="shared" si="37"/>
        <v>Seniors</v>
      </c>
    </row>
    <row r="1189" spans="1:13" x14ac:dyDescent="0.25">
      <c r="A1189">
        <v>11189</v>
      </c>
      <c r="B1189" t="s">
        <v>813</v>
      </c>
      <c r="C1189" t="s">
        <v>80</v>
      </c>
      <c r="D1189" t="s">
        <v>10</v>
      </c>
      <c r="E1189" t="s">
        <v>19</v>
      </c>
      <c r="F1189" s="35">
        <v>624.31399999999996</v>
      </c>
      <c r="G1189" t="str">
        <f t="shared" si="36"/>
        <v>Casual Buyers</v>
      </c>
      <c r="H1189" s="4">
        <v>41588</v>
      </c>
      <c r="I1189">
        <f>WEEKDAY(Cleaned!$H1189)</f>
        <v>1</v>
      </c>
      <c r="J1189" t="s">
        <v>16</v>
      </c>
      <c r="K1189" s="4">
        <v>15789</v>
      </c>
      <c r="L1189">
        <f>INT(YEARFRAC(Cleaned!$K1189,Cleaned!$H1189,1))</f>
        <v>70</v>
      </c>
      <c r="M1189" t="str">
        <f t="shared" si="37"/>
        <v>Elders</v>
      </c>
    </row>
    <row r="1190" spans="1:13" x14ac:dyDescent="0.25">
      <c r="A1190">
        <v>11190</v>
      </c>
      <c r="B1190" t="s">
        <v>724</v>
      </c>
      <c r="C1190" t="s">
        <v>80</v>
      </c>
      <c r="D1190" t="s">
        <v>10</v>
      </c>
      <c r="E1190" t="s">
        <v>19</v>
      </c>
      <c r="F1190" s="35">
        <v>82.852900000000005</v>
      </c>
      <c r="G1190" t="str">
        <f t="shared" si="36"/>
        <v>Casual Buyers</v>
      </c>
      <c r="H1190" s="4">
        <v>41593</v>
      </c>
      <c r="I1190">
        <f>WEEKDAY(Cleaned!$H1190)</f>
        <v>6</v>
      </c>
      <c r="J1190" t="s">
        <v>18</v>
      </c>
      <c r="K1190" s="4">
        <v>23637</v>
      </c>
      <c r="L1190">
        <f>INT(YEARFRAC(Cleaned!$K1190,Cleaned!$H1190,1))</f>
        <v>49</v>
      </c>
      <c r="M1190" t="str">
        <f t="shared" si="37"/>
        <v>Adult</v>
      </c>
    </row>
    <row r="1191" spans="1:13" x14ac:dyDescent="0.25">
      <c r="A1191">
        <v>11191</v>
      </c>
      <c r="B1191" t="s">
        <v>478</v>
      </c>
      <c r="C1191" t="s">
        <v>80</v>
      </c>
      <c r="D1191" t="s">
        <v>10</v>
      </c>
      <c r="E1191" t="s">
        <v>19</v>
      </c>
      <c r="F1191" s="35">
        <v>632.34730000000002</v>
      </c>
      <c r="G1191" t="str">
        <f t="shared" si="36"/>
        <v>Casual Buyers</v>
      </c>
      <c r="H1191" s="4">
        <v>41594</v>
      </c>
      <c r="I1191">
        <f>WEEKDAY(Cleaned!$H1191)</f>
        <v>7</v>
      </c>
      <c r="J1191" t="s">
        <v>12</v>
      </c>
      <c r="K1191" s="4">
        <v>17755</v>
      </c>
      <c r="L1191">
        <f>INT(YEARFRAC(Cleaned!$K1191,Cleaned!$H1191,1))</f>
        <v>65</v>
      </c>
      <c r="M1191" t="str">
        <f t="shared" si="37"/>
        <v>Elders</v>
      </c>
    </row>
    <row r="1192" spans="1:13" x14ac:dyDescent="0.25">
      <c r="A1192">
        <v>11192</v>
      </c>
      <c r="B1192" t="s">
        <v>804</v>
      </c>
      <c r="C1192" t="s">
        <v>80</v>
      </c>
      <c r="D1192" t="s">
        <v>10</v>
      </c>
      <c r="E1192" t="s">
        <v>19</v>
      </c>
      <c r="F1192" s="35">
        <v>44.189</v>
      </c>
      <c r="G1192" t="str">
        <f t="shared" si="36"/>
        <v>Casual Buyers</v>
      </c>
      <c r="H1192" s="4">
        <v>41596</v>
      </c>
      <c r="I1192">
        <f>WEEKDAY(Cleaned!$H1192)</f>
        <v>2</v>
      </c>
      <c r="J1192" t="s">
        <v>14</v>
      </c>
      <c r="K1192" s="4">
        <v>20822</v>
      </c>
      <c r="L1192">
        <f>INT(YEARFRAC(Cleaned!$K1192,Cleaned!$H1192,1))</f>
        <v>56</v>
      </c>
      <c r="M1192" t="str">
        <f t="shared" si="37"/>
        <v>Seniors</v>
      </c>
    </row>
    <row r="1193" spans="1:13" x14ac:dyDescent="0.25">
      <c r="A1193">
        <v>11193</v>
      </c>
      <c r="B1193" t="s">
        <v>814</v>
      </c>
      <c r="C1193" t="s">
        <v>80</v>
      </c>
      <c r="D1193" t="s">
        <v>10</v>
      </c>
      <c r="E1193" t="s">
        <v>19</v>
      </c>
      <c r="F1193" s="35">
        <v>132.5779</v>
      </c>
      <c r="G1193" t="str">
        <f t="shared" si="36"/>
        <v>Casual Buyers</v>
      </c>
      <c r="H1193" s="4">
        <v>41597</v>
      </c>
      <c r="I1193">
        <f>WEEKDAY(Cleaned!$H1193)</f>
        <v>3</v>
      </c>
      <c r="J1193" t="s">
        <v>14</v>
      </c>
      <c r="K1193" s="4">
        <v>17388</v>
      </c>
      <c r="L1193">
        <f>INT(YEARFRAC(Cleaned!$K1193,Cleaned!$H1193,1))</f>
        <v>66</v>
      </c>
      <c r="M1193" t="str">
        <f t="shared" si="37"/>
        <v>Elders</v>
      </c>
    </row>
    <row r="1194" spans="1:13" x14ac:dyDescent="0.25">
      <c r="A1194">
        <v>11194</v>
      </c>
      <c r="B1194" t="s">
        <v>437</v>
      </c>
      <c r="C1194" t="s">
        <v>80</v>
      </c>
      <c r="D1194" t="s">
        <v>10</v>
      </c>
      <c r="E1194" t="s">
        <v>19</v>
      </c>
      <c r="F1194" s="35">
        <v>2602.2529</v>
      </c>
      <c r="G1194" t="str">
        <f t="shared" si="36"/>
        <v>Brand Seekers</v>
      </c>
      <c r="H1194" s="4">
        <v>41598</v>
      </c>
      <c r="I1194">
        <f>WEEKDAY(Cleaned!$H1194)</f>
        <v>4</v>
      </c>
      <c r="J1194" t="s">
        <v>16</v>
      </c>
      <c r="K1194" s="4">
        <v>22910</v>
      </c>
      <c r="L1194">
        <f>INT(YEARFRAC(Cleaned!$K1194,Cleaned!$H1194,1))</f>
        <v>51</v>
      </c>
      <c r="M1194" t="str">
        <f t="shared" si="37"/>
        <v>Seniors</v>
      </c>
    </row>
    <row r="1195" spans="1:13" x14ac:dyDescent="0.25">
      <c r="A1195">
        <v>11195</v>
      </c>
      <c r="B1195" t="s">
        <v>459</v>
      </c>
      <c r="C1195" t="s">
        <v>80</v>
      </c>
      <c r="D1195" t="s">
        <v>10</v>
      </c>
      <c r="E1195" t="s">
        <v>19</v>
      </c>
      <c r="F1195" s="35">
        <v>33.139000000000003</v>
      </c>
      <c r="G1195" t="str">
        <f t="shared" si="36"/>
        <v>Casual Buyers</v>
      </c>
      <c r="H1195" s="4">
        <v>41599</v>
      </c>
      <c r="I1195">
        <f>WEEKDAY(Cleaned!$H1195)</f>
        <v>5</v>
      </c>
      <c r="J1195" t="s">
        <v>18</v>
      </c>
      <c r="K1195" s="4">
        <v>26729</v>
      </c>
      <c r="L1195">
        <f>INT(YEARFRAC(Cleaned!$K1195,Cleaned!$H1195,1))</f>
        <v>40</v>
      </c>
      <c r="M1195" t="str">
        <f t="shared" si="37"/>
        <v>Adult</v>
      </c>
    </row>
    <row r="1196" spans="1:13" x14ac:dyDescent="0.25">
      <c r="A1196">
        <v>11196</v>
      </c>
      <c r="B1196" t="s">
        <v>556</v>
      </c>
      <c r="C1196" t="s">
        <v>80</v>
      </c>
      <c r="D1196" t="s">
        <v>10</v>
      </c>
      <c r="E1196" t="s">
        <v>19</v>
      </c>
      <c r="F1196" s="35">
        <v>9.9339999999999993</v>
      </c>
      <c r="G1196" t="str">
        <f t="shared" si="36"/>
        <v>Casual Buyers</v>
      </c>
      <c r="H1196" s="4">
        <v>41600</v>
      </c>
      <c r="I1196">
        <f>WEEKDAY(Cleaned!$H1196)</f>
        <v>6</v>
      </c>
      <c r="J1196" t="s">
        <v>18</v>
      </c>
      <c r="K1196" s="4">
        <v>24956</v>
      </c>
      <c r="L1196">
        <f>INT(YEARFRAC(Cleaned!$K1196,Cleaned!$H1196,1))</f>
        <v>45</v>
      </c>
      <c r="M1196" t="str">
        <f t="shared" si="37"/>
        <v>Adult</v>
      </c>
    </row>
    <row r="1197" spans="1:13" x14ac:dyDescent="0.25">
      <c r="A1197">
        <v>11197</v>
      </c>
      <c r="B1197" t="s">
        <v>353</v>
      </c>
      <c r="C1197" t="s">
        <v>80</v>
      </c>
      <c r="D1197" t="s">
        <v>10</v>
      </c>
      <c r="E1197" t="s">
        <v>19</v>
      </c>
      <c r="F1197" s="35">
        <v>2699.9018000000001</v>
      </c>
      <c r="G1197" t="str">
        <f t="shared" si="36"/>
        <v>Brand Seekers</v>
      </c>
      <c r="H1197" s="4">
        <v>41601</v>
      </c>
      <c r="I1197">
        <f>WEEKDAY(Cleaned!$H1197)</f>
        <v>7</v>
      </c>
      <c r="J1197" t="s">
        <v>12</v>
      </c>
      <c r="K1197" s="4">
        <v>28617</v>
      </c>
      <c r="L1197">
        <f>INT(YEARFRAC(Cleaned!$K1197,Cleaned!$H1197,1))</f>
        <v>35</v>
      </c>
      <c r="M1197" t="str">
        <f t="shared" si="37"/>
        <v>Adult</v>
      </c>
    </row>
    <row r="1198" spans="1:13" x14ac:dyDescent="0.25">
      <c r="A1198">
        <v>11198</v>
      </c>
      <c r="B1198" t="s">
        <v>673</v>
      </c>
      <c r="C1198" t="s">
        <v>80</v>
      </c>
      <c r="D1198" t="s">
        <v>10</v>
      </c>
      <c r="E1198" t="s">
        <v>19</v>
      </c>
      <c r="F1198" s="35">
        <v>2644.3312999999998</v>
      </c>
      <c r="G1198" t="str">
        <f t="shared" si="36"/>
        <v>Brand Seekers</v>
      </c>
      <c r="H1198" s="4">
        <v>41603</v>
      </c>
      <c r="I1198">
        <f>WEEKDAY(Cleaned!$H1198)</f>
        <v>2</v>
      </c>
      <c r="J1198" t="s">
        <v>18</v>
      </c>
      <c r="K1198" s="4">
        <v>19777</v>
      </c>
      <c r="L1198">
        <f>INT(YEARFRAC(Cleaned!$K1198,Cleaned!$H1198,1))</f>
        <v>59</v>
      </c>
      <c r="M1198" t="str">
        <f t="shared" si="37"/>
        <v>Seniors</v>
      </c>
    </row>
    <row r="1199" spans="1:13" x14ac:dyDescent="0.25">
      <c r="A1199">
        <v>11199</v>
      </c>
      <c r="B1199" t="s">
        <v>815</v>
      </c>
      <c r="C1199" t="s">
        <v>80</v>
      </c>
      <c r="D1199" t="s">
        <v>10</v>
      </c>
      <c r="E1199" t="s">
        <v>19</v>
      </c>
      <c r="F1199" s="35">
        <v>70.686899999999994</v>
      </c>
      <c r="G1199" t="str">
        <f t="shared" si="36"/>
        <v>Casual Buyers</v>
      </c>
      <c r="H1199" s="4">
        <v>41605</v>
      </c>
      <c r="I1199">
        <f>WEEKDAY(Cleaned!$H1199)</f>
        <v>4</v>
      </c>
      <c r="J1199" t="s">
        <v>15</v>
      </c>
      <c r="K1199" s="4">
        <v>16028</v>
      </c>
      <c r="L1199">
        <f>INT(YEARFRAC(Cleaned!$K1199,Cleaned!$H1199,1))</f>
        <v>70</v>
      </c>
      <c r="M1199" t="str">
        <f t="shared" si="37"/>
        <v>Elders</v>
      </c>
    </row>
    <row r="1200" spans="1:13" x14ac:dyDescent="0.25">
      <c r="A1200">
        <v>11200</v>
      </c>
      <c r="B1200" t="s">
        <v>816</v>
      </c>
      <c r="C1200" t="s">
        <v>80</v>
      </c>
      <c r="D1200" t="s">
        <v>10</v>
      </c>
      <c r="E1200" t="s">
        <v>19</v>
      </c>
      <c r="F1200" s="35">
        <v>66.277900000000002</v>
      </c>
      <c r="G1200" t="str">
        <f t="shared" si="36"/>
        <v>Casual Buyers</v>
      </c>
      <c r="H1200" s="4">
        <v>41605</v>
      </c>
      <c r="I1200">
        <f>WEEKDAY(Cleaned!$H1200)</f>
        <v>4</v>
      </c>
      <c r="J1200" t="s">
        <v>16</v>
      </c>
      <c r="K1200" s="4">
        <v>29314</v>
      </c>
      <c r="L1200">
        <f>INT(YEARFRAC(Cleaned!$K1200,Cleaned!$H1200,1))</f>
        <v>33</v>
      </c>
      <c r="M1200" t="str">
        <f t="shared" si="37"/>
        <v>Young Adult</v>
      </c>
    </row>
    <row r="1201" spans="1:13" x14ac:dyDescent="0.25">
      <c r="A1201">
        <v>11201</v>
      </c>
      <c r="B1201" t="s">
        <v>817</v>
      </c>
      <c r="C1201" t="s">
        <v>80</v>
      </c>
      <c r="D1201" t="s">
        <v>10</v>
      </c>
      <c r="E1201" t="s">
        <v>19</v>
      </c>
      <c r="F1201" s="35">
        <v>27.614000000000001</v>
      </c>
      <c r="G1201" t="str">
        <f t="shared" si="36"/>
        <v>Casual Buyers</v>
      </c>
      <c r="H1201" s="4">
        <v>41607</v>
      </c>
      <c r="I1201">
        <f>WEEKDAY(Cleaned!$H1201)</f>
        <v>6</v>
      </c>
      <c r="J1201" t="s">
        <v>13</v>
      </c>
      <c r="K1201" s="4">
        <v>23286</v>
      </c>
      <c r="L1201">
        <f>INT(YEARFRAC(Cleaned!$K1201,Cleaned!$H1201,1))</f>
        <v>50</v>
      </c>
      <c r="M1201" t="str">
        <f t="shared" si="37"/>
        <v>Seniors</v>
      </c>
    </row>
    <row r="1202" spans="1:13" x14ac:dyDescent="0.25">
      <c r="A1202">
        <v>11202</v>
      </c>
      <c r="B1202" t="s">
        <v>669</v>
      </c>
      <c r="C1202" t="s">
        <v>80</v>
      </c>
      <c r="D1202" t="s">
        <v>10</v>
      </c>
      <c r="E1202" t="s">
        <v>19</v>
      </c>
      <c r="F1202" s="35">
        <v>1879.5940000000001</v>
      </c>
      <c r="G1202" t="str">
        <f t="shared" si="36"/>
        <v>Brand Seekers</v>
      </c>
      <c r="H1202" s="4">
        <v>41607</v>
      </c>
      <c r="I1202">
        <f>WEEKDAY(Cleaned!$H1202)</f>
        <v>6</v>
      </c>
      <c r="J1202" t="s">
        <v>13</v>
      </c>
      <c r="K1202" s="4">
        <v>23745</v>
      </c>
      <c r="L1202">
        <f>INT(YEARFRAC(Cleaned!$K1202,Cleaned!$H1202,1))</f>
        <v>48</v>
      </c>
      <c r="M1202" t="str">
        <f t="shared" si="37"/>
        <v>Adult</v>
      </c>
    </row>
    <row r="1203" spans="1:13" x14ac:dyDescent="0.25">
      <c r="A1203">
        <v>11203</v>
      </c>
      <c r="B1203" t="s">
        <v>555</v>
      </c>
      <c r="C1203" t="s">
        <v>80</v>
      </c>
      <c r="D1203" t="s">
        <v>10</v>
      </c>
      <c r="E1203" t="s">
        <v>19</v>
      </c>
      <c r="F1203" s="35">
        <v>1928.1919</v>
      </c>
      <c r="G1203" t="str">
        <f t="shared" si="36"/>
        <v>Brand Seekers</v>
      </c>
      <c r="H1203" s="4">
        <v>41609</v>
      </c>
      <c r="I1203">
        <f>WEEKDAY(Cleaned!$H1203)</f>
        <v>1</v>
      </c>
      <c r="J1203" t="s">
        <v>13</v>
      </c>
      <c r="K1203" s="4">
        <v>21035</v>
      </c>
      <c r="L1203">
        <f>INT(YEARFRAC(Cleaned!$K1203,Cleaned!$H1203,1))</f>
        <v>56</v>
      </c>
      <c r="M1203" t="str">
        <f t="shared" si="37"/>
        <v>Seniors</v>
      </c>
    </row>
    <row r="1204" spans="1:13" x14ac:dyDescent="0.25">
      <c r="A1204">
        <v>11204</v>
      </c>
      <c r="B1204" t="s">
        <v>413</v>
      </c>
      <c r="C1204" t="s">
        <v>80</v>
      </c>
      <c r="D1204" t="s">
        <v>10</v>
      </c>
      <c r="E1204" t="s">
        <v>19</v>
      </c>
      <c r="F1204" s="35">
        <v>2674.0558000000001</v>
      </c>
      <c r="G1204" t="str">
        <f t="shared" si="36"/>
        <v>Brand Seekers</v>
      </c>
      <c r="H1204" s="4">
        <v>41609</v>
      </c>
      <c r="I1204">
        <f>WEEKDAY(Cleaned!$H1204)</f>
        <v>1</v>
      </c>
      <c r="J1204" t="s">
        <v>14</v>
      </c>
      <c r="K1204" s="4">
        <v>26759</v>
      </c>
      <c r="L1204">
        <f>INT(YEARFRAC(Cleaned!$K1204,Cleaned!$H1204,1))</f>
        <v>40</v>
      </c>
      <c r="M1204" t="str">
        <f t="shared" si="37"/>
        <v>Adult</v>
      </c>
    </row>
    <row r="1205" spans="1:13" x14ac:dyDescent="0.25">
      <c r="A1205">
        <v>11205</v>
      </c>
      <c r="B1205" t="s">
        <v>686</v>
      </c>
      <c r="C1205" t="s">
        <v>80</v>
      </c>
      <c r="D1205" t="s">
        <v>10</v>
      </c>
      <c r="E1205" t="s">
        <v>19</v>
      </c>
      <c r="F1205" s="35">
        <v>33.127899999999997</v>
      </c>
      <c r="G1205" t="str">
        <f t="shared" si="36"/>
        <v>Casual Buyers</v>
      </c>
      <c r="H1205" s="4">
        <v>41712</v>
      </c>
      <c r="I1205">
        <f>WEEKDAY(Cleaned!$H1205)</f>
        <v>6</v>
      </c>
      <c r="J1205" t="s">
        <v>12</v>
      </c>
      <c r="K1205" s="4">
        <v>27718</v>
      </c>
      <c r="L1205">
        <f>INT(YEARFRAC(Cleaned!$K1205,Cleaned!$H1205,1))</f>
        <v>38</v>
      </c>
      <c r="M1205" t="str">
        <f t="shared" si="37"/>
        <v>Adult</v>
      </c>
    </row>
    <row r="1206" spans="1:13" x14ac:dyDescent="0.25">
      <c r="A1206">
        <v>11206</v>
      </c>
      <c r="B1206" t="s">
        <v>785</v>
      </c>
      <c r="C1206" t="s">
        <v>80</v>
      </c>
      <c r="D1206" t="s">
        <v>10</v>
      </c>
      <c r="E1206" t="s">
        <v>19</v>
      </c>
      <c r="F1206" s="35">
        <v>54.111899999999999</v>
      </c>
      <c r="G1206" t="str">
        <f t="shared" si="36"/>
        <v>Casual Buyers</v>
      </c>
      <c r="H1206" s="4">
        <v>41714</v>
      </c>
      <c r="I1206">
        <f>WEEKDAY(Cleaned!$H1206)</f>
        <v>1</v>
      </c>
      <c r="J1206" t="s">
        <v>16</v>
      </c>
      <c r="K1206" s="4">
        <v>14633</v>
      </c>
      <c r="L1206">
        <f>INT(YEARFRAC(Cleaned!$K1206,Cleaned!$H1206,1))</f>
        <v>74</v>
      </c>
      <c r="M1206" t="str">
        <f t="shared" si="37"/>
        <v>Elders</v>
      </c>
    </row>
    <row r="1207" spans="1:13" x14ac:dyDescent="0.25">
      <c r="A1207">
        <v>11207</v>
      </c>
      <c r="B1207" t="s">
        <v>603</v>
      </c>
      <c r="C1207" t="s">
        <v>80</v>
      </c>
      <c r="D1207" t="s">
        <v>10</v>
      </c>
      <c r="E1207" t="s">
        <v>19</v>
      </c>
      <c r="F1207" s="35">
        <v>676.19370000000004</v>
      </c>
      <c r="G1207" t="str">
        <f t="shared" si="36"/>
        <v>Casual Buyers</v>
      </c>
      <c r="H1207" s="4">
        <v>41715</v>
      </c>
      <c r="I1207">
        <f>WEEKDAY(Cleaned!$H1207)</f>
        <v>2</v>
      </c>
      <c r="J1207" t="s">
        <v>17</v>
      </c>
      <c r="K1207" s="4">
        <v>17817</v>
      </c>
      <c r="L1207">
        <f>INT(YEARFRAC(Cleaned!$K1207,Cleaned!$H1207,1))</f>
        <v>65</v>
      </c>
      <c r="M1207" t="str">
        <f t="shared" si="37"/>
        <v>Elders</v>
      </c>
    </row>
    <row r="1208" spans="1:13" x14ac:dyDescent="0.25">
      <c r="A1208">
        <v>11208</v>
      </c>
      <c r="B1208" t="s">
        <v>818</v>
      </c>
      <c r="C1208" t="s">
        <v>80</v>
      </c>
      <c r="D1208" t="s">
        <v>10</v>
      </c>
      <c r="E1208" t="s">
        <v>19</v>
      </c>
      <c r="F1208" s="35">
        <v>67.493399999999994</v>
      </c>
      <c r="G1208" t="str">
        <f t="shared" si="36"/>
        <v>Casual Buyers</v>
      </c>
      <c r="H1208" s="4">
        <v>41715</v>
      </c>
      <c r="I1208">
        <f>WEEKDAY(Cleaned!$H1208)</f>
        <v>2</v>
      </c>
      <c r="J1208" t="s">
        <v>17</v>
      </c>
      <c r="K1208" s="4">
        <v>23037</v>
      </c>
      <c r="L1208">
        <f>INT(YEARFRAC(Cleaned!$K1208,Cleaned!$H1208,1))</f>
        <v>51</v>
      </c>
      <c r="M1208" t="str">
        <f t="shared" si="37"/>
        <v>Seniors</v>
      </c>
    </row>
    <row r="1209" spans="1:13" x14ac:dyDescent="0.25">
      <c r="A1209">
        <v>11209</v>
      </c>
      <c r="B1209" t="s">
        <v>661</v>
      </c>
      <c r="C1209" t="s">
        <v>80</v>
      </c>
      <c r="D1209" t="s">
        <v>10</v>
      </c>
      <c r="E1209" t="s">
        <v>19</v>
      </c>
      <c r="F1209" s="35">
        <v>2535.9639999999999</v>
      </c>
      <c r="G1209" t="str">
        <f t="shared" si="36"/>
        <v>Brand Seekers</v>
      </c>
      <c r="H1209" s="4">
        <v>41718</v>
      </c>
      <c r="I1209">
        <f>WEEKDAY(Cleaned!$H1209)</f>
        <v>5</v>
      </c>
      <c r="J1209" t="s">
        <v>12</v>
      </c>
      <c r="K1209" s="4">
        <v>27556</v>
      </c>
      <c r="L1209">
        <f>INT(YEARFRAC(Cleaned!$K1209,Cleaned!$H1209,1))</f>
        <v>38</v>
      </c>
      <c r="M1209" t="str">
        <f t="shared" si="37"/>
        <v>Adult</v>
      </c>
    </row>
    <row r="1210" spans="1:13" x14ac:dyDescent="0.25">
      <c r="A1210">
        <v>11210</v>
      </c>
      <c r="B1210" t="s">
        <v>811</v>
      </c>
      <c r="C1210" t="s">
        <v>80</v>
      </c>
      <c r="D1210" t="s">
        <v>10</v>
      </c>
      <c r="E1210" t="s">
        <v>19</v>
      </c>
      <c r="F1210" s="35">
        <v>38.664000000000001</v>
      </c>
      <c r="G1210" t="str">
        <f t="shared" si="36"/>
        <v>Casual Buyers</v>
      </c>
      <c r="H1210" s="4">
        <v>41720</v>
      </c>
      <c r="I1210">
        <f>WEEKDAY(Cleaned!$H1210)</f>
        <v>7</v>
      </c>
      <c r="J1210" t="s">
        <v>12</v>
      </c>
      <c r="K1210" s="4">
        <v>25389</v>
      </c>
      <c r="L1210">
        <f>INT(YEARFRAC(Cleaned!$K1210,Cleaned!$H1210,1))</f>
        <v>44</v>
      </c>
      <c r="M1210" t="str">
        <f t="shared" si="37"/>
        <v>Adult</v>
      </c>
    </row>
    <row r="1211" spans="1:13" x14ac:dyDescent="0.25">
      <c r="A1211">
        <v>11211</v>
      </c>
      <c r="B1211" t="s">
        <v>459</v>
      </c>
      <c r="C1211" t="s">
        <v>80</v>
      </c>
      <c r="D1211" t="s">
        <v>10</v>
      </c>
      <c r="E1211" t="s">
        <v>19</v>
      </c>
      <c r="F1211" s="35">
        <v>132.5779</v>
      </c>
      <c r="G1211" t="str">
        <f t="shared" si="36"/>
        <v>Casual Buyers</v>
      </c>
      <c r="H1211" s="4">
        <v>41720</v>
      </c>
      <c r="I1211">
        <f>WEEKDAY(Cleaned!$H1211)</f>
        <v>7</v>
      </c>
      <c r="J1211" t="s">
        <v>18</v>
      </c>
      <c r="K1211" s="4">
        <v>26729</v>
      </c>
      <c r="L1211">
        <f>INT(YEARFRAC(Cleaned!$K1211,Cleaned!$H1211,1))</f>
        <v>41</v>
      </c>
      <c r="M1211" t="str">
        <f t="shared" si="37"/>
        <v>Adult</v>
      </c>
    </row>
    <row r="1212" spans="1:13" x14ac:dyDescent="0.25">
      <c r="A1212">
        <v>11212</v>
      </c>
      <c r="B1212" t="s">
        <v>579</v>
      </c>
      <c r="C1212" t="s">
        <v>80</v>
      </c>
      <c r="D1212" t="s">
        <v>10</v>
      </c>
      <c r="E1212" t="s">
        <v>19</v>
      </c>
      <c r="F1212" s="35">
        <v>2607.7779</v>
      </c>
      <c r="G1212" t="str">
        <f t="shared" si="36"/>
        <v>Brand Seekers</v>
      </c>
      <c r="H1212" s="4">
        <v>41720</v>
      </c>
      <c r="I1212">
        <f>WEEKDAY(Cleaned!$H1212)</f>
        <v>7</v>
      </c>
      <c r="J1212" t="s">
        <v>16</v>
      </c>
      <c r="K1212" s="4">
        <v>23474</v>
      </c>
      <c r="L1212">
        <f>INT(YEARFRAC(Cleaned!$K1212,Cleaned!$H1212,1))</f>
        <v>49</v>
      </c>
      <c r="M1212" t="str">
        <f t="shared" si="37"/>
        <v>Adult</v>
      </c>
    </row>
    <row r="1213" spans="1:13" x14ac:dyDescent="0.25">
      <c r="A1213">
        <v>11213</v>
      </c>
      <c r="B1213" t="s">
        <v>403</v>
      </c>
      <c r="C1213" t="s">
        <v>80</v>
      </c>
      <c r="D1213" t="s">
        <v>10</v>
      </c>
      <c r="E1213" t="s">
        <v>19</v>
      </c>
      <c r="F1213" s="35">
        <v>2574.6279</v>
      </c>
      <c r="G1213" t="str">
        <f t="shared" si="36"/>
        <v>Brand Seekers</v>
      </c>
      <c r="H1213" s="4">
        <v>41721</v>
      </c>
      <c r="I1213">
        <f>WEEKDAY(Cleaned!$H1213)</f>
        <v>1</v>
      </c>
      <c r="J1213" t="s">
        <v>15</v>
      </c>
      <c r="K1213" s="4">
        <v>18183</v>
      </c>
      <c r="L1213">
        <f>INT(YEARFRAC(Cleaned!$K1213,Cleaned!$H1213,1))</f>
        <v>64</v>
      </c>
      <c r="M1213" t="str">
        <f t="shared" si="37"/>
        <v>Seniors</v>
      </c>
    </row>
    <row r="1214" spans="1:13" x14ac:dyDescent="0.25">
      <c r="A1214">
        <v>11214</v>
      </c>
      <c r="B1214" t="s">
        <v>805</v>
      </c>
      <c r="C1214" t="s">
        <v>80</v>
      </c>
      <c r="D1214" t="s">
        <v>10</v>
      </c>
      <c r="E1214" t="s">
        <v>19</v>
      </c>
      <c r="F1214" s="35">
        <v>76.2119</v>
      </c>
      <c r="G1214" t="str">
        <f t="shared" si="36"/>
        <v>Casual Buyers</v>
      </c>
      <c r="H1214" s="4">
        <v>41722</v>
      </c>
      <c r="I1214">
        <f>WEEKDAY(Cleaned!$H1214)</f>
        <v>2</v>
      </c>
      <c r="J1214" t="s">
        <v>18</v>
      </c>
      <c r="K1214" s="4">
        <v>22935</v>
      </c>
      <c r="L1214">
        <f>INT(YEARFRAC(Cleaned!$K1214,Cleaned!$H1214,1))</f>
        <v>51</v>
      </c>
      <c r="M1214" t="str">
        <f t="shared" si="37"/>
        <v>Seniors</v>
      </c>
    </row>
    <row r="1215" spans="1:13" x14ac:dyDescent="0.25">
      <c r="A1215">
        <v>11215</v>
      </c>
      <c r="B1215" t="s">
        <v>585</v>
      </c>
      <c r="C1215" t="s">
        <v>80</v>
      </c>
      <c r="D1215" t="s">
        <v>10</v>
      </c>
      <c r="E1215" t="s">
        <v>19</v>
      </c>
      <c r="F1215" s="35">
        <v>2673.0612999999998</v>
      </c>
      <c r="G1215" t="str">
        <f t="shared" si="36"/>
        <v>Brand Seekers</v>
      </c>
      <c r="H1215" s="4">
        <v>41724</v>
      </c>
      <c r="I1215">
        <f>WEEKDAY(Cleaned!$H1215)</f>
        <v>4</v>
      </c>
      <c r="J1215" t="s">
        <v>12</v>
      </c>
      <c r="K1215" s="4">
        <v>26516</v>
      </c>
      <c r="L1215">
        <f>INT(YEARFRAC(Cleaned!$K1215,Cleaned!$H1215,1))</f>
        <v>41</v>
      </c>
      <c r="M1215" t="str">
        <f t="shared" si="37"/>
        <v>Adult</v>
      </c>
    </row>
    <row r="1216" spans="1:13" x14ac:dyDescent="0.25">
      <c r="A1216">
        <v>11216</v>
      </c>
      <c r="B1216" t="s">
        <v>705</v>
      </c>
      <c r="C1216" t="s">
        <v>80</v>
      </c>
      <c r="D1216" t="s">
        <v>10</v>
      </c>
      <c r="E1216" t="s">
        <v>19</v>
      </c>
      <c r="F1216" s="35">
        <v>2674.4757</v>
      </c>
      <c r="G1216" t="str">
        <f t="shared" si="36"/>
        <v>Brand Seekers</v>
      </c>
      <c r="H1216" s="4">
        <v>41726</v>
      </c>
      <c r="I1216">
        <f>WEEKDAY(Cleaned!$H1216)</f>
        <v>6</v>
      </c>
      <c r="J1216" t="s">
        <v>18</v>
      </c>
      <c r="K1216" s="4">
        <v>14087</v>
      </c>
      <c r="L1216">
        <f>INT(YEARFRAC(Cleaned!$K1216,Cleaned!$H1216,1))</f>
        <v>75</v>
      </c>
      <c r="M1216" t="str">
        <f t="shared" si="37"/>
        <v>Elders</v>
      </c>
    </row>
    <row r="1217" spans="1:13" x14ac:dyDescent="0.25">
      <c r="A1217">
        <v>11217</v>
      </c>
      <c r="B1217" t="s">
        <v>819</v>
      </c>
      <c r="C1217" t="s">
        <v>80</v>
      </c>
      <c r="D1217" t="s">
        <v>10</v>
      </c>
      <c r="E1217" t="s">
        <v>19</v>
      </c>
      <c r="F1217" s="35">
        <v>32.033999999999999</v>
      </c>
      <c r="G1217" t="str">
        <f t="shared" si="36"/>
        <v>Casual Buyers</v>
      </c>
      <c r="H1217" s="4">
        <v>41726</v>
      </c>
      <c r="I1217">
        <f>WEEKDAY(Cleaned!$H1217)</f>
        <v>6</v>
      </c>
      <c r="J1217" t="s">
        <v>13</v>
      </c>
      <c r="K1217" s="4">
        <v>23648</v>
      </c>
      <c r="L1217">
        <f>INT(YEARFRAC(Cleaned!$K1217,Cleaned!$H1217,1))</f>
        <v>49</v>
      </c>
      <c r="M1217" t="str">
        <f t="shared" si="37"/>
        <v>Adult</v>
      </c>
    </row>
    <row r="1218" spans="1:13" x14ac:dyDescent="0.25">
      <c r="A1218">
        <v>11218</v>
      </c>
      <c r="B1218" t="s">
        <v>820</v>
      </c>
      <c r="C1218" t="s">
        <v>80</v>
      </c>
      <c r="D1218" t="s">
        <v>10</v>
      </c>
      <c r="E1218" t="s">
        <v>19</v>
      </c>
      <c r="F1218" s="35">
        <v>9.9339999999999993</v>
      </c>
      <c r="G1218" t="str">
        <f t="shared" ref="G1218:G1281" si="38">IF(F1218&lt;=1500,"Casual Buyers",IF(F1218&gt;=1501,"Brand Seekers",IF(F1218&gt;2500,"Convinced Seekers")))</f>
        <v>Casual Buyers</v>
      </c>
      <c r="H1218" s="4">
        <v>41728</v>
      </c>
      <c r="I1218">
        <f>WEEKDAY(Cleaned!$H1218)</f>
        <v>1</v>
      </c>
      <c r="J1218" t="s">
        <v>17</v>
      </c>
      <c r="K1218" s="4">
        <v>19231</v>
      </c>
      <c r="L1218">
        <f>INT(YEARFRAC(Cleaned!$K1218,Cleaned!$H1218,1))</f>
        <v>61</v>
      </c>
      <c r="M1218" t="str">
        <f t="shared" ref="M1218:M1281" si="39">IF(L1218&lt;=19,"Teenager",IF(L1218&lt;=34,"Young Adult",IF(L1218&lt;=49,"Adult",IF(L1218&lt;=64,"Seniors",IF(L1218&gt;=65,"Elders")))))</f>
        <v>Seniors</v>
      </c>
    </row>
    <row r="1219" spans="1:13" x14ac:dyDescent="0.25">
      <c r="A1219">
        <v>11219</v>
      </c>
      <c r="B1219" t="s">
        <v>821</v>
      </c>
      <c r="C1219" t="s">
        <v>80</v>
      </c>
      <c r="D1219" t="s">
        <v>10</v>
      </c>
      <c r="E1219" t="s">
        <v>19</v>
      </c>
      <c r="F1219" s="35">
        <v>1895.0418999999999</v>
      </c>
      <c r="G1219" t="str">
        <f t="shared" si="38"/>
        <v>Brand Seekers</v>
      </c>
      <c r="H1219" s="4">
        <v>41729</v>
      </c>
      <c r="I1219">
        <f>WEEKDAY(Cleaned!$H1219)</f>
        <v>2</v>
      </c>
      <c r="J1219" t="s">
        <v>16</v>
      </c>
      <c r="K1219" s="4">
        <v>23942</v>
      </c>
      <c r="L1219">
        <f>INT(YEARFRAC(Cleaned!$K1219,Cleaned!$H1219,1))</f>
        <v>48</v>
      </c>
      <c r="M1219" t="str">
        <f t="shared" si="39"/>
        <v>Adult</v>
      </c>
    </row>
    <row r="1220" spans="1:13" x14ac:dyDescent="0.25">
      <c r="A1220">
        <v>11220</v>
      </c>
      <c r="B1220" t="s">
        <v>744</v>
      </c>
      <c r="C1220" t="s">
        <v>80</v>
      </c>
      <c r="D1220" t="s">
        <v>10</v>
      </c>
      <c r="E1220" t="s">
        <v>19</v>
      </c>
      <c r="F1220" s="35">
        <v>38.674999999999997</v>
      </c>
      <c r="G1220" t="str">
        <f t="shared" si="38"/>
        <v>Casual Buyers</v>
      </c>
      <c r="H1220" s="4">
        <v>41731</v>
      </c>
      <c r="I1220">
        <f>WEEKDAY(Cleaned!$H1220)</f>
        <v>4</v>
      </c>
      <c r="J1220" t="s">
        <v>17</v>
      </c>
      <c r="K1220" s="4">
        <v>26766</v>
      </c>
      <c r="L1220">
        <f>INT(YEARFRAC(Cleaned!$K1220,Cleaned!$H1220,1))</f>
        <v>40</v>
      </c>
      <c r="M1220" t="str">
        <f t="shared" si="39"/>
        <v>Adult</v>
      </c>
    </row>
    <row r="1221" spans="1:13" x14ac:dyDescent="0.25">
      <c r="A1221">
        <v>11221</v>
      </c>
      <c r="B1221" t="s">
        <v>822</v>
      </c>
      <c r="C1221" t="s">
        <v>80</v>
      </c>
      <c r="D1221" t="s">
        <v>10</v>
      </c>
      <c r="E1221" t="s">
        <v>19</v>
      </c>
      <c r="F1221" s="35">
        <v>30.144400000000001</v>
      </c>
      <c r="G1221" t="str">
        <f t="shared" si="38"/>
        <v>Casual Buyers</v>
      </c>
      <c r="H1221" s="4">
        <v>41734</v>
      </c>
      <c r="I1221">
        <f>WEEKDAY(Cleaned!$H1221)</f>
        <v>7</v>
      </c>
      <c r="J1221" t="s">
        <v>12</v>
      </c>
      <c r="K1221" s="4">
        <v>25832</v>
      </c>
      <c r="L1221">
        <f>INT(YEARFRAC(Cleaned!$K1221,Cleaned!$H1221,1))</f>
        <v>43</v>
      </c>
      <c r="M1221" t="str">
        <f t="shared" si="39"/>
        <v>Adult</v>
      </c>
    </row>
    <row r="1222" spans="1:13" x14ac:dyDescent="0.25">
      <c r="A1222">
        <v>11222</v>
      </c>
      <c r="B1222" t="s">
        <v>823</v>
      </c>
      <c r="C1222" t="s">
        <v>80</v>
      </c>
      <c r="D1222" t="s">
        <v>10</v>
      </c>
      <c r="E1222" t="s">
        <v>19</v>
      </c>
      <c r="F1222" s="35">
        <v>624.31399999999996</v>
      </c>
      <c r="G1222" t="str">
        <f t="shared" si="38"/>
        <v>Casual Buyers</v>
      </c>
      <c r="H1222" s="4">
        <v>41736</v>
      </c>
      <c r="I1222">
        <f>WEEKDAY(Cleaned!$H1222)</f>
        <v>2</v>
      </c>
      <c r="J1222" t="s">
        <v>16</v>
      </c>
      <c r="K1222" s="4">
        <v>26583</v>
      </c>
      <c r="L1222">
        <f>INT(YEARFRAC(Cleaned!$K1222,Cleaned!$H1222,1))</f>
        <v>41</v>
      </c>
      <c r="M1222" t="str">
        <f t="shared" si="39"/>
        <v>Adult</v>
      </c>
    </row>
    <row r="1223" spans="1:13" x14ac:dyDescent="0.25">
      <c r="A1223">
        <v>11223</v>
      </c>
      <c r="B1223" t="s">
        <v>824</v>
      </c>
      <c r="C1223" t="s">
        <v>80</v>
      </c>
      <c r="D1223" t="s">
        <v>10</v>
      </c>
      <c r="E1223" t="s">
        <v>19</v>
      </c>
      <c r="F1223" s="35">
        <v>33.139000000000003</v>
      </c>
      <c r="G1223" t="str">
        <f t="shared" si="38"/>
        <v>Casual Buyers</v>
      </c>
      <c r="H1223" s="4">
        <v>41737</v>
      </c>
      <c r="I1223">
        <f>WEEKDAY(Cleaned!$H1223)</f>
        <v>3</v>
      </c>
      <c r="J1223" t="s">
        <v>18</v>
      </c>
      <c r="K1223" s="4">
        <v>16995</v>
      </c>
      <c r="L1223">
        <f>INT(YEARFRAC(Cleaned!$K1223,Cleaned!$H1223,1))</f>
        <v>67</v>
      </c>
      <c r="M1223" t="str">
        <f t="shared" si="39"/>
        <v>Elders</v>
      </c>
    </row>
    <row r="1224" spans="1:13" x14ac:dyDescent="0.25">
      <c r="A1224">
        <v>11224</v>
      </c>
      <c r="B1224" t="s">
        <v>825</v>
      </c>
      <c r="C1224" t="s">
        <v>80</v>
      </c>
      <c r="D1224" t="s">
        <v>10</v>
      </c>
      <c r="E1224" t="s">
        <v>19</v>
      </c>
      <c r="F1224" s="35">
        <v>82.300399999999996</v>
      </c>
      <c r="G1224" t="str">
        <f t="shared" si="38"/>
        <v>Casual Buyers</v>
      </c>
      <c r="H1224" s="4">
        <v>41740</v>
      </c>
      <c r="I1224">
        <f>WEEKDAY(Cleaned!$H1224)</f>
        <v>6</v>
      </c>
      <c r="J1224" t="s">
        <v>16</v>
      </c>
      <c r="K1224" s="4">
        <v>24546</v>
      </c>
      <c r="L1224">
        <f>INT(YEARFRAC(Cleaned!$K1224,Cleaned!$H1224,1))</f>
        <v>47</v>
      </c>
      <c r="M1224" t="str">
        <f t="shared" si="39"/>
        <v>Adult</v>
      </c>
    </row>
    <row r="1225" spans="1:13" x14ac:dyDescent="0.25">
      <c r="A1225">
        <v>11225</v>
      </c>
      <c r="B1225" t="s">
        <v>755</v>
      </c>
      <c r="C1225" t="s">
        <v>80</v>
      </c>
      <c r="D1225" t="s">
        <v>10</v>
      </c>
      <c r="E1225" t="s">
        <v>19</v>
      </c>
      <c r="F1225" s="35">
        <v>72.885800000000003</v>
      </c>
      <c r="G1225" t="str">
        <f t="shared" si="38"/>
        <v>Casual Buyers</v>
      </c>
      <c r="H1225" s="4">
        <v>41741</v>
      </c>
      <c r="I1225">
        <f>WEEKDAY(Cleaned!$H1225)</f>
        <v>7</v>
      </c>
      <c r="J1225" t="s">
        <v>12</v>
      </c>
      <c r="K1225" s="4">
        <v>24856</v>
      </c>
      <c r="L1225">
        <f>INT(YEARFRAC(Cleaned!$K1225,Cleaned!$H1225,1))</f>
        <v>46</v>
      </c>
      <c r="M1225" t="str">
        <f t="shared" si="39"/>
        <v>Adult</v>
      </c>
    </row>
    <row r="1226" spans="1:13" x14ac:dyDescent="0.25">
      <c r="A1226">
        <v>11226</v>
      </c>
      <c r="B1226" t="s">
        <v>826</v>
      </c>
      <c r="C1226" t="s">
        <v>80</v>
      </c>
      <c r="D1226" t="s">
        <v>10</v>
      </c>
      <c r="E1226" t="s">
        <v>19</v>
      </c>
      <c r="F1226" s="35">
        <v>2587.8769000000002</v>
      </c>
      <c r="G1226" t="str">
        <f t="shared" si="38"/>
        <v>Brand Seekers</v>
      </c>
      <c r="H1226" s="4">
        <v>41746</v>
      </c>
      <c r="I1226">
        <f>WEEKDAY(Cleaned!$H1226)</f>
        <v>5</v>
      </c>
      <c r="J1226" t="s">
        <v>16</v>
      </c>
      <c r="K1226" s="4">
        <v>14655</v>
      </c>
      <c r="L1226">
        <f>INT(YEARFRAC(Cleaned!$K1226,Cleaned!$H1226,1))</f>
        <v>74</v>
      </c>
      <c r="M1226" t="str">
        <f t="shared" si="39"/>
        <v>Elders</v>
      </c>
    </row>
    <row r="1227" spans="1:13" x14ac:dyDescent="0.25">
      <c r="A1227">
        <v>11227</v>
      </c>
      <c r="B1227" t="s">
        <v>655</v>
      </c>
      <c r="C1227" t="s">
        <v>80</v>
      </c>
      <c r="D1227" t="s">
        <v>10</v>
      </c>
      <c r="E1227" t="s">
        <v>19</v>
      </c>
      <c r="F1227" s="35">
        <v>620.9769</v>
      </c>
      <c r="G1227" t="str">
        <f t="shared" si="38"/>
        <v>Casual Buyers</v>
      </c>
      <c r="H1227" s="4">
        <v>41747</v>
      </c>
      <c r="I1227">
        <f>WEEKDAY(Cleaned!$H1227)</f>
        <v>6</v>
      </c>
      <c r="J1227" t="s">
        <v>12</v>
      </c>
      <c r="K1227" s="4">
        <v>25139</v>
      </c>
      <c r="L1227">
        <f>INT(YEARFRAC(Cleaned!$K1227,Cleaned!$H1227,1))</f>
        <v>45</v>
      </c>
      <c r="M1227" t="str">
        <f t="shared" si="39"/>
        <v>Adult</v>
      </c>
    </row>
    <row r="1228" spans="1:13" x14ac:dyDescent="0.25">
      <c r="A1228">
        <v>11228</v>
      </c>
      <c r="B1228" t="s">
        <v>694</v>
      </c>
      <c r="C1228" t="s">
        <v>80</v>
      </c>
      <c r="D1228" t="s">
        <v>10</v>
      </c>
      <c r="E1228" t="s">
        <v>19</v>
      </c>
      <c r="F1228" s="35">
        <v>2.5305</v>
      </c>
      <c r="G1228" t="str">
        <f t="shared" si="38"/>
        <v>Casual Buyers</v>
      </c>
      <c r="H1228" s="4">
        <v>41748</v>
      </c>
      <c r="I1228">
        <f>WEEKDAY(Cleaned!$H1228)</f>
        <v>7</v>
      </c>
      <c r="J1228" t="s">
        <v>18</v>
      </c>
      <c r="K1228" s="4">
        <v>23449</v>
      </c>
      <c r="L1228">
        <f>INT(YEARFRAC(Cleaned!$K1228,Cleaned!$H1228,1))</f>
        <v>50</v>
      </c>
      <c r="M1228" t="str">
        <f t="shared" si="39"/>
        <v>Seniors</v>
      </c>
    </row>
    <row r="1229" spans="1:13" x14ac:dyDescent="0.25">
      <c r="A1229">
        <v>11229</v>
      </c>
      <c r="B1229" t="s">
        <v>827</v>
      </c>
      <c r="C1229" t="s">
        <v>80</v>
      </c>
      <c r="D1229" t="s">
        <v>10</v>
      </c>
      <c r="E1229" t="s">
        <v>19</v>
      </c>
      <c r="F1229" s="35">
        <v>24.2879</v>
      </c>
      <c r="G1229" t="str">
        <f t="shared" si="38"/>
        <v>Casual Buyers</v>
      </c>
      <c r="H1229" s="4">
        <v>41748</v>
      </c>
      <c r="I1229">
        <f>WEEKDAY(Cleaned!$H1229)</f>
        <v>7</v>
      </c>
      <c r="J1229" t="s">
        <v>16</v>
      </c>
      <c r="K1229" s="4">
        <v>24003</v>
      </c>
      <c r="L1229">
        <f>INT(YEARFRAC(Cleaned!$K1229,Cleaned!$H1229,1))</f>
        <v>48</v>
      </c>
      <c r="M1229" t="str">
        <f t="shared" si="39"/>
        <v>Adult</v>
      </c>
    </row>
    <row r="1230" spans="1:13" x14ac:dyDescent="0.25">
      <c r="A1230">
        <v>11230</v>
      </c>
      <c r="B1230" t="s">
        <v>828</v>
      </c>
      <c r="C1230" t="s">
        <v>80</v>
      </c>
      <c r="D1230" t="s">
        <v>10</v>
      </c>
      <c r="E1230" t="s">
        <v>19</v>
      </c>
      <c r="F1230" s="35">
        <v>33.680399999999999</v>
      </c>
      <c r="G1230" t="str">
        <f t="shared" si="38"/>
        <v>Casual Buyers</v>
      </c>
      <c r="H1230" s="4">
        <v>41749</v>
      </c>
      <c r="I1230">
        <f>WEEKDAY(Cleaned!$H1230)</f>
        <v>1</v>
      </c>
      <c r="J1230" t="s">
        <v>13</v>
      </c>
      <c r="K1230" s="4">
        <v>15048</v>
      </c>
      <c r="L1230">
        <f>INT(YEARFRAC(Cleaned!$K1230,Cleaned!$H1230,1))</f>
        <v>73</v>
      </c>
      <c r="M1230" t="str">
        <f t="shared" si="39"/>
        <v>Elders</v>
      </c>
    </row>
    <row r="1231" spans="1:13" x14ac:dyDescent="0.25">
      <c r="A1231">
        <v>11231</v>
      </c>
      <c r="B1231" t="s">
        <v>829</v>
      </c>
      <c r="C1231" t="s">
        <v>80</v>
      </c>
      <c r="D1231" t="s">
        <v>10</v>
      </c>
      <c r="E1231" t="s">
        <v>19</v>
      </c>
      <c r="F1231" s="35">
        <v>94.974800000000002</v>
      </c>
      <c r="G1231" t="str">
        <f t="shared" si="38"/>
        <v>Casual Buyers</v>
      </c>
      <c r="H1231" s="4">
        <v>41751</v>
      </c>
      <c r="I1231">
        <f>WEEKDAY(Cleaned!$H1231)</f>
        <v>3</v>
      </c>
      <c r="J1231" t="s">
        <v>14</v>
      </c>
      <c r="K1231" s="4">
        <v>15859</v>
      </c>
      <c r="L1231">
        <f>INT(YEARFRAC(Cleaned!$K1231,Cleaned!$H1231,1))</f>
        <v>70</v>
      </c>
      <c r="M1231" t="str">
        <f t="shared" si="39"/>
        <v>Elders</v>
      </c>
    </row>
    <row r="1232" spans="1:13" x14ac:dyDescent="0.25">
      <c r="A1232">
        <v>11232</v>
      </c>
      <c r="B1232" t="s">
        <v>446</v>
      </c>
      <c r="C1232" t="s">
        <v>80</v>
      </c>
      <c r="D1232" t="s">
        <v>10</v>
      </c>
      <c r="E1232" t="s">
        <v>19</v>
      </c>
      <c r="F1232" s="35">
        <v>1949.1868999999999</v>
      </c>
      <c r="G1232" t="str">
        <f t="shared" si="38"/>
        <v>Brand Seekers</v>
      </c>
      <c r="H1232" s="4">
        <v>41753</v>
      </c>
      <c r="I1232">
        <f>WEEKDAY(Cleaned!$H1232)</f>
        <v>5</v>
      </c>
      <c r="J1232" t="s">
        <v>13</v>
      </c>
      <c r="K1232" s="4">
        <v>27986</v>
      </c>
      <c r="L1232">
        <f>INT(YEARFRAC(Cleaned!$K1232,Cleaned!$H1232,1))</f>
        <v>37</v>
      </c>
      <c r="M1232" t="str">
        <f t="shared" si="39"/>
        <v>Adult</v>
      </c>
    </row>
    <row r="1233" spans="1:13" x14ac:dyDescent="0.25">
      <c r="A1233">
        <v>11233</v>
      </c>
      <c r="B1233" t="s">
        <v>419</v>
      </c>
      <c r="C1233" t="s">
        <v>80</v>
      </c>
      <c r="D1233" t="s">
        <v>10</v>
      </c>
      <c r="E1233" t="s">
        <v>19</v>
      </c>
      <c r="F1233" s="35">
        <v>2577.1694000000002</v>
      </c>
      <c r="G1233" t="str">
        <f t="shared" si="38"/>
        <v>Brand Seekers</v>
      </c>
      <c r="H1233" s="4">
        <v>41756</v>
      </c>
      <c r="I1233">
        <f>WEEKDAY(Cleaned!$H1233)</f>
        <v>1</v>
      </c>
      <c r="J1233" t="s">
        <v>13</v>
      </c>
      <c r="K1233" s="4">
        <v>28297</v>
      </c>
      <c r="L1233">
        <f>INT(YEARFRAC(Cleaned!$K1233,Cleaned!$H1233,1))</f>
        <v>36</v>
      </c>
      <c r="M1233" t="str">
        <f t="shared" si="39"/>
        <v>Adult</v>
      </c>
    </row>
    <row r="1234" spans="1:13" x14ac:dyDescent="0.25">
      <c r="A1234">
        <v>11234</v>
      </c>
      <c r="B1234" t="s">
        <v>830</v>
      </c>
      <c r="C1234" t="s">
        <v>80</v>
      </c>
      <c r="D1234" t="s">
        <v>10</v>
      </c>
      <c r="E1234" t="s">
        <v>19</v>
      </c>
      <c r="F1234" s="35">
        <v>2574.6390000000001</v>
      </c>
      <c r="G1234" t="str">
        <f t="shared" si="38"/>
        <v>Brand Seekers</v>
      </c>
      <c r="H1234" s="4">
        <v>41757</v>
      </c>
      <c r="I1234">
        <f>WEEKDAY(Cleaned!$H1234)</f>
        <v>2</v>
      </c>
      <c r="J1234" t="s">
        <v>14</v>
      </c>
      <c r="K1234" s="4">
        <v>16991</v>
      </c>
      <c r="L1234">
        <f>INT(YEARFRAC(Cleaned!$K1234,Cleaned!$H1234,1))</f>
        <v>67</v>
      </c>
      <c r="M1234" t="str">
        <f t="shared" si="39"/>
        <v>Elders</v>
      </c>
    </row>
    <row r="1235" spans="1:13" x14ac:dyDescent="0.25">
      <c r="A1235">
        <v>11235</v>
      </c>
      <c r="B1235" t="s">
        <v>751</v>
      </c>
      <c r="C1235" t="s">
        <v>80</v>
      </c>
      <c r="D1235" t="s">
        <v>10</v>
      </c>
      <c r="E1235" t="s">
        <v>19</v>
      </c>
      <c r="F1235" s="35">
        <v>38.674999999999997</v>
      </c>
      <c r="G1235" t="str">
        <f t="shared" si="38"/>
        <v>Casual Buyers</v>
      </c>
      <c r="H1235" s="4">
        <v>41757</v>
      </c>
      <c r="I1235">
        <f>WEEKDAY(Cleaned!$H1235)</f>
        <v>2</v>
      </c>
      <c r="J1235" t="s">
        <v>16</v>
      </c>
      <c r="K1235" s="4">
        <v>17512</v>
      </c>
      <c r="L1235">
        <f>INT(YEARFRAC(Cleaned!$K1235,Cleaned!$H1235,1))</f>
        <v>66</v>
      </c>
      <c r="M1235" t="str">
        <f t="shared" si="39"/>
        <v>Elders</v>
      </c>
    </row>
    <row r="1236" spans="1:13" x14ac:dyDescent="0.25">
      <c r="A1236">
        <v>11236</v>
      </c>
      <c r="B1236" t="s">
        <v>831</v>
      </c>
      <c r="C1236" t="s">
        <v>80</v>
      </c>
      <c r="D1236" t="s">
        <v>10</v>
      </c>
      <c r="E1236" t="s">
        <v>19</v>
      </c>
      <c r="F1236" s="35">
        <v>1911.6169</v>
      </c>
      <c r="G1236" t="str">
        <f t="shared" si="38"/>
        <v>Brand Seekers</v>
      </c>
      <c r="H1236" s="4">
        <v>41757</v>
      </c>
      <c r="I1236">
        <f>WEEKDAY(Cleaned!$H1236)</f>
        <v>2</v>
      </c>
      <c r="J1236" t="s">
        <v>16</v>
      </c>
      <c r="K1236" s="4">
        <v>25134</v>
      </c>
      <c r="L1236">
        <f>INT(YEARFRAC(Cleaned!$K1236,Cleaned!$H1236,1))</f>
        <v>45</v>
      </c>
      <c r="M1236" t="str">
        <f t="shared" si="39"/>
        <v>Adult</v>
      </c>
    </row>
    <row r="1237" spans="1:13" x14ac:dyDescent="0.25">
      <c r="A1237">
        <v>11237</v>
      </c>
      <c r="B1237" t="s">
        <v>759</v>
      </c>
      <c r="C1237" t="s">
        <v>80</v>
      </c>
      <c r="D1237" t="s">
        <v>10</v>
      </c>
      <c r="E1237" t="s">
        <v>19</v>
      </c>
      <c r="F1237" s="35">
        <v>45.957000000000001</v>
      </c>
      <c r="G1237" t="str">
        <f t="shared" si="38"/>
        <v>Casual Buyers</v>
      </c>
      <c r="H1237" s="4">
        <v>41764</v>
      </c>
      <c r="I1237">
        <f>WEEKDAY(Cleaned!$H1237)</f>
        <v>2</v>
      </c>
      <c r="J1237" t="s">
        <v>18</v>
      </c>
      <c r="K1237" s="4">
        <v>24437</v>
      </c>
      <c r="L1237">
        <f>INT(YEARFRAC(Cleaned!$K1237,Cleaned!$H1237,1))</f>
        <v>47</v>
      </c>
      <c r="M1237" t="str">
        <f t="shared" si="39"/>
        <v>Adult</v>
      </c>
    </row>
    <row r="1238" spans="1:13" x14ac:dyDescent="0.25">
      <c r="A1238">
        <v>11238</v>
      </c>
      <c r="B1238" t="s">
        <v>832</v>
      </c>
      <c r="C1238" t="s">
        <v>80</v>
      </c>
      <c r="D1238" t="s">
        <v>10</v>
      </c>
      <c r="E1238" t="s">
        <v>19</v>
      </c>
      <c r="F1238" s="35">
        <v>1909.7384</v>
      </c>
      <c r="G1238" t="str">
        <f t="shared" si="38"/>
        <v>Brand Seekers</v>
      </c>
      <c r="H1238" s="4">
        <v>41769</v>
      </c>
      <c r="I1238">
        <f>WEEKDAY(Cleaned!$H1238)</f>
        <v>7</v>
      </c>
      <c r="J1238" t="s">
        <v>14</v>
      </c>
      <c r="K1238" s="4">
        <v>27949</v>
      </c>
      <c r="L1238">
        <f>INT(YEARFRAC(Cleaned!$K1238,Cleaned!$H1238,1))</f>
        <v>37</v>
      </c>
      <c r="M1238" t="str">
        <f t="shared" si="39"/>
        <v>Adult</v>
      </c>
    </row>
    <row r="1239" spans="1:13" x14ac:dyDescent="0.25">
      <c r="A1239">
        <v>11239</v>
      </c>
      <c r="B1239" t="s">
        <v>694</v>
      </c>
      <c r="C1239" t="s">
        <v>80</v>
      </c>
      <c r="D1239" t="s">
        <v>10</v>
      </c>
      <c r="E1239" t="s">
        <v>19</v>
      </c>
      <c r="F1239" s="35">
        <v>90.013300000000001</v>
      </c>
      <c r="G1239" t="str">
        <f t="shared" si="38"/>
        <v>Casual Buyers</v>
      </c>
      <c r="H1239" s="4">
        <v>41771</v>
      </c>
      <c r="I1239">
        <f>WEEKDAY(Cleaned!$H1239)</f>
        <v>2</v>
      </c>
      <c r="J1239" t="s">
        <v>18</v>
      </c>
      <c r="K1239" s="4">
        <v>23449</v>
      </c>
      <c r="L1239">
        <f>INT(YEARFRAC(Cleaned!$K1239,Cleaned!$H1239,1))</f>
        <v>50</v>
      </c>
      <c r="M1239" t="str">
        <f t="shared" si="39"/>
        <v>Seniors</v>
      </c>
    </row>
    <row r="1240" spans="1:13" x14ac:dyDescent="0.25">
      <c r="A1240">
        <v>11240</v>
      </c>
      <c r="B1240" t="s">
        <v>833</v>
      </c>
      <c r="C1240" t="s">
        <v>80</v>
      </c>
      <c r="D1240" t="s">
        <v>10</v>
      </c>
      <c r="E1240" t="s">
        <v>19</v>
      </c>
      <c r="F1240" s="35">
        <v>5.5140000000000002</v>
      </c>
      <c r="G1240" t="str">
        <f t="shared" si="38"/>
        <v>Casual Buyers</v>
      </c>
      <c r="H1240" s="4">
        <v>41771</v>
      </c>
      <c r="I1240">
        <f>WEEKDAY(Cleaned!$H1240)</f>
        <v>2</v>
      </c>
      <c r="J1240" t="s">
        <v>16</v>
      </c>
      <c r="K1240" s="4">
        <v>19109</v>
      </c>
      <c r="L1240">
        <f>INT(YEARFRAC(Cleaned!$K1240,Cleaned!$H1240,1))</f>
        <v>62</v>
      </c>
      <c r="M1240" t="str">
        <f t="shared" si="39"/>
        <v>Seniors</v>
      </c>
    </row>
    <row r="1241" spans="1:13" x14ac:dyDescent="0.25">
      <c r="A1241">
        <v>11241</v>
      </c>
      <c r="B1241" t="s">
        <v>352</v>
      </c>
      <c r="C1241" t="s">
        <v>80</v>
      </c>
      <c r="D1241" t="s">
        <v>10</v>
      </c>
      <c r="E1241" t="s">
        <v>19</v>
      </c>
      <c r="F1241" s="35">
        <v>905.33759999999995</v>
      </c>
      <c r="G1241" t="str">
        <f t="shared" si="38"/>
        <v>Casual Buyers</v>
      </c>
      <c r="H1241" s="4">
        <v>41774</v>
      </c>
      <c r="I1241">
        <f>WEEKDAY(Cleaned!$H1241)</f>
        <v>5</v>
      </c>
      <c r="J1241" t="s">
        <v>12</v>
      </c>
      <c r="K1241" s="4">
        <v>27875</v>
      </c>
      <c r="L1241">
        <f>INT(YEARFRAC(Cleaned!$K1241,Cleaned!$H1241,1))</f>
        <v>38</v>
      </c>
      <c r="M1241" t="str">
        <f t="shared" si="39"/>
        <v>Adult</v>
      </c>
    </row>
    <row r="1242" spans="1:13" x14ac:dyDescent="0.25">
      <c r="A1242">
        <v>11242</v>
      </c>
      <c r="B1242" t="s">
        <v>677</v>
      </c>
      <c r="C1242" t="s">
        <v>80</v>
      </c>
      <c r="D1242" t="s">
        <v>10</v>
      </c>
      <c r="E1242" t="s">
        <v>19</v>
      </c>
      <c r="F1242" s="35">
        <v>34.553400000000003</v>
      </c>
      <c r="G1242" t="str">
        <f t="shared" si="38"/>
        <v>Casual Buyers</v>
      </c>
      <c r="H1242" s="4">
        <v>41774</v>
      </c>
      <c r="I1242">
        <f>WEEKDAY(Cleaned!$H1242)</f>
        <v>5</v>
      </c>
      <c r="J1242" t="s">
        <v>18</v>
      </c>
      <c r="K1242" s="4">
        <v>20180</v>
      </c>
      <c r="L1242">
        <f>INT(YEARFRAC(Cleaned!$K1242,Cleaned!$H1242,1))</f>
        <v>59</v>
      </c>
      <c r="M1242" t="str">
        <f t="shared" si="39"/>
        <v>Seniors</v>
      </c>
    </row>
    <row r="1243" spans="1:13" x14ac:dyDescent="0.25">
      <c r="A1243">
        <v>11243</v>
      </c>
      <c r="B1243" t="s">
        <v>834</v>
      </c>
      <c r="C1243" t="s">
        <v>80</v>
      </c>
      <c r="D1243" t="s">
        <v>10</v>
      </c>
      <c r="E1243" t="s">
        <v>19</v>
      </c>
      <c r="F1243" s="35">
        <v>1381.0732</v>
      </c>
      <c r="G1243" t="str">
        <f t="shared" si="38"/>
        <v>Casual Buyers</v>
      </c>
      <c r="H1243" s="4">
        <v>41775</v>
      </c>
      <c r="I1243">
        <f>WEEKDAY(Cleaned!$H1243)</f>
        <v>6</v>
      </c>
      <c r="J1243" t="s">
        <v>18</v>
      </c>
      <c r="K1243" s="4">
        <v>28431</v>
      </c>
      <c r="L1243">
        <f>INT(YEARFRAC(Cleaned!$K1243,Cleaned!$H1243,1))</f>
        <v>36</v>
      </c>
      <c r="M1243" t="str">
        <f t="shared" si="39"/>
        <v>Adult</v>
      </c>
    </row>
    <row r="1244" spans="1:13" x14ac:dyDescent="0.25">
      <c r="A1244">
        <v>11244</v>
      </c>
      <c r="B1244" t="s">
        <v>677</v>
      </c>
      <c r="C1244" t="s">
        <v>80</v>
      </c>
      <c r="D1244" t="s">
        <v>10</v>
      </c>
      <c r="E1244" t="s">
        <v>19</v>
      </c>
      <c r="F1244" s="35">
        <v>132.6</v>
      </c>
      <c r="G1244" t="str">
        <f t="shared" si="38"/>
        <v>Casual Buyers</v>
      </c>
      <c r="H1244" s="4">
        <v>41777</v>
      </c>
      <c r="I1244">
        <f>WEEKDAY(Cleaned!$H1244)</f>
        <v>1</v>
      </c>
      <c r="J1244" t="s">
        <v>18</v>
      </c>
      <c r="K1244" s="4">
        <v>20180</v>
      </c>
      <c r="L1244">
        <f>INT(YEARFRAC(Cleaned!$K1244,Cleaned!$H1244,1))</f>
        <v>59</v>
      </c>
      <c r="M1244" t="str">
        <f t="shared" si="39"/>
        <v>Seniors</v>
      </c>
    </row>
    <row r="1245" spans="1:13" x14ac:dyDescent="0.25">
      <c r="A1245">
        <v>11245</v>
      </c>
      <c r="B1245" t="s">
        <v>498</v>
      </c>
      <c r="C1245" t="s">
        <v>80</v>
      </c>
      <c r="D1245" t="s">
        <v>10</v>
      </c>
      <c r="E1245" t="s">
        <v>19</v>
      </c>
      <c r="F1245" s="35">
        <v>1918.2579000000001</v>
      </c>
      <c r="G1245" t="str">
        <f t="shared" si="38"/>
        <v>Brand Seekers</v>
      </c>
      <c r="H1245" s="4">
        <v>41777</v>
      </c>
      <c r="I1245">
        <f>WEEKDAY(Cleaned!$H1245)</f>
        <v>1</v>
      </c>
      <c r="J1245" t="s">
        <v>15</v>
      </c>
      <c r="K1245" s="4">
        <v>23971</v>
      </c>
      <c r="L1245">
        <f>INT(YEARFRAC(Cleaned!$K1245,Cleaned!$H1245,1))</f>
        <v>48</v>
      </c>
      <c r="M1245" t="str">
        <f t="shared" si="39"/>
        <v>Adult</v>
      </c>
    </row>
    <row r="1246" spans="1:13" x14ac:dyDescent="0.25">
      <c r="A1246">
        <v>11246</v>
      </c>
      <c r="B1246" t="s">
        <v>835</v>
      </c>
      <c r="C1246" t="s">
        <v>80</v>
      </c>
      <c r="D1246" t="s">
        <v>10</v>
      </c>
      <c r="E1246" t="s">
        <v>19</v>
      </c>
      <c r="F1246" s="35">
        <v>2000.5582999999999</v>
      </c>
      <c r="G1246" t="str">
        <f t="shared" si="38"/>
        <v>Brand Seekers</v>
      </c>
      <c r="H1246" s="4">
        <v>41777</v>
      </c>
      <c r="I1246">
        <f>WEEKDAY(Cleaned!$H1246)</f>
        <v>1</v>
      </c>
      <c r="J1246" t="s">
        <v>16</v>
      </c>
      <c r="K1246" s="4">
        <v>26551</v>
      </c>
      <c r="L1246">
        <f>INT(YEARFRAC(Cleaned!$K1246,Cleaned!$H1246,1))</f>
        <v>41</v>
      </c>
      <c r="M1246" t="str">
        <f t="shared" si="39"/>
        <v>Adult</v>
      </c>
    </row>
    <row r="1247" spans="1:13" x14ac:dyDescent="0.25">
      <c r="A1247">
        <v>11247</v>
      </c>
      <c r="B1247" t="s">
        <v>656</v>
      </c>
      <c r="C1247" t="s">
        <v>80</v>
      </c>
      <c r="D1247" t="s">
        <v>10</v>
      </c>
      <c r="E1247" t="s">
        <v>19</v>
      </c>
      <c r="F1247" s="35">
        <v>2676.9067</v>
      </c>
      <c r="G1247" t="str">
        <f t="shared" si="38"/>
        <v>Brand Seekers</v>
      </c>
      <c r="H1247" s="4">
        <v>41778</v>
      </c>
      <c r="I1247">
        <f>WEEKDAY(Cleaned!$H1247)</f>
        <v>2</v>
      </c>
      <c r="J1247" t="s">
        <v>17</v>
      </c>
      <c r="K1247" s="4">
        <v>19566</v>
      </c>
      <c r="L1247">
        <f>INT(YEARFRAC(Cleaned!$K1247,Cleaned!$H1247,1))</f>
        <v>60</v>
      </c>
      <c r="M1247" t="str">
        <f t="shared" si="39"/>
        <v>Seniors</v>
      </c>
    </row>
    <row r="1248" spans="1:13" x14ac:dyDescent="0.25">
      <c r="A1248">
        <v>11248</v>
      </c>
      <c r="B1248" t="s">
        <v>836</v>
      </c>
      <c r="C1248" t="s">
        <v>80</v>
      </c>
      <c r="D1248" t="s">
        <v>10</v>
      </c>
      <c r="E1248" t="s">
        <v>19</v>
      </c>
      <c r="F1248" s="35">
        <v>5.5140000000000002</v>
      </c>
      <c r="G1248" t="str">
        <f t="shared" si="38"/>
        <v>Casual Buyers</v>
      </c>
      <c r="H1248" s="4">
        <v>41780</v>
      </c>
      <c r="I1248">
        <f>WEEKDAY(Cleaned!$H1248)</f>
        <v>4</v>
      </c>
      <c r="J1248" t="s">
        <v>14</v>
      </c>
      <c r="K1248" s="4">
        <v>23683</v>
      </c>
      <c r="L1248">
        <f>INT(YEARFRAC(Cleaned!$K1248,Cleaned!$H1248,1))</f>
        <v>49</v>
      </c>
      <c r="M1248" t="str">
        <f t="shared" si="39"/>
        <v>Adult</v>
      </c>
    </row>
    <row r="1249" spans="1:13" x14ac:dyDescent="0.25">
      <c r="A1249">
        <v>11249</v>
      </c>
      <c r="B1249" t="s">
        <v>433</v>
      </c>
      <c r="C1249" t="s">
        <v>80</v>
      </c>
      <c r="D1249" t="s">
        <v>10</v>
      </c>
      <c r="E1249" t="s">
        <v>19</v>
      </c>
      <c r="F1249" s="35">
        <v>1265.7554</v>
      </c>
      <c r="G1249" t="str">
        <f t="shared" si="38"/>
        <v>Casual Buyers</v>
      </c>
      <c r="H1249" s="4">
        <v>41782</v>
      </c>
      <c r="I1249">
        <f>WEEKDAY(Cleaned!$H1249)</f>
        <v>6</v>
      </c>
      <c r="J1249" t="s">
        <v>18</v>
      </c>
      <c r="K1249" s="4">
        <v>16188</v>
      </c>
      <c r="L1249">
        <f>INT(YEARFRAC(Cleaned!$K1249,Cleaned!$H1249,1))</f>
        <v>70</v>
      </c>
      <c r="M1249" t="str">
        <f t="shared" si="39"/>
        <v>Elders</v>
      </c>
    </row>
    <row r="1250" spans="1:13" x14ac:dyDescent="0.25">
      <c r="A1250">
        <v>11250</v>
      </c>
      <c r="B1250" t="s">
        <v>837</v>
      </c>
      <c r="C1250" t="s">
        <v>80</v>
      </c>
      <c r="D1250" t="s">
        <v>10</v>
      </c>
      <c r="E1250" t="s">
        <v>19</v>
      </c>
      <c r="F1250" s="35">
        <v>77.338999999999999</v>
      </c>
      <c r="G1250" t="str">
        <f t="shared" si="38"/>
        <v>Casual Buyers</v>
      </c>
      <c r="H1250" s="4">
        <v>41782</v>
      </c>
      <c r="I1250">
        <f>WEEKDAY(Cleaned!$H1250)</f>
        <v>6</v>
      </c>
      <c r="J1250" t="s">
        <v>14</v>
      </c>
      <c r="K1250" s="4">
        <v>23521</v>
      </c>
      <c r="L1250">
        <f>INT(YEARFRAC(Cleaned!$K1250,Cleaned!$H1250,1))</f>
        <v>49</v>
      </c>
      <c r="M1250" t="str">
        <f t="shared" si="39"/>
        <v>Adult</v>
      </c>
    </row>
    <row r="1251" spans="1:13" x14ac:dyDescent="0.25">
      <c r="A1251">
        <v>11251</v>
      </c>
      <c r="B1251" t="s">
        <v>490</v>
      </c>
      <c r="C1251" t="s">
        <v>80</v>
      </c>
      <c r="D1251" t="s">
        <v>10</v>
      </c>
      <c r="E1251" t="s">
        <v>19</v>
      </c>
      <c r="F1251" s="35">
        <v>2720.5432000000001</v>
      </c>
      <c r="G1251" t="str">
        <f t="shared" si="38"/>
        <v>Brand Seekers</v>
      </c>
      <c r="H1251" s="4">
        <v>41782</v>
      </c>
      <c r="I1251">
        <f>WEEKDAY(Cleaned!$H1251)</f>
        <v>6</v>
      </c>
      <c r="J1251" t="s">
        <v>17</v>
      </c>
      <c r="K1251" s="4">
        <v>12155</v>
      </c>
      <c r="L1251">
        <f>INT(YEARFRAC(Cleaned!$K1251,Cleaned!$H1251,1))</f>
        <v>81</v>
      </c>
      <c r="M1251" t="str">
        <f t="shared" si="39"/>
        <v>Elders</v>
      </c>
    </row>
    <row r="1252" spans="1:13" x14ac:dyDescent="0.25">
      <c r="A1252">
        <v>11252</v>
      </c>
      <c r="B1252" t="s">
        <v>518</v>
      </c>
      <c r="C1252" t="s">
        <v>80</v>
      </c>
      <c r="D1252" t="s">
        <v>10</v>
      </c>
      <c r="E1252" t="s">
        <v>19</v>
      </c>
      <c r="F1252" s="35">
        <v>2585.9542000000001</v>
      </c>
      <c r="G1252" t="str">
        <f t="shared" si="38"/>
        <v>Brand Seekers</v>
      </c>
      <c r="H1252" s="4">
        <v>41783</v>
      </c>
      <c r="I1252">
        <f>WEEKDAY(Cleaned!$H1252)</f>
        <v>7</v>
      </c>
      <c r="J1252" t="s">
        <v>12</v>
      </c>
      <c r="K1252" s="4">
        <v>24321</v>
      </c>
      <c r="L1252">
        <f>INT(YEARFRAC(Cleaned!$K1252,Cleaned!$H1252,1))</f>
        <v>47</v>
      </c>
      <c r="M1252" t="str">
        <f t="shared" si="39"/>
        <v>Adult</v>
      </c>
    </row>
    <row r="1253" spans="1:13" x14ac:dyDescent="0.25">
      <c r="A1253">
        <v>11253</v>
      </c>
      <c r="B1253" t="s">
        <v>838</v>
      </c>
      <c r="C1253" t="s">
        <v>80</v>
      </c>
      <c r="D1253" t="s">
        <v>10</v>
      </c>
      <c r="E1253" t="s">
        <v>19</v>
      </c>
      <c r="F1253" s="35">
        <v>178.22550000000001</v>
      </c>
      <c r="G1253" t="str">
        <f t="shared" si="38"/>
        <v>Casual Buyers</v>
      </c>
      <c r="H1253" s="4">
        <v>41784</v>
      </c>
      <c r="I1253">
        <f>WEEKDAY(Cleaned!$H1253)</f>
        <v>1</v>
      </c>
      <c r="J1253" t="s">
        <v>12</v>
      </c>
      <c r="K1253" s="4">
        <v>13652</v>
      </c>
      <c r="L1253">
        <f>INT(YEARFRAC(Cleaned!$K1253,Cleaned!$H1253,1))</f>
        <v>77</v>
      </c>
      <c r="M1253" t="str">
        <f t="shared" si="39"/>
        <v>Elders</v>
      </c>
    </row>
    <row r="1254" spans="1:13" x14ac:dyDescent="0.25">
      <c r="A1254">
        <v>11254</v>
      </c>
      <c r="B1254" t="s">
        <v>839</v>
      </c>
      <c r="C1254" t="s">
        <v>80</v>
      </c>
      <c r="D1254" t="s">
        <v>10</v>
      </c>
      <c r="E1254" t="s">
        <v>19</v>
      </c>
      <c r="F1254" s="35">
        <v>35.6584</v>
      </c>
      <c r="G1254" t="str">
        <f t="shared" si="38"/>
        <v>Casual Buyers</v>
      </c>
      <c r="H1254" s="4">
        <v>41666</v>
      </c>
      <c r="I1254">
        <f>WEEKDAY(Cleaned!$H1254)</f>
        <v>2</v>
      </c>
      <c r="J1254" t="s">
        <v>17</v>
      </c>
      <c r="K1254" s="4">
        <v>24129</v>
      </c>
      <c r="L1254">
        <f>INT(YEARFRAC(Cleaned!$K1254,Cleaned!$H1254,1))</f>
        <v>48</v>
      </c>
      <c r="M1254" t="str">
        <f t="shared" si="39"/>
        <v>Adult</v>
      </c>
    </row>
    <row r="1255" spans="1:13" x14ac:dyDescent="0.25">
      <c r="A1255">
        <v>11255</v>
      </c>
      <c r="B1255" t="s">
        <v>714</v>
      </c>
      <c r="C1255" t="s">
        <v>80</v>
      </c>
      <c r="D1255" t="s">
        <v>10</v>
      </c>
      <c r="E1255" t="s">
        <v>19</v>
      </c>
      <c r="F1255" s="35">
        <v>104.3783</v>
      </c>
      <c r="G1255" t="str">
        <f t="shared" si="38"/>
        <v>Casual Buyers</v>
      </c>
      <c r="H1255" s="4">
        <v>41667</v>
      </c>
      <c r="I1255">
        <f>WEEKDAY(Cleaned!$H1255)</f>
        <v>3</v>
      </c>
      <c r="J1255" t="s">
        <v>18</v>
      </c>
      <c r="K1255" s="4">
        <v>18279</v>
      </c>
      <c r="L1255">
        <f>INT(YEARFRAC(Cleaned!$K1255,Cleaned!$H1255,1))</f>
        <v>64</v>
      </c>
      <c r="M1255" t="str">
        <f t="shared" si="39"/>
        <v>Seniors</v>
      </c>
    </row>
    <row r="1256" spans="1:13" x14ac:dyDescent="0.25">
      <c r="A1256">
        <v>11256</v>
      </c>
      <c r="B1256" t="s">
        <v>840</v>
      </c>
      <c r="C1256" t="s">
        <v>80</v>
      </c>
      <c r="D1256" t="s">
        <v>10</v>
      </c>
      <c r="E1256" t="s">
        <v>19</v>
      </c>
      <c r="F1256" s="35">
        <v>46.7194</v>
      </c>
      <c r="G1256" t="str">
        <f t="shared" si="38"/>
        <v>Casual Buyers</v>
      </c>
      <c r="H1256" s="4">
        <v>41667</v>
      </c>
      <c r="I1256">
        <f>WEEKDAY(Cleaned!$H1256)</f>
        <v>3</v>
      </c>
      <c r="J1256" t="s">
        <v>14</v>
      </c>
      <c r="K1256" s="4">
        <v>19870</v>
      </c>
      <c r="L1256">
        <f>INT(YEARFRAC(Cleaned!$K1256,Cleaned!$H1256,1))</f>
        <v>59</v>
      </c>
      <c r="M1256" t="str">
        <f t="shared" si="39"/>
        <v>Seniors</v>
      </c>
    </row>
    <row r="1257" spans="1:13" x14ac:dyDescent="0.25">
      <c r="A1257">
        <v>11257</v>
      </c>
      <c r="B1257" t="s">
        <v>841</v>
      </c>
      <c r="C1257" t="s">
        <v>80</v>
      </c>
      <c r="D1257" t="s">
        <v>10</v>
      </c>
      <c r="E1257" t="s">
        <v>19</v>
      </c>
      <c r="F1257" s="35">
        <v>5.5140000000000002</v>
      </c>
      <c r="G1257" t="str">
        <f t="shared" si="38"/>
        <v>Casual Buyers</v>
      </c>
      <c r="H1257" s="4">
        <v>41673</v>
      </c>
      <c r="I1257">
        <f>WEEKDAY(Cleaned!$H1257)</f>
        <v>2</v>
      </c>
      <c r="J1257" t="s">
        <v>16</v>
      </c>
      <c r="K1257" s="4">
        <v>26847</v>
      </c>
      <c r="L1257">
        <f>INT(YEARFRAC(Cleaned!$K1257,Cleaned!$H1257,1))</f>
        <v>40</v>
      </c>
      <c r="M1257" t="str">
        <f t="shared" si="39"/>
        <v>Adult</v>
      </c>
    </row>
    <row r="1258" spans="1:13" x14ac:dyDescent="0.25">
      <c r="A1258">
        <v>11258</v>
      </c>
      <c r="B1258" t="s">
        <v>842</v>
      </c>
      <c r="C1258" t="s">
        <v>80</v>
      </c>
      <c r="D1258" t="s">
        <v>10</v>
      </c>
      <c r="E1258" t="s">
        <v>19</v>
      </c>
      <c r="F1258" s="35">
        <v>728.13980000000004</v>
      </c>
      <c r="G1258" t="str">
        <f t="shared" si="38"/>
        <v>Casual Buyers</v>
      </c>
      <c r="H1258" s="4">
        <v>41674</v>
      </c>
      <c r="I1258">
        <f>WEEKDAY(Cleaned!$H1258)</f>
        <v>3</v>
      </c>
      <c r="J1258" t="s">
        <v>16</v>
      </c>
      <c r="K1258" s="4">
        <v>22300</v>
      </c>
      <c r="L1258">
        <f>INT(YEARFRAC(Cleaned!$K1258,Cleaned!$H1258,1))</f>
        <v>53</v>
      </c>
      <c r="M1258" t="str">
        <f t="shared" si="39"/>
        <v>Seniors</v>
      </c>
    </row>
    <row r="1259" spans="1:13" x14ac:dyDescent="0.25">
      <c r="A1259">
        <v>11259</v>
      </c>
      <c r="B1259" t="s">
        <v>843</v>
      </c>
      <c r="C1259" t="s">
        <v>80</v>
      </c>
      <c r="D1259" t="s">
        <v>10</v>
      </c>
      <c r="E1259" t="s">
        <v>19</v>
      </c>
      <c r="F1259" s="35">
        <v>55.238999999999997</v>
      </c>
      <c r="G1259" t="str">
        <f t="shared" si="38"/>
        <v>Casual Buyers</v>
      </c>
      <c r="H1259" s="4">
        <v>41676</v>
      </c>
      <c r="I1259">
        <f>WEEKDAY(Cleaned!$H1259)</f>
        <v>5</v>
      </c>
      <c r="J1259" t="s">
        <v>12</v>
      </c>
      <c r="K1259" s="4">
        <v>24939</v>
      </c>
      <c r="L1259">
        <f>INT(YEARFRAC(Cleaned!$K1259,Cleaned!$H1259,1))</f>
        <v>45</v>
      </c>
      <c r="M1259" t="str">
        <f t="shared" si="39"/>
        <v>Adult</v>
      </c>
    </row>
    <row r="1260" spans="1:13" x14ac:dyDescent="0.25">
      <c r="A1260">
        <v>11260</v>
      </c>
      <c r="B1260" t="s">
        <v>486</v>
      </c>
      <c r="C1260" t="s">
        <v>80</v>
      </c>
      <c r="D1260" t="s">
        <v>10</v>
      </c>
      <c r="E1260" t="s">
        <v>19</v>
      </c>
      <c r="F1260" s="35">
        <v>2758.6657</v>
      </c>
      <c r="G1260" t="str">
        <f t="shared" si="38"/>
        <v>Brand Seekers</v>
      </c>
      <c r="H1260" s="4">
        <v>41679</v>
      </c>
      <c r="I1260">
        <f>WEEKDAY(Cleaned!$H1260)</f>
        <v>1</v>
      </c>
      <c r="J1260" t="s">
        <v>12</v>
      </c>
      <c r="K1260" s="4">
        <v>24992</v>
      </c>
      <c r="L1260">
        <f>INT(YEARFRAC(Cleaned!$K1260,Cleaned!$H1260,1))</f>
        <v>45</v>
      </c>
      <c r="M1260" t="str">
        <f t="shared" si="39"/>
        <v>Adult</v>
      </c>
    </row>
    <row r="1261" spans="1:13" x14ac:dyDescent="0.25">
      <c r="A1261">
        <v>11261</v>
      </c>
      <c r="B1261" t="s">
        <v>844</v>
      </c>
      <c r="C1261" t="s">
        <v>80</v>
      </c>
      <c r="D1261" t="s">
        <v>10</v>
      </c>
      <c r="E1261" t="s">
        <v>19</v>
      </c>
      <c r="F1261" s="35">
        <v>87.272900000000007</v>
      </c>
      <c r="G1261" t="str">
        <f t="shared" si="38"/>
        <v>Casual Buyers</v>
      </c>
      <c r="H1261" s="4">
        <v>41679</v>
      </c>
      <c r="I1261">
        <f>WEEKDAY(Cleaned!$H1261)</f>
        <v>1</v>
      </c>
      <c r="J1261" t="s">
        <v>16</v>
      </c>
      <c r="K1261" s="4">
        <v>20402</v>
      </c>
      <c r="L1261">
        <f>INT(YEARFRAC(Cleaned!$K1261,Cleaned!$H1261,1))</f>
        <v>58</v>
      </c>
      <c r="M1261" t="str">
        <f t="shared" si="39"/>
        <v>Seniors</v>
      </c>
    </row>
    <row r="1262" spans="1:13" x14ac:dyDescent="0.25">
      <c r="A1262">
        <v>11262</v>
      </c>
      <c r="B1262" t="s">
        <v>556</v>
      </c>
      <c r="C1262" t="s">
        <v>80</v>
      </c>
      <c r="D1262" t="s">
        <v>10</v>
      </c>
      <c r="E1262" t="s">
        <v>19</v>
      </c>
      <c r="F1262" s="35">
        <v>38.664000000000001</v>
      </c>
      <c r="G1262" t="str">
        <f t="shared" si="38"/>
        <v>Casual Buyers</v>
      </c>
      <c r="H1262" s="4">
        <v>41682</v>
      </c>
      <c r="I1262">
        <f>WEEKDAY(Cleaned!$H1262)</f>
        <v>4</v>
      </c>
      <c r="J1262" t="s">
        <v>18</v>
      </c>
      <c r="K1262" s="4">
        <v>24956</v>
      </c>
      <c r="L1262">
        <f>INT(YEARFRAC(Cleaned!$K1262,Cleaned!$H1262,1))</f>
        <v>45</v>
      </c>
      <c r="M1262" t="str">
        <f t="shared" si="39"/>
        <v>Adult</v>
      </c>
    </row>
    <row r="1263" spans="1:13" x14ac:dyDescent="0.25">
      <c r="A1263">
        <v>11263</v>
      </c>
      <c r="B1263" t="s">
        <v>441</v>
      </c>
      <c r="C1263" t="s">
        <v>80</v>
      </c>
      <c r="D1263" t="s">
        <v>10</v>
      </c>
      <c r="E1263" t="s">
        <v>19</v>
      </c>
      <c r="F1263" s="35">
        <v>922.08939999999996</v>
      </c>
      <c r="G1263" t="str">
        <f t="shared" si="38"/>
        <v>Casual Buyers</v>
      </c>
      <c r="H1263" s="4">
        <v>41683</v>
      </c>
      <c r="I1263">
        <f>WEEKDAY(Cleaned!$H1263)</f>
        <v>5</v>
      </c>
      <c r="J1263" t="s">
        <v>15</v>
      </c>
      <c r="K1263" s="4">
        <v>21416</v>
      </c>
      <c r="L1263">
        <f>INT(YEARFRAC(Cleaned!$K1263,Cleaned!$H1263,1))</f>
        <v>55</v>
      </c>
      <c r="M1263" t="str">
        <f t="shared" si="39"/>
        <v>Seniors</v>
      </c>
    </row>
    <row r="1264" spans="1:13" x14ac:dyDescent="0.25">
      <c r="A1264">
        <v>11264</v>
      </c>
      <c r="B1264" t="s">
        <v>685</v>
      </c>
      <c r="C1264" t="s">
        <v>80</v>
      </c>
      <c r="D1264" t="s">
        <v>10</v>
      </c>
      <c r="E1264" t="s">
        <v>19</v>
      </c>
      <c r="F1264" s="35">
        <v>87.272900000000007</v>
      </c>
      <c r="G1264" t="str">
        <f t="shared" si="38"/>
        <v>Casual Buyers</v>
      </c>
      <c r="H1264" s="4">
        <v>41685</v>
      </c>
      <c r="I1264">
        <f>WEEKDAY(Cleaned!$H1264)</f>
        <v>7</v>
      </c>
      <c r="J1264" t="s">
        <v>18</v>
      </c>
      <c r="K1264" s="4">
        <v>20681</v>
      </c>
      <c r="L1264">
        <f>INT(YEARFRAC(Cleaned!$K1264,Cleaned!$H1264,1))</f>
        <v>57</v>
      </c>
      <c r="M1264" t="str">
        <f t="shared" si="39"/>
        <v>Seniors</v>
      </c>
    </row>
    <row r="1265" spans="1:13" x14ac:dyDescent="0.25">
      <c r="A1265">
        <v>11265</v>
      </c>
      <c r="B1265" t="s">
        <v>845</v>
      </c>
      <c r="C1265" t="s">
        <v>80</v>
      </c>
      <c r="D1265" t="s">
        <v>10</v>
      </c>
      <c r="E1265" t="s">
        <v>19</v>
      </c>
      <c r="F1265" s="35">
        <v>4.4089999999999998</v>
      </c>
      <c r="G1265" t="str">
        <f t="shared" si="38"/>
        <v>Casual Buyers</v>
      </c>
      <c r="H1265" s="4">
        <v>41686</v>
      </c>
      <c r="I1265">
        <f>WEEKDAY(Cleaned!$H1265)</f>
        <v>1</v>
      </c>
      <c r="J1265" t="s">
        <v>13</v>
      </c>
      <c r="K1265" s="4">
        <v>25632</v>
      </c>
      <c r="L1265">
        <f>INT(YEARFRAC(Cleaned!$K1265,Cleaned!$H1265,1))</f>
        <v>43</v>
      </c>
      <c r="M1265" t="str">
        <f t="shared" si="39"/>
        <v>Adult</v>
      </c>
    </row>
    <row r="1266" spans="1:13" x14ac:dyDescent="0.25">
      <c r="A1266">
        <v>11266</v>
      </c>
      <c r="B1266" t="s">
        <v>724</v>
      </c>
      <c r="C1266" t="s">
        <v>80</v>
      </c>
      <c r="D1266" t="s">
        <v>10</v>
      </c>
      <c r="E1266" t="s">
        <v>19</v>
      </c>
      <c r="F1266" s="35">
        <v>40.432000000000002</v>
      </c>
      <c r="G1266" t="str">
        <f t="shared" si="38"/>
        <v>Casual Buyers</v>
      </c>
      <c r="H1266" s="4">
        <v>41688</v>
      </c>
      <c r="I1266">
        <f>WEEKDAY(Cleaned!$H1266)</f>
        <v>3</v>
      </c>
      <c r="J1266" t="s">
        <v>18</v>
      </c>
      <c r="K1266" s="4">
        <v>23637</v>
      </c>
      <c r="L1266">
        <f>INT(YEARFRAC(Cleaned!$K1266,Cleaned!$H1266,1))</f>
        <v>49</v>
      </c>
      <c r="M1266" t="str">
        <f t="shared" si="39"/>
        <v>Adult</v>
      </c>
    </row>
    <row r="1267" spans="1:13" x14ac:dyDescent="0.25">
      <c r="A1267">
        <v>11267</v>
      </c>
      <c r="B1267" t="s">
        <v>522</v>
      </c>
      <c r="C1267" t="s">
        <v>80</v>
      </c>
      <c r="D1267" t="s">
        <v>10</v>
      </c>
      <c r="E1267" t="s">
        <v>19</v>
      </c>
      <c r="F1267" s="35">
        <v>2732.7091999999998</v>
      </c>
      <c r="G1267" t="str">
        <f t="shared" si="38"/>
        <v>Brand Seekers</v>
      </c>
      <c r="H1267" s="4">
        <v>41689</v>
      </c>
      <c r="I1267">
        <f>WEEKDAY(Cleaned!$H1267)</f>
        <v>4</v>
      </c>
      <c r="J1267" t="s">
        <v>12</v>
      </c>
      <c r="K1267" s="4">
        <v>20905</v>
      </c>
      <c r="L1267">
        <f>INT(YEARFRAC(Cleaned!$K1267,Cleaned!$H1267,1))</f>
        <v>56</v>
      </c>
      <c r="M1267" t="str">
        <f t="shared" si="39"/>
        <v>Seniors</v>
      </c>
    </row>
    <row r="1268" spans="1:13" x14ac:dyDescent="0.25">
      <c r="A1268">
        <v>11268</v>
      </c>
      <c r="B1268" t="s">
        <v>677</v>
      </c>
      <c r="C1268" t="s">
        <v>80</v>
      </c>
      <c r="D1268" t="s">
        <v>10</v>
      </c>
      <c r="E1268" t="s">
        <v>19</v>
      </c>
      <c r="F1268" s="35">
        <v>55.238999999999997</v>
      </c>
      <c r="G1268" t="str">
        <f t="shared" si="38"/>
        <v>Casual Buyers</v>
      </c>
      <c r="H1268" s="4">
        <v>41691</v>
      </c>
      <c r="I1268">
        <f>WEEKDAY(Cleaned!$H1268)</f>
        <v>6</v>
      </c>
      <c r="J1268" t="s">
        <v>18</v>
      </c>
      <c r="K1268" s="4">
        <v>20180</v>
      </c>
      <c r="L1268">
        <f>INT(YEARFRAC(Cleaned!$K1268,Cleaned!$H1268,1))</f>
        <v>58</v>
      </c>
      <c r="M1268" t="str">
        <f t="shared" si="39"/>
        <v>Seniors</v>
      </c>
    </row>
    <row r="1269" spans="1:13" x14ac:dyDescent="0.25">
      <c r="A1269">
        <v>11269</v>
      </c>
      <c r="B1269" t="s">
        <v>597</v>
      </c>
      <c r="C1269" t="s">
        <v>80</v>
      </c>
      <c r="D1269" t="s">
        <v>10</v>
      </c>
      <c r="E1269" t="s">
        <v>19</v>
      </c>
      <c r="F1269" s="35">
        <v>2582.6833999999999</v>
      </c>
      <c r="G1269" t="str">
        <f t="shared" si="38"/>
        <v>Brand Seekers</v>
      </c>
      <c r="H1269" s="4">
        <v>41694</v>
      </c>
      <c r="I1269">
        <f>WEEKDAY(Cleaned!$H1269)</f>
        <v>2</v>
      </c>
      <c r="J1269" t="s">
        <v>12</v>
      </c>
      <c r="K1269" s="4">
        <v>15213</v>
      </c>
      <c r="L1269">
        <f>INT(YEARFRAC(Cleaned!$K1269,Cleaned!$H1269,1))</f>
        <v>72</v>
      </c>
      <c r="M1269" t="str">
        <f t="shared" si="39"/>
        <v>Elders</v>
      </c>
    </row>
    <row r="1270" spans="1:13" x14ac:dyDescent="0.25">
      <c r="A1270">
        <v>11270</v>
      </c>
      <c r="B1270" t="s">
        <v>846</v>
      </c>
      <c r="C1270" t="s">
        <v>80</v>
      </c>
      <c r="D1270" t="s">
        <v>10</v>
      </c>
      <c r="E1270" t="s">
        <v>19</v>
      </c>
      <c r="F1270" s="35">
        <v>96.079800000000006</v>
      </c>
      <c r="G1270" t="str">
        <f t="shared" si="38"/>
        <v>Casual Buyers</v>
      </c>
      <c r="H1270" s="4">
        <v>41694</v>
      </c>
      <c r="I1270">
        <f>WEEKDAY(Cleaned!$H1270)</f>
        <v>2</v>
      </c>
      <c r="J1270" t="s">
        <v>18</v>
      </c>
      <c r="K1270" s="4">
        <v>15185</v>
      </c>
      <c r="L1270">
        <f>INT(YEARFRAC(Cleaned!$K1270,Cleaned!$H1270,1))</f>
        <v>72</v>
      </c>
      <c r="M1270" t="str">
        <f t="shared" si="39"/>
        <v>Elders</v>
      </c>
    </row>
    <row r="1271" spans="1:13" x14ac:dyDescent="0.25">
      <c r="A1271">
        <v>11271</v>
      </c>
      <c r="B1271" t="s">
        <v>704</v>
      </c>
      <c r="C1271" t="s">
        <v>80</v>
      </c>
      <c r="D1271" t="s">
        <v>10</v>
      </c>
      <c r="E1271" t="s">
        <v>19</v>
      </c>
      <c r="F1271" s="35">
        <v>82.852900000000005</v>
      </c>
      <c r="G1271" t="str">
        <f t="shared" si="38"/>
        <v>Casual Buyers</v>
      </c>
      <c r="H1271" s="4">
        <v>41694</v>
      </c>
      <c r="I1271">
        <f>WEEKDAY(Cleaned!$H1271)</f>
        <v>2</v>
      </c>
      <c r="J1271" t="s">
        <v>16</v>
      </c>
      <c r="K1271" s="4">
        <v>25731</v>
      </c>
      <c r="L1271">
        <f>INT(YEARFRAC(Cleaned!$K1271,Cleaned!$H1271,1))</f>
        <v>43</v>
      </c>
      <c r="M1271" t="str">
        <f t="shared" si="39"/>
        <v>Adult</v>
      </c>
    </row>
    <row r="1272" spans="1:13" x14ac:dyDescent="0.25">
      <c r="A1272">
        <v>11272</v>
      </c>
      <c r="B1272" t="s">
        <v>688</v>
      </c>
      <c r="C1272" t="s">
        <v>80</v>
      </c>
      <c r="D1272" t="s">
        <v>10</v>
      </c>
      <c r="E1272" t="s">
        <v>19</v>
      </c>
      <c r="F1272" s="35">
        <v>41.205500000000001</v>
      </c>
      <c r="G1272" t="str">
        <f t="shared" si="38"/>
        <v>Casual Buyers</v>
      </c>
      <c r="H1272" s="4">
        <v>41695</v>
      </c>
      <c r="I1272">
        <f>WEEKDAY(Cleaned!$H1272)</f>
        <v>3</v>
      </c>
      <c r="J1272" t="s">
        <v>14</v>
      </c>
      <c r="K1272" s="4">
        <v>12997</v>
      </c>
      <c r="L1272">
        <f>INT(YEARFRAC(Cleaned!$K1272,Cleaned!$H1272,1))</f>
        <v>78</v>
      </c>
      <c r="M1272" t="str">
        <f t="shared" si="39"/>
        <v>Elders</v>
      </c>
    </row>
    <row r="1273" spans="1:13" x14ac:dyDescent="0.25">
      <c r="A1273">
        <v>11273</v>
      </c>
      <c r="B1273" t="s">
        <v>686</v>
      </c>
      <c r="C1273" t="s">
        <v>80</v>
      </c>
      <c r="D1273" t="s">
        <v>10</v>
      </c>
      <c r="E1273" t="s">
        <v>19</v>
      </c>
      <c r="F1273" s="35">
        <v>4.4089999999999998</v>
      </c>
      <c r="G1273" t="str">
        <f t="shared" si="38"/>
        <v>Casual Buyers</v>
      </c>
      <c r="H1273" s="4">
        <v>41701</v>
      </c>
      <c r="I1273">
        <f>WEEKDAY(Cleaned!$H1273)</f>
        <v>2</v>
      </c>
      <c r="J1273" t="s">
        <v>12</v>
      </c>
      <c r="K1273" s="4">
        <v>27718</v>
      </c>
      <c r="L1273">
        <f>INT(YEARFRAC(Cleaned!$K1273,Cleaned!$H1273,1))</f>
        <v>38</v>
      </c>
      <c r="M1273" t="str">
        <f t="shared" si="39"/>
        <v>Adult</v>
      </c>
    </row>
    <row r="1274" spans="1:13" x14ac:dyDescent="0.25">
      <c r="A1274">
        <v>11274</v>
      </c>
      <c r="B1274" t="s">
        <v>847</v>
      </c>
      <c r="C1274" t="s">
        <v>80</v>
      </c>
      <c r="D1274" t="s">
        <v>10</v>
      </c>
      <c r="E1274" t="s">
        <v>19</v>
      </c>
      <c r="F1274" s="35">
        <v>1945.3194000000001</v>
      </c>
      <c r="G1274" t="str">
        <f t="shared" si="38"/>
        <v>Brand Seekers</v>
      </c>
      <c r="H1274" s="4">
        <v>41701</v>
      </c>
      <c r="I1274">
        <f>WEEKDAY(Cleaned!$H1274)</f>
        <v>2</v>
      </c>
      <c r="J1274" t="s">
        <v>14</v>
      </c>
      <c r="K1274" s="4">
        <v>23940</v>
      </c>
      <c r="L1274">
        <f>INT(YEARFRAC(Cleaned!$K1274,Cleaned!$H1274,1))</f>
        <v>48</v>
      </c>
      <c r="M1274" t="str">
        <f t="shared" si="39"/>
        <v>Adult</v>
      </c>
    </row>
    <row r="1275" spans="1:13" x14ac:dyDescent="0.25">
      <c r="A1275">
        <v>11275</v>
      </c>
      <c r="B1275" t="s">
        <v>848</v>
      </c>
      <c r="C1275" t="s">
        <v>80</v>
      </c>
      <c r="D1275" t="s">
        <v>10</v>
      </c>
      <c r="E1275" t="s">
        <v>19</v>
      </c>
      <c r="F1275" s="35">
        <v>26.276900000000001</v>
      </c>
      <c r="G1275" t="str">
        <f t="shared" si="38"/>
        <v>Casual Buyers</v>
      </c>
      <c r="H1275" s="4">
        <v>41701</v>
      </c>
      <c r="I1275">
        <f>WEEKDAY(Cleaned!$H1275)</f>
        <v>2</v>
      </c>
      <c r="J1275" t="s">
        <v>17</v>
      </c>
      <c r="K1275" s="4">
        <v>20670</v>
      </c>
      <c r="L1275">
        <f>INT(YEARFRAC(Cleaned!$K1275,Cleaned!$H1275,1))</f>
        <v>57</v>
      </c>
      <c r="M1275" t="str">
        <f t="shared" si="39"/>
        <v>Seniors</v>
      </c>
    </row>
    <row r="1276" spans="1:13" x14ac:dyDescent="0.25">
      <c r="A1276">
        <v>11276</v>
      </c>
      <c r="B1276" t="s">
        <v>849</v>
      </c>
      <c r="C1276" t="s">
        <v>80</v>
      </c>
      <c r="D1276" t="s">
        <v>10</v>
      </c>
      <c r="E1276" t="s">
        <v>19</v>
      </c>
      <c r="F1276" s="35">
        <v>33.680399999999999</v>
      </c>
      <c r="G1276" t="str">
        <f t="shared" si="38"/>
        <v>Casual Buyers</v>
      </c>
      <c r="H1276" s="4">
        <v>41703</v>
      </c>
      <c r="I1276">
        <f>WEEKDAY(Cleaned!$H1276)</f>
        <v>4</v>
      </c>
      <c r="J1276" t="s">
        <v>12</v>
      </c>
      <c r="K1276" s="4">
        <v>19285</v>
      </c>
      <c r="L1276">
        <f>INT(YEARFRAC(Cleaned!$K1276,Cleaned!$H1276,1))</f>
        <v>61</v>
      </c>
      <c r="M1276" t="str">
        <f t="shared" si="39"/>
        <v>Seniors</v>
      </c>
    </row>
    <row r="1277" spans="1:13" x14ac:dyDescent="0.25">
      <c r="A1277">
        <v>11277</v>
      </c>
      <c r="B1277" t="s">
        <v>850</v>
      </c>
      <c r="C1277" t="s">
        <v>80</v>
      </c>
      <c r="D1277" t="s">
        <v>10</v>
      </c>
      <c r="E1277" t="s">
        <v>19</v>
      </c>
      <c r="F1277" s="35">
        <v>76.2119</v>
      </c>
      <c r="G1277" t="str">
        <f t="shared" si="38"/>
        <v>Casual Buyers</v>
      </c>
      <c r="H1277" s="4">
        <v>41704</v>
      </c>
      <c r="I1277">
        <f>WEEKDAY(Cleaned!$H1277)</f>
        <v>5</v>
      </c>
      <c r="J1277" t="s">
        <v>14</v>
      </c>
      <c r="K1277" s="4">
        <v>21977</v>
      </c>
      <c r="L1277">
        <f>INT(YEARFRAC(Cleaned!$K1277,Cleaned!$H1277,1))</f>
        <v>54</v>
      </c>
      <c r="M1277" t="str">
        <f t="shared" si="39"/>
        <v>Seniors</v>
      </c>
    </row>
    <row r="1278" spans="1:13" x14ac:dyDescent="0.25">
      <c r="A1278">
        <v>11278</v>
      </c>
      <c r="B1278" t="s">
        <v>685</v>
      </c>
      <c r="C1278" t="s">
        <v>80</v>
      </c>
      <c r="D1278" t="s">
        <v>10</v>
      </c>
      <c r="E1278" t="s">
        <v>19</v>
      </c>
      <c r="F1278" s="35">
        <v>35.669400000000003</v>
      </c>
      <c r="G1278" t="str">
        <f t="shared" si="38"/>
        <v>Casual Buyers</v>
      </c>
      <c r="H1278" s="4">
        <v>41705</v>
      </c>
      <c r="I1278">
        <f>WEEKDAY(Cleaned!$H1278)</f>
        <v>6</v>
      </c>
      <c r="J1278" t="s">
        <v>18</v>
      </c>
      <c r="K1278" s="4">
        <v>20681</v>
      </c>
      <c r="L1278">
        <f>INT(YEARFRAC(Cleaned!$K1278,Cleaned!$H1278,1))</f>
        <v>57</v>
      </c>
      <c r="M1278" t="str">
        <f t="shared" si="39"/>
        <v>Seniors</v>
      </c>
    </row>
    <row r="1279" spans="1:13" x14ac:dyDescent="0.25">
      <c r="A1279">
        <v>11279</v>
      </c>
      <c r="B1279" t="s">
        <v>463</v>
      </c>
      <c r="C1279" t="s">
        <v>80</v>
      </c>
      <c r="D1279" t="s">
        <v>10</v>
      </c>
      <c r="E1279" t="s">
        <v>19</v>
      </c>
      <c r="F1279" s="35">
        <v>800.5394</v>
      </c>
      <c r="G1279" t="str">
        <f t="shared" si="38"/>
        <v>Casual Buyers</v>
      </c>
      <c r="H1279" s="4">
        <v>41709</v>
      </c>
      <c r="I1279">
        <f>WEEKDAY(Cleaned!$H1279)</f>
        <v>3</v>
      </c>
      <c r="J1279" t="s">
        <v>13</v>
      </c>
      <c r="K1279" s="4">
        <v>17937</v>
      </c>
      <c r="L1279">
        <f>INT(YEARFRAC(Cleaned!$K1279,Cleaned!$H1279,1))</f>
        <v>65</v>
      </c>
      <c r="M1279" t="str">
        <f t="shared" si="39"/>
        <v>Elders</v>
      </c>
    </row>
    <row r="1280" spans="1:13" x14ac:dyDescent="0.25">
      <c r="A1280">
        <v>11280</v>
      </c>
      <c r="B1280" t="s">
        <v>412</v>
      </c>
      <c r="C1280" t="s">
        <v>80</v>
      </c>
      <c r="D1280" t="s">
        <v>10</v>
      </c>
      <c r="E1280" t="s">
        <v>19</v>
      </c>
      <c r="F1280" s="35">
        <v>2644.3312999999998</v>
      </c>
      <c r="G1280" t="str">
        <f t="shared" si="38"/>
        <v>Brand Seekers</v>
      </c>
      <c r="H1280" s="4">
        <v>41711</v>
      </c>
      <c r="I1280">
        <f>WEEKDAY(Cleaned!$H1280)</f>
        <v>5</v>
      </c>
      <c r="J1280" t="s">
        <v>13</v>
      </c>
      <c r="K1280" s="4">
        <v>19132</v>
      </c>
      <c r="L1280">
        <f>INT(YEARFRAC(Cleaned!$K1280,Cleaned!$H1280,1))</f>
        <v>61</v>
      </c>
      <c r="M1280" t="str">
        <f t="shared" si="39"/>
        <v>Seniors</v>
      </c>
    </row>
    <row r="1281" spans="1:13" x14ac:dyDescent="0.25">
      <c r="A1281">
        <v>11281</v>
      </c>
      <c r="B1281" t="s">
        <v>470</v>
      </c>
      <c r="C1281" t="s">
        <v>80</v>
      </c>
      <c r="D1281" t="s">
        <v>10</v>
      </c>
      <c r="E1281" t="s">
        <v>19</v>
      </c>
      <c r="F1281" s="35">
        <v>2552.5169000000001</v>
      </c>
      <c r="G1281" t="str">
        <f t="shared" si="38"/>
        <v>Brand Seekers</v>
      </c>
      <c r="H1281" s="4">
        <v>41713</v>
      </c>
      <c r="I1281">
        <f>WEEKDAY(Cleaned!$H1281)</f>
        <v>7</v>
      </c>
      <c r="J1281" t="s">
        <v>15</v>
      </c>
      <c r="K1281" s="4">
        <v>25843</v>
      </c>
      <c r="L1281">
        <f>INT(YEARFRAC(Cleaned!$K1281,Cleaned!$H1281,1))</f>
        <v>43</v>
      </c>
      <c r="M1281" t="str">
        <f t="shared" si="39"/>
        <v>Adult</v>
      </c>
    </row>
    <row r="1282" spans="1:13" x14ac:dyDescent="0.25">
      <c r="A1282">
        <v>11282</v>
      </c>
      <c r="B1282" t="s">
        <v>612</v>
      </c>
      <c r="C1282" t="s">
        <v>80</v>
      </c>
      <c r="D1282" t="s">
        <v>10</v>
      </c>
      <c r="E1282" t="s">
        <v>19</v>
      </c>
      <c r="F1282" s="35">
        <v>2646.4418999999998</v>
      </c>
      <c r="G1282" t="str">
        <f t="shared" ref="G1282:G1345" si="40">IF(F1282&lt;=1500,"Casual Buyers",IF(F1282&gt;=1501,"Brand Seekers",IF(F1282&gt;2500,"Convinced Seekers")))</f>
        <v>Brand Seekers</v>
      </c>
      <c r="H1282" s="4">
        <v>41715</v>
      </c>
      <c r="I1282">
        <f>WEEKDAY(Cleaned!$H1282)</f>
        <v>2</v>
      </c>
      <c r="J1282" t="s">
        <v>12</v>
      </c>
      <c r="K1282" s="4">
        <v>24167</v>
      </c>
      <c r="L1282">
        <f>INT(YEARFRAC(Cleaned!$K1282,Cleaned!$H1282,1))</f>
        <v>48</v>
      </c>
      <c r="M1282" t="str">
        <f t="shared" ref="M1282:M1345" si="41">IF(L1282&lt;=19,"Teenager",IF(L1282&lt;=34,"Young Adult",IF(L1282&lt;=49,"Adult",IF(L1282&lt;=64,"Seniors",IF(L1282&gt;=65,"Elders")))))</f>
        <v>Adult</v>
      </c>
    </row>
    <row r="1283" spans="1:13" x14ac:dyDescent="0.25">
      <c r="A1283">
        <v>11283</v>
      </c>
      <c r="B1283" t="s">
        <v>851</v>
      </c>
      <c r="C1283" t="s">
        <v>80</v>
      </c>
      <c r="D1283" t="s">
        <v>10</v>
      </c>
      <c r="E1283" t="s">
        <v>19</v>
      </c>
      <c r="F1283" s="35">
        <v>92.764799999999994</v>
      </c>
      <c r="G1283" t="str">
        <f t="shared" si="40"/>
        <v>Casual Buyers</v>
      </c>
      <c r="H1283" s="4">
        <v>41716</v>
      </c>
      <c r="I1283">
        <f>WEEKDAY(Cleaned!$H1283)</f>
        <v>3</v>
      </c>
      <c r="J1283" t="s">
        <v>18</v>
      </c>
      <c r="K1283" s="4">
        <v>23169</v>
      </c>
      <c r="L1283">
        <f>INT(YEARFRAC(Cleaned!$K1283,Cleaned!$H1283,1))</f>
        <v>50</v>
      </c>
      <c r="M1283" t="str">
        <f t="shared" si="41"/>
        <v>Seniors</v>
      </c>
    </row>
    <row r="1284" spans="1:13" x14ac:dyDescent="0.25">
      <c r="A1284">
        <v>11284</v>
      </c>
      <c r="B1284" t="s">
        <v>555</v>
      </c>
      <c r="C1284" t="s">
        <v>80</v>
      </c>
      <c r="D1284" t="s">
        <v>10</v>
      </c>
      <c r="E1284" t="s">
        <v>19</v>
      </c>
      <c r="F1284" s="35">
        <v>2671.9452999999999</v>
      </c>
      <c r="G1284" t="str">
        <f t="shared" si="40"/>
        <v>Brand Seekers</v>
      </c>
      <c r="H1284" s="4">
        <v>41720</v>
      </c>
      <c r="I1284">
        <f>WEEKDAY(Cleaned!$H1284)</f>
        <v>7</v>
      </c>
      <c r="J1284" t="s">
        <v>13</v>
      </c>
      <c r="K1284" s="4">
        <v>21035</v>
      </c>
      <c r="L1284">
        <f>INT(YEARFRAC(Cleaned!$K1284,Cleaned!$H1284,1))</f>
        <v>56</v>
      </c>
      <c r="M1284" t="str">
        <f t="shared" si="41"/>
        <v>Seniors</v>
      </c>
    </row>
    <row r="1285" spans="1:13" x14ac:dyDescent="0.25">
      <c r="A1285">
        <v>11285</v>
      </c>
      <c r="B1285" t="s">
        <v>852</v>
      </c>
      <c r="C1285" t="s">
        <v>80</v>
      </c>
      <c r="D1285" t="s">
        <v>10</v>
      </c>
      <c r="E1285" t="s">
        <v>19</v>
      </c>
      <c r="F1285" s="35">
        <v>32.0229</v>
      </c>
      <c r="G1285" t="str">
        <f t="shared" si="40"/>
        <v>Casual Buyers</v>
      </c>
      <c r="H1285" s="4">
        <v>41722</v>
      </c>
      <c r="I1285">
        <f>WEEKDAY(Cleaned!$H1285)</f>
        <v>2</v>
      </c>
      <c r="J1285" t="s">
        <v>15</v>
      </c>
      <c r="K1285" s="4">
        <v>27462</v>
      </c>
      <c r="L1285">
        <f>INT(YEARFRAC(Cleaned!$K1285,Cleaned!$H1285,1))</f>
        <v>39</v>
      </c>
      <c r="M1285" t="str">
        <f t="shared" si="41"/>
        <v>Adult</v>
      </c>
    </row>
    <row r="1286" spans="1:13" x14ac:dyDescent="0.25">
      <c r="A1286">
        <v>11286</v>
      </c>
      <c r="B1286" t="s">
        <v>639</v>
      </c>
      <c r="C1286" t="s">
        <v>80</v>
      </c>
      <c r="D1286" t="s">
        <v>10</v>
      </c>
      <c r="E1286" t="s">
        <v>19</v>
      </c>
      <c r="F1286" s="35">
        <v>54.675400000000003</v>
      </c>
      <c r="G1286" t="str">
        <f t="shared" si="40"/>
        <v>Casual Buyers</v>
      </c>
      <c r="H1286" s="4">
        <v>41724</v>
      </c>
      <c r="I1286">
        <f>WEEKDAY(Cleaned!$H1286)</f>
        <v>4</v>
      </c>
      <c r="J1286" t="s">
        <v>12</v>
      </c>
      <c r="K1286" s="4">
        <v>22406</v>
      </c>
      <c r="L1286">
        <f>INT(YEARFRAC(Cleaned!$K1286,Cleaned!$H1286,1))</f>
        <v>52</v>
      </c>
      <c r="M1286" t="str">
        <f t="shared" si="41"/>
        <v>Seniors</v>
      </c>
    </row>
    <row r="1287" spans="1:13" x14ac:dyDescent="0.25">
      <c r="A1287">
        <v>11287</v>
      </c>
      <c r="B1287" t="s">
        <v>853</v>
      </c>
      <c r="C1287" t="s">
        <v>80</v>
      </c>
      <c r="D1287" t="s">
        <v>10</v>
      </c>
      <c r="E1287" t="s">
        <v>19</v>
      </c>
      <c r="F1287" s="35">
        <v>24.2879</v>
      </c>
      <c r="G1287" t="str">
        <f t="shared" si="40"/>
        <v>Casual Buyers</v>
      </c>
      <c r="H1287" s="4">
        <v>41725</v>
      </c>
      <c r="I1287">
        <f>WEEKDAY(Cleaned!$H1287)</f>
        <v>5</v>
      </c>
      <c r="J1287" t="s">
        <v>18</v>
      </c>
      <c r="K1287" s="4">
        <v>23078</v>
      </c>
      <c r="L1287">
        <f>INT(YEARFRAC(Cleaned!$K1287,Cleaned!$H1287,1))</f>
        <v>51</v>
      </c>
      <c r="M1287" t="str">
        <f t="shared" si="41"/>
        <v>Seniors</v>
      </c>
    </row>
    <row r="1288" spans="1:13" x14ac:dyDescent="0.25">
      <c r="A1288">
        <v>11288</v>
      </c>
      <c r="B1288" t="s">
        <v>851</v>
      </c>
      <c r="C1288" t="s">
        <v>80</v>
      </c>
      <c r="D1288" t="s">
        <v>10</v>
      </c>
      <c r="E1288" t="s">
        <v>19</v>
      </c>
      <c r="F1288" s="35">
        <v>109.9144</v>
      </c>
      <c r="G1288" t="str">
        <f t="shared" si="40"/>
        <v>Casual Buyers</v>
      </c>
      <c r="H1288" s="4">
        <v>41726</v>
      </c>
      <c r="I1288">
        <f>WEEKDAY(Cleaned!$H1288)</f>
        <v>6</v>
      </c>
      <c r="J1288" t="s">
        <v>18</v>
      </c>
      <c r="K1288" s="4">
        <v>23169</v>
      </c>
      <c r="L1288">
        <f>INT(YEARFRAC(Cleaned!$K1288,Cleaned!$H1288,1))</f>
        <v>50</v>
      </c>
      <c r="M1288" t="str">
        <f t="shared" si="41"/>
        <v>Seniors</v>
      </c>
    </row>
    <row r="1289" spans="1:13" x14ac:dyDescent="0.25">
      <c r="A1289">
        <v>11289</v>
      </c>
      <c r="B1289" t="s">
        <v>854</v>
      </c>
      <c r="C1289" t="s">
        <v>80</v>
      </c>
      <c r="D1289" t="s">
        <v>10</v>
      </c>
      <c r="E1289" t="s">
        <v>19</v>
      </c>
      <c r="F1289" s="35">
        <v>104.4004</v>
      </c>
      <c r="G1289" t="str">
        <f t="shared" si="40"/>
        <v>Casual Buyers</v>
      </c>
      <c r="H1289" s="4">
        <v>41726</v>
      </c>
      <c r="I1289">
        <f>WEEKDAY(Cleaned!$H1289)</f>
        <v>6</v>
      </c>
      <c r="J1289" t="s">
        <v>14</v>
      </c>
      <c r="K1289" s="4">
        <v>27871</v>
      </c>
      <c r="L1289">
        <f>INT(YEARFRAC(Cleaned!$K1289,Cleaned!$H1289,1))</f>
        <v>37</v>
      </c>
      <c r="M1289" t="str">
        <f t="shared" si="41"/>
        <v>Adult</v>
      </c>
    </row>
    <row r="1290" spans="1:13" x14ac:dyDescent="0.25">
      <c r="A1290">
        <v>11290</v>
      </c>
      <c r="B1290" t="s">
        <v>838</v>
      </c>
      <c r="C1290" t="s">
        <v>80</v>
      </c>
      <c r="D1290" t="s">
        <v>10</v>
      </c>
      <c r="E1290" t="s">
        <v>19</v>
      </c>
      <c r="F1290" s="35">
        <v>83.946899999999999</v>
      </c>
      <c r="G1290" t="str">
        <f t="shared" si="40"/>
        <v>Casual Buyers</v>
      </c>
      <c r="H1290" s="4">
        <v>41727</v>
      </c>
      <c r="I1290">
        <f>WEEKDAY(Cleaned!$H1290)</f>
        <v>7</v>
      </c>
      <c r="J1290" t="s">
        <v>12</v>
      </c>
      <c r="K1290" s="4">
        <v>13652</v>
      </c>
      <c r="L1290">
        <f>INT(YEARFRAC(Cleaned!$K1290,Cleaned!$H1290,1))</f>
        <v>76</v>
      </c>
      <c r="M1290" t="str">
        <f t="shared" si="41"/>
        <v>Elders</v>
      </c>
    </row>
    <row r="1291" spans="1:13" x14ac:dyDescent="0.25">
      <c r="A1291">
        <v>11291</v>
      </c>
      <c r="B1291" t="s">
        <v>855</v>
      </c>
      <c r="C1291" t="s">
        <v>80</v>
      </c>
      <c r="D1291" t="s">
        <v>10</v>
      </c>
      <c r="E1291" t="s">
        <v>19</v>
      </c>
      <c r="F1291" s="35">
        <v>9.9339999999999993</v>
      </c>
      <c r="G1291" t="str">
        <f t="shared" si="40"/>
        <v>Casual Buyers</v>
      </c>
      <c r="H1291" s="4">
        <v>41728</v>
      </c>
      <c r="I1291">
        <f>WEEKDAY(Cleaned!$H1291)</f>
        <v>1</v>
      </c>
      <c r="J1291" t="s">
        <v>17</v>
      </c>
      <c r="K1291" s="4">
        <v>14753</v>
      </c>
      <c r="L1291">
        <f>INT(YEARFRAC(Cleaned!$K1291,Cleaned!$H1291,1))</f>
        <v>73</v>
      </c>
      <c r="M1291" t="str">
        <f t="shared" si="41"/>
        <v>Elders</v>
      </c>
    </row>
    <row r="1292" spans="1:13" x14ac:dyDescent="0.25">
      <c r="A1292">
        <v>11292</v>
      </c>
      <c r="B1292" t="s">
        <v>674</v>
      </c>
      <c r="C1292" t="s">
        <v>80</v>
      </c>
      <c r="D1292" t="s">
        <v>10</v>
      </c>
      <c r="E1292" t="s">
        <v>19</v>
      </c>
      <c r="F1292" s="35">
        <v>76.2119</v>
      </c>
      <c r="G1292" t="str">
        <f t="shared" si="40"/>
        <v>Casual Buyers</v>
      </c>
      <c r="H1292" s="4">
        <v>41729</v>
      </c>
      <c r="I1292">
        <f>WEEKDAY(Cleaned!$H1292)</f>
        <v>2</v>
      </c>
      <c r="J1292" t="s">
        <v>18</v>
      </c>
      <c r="K1292" s="4">
        <v>26853</v>
      </c>
      <c r="L1292">
        <f>INT(YEARFRAC(Cleaned!$K1292,Cleaned!$H1292,1))</f>
        <v>40</v>
      </c>
      <c r="M1292" t="str">
        <f t="shared" si="41"/>
        <v>Adult</v>
      </c>
    </row>
    <row r="1293" spans="1:13" x14ac:dyDescent="0.25">
      <c r="A1293">
        <v>11293</v>
      </c>
      <c r="B1293" t="s">
        <v>564</v>
      </c>
      <c r="C1293" t="s">
        <v>80</v>
      </c>
      <c r="D1293" t="s">
        <v>10</v>
      </c>
      <c r="E1293" t="s">
        <v>19</v>
      </c>
      <c r="F1293" s="35">
        <v>9.9339999999999993</v>
      </c>
      <c r="G1293" t="str">
        <f t="shared" si="40"/>
        <v>Casual Buyers</v>
      </c>
      <c r="H1293" s="4">
        <v>41731</v>
      </c>
      <c r="I1293">
        <f>WEEKDAY(Cleaned!$H1293)</f>
        <v>4</v>
      </c>
      <c r="J1293" t="s">
        <v>12</v>
      </c>
      <c r="K1293" s="4">
        <v>22991</v>
      </c>
      <c r="L1293">
        <f>INT(YEARFRAC(Cleaned!$K1293,Cleaned!$H1293,1))</f>
        <v>51</v>
      </c>
      <c r="M1293" t="str">
        <f t="shared" si="41"/>
        <v>Seniors</v>
      </c>
    </row>
    <row r="1294" spans="1:13" x14ac:dyDescent="0.25">
      <c r="A1294">
        <v>11294</v>
      </c>
      <c r="B1294" t="s">
        <v>808</v>
      </c>
      <c r="C1294" t="s">
        <v>80</v>
      </c>
      <c r="D1294" t="s">
        <v>10</v>
      </c>
      <c r="E1294" t="s">
        <v>19</v>
      </c>
      <c r="F1294" s="35">
        <v>43.072899999999997</v>
      </c>
      <c r="G1294" t="str">
        <f t="shared" si="40"/>
        <v>Casual Buyers</v>
      </c>
      <c r="H1294" s="4">
        <v>41731</v>
      </c>
      <c r="I1294">
        <f>WEEKDAY(Cleaned!$H1294)</f>
        <v>4</v>
      </c>
      <c r="J1294" t="s">
        <v>18</v>
      </c>
      <c r="K1294" s="4">
        <v>6129</v>
      </c>
      <c r="L1294">
        <f>INT(YEARFRAC(Cleaned!$K1294,Cleaned!$H1294,1))</f>
        <v>97</v>
      </c>
      <c r="M1294" t="str">
        <f t="shared" si="41"/>
        <v>Elders</v>
      </c>
    </row>
    <row r="1295" spans="1:13" x14ac:dyDescent="0.25">
      <c r="A1295">
        <v>11295</v>
      </c>
      <c r="B1295" t="s">
        <v>425</v>
      </c>
      <c r="C1295" t="s">
        <v>80</v>
      </c>
      <c r="D1295" t="s">
        <v>10</v>
      </c>
      <c r="E1295" t="s">
        <v>19</v>
      </c>
      <c r="F1295" s="35">
        <v>927.62540000000001</v>
      </c>
      <c r="G1295" t="str">
        <f t="shared" si="40"/>
        <v>Casual Buyers</v>
      </c>
      <c r="H1295" s="4">
        <v>41731</v>
      </c>
      <c r="I1295">
        <f>WEEKDAY(Cleaned!$H1295)</f>
        <v>4</v>
      </c>
      <c r="J1295" t="s">
        <v>16</v>
      </c>
      <c r="K1295" s="4">
        <v>23137</v>
      </c>
      <c r="L1295">
        <f>INT(YEARFRAC(Cleaned!$K1295,Cleaned!$H1295,1))</f>
        <v>50</v>
      </c>
      <c r="M1295" t="str">
        <f t="shared" si="41"/>
        <v>Seniors</v>
      </c>
    </row>
    <row r="1296" spans="1:13" x14ac:dyDescent="0.25">
      <c r="A1296">
        <v>11296</v>
      </c>
      <c r="B1296" t="s">
        <v>856</v>
      </c>
      <c r="C1296" t="s">
        <v>80</v>
      </c>
      <c r="D1296" t="s">
        <v>10</v>
      </c>
      <c r="E1296" t="s">
        <v>19</v>
      </c>
      <c r="F1296" s="35">
        <v>8.0443999999999996</v>
      </c>
      <c r="G1296" t="str">
        <f t="shared" si="40"/>
        <v>Casual Buyers</v>
      </c>
      <c r="H1296" s="4">
        <v>41732</v>
      </c>
      <c r="I1296">
        <f>WEEKDAY(Cleaned!$H1296)</f>
        <v>5</v>
      </c>
      <c r="J1296" t="s">
        <v>17</v>
      </c>
      <c r="K1296" s="4">
        <v>24795</v>
      </c>
      <c r="L1296">
        <f>INT(YEARFRAC(Cleaned!$K1296,Cleaned!$H1296,1))</f>
        <v>46</v>
      </c>
      <c r="M1296" t="str">
        <f t="shared" si="41"/>
        <v>Adult</v>
      </c>
    </row>
    <row r="1297" spans="1:13" x14ac:dyDescent="0.25">
      <c r="A1297">
        <v>11297</v>
      </c>
      <c r="B1297" t="s">
        <v>857</v>
      </c>
      <c r="C1297" t="s">
        <v>80</v>
      </c>
      <c r="D1297" t="s">
        <v>10</v>
      </c>
      <c r="E1297" t="s">
        <v>19</v>
      </c>
      <c r="F1297" s="35">
        <v>9.9339999999999993</v>
      </c>
      <c r="G1297" t="str">
        <f t="shared" si="40"/>
        <v>Casual Buyers</v>
      </c>
      <c r="H1297" s="4">
        <v>41733</v>
      </c>
      <c r="I1297">
        <f>WEEKDAY(Cleaned!$H1297)</f>
        <v>6</v>
      </c>
      <c r="J1297" t="s">
        <v>16</v>
      </c>
      <c r="K1297" s="4">
        <v>16686</v>
      </c>
      <c r="L1297">
        <f>INT(YEARFRAC(Cleaned!$K1297,Cleaned!$H1297,1))</f>
        <v>68</v>
      </c>
      <c r="M1297" t="str">
        <f t="shared" si="41"/>
        <v>Elders</v>
      </c>
    </row>
    <row r="1298" spans="1:13" x14ac:dyDescent="0.25">
      <c r="A1298">
        <v>11298</v>
      </c>
      <c r="B1298" t="s">
        <v>542</v>
      </c>
      <c r="C1298" t="s">
        <v>80</v>
      </c>
      <c r="D1298" t="s">
        <v>10</v>
      </c>
      <c r="E1298" t="s">
        <v>19</v>
      </c>
      <c r="F1298" s="35">
        <v>46.7194</v>
      </c>
      <c r="G1298" t="str">
        <f t="shared" si="40"/>
        <v>Casual Buyers</v>
      </c>
      <c r="H1298" s="4">
        <v>41734</v>
      </c>
      <c r="I1298">
        <f>WEEKDAY(Cleaned!$H1298)</f>
        <v>7</v>
      </c>
      <c r="J1298" t="s">
        <v>18</v>
      </c>
      <c r="K1298" s="4">
        <v>16044</v>
      </c>
      <c r="L1298">
        <f>INT(YEARFRAC(Cleaned!$K1298,Cleaned!$H1298,1))</f>
        <v>70</v>
      </c>
      <c r="M1298" t="str">
        <f t="shared" si="41"/>
        <v>Elders</v>
      </c>
    </row>
    <row r="1299" spans="1:13" x14ac:dyDescent="0.25">
      <c r="A1299">
        <v>11299</v>
      </c>
      <c r="B1299" t="s">
        <v>858</v>
      </c>
      <c r="C1299" t="s">
        <v>80</v>
      </c>
      <c r="D1299" t="s">
        <v>10</v>
      </c>
      <c r="E1299" t="s">
        <v>19</v>
      </c>
      <c r="F1299" s="35">
        <v>82.852900000000005</v>
      </c>
      <c r="G1299" t="str">
        <f t="shared" si="40"/>
        <v>Casual Buyers</v>
      </c>
      <c r="H1299" s="4">
        <v>41734</v>
      </c>
      <c r="I1299">
        <f>WEEKDAY(Cleaned!$H1299)</f>
        <v>7</v>
      </c>
      <c r="J1299" t="s">
        <v>18</v>
      </c>
      <c r="K1299" s="4">
        <v>18321</v>
      </c>
      <c r="L1299">
        <f>INT(YEARFRAC(Cleaned!$K1299,Cleaned!$H1299,1))</f>
        <v>64</v>
      </c>
      <c r="M1299" t="str">
        <f t="shared" si="41"/>
        <v>Seniors</v>
      </c>
    </row>
    <row r="1300" spans="1:13" x14ac:dyDescent="0.25">
      <c r="A1300">
        <v>11300</v>
      </c>
      <c r="B1300" t="s">
        <v>859</v>
      </c>
      <c r="C1300" t="s">
        <v>80</v>
      </c>
      <c r="D1300" t="s">
        <v>10</v>
      </c>
      <c r="E1300" t="s">
        <v>19</v>
      </c>
      <c r="F1300" s="35">
        <v>38.674999999999997</v>
      </c>
      <c r="G1300" t="str">
        <f t="shared" si="40"/>
        <v>Casual Buyers</v>
      </c>
      <c r="H1300" s="4">
        <v>41734</v>
      </c>
      <c r="I1300">
        <f>WEEKDAY(Cleaned!$H1300)</f>
        <v>7</v>
      </c>
      <c r="J1300" t="s">
        <v>15</v>
      </c>
      <c r="K1300" s="4">
        <v>18686</v>
      </c>
      <c r="L1300">
        <f>INT(YEARFRAC(Cleaned!$K1300,Cleaned!$H1300,1))</f>
        <v>63</v>
      </c>
      <c r="M1300" t="str">
        <f t="shared" si="41"/>
        <v>Seniors</v>
      </c>
    </row>
    <row r="1301" spans="1:13" x14ac:dyDescent="0.25">
      <c r="A1301">
        <v>11301</v>
      </c>
      <c r="B1301" t="s">
        <v>734</v>
      </c>
      <c r="C1301" t="s">
        <v>80</v>
      </c>
      <c r="D1301" t="s">
        <v>10</v>
      </c>
      <c r="E1301" t="s">
        <v>19</v>
      </c>
      <c r="F1301" s="35">
        <v>27.614000000000001</v>
      </c>
      <c r="G1301" t="str">
        <f t="shared" si="40"/>
        <v>Casual Buyers</v>
      </c>
      <c r="H1301" s="4">
        <v>41735</v>
      </c>
      <c r="I1301">
        <f>WEEKDAY(Cleaned!$H1301)</f>
        <v>1</v>
      </c>
      <c r="J1301" t="s">
        <v>12</v>
      </c>
      <c r="K1301" s="4">
        <v>26771</v>
      </c>
      <c r="L1301">
        <f>INT(YEARFRAC(Cleaned!$K1301,Cleaned!$H1301,1))</f>
        <v>40</v>
      </c>
      <c r="M1301" t="str">
        <f t="shared" si="41"/>
        <v>Adult</v>
      </c>
    </row>
    <row r="1302" spans="1:13" x14ac:dyDescent="0.25">
      <c r="A1302">
        <v>11302</v>
      </c>
      <c r="B1302" t="s">
        <v>860</v>
      </c>
      <c r="C1302" t="s">
        <v>80</v>
      </c>
      <c r="D1302" t="s">
        <v>10</v>
      </c>
      <c r="E1302" t="s">
        <v>19</v>
      </c>
      <c r="F1302" s="35">
        <v>2630.4194000000002</v>
      </c>
      <c r="G1302" t="str">
        <f t="shared" si="40"/>
        <v>Brand Seekers</v>
      </c>
      <c r="H1302" s="4">
        <v>41735</v>
      </c>
      <c r="I1302">
        <f>WEEKDAY(Cleaned!$H1302)</f>
        <v>1</v>
      </c>
      <c r="J1302" t="s">
        <v>16</v>
      </c>
      <c r="K1302" s="4">
        <v>25010</v>
      </c>
      <c r="L1302">
        <f>INT(YEARFRAC(Cleaned!$K1302,Cleaned!$H1302,1))</f>
        <v>45</v>
      </c>
      <c r="M1302" t="str">
        <f t="shared" si="41"/>
        <v>Adult</v>
      </c>
    </row>
    <row r="1303" spans="1:13" x14ac:dyDescent="0.25">
      <c r="A1303">
        <v>11303</v>
      </c>
      <c r="B1303" t="s">
        <v>550</v>
      </c>
      <c r="C1303" t="s">
        <v>80</v>
      </c>
      <c r="D1303" t="s">
        <v>10</v>
      </c>
      <c r="E1303" t="s">
        <v>19</v>
      </c>
      <c r="F1303" s="35">
        <v>27.614000000000001</v>
      </c>
      <c r="G1303" t="str">
        <f t="shared" si="40"/>
        <v>Casual Buyers</v>
      </c>
      <c r="H1303" s="4">
        <v>41736</v>
      </c>
      <c r="I1303">
        <f>WEEKDAY(Cleaned!$H1303)</f>
        <v>2</v>
      </c>
      <c r="J1303" t="s">
        <v>12</v>
      </c>
      <c r="K1303" s="4">
        <v>17666</v>
      </c>
      <c r="L1303">
        <f>INT(YEARFRAC(Cleaned!$K1303,Cleaned!$H1303,1))</f>
        <v>65</v>
      </c>
      <c r="M1303" t="str">
        <f t="shared" si="41"/>
        <v>Elders</v>
      </c>
    </row>
    <row r="1304" spans="1:13" x14ac:dyDescent="0.25">
      <c r="A1304">
        <v>11304</v>
      </c>
      <c r="B1304" t="s">
        <v>581</v>
      </c>
      <c r="C1304" t="s">
        <v>80</v>
      </c>
      <c r="D1304" t="s">
        <v>10</v>
      </c>
      <c r="E1304" t="s">
        <v>19</v>
      </c>
      <c r="F1304" s="35">
        <v>888.95039999999995</v>
      </c>
      <c r="G1304" t="str">
        <f t="shared" si="40"/>
        <v>Casual Buyers</v>
      </c>
      <c r="H1304" s="4">
        <v>41737</v>
      </c>
      <c r="I1304">
        <f>WEEKDAY(Cleaned!$H1304)</f>
        <v>3</v>
      </c>
      <c r="J1304" t="s">
        <v>16</v>
      </c>
      <c r="K1304" s="4">
        <v>27686</v>
      </c>
      <c r="L1304">
        <f>INT(YEARFRAC(Cleaned!$K1304,Cleaned!$H1304,1))</f>
        <v>38</v>
      </c>
      <c r="M1304" t="str">
        <f t="shared" si="41"/>
        <v>Adult</v>
      </c>
    </row>
    <row r="1305" spans="1:13" x14ac:dyDescent="0.25">
      <c r="A1305">
        <v>11305</v>
      </c>
      <c r="B1305" t="s">
        <v>644</v>
      </c>
      <c r="C1305" t="s">
        <v>80</v>
      </c>
      <c r="D1305" t="s">
        <v>10</v>
      </c>
      <c r="E1305" t="s">
        <v>19</v>
      </c>
      <c r="F1305" s="35">
        <v>35.669400000000003</v>
      </c>
      <c r="G1305" t="str">
        <f t="shared" si="40"/>
        <v>Casual Buyers</v>
      </c>
      <c r="H1305" s="4">
        <v>41738</v>
      </c>
      <c r="I1305">
        <f>WEEKDAY(Cleaned!$H1305)</f>
        <v>4</v>
      </c>
      <c r="J1305" t="s">
        <v>18</v>
      </c>
      <c r="K1305" s="4">
        <v>22098</v>
      </c>
      <c r="L1305">
        <f>INT(YEARFRAC(Cleaned!$K1305,Cleaned!$H1305,1))</f>
        <v>53</v>
      </c>
      <c r="M1305" t="str">
        <f t="shared" si="41"/>
        <v>Seniors</v>
      </c>
    </row>
    <row r="1306" spans="1:13" x14ac:dyDescent="0.25">
      <c r="A1306">
        <v>11306</v>
      </c>
      <c r="B1306" t="s">
        <v>861</v>
      </c>
      <c r="C1306" t="s">
        <v>80</v>
      </c>
      <c r="D1306" t="s">
        <v>10</v>
      </c>
      <c r="E1306" t="s">
        <v>19</v>
      </c>
      <c r="F1306" s="35">
        <v>77.316900000000004</v>
      </c>
      <c r="G1306" t="str">
        <f t="shared" si="40"/>
        <v>Casual Buyers</v>
      </c>
      <c r="H1306" s="4">
        <v>41738</v>
      </c>
      <c r="I1306">
        <f>WEEKDAY(Cleaned!$H1306)</f>
        <v>4</v>
      </c>
      <c r="J1306" t="s">
        <v>15</v>
      </c>
      <c r="K1306" s="4">
        <v>27063</v>
      </c>
      <c r="L1306">
        <f>INT(YEARFRAC(Cleaned!$K1306,Cleaned!$H1306,1))</f>
        <v>40</v>
      </c>
      <c r="M1306" t="str">
        <f t="shared" si="41"/>
        <v>Adult</v>
      </c>
    </row>
    <row r="1307" spans="1:13" x14ac:dyDescent="0.25">
      <c r="A1307">
        <v>11307</v>
      </c>
      <c r="B1307" t="s">
        <v>862</v>
      </c>
      <c r="C1307" t="s">
        <v>80</v>
      </c>
      <c r="D1307" t="s">
        <v>10</v>
      </c>
      <c r="E1307" t="s">
        <v>19</v>
      </c>
      <c r="F1307" s="35">
        <v>2598.9158000000002</v>
      </c>
      <c r="G1307" t="str">
        <f t="shared" si="40"/>
        <v>Brand Seekers</v>
      </c>
      <c r="H1307" s="4">
        <v>41739</v>
      </c>
      <c r="I1307">
        <f>WEEKDAY(Cleaned!$H1307)</f>
        <v>5</v>
      </c>
      <c r="J1307" t="s">
        <v>16</v>
      </c>
      <c r="K1307" s="4">
        <v>22387</v>
      </c>
      <c r="L1307">
        <f>INT(YEARFRAC(Cleaned!$K1307,Cleaned!$H1307,1))</f>
        <v>52</v>
      </c>
      <c r="M1307" t="str">
        <f t="shared" si="41"/>
        <v>Seniors</v>
      </c>
    </row>
    <row r="1308" spans="1:13" x14ac:dyDescent="0.25">
      <c r="A1308">
        <v>11308</v>
      </c>
      <c r="B1308" t="s">
        <v>436</v>
      </c>
      <c r="C1308" t="s">
        <v>80</v>
      </c>
      <c r="D1308" t="s">
        <v>10</v>
      </c>
      <c r="E1308" t="s">
        <v>19</v>
      </c>
      <c r="F1308" s="35">
        <v>2649.8453</v>
      </c>
      <c r="G1308" t="str">
        <f t="shared" si="40"/>
        <v>Brand Seekers</v>
      </c>
      <c r="H1308" s="4">
        <v>41740</v>
      </c>
      <c r="I1308">
        <f>WEEKDAY(Cleaned!$H1308)</f>
        <v>6</v>
      </c>
      <c r="J1308" t="s">
        <v>13</v>
      </c>
      <c r="K1308" s="4">
        <v>17664</v>
      </c>
      <c r="L1308">
        <f>INT(YEARFRAC(Cleaned!$K1308,Cleaned!$H1308,1))</f>
        <v>65</v>
      </c>
      <c r="M1308" t="str">
        <f t="shared" si="41"/>
        <v>Elders</v>
      </c>
    </row>
    <row r="1309" spans="1:13" x14ac:dyDescent="0.25">
      <c r="A1309">
        <v>11309</v>
      </c>
      <c r="B1309" t="s">
        <v>863</v>
      </c>
      <c r="C1309" t="s">
        <v>80</v>
      </c>
      <c r="D1309" t="s">
        <v>10</v>
      </c>
      <c r="E1309" t="s">
        <v>19</v>
      </c>
      <c r="F1309" s="35">
        <v>138.09190000000001</v>
      </c>
      <c r="G1309" t="str">
        <f t="shared" si="40"/>
        <v>Casual Buyers</v>
      </c>
      <c r="H1309" s="4">
        <v>41740</v>
      </c>
      <c r="I1309">
        <f>WEEKDAY(Cleaned!$H1309)</f>
        <v>6</v>
      </c>
      <c r="J1309" t="s">
        <v>16</v>
      </c>
      <c r="K1309" s="4">
        <v>26733</v>
      </c>
      <c r="L1309">
        <f>INT(YEARFRAC(Cleaned!$K1309,Cleaned!$H1309,1))</f>
        <v>41</v>
      </c>
      <c r="M1309" t="str">
        <f t="shared" si="41"/>
        <v>Adult</v>
      </c>
    </row>
    <row r="1310" spans="1:13" x14ac:dyDescent="0.25">
      <c r="A1310">
        <v>11310</v>
      </c>
      <c r="B1310" t="s">
        <v>503</v>
      </c>
      <c r="C1310" t="s">
        <v>80</v>
      </c>
      <c r="D1310" t="s">
        <v>10</v>
      </c>
      <c r="E1310" t="s">
        <v>19</v>
      </c>
      <c r="F1310" s="35">
        <v>2754.0136000000002</v>
      </c>
      <c r="G1310" t="str">
        <f t="shared" si="40"/>
        <v>Brand Seekers</v>
      </c>
      <c r="H1310" s="4">
        <v>41741</v>
      </c>
      <c r="I1310">
        <f>WEEKDAY(Cleaned!$H1310)</f>
        <v>7</v>
      </c>
      <c r="J1310" t="s">
        <v>15</v>
      </c>
      <c r="K1310" s="4">
        <v>22499</v>
      </c>
      <c r="L1310">
        <f>INT(YEARFRAC(Cleaned!$K1310,Cleaned!$H1310,1))</f>
        <v>52</v>
      </c>
      <c r="M1310" t="str">
        <f t="shared" si="41"/>
        <v>Seniors</v>
      </c>
    </row>
    <row r="1311" spans="1:13" x14ac:dyDescent="0.25">
      <c r="A1311">
        <v>11311</v>
      </c>
      <c r="B1311" t="s">
        <v>864</v>
      </c>
      <c r="C1311" t="s">
        <v>80</v>
      </c>
      <c r="D1311" t="s">
        <v>10</v>
      </c>
      <c r="E1311" t="s">
        <v>19</v>
      </c>
      <c r="F1311" s="35">
        <v>2786.0034000000001</v>
      </c>
      <c r="G1311" t="str">
        <f t="shared" si="40"/>
        <v>Brand Seekers</v>
      </c>
      <c r="H1311" s="4">
        <v>41742</v>
      </c>
      <c r="I1311">
        <f>WEEKDAY(Cleaned!$H1311)</f>
        <v>1</v>
      </c>
      <c r="J1311" t="s">
        <v>18</v>
      </c>
      <c r="K1311" s="4">
        <v>16124</v>
      </c>
      <c r="L1311">
        <f>INT(YEARFRAC(Cleaned!$K1311,Cleaned!$H1311,1))</f>
        <v>70</v>
      </c>
      <c r="M1311" t="str">
        <f t="shared" si="41"/>
        <v>Elders</v>
      </c>
    </row>
    <row r="1312" spans="1:13" x14ac:dyDescent="0.25">
      <c r="A1312">
        <v>11312</v>
      </c>
      <c r="B1312" t="s">
        <v>865</v>
      </c>
      <c r="C1312" t="s">
        <v>80</v>
      </c>
      <c r="D1312" t="s">
        <v>10</v>
      </c>
      <c r="E1312" t="s">
        <v>19</v>
      </c>
      <c r="F1312" s="35">
        <v>24.2879</v>
      </c>
      <c r="G1312" t="str">
        <f t="shared" si="40"/>
        <v>Casual Buyers</v>
      </c>
      <c r="H1312" s="4">
        <v>41742</v>
      </c>
      <c r="I1312">
        <f>WEEKDAY(Cleaned!$H1312)</f>
        <v>1</v>
      </c>
      <c r="J1312" t="s">
        <v>16</v>
      </c>
      <c r="K1312" s="4">
        <v>19171</v>
      </c>
      <c r="L1312">
        <f>INT(YEARFRAC(Cleaned!$K1312,Cleaned!$H1312,1))</f>
        <v>61</v>
      </c>
      <c r="M1312" t="str">
        <f t="shared" si="41"/>
        <v>Seniors</v>
      </c>
    </row>
    <row r="1313" spans="1:13" x14ac:dyDescent="0.25">
      <c r="A1313">
        <v>11313</v>
      </c>
      <c r="B1313" t="s">
        <v>549</v>
      </c>
      <c r="C1313" t="s">
        <v>80</v>
      </c>
      <c r="D1313" t="s">
        <v>10</v>
      </c>
      <c r="E1313" t="s">
        <v>19</v>
      </c>
      <c r="F1313" s="35">
        <v>11.039</v>
      </c>
      <c r="G1313" t="str">
        <f t="shared" si="40"/>
        <v>Casual Buyers</v>
      </c>
      <c r="H1313" s="4">
        <v>41743</v>
      </c>
      <c r="I1313">
        <f>WEEKDAY(Cleaned!$H1313)</f>
        <v>2</v>
      </c>
      <c r="J1313" t="s">
        <v>18</v>
      </c>
      <c r="K1313" s="4">
        <v>12555</v>
      </c>
      <c r="L1313">
        <f>INT(YEARFRAC(Cleaned!$K1313,Cleaned!$H1313,1))</f>
        <v>79</v>
      </c>
      <c r="M1313" t="str">
        <f t="shared" si="41"/>
        <v>Elders</v>
      </c>
    </row>
    <row r="1314" spans="1:13" x14ac:dyDescent="0.25">
      <c r="A1314">
        <v>11314</v>
      </c>
      <c r="B1314" t="s">
        <v>866</v>
      </c>
      <c r="C1314" t="s">
        <v>80</v>
      </c>
      <c r="D1314" t="s">
        <v>10</v>
      </c>
      <c r="E1314" t="s">
        <v>19</v>
      </c>
      <c r="F1314" s="35">
        <v>38.664000000000001</v>
      </c>
      <c r="G1314" t="str">
        <f t="shared" si="40"/>
        <v>Casual Buyers</v>
      </c>
      <c r="H1314" s="4">
        <v>41743</v>
      </c>
      <c r="I1314">
        <f>WEEKDAY(Cleaned!$H1314)</f>
        <v>2</v>
      </c>
      <c r="J1314" t="s">
        <v>16</v>
      </c>
      <c r="K1314" s="4">
        <v>21053</v>
      </c>
      <c r="L1314">
        <f>INT(YEARFRAC(Cleaned!$K1314,Cleaned!$H1314,1))</f>
        <v>56</v>
      </c>
      <c r="M1314" t="str">
        <f t="shared" si="41"/>
        <v>Seniors</v>
      </c>
    </row>
    <row r="1315" spans="1:13" x14ac:dyDescent="0.25">
      <c r="A1315">
        <v>11315</v>
      </c>
      <c r="B1315" t="s">
        <v>867</v>
      </c>
      <c r="C1315" t="s">
        <v>80</v>
      </c>
      <c r="D1315" t="s">
        <v>10</v>
      </c>
      <c r="E1315" t="s">
        <v>19</v>
      </c>
      <c r="F1315" s="35">
        <v>76.2119</v>
      </c>
      <c r="G1315" t="str">
        <f t="shared" si="40"/>
        <v>Casual Buyers</v>
      </c>
      <c r="H1315" s="4">
        <v>41746</v>
      </c>
      <c r="I1315">
        <f>WEEKDAY(Cleaned!$H1315)</f>
        <v>5</v>
      </c>
      <c r="J1315" t="s">
        <v>12</v>
      </c>
      <c r="K1315" s="4">
        <v>20137</v>
      </c>
      <c r="L1315">
        <f>INT(YEARFRAC(Cleaned!$K1315,Cleaned!$H1315,1))</f>
        <v>59</v>
      </c>
      <c r="M1315" t="str">
        <f t="shared" si="41"/>
        <v>Seniors</v>
      </c>
    </row>
    <row r="1316" spans="1:13" x14ac:dyDescent="0.25">
      <c r="A1316">
        <v>11316</v>
      </c>
      <c r="B1316" t="s">
        <v>868</v>
      </c>
      <c r="C1316" t="s">
        <v>80</v>
      </c>
      <c r="D1316" t="s">
        <v>10</v>
      </c>
      <c r="E1316" t="s">
        <v>19</v>
      </c>
      <c r="F1316" s="35">
        <v>2618.8058000000001</v>
      </c>
      <c r="G1316" t="str">
        <f t="shared" si="40"/>
        <v>Brand Seekers</v>
      </c>
      <c r="H1316" s="4">
        <v>41747</v>
      </c>
      <c r="I1316">
        <f>WEEKDAY(Cleaned!$H1316)</f>
        <v>6</v>
      </c>
      <c r="J1316" t="s">
        <v>18</v>
      </c>
      <c r="K1316" s="4">
        <v>27512</v>
      </c>
      <c r="L1316">
        <f>INT(YEARFRAC(Cleaned!$K1316,Cleaned!$H1316,1))</f>
        <v>38</v>
      </c>
      <c r="M1316" t="str">
        <f t="shared" si="41"/>
        <v>Adult</v>
      </c>
    </row>
    <row r="1317" spans="1:13" x14ac:dyDescent="0.25">
      <c r="A1317">
        <v>11317</v>
      </c>
      <c r="B1317" t="s">
        <v>748</v>
      </c>
      <c r="C1317" t="s">
        <v>80</v>
      </c>
      <c r="D1317" t="s">
        <v>10</v>
      </c>
      <c r="E1317" t="s">
        <v>19</v>
      </c>
      <c r="F1317" s="35">
        <v>77.316900000000004</v>
      </c>
      <c r="G1317" t="str">
        <f t="shared" si="40"/>
        <v>Casual Buyers</v>
      </c>
      <c r="H1317" s="4">
        <v>41750</v>
      </c>
      <c r="I1317">
        <f>WEEKDAY(Cleaned!$H1317)</f>
        <v>2</v>
      </c>
      <c r="J1317" t="s">
        <v>12</v>
      </c>
      <c r="K1317" s="4">
        <v>25755</v>
      </c>
      <c r="L1317">
        <f>INT(YEARFRAC(Cleaned!$K1317,Cleaned!$H1317,1))</f>
        <v>43</v>
      </c>
      <c r="M1317" t="str">
        <f t="shared" si="41"/>
        <v>Adult</v>
      </c>
    </row>
    <row r="1318" spans="1:13" x14ac:dyDescent="0.25">
      <c r="A1318">
        <v>11318</v>
      </c>
      <c r="B1318" t="s">
        <v>869</v>
      </c>
      <c r="C1318" t="s">
        <v>80</v>
      </c>
      <c r="D1318" t="s">
        <v>10</v>
      </c>
      <c r="E1318" t="s">
        <v>19</v>
      </c>
      <c r="F1318" s="35">
        <v>612.13689999999997</v>
      </c>
      <c r="G1318" t="str">
        <f t="shared" si="40"/>
        <v>Casual Buyers</v>
      </c>
      <c r="H1318" s="4">
        <v>41752</v>
      </c>
      <c r="I1318">
        <f>WEEKDAY(Cleaned!$H1318)</f>
        <v>4</v>
      </c>
      <c r="J1318" t="s">
        <v>16</v>
      </c>
      <c r="K1318" s="4">
        <v>16753</v>
      </c>
      <c r="L1318">
        <f>INT(YEARFRAC(Cleaned!$K1318,Cleaned!$H1318,1))</f>
        <v>68</v>
      </c>
      <c r="M1318" t="str">
        <f t="shared" si="41"/>
        <v>Elders</v>
      </c>
    </row>
    <row r="1319" spans="1:13" x14ac:dyDescent="0.25">
      <c r="A1319">
        <v>11319</v>
      </c>
      <c r="B1319" t="s">
        <v>870</v>
      </c>
      <c r="C1319" t="s">
        <v>80</v>
      </c>
      <c r="D1319" t="s">
        <v>10</v>
      </c>
      <c r="E1319" t="s">
        <v>19</v>
      </c>
      <c r="F1319" s="35">
        <v>70.686899999999994</v>
      </c>
      <c r="G1319" t="str">
        <f t="shared" si="40"/>
        <v>Casual Buyers</v>
      </c>
      <c r="H1319" s="4">
        <v>41753</v>
      </c>
      <c r="I1319">
        <f>WEEKDAY(Cleaned!$H1319)</f>
        <v>5</v>
      </c>
      <c r="J1319" t="s">
        <v>15</v>
      </c>
      <c r="K1319" s="4">
        <v>24946</v>
      </c>
      <c r="L1319">
        <f>INT(YEARFRAC(Cleaned!$K1319,Cleaned!$H1319,1))</f>
        <v>46</v>
      </c>
      <c r="M1319" t="str">
        <f t="shared" si="41"/>
        <v>Adult</v>
      </c>
    </row>
    <row r="1320" spans="1:13" x14ac:dyDescent="0.25">
      <c r="A1320">
        <v>11320</v>
      </c>
      <c r="B1320" t="s">
        <v>871</v>
      </c>
      <c r="C1320" t="s">
        <v>80</v>
      </c>
      <c r="D1320" t="s">
        <v>10</v>
      </c>
      <c r="E1320" t="s">
        <v>19</v>
      </c>
      <c r="F1320" s="35">
        <v>82.852900000000005</v>
      </c>
      <c r="G1320" t="str">
        <f t="shared" si="40"/>
        <v>Casual Buyers</v>
      </c>
      <c r="H1320" s="4">
        <v>41754</v>
      </c>
      <c r="I1320">
        <f>WEEKDAY(Cleaned!$H1320)</f>
        <v>6</v>
      </c>
      <c r="J1320" t="s">
        <v>14</v>
      </c>
      <c r="K1320" s="4">
        <v>18154</v>
      </c>
      <c r="L1320">
        <f>INT(YEARFRAC(Cleaned!$K1320,Cleaned!$H1320,1))</f>
        <v>64</v>
      </c>
      <c r="M1320" t="str">
        <f t="shared" si="41"/>
        <v>Seniors</v>
      </c>
    </row>
    <row r="1321" spans="1:13" x14ac:dyDescent="0.25">
      <c r="A1321">
        <v>11321</v>
      </c>
      <c r="B1321" t="s">
        <v>776</v>
      </c>
      <c r="C1321" t="s">
        <v>80</v>
      </c>
      <c r="D1321" t="s">
        <v>10</v>
      </c>
      <c r="E1321" t="s">
        <v>19</v>
      </c>
      <c r="F1321" s="35">
        <v>55.238999999999997</v>
      </c>
      <c r="G1321" t="str">
        <f t="shared" si="40"/>
        <v>Casual Buyers</v>
      </c>
      <c r="H1321" s="4">
        <v>41755</v>
      </c>
      <c r="I1321">
        <f>WEEKDAY(Cleaned!$H1321)</f>
        <v>7</v>
      </c>
      <c r="J1321" t="s">
        <v>12</v>
      </c>
      <c r="K1321" s="4">
        <v>18925</v>
      </c>
      <c r="L1321">
        <f>INT(YEARFRAC(Cleaned!$K1321,Cleaned!$H1321,1))</f>
        <v>62</v>
      </c>
      <c r="M1321" t="str">
        <f t="shared" si="41"/>
        <v>Seniors</v>
      </c>
    </row>
    <row r="1322" spans="1:13" x14ac:dyDescent="0.25">
      <c r="A1322">
        <v>11322</v>
      </c>
      <c r="B1322" t="s">
        <v>818</v>
      </c>
      <c r="C1322" t="s">
        <v>80</v>
      </c>
      <c r="D1322" t="s">
        <v>10</v>
      </c>
      <c r="E1322" t="s">
        <v>19</v>
      </c>
      <c r="F1322" s="35">
        <v>40.078400000000002</v>
      </c>
      <c r="G1322" t="str">
        <f t="shared" si="40"/>
        <v>Casual Buyers</v>
      </c>
      <c r="H1322" s="4">
        <v>41756</v>
      </c>
      <c r="I1322">
        <f>WEEKDAY(Cleaned!$H1322)</f>
        <v>1</v>
      </c>
      <c r="J1322" t="s">
        <v>17</v>
      </c>
      <c r="K1322" s="4">
        <v>23037</v>
      </c>
      <c r="L1322">
        <f>INT(YEARFRAC(Cleaned!$K1322,Cleaned!$H1322,1))</f>
        <v>51</v>
      </c>
      <c r="M1322" t="str">
        <f t="shared" si="41"/>
        <v>Seniors</v>
      </c>
    </row>
    <row r="1323" spans="1:13" x14ac:dyDescent="0.25">
      <c r="A1323">
        <v>11323</v>
      </c>
      <c r="B1323" t="s">
        <v>872</v>
      </c>
      <c r="C1323" t="s">
        <v>80</v>
      </c>
      <c r="D1323" t="s">
        <v>10</v>
      </c>
      <c r="E1323" t="s">
        <v>19</v>
      </c>
      <c r="F1323" s="35">
        <v>2582.6833999999999</v>
      </c>
      <c r="G1323" t="str">
        <f t="shared" si="40"/>
        <v>Brand Seekers</v>
      </c>
      <c r="H1323" s="4">
        <v>41758</v>
      </c>
      <c r="I1323">
        <f>WEEKDAY(Cleaned!$H1323)</f>
        <v>3</v>
      </c>
      <c r="J1323" t="s">
        <v>16</v>
      </c>
      <c r="K1323" s="4">
        <v>25409</v>
      </c>
      <c r="L1323">
        <f>INT(YEARFRAC(Cleaned!$K1323,Cleaned!$H1323,1))</f>
        <v>44</v>
      </c>
      <c r="M1323" t="str">
        <f t="shared" si="41"/>
        <v>Adult</v>
      </c>
    </row>
    <row r="1324" spans="1:13" x14ac:dyDescent="0.25">
      <c r="A1324">
        <v>11324</v>
      </c>
      <c r="B1324" t="s">
        <v>556</v>
      </c>
      <c r="C1324" t="s">
        <v>80</v>
      </c>
      <c r="D1324" t="s">
        <v>10</v>
      </c>
      <c r="E1324" t="s">
        <v>19</v>
      </c>
      <c r="F1324" s="35">
        <v>54.675400000000003</v>
      </c>
      <c r="G1324" t="str">
        <f t="shared" si="40"/>
        <v>Casual Buyers</v>
      </c>
      <c r="H1324" s="4">
        <v>41759</v>
      </c>
      <c r="I1324">
        <f>WEEKDAY(Cleaned!$H1324)</f>
        <v>4</v>
      </c>
      <c r="J1324" t="s">
        <v>18</v>
      </c>
      <c r="K1324" s="4">
        <v>24956</v>
      </c>
      <c r="L1324">
        <f>INT(YEARFRAC(Cleaned!$K1324,Cleaned!$H1324,1))</f>
        <v>46</v>
      </c>
      <c r="M1324" t="str">
        <f t="shared" si="41"/>
        <v>Adult</v>
      </c>
    </row>
    <row r="1325" spans="1:13" x14ac:dyDescent="0.25">
      <c r="A1325">
        <v>11325</v>
      </c>
      <c r="B1325" t="s">
        <v>873</v>
      </c>
      <c r="C1325" t="s">
        <v>80</v>
      </c>
      <c r="D1325" t="s">
        <v>10</v>
      </c>
      <c r="E1325" t="s">
        <v>19</v>
      </c>
      <c r="F1325" s="35">
        <v>27.614000000000001</v>
      </c>
      <c r="G1325" t="str">
        <f t="shared" si="40"/>
        <v>Casual Buyers</v>
      </c>
      <c r="H1325" s="4">
        <v>41764</v>
      </c>
      <c r="I1325">
        <f>WEEKDAY(Cleaned!$H1325)</f>
        <v>2</v>
      </c>
      <c r="J1325" t="s">
        <v>12</v>
      </c>
      <c r="K1325" s="4">
        <v>21159</v>
      </c>
      <c r="L1325">
        <f>INT(YEARFRAC(Cleaned!$K1325,Cleaned!$H1325,1))</f>
        <v>56</v>
      </c>
      <c r="M1325" t="str">
        <f t="shared" si="41"/>
        <v>Seniors</v>
      </c>
    </row>
    <row r="1326" spans="1:13" x14ac:dyDescent="0.25">
      <c r="A1326">
        <v>11326</v>
      </c>
      <c r="B1326" t="s">
        <v>677</v>
      </c>
      <c r="C1326" t="s">
        <v>80</v>
      </c>
      <c r="D1326" t="s">
        <v>10</v>
      </c>
      <c r="E1326" t="s">
        <v>19</v>
      </c>
      <c r="F1326" s="35">
        <v>104.4004</v>
      </c>
      <c r="G1326" t="str">
        <f t="shared" si="40"/>
        <v>Casual Buyers</v>
      </c>
      <c r="H1326" s="4">
        <v>41765</v>
      </c>
      <c r="I1326">
        <f>WEEKDAY(Cleaned!$H1326)</f>
        <v>3</v>
      </c>
      <c r="J1326" t="s">
        <v>18</v>
      </c>
      <c r="K1326" s="4">
        <v>20180</v>
      </c>
      <c r="L1326">
        <f>INT(YEARFRAC(Cleaned!$K1326,Cleaned!$H1326,1))</f>
        <v>59</v>
      </c>
      <c r="M1326" t="str">
        <f t="shared" si="41"/>
        <v>Seniors</v>
      </c>
    </row>
    <row r="1327" spans="1:13" x14ac:dyDescent="0.25">
      <c r="A1327">
        <v>11327</v>
      </c>
      <c r="B1327" t="s">
        <v>684</v>
      </c>
      <c r="C1327" t="s">
        <v>80</v>
      </c>
      <c r="D1327" t="s">
        <v>10</v>
      </c>
      <c r="E1327" t="s">
        <v>19</v>
      </c>
      <c r="F1327" s="35">
        <v>38.664000000000001</v>
      </c>
      <c r="G1327" t="str">
        <f t="shared" si="40"/>
        <v>Casual Buyers</v>
      </c>
      <c r="H1327" s="4">
        <v>41766</v>
      </c>
      <c r="I1327">
        <f>WEEKDAY(Cleaned!$H1327)</f>
        <v>4</v>
      </c>
      <c r="J1327" t="s">
        <v>12</v>
      </c>
      <c r="K1327" s="4">
        <v>23811</v>
      </c>
      <c r="L1327">
        <f>INT(YEARFRAC(Cleaned!$K1327,Cleaned!$H1327,1))</f>
        <v>49</v>
      </c>
      <c r="M1327" t="str">
        <f t="shared" si="41"/>
        <v>Adult</v>
      </c>
    </row>
    <row r="1328" spans="1:13" x14ac:dyDescent="0.25">
      <c r="A1328">
        <v>11328</v>
      </c>
      <c r="B1328" t="s">
        <v>584</v>
      </c>
      <c r="C1328" t="s">
        <v>80</v>
      </c>
      <c r="D1328" t="s">
        <v>10</v>
      </c>
      <c r="E1328" t="s">
        <v>19</v>
      </c>
      <c r="F1328" s="35">
        <v>659.64080000000001</v>
      </c>
      <c r="G1328" t="str">
        <f t="shared" si="40"/>
        <v>Casual Buyers</v>
      </c>
      <c r="H1328" s="4">
        <v>41767</v>
      </c>
      <c r="I1328">
        <f>WEEKDAY(Cleaned!$H1328)</f>
        <v>5</v>
      </c>
      <c r="J1328" t="s">
        <v>12</v>
      </c>
      <c r="K1328" s="4">
        <v>27187</v>
      </c>
      <c r="L1328">
        <f>INT(YEARFRAC(Cleaned!$K1328,Cleaned!$H1328,1))</f>
        <v>39</v>
      </c>
      <c r="M1328" t="str">
        <f t="shared" si="41"/>
        <v>Adult</v>
      </c>
    </row>
    <row r="1329" spans="1:13" x14ac:dyDescent="0.25">
      <c r="A1329">
        <v>11329</v>
      </c>
      <c r="B1329" t="s">
        <v>874</v>
      </c>
      <c r="C1329" t="s">
        <v>80</v>
      </c>
      <c r="D1329" t="s">
        <v>10</v>
      </c>
      <c r="E1329" t="s">
        <v>19</v>
      </c>
      <c r="F1329" s="35">
        <v>5.5140000000000002</v>
      </c>
      <c r="G1329" t="str">
        <f t="shared" si="40"/>
        <v>Casual Buyers</v>
      </c>
      <c r="H1329" s="4">
        <v>41767</v>
      </c>
      <c r="I1329">
        <f>WEEKDAY(Cleaned!$H1329)</f>
        <v>5</v>
      </c>
      <c r="J1329" t="s">
        <v>17</v>
      </c>
      <c r="K1329" s="4">
        <v>24792</v>
      </c>
      <c r="L1329">
        <f>INT(YEARFRAC(Cleaned!$K1329,Cleaned!$H1329,1))</f>
        <v>46</v>
      </c>
      <c r="M1329" t="str">
        <f t="shared" si="41"/>
        <v>Adult</v>
      </c>
    </row>
    <row r="1330" spans="1:13" x14ac:dyDescent="0.25">
      <c r="A1330">
        <v>11330</v>
      </c>
      <c r="B1330" t="s">
        <v>875</v>
      </c>
      <c r="C1330" t="s">
        <v>80</v>
      </c>
      <c r="D1330" t="s">
        <v>10</v>
      </c>
      <c r="E1330" t="s">
        <v>19</v>
      </c>
      <c r="F1330" s="35">
        <v>41.183399999999999</v>
      </c>
      <c r="G1330" t="str">
        <f t="shared" si="40"/>
        <v>Casual Buyers</v>
      </c>
      <c r="H1330" s="4">
        <v>41768</v>
      </c>
      <c r="I1330">
        <f>WEEKDAY(Cleaned!$H1330)</f>
        <v>6</v>
      </c>
      <c r="J1330" t="s">
        <v>18</v>
      </c>
      <c r="K1330" s="4">
        <v>18344</v>
      </c>
      <c r="L1330">
        <f>INT(YEARFRAC(Cleaned!$K1330,Cleaned!$H1330,1))</f>
        <v>64</v>
      </c>
      <c r="M1330" t="str">
        <f t="shared" si="41"/>
        <v>Seniors</v>
      </c>
    </row>
    <row r="1331" spans="1:13" x14ac:dyDescent="0.25">
      <c r="A1331">
        <v>11331</v>
      </c>
      <c r="B1331" t="s">
        <v>615</v>
      </c>
      <c r="C1331" t="s">
        <v>80</v>
      </c>
      <c r="D1331" t="s">
        <v>10</v>
      </c>
      <c r="E1331" t="s">
        <v>19</v>
      </c>
      <c r="F1331" s="35">
        <v>2011.0447999999999</v>
      </c>
      <c r="G1331" t="str">
        <f t="shared" si="40"/>
        <v>Brand Seekers</v>
      </c>
      <c r="H1331" s="4">
        <v>41770</v>
      </c>
      <c r="I1331">
        <f>WEEKDAY(Cleaned!$H1331)</f>
        <v>1</v>
      </c>
      <c r="J1331" t="s">
        <v>13</v>
      </c>
      <c r="K1331" s="4">
        <v>25821</v>
      </c>
      <c r="L1331">
        <f>INT(YEARFRAC(Cleaned!$K1331,Cleaned!$H1331,1))</f>
        <v>43</v>
      </c>
      <c r="M1331" t="str">
        <f t="shared" si="41"/>
        <v>Adult</v>
      </c>
    </row>
    <row r="1332" spans="1:13" x14ac:dyDescent="0.25">
      <c r="A1332">
        <v>11332</v>
      </c>
      <c r="B1332" t="s">
        <v>876</v>
      </c>
      <c r="C1332" t="s">
        <v>80</v>
      </c>
      <c r="D1332" t="s">
        <v>10</v>
      </c>
      <c r="E1332" t="s">
        <v>19</v>
      </c>
      <c r="F1332" s="35">
        <v>44.177900000000001</v>
      </c>
      <c r="G1332" t="str">
        <f t="shared" si="40"/>
        <v>Casual Buyers</v>
      </c>
      <c r="H1332" s="4">
        <v>41773</v>
      </c>
      <c r="I1332">
        <f>WEEKDAY(Cleaned!$H1332)</f>
        <v>4</v>
      </c>
      <c r="J1332" t="s">
        <v>18</v>
      </c>
      <c r="K1332" s="4">
        <v>24280</v>
      </c>
      <c r="L1332">
        <f>INT(YEARFRAC(Cleaned!$K1332,Cleaned!$H1332,1))</f>
        <v>47</v>
      </c>
      <c r="M1332" t="str">
        <f t="shared" si="41"/>
        <v>Adult</v>
      </c>
    </row>
    <row r="1333" spans="1:13" x14ac:dyDescent="0.25">
      <c r="A1333">
        <v>11333</v>
      </c>
      <c r="B1333" t="s">
        <v>877</v>
      </c>
      <c r="C1333" t="s">
        <v>80</v>
      </c>
      <c r="D1333" t="s">
        <v>10</v>
      </c>
      <c r="E1333" t="s">
        <v>19</v>
      </c>
      <c r="F1333" s="35">
        <v>8.0443999999999996</v>
      </c>
      <c r="G1333" t="str">
        <f t="shared" si="40"/>
        <v>Casual Buyers</v>
      </c>
      <c r="H1333" s="4">
        <v>41773</v>
      </c>
      <c r="I1333">
        <f>WEEKDAY(Cleaned!$H1333)</f>
        <v>4</v>
      </c>
      <c r="J1333" t="s">
        <v>13</v>
      </c>
      <c r="K1333" s="4">
        <v>23456</v>
      </c>
      <c r="L1333">
        <f>INT(YEARFRAC(Cleaned!$K1333,Cleaned!$H1333,1))</f>
        <v>50</v>
      </c>
      <c r="M1333" t="str">
        <f t="shared" si="41"/>
        <v>Seniors</v>
      </c>
    </row>
    <row r="1334" spans="1:13" x14ac:dyDescent="0.25">
      <c r="A1334">
        <v>11334</v>
      </c>
      <c r="B1334" t="s">
        <v>422</v>
      </c>
      <c r="C1334" t="s">
        <v>80</v>
      </c>
      <c r="D1334" t="s">
        <v>10</v>
      </c>
      <c r="E1334" t="s">
        <v>19</v>
      </c>
      <c r="F1334" s="35">
        <v>2574.9041999999999</v>
      </c>
      <c r="G1334" t="str">
        <f t="shared" si="40"/>
        <v>Brand Seekers</v>
      </c>
      <c r="H1334" s="4">
        <v>41776</v>
      </c>
      <c r="I1334">
        <f>WEEKDAY(Cleaned!$H1334)</f>
        <v>7</v>
      </c>
      <c r="J1334" t="s">
        <v>17</v>
      </c>
      <c r="K1334" s="4">
        <v>27857</v>
      </c>
      <c r="L1334">
        <f>INT(YEARFRAC(Cleaned!$K1334,Cleaned!$H1334,1))</f>
        <v>38</v>
      </c>
      <c r="M1334" t="str">
        <f t="shared" si="41"/>
        <v>Adult</v>
      </c>
    </row>
    <row r="1335" spans="1:13" x14ac:dyDescent="0.25">
      <c r="A1335">
        <v>11335</v>
      </c>
      <c r="B1335" t="s">
        <v>878</v>
      </c>
      <c r="C1335" t="s">
        <v>80</v>
      </c>
      <c r="D1335" t="s">
        <v>10</v>
      </c>
      <c r="E1335" t="s">
        <v>19</v>
      </c>
      <c r="F1335" s="35">
        <v>44.177900000000001</v>
      </c>
      <c r="G1335" t="str">
        <f t="shared" si="40"/>
        <v>Casual Buyers</v>
      </c>
      <c r="H1335" s="4">
        <v>41779</v>
      </c>
      <c r="I1335">
        <f>WEEKDAY(Cleaned!$H1335)</f>
        <v>3</v>
      </c>
      <c r="J1335" t="s">
        <v>14</v>
      </c>
      <c r="K1335" s="4">
        <v>26950</v>
      </c>
      <c r="L1335">
        <f>INT(YEARFRAC(Cleaned!$K1335,Cleaned!$H1335,1))</f>
        <v>40</v>
      </c>
      <c r="M1335" t="str">
        <f t="shared" si="41"/>
        <v>Adult</v>
      </c>
    </row>
    <row r="1336" spans="1:13" x14ac:dyDescent="0.25">
      <c r="A1336">
        <v>11336</v>
      </c>
      <c r="B1336" t="s">
        <v>602</v>
      </c>
      <c r="C1336" t="s">
        <v>80</v>
      </c>
      <c r="D1336" t="s">
        <v>10</v>
      </c>
      <c r="E1336" t="s">
        <v>19</v>
      </c>
      <c r="F1336" s="35">
        <v>2694.4872999999998</v>
      </c>
      <c r="G1336" t="str">
        <f t="shared" si="40"/>
        <v>Brand Seekers</v>
      </c>
      <c r="H1336" s="4">
        <v>41780</v>
      </c>
      <c r="I1336">
        <f>WEEKDAY(Cleaned!$H1336)</f>
        <v>4</v>
      </c>
      <c r="J1336" t="s">
        <v>15</v>
      </c>
      <c r="K1336" s="4">
        <v>26038</v>
      </c>
      <c r="L1336">
        <f>INT(YEARFRAC(Cleaned!$K1336,Cleaned!$H1336,1))</f>
        <v>43</v>
      </c>
      <c r="M1336" t="str">
        <f t="shared" si="41"/>
        <v>Adult</v>
      </c>
    </row>
    <row r="1337" spans="1:13" x14ac:dyDescent="0.25">
      <c r="A1337">
        <v>11337</v>
      </c>
      <c r="B1337" t="s">
        <v>526</v>
      </c>
      <c r="C1337" t="s">
        <v>80</v>
      </c>
      <c r="D1337" t="s">
        <v>10</v>
      </c>
      <c r="E1337" t="s">
        <v>19</v>
      </c>
      <c r="F1337" s="35">
        <v>2696.1889999999999</v>
      </c>
      <c r="G1337" t="str">
        <f t="shared" si="40"/>
        <v>Brand Seekers</v>
      </c>
      <c r="H1337" s="4">
        <v>41780</v>
      </c>
      <c r="I1337">
        <f>WEEKDAY(Cleaned!$H1337)</f>
        <v>4</v>
      </c>
      <c r="J1337" t="s">
        <v>17</v>
      </c>
      <c r="K1337" s="4">
        <v>21778</v>
      </c>
      <c r="L1337">
        <f>INT(YEARFRAC(Cleaned!$K1337,Cleaned!$H1337,1))</f>
        <v>54</v>
      </c>
      <c r="M1337" t="str">
        <f t="shared" si="41"/>
        <v>Seniors</v>
      </c>
    </row>
    <row r="1338" spans="1:13" x14ac:dyDescent="0.25">
      <c r="A1338">
        <v>11338</v>
      </c>
      <c r="B1338" t="s">
        <v>340</v>
      </c>
      <c r="C1338" t="s">
        <v>80</v>
      </c>
      <c r="D1338" t="s">
        <v>10</v>
      </c>
      <c r="E1338" t="s">
        <v>19</v>
      </c>
      <c r="F1338" s="35">
        <v>683.97289999999998</v>
      </c>
      <c r="G1338" t="str">
        <f t="shared" si="40"/>
        <v>Casual Buyers</v>
      </c>
      <c r="H1338" s="4">
        <v>41781</v>
      </c>
      <c r="I1338">
        <f>WEEKDAY(Cleaned!$H1338)</f>
        <v>5</v>
      </c>
      <c r="J1338" t="s">
        <v>12</v>
      </c>
      <c r="K1338" s="4">
        <v>17823</v>
      </c>
      <c r="L1338">
        <f>INT(YEARFRAC(Cleaned!$K1338,Cleaned!$H1338,1))</f>
        <v>65</v>
      </c>
      <c r="M1338" t="str">
        <f t="shared" si="41"/>
        <v>Elders</v>
      </c>
    </row>
    <row r="1339" spans="1:13" x14ac:dyDescent="0.25">
      <c r="A1339">
        <v>11339</v>
      </c>
      <c r="B1339" t="s">
        <v>879</v>
      </c>
      <c r="C1339" t="s">
        <v>80</v>
      </c>
      <c r="D1339" t="s">
        <v>10</v>
      </c>
      <c r="E1339" t="s">
        <v>19</v>
      </c>
      <c r="F1339" s="35">
        <v>41.183399999999999</v>
      </c>
      <c r="G1339" t="str">
        <f t="shared" si="40"/>
        <v>Casual Buyers</v>
      </c>
      <c r="H1339" s="4">
        <v>41781</v>
      </c>
      <c r="I1339">
        <f>WEEKDAY(Cleaned!$H1339)</f>
        <v>5</v>
      </c>
      <c r="J1339" t="s">
        <v>13</v>
      </c>
      <c r="K1339" s="4">
        <v>29500</v>
      </c>
      <c r="L1339">
        <f>INT(YEARFRAC(Cleaned!$K1339,Cleaned!$H1339,1))</f>
        <v>33</v>
      </c>
      <c r="M1339" t="str">
        <f t="shared" si="41"/>
        <v>Young Adult</v>
      </c>
    </row>
    <row r="1340" spans="1:13" x14ac:dyDescent="0.25">
      <c r="A1340">
        <v>11340</v>
      </c>
      <c r="B1340" t="s">
        <v>880</v>
      </c>
      <c r="C1340" t="s">
        <v>80</v>
      </c>
      <c r="D1340" t="s">
        <v>10</v>
      </c>
      <c r="E1340" t="s">
        <v>19</v>
      </c>
      <c r="F1340" s="35">
        <v>682.79060000000004</v>
      </c>
      <c r="G1340" t="str">
        <f t="shared" si="40"/>
        <v>Casual Buyers</v>
      </c>
      <c r="H1340" s="4">
        <v>41783</v>
      </c>
      <c r="I1340">
        <f>WEEKDAY(Cleaned!$H1340)</f>
        <v>7</v>
      </c>
      <c r="J1340" t="s">
        <v>14</v>
      </c>
      <c r="K1340" s="4">
        <v>19189</v>
      </c>
      <c r="L1340">
        <f>INT(YEARFRAC(Cleaned!$K1340,Cleaned!$H1340,1))</f>
        <v>61</v>
      </c>
      <c r="M1340" t="str">
        <f t="shared" si="41"/>
        <v>Seniors</v>
      </c>
    </row>
    <row r="1341" spans="1:13" x14ac:dyDescent="0.25">
      <c r="A1341">
        <v>11341</v>
      </c>
      <c r="B1341" t="s">
        <v>589</v>
      </c>
      <c r="C1341" t="s">
        <v>80</v>
      </c>
      <c r="D1341" t="s">
        <v>10</v>
      </c>
      <c r="E1341" t="s">
        <v>19</v>
      </c>
      <c r="F1341" s="35">
        <v>1950.2808</v>
      </c>
      <c r="G1341" t="str">
        <f t="shared" si="40"/>
        <v>Brand Seekers</v>
      </c>
      <c r="H1341" s="4">
        <v>41784</v>
      </c>
      <c r="I1341">
        <f>WEEKDAY(Cleaned!$H1341)</f>
        <v>1</v>
      </c>
      <c r="J1341" t="s">
        <v>15</v>
      </c>
      <c r="K1341" s="4">
        <v>29112</v>
      </c>
      <c r="L1341">
        <f>INT(YEARFRAC(Cleaned!$K1341,Cleaned!$H1341,1))</f>
        <v>34</v>
      </c>
      <c r="M1341" t="str">
        <f t="shared" si="41"/>
        <v>Young Adult</v>
      </c>
    </row>
    <row r="1342" spans="1:13" x14ac:dyDescent="0.25">
      <c r="A1342">
        <v>11342</v>
      </c>
      <c r="B1342" t="s">
        <v>881</v>
      </c>
      <c r="C1342" t="s">
        <v>80</v>
      </c>
      <c r="D1342" t="s">
        <v>10</v>
      </c>
      <c r="E1342" t="s">
        <v>19</v>
      </c>
      <c r="F1342" s="35">
        <v>596.68899999999996</v>
      </c>
      <c r="G1342" t="str">
        <f t="shared" si="40"/>
        <v>Casual Buyers</v>
      </c>
      <c r="H1342" s="4">
        <v>41784</v>
      </c>
      <c r="I1342">
        <f>WEEKDAY(Cleaned!$H1342)</f>
        <v>1</v>
      </c>
      <c r="J1342" t="s">
        <v>14</v>
      </c>
      <c r="K1342" s="4">
        <v>19515</v>
      </c>
      <c r="L1342">
        <f>INT(YEARFRAC(Cleaned!$K1342,Cleaned!$H1342,1))</f>
        <v>60</v>
      </c>
      <c r="M1342" t="str">
        <f t="shared" si="41"/>
        <v>Seniors</v>
      </c>
    </row>
    <row r="1343" spans="1:13" x14ac:dyDescent="0.25">
      <c r="A1343">
        <v>11343</v>
      </c>
      <c r="B1343" t="s">
        <v>556</v>
      </c>
      <c r="C1343" t="s">
        <v>80</v>
      </c>
      <c r="D1343" t="s">
        <v>10</v>
      </c>
      <c r="E1343" t="s">
        <v>19</v>
      </c>
      <c r="F1343" s="35">
        <v>110.23480000000001</v>
      </c>
      <c r="G1343" t="str">
        <f t="shared" si="40"/>
        <v>Casual Buyers</v>
      </c>
      <c r="H1343" s="4">
        <v>41785</v>
      </c>
      <c r="I1343">
        <f>WEEKDAY(Cleaned!$H1343)</f>
        <v>2</v>
      </c>
      <c r="J1343" t="s">
        <v>18</v>
      </c>
      <c r="K1343" s="4">
        <v>24956</v>
      </c>
      <c r="L1343">
        <f>INT(YEARFRAC(Cleaned!$K1343,Cleaned!$H1343,1))</f>
        <v>46</v>
      </c>
      <c r="M1343" t="str">
        <f t="shared" si="41"/>
        <v>Adult</v>
      </c>
    </row>
    <row r="1344" spans="1:13" x14ac:dyDescent="0.25">
      <c r="A1344">
        <v>11344</v>
      </c>
      <c r="B1344" t="s">
        <v>750</v>
      </c>
      <c r="C1344" t="s">
        <v>80</v>
      </c>
      <c r="D1344" t="s">
        <v>10</v>
      </c>
      <c r="E1344" t="s">
        <v>19</v>
      </c>
      <c r="F1344" s="35">
        <v>140.64439999999999</v>
      </c>
      <c r="G1344" t="str">
        <f t="shared" si="40"/>
        <v>Casual Buyers</v>
      </c>
      <c r="H1344" s="4">
        <v>41785</v>
      </c>
      <c r="I1344">
        <f>WEEKDAY(Cleaned!$H1344)</f>
        <v>2</v>
      </c>
      <c r="J1344" t="s">
        <v>18</v>
      </c>
      <c r="K1344" s="4">
        <v>25121</v>
      </c>
      <c r="L1344">
        <f>INT(YEARFRAC(Cleaned!$K1344,Cleaned!$H1344,1))</f>
        <v>45</v>
      </c>
      <c r="M1344" t="str">
        <f t="shared" si="41"/>
        <v>Adult</v>
      </c>
    </row>
    <row r="1345" spans="1:13" x14ac:dyDescent="0.25">
      <c r="A1345">
        <v>11345</v>
      </c>
      <c r="B1345" t="s">
        <v>873</v>
      </c>
      <c r="C1345" t="s">
        <v>80</v>
      </c>
      <c r="D1345" t="s">
        <v>10</v>
      </c>
      <c r="E1345" t="s">
        <v>19</v>
      </c>
      <c r="F1345" s="35">
        <v>8.0443999999999996</v>
      </c>
      <c r="G1345" t="str">
        <f t="shared" si="40"/>
        <v>Casual Buyers</v>
      </c>
      <c r="H1345" s="4">
        <v>41787</v>
      </c>
      <c r="I1345">
        <f>WEEKDAY(Cleaned!$H1345)</f>
        <v>4</v>
      </c>
      <c r="J1345" t="s">
        <v>12</v>
      </c>
      <c r="K1345" s="4">
        <v>21159</v>
      </c>
      <c r="L1345">
        <f>INT(YEARFRAC(Cleaned!$K1345,Cleaned!$H1345,1))</f>
        <v>56</v>
      </c>
      <c r="M1345" t="str">
        <f t="shared" si="41"/>
        <v>Seniors</v>
      </c>
    </row>
    <row r="1346" spans="1:13" x14ac:dyDescent="0.25">
      <c r="A1346">
        <v>11346</v>
      </c>
      <c r="B1346" t="s">
        <v>409</v>
      </c>
      <c r="C1346" t="s">
        <v>80</v>
      </c>
      <c r="D1346" t="s">
        <v>10</v>
      </c>
      <c r="E1346" t="s">
        <v>19</v>
      </c>
      <c r="F1346" s="35">
        <v>1402.0681999999999</v>
      </c>
      <c r="G1346" t="str">
        <f t="shared" ref="G1346:G1409" si="42">IF(F1346&lt;=1500,"Casual Buyers",IF(F1346&gt;=1501,"Brand Seekers",IF(F1346&gt;2500,"Convinced Seekers")))</f>
        <v>Casual Buyers</v>
      </c>
      <c r="H1346" s="4">
        <v>41787</v>
      </c>
      <c r="I1346">
        <f>WEEKDAY(Cleaned!$H1346)</f>
        <v>4</v>
      </c>
      <c r="J1346" t="s">
        <v>13</v>
      </c>
      <c r="K1346" s="4">
        <v>25854</v>
      </c>
      <c r="L1346">
        <f>INT(YEARFRAC(Cleaned!$K1346,Cleaned!$H1346,1))</f>
        <v>43</v>
      </c>
      <c r="M1346" t="str">
        <f t="shared" ref="M1346:M1409" si="43">IF(L1346&lt;=19,"Teenager",IF(L1346&lt;=34,"Young Adult",IF(L1346&lt;=49,"Adult",IF(L1346&lt;=64,"Seniors",IF(L1346&gt;=65,"Elders")))))</f>
        <v>Adult</v>
      </c>
    </row>
    <row r="1347" spans="1:13" x14ac:dyDescent="0.25">
      <c r="A1347">
        <v>11347</v>
      </c>
      <c r="B1347" t="s">
        <v>882</v>
      </c>
      <c r="C1347" t="s">
        <v>80</v>
      </c>
      <c r="D1347" t="s">
        <v>10</v>
      </c>
      <c r="E1347" t="s">
        <v>19</v>
      </c>
      <c r="F1347" s="35">
        <v>65.172899999999998</v>
      </c>
      <c r="G1347" t="str">
        <f t="shared" si="42"/>
        <v>Casual Buyers</v>
      </c>
      <c r="H1347" s="4">
        <v>41787</v>
      </c>
      <c r="I1347">
        <f>WEEKDAY(Cleaned!$H1347)</f>
        <v>4</v>
      </c>
      <c r="J1347" t="s">
        <v>14</v>
      </c>
      <c r="K1347" s="4">
        <v>25527</v>
      </c>
      <c r="L1347">
        <f>INT(YEARFRAC(Cleaned!$K1347,Cleaned!$H1347,1))</f>
        <v>44</v>
      </c>
      <c r="M1347" t="str">
        <f t="shared" si="43"/>
        <v>Adult</v>
      </c>
    </row>
    <row r="1348" spans="1:13" x14ac:dyDescent="0.25">
      <c r="A1348">
        <v>11348</v>
      </c>
      <c r="B1348" t="s">
        <v>616</v>
      </c>
      <c r="C1348" t="s">
        <v>80</v>
      </c>
      <c r="D1348" t="s">
        <v>10</v>
      </c>
      <c r="E1348" t="s">
        <v>19</v>
      </c>
      <c r="F1348" s="35">
        <v>2696.1889999999999</v>
      </c>
      <c r="G1348" t="str">
        <f t="shared" si="42"/>
        <v>Brand Seekers</v>
      </c>
      <c r="H1348" s="4">
        <v>41787</v>
      </c>
      <c r="I1348">
        <f>WEEKDAY(Cleaned!$H1348)</f>
        <v>4</v>
      </c>
      <c r="J1348" t="s">
        <v>17</v>
      </c>
      <c r="K1348" s="4">
        <v>22944</v>
      </c>
      <c r="L1348">
        <f>INT(YEARFRAC(Cleaned!$K1348,Cleaned!$H1348,1))</f>
        <v>51</v>
      </c>
      <c r="M1348" t="str">
        <f t="shared" si="43"/>
        <v>Seniors</v>
      </c>
    </row>
    <row r="1349" spans="1:13" x14ac:dyDescent="0.25">
      <c r="A1349">
        <v>11349</v>
      </c>
      <c r="B1349" t="s">
        <v>494</v>
      </c>
      <c r="C1349" t="s">
        <v>80</v>
      </c>
      <c r="D1349" t="s">
        <v>10</v>
      </c>
      <c r="E1349" t="s">
        <v>19</v>
      </c>
      <c r="F1349" s="35">
        <v>622.07079999999996</v>
      </c>
      <c r="G1349" t="str">
        <f t="shared" si="42"/>
        <v>Casual Buyers</v>
      </c>
      <c r="H1349" s="4">
        <v>41788</v>
      </c>
      <c r="I1349">
        <f>WEEKDAY(Cleaned!$H1349)</f>
        <v>5</v>
      </c>
      <c r="J1349" t="s">
        <v>15</v>
      </c>
      <c r="K1349" s="4">
        <v>22120</v>
      </c>
      <c r="L1349">
        <f>INT(YEARFRAC(Cleaned!$K1349,Cleaned!$H1349,1))</f>
        <v>53</v>
      </c>
      <c r="M1349" t="str">
        <f t="shared" si="43"/>
        <v>Seniors</v>
      </c>
    </row>
    <row r="1350" spans="1:13" x14ac:dyDescent="0.25">
      <c r="A1350">
        <v>11350</v>
      </c>
      <c r="B1350" t="s">
        <v>883</v>
      </c>
      <c r="C1350" t="s">
        <v>80</v>
      </c>
      <c r="D1350" t="s">
        <v>10</v>
      </c>
      <c r="E1350" t="s">
        <v>19</v>
      </c>
      <c r="F1350" s="35">
        <v>2574.6279</v>
      </c>
      <c r="G1350" t="str">
        <f t="shared" si="42"/>
        <v>Brand Seekers</v>
      </c>
      <c r="H1350" s="4">
        <v>41788</v>
      </c>
      <c r="I1350">
        <f>WEEKDAY(Cleaned!$H1350)</f>
        <v>5</v>
      </c>
      <c r="J1350" t="s">
        <v>14</v>
      </c>
      <c r="K1350" s="4">
        <v>23537</v>
      </c>
      <c r="L1350">
        <f>INT(YEARFRAC(Cleaned!$K1350,Cleaned!$H1350,1))</f>
        <v>49</v>
      </c>
      <c r="M1350" t="str">
        <f t="shared" si="43"/>
        <v>Adult</v>
      </c>
    </row>
    <row r="1351" spans="1:13" x14ac:dyDescent="0.25">
      <c r="A1351">
        <v>11351</v>
      </c>
      <c r="B1351" t="s">
        <v>884</v>
      </c>
      <c r="C1351" t="s">
        <v>80</v>
      </c>
      <c r="D1351" t="s">
        <v>10</v>
      </c>
      <c r="E1351" t="s">
        <v>19</v>
      </c>
      <c r="F1351" s="35">
        <v>109.9144</v>
      </c>
      <c r="G1351" t="str">
        <f t="shared" si="42"/>
        <v>Casual Buyers</v>
      </c>
      <c r="H1351" s="4">
        <v>41795</v>
      </c>
      <c r="I1351">
        <f>WEEKDAY(Cleaned!$H1351)</f>
        <v>5</v>
      </c>
      <c r="J1351" t="s">
        <v>14</v>
      </c>
      <c r="K1351" s="4">
        <v>27913</v>
      </c>
      <c r="L1351">
        <f>INT(YEARFRAC(Cleaned!$K1351,Cleaned!$H1351,1))</f>
        <v>38</v>
      </c>
      <c r="M1351" t="str">
        <f t="shared" si="43"/>
        <v>Adult</v>
      </c>
    </row>
    <row r="1352" spans="1:13" x14ac:dyDescent="0.25">
      <c r="A1352">
        <v>11352</v>
      </c>
      <c r="B1352" t="s">
        <v>885</v>
      </c>
      <c r="C1352" t="s">
        <v>80</v>
      </c>
      <c r="D1352" t="s">
        <v>10</v>
      </c>
      <c r="E1352" t="s">
        <v>19</v>
      </c>
      <c r="F1352" s="35">
        <v>2653.0497999999998</v>
      </c>
      <c r="G1352" t="str">
        <f t="shared" si="42"/>
        <v>Brand Seekers</v>
      </c>
      <c r="H1352" s="4">
        <v>41610</v>
      </c>
      <c r="I1352">
        <f>WEEKDAY(Cleaned!$H1352)</f>
        <v>2</v>
      </c>
      <c r="J1352" t="s">
        <v>18</v>
      </c>
      <c r="K1352" s="4">
        <v>26425</v>
      </c>
      <c r="L1352">
        <f>INT(YEARFRAC(Cleaned!$K1352,Cleaned!$H1352,1))</f>
        <v>41</v>
      </c>
      <c r="M1352" t="str">
        <f t="shared" si="43"/>
        <v>Adult</v>
      </c>
    </row>
    <row r="1353" spans="1:13" x14ac:dyDescent="0.25">
      <c r="A1353">
        <v>11353</v>
      </c>
      <c r="B1353" t="s">
        <v>475</v>
      </c>
      <c r="C1353" t="s">
        <v>80</v>
      </c>
      <c r="D1353" t="s">
        <v>10</v>
      </c>
      <c r="E1353" t="s">
        <v>19</v>
      </c>
      <c r="F1353" s="35">
        <v>2552.5169000000001</v>
      </c>
      <c r="G1353" t="str">
        <f t="shared" si="42"/>
        <v>Brand Seekers</v>
      </c>
      <c r="H1353" s="4">
        <v>41610</v>
      </c>
      <c r="I1353">
        <f>WEEKDAY(Cleaned!$H1353)</f>
        <v>2</v>
      </c>
      <c r="J1353" t="s">
        <v>14</v>
      </c>
      <c r="K1353" s="4">
        <v>24200</v>
      </c>
      <c r="L1353">
        <f>INT(YEARFRAC(Cleaned!$K1353,Cleaned!$H1353,1))</f>
        <v>47</v>
      </c>
      <c r="M1353" t="str">
        <f t="shared" si="43"/>
        <v>Adult</v>
      </c>
    </row>
    <row r="1354" spans="1:13" x14ac:dyDescent="0.25">
      <c r="A1354">
        <v>11354</v>
      </c>
      <c r="B1354" t="s">
        <v>886</v>
      </c>
      <c r="C1354" t="s">
        <v>80</v>
      </c>
      <c r="D1354" t="s">
        <v>10</v>
      </c>
      <c r="E1354" t="s">
        <v>19</v>
      </c>
      <c r="F1354" s="35">
        <v>32.0229</v>
      </c>
      <c r="G1354" t="str">
        <f t="shared" si="42"/>
        <v>Casual Buyers</v>
      </c>
      <c r="H1354" s="4">
        <v>41612</v>
      </c>
      <c r="I1354">
        <f>WEEKDAY(Cleaned!$H1354)</f>
        <v>4</v>
      </c>
      <c r="J1354" t="s">
        <v>17</v>
      </c>
      <c r="K1354" s="4">
        <v>24519</v>
      </c>
      <c r="L1354">
        <f>INT(YEARFRAC(Cleaned!$K1354,Cleaned!$H1354,1))</f>
        <v>46</v>
      </c>
      <c r="M1354" t="str">
        <f t="shared" si="43"/>
        <v>Adult</v>
      </c>
    </row>
    <row r="1355" spans="1:13" x14ac:dyDescent="0.25">
      <c r="A1355">
        <v>11355</v>
      </c>
      <c r="B1355" t="s">
        <v>887</v>
      </c>
      <c r="C1355" t="s">
        <v>80</v>
      </c>
      <c r="D1355" t="s">
        <v>10</v>
      </c>
      <c r="E1355" t="s">
        <v>19</v>
      </c>
      <c r="F1355" s="35">
        <v>55.216900000000003</v>
      </c>
      <c r="G1355" t="str">
        <f t="shared" si="42"/>
        <v>Casual Buyers</v>
      </c>
      <c r="H1355" s="4">
        <v>41613</v>
      </c>
      <c r="I1355">
        <f>WEEKDAY(Cleaned!$H1355)</f>
        <v>5</v>
      </c>
      <c r="J1355" t="s">
        <v>18</v>
      </c>
      <c r="K1355" s="4">
        <v>25006</v>
      </c>
      <c r="L1355">
        <f>INT(YEARFRAC(Cleaned!$K1355,Cleaned!$H1355,1))</f>
        <v>45</v>
      </c>
      <c r="M1355" t="str">
        <f t="shared" si="43"/>
        <v>Adult</v>
      </c>
    </row>
    <row r="1356" spans="1:13" x14ac:dyDescent="0.25">
      <c r="A1356">
        <v>11356</v>
      </c>
      <c r="B1356" t="s">
        <v>451</v>
      </c>
      <c r="C1356" t="s">
        <v>80</v>
      </c>
      <c r="D1356" t="s">
        <v>10</v>
      </c>
      <c r="E1356" t="s">
        <v>19</v>
      </c>
      <c r="F1356" s="35">
        <v>2647.5358000000001</v>
      </c>
      <c r="G1356" t="str">
        <f t="shared" si="42"/>
        <v>Brand Seekers</v>
      </c>
      <c r="H1356" s="4">
        <v>41613</v>
      </c>
      <c r="I1356">
        <f>WEEKDAY(Cleaned!$H1356)</f>
        <v>5</v>
      </c>
      <c r="J1356" t="s">
        <v>16</v>
      </c>
      <c r="K1356" s="4">
        <v>22610</v>
      </c>
      <c r="L1356">
        <f>INT(YEARFRAC(Cleaned!$K1356,Cleaned!$H1356,1))</f>
        <v>52</v>
      </c>
      <c r="M1356" t="str">
        <f t="shared" si="43"/>
        <v>Seniors</v>
      </c>
    </row>
    <row r="1357" spans="1:13" x14ac:dyDescent="0.25">
      <c r="A1357">
        <v>11357</v>
      </c>
      <c r="B1357" t="s">
        <v>888</v>
      </c>
      <c r="C1357" t="s">
        <v>80</v>
      </c>
      <c r="D1357" t="s">
        <v>10</v>
      </c>
      <c r="E1357" t="s">
        <v>19</v>
      </c>
      <c r="F1357" s="35">
        <v>15.447900000000001</v>
      </c>
      <c r="G1357" t="str">
        <f t="shared" si="42"/>
        <v>Casual Buyers</v>
      </c>
      <c r="H1357" s="4">
        <v>41613</v>
      </c>
      <c r="I1357">
        <f>WEEKDAY(Cleaned!$H1357)</f>
        <v>5</v>
      </c>
      <c r="J1357" t="s">
        <v>17</v>
      </c>
      <c r="K1357" s="4">
        <v>25158</v>
      </c>
      <c r="L1357">
        <f>INT(YEARFRAC(Cleaned!$K1357,Cleaned!$H1357,1))</f>
        <v>45</v>
      </c>
      <c r="M1357" t="str">
        <f t="shared" si="43"/>
        <v>Adult</v>
      </c>
    </row>
    <row r="1358" spans="1:13" x14ac:dyDescent="0.25">
      <c r="A1358">
        <v>11358</v>
      </c>
      <c r="B1358" t="s">
        <v>675</v>
      </c>
      <c r="C1358" t="s">
        <v>80</v>
      </c>
      <c r="D1358" t="s">
        <v>10</v>
      </c>
      <c r="E1358" t="s">
        <v>19</v>
      </c>
      <c r="F1358" s="35">
        <v>5.5140000000000002</v>
      </c>
      <c r="G1358" t="str">
        <f t="shared" si="42"/>
        <v>Casual Buyers</v>
      </c>
      <c r="H1358" s="4">
        <v>41614</v>
      </c>
      <c r="I1358">
        <f>WEEKDAY(Cleaned!$H1358)</f>
        <v>6</v>
      </c>
      <c r="J1358" t="s">
        <v>13</v>
      </c>
      <c r="K1358" s="4">
        <v>23941</v>
      </c>
      <c r="L1358">
        <f>INT(YEARFRAC(Cleaned!$K1358,Cleaned!$H1358,1))</f>
        <v>48</v>
      </c>
      <c r="M1358" t="str">
        <f t="shared" si="43"/>
        <v>Adult</v>
      </c>
    </row>
    <row r="1359" spans="1:13" x14ac:dyDescent="0.25">
      <c r="A1359">
        <v>11359</v>
      </c>
      <c r="B1359" t="s">
        <v>889</v>
      </c>
      <c r="C1359" t="s">
        <v>80</v>
      </c>
      <c r="D1359" t="s">
        <v>10</v>
      </c>
      <c r="E1359" t="s">
        <v>19</v>
      </c>
      <c r="F1359" s="35">
        <v>33.680399999999999</v>
      </c>
      <c r="G1359" t="str">
        <f t="shared" si="42"/>
        <v>Casual Buyers</v>
      </c>
      <c r="H1359" s="4">
        <v>41615</v>
      </c>
      <c r="I1359">
        <f>WEEKDAY(Cleaned!$H1359)</f>
        <v>7</v>
      </c>
      <c r="J1359" t="s">
        <v>12</v>
      </c>
      <c r="K1359" s="4">
        <v>27031</v>
      </c>
      <c r="L1359">
        <f>INT(YEARFRAC(Cleaned!$K1359,Cleaned!$H1359,1))</f>
        <v>39</v>
      </c>
      <c r="M1359" t="str">
        <f t="shared" si="43"/>
        <v>Adult</v>
      </c>
    </row>
    <row r="1360" spans="1:13" x14ac:dyDescent="0.25">
      <c r="A1360">
        <v>11360</v>
      </c>
      <c r="B1360" t="s">
        <v>890</v>
      </c>
      <c r="C1360" t="s">
        <v>80</v>
      </c>
      <c r="D1360" t="s">
        <v>10</v>
      </c>
      <c r="E1360" t="s">
        <v>19</v>
      </c>
      <c r="F1360" s="35">
        <v>92.786900000000003</v>
      </c>
      <c r="G1360" t="str">
        <f t="shared" si="42"/>
        <v>Casual Buyers</v>
      </c>
      <c r="H1360" s="4">
        <v>41616</v>
      </c>
      <c r="I1360">
        <f>WEEKDAY(Cleaned!$H1360)</f>
        <v>1</v>
      </c>
      <c r="J1360" t="s">
        <v>13</v>
      </c>
      <c r="K1360" s="4">
        <v>26918</v>
      </c>
      <c r="L1360">
        <f>INT(YEARFRAC(Cleaned!$K1360,Cleaned!$H1360,1))</f>
        <v>40</v>
      </c>
      <c r="M1360" t="str">
        <f t="shared" si="43"/>
        <v>Adult</v>
      </c>
    </row>
    <row r="1361" spans="1:13" x14ac:dyDescent="0.25">
      <c r="A1361">
        <v>11361</v>
      </c>
      <c r="B1361" t="s">
        <v>891</v>
      </c>
      <c r="C1361" t="s">
        <v>80</v>
      </c>
      <c r="D1361" t="s">
        <v>10</v>
      </c>
      <c r="E1361" t="s">
        <v>19</v>
      </c>
      <c r="F1361" s="35">
        <v>5.5140000000000002</v>
      </c>
      <c r="G1361" t="str">
        <f t="shared" si="42"/>
        <v>Casual Buyers</v>
      </c>
      <c r="H1361" s="4">
        <v>41616</v>
      </c>
      <c r="I1361">
        <f>WEEKDAY(Cleaned!$H1361)</f>
        <v>1</v>
      </c>
      <c r="J1361" t="s">
        <v>16</v>
      </c>
      <c r="K1361" s="4">
        <v>27359</v>
      </c>
      <c r="L1361">
        <f>INT(YEARFRAC(Cleaned!$K1361,Cleaned!$H1361,1))</f>
        <v>39</v>
      </c>
      <c r="M1361" t="str">
        <f t="shared" si="43"/>
        <v>Adult</v>
      </c>
    </row>
    <row r="1362" spans="1:13" x14ac:dyDescent="0.25">
      <c r="A1362">
        <v>11362</v>
      </c>
      <c r="B1362" t="s">
        <v>766</v>
      </c>
      <c r="C1362" t="s">
        <v>80</v>
      </c>
      <c r="D1362" t="s">
        <v>10</v>
      </c>
      <c r="E1362" t="s">
        <v>19</v>
      </c>
      <c r="F1362" s="35">
        <v>159.63939999999999</v>
      </c>
      <c r="G1362" t="str">
        <f t="shared" si="42"/>
        <v>Casual Buyers</v>
      </c>
      <c r="H1362" s="4">
        <v>41619</v>
      </c>
      <c r="I1362">
        <f>WEEKDAY(Cleaned!$H1362)</f>
        <v>4</v>
      </c>
      <c r="J1362" t="s">
        <v>18</v>
      </c>
      <c r="K1362" s="4">
        <v>25976</v>
      </c>
      <c r="L1362">
        <f>INT(YEARFRAC(Cleaned!$K1362,Cleaned!$H1362,1))</f>
        <v>42</v>
      </c>
      <c r="M1362" t="str">
        <f t="shared" si="43"/>
        <v>Adult</v>
      </c>
    </row>
    <row r="1363" spans="1:13" x14ac:dyDescent="0.25">
      <c r="A1363">
        <v>11363</v>
      </c>
      <c r="B1363" t="s">
        <v>892</v>
      </c>
      <c r="C1363" t="s">
        <v>80</v>
      </c>
      <c r="D1363" t="s">
        <v>10</v>
      </c>
      <c r="E1363" t="s">
        <v>19</v>
      </c>
      <c r="F1363" s="35">
        <v>43.614400000000003</v>
      </c>
      <c r="G1363" t="str">
        <f t="shared" si="42"/>
        <v>Casual Buyers</v>
      </c>
      <c r="H1363" s="4">
        <v>41626</v>
      </c>
      <c r="I1363">
        <f>WEEKDAY(Cleaned!$H1363)</f>
        <v>4</v>
      </c>
      <c r="J1363" t="s">
        <v>13</v>
      </c>
      <c r="K1363" s="4">
        <v>26739</v>
      </c>
      <c r="L1363">
        <f>INT(YEARFRAC(Cleaned!$K1363,Cleaned!$H1363,1))</f>
        <v>40</v>
      </c>
      <c r="M1363" t="str">
        <f t="shared" si="43"/>
        <v>Adult</v>
      </c>
    </row>
    <row r="1364" spans="1:13" x14ac:dyDescent="0.25">
      <c r="A1364">
        <v>11364</v>
      </c>
      <c r="B1364" t="s">
        <v>372</v>
      </c>
      <c r="C1364" t="s">
        <v>80</v>
      </c>
      <c r="D1364" t="s">
        <v>10</v>
      </c>
      <c r="E1364" t="s">
        <v>19</v>
      </c>
      <c r="F1364" s="35">
        <v>673.44230000000005</v>
      </c>
      <c r="G1364" t="str">
        <f t="shared" si="42"/>
        <v>Casual Buyers</v>
      </c>
      <c r="H1364" s="4">
        <v>41627</v>
      </c>
      <c r="I1364">
        <f>WEEKDAY(Cleaned!$H1364)</f>
        <v>5</v>
      </c>
      <c r="J1364" t="s">
        <v>17</v>
      </c>
      <c r="K1364" s="4">
        <v>27536</v>
      </c>
      <c r="L1364">
        <f>INT(YEARFRAC(Cleaned!$K1364,Cleaned!$H1364,1))</f>
        <v>38</v>
      </c>
      <c r="M1364" t="str">
        <f t="shared" si="43"/>
        <v>Adult</v>
      </c>
    </row>
    <row r="1365" spans="1:13" x14ac:dyDescent="0.25">
      <c r="A1365">
        <v>11365</v>
      </c>
      <c r="B1365" t="s">
        <v>893</v>
      </c>
      <c r="C1365" t="s">
        <v>80</v>
      </c>
      <c r="D1365" t="s">
        <v>10</v>
      </c>
      <c r="E1365" t="s">
        <v>19</v>
      </c>
      <c r="F1365" s="35">
        <v>8.0443999999999996</v>
      </c>
      <c r="G1365" t="str">
        <f t="shared" si="42"/>
        <v>Casual Buyers</v>
      </c>
      <c r="H1365" s="4">
        <v>41630</v>
      </c>
      <c r="I1365">
        <f>WEEKDAY(Cleaned!$H1365)</f>
        <v>1</v>
      </c>
      <c r="J1365" t="s">
        <v>12</v>
      </c>
      <c r="K1365" s="4">
        <v>23677</v>
      </c>
      <c r="L1365">
        <f>INT(YEARFRAC(Cleaned!$K1365,Cleaned!$H1365,1))</f>
        <v>49</v>
      </c>
      <c r="M1365" t="str">
        <f t="shared" si="43"/>
        <v>Adult</v>
      </c>
    </row>
    <row r="1366" spans="1:13" x14ac:dyDescent="0.25">
      <c r="A1366">
        <v>11366</v>
      </c>
      <c r="B1366" t="s">
        <v>525</v>
      </c>
      <c r="C1366" t="s">
        <v>80</v>
      </c>
      <c r="D1366" t="s">
        <v>10</v>
      </c>
      <c r="E1366" t="s">
        <v>19</v>
      </c>
      <c r="F1366" s="35">
        <v>1313.2483</v>
      </c>
      <c r="G1366" t="str">
        <f t="shared" si="42"/>
        <v>Casual Buyers</v>
      </c>
      <c r="H1366" s="4">
        <v>41632</v>
      </c>
      <c r="I1366">
        <f>WEEKDAY(Cleaned!$H1366)</f>
        <v>3</v>
      </c>
      <c r="J1366" t="s">
        <v>18</v>
      </c>
      <c r="K1366" s="4">
        <v>24911</v>
      </c>
      <c r="L1366">
        <f>INT(YEARFRAC(Cleaned!$K1366,Cleaned!$H1366,1))</f>
        <v>45</v>
      </c>
      <c r="M1366" t="str">
        <f t="shared" si="43"/>
        <v>Adult</v>
      </c>
    </row>
    <row r="1367" spans="1:13" x14ac:dyDescent="0.25">
      <c r="A1367">
        <v>11367</v>
      </c>
      <c r="B1367" t="s">
        <v>574</v>
      </c>
      <c r="C1367" t="s">
        <v>80</v>
      </c>
      <c r="D1367" t="s">
        <v>10</v>
      </c>
      <c r="E1367" t="s">
        <v>19</v>
      </c>
      <c r="F1367" s="35">
        <v>2602.2640000000001</v>
      </c>
      <c r="G1367" t="str">
        <f t="shared" si="42"/>
        <v>Brand Seekers</v>
      </c>
      <c r="H1367" s="4">
        <v>41633</v>
      </c>
      <c r="I1367">
        <f>WEEKDAY(Cleaned!$H1367)</f>
        <v>4</v>
      </c>
      <c r="J1367" t="s">
        <v>14</v>
      </c>
      <c r="K1367" s="4">
        <v>22701</v>
      </c>
      <c r="L1367">
        <f>INT(YEARFRAC(Cleaned!$K1367,Cleaned!$H1367,1))</f>
        <v>51</v>
      </c>
      <c r="M1367" t="str">
        <f t="shared" si="43"/>
        <v>Seniors</v>
      </c>
    </row>
    <row r="1368" spans="1:13" x14ac:dyDescent="0.25">
      <c r="A1368">
        <v>11368</v>
      </c>
      <c r="B1368" t="s">
        <v>623</v>
      </c>
      <c r="C1368" t="s">
        <v>80</v>
      </c>
      <c r="D1368" t="s">
        <v>10</v>
      </c>
      <c r="E1368" t="s">
        <v>19</v>
      </c>
      <c r="F1368" s="35">
        <v>90.013300000000001</v>
      </c>
      <c r="G1368" t="str">
        <f t="shared" si="42"/>
        <v>Casual Buyers</v>
      </c>
      <c r="H1368" s="4">
        <v>41634</v>
      </c>
      <c r="I1368">
        <f>WEEKDAY(Cleaned!$H1368)</f>
        <v>5</v>
      </c>
      <c r="J1368" t="s">
        <v>18</v>
      </c>
      <c r="K1368" s="4">
        <v>25083</v>
      </c>
      <c r="L1368">
        <f>INT(YEARFRAC(Cleaned!$K1368,Cleaned!$H1368,1))</f>
        <v>45</v>
      </c>
      <c r="M1368" t="str">
        <f t="shared" si="43"/>
        <v>Adult</v>
      </c>
    </row>
    <row r="1369" spans="1:13" x14ac:dyDescent="0.25">
      <c r="A1369">
        <v>11369</v>
      </c>
      <c r="B1369" t="s">
        <v>459</v>
      </c>
      <c r="C1369" t="s">
        <v>80</v>
      </c>
      <c r="D1369" t="s">
        <v>10</v>
      </c>
      <c r="E1369" t="s">
        <v>19</v>
      </c>
      <c r="F1369" s="35">
        <v>34.553400000000003</v>
      </c>
      <c r="G1369" t="str">
        <f t="shared" si="42"/>
        <v>Casual Buyers</v>
      </c>
      <c r="H1369" s="4">
        <v>41634</v>
      </c>
      <c r="I1369">
        <f>WEEKDAY(Cleaned!$H1369)</f>
        <v>5</v>
      </c>
      <c r="J1369" t="s">
        <v>18</v>
      </c>
      <c r="K1369" s="4">
        <v>26729</v>
      </c>
      <c r="L1369">
        <f>INT(YEARFRAC(Cleaned!$K1369,Cleaned!$H1369,1))</f>
        <v>40</v>
      </c>
      <c r="M1369" t="str">
        <f t="shared" si="43"/>
        <v>Adult</v>
      </c>
    </row>
    <row r="1370" spans="1:13" x14ac:dyDescent="0.25">
      <c r="A1370">
        <v>11370</v>
      </c>
      <c r="B1370" t="s">
        <v>538</v>
      </c>
      <c r="C1370" t="s">
        <v>80</v>
      </c>
      <c r="D1370" t="s">
        <v>10</v>
      </c>
      <c r="E1370" t="s">
        <v>19</v>
      </c>
      <c r="F1370" s="35">
        <v>2.5305</v>
      </c>
      <c r="G1370" t="str">
        <f t="shared" si="42"/>
        <v>Casual Buyers</v>
      </c>
      <c r="H1370" s="4">
        <v>41635</v>
      </c>
      <c r="I1370">
        <f>WEEKDAY(Cleaned!$H1370)</f>
        <v>6</v>
      </c>
      <c r="J1370" t="s">
        <v>14</v>
      </c>
      <c r="K1370" s="4">
        <v>25609</v>
      </c>
      <c r="L1370">
        <f>INT(YEARFRAC(Cleaned!$K1370,Cleaned!$H1370,1))</f>
        <v>43</v>
      </c>
      <c r="M1370" t="str">
        <f t="shared" si="43"/>
        <v>Adult</v>
      </c>
    </row>
    <row r="1371" spans="1:13" x14ac:dyDescent="0.25">
      <c r="A1371">
        <v>11371</v>
      </c>
      <c r="B1371" t="s">
        <v>894</v>
      </c>
      <c r="C1371" t="s">
        <v>80</v>
      </c>
      <c r="D1371" t="s">
        <v>10</v>
      </c>
      <c r="E1371" t="s">
        <v>19</v>
      </c>
      <c r="F1371" s="35">
        <v>55.238999999999997</v>
      </c>
      <c r="G1371" t="str">
        <f t="shared" si="42"/>
        <v>Casual Buyers</v>
      </c>
      <c r="H1371" s="4">
        <v>41635</v>
      </c>
      <c r="I1371">
        <f>WEEKDAY(Cleaned!$H1371)</f>
        <v>6</v>
      </c>
      <c r="J1371" t="s">
        <v>17</v>
      </c>
      <c r="K1371" s="4">
        <v>27656</v>
      </c>
      <c r="L1371">
        <f>INT(YEARFRAC(Cleaned!$K1371,Cleaned!$H1371,1))</f>
        <v>38</v>
      </c>
      <c r="M1371" t="str">
        <f t="shared" si="43"/>
        <v>Adult</v>
      </c>
    </row>
    <row r="1372" spans="1:13" x14ac:dyDescent="0.25">
      <c r="A1372">
        <v>11372</v>
      </c>
      <c r="B1372" t="s">
        <v>889</v>
      </c>
      <c r="C1372" t="s">
        <v>80</v>
      </c>
      <c r="D1372" t="s">
        <v>10</v>
      </c>
      <c r="E1372" t="s">
        <v>19</v>
      </c>
      <c r="F1372" s="35">
        <v>98.311899999999994</v>
      </c>
      <c r="G1372" t="str">
        <f t="shared" si="42"/>
        <v>Casual Buyers</v>
      </c>
      <c r="H1372" s="4">
        <v>41638</v>
      </c>
      <c r="I1372">
        <f>WEEKDAY(Cleaned!$H1372)</f>
        <v>2</v>
      </c>
      <c r="J1372" t="s">
        <v>12</v>
      </c>
      <c r="K1372" s="4">
        <v>27031</v>
      </c>
      <c r="L1372">
        <f>INT(YEARFRAC(Cleaned!$K1372,Cleaned!$H1372,1))</f>
        <v>39</v>
      </c>
      <c r="M1372" t="str">
        <f t="shared" si="43"/>
        <v>Adult</v>
      </c>
    </row>
    <row r="1373" spans="1:13" x14ac:dyDescent="0.25">
      <c r="A1373">
        <v>11373</v>
      </c>
      <c r="B1373" t="s">
        <v>438</v>
      </c>
      <c r="C1373" t="s">
        <v>80</v>
      </c>
      <c r="D1373" t="s">
        <v>10</v>
      </c>
      <c r="E1373" t="s">
        <v>19</v>
      </c>
      <c r="F1373" s="35">
        <v>835.74469999999997</v>
      </c>
      <c r="G1373" t="str">
        <f t="shared" si="42"/>
        <v>Casual Buyers</v>
      </c>
      <c r="H1373" s="4">
        <v>41640</v>
      </c>
      <c r="I1373">
        <f>WEEKDAY(Cleaned!$H1373)</f>
        <v>4</v>
      </c>
      <c r="J1373" t="s">
        <v>12</v>
      </c>
      <c r="K1373" s="4">
        <v>19430</v>
      </c>
      <c r="L1373">
        <f>INT(YEARFRAC(Cleaned!$K1373,Cleaned!$H1373,1))</f>
        <v>60</v>
      </c>
      <c r="M1373" t="str">
        <f t="shared" si="43"/>
        <v>Seniors</v>
      </c>
    </row>
    <row r="1374" spans="1:13" x14ac:dyDescent="0.25">
      <c r="A1374">
        <v>11374</v>
      </c>
      <c r="B1374" t="s">
        <v>472</v>
      </c>
      <c r="C1374" t="s">
        <v>80</v>
      </c>
      <c r="D1374" t="s">
        <v>10</v>
      </c>
      <c r="E1374" t="s">
        <v>19</v>
      </c>
      <c r="F1374" s="35">
        <v>2671.9452999999999</v>
      </c>
      <c r="G1374" t="str">
        <f t="shared" si="42"/>
        <v>Brand Seekers</v>
      </c>
      <c r="H1374" s="4">
        <v>41642</v>
      </c>
      <c r="I1374">
        <f>WEEKDAY(Cleaned!$H1374)</f>
        <v>6</v>
      </c>
      <c r="J1374" t="s">
        <v>12</v>
      </c>
      <c r="K1374" s="4">
        <v>27227</v>
      </c>
      <c r="L1374">
        <f>INT(YEARFRAC(Cleaned!$K1374,Cleaned!$H1374,1))</f>
        <v>39</v>
      </c>
      <c r="M1374" t="str">
        <f t="shared" si="43"/>
        <v>Adult</v>
      </c>
    </row>
    <row r="1375" spans="1:13" x14ac:dyDescent="0.25">
      <c r="A1375">
        <v>11375</v>
      </c>
      <c r="B1375" t="s">
        <v>895</v>
      </c>
      <c r="C1375" t="s">
        <v>80</v>
      </c>
      <c r="D1375" t="s">
        <v>10</v>
      </c>
      <c r="E1375" t="s">
        <v>19</v>
      </c>
      <c r="F1375" s="35">
        <v>65.725399999999993</v>
      </c>
      <c r="G1375" t="str">
        <f t="shared" si="42"/>
        <v>Casual Buyers</v>
      </c>
      <c r="H1375" s="4">
        <v>41644</v>
      </c>
      <c r="I1375">
        <f>WEEKDAY(Cleaned!$H1375)</f>
        <v>1</v>
      </c>
      <c r="J1375" t="s">
        <v>12</v>
      </c>
      <c r="K1375" s="4">
        <v>22238</v>
      </c>
      <c r="L1375">
        <f>INT(YEARFRAC(Cleaned!$K1375,Cleaned!$H1375,1))</f>
        <v>53</v>
      </c>
      <c r="M1375" t="str">
        <f t="shared" si="43"/>
        <v>Seniors</v>
      </c>
    </row>
    <row r="1376" spans="1:13" x14ac:dyDescent="0.25">
      <c r="A1376">
        <v>11376</v>
      </c>
      <c r="B1376" t="s">
        <v>483</v>
      </c>
      <c r="C1376" t="s">
        <v>80</v>
      </c>
      <c r="D1376" t="s">
        <v>10</v>
      </c>
      <c r="E1376" t="s">
        <v>19</v>
      </c>
      <c r="F1376" s="35">
        <v>2574.6279</v>
      </c>
      <c r="G1376" t="str">
        <f t="shared" si="42"/>
        <v>Brand Seekers</v>
      </c>
      <c r="H1376" s="4">
        <v>41644</v>
      </c>
      <c r="I1376">
        <f>WEEKDAY(Cleaned!$H1376)</f>
        <v>1</v>
      </c>
      <c r="J1376" t="s">
        <v>16</v>
      </c>
      <c r="K1376" s="4">
        <v>25702</v>
      </c>
      <c r="L1376">
        <f>INT(YEARFRAC(Cleaned!$K1376,Cleaned!$H1376,1))</f>
        <v>43</v>
      </c>
      <c r="M1376" t="str">
        <f t="shared" si="43"/>
        <v>Adult</v>
      </c>
    </row>
    <row r="1377" spans="1:13" x14ac:dyDescent="0.25">
      <c r="A1377">
        <v>11377</v>
      </c>
      <c r="B1377" t="s">
        <v>392</v>
      </c>
      <c r="C1377" t="s">
        <v>80</v>
      </c>
      <c r="D1377" t="s">
        <v>10</v>
      </c>
      <c r="E1377" t="s">
        <v>19</v>
      </c>
      <c r="F1377" s="35">
        <v>651.9058</v>
      </c>
      <c r="G1377" t="str">
        <f t="shared" si="42"/>
        <v>Casual Buyers</v>
      </c>
      <c r="H1377" s="4">
        <v>41645</v>
      </c>
      <c r="I1377">
        <f>WEEKDAY(Cleaned!$H1377)</f>
        <v>2</v>
      </c>
      <c r="J1377" t="s">
        <v>17</v>
      </c>
      <c r="K1377" s="4">
        <v>19909</v>
      </c>
      <c r="L1377">
        <f>INT(YEARFRAC(Cleaned!$K1377,Cleaned!$H1377,1))</f>
        <v>59</v>
      </c>
      <c r="M1377" t="str">
        <f t="shared" si="43"/>
        <v>Seniors</v>
      </c>
    </row>
    <row r="1378" spans="1:13" x14ac:dyDescent="0.25">
      <c r="A1378">
        <v>11378</v>
      </c>
      <c r="B1378" t="s">
        <v>677</v>
      </c>
      <c r="C1378" t="s">
        <v>80</v>
      </c>
      <c r="D1378" t="s">
        <v>10</v>
      </c>
      <c r="E1378" t="s">
        <v>19</v>
      </c>
      <c r="F1378" s="35">
        <v>59.658999999999999</v>
      </c>
      <c r="G1378" t="str">
        <f t="shared" si="42"/>
        <v>Casual Buyers</v>
      </c>
      <c r="H1378" s="4">
        <v>41648</v>
      </c>
      <c r="I1378">
        <f>WEEKDAY(Cleaned!$H1378)</f>
        <v>5</v>
      </c>
      <c r="J1378" t="s">
        <v>18</v>
      </c>
      <c r="K1378" s="4">
        <v>20180</v>
      </c>
      <c r="L1378">
        <f>INT(YEARFRAC(Cleaned!$K1378,Cleaned!$H1378,1))</f>
        <v>58</v>
      </c>
      <c r="M1378" t="str">
        <f t="shared" si="43"/>
        <v>Seniors</v>
      </c>
    </row>
    <row r="1379" spans="1:13" x14ac:dyDescent="0.25">
      <c r="A1379">
        <v>11379</v>
      </c>
      <c r="B1379" t="s">
        <v>896</v>
      </c>
      <c r="C1379" t="s">
        <v>80</v>
      </c>
      <c r="D1379" t="s">
        <v>10</v>
      </c>
      <c r="E1379" t="s">
        <v>19</v>
      </c>
      <c r="F1379" s="35">
        <v>76.2119</v>
      </c>
      <c r="G1379" t="str">
        <f t="shared" si="42"/>
        <v>Casual Buyers</v>
      </c>
      <c r="H1379" s="4">
        <v>41648</v>
      </c>
      <c r="I1379">
        <f>WEEKDAY(Cleaned!$H1379)</f>
        <v>5</v>
      </c>
      <c r="J1379" t="s">
        <v>13</v>
      </c>
      <c r="K1379" s="4">
        <v>24606</v>
      </c>
      <c r="L1379">
        <f>INT(YEARFRAC(Cleaned!$K1379,Cleaned!$H1379,1))</f>
        <v>46</v>
      </c>
      <c r="M1379" t="str">
        <f t="shared" si="43"/>
        <v>Adult</v>
      </c>
    </row>
    <row r="1380" spans="1:13" x14ac:dyDescent="0.25">
      <c r="A1380">
        <v>11380</v>
      </c>
      <c r="B1380" t="s">
        <v>577</v>
      </c>
      <c r="C1380" t="s">
        <v>80</v>
      </c>
      <c r="D1380" t="s">
        <v>10</v>
      </c>
      <c r="E1380" t="s">
        <v>19</v>
      </c>
      <c r="F1380" s="35">
        <v>2618.8168999999998</v>
      </c>
      <c r="G1380" t="str">
        <f t="shared" si="42"/>
        <v>Brand Seekers</v>
      </c>
      <c r="H1380" s="4">
        <v>41648</v>
      </c>
      <c r="I1380">
        <f>WEEKDAY(Cleaned!$H1380)</f>
        <v>5</v>
      </c>
      <c r="J1380" t="s">
        <v>14</v>
      </c>
      <c r="K1380" s="4">
        <v>28980</v>
      </c>
      <c r="L1380">
        <f>INT(YEARFRAC(Cleaned!$K1380,Cleaned!$H1380,1))</f>
        <v>34</v>
      </c>
      <c r="M1380" t="str">
        <f t="shared" si="43"/>
        <v>Young Adult</v>
      </c>
    </row>
    <row r="1381" spans="1:13" x14ac:dyDescent="0.25">
      <c r="A1381">
        <v>11381</v>
      </c>
      <c r="B1381" t="s">
        <v>658</v>
      </c>
      <c r="C1381" t="s">
        <v>80</v>
      </c>
      <c r="D1381" t="s">
        <v>10</v>
      </c>
      <c r="E1381" t="s">
        <v>19</v>
      </c>
      <c r="F1381" s="35">
        <v>2598.9158000000002</v>
      </c>
      <c r="G1381" t="str">
        <f t="shared" si="42"/>
        <v>Brand Seekers</v>
      </c>
      <c r="H1381" s="4">
        <v>41648</v>
      </c>
      <c r="I1381">
        <f>WEEKDAY(Cleaned!$H1381)</f>
        <v>5</v>
      </c>
      <c r="J1381" t="s">
        <v>16</v>
      </c>
      <c r="K1381" s="4">
        <v>20187</v>
      </c>
      <c r="L1381">
        <f>INT(YEARFRAC(Cleaned!$K1381,Cleaned!$H1381,1))</f>
        <v>58</v>
      </c>
      <c r="M1381" t="str">
        <f t="shared" si="43"/>
        <v>Seniors</v>
      </c>
    </row>
    <row r="1382" spans="1:13" x14ac:dyDescent="0.25">
      <c r="A1382">
        <v>11382</v>
      </c>
      <c r="B1382" t="s">
        <v>897</v>
      </c>
      <c r="C1382" t="s">
        <v>80</v>
      </c>
      <c r="D1382" t="s">
        <v>10</v>
      </c>
      <c r="E1382" t="s">
        <v>19</v>
      </c>
      <c r="F1382" s="35">
        <v>46.7194</v>
      </c>
      <c r="G1382" t="str">
        <f t="shared" si="42"/>
        <v>Casual Buyers</v>
      </c>
      <c r="H1382" s="4">
        <v>41649</v>
      </c>
      <c r="I1382">
        <f>WEEKDAY(Cleaned!$H1382)</f>
        <v>6</v>
      </c>
      <c r="J1382" t="s">
        <v>14</v>
      </c>
      <c r="K1382" s="4">
        <v>27900</v>
      </c>
      <c r="L1382">
        <f>INT(YEARFRAC(Cleaned!$K1382,Cleaned!$H1382,1))</f>
        <v>37</v>
      </c>
      <c r="M1382" t="str">
        <f t="shared" si="43"/>
        <v>Adult</v>
      </c>
    </row>
    <row r="1383" spans="1:13" x14ac:dyDescent="0.25">
      <c r="A1383">
        <v>11383</v>
      </c>
      <c r="B1383" t="s">
        <v>851</v>
      </c>
      <c r="C1383" t="s">
        <v>80</v>
      </c>
      <c r="D1383" t="s">
        <v>10</v>
      </c>
      <c r="E1383" t="s">
        <v>19</v>
      </c>
      <c r="F1383" s="35">
        <v>86.145799999999994</v>
      </c>
      <c r="G1383" t="str">
        <f t="shared" si="42"/>
        <v>Casual Buyers</v>
      </c>
      <c r="H1383" s="4">
        <v>41650</v>
      </c>
      <c r="I1383">
        <f>WEEKDAY(Cleaned!$H1383)</f>
        <v>7</v>
      </c>
      <c r="J1383" t="s">
        <v>18</v>
      </c>
      <c r="K1383" s="4">
        <v>23169</v>
      </c>
      <c r="L1383">
        <f>INT(YEARFRAC(Cleaned!$K1383,Cleaned!$H1383,1))</f>
        <v>50</v>
      </c>
      <c r="M1383" t="str">
        <f t="shared" si="43"/>
        <v>Seniors</v>
      </c>
    </row>
    <row r="1384" spans="1:13" x14ac:dyDescent="0.25">
      <c r="A1384">
        <v>11384</v>
      </c>
      <c r="B1384" t="s">
        <v>897</v>
      </c>
      <c r="C1384" t="s">
        <v>80</v>
      </c>
      <c r="D1384" t="s">
        <v>10</v>
      </c>
      <c r="E1384" t="s">
        <v>19</v>
      </c>
      <c r="F1384" s="35">
        <v>38.664000000000001</v>
      </c>
      <c r="G1384" t="str">
        <f t="shared" si="42"/>
        <v>Casual Buyers</v>
      </c>
      <c r="H1384" s="4">
        <v>41652</v>
      </c>
      <c r="I1384">
        <f>WEEKDAY(Cleaned!$H1384)</f>
        <v>2</v>
      </c>
      <c r="J1384" t="s">
        <v>14</v>
      </c>
      <c r="K1384" s="4">
        <v>27900</v>
      </c>
      <c r="L1384">
        <f>INT(YEARFRAC(Cleaned!$K1384,Cleaned!$H1384,1))</f>
        <v>37</v>
      </c>
      <c r="M1384" t="str">
        <f t="shared" si="43"/>
        <v>Adult</v>
      </c>
    </row>
    <row r="1385" spans="1:13" x14ac:dyDescent="0.25">
      <c r="A1385">
        <v>11385</v>
      </c>
      <c r="B1385" t="s">
        <v>898</v>
      </c>
      <c r="C1385" t="s">
        <v>80</v>
      </c>
      <c r="D1385" t="s">
        <v>10</v>
      </c>
      <c r="E1385" t="s">
        <v>19</v>
      </c>
      <c r="F1385" s="35">
        <v>44.177900000000001</v>
      </c>
      <c r="G1385" t="str">
        <f t="shared" si="42"/>
        <v>Casual Buyers</v>
      </c>
      <c r="H1385" s="4">
        <v>41654</v>
      </c>
      <c r="I1385">
        <f>WEEKDAY(Cleaned!$H1385)</f>
        <v>4</v>
      </c>
      <c r="J1385" t="s">
        <v>14</v>
      </c>
      <c r="K1385" s="4">
        <v>21448</v>
      </c>
      <c r="L1385">
        <f>INT(YEARFRAC(Cleaned!$K1385,Cleaned!$H1385,1))</f>
        <v>55</v>
      </c>
      <c r="M1385" t="str">
        <f t="shared" si="43"/>
        <v>Seniors</v>
      </c>
    </row>
    <row r="1386" spans="1:13" x14ac:dyDescent="0.25">
      <c r="A1386">
        <v>11386</v>
      </c>
      <c r="B1386" t="s">
        <v>899</v>
      </c>
      <c r="C1386" t="s">
        <v>80</v>
      </c>
      <c r="D1386" t="s">
        <v>10</v>
      </c>
      <c r="E1386" t="s">
        <v>19</v>
      </c>
      <c r="F1386" s="35">
        <v>103.27330000000001</v>
      </c>
      <c r="G1386" t="str">
        <f t="shared" si="42"/>
        <v>Casual Buyers</v>
      </c>
      <c r="H1386" s="4">
        <v>41654</v>
      </c>
      <c r="I1386">
        <f>WEEKDAY(Cleaned!$H1386)</f>
        <v>4</v>
      </c>
      <c r="J1386" t="s">
        <v>16</v>
      </c>
      <c r="K1386" s="4">
        <v>24717</v>
      </c>
      <c r="L1386">
        <f>INT(YEARFRAC(Cleaned!$K1386,Cleaned!$H1386,1))</f>
        <v>46</v>
      </c>
      <c r="M1386" t="str">
        <f t="shared" si="43"/>
        <v>Adult</v>
      </c>
    </row>
    <row r="1387" spans="1:13" x14ac:dyDescent="0.25">
      <c r="A1387">
        <v>11387</v>
      </c>
      <c r="B1387" t="s">
        <v>900</v>
      </c>
      <c r="C1387" t="s">
        <v>80</v>
      </c>
      <c r="D1387" t="s">
        <v>10</v>
      </c>
      <c r="E1387" t="s">
        <v>19</v>
      </c>
      <c r="F1387" s="35">
        <v>15.447900000000001</v>
      </c>
      <c r="G1387" t="str">
        <f t="shared" si="42"/>
        <v>Casual Buyers</v>
      </c>
      <c r="H1387" s="4">
        <v>41655</v>
      </c>
      <c r="I1387">
        <f>WEEKDAY(Cleaned!$H1387)</f>
        <v>5</v>
      </c>
      <c r="J1387" t="s">
        <v>13</v>
      </c>
      <c r="K1387" s="4">
        <v>27251</v>
      </c>
      <c r="L1387">
        <f>INT(YEARFRAC(Cleaned!$K1387,Cleaned!$H1387,1))</f>
        <v>39</v>
      </c>
      <c r="M1387" t="str">
        <f t="shared" si="43"/>
        <v>Adult</v>
      </c>
    </row>
    <row r="1388" spans="1:13" x14ac:dyDescent="0.25">
      <c r="A1388">
        <v>11388</v>
      </c>
      <c r="B1388" t="s">
        <v>893</v>
      </c>
      <c r="C1388" t="s">
        <v>80</v>
      </c>
      <c r="D1388" t="s">
        <v>10</v>
      </c>
      <c r="E1388" t="s">
        <v>19</v>
      </c>
      <c r="F1388" s="35">
        <v>9.9339999999999993</v>
      </c>
      <c r="G1388" t="str">
        <f t="shared" si="42"/>
        <v>Casual Buyers</v>
      </c>
      <c r="H1388" s="4">
        <v>41656</v>
      </c>
      <c r="I1388">
        <f>WEEKDAY(Cleaned!$H1388)</f>
        <v>6</v>
      </c>
      <c r="J1388" t="s">
        <v>12</v>
      </c>
      <c r="K1388" s="4">
        <v>23677</v>
      </c>
      <c r="L1388">
        <f>INT(YEARFRAC(Cleaned!$K1388,Cleaned!$H1388,1))</f>
        <v>49</v>
      </c>
      <c r="M1388" t="str">
        <f t="shared" si="43"/>
        <v>Adult</v>
      </c>
    </row>
    <row r="1389" spans="1:13" x14ac:dyDescent="0.25">
      <c r="A1389">
        <v>11389</v>
      </c>
      <c r="B1389" t="s">
        <v>714</v>
      </c>
      <c r="C1389" t="s">
        <v>80</v>
      </c>
      <c r="D1389" t="s">
        <v>10</v>
      </c>
      <c r="E1389" t="s">
        <v>19</v>
      </c>
      <c r="F1389" s="35">
        <v>30.6859</v>
      </c>
      <c r="G1389" t="str">
        <f t="shared" si="42"/>
        <v>Casual Buyers</v>
      </c>
      <c r="H1389" s="4">
        <v>41656</v>
      </c>
      <c r="I1389">
        <f>WEEKDAY(Cleaned!$H1389)</f>
        <v>6</v>
      </c>
      <c r="J1389" t="s">
        <v>18</v>
      </c>
      <c r="K1389" s="4">
        <v>18279</v>
      </c>
      <c r="L1389">
        <f>INT(YEARFRAC(Cleaned!$K1389,Cleaned!$H1389,1))</f>
        <v>64</v>
      </c>
      <c r="M1389" t="str">
        <f t="shared" si="43"/>
        <v>Seniors</v>
      </c>
    </row>
    <row r="1390" spans="1:13" x14ac:dyDescent="0.25">
      <c r="A1390">
        <v>11390</v>
      </c>
      <c r="B1390" t="s">
        <v>901</v>
      </c>
      <c r="C1390" t="s">
        <v>80</v>
      </c>
      <c r="D1390" t="s">
        <v>10</v>
      </c>
      <c r="E1390" t="s">
        <v>19</v>
      </c>
      <c r="F1390" s="35">
        <v>27.614000000000001</v>
      </c>
      <c r="G1390" t="str">
        <f t="shared" si="42"/>
        <v>Casual Buyers</v>
      </c>
      <c r="H1390" s="4">
        <v>41656</v>
      </c>
      <c r="I1390">
        <f>WEEKDAY(Cleaned!$H1390)</f>
        <v>6</v>
      </c>
      <c r="J1390" t="s">
        <v>17</v>
      </c>
      <c r="K1390" s="4">
        <v>18363</v>
      </c>
      <c r="L1390">
        <f>INT(YEARFRAC(Cleaned!$K1390,Cleaned!$H1390,1))</f>
        <v>63</v>
      </c>
      <c r="M1390" t="str">
        <f t="shared" si="43"/>
        <v>Seniors</v>
      </c>
    </row>
    <row r="1391" spans="1:13" x14ac:dyDescent="0.25">
      <c r="A1391">
        <v>11391</v>
      </c>
      <c r="B1391" t="s">
        <v>902</v>
      </c>
      <c r="C1391" t="s">
        <v>80</v>
      </c>
      <c r="D1391" t="s">
        <v>10</v>
      </c>
      <c r="E1391" t="s">
        <v>19</v>
      </c>
      <c r="F1391" s="35">
        <v>2725.2836000000002</v>
      </c>
      <c r="G1391" t="str">
        <f t="shared" si="42"/>
        <v>Brand Seekers</v>
      </c>
      <c r="H1391" s="4">
        <v>41658</v>
      </c>
      <c r="I1391">
        <f>WEEKDAY(Cleaned!$H1391)</f>
        <v>1</v>
      </c>
      <c r="J1391" t="s">
        <v>14</v>
      </c>
      <c r="K1391" s="4">
        <v>26503</v>
      </c>
      <c r="L1391">
        <f>INT(YEARFRAC(Cleaned!$K1391,Cleaned!$H1391,1))</f>
        <v>41</v>
      </c>
      <c r="M1391" t="str">
        <f t="shared" si="43"/>
        <v>Adult</v>
      </c>
    </row>
    <row r="1392" spans="1:13" x14ac:dyDescent="0.25">
      <c r="A1392">
        <v>11392</v>
      </c>
      <c r="B1392" t="s">
        <v>903</v>
      </c>
      <c r="C1392" t="s">
        <v>80</v>
      </c>
      <c r="D1392" t="s">
        <v>10</v>
      </c>
      <c r="E1392" t="s">
        <v>19</v>
      </c>
      <c r="F1392" s="35">
        <v>1323.7569000000001</v>
      </c>
      <c r="G1392" t="str">
        <f t="shared" si="42"/>
        <v>Casual Buyers</v>
      </c>
      <c r="H1392" s="4">
        <v>41663</v>
      </c>
      <c r="I1392">
        <f>WEEKDAY(Cleaned!$H1392)</f>
        <v>6</v>
      </c>
      <c r="J1392" t="s">
        <v>14</v>
      </c>
      <c r="K1392" s="4">
        <v>25739</v>
      </c>
      <c r="L1392">
        <f>INT(YEARFRAC(Cleaned!$K1392,Cleaned!$H1392,1))</f>
        <v>43</v>
      </c>
      <c r="M1392" t="str">
        <f t="shared" si="43"/>
        <v>Adult</v>
      </c>
    </row>
    <row r="1393" spans="1:13" x14ac:dyDescent="0.25">
      <c r="A1393">
        <v>11393</v>
      </c>
      <c r="B1393" t="s">
        <v>904</v>
      </c>
      <c r="C1393" t="s">
        <v>80</v>
      </c>
      <c r="D1393" t="s">
        <v>10</v>
      </c>
      <c r="E1393" t="s">
        <v>19</v>
      </c>
      <c r="F1393" s="35">
        <v>42.962400000000002</v>
      </c>
      <c r="G1393" t="str">
        <f t="shared" si="42"/>
        <v>Casual Buyers</v>
      </c>
      <c r="H1393" s="4">
        <v>41665</v>
      </c>
      <c r="I1393">
        <f>WEEKDAY(Cleaned!$H1393)</f>
        <v>1</v>
      </c>
      <c r="J1393" t="s">
        <v>12</v>
      </c>
      <c r="K1393" s="4">
        <v>26823</v>
      </c>
      <c r="L1393">
        <f>INT(YEARFRAC(Cleaned!$K1393,Cleaned!$H1393,1))</f>
        <v>40</v>
      </c>
      <c r="M1393" t="str">
        <f t="shared" si="43"/>
        <v>Adult</v>
      </c>
    </row>
    <row r="1394" spans="1:13" x14ac:dyDescent="0.25">
      <c r="A1394">
        <v>11394</v>
      </c>
      <c r="B1394" t="s">
        <v>905</v>
      </c>
      <c r="C1394" t="s">
        <v>80</v>
      </c>
      <c r="D1394" t="s">
        <v>10</v>
      </c>
      <c r="E1394" t="s">
        <v>19</v>
      </c>
      <c r="F1394" s="35">
        <v>679.5308</v>
      </c>
      <c r="G1394" t="str">
        <f t="shared" si="42"/>
        <v>Casual Buyers</v>
      </c>
      <c r="H1394" s="4">
        <v>41667</v>
      </c>
      <c r="I1394">
        <f>WEEKDAY(Cleaned!$H1394)</f>
        <v>3</v>
      </c>
      <c r="J1394" t="s">
        <v>16</v>
      </c>
      <c r="K1394" s="4">
        <v>28544</v>
      </c>
      <c r="L1394">
        <f>INT(YEARFRAC(Cleaned!$K1394,Cleaned!$H1394,1))</f>
        <v>35</v>
      </c>
      <c r="M1394" t="str">
        <f t="shared" si="43"/>
        <v>Adult</v>
      </c>
    </row>
    <row r="1395" spans="1:13" x14ac:dyDescent="0.25">
      <c r="A1395">
        <v>11395</v>
      </c>
      <c r="B1395" t="s">
        <v>887</v>
      </c>
      <c r="C1395" t="s">
        <v>80</v>
      </c>
      <c r="D1395" t="s">
        <v>10</v>
      </c>
      <c r="E1395" t="s">
        <v>19</v>
      </c>
      <c r="F1395" s="35">
        <v>36.023000000000003</v>
      </c>
      <c r="G1395" t="str">
        <f t="shared" si="42"/>
        <v>Casual Buyers</v>
      </c>
      <c r="H1395" s="4">
        <v>41668</v>
      </c>
      <c r="I1395">
        <f>WEEKDAY(Cleaned!$H1395)</f>
        <v>4</v>
      </c>
      <c r="J1395" t="s">
        <v>18</v>
      </c>
      <c r="K1395" s="4">
        <v>25006</v>
      </c>
      <c r="L1395">
        <f>INT(YEARFRAC(Cleaned!$K1395,Cleaned!$H1395,1))</f>
        <v>45</v>
      </c>
      <c r="M1395" t="str">
        <f t="shared" si="43"/>
        <v>Adult</v>
      </c>
    </row>
    <row r="1396" spans="1:13" x14ac:dyDescent="0.25">
      <c r="A1396">
        <v>11396</v>
      </c>
      <c r="B1396" t="s">
        <v>906</v>
      </c>
      <c r="C1396" t="s">
        <v>80</v>
      </c>
      <c r="D1396" t="s">
        <v>10</v>
      </c>
      <c r="E1396" t="s">
        <v>19</v>
      </c>
      <c r="F1396" s="35">
        <v>82.852900000000005</v>
      </c>
      <c r="G1396" t="str">
        <f t="shared" si="42"/>
        <v>Casual Buyers</v>
      </c>
      <c r="H1396" s="4">
        <v>41671</v>
      </c>
      <c r="I1396">
        <f>WEEKDAY(Cleaned!$H1396)</f>
        <v>7</v>
      </c>
      <c r="J1396" t="s">
        <v>17</v>
      </c>
      <c r="K1396" s="4">
        <v>26749</v>
      </c>
      <c r="L1396">
        <f>INT(YEARFRAC(Cleaned!$K1396,Cleaned!$H1396,1))</f>
        <v>40</v>
      </c>
      <c r="M1396" t="str">
        <f t="shared" si="43"/>
        <v>Adult</v>
      </c>
    </row>
    <row r="1397" spans="1:13" x14ac:dyDescent="0.25">
      <c r="A1397">
        <v>11397</v>
      </c>
      <c r="B1397" t="s">
        <v>797</v>
      </c>
      <c r="C1397" t="s">
        <v>80</v>
      </c>
      <c r="D1397" t="s">
        <v>10</v>
      </c>
      <c r="E1397" t="s">
        <v>19</v>
      </c>
      <c r="F1397" s="35">
        <v>109.35080000000001</v>
      </c>
      <c r="G1397" t="str">
        <f t="shared" si="42"/>
        <v>Casual Buyers</v>
      </c>
      <c r="H1397" s="4">
        <v>41672</v>
      </c>
      <c r="I1397">
        <f>WEEKDAY(Cleaned!$H1397)</f>
        <v>1</v>
      </c>
      <c r="J1397" t="s">
        <v>14</v>
      </c>
      <c r="K1397" s="4">
        <v>27916</v>
      </c>
      <c r="L1397">
        <f>INT(YEARFRAC(Cleaned!$K1397,Cleaned!$H1397,1))</f>
        <v>37</v>
      </c>
      <c r="M1397" t="str">
        <f t="shared" si="43"/>
        <v>Adult</v>
      </c>
    </row>
    <row r="1398" spans="1:13" x14ac:dyDescent="0.25">
      <c r="A1398">
        <v>11398</v>
      </c>
      <c r="B1398" t="s">
        <v>440</v>
      </c>
      <c r="C1398" t="s">
        <v>80</v>
      </c>
      <c r="D1398" t="s">
        <v>10</v>
      </c>
      <c r="E1398" t="s">
        <v>19</v>
      </c>
      <c r="F1398" s="35">
        <v>2560.2519000000002</v>
      </c>
      <c r="G1398" t="str">
        <f t="shared" si="42"/>
        <v>Brand Seekers</v>
      </c>
      <c r="H1398" s="4">
        <v>41672</v>
      </c>
      <c r="I1398">
        <f>WEEKDAY(Cleaned!$H1398)</f>
        <v>1</v>
      </c>
      <c r="J1398" t="s">
        <v>16</v>
      </c>
      <c r="K1398" s="4">
        <v>13003</v>
      </c>
      <c r="L1398">
        <f>INT(YEARFRAC(Cleaned!$K1398,Cleaned!$H1398,1))</f>
        <v>78</v>
      </c>
      <c r="M1398" t="str">
        <f t="shared" si="43"/>
        <v>Elders</v>
      </c>
    </row>
    <row r="1399" spans="1:13" x14ac:dyDescent="0.25">
      <c r="A1399">
        <v>11399</v>
      </c>
      <c r="B1399" t="s">
        <v>907</v>
      </c>
      <c r="C1399" t="s">
        <v>80</v>
      </c>
      <c r="D1399" t="s">
        <v>10</v>
      </c>
      <c r="E1399" t="s">
        <v>19</v>
      </c>
      <c r="F1399" s="35">
        <v>142.5119</v>
      </c>
      <c r="G1399" t="str">
        <f t="shared" si="42"/>
        <v>Casual Buyers</v>
      </c>
      <c r="H1399" s="4">
        <v>41674</v>
      </c>
      <c r="I1399">
        <f>WEEKDAY(Cleaned!$H1399)</f>
        <v>3</v>
      </c>
      <c r="J1399" t="s">
        <v>14</v>
      </c>
      <c r="K1399" s="4">
        <v>17685</v>
      </c>
      <c r="L1399">
        <f>INT(YEARFRAC(Cleaned!$K1399,Cleaned!$H1399,1))</f>
        <v>65</v>
      </c>
      <c r="M1399" t="str">
        <f t="shared" si="43"/>
        <v>Elders</v>
      </c>
    </row>
    <row r="1400" spans="1:13" x14ac:dyDescent="0.25">
      <c r="A1400">
        <v>11400</v>
      </c>
      <c r="B1400" t="s">
        <v>822</v>
      </c>
      <c r="C1400" t="s">
        <v>80</v>
      </c>
      <c r="D1400" t="s">
        <v>10</v>
      </c>
      <c r="E1400" t="s">
        <v>19</v>
      </c>
      <c r="F1400" s="35">
        <v>55.238999999999997</v>
      </c>
      <c r="G1400" t="str">
        <f t="shared" si="42"/>
        <v>Casual Buyers</v>
      </c>
      <c r="H1400" s="4">
        <v>41786</v>
      </c>
      <c r="I1400">
        <f>WEEKDAY(Cleaned!$H1400)</f>
        <v>3</v>
      </c>
      <c r="J1400" t="s">
        <v>12</v>
      </c>
      <c r="K1400" s="4">
        <v>25832</v>
      </c>
      <c r="L1400">
        <f>INT(YEARFRAC(Cleaned!$K1400,Cleaned!$H1400,1))</f>
        <v>43</v>
      </c>
      <c r="M1400" t="str">
        <f t="shared" si="43"/>
        <v>Adult</v>
      </c>
    </row>
    <row r="1401" spans="1:13" x14ac:dyDescent="0.25">
      <c r="A1401">
        <v>11401</v>
      </c>
      <c r="B1401" t="s">
        <v>908</v>
      </c>
      <c r="C1401" t="s">
        <v>80</v>
      </c>
      <c r="D1401" t="s">
        <v>10</v>
      </c>
      <c r="E1401" t="s">
        <v>19</v>
      </c>
      <c r="F1401" s="35">
        <v>2657.4256</v>
      </c>
      <c r="G1401" t="str">
        <f t="shared" si="42"/>
        <v>Brand Seekers</v>
      </c>
      <c r="H1401" s="4">
        <v>41787</v>
      </c>
      <c r="I1401">
        <f>WEEKDAY(Cleaned!$H1401)</f>
        <v>4</v>
      </c>
      <c r="J1401" t="s">
        <v>14</v>
      </c>
      <c r="K1401" s="4">
        <v>26849</v>
      </c>
      <c r="L1401">
        <f>INT(YEARFRAC(Cleaned!$K1401,Cleaned!$H1401,1))</f>
        <v>40</v>
      </c>
      <c r="M1401" t="str">
        <f t="shared" si="43"/>
        <v>Adult</v>
      </c>
    </row>
    <row r="1402" spans="1:13" x14ac:dyDescent="0.25">
      <c r="A1402">
        <v>11402</v>
      </c>
      <c r="B1402" t="s">
        <v>473</v>
      </c>
      <c r="C1402" t="s">
        <v>80</v>
      </c>
      <c r="D1402" t="s">
        <v>10</v>
      </c>
      <c r="E1402" t="s">
        <v>19</v>
      </c>
      <c r="F1402" s="35">
        <v>820.29679999999996</v>
      </c>
      <c r="G1402" t="str">
        <f t="shared" si="42"/>
        <v>Casual Buyers</v>
      </c>
      <c r="H1402" s="4">
        <v>41788</v>
      </c>
      <c r="I1402">
        <f>WEEKDAY(Cleaned!$H1402)</f>
        <v>5</v>
      </c>
      <c r="J1402" t="s">
        <v>12</v>
      </c>
      <c r="K1402" s="4">
        <v>24215</v>
      </c>
      <c r="L1402">
        <f>INT(YEARFRAC(Cleaned!$K1402,Cleaned!$H1402,1))</f>
        <v>48</v>
      </c>
      <c r="M1402" t="str">
        <f t="shared" si="43"/>
        <v>Adult</v>
      </c>
    </row>
    <row r="1403" spans="1:13" x14ac:dyDescent="0.25">
      <c r="A1403">
        <v>11403</v>
      </c>
      <c r="B1403" t="s">
        <v>434</v>
      </c>
      <c r="C1403" t="s">
        <v>80</v>
      </c>
      <c r="D1403" t="s">
        <v>10</v>
      </c>
      <c r="E1403" t="s">
        <v>19</v>
      </c>
      <c r="F1403" s="35">
        <v>888.95039999999995</v>
      </c>
      <c r="G1403" t="str">
        <f t="shared" si="42"/>
        <v>Casual Buyers</v>
      </c>
      <c r="H1403" s="4">
        <v>41788</v>
      </c>
      <c r="I1403">
        <f>WEEKDAY(Cleaned!$H1403)</f>
        <v>5</v>
      </c>
      <c r="J1403" t="s">
        <v>14</v>
      </c>
      <c r="K1403" s="4">
        <v>18764</v>
      </c>
      <c r="L1403">
        <f>INT(YEARFRAC(Cleaned!$K1403,Cleaned!$H1403,1))</f>
        <v>63</v>
      </c>
      <c r="M1403" t="str">
        <f t="shared" si="43"/>
        <v>Seniors</v>
      </c>
    </row>
    <row r="1404" spans="1:13" x14ac:dyDescent="0.25">
      <c r="A1404">
        <v>11404</v>
      </c>
      <c r="B1404" t="s">
        <v>909</v>
      </c>
      <c r="C1404" t="s">
        <v>80</v>
      </c>
      <c r="D1404" t="s">
        <v>10</v>
      </c>
      <c r="E1404" t="s">
        <v>19</v>
      </c>
      <c r="F1404" s="35">
        <v>79.526899999999998</v>
      </c>
      <c r="G1404" t="str">
        <f t="shared" si="42"/>
        <v>Casual Buyers</v>
      </c>
      <c r="H1404" s="4">
        <v>41790</v>
      </c>
      <c r="I1404">
        <f>WEEKDAY(Cleaned!$H1404)</f>
        <v>7</v>
      </c>
      <c r="J1404" t="s">
        <v>18</v>
      </c>
      <c r="K1404" s="4">
        <v>28505</v>
      </c>
      <c r="L1404">
        <f>INT(YEARFRAC(Cleaned!$K1404,Cleaned!$H1404,1))</f>
        <v>36</v>
      </c>
      <c r="M1404" t="str">
        <f t="shared" si="43"/>
        <v>Adult</v>
      </c>
    </row>
    <row r="1405" spans="1:13" x14ac:dyDescent="0.25">
      <c r="A1405">
        <v>11405</v>
      </c>
      <c r="B1405" t="s">
        <v>677</v>
      </c>
      <c r="C1405" t="s">
        <v>80</v>
      </c>
      <c r="D1405" t="s">
        <v>10</v>
      </c>
      <c r="E1405" t="s">
        <v>19</v>
      </c>
      <c r="F1405" s="35">
        <v>82.852900000000005</v>
      </c>
      <c r="G1405" t="str">
        <f t="shared" si="42"/>
        <v>Casual Buyers</v>
      </c>
      <c r="H1405" s="4">
        <v>41793</v>
      </c>
      <c r="I1405">
        <f>WEEKDAY(Cleaned!$H1405)</f>
        <v>3</v>
      </c>
      <c r="J1405" t="s">
        <v>18</v>
      </c>
      <c r="K1405" s="4">
        <v>20180</v>
      </c>
      <c r="L1405">
        <f>INT(YEARFRAC(Cleaned!$K1405,Cleaned!$H1405,1))</f>
        <v>59</v>
      </c>
      <c r="M1405" t="str">
        <f t="shared" si="43"/>
        <v>Seniors</v>
      </c>
    </row>
    <row r="1406" spans="1:13" x14ac:dyDescent="0.25">
      <c r="A1406">
        <v>11406</v>
      </c>
      <c r="B1406" t="s">
        <v>910</v>
      </c>
      <c r="C1406" t="s">
        <v>80</v>
      </c>
      <c r="D1406" t="s">
        <v>10</v>
      </c>
      <c r="E1406" t="s">
        <v>19</v>
      </c>
      <c r="F1406" s="35">
        <v>40.078400000000002</v>
      </c>
      <c r="G1406" t="str">
        <f t="shared" si="42"/>
        <v>Casual Buyers</v>
      </c>
      <c r="H1406" s="4">
        <v>41797</v>
      </c>
      <c r="I1406">
        <f>WEEKDAY(Cleaned!$H1406)</f>
        <v>7</v>
      </c>
      <c r="J1406" t="s">
        <v>17</v>
      </c>
      <c r="K1406" s="4">
        <v>25521</v>
      </c>
      <c r="L1406">
        <f>INT(YEARFRAC(Cleaned!$K1406,Cleaned!$H1406,1))</f>
        <v>44</v>
      </c>
      <c r="M1406" t="str">
        <f t="shared" si="43"/>
        <v>Adult</v>
      </c>
    </row>
    <row r="1407" spans="1:13" x14ac:dyDescent="0.25">
      <c r="A1407">
        <v>11407</v>
      </c>
      <c r="B1407" t="s">
        <v>644</v>
      </c>
      <c r="C1407" t="s">
        <v>80</v>
      </c>
      <c r="D1407" t="s">
        <v>10</v>
      </c>
      <c r="E1407" t="s">
        <v>19</v>
      </c>
      <c r="F1407" s="35">
        <v>77.338999999999999</v>
      </c>
      <c r="G1407" t="str">
        <f t="shared" si="42"/>
        <v>Casual Buyers</v>
      </c>
      <c r="H1407" s="4">
        <v>41800</v>
      </c>
      <c r="I1407">
        <f>WEEKDAY(Cleaned!$H1407)</f>
        <v>3</v>
      </c>
      <c r="J1407" t="s">
        <v>18</v>
      </c>
      <c r="K1407" s="4">
        <v>22098</v>
      </c>
      <c r="L1407">
        <f>INT(YEARFRAC(Cleaned!$K1407,Cleaned!$H1407,1))</f>
        <v>53</v>
      </c>
      <c r="M1407" t="str">
        <f t="shared" si="43"/>
        <v>Seniors</v>
      </c>
    </row>
    <row r="1408" spans="1:13" x14ac:dyDescent="0.25">
      <c r="A1408">
        <v>11408</v>
      </c>
      <c r="B1408" t="s">
        <v>911</v>
      </c>
      <c r="C1408" t="s">
        <v>80</v>
      </c>
      <c r="D1408" t="s">
        <v>10</v>
      </c>
      <c r="E1408" t="s">
        <v>19</v>
      </c>
      <c r="F1408" s="35">
        <v>8.7848000000000006</v>
      </c>
      <c r="G1408" t="str">
        <f t="shared" si="42"/>
        <v>Casual Buyers</v>
      </c>
      <c r="H1408" s="4">
        <v>41800</v>
      </c>
      <c r="I1408">
        <f>WEEKDAY(Cleaned!$H1408)</f>
        <v>3</v>
      </c>
      <c r="J1408" t="s">
        <v>14</v>
      </c>
      <c r="K1408" s="4">
        <v>17386</v>
      </c>
      <c r="L1408">
        <f>INT(YEARFRAC(Cleaned!$K1408,Cleaned!$H1408,1))</f>
        <v>66</v>
      </c>
      <c r="M1408" t="str">
        <f t="shared" si="43"/>
        <v>Elders</v>
      </c>
    </row>
    <row r="1409" spans="1:13" x14ac:dyDescent="0.25">
      <c r="A1409">
        <v>11409</v>
      </c>
      <c r="B1409" t="s">
        <v>774</v>
      </c>
      <c r="C1409" t="s">
        <v>80</v>
      </c>
      <c r="D1409" t="s">
        <v>10</v>
      </c>
      <c r="E1409" t="s">
        <v>19</v>
      </c>
      <c r="F1409" s="35">
        <v>9.9339999999999993</v>
      </c>
      <c r="G1409" t="str">
        <f t="shared" si="42"/>
        <v>Casual Buyers</v>
      </c>
      <c r="H1409" s="4">
        <v>41802</v>
      </c>
      <c r="I1409">
        <f>WEEKDAY(Cleaned!$H1409)</f>
        <v>5</v>
      </c>
      <c r="J1409" t="s">
        <v>17</v>
      </c>
      <c r="K1409" s="4">
        <v>22514</v>
      </c>
      <c r="L1409">
        <f>INT(YEARFRAC(Cleaned!$K1409,Cleaned!$H1409,1))</f>
        <v>52</v>
      </c>
      <c r="M1409" t="str">
        <f t="shared" si="43"/>
        <v>Seniors</v>
      </c>
    </row>
    <row r="1410" spans="1:13" x14ac:dyDescent="0.25">
      <c r="A1410">
        <v>11410</v>
      </c>
      <c r="B1410" t="s">
        <v>824</v>
      </c>
      <c r="C1410" t="s">
        <v>80</v>
      </c>
      <c r="D1410" t="s">
        <v>10</v>
      </c>
      <c r="E1410" t="s">
        <v>19</v>
      </c>
      <c r="F1410" s="35">
        <v>26.8184</v>
      </c>
      <c r="G1410" t="str">
        <f t="shared" ref="G1410:G1473" si="44">IF(F1410&lt;=1500,"Casual Buyers",IF(F1410&gt;=1501,"Brand Seekers",IF(F1410&gt;2500,"Convinced Seekers")))</f>
        <v>Casual Buyers</v>
      </c>
      <c r="H1410" s="4">
        <v>41808</v>
      </c>
      <c r="I1410">
        <f>WEEKDAY(Cleaned!$H1410)</f>
        <v>4</v>
      </c>
      <c r="J1410" t="s">
        <v>18</v>
      </c>
      <c r="K1410" s="4">
        <v>16995</v>
      </c>
      <c r="L1410">
        <f>INT(YEARFRAC(Cleaned!$K1410,Cleaned!$H1410,1))</f>
        <v>67</v>
      </c>
      <c r="M1410" t="str">
        <f t="shared" ref="M1410:M1473" si="45">IF(L1410&lt;=19,"Teenager",IF(L1410&lt;=34,"Young Adult",IF(L1410&lt;=49,"Adult",IF(L1410&lt;=64,"Seniors",IF(L1410&gt;=65,"Elders")))))</f>
        <v>Elders</v>
      </c>
    </row>
    <row r="1411" spans="1:13" x14ac:dyDescent="0.25">
      <c r="A1411">
        <v>11411</v>
      </c>
      <c r="B1411" t="s">
        <v>912</v>
      </c>
      <c r="C1411" t="s">
        <v>80</v>
      </c>
      <c r="D1411" t="s">
        <v>10</v>
      </c>
      <c r="E1411" t="s">
        <v>19</v>
      </c>
      <c r="F1411" s="35">
        <v>30.144400000000001</v>
      </c>
      <c r="G1411" t="str">
        <f t="shared" si="44"/>
        <v>Casual Buyers</v>
      </c>
      <c r="H1411" s="4">
        <v>41808</v>
      </c>
      <c r="I1411">
        <f>WEEKDAY(Cleaned!$H1411)</f>
        <v>4</v>
      </c>
      <c r="J1411" t="s">
        <v>13</v>
      </c>
      <c r="K1411" s="4">
        <v>25298</v>
      </c>
      <c r="L1411">
        <f>INT(YEARFRAC(Cleaned!$K1411,Cleaned!$H1411,1))</f>
        <v>45</v>
      </c>
      <c r="M1411" t="str">
        <f t="shared" si="45"/>
        <v>Adult</v>
      </c>
    </row>
    <row r="1412" spans="1:13" x14ac:dyDescent="0.25">
      <c r="A1412">
        <v>11412</v>
      </c>
      <c r="B1412" t="s">
        <v>913</v>
      </c>
      <c r="C1412" t="s">
        <v>80</v>
      </c>
      <c r="D1412" t="s">
        <v>10</v>
      </c>
      <c r="E1412" t="s">
        <v>19</v>
      </c>
      <c r="F1412" s="35">
        <v>65.172899999999998</v>
      </c>
      <c r="G1412" t="str">
        <f t="shared" si="44"/>
        <v>Casual Buyers</v>
      </c>
      <c r="H1412" s="4">
        <v>41813</v>
      </c>
      <c r="I1412">
        <f>WEEKDAY(Cleaned!$H1412)</f>
        <v>2</v>
      </c>
      <c r="J1412" t="s">
        <v>12</v>
      </c>
      <c r="K1412" s="4">
        <v>18524</v>
      </c>
      <c r="L1412">
        <f>INT(YEARFRAC(Cleaned!$K1412,Cleaned!$H1412,1))</f>
        <v>63</v>
      </c>
      <c r="M1412" t="str">
        <f t="shared" si="45"/>
        <v>Seniors</v>
      </c>
    </row>
    <row r="1413" spans="1:13" x14ac:dyDescent="0.25">
      <c r="A1413">
        <v>11413</v>
      </c>
      <c r="B1413" t="s">
        <v>545</v>
      </c>
      <c r="C1413" t="s">
        <v>80</v>
      </c>
      <c r="D1413" t="s">
        <v>10</v>
      </c>
      <c r="E1413" t="s">
        <v>19</v>
      </c>
      <c r="F1413" s="35">
        <v>77.338999999999999</v>
      </c>
      <c r="G1413" t="str">
        <f t="shared" si="44"/>
        <v>Casual Buyers</v>
      </c>
      <c r="H1413" s="4">
        <v>41813</v>
      </c>
      <c r="I1413">
        <f>WEEKDAY(Cleaned!$H1413)</f>
        <v>2</v>
      </c>
      <c r="J1413" t="s">
        <v>18</v>
      </c>
      <c r="K1413" s="4">
        <v>19668</v>
      </c>
      <c r="L1413">
        <f>INT(YEARFRAC(Cleaned!$K1413,Cleaned!$H1413,1))</f>
        <v>60</v>
      </c>
      <c r="M1413" t="str">
        <f t="shared" si="45"/>
        <v>Seniors</v>
      </c>
    </row>
    <row r="1414" spans="1:13" x14ac:dyDescent="0.25">
      <c r="A1414">
        <v>11414</v>
      </c>
      <c r="B1414" t="s">
        <v>914</v>
      </c>
      <c r="C1414" t="s">
        <v>80</v>
      </c>
      <c r="D1414" t="s">
        <v>10</v>
      </c>
      <c r="E1414" t="s">
        <v>21</v>
      </c>
      <c r="F1414" s="35">
        <v>3953.9884000000002</v>
      </c>
      <c r="G1414" t="str">
        <f t="shared" si="44"/>
        <v>Brand Seekers</v>
      </c>
      <c r="H1414" s="4">
        <v>40715</v>
      </c>
      <c r="I1414">
        <f>WEEKDAY(Cleaned!$H1414)</f>
        <v>3</v>
      </c>
      <c r="J1414" t="s">
        <v>15</v>
      </c>
      <c r="K1414" s="4">
        <v>26009</v>
      </c>
      <c r="L1414">
        <f>INT(YEARFRAC(Cleaned!$K1414,Cleaned!$H1414,1))</f>
        <v>40</v>
      </c>
      <c r="M1414" t="str">
        <f t="shared" si="45"/>
        <v>Adult</v>
      </c>
    </row>
    <row r="1415" spans="1:13" x14ac:dyDescent="0.25">
      <c r="A1415">
        <v>11415</v>
      </c>
      <c r="B1415" t="s">
        <v>915</v>
      </c>
      <c r="C1415" t="s">
        <v>80</v>
      </c>
      <c r="D1415" t="s">
        <v>10</v>
      </c>
      <c r="E1415" t="s">
        <v>21</v>
      </c>
      <c r="F1415" s="35">
        <v>3756.989</v>
      </c>
      <c r="G1415" t="str">
        <f t="shared" si="44"/>
        <v>Brand Seekers</v>
      </c>
      <c r="H1415" s="4">
        <v>40720</v>
      </c>
      <c r="I1415">
        <f>WEEKDAY(Cleaned!$H1415)</f>
        <v>1</v>
      </c>
      <c r="J1415" t="s">
        <v>12</v>
      </c>
      <c r="K1415" s="4">
        <v>26305</v>
      </c>
      <c r="L1415">
        <f>INT(YEARFRAC(Cleaned!$K1415,Cleaned!$H1415,1))</f>
        <v>39</v>
      </c>
      <c r="M1415" t="str">
        <f t="shared" si="45"/>
        <v>Adult</v>
      </c>
    </row>
    <row r="1416" spans="1:13" x14ac:dyDescent="0.25">
      <c r="A1416">
        <v>11416</v>
      </c>
      <c r="B1416" t="s">
        <v>916</v>
      </c>
      <c r="C1416" t="s">
        <v>80</v>
      </c>
      <c r="D1416" t="s">
        <v>10</v>
      </c>
      <c r="E1416" t="s">
        <v>21</v>
      </c>
      <c r="F1416" s="35">
        <v>3953.9884000000002</v>
      </c>
      <c r="G1416" t="str">
        <f t="shared" si="44"/>
        <v>Brand Seekers</v>
      </c>
      <c r="H1416" s="4">
        <v>40762</v>
      </c>
      <c r="I1416">
        <f>WEEKDAY(Cleaned!$H1416)</f>
        <v>1</v>
      </c>
      <c r="J1416" t="s">
        <v>15</v>
      </c>
      <c r="K1416" s="4">
        <v>26013</v>
      </c>
      <c r="L1416">
        <f>INT(YEARFRAC(Cleaned!$K1416,Cleaned!$H1416,1))</f>
        <v>40</v>
      </c>
      <c r="M1416" t="str">
        <f t="shared" si="45"/>
        <v>Adult</v>
      </c>
    </row>
    <row r="1417" spans="1:13" x14ac:dyDescent="0.25">
      <c r="A1417">
        <v>11417</v>
      </c>
      <c r="B1417" t="s">
        <v>917</v>
      </c>
      <c r="C1417" t="s">
        <v>80</v>
      </c>
      <c r="D1417" t="s">
        <v>10</v>
      </c>
      <c r="E1417" t="s">
        <v>21</v>
      </c>
      <c r="F1417" s="35">
        <v>3756.989</v>
      </c>
      <c r="G1417" t="str">
        <f t="shared" si="44"/>
        <v>Brand Seekers</v>
      </c>
      <c r="H1417" s="4">
        <v>40829</v>
      </c>
      <c r="I1417">
        <f>WEEKDAY(Cleaned!$H1417)</f>
        <v>5</v>
      </c>
      <c r="J1417" t="s">
        <v>17</v>
      </c>
      <c r="K1417" s="4">
        <v>16579</v>
      </c>
      <c r="L1417">
        <f>INT(YEARFRAC(Cleaned!$K1417,Cleaned!$H1417,1))</f>
        <v>66</v>
      </c>
      <c r="M1417" t="str">
        <f t="shared" si="45"/>
        <v>Elders</v>
      </c>
    </row>
    <row r="1418" spans="1:13" x14ac:dyDescent="0.25">
      <c r="A1418">
        <v>11418</v>
      </c>
      <c r="B1418" t="s">
        <v>918</v>
      </c>
      <c r="C1418" t="s">
        <v>80</v>
      </c>
      <c r="D1418" t="s">
        <v>10</v>
      </c>
      <c r="E1418" t="s">
        <v>21</v>
      </c>
      <c r="F1418" s="35">
        <v>3953.9884000000002</v>
      </c>
      <c r="G1418" t="str">
        <f t="shared" si="44"/>
        <v>Brand Seekers</v>
      </c>
      <c r="H1418" s="4">
        <v>40861</v>
      </c>
      <c r="I1418">
        <f>WEEKDAY(Cleaned!$H1418)</f>
        <v>2</v>
      </c>
      <c r="J1418" t="s">
        <v>12</v>
      </c>
      <c r="K1418" s="4">
        <v>24690</v>
      </c>
      <c r="L1418">
        <f>INT(YEARFRAC(Cleaned!$K1418,Cleaned!$H1418,1))</f>
        <v>44</v>
      </c>
      <c r="M1418" t="str">
        <f t="shared" si="45"/>
        <v>Adult</v>
      </c>
    </row>
    <row r="1419" spans="1:13" x14ac:dyDescent="0.25">
      <c r="A1419">
        <v>11419</v>
      </c>
      <c r="B1419" t="s">
        <v>919</v>
      </c>
      <c r="C1419" t="s">
        <v>80</v>
      </c>
      <c r="D1419" t="s">
        <v>10</v>
      </c>
      <c r="E1419" t="s">
        <v>21</v>
      </c>
      <c r="F1419" s="35">
        <v>3953.9884000000002</v>
      </c>
      <c r="G1419" t="str">
        <f t="shared" si="44"/>
        <v>Brand Seekers</v>
      </c>
      <c r="H1419" s="4">
        <v>40876</v>
      </c>
      <c r="I1419">
        <f>WEEKDAY(Cleaned!$H1419)</f>
        <v>3</v>
      </c>
      <c r="J1419" t="s">
        <v>12</v>
      </c>
      <c r="K1419" s="4">
        <v>27440</v>
      </c>
      <c r="L1419">
        <f>INT(YEARFRAC(Cleaned!$K1419,Cleaned!$H1419,1))</f>
        <v>36</v>
      </c>
      <c r="M1419" t="str">
        <f t="shared" si="45"/>
        <v>Adult</v>
      </c>
    </row>
    <row r="1420" spans="1:13" x14ac:dyDescent="0.25">
      <c r="A1420">
        <v>11420</v>
      </c>
      <c r="B1420" t="s">
        <v>920</v>
      </c>
      <c r="C1420" t="s">
        <v>80</v>
      </c>
      <c r="D1420" t="s">
        <v>10</v>
      </c>
      <c r="E1420" t="s">
        <v>21</v>
      </c>
      <c r="F1420" s="35">
        <v>3756.989</v>
      </c>
      <c r="G1420" t="str">
        <f t="shared" si="44"/>
        <v>Brand Seekers</v>
      </c>
      <c r="H1420" s="4">
        <v>40880</v>
      </c>
      <c r="I1420">
        <f>WEEKDAY(Cleaned!$H1420)</f>
        <v>7</v>
      </c>
      <c r="J1420" t="s">
        <v>17</v>
      </c>
      <c r="K1420" s="4">
        <v>16538</v>
      </c>
      <c r="L1420">
        <f>INT(YEARFRAC(Cleaned!$K1420,Cleaned!$H1420,1))</f>
        <v>66</v>
      </c>
      <c r="M1420" t="str">
        <f t="shared" si="45"/>
        <v>Elders</v>
      </c>
    </row>
    <row r="1421" spans="1:13" x14ac:dyDescent="0.25">
      <c r="A1421">
        <v>11421</v>
      </c>
      <c r="B1421" t="s">
        <v>921</v>
      </c>
      <c r="C1421" t="s">
        <v>80</v>
      </c>
      <c r="D1421" t="s">
        <v>10</v>
      </c>
      <c r="E1421" t="s">
        <v>21</v>
      </c>
      <c r="F1421" s="35">
        <v>3953.9884000000002</v>
      </c>
      <c r="G1421" t="str">
        <f t="shared" si="44"/>
        <v>Brand Seekers</v>
      </c>
      <c r="H1421" s="4">
        <v>40899</v>
      </c>
      <c r="I1421">
        <f>WEEKDAY(Cleaned!$H1421)</f>
        <v>5</v>
      </c>
      <c r="J1421" t="s">
        <v>12</v>
      </c>
      <c r="K1421" s="4">
        <v>27807</v>
      </c>
      <c r="L1421">
        <f>INT(YEARFRAC(Cleaned!$K1421,Cleaned!$H1421,1))</f>
        <v>35</v>
      </c>
      <c r="M1421" t="str">
        <f t="shared" si="45"/>
        <v>Adult</v>
      </c>
    </row>
    <row r="1422" spans="1:13" x14ac:dyDescent="0.25">
      <c r="A1422">
        <v>11422</v>
      </c>
      <c r="B1422" t="s">
        <v>922</v>
      </c>
      <c r="C1422" t="s">
        <v>80</v>
      </c>
      <c r="D1422" t="s">
        <v>10</v>
      </c>
      <c r="E1422" t="s">
        <v>21</v>
      </c>
      <c r="F1422" s="35">
        <v>3953.9884000000002</v>
      </c>
      <c r="G1422" t="str">
        <f t="shared" si="44"/>
        <v>Brand Seekers</v>
      </c>
      <c r="H1422" s="4">
        <v>40919</v>
      </c>
      <c r="I1422">
        <f>WEEKDAY(Cleaned!$H1422)</f>
        <v>4</v>
      </c>
      <c r="J1422" t="s">
        <v>12</v>
      </c>
      <c r="K1422" s="4">
        <v>28006</v>
      </c>
      <c r="L1422">
        <f>INT(YEARFRAC(Cleaned!$K1422,Cleaned!$H1422,1))</f>
        <v>35</v>
      </c>
      <c r="M1422" t="str">
        <f t="shared" si="45"/>
        <v>Adult</v>
      </c>
    </row>
    <row r="1423" spans="1:13" x14ac:dyDescent="0.25">
      <c r="A1423">
        <v>11423</v>
      </c>
      <c r="B1423" t="s">
        <v>923</v>
      </c>
      <c r="C1423" t="s">
        <v>80</v>
      </c>
      <c r="D1423" t="s">
        <v>10</v>
      </c>
      <c r="E1423" t="s">
        <v>21</v>
      </c>
      <c r="F1423" s="35">
        <v>3756.989</v>
      </c>
      <c r="G1423" t="str">
        <f t="shared" si="44"/>
        <v>Brand Seekers</v>
      </c>
      <c r="H1423" s="4">
        <v>40938</v>
      </c>
      <c r="I1423">
        <f>WEEKDAY(Cleaned!$H1423)</f>
        <v>2</v>
      </c>
      <c r="J1423" t="s">
        <v>12</v>
      </c>
      <c r="K1423" s="4">
        <v>8880</v>
      </c>
      <c r="L1423">
        <f>INT(YEARFRAC(Cleaned!$K1423,Cleaned!$H1423,1))</f>
        <v>87</v>
      </c>
      <c r="M1423" t="str">
        <f t="shared" si="45"/>
        <v>Elders</v>
      </c>
    </row>
    <row r="1424" spans="1:13" x14ac:dyDescent="0.25">
      <c r="A1424">
        <v>11424</v>
      </c>
      <c r="B1424" t="s">
        <v>924</v>
      </c>
      <c r="C1424" t="s">
        <v>80</v>
      </c>
      <c r="D1424" t="s">
        <v>10</v>
      </c>
      <c r="E1424" t="s">
        <v>21</v>
      </c>
      <c r="F1424" s="35">
        <v>3953.9884000000002</v>
      </c>
      <c r="G1424" t="str">
        <f t="shared" si="44"/>
        <v>Brand Seekers</v>
      </c>
      <c r="H1424" s="4">
        <v>40948</v>
      </c>
      <c r="I1424">
        <f>WEEKDAY(Cleaned!$H1424)</f>
        <v>5</v>
      </c>
      <c r="J1424" t="s">
        <v>12</v>
      </c>
      <c r="K1424" s="4">
        <v>22716</v>
      </c>
      <c r="L1424">
        <f>INT(YEARFRAC(Cleaned!$K1424,Cleaned!$H1424,1))</f>
        <v>49</v>
      </c>
      <c r="M1424" t="str">
        <f t="shared" si="45"/>
        <v>Adult</v>
      </c>
    </row>
    <row r="1425" spans="1:13" x14ac:dyDescent="0.25">
      <c r="A1425">
        <v>11425</v>
      </c>
      <c r="B1425" t="s">
        <v>925</v>
      </c>
      <c r="C1425" t="s">
        <v>80</v>
      </c>
      <c r="D1425" t="s">
        <v>10</v>
      </c>
      <c r="E1425" t="s">
        <v>21</v>
      </c>
      <c r="F1425" s="35">
        <v>3953.9884000000002</v>
      </c>
      <c r="G1425" t="str">
        <f t="shared" si="44"/>
        <v>Brand Seekers</v>
      </c>
      <c r="H1425" s="4">
        <v>40949</v>
      </c>
      <c r="I1425">
        <f>WEEKDAY(Cleaned!$H1425)</f>
        <v>6</v>
      </c>
      <c r="J1425" t="s">
        <v>16</v>
      </c>
      <c r="K1425" s="4">
        <v>25967</v>
      </c>
      <c r="L1425">
        <f>INT(YEARFRAC(Cleaned!$K1425,Cleaned!$H1425,1))</f>
        <v>41</v>
      </c>
      <c r="M1425" t="str">
        <f t="shared" si="45"/>
        <v>Adult</v>
      </c>
    </row>
    <row r="1426" spans="1:13" x14ac:dyDescent="0.25">
      <c r="A1426">
        <v>11426</v>
      </c>
      <c r="B1426" t="s">
        <v>926</v>
      </c>
      <c r="C1426" t="s">
        <v>80</v>
      </c>
      <c r="D1426" t="s">
        <v>10</v>
      </c>
      <c r="E1426" t="s">
        <v>21</v>
      </c>
      <c r="F1426" s="35">
        <v>3953.9884000000002</v>
      </c>
      <c r="G1426" t="str">
        <f t="shared" si="44"/>
        <v>Brand Seekers</v>
      </c>
      <c r="H1426" s="4">
        <v>40979</v>
      </c>
      <c r="I1426">
        <f>WEEKDAY(Cleaned!$H1426)</f>
        <v>1</v>
      </c>
      <c r="J1426" t="s">
        <v>14</v>
      </c>
      <c r="K1426" s="4">
        <v>25953</v>
      </c>
      <c r="L1426">
        <f>INT(YEARFRAC(Cleaned!$K1426,Cleaned!$H1426,1))</f>
        <v>41</v>
      </c>
      <c r="M1426" t="str">
        <f t="shared" si="45"/>
        <v>Adult</v>
      </c>
    </row>
    <row r="1427" spans="1:13" x14ac:dyDescent="0.25">
      <c r="A1427">
        <v>11427</v>
      </c>
      <c r="B1427" t="s">
        <v>927</v>
      </c>
      <c r="C1427" t="s">
        <v>80</v>
      </c>
      <c r="D1427" t="s">
        <v>10</v>
      </c>
      <c r="E1427" t="s">
        <v>21</v>
      </c>
      <c r="F1427" s="35">
        <v>3953.9884000000002</v>
      </c>
      <c r="G1427" t="str">
        <f t="shared" si="44"/>
        <v>Brand Seekers</v>
      </c>
      <c r="H1427" s="4">
        <v>40979</v>
      </c>
      <c r="I1427">
        <f>WEEKDAY(Cleaned!$H1427)</f>
        <v>1</v>
      </c>
      <c r="J1427" t="s">
        <v>16</v>
      </c>
      <c r="K1427" s="4">
        <v>20841</v>
      </c>
      <c r="L1427">
        <f>INT(YEARFRAC(Cleaned!$K1427,Cleaned!$H1427,1))</f>
        <v>55</v>
      </c>
      <c r="M1427" t="str">
        <f t="shared" si="45"/>
        <v>Seniors</v>
      </c>
    </row>
    <row r="1428" spans="1:13" x14ac:dyDescent="0.25">
      <c r="A1428">
        <v>11428</v>
      </c>
      <c r="B1428" t="s">
        <v>928</v>
      </c>
      <c r="C1428" t="s">
        <v>80</v>
      </c>
      <c r="D1428" t="s">
        <v>10</v>
      </c>
      <c r="E1428" t="s">
        <v>21</v>
      </c>
      <c r="F1428" s="35">
        <v>3953.9884000000002</v>
      </c>
      <c r="G1428" t="str">
        <f t="shared" si="44"/>
        <v>Brand Seekers</v>
      </c>
      <c r="H1428" s="4">
        <v>40981</v>
      </c>
      <c r="I1428">
        <f>WEEKDAY(Cleaned!$H1428)</f>
        <v>3</v>
      </c>
      <c r="J1428" t="s">
        <v>16</v>
      </c>
      <c r="K1428" s="4">
        <v>27006</v>
      </c>
      <c r="L1428">
        <f>INT(YEARFRAC(Cleaned!$K1428,Cleaned!$H1428,1))</f>
        <v>38</v>
      </c>
      <c r="M1428" t="str">
        <f t="shared" si="45"/>
        <v>Adult</v>
      </c>
    </row>
    <row r="1429" spans="1:13" x14ac:dyDescent="0.25">
      <c r="A1429">
        <v>11429</v>
      </c>
      <c r="B1429" t="s">
        <v>929</v>
      </c>
      <c r="C1429" t="s">
        <v>80</v>
      </c>
      <c r="D1429" t="s">
        <v>10</v>
      </c>
      <c r="E1429" t="s">
        <v>21</v>
      </c>
      <c r="F1429" s="35">
        <v>3953.9884000000002</v>
      </c>
      <c r="G1429" t="str">
        <f t="shared" si="44"/>
        <v>Brand Seekers</v>
      </c>
      <c r="H1429" s="4">
        <v>40989</v>
      </c>
      <c r="I1429">
        <f>WEEKDAY(Cleaned!$H1429)</f>
        <v>4</v>
      </c>
      <c r="J1429" t="s">
        <v>14</v>
      </c>
      <c r="K1429" s="4">
        <v>23236</v>
      </c>
      <c r="L1429">
        <f>INT(YEARFRAC(Cleaned!$K1429,Cleaned!$H1429,1))</f>
        <v>48</v>
      </c>
      <c r="M1429" t="str">
        <f t="shared" si="45"/>
        <v>Adult</v>
      </c>
    </row>
    <row r="1430" spans="1:13" x14ac:dyDescent="0.25">
      <c r="A1430">
        <v>11430</v>
      </c>
      <c r="B1430" t="s">
        <v>930</v>
      </c>
      <c r="C1430" t="s">
        <v>80</v>
      </c>
      <c r="D1430" t="s">
        <v>10</v>
      </c>
      <c r="E1430" t="s">
        <v>21</v>
      </c>
      <c r="F1430" s="35">
        <v>3953.9884000000002</v>
      </c>
      <c r="G1430" t="str">
        <f t="shared" si="44"/>
        <v>Brand Seekers</v>
      </c>
      <c r="H1430" s="4">
        <v>40990</v>
      </c>
      <c r="I1430">
        <f>WEEKDAY(Cleaned!$H1430)</f>
        <v>5</v>
      </c>
      <c r="J1430" t="s">
        <v>16</v>
      </c>
      <c r="K1430" s="4">
        <v>26089</v>
      </c>
      <c r="L1430">
        <f>INT(YEARFRAC(Cleaned!$K1430,Cleaned!$H1430,1))</f>
        <v>40</v>
      </c>
      <c r="M1430" t="str">
        <f t="shared" si="45"/>
        <v>Adult</v>
      </c>
    </row>
    <row r="1431" spans="1:13" x14ac:dyDescent="0.25">
      <c r="A1431">
        <v>11431</v>
      </c>
      <c r="B1431" t="s">
        <v>931</v>
      </c>
      <c r="C1431" t="s">
        <v>80</v>
      </c>
      <c r="D1431" t="s">
        <v>10</v>
      </c>
      <c r="E1431" t="s">
        <v>21</v>
      </c>
      <c r="F1431" s="35">
        <v>3756.989</v>
      </c>
      <c r="G1431" t="str">
        <f t="shared" si="44"/>
        <v>Brand Seekers</v>
      </c>
      <c r="H1431" s="4">
        <v>41001</v>
      </c>
      <c r="I1431">
        <f>WEEKDAY(Cleaned!$H1431)</f>
        <v>2</v>
      </c>
      <c r="J1431" t="s">
        <v>12</v>
      </c>
      <c r="K1431" s="4">
        <v>20257</v>
      </c>
      <c r="L1431">
        <f>INT(YEARFRAC(Cleaned!$K1431,Cleaned!$H1431,1))</f>
        <v>56</v>
      </c>
      <c r="M1431" t="str">
        <f t="shared" si="45"/>
        <v>Seniors</v>
      </c>
    </row>
    <row r="1432" spans="1:13" x14ac:dyDescent="0.25">
      <c r="A1432">
        <v>11432</v>
      </c>
      <c r="B1432" t="s">
        <v>932</v>
      </c>
      <c r="C1432" t="s">
        <v>80</v>
      </c>
      <c r="D1432" t="s">
        <v>10</v>
      </c>
      <c r="E1432" t="s">
        <v>21</v>
      </c>
      <c r="F1432" s="35">
        <v>3729.364</v>
      </c>
      <c r="G1432" t="str">
        <f t="shared" si="44"/>
        <v>Brand Seekers</v>
      </c>
      <c r="H1432" s="4">
        <v>41013</v>
      </c>
      <c r="I1432">
        <f>WEEKDAY(Cleaned!$H1432)</f>
        <v>7</v>
      </c>
      <c r="J1432" t="s">
        <v>12</v>
      </c>
      <c r="K1432" s="4">
        <v>19850</v>
      </c>
      <c r="L1432">
        <f>INT(YEARFRAC(Cleaned!$K1432,Cleaned!$H1432,1))</f>
        <v>57</v>
      </c>
      <c r="M1432" t="str">
        <f t="shared" si="45"/>
        <v>Seniors</v>
      </c>
    </row>
    <row r="1433" spans="1:13" x14ac:dyDescent="0.25">
      <c r="A1433">
        <v>11433</v>
      </c>
      <c r="B1433" t="s">
        <v>933</v>
      </c>
      <c r="C1433" t="s">
        <v>80</v>
      </c>
      <c r="D1433" t="s">
        <v>10</v>
      </c>
      <c r="E1433" t="s">
        <v>21</v>
      </c>
      <c r="F1433" s="35">
        <v>3953.9884000000002</v>
      </c>
      <c r="G1433" t="str">
        <f t="shared" si="44"/>
        <v>Brand Seekers</v>
      </c>
      <c r="H1433" s="4">
        <v>41015</v>
      </c>
      <c r="I1433">
        <f>WEEKDAY(Cleaned!$H1433)</f>
        <v>2</v>
      </c>
      <c r="J1433" t="s">
        <v>12</v>
      </c>
      <c r="K1433" s="4">
        <v>26260</v>
      </c>
      <c r="L1433">
        <f>INT(YEARFRAC(Cleaned!$K1433,Cleaned!$H1433,1))</f>
        <v>40</v>
      </c>
      <c r="M1433" t="str">
        <f t="shared" si="45"/>
        <v>Adult</v>
      </c>
    </row>
    <row r="1434" spans="1:13" x14ac:dyDescent="0.25">
      <c r="A1434">
        <v>11434</v>
      </c>
      <c r="B1434" t="s">
        <v>934</v>
      </c>
      <c r="C1434" t="s">
        <v>80</v>
      </c>
      <c r="D1434" t="s">
        <v>10</v>
      </c>
      <c r="E1434" t="s">
        <v>21</v>
      </c>
      <c r="F1434" s="35">
        <v>772.50360000000001</v>
      </c>
      <c r="G1434" t="str">
        <f t="shared" si="44"/>
        <v>Casual Buyers</v>
      </c>
      <c r="H1434" s="4">
        <v>41023</v>
      </c>
      <c r="I1434">
        <f>WEEKDAY(Cleaned!$H1434)</f>
        <v>3</v>
      </c>
      <c r="J1434" t="s">
        <v>17</v>
      </c>
      <c r="K1434" s="4">
        <v>25995</v>
      </c>
      <c r="L1434">
        <f>INT(YEARFRAC(Cleaned!$K1434,Cleaned!$H1434,1))</f>
        <v>41</v>
      </c>
      <c r="M1434" t="str">
        <f t="shared" si="45"/>
        <v>Adult</v>
      </c>
    </row>
    <row r="1435" spans="1:13" x14ac:dyDescent="0.25">
      <c r="A1435">
        <v>11435</v>
      </c>
      <c r="B1435" t="s">
        <v>935</v>
      </c>
      <c r="C1435" t="s">
        <v>80</v>
      </c>
      <c r="D1435" t="s">
        <v>10</v>
      </c>
      <c r="E1435" t="s">
        <v>21</v>
      </c>
      <c r="F1435" s="35">
        <v>772.50360000000001</v>
      </c>
      <c r="G1435" t="str">
        <f t="shared" si="44"/>
        <v>Casual Buyers</v>
      </c>
      <c r="H1435" s="4">
        <v>41041</v>
      </c>
      <c r="I1435">
        <f>WEEKDAY(Cleaned!$H1435)</f>
        <v>7</v>
      </c>
      <c r="J1435" t="s">
        <v>17</v>
      </c>
      <c r="K1435" s="4">
        <v>20421</v>
      </c>
      <c r="L1435">
        <f>INT(YEARFRAC(Cleaned!$K1435,Cleaned!$H1435,1))</f>
        <v>56</v>
      </c>
      <c r="M1435" t="str">
        <f t="shared" si="45"/>
        <v>Seniors</v>
      </c>
    </row>
    <row r="1436" spans="1:13" x14ac:dyDescent="0.25">
      <c r="A1436">
        <v>11436</v>
      </c>
      <c r="B1436" t="s">
        <v>936</v>
      </c>
      <c r="C1436" t="s">
        <v>80</v>
      </c>
      <c r="D1436" t="s">
        <v>10</v>
      </c>
      <c r="E1436" t="s">
        <v>21</v>
      </c>
      <c r="F1436" s="35">
        <v>3756.989</v>
      </c>
      <c r="G1436" t="str">
        <f t="shared" si="44"/>
        <v>Brand Seekers</v>
      </c>
      <c r="H1436" s="4">
        <v>41042</v>
      </c>
      <c r="I1436">
        <f>WEEKDAY(Cleaned!$H1436)</f>
        <v>1</v>
      </c>
      <c r="J1436" t="s">
        <v>12</v>
      </c>
      <c r="K1436" s="4">
        <v>19257</v>
      </c>
      <c r="L1436">
        <f>INT(YEARFRAC(Cleaned!$K1436,Cleaned!$H1436,1))</f>
        <v>59</v>
      </c>
      <c r="M1436" t="str">
        <f t="shared" si="45"/>
        <v>Seniors</v>
      </c>
    </row>
    <row r="1437" spans="1:13" x14ac:dyDescent="0.25">
      <c r="A1437">
        <v>11437</v>
      </c>
      <c r="B1437" t="s">
        <v>937</v>
      </c>
      <c r="C1437" t="s">
        <v>80</v>
      </c>
      <c r="D1437" t="s">
        <v>10</v>
      </c>
      <c r="E1437" t="s">
        <v>21</v>
      </c>
      <c r="F1437" s="35">
        <v>3953.9884000000002</v>
      </c>
      <c r="G1437" t="str">
        <f t="shared" si="44"/>
        <v>Brand Seekers</v>
      </c>
      <c r="H1437" s="4">
        <v>41051</v>
      </c>
      <c r="I1437">
        <f>WEEKDAY(Cleaned!$H1437)</f>
        <v>3</v>
      </c>
      <c r="J1437" t="s">
        <v>14</v>
      </c>
      <c r="K1437" s="4">
        <v>27852</v>
      </c>
      <c r="L1437">
        <f>INT(YEARFRAC(Cleaned!$K1437,Cleaned!$H1437,1))</f>
        <v>36</v>
      </c>
      <c r="M1437" t="str">
        <f t="shared" si="45"/>
        <v>Adult</v>
      </c>
    </row>
    <row r="1438" spans="1:13" x14ac:dyDescent="0.25">
      <c r="A1438">
        <v>11438</v>
      </c>
      <c r="B1438" t="s">
        <v>938</v>
      </c>
      <c r="C1438" t="s">
        <v>80</v>
      </c>
      <c r="D1438" t="s">
        <v>10</v>
      </c>
      <c r="E1438" t="s">
        <v>21</v>
      </c>
      <c r="F1438" s="35">
        <v>3953.9884000000002</v>
      </c>
      <c r="G1438" t="str">
        <f t="shared" si="44"/>
        <v>Brand Seekers</v>
      </c>
      <c r="H1438" s="4">
        <v>41052</v>
      </c>
      <c r="I1438">
        <f>WEEKDAY(Cleaned!$H1438)</f>
        <v>4</v>
      </c>
      <c r="J1438" t="s">
        <v>16</v>
      </c>
      <c r="K1438" s="4">
        <v>14534</v>
      </c>
      <c r="L1438">
        <f>INT(YEARFRAC(Cleaned!$K1438,Cleaned!$H1438,1))</f>
        <v>72</v>
      </c>
      <c r="M1438" t="str">
        <f t="shared" si="45"/>
        <v>Elders</v>
      </c>
    </row>
    <row r="1439" spans="1:13" x14ac:dyDescent="0.25">
      <c r="A1439">
        <v>11439</v>
      </c>
      <c r="B1439" t="s">
        <v>939</v>
      </c>
      <c r="C1439" t="s">
        <v>80</v>
      </c>
      <c r="D1439" t="s">
        <v>10</v>
      </c>
      <c r="E1439" t="s">
        <v>21</v>
      </c>
      <c r="F1439" s="35">
        <v>3953.9884000000002</v>
      </c>
      <c r="G1439" t="str">
        <f t="shared" si="44"/>
        <v>Brand Seekers</v>
      </c>
      <c r="H1439" s="4">
        <v>41053</v>
      </c>
      <c r="I1439">
        <f>WEEKDAY(Cleaned!$H1439)</f>
        <v>5</v>
      </c>
      <c r="J1439" t="s">
        <v>16</v>
      </c>
      <c r="K1439" s="4">
        <v>18288</v>
      </c>
      <c r="L1439">
        <f>INT(YEARFRAC(Cleaned!$K1439,Cleaned!$H1439,1))</f>
        <v>62</v>
      </c>
      <c r="M1439" t="str">
        <f t="shared" si="45"/>
        <v>Seniors</v>
      </c>
    </row>
    <row r="1440" spans="1:13" x14ac:dyDescent="0.25">
      <c r="A1440">
        <v>11440</v>
      </c>
      <c r="B1440" t="s">
        <v>940</v>
      </c>
      <c r="C1440" t="s">
        <v>80</v>
      </c>
      <c r="D1440" t="s">
        <v>10</v>
      </c>
      <c r="E1440" t="s">
        <v>21</v>
      </c>
      <c r="F1440" s="35">
        <v>3729.364</v>
      </c>
      <c r="G1440" t="str">
        <f t="shared" si="44"/>
        <v>Brand Seekers</v>
      </c>
      <c r="H1440" s="4">
        <v>41055</v>
      </c>
      <c r="I1440">
        <f>WEEKDAY(Cleaned!$H1440)</f>
        <v>7</v>
      </c>
      <c r="J1440" t="s">
        <v>12</v>
      </c>
      <c r="K1440" s="4">
        <v>22155</v>
      </c>
      <c r="L1440">
        <f>INT(YEARFRAC(Cleaned!$K1440,Cleaned!$H1440,1))</f>
        <v>51</v>
      </c>
      <c r="M1440" t="str">
        <f t="shared" si="45"/>
        <v>Seniors</v>
      </c>
    </row>
    <row r="1441" spans="1:13" x14ac:dyDescent="0.25">
      <c r="A1441">
        <v>11441</v>
      </c>
      <c r="B1441" t="s">
        <v>941</v>
      </c>
      <c r="C1441" t="s">
        <v>80</v>
      </c>
      <c r="D1441" t="s">
        <v>10</v>
      </c>
      <c r="E1441" t="s">
        <v>21</v>
      </c>
      <c r="F1441" s="35">
        <v>3953.9884000000002</v>
      </c>
      <c r="G1441" t="str">
        <f t="shared" si="44"/>
        <v>Brand Seekers</v>
      </c>
      <c r="H1441" s="4">
        <v>41055</v>
      </c>
      <c r="I1441">
        <f>WEEKDAY(Cleaned!$H1441)</f>
        <v>7</v>
      </c>
      <c r="J1441" t="s">
        <v>12</v>
      </c>
      <c r="K1441" s="4">
        <v>22989</v>
      </c>
      <c r="L1441">
        <f>INT(YEARFRAC(Cleaned!$K1441,Cleaned!$H1441,1))</f>
        <v>49</v>
      </c>
      <c r="M1441" t="str">
        <f t="shared" si="45"/>
        <v>Adult</v>
      </c>
    </row>
    <row r="1442" spans="1:13" x14ac:dyDescent="0.25">
      <c r="A1442">
        <v>11442</v>
      </c>
      <c r="B1442" t="s">
        <v>942</v>
      </c>
      <c r="C1442" t="s">
        <v>80</v>
      </c>
      <c r="D1442" t="s">
        <v>10</v>
      </c>
      <c r="E1442" t="s">
        <v>21</v>
      </c>
      <c r="F1442" s="35">
        <v>2264.2536</v>
      </c>
      <c r="G1442" t="str">
        <f t="shared" si="44"/>
        <v>Brand Seekers</v>
      </c>
      <c r="H1442" s="4">
        <v>41064</v>
      </c>
      <c r="I1442">
        <f>WEEKDAY(Cleaned!$H1442)</f>
        <v>2</v>
      </c>
      <c r="J1442" t="s">
        <v>17</v>
      </c>
      <c r="K1442" s="4">
        <v>21263</v>
      </c>
      <c r="L1442">
        <f>INT(YEARFRAC(Cleaned!$K1442,Cleaned!$H1442,1))</f>
        <v>54</v>
      </c>
      <c r="M1442" t="str">
        <f t="shared" si="45"/>
        <v>Seniors</v>
      </c>
    </row>
    <row r="1443" spans="1:13" x14ac:dyDescent="0.25">
      <c r="A1443">
        <v>11443</v>
      </c>
      <c r="B1443" t="s">
        <v>943</v>
      </c>
      <c r="C1443" t="s">
        <v>80</v>
      </c>
      <c r="D1443" t="s">
        <v>10</v>
      </c>
      <c r="E1443" t="s">
        <v>21</v>
      </c>
      <c r="F1443" s="35">
        <v>2288.9187000000002</v>
      </c>
      <c r="G1443" t="str">
        <f t="shared" si="44"/>
        <v>Brand Seekers</v>
      </c>
      <c r="H1443" s="4">
        <v>41067</v>
      </c>
      <c r="I1443">
        <f>WEEKDAY(Cleaned!$H1443)</f>
        <v>5</v>
      </c>
      <c r="J1443" t="s">
        <v>12</v>
      </c>
      <c r="K1443" s="4">
        <v>18675</v>
      </c>
      <c r="L1443">
        <f>INT(YEARFRAC(Cleaned!$K1443,Cleaned!$H1443,1))</f>
        <v>61</v>
      </c>
      <c r="M1443" t="str">
        <f t="shared" si="45"/>
        <v>Seniors</v>
      </c>
    </row>
    <row r="1444" spans="1:13" x14ac:dyDescent="0.25">
      <c r="A1444">
        <v>11444</v>
      </c>
      <c r="B1444" t="s">
        <v>944</v>
      </c>
      <c r="C1444" t="s">
        <v>80</v>
      </c>
      <c r="D1444" t="s">
        <v>10</v>
      </c>
      <c r="E1444" t="s">
        <v>21</v>
      </c>
      <c r="F1444" s="35">
        <v>2264.2536</v>
      </c>
      <c r="G1444" t="str">
        <f t="shared" si="44"/>
        <v>Brand Seekers</v>
      </c>
      <c r="H1444" s="4">
        <v>41078</v>
      </c>
      <c r="I1444">
        <f>WEEKDAY(Cleaned!$H1444)</f>
        <v>2</v>
      </c>
      <c r="J1444" t="s">
        <v>12</v>
      </c>
      <c r="K1444" s="4">
        <v>18495</v>
      </c>
      <c r="L1444">
        <f>INT(YEARFRAC(Cleaned!$K1444,Cleaned!$H1444,1))</f>
        <v>61</v>
      </c>
      <c r="M1444" t="str">
        <f t="shared" si="45"/>
        <v>Seniors</v>
      </c>
    </row>
    <row r="1445" spans="1:13" x14ac:dyDescent="0.25">
      <c r="A1445">
        <v>11445</v>
      </c>
      <c r="B1445" t="s">
        <v>945</v>
      </c>
      <c r="C1445" t="s">
        <v>80</v>
      </c>
      <c r="D1445" t="s">
        <v>10</v>
      </c>
      <c r="E1445" t="s">
        <v>21</v>
      </c>
      <c r="F1445" s="35">
        <v>2264.2536</v>
      </c>
      <c r="G1445" t="str">
        <f t="shared" si="44"/>
        <v>Brand Seekers</v>
      </c>
      <c r="H1445" s="4">
        <v>41098</v>
      </c>
      <c r="I1445">
        <f>WEEKDAY(Cleaned!$H1445)</f>
        <v>1</v>
      </c>
      <c r="J1445" t="s">
        <v>12</v>
      </c>
      <c r="K1445" s="4">
        <v>16590</v>
      </c>
      <c r="L1445">
        <f>INT(YEARFRAC(Cleaned!$K1445,Cleaned!$H1445,1))</f>
        <v>67</v>
      </c>
      <c r="M1445" t="str">
        <f t="shared" si="45"/>
        <v>Elders</v>
      </c>
    </row>
    <row r="1446" spans="1:13" x14ac:dyDescent="0.25">
      <c r="A1446">
        <v>11446</v>
      </c>
      <c r="B1446" t="s">
        <v>946</v>
      </c>
      <c r="C1446" t="s">
        <v>80</v>
      </c>
      <c r="D1446" t="s">
        <v>10</v>
      </c>
      <c r="E1446" t="s">
        <v>21</v>
      </c>
      <c r="F1446" s="35">
        <v>2264.2536</v>
      </c>
      <c r="G1446" t="str">
        <f t="shared" si="44"/>
        <v>Brand Seekers</v>
      </c>
      <c r="H1446" s="4">
        <v>41103</v>
      </c>
      <c r="I1446">
        <f>WEEKDAY(Cleaned!$H1446)</f>
        <v>6</v>
      </c>
      <c r="J1446" t="s">
        <v>13</v>
      </c>
      <c r="K1446" s="4">
        <v>27845</v>
      </c>
      <c r="L1446">
        <f>INT(YEARFRAC(Cleaned!$K1446,Cleaned!$H1446,1))</f>
        <v>36</v>
      </c>
      <c r="M1446" t="str">
        <f t="shared" si="45"/>
        <v>Adult</v>
      </c>
    </row>
    <row r="1447" spans="1:13" x14ac:dyDescent="0.25">
      <c r="A1447">
        <v>11447</v>
      </c>
      <c r="B1447" t="s">
        <v>947</v>
      </c>
      <c r="C1447" t="s">
        <v>80</v>
      </c>
      <c r="D1447" t="s">
        <v>10</v>
      </c>
      <c r="E1447" t="s">
        <v>21</v>
      </c>
      <c r="F1447" s="35">
        <v>2264.2536</v>
      </c>
      <c r="G1447" t="str">
        <f t="shared" si="44"/>
        <v>Brand Seekers</v>
      </c>
      <c r="H1447" s="4">
        <v>41108</v>
      </c>
      <c r="I1447">
        <f>WEEKDAY(Cleaned!$H1447)</f>
        <v>4</v>
      </c>
      <c r="J1447" t="s">
        <v>13</v>
      </c>
      <c r="K1447" s="4">
        <v>8562</v>
      </c>
      <c r="L1447">
        <f>INT(YEARFRAC(Cleaned!$K1447,Cleaned!$H1447,1))</f>
        <v>89</v>
      </c>
      <c r="M1447" t="str">
        <f t="shared" si="45"/>
        <v>Elders</v>
      </c>
    </row>
    <row r="1448" spans="1:13" x14ac:dyDescent="0.25">
      <c r="A1448">
        <v>11448</v>
      </c>
      <c r="B1448" t="s">
        <v>570</v>
      </c>
      <c r="C1448" t="s">
        <v>80</v>
      </c>
      <c r="D1448" t="s">
        <v>10</v>
      </c>
      <c r="E1448" t="s">
        <v>19</v>
      </c>
      <c r="F1448" s="35">
        <v>103.27330000000001</v>
      </c>
      <c r="G1448" t="str">
        <f t="shared" si="44"/>
        <v>Casual Buyers</v>
      </c>
      <c r="H1448" s="4">
        <v>41796</v>
      </c>
      <c r="I1448">
        <f>WEEKDAY(Cleaned!$H1448)</f>
        <v>6</v>
      </c>
      <c r="J1448" t="s">
        <v>12</v>
      </c>
      <c r="K1448" s="4">
        <v>12269</v>
      </c>
      <c r="L1448">
        <f>INT(YEARFRAC(Cleaned!$K1448,Cleaned!$H1448,1))</f>
        <v>80</v>
      </c>
      <c r="M1448" t="str">
        <f t="shared" si="45"/>
        <v>Elders</v>
      </c>
    </row>
    <row r="1449" spans="1:13" x14ac:dyDescent="0.25">
      <c r="A1449">
        <v>11449</v>
      </c>
      <c r="B1449" t="s">
        <v>630</v>
      </c>
      <c r="C1449" t="s">
        <v>80</v>
      </c>
      <c r="D1449" t="s">
        <v>10</v>
      </c>
      <c r="E1449" t="s">
        <v>19</v>
      </c>
      <c r="F1449" s="35">
        <v>44.189</v>
      </c>
      <c r="G1449" t="str">
        <f t="shared" si="44"/>
        <v>Casual Buyers</v>
      </c>
      <c r="H1449" s="4">
        <v>41797</v>
      </c>
      <c r="I1449">
        <f>WEEKDAY(Cleaned!$H1449)</f>
        <v>7</v>
      </c>
      <c r="J1449" t="s">
        <v>14</v>
      </c>
      <c r="K1449" s="4">
        <v>21195</v>
      </c>
      <c r="L1449">
        <f>INT(YEARFRAC(Cleaned!$K1449,Cleaned!$H1449,1))</f>
        <v>56</v>
      </c>
      <c r="M1449" t="str">
        <f t="shared" si="45"/>
        <v>Seniors</v>
      </c>
    </row>
    <row r="1450" spans="1:13" x14ac:dyDescent="0.25">
      <c r="A1450">
        <v>11450</v>
      </c>
      <c r="B1450" t="s">
        <v>685</v>
      </c>
      <c r="C1450" t="s">
        <v>80</v>
      </c>
      <c r="D1450" t="s">
        <v>10</v>
      </c>
      <c r="E1450" t="s">
        <v>19</v>
      </c>
      <c r="F1450" s="35">
        <v>23.746500000000001</v>
      </c>
      <c r="G1450" t="str">
        <f t="shared" si="44"/>
        <v>Casual Buyers</v>
      </c>
      <c r="H1450" s="4">
        <v>41798</v>
      </c>
      <c r="I1450">
        <f>WEEKDAY(Cleaned!$H1450)</f>
        <v>1</v>
      </c>
      <c r="J1450" t="s">
        <v>18</v>
      </c>
      <c r="K1450" s="4">
        <v>20681</v>
      </c>
      <c r="L1450">
        <f>INT(YEARFRAC(Cleaned!$K1450,Cleaned!$H1450,1))</f>
        <v>57</v>
      </c>
      <c r="M1450" t="str">
        <f t="shared" si="45"/>
        <v>Seniors</v>
      </c>
    </row>
    <row r="1451" spans="1:13" x14ac:dyDescent="0.25">
      <c r="A1451">
        <v>11451</v>
      </c>
      <c r="B1451" t="s">
        <v>549</v>
      </c>
      <c r="C1451" t="s">
        <v>80</v>
      </c>
      <c r="D1451" t="s">
        <v>10</v>
      </c>
      <c r="E1451" t="s">
        <v>19</v>
      </c>
      <c r="F1451" s="35">
        <v>32.0229</v>
      </c>
      <c r="G1451" t="str">
        <f t="shared" si="44"/>
        <v>Casual Buyers</v>
      </c>
      <c r="H1451" s="4">
        <v>41801</v>
      </c>
      <c r="I1451">
        <f>WEEKDAY(Cleaned!$H1451)</f>
        <v>4</v>
      </c>
      <c r="J1451" t="s">
        <v>18</v>
      </c>
      <c r="K1451" s="4">
        <v>12555</v>
      </c>
      <c r="L1451">
        <f>INT(YEARFRAC(Cleaned!$K1451,Cleaned!$H1451,1))</f>
        <v>80</v>
      </c>
      <c r="M1451" t="str">
        <f t="shared" si="45"/>
        <v>Elders</v>
      </c>
    </row>
    <row r="1452" spans="1:13" x14ac:dyDescent="0.25">
      <c r="A1452">
        <v>11452</v>
      </c>
      <c r="B1452" t="s">
        <v>948</v>
      </c>
      <c r="C1452" t="s">
        <v>80</v>
      </c>
      <c r="D1452" t="s">
        <v>10</v>
      </c>
      <c r="E1452" t="s">
        <v>19</v>
      </c>
      <c r="F1452" s="35">
        <v>9.9339999999999993</v>
      </c>
      <c r="G1452" t="str">
        <f t="shared" si="44"/>
        <v>Casual Buyers</v>
      </c>
      <c r="H1452" s="4">
        <v>41805</v>
      </c>
      <c r="I1452">
        <f>WEEKDAY(Cleaned!$H1452)</f>
        <v>1</v>
      </c>
      <c r="J1452" t="s">
        <v>16</v>
      </c>
      <c r="K1452" s="4">
        <v>22730</v>
      </c>
      <c r="L1452">
        <f>INT(YEARFRAC(Cleaned!$K1452,Cleaned!$H1452,1))</f>
        <v>52</v>
      </c>
      <c r="M1452" t="str">
        <f t="shared" si="45"/>
        <v>Seniors</v>
      </c>
    </row>
    <row r="1453" spans="1:13" x14ac:dyDescent="0.25">
      <c r="A1453">
        <v>11453</v>
      </c>
      <c r="B1453" t="s">
        <v>949</v>
      </c>
      <c r="C1453" t="s">
        <v>80</v>
      </c>
      <c r="D1453" t="s">
        <v>10</v>
      </c>
      <c r="E1453" t="s">
        <v>19</v>
      </c>
      <c r="F1453" s="35">
        <v>79.0959</v>
      </c>
      <c r="G1453" t="str">
        <f t="shared" si="44"/>
        <v>Casual Buyers</v>
      </c>
      <c r="H1453" s="4">
        <v>41806</v>
      </c>
      <c r="I1453">
        <f>WEEKDAY(Cleaned!$H1453)</f>
        <v>2</v>
      </c>
      <c r="J1453" t="s">
        <v>13</v>
      </c>
      <c r="K1453" s="4">
        <v>19315</v>
      </c>
      <c r="L1453">
        <f>INT(YEARFRAC(Cleaned!$K1453,Cleaned!$H1453,1))</f>
        <v>61</v>
      </c>
      <c r="M1453" t="str">
        <f t="shared" si="45"/>
        <v>Seniors</v>
      </c>
    </row>
    <row r="1454" spans="1:13" x14ac:dyDescent="0.25">
      <c r="A1454">
        <v>11454</v>
      </c>
      <c r="B1454" t="s">
        <v>950</v>
      </c>
      <c r="C1454" t="s">
        <v>80</v>
      </c>
      <c r="D1454" t="s">
        <v>10</v>
      </c>
      <c r="E1454" t="s">
        <v>19</v>
      </c>
      <c r="F1454" s="35">
        <v>134.74369999999999</v>
      </c>
      <c r="G1454" t="str">
        <f t="shared" si="44"/>
        <v>Casual Buyers</v>
      </c>
      <c r="H1454" s="4">
        <v>41818</v>
      </c>
      <c r="I1454">
        <f>WEEKDAY(Cleaned!$H1454)</f>
        <v>7</v>
      </c>
      <c r="J1454" t="s">
        <v>16</v>
      </c>
      <c r="K1454" s="4">
        <v>23562</v>
      </c>
      <c r="L1454">
        <f>INT(YEARFRAC(Cleaned!$K1454,Cleaned!$H1454,1))</f>
        <v>49</v>
      </c>
      <c r="M1454" t="str">
        <f t="shared" si="45"/>
        <v>Adult</v>
      </c>
    </row>
    <row r="1455" spans="1:13" x14ac:dyDescent="0.25">
      <c r="A1455">
        <v>11455</v>
      </c>
      <c r="B1455" t="s">
        <v>951</v>
      </c>
      <c r="C1455" t="s">
        <v>80</v>
      </c>
      <c r="D1455" t="s">
        <v>10</v>
      </c>
      <c r="E1455" t="s">
        <v>21</v>
      </c>
      <c r="F1455" s="35">
        <v>3729.364</v>
      </c>
      <c r="G1455" t="str">
        <f t="shared" si="44"/>
        <v>Brand Seekers</v>
      </c>
      <c r="H1455" s="4">
        <v>40711</v>
      </c>
      <c r="I1455">
        <f>WEEKDAY(Cleaned!$H1455)</f>
        <v>6</v>
      </c>
      <c r="J1455" t="s">
        <v>12</v>
      </c>
      <c r="K1455" s="4">
        <v>14845</v>
      </c>
      <c r="L1455">
        <f>INT(YEARFRAC(Cleaned!$K1455,Cleaned!$H1455,1))</f>
        <v>70</v>
      </c>
      <c r="M1455" t="str">
        <f t="shared" si="45"/>
        <v>Elders</v>
      </c>
    </row>
    <row r="1456" spans="1:13" x14ac:dyDescent="0.25">
      <c r="A1456">
        <v>11456</v>
      </c>
      <c r="B1456" t="s">
        <v>952</v>
      </c>
      <c r="C1456" t="s">
        <v>80</v>
      </c>
      <c r="D1456" t="s">
        <v>10</v>
      </c>
      <c r="E1456" t="s">
        <v>21</v>
      </c>
      <c r="F1456" s="35">
        <v>3729.364</v>
      </c>
      <c r="G1456" t="str">
        <f t="shared" si="44"/>
        <v>Brand Seekers</v>
      </c>
      <c r="H1456" s="4">
        <v>40715</v>
      </c>
      <c r="I1456">
        <f>WEEKDAY(Cleaned!$H1456)</f>
        <v>3</v>
      </c>
      <c r="J1456" t="s">
        <v>17</v>
      </c>
      <c r="K1456" s="4">
        <v>19059</v>
      </c>
      <c r="L1456">
        <f>INT(YEARFRAC(Cleaned!$K1456,Cleaned!$H1456,1))</f>
        <v>59</v>
      </c>
      <c r="M1456" t="str">
        <f t="shared" si="45"/>
        <v>Seniors</v>
      </c>
    </row>
    <row r="1457" spans="1:13" x14ac:dyDescent="0.25">
      <c r="A1457">
        <v>11457</v>
      </c>
      <c r="B1457" t="s">
        <v>953</v>
      </c>
      <c r="C1457" t="s">
        <v>80</v>
      </c>
      <c r="D1457" t="s">
        <v>10</v>
      </c>
      <c r="E1457" t="s">
        <v>21</v>
      </c>
      <c r="F1457" s="35">
        <v>3756.989</v>
      </c>
      <c r="G1457" t="str">
        <f t="shared" si="44"/>
        <v>Brand Seekers</v>
      </c>
      <c r="H1457" s="4">
        <v>40719</v>
      </c>
      <c r="I1457">
        <f>WEEKDAY(Cleaned!$H1457)</f>
        <v>7</v>
      </c>
      <c r="J1457" t="s">
        <v>12</v>
      </c>
      <c r="K1457" s="4">
        <v>21780</v>
      </c>
      <c r="L1457">
        <f>INT(YEARFRAC(Cleaned!$K1457,Cleaned!$H1457,1))</f>
        <v>51</v>
      </c>
      <c r="M1457" t="str">
        <f t="shared" si="45"/>
        <v>Seniors</v>
      </c>
    </row>
    <row r="1458" spans="1:13" x14ac:dyDescent="0.25">
      <c r="A1458">
        <v>11458</v>
      </c>
      <c r="B1458" t="s">
        <v>954</v>
      </c>
      <c r="C1458" t="s">
        <v>80</v>
      </c>
      <c r="D1458" t="s">
        <v>10</v>
      </c>
      <c r="E1458" t="s">
        <v>21</v>
      </c>
      <c r="F1458" s="35">
        <v>3756.989</v>
      </c>
      <c r="G1458" t="str">
        <f t="shared" si="44"/>
        <v>Brand Seekers</v>
      </c>
      <c r="H1458" s="4">
        <v>40730</v>
      </c>
      <c r="I1458">
        <f>WEEKDAY(Cleaned!$H1458)</f>
        <v>4</v>
      </c>
      <c r="J1458" t="s">
        <v>12</v>
      </c>
      <c r="K1458" s="4">
        <v>16986</v>
      </c>
      <c r="L1458">
        <f>INT(YEARFRAC(Cleaned!$K1458,Cleaned!$H1458,1))</f>
        <v>65</v>
      </c>
      <c r="M1458" t="str">
        <f t="shared" si="45"/>
        <v>Elders</v>
      </c>
    </row>
    <row r="1459" spans="1:13" x14ac:dyDescent="0.25">
      <c r="A1459">
        <v>11459</v>
      </c>
      <c r="B1459" t="s">
        <v>955</v>
      </c>
      <c r="C1459" t="s">
        <v>80</v>
      </c>
      <c r="D1459" t="s">
        <v>10</v>
      </c>
      <c r="E1459" t="s">
        <v>21</v>
      </c>
      <c r="F1459" s="35">
        <v>3953.9884000000002</v>
      </c>
      <c r="G1459" t="str">
        <f t="shared" si="44"/>
        <v>Brand Seekers</v>
      </c>
      <c r="H1459" s="4">
        <v>40771</v>
      </c>
      <c r="I1459">
        <f>WEEKDAY(Cleaned!$H1459)</f>
        <v>3</v>
      </c>
      <c r="J1459" t="s">
        <v>15</v>
      </c>
      <c r="K1459" s="4">
        <v>26209</v>
      </c>
      <c r="L1459">
        <f>INT(YEARFRAC(Cleaned!$K1459,Cleaned!$H1459,1))</f>
        <v>39</v>
      </c>
      <c r="M1459" t="str">
        <f t="shared" si="45"/>
        <v>Adult</v>
      </c>
    </row>
    <row r="1460" spans="1:13" x14ac:dyDescent="0.25">
      <c r="A1460">
        <v>11460</v>
      </c>
      <c r="B1460" t="s">
        <v>956</v>
      </c>
      <c r="C1460" t="s">
        <v>80</v>
      </c>
      <c r="D1460" t="s">
        <v>10</v>
      </c>
      <c r="E1460" t="s">
        <v>21</v>
      </c>
      <c r="F1460" s="35">
        <v>3953.9884000000002</v>
      </c>
      <c r="G1460" t="str">
        <f t="shared" si="44"/>
        <v>Brand Seekers</v>
      </c>
      <c r="H1460" s="4">
        <v>40853</v>
      </c>
      <c r="I1460">
        <f>WEEKDAY(Cleaned!$H1460)</f>
        <v>1</v>
      </c>
      <c r="J1460" t="s">
        <v>13</v>
      </c>
      <c r="K1460" s="4">
        <v>23683</v>
      </c>
      <c r="L1460">
        <f>INT(YEARFRAC(Cleaned!$K1460,Cleaned!$H1460,1))</f>
        <v>47</v>
      </c>
      <c r="M1460" t="str">
        <f t="shared" si="45"/>
        <v>Adult</v>
      </c>
    </row>
    <row r="1461" spans="1:13" x14ac:dyDescent="0.25">
      <c r="A1461">
        <v>11461</v>
      </c>
      <c r="B1461" t="s">
        <v>957</v>
      </c>
      <c r="C1461" t="s">
        <v>80</v>
      </c>
      <c r="D1461" t="s">
        <v>10</v>
      </c>
      <c r="E1461" t="s">
        <v>21</v>
      </c>
      <c r="F1461" s="35">
        <v>3953.9884000000002</v>
      </c>
      <c r="G1461" t="str">
        <f t="shared" si="44"/>
        <v>Brand Seekers</v>
      </c>
      <c r="H1461" s="4">
        <v>40870</v>
      </c>
      <c r="I1461">
        <f>WEEKDAY(Cleaned!$H1461)</f>
        <v>4</v>
      </c>
      <c r="J1461" t="s">
        <v>12</v>
      </c>
      <c r="K1461" s="4">
        <v>25009</v>
      </c>
      <c r="L1461">
        <f>INT(YEARFRAC(Cleaned!$K1461,Cleaned!$H1461,1))</f>
        <v>43</v>
      </c>
      <c r="M1461" t="str">
        <f t="shared" si="45"/>
        <v>Adult</v>
      </c>
    </row>
    <row r="1462" spans="1:13" x14ac:dyDescent="0.25">
      <c r="A1462">
        <v>11462</v>
      </c>
      <c r="B1462" t="s">
        <v>958</v>
      </c>
      <c r="C1462" t="s">
        <v>80</v>
      </c>
      <c r="D1462" t="s">
        <v>10</v>
      </c>
      <c r="E1462" t="s">
        <v>21</v>
      </c>
      <c r="F1462" s="35">
        <v>3953.9884000000002</v>
      </c>
      <c r="G1462" t="str">
        <f t="shared" si="44"/>
        <v>Brand Seekers</v>
      </c>
      <c r="H1462" s="4">
        <v>40871</v>
      </c>
      <c r="I1462">
        <f>WEEKDAY(Cleaned!$H1462)</f>
        <v>5</v>
      </c>
      <c r="J1462" t="s">
        <v>15</v>
      </c>
      <c r="K1462" s="4">
        <v>16923</v>
      </c>
      <c r="L1462">
        <f>INT(YEARFRAC(Cleaned!$K1462,Cleaned!$H1462,1))</f>
        <v>65</v>
      </c>
      <c r="M1462" t="str">
        <f t="shared" si="45"/>
        <v>Elders</v>
      </c>
    </row>
    <row r="1463" spans="1:13" x14ac:dyDescent="0.25">
      <c r="A1463">
        <v>11463</v>
      </c>
      <c r="B1463" t="s">
        <v>959</v>
      </c>
      <c r="C1463" t="s">
        <v>80</v>
      </c>
      <c r="D1463" t="s">
        <v>10</v>
      </c>
      <c r="E1463" t="s">
        <v>21</v>
      </c>
      <c r="F1463" s="35">
        <v>3756.989</v>
      </c>
      <c r="G1463" t="str">
        <f t="shared" si="44"/>
        <v>Brand Seekers</v>
      </c>
      <c r="H1463" s="4">
        <v>40881</v>
      </c>
      <c r="I1463">
        <f>WEEKDAY(Cleaned!$H1463)</f>
        <v>1</v>
      </c>
      <c r="J1463" t="s">
        <v>17</v>
      </c>
      <c r="K1463" s="4">
        <v>24205</v>
      </c>
      <c r="L1463">
        <f>INT(YEARFRAC(Cleaned!$K1463,Cleaned!$H1463,1))</f>
        <v>45</v>
      </c>
      <c r="M1463" t="str">
        <f t="shared" si="45"/>
        <v>Adult</v>
      </c>
    </row>
    <row r="1464" spans="1:13" x14ac:dyDescent="0.25">
      <c r="A1464">
        <v>11464</v>
      </c>
      <c r="B1464" t="s">
        <v>960</v>
      </c>
      <c r="C1464" t="s">
        <v>80</v>
      </c>
      <c r="D1464" t="s">
        <v>10</v>
      </c>
      <c r="E1464" t="s">
        <v>21</v>
      </c>
      <c r="F1464" s="35">
        <v>3756.989</v>
      </c>
      <c r="G1464" t="str">
        <f t="shared" si="44"/>
        <v>Brand Seekers</v>
      </c>
      <c r="H1464" s="4">
        <v>40898</v>
      </c>
      <c r="I1464">
        <f>WEEKDAY(Cleaned!$H1464)</f>
        <v>4</v>
      </c>
      <c r="J1464" t="s">
        <v>12</v>
      </c>
      <c r="K1464" s="4">
        <v>21229</v>
      </c>
      <c r="L1464">
        <f>INT(YEARFRAC(Cleaned!$K1464,Cleaned!$H1464,1))</f>
        <v>53</v>
      </c>
      <c r="M1464" t="str">
        <f t="shared" si="45"/>
        <v>Seniors</v>
      </c>
    </row>
    <row r="1465" spans="1:13" x14ac:dyDescent="0.25">
      <c r="A1465">
        <v>11465</v>
      </c>
      <c r="B1465" t="s">
        <v>961</v>
      </c>
      <c r="C1465" t="s">
        <v>80</v>
      </c>
      <c r="D1465" t="s">
        <v>10</v>
      </c>
      <c r="E1465" t="s">
        <v>21</v>
      </c>
      <c r="F1465" s="35">
        <v>3953.9884000000002</v>
      </c>
      <c r="G1465" t="str">
        <f t="shared" si="44"/>
        <v>Brand Seekers</v>
      </c>
      <c r="H1465" s="4">
        <v>40906</v>
      </c>
      <c r="I1465">
        <f>WEEKDAY(Cleaned!$H1465)</f>
        <v>5</v>
      </c>
      <c r="J1465" t="s">
        <v>12</v>
      </c>
      <c r="K1465" s="4">
        <v>25517</v>
      </c>
      <c r="L1465">
        <f>INT(YEARFRAC(Cleaned!$K1465,Cleaned!$H1465,1))</f>
        <v>42</v>
      </c>
      <c r="M1465" t="str">
        <f t="shared" si="45"/>
        <v>Adult</v>
      </c>
    </row>
    <row r="1466" spans="1:13" x14ac:dyDescent="0.25">
      <c r="A1466">
        <v>11466</v>
      </c>
      <c r="B1466" t="s">
        <v>962</v>
      </c>
      <c r="C1466" t="s">
        <v>80</v>
      </c>
      <c r="D1466" t="s">
        <v>10</v>
      </c>
      <c r="E1466" t="s">
        <v>21</v>
      </c>
      <c r="F1466" s="35">
        <v>772.50360000000001</v>
      </c>
      <c r="G1466" t="str">
        <f t="shared" si="44"/>
        <v>Casual Buyers</v>
      </c>
      <c r="H1466" s="4">
        <v>40907</v>
      </c>
      <c r="I1466">
        <f>WEEKDAY(Cleaned!$H1466)</f>
        <v>6</v>
      </c>
      <c r="J1466" t="s">
        <v>13</v>
      </c>
      <c r="K1466" s="4">
        <v>28395</v>
      </c>
      <c r="L1466">
        <f>INT(YEARFRAC(Cleaned!$K1466,Cleaned!$H1466,1))</f>
        <v>34</v>
      </c>
      <c r="M1466" t="str">
        <f t="shared" si="45"/>
        <v>Young Adult</v>
      </c>
    </row>
    <row r="1467" spans="1:13" x14ac:dyDescent="0.25">
      <c r="A1467">
        <v>11467</v>
      </c>
      <c r="B1467" t="s">
        <v>963</v>
      </c>
      <c r="C1467" t="s">
        <v>80</v>
      </c>
      <c r="D1467" t="s">
        <v>10</v>
      </c>
      <c r="E1467" t="s">
        <v>21</v>
      </c>
      <c r="F1467" s="35">
        <v>3953.9884000000002</v>
      </c>
      <c r="G1467" t="str">
        <f t="shared" si="44"/>
        <v>Brand Seekers</v>
      </c>
      <c r="H1467" s="4">
        <v>40909</v>
      </c>
      <c r="I1467">
        <f>WEEKDAY(Cleaned!$H1467)</f>
        <v>1</v>
      </c>
      <c r="J1467" t="s">
        <v>17</v>
      </c>
      <c r="K1467" s="4">
        <v>25237</v>
      </c>
      <c r="L1467">
        <f>INT(YEARFRAC(Cleaned!$K1467,Cleaned!$H1467,1))</f>
        <v>42</v>
      </c>
      <c r="M1467" t="str">
        <f t="shared" si="45"/>
        <v>Adult</v>
      </c>
    </row>
    <row r="1468" spans="1:13" x14ac:dyDescent="0.25">
      <c r="A1468">
        <v>11468</v>
      </c>
      <c r="B1468" t="s">
        <v>964</v>
      </c>
      <c r="C1468" t="s">
        <v>80</v>
      </c>
      <c r="D1468" t="s">
        <v>10</v>
      </c>
      <c r="E1468" t="s">
        <v>21</v>
      </c>
      <c r="F1468" s="35">
        <v>3953.9884000000002</v>
      </c>
      <c r="G1468" t="str">
        <f t="shared" si="44"/>
        <v>Brand Seekers</v>
      </c>
      <c r="H1468" s="4">
        <v>40915</v>
      </c>
      <c r="I1468">
        <f>WEEKDAY(Cleaned!$H1468)</f>
        <v>7</v>
      </c>
      <c r="J1468" t="s">
        <v>12</v>
      </c>
      <c r="K1468" s="4">
        <v>22136</v>
      </c>
      <c r="L1468">
        <f>INT(YEARFRAC(Cleaned!$K1468,Cleaned!$H1468,1))</f>
        <v>51</v>
      </c>
      <c r="M1468" t="str">
        <f t="shared" si="45"/>
        <v>Seniors</v>
      </c>
    </row>
    <row r="1469" spans="1:13" x14ac:dyDescent="0.25">
      <c r="A1469">
        <v>11469</v>
      </c>
      <c r="B1469" t="s">
        <v>965</v>
      </c>
      <c r="C1469" t="s">
        <v>80</v>
      </c>
      <c r="D1469" t="s">
        <v>10</v>
      </c>
      <c r="E1469" t="s">
        <v>21</v>
      </c>
      <c r="F1469" s="35">
        <v>3756.989</v>
      </c>
      <c r="G1469" t="str">
        <f t="shared" si="44"/>
        <v>Brand Seekers</v>
      </c>
      <c r="H1469" s="4">
        <v>40915</v>
      </c>
      <c r="I1469">
        <f>WEEKDAY(Cleaned!$H1469)</f>
        <v>7</v>
      </c>
      <c r="J1469" t="s">
        <v>12</v>
      </c>
      <c r="K1469" s="4">
        <v>25284</v>
      </c>
      <c r="L1469">
        <f>INT(YEARFRAC(Cleaned!$K1469,Cleaned!$H1469,1))</f>
        <v>42</v>
      </c>
      <c r="M1469" t="str">
        <f t="shared" si="45"/>
        <v>Adult</v>
      </c>
    </row>
    <row r="1470" spans="1:13" x14ac:dyDescent="0.25">
      <c r="A1470">
        <v>11470</v>
      </c>
      <c r="B1470" t="s">
        <v>966</v>
      </c>
      <c r="C1470" t="s">
        <v>80</v>
      </c>
      <c r="D1470" t="s">
        <v>10</v>
      </c>
      <c r="E1470" t="s">
        <v>21</v>
      </c>
      <c r="F1470" s="35">
        <v>3953.9884000000002</v>
      </c>
      <c r="G1470" t="str">
        <f t="shared" si="44"/>
        <v>Brand Seekers</v>
      </c>
      <c r="H1470" s="4">
        <v>40919</v>
      </c>
      <c r="I1470">
        <f>WEEKDAY(Cleaned!$H1470)</f>
        <v>4</v>
      </c>
      <c r="J1470" t="s">
        <v>16</v>
      </c>
      <c r="K1470" s="4">
        <v>23956</v>
      </c>
      <c r="L1470">
        <f>INT(YEARFRAC(Cleaned!$K1470,Cleaned!$H1470,1))</f>
        <v>46</v>
      </c>
      <c r="M1470" t="str">
        <f t="shared" si="45"/>
        <v>Adult</v>
      </c>
    </row>
    <row r="1471" spans="1:13" x14ac:dyDescent="0.25">
      <c r="A1471">
        <v>11471</v>
      </c>
      <c r="B1471" t="s">
        <v>967</v>
      </c>
      <c r="C1471" t="s">
        <v>80</v>
      </c>
      <c r="D1471" t="s">
        <v>10</v>
      </c>
      <c r="E1471" t="s">
        <v>21</v>
      </c>
      <c r="F1471" s="35">
        <v>3953.9884000000002</v>
      </c>
      <c r="G1471" t="str">
        <f t="shared" si="44"/>
        <v>Brand Seekers</v>
      </c>
      <c r="H1471" s="4">
        <v>40933</v>
      </c>
      <c r="I1471">
        <f>WEEKDAY(Cleaned!$H1471)</f>
        <v>4</v>
      </c>
      <c r="J1471" t="s">
        <v>12</v>
      </c>
      <c r="K1471" s="4">
        <v>22216</v>
      </c>
      <c r="L1471">
        <f>INT(YEARFRAC(Cleaned!$K1471,Cleaned!$H1471,1))</f>
        <v>51</v>
      </c>
      <c r="M1471" t="str">
        <f t="shared" si="45"/>
        <v>Seniors</v>
      </c>
    </row>
    <row r="1472" spans="1:13" x14ac:dyDescent="0.25">
      <c r="A1472">
        <v>11472</v>
      </c>
      <c r="B1472" t="s">
        <v>968</v>
      </c>
      <c r="C1472" t="s">
        <v>80</v>
      </c>
      <c r="D1472" t="s">
        <v>10</v>
      </c>
      <c r="E1472" t="s">
        <v>21</v>
      </c>
      <c r="F1472" s="35">
        <v>3953.9884000000002</v>
      </c>
      <c r="G1472" t="str">
        <f t="shared" si="44"/>
        <v>Brand Seekers</v>
      </c>
      <c r="H1472" s="4">
        <v>40947</v>
      </c>
      <c r="I1472">
        <f>WEEKDAY(Cleaned!$H1472)</f>
        <v>4</v>
      </c>
      <c r="J1472" t="s">
        <v>16</v>
      </c>
      <c r="K1472" s="4">
        <v>26518</v>
      </c>
      <c r="L1472">
        <f>INT(YEARFRAC(Cleaned!$K1472,Cleaned!$H1472,1))</f>
        <v>39</v>
      </c>
      <c r="M1472" t="str">
        <f t="shared" si="45"/>
        <v>Adult</v>
      </c>
    </row>
    <row r="1473" spans="1:13" x14ac:dyDescent="0.25">
      <c r="A1473">
        <v>11473</v>
      </c>
      <c r="B1473" t="s">
        <v>969</v>
      </c>
      <c r="C1473" t="s">
        <v>80</v>
      </c>
      <c r="D1473" t="s">
        <v>10</v>
      </c>
      <c r="E1473" t="s">
        <v>21</v>
      </c>
      <c r="F1473" s="35">
        <v>3953.9884000000002</v>
      </c>
      <c r="G1473" t="str">
        <f t="shared" si="44"/>
        <v>Brand Seekers</v>
      </c>
      <c r="H1473" s="4">
        <v>40956</v>
      </c>
      <c r="I1473">
        <f>WEEKDAY(Cleaned!$H1473)</f>
        <v>6</v>
      </c>
      <c r="J1473" t="s">
        <v>12</v>
      </c>
      <c r="K1473" s="4">
        <v>23238</v>
      </c>
      <c r="L1473">
        <f>INT(YEARFRAC(Cleaned!$K1473,Cleaned!$H1473,1))</f>
        <v>48</v>
      </c>
      <c r="M1473" t="str">
        <f t="shared" si="45"/>
        <v>Adult</v>
      </c>
    </row>
    <row r="1474" spans="1:13" x14ac:dyDescent="0.25">
      <c r="A1474">
        <v>11474</v>
      </c>
      <c r="B1474" t="s">
        <v>970</v>
      </c>
      <c r="C1474" t="s">
        <v>80</v>
      </c>
      <c r="D1474" t="s">
        <v>10</v>
      </c>
      <c r="E1474" t="s">
        <v>21</v>
      </c>
      <c r="F1474" s="35">
        <v>3729.364</v>
      </c>
      <c r="G1474" t="str">
        <f t="shared" ref="G1474:G1537" si="46">IF(F1474&lt;=1500,"Casual Buyers",IF(F1474&gt;=1501,"Brand Seekers",IF(F1474&gt;2500,"Convinced Seekers")))</f>
        <v>Brand Seekers</v>
      </c>
      <c r="H1474" s="4">
        <v>40974</v>
      </c>
      <c r="I1474">
        <f>WEEKDAY(Cleaned!$H1474)</f>
        <v>3</v>
      </c>
      <c r="J1474" t="s">
        <v>12</v>
      </c>
      <c r="K1474" s="4">
        <v>14312</v>
      </c>
      <c r="L1474">
        <f>INT(YEARFRAC(Cleaned!$K1474,Cleaned!$H1474,1))</f>
        <v>72</v>
      </c>
      <c r="M1474" t="str">
        <f t="shared" ref="M1474:M1537" si="47">IF(L1474&lt;=19,"Teenager",IF(L1474&lt;=34,"Young Adult",IF(L1474&lt;=49,"Adult",IF(L1474&lt;=64,"Seniors",IF(L1474&gt;=65,"Elders")))))</f>
        <v>Elders</v>
      </c>
    </row>
    <row r="1475" spans="1:13" x14ac:dyDescent="0.25">
      <c r="A1475">
        <v>11475</v>
      </c>
      <c r="B1475" t="s">
        <v>971</v>
      </c>
      <c r="C1475" t="s">
        <v>80</v>
      </c>
      <c r="D1475" t="s">
        <v>10</v>
      </c>
      <c r="E1475" t="s">
        <v>21</v>
      </c>
      <c r="F1475" s="35">
        <v>3953.9884000000002</v>
      </c>
      <c r="G1475" t="str">
        <f t="shared" si="46"/>
        <v>Brand Seekers</v>
      </c>
      <c r="H1475" s="4">
        <v>40995</v>
      </c>
      <c r="I1475">
        <f>WEEKDAY(Cleaned!$H1475)</f>
        <v>3</v>
      </c>
      <c r="J1475" t="s">
        <v>16</v>
      </c>
      <c r="K1475" s="4">
        <v>22530</v>
      </c>
      <c r="L1475">
        <f>INT(YEARFRAC(Cleaned!$K1475,Cleaned!$H1475,1))</f>
        <v>50</v>
      </c>
      <c r="M1475" t="str">
        <f t="shared" si="47"/>
        <v>Seniors</v>
      </c>
    </row>
    <row r="1476" spans="1:13" x14ac:dyDescent="0.25">
      <c r="A1476">
        <v>11476</v>
      </c>
      <c r="B1476" t="s">
        <v>972</v>
      </c>
      <c r="C1476" t="s">
        <v>80</v>
      </c>
      <c r="D1476" t="s">
        <v>10</v>
      </c>
      <c r="E1476" t="s">
        <v>21</v>
      </c>
      <c r="F1476" s="35">
        <v>3953.9884000000002</v>
      </c>
      <c r="G1476" t="str">
        <f t="shared" si="46"/>
        <v>Brand Seekers</v>
      </c>
      <c r="H1476" s="4">
        <v>40997</v>
      </c>
      <c r="I1476">
        <f>WEEKDAY(Cleaned!$H1476)</f>
        <v>5</v>
      </c>
      <c r="J1476" t="s">
        <v>12</v>
      </c>
      <c r="K1476" s="4">
        <v>21188</v>
      </c>
      <c r="L1476">
        <f>INT(YEARFRAC(Cleaned!$K1476,Cleaned!$H1476,1))</f>
        <v>54</v>
      </c>
      <c r="M1476" t="str">
        <f t="shared" si="47"/>
        <v>Seniors</v>
      </c>
    </row>
    <row r="1477" spans="1:13" x14ac:dyDescent="0.25">
      <c r="A1477">
        <v>11477</v>
      </c>
      <c r="B1477" t="s">
        <v>973</v>
      </c>
      <c r="C1477" t="s">
        <v>80</v>
      </c>
      <c r="D1477" t="s">
        <v>10</v>
      </c>
      <c r="E1477" t="s">
        <v>21</v>
      </c>
      <c r="F1477" s="35">
        <v>3953.9884000000002</v>
      </c>
      <c r="G1477" t="str">
        <f t="shared" si="46"/>
        <v>Brand Seekers</v>
      </c>
      <c r="H1477" s="4">
        <v>41001</v>
      </c>
      <c r="I1477">
        <f>WEEKDAY(Cleaned!$H1477)</f>
        <v>2</v>
      </c>
      <c r="J1477" t="s">
        <v>16</v>
      </c>
      <c r="K1477" s="4">
        <v>24011</v>
      </c>
      <c r="L1477">
        <f>INT(YEARFRAC(Cleaned!$K1477,Cleaned!$H1477,1))</f>
        <v>46</v>
      </c>
      <c r="M1477" t="str">
        <f t="shared" si="47"/>
        <v>Adult</v>
      </c>
    </row>
    <row r="1478" spans="1:13" x14ac:dyDescent="0.25">
      <c r="A1478">
        <v>11478</v>
      </c>
      <c r="B1478" t="s">
        <v>974</v>
      </c>
      <c r="C1478" t="s">
        <v>80</v>
      </c>
      <c r="D1478" t="s">
        <v>10</v>
      </c>
      <c r="E1478" t="s">
        <v>21</v>
      </c>
      <c r="F1478" s="35">
        <v>3953.9884000000002</v>
      </c>
      <c r="G1478" t="str">
        <f t="shared" si="46"/>
        <v>Brand Seekers</v>
      </c>
      <c r="H1478" s="4">
        <v>41011</v>
      </c>
      <c r="I1478">
        <f>WEEKDAY(Cleaned!$H1478)</f>
        <v>5</v>
      </c>
      <c r="J1478" t="s">
        <v>16</v>
      </c>
      <c r="K1478" s="4">
        <v>22707</v>
      </c>
      <c r="L1478">
        <f>INT(YEARFRAC(Cleaned!$K1478,Cleaned!$H1478,1))</f>
        <v>50</v>
      </c>
      <c r="M1478" t="str">
        <f t="shared" si="47"/>
        <v>Seniors</v>
      </c>
    </row>
    <row r="1479" spans="1:13" x14ac:dyDescent="0.25">
      <c r="A1479">
        <v>11479</v>
      </c>
      <c r="B1479" t="s">
        <v>975</v>
      </c>
      <c r="C1479" t="s">
        <v>80</v>
      </c>
      <c r="D1479" t="s">
        <v>10</v>
      </c>
      <c r="E1479" t="s">
        <v>21</v>
      </c>
      <c r="F1479" s="35">
        <v>3953.9884000000002</v>
      </c>
      <c r="G1479" t="str">
        <f t="shared" si="46"/>
        <v>Brand Seekers</v>
      </c>
      <c r="H1479" s="4">
        <v>41012</v>
      </c>
      <c r="I1479">
        <f>WEEKDAY(Cleaned!$H1479)</f>
        <v>6</v>
      </c>
      <c r="J1479" t="s">
        <v>16</v>
      </c>
      <c r="K1479" s="4">
        <v>27406</v>
      </c>
      <c r="L1479">
        <f>INT(YEARFRAC(Cleaned!$K1479,Cleaned!$H1479,1))</f>
        <v>37</v>
      </c>
      <c r="M1479" t="str">
        <f t="shared" si="47"/>
        <v>Adult</v>
      </c>
    </row>
    <row r="1480" spans="1:13" x14ac:dyDescent="0.25">
      <c r="A1480">
        <v>11480</v>
      </c>
      <c r="B1480" t="s">
        <v>976</v>
      </c>
      <c r="C1480" t="s">
        <v>80</v>
      </c>
      <c r="D1480" t="s">
        <v>10</v>
      </c>
      <c r="E1480" t="s">
        <v>21</v>
      </c>
      <c r="F1480" s="35">
        <v>3953.9884000000002</v>
      </c>
      <c r="G1480" t="str">
        <f t="shared" si="46"/>
        <v>Brand Seekers</v>
      </c>
      <c r="H1480" s="4">
        <v>41013</v>
      </c>
      <c r="I1480">
        <f>WEEKDAY(Cleaned!$H1480)</f>
        <v>7</v>
      </c>
      <c r="J1480" t="s">
        <v>12</v>
      </c>
      <c r="K1480" s="4">
        <v>19104</v>
      </c>
      <c r="L1480">
        <f>INT(YEARFRAC(Cleaned!$K1480,Cleaned!$H1480,1))</f>
        <v>59</v>
      </c>
      <c r="M1480" t="str">
        <f t="shared" si="47"/>
        <v>Seniors</v>
      </c>
    </row>
    <row r="1481" spans="1:13" x14ac:dyDescent="0.25">
      <c r="A1481">
        <v>11481</v>
      </c>
      <c r="B1481" t="s">
        <v>977</v>
      </c>
      <c r="C1481" t="s">
        <v>80</v>
      </c>
      <c r="D1481" t="s">
        <v>10</v>
      </c>
      <c r="E1481" t="s">
        <v>21</v>
      </c>
      <c r="F1481" s="35">
        <v>3953.9884000000002</v>
      </c>
      <c r="G1481" t="str">
        <f t="shared" si="46"/>
        <v>Brand Seekers</v>
      </c>
      <c r="H1481" s="4">
        <v>41019</v>
      </c>
      <c r="I1481">
        <f>WEEKDAY(Cleaned!$H1481)</f>
        <v>6</v>
      </c>
      <c r="J1481" t="s">
        <v>12</v>
      </c>
      <c r="K1481" s="4">
        <v>19314</v>
      </c>
      <c r="L1481">
        <f>INT(YEARFRAC(Cleaned!$K1481,Cleaned!$H1481,1))</f>
        <v>59</v>
      </c>
      <c r="M1481" t="str">
        <f t="shared" si="47"/>
        <v>Seniors</v>
      </c>
    </row>
    <row r="1482" spans="1:13" x14ac:dyDescent="0.25">
      <c r="A1482">
        <v>11482</v>
      </c>
      <c r="B1482" t="s">
        <v>978</v>
      </c>
      <c r="C1482" t="s">
        <v>80</v>
      </c>
      <c r="D1482" t="s">
        <v>10</v>
      </c>
      <c r="E1482" t="s">
        <v>21</v>
      </c>
      <c r="F1482" s="35">
        <v>3953.9884000000002</v>
      </c>
      <c r="G1482" t="str">
        <f t="shared" si="46"/>
        <v>Brand Seekers</v>
      </c>
      <c r="H1482" s="4">
        <v>41020</v>
      </c>
      <c r="I1482">
        <f>WEEKDAY(Cleaned!$H1482)</f>
        <v>7</v>
      </c>
      <c r="J1482" t="s">
        <v>14</v>
      </c>
      <c r="K1482" s="4">
        <v>17110</v>
      </c>
      <c r="L1482">
        <f>INT(YEARFRAC(Cleaned!$K1482,Cleaned!$H1482,1))</f>
        <v>65</v>
      </c>
      <c r="M1482" t="str">
        <f t="shared" si="47"/>
        <v>Elders</v>
      </c>
    </row>
    <row r="1483" spans="1:13" x14ac:dyDescent="0.25">
      <c r="A1483">
        <v>11483</v>
      </c>
      <c r="B1483" t="s">
        <v>979</v>
      </c>
      <c r="C1483" t="s">
        <v>80</v>
      </c>
      <c r="D1483" t="s">
        <v>10</v>
      </c>
      <c r="E1483" t="s">
        <v>21</v>
      </c>
      <c r="F1483" s="35">
        <v>3953.9884000000002</v>
      </c>
      <c r="G1483" t="str">
        <f t="shared" si="46"/>
        <v>Brand Seekers</v>
      </c>
      <c r="H1483" s="4">
        <v>41025</v>
      </c>
      <c r="I1483">
        <f>WEEKDAY(Cleaned!$H1483)</f>
        <v>5</v>
      </c>
      <c r="J1483" t="s">
        <v>12</v>
      </c>
      <c r="K1483" s="4">
        <v>13778</v>
      </c>
      <c r="L1483">
        <f>INT(YEARFRAC(Cleaned!$K1483,Cleaned!$H1483,1))</f>
        <v>74</v>
      </c>
      <c r="M1483" t="str">
        <f t="shared" si="47"/>
        <v>Elders</v>
      </c>
    </row>
    <row r="1484" spans="1:13" x14ac:dyDescent="0.25">
      <c r="A1484">
        <v>11484</v>
      </c>
      <c r="B1484" t="s">
        <v>980</v>
      </c>
      <c r="C1484" t="s">
        <v>80</v>
      </c>
      <c r="D1484" t="s">
        <v>10</v>
      </c>
      <c r="E1484" t="s">
        <v>21</v>
      </c>
      <c r="F1484" s="35">
        <v>3953.9884000000002</v>
      </c>
      <c r="G1484" t="str">
        <f t="shared" si="46"/>
        <v>Brand Seekers</v>
      </c>
      <c r="H1484" s="4">
        <v>41025</v>
      </c>
      <c r="I1484">
        <f>WEEKDAY(Cleaned!$H1484)</f>
        <v>5</v>
      </c>
      <c r="J1484" t="s">
        <v>16</v>
      </c>
      <c r="K1484" s="4">
        <v>25943</v>
      </c>
      <c r="L1484">
        <f>INT(YEARFRAC(Cleaned!$K1484,Cleaned!$H1484,1))</f>
        <v>41</v>
      </c>
      <c r="M1484" t="str">
        <f t="shared" si="47"/>
        <v>Adult</v>
      </c>
    </row>
    <row r="1485" spans="1:13" x14ac:dyDescent="0.25">
      <c r="A1485">
        <v>11485</v>
      </c>
      <c r="B1485" t="s">
        <v>981</v>
      </c>
      <c r="C1485" t="s">
        <v>80</v>
      </c>
      <c r="D1485" t="s">
        <v>10</v>
      </c>
      <c r="E1485" t="s">
        <v>21</v>
      </c>
      <c r="F1485" s="35">
        <v>3953.9884000000002</v>
      </c>
      <c r="G1485" t="str">
        <f t="shared" si="46"/>
        <v>Brand Seekers</v>
      </c>
      <c r="H1485" s="4">
        <v>41034</v>
      </c>
      <c r="I1485">
        <f>WEEKDAY(Cleaned!$H1485)</f>
        <v>7</v>
      </c>
      <c r="J1485" t="s">
        <v>16</v>
      </c>
      <c r="K1485" s="4">
        <v>25527</v>
      </c>
      <c r="L1485">
        <f>INT(YEARFRAC(Cleaned!$K1485,Cleaned!$H1485,1))</f>
        <v>42</v>
      </c>
      <c r="M1485" t="str">
        <f t="shared" si="47"/>
        <v>Adult</v>
      </c>
    </row>
    <row r="1486" spans="1:13" x14ac:dyDescent="0.25">
      <c r="A1486">
        <v>11486</v>
      </c>
      <c r="B1486" t="s">
        <v>982</v>
      </c>
      <c r="C1486" t="s">
        <v>80</v>
      </c>
      <c r="D1486" t="s">
        <v>10</v>
      </c>
      <c r="E1486" t="s">
        <v>21</v>
      </c>
      <c r="F1486" s="35">
        <v>3756.989</v>
      </c>
      <c r="G1486" t="str">
        <f t="shared" si="46"/>
        <v>Brand Seekers</v>
      </c>
      <c r="H1486" s="4">
        <v>41035</v>
      </c>
      <c r="I1486">
        <f>WEEKDAY(Cleaned!$H1486)</f>
        <v>1</v>
      </c>
      <c r="J1486" t="s">
        <v>12</v>
      </c>
      <c r="K1486" s="4">
        <v>15750</v>
      </c>
      <c r="L1486">
        <f>INT(YEARFRAC(Cleaned!$K1486,Cleaned!$H1486,1))</f>
        <v>69</v>
      </c>
      <c r="M1486" t="str">
        <f t="shared" si="47"/>
        <v>Elders</v>
      </c>
    </row>
    <row r="1487" spans="1:13" x14ac:dyDescent="0.25">
      <c r="A1487">
        <v>11487</v>
      </c>
      <c r="B1487" t="s">
        <v>983</v>
      </c>
      <c r="C1487" t="s">
        <v>80</v>
      </c>
      <c r="D1487" t="s">
        <v>10</v>
      </c>
      <c r="E1487" t="s">
        <v>21</v>
      </c>
      <c r="F1487" s="35">
        <v>3756.989</v>
      </c>
      <c r="G1487" t="str">
        <f t="shared" si="46"/>
        <v>Brand Seekers</v>
      </c>
      <c r="H1487" s="4">
        <v>41035</v>
      </c>
      <c r="I1487">
        <f>WEEKDAY(Cleaned!$H1487)</f>
        <v>1</v>
      </c>
      <c r="J1487" t="s">
        <v>13</v>
      </c>
      <c r="K1487" s="4">
        <v>24579</v>
      </c>
      <c r="L1487">
        <f>INT(YEARFRAC(Cleaned!$K1487,Cleaned!$H1487,1))</f>
        <v>45</v>
      </c>
      <c r="M1487" t="str">
        <f t="shared" si="47"/>
        <v>Adult</v>
      </c>
    </row>
    <row r="1488" spans="1:13" x14ac:dyDescent="0.25">
      <c r="A1488">
        <v>11488</v>
      </c>
      <c r="B1488" t="s">
        <v>984</v>
      </c>
      <c r="C1488" t="s">
        <v>80</v>
      </c>
      <c r="D1488" t="s">
        <v>10</v>
      </c>
      <c r="E1488" t="s">
        <v>21</v>
      </c>
      <c r="F1488" s="35">
        <v>3953.9884000000002</v>
      </c>
      <c r="G1488" t="str">
        <f t="shared" si="46"/>
        <v>Brand Seekers</v>
      </c>
      <c r="H1488" s="4">
        <v>41042</v>
      </c>
      <c r="I1488">
        <f>WEEKDAY(Cleaned!$H1488)</f>
        <v>1</v>
      </c>
      <c r="J1488" t="s">
        <v>12</v>
      </c>
      <c r="K1488" s="4">
        <v>22194</v>
      </c>
      <c r="L1488">
        <f>INT(YEARFRAC(Cleaned!$K1488,Cleaned!$H1488,1))</f>
        <v>51</v>
      </c>
      <c r="M1488" t="str">
        <f t="shared" si="47"/>
        <v>Seniors</v>
      </c>
    </row>
    <row r="1489" spans="1:13" x14ac:dyDescent="0.25">
      <c r="A1489">
        <v>11489</v>
      </c>
      <c r="B1489" t="s">
        <v>985</v>
      </c>
      <c r="C1489" t="s">
        <v>80</v>
      </c>
      <c r="D1489" t="s">
        <v>10</v>
      </c>
      <c r="E1489" t="s">
        <v>21</v>
      </c>
      <c r="F1489" s="35">
        <v>3729.364</v>
      </c>
      <c r="G1489" t="str">
        <f t="shared" si="46"/>
        <v>Brand Seekers</v>
      </c>
      <c r="H1489" s="4">
        <v>41054</v>
      </c>
      <c r="I1489">
        <f>WEEKDAY(Cleaned!$H1489)</f>
        <v>6</v>
      </c>
      <c r="J1489" t="s">
        <v>12</v>
      </c>
      <c r="K1489" s="4">
        <v>22205</v>
      </c>
      <c r="L1489">
        <f>INT(YEARFRAC(Cleaned!$K1489,Cleaned!$H1489,1))</f>
        <v>51</v>
      </c>
      <c r="M1489" t="str">
        <f t="shared" si="47"/>
        <v>Seniors</v>
      </c>
    </row>
    <row r="1490" spans="1:13" x14ac:dyDescent="0.25">
      <c r="A1490">
        <v>11490</v>
      </c>
      <c r="B1490" t="s">
        <v>986</v>
      </c>
      <c r="C1490" t="s">
        <v>80</v>
      </c>
      <c r="D1490" t="s">
        <v>10</v>
      </c>
      <c r="E1490" t="s">
        <v>21</v>
      </c>
      <c r="F1490" s="35">
        <v>2699.9018000000001</v>
      </c>
      <c r="G1490" t="str">
        <f t="shared" si="46"/>
        <v>Brand Seekers</v>
      </c>
      <c r="H1490" s="4">
        <v>41069</v>
      </c>
      <c r="I1490">
        <f>WEEKDAY(Cleaned!$H1490)</f>
        <v>7</v>
      </c>
      <c r="J1490" t="s">
        <v>14</v>
      </c>
      <c r="K1490" s="4">
        <v>17291</v>
      </c>
      <c r="L1490">
        <f>INT(YEARFRAC(Cleaned!$K1490,Cleaned!$H1490,1))</f>
        <v>65</v>
      </c>
      <c r="M1490" t="str">
        <f t="shared" si="47"/>
        <v>Elders</v>
      </c>
    </row>
    <row r="1491" spans="1:13" x14ac:dyDescent="0.25">
      <c r="A1491">
        <v>11491</v>
      </c>
      <c r="B1491" t="s">
        <v>987</v>
      </c>
      <c r="C1491" t="s">
        <v>80</v>
      </c>
      <c r="D1491" t="s">
        <v>10</v>
      </c>
      <c r="E1491" t="s">
        <v>21</v>
      </c>
      <c r="F1491" s="35">
        <v>2288.9187000000002</v>
      </c>
      <c r="G1491" t="str">
        <f t="shared" si="46"/>
        <v>Brand Seekers</v>
      </c>
      <c r="H1491" s="4">
        <v>41076</v>
      </c>
      <c r="I1491">
        <f>WEEKDAY(Cleaned!$H1491)</f>
        <v>7</v>
      </c>
      <c r="J1491" t="s">
        <v>12</v>
      </c>
      <c r="K1491" s="4">
        <v>18764</v>
      </c>
      <c r="L1491">
        <f>INT(YEARFRAC(Cleaned!$K1491,Cleaned!$H1491,1))</f>
        <v>61</v>
      </c>
      <c r="M1491" t="str">
        <f t="shared" si="47"/>
        <v>Seniors</v>
      </c>
    </row>
    <row r="1492" spans="1:13" x14ac:dyDescent="0.25">
      <c r="A1492">
        <v>11492</v>
      </c>
      <c r="B1492" t="s">
        <v>988</v>
      </c>
      <c r="C1492" t="s">
        <v>80</v>
      </c>
      <c r="D1492" t="s">
        <v>10</v>
      </c>
      <c r="E1492" t="s">
        <v>21</v>
      </c>
      <c r="F1492" s="35">
        <v>2264.2536</v>
      </c>
      <c r="G1492" t="str">
        <f t="shared" si="46"/>
        <v>Brand Seekers</v>
      </c>
      <c r="H1492" s="4">
        <v>41084</v>
      </c>
      <c r="I1492">
        <f>WEEKDAY(Cleaned!$H1492)</f>
        <v>1</v>
      </c>
      <c r="J1492" t="s">
        <v>12</v>
      </c>
      <c r="K1492" s="4">
        <v>27343</v>
      </c>
      <c r="L1492">
        <f>INT(YEARFRAC(Cleaned!$K1492,Cleaned!$H1492,1))</f>
        <v>37</v>
      </c>
      <c r="M1492" t="str">
        <f t="shared" si="47"/>
        <v>Adult</v>
      </c>
    </row>
    <row r="1493" spans="1:13" x14ac:dyDescent="0.25">
      <c r="A1493">
        <v>11493</v>
      </c>
      <c r="B1493" t="s">
        <v>989</v>
      </c>
      <c r="C1493" t="s">
        <v>80</v>
      </c>
      <c r="D1493" t="s">
        <v>10</v>
      </c>
      <c r="E1493" t="s">
        <v>21</v>
      </c>
      <c r="F1493" s="35">
        <v>2410.6266000000001</v>
      </c>
      <c r="G1493" t="str">
        <f t="shared" si="46"/>
        <v>Brand Seekers</v>
      </c>
      <c r="H1493" s="4">
        <v>41097</v>
      </c>
      <c r="I1493">
        <f>WEEKDAY(Cleaned!$H1493)</f>
        <v>7</v>
      </c>
      <c r="J1493" t="s">
        <v>17</v>
      </c>
      <c r="K1493" s="4">
        <v>22873</v>
      </c>
      <c r="L1493">
        <f>INT(YEARFRAC(Cleaned!$K1493,Cleaned!$H1493,1))</f>
        <v>49</v>
      </c>
      <c r="M1493" t="str">
        <f t="shared" si="47"/>
        <v>Adult</v>
      </c>
    </row>
    <row r="1494" spans="1:13" x14ac:dyDescent="0.25">
      <c r="A1494">
        <v>11494</v>
      </c>
      <c r="B1494" t="s">
        <v>990</v>
      </c>
      <c r="C1494" t="s">
        <v>80</v>
      </c>
      <c r="D1494" t="s">
        <v>10</v>
      </c>
      <c r="E1494" t="s">
        <v>21</v>
      </c>
      <c r="F1494" s="35">
        <v>2264.2536</v>
      </c>
      <c r="G1494" t="str">
        <f t="shared" si="46"/>
        <v>Brand Seekers</v>
      </c>
      <c r="H1494" s="4">
        <v>41133</v>
      </c>
      <c r="I1494">
        <f>WEEKDAY(Cleaned!$H1494)</f>
        <v>1</v>
      </c>
      <c r="J1494" t="s">
        <v>12</v>
      </c>
      <c r="K1494" s="4">
        <v>14690</v>
      </c>
      <c r="L1494">
        <f>INT(YEARFRAC(Cleaned!$K1494,Cleaned!$H1494,1))</f>
        <v>72</v>
      </c>
      <c r="M1494" t="str">
        <f t="shared" si="47"/>
        <v>Elders</v>
      </c>
    </row>
    <row r="1495" spans="1:13" x14ac:dyDescent="0.25">
      <c r="A1495">
        <v>11495</v>
      </c>
      <c r="B1495" t="s">
        <v>991</v>
      </c>
      <c r="C1495" t="s">
        <v>80</v>
      </c>
      <c r="D1495" t="s">
        <v>10</v>
      </c>
      <c r="E1495" t="s">
        <v>21</v>
      </c>
      <c r="F1495" s="35">
        <v>865.20399999999995</v>
      </c>
      <c r="G1495" t="str">
        <f t="shared" si="46"/>
        <v>Casual Buyers</v>
      </c>
      <c r="H1495" s="4">
        <v>41151</v>
      </c>
      <c r="I1495">
        <f>WEEKDAY(Cleaned!$H1495)</f>
        <v>5</v>
      </c>
      <c r="J1495" t="s">
        <v>16</v>
      </c>
      <c r="K1495" s="4">
        <v>25269</v>
      </c>
      <c r="L1495">
        <f>INT(YEARFRAC(Cleaned!$K1495,Cleaned!$H1495,1))</f>
        <v>43</v>
      </c>
      <c r="M1495" t="str">
        <f t="shared" si="47"/>
        <v>Adult</v>
      </c>
    </row>
    <row r="1496" spans="1:13" x14ac:dyDescent="0.25">
      <c r="A1496">
        <v>11496</v>
      </c>
      <c r="B1496" t="s">
        <v>910</v>
      </c>
      <c r="C1496" t="s">
        <v>80</v>
      </c>
      <c r="D1496" t="s">
        <v>10</v>
      </c>
      <c r="E1496" t="s">
        <v>19</v>
      </c>
      <c r="F1496" s="35">
        <v>77.338999999999999</v>
      </c>
      <c r="G1496" t="str">
        <f t="shared" si="46"/>
        <v>Casual Buyers</v>
      </c>
      <c r="H1496" s="4">
        <v>41674</v>
      </c>
      <c r="I1496">
        <f>WEEKDAY(Cleaned!$H1496)</f>
        <v>3</v>
      </c>
      <c r="J1496" t="s">
        <v>17</v>
      </c>
      <c r="K1496" s="4">
        <v>25521</v>
      </c>
      <c r="L1496">
        <f>INT(YEARFRAC(Cleaned!$K1496,Cleaned!$H1496,1))</f>
        <v>44</v>
      </c>
      <c r="M1496" t="str">
        <f t="shared" si="47"/>
        <v>Adult</v>
      </c>
    </row>
    <row r="1497" spans="1:13" x14ac:dyDescent="0.25">
      <c r="A1497">
        <v>11497</v>
      </c>
      <c r="B1497" t="s">
        <v>992</v>
      </c>
      <c r="C1497" t="s">
        <v>80</v>
      </c>
      <c r="D1497" t="s">
        <v>10</v>
      </c>
      <c r="E1497" t="s">
        <v>19</v>
      </c>
      <c r="F1497" s="35">
        <v>44.177900000000001</v>
      </c>
      <c r="G1497" t="str">
        <f t="shared" si="46"/>
        <v>Casual Buyers</v>
      </c>
      <c r="H1497" s="4">
        <v>41675</v>
      </c>
      <c r="I1497">
        <f>WEEKDAY(Cleaned!$H1497)</f>
        <v>4</v>
      </c>
      <c r="J1497" t="s">
        <v>14</v>
      </c>
      <c r="K1497" s="4">
        <v>22959</v>
      </c>
      <c r="L1497">
        <f>INT(YEARFRAC(Cleaned!$K1497,Cleaned!$H1497,1))</f>
        <v>51</v>
      </c>
      <c r="M1497" t="str">
        <f t="shared" si="47"/>
        <v>Seniors</v>
      </c>
    </row>
    <row r="1498" spans="1:13" x14ac:dyDescent="0.25">
      <c r="A1498">
        <v>11498</v>
      </c>
      <c r="B1498" t="s">
        <v>781</v>
      </c>
      <c r="C1498" t="s">
        <v>80</v>
      </c>
      <c r="D1498" t="s">
        <v>10</v>
      </c>
      <c r="E1498" t="s">
        <v>19</v>
      </c>
      <c r="F1498" s="35">
        <v>33.139000000000003</v>
      </c>
      <c r="G1498" t="str">
        <f t="shared" si="46"/>
        <v>Casual Buyers</v>
      </c>
      <c r="H1498" s="4">
        <v>41676</v>
      </c>
      <c r="I1498">
        <f>WEEKDAY(Cleaned!$H1498)</f>
        <v>5</v>
      </c>
      <c r="J1498" t="s">
        <v>18</v>
      </c>
      <c r="K1498" s="4">
        <v>19212</v>
      </c>
      <c r="L1498">
        <f>INT(YEARFRAC(Cleaned!$K1498,Cleaned!$H1498,1))</f>
        <v>61</v>
      </c>
      <c r="M1498" t="str">
        <f t="shared" si="47"/>
        <v>Seniors</v>
      </c>
    </row>
    <row r="1499" spans="1:13" x14ac:dyDescent="0.25">
      <c r="A1499">
        <v>11499</v>
      </c>
      <c r="B1499" t="s">
        <v>602</v>
      </c>
      <c r="C1499" t="s">
        <v>80</v>
      </c>
      <c r="D1499" t="s">
        <v>10</v>
      </c>
      <c r="E1499" t="s">
        <v>19</v>
      </c>
      <c r="F1499" s="35">
        <v>896.5086</v>
      </c>
      <c r="G1499" t="str">
        <f t="shared" si="46"/>
        <v>Casual Buyers</v>
      </c>
      <c r="H1499" s="4">
        <v>41676</v>
      </c>
      <c r="I1499">
        <f>WEEKDAY(Cleaned!$H1499)</f>
        <v>5</v>
      </c>
      <c r="J1499" t="s">
        <v>15</v>
      </c>
      <c r="K1499" s="4">
        <v>26038</v>
      </c>
      <c r="L1499">
        <f>INT(YEARFRAC(Cleaned!$K1499,Cleaned!$H1499,1))</f>
        <v>42</v>
      </c>
      <c r="M1499" t="str">
        <f t="shared" si="47"/>
        <v>Adult</v>
      </c>
    </row>
    <row r="1500" spans="1:13" x14ac:dyDescent="0.25">
      <c r="A1500">
        <v>11500</v>
      </c>
      <c r="B1500" t="s">
        <v>706</v>
      </c>
      <c r="C1500" t="s">
        <v>80</v>
      </c>
      <c r="D1500" t="s">
        <v>10</v>
      </c>
      <c r="E1500" t="s">
        <v>19</v>
      </c>
      <c r="F1500" s="35">
        <v>78.410799999999995</v>
      </c>
      <c r="G1500" t="str">
        <f t="shared" si="46"/>
        <v>Casual Buyers</v>
      </c>
      <c r="H1500" s="4">
        <v>41676</v>
      </c>
      <c r="I1500">
        <f>WEEKDAY(Cleaned!$H1500)</f>
        <v>5</v>
      </c>
      <c r="J1500" t="s">
        <v>14</v>
      </c>
      <c r="K1500" s="4">
        <v>21115</v>
      </c>
      <c r="L1500">
        <f>INT(YEARFRAC(Cleaned!$K1500,Cleaned!$H1500,1))</f>
        <v>56</v>
      </c>
      <c r="M1500" t="str">
        <f t="shared" si="47"/>
        <v>Seniors</v>
      </c>
    </row>
    <row r="1501" spans="1:13" x14ac:dyDescent="0.25">
      <c r="A1501">
        <v>11501</v>
      </c>
      <c r="B1501" t="s">
        <v>867</v>
      </c>
      <c r="C1501" t="s">
        <v>80</v>
      </c>
      <c r="D1501" t="s">
        <v>10</v>
      </c>
      <c r="E1501" t="s">
        <v>19</v>
      </c>
      <c r="F1501" s="35">
        <v>235.35400000000001</v>
      </c>
      <c r="G1501" t="str">
        <f t="shared" si="46"/>
        <v>Casual Buyers</v>
      </c>
      <c r="H1501" s="4">
        <v>41677</v>
      </c>
      <c r="I1501">
        <f>WEEKDAY(Cleaned!$H1501)</f>
        <v>6</v>
      </c>
      <c r="J1501" t="s">
        <v>12</v>
      </c>
      <c r="K1501" s="4">
        <v>20137</v>
      </c>
      <c r="L1501">
        <f>INT(YEARFRAC(Cleaned!$K1501,Cleaned!$H1501,1))</f>
        <v>58</v>
      </c>
      <c r="M1501" t="str">
        <f t="shared" si="47"/>
        <v>Seniors</v>
      </c>
    </row>
    <row r="1502" spans="1:13" x14ac:dyDescent="0.25">
      <c r="A1502">
        <v>11502</v>
      </c>
      <c r="B1502" t="s">
        <v>993</v>
      </c>
      <c r="C1502" t="s">
        <v>80</v>
      </c>
      <c r="D1502" t="s">
        <v>10</v>
      </c>
      <c r="E1502" t="s">
        <v>19</v>
      </c>
      <c r="F1502" s="35">
        <v>695.54229999999995</v>
      </c>
      <c r="G1502" t="str">
        <f t="shared" si="46"/>
        <v>Casual Buyers</v>
      </c>
      <c r="H1502" s="4">
        <v>41677</v>
      </c>
      <c r="I1502">
        <f>WEEKDAY(Cleaned!$H1502)</f>
        <v>6</v>
      </c>
      <c r="J1502" t="s">
        <v>14</v>
      </c>
      <c r="K1502" s="4">
        <v>21696</v>
      </c>
      <c r="L1502">
        <f>INT(YEARFRAC(Cleaned!$K1502,Cleaned!$H1502,1))</f>
        <v>54</v>
      </c>
      <c r="M1502" t="str">
        <f t="shared" si="47"/>
        <v>Seniors</v>
      </c>
    </row>
    <row r="1503" spans="1:13" x14ac:dyDescent="0.25">
      <c r="A1503">
        <v>11503</v>
      </c>
      <c r="B1503" t="s">
        <v>994</v>
      </c>
      <c r="C1503" t="s">
        <v>80</v>
      </c>
      <c r="D1503" t="s">
        <v>10</v>
      </c>
      <c r="E1503" t="s">
        <v>19</v>
      </c>
      <c r="F1503" s="35">
        <v>65.725399999999993</v>
      </c>
      <c r="G1503" t="str">
        <f t="shared" si="46"/>
        <v>Casual Buyers</v>
      </c>
      <c r="H1503" s="4">
        <v>41679</v>
      </c>
      <c r="I1503">
        <f>WEEKDAY(Cleaned!$H1503)</f>
        <v>1</v>
      </c>
      <c r="J1503" t="s">
        <v>12</v>
      </c>
      <c r="K1503" s="4">
        <v>15442</v>
      </c>
      <c r="L1503">
        <f>INT(YEARFRAC(Cleaned!$K1503,Cleaned!$H1503,1))</f>
        <v>71</v>
      </c>
      <c r="M1503" t="str">
        <f t="shared" si="47"/>
        <v>Elders</v>
      </c>
    </row>
    <row r="1504" spans="1:13" x14ac:dyDescent="0.25">
      <c r="A1504">
        <v>11504</v>
      </c>
      <c r="B1504" t="s">
        <v>995</v>
      </c>
      <c r="C1504" t="s">
        <v>80</v>
      </c>
      <c r="D1504" t="s">
        <v>10</v>
      </c>
      <c r="E1504" t="s">
        <v>19</v>
      </c>
      <c r="F1504" s="35">
        <v>168.62299999999999</v>
      </c>
      <c r="G1504" t="str">
        <f t="shared" si="46"/>
        <v>Casual Buyers</v>
      </c>
      <c r="H1504" s="4">
        <v>41680</v>
      </c>
      <c r="I1504">
        <f>WEEKDAY(Cleaned!$H1504)</f>
        <v>2</v>
      </c>
      <c r="J1504" t="s">
        <v>12</v>
      </c>
      <c r="K1504" s="4">
        <v>22859</v>
      </c>
      <c r="L1504">
        <f>INT(YEARFRAC(Cleaned!$K1504,Cleaned!$H1504,1))</f>
        <v>51</v>
      </c>
      <c r="M1504" t="str">
        <f t="shared" si="47"/>
        <v>Seniors</v>
      </c>
    </row>
    <row r="1505" spans="1:13" x14ac:dyDescent="0.25">
      <c r="A1505">
        <v>11505</v>
      </c>
      <c r="B1505" t="s">
        <v>996</v>
      </c>
      <c r="C1505" t="s">
        <v>80</v>
      </c>
      <c r="D1505" t="s">
        <v>10</v>
      </c>
      <c r="E1505" t="s">
        <v>19</v>
      </c>
      <c r="F1505" s="35">
        <v>40.807699999999997</v>
      </c>
      <c r="G1505" t="str">
        <f t="shared" si="46"/>
        <v>Casual Buyers</v>
      </c>
      <c r="H1505" s="4">
        <v>41680</v>
      </c>
      <c r="I1505">
        <f>WEEKDAY(Cleaned!$H1505)</f>
        <v>2</v>
      </c>
      <c r="J1505" t="s">
        <v>13</v>
      </c>
      <c r="K1505" s="4">
        <v>17585</v>
      </c>
      <c r="L1505">
        <f>INT(YEARFRAC(Cleaned!$K1505,Cleaned!$H1505,1))</f>
        <v>65</v>
      </c>
      <c r="M1505" t="str">
        <f t="shared" si="47"/>
        <v>Elders</v>
      </c>
    </row>
    <row r="1506" spans="1:13" x14ac:dyDescent="0.25">
      <c r="A1506">
        <v>11506</v>
      </c>
      <c r="B1506" t="s">
        <v>997</v>
      </c>
      <c r="C1506" t="s">
        <v>80</v>
      </c>
      <c r="D1506" t="s">
        <v>10</v>
      </c>
      <c r="E1506" t="s">
        <v>19</v>
      </c>
      <c r="F1506" s="35">
        <v>44.177900000000001</v>
      </c>
      <c r="G1506" t="str">
        <f t="shared" si="46"/>
        <v>Casual Buyers</v>
      </c>
      <c r="H1506" s="4">
        <v>41683</v>
      </c>
      <c r="I1506">
        <f>WEEKDAY(Cleaned!$H1506)</f>
        <v>5</v>
      </c>
      <c r="J1506" t="s">
        <v>16</v>
      </c>
      <c r="K1506" s="4">
        <v>18892</v>
      </c>
      <c r="L1506">
        <f>INT(YEARFRAC(Cleaned!$K1506,Cleaned!$H1506,1))</f>
        <v>62</v>
      </c>
      <c r="M1506" t="str">
        <f t="shared" si="47"/>
        <v>Seniors</v>
      </c>
    </row>
    <row r="1507" spans="1:13" x14ac:dyDescent="0.25">
      <c r="A1507">
        <v>11507</v>
      </c>
      <c r="B1507" t="s">
        <v>671</v>
      </c>
      <c r="C1507" t="s">
        <v>80</v>
      </c>
      <c r="D1507" t="s">
        <v>10</v>
      </c>
      <c r="E1507" t="s">
        <v>19</v>
      </c>
      <c r="F1507" s="35">
        <v>651.92790000000002</v>
      </c>
      <c r="G1507" t="str">
        <f t="shared" si="46"/>
        <v>Casual Buyers</v>
      </c>
      <c r="H1507" s="4">
        <v>41684</v>
      </c>
      <c r="I1507">
        <f>WEEKDAY(Cleaned!$H1507)</f>
        <v>6</v>
      </c>
      <c r="J1507" t="s">
        <v>12</v>
      </c>
      <c r="K1507" s="4">
        <v>20480</v>
      </c>
      <c r="L1507">
        <f>INT(YEARFRAC(Cleaned!$K1507,Cleaned!$H1507,1))</f>
        <v>58</v>
      </c>
      <c r="M1507" t="str">
        <f t="shared" si="47"/>
        <v>Seniors</v>
      </c>
    </row>
    <row r="1508" spans="1:13" x14ac:dyDescent="0.25">
      <c r="A1508">
        <v>11508</v>
      </c>
      <c r="B1508" t="s">
        <v>998</v>
      </c>
      <c r="C1508" t="s">
        <v>80</v>
      </c>
      <c r="D1508" t="s">
        <v>10</v>
      </c>
      <c r="E1508" t="s">
        <v>19</v>
      </c>
      <c r="F1508" s="35">
        <v>5.5140000000000002</v>
      </c>
      <c r="G1508" t="str">
        <f t="shared" si="46"/>
        <v>Casual Buyers</v>
      </c>
      <c r="H1508" s="4">
        <v>41686</v>
      </c>
      <c r="I1508">
        <f>WEEKDAY(Cleaned!$H1508)</f>
        <v>1</v>
      </c>
      <c r="J1508" t="s">
        <v>16</v>
      </c>
      <c r="K1508" s="4">
        <v>25148</v>
      </c>
      <c r="L1508">
        <f>INT(YEARFRAC(Cleaned!$K1508,Cleaned!$H1508,1))</f>
        <v>45</v>
      </c>
      <c r="M1508" t="str">
        <f t="shared" si="47"/>
        <v>Adult</v>
      </c>
    </row>
    <row r="1509" spans="1:13" x14ac:dyDescent="0.25">
      <c r="A1509">
        <v>11509</v>
      </c>
      <c r="B1509" t="s">
        <v>714</v>
      </c>
      <c r="C1509" t="s">
        <v>80</v>
      </c>
      <c r="D1509" t="s">
        <v>10</v>
      </c>
      <c r="E1509" t="s">
        <v>19</v>
      </c>
      <c r="F1509" s="35">
        <v>168.25839999999999</v>
      </c>
      <c r="G1509" t="str">
        <f t="shared" si="46"/>
        <v>Casual Buyers</v>
      </c>
      <c r="H1509" s="4">
        <v>41688</v>
      </c>
      <c r="I1509">
        <f>WEEKDAY(Cleaned!$H1509)</f>
        <v>3</v>
      </c>
      <c r="J1509" t="s">
        <v>18</v>
      </c>
      <c r="K1509" s="4">
        <v>18279</v>
      </c>
      <c r="L1509">
        <f>INT(YEARFRAC(Cleaned!$K1509,Cleaned!$H1509,1))</f>
        <v>64</v>
      </c>
      <c r="M1509" t="str">
        <f t="shared" si="47"/>
        <v>Seniors</v>
      </c>
    </row>
    <row r="1510" spans="1:13" x14ac:dyDescent="0.25">
      <c r="A1510">
        <v>11510</v>
      </c>
      <c r="B1510" t="s">
        <v>631</v>
      </c>
      <c r="C1510" t="s">
        <v>80</v>
      </c>
      <c r="D1510" t="s">
        <v>10</v>
      </c>
      <c r="E1510" t="s">
        <v>19</v>
      </c>
      <c r="F1510" s="35">
        <v>55.238999999999997</v>
      </c>
      <c r="G1510" t="str">
        <f t="shared" si="46"/>
        <v>Casual Buyers</v>
      </c>
      <c r="H1510" s="4">
        <v>41688</v>
      </c>
      <c r="I1510">
        <f>WEEKDAY(Cleaned!$H1510)</f>
        <v>3</v>
      </c>
      <c r="J1510" t="s">
        <v>16</v>
      </c>
      <c r="K1510" s="4">
        <v>20204</v>
      </c>
      <c r="L1510">
        <f>INT(YEARFRAC(Cleaned!$K1510,Cleaned!$H1510,1))</f>
        <v>58</v>
      </c>
      <c r="M1510" t="str">
        <f t="shared" si="47"/>
        <v>Seniors</v>
      </c>
    </row>
    <row r="1511" spans="1:13" x14ac:dyDescent="0.25">
      <c r="A1511">
        <v>11511</v>
      </c>
      <c r="B1511" t="s">
        <v>341</v>
      </c>
      <c r="C1511" t="s">
        <v>80</v>
      </c>
      <c r="D1511" t="s">
        <v>10</v>
      </c>
      <c r="E1511" t="s">
        <v>19</v>
      </c>
      <c r="F1511" s="35">
        <v>2535.9639999999999</v>
      </c>
      <c r="G1511" t="str">
        <f t="shared" si="46"/>
        <v>Brand Seekers</v>
      </c>
      <c r="H1511" s="4">
        <v>41688</v>
      </c>
      <c r="I1511">
        <f>WEEKDAY(Cleaned!$H1511)</f>
        <v>3</v>
      </c>
      <c r="J1511" t="s">
        <v>17</v>
      </c>
      <c r="K1511" s="4">
        <v>26857</v>
      </c>
      <c r="L1511">
        <f>INT(YEARFRAC(Cleaned!$K1511,Cleaned!$H1511,1))</f>
        <v>40</v>
      </c>
      <c r="M1511" t="str">
        <f t="shared" si="47"/>
        <v>Adult</v>
      </c>
    </row>
    <row r="1512" spans="1:13" x14ac:dyDescent="0.25">
      <c r="A1512">
        <v>11512</v>
      </c>
      <c r="B1512" t="s">
        <v>999</v>
      </c>
      <c r="C1512" t="s">
        <v>80</v>
      </c>
      <c r="D1512" t="s">
        <v>10</v>
      </c>
      <c r="E1512" t="s">
        <v>19</v>
      </c>
      <c r="F1512" s="35">
        <v>23.746500000000001</v>
      </c>
      <c r="G1512" t="str">
        <f t="shared" si="46"/>
        <v>Casual Buyers</v>
      </c>
      <c r="H1512" s="4">
        <v>41689</v>
      </c>
      <c r="I1512">
        <f>WEEKDAY(Cleaned!$H1512)</f>
        <v>4</v>
      </c>
      <c r="J1512" t="s">
        <v>12</v>
      </c>
      <c r="K1512" s="4">
        <v>23703</v>
      </c>
      <c r="L1512">
        <f>INT(YEARFRAC(Cleaned!$K1512,Cleaned!$H1512,1))</f>
        <v>49</v>
      </c>
      <c r="M1512" t="str">
        <f t="shared" si="47"/>
        <v>Adult</v>
      </c>
    </row>
    <row r="1513" spans="1:13" x14ac:dyDescent="0.25">
      <c r="A1513">
        <v>11513</v>
      </c>
      <c r="B1513" t="s">
        <v>664</v>
      </c>
      <c r="C1513" t="s">
        <v>80</v>
      </c>
      <c r="D1513" t="s">
        <v>10</v>
      </c>
      <c r="E1513" t="s">
        <v>19</v>
      </c>
      <c r="F1513" s="35">
        <v>651.13229999999999</v>
      </c>
      <c r="G1513" t="str">
        <f t="shared" si="46"/>
        <v>Casual Buyers</v>
      </c>
      <c r="H1513" s="4">
        <v>41689</v>
      </c>
      <c r="I1513">
        <f>WEEKDAY(Cleaned!$H1513)</f>
        <v>4</v>
      </c>
      <c r="J1513" t="s">
        <v>15</v>
      </c>
      <c r="K1513" s="4">
        <v>17728</v>
      </c>
      <c r="L1513">
        <f>INT(YEARFRAC(Cleaned!$K1513,Cleaned!$H1513,1))</f>
        <v>65</v>
      </c>
      <c r="M1513" t="str">
        <f t="shared" si="47"/>
        <v>Elders</v>
      </c>
    </row>
    <row r="1514" spans="1:13" x14ac:dyDescent="0.25">
      <c r="A1514">
        <v>11514</v>
      </c>
      <c r="B1514" t="s">
        <v>1000</v>
      </c>
      <c r="C1514" t="s">
        <v>80</v>
      </c>
      <c r="D1514" t="s">
        <v>10</v>
      </c>
      <c r="E1514" t="s">
        <v>19</v>
      </c>
      <c r="F1514" s="35">
        <v>38.652900000000002</v>
      </c>
      <c r="G1514" t="str">
        <f t="shared" si="46"/>
        <v>Casual Buyers</v>
      </c>
      <c r="H1514" s="4">
        <v>41694</v>
      </c>
      <c r="I1514">
        <f>WEEKDAY(Cleaned!$H1514)</f>
        <v>2</v>
      </c>
      <c r="J1514" t="s">
        <v>18</v>
      </c>
      <c r="K1514" s="4">
        <v>24788</v>
      </c>
      <c r="L1514">
        <f>INT(YEARFRAC(Cleaned!$K1514,Cleaned!$H1514,1))</f>
        <v>46</v>
      </c>
      <c r="M1514" t="str">
        <f t="shared" si="47"/>
        <v>Adult</v>
      </c>
    </row>
    <row r="1515" spans="1:13" x14ac:dyDescent="0.25">
      <c r="A1515">
        <v>11515</v>
      </c>
      <c r="B1515" t="s">
        <v>1001</v>
      </c>
      <c r="C1515" t="s">
        <v>80</v>
      </c>
      <c r="D1515" t="s">
        <v>10</v>
      </c>
      <c r="E1515" t="s">
        <v>19</v>
      </c>
      <c r="F1515" s="35">
        <v>624.31399999999996</v>
      </c>
      <c r="G1515" t="str">
        <f t="shared" si="46"/>
        <v>Casual Buyers</v>
      </c>
      <c r="H1515" s="4">
        <v>41694</v>
      </c>
      <c r="I1515">
        <f>WEEKDAY(Cleaned!$H1515)</f>
        <v>2</v>
      </c>
      <c r="J1515" t="s">
        <v>16</v>
      </c>
      <c r="K1515" s="4">
        <v>26309</v>
      </c>
      <c r="L1515">
        <f>INT(YEARFRAC(Cleaned!$K1515,Cleaned!$H1515,1))</f>
        <v>42</v>
      </c>
      <c r="M1515" t="str">
        <f t="shared" si="47"/>
        <v>Adult</v>
      </c>
    </row>
    <row r="1516" spans="1:13" x14ac:dyDescent="0.25">
      <c r="A1516">
        <v>11516</v>
      </c>
      <c r="B1516" t="s">
        <v>1002</v>
      </c>
      <c r="C1516" t="s">
        <v>80</v>
      </c>
      <c r="D1516" t="s">
        <v>10</v>
      </c>
      <c r="E1516" t="s">
        <v>19</v>
      </c>
      <c r="F1516" s="35">
        <v>24.2879</v>
      </c>
      <c r="G1516" t="str">
        <f t="shared" si="46"/>
        <v>Casual Buyers</v>
      </c>
      <c r="H1516" s="4">
        <v>41695</v>
      </c>
      <c r="I1516">
        <f>WEEKDAY(Cleaned!$H1516)</f>
        <v>3</v>
      </c>
      <c r="J1516" t="s">
        <v>18</v>
      </c>
      <c r="K1516" s="4">
        <v>23646</v>
      </c>
      <c r="L1516">
        <f>INT(YEARFRAC(Cleaned!$K1516,Cleaned!$H1516,1))</f>
        <v>49</v>
      </c>
      <c r="M1516" t="str">
        <f t="shared" si="47"/>
        <v>Adult</v>
      </c>
    </row>
    <row r="1517" spans="1:13" x14ac:dyDescent="0.25">
      <c r="A1517">
        <v>11517</v>
      </c>
      <c r="B1517" t="s">
        <v>670</v>
      </c>
      <c r="C1517" t="s">
        <v>80</v>
      </c>
      <c r="D1517" t="s">
        <v>10</v>
      </c>
      <c r="E1517" t="s">
        <v>19</v>
      </c>
      <c r="F1517" s="35">
        <v>2643.1158</v>
      </c>
      <c r="G1517" t="str">
        <f t="shared" si="46"/>
        <v>Brand Seekers</v>
      </c>
      <c r="H1517" s="4">
        <v>41695</v>
      </c>
      <c r="I1517">
        <f>WEEKDAY(Cleaned!$H1517)</f>
        <v>3</v>
      </c>
      <c r="J1517" t="s">
        <v>13</v>
      </c>
      <c r="K1517" s="4">
        <v>24937</v>
      </c>
      <c r="L1517">
        <f>INT(YEARFRAC(Cleaned!$K1517,Cleaned!$H1517,1))</f>
        <v>45</v>
      </c>
      <c r="M1517" t="str">
        <f t="shared" si="47"/>
        <v>Adult</v>
      </c>
    </row>
    <row r="1518" spans="1:13" x14ac:dyDescent="0.25">
      <c r="A1518">
        <v>11518</v>
      </c>
      <c r="B1518" t="s">
        <v>598</v>
      </c>
      <c r="C1518" t="s">
        <v>80</v>
      </c>
      <c r="D1518" t="s">
        <v>10</v>
      </c>
      <c r="E1518" t="s">
        <v>19</v>
      </c>
      <c r="F1518" s="35">
        <v>2535.9639999999999</v>
      </c>
      <c r="G1518" t="str">
        <f t="shared" si="46"/>
        <v>Brand Seekers</v>
      </c>
      <c r="H1518" s="4">
        <v>41695</v>
      </c>
      <c r="I1518">
        <f>WEEKDAY(Cleaned!$H1518)</f>
        <v>3</v>
      </c>
      <c r="J1518" t="s">
        <v>14</v>
      </c>
      <c r="K1518" s="4">
        <v>25087</v>
      </c>
      <c r="L1518">
        <f>INT(YEARFRAC(Cleaned!$K1518,Cleaned!$H1518,1))</f>
        <v>45</v>
      </c>
      <c r="M1518" t="str">
        <f t="shared" si="47"/>
        <v>Adult</v>
      </c>
    </row>
    <row r="1519" spans="1:13" x14ac:dyDescent="0.25">
      <c r="A1519">
        <v>11519</v>
      </c>
      <c r="B1519" t="s">
        <v>547</v>
      </c>
      <c r="C1519" t="s">
        <v>80</v>
      </c>
      <c r="D1519" t="s">
        <v>10</v>
      </c>
      <c r="E1519" t="s">
        <v>19</v>
      </c>
      <c r="F1519" s="35">
        <v>11.315200000000001</v>
      </c>
      <c r="G1519" t="str">
        <f t="shared" si="46"/>
        <v>Casual Buyers</v>
      </c>
      <c r="H1519" s="4">
        <v>41698</v>
      </c>
      <c r="I1519">
        <f>WEEKDAY(Cleaned!$H1519)</f>
        <v>6</v>
      </c>
      <c r="J1519" t="s">
        <v>12</v>
      </c>
      <c r="K1519" s="4">
        <v>26560</v>
      </c>
      <c r="L1519">
        <f>INT(YEARFRAC(Cleaned!$K1519,Cleaned!$H1519,1))</f>
        <v>41</v>
      </c>
      <c r="M1519" t="str">
        <f t="shared" si="47"/>
        <v>Adult</v>
      </c>
    </row>
    <row r="1520" spans="1:13" x14ac:dyDescent="0.25">
      <c r="A1520">
        <v>11520</v>
      </c>
      <c r="B1520" t="s">
        <v>459</v>
      </c>
      <c r="C1520" t="s">
        <v>80</v>
      </c>
      <c r="D1520" t="s">
        <v>10</v>
      </c>
      <c r="E1520" t="s">
        <v>19</v>
      </c>
      <c r="F1520" s="35">
        <v>8.7848000000000006</v>
      </c>
      <c r="G1520" t="str">
        <f t="shared" si="46"/>
        <v>Casual Buyers</v>
      </c>
      <c r="H1520" s="4">
        <v>41698</v>
      </c>
      <c r="I1520">
        <f>WEEKDAY(Cleaned!$H1520)</f>
        <v>6</v>
      </c>
      <c r="J1520" t="s">
        <v>18</v>
      </c>
      <c r="K1520" s="4">
        <v>26729</v>
      </c>
      <c r="L1520">
        <f>INT(YEARFRAC(Cleaned!$K1520,Cleaned!$H1520,1))</f>
        <v>40</v>
      </c>
      <c r="M1520" t="str">
        <f t="shared" si="47"/>
        <v>Adult</v>
      </c>
    </row>
    <row r="1521" spans="1:13" x14ac:dyDescent="0.25">
      <c r="A1521">
        <v>11521</v>
      </c>
      <c r="B1521" t="s">
        <v>1003</v>
      </c>
      <c r="C1521" t="s">
        <v>80</v>
      </c>
      <c r="D1521" t="s">
        <v>10</v>
      </c>
      <c r="E1521" t="s">
        <v>19</v>
      </c>
      <c r="F1521" s="35">
        <v>92.786900000000003</v>
      </c>
      <c r="G1521" t="str">
        <f t="shared" si="46"/>
        <v>Casual Buyers</v>
      </c>
      <c r="H1521" s="4">
        <v>41701</v>
      </c>
      <c r="I1521">
        <f>WEEKDAY(Cleaned!$H1521)</f>
        <v>2</v>
      </c>
      <c r="J1521" t="s">
        <v>15</v>
      </c>
      <c r="K1521" s="4">
        <v>23595</v>
      </c>
      <c r="L1521">
        <f>INT(YEARFRAC(Cleaned!$K1521,Cleaned!$H1521,1))</f>
        <v>49</v>
      </c>
      <c r="M1521" t="str">
        <f t="shared" si="47"/>
        <v>Adult</v>
      </c>
    </row>
    <row r="1522" spans="1:13" x14ac:dyDescent="0.25">
      <c r="A1522">
        <v>11522</v>
      </c>
      <c r="B1522" t="s">
        <v>411</v>
      </c>
      <c r="C1522" t="s">
        <v>80</v>
      </c>
      <c r="D1522" t="s">
        <v>10</v>
      </c>
      <c r="E1522" t="s">
        <v>19</v>
      </c>
      <c r="F1522" s="35">
        <v>2602.2640000000001</v>
      </c>
      <c r="G1522" t="str">
        <f t="shared" si="46"/>
        <v>Brand Seekers</v>
      </c>
      <c r="H1522" s="4">
        <v>41703</v>
      </c>
      <c r="I1522">
        <f>WEEKDAY(Cleaned!$H1522)</f>
        <v>4</v>
      </c>
      <c r="J1522" t="s">
        <v>16</v>
      </c>
      <c r="K1522" s="4">
        <v>20773</v>
      </c>
      <c r="L1522">
        <f>INT(YEARFRAC(Cleaned!$K1522,Cleaned!$H1522,1))</f>
        <v>57</v>
      </c>
      <c r="M1522" t="str">
        <f t="shared" si="47"/>
        <v>Seniors</v>
      </c>
    </row>
    <row r="1523" spans="1:13" x14ac:dyDescent="0.25">
      <c r="A1523">
        <v>11523</v>
      </c>
      <c r="B1523" t="s">
        <v>395</v>
      </c>
      <c r="C1523" t="s">
        <v>80</v>
      </c>
      <c r="D1523" t="s">
        <v>10</v>
      </c>
      <c r="E1523" t="s">
        <v>19</v>
      </c>
      <c r="F1523" s="35">
        <v>596.68899999999996</v>
      </c>
      <c r="G1523" t="str">
        <f t="shared" si="46"/>
        <v>Casual Buyers</v>
      </c>
      <c r="H1523" s="4">
        <v>41704</v>
      </c>
      <c r="I1523">
        <f>WEEKDAY(Cleaned!$H1523)</f>
        <v>5</v>
      </c>
      <c r="J1523" t="s">
        <v>13</v>
      </c>
      <c r="K1523" s="4">
        <v>19639</v>
      </c>
      <c r="L1523">
        <f>INT(YEARFRAC(Cleaned!$K1523,Cleaned!$H1523,1))</f>
        <v>60</v>
      </c>
      <c r="M1523" t="str">
        <f t="shared" si="47"/>
        <v>Seniors</v>
      </c>
    </row>
    <row r="1524" spans="1:13" x14ac:dyDescent="0.25">
      <c r="A1524">
        <v>11524</v>
      </c>
      <c r="B1524" t="s">
        <v>1004</v>
      </c>
      <c r="C1524" t="s">
        <v>80</v>
      </c>
      <c r="D1524" t="s">
        <v>10</v>
      </c>
      <c r="E1524" t="s">
        <v>19</v>
      </c>
      <c r="F1524" s="35">
        <v>87.272900000000007</v>
      </c>
      <c r="G1524" t="str">
        <f t="shared" si="46"/>
        <v>Casual Buyers</v>
      </c>
      <c r="H1524" s="4">
        <v>41704</v>
      </c>
      <c r="I1524">
        <f>WEEKDAY(Cleaned!$H1524)</f>
        <v>5</v>
      </c>
      <c r="J1524" t="s">
        <v>16</v>
      </c>
      <c r="K1524" s="4">
        <v>26750</v>
      </c>
      <c r="L1524">
        <f>INT(YEARFRAC(Cleaned!$K1524,Cleaned!$H1524,1))</f>
        <v>40</v>
      </c>
      <c r="M1524" t="str">
        <f t="shared" si="47"/>
        <v>Adult</v>
      </c>
    </row>
    <row r="1525" spans="1:13" x14ac:dyDescent="0.25">
      <c r="A1525">
        <v>11525</v>
      </c>
      <c r="B1525" t="s">
        <v>849</v>
      </c>
      <c r="C1525" t="s">
        <v>80</v>
      </c>
      <c r="D1525" t="s">
        <v>10</v>
      </c>
      <c r="E1525" t="s">
        <v>19</v>
      </c>
      <c r="F1525" s="35">
        <v>15.447900000000001</v>
      </c>
      <c r="G1525" t="str">
        <f t="shared" si="46"/>
        <v>Casual Buyers</v>
      </c>
      <c r="H1525" s="4">
        <v>41705</v>
      </c>
      <c r="I1525">
        <f>WEEKDAY(Cleaned!$H1525)</f>
        <v>6</v>
      </c>
      <c r="J1525" t="s">
        <v>12</v>
      </c>
      <c r="K1525" s="4">
        <v>19285</v>
      </c>
      <c r="L1525">
        <f>INT(YEARFRAC(Cleaned!$K1525,Cleaned!$H1525,1))</f>
        <v>61</v>
      </c>
      <c r="M1525" t="str">
        <f t="shared" si="47"/>
        <v>Seniors</v>
      </c>
    </row>
    <row r="1526" spans="1:13" x14ac:dyDescent="0.25">
      <c r="A1526">
        <v>11526</v>
      </c>
      <c r="B1526" t="s">
        <v>551</v>
      </c>
      <c r="C1526" t="s">
        <v>80</v>
      </c>
      <c r="D1526" t="s">
        <v>10</v>
      </c>
      <c r="E1526" t="s">
        <v>19</v>
      </c>
      <c r="F1526" s="35">
        <v>62.951900000000002</v>
      </c>
      <c r="G1526" t="str">
        <f t="shared" si="46"/>
        <v>Casual Buyers</v>
      </c>
      <c r="H1526" s="4">
        <v>41707</v>
      </c>
      <c r="I1526">
        <f>WEEKDAY(Cleaned!$H1526)</f>
        <v>1</v>
      </c>
      <c r="J1526" t="s">
        <v>12</v>
      </c>
      <c r="K1526" s="4">
        <v>25882</v>
      </c>
      <c r="L1526">
        <f>INT(YEARFRAC(Cleaned!$K1526,Cleaned!$H1526,1))</f>
        <v>43</v>
      </c>
      <c r="M1526" t="str">
        <f t="shared" si="47"/>
        <v>Adult</v>
      </c>
    </row>
    <row r="1527" spans="1:13" x14ac:dyDescent="0.25">
      <c r="A1527">
        <v>11527</v>
      </c>
      <c r="B1527" t="s">
        <v>677</v>
      </c>
      <c r="C1527" t="s">
        <v>80</v>
      </c>
      <c r="D1527" t="s">
        <v>10</v>
      </c>
      <c r="E1527" t="s">
        <v>19</v>
      </c>
      <c r="F1527" s="35">
        <v>71.791899999999998</v>
      </c>
      <c r="G1527" t="str">
        <f t="shared" si="46"/>
        <v>Casual Buyers</v>
      </c>
      <c r="H1527" s="4">
        <v>41709</v>
      </c>
      <c r="I1527">
        <f>WEEKDAY(Cleaned!$H1527)</f>
        <v>3</v>
      </c>
      <c r="J1527" t="s">
        <v>18</v>
      </c>
      <c r="K1527" s="4">
        <v>20180</v>
      </c>
      <c r="L1527">
        <f>INT(YEARFRAC(Cleaned!$K1527,Cleaned!$H1527,1))</f>
        <v>58</v>
      </c>
      <c r="M1527" t="str">
        <f t="shared" si="47"/>
        <v>Seniors</v>
      </c>
    </row>
    <row r="1528" spans="1:13" x14ac:dyDescent="0.25">
      <c r="A1528">
        <v>11528</v>
      </c>
      <c r="B1528" t="s">
        <v>740</v>
      </c>
      <c r="C1528" t="s">
        <v>80</v>
      </c>
      <c r="D1528" t="s">
        <v>10</v>
      </c>
      <c r="E1528" t="s">
        <v>19</v>
      </c>
      <c r="F1528" s="35">
        <v>71.791899999999998</v>
      </c>
      <c r="G1528" t="str">
        <f t="shared" si="46"/>
        <v>Casual Buyers</v>
      </c>
      <c r="H1528" s="4">
        <v>41710</v>
      </c>
      <c r="I1528">
        <f>WEEKDAY(Cleaned!$H1528)</f>
        <v>4</v>
      </c>
      <c r="J1528" t="s">
        <v>18</v>
      </c>
      <c r="K1528" s="4">
        <v>25327</v>
      </c>
      <c r="L1528">
        <f>INT(YEARFRAC(Cleaned!$K1528,Cleaned!$H1528,1))</f>
        <v>44</v>
      </c>
      <c r="M1528" t="str">
        <f t="shared" si="47"/>
        <v>Adult</v>
      </c>
    </row>
    <row r="1529" spans="1:13" x14ac:dyDescent="0.25">
      <c r="A1529">
        <v>11529</v>
      </c>
      <c r="B1529" t="s">
        <v>600</v>
      </c>
      <c r="C1529" t="s">
        <v>80</v>
      </c>
      <c r="D1529" t="s">
        <v>10</v>
      </c>
      <c r="E1529" t="s">
        <v>19</v>
      </c>
      <c r="F1529" s="35">
        <v>659.64080000000001</v>
      </c>
      <c r="G1529" t="str">
        <f t="shared" si="46"/>
        <v>Casual Buyers</v>
      </c>
      <c r="H1529" s="4">
        <v>41710</v>
      </c>
      <c r="I1529">
        <f>WEEKDAY(Cleaned!$H1529)</f>
        <v>4</v>
      </c>
      <c r="J1529" t="s">
        <v>17</v>
      </c>
      <c r="K1529" s="4">
        <v>19763</v>
      </c>
      <c r="L1529">
        <f>INT(YEARFRAC(Cleaned!$K1529,Cleaned!$H1529,1))</f>
        <v>60</v>
      </c>
      <c r="M1529" t="str">
        <f t="shared" si="47"/>
        <v>Seniors</v>
      </c>
    </row>
    <row r="1530" spans="1:13" x14ac:dyDescent="0.25">
      <c r="A1530">
        <v>11530</v>
      </c>
      <c r="B1530" t="s">
        <v>580</v>
      </c>
      <c r="C1530" t="s">
        <v>80</v>
      </c>
      <c r="D1530" t="s">
        <v>10</v>
      </c>
      <c r="E1530" t="s">
        <v>19</v>
      </c>
      <c r="F1530" s="35">
        <v>929.81330000000003</v>
      </c>
      <c r="G1530" t="str">
        <f t="shared" si="46"/>
        <v>Casual Buyers</v>
      </c>
      <c r="H1530" s="4">
        <v>41712</v>
      </c>
      <c r="I1530">
        <f>WEEKDAY(Cleaned!$H1530)</f>
        <v>6</v>
      </c>
      <c r="J1530" t="s">
        <v>20</v>
      </c>
      <c r="K1530" s="4">
        <v>15617</v>
      </c>
      <c r="L1530">
        <f>INT(YEARFRAC(Cleaned!$K1530,Cleaned!$H1530,1))</f>
        <v>71</v>
      </c>
      <c r="M1530" t="str">
        <f t="shared" si="47"/>
        <v>Elders</v>
      </c>
    </row>
    <row r="1531" spans="1:13" x14ac:dyDescent="0.25">
      <c r="A1531">
        <v>11531</v>
      </c>
      <c r="B1531" t="s">
        <v>1005</v>
      </c>
      <c r="C1531" t="s">
        <v>80</v>
      </c>
      <c r="D1531" t="s">
        <v>10</v>
      </c>
      <c r="E1531" t="s">
        <v>19</v>
      </c>
      <c r="F1531" s="35">
        <v>44.177900000000001</v>
      </c>
      <c r="G1531" t="str">
        <f t="shared" si="46"/>
        <v>Casual Buyers</v>
      </c>
      <c r="H1531" s="4">
        <v>41713</v>
      </c>
      <c r="I1531">
        <f>WEEKDAY(Cleaned!$H1531)</f>
        <v>7</v>
      </c>
      <c r="J1531" t="s">
        <v>17</v>
      </c>
      <c r="K1531" s="4">
        <v>23413</v>
      </c>
      <c r="L1531">
        <f>INT(YEARFRAC(Cleaned!$K1531,Cleaned!$H1531,1))</f>
        <v>50</v>
      </c>
      <c r="M1531" t="str">
        <f t="shared" si="47"/>
        <v>Seniors</v>
      </c>
    </row>
    <row r="1532" spans="1:13" x14ac:dyDescent="0.25">
      <c r="A1532">
        <v>11532</v>
      </c>
      <c r="B1532" t="s">
        <v>401</v>
      </c>
      <c r="C1532" t="s">
        <v>80</v>
      </c>
      <c r="D1532" t="s">
        <v>10</v>
      </c>
      <c r="E1532" t="s">
        <v>19</v>
      </c>
      <c r="F1532" s="35">
        <v>2618.8058000000001</v>
      </c>
      <c r="G1532" t="str">
        <f t="shared" si="46"/>
        <v>Brand Seekers</v>
      </c>
      <c r="H1532" s="4">
        <v>41722</v>
      </c>
      <c r="I1532">
        <f>WEEKDAY(Cleaned!$H1532)</f>
        <v>2</v>
      </c>
      <c r="J1532" t="s">
        <v>15</v>
      </c>
      <c r="K1532" s="4">
        <v>21437</v>
      </c>
      <c r="L1532">
        <f>INT(YEARFRAC(Cleaned!$K1532,Cleaned!$H1532,1))</f>
        <v>55</v>
      </c>
      <c r="M1532" t="str">
        <f t="shared" si="47"/>
        <v>Seniors</v>
      </c>
    </row>
    <row r="1533" spans="1:13" x14ac:dyDescent="0.25">
      <c r="A1533">
        <v>11533</v>
      </c>
      <c r="B1533" t="s">
        <v>578</v>
      </c>
      <c r="C1533" t="s">
        <v>80</v>
      </c>
      <c r="D1533" t="s">
        <v>10</v>
      </c>
      <c r="E1533" t="s">
        <v>19</v>
      </c>
      <c r="F1533" s="35">
        <v>2639.8008</v>
      </c>
      <c r="G1533" t="str">
        <f t="shared" si="46"/>
        <v>Brand Seekers</v>
      </c>
      <c r="H1533" s="4">
        <v>41722</v>
      </c>
      <c r="I1533">
        <f>WEEKDAY(Cleaned!$H1533)</f>
        <v>2</v>
      </c>
      <c r="J1533" t="s">
        <v>13</v>
      </c>
      <c r="K1533" s="4">
        <v>19653</v>
      </c>
      <c r="L1533">
        <f>INT(YEARFRAC(Cleaned!$K1533,Cleaned!$H1533,1))</f>
        <v>60</v>
      </c>
      <c r="M1533" t="str">
        <f t="shared" si="47"/>
        <v>Seniors</v>
      </c>
    </row>
    <row r="1534" spans="1:13" x14ac:dyDescent="0.25">
      <c r="A1534">
        <v>11534</v>
      </c>
      <c r="B1534" t="s">
        <v>867</v>
      </c>
      <c r="C1534" t="s">
        <v>80</v>
      </c>
      <c r="D1534" t="s">
        <v>10</v>
      </c>
      <c r="E1534" t="s">
        <v>19</v>
      </c>
      <c r="F1534" s="35">
        <v>15.7242</v>
      </c>
      <c r="G1534" t="str">
        <f t="shared" si="46"/>
        <v>Casual Buyers</v>
      </c>
      <c r="H1534" s="4">
        <v>41725</v>
      </c>
      <c r="I1534">
        <f>WEEKDAY(Cleaned!$H1534)</f>
        <v>5</v>
      </c>
      <c r="J1534" t="s">
        <v>12</v>
      </c>
      <c r="K1534" s="4">
        <v>20137</v>
      </c>
      <c r="L1534">
        <f>INT(YEARFRAC(Cleaned!$K1534,Cleaned!$H1534,1))</f>
        <v>59</v>
      </c>
      <c r="M1534" t="str">
        <f t="shared" si="47"/>
        <v>Seniors</v>
      </c>
    </row>
    <row r="1535" spans="1:13" x14ac:dyDescent="0.25">
      <c r="A1535">
        <v>11535</v>
      </c>
      <c r="B1535" t="s">
        <v>909</v>
      </c>
      <c r="C1535" t="s">
        <v>80</v>
      </c>
      <c r="D1535" t="s">
        <v>10</v>
      </c>
      <c r="E1535" t="s">
        <v>19</v>
      </c>
      <c r="F1535" s="35">
        <v>41.183399999999999</v>
      </c>
      <c r="G1535" t="str">
        <f t="shared" si="46"/>
        <v>Casual Buyers</v>
      </c>
      <c r="H1535" s="4">
        <v>41736</v>
      </c>
      <c r="I1535">
        <f>WEEKDAY(Cleaned!$H1535)</f>
        <v>2</v>
      </c>
      <c r="J1535" t="s">
        <v>18</v>
      </c>
      <c r="K1535" s="4">
        <v>28505</v>
      </c>
      <c r="L1535">
        <f>INT(YEARFRAC(Cleaned!$K1535,Cleaned!$H1535,1))</f>
        <v>36</v>
      </c>
      <c r="M1535" t="str">
        <f t="shared" si="47"/>
        <v>Adult</v>
      </c>
    </row>
    <row r="1536" spans="1:13" x14ac:dyDescent="0.25">
      <c r="A1536">
        <v>11536</v>
      </c>
      <c r="B1536" t="s">
        <v>459</v>
      </c>
      <c r="C1536" t="s">
        <v>80</v>
      </c>
      <c r="D1536" t="s">
        <v>10</v>
      </c>
      <c r="E1536" t="s">
        <v>19</v>
      </c>
      <c r="F1536" s="35">
        <v>75.062700000000007</v>
      </c>
      <c r="G1536" t="str">
        <f t="shared" si="46"/>
        <v>Casual Buyers</v>
      </c>
      <c r="H1536" s="4">
        <v>41737</v>
      </c>
      <c r="I1536">
        <f>WEEKDAY(Cleaned!$H1536)</f>
        <v>3</v>
      </c>
      <c r="J1536" t="s">
        <v>18</v>
      </c>
      <c r="K1536" s="4">
        <v>26729</v>
      </c>
      <c r="L1536">
        <f>INT(YEARFRAC(Cleaned!$K1536,Cleaned!$H1536,1))</f>
        <v>41</v>
      </c>
      <c r="M1536" t="str">
        <f t="shared" si="47"/>
        <v>Adult</v>
      </c>
    </row>
    <row r="1537" spans="1:13" x14ac:dyDescent="0.25">
      <c r="A1537">
        <v>11537</v>
      </c>
      <c r="B1537" t="s">
        <v>1006</v>
      </c>
      <c r="C1537" t="s">
        <v>80</v>
      </c>
      <c r="D1537" t="s">
        <v>10</v>
      </c>
      <c r="E1537" t="s">
        <v>19</v>
      </c>
      <c r="F1537" s="35">
        <v>1939.2529</v>
      </c>
      <c r="G1537" t="str">
        <f t="shared" si="46"/>
        <v>Brand Seekers</v>
      </c>
      <c r="H1537" s="4">
        <v>41737</v>
      </c>
      <c r="I1537">
        <f>WEEKDAY(Cleaned!$H1537)</f>
        <v>3</v>
      </c>
      <c r="J1537" t="s">
        <v>14</v>
      </c>
      <c r="K1537" s="4">
        <v>15261</v>
      </c>
      <c r="L1537">
        <f>INT(YEARFRAC(Cleaned!$K1537,Cleaned!$H1537,1))</f>
        <v>72</v>
      </c>
      <c r="M1537" t="str">
        <f t="shared" si="47"/>
        <v>Elders</v>
      </c>
    </row>
    <row r="1538" spans="1:13" x14ac:dyDescent="0.25">
      <c r="A1538">
        <v>11538</v>
      </c>
      <c r="B1538" t="s">
        <v>1007</v>
      </c>
      <c r="C1538" t="s">
        <v>80</v>
      </c>
      <c r="D1538" t="s">
        <v>10</v>
      </c>
      <c r="E1538" t="s">
        <v>19</v>
      </c>
      <c r="F1538" s="35">
        <v>16.552900000000001</v>
      </c>
      <c r="G1538" t="str">
        <f t="shared" ref="G1538:G1601" si="48">IF(F1538&lt;=1500,"Casual Buyers",IF(F1538&gt;=1501,"Brand Seekers",IF(F1538&gt;2500,"Convinced Seekers")))</f>
        <v>Casual Buyers</v>
      </c>
      <c r="H1538" s="4">
        <v>41738</v>
      </c>
      <c r="I1538">
        <f>WEEKDAY(Cleaned!$H1538)</f>
        <v>4</v>
      </c>
      <c r="J1538" t="s">
        <v>14</v>
      </c>
      <c r="K1538" s="4">
        <v>25861</v>
      </c>
      <c r="L1538">
        <f>INT(YEARFRAC(Cleaned!$K1538,Cleaned!$H1538,1))</f>
        <v>43</v>
      </c>
      <c r="M1538" t="str">
        <f t="shared" ref="M1538:M1601" si="49">IF(L1538&lt;=19,"Teenager",IF(L1538&lt;=34,"Young Adult",IF(L1538&lt;=49,"Adult",IF(L1538&lt;=64,"Seniors",IF(L1538&gt;=65,"Elders")))))</f>
        <v>Adult</v>
      </c>
    </row>
    <row r="1539" spans="1:13" x14ac:dyDescent="0.25">
      <c r="A1539">
        <v>11539</v>
      </c>
      <c r="B1539" t="s">
        <v>1008</v>
      </c>
      <c r="C1539" t="s">
        <v>80</v>
      </c>
      <c r="D1539" t="s">
        <v>10</v>
      </c>
      <c r="E1539" t="s">
        <v>19</v>
      </c>
      <c r="F1539" s="35">
        <v>2591.1808000000001</v>
      </c>
      <c r="G1539" t="str">
        <f t="shared" si="48"/>
        <v>Brand Seekers</v>
      </c>
      <c r="H1539" s="4">
        <v>41741</v>
      </c>
      <c r="I1539">
        <f>WEEKDAY(Cleaned!$H1539)</f>
        <v>7</v>
      </c>
      <c r="J1539" t="s">
        <v>15</v>
      </c>
      <c r="K1539" s="4">
        <v>15419</v>
      </c>
      <c r="L1539">
        <f>INT(YEARFRAC(Cleaned!$K1539,Cleaned!$H1539,1))</f>
        <v>72</v>
      </c>
      <c r="M1539" t="str">
        <f t="shared" si="49"/>
        <v>Elders</v>
      </c>
    </row>
    <row r="1540" spans="1:13" x14ac:dyDescent="0.25">
      <c r="A1540">
        <v>11540</v>
      </c>
      <c r="B1540" t="s">
        <v>1009</v>
      </c>
      <c r="C1540" t="s">
        <v>80</v>
      </c>
      <c r="D1540" t="s">
        <v>10</v>
      </c>
      <c r="E1540" t="s">
        <v>19</v>
      </c>
      <c r="F1540" s="35">
        <v>2614.3636999999999</v>
      </c>
      <c r="G1540" t="str">
        <f t="shared" si="48"/>
        <v>Brand Seekers</v>
      </c>
      <c r="H1540" s="4">
        <v>41744</v>
      </c>
      <c r="I1540">
        <f>WEEKDAY(Cleaned!$H1540)</f>
        <v>3</v>
      </c>
      <c r="J1540" t="s">
        <v>14</v>
      </c>
      <c r="K1540" s="4">
        <v>23874</v>
      </c>
      <c r="L1540">
        <f>INT(YEARFRAC(Cleaned!$K1540,Cleaned!$H1540,1))</f>
        <v>48</v>
      </c>
      <c r="M1540" t="str">
        <f t="shared" si="49"/>
        <v>Adult</v>
      </c>
    </row>
    <row r="1541" spans="1:13" x14ac:dyDescent="0.25">
      <c r="A1541">
        <v>11541</v>
      </c>
      <c r="B1541" t="s">
        <v>904</v>
      </c>
      <c r="C1541" t="s">
        <v>80</v>
      </c>
      <c r="D1541" t="s">
        <v>10</v>
      </c>
      <c r="E1541" t="s">
        <v>19</v>
      </c>
      <c r="F1541" s="35">
        <v>35.669400000000003</v>
      </c>
      <c r="G1541" t="str">
        <f t="shared" si="48"/>
        <v>Casual Buyers</v>
      </c>
      <c r="H1541" s="4">
        <v>41748</v>
      </c>
      <c r="I1541">
        <f>WEEKDAY(Cleaned!$H1541)</f>
        <v>7</v>
      </c>
      <c r="J1541" t="s">
        <v>12</v>
      </c>
      <c r="K1541" s="4">
        <v>26823</v>
      </c>
      <c r="L1541">
        <f>INT(YEARFRAC(Cleaned!$K1541,Cleaned!$H1541,1))</f>
        <v>40</v>
      </c>
      <c r="M1541" t="str">
        <f t="shared" si="49"/>
        <v>Adult</v>
      </c>
    </row>
    <row r="1542" spans="1:13" x14ac:dyDescent="0.25">
      <c r="A1542">
        <v>11542</v>
      </c>
      <c r="B1542" t="s">
        <v>948</v>
      </c>
      <c r="C1542" t="s">
        <v>80</v>
      </c>
      <c r="D1542" t="s">
        <v>10</v>
      </c>
      <c r="E1542" t="s">
        <v>19</v>
      </c>
      <c r="F1542" s="35">
        <v>82.852900000000005</v>
      </c>
      <c r="G1542" t="str">
        <f t="shared" si="48"/>
        <v>Casual Buyers</v>
      </c>
      <c r="H1542" s="4">
        <v>41749</v>
      </c>
      <c r="I1542">
        <f>WEEKDAY(Cleaned!$H1542)</f>
        <v>1</v>
      </c>
      <c r="J1542" t="s">
        <v>16</v>
      </c>
      <c r="K1542" s="4">
        <v>22730</v>
      </c>
      <c r="L1542">
        <f>INT(YEARFRAC(Cleaned!$K1542,Cleaned!$H1542,1))</f>
        <v>52</v>
      </c>
      <c r="M1542" t="str">
        <f t="shared" si="49"/>
        <v>Seniors</v>
      </c>
    </row>
    <row r="1543" spans="1:13" x14ac:dyDescent="0.25">
      <c r="A1543">
        <v>11543</v>
      </c>
      <c r="B1543" t="s">
        <v>660</v>
      </c>
      <c r="C1543" t="s">
        <v>80</v>
      </c>
      <c r="D1543" t="s">
        <v>10</v>
      </c>
      <c r="E1543" t="s">
        <v>19</v>
      </c>
      <c r="F1543" s="35">
        <v>2595.6008000000002</v>
      </c>
      <c r="G1543" t="str">
        <f t="shared" si="48"/>
        <v>Brand Seekers</v>
      </c>
      <c r="H1543" s="4">
        <v>41752</v>
      </c>
      <c r="I1543">
        <f>WEEKDAY(Cleaned!$H1543)</f>
        <v>4</v>
      </c>
      <c r="J1543" t="s">
        <v>13</v>
      </c>
      <c r="K1543" s="4">
        <v>13994</v>
      </c>
      <c r="L1543">
        <f>INT(YEARFRAC(Cleaned!$K1543,Cleaned!$H1543,1))</f>
        <v>75</v>
      </c>
      <c r="M1543" t="str">
        <f t="shared" si="49"/>
        <v>Elders</v>
      </c>
    </row>
    <row r="1544" spans="1:13" x14ac:dyDescent="0.25">
      <c r="A1544">
        <v>11544</v>
      </c>
      <c r="B1544" t="s">
        <v>378</v>
      </c>
      <c r="C1544" t="s">
        <v>80</v>
      </c>
      <c r="D1544" t="s">
        <v>10</v>
      </c>
      <c r="E1544" t="s">
        <v>19</v>
      </c>
      <c r="F1544" s="35">
        <v>830.23069999999996</v>
      </c>
      <c r="G1544" t="str">
        <f t="shared" si="48"/>
        <v>Casual Buyers</v>
      </c>
      <c r="H1544" s="4">
        <v>41752</v>
      </c>
      <c r="I1544">
        <f>WEEKDAY(Cleaned!$H1544)</f>
        <v>4</v>
      </c>
      <c r="J1544" t="s">
        <v>16</v>
      </c>
      <c r="K1544" s="4">
        <v>16182</v>
      </c>
      <c r="L1544">
        <f>INT(YEARFRAC(Cleaned!$K1544,Cleaned!$H1544,1))</f>
        <v>70</v>
      </c>
      <c r="M1544" t="str">
        <f t="shared" si="49"/>
        <v>Elders</v>
      </c>
    </row>
    <row r="1545" spans="1:13" x14ac:dyDescent="0.25">
      <c r="A1545">
        <v>11545</v>
      </c>
      <c r="B1545" t="s">
        <v>1010</v>
      </c>
      <c r="C1545" t="s">
        <v>80</v>
      </c>
      <c r="D1545" t="s">
        <v>10</v>
      </c>
      <c r="E1545" t="s">
        <v>21</v>
      </c>
      <c r="F1545" s="35">
        <v>2264.2536</v>
      </c>
      <c r="G1545" t="str">
        <f t="shared" si="48"/>
        <v>Brand Seekers</v>
      </c>
      <c r="H1545" s="4">
        <v>41168</v>
      </c>
      <c r="I1545">
        <f>WEEKDAY(Cleaned!$H1545)</f>
        <v>1</v>
      </c>
      <c r="J1545" t="s">
        <v>12</v>
      </c>
      <c r="K1545" s="4">
        <v>19203</v>
      </c>
      <c r="L1545">
        <f>INT(YEARFRAC(Cleaned!$K1545,Cleaned!$H1545,1))</f>
        <v>60</v>
      </c>
      <c r="M1545" t="str">
        <f t="shared" si="49"/>
        <v>Seniors</v>
      </c>
    </row>
    <row r="1546" spans="1:13" x14ac:dyDescent="0.25">
      <c r="A1546">
        <v>11546</v>
      </c>
      <c r="B1546" t="s">
        <v>1011</v>
      </c>
      <c r="C1546" t="s">
        <v>80</v>
      </c>
      <c r="D1546" t="s">
        <v>10</v>
      </c>
      <c r="E1546" t="s">
        <v>21</v>
      </c>
      <c r="F1546" s="35">
        <v>2264.2536</v>
      </c>
      <c r="G1546" t="str">
        <f t="shared" si="48"/>
        <v>Brand Seekers</v>
      </c>
      <c r="H1546" s="4">
        <v>41171</v>
      </c>
      <c r="I1546">
        <f>WEEKDAY(Cleaned!$H1546)</f>
        <v>4</v>
      </c>
      <c r="J1546" t="s">
        <v>12</v>
      </c>
      <c r="K1546" s="4">
        <v>20702</v>
      </c>
      <c r="L1546">
        <f>INT(YEARFRAC(Cleaned!$K1546,Cleaned!$H1546,1))</f>
        <v>56</v>
      </c>
      <c r="M1546" t="str">
        <f t="shared" si="49"/>
        <v>Seniors</v>
      </c>
    </row>
    <row r="1547" spans="1:13" x14ac:dyDescent="0.25">
      <c r="A1547">
        <v>11547</v>
      </c>
      <c r="B1547" t="s">
        <v>1012</v>
      </c>
      <c r="C1547" t="s">
        <v>80</v>
      </c>
      <c r="D1547" t="s">
        <v>10</v>
      </c>
      <c r="E1547" t="s">
        <v>21</v>
      </c>
      <c r="F1547" s="35">
        <v>865.20399999999995</v>
      </c>
      <c r="G1547" t="str">
        <f t="shared" si="48"/>
        <v>Casual Buyers</v>
      </c>
      <c r="H1547" s="4">
        <v>41186</v>
      </c>
      <c r="I1547">
        <f>WEEKDAY(Cleaned!$H1547)</f>
        <v>5</v>
      </c>
      <c r="J1547" t="s">
        <v>13</v>
      </c>
      <c r="K1547" s="4">
        <v>20843</v>
      </c>
      <c r="L1547">
        <f>INT(YEARFRAC(Cleaned!$K1547,Cleaned!$H1547,1))</f>
        <v>55</v>
      </c>
      <c r="M1547" t="str">
        <f t="shared" si="49"/>
        <v>Seniors</v>
      </c>
    </row>
    <row r="1548" spans="1:13" x14ac:dyDescent="0.25">
      <c r="A1548">
        <v>11548</v>
      </c>
      <c r="B1548" t="s">
        <v>1013</v>
      </c>
      <c r="C1548" t="s">
        <v>80</v>
      </c>
      <c r="D1548" t="s">
        <v>10</v>
      </c>
      <c r="E1548" t="s">
        <v>21</v>
      </c>
      <c r="F1548" s="35">
        <v>2288.9187000000002</v>
      </c>
      <c r="G1548" t="str">
        <f t="shared" si="48"/>
        <v>Brand Seekers</v>
      </c>
      <c r="H1548" s="4">
        <v>41197</v>
      </c>
      <c r="I1548">
        <f>WEEKDAY(Cleaned!$H1548)</f>
        <v>2</v>
      </c>
      <c r="J1548" t="s">
        <v>13</v>
      </c>
      <c r="K1548" s="4">
        <v>13915</v>
      </c>
      <c r="L1548">
        <f>INT(YEARFRAC(Cleaned!$K1548,Cleaned!$H1548,1))</f>
        <v>74</v>
      </c>
      <c r="M1548" t="str">
        <f t="shared" si="49"/>
        <v>Elders</v>
      </c>
    </row>
    <row r="1549" spans="1:13" x14ac:dyDescent="0.25">
      <c r="A1549">
        <v>11549</v>
      </c>
      <c r="B1549" t="s">
        <v>1014</v>
      </c>
      <c r="C1549" t="s">
        <v>80</v>
      </c>
      <c r="D1549" t="s">
        <v>10</v>
      </c>
      <c r="E1549" t="s">
        <v>21</v>
      </c>
      <c r="F1549" s="35">
        <v>865.20399999999995</v>
      </c>
      <c r="G1549" t="str">
        <f t="shared" si="48"/>
        <v>Casual Buyers</v>
      </c>
      <c r="H1549" s="4">
        <v>41202</v>
      </c>
      <c r="I1549">
        <f>WEEKDAY(Cleaned!$H1549)</f>
        <v>7</v>
      </c>
      <c r="J1549" t="s">
        <v>13</v>
      </c>
      <c r="K1549" s="4">
        <v>24797</v>
      </c>
      <c r="L1549">
        <f>INT(YEARFRAC(Cleaned!$K1549,Cleaned!$H1549,1))</f>
        <v>44</v>
      </c>
      <c r="M1549" t="str">
        <f t="shared" si="49"/>
        <v>Adult</v>
      </c>
    </row>
    <row r="1550" spans="1:13" x14ac:dyDescent="0.25">
      <c r="A1550">
        <v>11550</v>
      </c>
      <c r="B1550" t="s">
        <v>1015</v>
      </c>
      <c r="C1550" t="s">
        <v>80</v>
      </c>
      <c r="D1550" t="s">
        <v>10</v>
      </c>
      <c r="E1550" t="s">
        <v>21</v>
      </c>
      <c r="F1550" s="35">
        <v>2699.9018000000001</v>
      </c>
      <c r="G1550" t="str">
        <f t="shared" si="48"/>
        <v>Brand Seekers</v>
      </c>
      <c r="H1550" s="4">
        <v>41211</v>
      </c>
      <c r="I1550">
        <f>WEEKDAY(Cleaned!$H1550)</f>
        <v>2</v>
      </c>
      <c r="J1550" t="s">
        <v>13</v>
      </c>
      <c r="K1550" s="4">
        <v>23359</v>
      </c>
      <c r="L1550">
        <f>INT(YEARFRAC(Cleaned!$K1550,Cleaned!$H1550,1))</f>
        <v>48</v>
      </c>
      <c r="M1550" t="str">
        <f t="shared" si="49"/>
        <v>Adult</v>
      </c>
    </row>
    <row r="1551" spans="1:13" x14ac:dyDescent="0.25">
      <c r="A1551">
        <v>11551</v>
      </c>
      <c r="B1551" t="s">
        <v>1016</v>
      </c>
      <c r="C1551" t="s">
        <v>80</v>
      </c>
      <c r="D1551" t="s">
        <v>10</v>
      </c>
      <c r="E1551" t="s">
        <v>21</v>
      </c>
      <c r="F1551" s="35">
        <v>2410.6266000000001</v>
      </c>
      <c r="G1551" t="str">
        <f t="shared" si="48"/>
        <v>Brand Seekers</v>
      </c>
      <c r="H1551" s="4">
        <v>41216</v>
      </c>
      <c r="I1551">
        <f>WEEKDAY(Cleaned!$H1551)</f>
        <v>7</v>
      </c>
      <c r="J1551" t="s">
        <v>14</v>
      </c>
      <c r="K1551" s="4">
        <v>26594</v>
      </c>
      <c r="L1551">
        <f>INT(YEARFRAC(Cleaned!$K1551,Cleaned!$H1551,1))</f>
        <v>40</v>
      </c>
      <c r="M1551" t="str">
        <f t="shared" si="49"/>
        <v>Adult</v>
      </c>
    </row>
    <row r="1552" spans="1:13" x14ac:dyDescent="0.25">
      <c r="A1552">
        <v>11552</v>
      </c>
      <c r="B1552" t="s">
        <v>1017</v>
      </c>
      <c r="C1552" t="s">
        <v>80</v>
      </c>
      <c r="D1552" t="s">
        <v>10</v>
      </c>
      <c r="E1552" t="s">
        <v>21</v>
      </c>
      <c r="F1552" s="35">
        <v>2410.6266000000001</v>
      </c>
      <c r="G1552" t="str">
        <f t="shared" si="48"/>
        <v>Brand Seekers</v>
      </c>
      <c r="H1552" s="4">
        <v>41222</v>
      </c>
      <c r="I1552">
        <f>WEEKDAY(Cleaned!$H1552)</f>
        <v>6</v>
      </c>
      <c r="J1552" t="s">
        <v>15</v>
      </c>
      <c r="K1552" s="4">
        <v>21978</v>
      </c>
      <c r="L1552">
        <f>INT(YEARFRAC(Cleaned!$K1552,Cleaned!$H1552,1))</f>
        <v>52</v>
      </c>
      <c r="M1552" t="str">
        <f t="shared" si="49"/>
        <v>Seniors</v>
      </c>
    </row>
    <row r="1553" spans="1:13" x14ac:dyDescent="0.25">
      <c r="A1553">
        <v>11553</v>
      </c>
      <c r="B1553" t="s">
        <v>1018</v>
      </c>
      <c r="C1553" t="s">
        <v>80</v>
      </c>
      <c r="D1553" t="s">
        <v>10</v>
      </c>
      <c r="E1553" t="s">
        <v>21</v>
      </c>
      <c r="F1553" s="35">
        <v>865.20399999999995</v>
      </c>
      <c r="G1553" t="str">
        <f t="shared" si="48"/>
        <v>Casual Buyers</v>
      </c>
      <c r="H1553" s="4">
        <v>41240</v>
      </c>
      <c r="I1553">
        <f>WEEKDAY(Cleaned!$H1553)</f>
        <v>3</v>
      </c>
      <c r="J1553" t="s">
        <v>15</v>
      </c>
      <c r="K1553" s="4">
        <v>20611</v>
      </c>
      <c r="L1553">
        <f>INT(YEARFRAC(Cleaned!$K1553,Cleaned!$H1553,1))</f>
        <v>56</v>
      </c>
      <c r="M1553" t="str">
        <f t="shared" si="49"/>
        <v>Seniors</v>
      </c>
    </row>
    <row r="1554" spans="1:13" x14ac:dyDescent="0.25">
      <c r="A1554">
        <v>11554</v>
      </c>
      <c r="B1554" t="s">
        <v>1019</v>
      </c>
      <c r="C1554" t="s">
        <v>80</v>
      </c>
      <c r="D1554" t="s">
        <v>10</v>
      </c>
      <c r="E1554" t="s">
        <v>21</v>
      </c>
      <c r="F1554" s="35">
        <v>1105.4834000000001</v>
      </c>
      <c r="G1554" t="str">
        <f t="shared" si="48"/>
        <v>Casual Buyers</v>
      </c>
      <c r="H1554" s="4">
        <v>41277</v>
      </c>
      <c r="I1554">
        <f>WEEKDAY(Cleaned!$H1554)</f>
        <v>5</v>
      </c>
      <c r="J1554" t="s">
        <v>14</v>
      </c>
      <c r="K1554" s="4">
        <v>23073</v>
      </c>
      <c r="L1554">
        <f>INT(YEARFRAC(Cleaned!$K1554,Cleaned!$H1554,1))</f>
        <v>49</v>
      </c>
      <c r="M1554" t="str">
        <f t="shared" si="49"/>
        <v>Adult</v>
      </c>
    </row>
    <row r="1555" spans="1:13" x14ac:dyDescent="0.25">
      <c r="A1555">
        <v>11555</v>
      </c>
      <c r="B1555" t="s">
        <v>1020</v>
      </c>
      <c r="C1555" t="s">
        <v>80</v>
      </c>
      <c r="D1555" t="s">
        <v>10</v>
      </c>
      <c r="E1555" t="s">
        <v>21</v>
      </c>
      <c r="F1555" s="35">
        <v>2288.9187000000002</v>
      </c>
      <c r="G1555" t="str">
        <f t="shared" si="48"/>
        <v>Brand Seekers</v>
      </c>
      <c r="H1555" s="4">
        <v>41294</v>
      </c>
      <c r="I1555">
        <f>WEEKDAY(Cleaned!$H1555)</f>
        <v>1</v>
      </c>
      <c r="J1555" t="s">
        <v>12</v>
      </c>
      <c r="K1555" s="4">
        <v>23840</v>
      </c>
      <c r="L1555">
        <f>INT(YEARFRAC(Cleaned!$K1555,Cleaned!$H1555,1))</f>
        <v>47</v>
      </c>
      <c r="M1555" t="str">
        <f t="shared" si="49"/>
        <v>Adult</v>
      </c>
    </row>
    <row r="1556" spans="1:13" x14ac:dyDescent="0.25">
      <c r="A1556">
        <v>11556</v>
      </c>
      <c r="B1556" t="s">
        <v>1021</v>
      </c>
      <c r="C1556" t="s">
        <v>80</v>
      </c>
      <c r="D1556" t="s">
        <v>10</v>
      </c>
      <c r="E1556" t="s">
        <v>21</v>
      </c>
      <c r="F1556" s="35">
        <v>2264.2536</v>
      </c>
      <c r="G1556" t="str">
        <f t="shared" si="48"/>
        <v>Brand Seekers</v>
      </c>
      <c r="H1556" s="4">
        <v>41298</v>
      </c>
      <c r="I1556">
        <f>WEEKDAY(Cleaned!$H1556)</f>
        <v>5</v>
      </c>
      <c r="J1556" t="s">
        <v>17</v>
      </c>
      <c r="K1556" s="4">
        <v>21952</v>
      </c>
      <c r="L1556">
        <f>INT(YEARFRAC(Cleaned!$K1556,Cleaned!$H1556,1))</f>
        <v>52</v>
      </c>
      <c r="M1556" t="str">
        <f t="shared" si="49"/>
        <v>Seniors</v>
      </c>
    </row>
    <row r="1557" spans="1:13" x14ac:dyDescent="0.25">
      <c r="A1557">
        <v>11557</v>
      </c>
      <c r="B1557" t="s">
        <v>1022</v>
      </c>
      <c r="C1557" t="s">
        <v>80</v>
      </c>
      <c r="D1557" t="s">
        <v>10</v>
      </c>
      <c r="E1557" t="s">
        <v>21</v>
      </c>
      <c r="F1557" s="35">
        <v>1105.4834000000001</v>
      </c>
      <c r="G1557" t="str">
        <f t="shared" si="48"/>
        <v>Casual Buyers</v>
      </c>
      <c r="H1557" s="4">
        <v>41302</v>
      </c>
      <c r="I1557">
        <f>WEEKDAY(Cleaned!$H1557)</f>
        <v>2</v>
      </c>
      <c r="J1557" t="s">
        <v>17</v>
      </c>
      <c r="K1557" s="4">
        <v>16985</v>
      </c>
      <c r="L1557">
        <f>INT(YEARFRAC(Cleaned!$K1557,Cleaned!$H1557,1))</f>
        <v>66</v>
      </c>
      <c r="M1557" t="str">
        <f t="shared" si="49"/>
        <v>Elders</v>
      </c>
    </row>
    <row r="1558" spans="1:13" x14ac:dyDescent="0.25">
      <c r="A1558">
        <v>11558</v>
      </c>
      <c r="B1558" t="s">
        <v>1023</v>
      </c>
      <c r="C1558" t="s">
        <v>80</v>
      </c>
      <c r="D1558" t="s">
        <v>10</v>
      </c>
      <c r="E1558" t="s">
        <v>21</v>
      </c>
      <c r="F1558" s="35">
        <v>2288.9187000000002</v>
      </c>
      <c r="G1558" t="str">
        <f t="shared" si="48"/>
        <v>Brand Seekers</v>
      </c>
      <c r="H1558" s="4">
        <v>41312</v>
      </c>
      <c r="I1558">
        <f>WEEKDAY(Cleaned!$H1558)</f>
        <v>5</v>
      </c>
      <c r="J1558" t="s">
        <v>12</v>
      </c>
      <c r="K1558" s="4">
        <v>25331</v>
      </c>
      <c r="L1558">
        <f>INT(YEARFRAC(Cleaned!$K1558,Cleaned!$H1558,1))</f>
        <v>43</v>
      </c>
      <c r="M1558" t="str">
        <f t="shared" si="49"/>
        <v>Adult</v>
      </c>
    </row>
    <row r="1559" spans="1:13" x14ac:dyDescent="0.25">
      <c r="A1559">
        <v>11559</v>
      </c>
      <c r="B1559" t="s">
        <v>1024</v>
      </c>
      <c r="C1559" t="s">
        <v>80</v>
      </c>
      <c r="D1559" t="s">
        <v>10</v>
      </c>
      <c r="E1559" t="s">
        <v>21</v>
      </c>
      <c r="F1559" s="35">
        <v>2410.6266000000001</v>
      </c>
      <c r="G1559" t="str">
        <f t="shared" si="48"/>
        <v>Brand Seekers</v>
      </c>
      <c r="H1559" s="4">
        <v>41315</v>
      </c>
      <c r="I1559">
        <f>WEEKDAY(Cleaned!$H1559)</f>
        <v>1</v>
      </c>
      <c r="J1559" t="s">
        <v>15</v>
      </c>
      <c r="K1559" s="4">
        <v>26137</v>
      </c>
      <c r="L1559">
        <f>INT(YEARFRAC(Cleaned!$K1559,Cleaned!$H1559,1))</f>
        <v>41</v>
      </c>
      <c r="M1559" t="str">
        <f t="shared" si="49"/>
        <v>Adult</v>
      </c>
    </row>
    <row r="1560" spans="1:13" x14ac:dyDescent="0.25">
      <c r="A1560">
        <v>11560</v>
      </c>
      <c r="B1560" t="s">
        <v>1025</v>
      </c>
      <c r="C1560" t="s">
        <v>80</v>
      </c>
      <c r="D1560" t="s">
        <v>10</v>
      </c>
      <c r="E1560" t="s">
        <v>21</v>
      </c>
      <c r="F1560" s="35">
        <v>1105.4834000000001</v>
      </c>
      <c r="G1560" t="str">
        <f t="shared" si="48"/>
        <v>Casual Buyers</v>
      </c>
      <c r="H1560" s="4">
        <v>41323</v>
      </c>
      <c r="I1560">
        <f>WEEKDAY(Cleaned!$H1560)</f>
        <v>2</v>
      </c>
      <c r="J1560" t="s">
        <v>17</v>
      </c>
      <c r="K1560" s="4">
        <v>25966</v>
      </c>
      <c r="L1560">
        <f>INT(YEARFRAC(Cleaned!$K1560,Cleaned!$H1560,1))</f>
        <v>42</v>
      </c>
      <c r="M1560" t="str">
        <f t="shared" si="49"/>
        <v>Adult</v>
      </c>
    </row>
    <row r="1561" spans="1:13" x14ac:dyDescent="0.25">
      <c r="A1561">
        <v>11561</v>
      </c>
      <c r="B1561" t="s">
        <v>1026</v>
      </c>
      <c r="C1561" t="s">
        <v>80</v>
      </c>
      <c r="D1561" t="s">
        <v>10</v>
      </c>
      <c r="E1561" t="s">
        <v>21</v>
      </c>
      <c r="F1561" s="35">
        <v>2288.9187000000002</v>
      </c>
      <c r="G1561" t="str">
        <f t="shared" si="48"/>
        <v>Brand Seekers</v>
      </c>
      <c r="H1561" s="4">
        <v>41348</v>
      </c>
      <c r="I1561">
        <f>WEEKDAY(Cleaned!$H1561)</f>
        <v>6</v>
      </c>
      <c r="J1561" t="s">
        <v>17</v>
      </c>
      <c r="K1561" s="4">
        <v>28969</v>
      </c>
      <c r="L1561">
        <f>INT(YEARFRAC(Cleaned!$K1561,Cleaned!$H1561,1))</f>
        <v>33</v>
      </c>
      <c r="M1561" t="str">
        <f t="shared" si="49"/>
        <v>Young Adult</v>
      </c>
    </row>
    <row r="1562" spans="1:13" x14ac:dyDescent="0.25">
      <c r="A1562">
        <v>11562</v>
      </c>
      <c r="B1562" t="s">
        <v>1027</v>
      </c>
      <c r="C1562" t="s">
        <v>80</v>
      </c>
      <c r="D1562" t="s">
        <v>10</v>
      </c>
      <c r="E1562" t="s">
        <v>21</v>
      </c>
      <c r="F1562" s="35">
        <v>2264.2536</v>
      </c>
      <c r="G1562" t="str">
        <f t="shared" si="48"/>
        <v>Brand Seekers</v>
      </c>
      <c r="H1562" s="4">
        <v>41370</v>
      </c>
      <c r="I1562">
        <f>WEEKDAY(Cleaned!$H1562)</f>
        <v>7</v>
      </c>
      <c r="J1562" t="s">
        <v>15</v>
      </c>
      <c r="K1562" s="4">
        <v>21684</v>
      </c>
      <c r="L1562">
        <f>INT(YEARFRAC(Cleaned!$K1562,Cleaned!$H1562,1))</f>
        <v>53</v>
      </c>
      <c r="M1562" t="str">
        <f t="shared" si="49"/>
        <v>Seniors</v>
      </c>
    </row>
    <row r="1563" spans="1:13" x14ac:dyDescent="0.25">
      <c r="A1563">
        <v>11563</v>
      </c>
      <c r="B1563" t="s">
        <v>1028</v>
      </c>
      <c r="C1563" t="s">
        <v>80</v>
      </c>
      <c r="D1563" t="s">
        <v>10</v>
      </c>
      <c r="E1563" t="s">
        <v>21</v>
      </c>
      <c r="F1563" s="35">
        <v>1105.4834000000001</v>
      </c>
      <c r="G1563" t="str">
        <f t="shared" si="48"/>
        <v>Casual Buyers</v>
      </c>
      <c r="H1563" s="4">
        <v>41376</v>
      </c>
      <c r="I1563">
        <f>WEEKDAY(Cleaned!$H1563)</f>
        <v>6</v>
      </c>
      <c r="J1563" t="s">
        <v>17</v>
      </c>
      <c r="K1563" s="4">
        <v>26882</v>
      </c>
      <c r="L1563">
        <f>INT(YEARFRAC(Cleaned!$K1563,Cleaned!$H1563,1))</f>
        <v>39</v>
      </c>
      <c r="M1563" t="str">
        <f t="shared" si="49"/>
        <v>Adult</v>
      </c>
    </row>
    <row r="1564" spans="1:13" x14ac:dyDescent="0.25">
      <c r="A1564">
        <v>11564</v>
      </c>
      <c r="B1564" t="s">
        <v>1029</v>
      </c>
      <c r="C1564" t="s">
        <v>80</v>
      </c>
      <c r="D1564" t="s">
        <v>10</v>
      </c>
      <c r="E1564" t="s">
        <v>21</v>
      </c>
      <c r="F1564" s="35">
        <v>2264.2536</v>
      </c>
      <c r="G1564" t="str">
        <f t="shared" si="48"/>
        <v>Brand Seekers</v>
      </c>
      <c r="H1564" s="4">
        <v>41387</v>
      </c>
      <c r="I1564">
        <f>WEEKDAY(Cleaned!$H1564)</f>
        <v>3</v>
      </c>
      <c r="J1564" t="s">
        <v>12</v>
      </c>
      <c r="K1564" s="4">
        <v>23572</v>
      </c>
      <c r="L1564">
        <f>INT(YEARFRAC(Cleaned!$K1564,Cleaned!$H1564,1))</f>
        <v>48</v>
      </c>
      <c r="M1564" t="str">
        <f t="shared" si="49"/>
        <v>Adult</v>
      </c>
    </row>
    <row r="1565" spans="1:13" x14ac:dyDescent="0.25">
      <c r="A1565">
        <v>11565</v>
      </c>
      <c r="B1565" t="s">
        <v>1030</v>
      </c>
      <c r="C1565" t="s">
        <v>80</v>
      </c>
      <c r="D1565" t="s">
        <v>10</v>
      </c>
      <c r="E1565" t="s">
        <v>21</v>
      </c>
      <c r="F1565" s="35">
        <v>2410.6266000000001</v>
      </c>
      <c r="G1565" t="str">
        <f t="shared" si="48"/>
        <v>Brand Seekers</v>
      </c>
      <c r="H1565" s="4">
        <v>41392</v>
      </c>
      <c r="I1565">
        <f>WEEKDAY(Cleaned!$H1565)</f>
        <v>1</v>
      </c>
      <c r="J1565" t="s">
        <v>15</v>
      </c>
      <c r="K1565" s="4">
        <v>12679</v>
      </c>
      <c r="L1565">
        <f>INT(YEARFRAC(Cleaned!$K1565,Cleaned!$H1565,1))</f>
        <v>78</v>
      </c>
      <c r="M1565" t="str">
        <f t="shared" si="49"/>
        <v>Elders</v>
      </c>
    </row>
    <row r="1566" spans="1:13" x14ac:dyDescent="0.25">
      <c r="A1566">
        <v>11566</v>
      </c>
      <c r="B1566" t="s">
        <v>1031</v>
      </c>
      <c r="C1566" t="s">
        <v>80</v>
      </c>
      <c r="D1566" t="s">
        <v>10</v>
      </c>
      <c r="E1566" t="s">
        <v>21</v>
      </c>
      <c r="F1566" s="35">
        <v>2410.6266000000001</v>
      </c>
      <c r="G1566" t="str">
        <f t="shared" si="48"/>
        <v>Brand Seekers</v>
      </c>
      <c r="H1566" s="4">
        <v>41394</v>
      </c>
      <c r="I1566">
        <f>WEEKDAY(Cleaned!$H1566)</f>
        <v>3</v>
      </c>
      <c r="J1566" t="s">
        <v>15</v>
      </c>
      <c r="K1566" s="4">
        <v>26078</v>
      </c>
      <c r="L1566">
        <f>INT(YEARFRAC(Cleaned!$K1566,Cleaned!$H1566,1))</f>
        <v>41</v>
      </c>
      <c r="M1566" t="str">
        <f t="shared" si="49"/>
        <v>Adult</v>
      </c>
    </row>
    <row r="1567" spans="1:13" x14ac:dyDescent="0.25">
      <c r="A1567">
        <v>11567</v>
      </c>
      <c r="B1567" t="s">
        <v>1032</v>
      </c>
      <c r="C1567" t="s">
        <v>80</v>
      </c>
      <c r="D1567" t="s">
        <v>10</v>
      </c>
      <c r="E1567" t="s">
        <v>21</v>
      </c>
      <c r="F1567" s="35">
        <v>2699.9018000000001</v>
      </c>
      <c r="G1567" t="str">
        <f t="shared" si="48"/>
        <v>Brand Seekers</v>
      </c>
      <c r="H1567" s="4">
        <v>41405</v>
      </c>
      <c r="I1567">
        <f>WEEKDAY(Cleaned!$H1567)</f>
        <v>7</v>
      </c>
      <c r="J1567" t="s">
        <v>17</v>
      </c>
      <c r="K1567" s="4">
        <v>21231</v>
      </c>
      <c r="L1567">
        <f>INT(YEARFRAC(Cleaned!$K1567,Cleaned!$H1567,1))</f>
        <v>55</v>
      </c>
      <c r="M1567" t="str">
        <f t="shared" si="49"/>
        <v>Seniors</v>
      </c>
    </row>
    <row r="1568" spans="1:13" x14ac:dyDescent="0.25">
      <c r="A1568">
        <v>11568</v>
      </c>
      <c r="B1568" t="s">
        <v>1033</v>
      </c>
      <c r="C1568" t="s">
        <v>80</v>
      </c>
      <c r="D1568" t="s">
        <v>10</v>
      </c>
      <c r="E1568" t="s">
        <v>21</v>
      </c>
      <c r="F1568" s="35">
        <v>865.20399999999995</v>
      </c>
      <c r="G1568" t="str">
        <f t="shared" si="48"/>
        <v>Casual Buyers</v>
      </c>
      <c r="H1568" s="4">
        <v>41410</v>
      </c>
      <c r="I1568">
        <f>WEEKDAY(Cleaned!$H1568)</f>
        <v>5</v>
      </c>
      <c r="J1568" t="s">
        <v>15</v>
      </c>
      <c r="K1568" s="4">
        <v>22963</v>
      </c>
      <c r="L1568">
        <f>INT(YEARFRAC(Cleaned!$K1568,Cleaned!$H1568,1))</f>
        <v>50</v>
      </c>
      <c r="M1568" t="str">
        <f t="shared" si="49"/>
        <v>Seniors</v>
      </c>
    </row>
    <row r="1569" spans="1:13" x14ac:dyDescent="0.25">
      <c r="A1569">
        <v>11569</v>
      </c>
      <c r="B1569" t="s">
        <v>1034</v>
      </c>
      <c r="C1569" t="s">
        <v>80</v>
      </c>
      <c r="D1569" t="s">
        <v>10</v>
      </c>
      <c r="E1569" t="s">
        <v>21</v>
      </c>
      <c r="F1569" s="35">
        <v>2288.9187000000002</v>
      </c>
      <c r="G1569" t="str">
        <f t="shared" si="48"/>
        <v>Brand Seekers</v>
      </c>
      <c r="H1569" s="4">
        <v>41413</v>
      </c>
      <c r="I1569">
        <f>WEEKDAY(Cleaned!$H1569)</f>
        <v>1</v>
      </c>
      <c r="J1569" t="s">
        <v>12</v>
      </c>
      <c r="K1569" s="4">
        <v>25280</v>
      </c>
      <c r="L1569">
        <f>INT(YEARFRAC(Cleaned!$K1569,Cleaned!$H1569,1))</f>
        <v>44</v>
      </c>
      <c r="M1569" t="str">
        <f t="shared" si="49"/>
        <v>Adult</v>
      </c>
    </row>
    <row r="1570" spans="1:13" x14ac:dyDescent="0.25">
      <c r="A1570">
        <v>11570</v>
      </c>
      <c r="B1570" t="s">
        <v>1035</v>
      </c>
      <c r="C1570" t="s">
        <v>80</v>
      </c>
      <c r="D1570" t="s">
        <v>10</v>
      </c>
      <c r="E1570" t="s">
        <v>21</v>
      </c>
      <c r="F1570" s="35">
        <v>2288.9187000000002</v>
      </c>
      <c r="G1570" t="str">
        <f t="shared" si="48"/>
        <v>Brand Seekers</v>
      </c>
      <c r="H1570" s="4">
        <v>41421</v>
      </c>
      <c r="I1570">
        <f>WEEKDAY(Cleaned!$H1570)</f>
        <v>2</v>
      </c>
      <c r="J1570" t="s">
        <v>15</v>
      </c>
      <c r="K1570" s="4">
        <v>16669</v>
      </c>
      <c r="L1570">
        <f>INT(YEARFRAC(Cleaned!$K1570,Cleaned!$H1570,1))</f>
        <v>67</v>
      </c>
      <c r="M1570" t="str">
        <f t="shared" si="49"/>
        <v>Elders</v>
      </c>
    </row>
    <row r="1571" spans="1:13" x14ac:dyDescent="0.25">
      <c r="A1571">
        <v>11571</v>
      </c>
      <c r="B1571" t="s">
        <v>918</v>
      </c>
      <c r="C1571" t="s">
        <v>80</v>
      </c>
      <c r="D1571" t="s">
        <v>10</v>
      </c>
      <c r="E1571" t="s">
        <v>21</v>
      </c>
      <c r="F1571" s="35">
        <v>1939.2529</v>
      </c>
      <c r="G1571" t="str">
        <f t="shared" si="48"/>
        <v>Brand Seekers</v>
      </c>
      <c r="H1571" s="4">
        <v>41430</v>
      </c>
      <c r="I1571">
        <f>WEEKDAY(Cleaned!$H1571)</f>
        <v>4</v>
      </c>
      <c r="J1571" t="s">
        <v>12</v>
      </c>
      <c r="K1571" s="4">
        <v>24690</v>
      </c>
      <c r="L1571">
        <f>INT(YEARFRAC(Cleaned!$K1571,Cleaned!$H1571,1))</f>
        <v>45</v>
      </c>
      <c r="M1571" t="str">
        <f t="shared" si="49"/>
        <v>Adult</v>
      </c>
    </row>
    <row r="1572" spans="1:13" x14ac:dyDescent="0.25">
      <c r="A1572">
        <v>11572</v>
      </c>
      <c r="B1572" t="s">
        <v>1012</v>
      </c>
      <c r="C1572" t="s">
        <v>80</v>
      </c>
      <c r="D1572" t="s">
        <v>10</v>
      </c>
      <c r="E1572" t="s">
        <v>21</v>
      </c>
      <c r="F1572" s="35">
        <v>858.96069999999997</v>
      </c>
      <c r="G1572" t="str">
        <f t="shared" si="48"/>
        <v>Casual Buyers</v>
      </c>
      <c r="H1572" s="4">
        <v>41430</v>
      </c>
      <c r="I1572">
        <f>WEEKDAY(Cleaned!$H1572)</f>
        <v>4</v>
      </c>
      <c r="J1572" t="s">
        <v>13</v>
      </c>
      <c r="K1572" s="4">
        <v>20843</v>
      </c>
      <c r="L1572">
        <f>INT(YEARFRAC(Cleaned!$K1572,Cleaned!$H1572,1))</f>
        <v>56</v>
      </c>
      <c r="M1572" t="str">
        <f t="shared" si="49"/>
        <v>Seniors</v>
      </c>
    </row>
    <row r="1573" spans="1:13" x14ac:dyDescent="0.25">
      <c r="A1573">
        <v>11573</v>
      </c>
      <c r="B1573" t="s">
        <v>1036</v>
      </c>
      <c r="C1573" t="s">
        <v>80</v>
      </c>
      <c r="D1573" t="s">
        <v>10</v>
      </c>
      <c r="E1573" t="s">
        <v>21</v>
      </c>
      <c r="F1573" s="35">
        <v>1276.8054</v>
      </c>
      <c r="G1573" t="str">
        <f t="shared" si="48"/>
        <v>Casual Buyers</v>
      </c>
      <c r="H1573" s="4">
        <v>41431</v>
      </c>
      <c r="I1573">
        <f>WEEKDAY(Cleaned!$H1573)</f>
        <v>5</v>
      </c>
      <c r="J1573" t="s">
        <v>13</v>
      </c>
      <c r="K1573" s="4">
        <v>22346</v>
      </c>
      <c r="L1573">
        <f>INT(YEARFRAC(Cleaned!$K1573,Cleaned!$H1573,1))</f>
        <v>52</v>
      </c>
      <c r="M1573" t="str">
        <f t="shared" si="49"/>
        <v>Seniors</v>
      </c>
    </row>
    <row r="1574" spans="1:13" x14ac:dyDescent="0.25">
      <c r="A1574">
        <v>11574</v>
      </c>
      <c r="B1574" t="s">
        <v>1037</v>
      </c>
      <c r="C1574" t="s">
        <v>80</v>
      </c>
      <c r="D1574" t="s">
        <v>10</v>
      </c>
      <c r="E1574" t="s">
        <v>21</v>
      </c>
      <c r="F1574" s="35">
        <v>927.60329999999999</v>
      </c>
      <c r="G1574" t="str">
        <f t="shared" si="48"/>
        <v>Casual Buyers</v>
      </c>
      <c r="H1574" s="4">
        <v>41436</v>
      </c>
      <c r="I1574">
        <f>WEEKDAY(Cleaned!$H1574)</f>
        <v>3</v>
      </c>
      <c r="J1574" t="s">
        <v>14</v>
      </c>
      <c r="K1574" s="4">
        <v>22817</v>
      </c>
      <c r="L1574">
        <f>INT(YEARFRAC(Cleaned!$K1574,Cleaned!$H1574,1))</f>
        <v>50</v>
      </c>
      <c r="M1574" t="str">
        <f t="shared" si="49"/>
        <v>Seniors</v>
      </c>
    </row>
    <row r="1575" spans="1:13" x14ac:dyDescent="0.25">
      <c r="A1575">
        <v>11575</v>
      </c>
      <c r="B1575" t="s">
        <v>966</v>
      </c>
      <c r="C1575" t="s">
        <v>80</v>
      </c>
      <c r="D1575" t="s">
        <v>10</v>
      </c>
      <c r="E1575" t="s">
        <v>21</v>
      </c>
      <c r="F1575" s="35">
        <v>2607.7779</v>
      </c>
      <c r="G1575" t="str">
        <f t="shared" si="48"/>
        <v>Brand Seekers</v>
      </c>
      <c r="H1575" s="4">
        <v>41437</v>
      </c>
      <c r="I1575">
        <f>WEEKDAY(Cleaned!$H1575)</f>
        <v>4</v>
      </c>
      <c r="J1575" t="s">
        <v>16</v>
      </c>
      <c r="K1575" s="4">
        <v>23956</v>
      </c>
      <c r="L1575">
        <f>INT(YEARFRAC(Cleaned!$K1575,Cleaned!$H1575,1))</f>
        <v>47</v>
      </c>
      <c r="M1575" t="str">
        <f t="shared" si="49"/>
        <v>Adult</v>
      </c>
    </row>
    <row r="1576" spans="1:13" x14ac:dyDescent="0.25">
      <c r="A1576">
        <v>11576</v>
      </c>
      <c r="B1576" t="s">
        <v>1038</v>
      </c>
      <c r="C1576" t="s">
        <v>80</v>
      </c>
      <c r="D1576" t="s">
        <v>10</v>
      </c>
      <c r="E1576" t="s">
        <v>21</v>
      </c>
      <c r="F1576" s="35">
        <v>2596.7278999999999</v>
      </c>
      <c r="G1576" t="str">
        <f t="shared" si="48"/>
        <v>Brand Seekers</v>
      </c>
      <c r="H1576" s="4">
        <v>41439</v>
      </c>
      <c r="I1576">
        <f>WEEKDAY(Cleaned!$H1576)</f>
        <v>6</v>
      </c>
      <c r="J1576" t="s">
        <v>18</v>
      </c>
      <c r="K1576" s="4">
        <v>24524</v>
      </c>
      <c r="L1576">
        <f>INT(YEARFRAC(Cleaned!$K1576,Cleaned!$H1576,1))</f>
        <v>46</v>
      </c>
      <c r="M1576" t="str">
        <f t="shared" si="49"/>
        <v>Adult</v>
      </c>
    </row>
    <row r="1577" spans="1:13" x14ac:dyDescent="0.25">
      <c r="A1577">
        <v>11577</v>
      </c>
      <c r="B1577" t="s">
        <v>1039</v>
      </c>
      <c r="C1577" t="s">
        <v>80</v>
      </c>
      <c r="D1577" t="s">
        <v>10</v>
      </c>
      <c r="E1577" t="s">
        <v>21</v>
      </c>
      <c r="F1577" s="35">
        <v>2622.1098000000002</v>
      </c>
      <c r="G1577" t="str">
        <f t="shared" si="48"/>
        <v>Brand Seekers</v>
      </c>
      <c r="H1577" s="4">
        <v>41439</v>
      </c>
      <c r="I1577">
        <f>WEEKDAY(Cleaned!$H1577)</f>
        <v>6</v>
      </c>
      <c r="J1577" t="s">
        <v>14</v>
      </c>
      <c r="K1577" s="4">
        <v>14419</v>
      </c>
      <c r="L1577">
        <f>INT(YEARFRAC(Cleaned!$K1577,Cleaned!$H1577,1))</f>
        <v>73</v>
      </c>
      <c r="M1577" t="str">
        <f t="shared" si="49"/>
        <v>Elders</v>
      </c>
    </row>
    <row r="1578" spans="1:13" x14ac:dyDescent="0.25">
      <c r="A1578">
        <v>11578</v>
      </c>
      <c r="B1578" t="s">
        <v>951</v>
      </c>
      <c r="C1578" t="s">
        <v>80</v>
      </c>
      <c r="D1578" t="s">
        <v>10</v>
      </c>
      <c r="E1578" t="s">
        <v>21</v>
      </c>
      <c r="F1578" s="35">
        <v>2674.0227</v>
      </c>
      <c r="G1578" t="str">
        <f t="shared" si="48"/>
        <v>Brand Seekers</v>
      </c>
      <c r="H1578" s="4">
        <v>41443</v>
      </c>
      <c r="I1578">
        <f>WEEKDAY(Cleaned!$H1578)</f>
        <v>3</v>
      </c>
      <c r="J1578" t="s">
        <v>12</v>
      </c>
      <c r="K1578" s="4">
        <v>14845</v>
      </c>
      <c r="L1578">
        <f>INT(YEARFRAC(Cleaned!$K1578,Cleaned!$H1578,1))</f>
        <v>72</v>
      </c>
      <c r="M1578" t="str">
        <f t="shared" si="49"/>
        <v>Elders</v>
      </c>
    </row>
    <row r="1579" spans="1:13" x14ac:dyDescent="0.25">
      <c r="A1579">
        <v>11579</v>
      </c>
      <c r="B1579" t="s">
        <v>1040</v>
      </c>
      <c r="C1579" t="s">
        <v>80</v>
      </c>
      <c r="D1579" t="s">
        <v>10</v>
      </c>
      <c r="E1579" t="s">
        <v>21</v>
      </c>
      <c r="F1579" s="35">
        <v>2673.0612999999998</v>
      </c>
      <c r="G1579" t="str">
        <f t="shared" si="48"/>
        <v>Brand Seekers</v>
      </c>
      <c r="H1579" s="4">
        <v>41444</v>
      </c>
      <c r="I1579">
        <f>WEEKDAY(Cleaned!$H1579)</f>
        <v>4</v>
      </c>
      <c r="J1579" t="s">
        <v>17</v>
      </c>
      <c r="K1579" s="4">
        <v>22451</v>
      </c>
      <c r="L1579">
        <f>INT(YEARFRAC(Cleaned!$K1579,Cleaned!$H1579,1))</f>
        <v>52</v>
      </c>
      <c r="M1579" t="str">
        <f t="shared" si="49"/>
        <v>Seniors</v>
      </c>
    </row>
    <row r="1580" spans="1:13" x14ac:dyDescent="0.25">
      <c r="A1580">
        <v>11580</v>
      </c>
      <c r="B1580" t="s">
        <v>1041</v>
      </c>
      <c r="C1580" t="s">
        <v>80</v>
      </c>
      <c r="D1580" t="s">
        <v>10</v>
      </c>
      <c r="E1580" t="s">
        <v>21</v>
      </c>
      <c r="F1580" s="35">
        <v>2715.3497000000002</v>
      </c>
      <c r="G1580" t="str">
        <f t="shared" si="48"/>
        <v>Brand Seekers</v>
      </c>
      <c r="H1580" s="4">
        <v>41445</v>
      </c>
      <c r="I1580">
        <f>WEEKDAY(Cleaned!$H1580)</f>
        <v>5</v>
      </c>
      <c r="J1580" t="s">
        <v>14</v>
      </c>
      <c r="K1580" s="4">
        <v>23034</v>
      </c>
      <c r="L1580">
        <f>INT(YEARFRAC(Cleaned!$K1580,Cleaned!$H1580,1))</f>
        <v>50</v>
      </c>
      <c r="M1580" t="str">
        <f t="shared" si="49"/>
        <v>Seniors</v>
      </c>
    </row>
    <row r="1581" spans="1:13" x14ac:dyDescent="0.25">
      <c r="A1581">
        <v>11581</v>
      </c>
      <c r="B1581" t="s">
        <v>1042</v>
      </c>
      <c r="C1581" t="s">
        <v>80</v>
      </c>
      <c r="D1581" t="s">
        <v>10</v>
      </c>
      <c r="E1581" t="s">
        <v>21</v>
      </c>
      <c r="F1581" s="35">
        <v>613.24189999999999</v>
      </c>
      <c r="G1581" t="str">
        <f t="shared" si="48"/>
        <v>Casual Buyers</v>
      </c>
      <c r="H1581" s="4">
        <v>41454</v>
      </c>
      <c r="I1581">
        <f>WEEKDAY(Cleaned!$H1581)</f>
        <v>7</v>
      </c>
      <c r="J1581" t="s">
        <v>16</v>
      </c>
      <c r="K1581" s="4">
        <v>13010</v>
      </c>
      <c r="L1581">
        <f>INT(YEARFRAC(Cleaned!$K1581,Cleaned!$H1581,1))</f>
        <v>77</v>
      </c>
      <c r="M1581" t="str">
        <f t="shared" si="49"/>
        <v>Elders</v>
      </c>
    </row>
    <row r="1582" spans="1:13" x14ac:dyDescent="0.25">
      <c r="A1582">
        <v>11582</v>
      </c>
      <c r="B1582" t="s">
        <v>1043</v>
      </c>
      <c r="C1582" t="s">
        <v>80</v>
      </c>
      <c r="D1582" t="s">
        <v>10</v>
      </c>
      <c r="E1582" t="s">
        <v>21</v>
      </c>
      <c r="F1582" s="35">
        <v>927.62540000000001</v>
      </c>
      <c r="G1582" t="str">
        <f t="shared" si="48"/>
        <v>Casual Buyers</v>
      </c>
      <c r="H1582" s="4">
        <v>41457</v>
      </c>
      <c r="I1582">
        <f>WEEKDAY(Cleaned!$H1582)</f>
        <v>3</v>
      </c>
      <c r="J1582" t="s">
        <v>16</v>
      </c>
      <c r="K1582" s="4">
        <v>23338</v>
      </c>
      <c r="L1582">
        <f>INT(YEARFRAC(Cleaned!$K1582,Cleaned!$H1582,1))</f>
        <v>49</v>
      </c>
      <c r="M1582" t="str">
        <f t="shared" si="49"/>
        <v>Adult</v>
      </c>
    </row>
    <row r="1583" spans="1:13" x14ac:dyDescent="0.25">
      <c r="A1583">
        <v>11583</v>
      </c>
      <c r="B1583" t="s">
        <v>1044</v>
      </c>
      <c r="C1583" t="s">
        <v>80</v>
      </c>
      <c r="D1583" t="s">
        <v>10</v>
      </c>
      <c r="E1583" t="s">
        <v>21</v>
      </c>
      <c r="F1583" s="35">
        <v>132.6</v>
      </c>
      <c r="G1583" t="str">
        <f t="shared" si="48"/>
        <v>Casual Buyers</v>
      </c>
      <c r="H1583" s="4">
        <v>41457</v>
      </c>
      <c r="I1583">
        <f>WEEKDAY(Cleaned!$H1583)</f>
        <v>3</v>
      </c>
      <c r="J1583" t="s">
        <v>16</v>
      </c>
      <c r="K1583" s="4">
        <v>24720</v>
      </c>
      <c r="L1583">
        <f>INT(YEARFRAC(Cleaned!$K1583,Cleaned!$H1583,1))</f>
        <v>45</v>
      </c>
      <c r="M1583" t="str">
        <f t="shared" si="49"/>
        <v>Adult</v>
      </c>
    </row>
    <row r="1584" spans="1:13" x14ac:dyDescent="0.25">
      <c r="A1584">
        <v>11584</v>
      </c>
      <c r="B1584" t="s">
        <v>1045</v>
      </c>
      <c r="C1584" t="s">
        <v>80</v>
      </c>
      <c r="D1584" t="s">
        <v>10</v>
      </c>
      <c r="E1584" t="s">
        <v>21</v>
      </c>
      <c r="F1584" s="35">
        <v>11.039</v>
      </c>
      <c r="G1584" t="str">
        <f t="shared" si="48"/>
        <v>Casual Buyers</v>
      </c>
      <c r="H1584" s="4">
        <v>41459</v>
      </c>
      <c r="I1584">
        <f>WEEKDAY(Cleaned!$H1584)</f>
        <v>5</v>
      </c>
      <c r="J1584" t="s">
        <v>16</v>
      </c>
      <c r="K1584" s="4">
        <v>19544</v>
      </c>
      <c r="L1584">
        <f>INT(YEARFRAC(Cleaned!$K1584,Cleaned!$H1584,1))</f>
        <v>60</v>
      </c>
      <c r="M1584" t="str">
        <f t="shared" si="49"/>
        <v>Seniors</v>
      </c>
    </row>
    <row r="1585" spans="1:13" x14ac:dyDescent="0.25">
      <c r="A1585">
        <v>11585</v>
      </c>
      <c r="B1585" t="s">
        <v>1046</v>
      </c>
      <c r="C1585" t="s">
        <v>80</v>
      </c>
      <c r="D1585" t="s">
        <v>10</v>
      </c>
      <c r="E1585" t="s">
        <v>21</v>
      </c>
      <c r="F1585" s="35">
        <v>623.17579999999998</v>
      </c>
      <c r="G1585" t="str">
        <f t="shared" si="48"/>
        <v>Casual Buyers</v>
      </c>
      <c r="H1585" s="4">
        <v>41461</v>
      </c>
      <c r="I1585">
        <f>WEEKDAY(Cleaned!$H1585)</f>
        <v>7</v>
      </c>
      <c r="J1585" t="s">
        <v>12</v>
      </c>
      <c r="K1585" s="4">
        <v>26064</v>
      </c>
      <c r="L1585">
        <f>INT(YEARFRAC(Cleaned!$K1585,Cleaned!$H1585,1))</f>
        <v>42</v>
      </c>
      <c r="M1585" t="str">
        <f t="shared" si="49"/>
        <v>Adult</v>
      </c>
    </row>
    <row r="1586" spans="1:13" x14ac:dyDescent="0.25">
      <c r="A1586">
        <v>11586</v>
      </c>
      <c r="B1586" t="s">
        <v>1047</v>
      </c>
      <c r="C1586" t="s">
        <v>80</v>
      </c>
      <c r="D1586" t="s">
        <v>10</v>
      </c>
      <c r="E1586" t="s">
        <v>21</v>
      </c>
      <c r="F1586" s="35">
        <v>74.001900000000006</v>
      </c>
      <c r="G1586" t="str">
        <f t="shared" si="48"/>
        <v>Casual Buyers</v>
      </c>
      <c r="H1586" s="4">
        <v>41462</v>
      </c>
      <c r="I1586">
        <f>WEEKDAY(Cleaned!$H1586)</f>
        <v>1</v>
      </c>
      <c r="J1586" t="s">
        <v>16</v>
      </c>
      <c r="K1586" s="4">
        <v>24184</v>
      </c>
      <c r="L1586">
        <f>INT(YEARFRAC(Cleaned!$K1586,Cleaned!$H1586,1))</f>
        <v>47</v>
      </c>
      <c r="M1586" t="str">
        <f t="shared" si="49"/>
        <v>Adult</v>
      </c>
    </row>
    <row r="1587" spans="1:13" x14ac:dyDescent="0.25">
      <c r="A1587">
        <v>11587</v>
      </c>
      <c r="B1587" t="s">
        <v>1048</v>
      </c>
      <c r="C1587" t="s">
        <v>80</v>
      </c>
      <c r="D1587" t="s">
        <v>10</v>
      </c>
      <c r="E1587" t="s">
        <v>21</v>
      </c>
      <c r="F1587" s="35">
        <v>34.553400000000003</v>
      </c>
      <c r="G1587" t="str">
        <f t="shared" si="48"/>
        <v>Casual Buyers</v>
      </c>
      <c r="H1587" s="4">
        <v>41463</v>
      </c>
      <c r="I1587">
        <f>WEEKDAY(Cleaned!$H1587)</f>
        <v>2</v>
      </c>
      <c r="J1587" t="s">
        <v>12</v>
      </c>
      <c r="K1587" s="4">
        <v>26500</v>
      </c>
      <c r="L1587">
        <f>INT(YEARFRAC(Cleaned!$K1587,Cleaned!$H1587,1))</f>
        <v>40</v>
      </c>
      <c r="M1587" t="str">
        <f t="shared" si="49"/>
        <v>Adult</v>
      </c>
    </row>
    <row r="1588" spans="1:13" x14ac:dyDescent="0.25">
      <c r="A1588">
        <v>11588</v>
      </c>
      <c r="B1588" t="s">
        <v>1049</v>
      </c>
      <c r="C1588" t="s">
        <v>80</v>
      </c>
      <c r="D1588" t="s">
        <v>10</v>
      </c>
      <c r="E1588" t="s">
        <v>21</v>
      </c>
      <c r="F1588" s="35">
        <v>38.664000000000001</v>
      </c>
      <c r="G1588" t="str">
        <f t="shared" si="48"/>
        <v>Casual Buyers</v>
      </c>
      <c r="H1588" s="4">
        <v>41463</v>
      </c>
      <c r="I1588">
        <f>WEEKDAY(Cleaned!$H1588)</f>
        <v>2</v>
      </c>
      <c r="J1588" t="s">
        <v>13</v>
      </c>
      <c r="K1588" s="4">
        <v>24506</v>
      </c>
      <c r="L1588">
        <f>INT(YEARFRAC(Cleaned!$K1588,Cleaned!$H1588,1))</f>
        <v>46</v>
      </c>
      <c r="M1588" t="str">
        <f t="shared" si="49"/>
        <v>Adult</v>
      </c>
    </row>
    <row r="1589" spans="1:13" x14ac:dyDescent="0.25">
      <c r="A1589">
        <v>11589</v>
      </c>
      <c r="B1589" t="s">
        <v>1050</v>
      </c>
      <c r="C1589" t="s">
        <v>80</v>
      </c>
      <c r="D1589" t="s">
        <v>10</v>
      </c>
      <c r="E1589" t="s">
        <v>21</v>
      </c>
      <c r="F1589" s="35">
        <v>33.127899999999997</v>
      </c>
      <c r="G1589" t="str">
        <f t="shared" si="48"/>
        <v>Casual Buyers</v>
      </c>
      <c r="H1589" s="4">
        <v>41465</v>
      </c>
      <c r="I1589">
        <f>WEEKDAY(Cleaned!$H1589)</f>
        <v>4</v>
      </c>
      <c r="J1589" t="s">
        <v>15</v>
      </c>
      <c r="K1589" s="4">
        <v>19108</v>
      </c>
      <c r="L1589">
        <f>INT(YEARFRAC(Cleaned!$K1589,Cleaned!$H1589,1))</f>
        <v>61</v>
      </c>
      <c r="M1589" t="str">
        <f t="shared" si="49"/>
        <v>Seniors</v>
      </c>
    </row>
    <row r="1590" spans="1:13" x14ac:dyDescent="0.25">
      <c r="A1590">
        <v>11590</v>
      </c>
      <c r="B1590" t="s">
        <v>1051</v>
      </c>
      <c r="C1590" t="s">
        <v>80</v>
      </c>
      <c r="D1590" t="s">
        <v>10</v>
      </c>
      <c r="E1590" t="s">
        <v>21</v>
      </c>
      <c r="F1590" s="35">
        <v>2618.8168999999998</v>
      </c>
      <c r="G1590" t="str">
        <f t="shared" si="48"/>
        <v>Brand Seekers</v>
      </c>
      <c r="H1590" s="4">
        <v>41465</v>
      </c>
      <c r="I1590">
        <f>WEEKDAY(Cleaned!$H1590)</f>
        <v>4</v>
      </c>
      <c r="J1590" t="s">
        <v>16</v>
      </c>
      <c r="K1590" s="4">
        <v>21258</v>
      </c>
      <c r="L1590">
        <f>INT(YEARFRAC(Cleaned!$K1590,Cleaned!$H1590,1))</f>
        <v>55</v>
      </c>
      <c r="M1590" t="str">
        <f t="shared" si="49"/>
        <v>Seniors</v>
      </c>
    </row>
    <row r="1591" spans="1:13" x14ac:dyDescent="0.25">
      <c r="A1591">
        <v>11591</v>
      </c>
      <c r="B1591" t="s">
        <v>1052</v>
      </c>
      <c r="C1591" t="s">
        <v>80</v>
      </c>
      <c r="D1591" t="s">
        <v>10</v>
      </c>
      <c r="E1591" t="s">
        <v>21</v>
      </c>
      <c r="F1591" s="35">
        <v>44.189</v>
      </c>
      <c r="G1591" t="str">
        <f t="shared" si="48"/>
        <v>Casual Buyers</v>
      </c>
      <c r="H1591" s="4">
        <v>41466</v>
      </c>
      <c r="I1591">
        <f>WEEKDAY(Cleaned!$H1591)</f>
        <v>5</v>
      </c>
      <c r="J1591" t="s">
        <v>16</v>
      </c>
      <c r="K1591" s="4">
        <v>25977</v>
      </c>
      <c r="L1591">
        <f>INT(YEARFRAC(Cleaned!$K1591,Cleaned!$H1591,1))</f>
        <v>42</v>
      </c>
      <c r="M1591" t="str">
        <f t="shared" si="49"/>
        <v>Adult</v>
      </c>
    </row>
    <row r="1592" spans="1:13" x14ac:dyDescent="0.25">
      <c r="A1592">
        <v>11592</v>
      </c>
      <c r="B1592" t="s">
        <v>1053</v>
      </c>
      <c r="C1592" t="s">
        <v>80</v>
      </c>
      <c r="D1592" t="s">
        <v>10</v>
      </c>
      <c r="E1592" t="s">
        <v>21</v>
      </c>
      <c r="F1592" s="35">
        <v>43.072899999999997</v>
      </c>
      <c r="G1592" t="str">
        <f t="shared" si="48"/>
        <v>Casual Buyers</v>
      </c>
      <c r="H1592" s="4">
        <v>41467</v>
      </c>
      <c r="I1592">
        <f>WEEKDAY(Cleaned!$H1592)</f>
        <v>6</v>
      </c>
      <c r="J1592" t="s">
        <v>18</v>
      </c>
      <c r="K1592" s="4">
        <v>22274</v>
      </c>
      <c r="L1592">
        <f>INT(YEARFRAC(Cleaned!$K1592,Cleaned!$H1592,1))</f>
        <v>52</v>
      </c>
      <c r="M1592" t="str">
        <f t="shared" si="49"/>
        <v>Seniors</v>
      </c>
    </row>
    <row r="1593" spans="1:13" x14ac:dyDescent="0.25">
      <c r="A1593">
        <v>11593</v>
      </c>
      <c r="B1593" t="s">
        <v>1054</v>
      </c>
      <c r="C1593" t="s">
        <v>80</v>
      </c>
      <c r="D1593" t="s">
        <v>10</v>
      </c>
      <c r="E1593" t="s">
        <v>21</v>
      </c>
      <c r="F1593" s="35">
        <v>96.422300000000007</v>
      </c>
      <c r="G1593" t="str">
        <f t="shared" si="48"/>
        <v>Casual Buyers</v>
      </c>
      <c r="H1593" s="4">
        <v>41467</v>
      </c>
      <c r="I1593">
        <f>WEEKDAY(Cleaned!$H1593)</f>
        <v>6</v>
      </c>
      <c r="J1593" t="s">
        <v>18</v>
      </c>
      <c r="K1593" s="4">
        <v>22471</v>
      </c>
      <c r="L1593">
        <f>INT(YEARFRAC(Cleaned!$K1593,Cleaned!$H1593,1))</f>
        <v>52</v>
      </c>
      <c r="M1593" t="str">
        <f t="shared" si="49"/>
        <v>Seniors</v>
      </c>
    </row>
    <row r="1594" spans="1:13" x14ac:dyDescent="0.25">
      <c r="A1594">
        <v>11594</v>
      </c>
      <c r="B1594" t="s">
        <v>1055</v>
      </c>
      <c r="C1594" t="s">
        <v>80</v>
      </c>
      <c r="D1594" t="s">
        <v>10</v>
      </c>
      <c r="E1594" t="s">
        <v>21</v>
      </c>
      <c r="F1594" s="35">
        <v>2264.2536</v>
      </c>
      <c r="G1594" t="str">
        <f t="shared" si="48"/>
        <v>Brand Seekers</v>
      </c>
      <c r="H1594" s="4">
        <v>41152</v>
      </c>
      <c r="I1594">
        <f>WEEKDAY(Cleaned!$H1594)</f>
        <v>6</v>
      </c>
      <c r="J1594" t="s">
        <v>12</v>
      </c>
      <c r="K1594" s="4">
        <v>22704</v>
      </c>
      <c r="L1594">
        <f>INT(YEARFRAC(Cleaned!$K1594,Cleaned!$H1594,1))</f>
        <v>50</v>
      </c>
      <c r="M1594" t="str">
        <f t="shared" si="49"/>
        <v>Seniors</v>
      </c>
    </row>
    <row r="1595" spans="1:13" x14ac:dyDescent="0.25">
      <c r="A1595">
        <v>11595</v>
      </c>
      <c r="B1595" t="s">
        <v>1056</v>
      </c>
      <c r="C1595" t="s">
        <v>80</v>
      </c>
      <c r="D1595" t="s">
        <v>10</v>
      </c>
      <c r="E1595" t="s">
        <v>21</v>
      </c>
      <c r="F1595" s="35">
        <v>2264.2536</v>
      </c>
      <c r="G1595" t="str">
        <f t="shared" si="48"/>
        <v>Brand Seekers</v>
      </c>
      <c r="H1595" s="4">
        <v>41169</v>
      </c>
      <c r="I1595">
        <f>WEEKDAY(Cleaned!$H1595)</f>
        <v>2</v>
      </c>
      <c r="J1595" t="s">
        <v>12</v>
      </c>
      <c r="K1595" s="4">
        <v>24304</v>
      </c>
      <c r="L1595">
        <f>INT(YEARFRAC(Cleaned!$K1595,Cleaned!$H1595,1))</f>
        <v>46</v>
      </c>
      <c r="M1595" t="str">
        <f t="shared" si="49"/>
        <v>Adult</v>
      </c>
    </row>
    <row r="1596" spans="1:13" x14ac:dyDescent="0.25">
      <c r="A1596">
        <v>11596</v>
      </c>
      <c r="B1596" t="s">
        <v>1057</v>
      </c>
      <c r="C1596" t="s">
        <v>80</v>
      </c>
      <c r="D1596" t="s">
        <v>10</v>
      </c>
      <c r="E1596" t="s">
        <v>21</v>
      </c>
      <c r="F1596" s="35">
        <v>2288.9187000000002</v>
      </c>
      <c r="G1596" t="str">
        <f t="shared" si="48"/>
        <v>Brand Seekers</v>
      </c>
      <c r="H1596" s="4">
        <v>41173</v>
      </c>
      <c r="I1596">
        <f>WEEKDAY(Cleaned!$H1596)</f>
        <v>6</v>
      </c>
      <c r="J1596" t="s">
        <v>12</v>
      </c>
      <c r="K1596" s="4">
        <v>18173</v>
      </c>
      <c r="L1596">
        <f>INT(YEARFRAC(Cleaned!$K1596,Cleaned!$H1596,1))</f>
        <v>62</v>
      </c>
      <c r="M1596" t="str">
        <f t="shared" si="49"/>
        <v>Seniors</v>
      </c>
    </row>
    <row r="1597" spans="1:13" x14ac:dyDescent="0.25">
      <c r="A1597">
        <v>11597</v>
      </c>
      <c r="B1597" t="s">
        <v>1058</v>
      </c>
      <c r="C1597" t="s">
        <v>80</v>
      </c>
      <c r="D1597" t="s">
        <v>10</v>
      </c>
      <c r="E1597" t="s">
        <v>21</v>
      </c>
      <c r="F1597" s="35">
        <v>1105.4834000000001</v>
      </c>
      <c r="G1597" t="str">
        <f t="shared" si="48"/>
        <v>Casual Buyers</v>
      </c>
      <c r="H1597" s="4">
        <v>41186</v>
      </c>
      <c r="I1597">
        <f>WEEKDAY(Cleaned!$H1597)</f>
        <v>5</v>
      </c>
      <c r="J1597" t="s">
        <v>16</v>
      </c>
      <c r="K1597" s="4">
        <v>24059</v>
      </c>
      <c r="L1597">
        <f>INT(YEARFRAC(Cleaned!$K1597,Cleaned!$H1597,1))</f>
        <v>46</v>
      </c>
      <c r="M1597" t="str">
        <f t="shared" si="49"/>
        <v>Adult</v>
      </c>
    </row>
    <row r="1598" spans="1:13" x14ac:dyDescent="0.25">
      <c r="A1598">
        <v>11598</v>
      </c>
      <c r="B1598" t="s">
        <v>1059</v>
      </c>
      <c r="C1598" t="s">
        <v>80</v>
      </c>
      <c r="D1598" t="s">
        <v>10</v>
      </c>
      <c r="E1598" t="s">
        <v>21</v>
      </c>
      <c r="F1598" s="35">
        <v>865.20399999999995</v>
      </c>
      <c r="G1598" t="str">
        <f t="shared" si="48"/>
        <v>Casual Buyers</v>
      </c>
      <c r="H1598" s="4">
        <v>41191</v>
      </c>
      <c r="I1598">
        <f>WEEKDAY(Cleaned!$H1598)</f>
        <v>3</v>
      </c>
      <c r="J1598" t="s">
        <v>13</v>
      </c>
      <c r="K1598" s="4">
        <v>22604</v>
      </c>
      <c r="L1598">
        <f>INT(YEARFRAC(Cleaned!$K1598,Cleaned!$H1598,1))</f>
        <v>50</v>
      </c>
      <c r="M1598" t="str">
        <f t="shared" si="49"/>
        <v>Seniors</v>
      </c>
    </row>
    <row r="1599" spans="1:13" x14ac:dyDescent="0.25">
      <c r="A1599">
        <v>11599</v>
      </c>
      <c r="B1599" t="s">
        <v>1060</v>
      </c>
      <c r="C1599" t="s">
        <v>80</v>
      </c>
      <c r="D1599" t="s">
        <v>10</v>
      </c>
      <c r="E1599" t="s">
        <v>21</v>
      </c>
      <c r="F1599" s="35">
        <v>2288.9187000000002</v>
      </c>
      <c r="G1599" t="str">
        <f t="shared" si="48"/>
        <v>Brand Seekers</v>
      </c>
      <c r="H1599" s="4">
        <v>41191</v>
      </c>
      <c r="I1599">
        <f>WEEKDAY(Cleaned!$H1599)</f>
        <v>3</v>
      </c>
      <c r="J1599" t="s">
        <v>17</v>
      </c>
      <c r="K1599" s="4">
        <v>23423</v>
      </c>
      <c r="L1599">
        <f>INT(YEARFRAC(Cleaned!$K1599,Cleaned!$H1599,1))</f>
        <v>48</v>
      </c>
      <c r="M1599" t="str">
        <f t="shared" si="49"/>
        <v>Adult</v>
      </c>
    </row>
    <row r="1600" spans="1:13" x14ac:dyDescent="0.25">
      <c r="A1600">
        <v>11600</v>
      </c>
      <c r="B1600" t="s">
        <v>1061</v>
      </c>
      <c r="C1600" t="s">
        <v>80</v>
      </c>
      <c r="D1600" t="s">
        <v>10</v>
      </c>
      <c r="E1600" t="s">
        <v>21</v>
      </c>
      <c r="F1600" s="35">
        <v>2288.9187000000002</v>
      </c>
      <c r="G1600" t="str">
        <f t="shared" si="48"/>
        <v>Brand Seekers</v>
      </c>
      <c r="H1600" s="4">
        <v>41222</v>
      </c>
      <c r="I1600">
        <f>WEEKDAY(Cleaned!$H1600)</f>
        <v>6</v>
      </c>
      <c r="J1600" t="s">
        <v>18</v>
      </c>
      <c r="K1600" s="4">
        <v>20825</v>
      </c>
      <c r="L1600">
        <f>INT(YEARFRAC(Cleaned!$K1600,Cleaned!$H1600,1))</f>
        <v>55</v>
      </c>
      <c r="M1600" t="str">
        <f t="shared" si="49"/>
        <v>Seniors</v>
      </c>
    </row>
    <row r="1601" spans="1:13" x14ac:dyDescent="0.25">
      <c r="A1601">
        <v>11601</v>
      </c>
      <c r="B1601" t="s">
        <v>1062</v>
      </c>
      <c r="C1601" t="s">
        <v>80</v>
      </c>
      <c r="D1601" t="s">
        <v>10</v>
      </c>
      <c r="E1601" t="s">
        <v>21</v>
      </c>
      <c r="F1601" s="35">
        <v>865.20399999999995</v>
      </c>
      <c r="G1601" t="str">
        <f t="shared" si="48"/>
        <v>Casual Buyers</v>
      </c>
      <c r="H1601" s="4">
        <v>41233</v>
      </c>
      <c r="I1601">
        <f>WEEKDAY(Cleaned!$H1601)</f>
        <v>3</v>
      </c>
      <c r="J1601" t="s">
        <v>16</v>
      </c>
      <c r="K1601" s="4">
        <v>28054</v>
      </c>
      <c r="L1601">
        <f>INT(YEARFRAC(Cleaned!$K1601,Cleaned!$H1601,1))</f>
        <v>36</v>
      </c>
      <c r="M1601" t="str">
        <f t="shared" si="49"/>
        <v>Adult</v>
      </c>
    </row>
    <row r="1602" spans="1:13" x14ac:dyDescent="0.25">
      <c r="A1602">
        <v>11602</v>
      </c>
      <c r="B1602" t="s">
        <v>1040</v>
      </c>
      <c r="C1602" t="s">
        <v>80</v>
      </c>
      <c r="D1602" t="s">
        <v>10</v>
      </c>
      <c r="E1602" t="s">
        <v>21</v>
      </c>
      <c r="F1602" s="35">
        <v>2264.2536</v>
      </c>
      <c r="G1602" t="str">
        <f t="shared" ref="G1602:G1665" si="50">IF(F1602&lt;=1500,"Casual Buyers",IF(F1602&gt;=1501,"Brand Seekers",IF(F1602&gt;2500,"Convinced Seekers")))</f>
        <v>Brand Seekers</v>
      </c>
      <c r="H1602" s="4">
        <v>41239</v>
      </c>
      <c r="I1602">
        <f>WEEKDAY(Cleaned!$H1602)</f>
        <v>2</v>
      </c>
      <c r="J1602" t="s">
        <v>17</v>
      </c>
      <c r="K1602" s="4">
        <v>22451</v>
      </c>
      <c r="L1602">
        <f>INT(YEARFRAC(Cleaned!$K1602,Cleaned!$H1602,1))</f>
        <v>51</v>
      </c>
      <c r="M1602" t="str">
        <f t="shared" ref="M1602:M1665" si="51">IF(L1602&lt;=19,"Teenager",IF(L1602&lt;=34,"Young Adult",IF(L1602&lt;=49,"Adult",IF(L1602&lt;=64,"Seniors",IF(L1602&gt;=65,"Elders")))))</f>
        <v>Seniors</v>
      </c>
    </row>
    <row r="1603" spans="1:13" x14ac:dyDescent="0.25">
      <c r="A1603">
        <v>11603</v>
      </c>
      <c r="B1603" t="s">
        <v>1063</v>
      </c>
      <c r="C1603" t="s">
        <v>80</v>
      </c>
      <c r="D1603" t="s">
        <v>10</v>
      </c>
      <c r="E1603" t="s">
        <v>21</v>
      </c>
      <c r="F1603" s="35">
        <v>2410.6266000000001</v>
      </c>
      <c r="G1603" t="str">
        <f t="shared" si="50"/>
        <v>Brand Seekers</v>
      </c>
      <c r="H1603" s="4">
        <v>41240</v>
      </c>
      <c r="I1603">
        <f>WEEKDAY(Cleaned!$H1603)</f>
        <v>3</v>
      </c>
      <c r="J1603" t="s">
        <v>15</v>
      </c>
      <c r="K1603" s="4">
        <v>17581</v>
      </c>
      <c r="L1603">
        <f>INT(YEARFRAC(Cleaned!$K1603,Cleaned!$H1603,1))</f>
        <v>64</v>
      </c>
      <c r="M1603" t="str">
        <f t="shared" si="51"/>
        <v>Seniors</v>
      </c>
    </row>
    <row r="1604" spans="1:13" x14ac:dyDescent="0.25">
      <c r="A1604">
        <v>11604</v>
      </c>
      <c r="B1604" t="s">
        <v>1064</v>
      </c>
      <c r="C1604" t="s">
        <v>80</v>
      </c>
      <c r="D1604" t="s">
        <v>10</v>
      </c>
      <c r="E1604" t="s">
        <v>21</v>
      </c>
      <c r="F1604" s="35">
        <v>2288.9187000000002</v>
      </c>
      <c r="G1604" t="str">
        <f t="shared" si="50"/>
        <v>Brand Seekers</v>
      </c>
      <c r="H1604" s="4">
        <v>41251</v>
      </c>
      <c r="I1604">
        <f>WEEKDAY(Cleaned!$H1604)</f>
        <v>7</v>
      </c>
      <c r="J1604" t="s">
        <v>12</v>
      </c>
      <c r="K1604" s="4">
        <v>25276</v>
      </c>
      <c r="L1604">
        <f>INT(YEARFRAC(Cleaned!$K1604,Cleaned!$H1604,1))</f>
        <v>43</v>
      </c>
      <c r="M1604" t="str">
        <f t="shared" si="51"/>
        <v>Adult</v>
      </c>
    </row>
    <row r="1605" spans="1:13" x14ac:dyDescent="0.25">
      <c r="A1605">
        <v>11605</v>
      </c>
      <c r="B1605" t="s">
        <v>1065</v>
      </c>
      <c r="C1605" t="s">
        <v>80</v>
      </c>
      <c r="D1605" t="s">
        <v>10</v>
      </c>
      <c r="E1605" t="s">
        <v>21</v>
      </c>
      <c r="F1605" s="35">
        <v>865.20399999999995</v>
      </c>
      <c r="G1605" t="str">
        <f t="shared" si="50"/>
        <v>Casual Buyers</v>
      </c>
      <c r="H1605" s="4">
        <v>41254</v>
      </c>
      <c r="I1605">
        <f>WEEKDAY(Cleaned!$H1605)</f>
        <v>3</v>
      </c>
      <c r="J1605" t="s">
        <v>16</v>
      </c>
      <c r="K1605" s="4">
        <v>16669</v>
      </c>
      <c r="L1605">
        <f>INT(YEARFRAC(Cleaned!$K1605,Cleaned!$H1605,1))</f>
        <v>67</v>
      </c>
      <c r="M1605" t="str">
        <f t="shared" si="51"/>
        <v>Elders</v>
      </c>
    </row>
    <row r="1606" spans="1:13" x14ac:dyDescent="0.25">
      <c r="A1606">
        <v>11606</v>
      </c>
      <c r="B1606" t="s">
        <v>1066</v>
      </c>
      <c r="C1606" t="s">
        <v>80</v>
      </c>
      <c r="D1606" t="s">
        <v>10</v>
      </c>
      <c r="E1606" t="s">
        <v>21</v>
      </c>
      <c r="F1606" s="35">
        <v>2410.6266000000001</v>
      </c>
      <c r="G1606" t="str">
        <f t="shared" si="50"/>
        <v>Brand Seekers</v>
      </c>
      <c r="H1606" s="4">
        <v>41265</v>
      </c>
      <c r="I1606">
        <f>WEEKDAY(Cleaned!$H1606)</f>
        <v>7</v>
      </c>
      <c r="J1606" t="s">
        <v>16</v>
      </c>
      <c r="K1606" s="4">
        <v>22083</v>
      </c>
      <c r="L1606">
        <f>INT(YEARFRAC(Cleaned!$K1606,Cleaned!$H1606,1))</f>
        <v>52</v>
      </c>
      <c r="M1606" t="str">
        <f t="shared" si="51"/>
        <v>Seniors</v>
      </c>
    </row>
    <row r="1607" spans="1:13" x14ac:dyDescent="0.25">
      <c r="A1607">
        <v>11607</v>
      </c>
      <c r="B1607" t="s">
        <v>1037</v>
      </c>
      <c r="C1607" t="s">
        <v>80</v>
      </c>
      <c r="D1607" t="s">
        <v>10</v>
      </c>
      <c r="E1607" t="s">
        <v>21</v>
      </c>
      <c r="F1607" s="35">
        <v>2699.9018000000001</v>
      </c>
      <c r="G1607" t="str">
        <f t="shared" si="50"/>
        <v>Brand Seekers</v>
      </c>
      <c r="H1607" s="4">
        <v>41270</v>
      </c>
      <c r="I1607">
        <f>WEEKDAY(Cleaned!$H1607)</f>
        <v>5</v>
      </c>
      <c r="J1607" t="s">
        <v>14</v>
      </c>
      <c r="K1607" s="4">
        <v>22817</v>
      </c>
      <c r="L1607">
        <f>INT(YEARFRAC(Cleaned!$K1607,Cleaned!$H1607,1))</f>
        <v>50</v>
      </c>
      <c r="M1607" t="str">
        <f t="shared" si="51"/>
        <v>Seniors</v>
      </c>
    </row>
    <row r="1608" spans="1:13" x14ac:dyDescent="0.25">
      <c r="A1608">
        <v>11608</v>
      </c>
      <c r="B1608" t="s">
        <v>1067</v>
      </c>
      <c r="C1608" t="s">
        <v>80</v>
      </c>
      <c r="D1608" t="s">
        <v>10</v>
      </c>
      <c r="E1608" t="s">
        <v>21</v>
      </c>
      <c r="F1608" s="35">
        <v>2264.2536</v>
      </c>
      <c r="G1608" t="str">
        <f t="shared" si="50"/>
        <v>Brand Seekers</v>
      </c>
      <c r="H1608" s="4">
        <v>41281</v>
      </c>
      <c r="I1608">
        <f>WEEKDAY(Cleaned!$H1608)</f>
        <v>2</v>
      </c>
      <c r="J1608" t="s">
        <v>12</v>
      </c>
      <c r="K1608" s="4">
        <v>25121</v>
      </c>
      <c r="L1608">
        <f>INT(YEARFRAC(Cleaned!$K1608,Cleaned!$H1608,1))</f>
        <v>44</v>
      </c>
      <c r="M1608" t="str">
        <f t="shared" si="51"/>
        <v>Adult</v>
      </c>
    </row>
    <row r="1609" spans="1:13" x14ac:dyDescent="0.25">
      <c r="A1609">
        <v>11609</v>
      </c>
      <c r="B1609" t="s">
        <v>1068</v>
      </c>
      <c r="C1609" t="s">
        <v>80</v>
      </c>
      <c r="D1609" t="s">
        <v>10</v>
      </c>
      <c r="E1609" t="s">
        <v>21</v>
      </c>
      <c r="F1609" s="35">
        <v>2264.2536</v>
      </c>
      <c r="G1609" t="str">
        <f t="shared" si="50"/>
        <v>Brand Seekers</v>
      </c>
      <c r="H1609" s="4">
        <v>41302</v>
      </c>
      <c r="I1609">
        <f>WEEKDAY(Cleaned!$H1609)</f>
        <v>2</v>
      </c>
      <c r="J1609" t="s">
        <v>17</v>
      </c>
      <c r="K1609" s="4">
        <v>26559</v>
      </c>
      <c r="L1609">
        <f>INT(YEARFRAC(Cleaned!$K1609,Cleaned!$H1609,1))</f>
        <v>40</v>
      </c>
      <c r="M1609" t="str">
        <f t="shared" si="51"/>
        <v>Adult</v>
      </c>
    </row>
    <row r="1610" spans="1:13" x14ac:dyDescent="0.25">
      <c r="A1610">
        <v>11610</v>
      </c>
      <c r="B1610" t="s">
        <v>1069</v>
      </c>
      <c r="C1610" t="s">
        <v>80</v>
      </c>
      <c r="D1610" t="s">
        <v>10</v>
      </c>
      <c r="E1610" t="s">
        <v>21</v>
      </c>
      <c r="F1610" s="35">
        <v>2264.2536</v>
      </c>
      <c r="G1610" t="str">
        <f t="shared" si="50"/>
        <v>Brand Seekers</v>
      </c>
      <c r="H1610" s="4">
        <v>41337</v>
      </c>
      <c r="I1610">
        <f>WEEKDAY(Cleaned!$H1610)</f>
        <v>2</v>
      </c>
      <c r="J1610" t="s">
        <v>15</v>
      </c>
      <c r="K1610" s="4">
        <v>25334</v>
      </c>
      <c r="L1610">
        <f>INT(YEARFRAC(Cleaned!$K1610,Cleaned!$H1610,1))</f>
        <v>43</v>
      </c>
      <c r="M1610" t="str">
        <f t="shared" si="51"/>
        <v>Adult</v>
      </c>
    </row>
    <row r="1611" spans="1:13" x14ac:dyDescent="0.25">
      <c r="A1611">
        <v>11611</v>
      </c>
      <c r="B1611" t="s">
        <v>1070</v>
      </c>
      <c r="C1611" t="s">
        <v>80</v>
      </c>
      <c r="D1611" t="s">
        <v>10</v>
      </c>
      <c r="E1611" t="s">
        <v>21</v>
      </c>
      <c r="F1611" s="35">
        <v>2264.2536</v>
      </c>
      <c r="G1611" t="str">
        <f t="shared" si="50"/>
        <v>Brand Seekers</v>
      </c>
      <c r="H1611" s="4">
        <v>41349</v>
      </c>
      <c r="I1611">
        <f>WEEKDAY(Cleaned!$H1611)</f>
        <v>7</v>
      </c>
      <c r="J1611" t="s">
        <v>12</v>
      </c>
      <c r="K1611" s="4">
        <v>22896</v>
      </c>
      <c r="L1611">
        <f>INT(YEARFRAC(Cleaned!$K1611,Cleaned!$H1611,1))</f>
        <v>50</v>
      </c>
      <c r="M1611" t="str">
        <f t="shared" si="51"/>
        <v>Seniors</v>
      </c>
    </row>
    <row r="1612" spans="1:13" x14ac:dyDescent="0.25">
      <c r="A1612">
        <v>11612</v>
      </c>
      <c r="B1612" t="s">
        <v>1071</v>
      </c>
      <c r="C1612" t="s">
        <v>80</v>
      </c>
      <c r="D1612" t="s">
        <v>10</v>
      </c>
      <c r="E1612" t="s">
        <v>21</v>
      </c>
      <c r="F1612" s="35">
        <v>2264.2536</v>
      </c>
      <c r="G1612" t="str">
        <f t="shared" si="50"/>
        <v>Brand Seekers</v>
      </c>
      <c r="H1612" s="4">
        <v>41357</v>
      </c>
      <c r="I1612">
        <f>WEEKDAY(Cleaned!$H1612)</f>
        <v>1</v>
      </c>
      <c r="J1612" t="s">
        <v>15</v>
      </c>
      <c r="K1612" s="4">
        <v>18885</v>
      </c>
      <c r="L1612">
        <f>INT(YEARFRAC(Cleaned!$K1612,Cleaned!$H1612,1))</f>
        <v>61</v>
      </c>
      <c r="M1612" t="str">
        <f t="shared" si="51"/>
        <v>Seniors</v>
      </c>
    </row>
    <row r="1613" spans="1:13" x14ac:dyDescent="0.25">
      <c r="A1613">
        <v>11613</v>
      </c>
      <c r="B1613" t="s">
        <v>1072</v>
      </c>
      <c r="C1613" t="s">
        <v>80</v>
      </c>
      <c r="D1613" t="s">
        <v>10</v>
      </c>
      <c r="E1613" t="s">
        <v>21</v>
      </c>
      <c r="F1613" s="35">
        <v>1105.4834000000001</v>
      </c>
      <c r="G1613" t="str">
        <f t="shared" si="50"/>
        <v>Casual Buyers</v>
      </c>
      <c r="H1613" s="4">
        <v>41365</v>
      </c>
      <c r="I1613">
        <f>WEEKDAY(Cleaned!$H1613)</f>
        <v>2</v>
      </c>
      <c r="J1613" t="s">
        <v>14</v>
      </c>
      <c r="K1613" s="4">
        <v>28288</v>
      </c>
      <c r="L1613">
        <f>INT(YEARFRAC(Cleaned!$K1613,Cleaned!$H1613,1))</f>
        <v>35</v>
      </c>
      <c r="M1613" t="str">
        <f t="shared" si="51"/>
        <v>Adult</v>
      </c>
    </row>
    <row r="1614" spans="1:13" x14ac:dyDescent="0.25">
      <c r="A1614">
        <v>11614</v>
      </c>
      <c r="B1614" t="s">
        <v>1073</v>
      </c>
      <c r="C1614" t="s">
        <v>80</v>
      </c>
      <c r="D1614" t="s">
        <v>10</v>
      </c>
      <c r="E1614" t="s">
        <v>21</v>
      </c>
      <c r="F1614" s="35">
        <v>2576.8047999999999</v>
      </c>
      <c r="G1614" t="str">
        <f t="shared" si="50"/>
        <v>Brand Seekers</v>
      </c>
      <c r="H1614" s="4">
        <v>41427</v>
      </c>
      <c r="I1614">
        <f>WEEKDAY(Cleaned!$H1614)</f>
        <v>1</v>
      </c>
      <c r="J1614" t="s">
        <v>16</v>
      </c>
      <c r="K1614" s="4">
        <v>14919</v>
      </c>
      <c r="L1614">
        <f>INT(YEARFRAC(Cleaned!$K1614,Cleaned!$H1614,1))</f>
        <v>72</v>
      </c>
      <c r="M1614" t="str">
        <f t="shared" si="51"/>
        <v>Elders</v>
      </c>
    </row>
    <row r="1615" spans="1:13" x14ac:dyDescent="0.25">
      <c r="A1615">
        <v>11615</v>
      </c>
      <c r="B1615" t="s">
        <v>1074</v>
      </c>
      <c r="C1615" t="s">
        <v>80</v>
      </c>
      <c r="D1615" t="s">
        <v>10</v>
      </c>
      <c r="E1615" t="s">
        <v>21</v>
      </c>
      <c r="F1615" s="35">
        <v>2708.6864999999998</v>
      </c>
      <c r="G1615" t="str">
        <f t="shared" si="50"/>
        <v>Brand Seekers</v>
      </c>
      <c r="H1615" s="4">
        <v>41433</v>
      </c>
      <c r="I1615">
        <f>WEEKDAY(Cleaned!$H1615)</f>
        <v>7</v>
      </c>
      <c r="J1615" t="s">
        <v>15</v>
      </c>
      <c r="K1615" s="4">
        <v>28452</v>
      </c>
      <c r="L1615">
        <f>INT(YEARFRAC(Cleaned!$K1615,Cleaned!$H1615,1))</f>
        <v>35</v>
      </c>
      <c r="M1615" t="str">
        <f t="shared" si="51"/>
        <v>Adult</v>
      </c>
    </row>
    <row r="1616" spans="1:13" x14ac:dyDescent="0.25">
      <c r="A1616">
        <v>11616</v>
      </c>
      <c r="B1616" t="s">
        <v>1075</v>
      </c>
      <c r="C1616" t="s">
        <v>80</v>
      </c>
      <c r="D1616" t="s">
        <v>10</v>
      </c>
      <c r="E1616" t="s">
        <v>21</v>
      </c>
      <c r="F1616" s="35">
        <v>2535.9639999999999</v>
      </c>
      <c r="G1616" t="str">
        <f t="shared" si="50"/>
        <v>Brand Seekers</v>
      </c>
      <c r="H1616" s="4">
        <v>41434</v>
      </c>
      <c r="I1616">
        <f>WEEKDAY(Cleaned!$H1616)</f>
        <v>1</v>
      </c>
      <c r="J1616" t="s">
        <v>12</v>
      </c>
      <c r="K1616" s="4">
        <v>20435</v>
      </c>
      <c r="L1616">
        <f>INT(YEARFRAC(Cleaned!$K1616,Cleaned!$H1616,1))</f>
        <v>57</v>
      </c>
      <c r="M1616" t="str">
        <f t="shared" si="51"/>
        <v>Seniors</v>
      </c>
    </row>
    <row r="1617" spans="1:13" x14ac:dyDescent="0.25">
      <c r="A1617">
        <v>11617</v>
      </c>
      <c r="B1617" t="s">
        <v>952</v>
      </c>
      <c r="C1617" t="s">
        <v>80</v>
      </c>
      <c r="D1617" t="s">
        <v>10</v>
      </c>
      <c r="E1617" t="s">
        <v>21</v>
      </c>
      <c r="F1617" s="35">
        <v>2601.1147999999998</v>
      </c>
      <c r="G1617" t="str">
        <f t="shared" si="50"/>
        <v>Brand Seekers</v>
      </c>
      <c r="H1617" s="4">
        <v>41438</v>
      </c>
      <c r="I1617">
        <f>WEEKDAY(Cleaned!$H1617)</f>
        <v>5</v>
      </c>
      <c r="J1617" t="s">
        <v>17</v>
      </c>
      <c r="K1617" s="4">
        <v>19059</v>
      </c>
      <c r="L1617">
        <f>INT(YEARFRAC(Cleaned!$K1617,Cleaned!$H1617,1))</f>
        <v>61</v>
      </c>
      <c r="M1617" t="str">
        <f t="shared" si="51"/>
        <v>Seniors</v>
      </c>
    </row>
    <row r="1618" spans="1:13" x14ac:dyDescent="0.25">
      <c r="A1618">
        <v>11618</v>
      </c>
      <c r="B1618" t="s">
        <v>1076</v>
      </c>
      <c r="C1618" t="s">
        <v>80</v>
      </c>
      <c r="D1618" t="s">
        <v>10</v>
      </c>
      <c r="E1618" t="s">
        <v>21</v>
      </c>
      <c r="F1618" s="35">
        <v>2613.3029000000001</v>
      </c>
      <c r="G1618" t="str">
        <f t="shared" si="50"/>
        <v>Brand Seekers</v>
      </c>
      <c r="H1618" s="4">
        <v>41443</v>
      </c>
      <c r="I1618">
        <f>WEEKDAY(Cleaned!$H1618)</f>
        <v>3</v>
      </c>
      <c r="J1618" t="s">
        <v>13</v>
      </c>
      <c r="K1618" s="4">
        <v>21225</v>
      </c>
      <c r="L1618">
        <f>INT(YEARFRAC(Cleaned!$K1618,Cleaned!$H1618,1))</f>
        <v>55</v>
      </c>
      <c r="M1618" t="str">
        <f t="shared" si="51"/>
        <v>Seniors</v>
      </c>
    </row>
    <row r="1619" spans="1:13" x14ac:dyDescent="0.25">
      <c r="A1619">
        <v>11619</v>
      </c>
      <c r="B1619" t="s">
        <v>1077</v>
      </c>
      <c r="C1619" t="s">
        <v>80</v>
      </c>
      <c r="D1619" t="s">
        <v>10</v>
      </c>
      <c r="E1619" t="s">
        <v>21</v>
      </c>
      <c r="F1619" s="35">
        <v>866.62940000000003</v>
      </c>
      <c r="G1619" t="str">
        <f t="shared" si="50"/>
        <v>Casual Buyers</v>
      </c>
      <c r="H1619" s="4">
        <v>41444</v>
      </c>
      <c r="I1619">
        <f>WEEKDAY(Cleaned!$H1619)</f>
        <v>4</v>
      </c>
      <c r="J1619" t="s">
        <v>17</v>
      </c>
      <c r="K1619" s="4">
        <v>26257</v>
      </c>
      <c r="L1619">
        <f>INT(YEARFRAC(Cleaned!$K1619,Cleaned!$H1619,1))</f>
        <v>41</v>
      </c>
      <c r="M1619" t="str">
        <f t="shared" si="51"/>
        <v>Adult</v>
      </c>
    </row>
    <row r="1620" spans="1:13" x14ac:dyDescent="0.25">
      <c r="A1620">
        <v>11620</v>
      </c>
      <c r="B1620" t="s">
        <v>1078</v>
      </c>
      <c r="C1620" t="s">
        <v>80</v>
      </c>
      <c r="D1620" t="s">
        <v>10</v>
      </c>
      <c r="E1620" t="s">
        <v>21</v>
      </c>
      <c r="F1620" s="35">
        <v>650.80079999999998</v>
      </c>
      <c r="G1620" t="str">
        <f t="shared" si="50"/>
        <v>Casual Buyers</v>
      </c>
      <c r="H1620" s="4">
        <v>41447</v>
      </c>
      <c r="I1620">
        <f>WEEKDAY(Cleaned!$H1620)</f>
        <v>7</v>
      </c>
      <c r="J1620" t="s">
        <v>16</v>
      </c>
      <c r="K1620" s="4">
        <v>21574</v>
      </c>
      <c r="L1620">
        <f>INT(YEARFRAC(Cleaned!$K1620,Cleaned!$H1620,1))</f>
        <v>54</v>
      </c>
      <c r="M1620" t="str">
        <f t="shared" si="51"/>
        <v>Seniors</v>
      </c>
    </row>
    <row r="1621" spans="1:13" x14ac:dyDescent="0.25">
      <c r="A1621">
        <v>11621</v>
      </c>
      <c r="B1621" t="s">
        <v>953</v>
      </c>
      <c r="C1621" t="s">
        <v>80</v>
      </c>
      <c r="D1621" t="s">
        <v>10</v>
      </c>
      <c r="E1621" t="s">
        <v>21</v>
      </c>
      <c r="F1621" s="35">
        <v>2626.5408000000002</v>
      </c>
      <c r="G1621" t="str">
        <f t="shared" si="50"/>
        <v>Brand Seekers</v>
      </c>
      <c r="H1621" s="4">
        <v>41449</v>
      </c>
      <c r="I1621">
        <f>WEEKDAY(Cleaned!$H1621)</f>
        <v>2</v>
      </c>
      <c r="J1621" t="s">
        <v>12</v>
      </c>
      <c r="K1621" s="4">
        <v>21780</v>
      </c>
      <c r="L1621">
        <f>INT(YEARFRAC(Cleaned!$K1621,Cleaned!$H1621,1))</f>
        <v>53</v>
      </c>
      <c r="M1621" t="str">
        <f t="shared" si="51"/>
        <v>Seniors</v>
      </c>
    </row>
    <row r="1622" spans="1:13" x14ac:dyDescent="0.25">
      <c r="A1622">
        <v>11622</v>
      </c>
      <c r="B1622" t="s">
        <v>1079</v>
      </c>
      <c r="C1622" t="s">
        <v>80</v>
      </c>
      <c r="D1622" t="s">
        <v>10</v>
      </c>
      <c r="E1622" t="s">
        <v>21</v>
      </c>
      <c r="F1622" s="35">
        <v>2696.1889999999999</v>
      </c>
      <c r="G1622" t="str">
        <f t="shared" si="50"/>
        <v>Brand Seekers</v>
      </c>
      <c r="H1622" s="4">
        <v>41453</v>
      </c>
      <c r="I1622">
        <f>WEEKDAY(Cleaned!$H1622)</f>
        <v>6</v>
      </c>
      <c r="J1622" t="s">
        <v>12</v>
      </c>
      <c r="K1622" s="4">
        <v>13621</v>
      </c>
      <c r="L1622">
        <f>INT(YEARFRAC(Cleaned!$K1622,Cleaned!$H1622,1))</f>
        <v>76</v>
      </c>
      <c r="M1622" t="str">
        <f t="shared" si="51"/>
        <v>Elders</v>
      </c>
    </row>
    <row r="1623" spans="1:13" x14ac:dyDescent="0.25">
      <c r="A1623">
        <v>11623</v>
      </c>
      <c r="B1623" t="s">
        <v>1053</v>
      </c>
      <c r="C1623" t="s">
        <v>80</v>
      </c>
      <c r="D1623" t="s">
        <v>10</v>
      </c>
      <c r="E1623" t="s">
        <v>21</v>
      </c>
      <c r="F1623" s="35">
        <v>71.802899999999994</v>
      </c>
      <c r="G1623" t="str">
        <f t="shared" si="50"/>
        <v>Casual Buyers</v>
      </c>
      <c r="H1623" s="4">
        <v>41456</v>
      </c>
      <c r="I1623">
        <f>WEEKDAY(Cleaned!$H1623)</f>
        <v>2</v>
      </c>
      <c r="J1623" t="s">
        <v>18</v>
      </c>
      <c r="K1623" s="4">
        <v>22274</v>
      </c>
      <c r="L1623">
        <f>INT(YEARFRAC(Cleaned!$K1623,Cleaned!$H1623,1))</f>
        <v>52</v>
      </c>
      <c r="M1623" t="str">
        <f t="shared" si="51"/>
        <v>Seniors</v>
      </c>
    </row>
    <row r="1624" spans="1:13" x14ac:dyDescent="0.25">
      <c r="A1624">
        <v>11624</v>
      </c>
      <c r="B1624" t="s">
        <v>1080</v>
      </c>
      <c r="C1624" t="s">
        <v>80</v>
      </c>
      <c r="D1624" t="s">
        <v>10</v>
      </c>
      <c r="E1624" t="s">
        <v>21</v>
      </c>
      <c r="F1624" s="35">
        <v>38.664000000000001</v>
      </c>
      <c r="G1624" t="str">
        <f t="shared" si="50"/>
        <v>Casual Buyers</v>
      </c>
      <c r="H1624" s="4">
        <v>41457</v>
      </c>
      <c r="I1624">
        <f>WEEKDAY(Cleaned!$H1624)</f>
        <v>3</v>
      </c>
      <c r="J1624" t="s">
        <v>12</v>
      </c>
      <c r="K1624" s="4">
        <v>25454</v>
      </c>
      <c r="L1624">
        <f>INT(YEARFRAC(Cleaned!$K1624,Cleaned!$H1624,1))</f>
        <v>43</v>
      </c>
      <c r="M1624" t="str">
        <f t="shared" si="51"/>
        <v>Adult</v>
      </c>
    </row>
    <row r="1625" spans="1:13" x14ac:dyDescent="0.25">
      <c r="A1625">
        <v>11625</v>
      </c>
      <c r="B1625" t="s">
        <v>917</v>
      </c>
      <c r="C1625" t="s">
        <v>80</v>
      </c>
      <c r="D1625" t="s">
        <v>10</v>
      </c>
      <c r="E1625" t="s">
        <v>21</v>
      </c>
      <c r="F1625" s="35">
        <v>2538.4944</v>
      </c>
      <c r="G1625" t="str">
        <f t="shared" si="50"/>
        <v>Brand Seekers</v>
      </c>
      <c r="H1625" s="4">
        <v>41458</v>
      </c>
      <c r="I1625">
        <f>WEEKDAY(Cleaned!$H1625)</f>
        <v>4</v>
      </c>
      <c r="J1625" t="s">
        <v>17</v>
      </c>
      <c r="K1625" s="4">
        <v>16579</v>
      </c>
      <c r="L1625">
        <f>INT(YEARFRAC(Cleaned!$K1625,Cleaned!$H1625,1))</f>
        <v>68</v>
      </c>
      <c r="M1625" t="str">
        <f t="shared" si="51"/>
        <v>Elders</v>
      </c>
    </row>
    <row r="1626" spans="1:13" x14ac:dyDescent="0.25">
      <c r="A1626">
        <v>11626</v>
      </c>
      <c r="B1626" t="s">
        <v>1081</v>
      </c>
      <c r="C1626" t="s">
        <v>80</v>
      </c>
      <c r="D1626" t="s">
        <v>10</v>
      </c>
      <c r="E1626" t="s">
        <v>21</v>
      </c>
      <c r="F1626" s="35">
        <v>59.614800000000002</v>
      </c>
      <c r="G1626" t="str">
        <f t="shared" si="50"/>
        <v>Casual Buyers</v>
      </c>
      <c r="H1626" s="4">
        <v>41463</v>
      </c>
      <c r="I1626">
        <f>WEEKDAY(Cleaned!$H1626)</f>
        <v>2</v>
      </c>
      <c r="J1626" t="s">
        <v>12</v>
      </c>
      <c r="K1626" s="4">
        <v>24216</v>
      </c>
      <c r="L1626">
        <f>INT(YEARFRAC(Cleaned!$K1626,Cleaned!$H1626,1))</f>
        <v>47</v>
      </c>
      <c r="M1626" t="str">
        <f t="shared" si="51"/>
        <v>Adult</v>
      </c>
    </row>
    <row r="1627" spans="1:13" x14ac:dyDescent="0.25">
      <c r="A1627">
        <v>11627</v>
      </c>
      <c r="B1627" t="s">
        <v>924</v>
      </c>
      <c r="C1627" t="s">
        <v>80</v>
      </c>
      <c r="D1627" t="s">
        <v>10</v>
      </c>
      <c r="E1627" t="s">
        <v>21</v>
      </c>
      <c r="F1627" s="35">
        <v>650.80079999999998</v>
      </c>
      <c r="G1627" t="str">
        <f t="shared" si="50"/>
        <v>Casual Buyers</v>
      </c>
      <c r="H1627" s="4">
        <v>41464</v>
      </c>
      <c r="I1627">
        <f>WEEKDAY(Cleaned!$H1627)</f>
        <v>3</v>
      </c>
      <c r="J1627" t="s">
        <v>12</v>
      </c>
      <c r="K1627" s="4">
        <v>22716</v>
      </c>
      <c r="L1627">
        <f>INT(YEARFRAC(Cleaned!$K1627,Cleaned!$H1627,1))</f>
        <v>51</v>
      </c>
      <c r="M1627" t="str">
        <f t="shared" si="51"/>
        <v>Seniors</v>
      </c>
    </row>
    <row r="1628" spans="1:13" x14ac:dyDescent="0.25">
      <c r="A1628">
        <v>11628</v>
      </c>
      <c r="B1628" t="s">
        <v>1027</v>
      </c>
      <c r="C1628" t="s">
        <v>80</v>
      </c>
      <c r="D1628" t="s">
        <v>10</v>
      </c>
      <c r="E1628" t="s">
        <v>21</v>
      </c>
      <c r="F1628" s="35">
        <v>2614.3636999999999</v>
      </c>
      <c r="G1628" t="str">
        <f t="shared" si="50"/>
        <v>Brand Seekers</v>
      </c>
      <c r="H1628" s="4">
        <v>41467</v>
      </c>
      <c r="I1628">
        <f>WEEKDAY(Cleaned!$H1628)</f>
        <v>6</v>
      </c>
      <c r="J1628" t="s">
        <v>15</v>
      </c>
      <c r="K1628" s="4">
        <v>21684</v>
      </c>
      <c r="L1628">
        <f>INT(YEARFRAC(Cleaned!$K1628,Cleaned!$H1628,1))</f>
        <v>54</v>
      </c>
      <c r="M1628" t="str">
        <f t="shared" si="51"/>
        <v>Seniors</v>
      </c>
    </row>
    <row r="1629" spans="1:13" x14ac:dyDescent="0.25">
      <c r="A1629">
        <v>11629</v>
      </c>
      <c r="B1629" t="s">
        <v>1082</v>
      </c>
      <c r="C1629" t="s">
        <v>80</v>
      </c>
      <c r="D1629" t="s">
        <v>10</v>
      </c>
      <c r="E1629" t="s">
        <v>21</v>
      </c>
      <c r="F1629" s="35">
        <v>71.239400000000003</v>
      </c>
      <c r="G1629" t="str">
        <f t="shared" si="50"/>
        <v>Casual Buyers</v>
      </c>
      <c r="H1629" s="4">
        <v>41470</v>
      </c>
      <c r="I1629">
        <f>WEEKDAY(Cleaned!$H1629)</f>
        <v>2</v>
      </c>
      <c r="J1629" t="s">
        <v>18</v>
      </c>
      <c r="K1629" s="4">
        <v>23623</v>
      </c>
      <c r="L1629">
        <f>INT(YEARFRAC(Cleaned!$K1629,Cleaned!$H1629,1))</f>
        <v>48</v>
      </c>
      <c r="M1629" t="str">
        <f t="shared" si="51"/>
        <v>Adult</v>
      </c>
    </row>
    <row r="1630" spans="1:13" x14ac:dyDescent="0.25">
      <c r="A1630">
        <v>11630</v>
      </c>
      <c r="B1630" t="s">
        <v>1083</v>
      </c>
      <c r="C1630" t="s">
        <v>80</v>
      </c>
      <c r="D1630" t="s">
        <v>10</v>
      </c>
      <c r="E1630" t="s">
        <v>21</v>
      </c>
      <c r="F1630" s="35">
        <v>9.9339999999999993</v>
      </c>
      <c r="G1630" t="str">
        <f t="shared" si="50"/>
        <v>Casual Buyers</v>
      </c>
      <c r="H1630" s="4">
        <v>41471</v>
      </c>
      <c r="I1630">
        <f>WEEKDAY(Cleaned!$H1630)</f>
        <v>3</v>
      </c>
      <c r="J1630" t="s">
        <v>12</v>
      </c>
      <c r="K1630" s="4">
        <v>17451</v>
      </c>
      <c r="L1630">
        <f>INT(YEARFRAC(Cleaned!$K1630,Cleaned!$H1630,1))</f>
        <v>65</v>
      </c>
      <c r="M1630" t="str">
        <f t="shared" si="51"/>
        <v>Elders</v>
      </c>
    </row>
    <row r="1631" spans="1:13" x14ac:dyDescent="0.25">
      <c r="A1631">
        <v>11631</v>
      </c>
      <c r="B1631" t="s">
        <v>1084</v>
      </c>
      <c r="C1631" t="s">
        <v>80</v>
      </c>
      <c r="D1631" t="s">
        <v>10</v>
      </c>
      <c r="E1631" t="s">
        <v>21</v>
      </c>
      <c r="F1631" s="35">
        <v>1945.3194000000001</v>
      </c>
      <c r="G1631" t="str">
        <f t="shared" si="50"/>
        <v>Brand Seekers</v>
      </c>
      <c r="H1631" s="4">
        <v>41471</v>
      </c>
      <c r="I1631">
        <f>WEEKDAY(Cleaned!$H1631)</f>
        <v>3</v>
      </c>
      <c r="J1631" t="s">
        <v>12</v>
      </c>
      <c r="K1631" s="4">
        <v>25052</v>
      </c>
      <c r="L1631">
        <f>INT(YEARFRAC(Cleaned!$K1631,Cleaned!$H1631,1))</f>
        <v>44</v>
      </c>
      <c r="M1631" t="str">
        <f t="shared" si="51"/>
        <v>Adult</v>
      </c>
    </row>
    <row r="1632" spans="1:13" x14ac:dyDescent="0.25">
      <c r="A1632">
        <v>11632</v>
      </c>
      <c r="B1632" t="s">
        <v>1085</v>
      </c>
      <c r="C1632" t="s">
        <v>80</v>
      </c>
      <c r="D1632" t="s">
        <v>10</v>
      </c>
      <c r="E1632" t="s">
        <v>21</v>
      </c>
      <c r="F1632" s="35">
        <v>38.674999999999997</v>
      </c>
      <c r="G1632" t="str">
        <f t="shared" si="50"/>
        <v>Casual Buyers</v>
      </c>
      <c r="H1632" s="4">
        <v>41471</v>
      </c>
      <c r="I1632">
        <f>WEEKDAY(Cleaned!$H1632)</f>
        <v>3</v>
      </c>
      <c r="J1632" t="s">
        <v>16</v>
      </c>
      <c r="K1632" s="4">
        <v>18701</v>
      </c>
      <c r="L1632">
        <f>INT(YEARFRAC(Cleaned!$K1632,Cleaned!$H1632,1))</f>
        <v>62</v>
      </c>
      <c r="M1632" t="str">
        <f t="shared" si="51"/>
        <v>Seniors</v>
      </c>
    </row>
    <row r="1633" spans="1:13" x14ac:dyDescent="0.25">
      <c r="A1633">
        <v>11633</v>
      </c>
      <c r="B1633" t="s">
        <v>1086</v>
      </c>
      <c r="C1633" t="s">
        <v>80</v>
      </c>
      <c r="D1633" t="s">
        <v>10</v>
      </c>
      <c r="E1633" t="s">
        <v>21</v>
      </c>
      <c r="F1633" s="35">
        <v>2738.5657000000001</v>
      </c>
      <c r="G1633" t="str">
        <f t="shared" si="50"/>
        <v>Brand Seekers</v>
      </c>
      <c r="H1633" s="4">
        <v>41472</v>
      </c>
      <c r="I1633">
        <f>WEEKDAY(Cleaned!$H1633)</f>
        <v>4</v>
      </c>
      <c r="J1633" t="s">
        <v>17</v>
      </c>
      <c r="K1633" s="4">
        <v>21759</v>
      </c>
      <c r="L1633">
        <f>INT(YEARFRAC(Cleaned!$K1633,Cleaned!$H1633,1))</f>
        <v>53</v>
      </c>
      <c r="M1633" t="str">
        <f t="shared" si="51"/>
        <v>Seniors</v>
      </c>
    </row>
    <row r="1634" spans="1:13" x14ac:dyDescent="0.25">
      <c r="A1634">
        <v>11634</v>
      </c>
      <c r="B1634" t="s">
        <v>946</v>
      </c>
      <c r="C1634" t="s">
        <v>80</v>
      </c>
      <c r="D1634" t="s">
        <v>10</v>
      </c>
      <c r="E1634" t="s">
        <v>21</v>
      </c>
      <c r="F1634" s="35">
        <v>2602.2529</v>
      </c>
      <c r="G1634" t="str">
        <f t="shared" si="50"/>
        <v>Brand Seekers</v>
      </c>
      <c r="H1634" s="4">
        <v>41477</v>
      </c>
      <c r="I1634">
        <f>WEEKDAY(Cleaned!$H1634)</f>
        <v>2</v>
      </c>
      <c r="J1634" t="s">
        <v>13</v>
      </c>
      <c r="K1634" s="4">
        <v>27845</v>
      </c>
      <c r="L1634">
        <f>INT(YEARFRAC(Cleaned!$K1634,Cleaned!$H1634,1))</f>
        <v>37</v>
      </c>
      <c r="M1634" t="str">
        <f t="shared" si="51"/>
        <v>Adult</v>
      </c>
    </row>
    <row r="1635" spans="1:13" x14ac:dyDescent="0.25">
      <c r="A1635">
        <v>11635</v>
      </c>
      <c r="B1635" t="s">
        <v>1054</v>
      </c>
      <c r="C1635" t="s">
        <v>80</v>
      </c>
      <c r="D1635" t="s">
        <v>10</v>
      </c>
      <c r="E1635" t="s">
        <v>21</v>
      </c>
      <c r="F1635" s="35">
        <v>67.493399999999994</v>
      </c>
      <c r="G1635" t="str">
        <f t="shared" si="50"/>
        <v>Casual Buyers</v>
      </c>
      <c r="H1635" s="4">
        <v>41479</v>
      </c>
      <c r="I1635">
        <f>WEEKDAY(Cleaned!$H1635)</f>
        <v>4</v>
      </c>
      <c r="J1635" t="s">
        <v>18</v>
      </c>
      <c r="K1635" s="4">
        <v>22471</v>
      </c>
      <c r="L1635">
        <f>INT(YEARFRAC(Cleaned!$K1635,Cleaned!$H1635,1))</f>
        <v>52</v>
      </c>
      <c r="M1635" t="str">
        <f t="shared" si="51"/>
        <v>Seniors</v>
      </c>
    </row>
    <row r="1636" spans="1:13" x14ac:dyDescent="0.25">
      <c r="A1636">
        <v>11636</v>
      </c>
      <c r="B1636" t="s">
        <v>1022</v>
      </c>
      <c r="C1636" t="s">
        <v>80</v>
      </c>
      <c r="D1636" t="s">
        <v>10</v>
      </c>
      <c r="E1636" t="s">
        <v>21</v>
      </c>
      <c r="F1636" s="35">
        <v>2754.0136000000002</v>
      </c>
      <c r="G1636" t="str">
        <f t="shared" si="50"/>
        <v>Brand Seekers</v>
      </c>
      <c r="H1636" s="4">
        <v>41479</v>
      </c>
      <c r="I1636">
        <f>WEEKDAY(Cleaned!$H1636)</f>
        <v>4</v>
      </c>
      <c r="J1636" t="s">
        <v>17</v>
      </c>
      <c r="K1636" s="4">
        <v>16985</v>
      </c>
      <c r="L1636">
        <f>INT(YEARFRAC(Cleaned!$K1636,Cleaned!$H1636,1))</f>
        <v>67</v>
      </c>
      <c r="M1636" t="str">
        <f t="shared" si="51"/>
        <v>Elders</v>
      </c>
    </row>
    <row r="1637" spans="1:13" x14ac:dyDescent="0.25">
      <c r="A1637">
        <v>11637</v>
      </c>
      <c r="B1637" t="s">
        <v>1087</v>
      </c>
      <c r="C1637" t="s">
        <v>80</v>
      </c>
      <c r="D1637" t="s">
        <v>10</v>
      </c>
      <c r="E1637" t="s">
        <v>21</v>
      </c>
      <c r="F1637" s="35">
        <v>42.962400000000002</v>
      </c>
      <c r="G1637" t="str">
        <f t="shared" si="50"/>
        <v>Casual Buyers</v>
      </c>
      <c r="H1637" s="4">
        <v>41480</v>
      </c>
      <c r="I1637">
        <f>WEEKDAY(Cleaned!$H1637)</f>
        <v>5</v>
      </c>
      <c r="J1637" t="s">
        <v>13</v>
      </c>
      <c r="K1637" s="4">
        <v>23898</v>
      </c>
      <c r="L1637">
        <f>INT(YEARFRAC(Cleaned!$K1637,Cleaned!$H1637,1))</f>
        <v>48</v>
      </c>
      <c r="M1637" t="str">
        <f t="shared" si="51"/>
        <v>Adult</v>
      </c>
    </row>
    <row r="1638" spans="1:13" x14ac:dyDescent="0.25">
      <c r="A1638">
        <v>11638</v>
      </c>
      <c r="B1638" t="s">
        <v>1088</v>
      </c>
      <c r="C1638" t="s">
        <v>80</v>
      </c>
      <c r="D1638" t="s">
        <v>10</v>
      </c>
      <c r="E1638" t="s">
        <v>21</v>
      </c>
      <c r="F1638" s="35">
        <v>38.664000000000001</v>
      </c>
      <c r="G1638" t="str">
        <f t="shared" si="50"/>
        <v>Casual Buyers</v>
      </c>
      <c r="H1638" s="4">
        <v>41481</v>
      </c>
      <c r="I1638">
        <f>WEEKDAY(Cleaned!$H1638)</f>
        <v>6</v>
      </c>
      <c r="J1638" t="s">
        <v>14</v>
      </c>
      <c r="K1638" s="4">
        <v>21096</v>
      </c>
      <c r="L1638">
        <f>INT(YEARFRAC(Cleaned!$K1638,Cleaned!$H1638,1))</f>
        <v>55</v>
      </c>
      <c r="M1638" t="str">
        <f t="shared" si="51"/>
        <v>Seniors</v>
      </c>
    </row>
    <row r="1639" spans="1:13" x14ac:dyDescent="0.25">
      <c r="A1639">
        <v>11639</v>
      </c>
      <c r="B1639" t="s">
        <v>1089</v>
      </c>
      <c r="C1639" t="s">
        <v>80</v>
      </c>
      <c r="D1639" t="s">
        <v>10</v>
      </c>
      <c r="E1639" t="s">
        <v>21</v>
      </c>
      <c r="F1639" s="35">
        <v>15.447900000000001</v>
      </c>
      <c r="G1639" t="str">
        <f t="shared" si="50"/>
        <v>Casual Buyers</v>
      </c>
      <c r="H1639" s="4">
        <v>41481</v>
      </c>
      <c r="I1639">
        <f>WEEKDAY(Cleaned!$H1639)</f>
        <v>6</v>
      </c>
      <c r="J1639" t="s">
        <v>16</v>
      </c>
      <c r="K1639" s="4">
        <v>24945</v>
      </c>
      <c r="L1639">
        <f>INT(YEARFRAC(Cleaned!$K1639,Cleaned!$H1639,1))</f>
        <v>45</v>
      </c>
      <c r="M1639" t="str">
        <f t="shared" si="51"/>
        <v>Adult</v>
      </c>
    </row>
    <row r="1640" spans="1:13" x14ac:dyDescent="0.25">
      <c r="A1640">
        <v>11640</v>
      </c>
      <c r="B1640" t="s">
        <v>1054</v>
      </c>
      <c r="C1640" t="s">
        <v>80</v>
      </c>
      <c r="D1640" t="s">
        <v>10</v>
      </c>
      <c r="E1640" t="s">
        <v>21</v>
      </c>
      <c r="F1640" s="35">
        <v>38.664000000000001</v>
      </c>
      <c r="G1640" t="str">
        <f t="shared" si="50"/>
        <v>Casual Buyers</v>
      </c>
      <c r="H1640" s="4">
        <v>41482</v>
      </c>
      <c r="I1640">
        <f>WEEKDAY(Cleaned!$H1640)</f>
        <v>7</v>
      </c>
      <c r="J1640" t="s">
        <v>18</v>
      </c>
      <c r="K1640" s="4">
        <v>22471</v>
      </c>
      <c r="L1640">
        <f>INT(YEARFRAC(Cleaned!$K1640,Cleaned!$H1640,1))</f>
        <v>52</v>
      </c>
      <c r="M1640" t="str">
        <f t="shared" si="51"/>
        <v>Seniors</v>
      </c>
    </row>
    <row r="1641" spans="1:13" x14ac:dyDescent="0.25">
      <c r="A1641">
        <v>11641</v>
      </c>
      <c r="B1641" t="s">
        <v>1090</v>
      </c>
      <c r="C1641" t="s">
        <v>80</v>
      </c>
      <c r="D1641" t="s">
        <v>10</v>
      </c>
      <c r="E1641" t="s">
        <v>21</v>
      </c>
      <c r="F1641" s="35">
        <v>2602.2529</v>
      </c>
      <c r="G1641" t="str">
        <f t="shared" si="50"/>
        <v>Brand Seekers</v>
      </c>
      <c r="H1641" s="4">
        <v>41482</v>
      </c>
      <c r="I1641">
        <f>WEEKDAY(Cleaned!$H1641)</f>
        <v>7</v>
      </c>
      <c r="J1641" t="s">
        <v>17</v>
      </c>
      <c r="K1641" s="4">
        <v>14957</v>
      </c>
      <c r="L1641">
        <f>INT(YEARFRAC(Cleaned!$K1641,Cleaned!$H1641,1))</f>
        <v>72</v>
      </c>
      <c r="M1641" t="str">
        <f t="shared" si="51"/>
        <v>Elders</v>
      </c>
    </row>
    <row r="1642" spans="1:13" x14ac:dyDescent="0.25">
      <c r="A1642">
        <v>11642</v>
      </c>
      <c r="B1642" t="s">
        <v>618</v>
      </c>
      <c r="C1642" t="s">
        <v>80</v>
      </c>
      <c r="D1642" t="s">
        <v>10</v>
      </c>
      <c r="E1642" t="s">
        <v>19</v>
      </c>
      <c r="F1642" s="35">
        <v>2861.2981</v>
      </c>
      <c r="G1642" t="str">
        <f t="shared" si="50"/>
        <v>Brand Seekers</v>
      </c>
      <c r="H1642" s="4">
        <v>41756</v>
      </c>
      <c r="I1642">
        <f>WEEKDAY(Cleaned!$H1642)</f>
        <v>1</v>
      </c>
      <c r="J1642" t="s">
        <v>15</v>
      </c>
      <c r="K1642" s="4">
        <v>17893</v>
      </c>
      <c r="L1642">
        <f>INT(YEARFRAC(Cleaned!$K1642,Cleaned!$H1642,1))</f>
        <v>65</v>
      </c>
      <c r="M1642" t="str">
        <f t="shared" si="51"/>
        <v>Elders</v>
      </c>
    </row>
    <row r="1643" spans="1:13" x14ac:dyDescent="0.25">
      <c r="A1643">
        <v>11643</v>
      </c>
      <c r="B1643" t="s">
        <v>493</v>
      </c>
      <c r="C1643" t="s">
        <v>80</v>
      </c>
      <c r="D1643" t="s">
        <v>10</v>
      </c>
      <c r="E1643" t="s">
        <v>19</v>
      </c>
      <c r="F1643" s="35">
        <v>2604.7944000000002</v>
      </c>
      <c r="G1643" t="str">
        <f t="shared" si="50"/>
        <v>Brand Seekers</v>
      </c>
      <c r="H1643" s="4">
        <v>41756</v>
      </c>
      <c r="I1643">
        <f>WEEKDAY(Cleaned!$H1643)</f>
        <v>1</v>
      </c>
      <c r="J1643" t="s">
        <v>13</v>
      </c>
      <c r="K1643" s="4">
        <v>26550</v>
      </c>
      <c r="L1643">
        <f>INT(YEARFRAC(Cleaned!$K1643,Cleaned!$H1643,1))</f>
        <v>41</v>
      </c>
      <c r="M1643" t="str">
        <f t="shared" si="51"/>
        <v>Adult</v>
      </c>
    </row>
    <row r="1644" spans="1:13" x14ac:dyDescent="0.25">
      <c r="A1644">
        <v>11644</v>
      </c>
      <c r="B1644" t="s">
        <v>571</v>
      </c>
      <c r="C1644" t="s">
        <v>80</v>
      </c>
      <c r="D1644" t="s">
        <v>10</v>
      </c>
      <c r="E1644" t="s">
        <v>19</v>
      </c>
      <c r="F1644" s="35">
        <v>65.725399999999993</v>
      </c>
      <c r="G1644" t="str">
        <f t="shared" si="50"/>
        <v>Casual Buyers</v>
      </c>
      <c r="H1644" s="4">
        <v>41756</v>
      </c>
      <c r="I1644">
        <f>WEEKDAY(Cleaned!$H1644)</f>
        <v>1</v>
      </c>
      <c r="J1644" t="s">
        <v>16</v>
      </c>
      <c r="K1644" s="4">
        <v>26821</v>
      </c>
      <c r="L1644">
        <f>INT(YEARFRAC(Cleaned!$K1644,Cleaned!$H1644,1))</f>
        <v>40</v>
      </c>
      <c r="M1644" t="str">
        <f t="shared" si="51"/>
        <v>Adult</v>
      </c>
    </row>
    <row r="1645" spans="1:13" x14ac:dyDescent="0.25">
      <c r="A1645">
        <v>11645</v>
      </c>
      <c r="B1645" t="s">
        <v>1091</v>
      </c>
      <c r="C1645" t="s">
        <v>80</v>
      </c>
      <c r="D1645" t="s">
        <v>10</v>
      </c>
      <c r="E1645" t="s">
        <v>19</v>
      </c>
      <c r="F1645" s="35">
        <v>90.013300000000001</v>
      </c>
      <c r="G1645" t="str">
        <f t="shared" si="50"/>
        <v>Casual Buyers</v>
      </c>
      <c r="H1645" s="4">
        <v>41758</v>
      </c>
      <c r="I1645">
        <f>WEEKDAY(Cleaned!$H1645)</f>
        <v>3</v>
      </c>
      <c r="J1645" t="s">
        <v>14</v>
      </c>
      <c r="K1645" s="4">
        <v>18570</v>
      </c>
      <c r="L1645">
        <f>INT(YEARFRAC(Cleaned!$K1645,Cleaned!$H1645,1))</f>
        <v>63</v>
      </c>
      <c r="M1645" t="str">
        <f t="shared" si="51"/>
        <v>Seniors</v>
      </c>
    </row>
    <row r="1646" spans="1:13" x14ac:dyDescent="0.25">
      <c r="A1646">
        <v>11646</v>
      </c>
      <c r="B1646" t="s">
        <v>1092</v>
      </c>
      <c r="C1646" t="s">
        <v>80</v>
      </c>
      <c r="D1646" t="s">
        <v>10</v>
      </c>
      <c r="E1646" t="s">
        <v>19</v>
      </c>
      <c r="F1646" s="35">
        <v>38.674999999999997</v>
      </c>
      <c r="G1646" t="str">
        <f t="shared" si="50"/>
        <v>Casual Buyers</v>
      </c>
      <c r="H1646" s="4">
        <v>41758</v>
      </c>
      <c r="I1646">
        <f>WEEKDAY(Cleaned!$H1646)</f>
        <v>3</v>
      </c>
      <c r="J1646" t="s">
        <v>16</v>
      </c>
      <c r="K1646" s="4">
        <v>16960</v>
      </c>
      <c r="L1646">
        <f>INT(YEARFRAC(Cleaned!$K1646,Cleaned!$H1646,1))</f>
        <v>67</v>
      </c>
      <c r="M1646" t="str">
        <f t="shared" si="51"/>
        <v>Elders</v>
      </c>
    </row>
    <row r="1647" spans="1:13" x14ac:dyDescent="0.25">
      <c r="A1647">
        <v>11647</v>
      </c>
      <c r="B1647" t="s">
        <v>685</v>
      </c>
      <c r="C1647" t="s">
        <v>80</v>
      </c>
      <c r="D1647" t="s">
        <v>10</v>
      </c>
      <c r="E1647" t="s">
        <v>19</v>
      </c>
      <c r="F1647" s="35">
        <v>41.205500000000001</v>
      </c>
      <c r="G1647" t="str">
        <f t="shared" si="50"/>
        <v>Casual Buyers</v>
      </c>
      <c r="H1647" s="4">
        <v>41761</v>
      </c>
      <c r="I1647">
        <f>WEEKDAY(Cleaned!$H1647)</f>
        <v>6</v>
      </c>
      <c r="J1647" t="s">
        <v>18</v>
      </c>
      <c r="K1647" s="4">
        <v>20681</v>
      </c>
      <c r="L1647">
        <f>INT(YEARFRAC(Cleaned!$K1647,Cleaned!$H1647,1))</f>
        <v>57</v>
      </c>
      <c r="M1647" t="str">
        <f t="shared" si="51"/>
        <v>Seniors</v>
      </c>
    </row>
    <row r="1648" spans="1:13" x14ac:dyDescent="0.25">
      <c r="A1648">
        <v>11648</v>
      </c>
      <c r="B1648" t="s">
        <v>459</v>
      </c>
      <c r="C1648" t="s">
        <v>80</v>
      </c>
      <c r="D1648" t="s">
        <v>10</v>
      </c>
      <c r="E1648" t="s">
        <v>19</v>
      </c>
      <c r="F1648" s="35">
        <v>4.4089999999999998</v>
      </c>
      <c r="G1648" t="str">
        <f t="shared" si="50"/>
        <v>Casual Buyers</v>
      </c>
      <c r="H1648" s="4">
        <v>41763</v>
      </c>
      <c r="I1648">
        <f>WEEKDAY(Cleaned!$H1648)</f>
        <v>1</v>
      </c>
      <c r="J1648" t="s">
        <v>18</v>
      </c>
      <c r="K1648" s="4">
        <v>26729</v>
      </c>
      <c r="L1648">
        <f>INT(YEARFRAC(Cleaned!$K1648,Cleaned!$H1648,1))</f>
        <v>41</v>
      </c>
      <c r="M1648" t="str">
        <f t="shared" si="51"/>
        <v>Adult</v>
      </c>
    </row>
    <row r="1649" spans="1:13" x14ac:dyDescent="0.25">
      <c r="A1649">
        <v>11649</v>
      </c>
      <c r="B1649" t="s">
        <v>1093</v>
      </c>
      <c r="C1649" t="s">
        <v>80</v>
      </c>
      <c r="D1649" t="s">
        <v>10</v>
      </c>
      <c r="E1649" t="s">
        <v>19</v>
      </c>
      <c r="F1649" s="35">
        <v>650.80079999999998</v>
      </c>
      <c r="G1649" t="str">
        <f t="shared" si="50"/>
        <v>Casual Buyers</v>
      </c>
      <c r="H1649" s="4">
        <v>41764</v>
      </c>
      <c r="I1649">
        <f>WEEKDAY(Cleaned!$H1649)</f>
        <v>2</v>
      </c>
      <c r="J1649" t="s">
        <v>18</v>
      </c>
      <c r="K1649" s="4">
        <v>19927</v>
      </c>
      <c r="L1649">
        <f>INT(YEARFRAC(Cleaned!$K1649,Cleaned!$H1649,1))</f>
        <v>59</v>
      </c>
      <c r="M1649" t="str">
        <f t="shared" si="51"/>
        <v>Seniors</v>
      </c>
    </row>
    <row r="1650" spans="1:13" x14ac:dyDescent="0.25">
      <c r="A1650">
        <v>11650</v>
      </c>
      <c r="B1650" t="s">
        <v>485</v>
      </c>
      <c r="C1650" t="s">
        <v>80</v>
      </c>
      <c r="D1650" t="s">
        <v>10</v>
      </c>
      <c r="E1650" t="s">
        <v>19</v>
      </c>
      <c r="F1650" s="35">
        <v>2613.2919000000002</v>
      </c>
      <c r="G1650" t="str">
        <f t="shared" si="50"/>
        <v>Brand Seekers</v>
      </c>
      <c r="H1650" s="4">
        <v>41764</v>
      </c>
      <c r="I1650">
        <f>WEEKDAY(Cleaned!$H1650)</f>
        <v>2</v>
      </c>
      <c r="J1650" t="s">
        <v>17</v>
      </c>
      <c r="K1650" s="4">
        <v>22763</v>
      </c>
      <c r="L1650">
        <f>INT(YEARFRAC(Cleaned!$K1650,Cleaned!$H1650,1))</f>
        <v>52</v>
      </c>
      <c r="M1650" t="str">
        <f t="shared" si="51"/>
        <v>Seniors</v>
      </c>
    </row>
    <row r="1651" spans="1:13" x14ac:dyDescent="0.25">
      <c r="A1651">
        <v>11651</v>
      </c>
      <c r="B1651" t="s">
        <v>409</v>
      </c>
      <c r="C1651" t="s">
        <v>80</v>
      </c>
      <c r="D1651" t="s">
        <v>10</v>
      </c>
      <c r="E1651" t="s">
        <v>19</v>
      </c>
      <c r="F1651" s="35">
        <v>2647.5358000000001</v>
      </c>
      <c r="G1651" t="str">
        <f t="shared" si="50"/>
        <v>Brand Seekers</v>
      </c>
      <c r="H1651" s="4">
        <v>41769</v>
      </c>
      <c r="I1651">
        <f>WEEKDAY(Cleaned!$H1651)</f>
        <v>7</v>
      </c>
      <c r="J1651" t="s">
        <v>13</v>
      </c>
      <c r="K1651" s="4">
        <v>25854</v>
      </c>
      <c r="L1651">
        <f>INT(YEARFRAC(Cleaned!$K1651,Cleaned!$H1651,1))</f>
        <v>43</v>
      </c>
      <c r="M1651" t="str">
        <f t="shared" si="51"/>
        <v>Adult</v>
      </c>
    </row>
    <row r="1652" spans="1:13" x14ac:dyDescent="0.25">
      <c r="A1652">
        <v>11652</v>
      </c>
      <c r="B1652" t="s">
        <v>502</v>
      </c>
      <c r="C1652" t="s">
        <v>80</v>
      </c>
      <c r="D1652" t="s">
        <v>10</v>
      </c>
      <c r="E1652" t="s">
        <v>19</v>
      </c>
      <c r="F1652" s="35">
        <v>2754.0136000000002</v>
      </c>
      <c r="G1652" t="str">
        <f t="shared" si="50"/>
        <v>Brand Seekers</v>
      </c>
      <c r="H1652" s="4">
        <v>41770</v>
      </c>
      <c r="I1652">
        <f>WEEKDAY(Cleaned!$H1652)</f>
        <v>1</v>
      </c>
      <c r="J1652" t="s">
        <v>15</v>
      </c>
      <c r="K1652" s="4">
        <v>13385</v>
      </c>
      <c r="L1652">
        <f>INT(YEARFRAC(Cleaned!$K1652,Cleaned!$H1652,1))</f>
        <v>77</v>
      </c>
      <c r="M1652" t="str">
        <f t="shared" si="51"/>
        <v>Elders</v>
      </c>
    </row>
    <row r="1653" spans="1:13" x14ac:dyDescent="0.25">
      <c r="A1653">
        <v>11653</v>
      </c>
      <c r="B1653" t="s">
        <v>873</v>
      </c>
      <c r="C1653" t="s">
        <v>80</v>
      </c>
      <c r="D1653" t="s">
        <v>10</v>
      </c>
      <c r="E1653" t="s">
        <v>19</v>
      </c>
      <c r="F1653" s="35">
        <v>9.9339999999999993</v>
      </c>
      <c r="G1653" t="str">
        <f t="shared" si="50"/>
        <v>Casual Buyers</v>
      </c>
      <c r="H1653" s="4">
        <v>41772</v>
      </c>
      <c r="I1653">
        <f>WEEKDAY(Cleaned!$H1653)</f>
        <v>3</v>
      </c>
      <c r="J1653" t="s">
        <v>12</v>
      </c>
      <c r="K1653" s="4">
        <v>21159</v>
      </c>
      <c r="L1653">
        <f>INT(YEARFRAC(Cleaned!$K1653,Cleaned!$H1653,1))</f>
        <v>56</v>
      </c>
      <c r="M1653" t="str">
        <f t="shared" si="51"/>
        <v>Seniors</v>
      </c>
    </row>
    <row r="1654" spans="1:13" x14ac:dyDescent="0.25">
      <c r="A1654">
        <v>11654</v>
      </c>
      <c r="B1654" t="s">
        <v>1094</v>
      </c>
      <c r="C1654" t="s">
        <v>80</v>
      </c>
      <c r="D1654" t="s">
        <v>10</v>
      </c>
      <c r="E1654" t="s">
        <v>19</v>
      </c>
      <c r="F1654" s="35">
        <v>83.946899999999999</v>
      </c>
      <c r="G1654" t="str">
        <f t="shared" si="50"/>
        <v>Casual Buyers</v>
      </c>
      <c r="H1654" s="4">
        <v>41773</v>
      </c>
      <c r="I1654">
        <f>WEEKDAY(Cleaned!$H1654)</f>
        <v>4</v>
      </c>
      <c r="J1654" t="s">
        <v>14</v>
      </c>
      <c r="K1654" s="4">
        <v>26551</v>
      </c>
      <c r="L1654">
        <f>INT(YEARFRAC(Cleaned!$K1654,Cleaned!$H1654,1))</f>
        <v>41</v>
      </c>
      <c r="M1654" t="str">
        <f t="shared" si="51"/>
        <v>Adult</v>
      </c>
    </row>
    <row r="1655" spans="1:13" x14ac:dyDescent="0.25">
      <c r="A1655">
        <v>11655</v>
      </c>
      <c r="B1655" t="s">
        <v>1095</v>
      </c>
      <c r="C1655" t="s">
        <v>80</v>
      </c>
      <c r="D1655" t="s">
        <v>10</v>
      </c>
      <c r="E1655" t="s">
        <v>19</v>
      </c>
      <c r="F1655" s="35">
        <v>26.276900000000001</v>
      </c>
      <c r="G1655" t="str">
        <f t="shared" si="50"/>
        <v>Casual Buyers</v>
      </c>
      <c r="H1655" s="4">
        <v>41776</v>
      </c>
      <c r="I1655">
        <f>WEEKDAY(Cleaned!$H1655)</f>
        <v>7</v>
      </c>
      <c r="J1655" t="s">
        <v>12</v>
      </c>
      <c r="K1655" s="4">
        <v>22405</v>
      </c>
      <c r="L1655">
        <f>INT(YEARFRAC(Cleaned!$K1655,Cleaned!$H1655,1))</f>
        <v>53</v>
      </c>
      <c r="M1655" t="str">
        <f t="shared" si="51"/>
        <v>Seniors</v>
      </c>
    </row>
    <row r="1656" spans="1:13" x14ac:dyDescent="0.25">
      <c r="A1656">
        <v>11656</v>
      </c>
      <c r="B1656" t="s">
        <v>576</v>
      </c>
      <c r="C1656" t="s">
        <v>80</v>
      </c>
      <c r="D1656" t="s">
        <v>10</v>
      </c>
      <c r="E1656" t="s">
        <v>19</v>
      </c>
      <c r="F1656" s="35">
        <v>820.29679999999996</v>
      </c>
      <c r="G1656" t="str">
        <f t="shared" si="50"/>
        <v>Casual Buyers</v>
      </c>
      <c r="H1656" s="4">
        <v>41776</v>
      </c>
      <c r="I1656">
        <f>WEEKDAY(Cleaned!$H1656)</f>
        <v>7</v>
      </c>
      <c r="J1656" t="s">
        <v>12</v>
      </c>
      <c r="K1656" s="4">
        <v>25762</v>
      </c>
      <c r="L1656">
        <f>INT(YEARFRAC(Cleaned!$K1656,Cleaned!$H1656,1))</f>
        <v>43</v>
      </c>
      <c r="M1656" t="str">
        <f t="shared" si="51"/>
        <v>Adult</v>
      </c>
    </row>
    <row r="1657" spans="1:13" x14ac:dyDescent="0.25">
      <c r="A1657">
        <v>11657</v>
      </c>
      <c r="B1657" t="s">
        <v>497</v>
      </c>
      <c r="C1657" t="s">
        <v>80</v>
      </c>
      <c r="D1657" t="s">
        <v>10</v>
      </c>
      <c r="E1657" t="s">
        <v>19</v>
      </c>
      <c r="F1657" s="35">
        <v>2640.3533000000002</v>
      </c>
      <c r="G1657" t="str">
        <f t="shared" si="50"/>
        <v>Brand Seekers</v>
      </c>
      <c r="H1657" s="4">
        <v>41776</v>
      </c>
      <c r="I1657">
        <f>WEEKDAY(Cleaned!$H1657)</f>
        <v>7</v>
      </c>
      <c r="J1657" t="s">
        <v>14</v>
      </c>
      <c r="K1657" s="4">
        <v>23195</v>
      </c>
      <c r="L1657">
        <f>INT(YEARFRAC(Cleaned!$K1657,Cleaned!$H1657,1))</f>
        <v>50</v>
      </c>
      <c r="M1657" t="str">
        <f t="shared" si="51"/>
        <v>Seniors</v>
      </c>
    </row>
    <row r="1658" spans="1:13" x14ac:dyDescent="0.25">
      <c r="A1658">
        <v>11658</v>
      </c>
      <c r="B1658" t="s">
        <v>1096</v>
      </c>
      <c r="C1658" t="s">
        <v>80</v>
      </c>
      <c r="D1658" t="s">
        <v>10</v>
      </c>
      <c r="E1658" t="s">
        <v>19</v>
      </c>
      <c r="F1658" s="35">
        <v>56.288699999999999</v>
      </c>
      <c r="G1658" t="str">
        <f t="shared" si="50"/>
        <v>Casual Buyers</v>
      </c>
      <c r="H1658" s="4">
        <v>41778</v>
      </c>
      <c r="I1658">
        <f>WEEKDAY(Cleaned!$H1658)</f>
        <v>2</v>
      </c>
      <c r="J1658" t="s">
        <v>22</v>
      </c>
      <c r="K1658" s="4">
        <v>21981</v>
      </c>
      <c r="L1658">
        <f>INT(YEARFRAC(Cleaned!$K1658,Cleaned!$H1658,1))</f>
        <v>54</v>
      </c>
      <c r="M1658" t="str">
        <f t="shared" si="51"/>
        <v>Seniors</v>
      </c>
    </row>
    <row r="1659" spans="1:13" x14ac:dyDescent="0.25">
      <c r="A1659">
        <v>11659</v>
      </c>
      <c r="B1659" t="s">
        <v>1097</v>
      </c>
      <c r="C1659" t="s">
        <v>80</v>
      </c>
      <c r="D1659" t="s">
        <v>10</v>
      </c>
      <c r="E1659" t="s">
        <v>19</v>
      </c>
      <c r="F1659" s="35">
        <v>44.189</v>
      </c>
      <c r="G1659" t="str">
        <f t="shared" si="50"/>
        <v>Casual Buyers</v>
      </c>
      <c r="H1659" s="4">
        <v>41779</v>
      </c>
      <c r="I1659">
        <f>WEEKDAY(Cleaned!$H1659)</f>
        <v>3</v>
      </c>
      <c r="J1659" t="s">
        <v>14</v>
      </c>
      <c r="K1659" s="4">
        <v>28081</v>
      </c>
      <c r="L1659">
        <f>INT(YEARFRAC(Cleaned!$K1659,Cleaned!$H1659,1))</f>
        <v>37</v>
      </c>
      <c r="M1659" t="str">
        <f t="shared" si="51"/>
        <v>Adult</v>
      </c>
    </row>
    <row r="1660" spans="1:13" x14ac:dyDescent="0.25">
      <c r="A1660">
        <v>11660</v>
      </c>
      <c r="B1660" t="s">
        <v>561</v>
      </c>
      <c r="C1660" t="s">
        <v>80</v>
      </c>
      <c r="D1660" t="s">
        <v>10</v>
      </c>
      <c r="E1660" t="s">
        <v>19</v>
      </c>
      <c r="F1660" s="35">
        <v>33.127899999999997</v>
      </c>
      <c r="G1660" t="str">
        <f t="shared" si="50"/>
        <v>Casual Buyers</v>
      </c>
      <c r="H1660" s="4">
        <v>41779</v>
      </c>
      <c r="I1660">
        <f>WEEKDAY(Cleaned!$H1660)</f>
        <v>3</v>
      </c>
      <c r="J1660" t="s">
        <v>17</v>
      </c>
      <c r="K1660" s="4">
        <v>24923</v>
      </c>
      <c r="L1660">
        <f>INT(YEARFRAC(Cleaned!$K1660,Cleaned!$H1660,1))</f>
        <v>46</v>
      </c>
      <c r="M1660" t="str">
        <f t="shared" si="51"/>
        <v>Adult</v>
      </c>
    </row>
    <row r="1661" spans="1:13" x14ac:dyDescent="0.25">
      <c r="A1661">
        <v>11661</v>
      </c>
      <c r="B1661" t="s">
        <v>995</v>
      </c>
      <c r="C1661" t="s">
        <v>80</v>
      </c>
      <c r="D1661" t="s">
        <v>10</v>
      </c>
      <c r="E1661" t="s">
        <v>19</v>
      </c>
      <c r="F1661" s="35">
        <v>38.652900000000002</v>
      </c>
      <c r="G1661" t="str">
        <f t="shared" si="50"/>
        <v>Casual Buyers</v>
      </c>
      <c r="H1661" s="4">
        <v>41783</v>
      </c>
      <c r="I1661">
        <f>WEEKDAY(Cleaned!$H1661)</f>
        <v>7</v>
      </c>
      <c r="J1661" t="s">
        <v>12</v>
      </c>
      <c r="K1661" s="4">
        <v>22859</v>
      </c>
      <c r="L1661">
        <f>INT(YEARFRAC(Cleaned!$K1661,Cleaned!$H1661,1))</f>
        <v>51</v>
      </c>
      <c r="M1661" t="str">
        <f t="shared" si="51"/>
        <v>Seniors</v>
      </c>
    </row>
    <row r="1662" spans="1:13" x14ac:dyDescent="0.25">
      <c r="A1662">
        <v>11662</v>
      </c>
      <c r="B1662" t="s">
        <v>629</v>
      </c>
      <c r="C1662" t="s">
        <v>80</v>
      </c>
      <c r="D1662" t="s">
        <v>10</v>
      </c>
      <c r="E1662" t="s">
        <v>19</v>
      </c>
      <c r="F1662" s="35">
        <v>38.664000000000001</v>
      </c>
      <c r="G1662" t="str">
        <f t="shared" si="50"/>
        <v>Casual Buyers</v>
      </c>
      <c r="H1662" s="4">
        <v>41783</v>
      </c>
      <c r="I1662">
        <f>WEEKDAY(Cleaned!$H1662)</f>
        <v>7</v>
      </c>
      <c r="J1662" t="s">
        <v>14</v>
      </c>
      <c r="K1662" s="4">
        <v>20159</v>
      </c>
      <c r="L1662">
        <f>INT(YEARFRAC(Cleaned!$K1662,Cleaned!$H1662,1))</f>
        <v>59</v>
      </c>
      <c r="M1662" t="str">
        <f t="shared" si="51"/>
        <v>Seniors</v>
      </c>
    </row>
    <row r="1663" spans="1:13" x14ac:dyDescent="0.25">
      <c r="A1663">
        <v>11663</v>
      </c>
      <c r="B1663" t="s">
        <v>1098</v>
      </c>
      <c r="C1663" t="s">
        <v>80</v>
      </c>
      <c r="D1663" t="s">
        <v>10</v>
      </c>
      <c r="E1663" t="s">
        <v>19</v>
      </c>
      <c r="F1663" s="35">
        <v>87.272900000000007</v>
      </c>
      <c r="G1663" t="str">
        <f t="shared" si="50"/>
        <v>Casual Buyers</v>
      </c>
      <c r="H1663" s="4">
        <v>41783</v>
      </c>
      <c r="I1663">
        <f>WEEKDAY(Cleaned!$H1663)</f>
        <v>7</v>
      </c>
      <c r="J1663" t="s">
        <v>14</v>
      </c>
      <c r="K1663" s="4">
        <v>26473</v>
      </c>
      <c r="L1663">
        <f>INT(YEARFRAC(Cleaned!$K1663,Cleaned!$H1663,1))</f>
        <v>41</v>
      </c>
      <c r="M1663" t="str">
        <f t="shared" si="51"/>
        <v>Adult</v>
      </c>
    </row>
    <row r="1664" spans="1:13" x14ac:dyDescent="0.25">
      <c r="A1664">
        <v>11664</v>
      </c>
      <c r="B1664" t="s">
        <v>341</v>
      </c>
      <c r="C1664" t="s">
        <v>80</v>
      </c>
      <c r="D1664" t="s">
        <v>10</v>
      </c>
      <c r="E1664" t="s">
        <v>19</v>
      </c>
      <c r="F1664" s="35">
        <v>1397.6482000000001</v>
      </c>
      <c r="G1664" t="str">
        <f t="shared" si="50"/>
        <v>Casual Buyers</v>
      </c>
      <c r="H1664" s="4">
        <v>41784</v>
      </c>
      <c r="I1664">
        <f>WEEKDAY(Cleaned!$H1664)</f>
        <v>1</v>
      </c>
      <c r="J1664" t="s">
        <v>17</v>
      </c>
      <c r="K1664" s="4">
        <v>26857</v>
      </c>
      <c r="L1664">
        <f>INT(YEARFRAC(Cleaned!$K1664,Cleaned!$H1664,1))</f>
        <v>40</v>
      </c>
      <c r="M1664" t="str">
        <f t="shared" si="51"/>
        <v>Adult</v>
      </c>
    </row>
    <row r="1665" spans="1:13" x14ac:dyDescent="0.25">
      <c r="A1665">
        <v>11665</v>
      </c>
      <c r="B1665" t="s">
        <v>794</v>
      </c>
      <c r="C1665" t="s">
        <v>80</v>
      </c>
      <c r="D1665" t="s">
        <v>10</v>
      </c>
      <c r="E1665" t="s">
        <v>19</v>
      </c>
      <c r="F1665" s="35">
        <v>82.852900000000005</v>
      </c>
      <c r="G1665" t="str">
        <f t="shared" si="50"/>
        <v>Casual Buyers</v>
      </c>
      <c r="H1665" s="4">
        <v>41785</v>
      </c>
      <c r="I1665">
        <f>WEEKDAY(Cleaned!$H1665)</f>
        <v>2</v>
      </c>
      <c r="J1665" t="s">
        <v>16</v>
      </c>
      <c r="K1665" s="4">
        <v>24019</v>
      </c>
      <c r="L1665">
        <f>INT(YEARFRAC(Cleaned!$K1665,Cleaned!$H1665,1))</f>
        <v>48</v>
      </c>
      <c r="M1665" t="str">
        <f t="shared" si="51"/>
        <v>Adult</v>
      </c>
    </row>
    <row r="1666" spans="1:13" x14ac:dyDescent="0.25">
      <c r="A1666">
        <v>11666</v>
      </c>
      <c r="B1666" t="s">
        <v>1099</v>
      </c>
      <c r="C1666" t="s">
        <v>80</v>
      </c>
      <c r="D1666" t="s">
        <v>10</v>
      </c>
      <c r="E1666" t="s">
        <v>19</v>
      </c>
      <c r="F1666" s="35">
        <v>16.552900000000001</v>
      </c>
      <c r="G1666" t="str">
        <f t="shared" ref="G1666:G1729" si="52">IF(F1666&lt;=1500,"Casual Buyers",IF(F1666&gt;=1501,"Brand Seekers",IF(F1666&gt;2500,"Convinced Seekers")))</f>
        <v>Casual Buyers</v>
      </c>
      <c r="H1666" s="4">
        <v>41786</v>
      </c>
      <c r="I1666">
        <f>WEEKDAY(Cleaned!$H1666)</f>
        <v>3</v>
      </c>
      <c r="J1666" t="s">
        <v>16</v>
      </c>
      <c r="K1666" s="4">
        <v>21256</v>
      </c>
      <c r="L1666">
        <f>INT(YEARFRAC(Cleaned!$K1666,Cleaned!$H1666,1))</f>
        <v>56</v>
      </c>
      <c r="M1666" t="str">
        <f t="shared" ref="M1666:M1729" si="53">IF(L1666&lt;=19,"Teenager",IF(L1666&lt;=34,"Young Adult",IF(L1666&lt;=49,"Adult",IF(L1666&lt;=64,"Seniors",IF(L1666&gt;=65,"Elders")))))</f>
        <v>Seniors</v>
      </c>
    </row>
    <row r="1667" spans="1:13" x14ac:dyDescent="0.25">
      <c r="A1667">
        <v>11667</v>
      </c>
      <c r="B1667" t="s">
        <v>376</v>
      </c>
      <c r="C1667" t="s">
        <v>80</v>
      </c>
      <c r="D1667" t="s">
        <v>10</v>
      </c>
      <c r="E1667" t="s">
        <v>19</v>
      </c>
      <c r="F1667" s="35">
        <v>820.29679999999996</v>
      </c>
      <c r="G1667" t="str">
        <f t="shared" si="52"/>
        <v>Casual Buyers</v>
      </c>
      <c r="H1667" s="4">
        <v>41787</v>
      </c>
      <c r="I1667">
        <f>WEEKDAY(Cleaned!$H1667)</f>
        <v>4</v>
      </c>
      <c r="J1667" t="s">
        <v>12</v>
      </c>
      <c r="K1667" s="4">
        <v>13822</v>
      </c>
      <c r="L1667">
        <f>INT(YEARFRAC(Cleaned!$K1667,Cleaned!$H1667,1))</f>
        <v>76</v>
      </c>
      <c r="M1667" t="str">
        <f t="shared" si="53"/>
        <v>Elders</v>
      </c>
    </row>
    <row r="1668" spans="1:13" x14ac:dyDescent="0.25">
      <c r="A1668">
        <v>11668</v>
      </c>
      <c r="B1668" t="s">
        <v>1092</v>
      </c>
      <c r="C1668" t="s">
        <v>80</v>
      </c>
      <c r="D1668" t="s">
        <v>10</v>
      </c>
      <c r="E1668" t="s">
        <v>19</v>
      </c>
      <c r="F1668" s="35">
        <v>55.238999999999997</v>
      </c>
      <c r="G1668" t="str">
        <f t="shared" si="52"/>
        <v>Casual Buyers</v>
      </c>
      <c r="H1668" s="4">
        <v>41787</v>
      </c>
      <c r="I1668">
        <f>WEEKDAY(Cleaned!$H1668)</f>
        <v>4</v>
      </c>
      <c r="J1668" t="s">
        <v>16</v>
      </c>
      <c r="K1668" s="4">
        <v>16960</v>
      </c>
      <c r="L1668">
        <f>INT(YEARFRAC(Cleaned!$K1668,Cleaned!$H1668,1))</f>
        <v>67</v>
      </c>
      <c r="M1668" t="str">
        <f t="shared" si="53"/>
        <v>Elders</v>
      </c>
    </row>
    <row r="1669" spans="1:13" x14ac:dyDescent="0.25">
      <c r="A1669">
        <v>11669</v>
      </c>
      <c r="B1669" t="s">
        <v>468</v>
      </c>
      <c r="C1669" t="s">
        <v>80</v>
      </c>
      <c r="D1669" t="s">
        <v>10</v>
      </c>
      <c r="E1669" t="s">
        <v>19</v>
      </c>
      <c r="F1669" s="35">
        <v>2561.3015999999998</v>
      </c>
      <c r="G1669" t="str">
        <f t="shared" si="52"/>
        <v>Brand Seekers</v>
      </c>
      <c r="H1669" s="4">
        <v>41788</v>
      </c>
      <c r="I1669">
        <f>WEEKDAY(Cleaned!$H1669)</f>
        <v>5</v>
      </c>
      <c r="J1669" t="s">
        <v>17</v>
      </c>
      <c r="K1669" s="4">
        <v>16903</v>
      </c>
      <c r="L1669">
        <f>INT(YEARFRAC(Cleaned!$K1669,Cleaned!$H1669,1))</f>
        <v>68</v>
      </c>
      <c r="M1669" t="str">
        <f t="shared" si="53"/>
        <v>Elders</v>
      </c>
    </row>
    <row r="1670" spans="1:13" x14ac:dyDescent="0.25">
      <c r="A1670">
        <v>11670</v>
      </c>
      <c r="B1670" t="s">
        <v>592</v>
      </c>
      <c r="C1670" t="s">
        <v>80</v>
      </c>
      <c r="D1670" t="s">
        <v>10</v>
      </c>
      <c r="E1670" t="s">
        <v>19</v>
      </c>
      <c r="F1670" s="35">
        <v>2650.3204000000001</v>
      </c>
      <c r="G1670" t="str">
        <f t="shared" si="52"/>
        <v>Brand Seekers</v>
      </c>
      <c r="H1670" s="4">
        <v>41789</v>
      </c>
      <c r="I1670">
        <f>WEEKDAY(Cleaned!$H1670)</f>
        <v>6</v>
      </c>
      <c r="J1670" t="s">
        <v>12</v>
      </c>
      <c r="K1670" s="4">
        <v>23105</v>
      </c>
      <c r="L1670">
        <f>INT(YEARFRAC(Cleaned!$K1670,Cleaned!$H1670,1))</f>
        <v>51</v>
      </c>
      <c r="M1670" t="str">
        <f t="shared" si="53"/>
        <v>Seniors</v>
      </c>
    </row>
    <row r="1671" spans="1:13" x14ac:dyDescent="0.25">
      <c r="A1671">
        <v>11671</v>
      </c>
      <c r="B1671" t="s">
        <v>871</v>
      </c>
      <c r="C1671" t="s">
        <v>80</v>
      </c>
      <c r="D1671" t="s">
        <v>10</v>
      </c>
      <c r="E1671" t="s">
        <v>19</v>
      </c>
      <c r="F1671" s="35">
        <v>8.7848000000000006</v>
      </c>
      <c r="G1671" t="str">
        <f t="shared" si="52"/>
        <v>Casual Buyers</v>
      </c>
      <c r="H1671" s="4">
        <v>41791</v>
      </c>
      <c r="I1671">
        <f>WEEKDAY(Cleaned!$H1671)</f>
        <v>1</v>
      </c>
      <c r="J1671" t="s">
        <v>14</v>
      </c>
      <c r="K1671" s="4">
        <v>18154</v>
      </c>
      <c r="L1671">
        <f>INT(YEARFRAC(Cleaned!$K1671,Cleaned!$H1671,1))</f>
        <v>64</v>
      </c>
      <c r="M1671" t="str">
        <f t="shared" si="53"/>
        <v>Seniors</v>
      </c>
    </row>
    <row r="1672" spans="1:13" x14ac:dyDescent="0.25">
      <c r="A1672">
        <v>11672</v>
      </c>
      <c r="B1672" t="s">
        <v>1100</v>
      </c>
      <c r="C1672" t="s">
        <v>80</v>
      </c>
      <c r="D1672" t="s">
        <v>10</v>
      </c>
      <c r="E1672" t="s">
        <v>19</v>
      </c>
      <c r="F1672" s="35">
        <v>8.0443999999999996</v>
      </c>
      <c r="G1672" t="str">
        <f t="shared" si="52"/>
        <v>Casual Buyers</v>
      </c>
      <c r="H1672" s="4">
        <v>41792</v>
      </c>
      <c r="I1672">
        <f>WEEKDAY(Cleaned!$H1672)</f>
        <v>2</v>
      </c>
      <c r="J1672" t="s">
        <v>17</v>
      </c>
      <c r="K1672" s="4">
        <v>15952</v>
      </c>
      <c r="L1672">
        <f>INT(YEARFRAC(Cleaned!$K1672,Cleaned!$H1672,1))</f>
        <v>70</v>
      </c>
      <c r="M1672" t="str">
        <f t="shared" si="53"/>
        <v>Elders</v>
      </c>
    </row>
    <row r="1673" spans="1:13" x14ac:dyDescent="0.25">
      <c r="A1673">
        <v>11673</v>
      </c>
      <c r="B1673" t="s">
        <v>840</v>
      </c>
      <c r="C1673" t="s">
        <v>80</v>
      </c>
      <c r="D1673" t="s">
        <v>10</v>
      </c>
      <c r="E1673" t="s">
        <v>19</v>
      </c>
      <c r="F1673" s="35">
        <v>43.072899999999997</v>
      </c>
      <c r="G1673" t="str">
        <f t="shared" si="52"/>
        <v>Casual Buyers</v>
      </c>
      <c r="H1673" s="4">
        <v>41797</v>
      </c>
      <c r="I1673">
        <f>WEEKDAY(Cleaned!$H1673)</f>
        <v>7</v>
      </c>
      <c r="J1673" t="s">
        <v>14</v>
      </c>
      <c r="K1673" s="4">
        <v>19870</v>
      </c>
      <c r="L1673">
        <f>INT(YEARFRAC(Cleaned!$K1673,Cleaned!$H1673,1))</f>
        <v>60</v>
      </c>
      <c r="M1673" t="str">
        <f t="shared" si="53"/>
        <v>Seniors</v>
      </c>
    </row>
    <row r="1674" spans="1:13" x14ac:dyDescent="0.25">
      <c r="A1674">
        <v>11674</v>
      </c>
      <c r="B1674" t="s">
        <v>853</v>
      </c>
      <c r="C1674" t="s">
        <v>80</v>
      </c>
      <c r="D1674" t="s">
        <v>10</v>
      </c>
      <c r="E1674" t="s">
        <v>19</v>
      </c>
      <c r="F1674" s="35">
        <v>134.3349</v>
      </c>
      <c r="G1674" t="str">
        <f t="shared" si="52"/>
        <v>Casual Buyers</v>
      </c>
      <c r="H1674" s="4">
        <v>41801</v>
      </c>
      <c r="I1674">
        <f>WEEKDAY(Cleaned!$H1674)</f>
        <v>4</v>
      </c>
      <c r="J1674" t="s">
        <v>18</v>
      </c>
      <c r="K1674" s="4">
        <v>23078</v>
      </c>
      <c r="L1674">
        <f>INT(YEARFRAC(Cleaned!$K1674,Cleaned!$H1674,1))</f>
        <v>51</v>
      </c>
      <c r="M1674" t="str">
        <f t="shared" si="53"/>
        <v>Seniors</v>
      </c>
    </row>
    <row r="1675" spans="1:13" x14ac:dyDescent="0.25">
      <c r="A1675">
        <v>11675</v>
      </c>
      <c r="B1675" t="s">
        <v>1101</v>
      </c>
      <c r="C1675" t="s">
        <v>80</v>
      </c>
      <c r="D1675" t="s">
        <v>10</v>
      </c>
      <c r="E1675" t="s">
        <v>19</v>
      </c>
      <c r="F1675" s="35">
        <v>48.597900000000003</v>
      </c>
      <c r="G1675" t="str">
        <f t="shared" si="52"/>
        <v>Casual Buyers</v>
      </c>
      <c r="H1675" s="4">
        <v>41803</v>
      </c>
      <c r="I1675">
        <f>WEEKDAY(Cleaned!$H1675)</f>
        <v>6</v>
      </c>
      <c r="J1675" t="s">
        <v>15</v>
      </c>
      <c r="K1675" s="4">
        <v>20402</v>
      </c>
      <c r="L1675">
        <f>INT(YEARFRAC(Cleaned!$K1675,Cleaned!$H1675,1))</f>
        <v>58</v>
      </c>
      <c r="M1675" t="str">
        <f t="shared" si="53"/>
        <v>Seniors</v>
      </c>
    </row>
    <row r="1676" spans="1:13" x14ac:dyDescent="0.25">
      <c r="A1676">
        <v>11676</v>
      </c>
      <c r="B1676" t="s">
        <v>677</v>
      </c>
      <c r="C1676" t="s">
        <v>80</v>
      </c>
      <c r="D1676" t="s">
        <v>10</v>
      </c>
      <c r="E1676" t="s">
        <v>19</v>
      </c>
      <c r="F1676" s="35">
        <v>43.072899999999997</v>
      </c>
      <c r="G1676" t="str">
        <f t="shared" si="52"/>
        <v>Casual Buyers</v>
      </c>
      <c r="H1676" s="4">
        <v>41805</v>
      </c>
      <c r="I1676">
        <f>WEEKDAY(Cleaned!$H1676)</f>
        <v>1</v>
      </c>
      <c r="J1676" t="s">
        <v>18</v>
      </c>
      <c r="K1676" s="4">
        <v>20180</v>
      </c>
      <c r="L1676">
        <f>INT(YEARFRAC(Cleaned!$K1676,Cleaned!$H1676,1))</f>
        <v>59</v>
      </c>
      <c r="M1676" t="str">
        <f t="shared" si="53"/>
        <v>Seniors</v>
      </c>
    </row>
    <row r="1677" spans="1:13" x14ac:dyDescent="0.25">
      <c r="A1677">
        <v>11677</v>
      </c>
      <c r="B1677" t="s">
        <v>1102</v>
      </c>
      <c r="C1677" t="s">
        <v>80</v>
      </c>
      <c r="D1677" t="s">
        <v>10</v>
      </c>
      <c r="E1677" t="s">
        <v>19</v>
      </c>
      <c r="F1677" s="35">
        <v>142.5119</v>
      </c>
      <c r="G1677" t="str">
        <f t="shared" si="52"/>
        <v>Casual Buyers</v>
      </c>
      <c r="H1677" s="4">
        <v>41813</v>
      </c>
      <c r="I1677">
        <f>WEEKDAY(Cleaned!$H1677)</f>
        <v>2</v>
      </c>
      <c r="J1677" t="s">
        <v>16</v>
      </c>
      <c r="K1677" s="4">
        <v>26751</v>
      </c>
      <c r="L1677">
        <f>INT(YEARFRAC(Cleaned!$K1677,Cleaned!$H1677,1))</f>
        <v>41</v>
      </c>
      <c r="M1677" t="str">
        <f t="shared" si="53"/>
        <v>Adult</v>
      </c>
    </row>
    <row r="1678" spans="1:13" x14ac:dyDescent="0.25">
      <c r="A1678">
        <v>11678</v>
      </c>
      <c r="B1678" t="s">
        <v>1103</v>
      </c>
      <c r="C1678" t="s">
        <v>80</v>
      </c>
      <c r="D1678" t="s">
        <v>10</v>
      </c>
      <c r="E1678" t="s">
        <v>19</v>
      </c>
      <c r="F1678" s="35">
        <v>77.338999999999999</v>
      </c>
      <c r="G1678" t="str">
        <f t="shared" si="52"/>
        <v>Casual Buyers</v>
      </c>
      <c r="H1678" s="4">
        <v>41814</v>
      </c>
      <c r="I1678">
        <f>WEEKDAY(Cleaned!$H1678)</f>
        <v>3</v>
      </c>
      <c r="J1678" t="s">
        <v>16</v>
      </c>
      <c r="K1678" s="4">
        <v>25808</v>
      </c>
      <c r="L1678">
        <f>INT(YEARFRAC(Cleaned!$K1678,Cleaned!$H1678,1))</f>
        <v>43</v>
      </c>
      <c r="M1678" t="str">
        <f t="shared" si="53"/>
        <v>Adult</v>
      </c>
    </row>
    <row r="1679" spans="1:13" x14ac:dyDescent="0.25">
      <c r="A1679">
        <v>11679</v>
      </c>
      <c r="B1679" t="s">
        <v>1104</v>
      </c>
      <c r="C1679" t="s">
        <v>80</v>
      </c>
      <c r="D1679" t="s">
        <v>10</v>
      </c>
      <c r="E1679" t="s">
        <v>19</v>
      </c>
      <c r="F1679" s="35">
        <v>132.5779</v>
      </c>
      <c r="G1679" t="str">
        <f t="shared" si="52"/>
        <v>Casual Buyers</v>
      </c>
      <c r="H1679" s="4">
        <v>41815</v>
      </c>
      <c r="I1679">
        <f>WEEKDAY(Cleaned!$H1679)</f>
        <v>4</v>
      </c>
      <c r="J1679" t="s">
        <v>16</v>
      </c>
      <c r="K1679" s="4">
        <v>26775</v>
      </c>
      <c r="L1679">
        <f>INT(YEARFRAC(Cleaned!$K1679,Cleaned!$H1679,1))</f>
        <v>41</v>
      </c>
      <c r="M1679" t="str">
        <f t="shared" si="53"/>
        <v>Adult</v>
      </c>
    </row>
    <row r="1680" spans="1:13" x14ac:dyDescent="0.25">
      <c r="A1680">
        <v>11680</v>
      </c>
      <c r="B1680" t="s">
        <v>807</v>
      </c>
      <c r="C1680" t="s">
        <v>80</v>
      </c>
      <c r="D1680" t="s">
        <v>10</v>
      </c>
      <c r="E1680" t="s">
        <v>19</v>
      </c>
      <c r="F1680" s="35">
        <v>136.99789999999999</v>
      </c>
      <c r="G1680" t="str">
        <f t="shared" si="52"/>
        <v>Casual Buyers</v>
      </c>
      <c r="H1680" s="4">
        <v>41818</v>
      </c>
      <c r="I1680">
        <f>WEEKDAY(Cleaned!$H1680)</f>
        <v>7</v>
      </c>
      <c r="J1680" t="s">
        <v>18</v>
      </c>
      <c r="K1680" s="4">
        <v>27303</v>
      </c>
      <c r="L1680">
        <f>INT(YEARFRAC(Cleaned!$K1680,Cleaned!$H1680,1))</f>
        <v>39</v>
      </c>
      <c r="M1680" t="str">
        <f t="shared" si="53"/>
        <v>Adult</v>
      </c>
    </row>
    <row r="1681" spans="1:13" x14ac:dyDescent="0.25">
      <c r="A1681">
        <v>11681</v>
      </c>
      <c r="B1681" t="s">
        <v>1105</v>
      </c>
      <c r="C1681" t="s">
        <v>80</v>
      </c>
      <c r="D1681" t="s">
        <v>10</v>
      </c>
      <c r="E1681" t="s">
        <v>19</v>
      </c>
      <c r="F1681" s="35">
        <v>88.919399999999996</v>
      </c>
      <c r="G1681" t="str">
        <f t="shared" si="52"/>
        <v>Casual Buyers</v>
      </c>
      <c r="H1681" s="4">
        <v>41820</v>
      </c>
      <c r="I1681">
        <f>WEEKDAY(Cleaned!$H1681)</f>
        <v>2</v>
      </c>
      <c r="J1681" t="s">
        <v>12</v>
      </c>
      <c r="K1681" s="4">
        <v>14953</v>
      </c>
      <c r="L1681">
        <f>INT(YEARFRAC(Cleaned!$K1681,Cleaned!$H1681,1))</f>
        <v>73</v>
      </c>
      <c r="M1681" t="str">
        <f t="shared" si="53"/>
        <v>Elders</v>
      </c>
    </row>
    <row r="1682" spans="1:13" x14ac:dyDescent="0.25">
      <c r="A1682">
        <v>11682</v>
      </c>
      <c r="B1682" t="s">
        <v>874</v>
      </c>
      <c r="C1682" t="s">
        <v>80</v>
      </c>
      <c r="D1682" t="s">
        <v>10</v>
      </c>
      <c r="E1682" t="s">
        <v>19</v>
      </c>
      <c r="F1682" s="35">
        <v>5.5140000000000002</v>
      </c>
      <c r="G1682" t="str">
        <f t="shared" si="52"/>
        <v>Casual Buyers</v>
      </c>
      <c r="H1682" s="4">
        <v>41820</v>
      </c>
      <c r="I1682">
        <f>WEEKDAY(Cleaned!$H1682)</f>
        <v>2</v>
      </c>
      <c r="J1682" t="s">
        <v>17</v>
      </c>
      <c r="K1682" s="4">
        <v>24792</v>
      </c>
      <c r="L1682">
        <f>INT(YEARFRAC(Cleaned!$K1682,Cleaned!$H1682,1))</f>
        <v>46</v>
      </c>
      <c r="M1682" t="str">
        <f t="shared" si="53"/>
        <v>Adult</v>
      </c>
    </row>
    <row r="1683" spans="1:13" x14ac:dyDescent="0.25">
      <c r="A1683">
        <v>11683</v>
      </c>
      <c r="B1683" t="s">
        <v>1106</v>
      </c>
      <c r="C1683" t="s">
        <v>80</v>
      </c>
      <c r="D1683" t="s">
        <v>10</v>
      </c>
      <c r="E1683" t="s">
        <v>21</v>
      </c>
      <c r="F1683" s="35">
        <v>3729.364</v>
      </c>
      <c r="G1683" t="str">
        <f t="shared" si="52"/>
        <v>Brand Seekers</v>
      </c>
      <c r="H1683" s="4">
        <v>40722</v>
      </c>
      <c r="I1683">
        <f>WEEKDAY(Cleaned!$H1683)</f>
        <v>3</v>
      </c>
      <c r="J1683" t="s">
        <v>12</v>
      </c>
      <c r="K1683" s="4">
        <v>28559</v>
      </c>
      <c r="L1683">
        <f>INT(YEARFRAC(Cleaned!$K1683,Cleaned!$H1683,1))</f>
        <v>33</v>
      </c>
      <c r="M1683" t="str">
        <f t="shared" si="53"/>
        <v>Young Adult</v>
      </c>
    </row>
    <row r="1684" spans="1:13" x14ac:dyDescent="0.25">
      <c r="A1684">
        <v>11684</v>
      </c>
      <c r="B1684" t="s">
        <v>1107</v>
      </c>
      <c r="C1684" t="s">
        <v>80</v>
      </c>
      <c r="D1684" t="s">
        <v>10</v>
      </c>
      <c r="E1684" t="s">
        <v>21</v>
      </c>
      <c r="F1684" s="35">
        <v>3756.989</v>
      </c>
      <c r="G1684" t="str">
        <f t="shared" si="52"/>
        <v>Brand Seekers</v>
      </c>
      <c r="H1684" s="4">
        <v>40730</v>
      </c>
      <c r="I1684">
        <f>WEEKDAY(Cleaned!$H1684)</f>
        <v>4</v>
      </c>
      <c r="J1684" t="s">
        <v>12</v>
      </c>
      <c r="K1684" s="4">
        <v>25951</v>
      </c>
      <c r="L1684">
        <f>INT(YEARFRAC(Cleaned!$K1684,Cleaned!$H1684,1))</f>
        <v>40</v>
      </c>
      <c r="M1684" t="str">
        <f t="shared" si="53"/>
        <v>Adult</v>
      </c>
    </row>
    <row r="1685" spans="1:13" x14ac:dyDescent="0.25">
      <c r="A1685">
        <v>11685</v>
      </c>
      <c r="B1685" t="s">
        <v>1108</v>
      </c>
      <c r="C1685" t="s">
        <v>80</v>
      </c>
      <c r="D1685" t="s">
        <v>10</v>
      </c>
      <c r="E1685" t="s">
        <v>21</v>
      </c>
      <c r="F1685" s="35">
        <v>772.50360000000001</v>
      </c>
      <c r="G1685" t="str">
        <f t="shared" si="52"/>
        <v>Casual Buyers</v>
      </c>
      <c r="H1685" s="4">
        <v>40732</v>
      </c>
      <c r="I1685">
        <f>WEEKDAY(Cleaned!$H1685)</f>
        <v>6</v>
      </c>
      <c r="J1685" t="s">
        <v>17</v>
      </c>
      <c r="K1685" s="4">
        <v>18671</v>
      </c>
      <c r="L1685">
        <f>INT(YEARFRAC(Cleaned!$K1685,Cleaned!$H1685,1))</f>
        <v>60</v>
      </c>
      <c r="M1685" t="str">
        <f t="shared" si="53"/>
        <v>Seniors</v>
      </c>
    </row>
    <row r="1686" spans="1:13" x14ac:dyDescent="0.25">
      <c r="A1686">
        <v>11686</v>
      </c>
      <c r="B1686" t="s">
        <v>1046</v>
      </c>
      <c r="C1686" t="s">
        <v>80</v>
      </c>
      <c r="D1686" t="s">
        <v>10</v>
      </c>
      <c r="E1686" t="s">
        <v>21</v>
      </c>
      <c r="F1686" s="35">
        <v>3953.9884000000002</v>
      </c>
      <c r="G1686" t="str">
        <f t="shared" si="52"/>
        <v>Brand Seekers</v>
      </c>
      <c r="H1686" s="4">
        <v>40795</v>
      </c>
      <c r="I1686">
        <f>WEEKDAY(Cleaned!$H1686)</f>
        <v>6</v>
      </c>
      <c r="J1686" t="s">
        <v>12</v>
      </c>
      <c r="K1686" s="4">
        <v>26064</v>
      </c>
      <c r="L1686">
        <f>INT(YEARFRAC(Cleaned!$K1686,Cleaned!$H1686,1))</f>
        <v>40</v>
      </c>
      <c r="M1686" t="str">
        <f t="shared" si="53"/>
        <v>Adult</v>
      </c>
    </row>
    <row r="1687" spans="1:13" x14ac:dyDescent="0.25">
      <c r="A1687">
        <v>11687</v>
      </c>
      <c r="B1687" t="s">
        <v>1079</v>
      </c>
      <c r="C1687" t="s">
        <v>80</v>
      </c>
      <c r="D1687" t="s">
        <v>10</v>
      </c>
      <c r="E1687" t="s">
        <v>21</v>
      </c>
      <c r="F1687" s="35">
        <v>3756.989</v>
      </c>
      <c r="G1687" t="str">
        <f t="shared" si="52"/>
        <v>Brand Seekers</v>
      </c>
      <c r="H1687" s="4">
        <v>40815</v>
      </c>
      <c r="I1687">
        <f>WEEKDAY(Cleaned!$H1687)</f>
        <v>5</v>
      </c>
      <c r="J1687" t="s">
        <v>12</v>
      </c>
      <c r="K1687" s="4">
        <v>13621</v>
      </c>
      <c r="L1687">
        <f>INT(YEARFRAC(Cleaned!$K1687,Cleaned!$H1687,1))</f>
        <v>74</v>
      </c>
      <c r="M1687" t="str">
        <f t="shared" si="53"/>
        <v>Elders</v>
      </c>
    </row>
    <row r="1688" spans="1:13" x14ac:dyDescent="0.25">
      <c r="A1688">
        <v>11688</v>
      </c>
      <c r="B1688" t="s">
        <v>1109</v>
      </c>
      <c r="C1688" t="s">
        <v>80</v>
      </c>
      <c r="D1688" t="s">
        <v>10</v>
      </c>
      <c r="E1688" t="s">
        <v>21</v>
      </c>
      <c r="F1688" s="35">
        <v>3729.364</v>
      </c>
      <c r="G1688" t="str">
        <f t="shared" si="52"/>
        <v>Brand Seekers</v>
      </c>
      <c r="H1688" s="4">
        <v>40831</v>
      </c>
      <c r="I1688">
        <f>WEEKDAY(Cleaned!$H1688)</f>
        <v>7</v>
      </c>
      <c r="J1688" t="s">
        <v>12</v>
      </c>
      <c r="K1688" s="4">
        <v>21710</v>
      </c>
      <c r="L1688">
        <f>INT(YEARFRAC(Cleaned!$K1688,Cleaned!$H1688,1))</f>
        <v>52</v>
      </c>
      <c r="M1688" t="str">
        <f t="shared" si="53"/>
        <v>Seniors</v>
      </c>
    </row>
    <row r="1689" spans="1:13" x14ac:dyDescent="0.25">
      <c r="A1689">
        <v>11689</v>
      </c>
      <c r="B1689" t="s">
        <v>1110</v>
      </c>
      <c r="C1689" t="s">
        <v>80</v>
      </c>
      <c r="D1689" t="s">
        <v>10</v>
      </c>
      <c r="E1689" t="s">
        <v>21</v>
      </c>
      <c r="F1689" s="35">
        <v>3953.9884000000002</v>
      </c>
      <c r="G1689" t="str">
        <f t="shared" si="52"/>
        <v>Brand Seekers</v>
      </c>
      <c r="H1689" s="4">
        <v>40860</v>
      </c>
      <c r="I1689">
        <f>WEEKDAY(Cleaned!$H1689)</f>
        <v>1</v>
      </c>
      <c r="J1689" t="s">
        <v>15</v>
      </c>
      <c r="K1689" s="4">
        <v>22233</v>
      </c>
      <c r="L1689">
        <f>INT(YEARFRAC(Cleaned!$K1689,Cleaned!$H1689,1))</f>
        <v>50</v>
      </c>
      <c r="M1689" t="str">
        <f t="shared" si="53"/>
        <v>Seniors</v>
      </c>
    </row>
    <row r="1690" spans="1:13" x14ac:dyDescent="0.25">
      <c r="A1690">
        <v>11690</v>
      </c>
      <c r="B1690" t="s">
        <v>1111</v>
      </c>
      <c r="C1690" t="s">
        <v>80</v>
      </c>
      <c r="D1690" t="s">
        <v>10</v>
      </c>
      <c r="E1690" t="s">
        <v>21</v>
      </c>
      <c r="F1690" s="35">
        <v>67.902299999999997</v>
      </c>
      <c r="G1690" t="str">
        <f t="shared" si="52"/>
        <v>Casual Buyers</v>
      </c>
      <c r="H1690" s="4">
        <v>41467</v>
      </c>
      <c r="I1690">
        <f>WEEKDAY(Cleaned!$H1690)</f>
        <v>6</v>
      </c>
      <c r="J1690" t="s">
        <v>14</v>
      </c>
      <c r="K1690" s="4">
        <v>13763</v>
      </c>
      <c r="L1690">
        <f>INT(YEARFRAC(Cleaned!$K1690,Cleaned!$H1690,1))</f>
        <v>75</v>
      </c>
      <c r="M1690" t="str">
        <f t="shared" si="53"/>
        <v>Elders</v>
      </c>
    </row>
    <row r="1691" spans="1:13" x14ac:dyDescent="0.25">
      <c r="A1691">
        <v>11691</v>
      </c>
      <c r="B1691" t="s">
        <v>1112</v>
      </c>
      <c r="C1691" t="s">
        <v>80</v>
      </c>
      <c r="D1691" t="s">
        <v>10</v>
      </c>
      <c r="E1691" t="s">
        <v>21</v>
      </c>
      <c r="F1691" s="35">
        <v>2577.1694000000002</v>
      </c>
      <c r="G1691" t="str">
        <f t="shared" si="52"/>
        <v>Brand Seekers</v>
      </c>
      <c r="H1691" s="4">
        <v>41467</v>
      </c>
      <c r="I1691">
        <f>WEEKDAY(Cleaned!$H1691)</f>
        <v>6</v>
      </c>
      <c r="J1691" t="s">
        <v>16</v>
      </c>
      <c r="K1691" s="4">
        <v>22910</v>
      </c>
      <c r="L1691">
        <f>INT(YEARFRAC(Cleaned!$K1691,Cleaned!$H1691,1))</f>
        <v>50</v>
      </c>
      <c r="M1691" t="str">
        <f t="shared" si="53"/>
        <v>Seniors</v>
      </c>
    </row>
    <row r="1692" spans="1:13" x14ac:dyDescent="0.25">
      <c r="A1692">
        <v>11692</v>
      </c>
      <c r="B1692" t="s">
        <v>1113</v>
      </c>
      <c r="C1692" t="s">
        <v>80</v>
      </c>
      <c r="D1692" t="s">
        <v>10</v>
      </c>
      <c r="E1692" t="s">
        <v>21</v>
      </c>
      <c r="F1692" s="35">
        <v>50.774799999999999</v>
      </c>
      <c r="G1692" t="str">
        <f t="shared" si="52"/>
        <v>Casual Buyers</v>
      </c>
      <c r="H1692" s="4">
        <v>41469</v>
      </c>
      <c r="I1692">
        <f>WEEKDAY(Cleaned!$H1692)</f>
        <v>1</v>
      </c>
      <c r="J1692" t="s">
        <v>12</v>
      </c>
      <c r="K1692" s="4">
        <v>22230</v>
      </c>
      <c r="L1692">
        <f>INT(YEARFRAC(Cleaned!$K1692,Cleaned!$H1692,1))</f>
        <v>52</v>
      </c>
      <c r="M1692" t="str">
        <f t="shared" si="53"/>
        <v>Seniors</v>
      </c>
    </row>
    <row r="1693" spans="1:13" x14ac:dyDescent="0.25">
      <c r="A1693">
        <v>11693</v>
      </c>
      <c r="B1693" t="s">
        <v>1114</v>
      </c>
      <c r="C1693" t="s">
        <v>80</v>
      </c>
      <c r="D1693" t="s">
        <v>10</v>
      </c>
      <c r="E1693" t="s">
        <v>21</v>
      </c>
      <c r="F1693" s="35">
        <v>79.526899999999998</v>
      </c>
      <c r="G1693" t="str">
        <f t="shared" si="52"/>
        <v>Casual Buyers</v>
      </c>
      <c r="H1693" s="4">
        <v>41469</v>
      </c>
      <c r="I1693">
        <f>WEEKDAY(Cleaned!$H1693)</f>
        <v>1</v>
      </c>
      <c r="J1693" t="s">
        <v>18</v>
      </c>
      <c r="K1693" s="4">
        <v>18815</v>
      </c>
      <c r="L1693">
        <f>INT(YEARFRAC(Cleaned!$K1693,Cleaned!$H1693,1))</f>
        <v>62</v>
      </c>
      <c r="M1693" t="str">
        <f t="shared" si="53"/>
        <v>Seniors</v>
      </c>
    </row>
    <row r="1694" spans="1:13" x14ac:dyDescent="0.25">
      <c r="A1694">
        <v>11694</v>
      </c>
      <c r="B1694" t="s">
        <v>1115</v>
      </c>
      <c r="C1694" t="s">
        <v>80</v>
      </c>
      <c r="D1694" t="s">
        <v>10</v>
      </c>
      <c r="E1694" t="s">
        <v>21</v>
      </c>
      <c r="F1694" s="35">
        <v>86.720399999999998</v>
      </c>
      <c r="G1694" t="str">
        <f t="shared" si="52"/>
        <v>Casual Buyers</v>
      </c>
      <c r="H1694" s="4">
        <v>41470</v>
      </c>
      <c r="I1694">
        <f>WEEKDAY(Cleaned!$H1694)</f>
        <v>2</v>
      </c>
      <c r="J1694" t="s">
        <v>15</v>
      </c>
      <c r="K1694" s="4">
        <v>23123</v>
      </c>
      <c r="L1694">
        <f>INT(YEARFRAC(Cleaned!$K1694,Cleaned!$H1694,1))</f>
        <v>50</v>
      </c>
      <c r="M1694" t="str">
        <f t="shared" si="53"/>
        <v>Seniors</v>
      </c>
    </row>
    <row r="1695" spans="1:13" x14ac:dyDescent="0.25">
      <c r="A1695">
        <v>11695</v>
      </c>
      <c r="B1695" t="s">
        <v>1116</v>
      </c>
      <c r="C1695" t="s">
        <v>80</v>
      </c>
      <c r="D1695" t="s">
        <v>10</v>
      </c>
      <c r="E1695" t="s">
        <v>21</v>
      </c>
      <c r="F1695" s="35">
        <v>71.239400000000003</v>
      </c>
      <c r="G1695" t="str">
        <f t="shared" si="52"/>
        <v>Casual Buyers</v>
      </c>
      <c r="H1695" s="4">
        <v>41472</v>
      </c>
      <c r="I1695">
        <f>WEEKDAY(Cleaned!$H1695)</f>
        <v>4</v>
      </c>
      <c r="J1695" t="s">
        <v>16</v>
      </c>
      <c r="K1695" s="4">
        <v>17143</v>
      </c>
      <c r="L1695">
        <f>INT(YEARFRAC(Cleaned!$K1695,Cleaned!$H1695,1))</f>
        <v>66</v>
      </c>
      <c r="M1695" t="str">
        <f t="shared" si="53"/>
        <v>Elders</v>
      </c>
    </row>
    <row r="1696" spans="1:13" x14ac:dyDescent="0.25">
      <c r="A1696">
        <v>11696</v>
      </c>
      <c r="B1696" t="s">
        <v>1117</v>
      </c>
      <c r="C1696" t="s">
        <v>80</v>
      </c>
      <c r="D1696" t="s">
        <v>10</v>
      </c>
      <c r="E1696" t="s">
        <v>21</v>
      </c>
      <c r="F1696" s="35">
        <v>136.9648</v>
      </c>
      <c r="G1696" t="str">
        <f t="shared" si="52"/>
        <v>Casual Buyers</v>
      </c>
      <c r="H1696" s="4">
        <v>41479</v>
      </c>
      <c r="I1696">
        <f>WEEKDAY(Cleaned!$H1696)</f>
        <v>4</v>
      </c>
      <c r="J1696" t="s">
        <v>18</v>
      </c>
      <c r="K1696" s="4">
        <v>18471</v>
      </c>
      <c r="L1696">
        <f>INT(YEARFRAC(Cleaned!$K1696,Cleaned!$H1696,1))</f>
        <v>62</v>
      </c>
      <c r="M1696" t="str">
        <f t="shared" si="53"/>
        <v>Seniors</v>
      </c>
    </row>
    <row r="1697" spans="1:13" x14ac:dyDescent="0.25">
      <c r="A1697">
        <v>11697</v>
      </c>
      <c r="B1697" t="s">
        <v>919</v>
      </c>
      <c r="C1697" t="s">
        <v>80</v>
      </c>
      <c r="D1697" t="s">
        <v>10</v>
      </c>
      <c r="E1697" t="s">
        <v>21</v>
      </c>
      <c r="F1697" s="35">
        <v>1939.2529</v>
      </c>
      <c r="G1697" t="str">
        <f t="shared" si="52"/>
        <v>Brand Seekers</v>
      </c>
      <c r="H1697" s="4">
        <v>41483</v>
      </c>
      <c r="I1697">
        <f>WEEKDAY(Cleaned!$H1697)</f>
        <v>1</v>
      </c>
      <c r="J1697" t="s">
        <v>12</v>
      </c>
      <c r="K1697" s="4">
        <v>27440</v>
      </c>
      <c r="L1697">
        <f>INT(YEARFRAC(Cleaned!$K1697,Cleaned!$H1697,1))</f>
        <v>38</v>
      </c>
      <c r="M1697" t="str">
        <f t="shared" si="53"/>
        <v>Adult</v>
      </c>
    </row>
    <row r="1698" spans="1:13" x14ac:dyDescent="0.25">
      <c r="A1698">
        <v>11698</v>
      </c>
      <c r="B1698" t="s">
        <v>1069</v>
      </c>
      <c r="C1698" t="s">
        <v>80</v>
      </c>
      <c r="D1698" t="s">
        <v>10</v>
      </c>
      <c r="E1698" t="s">
        <v>21</v>
      </c>
      <c r="F1698" s="35">
        <v>2626.5408000000002</v>
      </c>
      <c r="G1698" t="str">
        <f t="shared" si="52"/>
        <v>Brand Seekers</v>
      </c>
      <c r="H1698" s="4">
        <v>41484</v>
      </c>
      <c r="I1698">
        <f>WEEKDAY(Cleaned!$H1698)</f>
        <v>2</v>
      </c>
      <c r="J1698" t="s">
        <v>15</v>
      </c>
      <c r="K1698" s="4">
        <v>25334</v>
      </c>
      <c r="L1698">
        <f>INT(YEARFRAC(Cleaned!$K1698,Cleaned!$H1698,1))</f>
        <v>44</v>
      </c>
      <c r="M1698" t="str">
        <f t="shared" si="53"/>
        <v>Adult</v>
      </c>
    </row>
    <row r="1699" spans="1:13" x14ac:dyDescent="0.25">
      <c r="A1699">
        <v>11699</v>
      </c>
      <c r="B1699" t="s">
        <v>1118</v>
      </c>
      <c r="C1699" t="s">
        <v>80</v>
      </c>
      <c r="D1699" t="s">
        <v>10</v>
      </c>
      <c r="E1699" t="s">
        <v>21</v>
      </c>
      <c r="F1699" s="35">
        <v>146.93190000000001</v>
      </c>
      <c r="G1699" t="str">
        <f t="shared" si="52"/>
        <v>Casual Buyers</v>
      </c>
      <c r="H1699" s="4">
        <v>41484</v>
      </c>
      <c r="I1699">
        <f>WEEKDAY(Cleaned!$H1699)</f>
        <v>2</v>
      </c>
      <c r="J1699" t="s">
        <v>14</v>
      </c>
      <c r="K1699" s="4">
        <v>23534</v>
      </c>
      <c r="L1699">
        <f>INT(YEARFRAC(Cleaned!$K1699,Cleaned!$H1699,1))</f>
        <v>49</v>
      </c>
      <c r="M1699" t="str">
        <f t="shared" si="53"/>
        <v>Adult</v>
      </c>
    </row>
    <row r="1700" spans="1:13" x14ac:dyDescent="0.25">
      <c r="A1700">
        <v>11700</v>
      </c>
      <c r="B1700" t="s">
        <v>1066</v>
      </c>
      <c r="C1700" t="s">
        <v>80</v>
      </c>
      <c r="D1700" t="s">
        <v>10</v>
      </c>
      <c r="E1700" t="s">
        <v>21</v>
      </c>
      <c r="F1700" s="35">
        <v>1009.9258</v>
      </c>
      <c r="G1700" t="str">
        <f t="shared" si="52"/>
        <v>Casual Buyers</v>
      </c>
      <c r="H1700" s="4">
        <v>41484</v>
      </c>
      <c r="I1700">
        <f>WEEKDAY(Cleaned!$H1700)</f>
        <v>2</v>
      </c>
      <c r="J1700" t="s">
        <v>16</v>
      </c>
      <c r="K1700" s="4">
        <v>22083</v>
      </c>
      <c r="L1700">
        <f>INT(YEARFRAC(Cleaned!$K1700,Cleaned!$H1700,1))</f>
        <v>53</v>
      </c>
      <c r="M1700" t="str">
        <f t="shared" si="53"/>
        <v>Seniors</v>
      </c>
    </row>
    <row r="1701" spans="1:13" x14ac:dyDescent="0.25">
      <c r="A1701">
        <v>11701</v>
      </c>
      <c r="B1701" t="s">
        <v>1054</v>
      </c>
      <c r="C1701" t="s">
        <v>80</v>
      </c>
      <c r="D1701" t="s">
        <v>10</v>
      </c>
      <c r="E1701" t="s">
        <v>21</v>
      </c>
      <c r="F1701" s="35">
        <v>109.9807</v>
      </c>
      <c r="G1701" t="str">
        <f t="shared" si="52"/>
        <v>Casual Buyers</v>
      </c>
      <c r="H1701" s="4">
        <v>41486</v>
      </c>
      <c r="I1701">
        <f>WEEKDAY(Cleaned!$H1701)</f>
        <v>4</v>
      </c>
      <c r="J1701" t="s">
        <v>18</v>
      </c>
      <c r="K1701" s="4">
        <v>22471</v>
      </c>
      <c r="L1701">
        <f>INT(YEARFRAC(Cleaned!$K1701,Cleaned!$H1701,1))</f>
        <v>52</v>
      </c>
      <c r="M1701" t="str">
        <f t="shared" si="53"/>
        <v>Seniors</v>
      </c>
    </row>
    <row r="1702" spans="1:13" x14ac:dyDescent="0.25">
      <c r="A1702">
        <v>11702</v>
      </c>
      <c r="B1702" t="s">
        <v>1119</v>
      </c>
      <c r="C1702" t="s">
        <v>80</v>
      </c>
      <c r="D1702" t="s">
        <v>10</v>
      </c>
      <c r="E1702" t="s">
        <v>21</v>
      </c>
      <c r="F1702" s="35">
        <v>162.40190000000001</v>
      </c>
      <c r="G1702" t="str">
        <f t="shared" si="52"/>
        <v>Casual Buyers</v>
      </c>
      <c r="H1702" s="4">
        <v>41487</v>
      </c>
      <c r="I1702">
        <f>WEEKDAY(Cleaned!$H1702)</f>
        <v>5</v>
      </c>
      <c r="J1702" t="s">
        <v>18</v>
      </c>
      <c r="K1702" s="4">
        <v>23065</v>
      </c>
      <c r="L1702">
        <f>INT(YEARFRAC(Cleaned!$K1702,Cleaned!$H1702,1))</f>
        <v>50</v>
      </c>
      <c r="M1702" t="str">
        <f t="shared" si="53"/>
        <v>Seniors</v>
      </c>
    </row>
    <row r="1703" spans="1:13" x14ac:dyDescent="0.25">
      <c r="A1703">
        <v>11703</v>
      </c>
      <c r="B1703" t="s">
        <v>1120</v>
      </c>
      <c r="C1703" t="s">
        <v>80</v>
      </c>
      <c r="D1703" t="s">
        <v>10</v>
      </c>
      <c r="E1703" t="s">
        <v>21</v>
      </c>
      <c r="F1703" s="35">
        <v>59.658999999999999</v>
      </c>
      <c r="G1703" t="str">
        <f t="shared" si="52"/>
        <v>Casual Buyers</v>
      </c>
      <c r="H1703" s="4">
        <v>41487</v>
      </c>
      <c r="I1703">
        <f>WEEKDAY(Cleaned!$H1703)</f>
        <v>5</v>
      </c>
      <c r="J1703" t="s">
        <v>15</v>
      </c>
      <c r="K1703" s="4">
        <v>16837</v>
      </c>
      <c r="L1703">
        <f>INT(YEARFRAC(Cleaned!$K1703,Cleaned!$H1703,1))</f>
        <v>67</v>
      </c>
      <c r="M1703" t="str">
        <f t="shared" si="53"/>
        <v>Elders</v>
      </c>
    </row>
    <row r="1704" spans="1:13" x14ac:dyDescent="0.25">
      <c r="A1704">
        <v>11704</v>
      </c>
      <c r="B1704" t="s">
        <v>1121</v>
      </c>
      <c r="C1704" t="s">
        <v>80</v>
      </c>
      <c r="D1704" t="s">
        <v>10</v>
      </c>
      <c r="E1704" t="s">
        <v>21</v>
      </c>
      <c r="F1704" s="35">
        <v>2563.5889999999999</v>
      </c>
      <c r="G1704" t="str">
        <f t="shared" si="52"/>
        <v>Brand Seekers</v>
      </c>
      <c r="H1704" s="4">
        <v>41487</v>
      </c>
      <c r="I1704">
        <f>WEEKDAY(Cleaned!$H1704)</f>
        <v>5</v>
      </c>
      <c r="J1704" t="s">
        <v>17</v>
      </c>
      <c r="K1704" s="4">
        <v>17664</v>
      </c>
      <c r="L1704">
        <f>INT(YEARFRAC(Cleaned!$K1704,Cleaned!$H1704,1))</f>
        <v>65</v>
      </c>
      <c r="M1704" t="str">
        <f t="shared" si="53"/>
        <v>Elders</v>
      </c>
    </row>
    <row r="1705" spans="1:13" x14ac:dyDescent="0.25">
      <c r="A1705">
        <v>11705</v>
      </c>
      <c r="B1705" t="s">
        <v>1074</v>
      </c>
      <c r="C1705" t="s">
        <v>80</v>
      </c>
      <c r="D1705" t="s">
        <v>10</v>
      </c>
      <c r="E1705" t="s">
        <v>21</v>
      </c>
      <c r="F1705" s="35">
        <v>2688.5092</v>
      </c>
      <c r="G1705" t="str">
        <f t="shared" si="52"/>
        <v>Brand Seekers</v>
      </c>
      <c r="H1705" s="4">
        <v>41489</v>
      </c>
      <c r="I1705">
        <f>WEEKDAY(Cleaned!$H1705)</f>
        <v>7</v>
      </c>
      <c r="J1705" t="s">
        <v>15</v>
      </c>
      <c r="K1705" s="4">
        <v>28452</v>
      </c>
      <c r="L1705">
        <f>INT(YEARFRAC(Cleaned!$K1705,Cleaned!$H1705,1))</f>
        <v>35</v>
      </c>
      <c r="M1705" t="str">
        <f t="shared" si="53"/>
        <v>Adult</v>
      </c>
    </row>
    <row r="1706" spans="1:13" x14ac:dyDescent="0.25">
      <c r="A1706">
        <v>11706</v>
      </c>
      <c r="B1706" t="s">
        <v>1122</v>
      </c>
      <c r="C1706" t="s">
        <v>80</v>
      </c>
      <c r="D1706" t="s">
        <v>10</v>
      </c>
      <c r="E1706" t="s">
        <v>21</v>
      </c>
      <c r="F1706" s="35">
        <v>68.465800000000002</v>
      </c>
      <c r="G1706" t="str">
        <f t="shared" si="52"/>
        <v>Casual Buyers</v>
      </c>
      <c r="H1706" s="4">
        <v>41489</v>
      </c>
      <c r="I1706">
        <f>WEEKDAY(Cleaned!$H1706)</f>
        <v>7</v>
      </c>
      <c r="J1706" t="s">
        <v>14</v>
      </c>
      <c r="K1706" s="4">
        <v>27609</v>
      </c>
      <c r="L1706">
        <f>INT(YEARFRAC(Cleaned!$K1706,Cleaned!$H1706,1))</f>
        <v>38</v>
      </c>
      <c r="M1706" t="str">
        <f t="shared" si="53"/>
        <v>Adult</v>
      </c>
    </row>
    <row r="1707" spans="1:13" x14ac:dyDescent="0.25">
      <c r="A1707">
        <v>11707</v>
      </c>
      <c r="B1707" t="s">
        <v>1123</v>
      </c>
      <c r="C1707" t="s">
        <v>80</v>
      </c>
      <c r="D1707" t="s">
        <v>10</v>
      </c>
      <c r="E1707" t="s">
        <v>21</v>
      </c>
      <c r="F1707" s="35">
        <v>77.338999999999999</v>
      </c>
      <c r="G1707" t="str">
        <f t="shared" si="52"/>
        <v>Casual Buyers</v>
      </c>
      <c r="H1707" s="4">
        <v>41489</v>
      </c>
      <c r="I1707">
        <f>WEEKDAY(Cleaned!$H1707)</f>
        <v>7</v>
      </c>
      <c r="J1707" t="s">
        <v>16</v>
      </c>
      <c r="K1707" s="4">
        <v>25224</v>
      </c>
      <c r="L1707">
        <f>INT(YEARFRAC(Cleaned!$K1707,Cleaned!$H1707,1))</f>
        <v>44</v>
      </c>
      <c r="M1707" t="str">
        <f t="shared" si="53"/>
        <v>Adult</v>
      </c>
    </row>
    <row r="1708" spans="1:13" x14ac:dyDescent="0.25">
      <c r="A1708">
        <v>11708</v>
      </c>
      <c r="B1708" t="s">
        <v>1124</v>
      </c>
      <c r="C1708" t="s">
        <v>80</v>
      </c>
      <c r="D1708" t="s">
        <v>10</v>
      </c>
      <c r="E1708" t="s">
        <v>21</v>
      </c>
      <c r="F1708" s="35">
        <v>145.7937</v>
      </c>
      <c r="G1708" t="str">
        <f t="shared" si="52"/>
        <v>Casual Buyers</v>
      </c>
      <c r="H1708" s="4">
        <v>41490</v>
      </c>
      <c r="I1708">
        <f>WEEKDAY(Cleaned!$H1708)</f>
        <v>1</v>
      </c>
      <c r="J1708" t="s">
        <v>16</v>
      </c>
      <c r="K1708" s="4">
        <v>22302</v>
      </c>
      <c r="L1708">
        <f>INT(YEARFRAC(Cleaned!$K1708,Cleaned!$H1708,1))</f>
        <v>52</v>
      </c>
      <c r="M1708" t="str">
        <f t="shared" si="53"/>
        <v>Seniors</v>
      </c>
    </row>
    <row r="1709" spans="1:13" x14ac:dyDescent="0.25">
      <c r="A1709">
        <v>11709</v>
      </c>
      <c r="B1709" t="s">
        <v>921</v>
      </c>
      <c r="C1709" t="s">
        <v>80</v>
      </c>
      <c r="D1709" t="s">
        <v>10</v>
      </c>
      <c r="E1709" t="s">
        <v>21</v>
      </c>
      <c r="F1709" s="35">
        <v>2738.4551999999999</v>
      </c>
      <c r="G1709" t="str">
        <f t="shared" si="52"/>
        <v>Brand Seekers</v>
      </c>
      <c r="H1709" s="4">
        <v>41491</v>
      </c>
      <c r="I1709">
        <f>WEEKDAY(Cleaned!$H1709)</f>
        <v>2</v>
      </c>
      <c r="J1709" t="s">
        <v>12</v>
      </c>
      <c r="K1709" s="4">
        <v>27807</v>
      </c>
      <c r="L1709">
        <f>INT(YEARFRAC(Cleaned!$K1709,Cleaned!$H1709,1))</f>
        <v>37</v>
      </c>
      <c r="M1709" t="str">
        <f t="shared" si="53"/>
        <v>Adult</v>
      </c>
    </row>
    <row r="1710" spans="1:13" x14ac:dyDescent="0.25">
      <c r="A1710">
        <v>11710</v>
      </c>
      <c r="B1710" t="s">
        <v>1125</v>
      </c>
      <c r="C1710" t="s">
        <v>80</v>
      </c>
      <c r="D1710" t="s">
        <v>10</v>
      </c>
      <c r="E1710" t="s">
        <v>21</v>
      </c>
      <c r="F1710" s="35">
        <v>55.238999999999997</v>
      </c>
      <c r="G1710" t="str">
        <f t="shared" si="52"/>
        <v>Casual Buyers</v>
      </c>
      <c r="H1710" s="4">
        <v>41491</v>
      </c>
      <c r="I1710">
        <f>WEEKDAY(Cleaned!$H1710)</f>
        <v>2</v>
      </c>
      <c r="J1710" t="s">
        <v>15</v>
      </c>
      <c r="K1710" s="4">
        <v>25640</v>
      </c>
      <c r="L1710">
        <f>INT(YEARFRAC(Cleaned!$K1710,Cleaned!$H1710,1))</f>
        <v>43</v>
      </c>
      <c r="M1710" t="str">
        <f t="shared" si="53"/>
        <v>Adult</v>
      </c>
    </row>
    <row r="1711" spans="1:13" x14ac:dyDescent="0.25">
      <c r="A1711">
        <v>11711</v>
      </c>
      <c r="B1711" t="s">
        <v>1126</v>
      </c>
      <c r="C1711" t="s">
        <v>80</v>
      </c>
      <c r="D1711" t="s">
        <v>10</v>
      </c>
      <c r="E1711" t="s">
        <v>21</v>
      </c>
      <c r="F1711" s="35">
        <v>11.039</v>
      </c>
      <c r="G1711" t="str">
        <f t="shared" si="52"/>
        <v>Casual Buyers</v>
      </c>
      <c r="H1711" s="4">
        <v>41491</v>
      </c>
      <c r="I1711">
        <f>WEEKDAY(Cleaned!$H1711)</f>
        <v>2</v>
      </c>
      <c r="J1711" t="s">
        <v>14</v>
      </c>
      <c r="K1711" s="4">
        <v>22316</v>
      </c>
      <c r="L1711">
        <f>INT(YEARFRAC(Cleaned!$K1711,Cleaned!$H1711,1))</f>
        <v>52</v>
      </c>
      <c r="M1711" t="str">
        <f t="shared" si="53"/>
        <v>Seniors</v>
      </c>
    </row>
    <row r="1712" spans="1:13" x14ac:dyDescent="0.25">
      <c r="A1712">
        <v>11712</v>
      </c>
      <c r="B1712" t="s">
        <v>1127</v>
      </c>
      <c r="C1712" t="s">
        <v>80</v>
      </c>
      <c r="D1712" t="s">
        <v>10</v>
      </c>
      <c r="E1712" t="s">
        <v>21</v>
      </c>
      <c r="F1712" s="35">
        <v>2612.1758</v>
      </c>
      <c r="G1712" t="str">
        <f t="shared" si="52"/>
        <v>Brand Seekers</v>
      </c>
      <c r="H1712" s="4">
        <v>41492</v>
      </c>
      <c r="I1712">
        <f>WEEKDAY(Cleaned!$H1712)</f>
        <v>3</v>
      </c>
      <c r="J1712" t="s">
        <v>12</v>
      </c>
      <c r="K1712" s="4">
        <v>17431</v>
      </c>
      <c r="L1712">
        <f>INT(YEARFRAC(Cleaned!$K1712,Cleaned!$H1712,1))</f>
        <v>65</v>
      </c>
      <c r="M1712" t="str">
        <f t="shared" si="53"/>
        <v>Elders</v>
      </c>
    </row>
    <row r="1713" spans="1:13" x14ac:dyDescent="0.25">
      <c r="A1713">
        <v>11713</v>
      </c>
      <c r="B1713" t="s">
        <v>1128</v>
      </c>
      <c r="C1713" t="s">
        <v>80</v>
      </c>
      <c r="D1713" t="s">
        <v>10</v>
      </c>
      <c r="E1713" t="s">
        <v>21</v>
      </c>
      <c r="F1713" s="35">
        <v>59.658999999999999</v>
      </c>
      <c r="G1713" t="str">
        <f t="shared" si="52"/>
        <v>Casual Buyers</v>
      </c>
      <c r="H1713" s="4">
        <v>41493</v>
      </c>
      <c r="I1713">
        <f>WEEKDAY(Cleaned!$H1713)</f>
        <v>4</v>
      </c>
      <c r="J1713" t="s">
        <v>12</v>
      </c>
      <c r="K1713" s="4">
        <v>27404</v>
      </c>
      <c r="L1713">
        <f>INT(YEARFRAC(Cleaned!$K1713,Cleaned!$H1713,1))</f>
        <v>38</v>
      </c>
      <c r="M1713" t="str">
        <f t="shared" si="53"/>
        <v>Adult</v>
      </c>
    </row>
    <row r="1714" spans="1:13" x14ac:dyDescent="0.25">
      <c r="A1714">
        <v>11714</v>
      </c>
      <c r="B1714" t="s">
        <v>1129</v>
      </c>
      <c r="C1714" t="s">
        <v>80</v>
      </c>
      <c r="D1714" t="s">
        <v>10</v>
      </c>
      <c r="E1714" t="s">
        <v>21</v>
      </c>
      <c r="F1714" s="35">
        <v>218.6574</v>
      </c>
      <c r="G1714" t="str">
        <f t="shared" si="52"/>
        <v>Casual Buyers</v>
      </c>
      <c r="H1714" s="4">
        <v>41493</v>
      </c>
      <c r="I1714">
        <f>WEEKDAY(Cleaned!$H1714)</f>
        <v>4</v>
      </c>
      <c r="J1714" t="s">
        <v>18</v>
      </c>
      <c r="K1714" s="4">
        <v>24299</v>
      </c>
      <c r="L1714">
        <f>INT(YEARFRAC(Cleaned!$K1714,Cleaned!$H1714,1))</f>
        <v>47</v>
      </c>
      <c r="M1714" t="str">
        <f t="shared" si="53"/>
        <v>Adult</v>
      </c>
    </row>
    <row r="1715" spans="1:13" x14ac:dyDescent="0.25">
      <c r="A1715">
        <v>11715</v>
      </c>
      <c r="B1715" t="s">
        <v>1130</v>
      </c>
      <c r="C1715" t="s">
        <v>80</v>
      </c>
      <c r="D1715" t="s">
        <v>10</v>
      </c>
      <c r="E1715" t="s">
        <v>21</v>
      </c>
      <c r="F1715" s="35">
        <v>69.5929</v>
      </c>
      <c r="G1715" t="str">
        <f t="shared" si="52"/>
        <v>Casual Buyers</v>
      </c>
      <c r="H1715" s="4">
        <v>41493</v>
      </c>
      <c r="I1715">
        <f>WEEKDAY(Cleaned!$H1715)</f>
        <v>4</v>
      </c>
      <c r="J1715" t="s">
        <v>14</v>
      </c>
      <c r="K1715" s="4">
        <v>25161</v>
      </c>
      <c r="L1715">
        <f>INT(YEARFRAC(Cleaned!$K1715,Cleaned!$H1715,1))</f>
        <v>44</v>
      </c>
      <c r="M1715" t="str">
        <f t="shared" si="53"/>
        <v>Adult</v>
      </c>
    </row>
    <row r="1716" spans="1:13" x14ac:dyDescent="0.25">
      <c r="A1716">
        <v>11716</v>
      </c>
      <c r="B1716" t="s">
        <v>1131</v>
      </c>
      <c r="C1716" t="s">
        <v>80</v>
      </c>
      <c r="D1716" t="s">
        <v>10</v>
      </c>
      <c r="E1716" t="s">
        <v>21</v>
      </c>
      <c r="F1716" s="35">
        <v>42.962400000000002</v>
      </c>
      <c r="G1716" t="str">
        <f t="shared" si="52"/>
        <v>Casual Buyers</v>
      </c>
      <c r="H1716" s="4">
        <v>41495</v>
      </c>
      <c r="I1716">
        <f>WEEKDAY(Cleaned!$H1716)</f>
        <v>6</v>
      </c>
      <c r="J1716" t="s">
        <v>18</v>
      </c>
      <c r="K1716" s="4">
        <v>17583</v>
      </c>
      <c r="L1716">
        <f>INT(YEARFRAC(Cleaned!$K1716,Cleaned!$H1716,1))</f>
        <v>65</v>
      </c>
      <c r="M1716" t="str">
        <f t="shared" si="53"/>
        <v>Elders</v>
      </c>
    </row>
    <row r="1717" spans="1:13" x14ac:dyDescent="0.25">
      <c r="A1717">
        <v>11717</v>
      </c>
      <c r="B1717" t="s">
        <v>1132</v>
      </c>
      <c r="C1717" t="s">
        <v>80</v>
      </c>
      <c r="D1717" t="s">
        <v>10</v>
      </c>
      <c r="E1717" t="s">
        <v>21</v>
      </c>
      <c r="F1717" s="35">
        <v>2613.3029000000001</v>
      </c>
      <c r="G1717" t="str">
        <f t="shared" si="52"/>
        <v>Brand Seekers</v>
      </c>
      <c r="H1717" s="4">
        <v>41496</v>
      </c>
      <c r="I1717">
        <f>WEEKDAY(Cleaned!$H1717)</f>
        <v>7</v>
      </c>
      <c r="J1717" t="s">
        <v>13</v>
      </c>
      <c r="K1717" s="4">
        <v>21952</v>
      </c>
      <c r="L1717">
        <f>INT(YEARFRAC(Cleaned!$K1717,Cleaned!$H1717,1))</f>
        <v>53</v>
      </c>
      <c r="M1717" t="str">
        <f t="shared" si="53"/>
        <v>Seniors</v>
      </c>
    </row>
    <row r="1718" spans="1:13" x14ac:dyDescent="0.25">
      <c r="A1718">
        <v>11718</v>
      </c>
      <c r="B1718" t="s">
        <v>1133</v>
      </c>
      <c r="C1718" t="s">
        <v>80</v>
      </c>
      <c r="D1718" t="s">
        <v>10</v>
      </c>
      <c r="E1718" t="s">
        <v>21</v>
      </c>
      <c r="F1718" s="35">
        <v>2602.2529</v>
      </c>
      <c r="G1718" t="str">
        <f t="shared" si="52"/>
        <v>Brand Seekers</v>
      </c>
      <c r="H1718" s="4">
        <v>41496</v>
      </c>
      <c r="I1718">
        <f>WEEKDAY(Cleaned!$H1718)</f>
        <v>7</v>
      </c>
      <c r="J1718" t="s">
        <v>16</v>
      </c>
      <c r="K1718" s="4">
        <v>20852</v>
      </c>
      <c r="L1718">
        <f>INT(YEARFRAC(Cleaned!$K1718,Cleaned!$H1718,1))</f>
        <v>56</v>
      </c>
      <c r="M1718" t="str">
        <f t="shared" si="53"/>
        <v>Seniors</v>
      </c>
    </row>
    <row r="1719" spans="1:13" x14ac:dyDescent="0.25">
      <c r="A1719">
        <v>11719</v>
      </c>
      <c r="B1719" t="s">
        <v>970</v>
      </c>
      <c r="C1719" t="s">
        <v>80</v>
      </c>
      <c r="D1719" t="s">
        <v>10</v>
      </c>
      <c r="E1719" t="s">
        <v>21</v>
      </c>
      <c r="F1719" s="35">
        <v>2647.5358000000001</v>
      </c>
      <c r="G1719" t="str">
        <f t="shared" si="52"/>
        <v>Brand Seekers</v>
      </c>
      <c r="H1719" s="4">
        <v>41497</v>
      </c>
      <c r="I1719">
        <f>WEEKDAY(Cleaned!$H1719)</f>
        <v>1</v>
      </c>
      <c r="J1719" t="s">
        <v>12</v>
      </c>
      <c r="K1719" s="4">
        <v>14312</v>
      </c>
      <c r="L1719">
        <f>INT(YEARFRAC(Cleaned!$K1719,Cleaned!$H1719,1))</f>
        <v>74</v>
      </c>
      <c r="M1719" t="str">
        <f t="shared" si="53"/>
        <v>Elders</v>
      </c>
    </row>
    <row r="1720" spans="1:13" x14ac:dyDescent="0.25">
      <c r="A1720">
        <v>11720</v>
      </c>
      <c r="B1720" t="s">
        <v>1134</v>
      </c>
      <c r="C1720" t="s">
        <v>80</v>
      </c>
      <c r="D1720" t="s">
        <v>10</v>
      </c>
      <c r="E1720" t="s">
        <v>21</v>
      </c>
      <c r="F1720" s="35">
        <v>1879.5940000000001</v>
      </c>
      <c r="G1720" t="str">
        <f t="shared" si="52"/>
        <v>Brand Seekers</v>
      </c>
      <c r="H1720" s="4">
        <v>41498</v>
      </c>
      <c r="I1720">
        <f>WEEKDAY(Cleaned!$H1720)</f>
        <v>2</v>
      </c>
      <c r="J1720" t="s">
        <v>13</v>
      </c>
      <c r="K1720" s="4">
        <v>21373</v>
      </c>
      <c r="L1720">
        <f>INT(YEARFRAC(Cleaned!$K1720,Cleaned!$H1720,1))</f>
        <v>55</v>
      </c>
      <c r="M1720" t="str">
        <f t="shared" si="53"/>
        <v>Seniors</v>
      </c>
    </row>
    <row r="1721" spans="1:13" x14ac:dyDescent="0.25">
      <c r="A1721">
        <v>11721</v>
      </c>
      <c r="B1721" t="s">
        <v>942</v>
      </c>
      <c r="C1721" t="s">
        <v>80</v>
      </c>
      <c r="D1721" t="s">
        <v>10</v>
      </c>
      <c r="E1721" t="s">
        <v>21</v>
      </c>
      <c r="F1721" s="35">
        <v>2590.0758000000001</v>
      </c>
      <c r="G1721" t="str">
        <f t="shared" si="52"/>
        <v>Brand Seekers</v>
      </c>
      <c r="H1721" s="4">
        <v>41498</v>
      </c>
      <c r="I1721">
        <f>WEEKDAY(Cleaned!$H1721)</f>
        <v>2</v>
      </c>
      <c r="J1721" t="s">
        <v>17</v>
      </c>
      <c r="K1721" s="4">
        <v>21263</v>
      </c>
      <c r="L1721">
        <f>INT(YEARFRAC(Cleaned!$K1721,Cleaned!$H1721,1))</f>
        <v>55</v>
      </c>
      <c r="M1721" t="str">
        <f t="shared" si="53"/>
        <v>Seniors</v>
      </c>
    </row>
    <row r="1722" spans="1:13" x14ac:dyDescent="0.25">
      <c r="A1722">
        <v>11722</v>
      </c>
      <c r="B1722" t="s">
        <v>1054</v>
      </c>
      <c r="C1722" t="s">
        <v>80</v>
      </c>
      <c r="D1722" t="s">
        <v>10</v>
      </c>
      <c r="E1722" t="s">
        <v>21</v>
      </c>
      <c r="F1722" s="35">
        <v>38.664000000000001</v>
      </c>
      <c r="G1722" t="str">
        <f t="shared" si="52"/>
        <v>Casual Buyers</v>
      </c>
      <c r="H1722" s="4">
        <v>41499</v>
      </c>
      <c r="I1722">
        <f>WEEKDAY(Cleaned!$H1722)</f>
        <v>3</v>
      </c>
      <c r="J1722" t="s">
        <v>18</v>
      </c>
      <c r="K1722" s="4">
        <v>22471</v>
      </c>
      <c r="L1722">
        <f>INT(YEARFRAC(Cleaned!$K1722,Cleaned!$H1722,1))</f>
        <v>52</v>
      </c>
      <c r="M1722" t="str">
        <f t="shared" si="53"/>
        <v>Seniors</v>
      </c>
    </row>
    <row r="1723" spans="1:13" x14ac:dyDescent="0.25">
      <c r="A1723">
        <v>11723</v>
      </c>
      <c r="B1723" t="s">
        <v>1082</v>
      </c>
      <c r="C1723" t="s">
        <v>80</v>
      </c>
      <c r="D1723" t="s">
        <v>10</v>
      </c>
      <c r="E1723" t="s">
        <v>21</v>
      </c>
      <c r="F1723" s="35">
        <v>104.3783</v>
      </c>
      <c r="G1723" t="str">
        <f t="shared" si="52"/>
        <v>Casual Buyers</v>
      </c>
      <c r="H1723" s="4">
        <v>41500</v>
      </c>
      <c r="I1723">
        <f>WEEKDAY(Cleaned!$H1723)</f>
        <v>4</v>
      </c>
      <c r="J1723" t="s">
        <v>18</v>
      </c>
      <c r="K1723" s="4">
        <v>23623</v>
      </c>
      <c r="L1723">
        <f>INT(YEARFRAC(Cleaned!$K1723,Cleaned!$H1723,1))</f>
        <v>48</v>
      </c>
      <c r="M1723" t="str">
        <f t="shared" si="53"/>
        <v>Adult</v>
      </c>
    </row>
    <row r="1724" spans="1:13" x14ac:dyDescent="0.25">
      <c r="A1724">
        <v>11724</v>
      </c>
      <c r="B1724" t="s">
        <v>1135</v>
      </c>
      <c r="C1724" t="s">
        <v>80</v>
      </c>
      <c r="D1724" t="s">
        <v>10</v>
      </c>
      <c r="E1724" t="s">
        <v>21</v>
      </c>
      <c r="F1724" s="35">
        <v>65.150800000000004</v>
      </c>
      <c r="G1724" t="str">
        <f t="shared" si="52"/>
        <v>Casual Buyers</v>
      </c>
      <c r="H1724" s="4">
        <v>41500</v>
      </c>
      <c r="I1724">
        <f>WEEKDAY(Cleaned!$H1724)</f>
        <v>4</v>
      </c>
      <c r="J1724" t="s">
        <v>15</v>
      </c>
      <c r="K1724" s="4">
        <v>19777</v>
      </c>
      <c r="L1724">
        <f>INT(YEARFRAC(Cleaned!$K1724,Cleaned!$H1724,1))</f>
        <v>59</v>
      </c>
      <c r="M1724" t="str">
        <f t="shared" si="53"/>
        <v>Seniors</v>
      </c>
    </row>
    <row r="1725" spans="1:13" x14ac:dyDescent="0.25">
      <c r="A1725">
        <v>11725</v>
      </c>
      <c r="B1725" t="s">
        <v>1117</v>
      </c>
      <c r="C1725" t="s">
        <v>80</v>
      </c>
      <c r="D1725" t="s">
        <v>10</v>
      </c>
      <c r="E1725" t="s">
        <v>21</v>
      </c>
      <c r="F1725" s="35">
        <v>42.962400000000002</v>
      </c>
      <c r="G1725" t="str">
        <f t="shared" si="52"/>
        <v>Casual Buyers</v>
      </c>
      <c r="H1725" s="4">
        <v>41501</v>
      </c>
      <c r="I1725">
        <f>WEEKDAY(Cleaned!$H1725)</f>
        <v>5</v>
      </c>
      <c r="J1725" t="s">
        <v>18</v>
      </c>
      <c r="K1725" s="4">
        <v>18471</v>
      </c>
      <c r="L1725">
        <f>INT(YEARFRAC(Cleaned!$K1725,Cleaned!$H1725,1))</f>
        <v>63</v>
      </c>
      <c r="M1725" t="str">
        <f t="shared" si="53"/>
        <v>Seniors</v>
      </c>
    </row>
    <row r="1726" spans="1:13" x14ac:dyDescent="0.25">
      <c r="A1726">
        <v>11726</v>
      </c>
      <c r="B1726" t="s">
        <v>1129</v>
      </c>
      <c r="C1726" t="s">
        <v>80</v>
      </c>
      <c r="D1726" t="s">
        <v>10</v>
      </c>
      <c r="E1726" t="s">
        <v>21</v>
      </c>
      <c r="F1726" s="35">
        <v>41.183399999999999</v>
      </c>
      <c r="G1726" t="str">
        <f t="shared" si="52"/>
        <v>Casual Buyers</v>
      </c>
      <c r="H1726" s="4">
        <v>41503</v>
      </c>
      <c r="I1726">
        <f>WEEKDAY(Cleaned!$H1726)</f>
        <v>7</v>
      </c>
      <c r="J1726" t="s">
        <v>18</v>
      </c>
      <c r="K1726" s="4">
        <v>24299</v>
      </c>
      <c r="L1726">
        <f>INT(YEARFRAC(Cleaned!$K1726,Cleaned!$H1726,1))</f>
        <v>47</v>
      </c>
      <c r="M1726" t="str">
        <f t="shared" si="53"/>
        <v>Adult</v>
      </c>
    </row>
    <row r="1727" spans="1:13" x14ac:dyDescent="0.25">
      <c r="A1727">
        <v>11727</v>
      </c>
      <c r="B1727" t="s">
        <v>1136</v>
      </c>
      <c r="C1727" t="s">
        <v>80</v>
      </c>
      <c r="D1727" t="s">
        <v>10</v>
      </c>
      <c r="E1727" t="s">
        <v>21</v>
      </c>
      <c r="F1727" s="35">
        <v>77.338999999999999</v>
      </c>
      <c r="G1727" t="str">
        <f t="shared" si="52"/>
        <v>Casual Buyers</v>
      </c>
      <c r="H1727" s="4">
        <v>41503</v>
      </c>
      <c r="I1727">
        <f>WEEKDAY(Cleaned!$H1727)</f>
        <v>7</v>
      </c>
      <c r="J1727" t="s">
        <v>14</v>
      </c>
      <c r="K1727" s="4">
        <v>18513</v>
      </c>
      <c r="L1727">
        <f>INT(YEARFRAC(Cleaned!$K1727,Cleaned!$H1727,1))</f>
        <v>62</v>
      </c>
      <c r="M1727" t="str">
        <f t="shared" si="53"/>
        <v>Seniors</v>
      </c>
    </row>
    <row r="1728" spans="1:13" x14ac:dyDescent="0.25">
      <c r="A1728">
        <v>11728</v>
      </c>
      <c r="B1728" t="s">
        <v>1137</v>
      </c>
      <c r="C1728" t="s">
        <v>80</v>
      </c>
      <c r="D1728" t="s">
        <v>10</v>
      </c>
      <c r="E1728" t="s">
        <v>21</v>
      </c>
      <c r="F1728" s="35">
        <v>8.7848000000000006</v>
      </c>
      <c r="G1728" t="str">
        <f t="shared" si="52"/>
        <v>Casual Buyers</v>
      </c>
      <c r="H1728" s="4">
        <v>41504</v>
      </c>
      <c r="I1728">
        <f>WEEKDAY(Cleaned!$H1728)</f>
        <v>1</v>
      </c>
      <c r="J1728" t="s">
        <v>12</v>
      </c>
      <c r="K1728" s="4">
        <v>25442</v>
      </c>
      <c r="L1728">
        <f>INT(YEARFRAC(Cleaned!$K1728,Cleaned!$H1728,1))</f>
        <v>43</v>
      </c>
      <c r="M1728" t="str">
        <f t="shared" si="53"/>
        <v>Adult</v>
      </c>
    </row>
    <row r="1729" spans="1:13" x14ac:dyDescent="0.25">
      <c r="A1729">
        <v>11729</v>
      </c>
      <c r="B1729" t="s">
        <v>1138</v>
      </c>
      <c r="C1729" t="s">
        <v>80</v>
      </c>
      <c r="D1729" t="s">
        <v>10</v>
      </c>
      <c r="E1729" t="s">
        <v>21</v>
      </c>
      <c r="F1729" s="35">
        <v>62.951900000000002</v>
      </c>
      <c r="G1729" t="str">
        <f t="shared" si="52"/>
        <v>Casual Buyers</v>
      </c>
      <c r="H1729" s="4">
        <v>41504</v>
      </c>
      <c r="I1729">
        <f>WEEKDAY(Cleaned!$H1729)</f>
        <v>1</v>
      </c>
      <c r="J1729" t="s">
        <v>14</v>
      </c>
      <c r="K1729" s="4">
        <v>25239</v>
      </c>
      <c r="L1729">
        <f>INT(YEARFRAC(Cleaned!$K1729,Cleaned!$H1729,1))</f>
        <v>44</v>
      </c>
      <c r="M1729" t="str">
        <f t="shared" si="53"/>
        <v>Adult</v>
      </c>
    </row>
    <row r="1730" spans="1:13" x14ac:dyDescent="0.25">
      <c r="A1730">
        <v>11730</v>
      </c>
      <c r="B1730" t="s">
        <v>1139</v>
      </c>
      <c r="C1730" t="s">
        <v>80</v>
      </c>
      <c r="D1730" t="s">
        <v>10</v>
      </c>
      <c r="E1730" t="s">
        <v>21</v>
      </c>
      <c r="F1730" s="35">
        <v>2585.6669000000002</v>
      </c>
      <c r="G1730" t="str">
        <f t="shared" ref="G1730:G1793" si="54">IF(F1730&lt;=1500,"Casual Buyers",IF(F1730&gt;=1501,"Brand Seekers",IF(F1730&gt;2500,"Convinced Seekers")))</f>
        <v>Brand Seekers</v>
      </c>
      <c r="H1730" s="4">
        <v>41506</v>
      </c>
      <c r="I1730">
        <f>WEEKDAY(Cleaned!$H1730)</f>
        <v>3</v>
      </c>
      <c r="J1730" t="s">
        <v>18</v>
      </c>
      <c r="K1730" s="4">
        <v>21088</v>
      </c>
      <c r="L1730">
        <f>INT(YEARFRAC(Cleaned!$K1730,Cleaned!$H1730,1))</f>
        <v>55</v>
      </c>
      <c r="M1730" t="str">
        <f t="shared" ref="M1730:M1793" si="55">IF(L1730&lt;=19,"Teenager",IF(L1730&lt;=34,"Young Adult",IF(L1730&lt;=49,"Adult",IF(L1730&lt;=64,"Seniors",IF(L1730&gt;=65,"Elders")))))</f>
        <v>Seniors</v>
      </c>
    </row>
    <row r="1731" spans="1:13" x14ac:dyDescent="0.25">
      <c r="A1731">
        <v>11731</v>
      </c>
      <c r="B1731" t="s">
        <v>1140</v>
      </c>
      <c r="C1731" t="s">
        <v>80</v>
      </c>
      <c r="D1731" t="s">
        <v>10</v>
      </c>
      <c r="E1731" t="s">
        <v>21</v>
      </c>
      <c r="F1731" s="35">
        <v>35.669400000000003</v>
      </c>
      <c r="G1731" t="str">
        <f t="shared" si="54"/>
        <v>Casual Buyers</v>
      </c>
      <c r="H1731" s="4">
        <v>41507</v>
      </c>
      <c r="I1731">
        <f>WEEKDAY(Cleaned!$H1731)</f>
        <v>4</v>
      </c>
      <c r="J1731" t="s">
        <v>18</v>
      </c>
      <c r="K1731" s="4">
        <v>24545</v>
      </c>
      <c r="L1731">
        <f>INT(YEARFRAC(Cleaned!$K1731,Cleaned!$H1731,1))</f>
        <v>46</v>
      </c>
      <c r="M1731" t="str">
        <f t="shared" si="55"/>
        <v>Adult</v>
      </c>
    </row>
    <row r="1732" spans="1:13" x14ac:dyDescent="0.25">
      <c r="A1732">
        <v>11732</v>
      </c>
      <c r="B1732" t="s">
        <v>1141</v>
      </c>
      <c r="C1732" t="s">
        <v>80</v>
      </c>
      <c r="D1732" t="s">
        <v>10</v>
      </c>
      <c r="E1732" t="s">
        <v>21</v>
      </c>
      <c r="F1732" s="35">
        <v>35.6584</v>
      </c>
      <c r="G1732" t="str">
        <f t="shared" si="54"/>
        <v>Casual Buyers</v>
      </c>
      <c r="H1732" s="4">
        <v>41508</v>
      </c>
      <c r="I1732">
        <f>WEEKDAY(Cleaned!$H1732)</f>
        <v>5</v>
      </c>
      <c r="J1732" t="s">
        <v>15</v>
      </c>
      <c r="K1732" s="4">
        <v>27952</v>
      </c>
      <c r="L1732">
        <f>INT(YEARFRAC(Cleaned!$K1732,Cleaned!$H1732,1))</f>
        <v>37</v>
      </c>
      <c r="M1732" t="str">
        <f t="shared" si="55"/>
        <v>Adult</v>
      </c>
    </row>
    <row r="1733" spans="1:13" x14ac:dyDescent="0.25">
      <c r="A1733">
        <v>11733</v>
      </c>
      <c r="B1733" t="s">
        <v>1142</v>
      </c>
      <c r="C1733" t="s">
        <v>80</v>
      </c>
      <c r="D1733" t="s">
        <v>10</v>
      </c>
      <c r="E1733" t="s">
        <v>21</v>
      </c>
      <c r="F1733" s="35">
        <v>5.5140000000000002</v>
      </c>
      <c r="G1733" t="str">
        <f t="shared" si="54"/>
        <v>Casual Buyers</v>
      </c>
      <c r="H1733" s="4">
        <v>41510</v>
      </c>
      <c r="I1733">
        <f>WEEKDAY(Cleaned!$H1733)</f>
        <v>7</v>
      </c>
      <c r="J1733" t="s">
        <v>17</v>
      </c>
      <c r="K1733" s="4">
        <v>26182</v>
      </c>
      <c r="L1733">
        <f>INT(YEARFRAC(Cleaned!$K1733,Cleaned!$H1733,1))</f>
        <v>41</v>
      </c>
      <c r="M1733" t="str">
        <f t="shared" si="55"/>
        <v>Adult</v>
      </c>
    </row>
    <row r="1734" spans="1:13" x14ac:dyDescent="0.25">
      <c r="A1734">
        <v>11734</v>
      </c>
      <c r="B1734" t="s">
        <v>1053</v>
      </c>
      <c r="C1734" t="s">
        <v>80</v>
      </c>
      <c r="D1734" t="s">
        <v>10</v>
      </c>
      <c r="E1734" t="s">
        <v>21</v>
      </c>
      <c r="F1734" s="35">
        <v>79.0959</v>
      </c>
      <c r="G1734" t="str">
        <f t="shared" si="54"/>
        <v>Casual Buyers</v>
      </c>
      <c r="H1734" s="4">
        <v>41512</v>
      </c>
      <c r="I1734">
        <f>WEEKDAY(Cleaned!$H1734)</f>
        <v>2</v>
      </c>
      <c r="J1734" t="s">
        <v>18</v>
      </c>
      <c r="K1734" s="4">
        <v>22274</v>
      </c>
      <c r="L1734">
        <f>INT(YEARFRAC(Cleaned!$K1734,Cleaned!$H1734,1))</f>
        <v>52</v>
      </c>
      <c r="M1734" t="str">
        <f t="shared" si="55"/>
        <v>Seniors</v>
      </c>
    </row>
    <row r="1735" spans="1:13" x14ac:dyDescent="0.25">
      <c r="A1735">
        <v>11735</v>
      </c>
      <c r="B1735" t="s">
        <v>1143</v>
      </c>
      <c r="C1735" t="s">
        <v>80</v>
      </c>
      <c r="D1735" t="s">
        <v>10</v>
      </c>
      <c r="E1735" t="s">
        <v>21</v>
      </c>
      <c r="F1735" s="35">
        <v>38.674999999999997</v>
      </c>
      <c r="G1735" t="str">
        <f t="shared" si="54"/>
        <v>Casual Buyers</v>
      </c>
      <c r="H1735" s="4">
        <v>41517</v>
      </c>
      <c r="I1735">
        <f>WEEKDAY(Cleaned!$H1735)</f>
        <v>7</v>
      </c>
      <c r="J1735" t="s">
        <v>18</v>
      </c>
      <c r="K1735" s="4">
        <v>29358</v>
      </c>
      <c r="L1735">
        <f>INT(YEARFRAC(Cleaned!$K1735,Cleaned!$H1735,1))</f>
        <v>33</v>
      </c>
      <c r="M1735" t="str">
        <f t="shared" si="55"/>
        <v>Young Adult</v>
      </c>
    </row>
    <row r="1736" spans="1:13" x14ac:dyDescent="0.25">
      <c r="A1736">
        <v>11736</v>
      </c>
      <c r="B1736" t="s">
        <v>1144</v>
      </c>
      <c r="C1736" t="s">
        <v>80</v>
      </c>
      <c r="D1736" t="s">
        <v>10</v>
      </c>
      <c r="E1736" t="s">
        <v>21</v>
      </c>
      <c r="F1736" s="35">
        <v>27.061499999999999</v>
      </c>
      <c r="G1736" t="str">
        <f t="shared" si="54"/>
        <v>Casual Buyers</v>
      </c>
      <c r="H1736" s="4">
        <v>41519</v>
      </c>
      <c r="I1736">
        <f>WEEKDAY(Cleaned!$H1736)</f>
        <v>2</v>
      </c>
      <c r="J1736" t="s">
        <v>12</v>
      </c>
      <c r="K1736" s="4">
        <v>17813</v>
      </c>
      <c r="L1736">
        <f>INT(YEARFRAC(Cleaned!$K1736,Cleaned!$H1736,1))</f>
        <v>64</v>
      </c>
      <c r="M1736" t="str">
        <f t="shared" si="55"/>
        <v>Seniors</v>
      </c>
    </row>
    <row r="1737" spans="1:13" x14ac:dyDescent="0.25">
      <c r="A1737">
        <v>11737</v>
      </c>
      <c r="B1737" t="s">
        <v>1145</v>
      </c>
      <c r="C1737" t="s">
        <v>80</v>
      </c>
      <c r="D1737" t="s">
        <v>10</v>
      </c>
      <c r="E1737" t="s">
        <v>21</v>
      </c>
      <c r="F1737" s="35">
        <v>2635.3807999999999</v>
      </c>
      <c r="G1737" t="str">
        <f t="shared" si="54"/>
        <v>Brand Seekers</v>
      </c>
      <c r="H1737" s="4">
        <v>41521</v>
      </c>
      <c r="I1737">
        <f>WEEKDAY(Cleaned!$H1737)</f>
        <v>4</v>
      </c>
      <c r="J1737" t="s">
        <v>12</v>
      </c>
      <c r="K1737" s="4">
        <v>21165</v>
      </c>
      <c r="L1737">
        <f>INT(YEARFRAC(Cleaned!$K1737,Cleaned!$H1737,1))</f>
        <v>55</v>
      </c>
      <c r="M1737" t="str">
        <f t="shared" si="55"/>
        <v>Seniors</v>
      </c>
    </row>
    <row r="1738" spans="1:13" x14ac:dyDescent="0.25">
      <c r="A1738">
        <v>11738</v>
      </c>
      <c r="B1738" t="s">
        <v>1146</v>
      </c>
      <c r="C1738" t="s">
        <v>80</v>
      </c>
      <c r="D1738" t="s">
        <v>10</v>
      </c>
      <c r="E1738" t="s">
        <v>21</v>
      </c>
      <c r="F1738" s="35">
        <v>2738.5657000000001</v>
      </c>
      <c r="G1738" t="str">
        <f t="shared" si="54"/>
        <v>Brand Seekers</v>
      </c>
      <c r="H1738" s="4">
        <v>41523</v>
      </c>
      <c r="I1738">
        <f>WEEKDAY(Cleaned!$H1738)</f>
        <v>6</v>
      </c>
      <c r="J1738" t="s">
        <v>12</v>
      </c>
      <c r="K1738" s="4">
        <v>25328</v>
      </c>
      <c r="L1738">
        <f>INT(YEARFRAC(Cleaned!$K1738,Cleaned!$H1738,1))</f>
        <v>44</v>
      </c>
      <c r="M1738" t="str">
        <f t="shared" si="55"/>
        <v>Adult</v>
      </c>
    </row>
    <row r="1739" spans="1:13" x14ac:dyDescent="0.25">
      <c r="A1739">
        <v>11739</v>
      </c>
      <c r="B1739" t="s">
        <v>1147</v>
      </c>
      <c r="C1739" t="s">
        <v>80</v>
      </c>
      <c r="D1739" t="s">
        <v>10</v>
      </c>
      <c r="E1739" t="s">
        <v>21</v>
      </c>
      <c r="F1739" s="35">
        <v>1313.2483</v>
      </c>
      <c r="G1739" t="str">
        <f t="shared" si="54"/>
        <v>Casual Buyers</v>
      </c>
      <c r="H1739" s="4">
        <v>41484</v>
      </c>
      <c r="I1739">
        <f>WEEKDAY(Cleaned!$H1739)</f>
        <v>2</v>
      </c>
      <c r="J1739" t="s">
        <v>14</v>
      </c>
      <c r="K1739" s="4">
        <v>15558</v>
      </c>
      <c r="L1739">
        <f>INT(YEARFRAC(Cleaned!$K1739,Cleaned!$H1739,1))</f>
        <v>70</v>
      </c>
      <c r="M1739" t="str">
        <f t="shared" si="55"/>
        <v>Elders</v>
      </c>
    </row>
    <row r="1740" spans="1:13" x14ac:dyDescent="0.25">
      <c r="A1740">
        <v>11740</v>
      </c>
      <c r="B1740" t="s">
        <v>1148</v>
      </c>
      <c r="C1740" t="s">
        <v>80</v>
      </c>
      <c r="D1740" t="s">
        <v>10</v>
      </c>
      <c r="E1740" t="s">
        <v>21</v>
      </c>
      <c r="F1740" s="35">
        <v>8.7848000000000006</v>
      </c>
      <c r="G1740" t="str">
        <f t="shared" si="54"/>
        <v>Casual Buyers</v>
      </c>
      <c r="H1740" s="4">
        <v>41485</v>
      </c>
      <c r="I1740">
        <f>WEEKDAY(Cleaned!$H1740)</f>
        <v>3</v>
      </c>
      <c r="J1740" t="s">
        <v>14</v>
      </c>
      <c r="K1740" s="4">
        <v>15191</v>
      </c>
      <c r="L1740">
        <f>INT(YEARFRAC(Cleaned!$K1740,Cleaned!$H1740,1))</f>
        <v>71</v>
      </c>
      <c r="M1740" t="str">
        <f t="shared" si="55"/>
        <v>Elders</v>
      </c>
    </row>
    <row r="1741" spans="1:13" x14ac:dyDescent="0.25">
      <c r="A1741">
        <v>11741</v>
      </c>
      <c r="B1741" t="s">
        <v>1149</v>
      </c>
      <c r="C1741" t="s">
        <v>80</v>
      </c>
      <c r="D1741" t="s">
        <v>10</v>
      </c>
      <c r="E1741" t="s">
        <v>21</v>
      </c>
      <c r="F1741" s="35">
        <v>2.5305</v>
      </c>
      <c r="G1741" t="str">
        <f t="shared" si="54"/>
        <v>Casual Buyers</v>
      </c>
      <c r="H1741" s="4">
        <v>41487</v>
      </c>
      <c r="I1741">
        <f>WEEKDAY(Cleaned!$H1741)</f>
        <v>5</v>
      </c>
      <c r="J1741" t="s">
        <v>12</v>
      </c>
      <c r="K1741" s="4">
        <v>18863</v>
      </c>
      <c r="L1741">
        <f>INT(YEARFRAC(Cleaned!$K1741,Cleaned!$H1741,1))</f>
        <v>61</v>
      </c>
      <c r="M1741" t="str">
        <f t="shared" si="55"/>
        <v>Seniors</v>
      </c>
    </row>
    <row r="1742" spans="1:13" x14ac:dyDescent="0.25">
      <c r="A1742">
        <v>11742</v>
      </c>
      <c r="B1742" t="s">
        <v>1150</v>
      </c>
      <c r="C1742" t="s">
        <v>80</v>
      </c>
      <c r="D1742" t="s">
        <v>10</v>
      </c>
      <c r="E1742" t="s">
        <v>21</v>
      </c>
      <c r="F1742" s="35">
        <v>650.80079999999998</v>
      </c>
      <c r="G1742" t="str">
        <f t="shared" si="54"/>
        <v>Casual Buyers</v>
      </c>
      <c r="H1742" s="4">
        <v>41489</v>
      </c>
      <c r="I1742">
        <f>WEEKDAY(Cleaned!$H1742)</f>
        <v>7</v>
      </c>
      <c r="J1742" t="s">
        <v>18</v>
      </c>
      <c r="K1742" s="4">
        <v>21978</v>
      </c>
      <c r="L1742">
        <f>INT(YEARFRAC(Cleaned!$K1742,Cleaned!$H1742,1))</f>
        <v>53</v>
      </c>
      <c r="M1742" t="str">
        <f t="shared" si="55"/>
        <v>Seniors</v>
      </c>
    </row>
    <row r="1743" spans="1:13" x14ac:dyDescent="0.25">
      <c r="A1743">
        <v>11743</v>
      </c>
      <c r="B1743" t="s">
        <v>1151</v>
      </c>
      <c r="C1743" t="s">
        <v>80</v>
      </c>
      <c r="D1743" t="s">
        <v>10</v>
      </c>
      <c r="E1743" t="s">
        <v>21</v>
      </c>
      <c r="F1743" s="35">
        <v>214.34790000000001</v>
      </c>
      <c r="G1743" t="str">
        <f t="shared" si="54"/>
        <v>Casual Buyers</v>
      </c>
      <c r="H1743" s="4">
        <v>41490</v>
      </c>
      <c r="I1743">
        <f>WEEKDAY(Cleaned!$H1743)</f>
        <v>1</v>
      </c>
      <c r="J1743" t="s">
        <v>18</v>
      </c>
      <c r="K1743" s="4">
        <v>20592</v>
      </c>
      <c r="L1743">
        <f>INT(YEARFRAC(Cleaned!$K1743,Cleaned!$H1743,1))</f>
        <v>57</v>
      </c>
      <c r="M1743" t="str">
        <f t="shared" si="55"/>
        <v>Seniors</v>
      </c>
    </row>
    <row r="1744" spans="1:13" x14ac:dyDescent="0.25">
      <c r="A1744">
        <v>11744</v>
      </c>
      <c r="B1744" t="s">
        <v>1152</v>
      </c>
      <c r="C1744" t="s">
        <v>80</v>
      </c>
      <c r="D1744" t="s">
        <v>10</v>
      </c>
      <c r="E1744" t="s">
        <v>21</v>
      </c>
      <c r="F1744" s="35">
        <v>23.746500000000001</v>
      </c>
      <c r="G1744" t="str">
        <f t="shared" si="54"/>
        <v>Casual Buyers</v>
      </c>
      <c r="H1744" s="4">
        <v>41491</v>
      </c>
      <c r="I1744">
        <f>WEEKDAY(Cleaned!$H1744)</f>
        <v>2</v>
      </c>
      <c r="J1744" t="s">
        <v>12</v>
      </c>
      <c r="K1744" s="4">
        <v>21015</v>
      </c>
      <c r="L1744">
        <f>INT(YEARFRAC(Cleaned!$K1744,Cleaned!$H1744,1))</f>
        <v>56</v>
      </c>
      <c r="M1744" t="str">
        <f t="shared" si="55"/>
        <v>Seniors</v>
      </c>
    </row>
    <row r="1745" spans="1:13" x14ac:dyDescent="0.25">
      <c r="A1745">
        <v>11745</v>
      </c>
      <c r="B1745" t="s">
        <v>975</v>
      </c>
      <c r="C1745" t="s">
        <v>80</v>
      </c>
      <c r="D1745" t="s">
        <v>10</v>
      </c>
      <c r="E1745" t="s">
        <v>21</v>
      </c>
      <c r="F1745" s="35">
        <v>2597.8108000000002</v>
      </c>
      <c r="G1745" t="str">
        <f t="shared" si="54"/>
        <v>Brand Seekers</v>
      </c>
      <c r="H1745" s="4">
        <v>41491</v>
      </c>
      <c r="I1745">
        <f>WEEKDAY(Cleaned!$H1745)</f>
        <v>2</v>
      </c>
      <c r="J1745" t="s">
        <v>16</v>
      </c>
      <c r="K1745" s="4">
        <v>27406</v>
      </c>
      <c r="L1745">
        <f>INT(YEARFRAC(Cleaned!$K1745,Cleaned!$H1745,1))</f>
        <v>38</v>
      </c>
      <c r="M1745" t="str">
        <f t="shared" si="55"/>
        <v>Adult</v>
      </c>
    </row>
    <row r="1746" spans="1:13" x14ac:dyDescent="0.25">
      <c r="A1746">
        <v>11746</v>
      </c>
      <c r="B1746" t="s">
        <v>1153</v>
      </c>
      <c r="C1746" t="s">
        <v>80</v>
      </c>
      <c r="D1746" t="s">
        <v>10</v>
      </c>
      <c r="E1746" t="s">
        <v>21</v>
      </c>
      <c r="F1746" s="35">
        <v>136.99789999999999</v>
      </c>
      <c r="G1746" t="str">
        <f t="shared" si="54"/>
        <v>Casual Buyers</v>
      </c>
      <c r="H1746" s="4">
        <v>41494</v>
      </c>
      <c r="I1746">
        <f>WEEKDAY(Cleaned!$H1746)</f>
        <v>5</v>
      </c>
      <c r="J1746" t="s">
        <v>14</v>
      </c>
      <c r="K1746" s="4">
        <v>19239</v>
      </c>
      <c r="L1746">
        <f>INT(YEARFRAC(Cleaned!$K1746,Cleaned!$H1746,1))</f>
        <v>60</v>
      </c>
      <c r="M1746" t="str">
        <f t="shared" si="55"/>
        <v>Seniors</v>
      </c>
    </row>
    <row r="1747" spans="1:13" x14ac:dyDescent="0.25">
      <c r="A1747">
        <v>11747</v>
      </c>
      <c r="B1747" t="s">
        <v>1154</v>
      </c>
      <c r="C1747" t="s">
        <v>80</v>
      </c>
      <c r="D1747" t="s">
        <v>10</v>
      </c>
      <c r="E1747" t="s">
        <v>21</v>
      </c>
      <c r="F1747" s="35">
        <v>59.084400000000002</v>
      </c>
      <c r="G1747" t="str">
        <f t="shared" si="54"/>
        <v>Casual Buyers</v>
      </c>
      <c r="H1747" s="4">
        <v>41497</v>
      </c>
      <c r="I1747">
        <f>WEEKDAY(Cleaned!$H1747)</f>
        <v>1</v>
      </c>
      <c r="J1747" t="s">
        <v>15</v>
      </c>
      <c r="K1747" s="4">
        <v>22714</v>
      </c>
      <c r="L1747">
        <f>INT(YEARFRAC(Cleaned!$K1747,Cleaned!$H1747,1))</f>
        <v>51</v>
      </c>
      <c r="M1747" t="str">
        <f t="shared" si="55"/>
        <v>Seniors</v>
      </c>
    </row>
    <row r="1748" spans="1:13" x14ac:dyDescent="0.25">
      <c r="A1748">
        <v>11748</v>
      </c>
      <c r="B1748" t="s">
        <v>1013</v>
      </c>
      <c r="C1748" t="s">
        <v>80</v>
      </c>
      <c r="D1748" t="s">
        <v>10</v>
      </c>
      <c r="E1748" t="s">
        <v>21</v>
      </c>
      <c r="F1748" s="35">
        <v>2618.8058000000001</v>
      </c>
      <c r="G1748" t="str">
        <f t="shared" si="54"/>
        <v>Brand Seekers</v>
      </c>
      <c r="H1748" s="4">
        <v>41497</v>
      </c>
      <c r="I1748">
        <f>WEEKDAY(Cleaned!$H1748)</f>
        <v>1</v>
      </c>
      <c r="J1748" t="s">
        <v>13</v>
      </c>
      <c r="K1748" s="4">
        <v>13915</v>
      </c>
      <c r="L1748">
        <f>INT(YEARFRAC(Cleaned!$K1748,Cleaned!$H1748,1))</f>
        <v>75</v>
      </c>
      <c r="M1748" t="str">
        <f t="shared" si="55"/>
        <v>Elders</v>
      </c>
    </row>
    <row r="1749" spans="1:13" x14ac:dyDescent="0.25">
      <c r="A1749">
        <v>11749</v>
      </c>
      <c r="B1749" t="s">
        <v>1155</v>
      </c>
      <c r="C1749" t="s">
        <v>80</v>
      </c>
      <c r="D1749" t="s">
        <v>10</v>
      </c>
      <c r="E1749" t="s">
        <v>21</v>
      </c>
      <c r="F1749" s="35">
        <v>2778.9976999999999</v>
      </c>
      <c r="G1749" t="str">
        <f t="shared" si="54"/>
        <v>Brand Seekers</v>
      </c>
      <c r="H1749" s="4">
        <v>41497</v>
      </c>
      <c r="I1749">
        <f>WEEKDAY(Cleaned!$H1749)</f>
        <v>1</v>
      </c>
      <c r="J1749" t="s">
        <v>16</v>
      </c>
      <c r="K1749" s="4">
        <v>16515</v>
      </c>
      <c r="L1749">
        <f>INT(YEARFRAC(Cleaned!$K1749,Cleaned!$H1749,1))</f>
        <v>68</v>
      </c>
      <c r="M1749" t="str">
        <f t="shared" si="55"/>
        <v>Elders</v>
      </c>
    </row>
    <row r="1750" spans="1:13" x14ac:dyDescent="0.25">
      <c r="A1750">
        <v>11750</v>
      </c>
      <c r="B1750" t="s">
        <v>1156</v>
      </c>
      <c r="C1750" t="s">
        <v>80</v>
      </c>
      <c r="D1750" t="s">
        <v>10</v>
      </c>
      <c r="E1750" t="s">
        <v>21</v>
      </c>
      <c r="F1750" s="35">
        <v>884.34259999999995</v>
      </c>
      <c r="G1750" t="str">
        <f t="shared" si="54"/>
        <v>Casual Buyers</v>
      </c>
      <c r="H1750" s="4">
        <v>41498</v>
      </c>
      <c r="I1750">
        <f>WEEKDAY(Cleaned!$H1750)</f>
        <v>2</v>
      </c>
      <c r="J1750" t="s">
        <v>17</v>
      </c>
      <c r="K1750" s="4">
        <v>21776</v>
      </c>
      <c r="L1750">
        <f>INT(YEARFRAC(Cleaned!$K1750,Cleaned!$H1750,1))</f>
        <v>53</v>
      </c>
      <c r="M1750" t="str">
        <f t="shared" si="55"/>
        <v>Seniors</v>
      </c>
    </row>
    <row r="1751" spans="1:13" x14ac:dyDescent="0.25">
      <c r="A1751">
        <v>11751</v>
      </c>
      <c r="B1751" t="s">
        <v>1157</v>
      </c>
      <c r="C1751" t="s">
        <v>80</v>
      </c>
      <c r="D1751" t="s">
        <v>10</v>
      </c>
      <c r="E1751" t="s">
        <v>21</v>
      </c>
      <c r="F1751" s="35">
        <v>40.807699999999997</v>
      </c>
      <c r="G1751" t="str">
        <f t="shared" si="54"/>
        <v>Casual Buyers</v>
      </c>
      <c r="H1751" s="4">
        <v>41499</v>
      </c>
      <c r="I1751">
        <f>WEEKDAY(Cleaned!$H1751)</f>
        <v>3</v>
      </c>
      <c r="J1751" t="s">
        <v>15</v>
      </c>
      <c r="K1751" s="4">
        <v>24952</v>
      </c>
      <c r="L1751">
        <f>INT(YEARFRAC(Cleaned!$K1751,Cleaned!$H1751,1))</f>
        <v>45</v>
      </c>
      <c r="M1751" t="str">
        <f t="shared" si="55"/>
        <v>Adult</v>
      </c>
    </row>
    <row r="1752" spans="1:13" x14ac:dyDescent="0.25">
      <c r="A1752">
        <v>11752</v>
      </c>
      <c r="B1752" t="s">
        <v>1158</v>
      </c>
      <c r="C1752" t="s">
        <v>80</v>
      </c>
      <c r="D1752" t="s">
        <v>10</v>
      </c>
      <c r="E1752" t="s">
        <v>21</v>
      </c>
      <c r="F1752" s="35">
        <v>11.039</v>
      </c>
      <c r="G1752" t="str">
        <f t="shared" si="54"/>
        <v>Casual Buyers</v>
      </c>
      <c r="H1752" s="4">
        <v>41501</v>
      </c>
      <c r="I1752">
        <f>WEEKDAY(Cleaned!$H1752)</f>
        <v>5</v>
      </c>
      <c r="J1752" t="s">
        <v>12</v>
      </c>
      <c r="K1752" s="4">
        <v>21718</v>
      </c>
      <c r="L1752">
        <f>INT(YEARFRAC(Cleaned!$K1752,Cleaned!$H1752,1))</f>
        <v>54</v>
      </c>
      <c r="M1752" t="str">
        <f t="shared" si="55"/>
        <v>Seniors</v>
      </c>
    </row>
    <row r="1753" spans="1:13" x14ac:dyDescent="0.25">
      <c r="A1753">
        <v>11753</v>
      </c>
      <c r="B1753" t="s">
        <v>1159</v>
      </c>
      <c r="C1753" t="s">
        <v>80</v>
      </c>
      <c r="D1753" t="s">
        <v>10</v>
      </c>
      <c r="E1753" t="s">
        <v>21</v>
      </c>
      <c r="F1753" s="35">
        <v>40.432000000000002</v>
      </c>
      <c r="G1753" t="str">
        <f t="shared" si="54"/>
        <v>Casual Buyers</v>
      </c>
      <c r="H1753" s="4">
        <v>41502</v>
      </c>
      <c r="I1753">
        <f>WEEKDAY(Cleaned!$H1753)</f>
        <v>6</v>
      </c>
      <c r="J1753" t="s">
        <v>17</v>
      </c>
      <c r="K1753" s="4">
        <v>18945</v>
      </c>
      <c r="L1753">
        <f>INT(YEARFRAC(Cleaned!$K1753,Cleaned!$H1753,1))</f>
        <v>61</v>
      </c>
      <c r="M1753" t="str">
        <f t="shared" si="55"/>
        <v>Seniors</v>
      </c>
    </row>
    <row r="1754" spans="1:13" x14ac:dyDescent="0.25">
      <c r="A1754">
        <v>11754</v>
      </c>
      <c r="B1754" t="s">
        <v>958</v>
      </c>
      <c r="C1754" t="s">
        <v>80</v>
      </c>
      <c r="D1754" t="s">
        <v>10</v>
      </c>
      <c r="E1754" t="s">
        <v>21</v>
      </c>
      <c r="F1754" s="35">
        <v>2763.9476</v>
      </c>
      <c r="G1754" t="str">
        <f t="shared" si="54"/>
        <v>Brand Seekers</v>
      </c>
      <c r="H1754" s="4">
        <v>41504</v>
      </c>
      <c r="I1754">
        <f>WEEKDAY(Cleaned!$H1754)</f>
        <v>1</v>
      </c>
      <c r="J1754" t="s">
        <v>15</v>
      </c>
      <c r="K1754" s="4">
        <v>16923</v>
      </c>
      <c r="L1754">
        <f>INT(YEARFRAC(Cleaned!$K1754,Cleaned!$H1754,1))</f>
        <v>67</v>
      </c>
      <c r="M1754" t="str">
        <f t="shared" si="55"/>
        <v>Elders</v>
      </c>
    </row>
    <row r="1755" spans="1:13" x14ac:dyDescent="0.25">
      <c r="A1755">
        <v>11755</v>
      </c>
      <c r="B1755" t="s">
        <v>1160</v>
      </c>
      <c r="C1755" t="s">
        <v>80</v>
      </c>
      <c r="D1755" t="s">
        <v>10</v>
      </c>
      <c r="E1755" t="s">
        <v>21</v>
      </c>
      <c r="F1755" s="35">
        <v>65.172899999999998</v>
      </c>
      <c r="G1755" t="str">
        <f t="shared" si="54"/>
        <v>Casual Buyers</v>
      </c>
      <c r="H1755" s="4">
        <v>41504</v>
      </c>
      <c r="I1755">
        <f>WEEKDAY(Cleaned!$H1755)</f>
        <v>1</v>
      </c>
      <c r="J1755" t="s">
        <v>15</v>
      </c>
      <c r="K1755" s="4">
        <v>28141</v>
      </c>
      <c r="L1755">
        <f>INT(YEARFRAC(Cleaned!$K1755,Cleaned!$H1755,1))</f>
        <v>36</v>
      </c>
      <c r="M1755" t="str">
        <f t="shared" si="55"/>
        <v>Adult</v>
      </c>
    </row>
    <row r="1756" spans="1:13" x14ac:dyDescent="0.25">
      <c r="A1756">
        <v>11756</v>
      </c>
      <c r="B1756" t="s">
        <v>947</v>
      </c>
      <c r="C1756" t="s">
        <v>80</v>
      </c>
      <c r="D1756" t="s">
        <v>10</v>
      </c>
      <c r="E1756" t="s">
        <v>21</v>
      </c>
      <c r="F1756" s="35">
        <v>2563.5889999999999</v>
      </c>
      <c r="G1756" t="str">
        <f t="shared" si="54"/>
        <v>Brand Seekers</v>
      </c>
      <c r="H1756" s="4">
        <v>41504</v>
      </c>
      <c r="I1756">
        <f>WEEKDAY(Cleaned!$H1756)</f>
        <v>1</v>
      </c>
      <c r="J1756" t="s">
        <v>13</v>
      </c>
      <c r="K1756" s="4">
        <v>8562</v>
      </c>
      <c r="L1756">
        <f>INT(YEARFRAC(Cleaned!$K1756,Cleaned!$H1756,1))</f>
        <v>90</v>
      </c>
      <c r="M1756" t="str">
        <f t="shared" si="55"/>
        <v>Elders</v>
      </c>
    </row>
    <row r="1757" spans="1:13" x14ac:dyDescent="0.25">
      <c r="A1757">
        <v>11757</v>
      </c>
      <c r="B1757" t="s">
        <v>1161</v>
      </c>
      <c r="C1757" t="s">
        <v>80</v>
      </c>
      <c r="D1757" t="s">
        <v>10</v>
      </c>
      <c r="E1757" t="s">
        <v>21</v>
      </c>
      <c r="F1757" s="35">
        <v>24.2879</v>
      </c>
      <c r="G1757" t="str">
        <f t="shared" si="54"/>
        <v>Casual Buyers</v>
      </c>
      <c r="H1757" s="4">
        <v>41504</v>
      </c>
      <c r="I1757">
        <f>WEEKDAY(Cleaned!$H1757)</f>
        <v>1</v>
      </c>
      <c r="J1757" t="s">
        <v>14</v>
      </c>
      <c r="K1757" s="4">
        <v>25351</v>
      </c>
      <c r="L1757">
        <f>INT(YEARFRAC(Cleaned!$K1757,Cleaned!$H1757,1))</f>
        <v>44</v>
      </c>
      <c r="M1757" t="str">
        <f t="shared" si="55"/>
        <v>Adult</v>
      </c>
    </row>
    <row r="1758" spans="1:13" x14ac:dyDescent="0.25">
      <c r="A1758">
        <v>11758</v>
      </c>
      <c r="B1758" t="s">
        <v>1162</v>
      </c>
      <c r="C1758" t="s">
        <v>80</v>
      </c>
      <c r="D1758" t="s">
        <v>10</v>
      </c>
      <c r="E1758" t="s">
        <v>21</v>
      </c>
      <c r="F1758" s="35">
        <v>2562.7822999999999</v>
      </c>
      <c r="G1758" t="str">
        <f t="shared" si="54"/>
        <v>Brand Seekers</v>
      </c>
      <c r="H1758" s="4">
        <v>41506</v>
      </c>
      <c r="I1758">
        <f>WEEKDAY(Cleaned!$H1758)</f>
        <v>3</v>
      </c>
      <c r="J1758" t="s">
        <v>15</v>
      </c>
      <c r="K1758" s="4">
        <v>18521</v>
      </c>
      <c r="L1758">
        <f>INT(YEARFRAC(Cleaned!$K1758,Cleaned!$H1758,1))</f>
        <v>62</v>
      </c>
      <c r="M1758" t="str">
        <f t="shared" si="55"/>
        <v>Seniors</v>
      </c>
    </row>
    <row r="1759" spans="1:13" x14ac:dyDescent="0.25">
      <c r="A1759">
        <v>11759</v>
      </c>
      <c r="B1759" t="s">
        <v>1053</v>
      </c>
      <c r="C1759" t="s">
        <v>80</v>
      </c>
      <c r="D1759" t="s">
        <v>10</v>
      </c>
      <c r="E1759" t="s">
        <v>21</v>
      </c>
      <c r="F1759" s="35">
        <v>101.7484</v>
      </c>
      <c r="G1759" t="str">
        <f t="shared" si="54"/>
        <v>Casual Buyers</v>
      </c>
      <c r="H1759" s="4">
        <v>41508</v>
      </c>
      <c r="I1759">
        <f>WEEKDAY(Cleaned!$H1759)</f>
        <v>5</v>
      </c>
      <c r="J1759" t="s">
        <v>18</v>
      </c>
      <c r="K1759" s="4">
        <v>22274</v>
      </c>
      <c r="L1759">
        <f>INT(YEARFRAC(Cleaned!$K1759,Cleaned!$H1759,1))</f>
        <v>52</v>
      </c>
      <c r="M1759" t="str">
        <f t="shared" si="55"/>
        <v>Seniors</v>
      </c>
    </row>
    <row r="1760" spans="1:13" x14ac:dyDescent="0.25">
      <c r="A1760">
        <v>11760</v>
      </c>
      <c r="B1760" t="s">
        <v>1163</v>
      </c>
      <c r="C1760" t="s">
        <v>80</v>
      </c>
      <c r="D1760" t="s">
        <v>10</v>
      </c>
      <c r="E1760" t="s">
        <v>21</v>
      </c>
      <c r="F1760" s="35">
        <v>92.786900000000003</v>
      </c>
      <c r="G1760" t="str">
        <f t="shared" si="54"/>
        <v>Casual Buyers</v>
      </c>
      <c r="H1760" s="4">
        <v>41509</v>
      </c>
      <c r="I1760">
        <f>WEEKDAY(Cleaned!$H1760)</f>
        <v>6</v>
      </c>
      <c r="J1760" t="s">
        <v>12</v>
      </c>
      <c r="K1760" s="4">
        <v>26960</v>
      </c>
      <c r="L1760">
        <f>INT(YEARFRAC(Cleaned!$K1760,Cleaned!$H1760,1))</f>
        <v>39</v>
      </c>
      <c r="M1760" t="str">
        <f t="shared" si="55"/>
        <v>Adult</v>
      </c>
    </row>
    <row r="1761" spans="1:13" x14ac:dyDescent="0.25">
      <c r="A1761">
        <v>11761</v>
      </c>
      <c r="B1761" t="s">
        <v>1164</v>
      </c>
      <c r="C1761" t="s">
        <v>80</v>
      </c>
      <c r="D1761" t="s">
        <v>10</v>
      </c>
      <c r="E1761" t="s">
        <v>21</v>
      </c>
      <c r="F1761" s="35">
        <v>46.7194</v>
      </c>
      <c r="G1761" t="str">
        <f t="shared" si="54"/>
        <v>Casual Buyers</v>
      </c>
      <c r="H1761" s="4">
        <v>41510</v>
      </c>
      <c r="I1761">
        <f>WEEKDAY(Cleaned!$H1761)</f>
        <v>7</v>
      </c>
      <c r="J1761" t="s">
        <v>14</v>
      </c>
      <c r="K1761" s="4">
        <v>23523</v>
      </c>
      <c r="L1761">
        <f>INT(YEARFRAC(Cleaned!$K1761,Cleaned!$H1761,1))</f>
        <v>49</v>
      </c>
      <c r="M1761" t="str">
        <f t="shared" si="55"/>
        <v>Adult</v>
      </c>
    </row>
    <row r="1762" spans="1:13" x14ac:dyDescent="0.25">
      <c r="A1762">
        <v>11762</v>
      </c>
      <c r="B1762" t="s">
        <v>1165</v>
      </c>
      <c r="C1762" t="s">
        <v>80</v>
      </c>
      <c r="D1762" t="s">
        <v>10</v>
      </c>
      <c r="E1762" t="s">
        <v>21</v>
      </c>
      <c r="F1762" s="35">
        <v>5.5140000000000002</v>
      </c>
      <c r="G1762" t="str">
        <f t="shared" si="54"/>
        <v>Casual Buyers</v>
      </c>
      <c r="H1762" s="4">
        <v>41511</v>
      </c>
      <c r="I1762">
        <f>WEEKDAY(Cleaned!$H1762)</f>
        <v>1</v>
      </c>
      <c r="J1762" t="s">
        <v>16</v>
      </c>
      <c r="K1762" s="4">
        <v>19655</v>
      </c>
      <c r="L1762">
        <f>INT(YEARFRAC(Cleaned!$K1762,Cleaned!$H1762,1))</f>
        <v>59</v>
      </c>
      <c r="M1762" t="str">
        <f t="shared" si="55"/>
        <v>Seniors</v>
      </c>
    </row>
    <row r="1763" spans="1:13" x14ac:dyDescent="0.25">
      <c r="A1763">
        <v>11763</v>
      </c>
      <c r="B1763" t="s">
        <v>1166</v>
      </c>
      <c r="C1763" t="s">
        <v>80</v>
      </c>
      <c r="D1763" t="s">
        <v>10</v>
      </c>
      <c r="E1763" t="s">
        <v>21</v>
      </c>
      <c r="F1763" s="35">
        <v>2552.5169000000001</v>
      </c>
      <c r="G1763" t="str">
        <f t="shared" si="54"/>
        <v>Brand Seekers</v>
      </c>
      <c r="H1763" s="4">
        <v>41513</v>
      </c>
      <c r="I1763">
        <f>WEEKDAY(Cleaned!$H1763)</f>
        <v>3</v>
      </c>
      <c r="J1763" t="s">
        <v>17</v>
      </c>
      <c r="K1763" s="4">
        <v>19931</v>
      </c>
      <c r="L1763">
        <f>INT(YEARFRAC(Cleaned!$K1763,Cleaned!$H1763,1))</f>
        <v>59</v>
      </c>
      <c r="M1763" t="str">
        <f t="shared" si="55"/>
        <v>Seniors</v>
      </c>
    </row>
    <row r="1764" spans="1:13" x14ac:dyDescent="0.25">
      <c r="A1764">
        <v>11764</v>
      </c>
      <c r="B1764" t="s">
        <v>1151</v>
      </c>
      <c r="C1764" t="s">
        <v>80</v>
      </c>
      <c r="D1764" t="s">
        <v>10</v>
      </c>
      <c r="E1764" t="s">
        <v>21</v>
      </c>
      <c r="F1764" s="35">
        <v>109.9144</v>
      </c>
      <c r="G1764" t="str">
        <f t="shared" si="54"/>
        <v>Casual Buyers</v>
      </c>
      <c r="H1764" s="4">
        <v>41515</v>
      </c>
      <c r="I1764">
        <f>WEEKDAY(Cleaned!$H1764)</f>
        <v>5</v>
      </c>
      <c r="J1764" t="s">
        <v>18</v>
      </c>
      <c r="K1764" s="4">
        <v>20592</v>
      </c>
      <c r="L1764">
        <f>INT(YEARFRAC(Cleaned!$K1764,Cleaned!$H1764,1))</f>
        <v>57</v>
      </c>
      <c r="M1764" t="str">
        <f t="shared" si="55"/>
        <v>Seniors</v>
      </c>
    </row>
    <row r="1765" spans="1:13" x14ac:dyDescent="0.25">
      <c r="A1765">
        <v>11765</v>
      </c>
      <c r="B1765" t="s">
        <v>1167</v>
      </c>
      <c r="C1765" t="s">
        <v>80</v>
      </c>
      <c r="D1765" t="s">
        <v>10</v>
      </c>
      <c r="E1765" t="s">
        <v>21</v>
      </c>
      <c r="F1765" s="35">
        <v>26.486899999999999</v>
      </c>
      <c r="G1765" t="str">
        <f t="shared" si="54"/>
        <v>Casual Buyers</v>
      </c>
      <c r="H1765" s="4">
        <v>41516</v>
      </c>
      <c r="I1765">
        <f>WEEKDAY(Cleaned!$H1765)</f>
        <v>6</v>
      </c>
      <c r="J1765" t="s">
        <v>12</v>
      </c>
      <c r="K1765" s="4">
        <v>21826</v>
      </c>
      <c r="L1765">
        <f>INT(YEARFRAC(Cleaned!$K1765,Cleaned!$H1765,1))</f>
        <v>53</v>
      </c>
      <c r="M1765" t="str">
        <f t="shared" si="55"/>
        <v>Seniors</v>
      </c>
    </row>
    <row r="1766" spans="1:13" x14ac:dyDescent="0.25">
      <c r="A1766">
        <v>11766</v>
      </c>
      <c r="B1766" t="s">
        <v>1168</v>
      </c>
      <c r="C1766" t="s">
        <v>80</v>
      </c>
      <c r="D1766" t="s">
        <v>10</v>
      </c>
      <c r="E1766" t="s">
        <v>21</v>
      </c>
      <c r="F1766" s="35">
        <v>70.686899999999994</v>
      </c>
      <c r="G1766" t="str">
        <f t="shared" si="54"/>
        <v>Casual Buyers</v>
      </c>
      <c r="H1766" s="4">
        <v>41517</v>
      </c>
      <c r="I1766">
        <f>WEEKDAY(Cleaned!$H1766)</f>
        <v>7</v>
      </c>
      <c r="J1766" t="s">
        <v>17</v>
      </c>
      <c r="K1766" s="4">
        <v>20162</v>
      </c>
      <c r="L1766">
        <f>INT(YEARFRAC(Cleaned!$K1766,Cleaned!$H1766,1))</f>
        <v>58</v>
      </c>
      <c r="M1766" t="str">
        <f t="shared" si="55"/>
        <v>Seniors</v>
      </c>
    </row>
    <row r="1767" spans="1:13" x14ac:dyDescent="0.25">
      <c r="A1767">
        <v>11767</v>
      </c>
      <c r="B1767" t="s">
        <v>1169</v>
      </c>
      <c r="C1767" t="s">
        <v>80</v>
      </c>
      <c r="D1767" t="s">
        <v>10</v>
      </c>
      <c r="E1767" t="s">
        <v>21</v>
      </c>
      <c r="F1767" s="35">
        <v>66.819400000000002</v>
      </c>
      <c r="G1767" t="str">
        <f t="shared" si="54"/>
        <v>Casual Buyers</v>
      </c>
      <c r="H1767" s="4">
        <v>41518</v>
      </c>
      <c r="I1767">
        <f>WEEKDAY(Cleaned!$H1767)</f>
        <v>1</v>
      </c>
      <c r="J1767" t="s">
        <v>12</v>
      </c>
      <c r="K1767" s="4">
        <v>20567</v>
      </c>
      <c r="L1767">
        <f>INT(YEARFRAC(Cleaned!$K1767,Cleaned!$H1767,1))</f>
        <v>57</v>
      </c>
      <c r="M1767" t="str">
        <f t="shared" si="55"/>
        <v>Seniors</v>
      </c>
    </row>
    <row r="1768" spans="1:13" x14ac:dyDescent="0.25">
      <c r="A1768">
        <v>11768</v>
      </c>
      <c r="B1768" t="s">
        <v>1068</v>
      </c>
      <c r="C1768" t="s">
        <v>80</v>
      </c>
      <c r="D1768" t="s">
        <v>10</v>
      </c>
      <c r="E1768" t="s">
        <v>21</v>
      </c>
      <c r="F1768" s="35">
        <v>2738.2341999999999</v>
      </c>
      <c r="G1768" t="str">
        <f t="shared" si="54"/>
        <v>Brand Seekers</v>
      </c>
      <c r="H1768" s="4">
        <v>41518</v>
      </c>
      <c r="I1768">
        <f>WEEKDAY(Cleaned!$H1768)</f>
        <v>1</v>
      </c>
      <c r="J1768" t="s">
        <v>17</v>
      </c>
      <c r="K1768" s="4">
        <v>26559</v>
      </c>
      <c r="L1768">
        <f>INT(YEARFRAC(Cleaned!$K1768,Cleaned!$H1768,1))</f>
        <v>40</v>
      </c>
      <c r="M1768" t="str">
        <f t="shared" si="55"/>
        <v>Adult</v>
      </c>
    </row>
    <row r="1769" spans="1:13" x14ac:dyDescent="0.25">
      <c r="A1769">
        <v>11769</v>
      </c>
      <c r="B1769" t="s">
        <v>1170</v>
      </c>
      <c r="C1769" t="s">
        <v>80</v>
      </c>
      <c r="D1769" t="s">
        <v>10</v>
      </c>
      <c r="E1769" t="s">
        <v>21</v>
      </c>
      <c r="F1769" s="35">
        <v>77.338999999999999</v>
      </c>
      <c r="G1769" t="str">
        <f t="shared" si="54"/>
        <v>Casual Buyers</v>
      </c>
      <c r="H1769" s="4">
        <v>41519</v>
      </c>
      <c r="I1769">
        <f>WEEKDAY(Cleaned!$H1769)</f>
        <v>2</v>
      </c>
      <c r="J1769" t="s">
        <v>18</v>
      </c>
      <c r="K1769" s="4">
        <v>22821</v>
      </c>
      <c r="L1769">
        <f>INT(YEARFRAC(Cleaned!$K1769,Cleaned!$H1769,1))</f>
        <v>51</v>
      </c>
      <c r="M1769" t="str">
        <f t="shared" si="55"/>
        <v>Seniors</v>
      </c>
    </row>
    <row r="1770" spans="1:13" x14ac:dyDescent="0.25">
      <c r="A1770">
        <v>11770</v>
      </c>
      <c r="B1770" t="s">
        <v>1171</v>
      </c>
      <c r="C1770" t="s">
        <v>80</v>
      </c>
      <c r="D1770" t="s">
        <v>10</v>
      </c>
      <c r="E1770" t="s">
        <v>21</v>
      </c>
      <c r="F1770" s="35">
        <v>997.2183</v>
      </c>
      <c r="G1770" t="str">
        <f t="shared" si="54"/>
        <v>Casual Buyers</v>
      </c>
      <c r="H1770" s="4">
        <v>41522</v>
      </c>
      <c r="I1770">
        <f>WEEKDAY(Cleaned!$H1770)</f>
        <v>5</v>
      </c>
      <c r="J1770" t="s">
        <v>16</v>
      </c>
      <c r="K1770" s="4">
        <v>26737</v>
      </c>
      <c r="L1770">
        <f>INT(YEARFRAC(Cleaned!$K1770,Cleaned!$H1770,1))</f>
        <v>40</v>
      </c>
      <c r="M1770" t="str">
        <f t="shared" si="55"/>
        <v>Adult</v>
      </c>
    </row>
    <row r="1771" spans="1:13" x14ac:dyDescent="0.25">
      <c r="A1771">
        <v>11771</v>
      </c>
      <c r="B1771" t="s">
        <v>1053</v>
      </c>
      <c r="C1771" t="s">
        <v>80</v>
      </c>
      <c r="D1771" t="s">
        <v>10</v>
      </c>
      <c r="E1771" t="s">
        <v>21</v>
      </c>
      <c r="F1771" s="35">
        <v>59.658999999999999</v>
      </c>
      <c r="G1771" t="str">
        <f t="shared" si="54"/>
        <v>Casual Buyers</v>
      </c>
      <c r="H1771" s="4">
        <v>41524</v>
      </c>
      <c r="I1771">
        <f>WEEKDAY(Cleaned!$H1771)</f>
        <v>7</v>
      </c>
      <c r="J1771" t="s">
        <v>18</v>
      </c>
      <c r="K1771" s="4">
        <v>22274</v>
      </c>
      <c r="L1771">
        <f>INT(YEARFRAC(Cleaned!$K1771,Cleaned!$H1771,1))</f>
        <v>52</v>
      </c>
      <c r="M1771" t="str">
        <f t="shared" si="55"/>
        <v>Seniors</v>
      </c>
    </row>
    <row r="1772" spans="1:13" x14ac:dyDescent="0.25">
      <c r="A1772">
        <v>11772</v>
      </c>
      <c r="B1772" t="s">
        <v>1172</v>
      </c>
      <c r="C1772" t="s">
        <v>80</v>
      </c>
      <c r="D1772" t="s">
        <v>10</v>
      </c>
      <c r="E1772" t="s">
        <v>21</v>
      </c>
      <c r="F1772" s="35">
        <v>96.079800000000006</v>
      </c>
      <c r="G1772" t="str">
        <f t="shared" si="54"/>
        <v>Casual Buyers</v>
      </c>
      <c r="H1772" s="4">
        <v>41525</v>
      </c>
      <c r="I1772">
        <f>WEEKDAY(Cleaned!$H1772)</f>
        <v>1</v>
      </c>
      <c r="J1772" t="s">
        <v>13</v>
      </c>
      <c r="K1772" s="4">
        <v>12831</v>
      </c>
      <c r="L1772">
        <f>INT(YEARFRAC(Cleaned!$K1772,Cleaned!$H1772,1))</f>
        <v>78</v>
      </c>
      <c r="M1772" t="str">
        <f t="shared" si="55"/>
        <v>Elders</v>
      </c>
    </row>
    <row r="1773" spans="1:13" x14ac:dyDescent="0.25">
      <c r="A1773">
        <v>11773</v>
      </c>
      <c r="B1773" t="s">
        <v>1173</v>
      </c>
      <c r="C1773" t="s">
        <v>80</v>
      </c>
      <c r="D1773" t="s">
        <v>10</v>
      </c>
      <c r="E1773" t="s">
        <v>21</v>
      </c>
      <c r="F1773" s="35">
        <v>132.5779</v>
      </c>
      <c r="G1773" t="str">
        <f t="shared" si="54"/>
        <v>Casual Buyers</v>
      </c>
      <c r="H1773" s="4">
        <v>41526</v>
      </c>
      <c r="I1773">
        <f>WEEKDAY(Cleaned!$H1773)</f>
        <v>2</v>
      </c>
      <c r="J1773" t="s">
        <v>14</v>
      </c>
      <c r="K1773" s="4">
        <v>23542</v>
      </c>
      <c r="L1773">
        <f>INT(YEARFRAC(Cleaned!$K1773,Cleaned!$H1773,1))</f>
        <v>49</v>
      </c>
      <c r="M1773" t="str">
        <f t="shared" si="55"/>
        <v>Adult</v>
      </c>
    </row>
    <row r="1774" spans="1:13" x14ac:dyDescent="0.25">
      <c r="A1774">
        <v>11774</v>
      </c>
      <c r="B1774" t="s">
        <v>1174</v>
      </c>
      <c r="C1774" t="s">
        <v>80</v>
      </c>
      <c r="D1774" t="s">
        <v>10</v>
      </c>
      <c r="E1774" t="s">
        <v>21</v>
      </c>
      <c r="F1774" s="35">
        <v>14.2987</v>
      </c>
      <c r="G1774" t="str">
        <f t="shared" si="54"/>
        <v>Casual Buyers</v>
      </c>
      <c r="H1774" s="4">
        <v>41526</v>
      </c>
      <c r="I1774">
        <f>WEEKDAY(Cleaned!$H1774)</f>
        <v>2</v>
      </c>
      <c r="J1774" t="s">
        <v>16</v>
      </c>
      <c r="K1774" s="4">
        <v>24657</v>
      </c>
      <c r="L1774">
        <f>INT(YEARFRAC(Cleaned!$K1774,Cleaned!$H1774,1))</f>
        <v>46</v>
      </c>
      <c r="M1774" t="str">
        <f t="shared" si="55"/>
        <v>Adult</v>
      </c>
    </row>
    <row r="1775" spans="1:13" x14ac:dyDescent="0.25">
      <c r="A1775">
        <v>11775</v>
      </c>
      <c r="B1775" t="s">
        <v>1110</v>
      </c>
      <c r="C1775" t="s">
        <v>80</v>
      </c>
      <c r="D1775" t="s">
        <v>10</v>
      </c>
      <c r="E1775" t="s">
        <v>21</v>
      </c>
      <c r="F1775" s="35">
        <v>2742.8642</v>
      </c>
      <c r="G1775" t="str">
        <f t="shared" si="54"/>
        <v>Brand Seekers</v>
      </c>
      <c r="H1775" s="4">
        <v>41527</v>
      </c>
      <c r="I1775">
        <f>WEEKDAY(Cleaned!$H1775)</f>
        <v>3</v>
      </c>
      <c r="J1775" t="s">
        <v>15</v>
      </c>
      <c r="K1775" s="4">
        <v>22233</v>
      </c>
      <c r="L1775">
        <f>INT(YEARFRAC(Cleaned!$K1775,Cleaned!$H1775,1))</f>
        <v>52</v>
      </c>
      <c r="M1775" t="str">
        <f t="shared" si="55"/>
        <v>Seniors</v>
      </c>
    </row>
    <row r="1776" spans="1:13" x14ac:dyDescent="0.25">
      <c r="A1776">
        <v>11776</v>
      </c>
      <c r="B1776" t="s">
        <v>1175</v>
      </c>
      <c r="C1776" t="s">
        <v>80</v>
      </c>
      <c r="D1776" t="s">
        <v>10</v>
      </c>
      <c r="E1776" t="s">
        <v>21</v>
      </c>
      <c r="F1776" s="35">
        <v>37.547899999999998</v>
      </c>
      <c r="G1776" t="str">
        <f t="shared" si="54"/>
        <v>Casual Buyers</v>
      </c>
      <c r="H1776" s="4">
        <v>41527</v>
      </c>
      <c r="I1776">
        <f>WEEKDAY(Cleaned!$H1776)</f>
        <v>3</v>
      </c>
      <c r="J1776" t="s">
        <v>17</v>
      </c>
      <c r="K1776" s="4">
        <v>16861</v>
      </c>
      <c r="L1776">
        <f>INT(YEARFRAC(Cleaned!$K1776,Cleaned!$H1776,1))</f>
        <v>67</v>
      </c>
      <c r="M1776" t="str">
        <f t="shared" si="55"/>
        <v>Elders</v>
      </c>
    </row>
    <row r="1777" spans="1:13" x14ac:dyDescent="0.25">
      <c r="A1777">
        <v>11777</v>
      </c>
      <c r="B1777" t="s">
        <v>1151</v>
      </c>
      <c r="C1777" t="s">
        <v>80</v>
      </c>
      <c r="D1777" t="s">
        <v>10</v>
      </c>
      <c r="E1777" t="s">
        <v>21</v>
      </c>
      <c r="F1777" s="35">
        <v>65.173000000000002</v>
      </c>
      <c r="G1777" t="str">
        <f t="shared" si="54"/>
        <v>Casual Buyers</v>
      </c>
      <c r="H1777" s="4">
        <v>41528</v>
      </c>
      <c r="I1777">
        <f>WEEKDAY(Cleaned!$H1777)</f>
        <v>4</v>
      </c>
      <c r="J1777" t="s">
        <v>18</v>
      </c>
      <c r="K1777" s="4">
        <v>20592</v>
      </c>
      <c r="L1777">
        <f>INT(YEARFRAC(Cleaned!$K1777,Cleaned!$H1777,1))</f>
        <v>57</v>
      </c>
      <c r="M1777" t="str">
        <f t="shared" si="55"/>
        <v>Seniors</v>
      </c>
    </row>
    <row r="1778" spans="1:13" x14ac:dyDescent="0.25">
      <c r="A1778">
        <v>11778</v>
      </c>
      <c r="B1778" t="s">
        <v>1176</v>
      </c>
      <c r="C1778" t="s">
        <v>80</v>
      </c>
      <c r="D1778" t="s">
        <v>10</v>
      </c>
      <c r="E1778" t="s">
        <v>21</v>
      </c>
      <c r="F1778" s="35">
        <v>77.316900000000004</v>
      </c>
      <c r="G1778" t="str">
        <f t="shared" si="54"/>
        <v>Casual Buyers</v>
      </c>
      <c r="H1778" s="4">
        <v>41528</v>
      </c>
      <c r="I1778">
        <f>WEEKDAY(Cleaned!$H1778)</f>
        <v>4</v>
      </c>
      <c r="J1778" t="s">
        <v>16</v>
      </c>
      <c r="K1778" s="4">
        <v>26155</v>
      </c>
      <c r="L1778">
        <f>INT(YEARFRAC(Cleaned!$K1778,Cleaned!$H1778,1))</f>
        <v>42</v>
      </c>
      <c r="M1778" t="str">
        <f t="shared" si="55"/>
        <v>Adult</v>
      </c>
    </row>
    <row r="1779" spans="1:13" x14ac:dyDescent="0.25">
      <c r="A1779">
        <v>11779</v>
      </c>
      <c r="B1779" t="s">
        <v>1177</v>
      </c>
      <c r="C1779" t="s">
        <v>80</v>
      </c>
      <c r="D1779" t="s">
        <v>10</v>
      </c>
      <c r="E1779" t="s">
        <v>21</v>
      </c>
      <c r="F1779" s="35">
        <v>5.5140000000000002</v>
      </c>
      <c r="G1779" t="str">
        <f t="shared" si="54"/>
        <v>Casual Buyers</v>
      </c>
      <c r="H1779" s="4">
        <v>41529</v>
      </c>
      <c r="I1779">
        <f>WEEKDAY(Cleaned!$H1779)</f>
        <v>5</v>
      </c>
      <c r="J1779" t="s">
        <v>12</v>
      </c>
      <c r="K1779" s="4">
        <v>22214</v>
      </c>
      <c r="L1779">
        <f>INT(YEARFRAC(Cleaned!$K1779,Cleaned!$H1779,1))</f>
        <v>52</v>
      </c>
      <c r="M1779" t="str">
        <f t="shared" si="55"/>
        <v>Seniors</v>
      </c>
    </row>
    <row r="1780" spans="1:13" x14ac:dyDescent="0.25">
      <c r="A1780">
        <v>11780</v>
      </c>
      <c r="B1780" t="s">
        <v>1054</v>
      </c>
      <c r="C1780" t="s">
        <v>80</v>
      </c>
      <c r="D1780" t="s">
        <v>10</v>
      </c>
      <c r="E1780" t="s">
        <v>21</v>
      </c>
      <c r="F1780" s="35">
        <v>30.144400000000001</v>
      </c>
      <c r="G1780" t="str">
        <f t="shared" si="54"/>
        <v>Casual Buyers</v>
      </c>
      <c r="H1780" s="4">
        <v>41530</v>
      </c>
      <c r="I1780">
        <f>WEEKDAY(Cleaned!$H1780)</f>
        <v>6</v>
      </c>
      <c r="J1780" t="s">
        <v>18</v>
      </c>
      <c r="K1780" s="4">
        <v>22471</v>
      </c>
      <c r="L1780">
        <f>INT(YEARFRAC(Cleaned!$K1780,Cleaned!$H1780,1))</f>
        <v>52</v>
      </c>
      <c r="M1780" t="str">
        <f t="shared" si="55"/>
        <v>Seniors</v>
      </c>
    </row>
    <row r="1781" spans="1:13" x14ac:dyDescent="0.25">
      <c r="A1781">
        <v>11781</v>
      </c>
      <c r="B1781" t="s">
        <v>988</v>
      </c>
      <c r="C1781" t="s">
        <v>80</v>
      </c>
      <c r="D1781" t="s">
        <v>10</v>
      </c>
      <c r="E1781" t="s">
        <v>21</v>
      </c>
      <c r="F1781" s="35">
        <v>2562.4508000000001</v>
      </c>
      <c r="G1781" t="str">
        <f t="shared" si="54"/>
        <v>Brand Seekers</v>
      </c>
      <c r="H1781" s="4">
        <v>41531</v>
      </c>
      <c r="I1781">
        <f>WEEKDAY(Cleaned!$H1781)</f>
        <v>7</v>
      </c>
      <c r="J1781" t="s">
        <v>12</v>
      </c>
      <c r="K1781" s="4">
        <v>27343</v>
      </c>
      <c r="L1781">
        <f>INT(YEARFRAC(Cleaned!$K1781,Cleaned!$H1781,1))</f>
        <v>38</v>
      </c>
      <c r="M1781" t="str">
        <f t="shared" si="55"/>
        <v>Adult</v>
      </c>
    </row>
    <row r="1782" spans="1:13" x14ac:dyDescent="0.25">
      <c r="A1782">
        <v>11782</v>
      </c>
      <c r="B1782" t="s">
        <v>1178</v>
      </c>
      <c r="C1782" t="s">
        <v>80</v>
      </c>
      <c r="D1782" t="s">
        <v>10</v>
      </c>
      <c r="E1782" t="s">
        <v>21</v>
      </c>
      <c r="F1782" s="35">
        <v>6.9394</v>
      </c>
      <c r="G1782" t="str">
        <f t="shared" si="54"/>
        <v>Casual Buyers</v>
      </c>
      <c r="H1782" s="4">
        <v>41531</v>
      </c>
      <c r="I1782">
        <f>WEEKDAY(Cleaned!$H1782)</f>
        <v>7</v>
      </c>
      <c r="J1782" t="s">
        <v>14</v>
      </c>
      <c r="K1782" s="4">
        <v>15667</v>
      </c>
      <c r="L1782">
        <f>INT(YEARFRAC(Cleaned!$K1782,Cleaned!$H1782,1))</f>
        <v>70</v>
      </c>
      <c r="M1782" t="str">
        <f t="shared" si="55"/>
        <v>Elders</v>
      </c>
    </row>
    <row r="1783" spans="1:13" x14ac:dyDescent="0.25">
      <c r="A1783">
        <v>11783</v>
      </c>
      <c r="B1783" t="s">
        <v>964</v>
      </c>
      <c r="C1783" t="s">
        <v>80</v>
      </c>
      <c r="D1783" t="s">
        <v>10</v>
      </c>
      <c r="E1783" t="s">
        <v>21</v>
      </c>
      <c r="F1783" s="35">
        <v>2806.0590999999999</v>
      </c>
      <c r="G1783" t="str">
        <f t="shared" si="54"/>
        <v>Brand Seekers</v>
      </c>
      <c r="H1783" s="4">
        <v>41532</v>
      </c>
      <c r="I1783">
        <f>WEEKDAY(Cleaned!$H1783)</f>
        <v>1</v>
      </c>
      <c r="J1783" t="s">
        <v>12</v>
      </c>
      <c r="K1783" s="4">
        <v>22136</v>
      </c>
      <c r="L1783">
        <f>INT(YEARFRAC(Cleaned!$K1783,Cleaned!$H1783,1))</f>
        <v>53</v>
      </c>
      <c r="M1783" t="str">
        <f t="shared" si="55"/>
        <v>Seniors</v>
      </c>
    </row>
    <row r="1784" spans="1:13" x14ac:dyDescent="0.25">
      <c r="A1784">
        <v>11784</v>
      </c>
      <c r="B1784" t="s">
        <v>922</v>
      </c>
      <c r="C1784" t="s">
        <v>80</v>
      </c>
      <c r="D1784" t="s">
        <v>10</v>
      </c>
      <c r="E1784" t="s">
        <v>21</v>
      </c>
      <c r="F1784" s="35">
        <v>2798.2247000000002</v>
      </c>
      <c r="G1784" t="str">
        <f t="shared" si="54"/>
        <v>Brand Seekers</v>
      </c>
      <c r="H1784" s="4">
        <v>41533</v>
      </c>
      <c r="I1784">
        <f>WEEKDAY(Cleaned!$H1784)</f>
        <v>2</v>
      </c>
      <c r="J1784" t="s">
        <v>12</v>
      </c>
      <c r="K1784" s="4">
        <v>28006</v>
      </c>
      <c r="L1784">
        <f>INT(YEARFRAC(Cleaned!$K1784,Cleaned!$H1784,1))</f>
        <v>37</v>
      </c>
      <c r="M1784" t="str">
        <f t="shared" si="55"/>
        <v>Adult</v>
      </c>
    </row>
    <row r="1785" spans="1:13" x14ac:dyDescent="0.25">
      <c r="A1785">
        <v>11785</v>
      </c>
      <c r="B1785" t="s">
        <v>1179</v>
      </c>
      <c r="C1785" t="s">
        <v>80</v>
      </c>
      <c r="D1785" t="s">
        <v>10</v>
      </c>
      <c r="E1785" t="s">
        <v>21</v>
      </c>
      <c r="F1785" s="35">
        <v>66.819400000000002</v>
      </c>
      <c r="G1785" t="str">
        <f t="shared" si="54"/>
        <v>Casual Buyers</v>
      </c>
      <c r="H1785" s="4">
        <v>41537</v>
      </c>
      <c r="I1785">
        <f>WEEKDAY(Cleaned!$H1785)</f>
        <v>6</v>
      </c>
      <c r="J1785" t="s">
        <v>12</v>
      </c>
      <c r="K1785" s="4">
        <v>24202</v>
      </c>
      <c r="L1785">
        <f>INT(YEARFRAC(Cleaned!$K1785,Cleaned!$H1785,1))</f>
        <v>47</v>
      </c>
      <c r="M1785" t="str">
        <f t="shared" si="55"/>
        <v>Adult</v>
      </c>
    </row>
    <row r="1786" spans="1:13" x14ac:dyDescent="0.25">
      <c r="A1786">
        <v>11786</v>
      </c>
      <c r="B1786" t="s">
        <v>1068</v>
      </c>
      <c r="C1786" t="s">
        <v>80</v>
      </c>
      <c r="D1786" t="s">
        <v>10</v>
      </c>
      <c r="E1786" t="s">
        <v>21</v>
      </c>
      <c r="F1786" s="35">
        <v>2607.2033000000001</v>
      </c>
      <c r="G1786" t="str">
        <f t="shared" si="54"/>
        <v>Brand Seekers</v>
      </c>
      <c r="H1786" s="4">
        <v>41537</v>
      </c>
      <c r="I1786">
        <f>WEEKDAY(Cleaned!$H1786)</f>
        <v>6</v>
      </c>
      <c r="J1786" t="s">
        <v>17</v>
      </c>
      <c r="K1786" s="4">
        <v>26559</v>
      </c>
      <c r="L1786">
        <f>INT(YEARFRAC(Cleaned!$K1786,Cleaned!$H1786,1))</f>
        <v>41</v>
      </c>
      <c r="M1786" t="str">
        <f t="shared" si="55"/>
        <v>Adult</v>
      </c>
    </row>
    <row r="1787" spans="1:13" x14ac:dyDescent="0.25">
      <c r="A1787">
        <v>11787</v>
      </c>
      <c r="B1787" t="s">
        <v>1180</v>
      </c>
      <c r="C1787" t="s">
        <v>80</v>
      </c>
      <c r="D1787" t="s">
        <v>10</v>
      </c>
      <c r="E1787" t="s">
        <v>21</v>
      </c>
      <c r="F1787" s="35">
        <v>772.50360000000001</v>
      </c>
      <c r="G1787" t="str">
        <f t="shared" si="54"/>
        <v>Casual Buyers</v>
      </c>
      <c r="H1787" s="4">
        <v>40884</v>
      </c>
      <c r="I1787">
        <f>WEEKDAY(Cleaned!$H1787)</f>
        <v>4</v>
      </c>
      <c r="J1787" t="s">
        <v>17</v>
      </c>
      <c r="K1787" s="4">
        <v>26249</v>
      </c>
      <c r="L1787">
        <f>INT(YEARFRAC(Cleaned!$K1787,Cleaned!$H1787,1))</f>
        <v>40</v>
      </c>
      <c r="M1787" t="str">
        <f t="shared" si="55"/>
        <v>Adult</v>
      </c>
    </row>
    <row r="1788" spans="1:13" x14ac:dyDescent="0.25">
      <c r="A1788">
        <v>11788</v>
      </c>
      <c r="B1788" t="s">
        <v>1181</v>
      </c>
      <c r="C1788" t="s">
        <v>80</v>
      </c>
      <c r="D1788" t="s">
        <v>10</v>
      </c>
      <c r="E1788" t="s">
        <v>21</v>
      </c>
      <c r="F1788" s="35">
        <v>3953.9884000000002</v>
      </c>
      <c r="G1788" t="str">
        <f t="shared" si="54"/>
        <v>Brand Seekers</v>
      </c>
      <c r="H1788" s="4">
        <v>40918</v>
      </c>
      <c r="I1788">
        <f>WEEKDAY(Cleaned!$H1788)</f>
        <v>3</v>
      </c>
      <c r="J1788" t="s">
        <v>12</v>
      </c>
      <c r="K1788" s="4">
        <v>22244</v>
      </c>
      <c r="L1788">
        <f>INT(YEARFRAC(Cleaned!$K1788,Cleaned!$H1788,1))</f>
        <v>51</v>
      </c>
      <c r="M1788" t="str">
        <f t="shared" si="55"/>
        <v>Seniors</v>
      </c>
    </row>
    <row r="1789" spans="1:13" x14ac:dyDescent="0.25">
      <c r="A1789">
        <v>11789</v>
      </c>
      <c r="B1789" t="s">
        <v>1146</v>
      </c>
      <c r="C1789" t="s">
        <v>80</v>
      </c>
      <c r="D1789" t="s">
        <v>10</v>
      </c>
      <c r="E1789" t="s">
        <v>21</v>
      </c>
      <c r="F1789" s="35">
        <v>3953.9884000000002</v>
      </c>
      <c r="G1789" t="str">
        <f t="shared" si="54"/>
        <v>Brand Seekers</v>
      </c>
      <c r="H1789" s="4">
        <v>40925</v>
      </c>
      <c r="I1789">
        <f>WEEKDAY(Cleaned!$H1789)</f>
        <v>3</v>
      </c>
      <c r="J1789" t="s">
        <v>12</v>
      </c>
      <c r="K1789" s="4">
        <v>25328</v>
      </c>
      <c r="L1789">
        <f>INT(YEARFRAC(Cleaned!$K1789,Cleaned!$H1789,1))</f>
        <v>42</v>
      </c>
      <c r="M1789" t="str">
        <f t="shared" si="55"/>
        <v>Adult</v>
      </c>
    </row>
    <row r="1790" spans="1:13" x14ac:dyDescent="0.25">
      <c r="A1790">
        <v>11790</v>
      </c>
      <c r="B1790" t="s">
        <v>1182</v>
      </c>
      <c r="C1790" t="s">
        <v>80</v>
      </c>
      <c r="D1790" t="s">
        <v>10</v>
      </c>
      <c r="E1790" t="s">
        <v>21</v>
      </c>
      <c r="F1790" s="35">
        <v>3953.9884000000002</v>
      </c>
      <c r="G1790" t="str">
        <f t="shared" si="54"/>
        <v>Brand Seekers</v>
      </c>
      <c r="H1790" s="4">
        <v>40927</v>
      </c>
      <c r="I1790">
        <f>WEEKDAY(Cleaned!$H1790)</f>
        <v>5</v>
      </c>
      <c r="J1790" t="s">
        <v>12</v>
      </c>
      <c r="K1790" s="4">
        <v>23763</v>
      </c>
      <c r="L1790">
        <f>INT(YEARFRAC(Cleaned!$K1790,Cleaned!$H1790,1))</f>
        <v>46</v>
      </c>
      <c r="M1790" t="str">
        <f t="shared" si="55"/>
        <v>Adult</v>
      </c>
    </row>
    <row r="1791" spans="1:13" x14ac:dyDescent="0.25">
      <c r="A1791">
        <v>11791</v>
      </c>
      <c r="B1791" t="s">
        <v>1183</v>
      </c>
      <c r="C1791" t="s">
        <v>80</v>
      </c>
      <c r="D1791" t="s">
        <v>10</v>
      </c>
      <c r="E1791" t="s">
        <v>21</v>
      </c>
      <c r="F1791" s="35">
        <v>3729.364</v>
      </c>
      <c r="G1791" t="str">
        <f t="shared" si="54"/>
        <v>Brand Seekers</v>
      </c>
      <c r="H1791" s="4">
        <v>40930</v>
      </c>
      <c r="I1791">
        <f>WEEKDAY(Cleaned!$H1791)</f>
        <v>1</v>
      </c>
      <c r="J1791" t="s">
        <v>18</v>
      </c>
      <c r="K1791" s="4">
        <v>26068</v>
      </c>
      <c r="L1791">
        <f>INT(YEARFRAC(Cleaned!$K1791,Cleaned!$H1791,1))</f>
        <v>40</v>
      </c>
      <c r="M1791" t="str">
        <f t="shared" si="55"/>
        <v>Adult</v>
      </c>
    </row>
    <row r="1792" spans="1:13" x14ac:dyDescent="0.25">
      <c r="A1792">
        <v>11792</v>
      </c>
      <c r="B1792" t="s">
        <v>1184</v>
      </c>
      <c r="C1792" t="s">
        <v>80</v>
      </c>
      <c r="D1792" t="s">
        <v>10</v>
      </c>
      <c r="E1792" t="s">
        <v>21</v>
      </c>
      <c r="F1792" s="35">
        <v>3953.9884000000002</v>
      </c>
      <c r="G1792" t="str">
        <f t="shared" si="54"/>
        <v>Brand Seekers</v>
      </c>
      <c r="H1792" s="4">
        <v>40932</v>
      </c>
      <c r="I1792">
        <f>WEEKDAY(Cleaned!$H1792)</f>
        <v>3</v>
      </c>
      <c r="J1792" t="s">
        <v>15</v>
      </c>
      <c r="K1792" s="4">
        <v>26530</v>
      </c>
      <c r="L1792">
        <f>INT(YEARFRAC(Cleaned!$K1792,Cleaned!$H1792,1))</f>
        <v>39</v>
      </c>
      <c r="M1792" t="str">
        <f t="shared" si="55"/>
        <v>Adult</v>
      </c>
    </row>
    <row r="1793" spans="1:13" x14ac:dyDescent="0.25">
      <c r="A1793">
        <v>11793</v>
      </c>
      <c r="B1793" t="s">
        <v>1185</v>
      </c>
      <c r="C1793" t="s">
        <v>80</v>
      </c>
      <c r="D1793" t="s">
        <v>10</v>
      </c>
      <c r="E1793" t="s">
        <v>21</v>
      </c>
      <c r="F1793" s="35">
        <v>3953.9884000000002</v>
      </c>
      <c r="G1793" t="str">
        <f t="shared" si="54"/>
        <v>Brand Seekers</v>
      </c>
      <c r="H1793" s="4">
        <v>40943</v>
      </c>
      <c r="I1793">
        <f>WEEKDAY(Cleaned!$H1793)</f>
        <v>7</v>
      </c>
      <c r="J1793" t="s">
        <v>14</v>
      </c>
      <c r="K1793" s="4">
        <v>29116</v>
      </c>
      <c r="L1793">
        <f>INT(YEARFRAC(Cleaned!$K1793,Cleaned!$H1793,1))</f>
        <v>32</v>
      </c>
      <c r="M1793" t="str">
        <f t="shared" si="55"/>
        <v>Young Adult</v>
      </c>
    </row>
    <row r="1794" spans="1:13" x14ac:dyDescent="0.25">
      <c r="A1794">
        <v>11794</v>
      </c>
      <c r="B1794" t="s">
        <v>1090</v>
      </c>
      <c r="C1794" t="s">
        <v>80</v>
      </c>
      <c r="D1794" t="s">
        <v>10</v>
      </c>
      <c r="E1794" t="s">
        <v>21</v>
      </c>
      <c r="F1794" s="35">
        <v>3729.364</v>
      </c>
      <c r="G1794" t="str">
        <f t="shared" ref="G1794:G1857" si="56">IF(F1794&lt;=1500,"Casual Buyers",IF(F1794&gt;=1501,"Brand Seekers",IF(F1794&gt;2500,"Convinced Seekers")))</f>
        <v>Brand Seekers</v>
      </c>
      <c r="H1794" s="4">
        <v>40947</v>
      </c>
      <c r="I1794">
        <f>WEEKDAY(Cleaned!$H1794)</f>
        <v>4</v>
      </c>
      <c r="J1794" t="s">
        <v>17</v>
      </c>
      <c r="K1794" s="4">
        <v>14957</v>
      </c>
      <c r="L1794">
        <f>INT(YEARFRAC(Cleaned!$K1794,Cleaned!$H1794,1))</f>
        <v>71</v>
      </c>
      <c r="M1794" t="str">
        <f t="shared" ref="M1794:M1857" si="57">IF(L1794&lt;=19,"Teenager",IF(L1794&lt;=34,"Young Adult",IF(L1794&lt;=49,"Adult",IF(L1794&lt;=64,"Seniors",IF(L1794&gt;=65,"Elders")))))</f>
        <v>Elders</v>
      </c>
    </row>
    <row r="1795" spans="1:13" x14ac:dyDescent="0.25">
      <c r="A1795">
        <v>11795</v>
      </c>
      <c r="B1795" t="s">
        <v>1186</v>
      </c>
      <c r="C1795" t="s">
        <v>80</v>
      </c>
      <c r="D1795" t="s">
        <v>10</v>
      </c>
      <c r="E1795" t="s">
        <v>21</v>
      </c>
      <c r="F1795" s="35">
        <v>3953.9884000000002</v>
      </c>
      <c r="G1795" t="str">
        <f t="shared" si="56"/>
        <v>Brand Seekers</v>
      </c>
      <c r="H1795" s="4">
        <v>40956</v>
      </c>
      <c r="I1795">
        <f>WEEKDAY(Cleaned!$H1795)</f>
        <v>6</v>
      </c>
      <c r="J1795" t="s">
        <v>12</v>
      </c>
      <c r="K1795" s="4">
        <v>18674</v>
      </c>
      <c r="L1795">
        <f>INT(YEARFRAC(Cleaned!$K1795,Cleaned!$H1795,1))</f>
        <v>61</v>
      </c>
      <c r="M1795" t="str">
        <f t="shared" si="57"/>
        <v>Seniors</v>
      </c>
    </row>
    <row r="1796" spans="1:13" x14ac:dyDescent="0.25">
      <c r="A1796">
        <v>11796</v>
      </c>
      <c r="B1796" t="s">
        <v>1187</v>
      </c>
      <c r="C1796" t="s">
        <v>80</v>
      </c>
      <c r="D1796" t="s">
        <v>10</v>
      </c>
      <c r="E1796" t="s">
        <v>21</v>
      </c>
      <c r="F1796" s="35">
        <v>3729.364</v>
      </c>
      <c r="G1796" t="str">
        <f t="shared" si="56"/>
        <v>Brand Seekers</v>
      </c>
      <c r="H1796" s="4">
        <v>40958</v>
      </c>
      <c r="I1796">
        <f>WEEKDAY(Cleaned!$H1796)</f>
        <v>1</v>
      </c>
      <c r="J1796" t="s">
        <v>12</v>
      </c>
      <c r="K1796" s="4">
        <v>25370</v>
      </c>
      <c r="L1796">
        <f>INT(YEARFRAC(Cleaned!$K1796,Cleaned!$H1796,1))</f>
        <v>42</v>
      </c>
      <c r="M1796" t="str">
        <f t="shared" si="57"/>
        <v>Adult</v>
      </c>
    </row>
    <row r="1797" spans="1:13" x14ac:dyDescent="0.25">
      <c r="A1797">
        <v>11797</v>
      </c>
      <c r="B1797" t="s">
        <v>1188</v>
      </c>
      <c r="C1797" t="s">
        <v>80</v>
      </c>
      <c r="D1797" t="s">
        <v>10</v>
      </c>
      <c r="E1797" t="s">
        <v>21</v>
      </c>
      <c r="F1797" s="35">
        <v>3953.9884000000002</v>
      </c>
      <c r="G1797" t="str">
        <f t="shared" si="56"/>
        <v>Brand Seekers</v>
      </c>
      <c r="H1797" s="4">
        <v>40959</v>
      </c>
      <c r="I1797">
        <f>WEEKDAY(Cleaned!$H1797)</f>
        <v>2</v>
      </c>
      <c r="J1797" t="s">
        <v>15</v>
      </c>
      <c r="K1797" s="4">
        <v>19915</v>
      </c>
      <c r="L1797">
        <f>INT(YEARFRAC(Cleaned!$K1797,Cleaned!$H1797,1))</f>
        <v>57</v>
      </c>
      <c r="M1797" t="str">
        <f t="shared" si="57"/>
        <v>Seniors</v>
      </c>
    </row>
    <row r="1798" spans="1:13" x14ac:dyDescent="0.25">
      <c r="A1798">
        <v>11798</v>
      </c>
      <c r="B1798" t="s">
        <v>1189</v>
      </c>
      <c r="C1798" t="s">
        <v>80</v>
      </c>
      <c r="D1798" t="s">
        <v>10</v>
      </c>
      <c r="E1798" t="s">
        <v>21</v>
      </c>
      <c r="F1798" s="35">
        <v>3953.9884000000002</v>
      </c>
      <c r="G1798" t="str">
        <f t="shared" si="56"/>
        <v>Brand Seekers</v>
      </c>
      <c r="H1798" s="4">
        <v>40971</v>
      </c>
      <c r="I1798">
        <f>WEEKDAY(Cleaned!$H1798)</f>
        <v>7</v>
      </c>
      <c r="J1798" t="s">
        <v>16</v>
      </c>
      <c r="K1798" s="4">
        <v>17302</v>
      </c>
      <c r="L1798">
        <f>INT(YEARFRAC(Cleaned!$K1798,Cleaned!$H1798,1))</f>
        <v>64</v>
      </c>
      <c r="M1798" t="str">
        <f t="shared" si="57"/>
        <v>Seniors</v>
      </c>
    </row>
    <row r="1799" spans="1:13" x14ac:dyDescent="0.25">
      <c r="A1799">
        <v>11799</v>
      </c>
      <c r="B1799" t="s">
        <v>1190</v>
      </c>
      <c r="C1799" t="s">
        <v>80</v>
      </c>
      <c r="D1799" t="s">
        <v>10</v>
      </c>
      <c r="E1799" t="s">
        <v>21</v>
      </c>
      <c r="F1799" s="35">
        <v>3953.9884000000002</v>
      </c>
      <c r="G1799" t="str">
        <f t="shared" si="56"/>
        <v>Brand Seekers</v>
      </c>
      <c r="H1799" s="4">
        <v>40973</v>
      </c>
      <c r="I1799">
        <f>WEEKDAY(Cleaned!$H1799)</f>
        <v>2</v>
      </c>
      <c r="J1799" t="s">
        <v>12</v>
      </c>
      <c r="K1799" s="4">
        <v>18156</v>
      </c>
      <c r="L1799">
        <f>INT(YEARFRAC(Cleaned!$K1799,Cleaned!$H1799,1))</f>
        <v>62</v>
      </c>
      <c r="M1799" t="str">
        <f t="shared" si="57"/>
        <v>Seniors</v>
      </c>
    </row>
    <row r="1800" spans="1:13" x14ac:dyDescent="0.25">
      <c r="A1800">
        <v>11800</v>
      </c>
      <c r="B1800" t="s">
        <v>1191</v>
      </c>
      <c r="C1800" t="s">
        <v>80</v>
      </c>
      <c r="D1800" t="s">
        <v>10</v>
      </c>
      <c r="E1800" t="s">
        <v>21</v>
      </c>
      <c r="F1800" s="35">
        <v>3953.9884000000002</v>
      </c>
      <c r="G1800" t="str">
        <f t="shared" si="56"/>
        <v>Brand Seekers</v>
      </c>
      <c r="H1800" s="4">
        <v>40982</v>
      </c>
      <c r="I1800">
        <f>WEEKDAY(Cleaned!$H1800)</f>
        <v>4</v>
      </c>
      <c r="J1800" t="s">
        <v>12</v>
      </c>
      <c r="K1800" s="4">
        <v>25533</v>
      </c>
      <c r="L1800">
        <f>INT(YEARFRAC(Cleaned!$K1800,Cleaned!$H1800,1))</f>
        <v>42</v>
      </c>
      <c r="M1800" t="str">
        <f t="shared" si="57"/>
        <v>Adult</v>
      </c>
    </row>
    <row r="1801" spans="1:13" x14ac:dyDescent="0.25">
      <c r="A1801">
        <v>11801</v>
      </c>
      <c r="B1801" t="s">
        <v>1051</v>
      </c>
      <c r="C1801" t="s">
        <v>80</v>
      </c>
      <c r="D1801" t="s">
        <v>10</v>
      </c>
      <c r="E1801" t="s">
        <v>21</v>
      </c>
      <c r="F1801" s="35">
        <v>3953.9884000000002</v>
      </c>
      <c r="G1801" t="str">
        <f t="shared" si="56"/>
        <v>Brand Seekers</v>
      </c>
      <c r="H1801" s="4">
        <v>40986</v>
      </c>
      <c r="I1801">
        <f>WEEKDAY(Cleaned!$H1801)</f>
        <v>1</v>
      </c>
      <c r="J1801" t="s">
        <v>16</v>
      </c>
      <c r="K1801" s="4">
        <v>21258</v>
      </c>
      <c r="L1801">
        <f>INT(YEARFRAC(Cleaned!$K1801,Cleaned!$H1801,1))</f>
        <v>54</v>
      </c>
      <c r="M1801" t="str">
        <f t="shared" si="57"/>
        <v>Seniors</v>
      </c>
    </row>
    <row r="1802" spans="1:13" x14ac:dyDescent="0.25">
      <c r="A1802">
        <v>11802</v>
      </c>
      <c r="B1802" t="s">
        <v>1192</v>
      </c>
      <c r="C1802" t="s">
        <v>80</v>
      </c>
      <c r="D1802" t="s">
        <v>10</v>
      </c>
      <c r="E1802" t="s">
        <v>21</v>
      </c>
      <c r="F1802" s="35">
        <v>3953.9884000000002</v>
      </c>
      <c r="G1802" t="str">
        <f t="shared" si="56"/>
        <v>Brand Seekers</v>
      </c>
      <c r="H1802" s="4">
        <v>40987</v>
      </c>
      <c r="I1802">
        <f>WEEKDAY(Cleaned!$H1802)</f>
        <v>2</v>
      </c>
      <c r="J1802" t="s">
        <v>12</v>
      </c>
      <c r="K1802" s="4">
        <v>18227</v>
      </c>
      <c r="L1802">
        <f>INT(YEARFRAC(Cleaned!$K1802,Cleaned!$H1802,1))</f>
        <v>62</v>
      </c>
      <c r="M1802" t="str">
        <f t="shared" si="57"/>
        <v>Seniors</v>
      </c>
    </row>
    <row r="1803" spans="1:13" x14ac:dyDescent="0.25">
      <c r="A1803">
        <v>11803</v>
      </c>
      <c r="B1803" t="s">
        <v>1193</v>
      </c>
      <c r="C1803" t="s">
        <v>80</v>
      </c>
      <c r="D1803" t="s">
        <v>10</v>
      </c>
      <c r="E1803" t="s">
        <v>21</v>
      </c>
      <c r="F1803" s="35">
        <v>3953.9884000000002</v>
      </c>
      <c r="G1803" t="str">
        <f t="shared" si="56"/>
        <v>Brand Seekers</v>
      </c>
      <c r="H1803" s="4">
        <v>40990</v>
      </c>
      <c r="I1803">
        <f>WEEKDAY(Cleaned!$H1803)</f>
        <v>5</v>
      </c>
      <c r="J1803" t="s">
        <v>16</v>
      </c>
      <c r="K1803" s="4">
        <v>15818</v>
      </c>
      <c r="L1803">
        <f>INT(YEARFRAC(Cleaned!$K1803,Cleaned!$H1803,1))</f>
        <v>68</v>
      </c>
      <c r="M1803" t="str">
        <f t="shared" si="57"/>
        <v>Elders</v>
      </c>
    </row>
    <row r="1804" spans="1:13" x14ac:dyDescent="0.25">
      <c r="A1804">
        <v>11804</v>
      </c>
      <c r="B1804" t="s">
        <v>1194</v>
      </c>
      <c r="C1804" t="s">
        <v>80</v>
      </c>
      <c r="D1804" t="s">
        <v>10</v>
      </c>
      <c r="E1804" t="s">
        <v>21</v>
      </c>
      <c r="F1804" s="35">
        <v>3953.9884000000002</v>
      </c>
      <c r="G1804" t="str">
        <f t="shared" si="56"/>
        <v>Brand Seekers</v>
      </c>
      <c r="H1804" s="4">
        <v>40996</v>
      </c>
      <c r="I1804">
        <f>WEEKDAY(Cleaned!$H1804)</f>
        <v>4</v>
      </c>
      <c r="J1804" t="s">
        <v>12</v>
      </c>
      <c r="K1804" s="4">
        <v>26758</v>
      </c>
      <c r="L1804">
        <f>INT(YEARFRAC(Cleaned!$K1804,Cleaned!$H1804,1))</f>
        <v>38</v>
      </c>
      <c r="M1804" t="str">
        <f t="shared" si="57"/>
        <v>Adult</v>
      </c>
    </row>
    <row r="1805" spans="1:13" x14ac:dyDescent="0.25">
      <c r="A1805">
        <v>11805</v>
      </c>
      <c r="B1805" t="s">
        <v>1195</v>
      </c>
      <c r="C1805" t="s">
        <v>80</v>
      </c>
      <c r="D1805" t="s">
        <v>10</v>
      </c>
      <c r="E1805" t="s">
        <v>21</v>
      </c>
      <c r="F1805" s="35">
        <v>3953.9884000000002</v>
      </c>
      <c r="G1805" t="str">
        <f t="shared" si="56"/>
        <v>Brand Seekers</v>
      </c>
      <c r="H1805" s="4">
        <v>40997</v>
      </c>
      <c r="I1805">
        <f>WEEKDAY(Cleaned!$H1805)</f>
        <v>5</v>
      </c>
      <c r="J1805" t="s">
        <v>12</v>
      </c>
      <c r="K1805" s="4">
        <v>14002</v>
      </c>
      <c r="L1805">
        <f>INT(YEARFRAC(Cleaned!$K1805,Cleaned!$H1805,1))</f>
        <v>73</v>
      </c>
      <c r="M1805" t="str">
        <f t="shared" si="57"/>
        <v>Elders</v>
      </c>
    </row>
    <row r="1806" spans="1:13" x14ac:dyDescent="0.25">
      <c r="A1806">
        <v>11806</v>
      </c>
      <c r="B1806" t="s">
        <v>1196</v>
      </c>
      <c r="C1806" t="s">
        <v>80</v>
      </c>
      <c r="D1806" t="s">
        <v>10</v>
      </c>
      <c r="E1806" t="s">
        <v>21</v>
      </c>
      <c r="F1806" s="35">
        <v>3953.9884000000002</v>
      </c>
      <c r="G1806" t="str">
        <f t="shared" si="56"/>
        <v>Brand Seekers</v>
      </c>
      <c r="H1806" s="4">
        <v>41006</v>
      </c>
      <c r="I1806">
        <f>WEEKDAY(Cleaned!$H1806)</f>
        <v>7</v>
      </c>
      <c r="J1806" t="s">
        <v>14</v>
      </c>
      <c r="K1806" s="4">
        <v>21818</v>
      </c>
      <c r="L1806">
        <f>INT(YEARFRAC(Cleaned!$K1806,Cleaned!$H1806,1))</f>
        <v>52</v>
      </c>
      <c r="M1806" t="str">
        <f t="shared" si="57"/>
        <v>Seniors</v>
      </c>
    </row>
    <row r="1807" spans="1:13" x14ac:dyDescent="0.25">
      <c r="A1807">
        <v>11807</v>
      </c>
      <c r="B1807" t="s">
        <v>1197</v>
      </c>
      <c r="C1807" t="s">
        <v>80</v>
      </c>
      <c r="D1807" t="s">
        <v>10</v>
      </c>
      <c r="E1807" t="s">
        <v>21</v>
      </c>
      <c r="F1807" s="35">
        <v>3953.9884000000002</v>
      </c>
      <c r="G1807" t="str">
        <f t="shared" si="56"/>
        <v>Brand Seekers</v>
      </c>
      <c r="H1807" s="4">
        <v>41006</v>
      </c>
      <c r="I1807">
        <f>WEEKDAY(Cleaned!$H1807)</f>
        <v>7</v>
      </c>
      <c r="J1807" t="s">
        <v>16</v>
      </c>
      <c r="K1807" s="4">
        <v>24521</v>
      </c>
      <c r="L1807">
        <f>INT(YEARFRAC(Cleaned!$K1807,Cleaned!$H1807,1))</f>
        <v>45</v>
      </c>
      <c r="M1807" t="str">
        <f t="shared" si="57"/>
        <v>Adult</v>
      </c>
    </row>
    <row r="1808" spans="1:13" x14ac:dyDescent="0.25">
      <c r="A1808">
        <v>11808</v>
      </c>
      <c r="B1808" t="s">
        <v>1198</v>
      </c>
      <c r="C1808" t="s">
        <v>80</v>
      </c>
      <c r="D1808" t="s">
        <v>10</v>
      </c>
      <c r="E1808" t="s">
        <v>21</v>
      </c>
      <c r="F1808" s="35">
        <v>3756.989</v>
      </c>
      <c r="G1808" t="str">
        <f t="shared" si="56"/>
        <v>Brand Seekers</v>
      </c>
      <c r="H1808" s="4">
        <v>41017</v>
      </c>
      <c r="I1808">
        <f>WEEKDAY(Cleaned!$H1808)</f>
        <v>4</v>
      </c>
      <c r="J1808" t="s">
        <v>12</v>
      </c>
      <c r="K1808" s="4">
        <v>24746</v>
      </c>
      <c r="L1808">
        <f>INT(YEARFRAC(Cleaned!$K1808,Cleaned!$H1808,1))</f>
        <v>44</v>
      </c>
      <c r="M1808" t="str">
        <f t="shared" si="57"/>
        <v>Adult</v>
      </c>
    </row>
    <row r="1809" spans="1:13" x14ac:dyDescent="0.25">
      <c r="A1809">
        <v>11809</v>
      </c>
      <c r="B1809" t="s">
        <v>1199</v>
      </c>
      <c r="C1809" t="s">
        <v>80</v>
      </c>
      <c r="D1809" t="s">
        <v>10</v>
      </c>
      <c r="E1809" t="s">
        <v>21</v>
      </c>
      <c r="F1809" s="35">
        <v>3953.9884000000002</v>
      </c>
      <c r="G1809" t="str">
        <f t="shared" si="56"/>
        <v>Brand Seekers</v>
      </c>
      <c r="H1809" s="4">
        <v>41021</v>
      </c>
      <c r="I1809">
        <f>WEEKDAY(Cleaned!$H1809)</f>
        <v>1</v>
      </c>
      <c r="J1809" t="s">
        <v>14</v>
      </c>
      <c r="K1809" s="4">
        <v>17394</v>
      </c>
      <c r="L1809">
        <f>INT(YEARFRAC(Cleaned!$K1809,Cleaned!$H1809,1))</f>
        <v>64</v>
      </c>
      <c r="M1809" t="str">
        <f t="shared" si="57"/>
        <v>Seniors</v>
      </c>
    </row>
    <row r="1810" spans="1:13" x14ac:dyDescent="0.25">
      <c r="A1810">
        <v>11810</v>
      </c>
      <c r="B1810" t="s">
        <v>1200</v>
      </c>
      <c r="C1810" t="s">
        <v>80</v>
      </c>
      <c r="D1810" t="s">
        <v>10</v>
      </c>
      <c r="E1810" t="s">
        <v>21</v>
      </c>
      <c r="F1810" s="35">
        <v>3756.989</v>
      </c>
      <c r="G1810" t="str">
        <f t="shared" si="56"/>
        <v>Brand Seekers</v>
      </c>
      <c r="H1810" s="4">
        <v>41022</v>
      </c>
      <c r="I1810">
        <f>WEEKDAY(Cleaned!$H1810)</f>
        <v>2</v>
      </c>
      <c r="J1810" t="s">
        <v>12</v>
      </c>
      <c r="K1810" s="4">
        <v>21834</v>
      </c>
      <c r="L1810">
        <f>INT(YEARFRAC(Cleaned!$K1810,Cleaned!$H1810,1))</f>
        <v>52</v>
      </c>
      <c r="M1810" t="str">
        <f t="shared" si="57"/>
        <v>Seniors</v>
      </c>
    </row>
    <row r="1811" spans="1:13" x14ac:dyDescent="0.25">
      <c r="A1811">
        <v>11811</v>
      </c>
      <c r="B1811" t="s">
        <v>1201</v>
      </c>
      <c r="C1811" t="s">
        <v>80</v>
      </c>
      <c r="D1811" t="s">
        <v>10</v>
      </c>
      <c r="E1811" t="s">
        <v>21</v>
      </c>
      <c r="F1811" s="35">
        <v>3953.9884000000002</v>
      </c>
      <c r="G1811" t="str">
        <f t="shared" si="56"/>
        <v>Brand Seekers</v>
      </c>
      <c r="H1811" s="4">
        <v>41039</v>
      </c>
      <c r="I1811">
        <f>WEEKDAY(Cleaned!$H1811)</f>
        <v>5</v>
      </c>
      <c r="J1811" t="s">
        <v>16</v>
      </c>
      <c r="K1811" s="4">
        <v>21979</v>
      </c>
      <c r="L1811">
        <f>INT(YEARFRAC(Cleaned!$K1811,Cleaned!$H1811,1))</f>
        <v>52</v>
      </c>
      <c r="M1811" t="str">
        <f t="shared" si="57"/>
        <v>Seniors</v>
      </c>
    </row>
    <row r="1812" spans="1:13" x14ac:dyDescent="0.25">
      <c r="A1812">
        <v>11812</v>
      </c>
      <c r="B1812" t="s">
        <v>1202</v>
      </c>
      <c r="C1812" t="s">
        <v>80</v>
      </c>
      <c r="D1812" t="s">
        <v>10</v>
      </c>
      <c r="E1812" t="s">
        <v>21</v>
      </c>
      <c r="F1812" s="35">
        <v>772.50360000000001</v>
      </c>
      <c r="G1812" t="str">
        <f t="shared" si="56"/>
        <v>Casual Buyers</v>
      </c>
      <c r="H1812" s="4">
        <v>41043</v>
      </c>
      <c r="I1812">
        <f>WEEKDAY(Cleaned!$H1812)</f>
        <v>2</v>
      </c>
      <c r="J1812" t="s">
        <v>13</v>
      </c>
      <c r="K1812" s="4">
        <v>26073</v>
      </c>
      <c r="L1812">
        <f>INT(YEARFRAC(Cleaned!$K1812,Cleaned!$H1812,1))</f>
        <v>40</v>
      </c>
      <c r="M1812" t="str">
        <f t="shared" si="57"/>
        <v>Adult</v>
      </c>
    </row>
    <row r="1813" spans="1:13" x14ac:dyDescent="0.25">
      <c r="A1813">
        <v>11813</v>
      </c>
      <c r="B1813" t="s">
        <v>1203</v>
      </c>
      <c r="C1813" t="s">
        <v>80</v>
      </c>
      <c r="D1813" t="s">
        <v>10</v>
      </c>
      <c r="E1813" t="s">
        <v>21</v>
      </c>
      <c r="F1813" s="35">
        <v>3953.9884000000002</v>
      </c>
      <c r="G1813" t="str">
        <f t="shared" si="56"/>
        <v>Brand Seekers</v>
      </c>
      <c r="H1813" s="4">
        <v>41045</v>
      </c>
      <c r="I1813">
        <f>WEEKDAY(Cleaned!$H1813)</f>
        <v>4</v>
      </c>
      <c r="J1813" t="s">
        <v>14</v>
      </c>
      <c r="K1813" s="4">
        <v>18686</v>
      </c>
      <c r="L1813">
        <f>INT(YEARFRAC(Cleaned!$K1813,Cleaned!$H1813,1))</f>
        <v>61</v>
      </c>
      <c r="M1813" t="str">
        <f t="shared" si="57"/>
        <v>Seniors</v>
      </c>
    </row>
    <row r="1814" spans="1:13" x14ac:dyDescent="0.25">
      <c r="A1814">
        <v>11814</v>
      </c>
      <c r="B1814" t="s">
        <v>1204</v>
      </c>
      <c r="C1814" t="s">
        <v>80</v>
      </c>
      <c r="D1814" t="s">
        <v>10</v>
      </c>
      <c r="E1814" t="s">
        <v>21</v>
      </c>
      <c r="F1814" s="35">
        <v>3953.9884000000002</v>
      </c>
      <c r="G1814" t="str">
        <f t="shared" si="56"/>
        <v>Brand Seekers</v>
      </c>
      <c r="H1814" s="4">
        <v>41046</v>
      </c>
      <c r="I1814">
        <f>WEEKDAY(Cleaned!$H1814)</f>
        <v>5</v>
      </c>
      <c r="J1814" t="s">
        <v>14</v>
      </c>
      <c r="K1814" s="4">
        <v>26239</v>
      </c>
      <c r="L1814">
        <f>INT(YEARFRAC(Cleaned!$K1814,Cleaned!$H1814,1))</f>
        <v>40</v>
      </c>
      <c r="M1814" t="str">
        <f t="shared" si="57"/>
        <v>Adult</v>
      </c>
    </row>
    <row r="1815" spans="1:13" x14ac:dyDescent="0.25">
      <c r="A1815">
        <v>11815</v>
      </c>
      <c r="B1815" t="s">
        <v>1205</v>
      </c>
      <c r="C1815" t="s">
        <v>80</v>
      </c>
      <c r="D1815" t="s">
        <v>10</v>
      </c>
      <c r="E1815" t="s">
        <v>21</v>
      </c>
      <c r="F1815" s="35">
        <v>3953.9884000000002</v>
      </c>
      <c r="G1815" t="str">
        <f t="shared" si="56"/>
        <v>Brand Seekers</v>
      </c>
      <c r="H1815" s="4">
        <v>41050</v>
      </c>
      <c r="I1815">
        <f>WEEKDAY(Cleaned!$H1815)</f>
        <v>2</v>
      </c>
      <c r="J1815" t="s">
        <v>16</v>
      </c>
      <c r="K1815" s="4">
        <v>23129</v>
      </c>
      <c r="L1815">
        <f>INT(YEARFRAC(Cleaned!$K1815,Cleaned!$H1815,1))</f>
        <v>49</v>
      </c>
      <c r="M1815" t="str">
        <f t="shared" si="57"/>
        <v>Adult</v>
      </c>
    </row>
    <row r="1816" spans="1:13" x14ac:dyDescent="0.25">
      <c r="A1816">
        <v>11816</v>
      </c>
      <c r="B1816" t="s">
        <v>1145</v>
      </c>
      <c r="C1816" t="s">
        <v>80</v>
      </c>
      <c r="D1816" t="s">
        <v>10</v>
      </c>
      <c r="E1816" t="s">
        <v>21</v>
      </c>
      <c r="F1816" s="35">
        <v>3729.364</v>
      </c>
      <c r="G1816" t="str">
        <f t="shared" si="56"/>
        <v>Brand Seekers</v>
      </c>
      <c r="H1816" s="4">
        <v>41051</v>
      </c>
      <c r="I1816">
        <f>WEEKDAY(Cleaned!$H1816)</f>
        <v>3</v>
      </c>
      <c r="J1816" t="s">
        <v>12</v>
      </c>
      <c r="K1816" s="4">
        <v>21165</v>
      </c>
      <c r="L1816">
        <f>INT(YEARFRAC(Cleaned!$K1816,Cleaned!$H1816,1))</f>
        <v>54</v>
      </c>
      <c r="M1816" t="str">
        <f t="shared" si="57"/>
        <v>Seniors</v>
      </c>
    </row>
    <row r="1817" spans="1:13" x14ac:dyDescent="0.25">
      <c r="A1817">
        <v>11817</v>
      </c>
      <c r="B1817" t="s">
        <v>1133</v>
      </c>
      <c r="C1817" t="s">
        <v>80</v>
      </c>
      <c r="D1817" t="s">
        <v>10</v>
      </c>
      <c r="E1817" t="s">
        <v>21</v>
      </c>
      <c r="F1817" s="35">
        <v>3953.9884000000002</v>
      </c>
      <c r="G1817" t="str">
        <f t="shared" si="56"/>
        <v>Brand Seekers</v>
      </c>
      <c r="H1817" s="4">
        <v>41055</v>
      </c>
      <c r="I1817">
        <f>WEEKDAY(Cleaned!$H1817)</f>
        <v>7</v>
      </c>
      <c r="J1817" t="s">
        <v>16</v>
      </c>
      <c r="K1817" s="4">
        <v>20852</v>
      </c>
      <c r="L1817">
        <f>INT(YEARFRAC(Cleaned!$K1817,Cleaned!$H1817,1))</f>
        <v>55</v>
      </c>
      <c r="M1817" t="str">
        <f t="shared" si="57"/>
        <v>Seniors</v>
      </c>
    </row>
    <row r="1818" spans="1:13" x14ac:dyDescent="0.25">
      <c r="A1818">
        <v>11818</v>
      </c>
      <c r="B1818" t="s">
        <v>1206</v>
      </c>
      <c r="C1818" t="s">
        <v>80</v>
      </c>
      <c r="D1818" t="s">
        <v>10</v>
      </c>
      <c r="E1818" t="s">
        <v>21</v>
      </c>
      <c r="F1818" s="35">
        <v>865.20399999999995</v>
      </c>
      <c r="G1818" t="str">
        <f t="shared" si="56"/>
        <v>Casual Buyers</v>
      </c>
      <c r="H1818" s="4">
        <v>41077</v>
      </c>
      <c r="I1818">
        <f>WEEKDAY(Cleaned!$H1818)</f>
        <v>1</v>
      </c>
      <c r="J1818" t="s">
        <v>13</v>
      </c>
      <c r="K1818" s="4">
        <v>19984</v>
      </c>
      <c r="L1818">
        <f>INT(YEARFRAC(Cleaned!$K1818,Cleaned!$H1818,1))</f>
        <v>57</v>
      </c>
      <c r="M1818" t="str">
        <f t="shared" si="57"/>
        <v>Seniors</v>
      </c>
    </row>
    <row r="1819" spans="1:13" x14ac:dyDescent="0.25">
      <c r="A1819">
        <v>11819</v>
      </c>
      <c r="B1819" t="s">
        <v>1077</v>
      </c>
      <c r="C1819" t="s">
        <v>80</v>
      </c>
      <c r="D1819" t="s">
        <v>10</v>
      </c>
      <c r="E1819" t="s">
        <v>21</v>
      </c>
      <c r="F1819" s="35">
        <v>2288.9187000000002</v>
      </c>
      <c r="G1819" t="str">
        <f t="shared" si="56"/>
        <v>Brand Seekers</v>
      </c>
      <c r="H1819" s="4">
        <v>41095</v>
      </c>
      <c r="I1819">
        <f>WEEKDAY(Cleaned!$H1819)</f>
        <v>5</v>
      </c>
      <c r="J1819" t="s">
        <v>17</v>
      </c>
      <c r="K1819" s="4">
        <v>26257</v>
      </c>
      <c r="L1819">
        <f>INT(YEARFRAC(Cleaned!$K1819,Cleaned!$H1819,1))</f>
        <v>40</v>
      </c>
      <c r="M1819" t="str">
        <f t="shared" si="57"/>
        <v>Adult</v>
      </c>
    </row>
    <row r="1820" spans="1:13" x14ac:dyDescent="0.25">
      <c r="A1820">
        <v>11820</v>
      </c>
      <c r="B1820" t="s">
        <v>1207</v>
      </c>
      <c r="C1820" t="s">
        <v>80</v>
      </c>
      <c r="D1820" t="s">
        <v>10</v>
      </c>
      <c r="E1820" t="s">
        <v>21</v>
      </c>
      <c r="F1820" s="35">
        <v>2288.9187000000002</v>
      </c>
      <c r="G1820" t="str">
        <f t="shared" si="56"/>
        <v>Brand Seekers</v>
      </c>
      <c r="H1820" s="4">
        <v>41102</v>
      </c>
      <c r="I1820">
        <f>WEEKDAY(Cleaned!$H1820)</f>
        <v>5</v>
      </c>
      <c r="J1820" t="s">
        <v>12</v>
      </c>
      <c r="K1820" s="4">
        <v>23163</v>
      </c>
      <c r="L1820">
        <f>INT(YEARFRAC(Cleaned!$K1820,Cleaned!$H1820,1))</f>
        <v>49</v>
      </c>
      <c r="M1820" t="str">
        <f t="shared" si="57"/>
        <v>Adult</v>
      </c>
    </row>
    <row r="1821" spans="1:13" x14ac:dyDescent="0.25">
      <c r="A1821">
        <v>11821</v>
      </c>
      <c r="B1821" t="s">
        <v>1171</v>
      </c>
      <c r="C1821" t="s">
        <v>80</v>
      </c>
      <c r="D1821" t="s">
        <v>10</v>
      </c>
      <c r="E1821" t="s">
        <v>21</v>
      </c>
      <c r="F1821" s="35">
        <v>1105.4834000000001</v>
      </c>
      <c r="G1821" t="str">
        <f t="shared" si="56"/>
        <v>Casual Buyers</v>
      </c>
      <c r="H1821" s="4">
        <v>41115</v>
      </c>
      <c r="I1821">
        <f>WEEKDAY(Cleaned!$H1821)</f>
        <v>4</v>
      </c>
      <c r="J1821" t="s">
        <v>16</v>
      </c>
      <c r="K1821" s="4">
        <v>26737</v>
      </c>
      <c r="L1821">
        <f>INT(YEARFRAC(Cleaned!$K1821,Cleaned!$H1821,1))</f>
        <v>39</v>
      </c>
      <c r="M1821" t="str">
        <f t="shared" si="57"/>
        <v>Adult</v>
      </c>
    </row>
    <row r="1822" spans="1:13" x14ac:dyDescent="0.25">
      <c r="A1822">
        <v>11822</v>
      </c>
      <c r="B1822" t="s">
        <v>1208</v>
      </c>
      <c r="C1822" t="s">
        <v>80</v>
      </c>
      <c r="D1822" t="s">
        <v>10</v>
      </c>
      <c r="E1822" t="s">
        <v>21</v>
      </c>
      <c r="F1822" s="35">
        <v>2288.9187000000002</v>
      </c>
      <c r="G1822" t="str">
        <f t="shared" si="56"/>
        <v>Brand Seekers</v>
      </c>
      <c r="H1822" s="4">
        <v>41119</v>
      </c>
      <c r="I1822">
        <f>WEEKDAY(Cleaned!$H1822)</f>
        <v>1</v>
      </c>
      <c r="J1822" t="s">
        <v>12</v>
      </c>
      <c r="K1822" s="4">
        <v>19393</v>
      </c>
      <c r="L1822">
        <f>INT(YEARFRAC(Cleaned!$K1822,Cleaned!$H1822,1))</f>
        <v>59</v>
      </c>
      <c r="M1822" t="str">
        <f t="shared" si="57"/>
        <v>Seniors</v>
      </c>
    </row>
    <row r="1823" spans="1:13" x14ac:dyDescent="0.25">
      <c r="A1823">
        <v>11823</v>
      </c>
      <c r="B1823" t="s">
        <v>1209</v>
      </c>
      <c r="C1823" t="s">
        <v>80</v>
      </c>
      <c r="D1823" t="s">
        <v>10</v>
      </c>
      <c r="E1823" t="s">
        <v>21</v>
      </c>
      <c r="F1823" s="35">
        <v>1105.4834000000001</v>
      </c>
      <c r="G1823" t="str">
        <f t="shared" si="56"/>
        <v>Casual Buyers</v>
      </c>
      <c r="H1823" s="4">
        <v>41143</v>
      </c>
      <c r="I1823">
        <f>WEEKDAY(Cleaned!$H1823)</f>
        <v>4</v>
      </c>
      <c r="J1823" t="s">
        <v>15</v>
      </c>
      <c r="K1823" s="4">
        <v>24734</v>
      </c>
      <c r="L1823">
        <f>INT(YEARFRAC(Cleaned!$K1823,Cleaned!$H1823,1))</f>
        <v>44</v>
      </c>
      <c r="M1823" t="str">
        <f t="shared" si="57"/>
        <v>Adult</v>
      </c>
    </row>
    <row r="1824" spans="1:13" x14ac:dyDescent="0.25">
      <c r="A1824">
        <v>11824</v>
      </c>
      <c r="B1824" t="s">
        <v>1210</v>
      </c>
      <c r="C1824" t="s">
        <v>80</v>
      </c>
      <c r="D1824" t="s">
        <v>10</v>
      </c>
      <c r="E1824" t="s">
        <v>21</v>
      </c>
      <c r="F1824" s="35">
        <v>2288.9187000000002</v>
      </c>
      <c r="G1824" t="str">
        <f t="shared" si="56"/>
        <v>Brand Seekers</v>
      </c>
      <c r="H1824" s="4">
        <v>41144</v>
      </c>
      <c r="I1824">
        <f>WEEKDAY(Cleaned!$H1824)</f>
        <v>5</v>
      </c>
      <c r="J1824" t="s">
        <v>17</v>
      </c>
      <c r="K1824" s="4">
        <v>22607</v>
      </c>
      <c r="L1824">
        <f>INT(YEARFRAC(Cleaned!$K1824,Cleaned!$H1824,1))</f>
        <v>50</v>
      </c>
      <c r="M1824" t="str">
        <f t="shared" si="57"/>
        <v>Seniors</v>
      </c>
    </row>
    <row r="1825" spans="1:13" x14ac:dyDescent="0.25">
      <c r="A1825">
        <v>11825</v>
      </c>
      <c r="B1825" t="s">
        <v>1211</v>
      </c>
      <c r="C1825" t="s">
        <v>80</v>
      </c>
      <c r="D1825" t="s">
        <v>10</v>
      </c>
      <c r="E1825" t="s">
        <v>21</v>
      </c>
      <c r="F1825" s="35">
        <v>2410.6266000000001</v>
      </c>
      <c r="G1825" t="str">
        <f t="shared" si="56"/>
        <v>Brand Seekers</v>
      </c>
      <c r="H1825" s="4">
        <v>41158</v>
      </c>
      <c r="I1825">
        <f>WEEKDAY(Cleaned!$H1825)</f>
        <v>5</v>
      </c>
      <c r="J1825" t="s">
        <v>13</v>
      </c>
      <c r="K1825" s="4">
        <v>22771</v>
      </c>
      <c r="L1825">
        <f>INT(YEARFRAC(Cleaned!$K1825,Cleaned!$H1825,1))</f>
        <v>50</v>
      </c>
      <c r="M1825" t="str">
        <f t="shared" si="57"/>
        <v>Seniors</v>
      </c>
    </row>
    <row r="1826" spans="1:13" x14ac:dyDescent="0.25">
      <c r="A1826">
        <v>11826</v>
      </c>
      <c r="B1826" t="s">
        <v>1212</v>
      </c>
      <c r="C1826" t="s">
        <v>80</v>
      </c>
      <c r="D1826" t="s">
        <v>10</v>
      </c>
      <c r="E1826" t="s">
        <v>21</v>
      </c>
      <c r="F1826" s="35">
        <v>865.20399999999995</v>
      </c>
      <c r="G1826" t="str">
        <f t="shared" si="56"/>
        <v>Casual Buyers</v>
      </c>
      <c r="H1826" s="4">
        <v>41167</v>
      </c>
      <c r="I1826">
        <f>WEEKDAY(Cleaned!$H1826)</f>
        <v>7</v>
      </c>
      <c r="J1826" t="s">
        <v>14</v>
      </c>
      <c r="K1826" s="4">
        <v>24760</v>
      </c>
      <c r="L1826">
        <f>INT(YEARFRAC(Cleaned!$K1826,Cleaned!$H1826,1))</f>
        <v>44</v>
      </c>
      <c r="M1826" t="str">
        <f t="shared" si="57"/>
        <v>Adult</v>
      </c>
    </row>
    <row r="1827" spans="1:13" x14ac:dyDescent="0.25">
      <c r="A1827">
        <v>11827</v>
      </c>
      <c r="B1827" t="s">
        <v>1213</v>
      </c>
      <c r="C1827" t="s">
        <v>80</v>
      </c>
      <c r="D1827" t="s">
        <v>10</v>
      </c>
      <c r="E1827" t="s">
        <v>21</v>
      </c>
      <c r="F1827" s="35">
        <v>2264.2536</v>
      </c>
      <c r="G1827" t="str">
        <f t="shared" si="56"/>
        <v>Brand Seekers</v>
      </c>
      <c r="H1827" s="4">
        <v>41175</v>
      </c>
      <c r="I1827">
        <f>WEEKDAY(Cleaned!$H1827)</f>
        <v>1</v>
      </c>
      <c r="J1827" t="s">
        <v>12</v>
      </c>
      <c r="K1827" s="4">
        <v>19465</v>
      </c>
      <c r="L1827">
        <f>INT(YEARFRAC(Cleaned!$K1827,Cleaned!$H1827,1))</f>
        <v>59</v>
      </c>
      <c r="M1827" t="str">
        <f t="shared" si="57"/>
        <v>Seniors</v>
      </c>
    </row>
    <row r="1828" spans="1:13" x14ac:dyDescent="0.25">
      <c r="A1828">
        <v>11828</v>
      </c>
      <c r="B1828" t="s">
        <v>1214</v>
      </c>
      <c r="C1828" t="s">
        <v>80</v>
      </c>
      <c r="D1828" t="s">
        <v>10</v>
      </c>
      <c r="E1828" t="s">
        <v>21</v>
      </c>
      <c r="F1828" s="35">
        <v>2288.9187000000002</v>
      </c>
      <c r="G1828" t="str">
        <f t="shared" si="56"/>
        <v>Brand Seekers</v>
      </c>
      <c r="H1828" s="4">
        <v>41179</v>
      </c>
      <c r="I1828">
        <f>WEEKDAY(Cleaned!$H1828)</f>
        <v>5</v>
      </c>
      <c r="J1828" t="s">
        <v>12</v>
      </c>
      <c r="K1828" s="4">
        <v>21020</v>
      </c>
      <c r="L1828">
        <f>INT(YEARFRAC(Cleaned!$K1828,Cleaned!$H1828,1))</f>
        <v>55</v>
      </c>
      <c r="M1828" t="str">
        <f t="shared" si="57"/>
        <v>Seniors</v>
      </c>
    </row>
    <row r="1829" spans="1:13" x14ac:dyDescent="0.25">
      <c r="A1829">
        <v>11829</v>
      </c>
      <c r="B1829" t="s">
        <v>1156</v>
      </c>
      <c r="C1829" t="s">
        <v>80</v>
      </c>
      <c r="D1829" t="s">
        <v>10</v>
      </c>
      <c r="E1829" t="s">
        <v>21</v>
      </c>
      <c r="F1829" s="35">
        <v>2264.2536</v>
      </c>
      <c r="G1829" t="str">
        <f t="shared" si="56"/>
        <v>Brand Seekers</v>
      </c>
      <c r="H1829" s="4">
        <v>41198</v>
      </c>
      <c r="I1829">
        <f>WEEKDAY(Cleaned!$H1829)</f>
        <v>3</v>
      </c>
      <c r="J1829" t="s">
        <v>17</v>
      </c>
      <c r="K1829" s="4">
        <v>21776</v>
      </c>
      <c r="L1829">
        <f>INT(YEARFRAC(Cleaned!$K1829,Cleaned!$H1829,1))</f>
        <v>53</v>
      </c>
      <c r="M1829" t="str">
        <f t="shared" si="57"/>
        <v>Seniors</v>
      </c>
    </row>
    <row r="1830" spans="1:13" x14ac:dyDescent="0.25">
      <c r="A1830">
        <v>11830</v>
      </c>
      <c r="B1830" t="s">
        <v>1215</v>
      </c>
      <c r="C1830" t="s">
        <v>80</v>
      </c>
      <c r="D1830" t="s">
        <v>10</v>
      </c>
      <c r="E1830" t="s">
        <v>21</v>
      </c>
      <c r="F1830" s="35">
        <v>865.20399999999995</v>
      </c>
      <c r="G1830" t="str">
        <f t="shared" si="56"/>
        <v>Casual Buyers</v>
      </c>
      <c r="H1830" s="4">
        <v>41208</v>
      </c>
      <c r="I1830">
        <f>WEEKDAY(Cleaned!$H1830)</f>
        <v>6</v>
      </c>
      <c r="J1830" t="s">
        <v>15</v>
      </c>
      <c r="K1830" s="4">
        <v>24918</v>
      </c>
      <c r="L1830">
        <f>INT(YEARFRAC(Cleaned!$K1830,Cleaned!$H1830,1))</f>
        <v>44</v>
      </c>
      <c r="M1830" t="str">
        <f t="shared" si="57"/>
        <v>Adult</v>
      </c>
    </row>
    <row r="1831" spans="1:13" x14ac:dyDescent="0.25">
      <c r="A1831">
        <v>11831</v>
      </c>
      <c r="B1831" t="s">
        <v>1216</v>
      </c>
      <c r="C1831" t="s">
        <v>80</v>
      </c>
      <c r="D1831" t="s">
        <v>10</v>
      </c>
      <c r="E1831" t="s">
        <v>21</v>
      </c>
      <c r="F1831" s="35">
        <v>1105.4834000000001</v>
      </c>
      <c r="G1831" t="str">
        <f t="shared" si="56"/>
        <v>Casual Buyers</v>
      </c>
      <c r="H1831" s="4">
        <v>41212</v>
      </c>
      <c r="I1831">
        <f>WEEKDAY(Cleaned!$H1831)</f>
        <v>3</v>
      </c>
      <c r="J1831" t="s">
        <v>16</v>
      </c>
      <c r="K1831" s="4">
        <v>19308</v>
      </c>
      <c r="L1831">
        <f>INT(YEARFRAC(Cleaned!$K1831,Cleaned!$H1831,1))</f>
        <v>59</v>
      </c>
      <c r="M1831" t="str">
        <f t="shared" si="57"/>
        <v>Seniors</v>
      </c>
    </row>
    <row r="1832" spans="1:13" x14ac:dyDescent="0.25">
      <c r="A1832">
        <v>11832</v>
      </c>
      <c r="B1832" t="s">
        <v>1217</v>
      </c>
      <c r="C1832" t="s">
        <v>80</v>
      </c>
      <c r="D1832" t="s">
        <v>10</v>
      </c>
      <c r="E1832" t="s">
        <v>21</v>
      </c>
      <c r="F1832" s="35">
        <v>865.20399999999995</v>
      </c>
      <c r="G1832" t="str">
        <f t="shared" si="56"/>
        <v>Casual Buyers</v>
      </c>
      <c r="H1832" s="4">
        <v>41213</v>
      </c>
      <c r="I1832">
        <f>WEEKDAY(Cleaned!$H1832)</f>
        <v>4</v>
      </c>
      <c r="J1832" t="s">
        <v>14</v>
      </c>
      <c r="K1832" s="4">
        <v>23307</v>
      </c>
      <c r="L1832">
        <f>INT(YEARFRAC(Cleaned!$K1832,Cleaned!$H1832,1))</f>
        <v>49</v>
      </c>
      <c r="M1832" t="str">
        <f t="shared" si="57"/>
        <v>Adult</v>
      </c>
    </row>
    <row r="1833" spans="1:13" x14ac:dyDescent="0.25">
      <c r="A1833">
        <v>11833</v>
      </c>
      <c r="B1833" t="s">
        <v>1218</v>
      </c>
      <c r="C1833" t="s">
        <v>80</v>
      </c>
      <c r="D1833" t="s">
        <v>10</v>
      </c>
      <c r="E1833" t="s">
        <v>21</v>
      </c>
      <c r="F1833" s="35">
        <v>2410.6266000000001</v>
      </c>
      <c r="G1833" t="str">
        <f t="shared" si="56"/>
        <v>Brand Seekers</v>
      </c>
      <c r="H1833" s="4">
        <v>41236</v>
      </c>
      <c r="I1833">
        <f>WEEKDAY(Cleaned!$H1833)</f>
        <v>6</v>
      </c>
      <c r="J1833" t="s">
        <v>16</v>
      </c>
      <c r="K1833" s="4">
        <v>25127</v>
      </c>
      <c r="L1833">
        <f>INT(YEARFRAC(Cleaned!$K1833,Cleaned!$H1833,1))</f>
        <v>44</v>
      </c>
      <c r="M1833" t="str">
        <f t="shared" si="57"/>
        <v>Adult</v>
      </c>
    </row>
    <row r="1834" spans="1:13" x14ac:dyDescent="0.25">
      <c r="A1834">
        <v>11834</v>
      </c>
      <c r="B1834" t="s">
        <v>1121</v>
      </c>
      <c r="C1834" t="s">
        <v>80</v>
      </c>
      <c r="D1834" t="s">
        <v>10</v>
      </c>
      <c r="E1834" t="s">
        <v>21</v>
      </c>
      <c r="F1834" s="35">
        <v>2288.9187000000002</v>
      </c>
      <c r="G1834" t="str">
        <f t="shared" si="56"/>
        <v>Brand Seekers</v>
      </c>
      <c r="H1834" s="4">
        <v>41240</v>
      </c>
      <c r="I1834">
        <f>WEEKDAY(Cleaned!$H1834)</f>
        <v>3</v>
      </c>
      <c r="J1834" t="s">
        <v>17</v>
      </c>
      <c r="K1834" s="4">
        <v>17664</v>
      </c>
      <c r="L1834">
        <f>INT(YEARFRAC(Cleaned!$K1834,Cleaned!$H1834,1))</f>
        <v>64</v>
      </c>
      <c r="M1834" t="str">
        <f t="shared" si="57"/>
        <v>Seniors</v>
      </c>
    </row>
    <row r="1835" spans="1:13" x14ac:dyDescent="0.25">
      <c r="A1835">
        <v>11835</v>
      </c>
      <c r="B1835" t="s">
        <v>1219</v>
      </c>
      <c r="C1835" t="s">
        <v>80</v>
      </c>
      <c r="D1835" t="s">
        <v>10</v>
      </c>
      <c r="E1835" t="s">
        <v>21</v>
      </c>
      <c r="F1835" s="35">
        <v>93.880799999999994</v>
      </c>
      <c r="G1835" t="str">
        <f t="shared" si="56"/>
        <v>Casual Buyers</v>
      </c>
      <c r="H1835" s="4">
        <v>41523</v>
      </c>
      <c r="I1835">
        <f>WEEKDAY(Cleaned!$H1835)</f>
        <v>6</v>
      </c>
      <c r="J1835" t="s">
        <v>18</v>
      </c>
      <c r="K1835" s="4">
        <v>24340</v>
      </c>
      <c r="L1835">
        <f>INT(YEARFRAC(Cleaned!$K1835,Cleaned!$H1835,1))</f>
        <v>47</v>
      </c>
      <c r="M1835" t="str">
        <f t="shared" si="57"/>
        <v>Adult</v>
      </c>
    </row>
    <row r="1836" spans="1:13" x14ac:dyDescent="0.25">
      <c r="A1836">
        <v>11836</v>
      </c>
      <c r="B1836" t="s">
        <v>1220</v>
      </c>
      <c r="C1836" t="s">
        <v>80</v>
      </c>
      <c r="D1836" t="s">
        <v>10</v>
      </c>
      <c r="E1836" t="s">
        <v>21</v>
      </c>
      <c r="F1836" s="35">
        <v>8.0443999999999996</v>
      </c>
      <c r="G1836" t="str">
        <f t="shared" si="56"/>
        <v>Casual Buyers</v>
      </c>
      <c r="H1836" s="4">
        <v>41524</v>
      </c>
      <c r="I1836">
        <f>WEEKDAY(Cleaned!$H1836)</f>
        <v>7</v>
      </c>
      <c r="J1836" t="s">
        <v>18</v>
      </c>
      <c r="K1836" s="4">
        <v>21058</v>
      </c>
      <c r="L1836">
        <f>INT(YEARFRAC(Cleaned!$K1836,Cleaned!$H1836,1))</f>
        <v>56</v>
      </c>
      <c r="M1836" t="str">
        <f t="shared" si="57"/>
        <v>Seniors</v>
      </c>
    </row>
    <row r="1837" spans="1:13" x14ac:dyDescent="0.25">
      <c r="A1837">
        <v>11837</v>
      </c>
      <c r="B1837" t="s">
        <v>1221</v>
      </c>
      <c r="C1837" t="s">
        <v>80</v>
      </c>
      <c r="D1837" t="s">
        <v>10</v>
      </c>
      <c r="E1837" t="s">
        <v>21</v>
      </c>
      <c r="F1837" s="35">
        <v>87.272900000000007</v>
      </c>
      <c r="G1837" t="str">
        <f t="shared" si="56"/>
        <v>Casual Buyers</v>
      </c>
      <c r="H1837" s="4">
        <v>41524</v>
      </c>
      <c r="I1837">
        <f>WEEKDAY(Cleaned!$H1837)</f>
        <v>7</v>
      </c>
      <c r="J1837" t="s">
        <v>14</v>
      </c>
      <c r="K1837" s="4">
        <v>21869</v>
      </c>
      <c r="L1837">
        <f>INT(YEARFRAC(Cleaned!$K1837,Cleaned!$H1837,1))</f>
        <v>53</v>
      </c>
      <c r="M1837" t="str">
        <f t="shared" si="57"/>
        <v>Seniors</v>
      </c>
    </row>
    <row r="1838" spans="1:13" x14ac:dyDescent="0.25">
      <c r="A1838">
        <v>11838</v>
      </c>
      <c r="B1838" t="s">
        <v>1222</v>
      </c>
      <c r="C1838" t="s">
        <v>80</v>
      </c>
      <c r="D1838" t="s">
        <v>10</v>
      </c>
      <c r="E1838" t="s">
        <v>21</v>
      </c>
      <c r="F1838" s="35">
        <v>55.216900000000003</v>
      </c>
      <c r="G1838" t="str">
        <f t="shared" si="56"/>
        <v>Casual Buyers</v>
      </c>
      <c r="H1838" s="4">
        <v>41527</v>
      </c>
      <c r="I1838">
        <f>WEEKDAY(Cleaned!$H1838)</f>
        <v>3</v>
      </c>
      <c r="J1838" t="s">
        <v>14</v>
      </c>
      <c r="K1838" s="4">
        <v>21774</v>
      </c>
      <c r="L1838">
        <f>INT(YEARFRAC(Cleaned!$K1838,Cleaned!$H1838,1))</f>
        <v>54</v>
      </c>
      <c r="M1838" t="str">
        <f t="shared" si="57"/>
        <v>Seniors</v>
      </c>
    </row>
    <row r="1839" spans="1:13" x14ac:dyDescent="0.25">
      <c r="A1839">
        <v>11839</v>
      </c>
      <c r="B1839" t="s">
        <v>1143</v>
      </c>
      <c r="C1839" t="s">
        <v>80</v>
      </c>
      <c r="D1839" t="s">
        <v>10</v>
      </c>
      <c r="E1839" t="s">
        <v>21</v>
      </c>
      <c r="F1839" s="35">
        <v>54.675400000000003</v>
      </c>
      <c r="G1839" t="str">
        <f t="shared" si="56"/>
        <v>Casual Buyers</v>
      </c>
      <c r="H1839" s="4">
        <v>41533</v>
      </c>
      <c r="I1839">
        <f>WEEKDAY(Cleaned!$H1839)</f>
        <v>2</v>
      </c>
      <c r="J1839" t="s">
        <v>18</v>
      </c>
      <c r="K1839" s="4">
        <v>29358</v>
      </c>
      <c r="L1839">
        <f>INT(YEARFRAC(Cleaned!$K1839,Cleaned!$H1839,1))</f>
        <v>33</v>
      </c>
      <c r="M1839" t="str">
        <f t="shared" si="57"/>
        <v>Young Adult</v>
      </c>
    </row>
    <row r="1840" spans="1:13" x14ac:dyDescent="0.25">
      <c r="A1840">
        <v>11840</v>
      </c>
      <c r="B1840" t="s">
        <v>932</v>
      </c>
      <c r="C1840" t="s">
        <v>80</v>
      </c>
      <c r="D1840" t="s">
        <v>10</v>
      </c>
      <c r="E1840" t="s">
        <v>21</v>
      </c>
      <c r="F1840" s="35">
        <v>2618.8058000000001</v>
      </c>
      <c r="G1840" t="str">
        <f t="shared" si="56"/>
        <v>Brand Seekers</v>
      </c>
      <c r="H1840" s="4">
        <v>41534</v>
      </c>
      <c r="I1840">
        <f>WEEKDAY(Cleaned!$H1840)</f>
        <v>3</v>
      </c>
      <c r="J1840" t="s">
        <v>12</v>
      </c>
      <c r="K1840" s="4">
        <v>19850</v>
      </c>
      <c r="L1840">
        <f>INT(YEARFRAC(Cleaned!$K1840,Cleaned!$H1840,1))</f>
        <v>59</v>
      </c>
      <c r="M1840" t="str">
        <f t="shared" si="57"/>
        <v>Seniors</v>
      </c>
    </row>
    <row r="1841" spans="1:13" x14ac:dyDescent="0.25">
      <c r="A1841">
        <v>11841</v>
      </c>
      <c r="B1841" t="s">
        <v>1223</v>
      </c>
      <c r="C1841" t="s">
        <v>80</v>
      </c>
      <c r="D1841" t="s">
        <v>10</v>
      </c>
      <c r="E1841" t="s">
        <v>21</v>
      </c>
      <c r="F1841" s="35">
        <v>2579.5783000000001</v>
      </c>
      <c r="G1841" t="str">
        <f t="shared" si="56"/>
        <v>Brand Seekers</v>
      </c>
      <c r="H1841" s="4">
        <v>41534</v>
      </c>
      <c r="I1841">
        <f>WEEKDAY(Cleaned!$H1841)</f>
        <v>3</v>
      </c>
      <c r="J1841" t="s">
        <v>13</v>
      </c>
      <c r="K1841" s="4">
        <v>18587</v>
      </c>
      <c r="L1841">
        <f>INT(YEARFRAC(Cleaned!$K1841,Cleaned!$H1841,1))</f>
        <v>62</v>
      </c>
      <c r="M1841" t="str">
        <f t="shared" si="57"/>
        <v>Seniors</v>
      </c>
    </row>
    <row r="1842" spans="1:13" x14ac:dyDescent="0.25">
      <c r="A1842">
        <v>11842</v>
      </c>
      <c r="B1842" t="s">
        <v>1200</v>
      </c>
      <c r="C1842" t="s">
        <v>80</v>
      </c>
      <c r="D1842" t="s">
        <v>10</v>
      </c>
      <c r="E1842" t="s">
        <v>21</v>
      </c>
      <c r="F1842" s="35">
        <v>2643.3809999999999</v>
      </c>
      <c r="G1842" t="str">
        <f t="shared" si="56"/>
        <v>Brand Seekers</v>
      </c>
      <c r="H1842" s="4">
        <v>41537</v>
      </c>
      <c r="I1842">
        <f>WEEKDAY(Cleaned!$H1842)</f>
        <v>6</v>
      </c>
      <c r="J1842" t="s">
        <v>12</v>
      </c>
      <c r="K1842" s="4">
        <v>21834</v>
      </c>
      <c r="L1842">
        <f>INT(YEARFRAC(Cleaned!$K1842,Cleaned!$H1842,1))</f>
        <v>53</v>
      </c>
      <c r="M1842" t="str">
        <f t="shared" si="57"/>
        <v>Seniors</v>
      </c>
    </row>
    <row r="1843" spans="1:13" x14ac:dyDescent="0.25">
      <c r="A1843">
        <v>11843</v>
      </c>
      <c r="B1843" t="s">
        <v>981</v>
      </c>
      <c r="C1843" t="s">
        <v>80</v>
      </c>
      <c r="D1843" t="s">
        <v>10</v>
      </c>
      <c r="E1843" t="s">
        <v>21</v>
      </c>
      <c r="F1843" s="35">
        <v>2570.1858000000002</v>
      </c>
      <c r="G1843" t="str">
        <f t="shared" si="56"/>
        <v>Brand Seekers</v>
      </c>
      <c r="H1843" s="4">
        <v>41538</v>
      </c>
      <c r="I1843">
        <f>WEEKDAY(Cleaned!$H1843)</f>
        <v>7</v>
      </c>
      <c r="J1843" t="s">
        <v>16</v>
      </c>
      <c r="K1843" s="4">
        <v>25527</v>
      </c>
      <c r="L1843">
        <f>INT(YEARFRAC(Cleaned!$K1843,Cleaned!$H1843,1))</f>
        <v>43</v>
      </c>
      <c r="M1843" t="str">
        <f t="shared" si="57"/>
        <v>Adult</v>
      </c>
    </row>
    <row r="1844" spans="1:13" x14ac:dyDescent="0.25">
      <c r="A1844">
        <v>11844</v>
      </c>
      <c r="B1844" t="s">
        <v>1224</v>
      </c>
      <c r="C1844" t="s">
        <v>80</v>
      </c>
      <c r="D1844" t="s">
        <v>10</v>
      </c>
      <c r="E1844" t="s">
        <v>21</v>
      </c>
      <c r="F1844" s="35">
        <v>68.476900000000001</v>
      </c>
      <c r="G1844" t="str">
        <f t="shared" si="56"/>
        <v>Casual Buyers</v>
      </c>
      <c r="H1844" s="4">
        <v>41539</v>
      </c>
      <c r="I1844">
        <f>WEEKDAY(Cleaned!$H1844)</f>
        <v>1</v>
      </c>
      <c r="J1844" t="s">
        <v>16</v>
      </c>
      <c r="K1844" s="4">
        <v>17814</v>
      </c>
      <c r="L1844">
        <f>INT(YEARFRAC(Cleaned!$K1844,Cleaned!$H1844,1))</f>
        <v>64</v>
      </c>
      <c r="M1844" t="str">
        <f t="shared" si="57"/>
        <v>Seniors</v>
      </c>
    </row>
    <row r="1845" spans="1:13" x14ac:dyDescent="0.25">
      <c r="A1845">
        <v>11845</v>
      </c>
      <c r="B1845" t="s">
        <v>1225</v>
      </c>
      <c r="C1845" t="s">
        <v>80</v>
      </c>
      <c r="D1845" t="s">
        <v>10</v>
      </c>
      <c r="E1845" t="s">
        <v>21</v>
      </c>
      <c r="F1845" s="35">
        <v>2602.2529</v>
      </c>
      <c r="G1845" t="str">
        <f t="shared" si="56"/>
        <v>Brand Seekers</v>
      </c>
      <c r="H1845" s="4">
        <v>41541</v>
      </c>
      <c r="I1845">
        <f>WEEKDAY(Cleaned!$H1845)</f>
        <v>3</v>
      </c>
      <c r="J1845" t="s">
        <v>16</v>
      </c>
      <c r="K1845" s="4">
        <v>22755</v>
      </c>
      <c r="L1845">
        <f>INT(YEARFRAC(Cleaned!$K1845,Cleaned!$H1845,1))</f>
        <v>51</v>
      </c>
      <c r="M1845" t="str">
        <f t="shared" si="57"/>
        <v>Seniors</v>
      </c>
    </row>
    <row r="1846" spans="1:13" x14ac:dyDescent="0.25">
      <c r="A1846">
        <v>11846</v>
      </c>
      <c r="B1846" t="s">
        <v>1226</v>
      </c>
      <c r="C1846" t="s">
        <v>80</v>
      </c>
      <c r="D1846" t="s">
        <v>10</v>
      </c>
      <c r="E1846" t="s">
        <v>21</v>
      </c>
      <c r="F1846" s="35">
        <v>90.013300000000001</v>
      </c>
      <c r="G1846" t="str">
        <f t="shared" si="56"/>
        <v>Casual Buyers</v>
      </c>
      <c r="H1846" s="4">
        <v>41542</v>
      </c>
      <c r="I1846">
        <f>WEEKDAY(Cleaned!$H1846)</f>
        <v>4</v>
      </c>
      <c r="J1846" t="s">
        <v>16</v>
      </c>
      <c r="K1846" s="4">
        <v>27672</v>
      </c>
      <c r="L1846">
        <f>INT(YEARFRAC(Cleaned!$K1846,Cleaned!$H1846,1))</f>
        <v>37</v>
      </c>
      <c r="M1846" t="str">
        <f t="shared" si="57"/>
        <v>Adult</v>
      </c>
    </row>
    <row r="1847" spans="1:13" x14ac:dyDescent="0.25">
      <c r="A1847">
        <v>11847</v>
      </c>
      <c r="B1847" t="s">
        <v>1227</v>
      </c>
      <c r="C1847" t="s">
        <v>80</v>
      </c>
      <c r="D1847" t="s">
        <v>10</v>
      </c>
      <c r="E1847" t="s">
        <v>21</v>
      </c>
      <c r="F1847" s="35">
        <v>41.205500000000001</v>
      </c>
      <c r="G1847" t="str">
        <f t="shared" si="56"/>
        <v>Casual Buyers</v>
      </c>
      <c r="H1847" s="4">
        <v>41545</v>
      </c>
      <c r="I1847">
        <f>WEEKDAY(Cleaned!$H1847)</f>
        <v>7</v>
      </c>
      <c r="J1847" t="s">
        <v>16</v>
      </c>
      <c r="K1847" s="4">
        <v>18980</v>
      </c>
      <c r="L1847">
        <f>INT(YEARFRAC(Cleaned!$K1847,Cleaned!$H1847,1))</f>
        <v>61</v>
      </c>
      <c r="M1847" t="str">
        <f t="shared" si="57"/>
        <v>Seniors</v>
      </c>
    </row>
    <row r="1848" spans="1:13" x14ac:dyDescent="0.25">
      <c r="A1848">
        <v>11848</v>
      </c>
      <c r="B1848" t="s">
        <v>1228</v>
      </c>
      <c r="C1848" t="s">
        <v>80</v>
      </c>
      <c r="D1848" t="s">
        <v>10</v>
      </c>
      <c r="E1848" t="s">
        <v>21</v>
      </c>
      <c r="F1848" s="35">
        <v>38.674999999999997</v>
      </c>
      <c r="G1848" t="str">
        <f t="shared" si="56"/>
        <v>Casual Buyers</v>
      </c>
      <c r="H1848" s="4">
        <v>41546</v>
      </c>
      <c r="I1848">
        <f>WEEKDAY(Cleaned!$H1848)</f>
        <v>1</v>
      </c>
      <c r="J1848" t="s">
        <v>18</v>
      </c>
      <c r="K1848" s="4">
        <v>24314</v>
      </c>
      <c r="L1848">
        <f>INT(YEARFRAC(Cleaned!$K1848,Cleaned!$H1848,1))</f>
        <v>47</v>
      </c>
      <c r="M1848" t="str">
        <f t="shared" si="57"/>
        <v>Adult</v>
      </c>
    </row>
    <row r="1849" spans="1:13" x14ac:dyDescent="0.25">
      <c r="A1849">
        <v>11849</v>
      </c>
      <c r="B1849" t="s">
        <v>1054</v>
      </c>
      <c r="C1849" t="s">
        <v>80</v>
      </c>
      <c r="D1849" t="s">
        <v>10</v>
      </c>
      <c r="E1849" t="s">
        <v>21</v>
      </c>
      <c r="F1849" s="35">
        <v>2.5305</v>
      </c>
      <c r="G1849" t="str">
        <f t="shared" si="56"/>
        <v>Casual Buyers</v>
      </c>
      <c r="H1849" s="4">
        <v>41547</v>
      </c>
      <c r="I1849">
        <f>WEEKDAY(Cleaned!$H1849)</f>
        <v>2</v>
      </c>
      <c r="J1849" t="s">
        <v>18</v>
      </c>
      <c r="K1849" s="4">
        <v>22471</v>
      </c>
      <c r="L1849">
        <f>INT(YEARFRAC(Cleaned!$K1849,Cleaned!$H1849,1))</f>
        <v>52</v>
      </c>
      <c r="M1849" t="str">
        <f t="shared" si="57"/>
        <v>Seniors</v>
      </c>
    </row>
    <row r="1850" spans="1:13" x14ac:dyDescent="0.25">
      <c r="A1850">
        <v>11850</v>
      </c>
      <c r="B1850" t="s">
        <v>1151</v>
      </c>
      <c r="C1850" t="s">
        <v>80</v>
      </c>
      <c r="D1850" t="s">
        <v>10</v>
      </c>
      <c r="E1850" t="s">
        <v>21</v>
      </c>
      <c r="F1850" s="35">
        <v>5.5140000000000002</v>
      </c>
      <c r="G1850" t="str">
        <f t="shared" si="56"/>
        <v>Casual Buyers</v>
      </c>
      <c r="H1850" s="4">
        <v>41548</v>
      </c>
      <c r="I1850">
        <f>WEEKDAY(Cleaned!$H1850)</f>
        <v>3</v>
      </c>
      <c r="J1850" t="s">
        <v>18</v>
      </c>
      <c r="K1850" s="4">
        <v>20592</v>
      </c>
      <c r="L1850">
        <f>INT(YEARFRAC(Cleaned!$K1850,Cleaned!$H1850,1))</f>
        <v>57</v>
      </c>
      <c r="M1850" t="str">
        <f t="shared" si="57"/>
        <v>Seniors</v>
      </c>
    </row>
    <row r="1851" spans="1:13" x14ac:dyDescent="0.25">
      <c r="A1851">
        <v>11851</v>
      </c>
      <c r="B1851" t="s">
        <v>1229</v>
      </c>
      <c r="C1851" t="s">
        <v>80</v>
      </c>
      <c r="D1851" t="s">
        <v>10</v>
      </c>
      <c r="E1851" t="s">
        <v>21</v>
      </c>
      <c r="F1851" s="35">
        <v>9.9339999999999993</v>
      </c>
      <c r="G1851" t="str">
        <f t="shared" si="56"/>
        <v>Casual Buyers</v>
      </c>
      <c r="H1851" s="4">
        <v>41549</v>
      </c>
      <c r="I1851">
        <f>WEEKDAY(Cleaned!$H1851)</f>
        <v>4</v>
      </c>
      <c r="J1851" t="s">
        <v>14</v>
      </c>
      <c r="K1851" s="4">
        <v>27748</v>
      </c>
      <c r="L1851">
        <f>INT(YEARFRAC(Cleaned!$K1851,Cleaned!$H1851,1))</f>
        <v>37</v>
      </c>
      <c r="M1851" t="str">
        <f t="shared" si="57"/>
        <v>Adult</v>
      </c>
    </row>
    <row r="1852" spans="1:13" x14ac:dyDescent="0.25">
      <c r="A1852">
        <v>11852</v>
      </c>
      <c r="B1852" t="s">
        <v>1230</v>
      </c>
      <c r="C1852" t="s">
        <v>80</v>
      </c>
      <c r="D1852" t="s">
        <v>10</v>
      </c>
      <c r="E1852" t="s">
        <v>21</v>
      </c>
      <c r="F1852" s="35">
        <v>77.338999999999999</v>
      </c>
      <c r="G1852" t="str">
        <f t="shared" si="56"/>
        <v>Casual Buyers</v>
      </c>
      <c r="H1852" s="4">
        <v>41553</v>
      </c>
      <c r="I1852">
        <f>WEEKDAY(Cleaned!$H1852)</f>
        <v>1</v>
      </c>
      <c r="J1852" t="s">
        <v>16</v>
      </c>
      <c r="K1852" s="4">
        <v>17858</v>
      </c>
      <c r="L1852">
        <f>INT(YEARFRAC(Cleaned!$K1852,Cleaned!$H1852,1))</f>
        <v>64</v>
      </c>
      <c r="M1852" t="str">
        <f t="shared" si="57"/>
        <v>Seniors</v>
      </c>
    </row>
    <row r="1853" spans="1:13" x14ac:dyDescent="0.25">
      <c r="A1853">
        <v>11853</v>
      </c>
      <c r="B1853" t="s">
        <v>1057</v>
      </c>
      <c r="C1853" t="s">
        <v>80</v>
      </c>
      <c r="D1853" t="s">
        <v>10</v>
      </c>
      <c r="E1853" t="s">
        <v>21</v>
      </c>
      <c r="F1853" s="35">
        <v>2535.9639999999999</v>
      </c>
      <c r="G1853" t="str">
        <f t="shared" si="56"/>
        <v>Brand Seekers</v>
      </c>
      <c r="H1853" s="4">
        <v>41554</v>
      </c>
      <c r="I1853">
        <f>WEEKDAY(Cleaned!$H1853)</f>
        <v>2</v>
      </c>
      <c r="J1853" t="s">
        <v>12</v>
      </c>
      <c r="K1853" s="4">
        <v>18173</v>
      </c>
      <c r="L1853">
        <f>INT(YEARFRAC(Cleaned!$K1853,Cleaned!$H1853,1))</f>
        <v>64</v>
      </c>
      <c r="M1853" t="str">
        <f t="shared" si="57"/>
        <v>Seniors</v>
      </c>
    </row>
    <row r="1854" spans="1:13" x14ac:dyDescent="0.25">
      <c r="A1854">
        <v>11854</v>
      </c>
      <c r="B1854" t="s">
        <v>1231</v>
      </c>
      <c r="C1854" t="s">
        <v>80</v>
      </c>
      <c r="D1854" t="s">
        <v>10</v>
      </c>
      <c r="E1854" t="s">
        <v>21</v>
      </c>
      <c r="F1854" s="35">
        <v>44.177900000000001</v>
      </c>
      <c r="G1854" t="str">
        <f t="shared" si="56"/>
        <v>Casual Buyers</v>
      </c>
      <c r="H1854" s="4">
        <v>41555</v>
      </c>
      <c r="I1854">
        <f>WEEKDAY(Cleaned!$H1854)</f>
        <v>3</v>
      </c>
      <c r="J1854" t="s">
        <v>14</v>
      </c>
      <c r="K1854" s="4">
        <v>21463</v>
      </c>
      <c r="L1854">
        <f>INT(YEARFRAC(Cleaned!$K1854,Cleaned!$H1854,1))</f>
        <v>55</v>
      </c>
      <c r="M1854" t="str">
        <f t="shared" si="57"/>
        <v>Seniors</v>
      </c>
    </row>
    <row r="1855" spans="1:13" x14ac:dyDescent="0.25">
      <c r="A1855">
        <v>11855</v>
      </c>
      <c r="B1855" t="s">
        <v>1232</v>
      </c>
      <c r="C1855" t="s">
        <v>80</v>
      </c>
      <c r="D1855" t="s">
        <v>10</v>
      </c>
      <c r="E1855" t="s">
        <v>21</v>
      </c>
      <c r="F1855" s="35">
        <v>8.7848000000000006</v>
      </c>
      <c r="G1855" t="str">
        <f t="shared" si="56"/>
        <v>Casual Buyers</v>
      </c>
      <c r="H1855" s="4">
        <v>41556</v>
      </c>
      <c r="I1855">
        <f>WEEKDAY(Cleaned!$H1855)</f>
        <v>4</v>
      </c>
      <c r="J1855" t="s">
        <v>16</v>
      </c>
      <c r="K1855" s="4">
        <v>23981</v>
      </c>
      <c r="L1855">
        <f>INT(YEARFRAC(Cleaned!$K1855,Cleaned!$H1855,1))</f>
        <v>48</v>
      </c>
      <c r="M1855" t="str">
        <f t="shared" si="57"/>
        <v>Adult</v>
      </c>
    </row>
    <row r="1856" spans="1:13" x14ac:dyDescent="0.25">
      <c r="A1856">
        <v>11856</v>
      </c>
      <c r="B1856" t="s">
        <v>1233</v>
      </c>
      <c r="C1856" t="s">
        <v>80</v>
      </c>
      <c r="D1856" t="s">
        <v>10</v>
      </c>
      <c r="E1856" t="s">
        <v>21</v>
      </c>
      <c r="F1856" s="35">
        <v>109.9144</v>
      </c>
      <c r="G1856" t="str">
        <f t="shared" si="56"/>
        <v>Casual Buyers</v>
      </c>
      <c r="H1856" s="4">
        <v>41558</v>
      </c>
      <c r="I1856">
        <f>WEEKDAY(Cleaned!$H1856)</f>
        <v>6</v>
      </c>
      <c r="J1856" t="s">
        <v>14</v>
      </c>
      <c r="K1856" s="4">
        <v>25501</v>
      </c>
      <c r="L1856">
        <f>INT(YEARFRAC(Cleaned!$K1856,Cleaned!$H1856,1))</f>
        <v>43</v>
      </c>
      <c r="M1856" t="str">
        <f t="shared" si="57"/>
        <v>Adult</v>
      </c>
    </row>
    <row r="1857" spans="1:13" x14ac:dyDescent="0.25">
      <c r="A1857">
        <v>11857</v>
      </c>
      <c r="B1857" t="s">
        <v>1234</v>
      </c>
      <c r="C1857" t="s">
        <v>80</v>
      </c>
      <c r="D1857" t="s">
        <v>10</v>
      </c>
      <c r="E1857" t="s">
        <v>21</v>
      </c>
      <c r="F1857" s="35">
        <v>55.238999999999997</v>
      </c>
      <c r="G1857" t="str">
        <f t="shared" si="56"/>
        <v>Casual Buyers</v>
      </c>
      <c r="H1857" s="4">
        <v>41558</v>
      </c>
      <c r="I1857">
        <f>WEEKDAY(Cleaned!$H1857)</f>
        <v>6</v>
      </c>
      <c r="J1857" t="s">
        <v>16</v>
      </c>
      <c r="K1857" s="4">
        <v>23373</v>
      </c>
      <c r="L1857">
        <f>INT(YEARFRAC(Cleaned!$K1857,Cleaned!$H1857,1))</f>
        <v>49</v>
      </c>
      <c r="M1857" t="str">
        <f t="shared" si="57"/>
        <v>Adult</v>
      </c>
    </row>
    <row r="1858" spans="1:13" x14ac:dyDescent="0.25">
      <c r="A1858">
        <v>11858</v>
      </c>
      <c r="B1858" t="s">
        <v>1235</v>
      </c>
      <c r="C1858" t="s">
        <v>80</v>
      </c>
      <c r="D1858" t="s">
        <v>10</v>
      </c>
      <c r="E1858" t="s">
        <v>21</v>
      </c>
      <c r="F1858" s="35">
        <v>2706.1008000000002</v>
      </c>
      <c r="G1858" t="str">
        <f t="shared" ref="G1858:G1921" si="58">IF(F1858&lt;=1500,"Casual Buyers",IF(F1858&gt;=1501,"Brand Seekers",IF(F1858&gt;2500,"Convinced Seekers")))</f>
        <v>Brand Seekers</v>
      </c>
      <c r="H1858" s="4">
        <v>41562</v>
      </c>
      <c r="I1858">
        <f>WEEKDAY(Cleaned!$H1858)</f>
        <v>3</v>
      </c>
      <c r="J1858" t="s">
        <v>12</v>
      </c>
      <c r="K1858" s="4">
        <v>21706</v>
      </c>
      <c r="L1858">
        <f>INT(YEARFRAC(Cleaned!$K1858,Cleaned!$H1858,1))</f>
        <v>54</v>
      </c>
      <c r="M1858" t="str">
        <f t="shared" ref="M1858:M1921" si="59">IF(L1858&lt;=19,"Teenager",IF(L1858&lt;=34,"Young Adult",IF(L1858&lt;=49,"Adult",IF(L1858&lt;=64,"Seniors",IF(L1858&gt;=65,"Elders")))))</f>
        <v>Seniors</v>
      </c>
    </row>
    <row r="1859" spans="1:13" x14ac:dyDescent="0.25">
      <c r="A1859">
        <v>11859</v>
      </c>
      <c r="B1859" t="s">
        <v>1236</v>
      </c>
      <c r="C1859" t="s">
        <v>80</v>
      </c>
      <c r="D1859" t="s">
        <v>10</v>
      </c>
      <c r="E1859" t="s">
        <v>21</v>
      </c>
      <c r="F1859" s="35">
        <v>2742.8642</v>
      </c>
      <c r="G1859" t="str">
        <f t="shared" si="58"/>
        <v>Brand Seekers</v>
      </c>
      <c r="H1859" s="4">
        <v>41562</v>
      </c>
      <c r="I1859">
        <f>WEEKDAY(Cleaned!$H1859)</f>
        <v>3</v>
      </c>
      <c r="J1859" t="s">
        <v>16</v>
      </c>
      <c r="K1859" s="4">
        <v>18765</v>
      </c>
      <c r="L1859">
        <f>INT(YEARFRAC(Cleaned!$K1859,Cleaned!$H1859,1))</f>
        <v>62</v>
      </c>
      <c r="M1859" t="str">
        <f t="shared" si="59"/>
        <v>Seniors</v>
      </c>
    </row>
    <row r="1860" spans="1:13" x14ac:dyDescent="0.25">
      <c r="A1860">
        <v>11860</v>
      </c>
      <c r="B1860" t="s">
        <v>1054</v>
      </c>
      <c r="C1860" t="s">
        <v>80</v>
      </c>
      <c r="D1860" t="s">
        <v>10</v>
      </c>
      <c r="E1860" t="s">
        <v>21</v>
      </c>
      <c r="F1860" s="35">
        <v>132.6</v>
      </c>
      <c r="G1860" t="str">
        <f t="shared" si="58"/>
        <v>Casual Buyers</v>
      </c>
      <c r="H1860" s="4">
        <v>41563</v>
      </c>
      <c r="I1860">
        <f>WEEKDAY(Cleaned!$H1860)</f>
        <v>4</v>
      </c>
      <c r="J1860" t="s">
        <v>18</v>
      </c>
      <c r="K1860" s="4">
        <v>22471</v>
      </c>
      <c r="L1860">
        <f>INT(YEARFRAC(Cleaned!$K1860,Cleaned!$H1860,1))</f>
        <v>52</v>
      </c>
      <c r="M1860" t="str">
        <f t="shared" si="59"/>
        <v>Seniors</v>
      </c>
    </row>
    <row r="1861" spans="1:13" x14ac:dyDescent="0.25">
      <c r="A1861">
        <v>11861</v>
      </c>
      <c r="B1861" t="s">
        <v>1237</v>
      </c>
      <c r="C1861" t="s">
        <v>80</v>
      </c>
      <c r="D1861" t="s">
        <v>10</v>
      </c>
      <c r="E1861" t="s">
        <v>21</v>
      </c>
      <c r="F1861" s="35">
        <v>9.9339999999999993</v>
      </c>
      <c r="G1861" t="str">
        <f t="shared" si="58"/>
        <v>Casual Buyers</v>
      </c>
      <c r="H1861" s="4">
        <v>41564</v>
      </c>
      <c r="I1861">
        <f>WEEKDAY(Cleaned!$H1861)</f>
        <v>5</v>
      </c>
      <c r="J1861" t="s">
        <v>15</v>
      </c>
      <c r="K1861" s="4">
        <v>26115</v>
      </c>
      <c r="L1861">
        <f>INT(YEARFRAC(Cleaned!$K1861,Cleaned!$H1861,1))</f>
        <v>42</v>
      </c>
      <c r="M1861" t="str">
        <f t="shared" si="59"/>
        <v>Adult</v>
      </c>
    </row>
    <row r="1862" spans="1:13" x14ac:dyDescent="0.25">
      <c r="A1862">
        <v>11862</v>
      </c>
      <c r="B1862" t="s">
        <v>1238</v>
      </c>
      <c r="C1862" t="s">
        <v>80</v>
      </c>
      <c r="D1862" t="s">
        <v>10</v>
      </c>
      <c r="E1862" t="s">
        <v>21</v>
      </c>
      <c r="F1862" s="35">
        <v>108.2458</v>
      </c>
      <c r="G1862" t="str">
        <f t="shared" si="58"/>
        <v>Casual Buyers</v>
      </c>
      <c r="H1862" s="4">
        <v>41565</v>
      </c>
      <c r="I1862">
        <f>WEEKDAY(Cleaned!$H1862)</f>
        <v>6</v>
      </c>
      <c r="J1862" t="s">
        <v>12</v>
      </c>
      <c r="K1862" s="4">
        <v>26107</v>
      </c>
      <c r="L1862">
        <f>INT(YEARFRAC(Cleaned!$K1862,Cleaned!$H1862,1))</f>
        <v>42</v>
      </c>
      <c r="M1862" t="str">
        <f t="shared" si="59"/>
        <v>Adult</v>
      </c>
    </row>
    <row r="1863" spans="1:13" x14ac:dyDescent="0.25">
      <c r="A1863">
        <v>11863</v>
      </c>
      <c r="B1863" t="s">
        <v>1014</v>
      </c>
      <c r="C1863" t="s">
        <v>80</v>
      </c>
      <c r="D1863" t="s">
        <v>10</v>
      </c>
      <c r="E1863" t="s">
        <v>21</v>
      </c>
      <c r="F1863" s="35">
        <v>1286.7393999999999</v>
      </c>
      <c r="G1863" t="str">
        <f t="shared" si="58"/>
        <v>Casual Buyers</v>
      </c>
      <c r="H1863" s="4">
        <v>41568</v>
      </c>
      <c r="I1863">
        <f>WEEKDAY(Cleaned!$H1863)</f>
        <v>2</v>
      </c>
      <c r="J1863" t="s">
        <v>13</v>
      </c>
      <c r="K1863" s="4">
        <v>24797</v>
      </c>
      <c r="L1863">
        <f>INT(YEARFRAC(Cleaned!$K1863,Cleaned!$H1863,1))</f>
        <v>45</v>
      </c>
      <c r="M1863" t="str">
        <f t="shared" si="59"/>
        <v>Adult</v>
      </c>
    </row>
    <row r="1864" spans="1:13" x14ac:dyDescent="0.25">
      <c r="A1864">
        <v>11864</v>
      </c>
      <c r="B1864" t="s">
        <v>1164</v>
      </c>
      <c r="C1864" t="s">
        <v>80</v>
      </c>
      <c r="D1864" t="s">
        <v>10</v>
      </c>
      <c r="E1864" t="s">
        <v>21</v>
      </c>
      <c r="F1864" s="35">
        <v>2.5305</v>
      </c>
      <c r="G1864" t="str">
        <f t="shared" si="58"/>
        <v>Casual Buyers</v>
      </c>
      <c r="H1864" s="4">
        <v>41568</v>
      </c>
      <c r="I1864">
        <f>WEEKDAY(Cleaned!$H1864)</f>
        <v>2</v>
      </c>
      <c r="J1864" t="s">
        <v>14</v>
      </c>
      <c r="K1864" s="4">
        <v>23523</v>
      </c>
      <c r="L1864">
        <f>INT(YEARFRAC(Cleaned!$K1864,Cleaned!$H1864,1))</f>
        <v>49</v>
      </c>
      <c r="M1864" t="str">
        <f t="shared" si="59"/>
        <v>Adult</v>
      </c>
    </row>
    <row r="1865" spans="1:13" x14ac:dyDescent="0.25">
      <c r="A1865">
        <v>11865</v>
      </c>
      <c r="B1865" t="s">
        <v>1239</v>
      </c>
      <c r="C1865" t="s">
        <v>80</v>
      </c>
      <c r="D1865" t="s">
        <v>10</v>
      </c>
      <c r="E1865" t="s">
        <v>21</v>
      </c>
      <c r="F1865" s="35">
        <v>60.752899999999997</v>
      </c>
      <c r="G1865" t="str">
        <f t="shared" si="58"/>
        <v>Casual Buyers</v>
      </c>
      <c r="H1865" s="4">
        <v>41568</v>
      </c>
      <c r="I1865">
        <f>WEEKDAY(Cleaned!$H1865)</f>
        <v>2</v>
      </c>
      <c r="J1865" t="s">
        <v>17</v>
      </c>
      <c r="K1865" s="4">
        <v>22474</v>
      </c>
      <c r="L1865">
        <f>INT(YEARFRAC(Cleaned!$K1865,Cleaned!$H1865,1))</f>
        <v>52</v>
      </c>
      <c r="M1865" t="str">
        <f t="shared" si="59"/>
        <v>Seniors</v>
      </c>
    </row>
    <row r="1866" spans="1:13" x14ac:dyDescent="0.25">
      <c r="A1866">
        <v>11866</v>
      </c>
      <c r="B1866" t="s">
        <v>1240</v>
      </c>
      <c r="C1866" t="s">
        <v>80</v>
      </c>
      <c r="D1866" t="s">
        <v>10</v>
      </c>
      <c r="E1866" t="s">
        <v>21</v>
      </c>
      <c r="F1866" s="35">
        <v>65.172899999999998</v>
      </c>
      <c r="G1866" t="str">
        <f t="shared" si="58"/>
        <v>Casual Buyers</v>
      </c>
      <c r="H1866" s="4">
        <v>41569</v>
      </c>
      <c r="I1866">
        <f>WEEKDAY(Cleaned!$H1866)</f>
        <v>3</v>
      </c>
      <c r="J1866" t="s">
        <v>12</v>
      </c>
      <c r="K1866" s="4">
        <v>23645</v>
      </c>
      <c r="L1866">
        <f>INT(YEARFRAC(Cleaned!$K1866,Cleaned!$H1866,1))</f>
        <v>49</v>
      </c>
      <c r="M1866" t="str">
        <f t="shared" si="59"/>
        <v>Adult</v>
      </c>
    </row>
    <row r="1867" spans="1:13" x14ac:dyDescent="0.25">
      <c r="A1867">
        <v>11867</v>
      </c>
      <c r="B1867" t="s">
        <v>1241</v>
      </c>
      <c r="C1867" t="s">
        <v>80</v>
      </c>
      <c r="D1867" t="s">
        <v>10</v>
      </c>
      <c r="E1867" t="s">
        <v>21</v>
      </c>
      <c r="F1867" s="35">
        <v>28.1554</v>
      </c>
      <c r="G1867" t="str">
        <f t="shared" si="58"/>
        <v>Casual Buyers</v>
      </c>
      <c r="H1867" s="4">
        <v>41570</v>
      </c>
      <c r="I1867">
        <f>WEEKDAY(Cleaned!$H1867)</f>
        <v>4</v>
      </c>
      <c r="J1867" t="s">
        <v>12</v>
      </c>
      <c r="K1867" s="4">
        <v>23827</v>
      </c>
      <c r="L1867">
        <f>INT(YEARFRAC(Cleaned!$K1867,Cleaned!$H1867,1))</f>
        <v>48</v>
      </c>
      <c r="M1867" t="str">
        <f t="shared" si="59"/>
        <v>Adult</v>
      </c>
    </row>
    <row r="1868" spans="1:13" x14ac:dyDescent="0.25">
      <c r="A1868">
        <v>11868</v>
      </c>
      <c r="B1868" t="s">
        <v>1054</v>
      </c>
      <c r="C1868" t="s">
        <v>80</v>
      </c>
      <c r="D1868" t="s">
        <v>10</v>
      </c>
      <c r="E1868" t="s">
        <v>21</v>
      </c>
      <c r="F1868" s="35">
        <v>33.139000000000003</v>
      </c>
      <c r="G1868" t="str">
        <f t="shared" si="58"/>
        <v>Casual Buyers</v>
      </c>
      <c r="H1868" s="4">
        <v>41570</v>
      </c>
      <c r="I1868">
        <f>WEEKDAY(Cleaned!$H1868)</f>
        <v>4</v>
      </c>
      <c r="J1868" t="s">
        <v>18</v>
      </c>
      <c r="K1868" s="4">
        <v>22471</v>
      </c>
      <c r="L1868">
        <f>INT(YEARFRAC(Cleaned!$K1868,Cleaned!$H1868,1))</f>
        <v>52</v>
      </c>
      <c r="M1868" t="str">
        <f t="shared" si="59"/>
        <v>Seniors</v>
      </c>
    </row>
    <row r="1869" spans="1:13" x14ac:dyDescent="0.25">
      <c r="A1869">
        <v>11869</v>
      </c>
      <c r="B1869" t="s">
        <v>1151</v>
      </c>
      <c r="C1869" t="s">
        <v>80</v>
      </c>
      <c r="D1869" t="s">
        <v>10</v>
      </c>
      <c r="E1869" t="s">
        <v>21</v>
      </c>
      <c r="F1869" s="35">
        <v>207.71789999999999</v>
      </c>
      <c r="G1869" t="str">
        <f t="shared" si="58"/>
        <v>Casual Buyers</v>
      </c>
      <c r="H1869" s="4">
        <v>41571</v>
      </c>
      <c r="I1869">
        <f>WEEKDAY(Cleaned!$H1869)</f>
        <v>5</v>
      </c>
      <c r="J1869" t="s">
        <v>18</v>
      </c>
      <c r="K1869" s="4">
        <v>20592</v>
      </c>
      <c r="L1869">
        <f>INT(YEARFRAC(Cleaned!$K1869,Cleaned!$H1869,1))</f>
        <v>57</v>
      </c>
      <c r="M1869" t="str">
        <f t="shared" si="59"/>
        <v>Seniors</v>
      </c>
    </row>
    <row r="1870" spans="1:13" x14ac:dyDescent="0.25">
      <c r="A1870">
        <v>11870</v>
      </c>
      <c r="B1870" t="s">
        <v>952</v>
      </c>
      <c r="C1870" t="s">
        <v>80</v>
      </c>
      <c r="D1870" t="s">
        <v>10</v>
      </c>
      <c r="E1870" t="s">
        <v>21</v>
      </c>
      <c r="F1870" s="35">
        <v>1342.4093</v>
      </c>
      <c r="G1870" t="str">
        <f t="shared" si="58"/>
        <v>Casual Buyers</v>
      </c>
      <c r="H1870" s="4">
        <v>41572</v>
      </c>
      <c r="I1870">
        <f>WEEKDAY(Cleaned!$H1870)</f>
        <v>6</v>
      </c>
      <c r="J1870" t="s">
        <v>17</v>
      </c>
      <c r="K1870" s="4">
        <v>19059</v>
      </c>
      <c r="L1870">
        <f>INT(YEARFRAC(Cleaned!$K1870,Cleaned!$H1870,1))</f>
        <v>61</v>
      </c>
      <c r="M1870" t="str">
        <f t="shared" si="59"/>
        <v>Seniors</v>
      </c>
    </row>
    <row r="1871" spans="1:13" x14ac:dyDescent="0.25">
      <c r="A1871">
        <v>11871</v>
      </c>
      <c r="B1871" t="s">
        <v>1242</v>
      </c>
      <c r="C1871" t="s">
        <v>80</v>
      </c>
      <c r="D1871" t="s">
        <v>10</v>
      </c>
      <c r="E1871" t="s">
        <v>21</v>
      </c>
      <c r="F1871" s="35">
        <v>81.725800000000007</v>
      </c>
      <c r="G1871" t="str">
        <f t="shared" si="58"/>
        <v>Casual Buyers</v>
      </c>
      <c r="H1871" s="4">
        <v>41575</v>
      </c>
      <c r="I1871">
        <f>WEEKDAY(Cleaned!$H1871)</f>
        <v>2</v>
      </c>
      <c r="J1871" t="s">
        <v>14</v>
      </c>
      <c r="K1871" s="4">
        <v>16124</v>
      </c>
      <c r="L1871">
        <f>INT(YEARFRAC(Cleaned!$K1871,Cleaned!$H1871,1))</f>
        <v>69</v>
      </c>
      <c r="M1871" t="str">
        <f t="shared" si="59"/>
        <v>Elders</v>
      </c>
    </row>
    <row r="1872" spans="1:13" x14ac:dyDescent="0.25">
      <c r="A1872">
        <v>11872</v>
      </c>
      <c r="B1872" t="s">
        <v>1243</v>
      </c>
      <c r="C1872" t="s">
        <v>80</v>
      </c>
      <c r="D1872" t="s">
        <v>10</v>
      </c>
      <c r="E1872" t="s">
        <v>21</v>
      </c>
      <c r="F1872" s="35">
        <v>8.7848000000000006</v>
      </c>
      <c r="G1872" t="str">
        <f t="shared" si="58"/>
        <v>Casual Buyers</v>
      </c>
      <c r="H1872" s="4">
        <v>41575</v>
      </c>
      <c r="I1872">
        <f>WEEKDAY(Cleaned!$H1872)</f>
        <v>2</v>
      </c>
      <c r="J1872" t="s">
        <v>16</v>
      </c>
      <c r="K1872" s="4">
        <v>25641</v>
      </c>
      <c r="L1872">
        <f>INT(YEARFRAC(Cleaned!$K1872,Cleaned!$H1872,1))</f>
        <v>43</v>
      </c>
      <c r="M1872" t="str">
        <f t="shared" si="59"/>
        <v>Adult</v>
      </c>
    </row>
    <row r="1873" spans="1:13" x14ac:dyDescent="0.25">
      <c r="A1873">
        <v>11873</v>
      </c>
      <c r="B1873" t="s">
        <v>952</v>
      </c>
      <c r="C1873" t="s">
        <v>80</v>
      </c>
      <c r="D1873" t="s">
        <v>10</v>
      </c>
      <c r="E1873" t="s">
        <v>21</v>
      </c>
      <c r="F1873" s="35">
        <v>627.37480000000005</v>
      </c>
      <c r="G1873" t="str">
        <f t="shared" si="58"/>
        <v>Casual Buyers</v>
      </c>
      <c r="H1873" s="4">
        <v>41575</v>
      </c>
      <c r="I1873">
        <f>WEEKDAY(Cleaned!$H1873)</f>
        <v>2</v>
      </c>
      <c r="J1873" t="s">
        <v>17</v>
      </c>
      <c r="K1873" s="4">
        <v>19059</v>
      </c>
      <c r="L1873">
        <f>INT(YEARFRAC(Cleaned!$K1873,Cleaned!$H1873,1))</f>
        <v>61</v>
      </c>
      <c r="M1873" t="str">
        <f t="shared" si="59"/>
        <v>Seniors</v>
      </c>
    </row>
    <row r="1874" spans="1:13" x14ac:dyDescent="0.25">
      <c r="A1874">
        <v>11874</v>
      </c>
      <c r="B1874" t="s">
        <v>1244</v>
      </c>
      <c r="C1874" t="s">
        <v>80</v>
      </c>
      <c r="D1874" t="s">
        <v>10</v>
      </c>
      <c r="E1874" t="s">
        <v>21</v>
      </c>
      <c r="F1874" s="35">
        <v>46.7194</v>
      </c>
      <c r="G1874" t="str">
        <f t="shared" si="58"/>
        <v>Casual Buyers</v>
      </c>
      <c r="H1874" s="4">
        <v>41576</v>
      </c>
      <c r="I1874">
        <f>WEEKDAY(Cleaned!$H1874)</f>
        <v>3</v>
      </c>
      <c r="J1874" t="s">
        <v>16</v>
      </c>
      <c r="K1874" s="4">
        <v>26196</v>
      </c>
      <c r="L1874">
        <f>INT(YEARFRAC(Cleaned!$K1874,Cleaned!$H1874,1))</f>
        <v>42</v>
      </c>
      <c r="M1874" t="str">
        <f t="shared" si="59"/>
        <v>Adult</v>
      </c>
    </row>
    <row r="1875" spans="1:13" x14ac:dyDescent="0.25">
      <c r="A1875">
        <v>11875</v>
      </c>
      <c r="B1875" t="s">
        <v>1245</v>
      </c>
      <c r="C1875" t="s">
        <v>80</v>
      </c>
      <c r="D1875" t="s">
        <v>10</v>
      </c>
      <c r="E1875" t="s">
        <v>21</v>
      </c>
      <c r="F1875" s="35">
        <v>654.45839999999998</v>
      </c>
      <c r="G1875" t="str">
        <f t="shared" si="58"/>
        <v>Casual Buyers</v>
      </c>
      <c r="H1875" s="4">
        <v>41577</v>
      </c>
      <c r="I1875">
        <f>WEEKDAY(Cleaned!$H1875)</f>
        <v>4</v>
      </c>
      <c r="J1875" t="s">
        <v>16</v>
      </c>
      <c r="K1875" s="4">
        <v>22013</v>
      </c>
      <c r="L1875">
        <f>INT(YEARFRAC(Cleaned!$K1875,Cleaned!$H1875,1))</f>
        <v>53</v>
      </c>
      <c r="M1875" t="str">
        <f t="shared" si="59"/>
        <v>Seniors</v>
      </c>
    </row>
    <row r="1876" spans="1:13" x14ac:dyDescent="0.25">
      <c r="A1876">
        <v>11876</v>
      </c>
      <c r="B1876" t="s">
        <v>1246</v>
      </c>
      <c r="C1876" t="s">
        <v>80</v>
      </c>
      <c r="D1876" t="s">
        <v>10</v>
      </c>
      <c r="E1876" t="s">
        <v>21</v>
      </c>
      <c r="F1876" s="35">
        <v>44.177900000000001</v>
      </c>
      <c r="G1876" t="str">
        <f t="shared" si="58"/>
        <v>Casual Buyers</v>
      </c>
      <c r="H1876" s="4">
        <v>41578</v>
      </c>
      <c r="I1876">
        <f>WEEKDAY(Cleaned!$H1876)</f>
        <v>5</v>
      </c>
      <c r="J1876" t="s">
        <v>13</v>
      </c>
      <c r="K1876" s="4">
        <v>20251</v>
      </c>
      <c r="L1876">
        <f>INT(YEARFRAC(Cleaned!$K1876,Cleaned!$H1876,1))</f>
        <v>58</v>
      </c>
      <c r="M1876" t="str">
        <f t="shared" si="59"/>
        <v>Seniors</v>
      </c>
    </row>
    <row r="1877" spans="1:13" x14ac:dyDescent="0.25">
      <c r="A1877">
        <v>11877</v>
      </c>
      <c r="B1877" t="s">
        <v>1229</v>
      </c>
      <c r="C1877" t="s">
        <v>80</v>
      </c>
      <c r="D1877" t="s">
        <v>10</v>
      </c>
      <c r="E1877" t="s">
        <v>21</v>
      </c>
      <c r="F1877" s="35">
        <v>46.7194</v>
      </c>
      <c r="G1877" t="str">
        <f t="shared" si="58"/>
        <v>Casual Buyers</v>
      </c>
      <c r="H1877" s="4">
        <v>41581</v>
      </c>
      <c r="I1877">
        <f>WEEKDAY(Cleaned!$H1877)</f>
        <v>1</v>
      </c>
      <c r="J1877" t="s">
        <v>14</v>
      </c>
      <c r="K1877" s="4">
        <v>27748</v>
      </c>
      <c r="L1877">
        <f>INT(YEARFRAC(Cleaned!$K1877,Cleaned!$H1877,1))</f>
        <v>37</v>
      </c>
      <c r="M1877" t="str">
        <f t="shared" si="59"/>
        <v>Adult</v>
      </c>
    </row>
    <row r="1878" spans="1:13" x14ac:dyDescent="0.25">
      <c r="A1878">
        <v>11878</v>
      </c>
      <c r="B1878" t="s">
        <v>1247</v>
      </c>
      <c r="C1878" t="s">
        <v>80</v>
      </c>
      <c r="D1878" t="s">
        <v>10</v>
      </c>
      <c r="E1878" t="s">
        <v>21</v>
      </c>
      <c r="F1878" s="35">
        <v>44.189</v>
      </c>
      <c r="G1878" t="str">
        <f t="shared" si="58"/>
        <v>Casual Buyers</v>
      </c>
      <c r="H1878" s="4">
        <v>41582</v>
      </c>
      <c r="I1878">
        <f>WEEKDAY(Cleaned!$H1878)</f>
        <v>2</v>
      </c>
      <c r="J1878" t="s">
        <v>16</v>
      </c>
      <c r="K1878" s="4">
        <v>19617</v>
      </c>
      <c r="L1878">
        <f>INT(YEARFRAC(Cleaned!$K1878,Cleaned!$H1878,1))</f>
        <v>60</v>
      </c>
      <c r="M1878" t="str">
        <f t="shared" si="59"/>
        <v>Seniors</v>
      </c>
    </row>
    <row r="1879" spans="1:13" x14ac:dyDescent="0.25">
      <c r="A1879">
        <v>11879</v>
      </c>
      <c r="B1879" t="s">
        <v>1248</v>
      </c>
      <c r="C1879" t="s">
        <v>80</v>
      </c>
      <c r="D1879" t="s">
        <v>10</v>
      </c>
      <c r="E1879" t="s">
        <v>21</v>
      </c>
      <c r="F1879" s="35">
        <v>16.552900000000001</v>
      </c>
      <c r="G1879" t="str">
        <f t="shared" si="58"/>
        <v>Casual Buyers</v>
      </c>
      <c r="H1879" s="4">
        <v>41582</v>
      </c>
      <c r="I1879">
        <f>WEEKDAY(Cleaned!$H1879)</f>
        <v>2</v>
      </c>
      <c r="J1879" t="s">
        <v>17</v>
      </c>
      <c r="K1879" s="4">
        <v>23031</v>
      </c>
      <c r="L1879">
        <f>INT(YEARFRAC(Cleaned!$K1879,Cleaned!$H1879,1))</f>
        <v>50</v>
      </c>
      <c r="M1879" t="str">
        <f t="shared" si="59"/>
        <v>Seniors</v>
      </c>
    </row>
    <row r="1880" spans="1:13" x14ac:dyDescent="0.25">
      <c r="A1880">
        <v>11880</v>
      </c>
      <c r="B1880" t="s">
        <v>1249</v>
      </c>
      <c r="C1880" t="s">
        <v>80</v>
      </c>
      <c r="D1880" t="s">
        <v>10</v>
      </c>
      <c r="E1880" t="s">
        <v>21</v>
      </c>
      <c r="F1880" s="35">
        <v>38.652900000000002</v>
      </c>
      <c r="G1880" t="str">
        <f t="shared" si="58"/>
        <v>Casual Buyers</v>
      </c>
      <c r="H1880" s="4">
        <v>41585</v>
      </c>
      <c r="I1880">
        <f>WEEKDAY(Cleaned!$H1880)</f>
        <v>5</v>
      </c>
      <c r="J1880" t="s">
        <v>18</v>
      </c>
      <c r="K1880" s="4">
        <v>19036</v>
      </c>
      <c r="L1880">
        <f>INT(YEARFRAC(Cleaned!$K1880,Cleaned!$H1880,1))</f>
        <v>61</v>
      </c>
      <c r="M1880" t="str">
        <f t="shared" si="59"/>
        <v>Seniors</v>
      </c>
    </row>
    <row r="1881" spans="1:13" x14ac:dyDescent="0.25">
      <c r="A1881">
        <v>11881</v>
      </c>
      <c r="B1881" t="s">
        <v>1250</v>
      </c>
      <c r="C1881" t="s">
        <v>80</v>
      </c>
      <c r="D1881" t="s">
        <v>10</v>
      </c>
      <c r="E1881" t="s">
        <v>21</v>
      </c>
      <c r="F1881" s="35">
        <v>26.8184</v>
      </c>
      <c r="G1881" t="str">
        <f t="shared" si="58"/>
        <v>Casual Buyers</v>
      </c>
      <c r="H1881" s="4">
        <v>41586</v>
      </c>
      <c r="I1881">
        <f>WEEKDAY(Cleaned!$H1881)</f>
        <v>6</v>
      </c>
      <c r="J1881" t="s">
        <v>12</v>
      </c>
      <c r="K1881" s="4">
        <v>21006</v>
      </c>
      <c r="L1881">
        <f>INT(YEARFRAC(Cleaned!$K1881,Cleaned!$H1881,1))</f>
        <v>56</v>
      </c>
      <c r="M1881" t="str">
        <f t="shared" si="59"/>
        <v>Seniors</v>
      </c>
    </row>
    <row r="1882" spans="1:13" x14ac:dyDescent="0.25">
      <c r="A1882">
        <v>11882</v>
      </c>
      <c r="B1882" t="s">
        <v>936</v>
      </c>
      <c r="C1882" t="s">
        <v>80</v>
      </c>
      <c r="D1882" t="s">
        <v>10</v>
      </c>
      <c r="E1882" t="s">
        <v>21</v>
      </c>
      <c r="F1882" s="35">
        <v>626.83339999999998</v>
      </c>
      <c r="G1882" t="str">
        <f t="shared" si="58"/>
        <v>Casual Buyers</v>
      </c>
      <c r="H1882" s="4">
        <v>41591</v>
      </c>
      <c r="I1882">
        <f>WEEKDAY(Cleaned!$H1882)</f>
        <v>4</v>
      </c>
      <c r="J1882" t="s">
        <v>12</v>
      </c>
      <c r="K1882" s="4">
        <v>19257</v>
      </c>
      <c r="L1882">
        <f>INT(YEARFRAC(Cleaned!$K1882,Cleaned!$H1882,1))</f>
        <v>61</v>
      </c>
      <c r="M1882" t="str">
        <f t="shared" si="59"/>
        <v>Seniors</v>
      </c>
    </row>
    <row r="1883" spans="1:13" x14ac:dyDescent="0.25">
      <c r="A1883">
        <v>11883</v>
      </c>
      <c r="B1883" t="s">
        <v>1251</v>
      </c>
      <c r="C1883" t="s">
        <v>80</v>
      </c>
      <c r="D1883" t="s">
        <v>10</v>
      </c>
      <c r="E1883" t="s">
        <v>21</v>
      </c>
      <c r="F1883" s="35">
        <v>596.68899999999996</v>
      </c>
      <c r="G1883" t="str">
        <f t="shared" si="58"/>
        <v>Casual Buyers</v>
      </c>
      <c r="H1883" s="4">
        <v>41594</v>
      </c>
      <c r="I1883">
        <f>WEEKDAY(Cleaned!$H1883)</f>
        <v>7</v>
      </c>
      <c r="J1883" t="s">
        <v>16</v>
      </c>
      <c r="K1883" s="4">
        <v>21560</v>
      </c>
      <c r="L1883">
        <f>INT(YEARFRAC(Cleaned!$K1883,Cleaned!$H1883,1))</f>
        <v>54</v>
      </c>
      <c r="M1883" t="str">
        <f t="shared" si="59"/>
        <v>Seniors</v>
      </c>
    </row>
    <row r="1884" spans="1:13" x14ac:dyDescent="0.25">
      <c r="A1884">
        <v>11884</v>
      </c>
      <c r="B1884" t="s">
        <v>1252</v>
      </c>
      <c r="C1884" t="s">
        <v>80</v>
      </c>
      <c r="D1884" t="s">
        <v>10</v>
      </c>
      <c r="E1884" t="s">
        <v>21</v>
      </c>
      <c r="F1884" s="35">
        <v>55.238999999999997</v>
      </c>
      <c r="G1884" t="str">
        <f t="shared" si="58"/>
        <v>Casual Buyers</v>
      </c>
      <c r="H1884" s="4">
        <v>41538</v>
      </c>
      <c r="I1884">
        <f>WEEKDAY(Cleaned!$H1884)</f>
        <v>7</v>
      </c>
      <c r="J1884" t="s">
        <v>13</v>
      </c>
      <c r="K1884" s="4">
        <v>23338</v>
      </c>
      <c r="L1884">
        <f>INT(YEARFRAC(Cleaned!$K1884,Cleaned!$H1884,1))</f>
        <v>49</v>
      </c>
      <c r="M1884" t="str">
        <f t="shared" si="59"/>
        <v>Adult</v>
      </c>
    </row>
    <row r="1885" spans="1:13" x14ac:dyDescent="0.25">
      <c r="A1885">
        <v>11885</v>
      </c>
      <c r="B1885" t="s">
        <v>1253</v>
      </c>
      <c r="C1885" t="s">
        <v>80</v>
      </c>
      <c r="D1885" t="s">
        <v>10</v>
      </c>
      <c r="E1885" t="s">
        <v>21</v>
      </c>
      <c r="F1885" s="35">
        <v>65.714399999999998</v>
      </c>
      <c r="G1885" t="str">
        <f t="shared" si="58"/>
        <v>Casual Buyers</v>
      </c>
      <c r="H1885" s="4">
        <v>41539</v>
      </c>
      <c r="I1885">
        <f>WEEKDAY(Cleaned!$H1885)</f>
        <v>1</v>
      </c>
      <c r="J1885" t="s">
        <v>12</v>
      </c>
      <c r="K1885" s="4">
        <v>22318</v>
      </c>
      <c r="L1885">
        <f>INT(YEARFRAC(Cleaned!$K1885,Cleaned!$H1885,1))</f>
        <v>52</v>
      </c>
      <c r="M1885" t="str">
        <f t="shared" si="59"/>
        <v>Seniors</v>
      </c>
    </row>
    <row r="1886" spans="1:13" x14ac:dyDescent="0.25">
      <c r="A1886">
        <v>11886</v>
      </c>
      <c r="B1886" t="s">
        <v>1143</v>
      </c>
      <c r="C1886" t="s">
        <v>80</v>
      </c>
      <c r="D1886" t="s">
        <v>10</v>
      </c>
      <c r="E1886" t="s">
        <v>21</v>
      </c>
      <c r="F1886" s="35">
        <v>132.5779</v>
      </c>
      <c r="G1886" t="str">
        <f t="shared" si="58"/>
        <v>Casual Buyers</v>
      </c>
      <c r="H1886" s="4">
        <v>41542</v>
      </c>
      <c r="I1886">
        <f>WEEKDAY(Cleaned!$H1886)</f>
        <v>4</v>
      </c>
      <c r="J1886" t="s">
        <v>18</v>
      </c>
      <c r="K1886" s="4">
        <v>29358</v>
      </c>
      <c r="L1886">
        <f>INT(YEARFRAC(Cleaned!$K1886,Cleaned!$H1886,1))</f>
        <v>33</v>
      </c>
      <c r="M1886" t="str">
        <f t="shared" si="59"/>
        <v>Young Adult</v>
      </c>
    </row>
    <row r="1887" spans="1:13" x14ac:dyDescent="0.25">
      <c r="A1887">
        <v>11887</v>
      </c>
      <c r="B1887" t="s">
        <v>1254</v>
      </c>
      <c r="C1887" t="s">
        <v>80</v>
      </c>
      <c r="D1887" t="s">
        <v>10</v>
      </c>
      <c r="E1887" t="s">
        <v>21</v>
      </c>
      <c r="F1887" s="35">
        <v>15.447900000000001</v>
      </c>
      <c r="G1887" t="str">
        <f t="shared" si="58"/>
        <v>Casual Buyers</v>
      </c>
      <c r="H1887" s="4">
        <v>41543</v>
      </c>
      <c r="I1887">
        <f>WEEKDAY(Cleaned!$H1887)</f>
        <v>5</v>
      </c>
      <c r="J1887" t="s">
        <v>14</v>
      </c>
      <c r="K1887" s="4">
        <v>16699</v>
      </c>
      <c r="L1887">
        <f>INT(YEARFRAC(Cleaned!$K1887,Cleaned!$H1887,1))</f>
        <v>68</v>
      </c>
      <c r="M1887" t="str">
        <f t="shared" si="59"/>
        <v>Elders</v>
      </c>
    </row>
    <row r="1888" spans="1:13" x14ac:dyDescent="0.25">
      <c r="A1888">
        <v>11888</v>
      </c>
      <c r="B1888" t="s">
        <v>1255</v>
      </c>
      <c r="C1888" t="s">
        <v>80</v>
      </c>
      <c r="D1888" t="s">
        <v>10</v>
      </c>
      <c r="E1888" t="s">
        <v>21</v>
      </c>
      <c r="F1888" s="35">
        <v>66.277900000000002</v>
      </c>
      <c r="G1888" t="str">
        <f t="shared" si="58"/>
        <v>Casual Buyers</v>
      </c>
      <c r="H1888" s="4">
        <v>41545</v>
      </c>
      <c r="I1888">
        <f>WEEKDAY(Cleaned!$H1888)</f>
        <v>7</v>
      </c>
      <c r="J1888" t="s">
        <v>17</v>
      </c>
      <c r="K1888" s="4">
        <v>18490</v>
      </c>
      <c r="L1888">
        <f>INT(YEARFRAC(Cleaned!$K1888,Cleaned!$H1888,1))</f>
        <v>63</v>
      </c>
      <c r="M1888" t="str">
        <f t="shared" si="59"/>
        <v>Seniors</v>
      </c>
    </row>
    <row r="1889" spans="1:13" x14ac:dyDescent="0.25">
      <c r="A1889">
        <v>11889</v>
      </c>
      <c r="B1889" t="s">
        <v>953</v>
      </c>
      <c r="C1889" t="s">
        <v>80</v>
      </c>
      <c r="D1889" t="s">
        <v>10</v>
      </c>
      <c r="E1889" t="s">
        <v>21</v>
      </c>
      <c r="F1889" s="35">
        <v>2673.0612999999998</v>
      </c>
      <c r="G1889" t="str">
        <f t="shared" si="58"/>
        <v>Brand Seekers</v>
      </c>
      <c r="H1889" s="4">
        <v>41548</v>
      </c>
      <c r="I1889">
        <f>WEEKDAY(Cleaned!$H1889)</f>
        <v>3</v>
      </c>
      <c r="J1889" t="s">
        <v>12</v>
      </c>
      <c r="K1889" s="4">
        <v>21780</v>
      </c>
      <c r="L1889">
        <f>INT(YEARFRAC(Cleaned!$K1889,Cleaned!$H1889,1))</f>
        <v>54</v>
      </c>
      <c r="M1889" t="str">
        <f t="shared" si="59"/>
        <v>Seniors</v>
      </c>
    </row>
    <row r="1890" spans="1:13" x14ac:dyDescent="0.25">
      <c r="A1890">
        <v>11890</v>
      </c>
      <c r="B1890" t="s">
        <v>1256</v>
      </c>
      <c r="C1890" t="s">
        <v>80</v>
      </c>
      <c r="D1890" t="s">
        <v>10</v>
      </c>
      <c r="E1890" t="s">
        <v>21</v>
      </c>
      <c r="F1890" s="35">
        <v>90.013300000000001</v>
      </c>
      <c r="G1890" t="str">
        <f t="shared" si="58"/>
        <v>Casual Buyers</v>
      </c>
      <c r="H1890" s="4">
        <v>41549</v>
      </c>
      <c r="I1890">
        <f>WEEKDAY(Cleaned!$H1890)</f>
        <v>4</v>
      </c>
      <c r="J1890" t="s">
        <v>18</v>
      </c>
      <c r="K1890" s="4">
        <v>25487</v>
      </c>
      <c r="L1890">
        <f>INT(YEARFRAC(Cleaned!$K1890,Cleaned!$H1890,1))</f>
        <v>43</v>
      </c>
      <c r="M1890" t="str">
        <f t="shared" si="59"/>
        <v>Adult</v>
      </c>
    </row>
    <row r="1891" spans="1:13" x14ac:dyDescent="0.25">
      <c r="A1891">
        <v>11891</v>
      </c>
      <c r="B1891" t="s">
        <v>923</v>
      </c>
      <c r="C1891" t="s">
        <v>80</v>
      </c>
      <c r="D1891" t="s">
        <v>10</v>
      </c>
      <c r="E1891" t="s">
        <v>21</v>
      </c>
      <c r="F1891" s="35">
        <v>2574.6279</v>
      </c>
      <c r="G1891" t="str">
        <f t="shared" si="58"/>
        <v>Brand Seekers</v>
      </c>
      <c r="H1891" s="4">
        <v>41551</v>
      </c>
      <c r="I1891">
        <f>WEEKDAY(Cleaned!$H1891)</f>
        <v>6</v>
      </c>
      <c r="J1891" t="s">
        <v>12</v>
      </c>
      <c r="K1891" s="4">
        <v>8880</v>
      </c>
      <c r="L1891">
        <f>INT(YEARFRAC(Cleaned!$K1891,Cleaned!$H1891,1))</f>
        <v>89</v>
      </c>
      <c r="M1891" t="str">
        <f t="shared" si="59"/>
        <v>Elders</v>
      </c>
    </row>
    <row r="1892" spans="1:13" x14ac:dyDescent="0.25">
      <c r="A1892">
        <v>11892</v>
      </c>
      <c r="B1892" t="s">
        <v>1213</v>
      </c>
      <c r="C1892" t="s">
        <v>80</v>
      </c>
      <c r="D1892" t="s">
        <v>10</v>
      </c>
      <c r="E1892" t="s">
        <v>21</v>
      </c>
      <c r="F1892" s="35">
        <v>2577.1694000000002</v>
      </c>
      <c r="G1892" t="str">
        <f t="shared" si="58"/>
        <v>Brand Seekers</v>
      </c>
      <c r="H1892" s="4">
        <v>41553</v>
      </c>
      <c r="I1892">
        <f>WEEKDAY(Cleaned!$H1892)</f>
        <v>1</v>
      </c>
      <c r="J1892" t="s">
        <v>12</v>
      </c>
      <c r="K1892" s="4">
        <v>19465</v>
      </c>
      <c r="L1892">
        <f>INT(YEARFRAC(Cleaned!$K1892,Cleaned!$H1892,1))</f>
        <v>60</v>
      </c>
      <c r="M1892" t="str">
        <f t="shared" si="59"/>
        <v>Seniors</v>
      </c>
    </row>
    <row r="1893" spans="1:13" x14ac:dyDescent="0.25">
      <c r="A1893">
        <v>11893</v>
      </c>
      <c r="B1893" t="s">
        <v>944</v>
      </c>
      <c r="C1893" t="s">
        <v>80</v>
      </c>
      <c r="D1893" t="s">
        <v>10</v>
      </c>
      <c r="E1893" t="s">
        <v>21</v>
      </c>
      <c r="F1893" s="35">
        <v>1352.3432</v>
      </c>
      <c r="G1893" t="str">
        <f t="shared" si="58"/>
        <v>Casual Buyers</v>
      </c>
      <c r="H1893" s="4">
        <v>41554</v>
      </c>
      <c r="I1893">
        <f>WEEKDAY(Cleaned!$H1893)</f>
        <v>2</v>
      </c>
      <c r="J1893" t="s">
        <v>12</v>
      </c>
      <c r="K1893" s="4">
        <v>18495</v>
      </c>
      <c r="L1893">
        <f>INT(YEARFRAC(Cleaned!$K1893,Cleaned!$H1893,1))</f>
        <v>63</v>
      </c>
      <c r="M1893" t="str">
        <f t="shared" si="59"/>
        <v>Seniors</v>
      </c>
    </row>
    <row r="1894" spans="1:13" x14ac:dyDescent="0.25">
      <c r="A1894">
        <v>11894</v>
      </c>
      <c r="B1894" t="s">
        <v>1216</v>
      </c>
      <c r="C1894" t="s">
        <v>80</v>
      </c>
      <c r="D1894" t="s">
        <v>10</v>
      </c>
      <c r="E1894" t="s">
        <v>21</v>
      </c>
      <c r="F1894" s="35">
        <v>888.95039999999995</v>
      </c>
      <c r="G1894" t="str">
        <f t="shared" si="58"/>
        <v>Casual Buyers</v>
      </c>
      <c r="H1894" s="4">
        <v>41554</v>
      </c>
      <c r="I1894">
        <f>WEEKDAY(Cleaned!$H1894)</f>
        <v>2</v>
      </c>
      <c r="J1894" t="s">
        <v>16</v>
      </c>
      <c r="K1894" s="4">
        <v>19308</v>
      </c>
      <c r="L1894">
        <f>INT(YEARFRAC(Cleaned!$K1894,Cleaned!$H1894,1))</f>
        <v>60</v>
      </c>
      <c r="M1894" t="str">
        <f t="shared" si="59"/>
        <v>Seniors</v>
      </c>
    </row>
    <row r="1895" spans="1:13" x14ac:dyDescent="0.25">
      <c r="A1895">
        <v>11895</v>
      </c>
      <c r="B1895" t="s">
        <v>1257</v>
      </c>
      <c r="C1895" t="s">
        <v>80</v>
      </c>
      <c r="D1895" t="s">
        <v>10</v>
      </c>
      <c r="E1895" t="s">
        <v>21</v>
      </c>
      <c r="F1895" s="35">
        <v>71.791899999999998</v>
      </c>
      <c r="G1895" t="str">
        <f t="shared" si="58"/>
        <v>Casual Buyers</v>
      </c>
      <c r="H1895" s="4">
        <v>41554</v>
      </c>
      <c r="I1895">
        <f>WEEKDAY(Cleaned!$H1895)</f>
        <v>2</v>
      </c>
      <c r="J1895" t="s">
        <v>17</v>
      </c>
      <c r="K1895" s="4">
        <v>22230</v>
      </c>
      <c r="L1895">
        <f>INT(YEARFRAC(Cleaned!$K1895,Cleaned!$H1895,1))</f>
        <v>52</v>
      </c>
      <c r="M1895" t="str">
        <f t="shared" si="59"/>
        <v>Seniors</v>
      </c>
    </row>
    <row r="1896" spans="1:13" x14ac:dyDescent="0.25">
      <c r="A1896">
        <v>11896</v>
      </c>
      <c r="B1896" t="s">
        <v>1258</v>
      </c>
      <c r="C1896" t="s">
        <v>80</v>
      </c>
      <c r="D1896" t="s">
        <v>10</v>
      </c>
      <c r="E1896" t="s">
        <v>21</v>
      </c>
      <c r="F1896" s="35">
        <v>624.30290000000002</v>
      </c>
      <c r="G1896" t="str">
        <f t="shared" si="58"/>
        <v>Casual Buyers</v>
      </c>
      <c r="H1896" s="4">
        <v>41557</v>
      </c>
      <c r="I1896">
        <f>WEEKDAY(Cleaned!$H1896)</f>
        <v>5</v>
      </c>
      <c r="J1896" t="s">
        <v>16</v>
      </c>
      <c r="K1896" s="4">
        <v>16843</v>
      </c>
      <c r="L1896">
        <f>INT(YEARFRAC(Cleaned!$K1896,Cleaned!$H1896,1))</f>
        <v>67</v>
      </c>
      <c r="M1896" t="str">
        <f t="shared" si="59"/>
        <v>Elders</v>
      </c>
    </row>
    <row r="1897" spans="1:13" x14ac:dyDescent="0.25">
      <c r="A1897">
        <v>11897</v>
      </c>
      <c r="B1897" t="s">
        <v>1053</v>
      </c>
      <c r="C1897" t="s">
        <v>80</v>
      </c>
      <c r="D1897" t="s">
        <v>10</v>
      </c>
      <c r="E1897" t="s">
        <v>21</v>
      </c>
      <c r="F1897" s="35">
        <v>45.957000000000001</v>
      </c>
      <c r="G1897" t="str">
        <f t="shared" si="58"/>
        <v>Casual Buyers</v>
      </c>
      <c r="H1897" s="4">
        <v>41559</v>
      </c>
      <c r="I1897">
        <f>WEEKDAY(Cleaned!$H1897)</f>
        <v>7</v>
      </c>
      <c r="J1897" t="s">
        <v>18</v>
      </c>
      <c r="K1897" s="4">
        <v>22274</v>
      </c>
      <c r="L1897">
        <f>INT(YEARFRAC(Cleaned!$K1897,Cleaned!$H1897,1))</f>
        <v>52</v>
      </c>
      <c r="M1897" t="str">
        <f t="shared" si="59"/>
        <v>Seniors</v>
      </c>
    </row>
    <row r="1898" spans="1:13" x14ac:dyDescent="0.25">
      <c r="A1898">
        <v>11898</v>
      </c>
      <c r="B1898" t="s">
        <v>1259</v>
      </c>
      <c r="C1898" t="s">
        <v>80</v>
      </c>
      <c r="D1898" t="s">
        <v>10</v>
      </c>
      <c r="E1898" t="s">
        <v>21</v>
      </c>
      <c r="F1898" s="35">
        <v>11.039</v>
      </c>
      <c r="G1898" t="str">
        <f t="shared" si="58"/>
        <v>Casual Buyers</v>
      </c>
      <c r="H1898" s="4">
        <v>41559</v>
      </c>
      <c r="I1898">
        <f>WEEKDAY(Cleaned!$H1898)</f>
        <v>7</v>
      </c>
      <c r="J1898" t="s">
        <v>16</v>
      </c>
      <c r="K1898" s="4">
        <v>24919</v>
      </c>
      <c r="L1898">
        <f>INT(YEARFRAC(Cleaned!$K1898,Cleaned!$H1898,1))</f>
        <v>45</v>
      </c>
      <c r="M1898" t="str">
        <f t="shared" si="59"/>
        <v>Adult</v>
      </c>
    </row>
    <row r="1899" spans="1:13" x14ac:dyDescent="0.25">
      <c r="A1899">
        <v>11899</v>
      </c>
      <c r="B1899" t="s">
        <v>1260</v>
      </c>
      <c r="C1899" t="s">
        <v>80</v>
      </c>
      <c r="D1899" t="s">
        <v>10</v>
      </c>
      <c r="E1899" t="s">
        <v>21</v>
      </c>
      <c r="F1899" s="35">
        <v>1276.8054</v>
      </c>
      <c r="G1899" t="str">
        <f t="shared" si="58"/>
        <v>Casual Buyers</v>
      </c>
      <c r="H1899" s="4">
        <v>41560</v>
      </c>
      <c r="I1899">
        <f>WEEKDAY(Cleaned!$H1899)</f>
        <v>1</v>
      </c>
      <c r="J1899" t="s">
        <v>14</v>
      </c>
      <c r="K1899" s="4">
        <v>27204</v>
      </c>
      <c r="L1899">
        <f>INT(YEARFRAC(Cleaned!$K1899,Cleaned!$H1899,1))</f>
        <v>39</v>
      </c>
      <c r="M1899" t="str">
        <f t="shared" si="59"/>
        <v>Adult</v>
      </c>
    </row>
    <row r="1900" spans="1:13" x14ac:dyDescent="0.25">
      <c r="A1900">
        <v>11900</v>
      </c>
      <c r="B1900" t="s">
        <v>1210</v>
      </c>
      <c r="C1900" t="s">
        <v>80</v>
      </c>
      <c r="D1900" t="s">
        <v>10</v>
      </c>
      <c r="E1900" t="s">
        <v>21</v>
      </c>
      <c r="F1900" s="35">
        <v>2654.1547999999998</v>
      </c>
      <c r="G1900" t="str">
        <f t="shared" si="58"/>
        <v>Brand Seekers</v>
      </c>
      <c r="H1900" s="4">
        <v>41560</v>
      </c>
      <c r="I1900">
        <f>WEEKDAY(Cleaned!$H1900)</f>
        <v>1</v>
      </c>
      <c r="J1900" t="s">
        <v>17</v>
      </c>
      <c r="K1900" s="4">
        <v>22607</v>
      </c>
      <c r="L1900">
        <f>INT(YEARFRAC(Cleaned!$K1900,Cleaned!$H1900,1))</f>
        <v>51</v>
      </c>
      <c r="M1900" t="str">
        <f t="shared" si="59"/>
        <v>Seniors</v>
      </c>
    </row>
    <row r="1901" spans="1:13" x14ac:dyDescent="0.25">
      <c r="A1901">
        <v>11901</v>
      </c>
      <c r="B1901" t="s">
        <v>1261</v>
      </c>
      <c r="C1901" t="s">
        <v>80</v>
      </c>
      <c r="D1901" t="s">
        <v>10</v>
      </c>
      <c r="E1901" t="s">
        <v>21</v>
      </c>
      <c r="F1901" s="35">
        <v>123.69370000000001</v>
      </c>
      <c r="G1901" t="str">
        <f t="shared" si="58"/>
        <v>Casual Buyers</v>
      </c>
      <c r="H1901" s="4">
        <v>41561</v>
      </c>
      <c r="I1901">
        <f>WEEKDAY(Cleaned!$H1901)</f>
        <v>2</v>
      </c>
      <c r="J1901" t="s">
        <v>16</v>
      </c>
      <c r="K1901" s="4">
        <v>14407</v>
      </c>
      <c r="L1901">
        <f>INT(YEARFRAC(Cleaned!$K1901,Cleaned!$H1901,1))</f>
        <v>74</v>
      </c>
      <c r="M1901" t="str">
        <f t="shared" si="59"/>
        <v>Elders</v>
      </c>
    </row>
    <row r="1902" spans="1:13" x14ac:dyDescent="0.25">
      <c r="A1902">
        <v>11902</v>
      </c>
      <c r="B1902" t="s">
        <v>958</v>
      </c>
      <c r="C1902" t="s">
        <v>80</v>
      </c>
      <c r="D1902" t="s">
        <v>10</v>
      </c>
      <c r="E1902" t="s">
        <v>21</v>
      </c>
      <c r="F1902" s="35">
        <v>2590.4072999999999</v>
      </c>
      <c r="G1902" t="str">
        <f t="shared" si="58"/>
        <v>Brand Seekers</v>
      </c>
      <c r="H1902" s="4">
        <v>41562</v>
      </c>
      <c r="I1902">
        <f>WEEKDAY(Cleaned!$H1902)</f>
        <v>3</v>
      </c>
      <c r="J1902" t="s">
        <v>15</v>
      </c>
      <c r="K1902" s="4">
        <v>16923</v>
      </c>
      <c r="L1902">
        <f>INT(YEARFRAC(Cleaned!$K1902,Cleaned!$H1902,1))</f>
        <v>67</v>
      </c>
      <c r="M1902" t="str">
        <f t="shared" si="59"/>
        <v>Elders</v>
      </c>
    </row>
    <row r="1903" spans="1:13" x14ac:dyDescent="0.25">
      <c r="A1903">
        <v>11903</v>
      </c>
      <c r="B1903" t="s">
        <v>1262</v>
      </c>
      <c r="C1903" t="s">
        <v>80</v>
      </c>
      <c r="D1903" t="s">
        <v>10</v>
      </c>
      <c r="E1903" t="s">
        <v>21</v>
      </c>
      <c r="F1903" s="35">
        <v>184.47980000000001</v>
      </c>
      <c r="G1903" t="str">
        <f t="shared" si="58"/>
        <v>Casual Buyers</v>
      </c>
      <c r="H1903" s="4">
        <v>41563</v>
      </c>
      <c r="I1903">
        <f>WEEKDAY(Cleaned!$H1903)</f>
        <v>4</v>
      </c>
      <c r="J1903" t="s">
        <v>14</v>
      </c>
      <c r="K1903" s="4">
        <v>25486</v>
      </c>
      <c r="L1903">
        <f>INT(YEARFRAC(Cleaned!$K1903,Cleaned!$H1903,1))</f>
        <v>44</v>
      </c>
      <c r="M1903" t="str">
        <f t="shared" si="59"/>
        <v>Adult</v>
      </c>
    </row>
    <row r="1904" spans="1:13" x14ac:dyDescent="0.25">
      <c r="A1904">
        <v>11904</v>
      </c>
      <c r="B1904" t="s">
        <v>1263</v>
      </c>
      <c r="C1904" t="s">
        <v>80</v>
      </c>
      <c r="D1904" t="s">
        <v>10</v>
      </c>
      <c r="E1904" t="s">
        <v>21</v>
      </c>
      <c r="F1904" s="35">
        <v>34.221899999999998</v>
      </c>
      <c r="G1904" t="str">
        <f t="shared" si="58"/>
        <v>Casual Buyers</v>
      </c>
      <c r="H1904" s="4">
        <v>41564</v>
      </c>
      <c r="I1904">
        <f>WEEKDAY(Cleaned!$H1904)</f>
        <v>5</v>
      </c>
      <c r="J1904" t="s">
        <v>18</v>
      </c>
      <c r="K1904" s="4">
        <v>21095</v>
      </c>
      <c r="L1904">
        <f>INT(YEARFRAC(Cleaned!$K1904,Cleaned!$H1904,1))</f>
        <v>56</v>
      </c>
      <c r="M1904" t="str">
        <f t="shared" si="59"/>
        <v>Seniors</v>
      </c>
    </row>
    <row r="1905" spans="1:13" x14ac:dyDescent="0.25">
      <c r="A1905">
        <v>11905</v>
      </c>
      <c r="B1905" t="s">
        <v>1264</v>
      </c>
      <c r="C1905" t="s">
        <v>80</v>
      </c>
      <c r="D1905" t="s">
        <v>10</v>
      </c>
      <c r="E1905" t="s">
        <v>21</v>
      </c>
      <c r="F1905" s="35">
        <v>2.5305</v>
      </c>
      <c r="G1905" t="str">
        <f t="shared" si="58"/>
        <v>Casual Buyers</v>
      </c>
      <c r="H1905" s="4">
        <v>41564</v>
      </c>
      <c r="I1905">
        <f>WEEKDAY(Cleaned!$H1905)</f>
        <v>5</v>
      </c>
      <c r="J1905" t="s">
        <v>14</v>
      </c>
      <c r="K1905" s="4">
        <v>28815</v>
      </c>
      <c r="L1905">
        <f>INT(YEARFRAC(Cleaned!$K1905,Cleaned!$H1905,1))</f>
        <v>34</v>
      </c>
      <c r="M1905" t="str">
        <f t="shared" si="59"/>
        <v>Young Adult</v>
      </c>
    </row>
    <row r="1906" spans="1:13" x14ac:dyDescent="0.25">
      <c r="A1906">
        <v>11906</v>
      </c>
      <c r="B1906" t="s">
        <v>1265</v>
      </c>
      <c r="C1906" t="s">
        <v>80</v>
      </c>
      <c r="D1906" t="s">
        <v>10</v>
      </c>
      <c r="E1906" t="s">
        <v>21</v>
      </c>
      <c r="F1906" s="35">
        <v>2832.5018</v>
      </c>
      <c r="G1906" t="str">
        <f t="shared" si="58"/>
        <v>Brand Seekers</v>
      </c>
      <c r="H1906" s="4">
        <v>41565</v>
      </c>
      <c r="I1906">
        <f>WEEKDAY(Cleaned!$H1906)</f>
        <v>6</v>
      </c>
      <c r="J1906" t="s">
        <v>16</v>
      </c>
      <c r="K1906" s="4">
        <v>21696</v>
      </c>
      <c r="L1906">
        <f>INT(YEARFRAC(Cleaned!$K1906,Cleaned!$H1906,1))</f>
        <v>54</v>
      </c>
      <c r="M1906" t="str">
        <f t="shared" si="59"/>
        <v>Seniors</v>
      </c>
    </row>
    <row r="1907" spans="1:13" x14ac:dyDescent="0.25">
      <c r="A1907">
        <v>11907</v>
      </c>
      <c r="B1907" t="s">
        <v>1266</v>
      </c>
      <c r="C1907" t="s">
        <v>80</v>
      </c>
      <c r="D1907" t="s">
        <v>10</v>
      </c>
      <c r="E1907" t="s">
        <v>21</v>
      </c>
      <c r="F1907" s="35">
        <v>8.0443999999999996</v>
      </c>
      <c r="G1907" t="str">
        <f t="shared" si="58"/>
        <v>Casual Buyers</v>
      </c>
      <c r="H1907" s="4">
        <v>41568</v>
      </c>
      <c r="I1907">
        <f>WEEKDAY(Cleaned!$H1907)</f>
        <v>2</v>
      </c>
      <c r="J1907" t="s">
        <v>14</v>
      </c>
      <c r="K1907" s="4">
        <v>22746</v>
      </c>
      <c r="L1907">
        <f>INT(YEARFRAC(Cleaned!$K1907,Cleaned!$H1907,1))</f>
        <v>51</v>
      </c>
      <c r="M1907" t="str">
        <f t="shared" si="59"/>
        <v>Seniors</v>
      </c>
    </row>
    <row r="1908" spans="1:13" x14ac:dyDescent="0.25">
      <c r="A1908">
        <v>11908</v>
      </c>
      <c r="B1908" t="s">
        <v>1267</v>
      </c>
      <c r="C1908" t="s">
        <v>80</v>
      </c>
      <c r="D1908" t="s">
        <v>10</v>
      </c>
      <c r="E1908" t="s">
        <v>21</v>
      </c>
      <c r="F1908" s="35">
        <v>2666.3208</v>
      </c>
      <c r="G1908" t="str">
        <f t="shared" si="58"/>
        <v>Brand Seekers</v>
      </c>
      <c r="H1908" s="4">
        <v>41570</v>
      </c>
      <c r="I1908">
        <f>WEEKDAY(Cleaned!$H1908)</f>
        <v>4</v>
      </c>
      <c r="J1908" t="s">
        <v>12</v>
      </c>
      <c r="K1908" s="4">
        <v>14222</v>
      </c>
      <c r="L1908">
        <f>INT(YEARFRAC(Cleaned!$K1908,Cleaned!$H1908,1))</f>
        <v>74</v>
      </c>
      <c r="M1908" t="str">
        <f t="shared" si="59"/>
        <v>Elders</v>
      </c>
    </row>
    <row r="1909" spans="1:13" x14ac:dyDescent="0.25">
      <c r="A1909">
        <v>11909</v>
      </c>
      <c r="B1909" t="s">
        <v>1268</v>
      </c>
      <c r="C1909" t="s">
        <v>80</v>
      </c>
      <c r="D1909" t="s">
        <v>10</v>
      </c>
      <c r="E1909" t="s">
        <v>21</v>
      </c>
      <c r="F1909" s="35">
        <v>32.033999999999999</v>
      </c>
      <c r="G1909" t="str">
        <f t="shared" si="58"/>
        <v>Casual Buyers</v>
      </c>
      <c r="H1909" s="4">
        <v>41570</v>
      </c>
      <c r="I1909">
        <f>WEEKDAY(Cleaned!$H1909)</f>
        <v>4</v>
      </c>
      <c r="J1909" t="s">
        <v>12</v>
      </c>
      <c r="K1909" s="4">
        <v>18655</v>
      </c>
      <c r="L1909">
        <f>INT(YEARFRAC(Cleaned!$K1909,Cleaned!$H1909,1))</f>
        <v>62</v>
      </c>
      <c r="M1909" t="str">
        <f t="shared" si="59"/>
        <v>Seniors</v>
      </c>
    </row>
    <row r="1910" spans="1:13" x14ac:dyDescent="0.25">
      <c r="A1910">
        <v>11910</v>
      </c>
      <c r="B1910" t="s">
        <v>1261</v>
      </c>
      <c r="C1910" t="s">
        <v>80</v>
      </c>
      <c r="D1910" t="s">
        <v>10</v>
      </c>
      <c r="E1910" t="s">
        <v>21</v>
      </c>
      <c r="F1910" s="35">
        <v>178.22550000000001</v>
      </c>
      <c r="G1910" t="str">
        <f t="shared" si="58"/>
        <v>Casual Buyers</v>
      </c>
      <c r="H1910" s="4">
        <v>41570</v>
      </c>
      <c r="I1910">
        <f>WEEKDAY(Cleaned!$H1910)</f>
        <v>4</v>
      </c>
      <c r="J1910" t="s">
        <v>16</v>
      </c>
      <c r="K1910" s="4">
        <v>14407</v>
      </c>
      <c r="L1910">
        <f>INT(YEARFRAC(Cleaned!$K1910,Cleaned!$H1910,1))</f>
        <v>74</v>
      </c>
      <c r="M1910" t="str">
        <f t="shared" si="59"/>
        <v>Elders</v>
      </c>
    </row>
    <row r="1911" spans="1:13" x14ac:dyDescent="0.25">
      <c r="A1911">
        <v>11911</v>
      </c>
      <c r="B1911" t="s">
        <v>1219</v>
      </c>
      <c r="C1911" t="s">
        <v>80</v>
      </c>
      <c r="D1911" t="s">
        <v>10</v>
      </c>
      <c r="E1911" t="s">
        <v>21</v>
      </c>
      <c r="F1911" s="35">
        <v>132.6</v>
      </c>
      <c r="G1911" t="str">
        <f t="shared" si="58"/>
        <v>Casual Buyers</v>
      </c>
      <c r="H1911" s="4">
        <v>41572</v>
      </c>
      <c r="I1911">
        <f>WEEKDAY(Cleaned!$H1911)</f>
        <v>6</v>
      </c>
      <c r="J1911" t="s">
        <v>18</v>
      </c>
      <c r="K1911" s="4">
        <v>24340</v>
      </c>
      <c r="L1911">
        <f>INT(YEARFRAC(Cleaned!$K1911,Cleaned!$H1911,1))</f>
        <v>47</v>
      </c>
      <c r="M1911" t="str">
        <f t="shared" si="59"/>
        <v>Adult</v>
      </c>
    </row>
    <row r="1912" spans="1:13" x14ac:dyDescent="0.25">
      <c r="A1912">
        <v>11912</v>
      </c>
      <c r="B1912" t="s">
        <v>1110</v>
      </c>
      <c r="C1912" t="s">
        <v>80</v>
      </c>
      <c r="D1912" t="s">
        <v>10</v>
      </c>
      <c r="E1912" t="s">
        <v>21</v>
      </c>
      <c r="F1912" s="35">
        <v>2673.0612999999998</v>
      </c>
      <c r="G1912" t="str">
        <f t="shared" si="58"/>
        <v>Brand Seekers</v>
      </c>
      <c r="H1912" s="4">
        <v>41572</v>
      </c>
      <c r="I1912">
        <f>WEEKDAY(Cleaned!$H1912)</f>
        <v>6</v>
      </c>
      <c r="J1912" t="s">
        <v>15</v>
      </c>
      <c r="K1912" s="4">
        <v>22233</v>
      </c>
      <c r="L1912">
        <f>INT(YEARFRAC(Cleaned!$K1912,Cleaned!$H1912,1))</f>
        <v>52</v>
      </c>
      <c r="M1912" t="str">
        <f t="shared" si="59"/>
        <v>Seniors</v>
      </c>
    </row>
    <row r="1913" spans="1:13" x14ac:dyDescent="0.25">
      <c r="A1913">
        <v>11913</v>
      </c>
      <c r="B1913" t="s">
        <v>1056</v>
      </c>
      <c r="C1913" t="s">
        <v>80</v>
      </c>
      <c r="D1913" t="s">
        <v>10</v>
      </c>
      <c r="E1913" t="s">
        <v>21</v>
      </c>
      <c r="F1913" s="35">
        <v>1367.7910999999999</v>
      </c>
      <c r="G1913" t="str">
        <f t="shared" si="58"/>
        <v>Casual Buyers</v>
      </c>
      <c r="H1913" s="4">
        <v>41574</v>
      </c>
      <c r="I1913">
        <f>WEEKDAY(Cleaned!$H1913)</f>
        <v>1</v>
      </c>
      <c r="J1913" t="s">
        <v>12</v>
      </c>
      <c r="K1913" s="4">
        <v>24304</v>
      </c>
      <c r="L1913">
        <f>INT(YEARFRAC(Cleaned!$K1913,Cleaned!$H1913,1))</f>
        <v>47</v>
      </c>
      <c r="M1913" t="str">
        <f t="shared" si="59"/>
        <v>Adult</v>
      </c>
    </row>
    <row r="1914" spans="1:13" x14ac:dyDescent="0.25">
      <c r="A1914">
        <v>11914</v>
      </c>
      <c r="B1914" t="s">
        <v>1269</v>
      </c>
      <c r="C1914" t="s">
        <v>80</v>
      </c>
      <c r="D1914" t="s">
        <v>10</v>
      </c>
      <c r="E1914" t="s">
        <v>21</v>
      </c>
      <c r="F1914" s="35">
        <v>38.674999999999997</v>
      </c>
      <c r="G1914" t="str">
        <f t="shared" si="58"/>
        <v>Casual Buyers</v>
      </c>
      <c r="H1914" s="4">
        <v>41575</v>
      </c>
      <c r="I1914">
        <f>WEEKDAY(Cleaned!$H1914)</f>
        <v>2</v>
      </c>
      <c r="J1914" t="s">
        <v>14</v>
      </c>
      <c r="K1914" s="4">
        <v>26147</v>
      </c>
      <c r="L1914">
        <f>INT(YEARFRAC(Cleaned!$K1914,Cleaned!$H1914,1))</f>
        <v>42</v>
      </c>
      <c r="M1914" t="str">
        <f t="shared" si="59"/>
        <v>Adult</v>
      </c>
    </row>
    <row r="1915" spans="1:13" x14ac:dyDescent="0.25">
      <c r="A1915">
        <v>11915</v>
      </c>
      <c r="B1915" t="s">
        <v>1107</v>
      </c>
      <c r="C1915" t="s">
        <v>80</v>
      </c>
      <c r="D1915" t="s">
        <v>10</v>
      </c>
      <c r="E1915" t="s">
        <v>21</v>
      </c>
      <c r="F1915" s="35">
        <v>2673.0612999999998</v>
      </c>
      <c r="G1915" t="str">
        <f t="shared" si="58"/>
        <v>Brand Seekers</v>
      </c>
      <c r="H1915" s="4">
        <v>41577</v>
      </c>
      <c r="I1915">
        <f>WEEKDAY(Cleaned!$H1915)</f>
        <v>4</v>
      </c>
      <c r="J1915" t="s">
        <v>12</v>
      </c>
      <c r="K1915" s="4">
        <v>25951</v>
      </c>
      <c r="L1915">
        <f>INT(YEARFRAC(Cleaned!$K1915,Cleaned!$H1915,1))</f>
        <v>42</v>
      </c>
      <c r="M1915" t="str">
        <f t="shared" si="59"/>
        <v>Adult</v>
      </c>
    </row>
    <row r="1916" spans="1:13" x14ac:dyDescent="0.25">
      <c r="A1916">
        <v>11916</v>
      </c>
      <c r="B1916" t="s">
        <v>1228</v>
      </c>
      <c r="C1916" t="s">
        <v>80</v>
      </c>
      <c r="D1916" t="s">
        <v>10</v>
      </c>
      <c r="E1916" t="s">
        <v>21</v>
      </c>
      <c r="F1916" s="35">
        <v>132.5779</v>
      </c>
      <c r="G1916" t="str">
        <f t="shared" si="58"/>
        <v>Casual Buyers</v>
      </c>
      <c r="H1916" s="4">
        <v>41578</v>
      </c>
      <c r="I1916">
        <f>WEEKDAY(Cleaned!$H1916)</f>
        <v>5</v>
      </c>
      <c r="J1916" t="s">
        <v>18</v>
      </c>
      <c r="K1916" s="4">
        <v>24314</v>
      </c>
      <c r="L1916">
        <f>INT(YEARFRAC(Cleaned!$K1916,Cleaned!$H1916,1))</f>
        <v>47</v>
      </c>
      <c r="M1916" t="str">
        <f t="shared" si="59"/>
        <v>Adult</v>
      </c>
    </row>
    <row r="1917" spans="1:13" x14ac:dyDescent="0.25">
      <c r="A1917">
        <v>11917</v>
      </c>
      <c r="B1917" t="s">
        <v>1264</v>
      </c>
      <c r="C1917" t="s">
        <v>80</v>
      </c>
      <c r="D1917" t="s">
        <v>10</v>
      </c>
      <c r="E1917" t="s">
        <v>21</v>
      </c>
      <c r="F1917" s="35">
        <v>44.189</v>
      </c>
      <c r="G1917" t="str">
        <f t="shared" si="58"/>
        <v>Casual Buyers</v>
      </c>
      <c r="H1917" s="4">
        <v>41580</v>
      </c>
      <c r="I1917">
        <f>WEEKDAY(Cleaned!$H1917)</f>
        <v>7</v>
      </c>
      <c r="J1917" t="s">
        <v>14</v>
      </c>
      <c r="K1917" s="4">
        <v>28815</v>
      </c>
      <c r="L1917">
        <f>INT(YEARFRAC(Cleaned!$K1917,Cleaned!$H1917,1))</f>
        <v>34</v>
      </c>
      <c r="M1917" t="str">
        <f t="shared" si="59"/>
        <v>Young Adult</v>
      </c>
    </row>
    <row r="1918" spans="1:13" x14ac:dyDescent="0.25">
      <c r="A1918">
        <v>11918</v>
      </c>
      <c r="B1918" t="s">
        <v>1270</v>
      </c>
      <c r="C1918" t="s">
        <v>80</v>
      </c>
      <c r="D1918" t="s">
        <v>10</v>
      </c>
      <c r="E1918" t="s">
        <v>21</v>
      </c>
      <c r="F1918" s="35">
        <v>2786.0475999999999</v>
      </c>
      <c r="G1918" t="str">
        <f t="shared" si="58"/>
        <v>Brand Seekers</v>
      </c>
      <c r="H1918" s="4">
        <v>41580</v>
      </c>
      <c r="I1918">
        <f>WEEKDAY(Cleaned!$H1918)</f>
        <v>7</v>
      </c>
      <c r="J1918" t="s">
        <v>16</v>
      </c>
      <c r="K1918" s="4">
        <v>21816</v>
      </c>
      <c r="L1918">
        <f>INT(YEARFRAC(Cleaned!$K1918,Cleaned!$H1918,1))</f>
        <v>54</v>
      </c>
      <c r="M1918" t="str">
        <f t="shared" si="59"/>
        <v>Seniors</v>
      </c>
    </row>
    <row r="1919" spans="1:13" x14ac:dyDescent="0.25">
      <c r="A1919">
        <v>11919</v>
      </c>
      <c r="B1919" t="s">
        <v>1058</v>
      </c>
      <c r="C1919" t="s">
        <v>80</v>
      </c>
      <c r="D1919" t="s">
        <v>10</v>
      </c>
      <c r="E1919" t="s">
        <v>21</v>
      </c>
      <c r="F1919" s="35">
        <v>2608.8498</v>
      </c>
      <c r="G1919" t="str">
        <f t="shared" si="58"/>
        <v>Brand Seekers</v>
      </c>
      <c r="H1919" s="4">
        <v>41581</v>
      </c>
      <c r="I1919">
        <f>WEEKDAY(Cleaned!$H1919)</f>
        <v>1</v>
      </c>
      <c r="J1919" t="s">
        <v>16</v>
      </c>
      <c r="K1919" s="4">
        <v>24059</v>
      </c>
      <c r="L1919">
        <f>INT(YEARFRAC(Cleaned!$K1919,Cleaned!$H1919,1))</f>
        <v>47</v>
      </c>
      <c r="M1919" t="str">
        <f t="shared" si="59"/>
        <v>Adult</v>
      </c>
    </row>
    <row r="1920" spans="1:13" x14ac:dyDescent="0.25">
      <c r="A1920">
        <v>11920</v>
      </c>
      <c r="B1920" t="s">
        <v>1271</v>
      </c>
      <c r="C1920" t="s">
        <v>80</v>
      </c>
      <c r="D1920" t="s">
        <v>10</v>
      </c>
      <c r="E1920" t="s">
        <v>21</v>
      </c>
      <c r="F1920" s="35">
        <v>2653.1161000000002</v>
      </c>
      <c r="G1920" t="str">
        <f t="shared" si="58"/>
        <v>Brand Seekers</v>
      </c>
      <c r="H1920" s="4">
        <v>41583</v>
      </c>
      <c r="I1920">
        <f>WEEKDAY(Cleaned!$H1920)</f>
        <v>3</v>
      </c>
      <c r="J1920" t="s">
        <v>12</v>
      </c>
      <c r="K1920" s="4">
        <v>17614</v>
      </c>
      <c r="L1920">
        <f>INT(YEARFRAC(Cleaned!$K1920,Cleaned!$H1920,1))</f>
        <v>65</v>
      </c>
      <c r="M1920" t="str">
        <f t="shared" si="59"/>
        <v>Elders</v>
      </c>
    </row>
    <row r="1921" spans="1:13" x14ac:dyDescent="0.25">
      <c r="A1921">
        <v>11921</v>
      </c>
      <c r="B1921" t="s">
        <v>914</v>
      </c>
      <c r="C1921" t="s">
        <v>80</v>
      </c>
      <c r="D1921" t="s">
        <v>10</v>
      </c>
      <c r="E1921" t="s">
        <v>21</v>
      </c>
      <c r="F1921" s="35">
        <v>2580.1419000000001</v>
      </c>
      <c r="G1921" t="str">
        <f t="shared" si="58"/>
        <v>Brand Seekers</v>
      </c>
      <c r="H1921" s="4">
        <v>41588</v>
      </c>
      <c r="I1921">
        <f>WEEKDAY(Cleaned!$H1921)</f>
        <v>1</v>
      </c>
      <c r="J1921" t="s">
        <v>15</v>
      </c>
      <c r="K1921" s="4">
        <v>26009</v>
      </c>
      <c r="L1921">
        <f>INT(YEARFRAC(Cleaned!$K1921,Cleaned!$H1921,1))</f>
        <v>42</v>
      </c>
      <c r="M1921" t="str">
        <f t="shared" si="59"/>
        <v>Adult</v>
      </c>
    </row>
    <row r="1922" spans="1:13" x14ac:dyDescent="0.25">
      <c r="A1922">
        <v>11922</v>
      </c>
      <c r="B1922" t="s">
        <v>1272</v>
      </c>
      <c r="C1922" t="s">
        <v>80</v>
      </c>
      <c r="D1922" t="s">
        <v>10</v>
      </c>
      <c r="E1922" t="s">
        <v>21</v>
      </c>
      <c r="F1922" s="35">
        <v>30.6859</v>
      </c>
      <c r="G1922" t="str">
        <f t="shared" ref="G1922:G1985" si="60">IF(F1922&lt;=1500,"Casual Buyers",IF(F1922&gt;=1501,"Brand Seekers",IF(F1922&gt;2500,"Convinced Seekers")))</f>
        <v>Casual Buyers</v>
      </c>
      <c r="H1922" s="4">
        <v>41591</v>
      </c>
      <c r="I1922">
        <f>WEEKDAY(Cleaned!$H1922)</f>
        <v>4</v>
      </c>
      <c r="J1922" t="s">
        <v>17</v>
      </c>
      <c r="K1922" s="4">
        <v>21169</v>
      </c>
      <c r="L1922">
        <f>INT(YEARFRAC(Cleaned!$K1922,Cleaned!$H1922,1))</f>
        <v>55</v>
      </c>
      <c r="M1922" t="str">
        <f t="shared" ref="M1922:M1985" si="61">IF(L1922&lt;=19,"Teenager",IF(L1922&lt;=34,"Young Adult",IF(L1922&lt;=49,"Adult",IF(L1922&lt;=64,"Seniors",IF(L1922&gt;=65,"Elders")))))</f>
        <v>Seniors</v>
      </c>
    </row>
    <row r="1923" spans="1:13" x14ac:dyDescent="0.25">
      <c r="A1923">
        <v>11923</v>
      </c>
      <c r="B1923" t="s">
        <v>1195</v>
      </c>
      <c r="C1923" t="s">
        <v>80</v>
      </c>
      <c r="D1923" t="s">
        <v>10</v>
      </c>
      <c r="E1923" t="s">
        <v>21</v>
      </c>
      <c r="F1923" s="35">
        <v>2738.5657000000001</v>
      </c>
      <c r="G1923" t="str">
        <f t="shared" si="60"/>
        <v>Brand Seekers</v>
      </c>
      <c r="H1923" s="4">
        <v>41593</v>
      </c>
      <c r="I1923">
        <f>WEEKDAY(Cleaned!$H1923)</f>
        <v>6</v>
      </c>
      <c r="J1923" t="s">
        <v>12</v>
      </c>
      <c r="K1923" s="4">
        <v>14002</v>
      </c>
      <c r="L1923">
        <f>INT(YEARFRAC(Cleaned!$K1923,Cleaned!$H1923,1))</f>
        <v>75</v>
      </c>
      <c r="M1923" t="str">
        <f t="shared" si="61"/>
        <v>Elders</v>
      </c>
    </row>
    <row r="1924" spans="1:13" x14ac:dyDescent="0.25">
      <c r="A1924">
        <v>11924</v>
      </c>
      <c r="B1924" t="s">
        <v>1273</v>
      </c>
      <c r="C1924" t="s">
        <v>80</v>
      </c>
      <c r="D1924" t="s">
        <v>10</v>
      </c>
      <c r="E1924" t="s">
        <v>21</v>
      </c>
      <c r="F1924" s="35">
        <v>146.93190000000001</v>
      </c>
      <c r="G1924" t="str">
        <f t="shared" si="60"/>
        <v>Casual Buyers</v>
      </c>
      <c r="H1924" s="4">
        <v>41593</v>
      </c>
      <c r="I1924">
        <f>WEEKDAY(Cleaned!$H1924)</f>
        <v>6</v>
      </c>
      <c r="J1924" t="s">
        <v>14</v>
      </c>
      <c r="K1924" s="4">
        <v>16128</v>
      </c>
      <c r="L1924">
        <f>INT(YEARFRAC(Cleaned!$K1924,Cleaned!$H1924,1))</f>
        <v>69</v>
      </c>
      <c r="M1924" t="str">
        <f t="shared" si="61"/>
        <v>Elders</v>
      </c>
    </row>
    <row r="1925" spans="1:13" x14ac:dyDescent="0.25">
      <c r="A1925">
        <v>11925</v>
      </c>
      <c r="B1925" t="s">
        <v>1274</v>
      </c>
      <c r="C1925" t="s">
        <v>80</v>
      </c>
      <c r="D1925" t="s">
        <v>10</v>
      </c>
      <c r="E1925" t="s">
        <v>21</v>
      </c>
      <c r="F1925" s="35">
        <v>1303.3144</v>
      </c>
      <c r="G1925" t="str">
        <f t="shared" si="60"/>
        <v>Casual Buyers</v>
      </c>
      <c r="H1925" s="4">
        <v>41594</v>
      </c>
      <c r="I1925">
        <f>WEEKDAY(Cleaned!$H1925)</f>
        <v>7</v>
      </c>
      <c r="J1925" t="s">
        <v>18</v>
      </c>
      <c r="K1925" s="4">
        <v>28042</v>
      </c>
      <c r="L1925">
        <f>INT(YEARFRAC(Cleaned!$K1925,Cleaned!$H1925,1))</f>
        <v>37</v>
      </c>
      <c r="M1925" t="str">
        <f t="shared" si="61"/>
        <v>Adult</v>
      </c>
    </row>
    <row r="1926" spans="1:13" x14ac:dyDescent="0.25">
      <c r="A1926">
        <v>11926</v>
      </c>
      <c r="B1926" t="s">
        <v>1275</v>
      </c>
      <c r="C1926" t="s">
        <v>80</v>
      </c>
      <c r="D1926" t="s">
        <v>10</v>
      </c>
      <c r="E1926" t="s">
        <v>21</v>
      </c>
      <c r="F1926" s="35">
        <v>1303.8669</v>
      </c>
      <c r="G1926" t="str">
        <f t="shared" si="60"/>
        <v>Casual Buyers</v>
      </c>
      <c r="H1926" s="4">
        <v>41594</v>
      </c>
      <c r="I1926">
        <f>WEEKDAY(Cleaned!$H1926)</f>
        <v>7</v>
      </c>
      <c r="J1926" t="s">
        <v>16</v>
      </c>
      <c r="K1926" s="4">
        <v>25379</v>
      </c>
      <c r="L1926">
        <f>INT(YEARFRAC(Cleaned!$K1926,Cleaned!$H1926,1))</f>
        <v>44</v>
      </c>
      <c r="M1926" t="str">
        <f t="shared" si="61"/>
        <v>Adult</v>
      </c>
    </row>
    <row r="1927" spans="1:13" x14ac:dyDescent="0.25">
      <c r="A1927">
        <v>11927</v>
      </c>
      <c r="B1927" t="s">
        <v>985</v>
      </c>
      <c r="C1927" t="s">
        <v>80</v>
      </c>
      <c r="D1927" t="s">
        <v>10</v>
      </c>
      <c r="E1927" t="s">
        <v>21</v>
      </c>
      <c r="F1927" s="35">
        <v>596.68899999999996</v>
      </c>
      <c r="G1927" t="str">
        <f t="shared" si="60"/>
        <v>Casual Buyers</v>
      </c>
      <c r="H1927" s="4">
        <v>41597</v>
      </c>
      <c r="I1927">
        <f>WEEKDAY(Cleaned!$H1927)</f>
        <v>3</v>
      </c>
      <c r="J1927" t="s">
        <v>12</v>
      </c>
      <c r="K1927" s="4">
        <v>22205</v>
      </c>
      <c r="L1927">
        <f>INT(YEARFRAC(Cleaned!$K1927,Cleaned!$H1927,1))</f>
        <v>53</v>
      </c>
      <c r="M1927" t="str">
        <f t="shared" si="61"/>
        <v>Seniors</v>
      </c>
    </row>
    <row r="1928" spans="1:13" x14ac:dyDescent="0.25">
      <c r="A1928">
        <v>11928</v>
      </c>
      <c r="B1928" t="s">
        <v>1276</v>
      </c>
      <c r="C1928" t="s">
        <v>80</v>
      </c>
      <c r="D1928" t="s">
        <v>10</v>
      </c>
      <c r="E1928" t="s">
        <v>21</v>
      </c>
      <c r="F1928" s="35">
        <v>65.172899999999998</v>
      </c>
      <c r="G1928" t="str">
        <f t="shared" si="60"/>
        <v>Casual Buyers</v>
      </c>
      <c r="H1928" s="4">
        <v>41597</v>
      </c>
      <c r="I1928">
        <f>WEEKDAY(Cleaned!$H1928)</f>
        <v>3</v>
      </c>
      <c r="J1928" t="s">
        <v>17</v>
      </c>
      <c r="K1928" s="4">
        <v>21972</v>
      </c>
      <c r="L1928">
        <f>INT(YEARFRAC(Cleaned!$K1928,Cleaned!$H1928,1))</f>
        <v>53</v>
      </c>
      <c r="M1928" t="str">
        <f t="shared" si="61"/>
        <v>Seniors</v>
      </c>
    </row>
    <row r="1929" spans="1:13" x14ac:dyDescent="0.25">
      <c r="A1929">
        <v>11929</v>
      </c>
      <c r="B1929" t="s">
        <v>1277</v>
      </c>
      <c r="C1929" t="s">
        <v>80</v>
      </c>
      <c r="D1929" t="s">
        <v>10</v>
      </c>
      <c r="E1929" t="s">
        <v>21</v>
      </c>
      <c r="F1929" s="35">
        <v>2629.8669</v>
      </c>
      <c r="G1929" t="str">
        <f t="shared" si="60"/>
        <v>Brand Seekers</v>
      </c>
      <c r="H1929" s="4">
        <v>41597</v>
      </c>
      <c r="I1929">
        <f>WEEKDAY(Cleaned!$H1929)</f>
        <v>3</v>
      </c>
      <c r="J1929" t="s">
        <v>17</v>
      </c>
      <c r="K1929" s="4">
        <v>22599</v>
      </c>
      <c r="L1929">
        <f>INT(YEARFRAC(Cleaned!$K1929,Cleaned!$H1929,1))</f>
        <v>52</v>
      </c>
      <c r="M1929" t="str">
        <f t="shared" si="61"/>
        <v>Seniors</v>
      </c>
    </row>
    <row r="1930" spans="1:13" x14ac:dyDescent="0.25">
      <c r="A1930">
        <v>11930</v>
      </c>
      <c r="B1930" t="s">
        <v>1278</v>
      </c>
      <c r="C1930" t="s">
        <v>80</v>
      </c>
      <c r="D1930" t="s">
        <v>10</v>
      </c>
      <c r="E1930" t="s">
        <v>21</v>
      </c>
      <c r="F1930" s="35">
        <v>1906.6554000000001</v>
      </c>
      <c r="G1930" t="str">
        <f t="shared" si="60"/>
        <v>Brand Seekers</v>
      </c>
      <c r="H1930" s="4">
        <v>41598</v>
      </c>
      <c r="I1930">
        <f>WEEKDAY(Cleaned!$H1930)</f>
        <v>4</v>
      </c>
      <c r="J1930" t="s">
        <v>14</v>
      </c>
      <c r="K1930" s="4">
        <v>25002</v>
      </c>
      <c r="L1930">
        <f>INT(YEARFRAC(Cleaned!$K1930,Cleaned!$H1930,1))</f>
        <v>45</v>
      </c>
      <c r="M1930" t="str">
        <f t="shared" si="61"/>
        <v>Adult</v>
      </c>
    </row>
    <row r="1931" spans="1:13" x14ac:dyDescent="0.25">
      <c r="A1931">
        <v>11931</v>
      </c>
      <c r="B1931" t="s">
        <v>1279</v>
      </c>
      <c r="C1931" t="s">
        <v>80</v>
      </c>
      <c r="D1931" t="s">
        <v>10</v>
      </c>
      <c r="E1931" t="s">
        <v>21</v>
      </c>
      <c r="F1931" s="35">
        <v>77.316900000000004</v>
      </c>
      <c r="G1931" t="str">
        <f t="shared" si="60"/>
        <v>Casual Buyers</v>
      </c>
      <c r="H1931" s="4">
        <v>41602</v>
      </c>
      <c r="I1931">
        <f>WEEKDAY(Cleaned!$H1931)</f>
        <v>1</v>
      </c>
      <c r="J1931" t="s">
        <v>18</v>
      </c>
      <c r="K1931" s="4">
        <v>18373</v>
      </c>
      <c r="L1931">
        <f>INT(YEARFRAC(Cleaned!$K1931,Cleaned!$H1931,1))</f>
        <v>63</v>
      </c>
      <c r="M1931" t="str">
        <f t="shared" si="61"/>
        <v>Seniors</v>
      </c>
    </row>
    <row r="1932" spans="1:13" x14ac:dyDescent="0.25">
      <c r="A1932">
        <v>11932</v>
      </c>
      <c r="B1932" t="s">
        <v>1280</v>
      </c>
      <c r="C1932" t="s">
        <v>80</v>
      </c>
      <c r="D1932" t="s">
        <v>10</v>
      </c>
      <c r="E1932" t="s">
        <v>21</v>
      </c>
      <c r="F1932" s="35">
        <v>2410.6266000000001</v>
      </c>
      <c r="G1932" t="str">
        <f t="shared" si="60"/>
        <v>Brand Seekers</v>
      </c>
      <c r="H1932" s="4">
        <v>41257</v>
      </c>
      <c r="I1932">
        <f>WEEKDAY(Cleaned!$H1932)</f>
        <v>6</v>
      </c>
      <c r="J1932" t="s">
        <v>13</v>
      </c>
      <c r="K1932" s="4">
        <v>26566</v>
      </c>
      <c r="L1932">
        <f>INT(YEARFRAC(Cleaned!$K1932,Cleaned!$H1932,1))</f>
        <v>40</v>
      </c>
      <c r="M1932" t="str">
        <f t="shared" si="61"/>
        <v>Adult</v>
      </c>
    </row>
    <row r="1933" spans="1:13" x14ac:dyDescent="0.25">
      <c r="A1933">
        <v>11933</v>
      </c>
      <c r="B1933" t="s">
        <v>1277</v>
      </c>
      <c r="C1933" t="s">
        <v>80</v>
      </c>
      <c r="D1933" t="s">
        <v>10</v>
      </c>
      <c r="E1933" t="s">
        <v>21</v>
      </c>
      <c r="F1933" s="35">
        <v>2264.2536</v>
      </c>
      <c r="G1933" t="str">
        <f t="shared" si="60"/>
        <v>Brand Seekers</v>
      </c>
      <c r="H1933" s="4">
        <v>41268</v>
      </c>
      <c r="I1933">
        <f>WEEKDAY(Cleaned!$H1933)</f>
        <v>3</v>
      </c>
      <c r="J1933" t="s">
        <v>17</v>
      </c>
      <c r="K1933" s="4">
        <v>22599</v>
      </c>
      <c r="L1933">
        <f>INT(YEARFRAC(Cleaned!$K1933,Cleaned!$H1933,1))</f>
        <v>51</v>
      </c>
      <c r="M1933" t="str">
        <f t="shared" si="61"/>
        <v>Seniors</v>
      </c>
    </row>
    <row r="1934" spans="1:13" x14ac:dyDescent="0.25">
      <c r="A1934">
        <v>11934</v>
      </c>
      <c r="B1934" t="s">
        <v>1281</v>
      </c>
      <c r="C1934" t="s">
        <v>80</v>
      </c>
      <c r="D1934" t="s">
        <v>10</v>
      </c>
      <c r="E1934" t="s">
        <v>21</v>
      </c>
      <c r="F1934" s="35">
        <v>1105.4834000000001</v>
      </c>
      <c r="G1934" t="str">
        <f t="shared" si="60"/>
        <v>Casual Buyers</v>
      </c>
      <c r="H1934" s="4">
        <v>41274</v>
      </c>
      <c r="I1934">
        <f>WEEKDAY(Cleaned!$H1934)</f>
        <v>2</v>
      </c>
      <c r="J1934" t="s">
        <v>16</v>
      </c>
      <c r="K1934" s="4">
        <v>25683</v>
      </c>
      <c r="L1934">
        <f>INT(YEARFRAC(Cleaned!$K1934,Cleaned!$H1934,1))</f>
        <v>42</v>
      </c>
      <c r="M1934" t="str">
        <f t="shared" si="61"/>
        <v>Adult</v>
      </c>
    </row>
    <row r="1935" spans="1:13" x14ac:dyDescent="0.25">
      <c r="A1935">
        <v>11935</v>
      </c>
      <c r="B1935" t="s">
        <v>1084</v>
      </c>
      <c r="C1935" t="s">
        <v>80</v>
      </c>
      <c r="D1935" t="s">
        <v>10</v>
      </c>
      <c r="E1935" t="s">
        <v>21</v>
      </c>
      <c r="F1935" s="35">
        <v>2288.9187000000002</v>
      </c>
      <c r="G1935" t="str">
        <f t="shared" si="60"/>
        <v>Brand Seekers</v>
      </c>
      <c r="H1935" s="4">
        <v>41280</v>
      </c>
      <c r="I1935">
        <f>WEEKDAY(Cleaned!$H1935)</f>
        <v>1</v>
      </c>
      <c r="J1935" t="s">
        <v>12</v>
      </c>
      <c r="K1935" s="4">
        <v>25052</v>
      </c>
      <c r="L1935">
        <f>INT(YEARFRAC(Cleaned!$K1935,Cleaned!$H1935,1))</f>
        <v>44</v>
      </c>
      <c r="M1935" t="str">
        <f t="shared" si="61"/>
        <v>Adult</v>
      </c>
    </row>
    <row r="1936" spans="1:13" x14ac:dyDescent="0.25">
      <c r="A1936">
        <v>11936</v>
      </c>
      <c r="B1936" t="s">
        <v>1282</v>
      </c>
      <c r="C1936" t="s">
        <v>80</v>
      </c>
      <c r="D1936" t="s">
        <v>10</v>
      </c>
      <c r="E1936" t="s">
        <v>21</v>
      </c>
      <c r="F1936" s="35">
        <v>865.20399999999995</v>
      </c>
      <c r="G1936" t="str">
        <f t="shared" si="60"/>
        <v>Casual Buyers</v>
      </c>
      <c r="H1936" s="4">
        <v>41291</v>
      </c>
      <c r="I1936">
        <f>WEEKDAY(Cleaned!$H1936)</f>
        <v>5</v>
      </c>
      <c r="J1936" t="s">
        <v>16</v>
      </c>
      <c r="K1936" s="4">
        <v>24018</v>
      </c>
      <c r="L1936">
        <f>INT(YEARFRAC(Cleaned!$K1936,Cleaned!$H1936,1))</f>
        <v>47</v>
      </c>
      <c r="M1936" t="str">
        <f t="shared" si="61"/>
        <v>Adult</v>
      </c>
    </row>
    <row r="1937" spans="1:13" x14ac:dyDescent="0.25">
      <c r="A1937">
        <v>11937</v>
      </c>
      <c r="B1937" t="s">
        <v>1223</v>
      </c>
      <c r="C1937" t="s">
        <v>80</v>
      </c>
      <c r="D1937" t="s">
        <v>10</v>
      </c>
      <c r="E1937" t="s">
        <v>21</v>
      </c>
      <c r="F1937" s="35">
        <v>2288.9187000000002</v>
      </c>
      <c r="G1937" t="str">
        <f t="shared" si="60"/>
        <v>Brand Seekers</v>
      </c>
      <c r="H1937" s="4">
        <v>41294</v>
      </c>
      <c r="I1937">
        <f>WEEKDAY(Cleaned!$H1937)</f>
        <v>1</v>
      </c>
      <c r="J1937" t="s">
        <v>13</v>
      </c>
      <c r="K1937" s="4">
        <v>18587</v>
      </c>
      <c r="L1937">
        <f>INT(YEARFRAC(Cleaned!$K1937,Cleaned!$H1937,1))</f>
        <v>62</v>
      </c>
      <c r="M1937" t="str">
        <f t="shared" si="61"/>
        <v>Seniors</v>
      </c>
    </row>
    <row r="1938" spans="1:13" x14ac:dyDescent="0.25">
      <c r="A1938">
        <v>11938</v>
      </c>
      <c r="B1938" t="s">
        <v>1042</v>
      </c>
      <c r="C1938" t="s">
        <v>80</v>
      </c>
      <c r="D1938" t="s">
        <v>10</v>
      </c>
      <c r="E1938" t="s">
        <v>21</v>
      </c>
      <c r="F1938" s="35">
        <v>865.20399999999995</v>
      </c>
      <c r="G1938" t="str">
        <f t="shared" si="60"/>
        <v>Casual Buyers</v>
      </c>
      <c r="H1938" s="4">
        <v>41299</v>
      </c>
      <c r="I1938">
        <f>WEEKDAY(Cleaned!$H1938)</f>
        <v>6</v>
      </c>
      <c r="J1938" t="s">
        <v>16</v>
      </c>
      <c r="K1938" s="4">
        <v>13010</v>
      </c>
      <c r="L1938">
        <f>INT(YEARFRAC(Cleaned!$K1938,Cleaned!$H1938,1))</f>
        <v>77</v>
      </c>
      <c r="M1938" t="str">
        <f t="shared" si="61"/>
        <v>Elders</v>
      </c>
    </row>
    <row r="1939" spans="1:13" x14ac:dyDescent="0.25">
      <c r="A1939">
        <v>11939</v>
      </c>
      <c r="B1939" t="s">
        <v>1283</v>
      </c>
      <c r="C1939" t="s">
        <v>80</v>
      </c>
      <c r="D1939" t="s">
        <v>10</v>
      </c>
      <c r="E1939" t="s">
        <v>21</v>
      </c>
      <c r="F1939" s="35">
        <v>2288.9187000000002</v>
      </c>
      <c r="G1939" t="str">
        <f t="shared" si="60"/>
        <v>Brand Seekers</v>
      </c>
      <c r="H1939" s="4">
        <v>41303</v>
      </c>
      <c r="I1939">
        <f>WEEKDAY(Cleaned!$H1939)</f>
        <v>3</v>
      </c>
      <c r="J1939" t="s">
        <v>12</v>
      </c>
      <c r="K1939" s="4">
        <v>22262</v>
      </c>
      <c r="L1939">
        <f>INT(YEARFRAC(Cleaned!$K1939,Cleaned!$H1939,1))</f>
        <v>52</v>
      </c>
      <c r="M1939" t="str">
        <f t="shared" si="61"/>
        <v>Seniors</v>
      </c>
    </row>
    <row r="1940" spans="1:13" x14ac:dyDescent="0.25">
      <c r="A1940">
        <v>11940</v>
      </c>
      <c r="B1940" t="s">
        <v>1284</v>
      </c>
      <c r="C1940" t="s">
        <v>80</v>
      </c>
      <c r="D1940" t="s">
        <v>10</v>
      </c>
      <c r="E1940" t="s">
        <v>21</v>
      </c>
      <c r="F1940" s="35">
        <v>2264.2536</v>
      </c>
      <c r="G1940" t="str">
        <f t="shared" si="60"/>
        <v>Brand Seekers</v>
      </c>
      <c r="H1940" s="4">
        <v>41306</v>
      </c>
      <c r="I1940">
        <f>WEEKDAY(Cleaned!$H1940)</f>
        <v>6</v>
      </c>
      <c r="J1940" t="s">
        <v>17</v>
      </c>
      <c r="K1940" s="4">
        <v>21642</v>
      </c>
      <c r="L1940">
        <f>INT(YEARFRAC(Cleaned!$K1940,Cleaned!$H1940,1))</f>
        <v>53</v>
      </c>
      <c r="M1940" t="str">
        <f t="shared" si="61"/>
        <v>Seniors</v>
      </c>
    </row>
    <row r="1941" spans="1:13" x14ac:dyDescent="0.25">
      <c r="A1941">
        <v>11941</v>
      </c>
      <c r="B1941" t="s">
        <v>1086</v>
      </c>
      <c r="C1941" t="s">
        <v>80</v>
      </c>
      <c r="D1941" t="s">
        <v>10</v>
      </c>
      <c r="E1941" t="s">
        <v>21</v>
      </c>
      <c r="F1941" s="35">
        <v>1105.4834000000001</v>
      </c>
      <c r="G1941" t="str">
        <f t="shared" si="60"/>
        <v>Casual Buyers</v>
      </c>
      <c r="H1941" s="4">
        <v>41358</v>
      </c>
      <c r="I1941">
        <f>WEEKDAY(Cleaned!$H1941)</f>
        <v>2</v>
      </c>
      <c r="J1941" t="s">
        <v>17</v>
      </c>
      <c r="K1941" s="4">
        <v>21759</v>
      </c>
      <c r="L1941">
        <f>INT(YEARFRAC(Cleaned!$K1941,Cleaned!$H1941,1))</f>
        <v>53</v>
      </c>
      <c r="M1941" t="str">
        <f t="shared" si="61"/>
        <v>Seniors</v>
      </c>
    </row>
    <row r="1942" spans="1:13" x14ac:dyDescent="0.25">
      <c r="A1942">
        <v>11942</v>
      </c>
      <c r="B1942" t="s">
        <v>1285</v>
      </c>
      <c r="C1942" t="s">
        <v>80</v>
      </c>
      <c r="D1942" t="s">
        <v>10</v>
      </c>
      <c r="E1942" t="s">
        <v>21</v>
      </c>
      <c r="F1942" s="35">
        <v>2288.9187000000002</v>
      </c>
      <c r="G1942" t="str">
        <f t="shared" si="60"/>
        <v>Brand Seekers</v>
      </c>
      <c r="H1942" s="4">
        <v>41360</v>
      </c>
      <c r="I1942">
        <f>WEEKDAY(Cleaned!$H1942)</f>
        <v>4</v>
      </c>
      <c r="J1942" t="s">
        <v>12</v>
      </c>
      <c r="K1942" s="4">
        <v>23005</v>
      </c>
      <c r="L1942">
        <f>INT(YEARFRAC(Cleaned!$K1942,Cleaned!$H1942,1))</f>
        <v>50</v>
      </c>
      <c r="M1942" t="str">
        <f t="shared" si="61"/>
        <v>Seniors</v>
      </c>
    </row>
    <row r="1943" spans="1:13" x14ac:dyDescent="0.25">
      <c r="A1943">
        <v>11943</v>
      </c>
      <c r="B1943" t="s">
        <v>1286</v>
      </c>
      <c r="C1943" t="s">
        <v>80</v>
      </c>
      <c r="D1943" t="s">
        <v>10</v>
      </c>
      <c r="E1943" t="s">
        <v>21</v>
      </c>
      <c r="F1943" s="35">
        <v>1105.4834000000001</v>
      </c>
      <c r="G1943" t="str">
        <f t="shared" si="60"/>
        <v>Casual Buyers</v>
      </c>
      <c r="H1943" s="4">
        <v>41401</v>
      </c>
      <c r="I1943">
        <f>WEEKDAY(Cleaned!$H1943)</f>
        <v>3</v>
      </c>
      <c r="J1943" t="s">
        <v>17</v>
      </c>
      <c r="K1943" s="4">
        <v>22077</v>
      </c>
      <c r="L1943">
        <f>INT(YEARFRAC(Cleaned!$K1943,Cleaned!$H1943,1))</f>
        <v>52</v>
      </c>
      <c r="M1943" t="str">
        <f t="shared" si="61"/>
        <v>Seniors</v>
      </c>
    </row>
    <row r="1944" spans="1:13" x14ac:dyDescent="0.25">
      <c r="A1944">
        <v>11944</v>
      </c>
      <c r="B1944" t="s">
        <v>1162</v>
      </c>
      <c r="C1944" t="s">
        <v>80</v>
      </c>
      <c r="D1944" t="s">
        <v>10</v>
      </c>
      <c r="E1944" t="s">
        <v>21</v>
      </c>
      <c r="F1944" s="35">
        <v>2288.9187000000002</v>
      </c>
      <c r="G1944" t="str">
        <f t="shared" si="60"/>
        <v>Brand Seekers</v>
      </c>
      <c r="H1944" s="4">
        <v>41408</v>
      </c>
      <c r="I1944">
        <f>WEEKDAY(Cleaned!$H1944)</f>
        <v>3</v>
      </c>
      <c r="J1944" t="s">
        <v>15</v>
      </c>
      <c r="K1944" s="4">
        <v>18521</v>
      </c>
      <c r="L1944">
        <f>INT(YEARFRAC(Cleaned!$K1944,Cleaned!$H1944,1))</f>
        <v>62</v>
      </c>
      <c r="M1944" t="str">
        <f t="shared" si="61"/>
        <v>Seniors</v>
      </c>
    </row>
    <row r="1945" spans="1:13" x14ac:dyDescent="0.25">
      <c r="A1945">
        <v>11945</v>
      </c>
      <c r="B1945" t="s">
        <v>1271</v>
      </c>
      <c r="C1945" t="s">
        <v>80</v>
      </c>
      <c r="D1945" t="s">
        <v>10</v>
      </c>
      <c r="E1945" t="s">
        <v>21</v>
      </c>
      <c r="F1945" s="35">
        <v>2535.9639999999999</v>
      </c>
      <c r="G1945" t="str">
        <f t="shared" si="60"/>
        <v>Brand Seekers</v>
      </c>
      <c r="H1945" s="4">
        <v>41427</v>
      </c>
      <c r="I1945">
        <f>WEEKDAY(Cleaned!$H1945)</f>
        <v>1</v>
      </c>
      <c r="J1945" t="s">
        <v>12</v>
      </c>
      <c r="K1945" s="4">
        <v>17614</v>
      </c>
      <c r="L1945">
        <f>INT(YEARFRAC(Cleaned!$K1945,Cleaned!$H1945,1))</f>
        <v>65</v>
      </c>
      <c r="M1945" t="str">
        <f t="shared" si="61"/>
        <v>Elders</v>
      </c>
    </row>
    <row r="1946" spans="1:13" x14ac:dyDescent="0.25">
      <c r="A1946">
        <v>11946</v>
      </c>
      <c r="B1946" t="s">
        <v>1107</v>
      </c>
      <c r="C1946" t="s">
        <v>80</v>
      </c>
      <c r="D1946" t="s">
        <v>10</v>
      </c>
      <c r="E1946" t="s">
        <v>21</v>
      </c>
      <c r="F1946" s="35">
        <v>2656.3869</v>
      </c>
      <c r="G1946" t="str">
        <f t="shared" si="60"/>
        <v>Brand Seekers</v>
      </c>
      <c r="H1946" s="4">
        <v>41434</v>
      </c>
      <c r="I1946">
        <f>WEEKDAY(Cleaned!$H1946)</f>
        <v>1</v>
      </c>
      <c r="J1946" t="s">
        <v>12</v>
      </c>
      <c r="K1946" s="4">
        <v>25951</v>
      </c>
      <c r="L1946">
        <f>INT(YEARFRAC(Cleaned!$K1946,Cleaned!$H1946,1))</f>
        <v>42</v>
      </c>
      <c r="M1946" t="str">
        <f t="shared" si="61"/>
        <v>Adult</v>
      </c>
    </row>
    <row r="1947" spans="1:13" x14ac:dyDescent="0.25">
      <c r="A1947">
        <v>11947</v>
      </c>
      <c r="B1947" t="s">
        <v>1287</v>
      </c>
      <c r="C1947" t="s">
        <v>80</v>
      </c>
      <c r="D1947" t="s">
        <v>10</v>
      </c>
      <c r="E1947" t="s">
        <v>21</v>
      </c>
      <c r="F1947" s="35">
        <v>2562.7822999999999</v>
      </c>
      <c r="G1947" t="str">
        <f t="shared" si="60"/>
        <v>Brand Seekers</v>
      </c>
      <c r="H1947" s="4">
        <v>41437</v>
      </c>
      <c r="I1947">
        <f>WEEKDAY(Cleaned!$H1947)</f>
        <v>4</v>
      </c>
      <c r="J1947" t="s">
        <v>18</v>
      </c>
      <c r="K1947" s="4">
        <v>26226</v>
      </c>
      <c r="L1947">
        <f>INT(YEARFRAC(Cleaned!$K1947,Cleaned!$H1947,1))</f>
        <v>41</v>
      </c>
      <c r="M1947" t="str">
        <f t="shared" si="61"/>
        <v>Adult</v>
      </c>
    </row>
    <row r="1948" spans="1:13" x14ac:dyDescent="0.25">
      <c r="A1948">
        <v>11948</v>
      </c>
      <c r="B1948" t="s">
        <v>968</v>
      </c>
      <c r="C1948" t="s">
        <v>80</v>
      </c>
      <c r="D1948" t="s">
        <v>10</v>
      </c>
      <c r="E1948" t="s">
        <v>21</v>
      </c>
      <c r="F1948" s="35">
        <v>2571.5671000000002</v>
      </c>
      <c r="G1948" t="str">
        <f t="shared" si="60"/>
        <v>Brand Seekers</v>
      </c>
      <c r="H1948" s="4">
        <v>41443</v>
      </c>
      <c r="I1948">
        <f>WEEKDAY(Cleaned!$H1948)</f>
        <v>3</v>
      </c>
      <c r="J1948" t="s">
        <v>16</v>
      </c>
      <c r="K1948" s="4">
        <v>26518</v>
      </c>
      <c r="L1948">
        <f>INT(YEARFRAC(Cleaned!$K1948,Cleaned!$H1948,1))</f>
        <v>40</v>
      </c>
      <c r="M1948" t="str">
        <f t="shared" si="61"/>
        <v>Adult</v>
      </c>
    </row>
    <row r="1949" spans="1:13" x14ac:dyDescent="0.25">
      <c r="A1949">
        <v>11949</v>
      </c>
      <c r="B1949" t="s">
        <v>962</v>
      </c>
      <c r="C1949" t="s">
        <v>80</v>
      </c>
      <c r="D1949" t="s">
        <v>10</v>
      </c>
      <c r="E1949" t="s">
        <v>21</v>
      </c>
      <c r="F1949" s="35">
        <v>1238.1415</v>
      </c>
      <c r="G1949" t="str">
        <f t="shared" si="60"/>
        <v>Casual Buyers</v>
      </c>
      <c r="H1949" s="4">
        <v>41451</v>
      </c>
      <c r="I1949">
        <f>WEEKDAY(Cleaned!$H1949)</f>
        <v>4</v>
      </c>
      <c r="J1949" t="s">
        <v>13</v>
      </c>
      <c r="K1949" s="4">
        <v>28395</v>
      </c>
      <c r="L1949">
        <f>INT(YEARFRAC(Cleaned!$K1949,Cleaned!$H1949,1))</f>
        <v>35</v>
      </c>
      <c r="M1949" t="str">
        <f t="shared" si="61"/>
        <v>Adult</v>
      </c>
    </row>
    <row r="1950" spans="1:13" x14ac:dyDescent="0.25">
      <c r="A1950">
        <v>11950</v>
      </c>
      <c r="B1950" t="s">
        <v>1288</v>
      </c>
      <c r="C1950" t="s">
        <v>80</v>
      </c>
      <c r="D1950" t="s">
        <v>10</v>
      </c>
      <c r="E1950" t="s">
        <v>21</v>
      </c>
      <c r="F1950" s="35">
        <v>138.114</v>
      </c>
      <c r="G1950" t="str">
        <f t="shared" si="60"/>
        <v>Casual Buyers</v>
      </c>
      <c r="H1950" s="4">
        <v>41456</v>
      </c>
      <c r="I1950">
        <f>WEEKDAY(Cleaned!$H1950)</f>
        <v>2</v>
      </c>
      <c r="J1950" t="s">
        <v>18</v>
      </c>
      <c r="K1950" s="4">
        <v>25510</v>
      </c>
      <c r="L1950">
        <f>INT(YEARFRAC(Cleaned!$K1950,Cleaned!$H1950,1))</f>
        <v>43</v>
      </c>
      <c r="M1950" t="str">
        <f t="shared" si="61"/>
        <v>Adult</v>
      </c>
    </row>
    <row r="1951" spans="1:13" x14ac:dyDescent="0.25">
      <c r="A1951">
        <v>11951</v>
      </c>
      <c r="B1951" t="s">
        <v>925</v>
      </c>
      <c r="C1951" t="s">
        <v>80</v>
      </c>
      <c r="D1951" t="s">
        <v>10</v>
      </c>
      <c r="E1951" t="s">
        <v>21</v>
      </c>
      <c r="F1951" s="35">
        <v>2758.3784000000001</v>
      </c>
      <c r="G1951" t="str">
        <f t="shared" si="60"/>
        <v>Brand Seekers</v>
      </c>
      <c r="H1951" s="4">
        <v>41457</v>
      </c>
      <c r="I1951">
        <f>WEEKDAY(Cleaned!$H1951)</f>
        <v>3</v>
      </c>
      <c r="J1951" t="s">
        <v>16</v>
      </c>
      <c r="K1951" s="4">
        <v>25967</v>
      </c>
      <c r="L1951">
        <f>INT(YEARFRAC(Cleaned!$K1951,Cleaned!$H1951,1))</f>
        <v>42</v>
      </c>
      <c r="M1951" t="str">
        <f t="shared" si="61"/>
        <v>Adult</v>
      </c>
    </row>
    <row r="1952" spans="1:13" x14ac:dyDescent="0.25">
      <c r="A1952">
        <v>11952</v>
      </c>
      <c r="B1952" t="s">
        <v>930</v>
      </c>
      <c r="C1952" t="s">
        <v>80</v>
      </c>
      <c r="D1952" t="s">
        <v>10</v>
      </c>
      <c r="E1952" t="s">
        <v>21</v>
      </c>
      <c r="F1952" s="35">
        <v>2625.4247999999998</v>
      </c>
      <c r="G1952" t="str">
        <f t="shared" si="60"/>
        <v>Brand Seekers</v>
      </c>
      <c r="H1952" s="4">
        <v>41457</v>
      </c>
      <c r="I1952">
        <f>WEEKDAY(Cleaned!$H1952)</f>
        <v>3</v>
      </c>
      <c r="J1952" t="s">
        <v>16</v>
      </c>
      <c r="K1952" s="4">
        <v>26089</v>
      </c>
      <c r="L1952">
        <f>INT(YEARFRAC(Cleaned!$K1952,Cleaned!$H1952,1))</f>
        <v>42</v>
      </c>
      <c r="M1952" t="str">
        <f t="shared" si="61"/>
        <v>Adult</v>
      </c>
    </row>
    <row r="1953" spans="1:13" x14ac:dyDescent="0.25">
      <c r="A1953">
        <v>11953</v>
      </c>
      <c r="B1953" t="s">
        <v>1219</v>
      </c>
      <c r="C1953" t="s">
        <v>80</v>
      </c>
      <c r="D1953" t="s">
        <v>10</v>
      </c>
      <c r="E1953" t="s">
        <v>21</v>
      </c>
      <c r="F1953" s="35">
        <v>59.658999999999999</v>
      </c>
      <c r="G1953" t="str">
        <f t="shared" si="60"/>
        <v>Casual Buyers</v>
      </c>
      <c r="H1953" s="4">
        <v>41461</v>
      </c>
      <c r="I1953">
        <f>WEEKDAY(Cleaned!$H1953)</f>
        <v>7</v>
      </c>
      <c r="J1953" t="s">
        <v>18</v>
      </c>
      <c r="K1953" s="4">
        <v>24340</v>
      </c>
      <c r="L1953">
        <f>INT(YEARFRAC(Cleaned!$K1953,Cleaned!$H1953,1))</f>
        <v>46</v>
      </c>
      <c r="M1953" t="str">
        <f t="shared" si="61"/>
        <v>Adult</v>
      </c>
    </row>
    <row r="1954" spans="1:13" x14ac:dyDescent="0.25">
      <c r="A1954">
        <v>11954</v>
      </c>
      <c r="B1954" t="s">
        <v>1085</v>
      </c>
      <c r="C1954" t="s">
        <v>80</v>
      </c>
      <c r="D1954" t="s">
        <v>10</v>
      </c>
      <c r="E1954" t="s">
        <v>21</v>
      </c>
      <c r="F1954" s="35">
        <v>70.134399999999999</v>
      </c>
      <c r="G1954" t="str">
        <f t="shared" si="60"/>
        <v>Casual Buyers</v>
      </c>
      <c r="H1954" s="4">
        <v>41463</v>
      </c>
      <c r="I1954">
        <f>WEEKDAY(Cleaned!$H1954)</f>
        <v>2</v>
      </c>
      <c r="J1954" t="s">
        <v>16</v>
      </c>
      <c r="K1954" s="4">
        <v>18701</v>
      </c>
      <c r="L1954">
        <f>INT(YEARFRAC(Cleaned!$K1954,Cleaned!$H1954,1))</f>
        <v>62</v>
      </c>
      <c r="M1954" t="str">
        <f t="shared" si="61"/>
        <v>Seniors</v>
      </c>
    </row>
    <row r="1955" spans="1:13" x14ac:dyDescent="0.25">
      <c r="A1955">
        <v>11955</v>
      </c>
      <c r="B1955" t="s">
        <v>1289</v>
      </c>
      <c r="C1955" t="s">
        <v>80</v>
      </c>
      <c r="D1955" t="s">
        <v>10</v>
      </c>
      <c r="E1955" t="s">
        <v>21</v>
      </c>
      <c r="F1955" s="35">
        <v>1303.3144</v>
      </c>
      <c r="G1955" t="str">
        <f t="shared" si="60"/>
        <v>Casual Buyers</v>
      </c>
      <c r="H1955" s="4">
        <v>41465</v>
      </c>
      <c r="I1955">
        <f>WEEKDAY(Cleaned!$H1955)</f>
        <v>4</v>
      </c>
      <c r="J1955" t="s">
        <v>16</v>
      </c>
      <c r="K1955" s="4">
        <v>18399</v>
      </c>
      <c r="L1955">
        <f>INT(YEARFRAC(Cleaned!$K1955,Cleaned!$H1955,1))</f>
        <v>63</v>
      </c>
      <c r="M1955" t="str">
        <f t="shared" si="61"/>
        <v>Seniors</v>
      </c>
    </row>
    <row r="1956" spans="1:13" x14ac:dyDescent="0.25">
      <c r="A1956">
        <v>11956</v>
      </c>
      <c r="B1956" t="s">
        <v>1290</v>
      </c>
      <c r="C1956" t="s">
        <v>80</v>
      </c>
      <c r="D1956" t="s">
        <v>10</v>
      </c>
      <c r="E1956" t="s">
        <v>21</v>
      </c>
      <c r="F1956" s="35">
        <v>895.40359999999998</v>
      </c>
      <c r="G1956" t="str">
        <f t="shared" si="60"/>
        <v>Casual Buyers</v>
      </c>
      <c r="H1956" s="4">
        <v>41466</v>
      </c>
      <c r="I1956">
        <f>WEEKDAY(Cleaned!$H1956)</f>
        <v>5</v>
      </c>
      <c r="J1956" t="s">
        <v>17</v>
      </c>
      <c r="K1956" s="4">
        <v>21137</v>
      </c>
      <c r="L1956">
        <f>INT(YEARFRAC(Cleaned!$K1956,Cleaned!$H1956,1))</f>
        <v>55</v>
      </c>
      <c r="M1956" t="str">
        <f t="shared" si="61"/>
        <v>Seniors</v>
      </c>
    </row>
    <row r="1957" spans="1:13" x14ac:dyDescent="0.25">
      <c r="A1957">
        <v>11957</v>
      </c>
      <c r="B1957" t="s">
        <v>1047</v>
      </c>
      <c r="C1957" t="s">
        <v>80</v>
      </c>
      <c r="D1957" t="s">
        <v>10</v>
      </c>
      <c r="E1957" t="s">
        <v>21</v>
      </c>
      <c r="F1957" s="35">
        <v>38.664000000000001</v>
      </c>
      <c r="G1957" t="str">
        <f t="shared" si="60"/>
        <v>Casual Buyers</v>
      </c>
      <c r="H1957" s="4">
        <v>41468</v>
      </c>
      <c r="I1957">
        <f>WEEKDAY(Cleaned!$H1957)</f>
        <v>7</v>
      </c>
      <c r="J1957" t="s">
        <v>16</v>
      </c>
      <c r="K1957" s="4">
        <v>24184</v>
      </c>
      <c r="L1957">
        <f>INT(YEARFRAC(Cleaned!$K1957,Cleaned!$H1957,1))</f>
        <v>47</v>
      </c>
      <c r="M1957" t="str">
        <f t="shared" si="61"/>
        <v>Adult</v>
      </c>
    </row>
    <row r="1958" spans="1:13" x14ac:dyDescent="0.25">
      <c r="A1958">
        <v>11958</v>
      </c>
      <c r="B1958" t="s">
        <v>1291</v>
      </c>
      <c r="C1958" t="s">
        <v>80</v>
      </c>
      <c r="D1958" t="s">
        <v>10</v>
      </c>
      <c r="E1958" t="s">
        <v>21</v>
      </c>
      <c r="F1958" s="35">
        <v>54.111899999999999</v>
      </c>
      <c r="G1958" t="str">
        <f t="shared" si="60"/>
        <v>Casual Buyers</v>
      </c>
      <c r="H1958" s="4">
        <v>41470</v>
      </c>
      <c r="I1958">
        <f>WEEKDAY(Cleaned!$H1958)</f>
        <v>2</v>
      </c>
      <c r="J1958" t="s">
        <v>14</v>
      </c>
      <c r="K1958" s="4">
        <v>20780</v>
      </c>
      <c r="L1958">
        <f>INT(YEARFRAC(Cleaned!$K1958,Cleaned!$H1958,1))</f>
        <v>56</v>
      </c>
      <c r="M1958" t="str">
        <f t="shared" si="61"/>
        <v>Seniors</v>
      </c>
    </row>
    <row r="1959" spans="1:13" x14ac:dyDescent="0.25">
      <c r="A1959">
        <v>11959</v>
      </c>
      <c r="B1959" t="s">
        <v>1020</v>
      </c>
      <c r="C1959" t="s">
        <v>80</v>
      </c>
      <c r="D1959" t="s">
        <v>10</v>
      </c>
      <c r="E1959" t="s">
        <v>21</v>
      </c>
      <c r="F1959" s="35">
        <v>1879.5940000000001</v>
      </c>
      <c r="G1959" t="str">
        <f t="shared" si="60"/>
        <v>Brand Seekers</v>
      </c>
      <c r="H1959" s="4">
        <v>41471</v>
      </c>
      <c r="I1959">
        <f>WEEKDAY(Cleaned!$H1959)</f>
        <v>3</v>
      </c>
      <c r="J1959" t="s">
        <v>12</v>
      </c>
      <c r="K1959" s="4">
        <v>23840</v>
      </c>
      <c r="L1959">
        <f>INT(YEARFRAC(Cleaned!$K1959,Cleaned!$H1959,1))</f>
        <v>48</v>
      </c>
      <c r="M1959" t="str">
        <f t="shared" si="61"/>
        <v>Adult</v>
      </c>
    </row>
    <row r="1960" spans="1:13" x14ac:dyDescent="0.25">
      <c r="A1960">
        <v>11960</v>
      </c>
      <c r="B1960" t="s">
        <v>1292</v>
      </c>
      <c r="C1960" t="s">
        <v>80</v>
      </c>
      <c r="D1960" t="s">
        <v>10</v>
      </c>
      <c r="E1960" t="s">
        <v>21</v>
      </c>
      <c r="F1960" s="35">
        <v>2.5305</v>
      </c>
      <c r="G1960" t="str">
        <f t="shared" si="60"/>
        <v>Casual Buyers</v>
      </c>
      <c r="H1960" s="4">
        <v>41478</v>
      </c>
      <c r="I1960">
        <f>WEEKDAY(Cleaned!$H1960)</f>
        <v>3</v>
      </c>
      <c r="J1960" t="s">
        <v>12</v>
      </c>
      <c r="K1960" s="4">
        <v>20078</v>
      </c>
      <c r="L1960">
        <f>INT(YEARFRAC(Cleaned!$K1960,Cleaned!$H1960,1))</f>
        <v>58</v>
      </c>
      <c r="M1960" t="str">
        <f t="shared" si="61"/>
        <v>Seniors</v>
      </c>
    </row>
    <row r="1961" spans="1:13" x14ac:dyDescent="0.25">
      <c r="A1961">
        <v>11961</v>
      </c>
      <c r="B1961" t="s">
        <v>1293</v>
      </c>
      <c r="C1961" t="s">
        <v>80</v>
      </c>
      <c r="D1961" t="s">
        <v>10</v>
      </c>
      <c r="E1961" t="s">
        <v>21</v>
      </c>
      <c r="F1961" s="35">
        <v>2763.5718999999999</v>
      </c>
      <c r="G1961" t="str">
        <f t="shared" si="60"/>
        <v>Brand Seekers</v>
      </c>
      <c r="H1961" s="4">
        <v>41478</v>
      </c>
      <c r="I1961">
        <f>WEEKDAY(Cleaned!$H1961)</f>
        <v>3</v>
      </c>
      <c r="J1961" t="s">
        <v>16</v>
      </c>
      <c r="K1961" s="4">
        <v>28395</v>
      </c>
      <c r="L1961">
        <f>INT(YEARFRAC(Cleaned!$K1961,Cleaned!$H1961,1))</f>
        <v>35</v>
      </c>
      <c r="M1961" t="str">
        <f t="shared" si="61"/>
        <v>Adult</v>
      </c>
    </row>
    <row r="1962" spans="1:13" x14ac:dyDescent="0.25">
      <c r="A1962">
        <v>11962</v>
      </c>
      <c r="B1962" t="s">
        <v>1294</v>
      </c>
      <c r="C1962" t="s">
        <v>80</v>
      </c>
      <c r="D1962" t="s">
        <v>10</v>
      </c>
      <c r="E1962" t="s">
        <v>21</v>
      </c>
      <c r="F1962" s="35">
        <v>14.3429</v>
      </c>
      <c r="G1962" t="str">
        <f t="shared" si="60"/>
        <v>Casual Buyers</v>
      </c>
      <c r="H1962" s="4">
        <v>41479</v>
      </c>
      <c r="I1962">
        <f>WEEKDAY(Cleaned!$H1962)</f>
        <v>4</v>
      </c>
      <c r="J1962" t="s">
        <v>15</v>
      </c>
      <c r="K1962" s="4">
        <v>22077</v>
      </c>
      <c r="L1962">
        <f>INT(YEARFRAC(Cleaned!$K1962,Cleaned!$H1962,1))</f>
        <v>53</v>
      </c>
      <c r="M1962" t="str">
        <f t="shared" si="61"/>
        <v>Seniors</v>
      </c>
    </row>
    <row r="1963" spans="1:13" x14ac:dyDescent="0.25">
      <c r="A1963">
        <v>11963</v>
      </c>
      <c r="B1963" t="s">
        <v>1295</v>
      </c>
      <c r="C1963" t="s">
        <v>80</v>
      </c>
      <c r="D1963" t="s">
        <v>10</v>
      </c>
      <c r="E1963" t="s">
        <v>21</v>
      </c>
      <c r="F1963" s="35">
        <v>2590.0758000000001</v>
      </c>
      <c r="G1963" t="str">
        <f t="shared" si="60"/>
        <v>Brand Seekers</v>
      </c>
      <c r="H1963" s="4">
        <v>41479</v>
      </c>
      <c r="I1963">
        <f>WEEKDAY(Cleaned!$H1963)</f>
        <v>4</v>
      </c>
      <c r="J1963" t="s">
        <v>16</v>
      </c>
      <c r="K1963" s="4">
        <v>22507</v>
      </c>
      <c r="L1963">
        <f>INT(YEARFRAC(Cleaned!$K1963,Cleaned!$H1963,1))</f>
        <v>51</v>
      </c>
      <c r="M1963" t="str">
        <f t="shared" si="61"/>
        <v>Seniors</v>
      </c>
    </row>
    <row r="1964" spans="1:13" x14ac:dyDescent="0.25">
      <c r="A1964">
        <v>11964</v>
      </c>
      <c r="B1964" t="s">
        <v>1296</v>
      </c>
      <c r="C1964" t="s">
        <v>80</v>
      </c>
      <c r="D1964" t="s">
        <v>10</v>
      </c>
      <c r="E1964" t="s">
        <v>21</v>
      </c>
      <c r="F1964" s="35">
        <v>55.238999999999997</v>
      </c>
      <c r="G1964" t="str">
        <f t="shared" si="60"/>
        <v>Casual Buyers</v>
      </c>
      <c r="H1964" s="4">
        <v>41484</v>
      </c>
      <c r="I1964">
        <f>WEEKDAY(Cleaned!$H1964)</f>
        <v>2</v>
      </c>
      <c r="J1964" t="s">
        <v>14</v>
      </c>
      <c r="K1964" s="4">
        <v>23165</v>
      </c>
      <c r="L1964">
        <f>INT(YEARFRAC(Cleaned!$K1964,Cleaned!$H1964,1))</f>
        <v>50</v>
      </c>
      <c r="M1964" t="str">
        <f t="shared" si="61"/>
        <v>Seniors</v>
      </c>
    </row>
    <row r="1965" spans="1:13" x14ac:dyDescent="0.25">
      <c r="A1965">
        <v>11965</v>
      </c>
      <c r="B1965" t="s">
        <v>957</v>
      </c>
      <c r="C1965" t="s">
        <v>80</v>
      </c>
      <c r="D1965" t="s">
        <v>10</v>
      </c>
      <c r="E1965" t="s">
        <v>21</v>
      </c>
      <c r="F1965" s="35">
        <v>2715.3497000000002</v>
      </c>
      <c r="G1965" t="str">
        <f t="shared" si="60"/>
        <v>Brand Seekers</v>
      </c>
      <c r="H1965" s="4">
        <v>41486</v>
      </c>
      <c r="I1965">
        <f>WEEKDAY(Cleaned!$H1965)</f>
        <v>4</v>
      </c>
      <c r="J1965" t="s">
        <v>12</v>
      </c>
      <c r="K1965" s="4">
        <v>25009</v>
      </c>
      <c r="L1965">
        <f>INT(YEARFRAC(Cleaned!$K1965,Cleaned!$H1965,1))</f>
        <v>45</v>
      </c>
      <c r="M1965" t="str">
        <f t="shared" si="61"/>
        <v>Adult</v>
      </c>
    </row>
    <row r="1966" spans="1:13" x14ac:dyDescent="0.25">
      <c r="A1966">
        <v>11966</v>
      </c>
      <c r="B1966" t="s">
        <v>1228</v>
      </c>
      <c r="C1966" t="s">
        <v>80</v>
      </c>
      <c r="D1966" t="s">
        <v>10</v>
      </c>
      <c r="E1966" t="s">
        <v>21</v>
      </c>
      <c r="F1966" s="35">
        <v>35.6584</v>
      </c>
      <c r="G1966" t="str">
        <f t="shared" si="60"/>
        <v>Casual Buyers</v>
      </c>
      <c r="H1966" s="4">
        <v>41486</v>
      </c>
      <c r="I1966">
        <f>WEEKDAY(Cleaned!$H1966)</f>
        <v>4</v>
      </c>
      <c r="J1966" t="s">
        <v>18</v>
      </c>
      <c r="K1966" s="4">
        <v>24314</v>
      </c>
      <c r="L1966">
        <f>INT(YEARFRAC(Cleaned!$K1966,Cleaned!$H1966,1))</f>
        <v>47</v>
      </c>
      <c r="M1966" t="str">
        <f t="shared" si="61"/>
        <v>Adult</v>
      </c>
    </row>
    <row r="1967" spans="1:13" x14ac:dyDescent="0.25">
      <c r="A1967">
        <v>11967</v>
      </c>
      <c r="B1967" t="s">
        <v>1297</v>
      </c>
      <c r="C1967" t="s">
        <v>80</v>
      </c>
      <c r="D1967" t="s">
        <v>10</v>
      </c>
      <c r="E1967" t="s">
        <v>21</v>
      </c>
      <c r="F1967" s="35">
        <v>2602.2529</v>
      </c>
      <c r="G1967" t="str">
        <f t="shared" si="60"/>
        <v>Brand Seekers</v>
      </c>
      <c r="H1967" s="4">
        <v>41488</v>
      </c>
      <c r="I1967">
        <f>WEEKDAY(Cleaned!$H1967)</f>
        <v>6</v>
      </c>
      <c r="J1967" t="s">
        <v>14</v>
      </c>
      <c r="K1967" s="4">
        <v>18042</v>
      </c>
      <c r="L1967">
        <f>INT(YEARFRAC(Cleaned!$K1967,Cleaned!$H1967,1))</f>
        <v>64</v>
      </c>
      <c r="M1967" t="str">
        <f t="shared" si="61"/>
        <v>Seniors</v>
      </c>
    </row>
    <row r="1968" spans="1:13" x14ac:dyDescent="0.25">
      <c r="A1968">
        <v>11968</v>
      </c>
      <c r="B1968" t="s">
        <v>1298</v>
      </c>
      <c r="C1968" t="s">
        <v>80</v>
      </c>
      <c r="D1968" t="s">
        <v>10</v>
      </c>
      <c r="E1968" t="s">
        <v>21</v>
      </c>
      <c r="F1968" s="35">
        <v>87.272900000000007</v>
      </c>
      <c r="G1968" t="str">
        <f t="shared" si="60"/>
        <v>Casual Buyers</v>
      </c>
      <c r="H1968" s="4">
        <v>41489</v>
      </c>
      <c r="I1968">
        <f>WEEKDAY(Cleaned!$H1968)</f>
        <v>7</v>
      </c>
      <c r="J1968" t="s">
        <v>14</v>
      </c>
      <c r="K1968" s="4">
        <v>19346</v>
      </c>
      <c r="L1968">
        <f>INT(YEARFRAC(Cleaned!$K1968,Cleaned!$H1968,1))</f>
        <v>60</v>
      </c>
      <c r="M1968" t="str">
        <f t="shared" si="61"/>
        <v>Seniors</v>
      </c>
    </row>
    <row r="1969" spans="1:13" x14ac:dyDescent="0.25">
      <c r="A1969">
        <v>11969</v>
      </c>
      <c r="B1969" t="s">
        <v>1276</v>
      </c>
      <c r="C1969" t="s">
        <v>80</v>
      </c>
      <c r="D1969" t="s">
        <v>10</v>
      </c>
      <c r="E1969" t="s">
        <v>21</v>
      </c>
      <c r="F1969" s="35">
        <v>30.6859</v>
      </c>
      <c r="G1969" t="str">
        <f t="shared" si="60"/>
        <v>Casual Buyers</v>
      </c>
      <c r="H1969" s="4">
        <v>41489</v>
      </c>
      <c r="I1969">
        <f>WEEKDAY(Cleaned!$H1969)</f>
        <v>7</v>
      </c>
      <c r="J1969" t="s">
        <v>17</v>
      </c>
      <c r="K1969" s="4">
        <v>21972</v>
      </c>
      <c r="L1969">
        <f>INT(YEARFRAC(Cleaned!$K1969,Cleaned!$H1969,1))</f>
        <v>53</v>
      </c>
      <c r="M1969" t="str">
        <f t="shared" si="61"/>
        <v>Seniors</v>
      </c>
    </row>
    <row r="1970" spans="1:13" x14ac:dyDescent="0.25">
      <c r="A1970">
        <v>11970</v>
      </c>
      <c r="B1970" t="s">
        <v>1299</v>
      </c>
      <c r="C1970" t="s">
        <v>80</v>
      </c>
      <c r="D1970" t="s">
        <v>10</v>
      </c>
      <c r="E1970" t="s">
        <v>21</v>
      </c>
      <c r="F1970" s="35">
        <v>1918.2579000000001</v>
      </c>
      <c r="G1970" t="str">
        <f t="shared" si="60"/>
        <v>Brand Seekers</v>
      </c>
      <c r="H1970" s="4">
        <v>41490</v>
      </c>
      <c r="I1970">
        <f>WEEKDAY(Cleaned!$H1970)</f>
        <v>1</v>
      </c>
      <c r="J1970" t="s">
        <v>12</v>
      </c>
      <c r="K1970" s="4">
        <v>24320</v>
      </c>
      <c r="L1970">
        <f>INT(YEARFRAC(Cleaned!$K1970,Cleaned!$H1970,1))</f>
        <v>47</v>
      </c>
      <c r="M1970" t="str">
        <f t="shared" si="61"/>
        <v>Adult</v>
      </c>
    </row>
    <row r="1971" spans="1:13" x14ac:dyDescent="0.25">
      <c r="A1971">
        <v>11971</v>
      </c>
      <c r="B1971" t="s">
        <v>1197</v>
      </c>
      <c r="C1971" t="s">
        <v>80</v>
      </c>
      <c r="D1971" t="s">
        <v>10</v>
      </c>
      <c r="E1971" t="s">
        <v>21</v>
      </c>
      <c r="F1971" s="35">
        <v>2587.8769000000002</v>
      </c>
      <c r="G1971" t="str">
        <f t="shared" si="60"/>
        <v>Brand Seekers</v>
      </c>
      <c r="H1971" s="4">
        <v>41490</v>
      </c>
      <c r="I1971">
        <f>WEEKDAY(Cleaned!$H1971)</f>
        <v>1</v>
      </c>
      <c r="J1971" t="s">
        <v>16</v>
      </c>
      <c r="K1971" s="4">
        <v>24521</v>
      </c>
      <c r="L1971">
        <f>INT(YEARFRAC(Cleaned!$K1971,Cleaned!$H1971,1))</f>
        <v>46</v>
      </c>
      <c r="M1971" t="str">
        <f t="shared" si="61"/>
        <v>Adult</v>
      </c>
    </row>
    <row r="1972" spans="1:13" x14ac:dyDescent="0.25">
      <c r="A1972">
        <v>11972</v>
      </c>
      <c r="B1972" t="s">
        <v>1300</v>
      </c>
      <c r="C1972" t="s">
        <v>80</v>
      </c>
      <c r="D1972" t="s">
        <v>10</v>
      </c>
      <c r="E1972" t="s">
        <v>21</v>
      </c>
      <c r="F1972" s="35">
        <v>77.338999999999999</v>
      </c>
      <c r="G1972" t="str">
        <f t="shared" si="60"/>
        <v>Casual Buyers</v>
      </c>
      <c r="H1972" s="4">
        <v>41490</v>
      </c>
      <c r="I1972">
        <f>WEEKDAY(Cleaned!$H1972)</f>
        <v>1</v>
      </c>
      <c r="J1972" t="s">
        <v>16</v>
      </c>
      <c r="K1972" s="4">
        <v>25452</v>
      </c>
      <c r="L1972">
        <f>INT(YEARFRAC(Cleaned!$K1972,Cleaned!$H1972,1))</f>
        <v>43</v>
      </c>
      <c r="M1972" t="str">
        <f t="shared" si="61"/>
        <v>Adult</v>
      </c>
    </row>
    <row r="1973" spans="1:13" x14ac:dyDescent="0.25">
      <c r="A1973">
        <v>11973</v>
      </c>
      <c r="B1973" t="s">
        <v>1301</v>
      </c>
      <c r="C1973" t="s">
        <v>80</v>
      </c>
      <c r="D1973" t="s">
        <v>10</v>
      </c>
      <c r="E1973" t="s">
        <v>21</v>
      </c>
      <c r="F1973" s="35">
        <v>830.23069999999996</v>
      </c>
      <c r="G1973" t="str">
        <f t="shared" si="60"/>
        <v>Casual Buyers</v>
      </c>
      <c r="H1973" s="4">
        <v>41490</v>
      </c>
      <c r="I1973">
        <f>WEEKDAY(Cleaned!$H1973)</f>
        <v>1</v>
      </c>
      <c r="J1973" t="s">
        <v>17</v>
      </c>
      <c r="K1973" s="4">
        <v>26471</v>
      </c>
      <c r="L1973">
        <f>INT(YEARFRAC(Cleaned!$K1973,Cleaned!$H1973,1))</f>
        <v>41</v>
      </c>
      <c r="M1973" t="str">
        <f t="shared" si="61"/>
        <v>Adult</v>
      </c>
    </row>
    <row r="1974" spans="1:13" x14ac:dyDescent="0.25">
      <c r="A1974">
        <v>11974</v>
      </c>
      <c r="B1974" t="s">
        <v>1227</v>
      </c>
      <c r="C1974" t="s">
        <v>80</v>
      </c>
      <c r="D1974" t="s">
        <v>10</v>
      </c>
      <c r="E1974" t="s">
        <v>21</v>
      </c>
      <c r="F1974" s="35">
        <v>38.664000000000001</v>
      </c>
      <c r="G1974" t="str">
        <f t="shared" si="60"/>
        <v>Casual Buyers</v>
      </c>
      <c r="H1974" s="4">
        <v>41493</v>
      </c>
      <c r="I1974">
        <f>WEEKDAY(Cleaned!$H1974)</f>
        <v>4</v>
      </c>
      <c r="J1974" t="s">
        <v>16</v>
      </c>
      <c r="K1974" s="4">
        <v>18980</v>
      </c>
      <c r="L1974">
        <f>INT(YEARFRAC(Cleaned!$K1974,Cleaned!$H1974,1))</f>
        <v>61</v>
      </c>
      <c r="M1974" t="str">
        <f t="shared" si="61"/>
        <v>Seniors</v>
      </c>
    </row>
    <row r="1975" spans="1:13" x14ac:dyDescent="0.25">
      <c r="A1975">
        <v>11975</v>
      </c>
      <c r="B1975" t="s">
        <v>1159</v>
      </c>
      <c r="C1975" t="s">
        <v>80</v>
      </c>
      <c r="D1975" t="s">
        <v>10</v>
      </c>
      <c r="E1975" t="s">
        <v>21</v>
      </c>
      <c r="F1975" s="35">
        <v>37.547899999999998</v>
      </c>
      <c r="G1975" t="str">
        <f t="shared" si="60"/>
        <v>Casual Buyers</v>
      </c>
      <c r="H1975" s="4">
        <v>41494</v>
      </c>
      <c r="I1975">
        <f>WEEKDAY(Cleaned!$H1975)</f>
        <v>5</v>
      </c>
      <c r="J1975" t="s">
        <v>17</v>
      </c>
      <c r="K1975" s="4">
        <v>18945</v>
      </c>
      <c r="L1975">
        <f>INT(YEARFRAC(Cleaned!$K1975,Cleaned!$H1975,1))</f>
        <v>61</v>
      </c>
      <c r="M1975" t="str">
        <f t="shared" si="61"/>
        <v>Seniors</v>
      </c>
    </row>
    <row r="1976" spans="1:13" x14ac:dyDescent="0.25">
      <c r="A1976">
        <v>11976</v>
      </c>
      <c r="B1976" t="s">
        <v>1219</v>
      </c>
      <c r="C1976" t="s">
        <v>80</v>
      </c>
      <c r="D1976" t="s">
        <v>10</v>
      </c>
      <c r="E1976" t="s">
        <v>21</v>
      </c>
      <c r="F1976" s="35">
        <v>2.5305</v>
      </c>
      <c r="G1976" t="str">
        <f t="shared" si="60"/>
        <v>Casual Buyers</v>
      </c>
      <c r="H1976" s="4">
        <v>41497</v>
      </c>
      <c r="I1976">
        <f>WEEKDAY(Cleaned!$H1976)</f>
        <v>1</v>
      </c>
      <c r="J1976" t="s">
        <v>18</v>
      </c>
      <c r="K1976" s="4">
        <v>24340</v>
      </c>
      <c r="L1976">
        <f>INT(YEARFRAC(Cleaned!$K1976,Cleaned!$H1976,1))</f>
        <v>46</v>
      </c>
      <c r="M1976" t="str">
        <f t="shared" si="61"/>
        <v>Adult</v>
      </c>
    </row>
    <row r="1977" spans="1:13" x14ac:dyDescent="0.25">
      <c r="A1977">
        <v>11977</v>
      </c>
      <c r="B1977" t="s">
        <v>965</v>
      </c>
      <c r="C1977" t="s">
        <v>80</v>
      </c>
      <c r="D1977" t="s">
        <v>10</v>
      </c>
      <c r="E1977" t="s">
        <v>21</v>
      </c>
      <c r="F1977" s="35">
        <v>2640.9058</v>
      </c>
      <c r="G1977" t="str">
        <f t="shared" si="60"/>
        <v>Brand Seekers</v>
      </c>
      <c r="H1977" s="4">
        <v>41498</v>
      </c>
      <c r="I1977">
        <f>WEEKDAY(Cleaned!$H1977)</f>
        <v>2</v>
      </c>
      <c r="J1977" t="s">
        <v>12</v>
      </c>
      <c r="K1977" s="4">
        <v>25284</v>
      </c>
      <c r="L1977">
        <f>INT(YEARFRAC(Cleaned!$K1977,Cleaned!$H1977,1))</f>
        <v>44</v>
      </c>
      <c r="M1977" t="str">
        <f t="shared" si="61"/>
        <v>Adult</v>
      </c>
    </row>
    <row r="1978" spans="1:13" x14ac:dyDescent="0.25">
      <c r="A1978">
        <v>11978</v>
      </c>
      <c r="B1978" t="s">
        <v>1302</v>
      </c>
      <c r="C1978" t="s">
        <v>80</v>
      </c>
      <c r="D1978" t="s">
        <v>10</v>
      </c>
      <c r="E1978" t="s">
        <v>21</v>
      </c>
      <c r="F1978" s="35">
        <v>1238.1415</v>
      </c>
      <c r="G1978" t="str">
        <f t="shared" si="60"/>
        <v>Casual Buyers</v>
      </c>
      <c r="H1978" s="4">
        <v>41498</v>
      </c>
      <c r="I1978">
        <f>WEEKDAY(Cleaned!$H1978)</f>
        <v>2</v>
      </c>
      <c r="J1978" t="s">
        <v>16</v>
      </c>
      <c r="K1978" s="4">
        <v>26978</v>
      </c>
      <c r="L1978">
        <f>INT(YEARFRAC(Cleaned!$K1978,Cleaned!$H1978,1))</f>
        <v>39</v>
      </c>
      <c r="M1978" t="str">
        <f t="shared" si="61"/>
        <v>Adult</v>
      </c>
    </row>
    <row r="1979" spans="1:13" x14ac:dyDescent="0.25">
      <c r="A1979">
        <v>11979</v>
      </c>
      <c r="B1979" t="s">
        <v>983</v>
      </c>
      <c r="C1979" t="s">
        <v>80</v>
      </c>
      <c r="D1979" t="s">
        <v>10</v>
      </c>
      <c r="E1979" t="s">
        <v>21</v>
      </c>
      <c r="F1979" s="35">
        <v>2628.7397999999998</v>
      </c>
      <c r="G1979" t="str">
        <f t="shared" si="60"/>
        <v>Brand Seekers</v>
      </c>
      <c r="H1979" s="4">
        <v>41499</v>
      </c>
      <c r="I1979">
        <f>WEEKDAY(Cleaned!$H1979)</f>
        <v>3</v>
      </c>
      <c r="J1979" t="s">
        <v>13</v>
      </c>
      <c r="K1979" s="4">
        <v>24579</v>
      </c>
      <c r="L1979">
        <f>INT(YEARFRAC(Cleaned!$K1979,Cleaned!$H1979,1))</f>
        <v>46</v>
      </c>
      <c r="M1979" t="str">
        <f t="shared" si="61"/>
        <v>Adult</v>
      </c>
    </row>
    <row r="1980" spans="1:13" x14ac:dyDescent="0.25">
      <c r="A1980">
        <v>11980</v>
      </c>
      <c r="B1980" t="s">
        <v>1053</v>
      </c>
      <c r="C1980" t="s">
        <v>80</v>
      </c>
      <c r="D1980" t="s">
        <v>10</v>
      </c>
      <c r="E1980" t="s">
        <v>21</v>
      </c>
      <c r="F1980" s="35">
        <v>26.276900000000001</v>
      </c>
      <c r="G1980" t="str">
        <f t="shared" si="60"/>
        <v>Casual Buyers</v>
      </c>
      <c r="H1980" s="4">
        <v>41595</v>
      </c>
      <c r="I1980">
        <f>WEEKDAY(Cleaned!$H1980)</f>
        <v>1</v>
      </c>
      <c r="J1980" t="s">
        <v>18</v>
      </c>
      <c r="K1980" s="4">
        <v>22274</v>
      </c>
      <c r="L1980">
        <f>INT(YEARFRAC(Cleaned!$K1980,Cleaned!$H1980,1))</f>
        <v>52</v>
      </c>
      <c r="M1980" t="str">
        <f t="shared" si="61"/>
        <v>Seniors</v>
      </c>
    </row>
    <row r="1981" spans="1:13" x14ac:dyDescent="0.25">
      <c r="A1981">
        <v>11981</v>
      </c>
      <c r="B1981" t="s">
        <v>1303</v>
      </c>
      <c r="C1981" t="s">
        <v>80</v>
      </c>
      <c r="D1981" t="s">
        <v>10</v>
      </c>
      <c r="E1981" t="s">
        <v>21</v>
      </c>
      <c r="F1981" s="35">
        <v>1879.5940000000001</v>
      </c>
      <c r="G1981" t="str">
        <f t="shared" si="60"/>
        <v>Brand Seekers</v>
      </c>
      <c r="H1981" s="4">
        <v>41597</v>
      </c>
      <c r="I1981">
        <f>WEEKDAY(Cleaned!$H1981)</f>
        <v>3</v>
      </c>
      <c r="J1981" t="s">
        <v>12</v>
      </c>
      <c r="K1981" s="4">
        <v>25883</v>
      </c>
      <c r="L1981">
        <f>INT(YEARFRAC(Cleaned!$K1981,Cleaned!$H1981,1))</f>
        <v>43</v>
      </c>
      <c r="M1981" t="str">
        <f t="shared" si="61"/>
        <v>Adult</v>
      </c>
    </row>
    <row r="1982" spans="1:13" x14ac:dyDescent="0.25">
      <c r="A1982">
        <v>11982</v>
      </c>
      <c r="B1982" t="s">
        <v>971</v>
      </c>
      <c r="C1982" t="s">
        <v>80</v>
      </c>
      <c r="D1982" t="s">
        <v>10</v>
      </c>
      <c r="E1982" t="s">
        <v>21</v>
      </c>
      <c r="F1982" s="35">
        <v>2562.4508000000001</v>
      </c>
      <c r="G1982" t="str">
        <f t="shared" si="60"/>
        <v>Brand Seekers</v>
      </c>
      <c r="H1982" s="4">
        <v>41597</v>
      </c>
      <c r="I1982">
        <f>WEEKDAY(Cleaned!$H1982)</f>
        <v>3</v>
      </c>
      <c r="J1982" t="s">
        <v>16</v>
      </c>
      <c r="K1982" s="4">
        <v>22530</v>
      </c>
      <c r="L1982">
        <f>INT(YEARFRAC(Cleaned!$K1982,Cleaned!$H1982,1))</f>
        <v>52</v>
      </c>
      <c r="M1982" t="str">
        <f t="shared" si="61"/>
        <v>Seniors</v>
      </c>
    </row>
    <row r="1983" spans="1:13" x14ac:dyDescent="0.25">
      <c r="A1983">
        <v>11983</v>
      </c>
      <c r="B1983" t="s">
        <v>1304</v>
      </c>
      <c r="C1983" t="s">
        <v>80</v>
      </c>
      <c r="D1983" t="s">
        <v>10</v>
      </c>
      <c r="E1983" t="s">
        <v>21</v>
      </c>
      <c r="F1983" s="35">
        <v>132.6</v>
      </c>
      <c r="G1983" t="str">
        <f t="shared" si="60"/>
        <v>Casual Buyers</v>
      </c>
      <c r="H1983" s="4">
        <v>41598</v>
      </c>
      <c r="I1983">
        <f>WEEKDAY(Cleaned!$H1983)</f>
        <v>4</v>
      </c>
      <c r="J1983" t="s">
        <v>14</v>
      </c>
      <c r="K1983" s="4">
        <v>20472</v>
      </c>
      <c r="L1983">
        <f>INT(YEARFRAC(Cleaned!$K1983,Cleaned!$H1983,1))</f>
        <v>57</v>
      </c>
      <c r="M1983" t="str">
        <f t="shared" si="61"/>
        <v>Seniors</v>
      </c>
    </row>
    <row r="1984" spans="1:13" x14ac:dyDescent="0.25">
      <c r="A1984">
        <v>11984</v>
      </c>
      <c r="B1984" t="s">
        <v>1305</v>
      </c>
      <c r="C1984" t="s">
        <v>80</v>
      </c>
      <c r="D1984" t="s">
        <v>10</v>
      </c>
      <c r="E1984" t="s">
        <v>21</v>
      </c>
      <c r="F1984" s="35">
        <v>77.338999999999999</v>
      </c>
      <c r="G1984" t="str">
        <f t="shared" si="60"/>
        <v>Casual Buyers</v>
      </c>
      <c r="H1984" s="4">
        <v>41598</v>
      </c>
      <c r="I1984">
        <f>WEEKDAY(Cleaned!$H1984)</f>
        <v>4</v>
      </c>
      <c r="J1984" t="s">
        <v>14</v>
      </c>
      <c r="K1984" s="4">
        <v>25639</v>
      </c>
      <c r="L1984">
        <f>INT(YEARFRAC(Cleaned!$K1984,Cleaned!$H1984,1))</f>
        <v>43</v>
      </c>
      <c r="M1984" t="str">
        <f t="shared" si="61"/>
        <v>Adult</v>
      </c>
    </row>
    <row r="1985" spans="1:13" x14ac:dyDescent="0.25">
      <c r="A1985">
        <v>11985</v>
      </c>
      <c r="B1985" t="s">
        <v>1140</v>
      </c>
      <c r="C1985" t="s">
        <v>80</v>
      </c>
      <c r="D1985" t="s">
        <v>10</v>
      </c>
      <c r="E1985" t="s">
        <v>21</v>
      </c>
      <c r="F1985" s="35">
        <v>35.603099999999998</v>
      </c>
      <c r="G1985" t="str">
        <f t="shared" si="60"/>
        <v>Casual Buyers</v>
      </c>
      <c r="H1985" s="4">
        <v>41600</v>
      </c>
      <c r="I1985">
        <f>WEEKDAY(Cleaned!$H1985)</f>
        <v>6</v>
      </c>
      <c r="J1985" t="s">
        <v>18</v>
      </c>
      <c r="K1985" s="4">
        <v>24545</v>
      </c>
      <c r="L1985">
        <f>INT(YEARFRAC(Cleaned!$K1985,Cleaned!$H1985,1))</f>
        <v>46</v>
      </c>
      <c r="M1985" t="str">
        <f t="shared" si="61"/>
        <v>Adult</v>
      </c>
    </row>
    <row r="1986" spans="1:13" x14ac:dyDescent="0.25">
      <c r="A1986">
        <v>11986</v>
      </c>
      <c r="B1986" t="s">
        <v>1182</v>
      </c>
      <c r="C1986" t="s">
        <v>80</v>
      </c>
      <c r="D1986" t="s">
        <v>10</v>
      </c>
      <c r="E1986" t="s">
        <v>21</v>
      </c>
      <c r="F1986" s="35">
        <v>1918.2579000000001</v>
      </c>
      <c r="G1986" t="str">
        <f t="shared" ref="G1986:G2049" si="62">IF(F1986&lt;=1500,"Casual Buyers",IF(F1986&gt;=1501,"Brand Seekers",IF(F1986&gt;2500,"Convinced Seekers")))</f>
        <v>Brand Seekers</v>
      </c>
      <c r="H1986" s="4">
        <v>41602</v>
      </c>
      <c r="I1986">
        <f>WEEKDAY(Cleaned!$H1986)</f>
        <v>1</v>
      </c>
      <c r="J1986" t="s">
        <v>12</v>
      </c>
      <c r="K1986" s="4">
        <v>23763</v>
      </c>
      <c r="L1986">
        <f>INT(YEARFRAC(Cleaned!$K1986,Cleaned!$H1986,1))</f>
        <v>48</v>
      </c>
      <c r="M1986" t="str">
        <f t="shared" ref="M1986:M2049" si="63">IF(L1986&lt;=19,"Teenager",IF(L1986&lt;=34,"Young Adult",IF(L1986&lt;=49,"Adult",IF(L1986&lt;=64,"Seniors",IF(L1986&gt;=65,"Elders")))))</f>
        <v>Adult</v>
      </c>
    </row>
    <row r="1987" spans="1:13" x14ac:dyDescent="0.25">
      <c r="A1987">
        <v>11987</v>
      </c>
      <c r="B1987" t="s">
        <v>1193</v>
      </c>
      <c r="C1987" t="s">
        <v>80</v>
      </c>
      <c r="D1987" t="s">
        <v>10</v>
      </c>
      <c r="E1987" t="s">
        <v>21</v>
      </c>
      <c r="F1987" s="35">
        <v>2618.8168999999998</v>
      </c>
      <c r="G1987" t="str">
        <f t="shared" si="62"/>
        <v>Brand Seekers</v>
      </c>
      <c r="H1987" s="4">
        <v>41603</v>
      </c>
      <c r="I1987">
        <f>WEEKDAY(Cleaned!$H1987)</f>
        <v>2</v>
      </c>
      <c r="J1987" t="s">
        <v>16</v>
      </c>
      <c r="K1987" s="4">
        <v>15818</v>
      </c>
      <c r="L1987">
        <f>INT(YEARFRAC(Cleaned!$K1987,Cleaned!$H1987,1))</f>
        <v>70</v>
      </c>
      <c r="M1987" t="str">
        <f t="shared" si="63"/>
        <v>Elders</v>
      </c>
    </row>
    <row r="1988" spans="1:13" x14ac:dyDescent="0.25">
      <c r="A1988">
        <v>11988</v>
      </c>
      <c r="B1988" t="s">
        <v>1306</v>
      </c>
      <c r="C1988" t="s">
        <v>80</v>
      </c>
      <c r="D1988" t="s">
        <v>10</v>
      </c>
      <c r="E1988" t="s">
        <v>21</v>
      </c>
      <c r="F1988" s="35">
        <v>2641.9998000000001</v>
      </c>
      <c r="G1988" t="str">
        <f t="shared" si="62"/>
        <v>Brand Seekers</v>
      </c>
      <c r="H1988" s="4">
        <v>41605</v>
      </c>
      <c r="I1988">
        <f>WEEKDAY(Cleaned!$H1988)</f>
        <v>4</v>
      </c>
      <c r="J1988" t="s">
        <v>14</v>
      </c>
      <c r="K1988" s="4">
        <v>25150</v>
      </c>
      <c r="L1988">
        <f>INT(YEARFRAC(Cleaned!$K1988,Cleaned!$H1988,1))</f>
        <v>45</v>
      </c>
      <c r="M1988" t="str">
        <f t="shared" si="63"/>
        <v>Adult</v>
      </c>
    </row>
    <row r="1989" spans="1:13" x14ac:dyDescent="0.25">
      <c r="A1989">
        <v>11989</v>
      </c>
      <c r="B1989" t="s">
        <v>1307</v>
      </c>
      <c r="C1989" t="s">
        <v>80</v>
      </c>
      <c r="D1989" t="s">
        <v>10</v>
      </c>
      <c r="E1989" t="s">
        <v>21</v>
      </c>
      <c r="F1989" s="35">
        <v>87.272900000000007</v>
      </c>
      <c r="G1989" t="str">
        <f t="shared" si="62"/>
        <v>Casual Buyers</v>
      </c>
      <c r="H1989" s="4">
        <v>41607</v>
      </c>
      <c r="I1989">
        <f>WEEKDAY(Cleaned!$H1989)</f>
        <v>6</v>
      </c>
      <c r="J1989" t="s">
        <v>14</v>
      </c>
      <c r="K1989" s="4">
        <v>21928</v>
      </c>
      <c r="L1989">
        <f>INT(YEARFRAC(Cleaned!$K1989,Cleaned!$H1989,1))</f>
        <v>53</v>
      </c>
      <c r="M1989" t="str">
        <f t="shared" si="63"/>
        <v>Seniors</v>
      </c>
    </row>
    <row r="1990" spans="1:13" x14ac:dyDescent="0.25">
      <c r="A1990">
        <v>11990</v>
      </c>
      <c r="B1990" t="s">
        <v>1072</v>
      </c>
      <c r="C1990" t="s">
        <v>80</v>
      </c>
      <c r="D1990" t="s">
        <v>10</v>
      </c>
      <c r="E1990" t="s">
        <v>21</v>
      </c>
      <c r="F1990" s="35">
        <v>2658.0444000000002</v>
      </c>
      <c r="G1990" t="str">
        <f t="shared" si="62"/>
        <v>Brand Seekers</v>
      </c>
      <c r="H1990" s="4">
        <v>41609</v>
      </c>
      <c r="I1990">
        <f>WEEKDAY(Cleaned!$H1990)</f>
        <v>1</v>
      </c>
      <c r="J1990" t="s">
        <v>14</v>
      </c>
      <c r="K1990" s="4">
        <v>28288</v>
      </c>
      <c r="L1990">
        <f>INT(YEARFRAC(Cleaned!$K1990,Cleaned!$H1990,1))</f>
        <v>36</v>
      </c>
      <c r="M1990" t="str">
        <f t="shared" si="63"/>
        <v>Adult</v>
      </c>
    </row>
    <row r="1991" spans="1:13" x14ac:dyDescent="0.25">
      <c r="A1991">
        <v>11991</v>
      </c>
      <c r="B1991" t="s">
        <v>1021</v>
      </c>
      <c r="C1991" t="s">
        <v>80</v>
      </c>
      <c r="D1991" t="s">
        <v>10</v>
      </c>
      <c r="E1991" t="s">
        <v>21</v>
      </c>
      <c r="F1991" s="35">
        <v>2574.6390000000001</v>
      </c>
      <c r="G1991" t="str">
        <f t="shared" si="62"/>
        <v>Brand Seekers</v>
      </c>
      <c r="H1991" s="4">
        <v>41610</v>
      </c>
      <c r="I1991">
        <f>WEEKDAY(Cleaned!$H1991)</f>
        <v>2</v>
      </c>
      <c r="J1991" t="s">
        <v>17</v>
      </c>
      <c r="K1991" s="4">
        <v>21952</v>
      </c>
      <c r="L1991">
        <f>INT(YEARFRAC(Cleaned!$K1991,Cleaned!$H1991,1))</f>
        <v>53</v>
      </c>
      <c r="M1991" t="str">
        <f t="shared" si="63"/>
        <v>Seniors</v>
      </c>
    </row>
    <row r="1992" spans="1:13" x14ac:dyDescent="0.25">
      <c r="A1992">
        <v>11992</v>
      </c>
      <c r="B1992" t="s">
        <v>1308</v>
      </c>
      <c r="C1992" t="s">
        <v>80</v>
      </c>
      <c r="D1992" t="s">
        <v>10</v>
      </c>
      <c r="E1992" t="s">
        <v>21</v>
      </c>
      <c r="F1992" s="35">
        <v>40.078400000000002</v>
      </c>
      <c r="G1992" t="str">
        <f t="shared" si="62"/>
        <v>Casual Buyers</v>
      </c>
      <c r="H1992" s="4">
        <v>41612</v>
      </c>
      <c r="I1992">
        <f>WEEKDAY(Cleaned!$H1992)</f>
        <v>4</v>
      </c>
      <c r="J1992" t="s">
        <v>17</v>
      </c>
      <c r="K1992" s="4">
        <v>15059</v>
      </c>
      <c r="L1992">
        <f>INT(YEARFRAC(Cleaned!$K1992,Cleaned!$H1992,1))</f>
        <v>72</v>
      </c>
      <c r="M1992" t="str">
        <f t="shared" si="63"/>
        <v>Elders</v>
      </c>
    </row>
    <row r="1993" spans="1:13" x14ac:dyDescent="0.25">
      <c r="A1993">
        <v>11993</v>
      </c>
      <c r="B1993" t="s">
        <v>1239</v>
      </c>
      <c r="C1993" t="s">
        <v>80</v>
      </c>
      <c r="D1993" t="s">
        <v>10</v>
      </c>
      <c r="E1993" t="s">
        <v>21</v>
      </c>
      <c r="F1993" s="35">
        <v>79.0959</v>
      </c>
      <c r="G1993" t="str">
        <f t="shared" si="62"/>
        <v>Casual Buyers</v>
      </c>
      <c r="H1993" s="4">
        <v>41613</v>
      </c>
      <c r="I1993">
        <f>WEEKDAY(Cleaned!$H1993)</f>
        <v>5</v>
      </c>
      <c r="J1993" t="s">
        <v>17</v>
      </c>
      <c r="K1993" s="4">
        <v>22474</v>
      </c>
      <c r="L1993">
        <f>INT(YEARFRAC(Cleaned!$K1993,Cleaned!$H1993,1))</f>
        <v>52</v>
      </c>
      <c r="M1993" t="str">
        <f t="shared" si="63"/>
        <v>Seniors</v>
      </c>
    </row>
    <row r="1994" spans="1:13" x14ac:dyDescent="0.25">
      <c r="A1994">
        <v>11994</v>
      </c>
      <c r="B1994" t="s">
        <v>1117</v>
      </c>
      <c r="C1994" t="s">
        <v>80</v>
      </c>
      <c r="D1994" t="s">
        <v>10</v>
      </c>
      <c r="E1994" t="s">
        <v>21</v>
      </c>
      <c r="F1994" s="35">
        <v>42.962400000000002</v>
      </c>
      <c r="G1994" t="str">
        <f t="shared" si="62"/>
        <v>Casual Buyers</v>
      </c>
      <c r="H1994" s="4">
        <v>41614</v>
      </c>
      <c r="I1994">
        <f>WEEKDAY(Cleaned!$H1994)</f>
        <v>6</v>
      </c>
      <c r="J1994" t="s">
        <v>18</v>
      </c>
      <c r="K1994" s="4">
        <v>18471</v>
      </c>
      <c r="L1994">
        <f>INT(YEARFRAC(Cleaned!$K1994,Cleaned!$H1994,1))</f>
        <v>63</v>
      </c>
      <c r="M1994" t="str">
        <f t="shared" si="63"/>
        <v>Seniors</v>
      </c>
    </row>
    <row r="1995" spans="1:13" x14ac:dyDescent="0.25">
      <c r="A1995">
        <v>11995</v>
      </c>
      <c r="B1995" t="s">
        <v>977</v>
      </c>
      <c r="C1995" t="s">
        <v>80</v>
      </c>
      <c r="D1995" t="s">
        <v>10</v>
      </c>
      <c r="E1995" t="s">
        <v>21</v>
      </c>
      <c r="F1995" s="35">
        <v>2725.2836000000002</v>
      </c>
      <c r="G1995" t="str">
        <f t="shared" si="62"/>
        <v>Brand Seekers</v>
      </c>
      <c r="H1995" s="4">
        <v>41616</v>
      </c>
      <c r="I1995">
        <f>WEEKDAY(Cleaned!$H1995)</f>
        <v>1</v>
      </c>
      <c r="J1995" t="s">
        <v>12</v>
      </c>
      <c r="K1995" s="4">
        <v>19314</v>
      </c>
      <c r="L1995">
        <f>INT(YEARFRAC(Cleaned!$K1995,Cleaned!$H1995,1))</f>
        <v>61</v>
      </c>
      <c r="M1995" t="str">
        <f t="shared" si="63"/>
        <v>Seniors</v>
      </c>
    </row>
    <row r="1996" spans="1:13" x14ac:dyDescent="0.25">
      <c r="A1996">
        <v>11996</v>
      </c>
      <c r="B1996" t="s">
        <v>1204</v>
      </c>
      <c r="C1996" t="s">
        <v>80</v>
      </c>
      <c r="D1996" t="s">
        <v>10</v>
      </c>
      <c r="E1996" t="s">
        <v>21</v>
      </c>
      <c r="F1996" s="35">
        <v>2580.1419000000001</v>
      </c>
      <c r="G1996" t="str">
        <f t="shared" si="62"/>
        <v>Brand Seekers</v>
      </c>
      <c r="H1996" s="4">
        <v>41616</v>
      </c>
      <c r="I1996">
        <f>WEEKDAY(Cleaned!$H1996)</f>
        <v>1</v>
      </c>
      <c r="J1996" t="s">
        <v>14</v>
      </c>
      <c r="K1996" s="4">
        <v>26239</v>
      </c>
      <c r="L1996">
        <f>INT(YEARFRAC(Cleaned!$K1996,Cleaned!$H1996,1))</f>
        <v>42</v>
      </c>
      <c r="M1996" t="str">
        <f t="shared" si="63"/>
        <v>Adult</v>
      </c>
    </row>
    <row r="1997" spans="1:13" x14ac:dyDescent="0.25">
      <c r="A1997">
        <v>11997</v>
      </c>
      <c r="B1997" t="s">
        <v>1309</v>
      </c>
      <c r="C1997" t="s">
        <v>80</v>
      </c>
      <c r="D1997" t="s">
        <v>10</v>
      </c>
      <c r="E1997" t="s">
        <v>21</v>
      </c>
      <c r="F1997" s="35">
        <v>82.852900000000005</v>
      </c>
      <c r="G1997" t="str">
        <f t="shared" si="62"/>
        <v>Casual Buyers</v>
      </c>
      <c r="H1997" s="4">
        <v>41618</v>
      </c>
      <c r="I1997">
        <f>WEEKDAY(Cleaned!$H1997)</f>
        <v>3</v>
      </c>
      <c r="J1997" t="s">
        <v>16</v>
      </c>
      <c r="K1997" s="4">
        <v>24392</v>
      </c>
      <c r="L1997">
        <f>INT(YEARFRAC(Cleaned!$K1997,Cleaned!$H1997,1))</f>
        <v>47</v>
      </c>
      <c r="M1997" t="str">
        <f t="shared" si="63"/>
        <v>Adult</v>
      </c>
    </row>
    <row r="1998" spans="1:13" x14ac:dyDescent="0.25">
      <c r="A1998">
        <v>11998</v>
      </c>
      <c r="B1998" t="s">
        <v>1310</v>
      </c>
      <c r="C1998" t="s">
        <v>80</v>
      </c>
      <c r="D1998" t="s">
        <v>10</v>
      </c>
      <c r="E1998" t="s">
        <v>21</v>
      </c>
      <c r="F1998" s="35">
        <v>71.239400000000003</v>
      </c>
      <c r="G1998" t="str">
        <f t="shared" si="62"/>
        <v>Casual Buyers</v>
      </c>
      <c r="H1998" s="4">
        <v>41620</v>
      </c>
      <c r="I1998">
        <f>WEEKDAY(Cleaned!$H1998)</f>
        <v>5</v>
      </c>
      <c r="J1998" t="s">
        <v>12</v>
      </c>
      <c r="K1998" s="4">
        <v>25422</v>
      </c>
      <c r="L1998">
        <f>INT(YEARFRAC(Cleaned!$K1998,Cleaned!$H1998,1))</f>
        <v>44</v>
      </c>
      <c r="M1998" t="str">
        <f t="shared" si="63"/>
        <v>Adult</v>
      </c>
    </row>
    <row r="1999" spans="1:13" x14ac:dyDescent="0.25">
      <c r="A1999">
        <v>11999</v>
      </c>
      <c r="B1999" t="s">
        <v>1311</v>
      </c>
      <c r="C1999" t="s">
        <v>80</v>
      </c>
      <c r="D1999" t="s">
        <v>10</v>
      </c>
      <c r="E1999" t="s">
        <v>21</v>
      </c>
      <c r="F1999" s="35">
        <v>6.9394</v>
      </c>
      <c r="G1999" t="str">
        <f t="shared" si="62"/>
        <v>Casual Buyers</v>
      </c>
      <c r="H1999" s="4">
        <v>41620</v>
      </c>
      <c r="I1999">
        <f>WEEKDAY(Cleaned!$H1999)</f>
        <v>5</v>
      </c>
      <c r="J1999" t="s">
        <v>15</v>
      </c>
      <c r="K1999" s="4">
        <v>26130</v>
      </c>
      <c r="L1999">
        <f>INT(YEARFRAC(Cleaned!$K1999,Cleaned!$H1999,1))</f>
        <v>42</v>
      </c>
      <c r="M1999" t="str">
        <f t="shared" si="63"/>
        <v>Adult</v>
      </c>
    </row>
    <row r="2000" spans="1:13" x14ac:dyDescent="0.25">
      <c r="A2000">
        <v>12000</v>
      </c>
      <c r="B2000" t="s">
        <v>1177</v>
      </c>
      <c r="C2000" t="s">
        <v>80</v>
      </c>
      <c r="D2000" t="s">
        <v>10</v>
      </c>
      <c r="E2000" t="s">
        <v>21</v>
      </c>
      <c r="F2000" s="35">
        <v>35.6584</v>
      </c>
      <c r="G2000" t="str">
        <f t="shared" si="62"/>
        <v>Casual Buyers</v>
      </c>
      <c r="H2000" s="4">
        <v>41623</v>
      </c>
      <c r="I2000">
        <f>WEEKDAY(Cleaned!$H2000)</f>
        <v>1</v>
      </c>
      <c r="J2000" t="s">
        <v>12</v>
      </c>
      <c r="K2000" s="4">
        <v>22214</v>
      </c>
      <c r="L2000">
        <f>INT(YEARFRAC(Cleaned!$K2000,Cleaned!$H2000,1))</f>
        <v>53</v>
      </c>
      <c r="M2000" t="str">
        <f t="shared" si="63"/>
        <v>Seniors</v>
      </c>
    </row>
    <row r="2001" spans="1:13" x14ac:dyDescent="0.25">
      <c r="A2001">
        <v>12001</v>
      </c>
      <c r="B2001" t="s">
        <v>1054</v>
      </c>
      <c r="C2001" t="s">
        <v>80</v>
      </c>
      <c r="D2001" t="s">
        <v>10</v>
      </c>
      <c r="E2001" t="s">
        <v>21</v>
      </c>
      <c r="F2001" s="35">
        <v>41.205500000000001</v>
      </c>
      <c r="G2001" t="str">
        <f t="shared" si="62"/>
        <v>Casual Buyers</v>
      </c>
      <c r="H2001" s="4">
        <v>41624</v>
      </c>
      <c r="I2001">
        <f>WEEKDAY(Cleaned!$H2001)</f>
        <v>2</v>
      </c>
      <c r="J2001" t="s">
        <v>18</v>
      </c>
      <c r="K2001" s="4">
        <v>22471</v>
      </c>
      <c r="L2001">
        <f>INT(YEARFRAC(Cleaned!$K2001,Cleaned!$H2001,1))</f>
        <v>52</v>
      </c>
      <c r="M2001" t="str">
        <f t="shared" si="63"/>
        <v>Seniors</v>
      </c>
    </row>
    <row r="2002" spans="1:13" x14ac:dyDescent="0.25">
      <c r="A2002">
        <v>12002</v>
      </c>
      <c r="B2002" t="s">
        <v>1312</v>
      </c>
      <c r="C2002" t="s">
        <v>80</v>
      </c>
      <c r="D2002" t="s">
        <v>10</v>
      </c>
      <c r="E2002" t="s">
        <v>21</v>
      </c>
      <c r="F2002" s="35">
        <v>28.1554</v>
      </c>
      <c r="G2002" t="str">
        <f t="shared" si="62"/>
        <v>Casual Buyers</v>
      </c>
      <c r="H2002" s="4">
        <v>41630</v>
      </c>
      <c r="I2002">
        <f>WEEKDAY(Cleaned!$H2002)</f>
        <v>1</v>
      </c>
      <c r="J2002" t="s">
        <v>12</v>
      </c>
      <c r="K2002" s="4">
        <v>17431</v>
      </c>
      <c r="L2002">
        <f>INT(YEARFRAC(Cleaned!$K2002,Cleaned!$H2002,1))</f>
        <v>66</v>
      </c>
      <c r="M2002" t="str">
        <f t="shared" si="63"/>
        <v>Elders</v>
      </c>
    </row>
    <row r="2003" spans="1:13" x14ac:dyDescent="0.25">
      <c r="A2003">
        <v>12003</v>
      </c>
      <c r="B2003" t="s">
        <v>1167</v>
      </c>
      <c r="C2003" t="s">
        <v>80</v>
      </c>
      <c r="D2003" t="s">
        <v>10</v>
      </c>
      <c r="E2003" t="s">
        <v>21</v>
      </c>
      <c r="F2003" s="35">
        <v>8.7848000000000006</v>
      </c>
      <c r="G2003" t="str">
        <f t="shared" si="62"/>
        <v>Casual Buyers</v>
      </c>
      <c r="H2003" s="4">
        <v>41633</v>
      </c>
      <c r="I2003">
        <f>WEEKDAY(Cleaned!$H2003)</f>
        <v>4</v>
      </c>
      <c r="J2003" t="s">
        <v>12</v>
      </c>
      <c r="K2003" s="4">
        <v>21826</v>
      </c>
      <c r="L2003">
        <f>INT(YEARFRAC(Cleaned!$K2003,Cleaned!$H2003,1))</f>
        <v>54</v>
      </c>
      <c r="M2003" t="str">
        <f t="shared" si="63"/>
        <v>Seniors</v>
      </c>
    </row>
    <row r="2004" spans="1:13" x14ac:dyDescent="0.25">
      <c r="A2004">
        <v>12004</v>
      </c>
      <c r="B2004" t="s">
        <v>1035</v>
      </c>
      <c r="C2004" t="s">
        <v>80</v>
      </c>
      <c r="D2004" t="s">
        <v>10</v>
      </c>
      <c r="E2004" t="s">
        <v>21</v>
      </c>
      <c r="F2004" s="35">
        <v>612.13689999999997</v>
      </c>
      <c r="G2004" t="str">
        <f t="shared" si="62"/>
        <v>Casual Buyers</v>
      </c>
      <c r="H2004" s="4">
        <v>41633</v>
      </c>
      <c r="I2004">
        <f>WEEKDAY(Cleaned!$H2004)</f>
        <v>4</v>
      </c>
      <c r="J2004" t="s">
        <v>15</v>
      </c>
      <c r="K2004" s="4">
        <v>16669</v>
      </c>
      <c r="L2004">
        <f>INT(YEARFRAC(Cleaned!$K2004,Cleaned!$H2004,1))</f>
        <v>68</v>
      </c>
      <c r="M2004" t="str">
        <f t="shared" si="63"/>
        <v>Elders</v>
      </c>
    </row>
    <row r="2005" spans="1:13" x14ac:dyDescent="0.25">
      <c r="A2005">
        <v>12005</v>
      </c>
      <c r="B2005" t="s">
        <v>1257</v>
      </c>
      <c r="C2005" t="s">
        <v>80</v>
      </c>
      <c r="D2005" t="s">
        <v>10</v>
      </c>
      <c r="E2005" t="s">
        <v>21</v>
      </c>
      <c r="F2005" s="35">
        <v>54.111899999999999</v>
      </c>
      <c r="G2005" t="str">
        <f t="shared" si="62"/>
        <v>Casual Buyers</v>
      </c>
      <c r="H2005" s="4">
        <v>41634</v>
      </c>
      <c r="I2005">
        <f>WEEKDAY(Cleaned!$H2005)</f>
        <v>5</v>
      </c>
      <c r="J2005" t="s">
        <v>17</v>
      </c>
      <c r="K2005" s="4">
        <v>22230</v>
      </c>
      <c r="L2005">
        <f>INT(YEARFRAC(Cleaned!$K2005,Cleaned!$H2005,1))</f>
        <v>53</v>
      </c>
      <c r="M2005" t="str">
        <f t="shared" si="63"/>
        <v>Seniors</v>
      </c>
    </row>
    <row r="2006" spans="1:13" x14ac:dyDescent="0.25">
      <c r="A2006">
        <v>12006</v>
      </c>
      <c r="B2006" t="s">
        <v>1313</v>
      </c>
      <c r="C2006" t="s">
        <v>80</v>
      </c>
      <c r="D2006" t="s">
        <v>10</v>
      </c>
      <c r="E2006" t="s">
        <v>21</v>
      </c>
      <c r="F2006" s="35">
        <v>128.6883</v>
      </c>
      <c r="G2006" t="str">
        <f t="shared" si="62"/>
        <v>Casual Buyers</v>
      </c>
      <c r="H2006" s="4">
        <v>41635</v>
      </c>
      <c r="I2006">
        <f>WEEKDAY(Cleaned!$H2006)</f>
        <v>6</v>
      </c>
      <c r="J2006" t="s">
        <v>16</v>
      </c>
      <c r="K2006" s="4">
        <v>22228</v>
      </c>
      <c r="L2006">
        <f>INT(YEARFRAC(Cleaned!$K2006,Cleaned!$H2006,1))</f>
        <v>53</v>
      </c>
      <c r="M2006" t="str">
        <f t="shared" si="63"/>
        <v>Seniors</v>
      </c>
    </row>
    <row r="2007" spans="1:13" x14ac:dyDescent="0.25">
      <c r="A2007">
        <v>12007</v>
      </c>
      <c r="B2007" t="s">
        <v>1314</v>
      </c>
      <c r="C2007" t="s">
        <v>80</v>
      </c>
      <c r="D2007" t="s">
        <v>10</v>
      </c>
      <c r="E2007" t="s">
        <v>21</v>
      </c>
      <c r="F2007" s="35">
        <v>1293.3804</v>
      </c>
      <c r="G2007" t="str">
        <f t="shared" si="62"/>
        <v>Casual Buyers</v>
      </c>
      <c r="H2007" s="4">
        <v>41635</v>
      </c>
      <c r="I2007">
        <f>WEEKDAY(Cleaned!$H2007)</f>
        <v>6</v>
      </c>
      <c r="J2007" t="s">
        <v>16</v>
      </c>
      <c r="K2007" s="4">
        <v>22333</v>
      </c>
      <c r="L2007">
        <f>INT(YEARFRAC(Cleaned!$K2007,Cleaned!$H2007,1))</f>
        <v>52</v>
      </c>
      <c r="M2007" t="str">
        <f t="shared" si="63"/>
        <v>Seniors</v>
      </c>
    </row>
    <row r="2008" spans="1:13" x14ac:dyDescent="0.25">
      <c r="A2008">
        <v>12008</v>
      </c>
      <c r="B2008" t="s">
        <v>1315</v>
      </c>
      <c r="C2008" t="s">
        <v>80</v>
      </c>
      <c r="D2008" t="s">
        <v>10</v>
      </c>
      <c r="E2008" t="s">
        <v>21</v>
      </c>
      <c r="F2008" s="35">
        <v>132.5779</v>
      </c>
      <c r="G2008" t="str">
        <f t="shared" si="62"/>
        <v>Casual Buyers</v>
      </c>
      <c r="H2008" s="4">
        <v>41636</v>
      </c>
      <c r="I2008">
        <f>WEEKDAY(Cleaned!$H2008)</f>
        <v>7</v>
      </c>
      <c r="J2008" t="s">
        <v>16</v>
      </c>
      <c r="K2008" s="4">
        <v>18411</v>
      </c>
      <c r="L2008">
        <f>INT(YEARFRAC(Cleaned!$K2008,Cleaned!$H2008,1))</f>
        <v>63</v>
      </c>
      <c r="M2008" t="str">
        <f t="shared" si="63"/>
        <v>Seniors</v>
      </c>
    </row>
    <row r="2009" spans="1:13" x14ac:dyDescent="0.25">
      <c r="A2009">
        <v>12009</v>
      </c>
      <c r="B2009" t="s">
        <v>1316</v>
      </c>
      <c r="C2009" t="s">
        <v>80</v>
      </c>
      <c r="D2009" t="s">
        <v>10</v>
      </c>
      <c r="E2009" t="s">
        <v>21</v>
      </c>
      <c r="F2009" s="35">
        <v>2674.6082999999999</v>
      </c>
      <c r="G2009" t="str">
        <f t="shared" si="62"/>
        <v>Brand Seekers</v>
      </c>
      <c r="H2009" s="4">
        <v>41637</v>
      </c>
      <c r="I2009">
        <f>WEEKDAY(Cleaned!$H2009)</f>
        <v>1</v>
      </c>
      <c r="J2009" t="s">
        <v>18</v>
      </c>
      <c r="K2009" s="4">
        <v>22196</v>
      </c>
      <c r="L2009">
        <f>INT(YEARFRAC(Cleaned!$K2009,Cleaned!$H2009,1))</f>
        <v>53</v>
      </c>
      <c r="M2009" t="str">
        <f t="shared" si="63"/>
        <v>Seniors</v>
      </c>
    </row>
    <row r="2010" spans="1:13" x14ac:dyDescent="0.25">
      <c r="A2010">
        <v>12010</v>
      </c>
      <c r="B2010" t="s">
        <v>1199</v>
      </c>
      <c r="C2010" t="s">
        <v>80</v>
      </c>
      <c r="D2010" t="s">
        <v>10</v>
      </c>
      <c r="E2010" t="s">
        <v>21</v>
      </c>
      <c r="F2010" s="35">
        <v>2616.5626999999999</v>
      </c>
      <c r="G2010" t="str">
        <f t="shared" si="62"/>
        <v>Brand Seekers</v>
      </c>
      <c r="H2010" s="4">
        <v>41637</v>
      </c>
      <c r="I2010">
        <f>WEEKDAY(Cleaned!$H2010)</f>
        <v>1</v>
      </c>
      <c r="J2010" t="s">
        <v>14</v>
      </c>
      <c r="K2010" s="4">
        <v>17394</v>
      </c>
      <c r="L2010">
        <f>INT(YEARFRAC(Cleaned!$K2010,Cleaned!$H2010,1))</f>
        <v>66</v>
      </c>
      <c r="M2010" t="str">
        <f t="shared" si="63"/>
        <v>Elders</v>
      </c>
    </row>
    <row r="2011" spans="1:13" x14ac:dyDescent="0.25">
      <c r="A2011">
        <v>12011</v>
      </c>
      <c r="B2011" t="s">
        <v>1317</v>
      </c>
      <c r="C2011" t="s">
        <v>80</v>
      </c>
      <c r="D2011" t="s">
        <v>10</v>
      </c>
      <c r="E2011" t="s">
        <v>21</v>
      </c>
      <c r="F2011" s="35">
        <v>216.90049999999999</v>
      </c>
      <c r="G2011" t="str">
        <f t="shared" si="62"/>
        <v>Casual Buyers</v>
      </c>
      <c r="H2011" s="4">
        <v>41639</v>
      </c>
      <c r="I2011">
        <f>WEEKDAY(Cleaned!$H2011)</f>
        <v>3</v>
      </c>
      <c r="J2011" t="s">
        <v>14</v>
      </c>
      <c r="K2011" s="4">
        <v>24245</v>
      </c>
      <c r="L2011">
        <f>INT(YEARFRAC(Cleaned!$K2011,Cleaned!$H2011,1))</f>
        <v>47</v>
      </c>
      <c r="M2011" t="str">
        <f t="shared" si="63"/>
        <v>Adult</v>
      </c>
    </row>
    <row r="2012" spans="1:13" x14ac:dyDescent="0.25">
      <c r="A2012">
        <v>12012</v>
      </c>
      <c r="B2012" t="s">
        <v>1318</v>
      </c>
      <c r="C2012" t="s">
        <v>80</v>
      </c>
      <c r="D2012" t="s">
        <v>10</v>
      </c>
      <c r="E2012" t="s">
        <v>21</v>
      </c>
      <c r="F2012" s="35">
        <v>48.597900000000003</v>
      </c>
      <c r="G2012" t="str">
        <f t="shared" si="62"/>
        <v>Casual Buyers</v>
      </c>
      <c r="H2012" s="4">
        <v>41639</v>
      </c>
      <c r="I2012">
        <f>WEEKDAY(Cleaned!$H2012)</f>
        <v>3</v>
      </c>
      <c r="J2012" t="s">
        <v>17</v>
      </c>
      <c r="K2012" s="4">
        <v>24636</v>
      </c>
      <c r="L2012">
        <f>INT(YEARFRAC(Cleaned!$K2012,Cleaned!$H2012,1))</f>
        <v>46</v>
      </c>
      <c r="M2012" t="str">
        <f t="shared" si="63"/>
        <v>Adult</v>
      </c>
    </row>
    <row r="2013" spans="1:13" x14ac:dyDescent="0.25">
      <c r="A2013">
        <v>12013</v>
      </c>
      <c r="B2013" t="s">
        <v>1219</v>
      </c>
      <c r="C2013" t="s">
        <v>80</v>
      </c>
      <c r="D2013" t="s">
        <v>10</v>
      </c>
      <c r="E2013" t="s">
        <v>21</v>
      </c>
      <c r="F2013" s="35">
        <v>44.177900000000001</v>
      </c>
      <c r="G2013" t="str">
        <f t="shared" si="62"/>
        <v>Casual Buyers</v>
      </c>
      <c r="H2013" s="4">
        <v>41642</v>
      </c>
      <c r="I2013">
        <f>WEEKDAY(Cleaned!$H2013)</f>
        <v>6</v>
      </c>
      <c r="J2013" t="s">
        <v>18</v>
      </c>
      <c r="K2013" s="4">
        <v>24340</v>
      </c>
      <c r="L2013">
        <f>INT(YEARFRAC(Cleaned!$K2013,Cleaned!$H2013,1))</f>
        <v>47</v>
      </c>
      <c r="M2013" t="str">
        <f t="shared" si="63"/>
        <v>Adult</v>
      </c>
    </row>
    <row r="2014" spans="1:13" x14ac:dyDescent="0.25">
      <c r="A2014">
        <v>12014</v>
      </c>
      <c r="B2014" t="s">
        <v>1319</v>
      </c>
      <c r="C2014" t="s">
        <v>80</v>
      </c>
      <c r="D2014" t="s">
        <v>10</v>
      </c>
      <c r="E2014" t="s">
        <v>21</v>
      </c>
      <c r="F2014" s="35">
        <v>109.35080000000001</v>
      </c>
      <c r="G2014" t="str">
        <f t="shared" si="62"/>
        <v>Casual Buyers</v>
      </c>
      <c r="H2014" s="4">
        <v>41642</v>
      </c>
      <c r="I2014">
        <f>WEEKDAY(Cleaned!$H2014)</f>
        <v>6</v>
      </c>
      <c r="J2014" t="s">
        <v>13</v>
      </c>
      <c r="K2014" s="4">
        <v>21578</v>
      </c>
      <c r="L2014">
        <f>INT(YEARFRAC(Cleaned!$K2014,Cleaned!$H2014,1))</f>
        <v>54</v>
      </c>
      <c r="M2014" t="str">
        <f t="shared" si="63"/>
        <v>Seniors</v>
      </c>
    </row>
    <row r="2015" spans="1:13" x14ac:dyDescent="0.25">
      <c r="A2015">
        <v>12015</v>
      </c>
      <c r="B2015" t="s">
        <v>1081</v>
      </c>
      <c r="C2015" t="s">
        <v>80</v>
      </c>
      <c r="D2015" t="s">
        <v>10</v>
      </c>
      <c r="E2015" t="s">
        <v>21</v>
      </c>
      <c r="F2015" s="35">
        <v>59.658999999999999</v>
      </c>
      <c r="G2015" t="str">
        <f t="shared" si="62"/>
        <v>Casual Buyers</v>
      </c>
      <c r="H2015" s="4">
        <v>41647</v>
      </c>
      <c r="I2015">
        <f>WEEKDAY(Cleaned!$H2015)</f>
        <v>4</v>
      </c>
      <c r="J2015" t="s">
        <v>12</v>
      </c>
      <c r="K2015" s="4">
        <v>24216</v>
      </c>
      <c r="L2015">
        <f>INT(YEARFRAC(Cleaned!$K2015,Cleaned!$H2015,1))</f>
        <v>47</v>
      </c>
      <c r="M2015" t="str">
        <f t="shared" si="63"/>
        <v>Adult</v>
      </c>
    </row>
    <row r="2016" spans="1:13" x14ac:dyDescent="0.25">
      <c r="A2016">
        <v>12016</v>
      </c>
      <c r="B2016" t="s">
        <v>1320</v>
      </c>
      <c r="C2016" t="s">
        <v>80</v>
      </c>
      <c r="D2016" t="s">
        <v>10</v>
      </c>
      <c r="E2016" t="s">
        <v>21</v>
      </c>
      <c r="F2016" s="35">
        <v>2547.0029</v>
      </c>
      <c r="G2016" t="str">
        <f t="shared" si="62"/>
        <v>Brand Seekers</v>
      </c>
      <c r="H2016" s="4">
        <v>41648</v>
      </c>
      <c r="I2016">
        <f>WEEKDAY(Cleaned!$H2016)</f>
        <v>5</v>
      </c>
      <c r="J2016" t="s">
        <v>12</v>
      </c>
      <c r="K2016" s="4">
        <v>22698</v>
      </c>
      <c r="L2016">
        <f>INT(YEARFRAC(Cleaned!$K2016,Cleaned!$H2016,1))</f>
        <v>51</v>
      </c>
      <c r="M2016" t="str">
        <f t="shared" si="63"/>
        <v>Seniors</v>
      </c>
    </row>
    <row r="2017" spans="1:13" x14ac:dyDescent="0.25">
      <c r="A2017">
        <v>12017</v>
      </c>
      <c r="B2017" t="s">
        <v>941</v>
      </c>
      <c r="C2017" t="s">
        <v>80</v>
      </c>
      <c r="D2017" t="s">
        <v>10</v>
      </c>
      <c r="E2017" t="s">
        <v>21</v>
      </c>
      <c r="F2017" s="35">
        <v>2830.2586000000001</v>
      </c>
      <c r="G2017" t="str">
        <f t="shared" si="62"/>
        <v>Brand Seekers</v>
      </c>
      <c r="H2017" s="4">
        <v>41650</v>
      </c>
      <c r="I2017">
        <f>WEEKDAY(Cleaned!$H2017)</f>
        <v>7</v>
      </c>
      <c r="J2017" t="s">
        <v>12</v>
      </c>
      <c r="K2017" s="4">
        <v>22989</v>
      </c>
      <c r="L2017">
        <f>INT(YEARFRAC(Cleaned!$K2017,Cleaned!$H2017,1))</f>
        <v>51</v>
      </c>
      <c r="M2017" t="str">
        <f t="shared" si="63"/>
        <v>Seniors</v>
      </c>
    </row>
    <row r="2018" spans="1:13" x14ac:dyDescent="0.25">
      <c r="A2018">
        <v>12018</v>
      </c>
      <c r="B2018" t="s">
        <v>983</v>
      </c>
      <c r="C2018" t="s">
        <v>80</v>
      </c>
      <c r="D2018" t="s">
        <v>10</v>
      </c>
      <c r="E2018" t="s">
        <v>21</v>
      </c>
      <c r="F2018" s="35">
        <v>1939.2529</v>
      </c>
      <c r="G2018" t="str">
        <f t="shared" si="62"/>
        <v>Brand Seekers</v>
      </c>
      <c r="H2018" s="4">
        <v>41651</v>
      </c>
      <c r="I2018">
        <f>WEEKDAY(Cleaned!$H2018)</f>
        <v>1</v>
      </c>
      <c r="J2018" t="s">
        <v>13</v>
      </c>
      <c r="K2018" s="4">
        <v>24579</v>
      </c>
      <c r="L2018">
        <f>INT(YEARFRAC(Cleaned!$K2018,Cleaned!$H2018,1))</f>
        <v>46</v>
      </c>
      <c r="M2018" t="str">
        <f t="shared" si="63"/>
        <v>Adult</v>
      </c>
    </row>
    <row r="2019" spans="1:13" x14ac:dyDescent="0.25">
      <c r="A2019">
        <v>12019</v>
      </c>
      <c r="B2019" t="s">
        <v>1321</v>
      </c>
      <c r="C2019" t="s">
        <v>80</v>
      </c>
      <c r="D2019" t="s">
        <v>10</v>
      </c>
      <c r="E2019" t="s">
        <v>21</v>
      </c>
      <c r="F2019" s="35">
        <v>108.83150000000001</v>
      </c>
      <c r="G2019" t="str">
        <f t="shared" si="62"/>
        <v>Casual Buyers</v>
      </c>
      <c r="H2019" s="4">
        <v>41654</v>
      </c>
      <c r="I2019">
        <f>WEEKDAY(Cleaned!$H2019)</f>
        <v>4</v>
      </c>
      <c r="J2019" t="s">
        <v>22</v>
      </c>
      <c r="K2019" s="4">
        <v>16506</v>
      </c>
      <c r="L2019">
        <f>INT(YEARFRAC(Cleaned!$K2019,Cleaned!$H2019,1))</f>
        <v>68</v>
      </c>
      <c r="M2019" t="str">
        <f t="shared" si="63"/>
        <v>Elders</v>
      </c>
    </row>
    <row r="2020" spans="1:13" x14ac:dyDescent="0.25">
      <c r="A2020">
        <v>12020</v>
      </c>
      <c r="B2020" t="s">
        <v>1322</v>
      </c>
      <c r="C2020" t="s">
        <v>80</v>
      </c>
      <c r="D2020" t="s">
        <v>10</v>
      </c>
      <c r="E2020" t="s">
        <v>21</v>
      </c>
      <c r="F2020" s="35">
        <v>2646.4418999999998</v>
      </c>
      <c r="G2020" t="str">
        <f t="shared" si="62"/>
        <v>Brand Seekers</v>
      </c>
      <c r="H2020" s="4">
        <v>41655</v>
      </c>
      <c r="I2020">
        <f>WEEKDAY(Cleaned!$H2020)</f>
        <v>5</v>
      </c>
      <c r="J2020" t="s">
        <v>12</v>
      </c>
      <c r="K2020" s="4">
        <v>16150</v>
      </c>
      <c r="L2020">
        <f>INT(YEARFRAC(Cleaned!$K2020,Cleaned!$H2020,1))</f>
        <v>69</v>
      </c>
      <c r="M2020" t="str">
        <f t="shared" si="63"/>
        <v>Elders</v>
      </c>
    </row>
    <row r="2021" spans="1:13" x14ac:dyDescent="0.25">
      <c r="A2021">
        <v>12021</v>
      </c>
      <c r="B2021" t="s">
        <v>1323</v>
      </c>
      <c r="C2021" t="s">
        <v>80</v>
      </c>
      <c r="D2021" t="s">
        <v>10</v>
      </c>
      <c r="E2021" t="s">
        <v>21</v>
      </c>
      <c r="F2021" s="35">
        <v>91.681899999999999</v>
      </c>
      <c r="G2021" t="str">
        <f t="shared" si="62"/>
        <v>Casual Buyers</v>
      </c>
      <c r="H2021" s="4">
        <v>41656</v>
      </c>
      <c r="I2021">
        <f>WEEKDAY(Cleaned!$H2021)</f>
        <v>6</v>
      </c>
      <c r="J2021" t="s">
        <v>13</v>
      </c>
      <c r="K2021" s="4">
        <v>24723</v>
      </c>
      <c r="L2021">
        <f>INT(YEARFRAC(Cleaned!$K2021,Cleaned!$H2021,1))</f>
        <v>46</v>
      </c>
      <c r="M2021" t="str">
        <f t="shared" si="63"/>
        <v>Adult</v>
      </c>
    </row>
    <row r="2022" spans="1:13" x14ac:dyDescent="0.25">
      <c r="A2022">
        <v>12022</v>
      </c>
      <c r="B2022" t="s">
        <v>1324</v>
      </c>
      <c r="C2022" t="s">
        <v>80</v>
      </c>
      <c r="D2022" t="s">
        <v>10</v>
      </c>
      <c r="E2022" t="s">
        <v>21</v>
      </c>
      <c r="F2022" s="35">
        <v>67.902299999999997</v>
      </c>
      <c r="G2022" t="str">
        <f t="shared" si="62"/>
        <v>Casual Buyers</v>
      </c>
      <c r="H2022" s="4">
        <v>41659</v>
      </c>
      <c r="I2022">
        <f>WEEKDAY(Cleaned!$H2022)</f>
        <v>2</v>
      </c>
      <c r="J2022" t="s">
        <v>18</v>
      </c>
      <c r="K2022" s="4">
        <v>24517</v>
      </c>
      <c r="L2022">
        <f>INT(YEARFRAC(Cleaned!$K2022,Cleaned!$H2022,1))</f>
        <v>46</v>
      </c>
      <c r="M2022" t="str">
        <f t="shared" si="63"/>
        <v>Adult</v>
      </c>
    </row>
    <row r="2023" spans="1:13" x14ac:dyDescent="0.25">
      <c r="A2023">
        <v>12023</v>
      </c>
      <c r="B2023" t="s">
        <v>1325</v>
      </c>
      <c r="C2023" t="s">
        <v>80</v>
      </c>
      <c r="D2023" t="s">
        <v>10</v>
      </c>
      <c r="E2023" t="s">
        <v>21</v>
      </c>
      <c r="F2023" s="35">
        <v>15.447900000000001</v>
      </c>
      <c r="G2023" t="str">
        <f t="shared" si="62"/>
        <v>Casual Buyers</v>
      </c>
      <c r="H2023" s="4">
        <v>41662</v>
      </c>
      <c r="I2023">
        <f>WEEKDAY(Cleaned!$H2023)</f>
        <v>5</v>
      </c>
      <c r="J2023" t="s">
        <v>16</v>
      </c>
      <c r="K2023" s="4">
        <v>22300</v>
      </c>
      <c r="L2023">
        <f>INT(YEARFRAC(Cleaned!$K2023,Cleaned!$H2023,1))</f>
        <v>53</v>
      </c>
      <c r="M2023" t="str">
        <f t="shared" si="63"/>
        <v>Seniors</v>
      </c>
    </row>
    <row r="2024" spans="1:13" x14ac:dyDescent="0.25">
      <c r="A2024">
        <v>12024</v>
      </c>
      <c r="B2024" t="s">
        <v>1326</v>
      </c>
      <c r="C2024" t="s">
        <v>80</v>
      </c>
      <c r="D2024" t="s">
        <v>10</v>
      </c>
      <c r="E2024" t="s">
        <v>21</v>
      </c>
      <c r="F2024" s="35">
        <v>2.5305</v>
      </c>
      <c r="G2024" t="str">
        <f t="shared" si="62"/>
        <v>Casual Buyers</v>
      </c>
      <c r="H2024" s="4">
        <v>41662</v>
      </c>
      <c r="I2024">
        <f>WEEKDAY(Cleaned!$H2024)</f>
        <v>5</v>
      </c>
      <c r="J2024" t="s">
        <v>16</v>
      </c>
      <c r="K2024" s="4">
        <v>24664</v>
      </c>
      <c r="L2024">
        <f>INT(YEARFRAC(Cleaned!$K2024,Cleaned!$H2024,1))</f>
        <v>46</v>
      </c>
      <c r="M2024" t="str">
        <f t="shared" si="63"/>
        <v>Adult</v>
      </c>
    </row>
    <row r="2025" spans="1:13" x14ac:dyDescent="0.25">
      <c r="A2025">
        <v>12025</v>
      </c>
      <c r="B2025" t="s">
        <v>1205</v>
      </c>
      <c r="C2025" t="s">
        <v>80</v>
      </c>
      <c r="D2025" t="s">
        <v>10</v>
      </c>
      <c r="E2025" t="s">
        <v>21</v>
      </c>
      <c r="F2025" s="35">
        <v>2613.2808</v>
      </c>
      <c r="G2025" t="str">
        <f t="shared" si="62"/>
        <v>Brand Seekers</v>
      </c>
      <c r="H2025" s="4">
        <v>41665</v>
      </c>
      <c r="I2025">
        <f>WEEKDAY(Cleaned!$H2025)</f>
        <v>1</v>
      </c>
      <c r="J2025" t="s">
        <v>16</v>
      </c>
      <c r="K2025" s="4">
        <v>23129</v>
      </c>
      <c r="L2025">
        <f>INT(YEARFRAC(Cleaned!$K2025,Cleaned!$H2025,1))</f>
        <v>50</v>
      </c>
      <c r="M2025" t="str">
        <f t="shared" si="63"/>
        <v>Seniors</v>
      </c>
    </row>
    <row r="2026" spans="1:13" x14ac:dyDescent="0.25">
      <c r="A2026">
        <v>12026</v>
      </c>
      <c r="B2026" t="s">
        <v>1327</v>
      </c>
      <c r="C2026" t="s">
        <v>80</v>
      </c>
      <c r="D2026" t="s">
        <v>10</v>
      </c>
      <c r="E2026" t="s">
        <v>21</v>
      </c>
      <c r="F2026" s="35">
        <v>1276.8054</v>
      </c>
      <c r="G2026" t="str">
        <f t="shared" si="62"/>
        <v>Casual Buyers</v>
      </c>
      <c r="H2026" s="4">
        <v>41666</v>
      </c>
      <c r="I2026">
        <f>WEEKDAY(Cleaned!$H2026)</f>
        <v>2</v>
      </c>
      <c r="J2026" t="s">
        <v>16</v>
      </c>
      <c r="K2026" s="4">
        <v>20752</v>
      </c>
      <c r="L2026">
        <f>INT(YEARFRAC(Cleaned!$K2026,Cleaned!$H2026,1))</f>
        <v>57</v>
      </c>
      <c r="M2026" t="str">
        <f t="shared" si="63"/>
        <v>Seniors</v>
      </c>
    </row>
    <row r="2027" spans="1:13" x14ac:dyDescent="0.25">
      <c r="A2027">
        <v>12027</v>
      </c>
      <c r="B2027" t="s">
        <v>1328</v>
      </c>
      <c r="C2027" t="s">
        <v>80</v>
      </c>
      <c r="D2027" t="s">
        <v>10</v>
      </c>
      <c r="E2027" t="s">
        <v>21</v>
      </c>
      <c r="F2027" s="35">
        <v>79.526899999999998</v>
      </c>
      <c r="G2027" t="str">
        <f t="shared" si="62"/>
        <v>Casual Buyers</v>
      </c>
      <c r="H2027" s="4">
        <v>41668</v>
      </c>
      <c r="I2027">
        <f>WEEKDAY(Cleaned!$H2027)</f>
        <v>4</v>
      </c>
      <c r="J2027" t="s">
        <v>17</v>
      </c>
      <c r="K2027" s="4">
        <v>17716</v>
      </c>
      <c r="L2027">
        <f>INT(YEARFRAC(Cleaned!$K2027,Cleaned!$H2027,1))</f>
        <v>65</v>
      </c>
      <c r="M2027" t="str">
        <f t="shared" si="63"/>
        <v>Elders</v>
      </c>
    </row>
    <row r="2028" spans="1:13" x14ac:dyDescent="0.25">
      <c r="A2028">
        <v>12028</v>
      </c>
      <c r="B2028" t="s">
        <v>929</v>
      </c>
      <c r="C2028" t="s">
        <v>80</v>
      </c>
      <c r="D2028" t="s">
        <v>10</v>
      </c>
      <c r="E2028" t="s">
        <v>21</v>
      </c>
      <c r="F2028" s="35">
        <v>2646.4418999999998</v>
      </c>
      <c r="G2028" t="str">
        <f t="shared" si="62"/>
        <v>Brand Seekers</v>
      </c>
      <c r="H2028" s="4">
        <v>41602</v>
      </c>
      <c r="I2028">
        <f>WEEKDAY(Cleaned!$H2028)</f>
        <v>1</v>
      </c>
      <c r="J2028" t="s">
        <v>14</v>
      </c>
      <c r="K2028" s="4">
        <v>23236</v>
      </c>
      <c r="L2028">
        <f>INT(YEARFRAC(Cleaned!$K2028,Cleaned!$H2028,1))</f>
        <v>50</v>
      </c>
      <c r="M2028" t="str">
        <f t="shared" si="63"/>
        <v>Seniors</v>
      </c>
    </row>
    <row r="2029" spans="1:13" x14ac:dyDescent="0.25">
      <c r="A2029">
        <v>12029</v>
      </c>
      <c r="B2029" t="s">
        <v>1326</v>
      </c>
      <c r="C2029" t="s">
        <v>80</v>
      </c>
      <c r="D2029" t="s">
        <v>10</v>
      </c>
      <c r="E2029" t="s">
        <v>21</v>
      </c>
      <c r="F2029" s="35">
        <v>109.9144</v>
      </c>
      <c r="G2029" t="str">
        <f t="shared" si="62"/>
        <v>Casual Buyers</v>
      </c>
      <c r="H2029" s="4">
        <v>41604</v>
      </c>
      <c r="I2029">
        <f>WEEKDAY(Cleaned!$H2029)</f>
        <v>3</v>
      </c>
      <c r="J2029" t="s">
        <v>16</v>
      </c>
      <c r="K2029" s="4">
        <v>24664</v>
      </c>
      <c r="L2029">
        <f>INT(YEARFRAC(Cleaned!$K2029,Cleaned!$H2029,1))</f>
        <v>46</v>
      </c>
      <c r="M2029" t="str">
        <f t="shared" si="63"/>
        <v>Adult</v>
      </c>
    </row>
    <row r="2030" spans="1:13" x14ac:dyDescent="0.25">
      <c r="A2030">
        <v>12030</v>
      </c>
      <c r="B2030" t="s">
        <v>1026</v>
      </c>
      <c r="C2030" t="s">
        <v>80</v>
      </c>
      <c r="D2030" t="s">
        <v>10</v>
      </c>
      <c r="E2030" t="s">
        <v>21</v>
      </c>
      <c r="F2030" s="35">
        <v>2626.5408000000002</v>
      </c>
      <c r="G2030" t="str">
        <f t="shared" si="62"/>
        <v>Brand Seekers</v>
      </c>
      <c r="H2030" s="4">
        <v>41606</v>
      </c>
      <c r="I2030">
        <f>WEEKDAY(Cleaned!$H2030)</f>
        <v>5</v>
      </c>
      <c r="J2030" t="s">
        <v>17</v>
      </c>
      <c r="K2030" s="4">
        <v>28969</v>
      </c>
      <c r="L2030">
        <f>INT(YEARFRAC(Cleaned!$K2030,Cleaned!$H2030,1))</f>
        <v>34</v>
      </c>
      <c r="M2030" t="str">
        <f t="shared" si="63"/>
        <v>Young Adult</v>
      </c>
    </row>
    <row r="2031" spans="1:13" x14ac:dyDescent="0.25">
      <c r="A2031">
        <v>12031</v>
      </c>
      <c r="B2031" t="s">
        <v>1194</v>
      </c>
      <c r="C2031" t="s">
        <v>80</v>
      </c>
      <c r="D2031" t="s">
        <v>10</v>
      </c>
      <c r="E2031" t="s">
        <v>21</v>
      </c>
      <c r="F2031" s="35">
        <v>1879.5940000000001</v>
      </c>
      <c r="G2031" t="str">
        <f t="shared" si="62"/>
        <v>Brand Seekers</v>
      </c>
      <c r="H2031" s="4">
        <v>41608</v>
      </c>
      <c r="I2031">
        <f>WEEKDAY(Cleaned!$H2031)</f>
        <v>7</v>
      </c>
      <c r="J2031" t="s">
        <v>12</v>
      </c>
      <c r="K2031" s="4">
        <v>26758</v>
      </c>
      <c r="L2031">
        <f>INT(YEARFRAC(Cleaned!$K2031,Cleaned!$H2031,1))</f>
        <v>40</v>
      </c>
      <c r="M2031" t="str">
        <f t="shared" si="63"/>
        <v>Adult</v>
      </c>
    </row>
    <row r="2032" spans="1:13" x14ac:dyDescent="0.25">
      <c r="A2032">
        <v>12032</v>
      </c>
      <c r="B2032" t="s">
        <v>1329</v>
      </c>
      <c r="C2032" t="s">
        <v>80</v>
      </c>
      <c r="D2032" t="s">
        <v>10</v>
      </c>
      <c r="E2032" t="s">
        <v>21</v>
      </c>
      <c r="F2032" s="35">
        <v>30.6859</v>
      </c>
      <c r="G2032" t="str">
        <f t="shared" si="62"/>
        <v>Casual Buyers</v>
      </c>
      <c r="H2032" s="4">
        <v>41609</v>
      </c>
      <c r="I2032">
        <f>WEEKDAY(Cleaned!$H2032)</f>
        <v>1</v>
      </c>
      <c r="J2032" t="s">
        <v>12</v>
      </c>
      <c r="K2032" s="4">
        <v>26097</v>
      </c>
      <c r="L2032">
        <f>INT(YEARFRAC(Cleaned!$K2032,Cleaned!$H2032,1))</f>
        <v>42</v>
      </c>
      <c r="M2032" t="str">
        <f t="shared" si="63"/>
        <v>Adult</v>
      </c>
    </row>
    <row r="2033" spans="1:13" x14ac:dyDescent="0.25">
      <c r="A2033">
        <v>12033</v>
      </c>
      <c r="B2033" t="s">
        <v>1330</v>
      </c>
      <c r="C2033" t="s">
        <v>80</v>
      </c>
      <c r="D2033" t="s">
        <v>10</v>
      </c>
      <c r="E2033" t="s">
        <v>21</v>
      </c>
      <c r="F2033" s="35">
        <v>101.62690000000001</v>
      </c>
      <c r="G2033" t="str">
        <f t="shared" si="62"/>
        <v>Casual Buyers</v>
      </c>
      <c r="H2033" s="4">
        <v>41609</v>
      </c>
      <c r="I2033">
        <f>WEEKDAY(Cleaned!$H2033)</f>
        <v>1</v>
      </c>
      <c r="J2033" t="s">
        <v>16</v>
      </c>
      <c r="K2033" s="4">
        <v>26060</v>
      </c>
      <c r="L2033">
        <f>INT(YEARFRAC(Cleaned!$K2033,Cleaned!$H2033,1))</f>
        <v>42</v>
      </c>
      <c r="M2033" t="str">
        <f t="shared" si="63"/>
        <v>Adult</v>
      </c>
    </row>
    <row r="2034" spans="1:13" x14ac:dyDescent="0.25">
      <c r="A2034">
        <v>12034</v>
      </c>
      <c r="B2034" t="s">
        <v>1054</v>
      </c>
      <c r="C2034" t="s">
        <v>80</v>
      </c>
      <c r="D2034" t="s">
        <v>10</v>
      </c>
      <c r="E2034" t="s">
        <v>21</v>
      </c>
      <c r="F2034" s="35">
        <v>40.432000000000002</v>
      </c>
      <c r="G2034" t="str">
        <f t="shared" si="62"/>
        <v>Casual Buyers</v>
      </c>
      <c r="H2034" s="4">
        <v>41611</v>
      </c>
      <c r="I2034">
        <f>WEEKDAY(Cleaned!$H2034)</f>
        <v>3</v>
      </c>
      <c r="J2034" t="s">
        <v>18</v>
      </c>
      <c r="K2034" s="4">
        <v>22471</v>
      </c>
      <c r="L2034">
        <f>INT(YEARFRAC(Cleaned!$K2034,Cleaned!$H2034,1))</f>
        <v>52</v>
      </c>
      <c r="M2034" t="str">
        <f t="shared" si="63"/>
        <v>Seniors</v>
      </c>
    </row>
    <row r="2035" spans="1:13" x14ac:dyDescent="0.25">
      <c r="A2035">
        <v>12035</v>
      </c>
      <c r="B2035" t="s">
        <v>956</v>
      </c>
      <c r="C2035" t="s">
        <v>80</v>
      </c>
      <c r="D2035" t="s">
        <v>10</v>
      </c>
      <c r="E2035" t="s">
        <v>21</v>
      </c>
      <c r="F2035" s="35">
        <v>905.52539999999999</v>
      </c>
      <c r="G2035" t="str">
        <f t="shared" si="62"/>
        <v>Casual Buyers</v>
      </c>
      <c r="H2035" s="4">
        <v>41611</v>
      </c>
      <c r="I2035">
        <f>WEEKDAY(Cleaned!$H2035)</f>
        <v>3</v>
      </c>
      <c r="J2035" t="s">
        <v>13</v>
      </c>
      <c r="K2035" s="4">
        <v>23683</v>
      </c>
      <c r="L2035">
        <f>INT(YEARFRAC(Cleaned!$K2035,Cleaned!$H2035,1))</f>
        <v>49</v>
      </c>
      <c r="M2035" t="str">
        <f t="shared" si="63"/>
        <v>Adult</v>
      </c>
    </row>
    <row r="2036" spans="1:13" x14ac:dyDescent="0.25">
      <c r="A2036">
        <v>12036</v>
      </c>
      <c r="B2036" t="s">
        <v>963</v>
      </c>
      <c r="C2036" t="s">
        <v>80</v>
      </c>
      <c r="D2036" t="s">
        <v>10</v>
      </c>
      <c r="E2036" t="s">
        <v>21</v>
      </c>
      <c r="F2036" s="35">
        <v>858.96069999999997</v>
      </c>
      <c r="G2036" t="str">
        <f t="shared" si="62"/>
        <v>Casual Buyers</v>
      </c>
      <c r="H2036" s="4">
        <v>41613</v>
      </c>
      <c r="I2036">
        <f>WEEKDAY(Cleaned!$H2036)</f>
        <v>5</v>
      </c>
      <c r="J2036" t="s">
        <v>17</v>
      </c>
      <c r="K2036" s="4">
        <v>25237</v>
      </c>
      <c r="L2036">
        <f>INT(YEARFRAC(Cleaned!$K2036,Cleaned!$H2036,1))</f>
        <v>44</v>
      </c>
      <c r="M2036" t="str">
        <f t="shared" si="63"/>
        <v>Adult</v>
      </c>
    </row>
    <row r="2037" spans="1:13" x14ac:dyDescent="0.25">
      <c r="A2037">
        <v>12037</v>
      </c>
      <c r="B2037" t="s">
        <v>1053</v>
      </c>
      <c r="C2037" t="s">
        <v>80</v>
      </c>
      <c r="D2037" t="s">
        <v>10</v>
      </c>
      <c r="E2037" t="s">
        <v>21</v>
      </c>
      <c r="F2037" s="35">
        <v>118.15770000000001</v>
      </c>
      <c r="G2037" t="str">
        <f t="shared" si="62"/>
        <v>Casual Buyers</v>
      </c>
      <c r="H2037" s="4">
        <v>41614</v>
      </c>
      <c r="I2037">
        <f>WEEKDAY(Cleaned!$H2037)</f>
        <v>6</v>
      </c>
      <c r="J2037" t="s">
        <v>18</v>
      </c>
      <c r="K2037" s="4">
        <v>22274</v>
      </c>
      <c r="L2037">
        <f>INT(YEARFRAC(Cleaned!$K2037,Cleaned!$H2037,1))</f>
        <v>52</v>
      </c>
      <c r="M2037" t="str">
        <f t="shared" si="63"/>
        <v>Seniors</v>
      </c>
    </row>
    <row r="2038" spans="1:13" x14ac:dyDescent="0.25">
      <c r="A2038">
        <v>12038</v>
      </c>
      <c r="B2038" t="s">
        <v>1331</v>
      </c>
      <c r="C2038" t="s">
        <v>80</v>
      </c>
      <c r="D2038" t="s">
        <v>10</v>
      </c>
      <c r="E2038" t="s">
        <v>21</v>
      </c>
      <c r="F2038" s="35">
        <v>2535.9639999999999</v>
      </c>
      <c r="G2038" t="str">
        <f t="shared" si="62"/>
        <v>Brand Seekers</v>
      </c>
      <c r="H2038" s="4">
        <v>41615</v>
      </c>
      <c r="I2038">
        <f>WEEKDAY(Cleaned!$H2038)</f>
        <v>7</v>
      </c>
      <c r="J2038" t="s">
        <v>16</v>
      </c>
      <c r="K2038" s="4">
        <v>26010</v>
      </c>
      <c r="L2038">
        <f>INT(YEARFRAC(Cleaned!$K2038,Cleaned!$H2038,1))</f>
        <v>42</v>
      </c>
      <c r="M2038" t="str">
        <f t="shared" si="63"/>
        <v>Adult</v>
      </c>
    </row>
    <row r="2039" spans="1:13" x14ac:dyDescent="0.25">
      <c r="A2039">
        <v>12039</v>
      </c>
      <c r="B2039" t="s">
        <v>1117</v>
      </c>
      <c r="C2039" t="s">
        <v>80</v>
      </c>
      <c r="D2039" t="s">
        <v>10</v>
      </c>
      <c r="E2039" t="s">
        <v>21</v>
      </c>
      <c r="F2039" s="35">
        <v>6.9394</v>
      </c>
      <c r="G2039" t="str">
        <f t="shared" si="62"/>
        <v>Casual Buyers</v>
      </c>
      <c r="H2039" s="4">
        <v>41616</v>
      </c>
      <c r="I2039">
        <f>WEEKDAY(Cleaned!$H2039)</f>
        <v>1</v>
      </c>
      <c r="J2039" t="s">
        <v>18</v>
      </c>
      <c r="K2039" s="4">
        <v>18471</v>
      </c>
      <c r="L2039">
        <f>INT(YEARFRAC(Cleaned!$K2039,Cleaned!$H2039,1))</f>
        <v>63</v>
      </c>
      <c r="M2039" t="str">
        <f t="shared" si="63"/>
        <v>Seniors</v>
      </c>
    </row>
    <row r="2040" spans="1:13" x14ac:dyDescent="0.25">
      <c r="A2040">
        <v>12040</v>
      </c>
      <c r="B2040" t="s">
        <v>1249</v>
      </c>
      <c r="C2040" t="s">
        <v>80</v>
      </c>
      <c r="D2040" t="s">
        <v>10</v>
      </c>
      <c r="E2040" t="s">
        <v>21</v>
      </c>
      <c r="F2040" s="35">
        <v>5.5140000000000002</v>
      </c>
      <c r="G2040" t="str">
        <f t="shared" si="62"/>
        <v>Casual Buyers</v>
      </c>
      <c r="H2040" s="4">
        <v>41616</v>
      </c>
      <c r="I2040">
        <f>WEEKDAY(Cleaned!$H2040)</f>
        <v>1</v>
      </c>
      <c r="J2040" t="s">
        <v>18</v>
      </c>
      <c r="K2040" s="4">
        <v>19036</v>
      </c>
      <c r="L2040">
        <f>INT(YEARFRAC(Cleaned!$K2040,Cleaned!$H2040,1))</f>
        <v>61</v>
      </c>
      <c r="M2040" t="str">
        <f t="shared" si="63"/>
        <v>Seniors</v>
      </c>
    </row>
    <row r="2041" spans="1:13" x14ac:dyDescent="0.25">
      <c r="A2041">
        <v>12041</v>
      </c>
      <c r="B2041" t="s">
        <v>1332</v>
      </c>
      <c r="C2041" t="s">
        <v>80</v>
      </c>
      <c r="D2041" t="s">
        <v>10</v>
      </c>
      <c r="E2041" t="s">
        <v>21</v>
      </c>
      <c r="F2041" s="35">
        <v>2658.0444000000002</v>
      </c>
      <c r="G2041" t="str">
        <f t="shared" si="62"/>
        <v>Brand Seekers</v>
      </c>
      <c r="H2041" s="4">
        <v>41618</v>
      </c>
      <c r="I2041">
        <f>WEEKDAY(Cleaned!$H2041)</f>
        <v>3</v>
      </c>
      <c r="J2041" t="s">
        <v>13</v>
      </c>
      <c r="K2041" s="4">
        <v>28358</v>
      </c>
      <c r="L2041">
        <f>INT(YEARFRAC(Cleaned!$K2041,Cleaned!$H2041,1))</f>
        <v>36</v>
      </c>
      <c r="M2041" t="str">
        <f t="shared" si="63"/>
        <v>Adult</v>
      </c>
    </row>
    <row r="2042" spans="1:13" x14ac:dyDescent="0.25">
      <c r="A2042">
        <v>12042</v>
      </c>
      <c r="B2042" t="s">
        <v>1312</v>
      </c>
      <c r="C2042" t="s">
        <v>80</v>
      </c>
      <c r="D2042" t="s">
        <v>10</v>
      </c>
      <c r="E2042" t="s">
        <v>21</v>
      </c>
      <c r="F2042" s="35">
        <v>15.447900000000001</v>
      </c>
      <c r="G2042" t="str">
        <f t="shared" si="62"/>
        <v>Casual Buyers</v>
      </c>
      <c r="H2042" s="4">
        <v>41621</v>
      </c>
      <c r="I2042">
        <f>WEEKDAY(Cleaned!$H2042)</f>
        <v>6</v>
      </c>
      <c r="J2042" t="s">
        <v>12</v>
      </c>
      <c r="K2042" s="4">
        <v>17431</v>
      </c>
      <c r="L2042">
        <f>INT(YEARFRAC(Cleaned!$K2042,Cleaned!$H2042,1))</f>
        <v>66</v>
      </c>
      <c r="M2042" t="str">
        <f t="shared" si="63"/>
        <v>Elders</v>
      </c>
    </row>
    <row r="2043" spans="1:13" x14ac:dyDescent="0.25">
      <c r="A2043">
        <v>12043</v>
      </c>
      <c r="B2043" t="s">
        <v>1246</v>
      </c>
      <c r="C2043" t="s">
        <v>80</v>
      </c>
      <c r="D2043" t="s">
        <v>10</v>
      </c>
      <c r="E2043" t="s">
        <v>21</v>
      </c>
      <c r="F2043" s="35">
        <v>9.9339999999999993</v>
      </c>
      <c r="G2043" t="str">
        <f t="shared" si="62"/>
        <v>Casual Buyers</v>
      </c>
      <c r="H2043" s="4">
        <v>41622</v>
      </c>
      <c r="I2043">
        <f>WEEKDAY(Cleaned!$H2043)</f>
        <v>7</v>
      </c>
      <c r="J2043" t="s">
        <v>13</v>
      </c>
      <c r="K2043" s="4">
        <v>20251</v>
      </c>
      <c r="L2043">
        <f>INT(YEARFRAC(Cleaned!$K2043,Cleaned!$H2043,1))</f>
        <v>58</v>
      </c>
      <c r="M2043" t="str">
        <f t="shared" si="63"/>
        <v>Seniors</v>
      </c>
    </row>
    <row r="2044" spans="1:13" x14ac:dyDescent="0.25">
      <c r="A2044">
        <v>12044</v>
      </c>
      <c r="B2044" t="s">
        <v>1053</v>
      </c>
      <c r="C2044" t="s">
        <v>80</v>
      </c>
      <c r="D2044" t="s">
        <v>10</v>
      </c>
      <c r="E2044" t="s">
        <v>21</v>
      </c>
      <c r="F2044" s="35">
        <v>55.238999999999997</v>
      </c>
      <c r="G2044" t="str">
        <f t="shared" si="62"/>
        <v>Casual Buyers</v>
      </c>
      <c r="H2044" s="4">
        <v>41623</v>
      </c>
      <c r="I2044">
        <f>WEEKDAY(Cleaned!$H2044)</f>
        <v>1</v>
      </c>
      <c r="J2044" t="s">
        <v>18</v>
      </c>
      <c r="K2044" s="4">
        <v>22274</v>
      </c>
      <c r="L2044">
        <f>INT(YEARFRAC(Cleaned!$K2044,Cleaned!$H2044,1))</f>
        <v>52</v>
      </c>
      <c r="M2044" t="str">
        <f t="shared" si="63"/>
        <v>Seniors</v>
      </c>
    </row>
    <row r="2045" spans="1:13" x14ac:dyDescent="0.25">
      <c r="A2045">
        <v>12045</v>
      </c>
      <c r="B2045" t="s">
        <v>916</v>
      </c>
      <c r="C2045" t="s">
        <v>80</v>
      </c>
      <c r="D2045" t="s">
        <v>10</v>
      </c>
      <c r="E2045" t="s">
        <v>21</v>
      </c>
      <c r="F2045" s="35">
        <v>2574.6279</v>
      </c>
      <c r="G2045" t="str">
        <f t="shared" si="62"/>
        <v>Brand Seekers</v>
      </c>
      <c r="H2045" s="4">
        <v>41623</v>
      </c>
      <c r="I2045">
        <f>WEEKDAY(Cleaned!$H2045)</f>
        <v>1</v>
      </c>
      <c r="J2045" t="s">
        <v>15</v>
      </c>
      <c r="K2045" s="4">
        <v>26013</v>
      </c>
      <c r="L2045">
        <f>INT(YEARFRAC(Cleaned!$K2045,Cleaned!$H2045,1))</f>
        <v>42</v>
      </c>
      <c r="M2045" t="str">
        <f t="shared" si="63"/>
        <v>Adult</v>
      </c>
    </row>
    <row r="2046" spans="1:13" x14ac:dyDescent="0.25">
      <c r="A2046">
        <v>12046</v>
      </c>
      <c r="B2046" t="s">
        <v>1333</v>
      </c>
      <c r="C2046" t="s">
        <v>80</v>
      </c>
      <c r="D2046" t="s">
        <v>10</v>
      </c>
      <c r="E2046" t="s">
        <v>21</v>
      </c>
      <c r="F2046" s="35">
        <v>8.7848000000000006</v>
      </c>
      <c r="G2046" t="str">
        <f t="shared" si="62"/>
        <v>Casual Buyers</v>
      </c>
      <c r="H2046" s="4">
        <v>41624</v>
      </c>
      <c r="I2046">
        <f>WEEKDAY(Cleaned!$H2046)</f>
        <v>2</v>
      </c>
      <c r="J2046" t="s">
        <v>12</v>
      </c>
      <c r="K2046" s="4">
        <v>16552</v>
      </c>
      <c r="L2046">
        <f>INT(YEARFRAC(Cleaned!$K2046,Cleaned!$H2046,1))</f>
        <v>68</v>
      </c>
      <c r="M2046" t="str">
        <f t="shared" si="63"/>
        <v>Elders</v>
      </c>
    </row>
    <row r="2047" spans="1:13" x14ac:dyDescent="0.25">
      <c r="A2047">
        <v>12047</v>
      </c>
      <c r="B2047" t="s">
        <v>1334</v>
      </c>
      <c r="C2047" t="s">
        <v>80</v>
      </c>
      <c r="D2047" t="s">
        <v>10</v>
      </c>
      <c r="E2047" t="s">
        <v>21</v>
      </c>
      <c r="F2047" s="35">
        <v>15.447900000000001</v>
      </c>
      <c r="G2047" t="str">
        <f t="shared" si="62"/>
        <v>Casual Buyers</v>
      </c>
      <c r="H2047" s="4">
        <v>41624</v>
      </c>
      <c r="I2047">
        <f>WEEKDAY(Cleaned!$H2047)</f>
        <v>2</v>
      </c>
      <c r="J2047" t="s">
        <v>15</v>
      </c>
      <c r="K2047" s="4">
        <v>22945</v>
      </c>
      <c r="L2047">
        <f>INT(YEARFRAC(Cleaned!$K2047,Cleaned!$H2047,1))</f>
        <v>51</v>
      </c>
      <c r="M2047" t="str">
        <f t="shared" si="63"/>
        <v>Seniors</v>
      </c>
    </row>
    <row r="2048" spans="1:13" x14ac:dyDescent="0.25">
      <c r="A2048">
        <v>12048</v>
      </c>
      <c r="B2048" t="s">
        <v>1250</v>
      </c>
      <c r="C2048" t="s">
        <v>80</v>
      </c>
      <c r="D2048" t="s">
        <v>10</v>
      </c>
      <c r="E2048" t="s">
        <v>21</v>
      </c>
      <c r="F2048" s="35">
        <v>54.111899999999999</v>
      </c>
      <c r="G2048" t="str">
        <f t="shared" si="62"/>
        <v>Casual Buyers</v>
      </c>
      <c r="H2048" s="4">
        <v>41625</v>
      </c>
      <c r="I2048">
        <f>WEEKDAY(Cleaned!$H2048)</f>
        <v>3</v>
      </c>
      <c r="J2048" t="s">
        <v>12</v>
      </c>
      <c r="K2048" s="4">
        <v>21006</v>
      </c>
      <c r="L2048">
        <f>INT(YEARFRAC(Cleaned!$K2048,Cleaned!$H2048,1))</f>
        <v>56</v>
      </c>
      <c r="M2048" t="str">
        <f t="shared" si="63"/>
        <v>Seniors</v>
      </c>
    </row>
    <row r="2049" spans="1:13" x14ac:dyDescent="0.25">
      <c r="A2049">
        <v>12049</v>
      </c>
      <c r="B2049" t="s">
        <v>1117</v>
      </c>
      <c r="C2049" t="s">
        <v>80</v>
      </c>
      <c r="D2049" t="s">
        <v>10</v>
      </c>
      <c r="E2049" t="s">
        <v>21</v>
      </c>
      <c r="F2049" s="35">
        <v>43.072899999999997</v>
      </c>
      <c r="G2049" t="str">
        <f t="shared" si="62"/>
        <v>Casual Buyers</v>
      </c>
      <c r="H2049" s="4">
        <v>41629</v>
      </c>
      <c r="I2049">
        <f>WEEKDAY(Cleaned!$H2049)</f>
        <v>7</v>
      </c>
      <c r="J2049" t="s">
        <v>18</v>
      </c>
      <c r="K2049" s="4">
        <v>18471</v>
      </c>
      <c r="L2049">
        <f>INT(YEARFRAC(Cleaned!$K2049,Cleaned!$H2049,1))</f>
        <v>63</v>
      </c>
      <c r="M2049" t="str">
        <f t="shared" si="63"/>
        <v>Seniors</v>
      </c>
    </row>
    <row r="2050" spans="1:13" x14ac:dyDescent="0.25">
      <c r="A2050">
        <v>12050</v>
      </c>
      <c r="B2050" t="s">
        <v>1063</v>
      </c>
      <c r="C2050" t="s">
        <v>80</v>
      </c>
      <c r="D2050" t="s">
        <v>10</v>
      </c>
      <c r="E2050" t="s">
        <v>21</v>
      </c>
      <c r="F2050" s="35">
        <v>718.76940000000002</v>
      </c>
      <c r="G2050" t="str">
        <f t="shared" ref="G2050:G2113" si="64">IF(F2050&lt;=1500,"Casual Buyers",IF(F2050&gt;=1501,"Brand Seekers",IF(F2050&gt;2500,"Convinced Seekers")))</f>
        <v>Casual Buyers</v>
      </c>
      <c r="H2050" s="4">
        <v>41629</v>
      </c>
      <c r="I2050">
        <f>WEEKDAY(Cleaned!$H2050)</f>
        <v>7</v>
      </c>
      <c r="J2050" t="s">
        <v>15</v>
      </c>
      <c r="K2050" s="4">
        <v>17581</v>
      </c>
      <c r="L2050">
        <f>INT(YEARFRAC(Cleaned!$K2050,Cleaned!$H2050,1))</f>
        <v>65</v>
      </c>
      <c r="M2050" t="str">
        <f t="shared" ref="M2050:M2113" si="65">IF(L2050&lt;=19,"Teenager",IF(L2050&lt;=34,"Young Adult",IF(L2050&lt;=49,"Adult",IF(L2050&lt;=64,"Seniors",IF(L2050&gt;=65,"Elders")))))</f>
        <v>Elders</v>
      </c>
    </row>
    <row r="2051" spans="1:13" x14ac:dyDescent="0.25">
      <c r="A2051">
        <v>12051</v>
      </c>
      <c r="B2051" t="s">
        <v>1335</v>
      </c>
      <c r="C2051" t="s">
        <v>80</v>
      </c>
      <c r="D2051" t="s">
        <v>10</v>
      </c>
      <c r="E2051" t="s">
        <v>21</v>
      </c>
      <c r="F2051" s="35">
        <v>2.5305</v>
      </c>
      <c r="G2051" t="str">
        <f t="shared" si="64"/>
        <v>Casual Buyers</v>
      </c>
      <c r="H2051" s="4">
        <v>41630</v>
      </c>
      <c r="I2051">
        <f>WEEKDAY(Cleaned!$H2051)</f>
        <v>1</v>
      </c>
      <c r="J2051" t="s">
        <v>12</v>
      </c>
      <c r="K2051" s="4">
        <v>26057</v>
      </c>
      <c r="L2051">
        <f>INT(YEARFRAC(Cleaned!$K2051,Cleaned!$H2051,1))</f>
        <v>42</v>
      </c>
      <c r="M2051" t="str">
        <f t="shared" si="65"/>
        <v>Adult</v>
      </c>
    </row>
    <row r="2052" spans="1:13" x14ac:dyDescent="0.25">
      <c r="A2052">
        <v>12052</v>
      </c>
      <c r="B2052" t="s">
        <v>1137</v>
      </c>
      <c r="C2052" t="s">
        <v>80</v>
      </c>
      <c r="D2052" t="s">
        <v>10</v>
      </c>
      <c r="E2052" t="s">
        <v>21</v>
      </c>
      <c r="F2052" s="35">
        <v>55.216900000000003</v>
      </c>
      <c r="G2052" t="str">
        <f t="shared" si="64"/>
        <v>Casual Buyers</v>
      </c>
      <c r="H2052" s="4">
        <v>41632</v>
      </c>
      <c r="I2052">
        <f>WEEKDAY(Cleaned!$H2052)</f>
        <v>3</v>
      </c>
      <c r="J2052" t="s">
        <v>12</v>
      </c>
      <c r="K2052" s="4">
        <v>25442</v>
      </c>
      <c r="L2052">
        <f>INT(YEARFRAC(Cleaned!$K2052,Cleaned!$H2052,1))</f>
        <v>44</v>
      </c>
      <c r="M2052" t="str">
        <f t="shared" si="65"/>
        <v>Adult</v>
      </c>
    </row>
    <row r="2053" spans="1:13" x14ac:dyDescent="0.25">
      <c r="A2053">
        <v>12053</v>
      </c>
      <c r="B2053" t="s">
        <v>940</v>
      </c>
      <c r="C2053" t="s">
        <v>80</v>
      </c>
      <c r="D2053" t="s">
        <v>10</v>
      </c>
      <c r="E2053" t="s">
        <v>21</v>
      </c>
      <c r="F2053" s="35">
        <v>623.17579999999998</v>
      </c>
      <c r="G2053" t="str">
        <f t="shared" si="64"/>
        <v>Casual Buyers</v>
      </c>
      <c r="H2053" s="4">
        <v>41633</v>
      </c>
      <c r="I2053">
        <f>WEEKDAY(Cleaned!$H2053)</f>
        <v>4</v>
      </c>
      <c r="J2053" t="s">
        <v>12</v>
      </c>
      <c r="K2053" s="4">
        <v>22155</v>
      </c>
      <c r="L2053">
        <f>INT(YEARFRAC(Cleaned!$K2053,Cleaned!$H2053,1))</f>
        <v>53</v>
      </c>
      <c r="M2053" t="str">
        <f t="shared" si="65"/>
        <v>Seniors</v>
      </c>
    </row>
    <row r="2054" spans="1:13" x14ac:dyDescent="0.25">
      <c r="A2054">
        <v>12054</v>
      </c>
      <c r="B2054" t="s">
        <v>1053</v>
      </c>
      <c r="C2054" t="s">
        <v>80</v>
      </c>
      <c r="D2054" t="s">
        <v>10</v>
      </c>
      <c r="E2054" t="s">
        <v>21</v>
      </c>
      <c r="F2054" s="35">
        <v>54.675400000000003</v>
      </c>
      <c r="G2054" t="str">
        <f t="shared" si="64"/>
        <v>Casual Buyers</v>
      </c>
      <c r="H2054" s="4">
        <v>41633</v>
      </c>
      <c r="I2054">
        <f>WEEKDAY(Cleaned!$H2054)</f>
        <v>4</v>
      </c>
      <c r="J2054" t="s">
        <v>18</v>
      </c>
      <c r="K2054" s="4">
        <v>22274</v>
      </c>
      <c r="L2054">
        <f>INT(YEARFRAC(Cleaned!$K2054,Cleaned!$H2054,1))</f>
        <v>53</v>
      </c>
      <c r="M2054" t="str">
        <f t="shared" si="65"/>
        <v>Seniors</v>
      </c>
    </row>
    <row r="2055" spans="1:13" x14ac:dyDescent="0.25">
      <c r="A2055">
        <v>12055</v>
      </c>
      <c r="B2055" t="s">
        <v>1054</v>
      </c>
      <c r="C2055" t="s">
        <v>80</v>
      </c>
      <c r="D2055" t="s">
        <v>10</v>
      </c>
      <c r="E2055" t="s">
        <v>21</v>
      </c>
      <c r="F2055" s="35">
        <v>38.929200000000002</v>
      </c>
      <c r="G2055" t="str">
        <f t="shared" si="64"/>
        <v>Casual Buyers</v>
      </c>
      <c r="H2055" s="4">
        <v>41633</v>
      </c>
      <c r="I2055">
        <f>WEEKDAY(Cleaned!$H2055)</f>
        <v>4</v>
      </c>
      <c r="J2055" t="s">
        <v>18</v>
      </c>
      <c r="K2055" s="4">
        <v>22471</v>
      </c>
      <c r="L2055">
        <f>INT(YEARFRAC(Cleaned!$K2055,Cleaned!$H2055,1))</f>
        <v>52</v>
      </c>
      <c r="M2055" t="str">
        <f t="shared" si="65"/>
        <v>Seniors</v>
      </c>
    </row>
    <row r="2056" spans="1:13" x14ac:dyDescent="0.25">
      <c r="A2056">
        <v>12056</v>
      </c>
      <c r="B2056" t="s">
        <v>1336</v>
      </c>
      <c r="C2056" t="s">
        <v>80</v>
      </c>
      <c r="D2056" t="s">
        <v>10</v>
      </c>
      <c r="E2056" t="s">
        <v>21</v>
      </c>
      <c r="F2056" s="35">
        <v>83.946899999999999</v>
      </c>
      <c r="G2056" t="str">
        <f t="shared" si="64"/>
        <v>Casual Buyers</v>
      </c>
      <c r="H2056" s="4">
        <v>41633</v>
      </c>
      <c r="I2056">
        <f>WEEKDAY(Cleaned!$H2056)</f>
        <v>4</v>
      </c>
      <c r="J2056" t="s">
        <v>18</v>
      </c>
      <c r="K2056" s="4">
        <v>26995</v>
      </c>
      <c r="L2056">
        <f>INT(YEARFRAC(Cleaned!$K2056,Cleaned!$H2056,1))</f>
        <v>40</v>
      </c>
      <c r="M2056" t="str">
        <f t="shared" si="65"/>
        <v>Adult</v>
      </c>
    </row>
    <row r="2057" spans="1:13" x14ac:dyDescent="0.25">
      <c r="A2057">
        <v>12057</v>
      </c>
      <c r="B2057" t="s">
        <v>1196</v>
      </c>
      <c r="C2057" t="s">
        <v>80</v>
      </c>
      <c r="D2057" t="s">
        <v>10</v>
      </c>
      <c r="E2057" t="s">
        <v>21</v>
      </c>
      <c r="F2057" s="35">
        <v>2643.1158</v>
      </c>
      <c r="G2057" t="str">
        <f t="shared" si="64"/>
        <v>Brand Seekers</v>
      </c>
      <c r="H2057" s="4">
        <v>41634</v>
      </c>
      <c r="I2057">
        <f>WEEKDAY(Cleaned!$H2057)</f>
        <v>5</v>
      </c>
      <c r="J2057" t="s">
        <v>14</v>
      </c>
      <c r="K2057" s="4">
        <v>21818</v>
      </c>
      <c r="L2057">
        <f>INT(YEARFRAC(Cleaned!$K2057,Cleaned!$H2057,1))</f>
        <v>54</v>
      </c>
      <c r="M2057" t="str">
        <f t="shared" si="65"/>
        <v>Seniors</v>
      </c>
    </row>
    <row r="2058" spans="1:13" x14ac:dyDescent="0.25">
      <c r="A2058">
        <v>12058</v>
      </c>
      <c r="B2058" t="s">
        <v>1337</v>
      </c>
      <c r="C2058" t="s">
        <v>80</v>
      </c>
      <c r="D2058" t="s">
        <v>10</v>
      </c>
      <c r="E2058" t="s">
        <v>21</v>
      </c>
      <c r="F2058" s="35">
        <v>171.7944</v>
      </c>
      <c r="G2058" t="str">
        <f t="shared" si="64"/>
        <v>Casual Buyers</v>
      </c>
      <c r="H2058" s="4">
        <v>41637</v>
      </c>
      <c r="I2058">
        <f>WEEKDAY(Cleaned!$H2058)</f>
        <v>1</v>
      </c>
      <c r="J2058" t="s">
        <v>14</v>
      </c>
      <c r="K2058" s="4">
        <v>23525</v>
      </c>
      <c r="L2058">
        <f>INT(YEARFRAC(Cleaned!$K2058,Cleaned!$H2058,1))</f>
        <v>49</v>
      </c>
      <c r="M2058" t="str">
        <f t="shared" si="65"/>
        <v>Adult</v>
      </c>
    </row>
    <row r="2059" spans="1:13" x14ac:dyDescent="0.25">
      <c r="A2059">
        <v>12059</v>
      </c>
      <c r="B2059" t="s">
        <v>1338</v>
      </c>
      <c r="C2059" t="s">
        <v>80</v>
      </c>
      <c r="D2059" t="s">
        <v>10</v>
      </c>
      <c r="E2059" t="s">
        <v>21</v>
      </c>
      <c r="F2059" s="35">
        <v>54.111899999999999</v>
      </c>
      <c r="G2059" t="str">
        <f t="shared" si="64"/>
        <v>Casual Buyers</v>
      </c>
      <c r="H2059" s="4">
        <v>41641</v>
      </c>
      <c r="I2059">
        <f>WEEKDAY(Cleaned!$H2059)</f>
        <v>5</v>
      </c>
      <c r="J2059" t="s">
        <v>15</v>
      </c>
      <c r="K2059" s="4">
        <v>23182</v>
      </c>
      <c r="L2059">
        <f>INT(YEARFRAC(Cleaned!$K2059,Cleaned!$H2059,1))</f>
        <v>50</v>
      </c>
      <c r="M2059" t="str">
        <f t="shared" si="65"/>
        <v>Seniors</v>
      </c>
    </row>
    <row r="2060" spans="1:13" x14ac:dyDescent="0.25">
      <c r="A2060">
        <v>12060</v>
      </c>
      <c r="B2060" t="s">
        <v>1117</v>
      </c>
      <c r="C2060" t="s">
        <v>80</v>
      </c>
      <c r="D2060" t="s">
        <v>10</v>
      </c>
      <c r="E2060" t="s">
        <v>21</v>
      </c>
      <c r="F2060" s="35">
        <v>54.111899999999999</v>
      </c>
      <c r="G2060" t="str">
        <f t="shared" si="64"/>
        <v>Casual Buyers</v>
      </c>
      <c r="H2060" s="4">
        <v>41642</v>
      </c>
      <c r="I2060">
        <f>WEEKDAY(Cleaned!$H2060)</f>
        <v>6</v>
      </c>
      <c r="J2060" t="s">
        <v>18</v>
      </c>
      <c r="K2060" s="4">
        <v>18471</v>
      </c>
      <c r="L2060">
        <f>INT(YEARFRAC(Cleaned!$K2060,Cleaned!$H2060,1))</f>
        <v>63</v>
      </c>
      <c r="M2060" t="str">
        <f t="shared" si="65"/>
        <v>Seniors</v>
      </c>
    </row>
    <row r="2061" spans="1:13" x14ac:dyDescent="0.25">
      <c r="A2061">
        <v>12061</v>
      </c>
      <c r="B2061" t="s">
        <v>1117</v>
      </c>
      <c r="C2061" t="s">
        <v>80</v>
      </c>
      <c r="D2061" t="s">
        <v>10</v>
      </c>
      <c r="E2061" t="s">
        <v>21</v>
      </c>
      <c r="F2061" s="35">
        <v>30.144400000000001</v>
      </c>
      <c r="G2061" t="str">
        <f t="shared" si="64"/>
        <v>Casual Buyers</v>
      </c>
      <c r="H2061" s="4">
        <v>41645</v>
      </c>
      <c r="I2061">
        <f>WEEKDAY(Cleaned!$H2061)</f>
        <v>2</v>
      </c>
      <c r="J2061" t="s">
        <v>18</v>
      </c>
      <c r="K2061" s="4">
        <v>18471</v>
      </c>
      <c r="L2061">
        <f>INT(YEARFRAC(Cleaned!$K2061,Cleaned!$H2061,1))</f>
        <v>63</v>
      </c>
      <c r="M2061" t="str">
        <f t="shared" si="65"/>
        <v>Seniors</v>
      </c>
    </row>
    <row r="2062" spans="1:13" x14ac:dyDescent="0.25">
      <c r="A2062">
        <v>12062</v>
      </c>
      <c r="B2062" t="s">
        <v>970</v>
      </c>
      <c r="C2062" t="s">
        <v>80</v>
      </c>
      <c r="D2062" t="s">
        <v>10</v>
      </c>
      <c r="E2062" t="s">
        <v>21</v>
      </c>
      <c r="F2062" s="35">
        <v>2649.8453</v>
      </c>
      <c r="G2062" t="str">
        <f t="shared" si="64"/>
        <v>Brand Seekers</v>
      </c>
      <c r="H2062" s="4">
        <v>41646</v>
      </c>
      <c r="I2062">
        <f>WEEKDAY(Cleaned!$H2062)</f>
        <v>3</v>
      </c>
      <c r="J2062" t="s">
        <v>12</v>
      </c>
      <c r="K2062" s="4">
        <v>14312</v>
      </c>
      <c r="L2062">
        <f>INT(YEARFRAC(Cleaned!$K2062,Cleaned!$H2062,1))</f>
        <v>74</v>
      </c>
      <c r="M2062" t="str">
        <f t="shared" si="65"/>
        <v>Elders</v>
      </c>
    </row>
    <row r="2063" spans="1:13" x14ac:dyDescent="0.25">
      <c r="A2063">
        <v>12063</v>
      </c>
      <c r="B2063" t="s">
        <v>1117</v>
      </c>
      <c r="C2063" t="s">
        <v>80</v>
      </c>
      <c r="D2063" t="s">
        <v>10</v>
      </c>
      <c r="E2063" t="s">
        <v>21</v>
      </c>
      <c r="F2063" s="35">
        <v>114.3454</v>
      </c>
      <c r="G2063" t="str">
        <f t="shared" si="64"/>
        <v>Casual Buyers</v>
      </c>
      <c r="H2063" s="4">
        <v>41648</v>
      </c>
      <c r="I2063">
        <f>WEEKDAY(Cleaned!$H2063)</f>
        <v>5</v>
      </c>
      <c r="J2063" t="s">
        <v>18</v>
      </c>
      <c r="K2063" s="4">
        <v>18471</v>
      </c>
      <c r="L2063">
        <f>INT(YEARFRAC(Cleaned!$K2063,Cleaned!$H2063,1))</f>
        <v>63</v>
      </c>
      <c r="M2063" t="str">
        <f t="shared" si="65"/>
        <v>Seniors</v>
      </c>
    </row>
    <row r="2064" spans="1:13" x14ac:dyDescent="0.25">
      <c r="A2064">
        <v>12064</v>
      </c>
      <c r="B2064" t="s">
        <v>1083</v>
      </c>
      <c r="C2064" t="s">
        <v>80</v>
      </c>
      <c r="D2064" t="s">
        <v>10</v>
      </c>
      <c r="E2064" t="s">
        <v>21</v>
      </c>
      <c r="F2064" s="35">
        <v>27.614000000000001</v>
      </c>
      <c r="G2064" t="str">
        <f t="shared" si="64"/>
        <v>Casual Buyers</v>
      </c>
      <c r="H2064" s="4">
        <v>41651</v>
      </c>
      <c r="I2064">
        <f>WEEKDAY(Cleaned!$H2064)</f>
        <v>1</v>
      </c>
      <c r="J2064" t="s">
        <v>12</v>
      </c>
      <c r="K2064" s="4">
        <v>17451</v>
      </c>
      <c r="L2064">
        <f>INT(YEARFRAC(Cleaned!$K2064,Cleaned!$H2064,1))</f>
        <v>66</v>
      </c>
      <c r="M2064" t="str">
        <f t="shared" si="65"/>
        <v>Elders</v>
      </c>
    </row>
    <row r="2065" spans="1:13" x14ac:dyDescent="0.25">
      <c r="A2065">
        <v>12065</v>
      </c>
      <c r="B2065" t="s">
        <v>1339</v>
      </c>
      <c r="C2065" t="s">
        <v>80</v>
      </c>
      <c r="D2065" t="s">
        <v>10</v>
      </c>
      <c r="E2065" t="s">
        <v>21</v>
      </c>
      <c r="F2065" s="35">
        <v>1276.8054</v>
      </c>
      <c r="G2065" t="str">
        <f t="shared" si="64"/>
        <v>Casual Buyers</v>
      </c>
      <c r="H2065" s="4">
        <v>41652</v>
      </c>
      <c r="I2065">
        <f>WEEKDAY(Cleaned!$H2065)</f>
        <v>2</v>
      </c>
      <c r="J2065" t="s">
        <v>16</v>
      </c>
      <c r="K2065" s="4">
        <v>19494</v>
      </c>
      <c r="L2065">
        <f>INT(YEARFRAC(Cleaned!$K2065,Cleaned!$H2065,1))</f>
        <v>60</v>
      </c>
      <c r="M2065" t="str">
        <f t="shared" si="65"/>
        <v>Seniors</v>
      </c>
    </row>
    <row r="2066" spans="1:13" x14ac:dyDescent="0.25">
      <c r="A2066">
        <v>12066</v>
      </c>
      <c r="B2066" t="s">
        <v>931</v>
      </c>
      <c r="C2066" t="s">
        <v>80</v>
      </c>
      <c r="D2066" t="s">
        <v>10</v>
      </c>
      <c r="E2066" t="s">
        <v>21</v>
      </c>
      <c r="F2066" s="35">
        <v>2720.0128</v>
      </c>
      <c r="G2066" t="str">
        <f t="shared" si="64"/>
        <v>Brand Seekers</v>
      </c>
      <c r="H2066" s="4">
        <v>41654</v>
      </c>
      <c r="I2066">
        <f>WEEKDAY(Cleaned!$H2066)</f>
        <v>4</v>
      </c>
      <c r="J2066" t="s">
        <v>12</v>
      </c>
      <c r="K2066" s="4">
        <v>20257</v>
      </c>
      <c r="L2066">
        <f>INT(YEARFRAC(Cleaned!$K2066,Cleaned!$H2066,1))</f>
        <v>58</v>
      </c>
      <c r="M2066" t="str">
        <f t="shared" si="65"/>
        <v>Seniors</v>
      </c>
    </row>
    <row r="2067" spans="1:13" x14ac:dyDescent="0.25">
      <c r="A2067">
        <v>12067</v>
      </c>
      <c r="B2067" t="s">
        <v>1340</v>
      </c>
      <c r="C2067" t="s">
        <v>80</v>
      </c>
      <c r="D2067" t="s">
        <v>10</v>
      </c>
      <c r="E2067" t="s">
        <v>21</v>
      </c>
      <c r="F2067" s="35">
        <v>85.051900000000003</v>
      </c>
      <c r="G2067" t="str">
        <f t="shared" si="64"/>
        <v>Casual Buyers</v>
      </c>
      <c r="H2067" s="4">
        <v>41655</v>
      </c>
      <c r="I2067">
        <f>WEEKDAY(Cleaned!$H2067)</f>
        <v>5</v>
      </c>
      <c r="J2067" t="s">
        <v>18</v>
      </c>
      <c r="K2067" s="4">
        <v>22829</v>
      </c>
      <c r="L2067">
        <f>INT(YEARFRAC(Cleaned!$K2067,Cleaned!$H2067,1))</f>
        <v>51</v>
      </c>
      <c r="M2067" t="str">
        <f t="shared" si="65"/>
        <v>Seniors</v>
      </c>
    </row>
    <row r="2068" spans="1:13" x14ac:dyDescent="0.25">
      <c r="A2068">
        <v>12068</v>
      </c>
      <c r="B2068" t="s">
        <v>1341</v>
      </c>
      <c r="C2068" t="s">
        <v>80</v>
      </c>
      <c r="D2068" t="s">
        <v>10</v>
      </c>
      <c r="E2068" t="s">
        <v>21</v>
      </c>
      <c r="F2068" s="35">
        <v>1293.3804</v>
      </c>
      <c r="G2068" t="str">
        <f t="shared" si="64"/>
        <v>Casual Buyers</v>
      </c>
      <c r="H2068" s="4">
        <v>41655</v>
      </c>
      <c r="I2068">
        <f>WEEKDAY(Cleaned!$H2068)</f>
        <v>5</v>
      </c>
      <c r="J2068" t="s">
        <v>16</v>
      </c>
      <c r="K2068" s="4">
        <v>24337</v>
      </c>
      <c r="L2068">
        <f>INT(YEARFRAC(Cleaned!$K2068,Cleaned!$H2068,1))</f>
        <v>47</v>
      </c>
      <c r="M2068" t="str">
        <f t="shared" si="65"/>
        <v>Adult</v>
      </c>
    </row>
    <row r="2069" spans="1:13" x14ac:dyDescent="0.25">
      <c r="A2069">
        <v>12069</v>
      </c>
      <c r="B2069" t="s">
        <v>1342</v>
      </c>
      <c r="C2069" t="s">
        <v>80</v>
      </c>
      <c r="D2069" t="s">
        <v>10</v>
      </c>
      <c r="E2069" t="s">
        <v>21</v>
      </c>
      <c r="F2069" s="35">
        <v>98.322900000000004</v>
      </c>
      <c r="G2069" t="str">
        <f t="shared" si="64"/>
        <v>Casual Buyers</v>
      </c>
      <c r="H2069" s="4">
        <v>41656</v>
      </c>
      <c r="I2069">
        <f>WEEKDAY(Cleaned!$H2069)</f>
        <v>6</v>
      </c>
      <c r="J2069" t="s">
        <v>15</v>
      </c>
      <c r="K2069" s="4">
        <v>18183</v>
      </c>
      <c r="L2069">
        <f>INT(YEARFRAC(Cleaned!$K2069,Cleaned!$H2069,1))</f>
        <v>64</v>
      </c>
      <c r="M2069" t="str">
        <f t="shared" si="65"/>
        <v>Seniors</v>
      </c>
    </row>
    <row r="2070" spans="1:13" x14ac:dyDescent="0.25">
      <c r="A2070">
        <v>12070</v>
      </c>
      <c r="B2070" t="s">
        <v>1343</v>
      </c>
      <c r="C2070" t="s">
        <v>80</v>
      </c>
      <c r="D2070" t="s">
        <v>10</v>
      </c>
      <c r="E2070" t="s">
        <v>21</v>
      </c>
      <c r="F2070" s="35">
        <v>77.338999999999999</v>
      </c>
      <c r="G2070" t="str">
        <f t="shared" si="64"/>
        <v>Casual Buyers</v>
      </c>
      <c r="H2070" s="4">
        <v>41658</v>
      </c>
      <c r="I2070">
        <f>WEEKDAY(Cleaned!$H2070)</f>
        <v>1</v>
      </c>
      <c r="J2070" t="s">
        <v>14</v>
      </c>
      <c r="K2070" s="4">
        <v>22519</v>
      </c>
      <c r="L2070">
        <f>INT(YEARFRAC(Cleaned!$K2070,Cleaned!$H2070,1))</f>
        <v>52</v>
      </c>
      <c r="M2070" t="str">
        <f t="shared" si="65"/>
        <v>Seniors</v>
      </c>
    </row>
    <row r="2071" spans="1:13" x14ac:dyDescent="0.25">
      <c r="A2071">
        <v>12071</v>
      </c>
      <c r="B2071" t="s">
        <v>1344</v>
      </c>
      <c r="C2071" t="s">
        <v>80</v>
      </c>
      <c r="D2071" t="s">
        <v>10</v>
      </c>
      <c r="E2071" t="s">
        <v>21</v>
      </c>
      <c r="F2071" s="35">
        <v>42.962400000000002</v>
      </c>
      <c r="G2071" t="str">
        <f t="shared" si="64"/>
        <v>Casual Buyers</v>
      </c>
      <c r="H2071" s="4">
        <v>41660</v>
      </c>
      <c r="I2071">
        <f>WEEKDAY(Cleaned!$H2071)</f>
        <v>3</v>
      </c>
      <c r="J2071" t="s">
        <v>12</v>
      </c>
      <c r="K2071" s="4">
        <v>18943</v>
      </c>
      <c r="L2071">
        <f>INT(YEARFRAC(Cleaned!$K2071,Cleaned!$H2071,1))</f>
        <v>62</v>
      </c>
      <c r="M2071" t="str">
        <f t="shared" si="65"/>
        <v>Seniors</v>
      </c>
    </row>
    <row r="2072" spans="1:13" x14ac:dyDescent="0.25">
      <c r="A2072">
        <v>12072</v>
      </c>
      <c r="B2072" t="s">
        <v>1117</v>
      </c>
      <c r="C2072" t="s">
        <v>80</v>
      </c>
      <c r="D2072" t="s">
        <v>10</v>
      </c>
      <c r="E2072" t="s">
        <v>21</v>
      </c>
      <c r="F2072" s="35">
        <v>23.746500000000001</v>
      </c>
      <c r="G2072" t="str">
        <f t="shared" si="64"/>
        <v>Casual Buyers</v>
      </c>
      <c r="H2072" s="4">
        <v>41661</v>
      </c>
      <c r="I2072">
        <f>WEEKDAY(Cleaned!$H2072)</f>
        <v>4</v>
      </c>
      <c r="J2072" t="s">
        <v>18</v>
      </c>
      <c r="K2072" s="4">
        <v>18471</v>
      </c>
      <c r="L2072">
        <f>INT(YEARFRAC(Cleaned!$K2072,Cleaned!$H2072,1))</f>
        <v>63</v>
      </c>
      <c r="M2072" t="str">
        <f t="shared" si="65"/>
        <v>Seniors</v>
      </c>
    </row>
    <row r="2073" spans="1:13" x14ac:dyDescent="0.25">
      <c r="A2073">
        <v>12073</v>
      </c>
      <c r="B2073" t="s">
        <v>1345</v>
      </c>
      <c r="C2073" t="s">
        <v>80</v>
      </c>
      <c r="D2073" t="s">
        <v>10</v>
      </c>
      <c r="E2073" t="s">
        <v>21</v>
      </c>
      <c r="F2073" s="35">
        <v>68.465800000000002</v>
      </c>
      <c r="G2073" t="str">
        <f t="shared" si="64"/>
        <v>Casual Buyers</v>
      </c>
      <c r="H2073" s="4">
        <v>41661</v>
      </c>
      <c r="I2073">
        <f>WEEKDAY(Cleaned!$H2073)</f>
        <v>4</v>
      </c>
      <c r="J2073" t="s">
        <v>16</v>
      </c>
      <c r="K2073" s="4">
        <v>27306</v>
      </c>
      <c r="L2073">
        <f>INT(YEARFRAC(Cleaned!$K2073,Cleaned!$H2073,1))</f>
        <v>39</v>
      </c>
      <c r="M2073" t="str">
        <f t="shared" si="65"/>
        <v>Adult</v>
      </c>
    </row>
    <row r="2074" spans="1:13" x14ac:dyDescent="0.25">
      <c r="A2074">
        <v>12074</v>
      </c>
      <c r="B2074" t="s">
        <v>1053</v>
      </c>
      <c r="C2074" t="s">
        <v>80</v>
      </c>
      <c r="D2074" t="s">
        <v>10</v>
      </c>
      <c r="E2074" t="s">
        <v>21</v>
      </c>
      <c r="F2074" s="35">
        <v>79.0959</v>
      </c>
      <c r="G2074" t="str">
        <f t="shared" si="64"/>
        <v>Casual Buyers</v>
      </c>
      <c r="H2074" s="4">
        <v>41662</v>
      </c>
      <c r="I2074">
        <f>WEEKDAY(Cleaned!$H2074)</f>
        <v>5</v>
      </c>
      <c r="J2074" t="s">
        <v>18</v>
      </c>
      <c r="K2074" s="4">
        <v>22274</v>
      </c>
      <c r="L2074">
        <f>INT(YEARFRAC(Cleaned!$K2074,Cleaned!$H2074,1))</f>
        <v>53</v>
      </c>
      <c r="M2074" t="str">
        <f t="shared" si="65"/>
        <v>Seniors</v>
      </c>
    </row>
    <row r="2075" spans="1:13" x14ac:dyDescent="0.25">
      <c r="A2075">
        <v>12075</v>
      </c>
      <c r="B2075" t="s">
        <v>1108</v>
      </c>
      <c r="C2075" t="s">
        <v>80</v>
      </c>
      <c r="D2075" t="s">
        <v>10</v>
      </c>
      <c r="E2075" t="s">
        <v>21</v>
      </c>
      <c r="F2075" s="35">
        <v>2708.6864999999998</v>
      </c>
      <c r="G2075" t="str">
        <f t="shared" si="64"/>
        <v>Brand Seekers</v>
      </c>
      <c r="H2075" s="4">
        <v>41662</v>
      </c>
      <c r="I2075">
        <f>WEEKDAY(Cleaned!$H2075)</f>
        <v>5</v>
      </c>
      <c r="J2075" t="s">
        <v>17</v>
      </c>
      <c r="K2075" s="4">
        <v>18671</v>
      </c>
      <c r="L2075">
        <f>INT(YEARFRAC(Cleaned!$K2075,Cleaned!$H2075,1))</f>
        <v>62</v>
      </c>
      <c r="M2075" t="str">
        <f t="shared" si="65"/>
        <v>Seniors</v>
      </c>
    </row>
    <row r="2076" spans="1:13" x14ac:dyDescent="0.25">
      <c r="A2076">
        <v>12076</v>
      </c>
      <c r="B2076" t="s">
        <v>1346</v>
      </c>
      <c r="C2076" t="s">
        <v>80</v>
      </c>
      <c r="D2076" t="s">
        <v>10</v>
      </c>
      <c r="E2076" t="s">
        <v>21</v>
      </c>
      <c r="F2076" s="35">
        <v>32.575400000000002</v>
      </c>
      <c r="G2076" t="str">
        <f t="shared" si="64"/>
        <v>Casual Buyers</v>
      </c>
      <c r="H2076" s="4">
        <v>41664</v>
      </c>
      <c r="I2076">
        <f>WEEKDAY(Cleaned!$H2076)</f>
        <v>7</v>
      </c>
      <c r="J2076" t="s">
        <v>15</v>
      </c>
      <c r="K2076" s="4">
        <v>19580</v>
      </c>
      <c r="L2076">
        <f>INT(YEARFRAC(Cleaned!$K2076,Cleaned!$H2076,1))</f>
        <v>60</v>
      </c>
      <c r="M2076" t="str">
        <f t="shared" si="65"/>
        <v>Seniors</v>
      </c>
    </row>
    <row r="2077" spans="1:13" x14ac:dyDescent="0.25">
      <c r="A2077">
        <v>12077</v>
      </c>
      <c r="B2077" t="s">
        <v>1219</v>
      </c>
      <c r="C2077" t="s">
        <v>80</v>
      </c>
      <c r="D2077" t="s">
        <v>10</v>
      </c>
      <c r="E2077" t="s">
        <v>21</v>
      </c>
      <c r="F2077" s="35">
        <v>30.144400000000001</v>
      </c>
      <c r="G2077" t="str">
        <f t="shared" si="64"/>
        <v>Casual Buyers</v>
      </c>
      <c r="H2077" s="4">
        <v>41500</v>
      </c>
      <c r="I2077">
        <f>WEEKDAY(Cleaned!$H2077)</f>
        <v>4</v>
      </c>
      <c r="J2077" t="s">
        <v>18</v>
      </c>
      <c r="K2077" s="4">
        <v>24340</v>
      </c>
      <c r="L2077">
        <f>INT(YEARFRAC(Cleaned!$K2077,Cleaned!$H2077,1))</f>
        <v>46</v>
      </c>
      <c r="M2077" t="str">
        <f t="shared" si="65"/>
        <v>Adult</v>
      </c>
    </row>
    <row r="2078" spans="1:13" x14ac:dyDescent="0.25">
      <c r="A2078">
        <v>12078</v>
      </c>
      <c r="B2078" t="s">
        <v>1347</v>
      </c>
      <c r="C2078" t="s">
        <v>80</v>
      </c>
      <c r="D2078" t="s">
        <v>10</v>
      </c>
      <c r="E2078" t="s">
        <v>21</v>
      </c>
      <c r="F2078" s="35">
        <v>82.852900000000005</v>
      </c>
      <c r="G2078" t="str">
        <f t="shared" si="64"/>
        <v>Casual Buyers</v>
      </c>
      <c r="H2078" s="4">
        <v>41501</v>
      </c>
      <c r="I2078">
        <f>WEEKDAY(Cleaned!$H2078)</f>
        <v>5</v>
      </c>
      <c r="J2078" t="s">
        <v>15</v>
      </c>
      <c r="K2078" s="4">
        <v>24694</v>
      </c>
      <c r="L2078">
        <f>INT(YEARFRAC(Cleaned!$K2078,Cleaned!$H2078,1))</f>
        <v>46</v>
      </c>
      <c r="M2078" t="str">
        <f t="shared" si="65"/>
        <v>Adult</v>
      </c>
    </row>
    <row r="2079" spans="1:13" x14ac:dyDescent="0.25">
      <c r="A2079">
        <v>12079</v>
      </c>
      <c r="B2079" t="s">
        <v>1348</v>
      </c>
      <c r="C2079" t="s">
        <v>80</v>
      </c>
      <c r="D2079" t="s">
        <v>10</v>
      </c>
      <c r="E2079" t="s">
        <v>21</v>
      </c>
      <c r="F2079" s="35">
        <v>59.658999999999999</v>
      </c>
      <c r="G2079" t="str">
        <f t="shared" si="64"/>
        <v>Casual Buyers</v>
      </c>
      <c r="H2079" s="4">
        <v>41501</v>
      </c>
      <c r="I2079">
        <f>WEEKDAY(Cleaned!$H2079)</f>
        <v>5</v>
      </c>
      <c r="J2079" t="s">
        <v>13</v>
      </c>
      <c r="K2079" s="4">
        <v>28272</v>
      </c>
      <c r="L2079">
        <f>INT(YEARFRAC(Cleaned!$K2079,Cleaned!$H2079,1))</f>
        <v>36</v>
      </c>
      <c r="M2079" t="str">
        <f t="shared" si="65"/>
        <v>Adult</v>
      </c>
    </row>
    <row r="2080" spans="1:13" x14ac:dyDescent="0.25">
      <c r="A2080">
        <v>12080</v>
      </c>
      <c r="B2080" t="s">
        <v>1349</v>
      </c>
      <c r="C2080" t="s">
        <v>80</v>
      </c>
      <c r="D2080" t="s">
        <v>10</v>
      </c>
      <c r="E2080" t="s">
        <v>21</v>
      </c>
      <c r="F2080" s="35">
        <v>15.447900000000001</v>
      </c>
      <c r="G2080" t="str">
        <f t="shared" si="64"/>
        <v>Casual Buyers</v>
      </c>
      <c r="H2080" s="4">
        <v>41502</v>
      </c>
      <c r="I2080">
        <f>WEEKDAY(Cleaned!$H2080)</f>
        <v>6</v>
      </c>
      <c r="J2080" t="s">
        <v>13</v>
      </c>
      <c r="K2080" s="4">
        <v>25837</v>
      </c>
      <c r="L2080">
        <f>INT(YEARFRAC(Cleaned!$K2080,Cleaned!$H2080,1))</f>
        <v>42</v>
      </c>
      <c r="M2080" t="str">
        <f t="shared" si="65"/>
        <v>Adult</v>
      </c>
    </row>
    <row r="2081" spans="1:13" x14ac:dyDescent="0.25">
      <c r="A2081">
        <v>12081</v>
      </c>
      <c r="B2081" t="s">
        <v>1350</v>
      </c>
      <c r="C2081" t="s">
        <v>80</v>
      </c>
      <c r="D2081" t="s">
        <v>10</v>
      </c>
      <c r="E2081" t="s">
        <v>21</v>
      </c>
      <c r="F2081" s="35">
        <v>651.9058</v>
      </c>
      <c r="G2081" t="str">
        <f t="shared" si="64"/>
        <v>Casual Buyers</v>
      </c>
      <c r="H2081" s="4">
        <v>41504</v>
      </c>
      <c r="I2081">
        <f>WEEKDAY(Cleaned!$H2081)</f>
        <v>1</v>
      </c>
      <c r="J2081" t="s">
        <v>14</v>
      </c>
      <c r="K2081" s="4">
        <v>23186</v>
      </c>
      <c r="L2081">
        <f>INT(YEARFRAC(Cleaned!$K2081,Cleaned!$H2081,1))</f>
        <v>50</v>
      </c>
      <c r="M2081" t="str">
        <f t="shared" si="65"/>
        <v>Seniors</v>
      </c>
    </row>
    <row r="2082" spans="1:13" x14ac:dyDescent="0.25">
      <c r="A2082">
        <v>12082</v>
      </c>
      <c r="B2082" t="s">
        <v>1351</v>
      </c>
      <c r="C2082" t="s">
        <v>80</v>
      </c>
      <c r="D2082" t="s">
        <v>10</v>
      </c>
      <c r="E2082" t="s">
        <v>21</v>
      </c>
      <c r="F2082" s="35">
        <v>9.9339999999999993</v>
      </c>
      <c r="G2082" t="str">
        <f t="shared" si="64"/>
        <v>Casual Buyers</v>
      </c>
      <c r="H2082" s="4">
        <v>41506</v>
      </c>
      <c r="I2082">
        <f>WEEKDAY(Cleaned!$H2082)</f>
        <v>3</v>
      </c>
      <c r="J2082" t="s">
        <v>12</v>
      </c>
      <c r="K2082" s="4">
        <v>18525</v>
      </c>
      <c r="L2082">
        <f>INT(YEARFRAC(Cleaned!$K2082,Cleaned!$H2082,1))</f>
        <v>62</v>
      </c>
      <c r="M2082" t="str">
        <f t="shared" si="65"/>
        <v>Seniors</v>
      </c>
    </row>
    <row r="2083" spans="1:13" x14ac:dyDescent="0.25">
      <c r="A2083">
        <v>12083</v>
      </c>
      <c r="B2083" t="s">
        <v>933</v>
      </c>
      <c r="C2083" t="s">
        <v>80</v>
      </c>
      <c r="D2083" t="s">
        <v>10</v>
      </c>
      <c r="E2083" t="s">
        <v>21</v>
      </c>
      <c r="F2083" s="35">
        <v>662.4144</v>
      </c>
      <c r="G2083" t="str">
        <f t="shared" si="64"/>
        <v>Casual Buyers</v>
      </c>
      <c r="H2083" s="4">
        <v>41507</v>
      </c>
      <c r="I2083">
        <f>WEEKDAY(Cleaned!$H2083)</f>
        <v>4</v>
      </c>
      <c r="J2083" t="s">
        <v>12</v>
      </c>
      <c r="K2083" s="4">
        <v>26260</v>
      </c>
      <c r="L2083">
        <f>INT(YEARFRAC(Cleaned!$K2083,Cleaned!$H2083,1))</f>
        <v>41</v>
      </c>
      <c r="M2083" t="str">
        <f t="shared" si="65"/>
        <v>Adult</v>
      </c>
    </row>
    <row r="2084" spans="1:13" x14ac:dyDescent="0.25">
      <c r="A2084">
        <v>12084</v>
      </c>
      <c r="B2084" t="s">
        <v>1352</v>
      </c>
      <c r="C2084" t="s">
        <v>80</v>
      </c>
      <c r="D2084" t="s">
        <v>10</v>
      </c>
      <c r="E2084" t="s">
        <v>21</v>
      </c>
      <c r="F2084" s="35">
        <v>65.172899999999998</v>
      </c>
      <c r="G2084" t="str">
        <f t="shared" si="64"/>
        <v>Casual Buyers</v>
      </c>
      <c r="H2084" s="4">
        <v>41508</v>
      </c>
      <c r="I2084">
        <f>WEEKDAY(Cleaned!$H2084)</f>
        <v>5</v>
      </c>
      <c r="J2084" t="s">
        <v>14</v>
      </c>
      <c r="K2084" s="4">
        <v>28684</v>
      </c>
      <c r="L2084">
        <f>INT(YEARFRAC(Cleaned!$K2084,Cleaned!$H2084,1))</f>
        <v>35</v>
      </c>
      <c r="M2084" t="str">
        <f t="shared" si="65"/>
        <v>Adult</v>
      </c>
    </row>
    <row r="2085" spans="1:13" x14ac:dyDescent="0.25">
      <c r="A2085">
        <v>12085</v>
      </c>
      <c r="B2085" t="s">
        <v>974</v>
      </c>
      <c r="C2085" t="s">
        <v>80</v>
      </c>
      <c r="D2085" t="s">
        <v>10</v>
      </c>
      <c r="E2085" t="s">
        <v>21</v>
      </c>
      <c r="F2085" s="35">
        <v>2580.1419000000001</v>
      </c>
      <c r="G2085" t="str">
        <f t="shared" si="64"/>
        <v>Brand Seekers</v>
      </c>
      <c r="H2085" s="4">
        <v>41511</v>
      </c>
      <c r="I2085">
        <f>WEEKDAY(Cleaned!$H2085)</f>
        <v>1</v>
      </c>
      <c r="J2085" t="s">
        <v>16</v>
      </c>
      <c r="K2085" s="4">
        <v>22707</v>
      </c>
      <c r="L2085">
        <f>INT(YEARFRAC(Cleaned!$K2085,Cleaned!$H2085,1))</f>
        <v>51</v>
      </c>
      <c r="M2085" t="str">
        <f t="shared" si="65"/>
        <v>Seniors</v>
      </c>
    </row>
    <row r="2086" spans="1:13" x14ac:dyDescent="0.25">
      <c r="A2086">
        <v>12086</v>
      </c>
      <c r="B2086" t="s">
        <v>1151</v>
      </c>
      <c r="C2086" t="s">
        <v>80</v>
      </c>
      <c r="D2086" t="s">
        <v>10</v>
      </c>
      <c r="E2086" t="s">
        <v>21</v>
      </c>
      <c r="F2086" s="35">
        <v>44.177900000000001</v>
      </c>
      <c r="G2086" t="str">
        <f t="shared" si="64"/>
        <v>Casual Buyers</v>
      </c>
      <c r="H2086" s="4">
        <v>41514</v>
      </c>
      <c r="I2086">
        <f>WEEKDAY(Cleaned!$H2086)</f>
        <v>4</v>
      </c>
      <c r="J2086" t="s">
        <v>18</v>
      </c>
      <c r="K2086" s="4">
        <v>20592</v>
      </c>
      <c r="L2086">
        <f>INT(YEARFRAC(Cleaned!$K2086,Cleaned!$H2086,1))</f>
        <v>57</v>
      </c>
      <c r="M2086" t="str">
        <f t="shared" si="65"/>
        <v>Seniors</v>
      </c>
    </row>
    <row r="2087" spans="1:13" x14ac:dyDescent="0.25">
      <c r="A2087">
        <v>12087</v>
      </c>
      <c r="B2087" t="s">
        <v>1353</v>
      </c>
      <c r="C2087" t="s">
        <v>80</v>
      </c>
      <c r="D2087" t="s">
        <v>10</v>
      </c>
      <c r="E2087" t="s">
        <v>21</v>
      </c>
      <c r="F2087" s="35">
        <v>36.940199999999997</v>
      </c>
      <c r="G2087" t="str">
        <f t="shared" si="64"/>
        <v>Casual Buyers</v>
      </c>
      <c r="H2087" s="4">
        <v>41516</v>
      </c>
      <c r="I2087">
        <f>WEEKDAY(Cleaned!$H2087)</f>
        <v>6</v>
      </c>
      <c r="J2087" t="s">
        <v>17</v>
      </c>
      <c r="K2087" s="4">
        <v>25005</v>
      </c>
      <c r="L2087">
        <f>INT(YEARFRAC(Cleaned!$K2087,Cleaned!$H2087,1))</f>
        <v>45</v>
      </c>
      <c r="M2087" t="str">
        <f t="shared" si="65"/>
        <v>Adult</v>
      </c>
    </row>
    <row r="2088" spans="1:13" x14ac:dyDescent="0.25">
      <c r="A2088">
        <v>12088</v>
      </c>
      <c r="B2088" t="s">
        <v>1144</v>
      </c>
      <c r="C2088" t="s">
        <v>80</v>
      </c>
      <c r="D2088" t="s">
        <v>10</v>
      </c>
      <c r="E2088" t="s">
        <v>21</v>
      </c>
      <c r="F2088" s="35">
        <v>44.443100000000001</v>
      </c>
      <c r="G2088" t="str">
        <f t="shared" si="64"/>
        <v>Casual Buyers</v>
      </c>
      <c r="H2088" s="4">
        <v>41517</v>
      </c>
      <c r="I2088">
        <f>WEEKDAY(Cleaned!$H2088)</f>
        <v>7</v>
      </c>
      <c r="J2088" t="s">
        <v>12</v>
      </c>
      <c r="K2088" s="4">
        <v>17813</v>
      </c>
      <c r="L2088">
        <f>INT(YEARFRAC(Cleaned!$K2088,Cleaned!$H2088,1))</f>
        <v>64</v>
      </c>
      <c r="M2088" t="str">
        <f t="shared" si="65"/>
        <v>Seniors</v>
      </c>
    </row>
    <row r="2089" spans="1:13" x14ac:dyDescent="0.25">
      <c r="A2089">
        <v>12089</v>
      </c>
      <c r="B2089" t="s">
        <v>1207</v>
      </c>
      <c r="C2089" t="s">
        <v>80</v>
      </c>
      <c r="D2089" t="s">
        <v>10</v>
      </c>
      <c r="E2089" t="s">
        <v>21</v>
      </c>
      <c r="F2089" s="35">
        <v>2574.6279</v>
      </c>
      <c r="G2089" t="str">
        <f t="shared" si="64"/>
        <v>Brand Seekers</v>
      </c>
      <c r="H2089" s="4">
        <v>41517</v>
      </c>
      <c r="I2089">
        <f>WEEKDAY(Cleaned!$H2089)</f>
        <v>7</v>
      </c>
      <c r="J2089" t="s">
        <v>12</v>
      </c>
      <c r="K2089" s="4">
        <v>23163</v>
      </c>
      <c r="L2089">
        <f>INT(YEARFRAC(Cleaned!$K2089,Cleaned!$H2089,1))</f>
        <v>50</v>
      </c>
      <c r="M2089" t="str">
        <f t="shared" si="65"/>
        <v>Seniors</v>
      </c>
    </row>
    <row r="2090" spans="1:13" x14ac:dyDescent="0.25">
      <c r="A2090">
        <v>12090</v>
      </c>
      <c r="B2090" t="s">
        <v>1131</v>
      </c>
      <c r="C2090" t="s">
        <v>80</v>
      </c>
      <c r="D2090" t="s">
        <v>10</v>
      </c>
      <c r="E2090" t="s">
        <v>21</v>
      </c>
      <c r="F2090" s="35">
        <v>55.216900000000003</v>
      </c>
      <c r="G2090" t="str">
        <f t="shared" si="64"/>
        <v>Casual Buyers</v>
      </c>
      <c r="H2090" s="4">
        <v>41517</v>
      </c>
      <c r="I2090">
        <f>WEEKDAY(Cleaned!$H2090)</f>
        <v>7</v>
      </c>
      <c r="J2090" t="s">
        <v>18</v>
      </c>
      <c r="K2090" s="4">
        <v>17583</v>
      </c>
      <c r="L2090">
        <f>INT(YEARFRAC(Cleaned!$K2090,Cleaned!$H2090,1))</f>
        <v>65</v>
      </c>
      <c r="M2090" t="str">
        <f t="shared" si="65"/>
        <v>Elders</v>
      </c>
    </row>
    <row r="2091" spans="1:13" x14ac:dyDescent="0.25">
      <c r="A2091">
        <v>12091</v>
      </c>
      <c r="B2091" t="s">
        <v>1354</v>
      </c>
      <c r="C2091" t="s">
        <v>80</v>
      </c>
      <c r="D2091" t="s">
        <v>10</v>
      </c>
      <c r="E2091" t="s">
        <v>21</v>
      </c>
      <c r="F2091" s="35">
        <v>1314.3533</v>
      </c>
      <c r="G2091" t="str">
        <f t="shared" si="64"/>
        <v>Casual Buyers</v>
      </c>
      <c r="H2091" s="4">
        <v>41519</v>
      </c>
      <c r="I2091">
        <f>WEEKDAY(Cleaned!$H2091)</f>
        <v>2</v>
      </c>
      <c r="J2091" t="s">
        <v>16</v>
      </c>
      <c r="K2091" s="4">
        <v>20416</v>
      </c>
      <c r="L2091">
        <f>INT(YEARFRAC(Cleaned!$K2091,Cleaned!$H2091,1))</f>
        <v>57</v>
      </c>
      <c r="M2091" t="str">
        <f t="shared" si="65"/>
        <v>Seniors</v>
      </c>
    </row>
    <row r="2092" spans="1:13" x14ac:dyDescent="0.25">
      <c r="A2092">
        <v>12092</v>
      </c>
      <c r="B2092" t="s">
        <v>1355</v>
      </c>
      <c r="C2092" t="s">
        <v>80</v>
      </c>
      <c r="D2092" t="s">
        <v>10</v>
      </c>
      <c r="E2092" t="s">
        <v>21</v>
      </c>
      <c r="F2092" s="35">
        <v>2.5305</v>
      </c>
      <c r="G2092" t="str">
        <f t="shared" si="64"/>
        <v>Casual Buyers</v>
      </c>
      <c r="H2092" s="4">
        <v>41522</v>
      </c>
      <c r="I2092">
        <f>WEEKDAY(Cleaned!$H2092)</f>
        <v>5</v>
      </c>
      <c r="J2092" t="s">
        <v>14</v>
      </c>
      <c r="K2092" s="4">
        <v>25636</v>
      </c>
      <c r="L2092">
        <f>INT(YEARFRAC(Cleaned!$K2092,Cleaned!$H2092,1))</f>
        <v>43</v>
      </c>
      <c r="M2092" t="str">
        <f t="shared" si="65"/>
        <v>Adult</v>
      </c>
    </row>
    <row r="2093" spans="1:13" x14ac:dyDescent="0.25">
      <c r="A2093">
        <v>12093</v>
      </c>
      <c r="B2093" t="s">
        <v>1356</v>
      </c>
      <c r="C2093" t="s">
        <v>80</v>
      </c>
      <c r="D2093" t="s">
        <v>10</v>
      </c>
      <c r="E2093" t="s">
        <v>21</v>
      </c>
      <c r="F2093" s="35">
        <v>66.277900000000002</v>
      </c>
      <c r="G2093" t="str">
        <f t="shared" si="64"/>
        <v>Casual Buyers</v>
      </c>
      <c r="H2093" s="4">
        <v>41524</v>
      </c>
      <c r="I2093">
        <f>WEEKDAY(Cleaned!$H2093)</f>
        <v>7</v>
      </c>
      <c r="J2093" t="s">
        <v>13</v>
      </c>
      <c r="K2093" s="4">
        <v>15237</v>
      </c>
      <c r="L2093">
        <f>INT(YEARFRAC(Cleaned!$K2093,Cleaned!$H2093,1))</f>
        <v>71</v>
      </c>
      <c r="M2093" t="str">
        <f t="shared" si="65"/>
        <v>Elders</v>
      </c>
    </row>
    <row r="2094" spans="1:13" x14ac:dyDescent="0.25">
      <c r="A2094">
        <v>12094</v>
      </c>
      <c r="B2094" t="s">
        <v>982</v>
      </c>
      <c r="C2094" t="s">
        <v>80</v>
      </c>
      <c r="D2094" t="s">
        <v>10</v>
      </c>
      <c r="E2094" t="s">
        <v>21</v>
      </c>
      <c r="F2094" s="35">
        <v>2590.0758000000001</v>
      </c>
      <c r="G2094" t="str">
        <f t="shared" si="64"/>
        <v>Brand Seekers</v>
      </c>
      <c r="H2094" s="4">
        <v>41525</v>
      </c>
      <c r="I2094">
        <f>WEEKDAY(Cleaned!$H2094)</f>
        <v>1</v>
      </c>
      <c r="J2094" t="s">
        <v>12</v>
      </c>
      <c r="K2094" s="4">
        <v>15750</v>
      </c>
      <c r="L2094">
        <f>INT(YEARFRAC(Cleaned!$K2094,Cleaned!$H2094,1))</f>
        <v>70</v>
      </c>
      <c r="M2094" t="str">
        <f t="shared" si="65"/>
        <v>Elders</v>
      </c>
    </row>
    <row r="2095" spans="1:13" x14ac:dyDescent="0.25">
      <c r="A2095">
        <v>12095</v>
      </c>
      <c r="B2095" t="s">
        <v>1357</v>
      </c>
      <c r="C2095" t="s">
        <v>80</v>
      </c>
      <c r="D2095" t="s">
        <v>10</v>
      </c>
      <c r="E2095" t="s">
        <v>21</v>
      </c>
      <c r="F2095" s="35">
        <v>27.614000000000001</v>
      </c>
      <c r="G2095" t="str">
        <f t="shared" si="64"/>
        <v>Casual Buyers</v>
      </c>
      <c r="H2095" s="4">
        <v>41525</v>
      </c>
      <c r="I2095">
        <f>WEEKDAY(Cleaned!$H2095)</f>
        <v>1</v>
      </c>
      <c r="J2095" t="s">
        <v>12</v>
      </c>
      <c r="K2095" s="4">
        <v>20194</v>
      </c>
      <c r="L2095">
        <f>INT(YEARFRAC(Cleaned!$K2095,Cleaned!$H2095,1))</f>
        <v>58</v>
      </c>
      <c r="M2095" t="str">
        <f t="shared" si="65"/>
        <v>Seniors</v>
      </c>
    </row>
    <row r="2096" spans="1:13" x14ac:dyDescent="0.25">
      <c r="A2096">
        <v>12096</v>
      </c>
      <c r="B2096" t="s">
        <v>1077</v>
      </c>
      <c r="C2096" t="s">
        <v>80</v>
      </c>
      <c r="D2096" t="s">
        <v>10</v>
      </c>
      <c r="E2096" t="s">
        <v>21</v>
      </c>
      <c r="F2096" s="35">
        <v>2649.7348000000002</v>
      </c>
      <c r="G2096" t="str">
        <f t="shared" si="64"/>
        <v>Brand Seekers</v>
      </c>
      <c r="H2096" s="4">
        <v>41532</v>
      </c>
      <c r="I2096">
        <f>WEEKDAY(Cleaned!$H2096)</f>
        <v>1</v>
      </c>
      <c r="J2096" t="s">
        <v>17</v>
      </c>
      <c r="K2096" s="4">
        <v>26257</v>
      </c>
      <c r="L2096">
        <f>INT(YEARFRAC(Cleaned!$K2096,Cleaned!$H2096,1))</f>
        <v>41</v>
      </c>
      <c r="M2096" t="str">
        <f t="shared" si="65"/>
        <v>Adult</v>
      </c>
    </row>
    <row r="2097" spans="1:13" x14ac:dyDescent="0.25">
      <c r="A2097">
        <v>12097</v>
      </c>
      <c r="B2097" t="s">
        <v>1284</v>
      </c>
      <c r="C2097" t="s">
        <v>80</v>
      </c>
      <c r="D2097" t="s">
        <v>10</v>
      </c>
      <c r="E2097" t="s">
        <v>21</v>
      </c>
      <c r="F2097" s="35">
        <v>2673.0612999999998</v>
      </c>
      <c r="G2097" t="str">
        <f t="shared" si="64"/>
        <v>Brand Seekers</v>
      </c>
      <c r="H2097" s="4">
        <v>41534</v>
      </c>
      <c r="I2097">
        <f>WEEKDAY(Cleaned!$H2097)</f>
        <v>3</v>
      </c>
      <c r="J2097" t="s">
        <v>17</v>
      </c>
      <c r="K2097" s="4">
        <v>21642</v>
      </c>
      <c r="L2097">
        <f>INT(YEARFRAC(Cleaned!$K2097,Cleaned!$H2097,1))</f>
        <v>54</v>
      </c>
      <c r="M2097" t="str">
        <f t="shared" si="65"/>
        <v>Seniors</v>
      </c>
    </row>
    <row r="2098" spans="1:13" x14ac:dyDescent="0.25">
      <c r="A2098">
        <v>12098</v>
      </c>
      <c r="B2098" t="s">
        <v>1358</v>
      </c>
      <c r="C2098" t="s">
        <v>80</v>
      </c>
      <c r="D2098" t="s">
        <v>10</v>
      </c>
      <c r="E2098" t="s">
        <v>21</v>
      </c>
      <c r="F2098" s="35">
        <v>82.852900000000005</v>
      </c>
      <c r="G2098" t="str">
        <f t="shared" si="64"/>
        <v>Casual Buyers</v>
      </c>
      <c r="H2098" s="4">
        <v>41535</v>
      </c>
      <c r="I2098">
        <f>WEEKDAY(Cleaned!$H2098)</f>
        <v>4</v>
      </c>
      <c r="J2098" t="s">
        <v>14</v>
      </c>
      <c r="K2098" s="4">
        <v>21879</v>
      </c>
      <c r="L2098">
        <f>INT(YEARFRAC(Cleaned!$K2098,Cleaned!$H2098,1))</f>
        <v>53</v>
      </c>
      <c r="M2098" t="str">
        <f t="shared" si="65"/>
        <v>Seniors</v>
      </c>
    </row>
    <row r="2099" spans="1:13" x14ac:dyDescent="0.25">
      <c r="A2099">
        <v>12099</v>
      </c>
      <c r="B2099" t="s">
        <v>1156</v>
      </c>
      <c r="C2099" t="s">
        <v>80</v>
      </c>
      <c r="D2099" t="s">
        <v>10</v>
      </c>
      <c r="E2099" t="s">
        <v>21</v>
      </c>
      <c r="F2099" s="35">
        <v>2658.0444000000002</v>
      </c>
      <c r="G2099" t="str">
        <f t="shared" si="64"/>
        <v>Brand Seekers</v>
      </c>
      <c r="H2099" s="4">
        <v>41535</v>
      </c>
      <c r="I2099">
        <f>WEEKDAY(Cleaned!$H2099)</f>
        <v>4</v>
      </c>
      <c r="J2099" t="s">
        <v>17</v>
      </c>
      <c r="K2099" s="4">
        <v>21776</v>
      </c>
      <c r="L2099">
        <f>INT(YEARFRAC(Cleaned!$K2099,Cleaned!$H2099,1))</f>
        <v>54</v>
      </c>
      <c r="M2099" t="str">
        <f t="shared" si="65"/>
        <v>Seniors</v>
      </c>
    </row>
    <row r="2100" spans="1:13" x14ac:dyDescent="0.25">
      <c r="A2100">
        <v>12100</v>
      </c>
      <c r="B2100" t="s">
        <v>1301</v>
      </c>
      <c r="C2100" t="s">
        <v>80</v>
      </c>
      <c r="D2100" t="s">
        <v>10</v>
      </c>
      <c r="E2100" t="s">
        <v>21</v>
      </c>
      <c r="F2100" s="35">
        <v>2584.5619000000002</v>
      </c>
      <c r="G2100" t="str">
        <f t="shared" si="64"/>
        <v>Brand Seekers</v>
      </c>
      <c r="H2100" s="4">
        <v>41535</v>
      </c>
      <c r="I2100">
        <f>WEEKDAY(Cleaned!$H2100)</f>
        <v>4</v>
      </c>
      <c r="J2100" t="s">
        <v>17</v>
      </c>
      <c r="K2100" s="4">
        <v>26471</v>
      </c>
      <c r="L2100">
        <f>INT(YEARFRAC(Cleaned!$K2100,Cleaned!$H2100,1))</f>
        <v>41</v>
      </c>
      <c r="M2100" t="str">
        <f t="shared" si="65"/>
        <v>Adult</v>
      </c>
    </row>
    <row r="2101" spans="1:13" x14ac:dyDescent="0.25">
      <c r="A2101">
        <v>12101</v>
      </c>
      <c r="B2101" t="s">
        <v>1359</v>
      </c>
      <c r="C2101" t="s">
        <v>80</v>
      </c>
      <c r="D2101" t="s">
        <v>10</v>
      </c>
      <c r="E2101" t="s">
        <v>21</v>
      </c>
      <c r="F2101" s="35">
        <v>2699.9018000000001</v>
      </c>
      <c r="G2101" t="str">
        <f t="shared" si="64"/>
        <v>Brand Seekers</v>
      </c>
      <c r="H2101" s="4">
        <v>41537</v>
      </c>
      <c r="I2101">
        <f>WEEKDAY(Cleaned!$H2101)</f>
        <v>6</v>
      </c>
      <c r="J2101" t="s">
        <v>16</v>
      </c>
      <c r="K2101" s="4">
        <v>23287</v>
      </c>
      <c r="L2101">
        <f>INT(YEARFRAC(Cleaned!$K2101,Cleaned!$H2101,1))</f>
        <v>49</v>
      </c>
      <c r="M2101" t="str">
        <f t="shared" si="65"/>
        <v>Adult</v>
      </c>
    </row>
    <row r="2102" spans="1:13" x14ac:dyDescent="0.25">
      <c r="A2102">
        <v>12102</v>
      </c>
      <c r="B2102" t="s">
        <v>1284</v>
      </c>
      <c r="C2102" t="s">
        <v>80</v>
      </c>
      <c r="D2102" t="s">
        <v>10</v>
      </c>
      <c r="E2102" t="s">
        <v>21</v>
      </c>
      <c r="F2102" s="35">
        <v>2618.8058000000001</v>
      </c>
      <c r="G2102" t="str">
        <f t="shared" si="64"/>
        <v>Brand Seekers</v>
      </c>
      <c r="H2102" s="4">
        <v>41537</v>
      </c>
      <c r="I2102">
        <f>WEEKDAY(Cleaned!$H2102)</f>
        <v>6</v>
      </c>
      <c r="J2102" t="s">
        <v>17</v>
      </c>
      <c r="K2102" s="4">
        <v>21642</v>
      </c>
      <c r="L2102">
        <f>INT(YEARFRAC(Cleaned!$K2102,Cleaned!$H2102,1))</f>
        <v>54</v>
      </c>
      <c r="M2102" t="str">
        <f t="shared" si="65"/>
        <v>Seniors</v>
      </c>
    </row>
    <row r="2103" spans="1:13" x14ac:dyDescent="0.25">
      <c r="A2103">
        <v>12103</v>
      </c>
      <c r="B2103" t="s">
        <v>1360</v>
      </c>
      <c r="C2103" t="s">
        <v>80</v>
      </c>
      <c r="D2103" t="s">
        <v>10</v>
      </c>
      <c r="E2103" t="s">
        <v>21</v>
      </c>
      <c r="F2103" s="35">
        <v>671.79579999999999</v>
      </c>
      <c r="G2103" t="str">
        <f t="shared" si="64"/>
        <v>Casual Buyers</v>
      </c>
      <c r="H2103" s="4">
        <v>41538</v>
      </c>
      <c r="I2103">
        <f>WEEKDAY(Cleaned!$H2103)</f>
        <v>7</v>
      </c>
      <c r="J2103" t="s">
        <v>23</v>
      </c>
      <c r="K2103" s="4">
        <v>25997</v>
      </c>
      <c r="L2103">
        <f>INT(YEARFRAC(Cleaned!$K2103,Cleaned!$H2103,1))</f>
        <v>42</v>
      </c>
      <c r="M2103" t="str">
        <f t="shared" si="65"/>
        <v>Adult</v>
      </c>
    </row>
    <row r="2104" spans="1:13" x14ac:dyDescent="0.25">
      <c r="A2104">
        <v>12104</v>
      </c>
      <c r="B2104" t="s">
        <v>961</v>
      </c>
      <c r="C2104" t="s">
        <v>80</v>
      </c>
      <c r="D2104" t="s">
        <v>10</v>
      </c>
      <c r="E2104" t="s">
        <v>21</v>
      </c>
      <c r="F2104" s="35">
        <v>2781.0751</v>
      </c>
      <c r="G2104" t="str">
        <f t="shared" si="64"/>
        <v>Brand Seekers</v>
      </c>
      <c r="H2104" s="4">
        <v>41541</v>
      </c>
      <c r="I2104">
        <f>WEEKDAY(Cleaned!$H2104)</f>
        <v>3</v>
      </c>
      <c r="J2104" t="s">
        <v>12</v>
      </c>
      <c r="K2104" s="4">
        <v>25517</v>
      </c>
      <c r="L2104">
        <f>INT(YEARFRAC(Cleaned!$K2104,Cleaned!$H2104,1))</f>
        <v>43</v>
      </c>
      <c r="M2104" t="str">
        <f t="shared" si="65"/>
        <v>Adult</v>
      </c>
    </row>
    <row r="2105" spans="1:13" x14ac:dyDescent="0.25">
      <c r="A2105">
        <v>12105</v>
      </c>
      <c r="B2105" t="s">
        <v>1361</v>
      </c>
      <c r="C2105" t="s">
        <v>80</v>
      </c>
      <c r="D2105" t="s">
        <v>10</v>
      </c>
      <c r="E2105" t="s">
        <v>21</v>
      </c>
      <c r="F2105" s="35">
        <v>71.791899999999998</v>
      </c>
      <c r="G2105" t="str">
        <f t="shared" si="64"/>
        <v>Casual Buyers</v>
      </c>
      <c r="H2105" s="4">
        <v>41544</v>
      </c>
      <c r="I2105">
        <f>WEEKDAY(Cleaned!$H2105)</f>
        <v>6</v>
      </c>
      <c r="J2105" t="s">
        <v>15</v>
      </c>
      <c r="K2105" s="4">
        <v>28289</v>
      </c>
      <c r="L2105">
        <f>INT(YEARFRAC(Cleaned!$K2105,Cleaned!$H2105,1))</f>
        <v>36</v>
      </c>
      <c r="M2105" t="str">
        <f t="shared" si="65"/>
        <v>Adult</v>
      </c>
    </row>
    <row r="2106" spans="1:13" x14ac:dyDescent="0.25">
      <c r="A2106">
        <v>12106</v>
      </c>
      <c r="B2106" t="s">
        <v>1362</v>
      </c>
      <c r="C2106" t="s">
        <v>80</v>
      </c>
      <c r="D2106" t="s">
        <v>10</v>
      </c>
      <c r="E2106" t="s">
        <v>21</v>
      </c>
      <c r="F2106" s="35">
        <v>1276.8054</v>
      </c>
      <c r="G2106" t="str">
        <f t="shared" si="64"/>
        <v>Casual Buyers</v>
      </c>
      <c r="H2106" s="4">
        <v>41545</v>
      </c>
      <c r="I2106">
        <f>WEEKDAY(Cleaned!$H2106)</f>
        <v>7</v>
      </c>
      <c r="J2106" t="s">
        <v>16</v>
      </c>
      <c r="K2106" s="4">
        <v>22468</v>
      </c>
      <c r="L2106">
        <f>INT(YEARFRAC(Cleaned!$K2106,Cleaned!$H2106,1))</f>
        <v>52</v>
      </c>
      <c r="M2106" t="str">
        <f t="shared" si="65"/>
        <v>Seniors</v>
      </c>
    </row>
    <row r="2107" spans="1:13" x14ac:dyDescent="0.25">
      <c r="A2107">
        <v>12107</v>
      </c>
      <c r="B2107" t="s">
        <v>1363</v>
      </c>
      <c r="C2107" t="s">
        <v>80</v>
      </c>
      <c r="D2107" t="s">
        <v>10</v>
      </c>
      <c r="E2107" t="s">
        <v>21</v>
      </c>
      <c r="F2107" s="35">
        <v>54.675400000000003</v>
      </c>
      <c r="G2107" t="str">
        <f t="shared" si="64"/>
        <v>Casual Buyers</v>
      </c>
      <c r="H2107" s="4">
        <v>41547</v>
      </c>
      <c r="I2107">
        <f>WEEKDAY(Cleaned!$H2107)</f>
        <v>2</v>
      </c>
      <c r="J2107" t="s">
        <v>13</v>
      </c>
      <c r="K2107" s="4">
        <v>25103</v>
      </c>
      <c r="L2107">
        <f>INT(YEARFRAC(Cleaned!$K2107,Cleaned!$H2107,1))</f>
        <v>45</v>
      </c>
      <c r="M2107" t="str">
        <f t="shared" si="65"/>
        <v>Adult</v>
      </c>
    </row>
    <row r="2108" spans="1:13" x14ac:dyDescent="0.25">
      <c r="A2108">
        <v>12108</v>
      </c>
      <c r="B2108" t="s">
        <v>1053</v>
      </c>
      <c r="C2108" t="s">
        <v>80</v>
      </c>
      <c r="D2108" t="s">
        <v>10</v>
      </c>
      <c r="E2108" t="s">
        <v>21</v>
      </c>
      <c r="F2108" s="35">
        <v>38.664000000000001</v>
      </c>
      <c r="G2108" t="str">
        <f t="shared" si="64"/>
        <v>Casual Buyers</v>
      </c>
      <c r="H2108" s="4">
        <v>41548</v>
      </c>
      <c r="I2108">
        <f>WEEKDAY(Cleaned!$H2108)</f>
        <v>3</v>
      </c>
      <c r="J2108" t="s">
        <v>18</v>
      </c>
      <c r="K2108" s="4">
        <v>22274</v>
      </c>
      <c r="L2108">
        <f>INT(YEARFRAC(Cleaned!$K2108,Cleaned!$H2108,1))</f>
        <v>52</v>
      </c>
      <c r="M2108" t="str">
        <f t="shared" si="65"/>
        <v>Seniors</v>
      </c>
    </row>
    <row r="2109" spans="1:13" x14ac:dyDescent="0.25">
      <c r="A2109">
        <v>12109</v>
      </c>
      <c r="B2109" t="s">
        <v>1364</v>
      </c>
      <c r="C2109" t="s">
        <v>80</v>
      </c>
      <c r="D2109" t="s">
        <v>10</v>
      </c>
      <c r="E2109" t="s">
        <v>21</v>
      </c>
      <c r="F2109" s="35">
        <v>128.12479999999999</v>
      </c>
      <c r="G2109" t="str">
        <f t="shared" si="64"/>
        <v>Casual Buyers</v>
      </c>
      <c r="H2109" s="4">
        <v>41550</v>
      </c>
      <c r="I2109">
        <f>WEEKDAY(Cleaned!$H2109)</f>
        <v>5</v>
      </c>
      <c r="J2109" t="s">
        <v>17</v>
      </c>
      <c r="K2109" s="4">
        <v>17709</v>
      </c>
      <c r="L2109">
        <f>INT(YEARFRAC(Cleaned!$K2109,Cleaned!$H2109,1))</f>
        <v>65</v>
      </c>
      <c r="M2109" t="str">
        <f t="shared" si="65"/>
        <v>Elders</v>
      </c>
    </row>
    <row r="2110" spans="1:13" x14ac:dyDescent="0.25">
      <c r="A2110">
        <v>12110</v>
      </c>
      <c r="B2110" t="s">
        <v>926</v>
      </c>
      <c r="C2110" t="s">
        <v>80</v>
      </c>
      <c r="D2110" t="s">
        <v>10</v>
      </c>
      <c r="E2110" t="s">
        <v>21</v>
      </c>
      <c r="F2110" s="35">
        <v>2618.8058000000001</v>
      </c>
      <c r="G2110" t="str">
        <f t="shared" si="64"/>
        <v>Brand Seekers</v>
      </c>
      <c r="H2110" s="4">
        <v>41551</v>
      </c>
      <c r="I2110">
        <f>WEEKDAY(Cleaned!$H2110)</f>
        <v>6</v>
      </c>
      <c r="J2110" t="s">
        <v>14</v>
      </c>
      <c r="K2110" s="4">
        <v>25953</v>
      </c>
      <c r="L2110">
        <f>INT(YEARFRAC(Cleaned!$K2110,Cleaned!$H2110,1))</f>
        <v>42</v>
      </c>
      <c r="M2110" t="str">
        <f t="shared" si="65"/>
        <v>Adult</v>
      </c>
    </row>
    <row r="2111" spans="1:13" x14ac:dyDescent="0.25">
      <c r="A2111">
        <v>12111</v>
      </c>
      <c r="B2111" t="s">
        <v>1365</v>
      </c>
      <c r="C2111" t="s">
        <v>80</v>
      </c>
      <c r="D2111" t="s">
        <v>10</v>
      </c>
      <c r="E2111" t="s">
        <v>21</v>
      </c>
      <c r="F2111" s="35">
        <v>46.7194</v>
      </c>
      <c r="G2111" t="str">
        <f t="shared" si="64"/>
        <v>Casual Buyers</v>
      </c>
      <c r="H2111" s="4">
        <v>41553</v>
      </c>
      <c r="I2111">
        <f>WEEKDAY(Cleaned!$H2111)</f>
        <v>1</v>
      </c>
      <c r="J2111" t="s">
        <v>16</v>
      </c>
      <c r="K2111" s="4">
        <v>27622</v>
      </c>
      <c r="L2111">
        <f>INT(YEARFRAC(Cleaned!$K2111,Cleaned!$H2111,1))</f>
        <v>38</v>
      </c>
      <c r="M2111" t="str">
        <f t="shared" si="65"/>
        <v>Adult</v>
      </c>
    </row>
    <row r="2112" spans="1:13" x14ac:dyDescent="0.25">
      <c r="A2112">
        <v>12112</v>
      </c>
      <c r="B2112" t="s">
        <v>1357</v>
      </c>
      <c r="C2112" t="s">
        <v>80</v>
      </c>
      <c r="D2112" t="s">
        <v>10</v>
      </c>
      <c r="E2112" t="s">
        <v>21</v>
      </c>
      <c r="F2112" s="35">
        <v>16.552900000000001</v>
      </c>
      <c r="G2112" t="str">
        <f t="shared" si="64"/>
        <v>Casual Buyers</v>
      </c>
      <c r="H2112" s="4">
        <v>41554</v>
      </c>
      <c r="I2112">
        <f>WEEKDAY(Cleaned!$H2112)</f>
        <v>2</v>
      </c>
      <c r="J2112" t="s">
        <v>12</v>
      </c>
      <c r="K2112" s="4">
        <v>20194</v>
      </c>
      <c r="L2112">
        <f>INT(YEARFRAC(Cleaned!$K2112,Cleaned!$H2112,1))</f>
        <v>58</v>
      </c>
      <c r="M2112" t="str">
        <f t="shared" si="65"/>
        <v>Seniors</v>
      </c>
    </row>
    <row r="2113" spans="1:13" x14ac:dyDescent="0.25">
      <c r="A2113">
        <v>12113</v>
      </c>
      <c r="B2113" t="s">
        <v>1366</v>
      </c>
      <c r="C2113" t="s">
        <v>80</v>
      </c>
      <c r="D2113" t="s">
        <v>10</v>
      </c>
      <c r="E2113" t="s">
        <v>21</v>
      </c>
      <c r="F2113" s="35">
        <v>2535.9639999999999</v>
      </c>
      <c r="G2113" t="str">
        <f t="shared" si="64"/>
        <v>Brand Seekers</v>
      </c>
      <c r="H2113" s="4">
        <v>41555</v>
      </c>
      <c r="I2113">
        <f>WEEKDAY(Cleaned!$H2113)</f>
        <v>3</v>
      </c>
      <c r="J2113" t="s">
        <v>14</v>
      </c>
      <c r="K2113" s="4">
        <v>22468</v>
      </c>
      <c r="L2113">
        <f>INT(YEARFRAC(Cleaned!$K2113,Cleaned!$H2113,1))</f>
        <v>52</v>
      </c>
      <c r="M2113" t="str">
        <f t="shared" si="65"/>
        <v>Seniors</v>
      </c>
    </row>
    <row r="2114" spans="1:13" x14ac:dyDescent="0.25">
      <c r="A2114">
        <v>12114</v>
      </c>
      <c r="B2114" t="s">
        <v>1367</v>
      </c>
      <c r="C2114" t="s">
        <v>80</v>
      </c>
      <c r="D2114" t="s">
        <v>10</v>
      </c>
      <c r="E2114" t="s">
        <v>21</v>
      </c>
      <c r="F2114" s="35">
        <v>77.338999999999999</v>
      </c>
      <c r="G2114" t="str">
        <f t="shared" ref="G2114:G2177" si="66">IF(F2114&lt;=1500,"Casual Buyers",IF(F2114&gt;=1501,"Brand Seekers",IF(F2114&gt;2500,"Convinced Seekers")))</f>
        <v>Casual Buyers</v>
      </c>
      <c r="H2114" s="4">
        <v>41555</v>
      </c>
      <c r="I2114">
        <f>WEEKDAY(Cleaned!$H2114)</f>
        <v>3</v>
      </c>
      <c r="J2114" t="s">
        <v>16</v>
      </c>
      <c r="K2114" s="4">
        <v>21005</v>
      </c>
      <c r="L2114">
        <f>INT(YEARFRAC(Cleaned!$K2114,Cleaned!$H2114,1))</f>
        <v>56</v>
      </c>
      <c r="M2114" t="str">
        <f t="shared" ref="M2114:M2177" si="67">IF(L2114&lt;=19,"Teenager",IF(L2114&lt;=34,"Young Adult",IF(L2114&lt;=49,"Adult",IF(L2114&lt;=64,"Seniors",IF(L2114&gt;=65,"Elders")))))</f>
        <v>Seniors</v>
      </c>
    </row>
    <row r="2115" spans="1:13" x14ac:dyDescent="0.25">
      <c r="A2115">
        <v>12115</v>
      </c>
      <c r="B2115" t="s">
        <v>1280</v>
      </c>
      <c r="C2115" t="s">
        <v>80</v>
      </c>
      <c r="D2115" t="s">
        <v>10</v>
      </c>
      <c r="E2115" t="s">
        <v>21</v>
      </c>
      <c r="F2115" s="35">
        <v>2743.7482</v>
      </c>
      <c r="G2115" t="str">
        <f t="shared" si="66"/>
        <v>Brand Seekers</v>
      </c>
      <c r="H2115" s="4">
        <v>41556</v>
      </c>
      <c r="I2115">
        <f>WEEKDAY(Cleaned!$H2115)</f>
        <v>4</v>
      </c>
      <c r="J2115" t="s">
        <v>13</v>
      </c>
      <c r="K2115" s="4">
        <v>26566</v>
      </c>
      <c r="L2115">
        <f>INT(YEARFRAC(Cleaned!$K2115,Cleaned!$H2115,1))</f>
        <v>41</v>
      </c>
      <c r="M2115" t="str">
        <f t="shared" si="67"/>
        <v>Adult</v>
      </c>
    </row>
    <row r="2116" spans="1:13" x14ac:dyDescent="0.25">
      <c r="A2116">
        <v>12116</v>
      </c>
      <c r="B2116" t="s">
        <v>1368</v>
      </c>
      <c r="C2116" t="s">
        <v>80</v>
      </c>
      <c r="D2116" t="s">
        <v>10</v>
      </c>
      <c r="E2116" t="s">
        <v>21</v>
      </c>
      <c r="F2116" s="35">
        <v>131.46190000000001</v>
      </c>
      <c r="G2116" t="str">
        <f t="shared" si="66"/>
        <v>Casual Buyers</v>
      </c>
      <c r="H2116" s="4">
        <v>41556</v>
      </c>
      <c r="I2116">
        <f>WEEKDAY(Cleaned!$H2116)</f>
        <v>4</v>
      </c>
      <c r="J2116" t="s">
        <v>16</v>
      </c>
      <c r="K2116" s="4">
        <v>25626</v>
      </c>
      <c r="L2116">
        <f>INT(YEARFRAC(Cleaned!$K2116,Cleaned!$H2116,1))</f>
        <v>43</v>
      </c>
      <c r="M2116" t="str">
        <f t="shared" si="67"/>
        <v>Adult</v>
      </c>
    </row>
    <row r="2117" spans="1:13" x14ac:dyDescent="0.25">
      <c r="A2117">
        <v>12117</v>
      </c>
      <c r="B2117" t="s">
        <v>1369</v>
      </c>
      <c r="C2117" t="s">
        <v>80</v>
      </c>
      <c r="D2117" t="s">
        <v>10</v>
      </c>
      <c r="E2117" t="s">
        <v>21</v>
      </c>
      <c r="F2117" s="35">
        <v>27.614000000000001</v>
      </c>
      <c r="G2117" t="str">
        <f t="shared" si="66"/>
        <v>Casual Buyers</v>
      </c>
      <c r="H2117" s="4">
        <v>41557</v>
      </c>
      <c r="I2117">
        <f>WEEKDAY(Cleaned!$H2117)</f>
        <v>5</v>
      </c>
      <c r="J2117" t="s">
        <v>17</v>
      </c>
      <c r="K2117" s="4">
        <v>17720</v>
      </c>
      <c r="L2117">
        <f>INT(YEARFRAC(Cleaned!$K2117,Cleaned!$H2117,1))</f>
        <v>65</v>
      </c>
      <c r="M2117" t="str">
        <f t="shared" si="67"/>
        <v>Elders</v>
      </c>
    </row>
    <row r="2118" spans="1:13" x14ac:dyDescent="0.25">
      <c r="A2118">
        <v>12118</v>
      </c>
      <c r="B2118" t="s">
        <v>1179</v>
      </c>
      <c r="C2118" t="s">
        <v>80</v>
      </c>
      <c r="D2118" t="s">
        <v>10</v>
      </c>
      <c r="E2118" t="s">
        <v>21</v>
      </c>
      <c r="F2118" s="35">
        <v>40.078400000000002</v>
      </c>
      <c r="G2118" t="str">
        <f t="shared" si="66"/>
        <v>Casual Buyers</v>
      </c>
      <c r="H2118" s="4">
        <v>41558</v>
      </c>
      <c r="I2118">
        <f>WEEKDAY(Cleaned!$H2118)</f>
        <v>6</v>
      </c>
      <c r="J2118" t="s">
        <v>12</v>
      </c>
      <c r="K2118" s="4">
        <v>24202</v>
      </c>
      <c r="L2118">
        <f>INT(YEARFRAC(Cleaned!$K2118,Cleaned!$H2118,1))</f>
        <v>47</v>
      </c>
      <c r="M2118" t="str">
        <f t="shared" si="67"/>
        <v>Adult</v>
      </c>
    </row>
    <row r="2119" spans="1:13" x14ac:dyDescent="0.25">
      <c r="A2119">
        <v>12119</v>
      </c>
      <c r="B2119" t="s">
        <v>1129</v>
      </c>
      <c r="C2119" t="s">
        <v>80</v>
      </c>
      <c r="D2119" t="s">
        <v>10</v>
      </c>
      <c r="E2119" t="s">
        <v>21</v>
      </c>
      <c r="F2119" s="35">
        <v>38.674999999999997</v>
      </c>
      <c r="G2119" t="str">
        <f t="shared" si="66"/>
        <v>Casual Buyers</v>
      </c>
      <c r="H2119" s="4">
        <v>41558</v>
      </c>
      <c r="I2119">
        <f>WEEKDAY(Cleaned!$H2119)</f>
        <v>6</v>
      </c>
      <c r="J2119" t="s">
        <v>18</v>
      </c>
      <c r="K2119" s="4">
        <v>24299</v>
      </c>
      <c r="L2119">
        <f>INT(YEARFRAC(Cleaned!$K2119,Cleaned!$H2119,1))</f>
        <v>47</v>
      </c>
      <c r="M2119" t="str">
        <f t="shared" si="67"/>
        <v>Adult</v>
      </c>
    </row>
    <row r="2120" spans="1:13" x14ac:dyDescent="0.25">
      <c r="A2120">
        <v>12120</v>
      </c>
      <c r="B2120" t="s">
        <v>1370</v>
      </c>
      <c r="C2120" t="s">
        <v>80</v>
      </c>
      <c r="D2120" t="s">
        <v>10</v>
      </c>
      <c r="E2120" t="s">
        <v>21</v>
      </c>
      <c r="F2120" s="35">
        <v>23.746500000000001</v>
      </c>
      <c r="G2120" t="str">
        <f t="shared" si="66"/>
        <v>Casual Buyers</v>
      </c>
      <c r="H2120" s="4">
        <v>41558</v>
      </c>
      <c r="I2120">
        <f>WEEKDAY(Cleaned!$H2120)</f>
        <v>6</v>
      </c>
      <c r="J2120" t="s">
        <v>17</v>
      </c>
      <c r="K2120" s="4">
        <v>25361</v>
      </c>
      <c r="L2120">
        <f>INT(YEARFRAC(Cleaned!$K2120,Cleaned!$H2120,1))</f>
        <v>44</v>
      </c>
      <c r="M2120" t="str">
        <f t="shared" si="67"/>
        <v>Adult</v>
      </c>
    </row>
    <row r="2121" spans="1:13" x14ac:dyDescent="0.25">
      <c r="A2121">
        <v>12121</v>
      </c>
      <c r="B2121" t="s">
        <v>1019</v>
      </c>
      <c r="C2121" t="s">
        <v>80</v>
      </c>
      <c r="D2121" t="s">
        <v>10</v>
      </c>
      <c r="E2121" t="s">
        <v>21</v>
      </c>
      <c r="F2121" s="35">
        <v>900.25459999999998</v>
      </c>
      <c r="G2121" t="str">
        <f t="shared" si="66"/>
        <v>Casual Buyers</v>
      </c>
      <c r="H2121" s="4">
        <v>41560</v>
      </c>
      <c r="I2121">
        <f>WEEKDAY(Cleaned!$H2121)</f>
        <v>1</v>
      </c>
      <c r="J2121" t="s">
        <v>14</v>
      </c>
      <c r="K2121" s="4">
        <v>23073</v>
      </c>
      <c r="L2121">
        <f>INT(YEARFRAC(Cleaned!$K2121,Cleaned!$H2121,1))</f>
        <v>50</v>
      </c>
      <c r="M2121" t="str">
        <f t="shared" si="67"/>
        <v>Seniors</v>
      </c>
    </row>
    <row r="2122" spans="1:13" x14ac:dyDescent="0.25">
      <c r="A2122">
        <v>12122</v>
      </c>
      <c r="B2122" t="s">
        <v>1371</v>
      </c>
      <c r="C2122" t="s">
        <v>80</v>
      </c>
      <c r="D2122" t="s">
        <v>10</v>
      </c>
      <c r="E2122" t="s">
        <v>21</v>
      </c>
      <c r="F2122" s="35">
        <v>24.2879</v>
      </c>
      <c r="G2122" t="str">
        <f t="shared" si="66"/>
        <v>Casual Buyers</v>
      </c>
      <c r="H2122" s="4">
        <v>41560</v>
      </c>
      <c r="I2122">
        <f>WEEKDAY(Cleaned!$H2122)</f>
        <v>1</v>
      </c>
      <c r="J2122" t="s">
        <v>17</v>
      </c>
      <c r="K2122" s="4">
        <v>24819</v>
      </c>
      <c r="L2122">
        <f>INT(YEARFRAC(Cleaned!$K2122,Cleaned!$H2122,1))</f>
        <v>45</v>
      </c>
      <c r="M2122" t="str">
        <f t="shared" si="67"/>
        <v>Adult</v>
      </c>
    </row>
    <row r="2123" spans="1:13" x14ac:dyDescent="0.25">
      <c r="A2123">
        <v>12123</v>
      </c>
      <c r="B2123" t="s">
        <v>915</v>
      </c>
      <c r="C2123" t="s">
        <v>80</v>
      </c>
      <c r="D2123" t="s">
        <v>10</v>
      </c>
      <c r="E2123" t="s">
        <v>21</v>
      </c>
      <c r="F2123" s="35">
        <v>2634.3973999999998</v>
      </c>
      <c r="G2123" t="str">
        <f t="shared" si="66"/>
        <v>Brand Seekers</v>
      </c>
      <c r="H2123" s="4">
        <v>41561</v>
      </c>
      <c r="I2123">
        <f>WEEKDAY(Cleaned!$H2123)</f>
        <v>2</v>
      </c>
      <c r="J2123" t="s">
        <v>12</v>
      </c>
      <c r="K2123" s="4">
        <v>26305</v>
      </c>
      <c r="L2123">
        <f>INT(YEARFRAC(Cleaned!$K2123,Cleaned!$H2123,1))</f>
        <v>41</v>
      </c>
      <c r="M2123" t="str">
        <f t="shared" si="67"/>
        <v>Adult</v>
      </c>
    </row>
    <row r="2124" spans="1:13" x14ac:dyDescent="0.25">
      <c r="A2124">
        <v>12124</v>
      </c>
      <c r="B2124" t="s">
        <v>958</v>
      </c>
      <c r="C2124" t="s">
        <v>80</v>
      </c>
      <c r="D2124" t="s">
        <v>10</v>
      </c>
      <c r="E2124" t="s">
        <v>21</v>
      </c>
      <c r="F2124" s="35">
        <v>2666.4313000000002</v>
      </c>
      <c r="G2124" t="str">
        <f t="shared" si="66"/>
        <v>Brand Seekers</v>
      </c>
      <c r="H2124" s="4">
        <v>41561</v>
      </c>
      <c r="I2124">
        <f>WEEKDAY(Cleaned!$H2124)</f>
        <v>2</v>
      </c>
      <c r="J2124" t="s">
        <v>15</v>
      </c>
      <c r="K2124" s="4">
        <v>16923</v>
      </c>
      <c r="L2124">
        <f>INT(YEARFRAC(Cleaned!$K2124,Cleaned!$H2124,1))</f>
        <v>67</v>
      </c>
      <c r="M2124" t="str">
        <f t="shared" si="67"/>
        <v>Elders</v>
      </c>
    </row>
    <row r="2125" spans="1:13" x14ac:dyDescent="0.25">
      <c r="A2125">
        <v>12125</v>
      </c>
      <c r="B2125" t="s">
        <v>1053</v>
      </c>
      <c r="C2125" t="s">
        <v>80</v>
      </c>
      <c r="D2125" t="s">
        <v>10</v>
      </c>
      <c r="E2125" t="s">
        <v>21</v>
      </c>
      <c r="F2125" s="35">
        <v>30.144400000000001</v>
      </c>
      <c r="G2125" t="str">
        <f t="shared" si="66"/>
        <v>Casual Buyers</v>
      </c>
      <c r="H2125" s="4">
        <v>41669</v>
      </c>
      <c r="I2125">
        <f>WEEKDAY(Cleaned!$H2125)</f>
        <v>5</v>
      </c>
      <c r="J2125" t="s">
        <v>18</v>
      </c>
      <c r="K2125" s="4">
        <v>22274</v>
      </c>
      <c r="L2125">
        <f>INT(YEARFRAC(Cleaned!$K2125,Cleaned!$H2125,1))</f>
        <v>53</v>
      </c>
      <c r="M2125" t="str">
        <f t="shared" si="67"/>
        <v>Seniors</v>
      </c>
    </row>
    <row r="2126" spans="1:13" x14ac:dyDescent="0.25">
      <c r="A2126">
        <v>12126</v>
      </c>
      <c r="B2126" t="s">
        <v>1129</v>
      </c>
      <c r="C2126" t="s">
        <v>80</v>
      </c>
      <c r="D2126" t="s">
        <v>10</v>
      </c>
      <c r="E2126" t="s">
        <v>21</v>
      </c>
      <c r="F2126" s="35">
        <v>70.686899999999994</v>
      </c>
      <c r="G2126" t="str">
        <f t="shared" si="66"/>
        <v>Casual Buyers</v>
      </c>
      <c r="H2126" s="4">
        <v>41670</v>
      </c>
      <c r="I2126">
        <f>WEEKDAY(Cleaned!$H2126)</f>
        <v>6</v>
      </c>
      <c r="J2126" t="s">
        <v>18</v>
      </c>
      <c r="K2126" s="4">
        <v>24299</v>
      </c>
      <c r="L2126">
        <f>INT(YEARFRAC(Cleaned!$K2126,Cleaned!$H2126,1))</f>
        <v>47</v>
      </c>
      <c r="M2126" t="str">
        <f t="shared" si="67"/>
        <v>Adult</v>
      </c>
    </row>
    <row r="2127" spans="1:13" x14ac:dyDescent="0.25">
      <c r="A2127">
        <v>12127</v>
      </c>
      <c r="B2127" t="s">
        <v>1372</v>
      </c>
      <c r="C2127" t="s">
        <v>80</v>
      </c>
      <c r="D2127" t="s">
        <v>10</v>
      </c>
      <c r="E2127" t="s">
        <v>21</v>
      </c>
      <c r="F2127" s="35">
        <v>147.50649999999999</v>
      </c>
      <c r="G2127" t="str">
        <f t="shared" si="66"/>
        <v>Casual Buyers</v>
      </c>
      <c r="H2127" s="4">
        <v>41672</v>
      </c>
      <c r="I2127">
        <f>WEEKDAY(Cleaned!$H2127)</f>
        <v>1</v>
      </c>
      <c r="J2127" t="s">
        <v>14</v>
      </c>
      <c r="K2127" s="4">
        <v>26583</v>
      </c>
      <c r="L2127">
        <f>INT(YEARFRAC(Cleaned!$K2127,Cleaned!$H2127,1))</f>
        <v>41</v>
      </c>
      <c r="M2127" t="str">
        <f t="shared" si="67"/>
        <v>Adult</v>
      </c>
    </row>
    <row r="2128" spans="1:13" x14ac:dyDescent="0.25">
      <c r="A2128">
        <v>12128</v>
      </c>
      <c r="B2128" t="s">
        <v>1373</v>
      </c>
      <c r="C2128" t="s">
        <v>80</v>
      </c>
      <c r="D2128" t="s">
        <v>10</v>
      </c>
      <c r="E2128" t="s">
        <v>21</v>
      </c>
      <c r="F2128" s="35">
        <v>76.2119</v>
      </c>
      <c r="G2128" t="str">
        <f t="shared" si="66"/>
        <v>Casual Buyers</v>
      </c>
      <c r="H2128" s="4">
        <v>41673</v>
      </c>
      <c r="I2128">
        <f>WEEKDAY(Cleaned!$H2128)</f>
        <v>2</v>
      </c>
      <c r="J2128" t="s">
        <v>15</v>
      </c>
      <c r="K2128" s="4">
        <v>22773</v>
      </c>
      <c r="L2128">
        <f>INT(YEARFRAC(Cleaned!$K2128,Cleaned!$H2128,1))</f>
        <v>51</v>
      </c>
      <c r="M2128" t="str">
        <f t="shared" si="67"/>
        <v>Seniors</v>
      </c>
    </row>
    <row r="2129" spans="1:13" x14ac:dyDescent="0.25">
      <c r="A2129">
        <v>12129</v>
      </c>
      <c r="B2129" t="s">
        <v>1374</v>
      </c>
      <c r="C2129" t="s">
        <v>80</v>
      </c>
      <c r="D2129" t="s">
        <v>10</v>
      </c>
      <c r="E2129" t="s">
        <v>21</v>
      </c>
      <c r="F2129" s="35">
        <v>110.4558</v>
      </c>
      <c r="G2129" t="str">
        <f t="shared" si="66"/>
        <v>Casual Buyers</v>
      </c>
      <c r="H2129" s="4">
        <v>41674</v>
      </c>
      <c r="I2129">
        <f>WEEKDAY(Cleaned!$H2129)</f>
        <v>3</v>
      </c>
      <c r="J2129" t="s">
        <v>15</v>
      </c>
      <c r="K2129" s="4">
        <v>15969</v>
      </c>
      <c r="L2129">
        <f>INT(YEARFRAC(Cleaned!$K2129,Cleaned!$H2129,1))</f>
        <v>70</v>
      </c>
      <c r="M2129" t="str">
        <f t="shared" si="67"/>
        <v>Elders</v>
      </c>
    </row>
    <row r="2130" spans="1:13" x14ac:dyDescent="0.25">
      <c r="A2130">
        <v>12130</v>
      </c>
      <c r="B2130" t="s">
        <v>1023</v>
      </c>
      <c r="C2130" t="s">
        <v>80</v>
      </c>
      <c r="D2130" t="s">
        <v>10</v>
      </c>
      <c r="E2130" t="s">
        <v>21</v>
      </c>
      <c r="F2130" s="35">
        <v>2535.9639999999999</v>
      </c>
      <c r="G2130" t="str">
        <f t="shared" si="66"/>
        <v>Brand Seekers</v>
      </c>
      <c r="H2130" s="4">
        <v>41675</v>
      </c>
      <c r="I2130">
        <f>WEEKDAY(Cleaned!$H2130)</f>
        <v>4</v>
      </c>
      <c r="J2130" t="s">
        <v>12</v>
      </c>
      <c r="K2130" s="4">
        <v>25331</v>
      </c>
      <c r="L2130">
        <f>INT(YEARFRAC(Cleaned!$K2130,Cleaned!$H2130,1))</f>
        <v>44</v>
      </c>
      <c r="M2130" t="str">
        <f t="shared" si="67"/>
        <v>Adult</v>
      </c>
    </row>
    <row r="2131" spans="1:13" x14ac:dyDescent="0.25">
      <c r="A2131">
        <v>12131</v>
      </c>
      <c r="B2131" t="s">
        <v>1375</v>
      </c>
      <c r="C2131" t="s">
        <v>80</v>
      </c>
      <c r="D2131" t="s">
        <v>10</v>
      </c>
      <c r="E2131" t="s">
        <v>21</v>
      </c>
      <c r="F2131" s="35">
        <v>1964.6348</v>
      </c>
      <c r="G2131" t="str">
        <f t="shared" si="66"/>
        <v>Brand Seekers</v>
      </c>
      <c r="H2131" s="4">
        <v>41676</v>
      </c>
      <c r="I2131">
        <f>WEEKDAY(Cleaned!$H2131)</f>
        <v>5</v>
      </c>
      <c r="J2131" t="s">
        <v>16</v>
      </c>
      <c r="K2131" s="4">
        <v>27858</v>
      </c>
      <c r="L2131">
        <f>INT(YEARFRAC(Cleaned!$K2131,Cleaned!$H2131,1))</f>
        <v>37</v>
      </c>
      <c r="M2131" t="str">
        <f t="shared" si="67"/>
        <v>Adult</v>
      </c>
    </row>
    <row r="2132" spans="1:13" x14ac:dyDescent="0.25">
      <c r="A2132">
        <v>12132</v>
      </c>
      <c r="B2132" t="s">
        <v>1151</v>
      </c>
      <c r="C2132" t="s">
        <v>80</v>
      </c>
      <c r="D2132" t="s">
        <v>10</v>
      </c>
      <c r="E2132" t="s">
        <v>21</v>
      </c>
      <c r="F2132" s="35">
        <v>55.238999999999997</v>
      </c>
      <c r="G2132" t="str">
        <f t="shared" si="66"/>
        <v>Casual Buyers</v>
      </c>
      <c r="H2132" s="4">
        <v>41677</v>
      </c>
      <c r="I2132">
        <f>WEEKDAY(Cleaned!$H2132)</f>
        <v>6</v>
      </c>
      <c r="J2132" t="s">
        <v>18</v>
      </c>
      <c r="K2132" s="4">
        <v>20592</v>
      </c>
      <c r="L2132">
        <f>INT(YEARFRAC(Cleaned!$K2132,Cleaned!$H2132,1))</f>
        <v>57</v>
      </c>
      <c r="M2132" t="str">
        <f t="shared" si="67"/>
        <v>Seniors</v>
      </c>
    </row>
    <row r="2133" spans="1:13" x14ac:dyDescent="0.25">
      <c r="A2133">
        <v>12133</v>
      </c>
      <c r="B2133" t="s">
        <v>1376</v>
      </c>
      <c r="C2133" t="s">
        <v>80</v>
      </c>
      <c r="D2133" t="s">
        <v>10</v>
      </c>
      <c r="E2133" t="s">
        <v>21</v>
      </c>
      <c r="F2133" s="35">
        <v>1934.8329000000001</v>
      </c>
      <c r="G2133" t="str">
        <f t="shared" si="66"/>
        <v>Brand Seekers</v>
      </c>
      <c r="H2133" s="4">
        <v>41677</v>
      </c>
      <c r="I2133">
        <f>WEEKDAY(Cleaned!$H2133)</f>
        <v>6</v>
      </c>
      <c r="J2133" t="s">
        <v>14</v>
      </c>
      <c r="K2133" s="4">
        <v>25605</v>
      </c>
      <c r="L2133">
        <f>INT(YEARFRAC(Cleaned!$K2133,Cleaned!$H2133,1))</f>
        <v>44</v>
      </c>
      <c r="M2133" t="str">
        <f t="shared" si="67"/>
        <v>Adult</v>
      </c>
    </row>
    <row r="2134" spans="1:13" x14ac:dyDescent="0.25">
      <c r="A2134">
        <v>12134</v>
      </c>
      <c r="B2134" t="s">
        <v>1377</v>
      </c>
      <c r="C2134" t="s">
        <v>80</v>
      </c>
      <c r="D2134" t="s">
        <v>10</v>
      </c>
      <c r="E2134" t="s">
        <v>21</v>
      </c>
      <c r="F2134" s="35">
        <v>53.006900000000002</v>
      </c>
      <c r="G2134" t="str">
        <f t="shared" si="66"/>
        <v>Casual Buyers</v>
      </c>
      <c r="H2134" s="4">
        <v>41680</v>
      </c>
      <c r="I2134">
        <f>WEEKDAY(Cleaned!$H2134)</f>
        <v>2</v>
      </c>
      <c r="J2134" t="s">
        <v>15</v>
      </c>
      <c r="K2134" s="4">
        <v>22327</v>
      </c>
      <c r="L2134">
        <f>INT(YEARFRAC(Cleaned!$K2134,Cleaned!$H2134,1))</f>
        <v>52</v>
      </c>
      <c r="M2134" t="str">
        <f t="shared" si="67"/>
        <v>Seniors</v>
      </c>
    </row>
    <row r="2135" spans="1:13" x14ac:dyDescent="0.25">
      <c r="A2135">
        <v>12135</v>
      </c>
      <c r="B2135" t="s">
        <v>1378</v>
      </c>
      <c r="C2135" t="s">
        <v>80</v>
      </c>
      <c r="D2135" t="s">
        <v>10</v>
      </c>
      <c r="E2135" t="s">
        <v>21</v>
      </c>
      <c r="F2135" s="35">
        <v>2715.3497000000002</v>
      </c>
      <c r="G2135" t="str">
        <f t="shared" si="66"/>
        <v>Brand Seekers</v>
      </c>
      <c r="H2135" s="4">
        <v>41687</v>
      </c>
      <c r="I2135">
        <f>WEEKDAY(Cleaned!$H2135)</f>
        <v>2</v>
      </c>
      <c r="J2135" t="s">
        <v>16</v>
      </c>
      <c r="K2135" s="4">
        <v>22058</v>
      </c>
      <c r="L2135">
        <f>INT(YEARFRAC(Cleaned!$K2135,Cleaned!$H2135,1))</f>
        <v>53</v>
      </c>
      <c r="M2135" t="str">
        <f t="shared" si="67"/>
        <v>Seniors</v>
      </c>
    </row>
    <row r="2136" spans="1:13" x14ac:dyDescent="0.25">
      <c r="A2136">
        <v>12136</v>
      </c>
      <c r="B2136" t="s">
        <v>1249</v>
      </c>
      <c r="C2136" t="s">
        <v>80</v>
      </c>
      <c r="D2136" t="s">
        <v>10</v>
      </c>
      <c r="E2136" t="s">
        <v>21</v>
      </c>
      <c r="F2136" s="35">
        <v>38.674999999999997</v>
      </c>
      <c r="G2136" t="str">
        <f t="shared" si="66"/>
        <v>Casual Buyers</v>
      </c>
      <c r="H2136" s="4">
        <v>41691</v>
      </c>
      <c r="I2136">
        <f>WEEKDAY(Cleaned!$H2136)</f>
        <v>6</v>
      </c>
      <c r="J2136" t="s">
        <v>18</v>
      </c>
      <c r="K2136" s="4">
        <v>19036</v>
      </c>
      <c r="L2136">
        <f>INT(YEARFRAC(Cleaned!$K2136,Cleaned!$H2136,1))</f>
        <v>62</v>
      </c>
      <c r="M2136" t="str">
        <f t="shared" si="67"/>
        <v>Seniors</v>
      </c>
    </row>
    <row r="2137" spans="1:13" x14ac:dyDescent="0.25">
      <c r="A2137">
        <v>12137</v>
      </c>
      <c r="B2137" t="s">
        <v>1052</v>
      </c>
      <c r="C2137" t="s">
        <v>80</v>
      </c>
      <c r="D2137" t="s">
        <v>10</v>
      </c>
      <c r="E2137" t="s">
        <v>21</v>
      </c>
      <c r="F2137" s="35">
        <v>2.5305</v>
      </c>
      <c r="G2137" t="str">
        <f t="shared" si="66"/>
        <v>Casual Buyers</v>
      </c>
      <c r="H2137" s="4">
        <v>41691</v>
      </c>
      <c r="I2137">
        <f>WEEKDAY(Cleaned!$H2137)</f>
        <v>6</v>
      </c>
      <c r="J2137" t="s">
        <v>16</v>
      </c>
      <c r="K2137" s="4">
        <v>25977</v>
      </c>
      <c r="L2137">
        <f>INT(YEARFRAC(Cleaned!$K2137,Cleaned!$H2137,1))</f>
        <v>43</v>
      </c>
      <c r="M2137" t="str">
        <f t="shared" si="67"/>
        <v>Adult</v>
      </c>
    </row>
    <row r="2138" spans="1:13" x14ac:dyDescent="0.25">
      <c r="A2138">
        <v>12138</v>
      </c>
      <c r="B2138" t="s">
        <v>1379</v>
      </c>
      <c r="C2138" t="s">
        <v>80</v>
      </c>
      <c r="D2138" t="s">
        <v>10</v>
      </c>
      <c r="E2138" t="s">
        <v>21</v>
      </c>
      <c r="F2138" s="35">
        <v>16.552900000000001</v>
      </c>
      <c r="G2138" t="str">
        <f t="shared" si="66"/>
        <v>Casual Buyers</v>
      </c>
      <c r="H2138" s="4">
        <v>41693</v>
      </c>
      <c r="I2138">
        <f>WEEKDAY(Cleaned!$H2138)</f>
        <v>1</v>
      </c>
      <c r="J2138" t="s">
        <v>14</v>
      </c>
      <c r="K2138" s="4">
        <v>28842</v>
      </c>
      <c r="L2138">
        <f>INT(YEARFRAC(Cleaned!$K2138,Cleaned!$H2138,1))</f>
        <v>35</v>
      </c>
      <c r="M2138" t="str">
        <f t="shared" si="67"/>
        <v>Adult</v>
      </c>
    </row>
    <row r="2139" spans="1:13" x14ac:dyDescent="0.25">
      <c r="A2139">
        <v>12139</v>
      </c>
      <c r="B2139" t="s">
        <v>1380</v>
      </c>
      <c r="C2139" t="s">
        <v>80</v>
      </c>
      <c r="D2139" t="s">
        <v>10</v>
      </c>
      <c r="E2139" t="s">
        <v>21</v>
      </c>
      <c r="F2139" s="35">
        <v>9.9339999999999993</v>
      </c>
      <c r="G2139" t="str">
        <f t="shared" si="66"/>
        <v>Casual Buyers</v>
      </c>
      <c r="H2139" s="4">
        <v>41699</v>
      </c>
      <c r="I2139">
        <f>WEEKDAY(Cleaned!$H2139)</f>
        <v>7</v>
      </c>
      <c r="J2139" t="s">
        <v>15</v>
      </c>
      <c r="K2139" s="4">
        <v>21301</v>
      </c>
      <c r="L2139">
        <f>INT(YEARFRAC(Cleaned!$K2139,Cleaned!$H2139,1))</f>
        <v>55</v>
      </c>
      <c r="M2139" t="str">
        <f t="shared" si="67"/>
        <v>Seniors</v>
      </c>
    </row>
    <row r="2140" spans="1:13" x14ac:dyDescent="0.25">
      <c r="A2140">
        <v>12140</v>
      </c>
      <c r="B2140" t="s">
        <v>1381</v>
      </c>
      <c r="C2140" t="s">
        <v>80</v>
      </c>
      <c r="D2140" t="s">
        <v>10</v>
      </c>
      <c r="E2140" t="s">
        <v>21</v>
      </c>
      <c r="F2140" s="35">
        <v>77.338999999999999</v>
      </c>
      <c r="G2140" t="str">
        <f t="shared" si="66"/>
        <v>Casual Buyers</v>
      </c>
      <c r="H2140" s="4">
        <v>41701</v>
      </c>
      <c r="I2140">
        <f>WEEKDAY(Cleaned!$H2140)</f>
        <v>2</v>
      </c>
      <c r="J2140" t="s">
        <v>12</v>
      </c>
      <c r="K2140" s="4">
        <v>21606</v>
      </c>
      <c r="L2140">
        <f>INT(YEARFRAC(Cleaned!$K2140,Cleaned!$H2140,1))</f>
        <v>55</v>
      </c>
      <c r="M2140" t="str">
        <f t="shared" si="67"/>
        <v>Seniors</v>
      </c>
    </row>
    <row r="2141" spans="1:13" x14ac:dyDescent="0.25">
      <c r="A2141">
        <v>12141</v>
      </c>
      <c r="B2141" t="s">
        <v>1170</v>
      </c>
      <c r="C2141" t="s">
        <v>80</v>
      </c>
      <c r="D2141" t="s">
        <v>10</v>
      </c>
      <c r="E2141" t="s">
        <v>21</v>
      </c>
      <c r="F2141" s="35">
        <v>26.8184</v>
      </c>
      <c r="G2141" t="str">
        <f t="shared" si="66"/>
        <v>Casual Buyers</v>
      </c>
      <c r="H2141" s="4">
        <v>41704</v>
      </c>
      <c r="I2141">
        <f>WEEKDAY(Cleaned!$H2141)</f>
        <v>5</v>
      </c>
      <c r="J2141" t="s">
        <v>18</v>
      </c>
      <c r="K2141" s="4">
        <v>22821</v>
      </c>
      <c r="L2141">
        <f>INT(YEARFRAC(Cleaned!$K2141,Cleaned!$H2141,1))</f>
        <v>51</v>
      </c>
      <c r="M2141" t="str">
        <f t="shared" si="67"/>
        <v>Seniors</v>
      </c>
    </row>
    <row r="2142" spans="1:13" x14ac:dyDescent="0.25">
      <c r="A2142">
        <v>12142</v>
      </c>
      <c r="B2142" t="s">
        <v>1382</v>
      </c>
      <c r="C2142" t="s">
        <v>80</v>
      </c>
      <c r="D2142" t="s">
        <v>10</v>
      </c>
      <c r="E2142" t="s">
        <v>21</v>
      </c>
      <c r="F2142" s="35">
        <v>2588.9376999999999</v>
      </c>
      <c r="G2142" t="str">
        <f t="shared" si="66"/>
        <v>Brand Seekers</v>
      </c>
      <c r="H2142" s="4">
        <v>41704</v>
      </c>
      <c r="I2142">
        <f>WEEKDAY(Cleaned!$H2142)</f>
        <v>5</v>
      </c>
      <c r="J2142" t="s">
        <v>16</v>
      </c>
      <c r="K2142" s="4">
        <v>24772</v>
      </c>
      <c r="L2142">
        <f>INT(YEARFRAC(Cleaned!$K2142,Cleaned!$H2142,1))</f>
        <v>46</v>
      </c>
      <c r="M2142" t="str">
        <f t="shared" si="67"/>
        <v>Adult</v>
      </c>
    </row>
    <row r="2143" spans="1:13" x14ac:dyDescent="0.25">
      <c r="A2143">
        <v>12143</v>
      </c>
      <c r="B2143" t="s">
        <v>1383</v>
      </c>
      <c r="C2143" t="s">
        <v>80</v>
      </c>
      <c r="D2143" t="s">
        <v>10</v>
      </c>
      <c r="E2143" t="s">
        <v>21</v>
      </c>
      <c r="F2143" s="35">
        <v>2602.2529</v>
      </c>
      <c r="G2143" t="str">
        <f t="shared" si="66"/>
        <v>Brand Seekers</v>
      </c>
      <c r="H2143" s="4">
        <v>41705</v>
      </c>
      <c r="I2143">
        <f>WEEKDAY(Cleaned!$H2143)</f>
        <v>6</v>
      </c>
      <c r="J2143" t="s">
        <v>13</v>
      </c>
      <c r="K2143" s="4">
        <v>27256</v>
      </c>
      <c r="L2143">
        <f>INT(YEARFRAC(Cleaned!$K2143,Cleaned!$H2143,1))</f>
        <v>39</v>
      </c>
      <c r="M2143" t="str">
        <f t="shared" si="67"/>
        <v>Adult</v>
      </c>
    </row>
    <row r="2144" spans="1:13" x14ac:dyDescent="0.25">
      <c r="A2144">
        <v>12144</v>
      </c>
      <c r="B2144" t="s">
        <v>1384</v>
      </c>
      <c r="C2144" t="s">
        <v>80</v>
      </c>
      <c r="D2144" t="s">
        <v>10</v>
      </c>
      <c r="E2144" t="s">
        <v>21</v>
      </c>
      <c r="F2144" s="35">
        <v>87.272900000000007</v>
      </c>
      <c r="G2144" t="str">
        <f t="shared" si="66"/>
        <v>Casual Buyers</v>
      </c>
      <c r="H2144" s="4">
        <v>41705</v>
      </c>
      <c r="I2144">
        <f>WEEKDAY(Cleaned!$H2144)</f>
        <v>6</v>
      </c>
      <c r="J2144" t="s">
        <v>16</v>
      </c>
      <c r="K2144" s="4">
        <v>21504</v>
      </c>
      <c r="L2144">
        <f>INT(YEARFRAC(Cleaned!$K2144,Cleaned!$H2144,1))</f>
        <v>55</v>
      </c>
      <c r="M2144" t="str">
        <f t="shared" si="67"/>
        <v>Seniors</v>
      </c>
    </row>
    <row r="2145" spans="1:13" x14ac:dyDescent="0.25">
      <c r="A2145">
        <v>12145</v>
      </c>
      <c r="B2145" t="s">
        <v>1385</v>
      </c>
      <c r="C2145" t="s">
        <v>80</v>
      </c>
      <c r="D2145" t="s">
        <v>10</v>
      </c>
      <c r="E2145" t="s">
        <v>21</v>
      </c>
      <c r="F2145" s="35">
        <v>624.31399999999996</v>
      </c>
      <c r="G2145" t="str">
        <f t="shared" si="66"/>
        <v>Casual Buyers</v>
      </c>
      <c r="H2145" s="4">
        <v>41705</v>
      </c>
      <c r="I2145">
        <f>WEEKDAY(Cleaned!$H2145)</f>
        <v>6</v>
      </c>
      <c r="J2145" t="s">
        <v>16</v>
      </c>
      <c r="K2145" s="4">
        <v>22052</v>
      </c>
      <c r="L2145">
        <f>INT(YEARFRAC(Cleaned!$K2145,Cleaned!$H2145,1))</f>
        <v>53</v>
      </c>
      <c r="M2145" t="str">
        <f t="shared" si="67"/>
        <v>Seniors</v>
      </c>
    </row>
    <row r="2146" spans="1:13" x14ac:dyDescent="0.25">
      <c r="A2146">
        <v>12146</v>
      </c>
      <c r="B2146" t="s">
        <v>1386</v>
      </c>
      <c r="C2146" t="s">
        <v>80</v>
      </c>
      <c r="D2146" t="s">
        <v>10</v>
      </c>
      <c r="E2146" t="s">
        <v>21</v>
      </c>
      <c r="F2146" s="35">
        <v>71.791899999999998</v>
      </c>
      <c r="G2146" t="str">
        <f t="shared" si="66"/>
        <v>Casual Buyers</v>
      </c>
      <c r="H2146" s="4">
        <v>41706</v>
      </c>
      <c r="I2146">
        <f>WEEKDAY(Cleaned!$H2146)</f>
        <v>7</v>
      </c>
      <c r="J2146" t="s">
        <v>17</v>
      </c>
      <c r="K2146" s="4">
        <v>22382</v>
      </c>
      <c r="L2146">
        <f>INT(YEARFRAC(Cleaned!$K2146,Cleaned!$H2146,1))</f>
        <v>52</v>
      </c>
      <c r="M2146" t="str">
        <f t="shared" si="67"/>
        <v>Seniors</v>
      </c>
    </row>
    <row r="2147" spans="1:13" x14ac:dyDescent="0.25">
      <c r="A2147">
        <v>12147</v>
      </c>
      <c r="B2147" t="s">
        <v>1213</v>
      </c>
      <c r="C2147" t="s">
        <v>80</v>
      </c>
      <c r="D2147" t="s">
        <v>10</v>
      </c>
      <c r="E2147" t="s">
        <v>21</v>
      </c>
      <c r="F2147" s="35">
        <v>2671.9452999999999</v>
      </c>
      <c r="G2147" t="str">
        <f t="shared" si="66"/>
        <v>Brand Seekers</v>
      </c>
      <c r="H2147" s="4">
        <v>41709</v>
      </c>
      <c r="I2147">
        <f>WEEKDAY(Cleaned!$H2147)</f>
        <v>3</v>
      </c>
      <c r="J2147" t="s">
        <v>12</v>
      </c>
      <c r="K2147" s="4">
        <v>19465</v>
      </c>
      <c r="L2147">
        <f>INT(YEARFRAC(Cleaned!$K2147,Cleaned!$H2147,1))</f>
        <v>60</v>
      </c>
      <c r="M2147" t="str">
        <f t="shared" si="67"/>
        <v>Seniors</v>
      </c>
    </row>
    <row r="2148" spans="1:13" x14ac:dyDescent="0.25">
      <c r="A2148">
        <v>12148</v>
      </c>
      <c r="B2148" t="s">
        <v>1387</v>
      </c>
      <c r="C2148" t="s">
        <v>80</v>
      </c>
      <c r="D2148" t="s">
        <v>10</v>
      </c>
      <c r="E2148" t="s">
        <v>21</v>
      </c>
      <c r="F2148" s="35">
        <v>76.2119</v>
      </c>
      <c r="G2148" t="str">
        <f t="shared" si="66"/>
        <v>Casual Buyers</v>
      </c>
      <c r="H2148" s="4">
        <v>41712</v>
      </c>
      <c r="I2148">
        <f>WEEKDAY(Cleaned!$H2148)</f>
        <v>6</v>
      </c>
      <c r="J2148" t="s">
        <v>17</v>
      </c>
      <c r="K2148" s="4">
        <v>17615</v>
      </c>
      <c r="L2148">
        <f>INT(YEARFRAC(Cleaned!$K2148,Cleaned!$H2148,1))</f>
        <v>65</v>
      </c>
      <c r="M2148" t="str">
        <f t="shared" si="67"/>
        <v>Elders</v>
      </c>
    </row>
    <row r="2149" spans="1:13" x14ac:dyDescent="0.25">
      <c r="A2149">
        <v>12149</v>
      </c>
      <c r="B2149" t="s">
        <v>1388</v>
      </c>
      <c r="C2149" t="s">
        <v>80</v>
      </c>
      <c r="D2149" t="s">
        <v>10</v>
      </c>
      <c r="E2149" t="s">
        <v>21</v>
      </c>
      <c r="F2149" s="35">
        <v>68.476900000000001</v>
      </c>
      <c r="G2149" t="str">
        <f t="shared" si="66"/>
        <v>Casual Buyers</v>
      </c>
      <c r="H2149" s="4">
        <v>41713</v>
      </c>
      <c r="I2149">
        <f>WEEKDAY(Cleaned!$H2149)</f>
        <v>7</v>
      </c>
      <c r="J2149" t="s">
        <v>14</v>
      </c>
      <c r="K2149" s="4">
        <v>22088</v>
      </c>
      <c r="L2149">
        <f>INT(YEARFRAC(Cleaned!$K2149,Cleaned!$H2149,1))</f>
        <v>53</v>
      </c>
      <c r="M2149" t="str">
        <f t="shared" si="67"/>
        <v>Seniors</v>
      </c>
    </row>
    <row r="2150" spans="1:13" x14ac:dyDescent="0.25">
      <c r="A2150">
        <v>12150</v>
      </c>
      <c r="B2150" t="s">
        <v>1389</v>
      </c>
      <c r="C2150" t="s">
        <v>80</v>
      </c>
      <c r="D2150" t="s">
        <v>10</v>
      </c>
      <c r="E2150" t="s">
        <v>21</v>
      </c>
      <c r="F2150" s="35">
        <v>596.68899999999996</v>
      </c>
      <c r="G2150" t="str">
        <f t="shared" si="66"/>
        <v>Casual Buyers</v>
      </c>
      <c r="H2150" s="4">
        <v>41715</v>
      </c>
      <c r="I2150">
        <f>WEEKDAY(Cleaned!$H2150)</f>
        <v>2</v>
      </c>
      <c r="J2150" t="s">
        <v>16</v>
      </c>
      <c r="K2150" s="4">
        <v>16309</v>
      </c>
      <c r="L2150">
        <f>INT(YEARFRAC(Cleaned!$K2150,Cleaned!$H2150,1))</f>
        <v>69</v>
      </c>
      <c r="M2150" t="str">
        <f t="shared" si="67"/>
        <v>Elders</v>
      </c>
    </row>
    <row r="2151" spans="1:13" x14ac:dyDescent="0.25">
      <c r="A2151">
        <v>12151</v>
      </c>
      <c r="B2151" t="s">
        <v>1057</v>
      </c>
      <c r="C2151" t="s">
        <v>80</v>
      </c>
      <c r="D2151" t="s">
        <v>10</v>
      </c>
      <c r="E2151" t="s">
        <v>21</v>
      </c>
      <c r="F2151" s="35">
        <v>2737.6707000000001</v>
      </c>
      <c r="G2151" t="str">
        <f t="shared" si="66"/>
        <v>Brand Seekers</v>
      </c>
      <c r="H2151" s="4">
        <v>41718</v>
      </c>
      <c r="I2151">
        <f>WEEKDAY(Cleaned!$H2151)</f>
        <v>5</v>
      </c>
      <c r="J2151" t="s">
        <v>12</v>
      </c>
      <c r="K2151" s="4">
        <v>18173</v>
      </c>
      <c r="L2151">
        <f>INT(YEARFRAC(Cleaned!$K2151,Cleaned!$H2151,1))</f>
        <v>64</v>
      </c>
      <c r="M2151" t="str">
        <f t="shared" si="67"/>
        <v>Seniors</v>
      </c>
    </row>
    <row r="2152" spans="1:13" x14ac:dyDescent="0.25">
      <c r="A2152">
        <v>12152</v>
      </c>
      <c r="B2152" t="s">
        <v>1109</v>
      </c>
      <c r="C2152" t="s">
        <v>80</v>
      </c>
      <c r="D2152" t="s">
        <v>10</v>
      </c>
      <c r="E2152" t="s">
        <v>21</v>
      </c>
      <c r="F2152" s="35">
        <v>2644.3312999999998</v>
      </c>
      <c r="G2152" t="str">
        <f t="shared" si="66"/>
        <v>Brand Seekers</v>
      </c>
      <c r="H2152" s="4">
        <v>41720</v>
      </c>
      <c r="I2152">
        <f>WEEKDAY(Cleaned!$H2152)</f>
        <v>7</v>
      </c>
      <c r="J2152" t="s">
        <v>12</v>
      </c>
      <c r="K2152" s="4">
        <v>21710</v>
      </c>
      <c r="L2152">
        <f>INT(YEARFRAC(Cleaned!$K2152,Cleaned!$H2152,1))</f>
        <v>54</v>
      </c>
      <c r="M2152" t="str">
        <f t="shared" si="67"/>
        <v>Seniors</v>
      </c>
    </row>
    <row r="2153" spans="1:13" x14ac:dyDescent="0.25">
      <c r="A2153">
        <v>12153</v>
      </c>
      <c r="B2153" t="s">
        <v>1390</v>
      </c>
      <c r="C2153" t="s">
        <v>80</v>
      </c>
      <c r="D2153" t="s">
        <v>10</v>
      </c>
      <c r="E2153" t="s">
        <v>21</v>
      </c>
      <c r="F2153" s="35">
        <v>29.8019</v>
      </c>
      <c r="G2153" t="str">
        <f t="shared" si="66"/>
        <v>Casual Buyers</v>
      </c>
      <c r="H2153" s="4">
        <v>41720</v>
      </c>
      <c r="I2153">
        <f>WEEKDAY(Cleaned!$H2153)</f>
        <v>7</v>
      </c>
      <c r="J2153" t="s">
        <v>12</v>
      </c>
      <c r="K2153" s="4">
        <v>25694</v>
      </c>
      <c r="L2153">
        <f>INT(YEARFRAC(Cleaned!$K2153,Cleaned!$H2153,1))</f>
        <v>43</v>
      </c>
      <c r="M2153" t="str">
        <f t="shared" si="67"/>
        <v>Adult</v>
      </c>
    </row>
    <row r="2154" spans="1:13" x14ac:dyDescent="0.25">
      <c r="A2154">
        <v>12154</v>
      </c>
      <c r="B2154" t="s">
        <v>1391</v>
      </c>
      <c r="C2154" t="s">
        <v>80</v>
      </c>
      <c r="D2154" t="s">
        <v>10</v>
      </c>
      <c r="E2154" t="s">
        <v>21</v>
      </c>
      <c r="F2154" s="35">
        <v>136.99789999999999</v>
      </c>
      <c r="G2154" t="str">
        <f t="shared" si="66"/>
        <v>Casual Buyers</v>
      </c>
      <c r="H2154" s="4">
        <v>41721</v>
      </c>
      <c r="I2154">
        <f>WEEKDAY(Cleaned!$H2154)</f>
        <v>1</v>
      </c>
      <c r="J2154" t="s">
        <v>16</v>
      </c>
      <c r="K2154" s="4">
        <v>14568</v>
      </c>
      <c r="L2154">
        <f>INT(YEARFRAC(Cleaned!$K2154,Cleaned!$H2154,1))</f>
        <v>74</v>
      </c>
      <c r="M2154" t="str">
        <f t="shared" si="67"/>
        <v>Elders</v>
      </c>
    </row>
    <row r="2155" spans="1:13" x14ac:dyDescent="0.25">
      <c r="A2155">
        <v>12155</v>
      </c>
      <c r="B2155" t="s">
        <v>983</v>
      </c>
      <c r="C2155" t="s">
        <v>80</v>
      </c>
      <c r="D2155" t="s">
        <v>10</v>
      </c>
      <c r="E2155" t="s">
        <v>21</v>
      </c>
      <c r="F2155" s="35">
        <v>2674.4757</v>
      </c>
      <c r="G2155" t="str">
        <f t="shared" si="66"/>
        <v>Brand Seekers</v>
      </c>
      <c r="H2155" s="4">
        <v>41722</v>
      </c>
      <c r="I2155">
        <f>WEEKDAY(Cleaned!$H2155)</f>
        <v>2</v>
      </c>
      <c r="J2155" t="s">
        <v>13</v>
      </c>
      <c r="K2155" s="4">
        <v>24579</v>
      </c>
      <c r="L2155">
        <f>INT(YEARFRAC(Cleaned!$K2155,Cleaned!$H2155,1))</f>
        <v>46</v>
      </c>
      <c r="M2155" t="str">
        <f t="shared" si="67"/>
        <v>Adult</v>
      </c>
    </row>
    <row r="2156" spans="1:13" x14ac:dyDescent="0.25">
      <c r="A2156">
        <v>12156</v>
      </c>
      <c r="B2156" t="s">
        <v>1387</v>
      </c>
      <c r="C2156" t="s">
        <v>80</v>
      </c>
      <c r="D2156" t="s">
        <v>10</v>
      </c>
      <c r="E2156" t="s">
        <v>21</v>
      </c>
      <c r="F2156" s="35">
        <v>38.664000000000001</v>
      </c>
      <c r="G2156" t="str">
        <f t="shared" si="66"/>
        <v>Casual Buyers</v>
      </c>
      <c r="H2156" s="4">
        <v>41722</v>
      </c>
      <c r="I2156">
        <f>WEEKDAY(Cleaned!$H2156)</f>
        <v>2</v>
      </c>
      <c r="J2156" t="s">
        <v>17</v>
      </c>
      <c r="K2156" s="4">
        <v>17615</v>
      </c>
      <c r="L2156">
        <f>INT(YEARFRAC(Cleaned!$K2156,Cleaned!$H2156,1))</f>
        <v>66</v>
      </c>
      <c r="M2156" t="str">
        <f t="shared" si="67"/>
        <v>Elders</v>
      </c>
    </row>
    <row r="2157" spans="1:13" x14ac:dyDescent="0.25">
      <c r="A2157">
        <v>12157</v>
      </c>
      <c r="B2157" t="s">
        <v>1392</v>
      </c>
      <c r="C2157" t="s">
        <v>80</v>
      </c>
      <c r="D2157" t="s">
        <v>10</v>
      </c>
      <c r="E2157" t="s">
        <v>21</v>
      </c>
      <c r="F2157" s="35">
        <v>68.465800000000002</v>
      </c>
      <c r="G2157" t="str">
        <f t="shared" si="66"/>
        <v>Casual Buyers</v>
      </c>
      <c r="H2157" s="4">
        <v>41723</v>
      </c>
      <c r="I2157">
        <f>WEEKDAY(Cleaned!$H2157)</f>
        <v>3</v>
      </c>
      <c r="J2157" t="s">
        <v>14</v>
      </c>
      <c r="K2157" s="4">
        <v>13936</v>
      </c>
      <c r="L2157">
        <f>INT(YEARFRAC(Cleaned!$K2157,Cleaned!$H2157,1))</f>
        <v>76</v>
      </c>
      <c r="M2157" t="str">
        <f t="shared" si="67"/>
        <v>Elders</v>
      </c>
    </row>
    <row r="2158" spans="1:13" x14ac:dyDescent="0.25">
      <c r="A2158">
        <v>12158</v>
      </c>
      <c r="B2158" t="s">
        <v>1262</v>
      </c>
      <c r="C2158" t="s">
        <v>80</v>
      </c>
      <c r="D2158" t="s">
        <v>10</v>
      </c>
      <c r="E2158" t="s">
        <v>21</v>
      </c>
      <c r="F2158" s="35">
        <v>46.7194</v>
      </c>
      <c r="G2158" t="str">
        <f t="shared" si="66"/>
        <v>Casual Buyers</v>
      </c>
      <c r="H2158" s="4">
        <v>41723</v>
      </c>
      <c r="I2158">
        <f>WEEKDAY(Cleaned!$H2158)</f>
        <v>3</v>
      </c>
      <c r="J2158" t="s">
        <v>14</v>
      </c>
      <c r="K2158" s="4">
        <v>25486</v>
      </c>
      <c r="L2158">
        <f>INT(YEARFRAC(Cleaned!$K2158,Cleaned!$H2158,1))</f>
        <v>44</v>
      </c>
      <c r="M2158" t="str">
        <f t="shared" si="67"/>
        <v>Adult</v>
      </c>
    </row>
    <row r="2159" spans="1:13" x14ac:dyDescent="0.25">
      <c r="A2159">
        <v>12159</v>
      </c>
      <c r="B2159" t="s">
        <v>1393</v>
      </c>
      <c r="C2159" t="s">
        <v>80</v>
      </c>
      <c r="D2159" t="s">
        <v>10</v>
      </c>
      <c r="E2159" t="s">
        <v>21</v>
      </c>
      <c r="F2159" s="35">
        <v>2688.5092</v>
      </c>
      <c r="G2159" t="str">
        <f t="shared" si="66"/>
        <v>Brand Seekers</v>
      </c>
      <c r="H2159" s="4">
        <v>41727</v>
      </c>
      <c r="I2159">
        <f>WEEKDAY(Cleaned!$H2159)</f>
        <v>7</v>
      </c>
      <c r="J2159" t="s">
        <v>18</v>
      </c>
      <c r="K2159" s="4">
        <v>22078</v>
      </c>
      <c r="L2159">
        <f>INT(YEARFRAC(Cleaned!$K2159,Cleaned!$H2159,1))</f>
        <v>53</v>
      </c>
      <c r="M2159" t="str">
        <f t="shared" si="67"/>
        <v>Seniors</v>
      </c>
    </row>
    <row r="2160" spans="1:13" x14ac:dyDescent="0.25">
      <c r="A2160">
        <v>12160</v>
      </c>
      <c r="B2160" t="s">
        <v>1394</v>
      </c>
      <c r="C2160" t="s">
        <v>80</v>
      </c>
      <c r="D2160" t="s">
        <v>10</v>
      </c>
      <c r="E2160" t="s">
        <v>21</v>
      </c>
      <c r="F2160" s="35">
        <v>38.664000000000001</v>
      </c>
      <c r="G2160" t="str">
        <f t="shared" si="66"/>
        <v>Casual Buyers</v>
      </c>
      <c r="H2160" s="4">
        <v>41728</v>
      </c>
      <c r="I2160">
        <f>WEEKDAY(Cleaned!$H2160)</f>
        <v>1</v>
      </c>
      <c r="J2160" t="s">
        <v>15</v>
      </c>
      <c r="K2160" s="4">
        <v>22924</v>
      </c>
      <c r="L2160">
        <f>INT(YEARFRAC(Cleaned!$K2160,Cleaned!$H2160,1))</f>
        <v>51</v>
      </c>
      <c r="M2160" t="str">
        <f t="shared" si="67"/>
        <v>Seniors</v>
      </c>
    </row>
    <row r="2161" spans="1:13" x14ac:dyDescent="0.25">
      <c r="A2161">
        <v>12161</v>
      </c>
      <c r="B2161" t="s">
        <v>1030</v>
      </c>
      <c r="C2161" t="s">
        <v>80</v>
      </c>
      <c r="D2161" t="s">
        <v>10</v>
      </c>
      <c r="E2161" t="s">
        <v>21</v>
      </c>
      <c r="F2161" s="35">
        <v>2535.9639999999999</v>
      </c>
      <c r="G2161" t="str">
        <f t="shared" si="66"/>
        <v>Brand Seekers</v>
      </c>
      <c r="H2161" s="4">
        <v>41733</v>
      </c>
      <c r="I2161">
        <f>WEEKDAY(Cleaned!$H2161)</f>
        <v>6</v>
      </c>
      <c r="J2161" t="s">
        <v>15</v>
      </c>
      <c r="K2161" s="4">
        <v>12679</v>
      </c>
      <c r="L2161">
        <f>INT(YEARFRAC(Cleaned!$K2161,Cleaned!$H2161,1))</f>
        <v>79</v>
      </c>
      <c r="M2161" t="str">
        <f t="shared" si="67"/>
        <v>Elders</v>
      </c>
    </row>
    <row r="2162" spans="1:13" x14ac:dyDescent="0.25">
      <c r="A2162">
        <v>12162</v>
      </c>
      <c r="B2162" t="s">
        <v>1395</v>
      </c>
      <c r="C2162" t="s">
        <v>80</v>
      </c>
      <c r="D2162" t="s">
        <v>10</v>
      </c>
      <c r="E2162" t="s">
        <v>21</v>
      </c>
      <c r="F2162" s="35">
        <v>16.552900000000001</v>
      </c>
      <c r="G2162" t="str">
        <f t="shared" si="66"/>
        <v>Casual Buyers</v>
      </c>
      <c r="H2162" s="4">
        <v>41735</v>
      </c>
      <c r="I2162">
        <f>WEEKDAY(Cleaned!$H2162)</f>
        <v>1</v>
      </c>
      <c r="J2162" t="s">
        <v>12</v>
      </c>
      <c r="K2162" s="4">
        <v>12528</v>
      </c>
      <c r="L2162">
        <f>INT(YEARFRAC(Cleaned!$K2162,Cleaned!$H2162,1))</f>
        <v>79</v>
      </c>
      <c r="M2162" t="str">
        <f t="shared" si="67"/>
        <v>Elders</v>
      </c>
    </row>
    <row r="2163" spans="1:13" x14ac:dyDescent="0.25">
      <c r="A2163">
        <v>12163</v>
      </c>
      <c r="B2163" t="s">
        <v>954</v>
      </c>
      <c r="C2163" t="s">
        <v>80</v>
      </c>
      <c r="D2163" t="s">
        <v>10</v>
      </c>
      <c r="E2163" t="s">
        <v>21</v>
      </c>
      <c r="F2163" s="35">
        <v>820.29679999999996</v>
      </c>
      <c r="G2163" t="str">
        <f t="shared" si="66"/>
        <v>Casual Buyers</v>
      </c>
      <c r="H2163" s="4">
        <v>41735</v>
      </c>
      <c r="I2163">
        <f>WEEKDAY(Cleaned!$H2163)</f>
        <v>1</v>
      </c>
      <c r="J2163" t="s">
        <v>12</v>
      </c>
      <c r="K2163" s="4">
        <v>16986</v>
      </c>
      <c r="L2163">
        <f>INT(YEARFRAC(Cleaned!$K2163,Cleaned!$H2163,1))</f>
        <v>67</v>
      </c>
      <c r="M2163" t="str">
        <f t="shared" si="67"/>
        <v>Elders</v>
      </c>
    </row>
    <row r="2164" spans="1:13" x14ac:dyDescent="0.25">
      <c r="A2164">
        <v>12164</v>
      </c>
      <c r="B2164" t="s">
        <v>1060</v>
      </c>
      <c r="C2164" t="s">
        <v>80</v>
      </c>
      <c r="D2164" t="s">
        <v>10</v>
      </c>
      <c r="E2164" t="s">
        <v>21</v>
      </c>
      <c r="F2164" s="35">
        <v>606.62289999999996</v>
      </c>
      <c r="G2164" t="str">
        <f t="shared" si="66"/>
        <v>Casual Buyers</v>
      </c>
      <c r="H2164" s="4">
        <v>41740</v>
      </c>
      <c r="I2164">
        <f>WEEKDAY(Cleaned!$H2164)</f>
        <v>6</v>
      </c>
      <c r="J2164" t="s">
        <v>17</v>
      </c>
      <c r="K2164" s="4">
        <v>23423</v>
      </c>
      <c r="L2164">
        <f>INT(YEARFRAC(Cleaned!$K2164,Cleaned!$H2164,1))</f>
        <v>50</v>
      </c>
      <c r="M2164" t="str">
        <f t="shared" si="67"/>
        <v>Seniors</v>
      </c>
    </row>
    <row r="2165" spans="1:13" x14ac:dyDescent="0.25">
      <c r="A2165">
        <v>12165</v>
      </c>
      <c r="B2165" t="s">
        <v>1396</v>
      </c>
      <c r="C2165" t="s">
        <v>80</v>
      </c>
      <c r="D2165" t="s">
        <v>10</v>
      </c>
      <c r="E2165" t="s">
        <v>21</v>
      </c>
      <c r="F2165" s="35">
        <v>38.664000000000001</v>
      </c>
      <c r="G2165" t="str">
        <f t="shared" si="66"/>
        <v>Casual Buyers</v>
      </c>
      <c r="H2165" s="4">
        <v>41741</v>
      </c>
      <c r="I2165">
        <f>WEEKDAY(Cleaned!$H2165)</f>
        <v>7</v>
      </c>
      <c r="J2165" t="s">
        <v>15</v>
      </c>
      <c r="K2165" s="4">
        <v>20905</v>
      </c>
      <c r="L2165">
        <f>INT(YEARFRAC(Cleaned!$K2165,Cleaned!$H2165,1))</f>
        <v>57</v>
      </c>
      <c r="M2165" t="str">
        <f t="shared" si="67"/>
        <v>Seniors</v>
      </c>
    </row>
    <row r="2166" spans="1:13" x14ac:dyDescent="0.25">
      <c r="A2166">
        <v>12166</v>
      </c>
      <c r="B2166" t="s">
        <v>1292</v>
      </c>
      <c r="C2166" t="s">
        <v>80</v>
      </c>
      <c r="D2166" t="s">
        <v>10</v>
      </c>
      <c r="E2166" t="s">
        <v>21</v>
      </c>
      <c r="F2166" s="35">
        <v>62.951900000000002</v>
      </c>
      <c r="G2166" t="str">
        <f t="shared" si="66"/>
        <v>Casual Buyers</v>
      </c>
      <c r="H2166" s="4">
        <v>41745</v>
      </c>
      <c r="I2166">
        <f>WEEKDAY(Cleaned!$H2166)</f>
        <v>4</v>
      </c>
      <c r="J2166" t="s">
        <v>12</v>
      </c>
      <c r="K2166" s="4">
        <v>20078</v>
      </c>
      <c r="L2166">
        <f>INT(YEARFRAC(Cleaned!$K2166,Cleaned!$H2166,1))</f>
        <v>59</v>
      </c>
      <c r="M2166" t="str">
        <f t="shared" si="67"/>
        <v>Seniors</v>
      </c>
    </row>
    <row r="2167" spans="1:13" x14ac:dyDescent="0.25">
      <c r="A2167">
        <v>12167</v>
      </c>
      <c r="B2167" t="s">
        <v>1061</v>
      </c>
      <c r="C2167" t="s">
        <v>80</v>
      </c>
      <c r="D2167" t="s">
        <v>10</v>
      </c>
      <c r="E2167" t="s">
        <v>21</v>
      </c>
      <c r="F2167" s="35">
        <v>1297.8004000000001</v>
      </c>
      <c r="G2167" t="str">
        <f t="shared" si="66"/>
        <v>Casual Buyers</v>
      </c>
      <c r="H2167" s="4">
        <v>41745</v>
      </c>
      <c r="I2167">
        <f>WEEKDAY(Cleaned!$H2167)</f>
        <v>4</v>
      </c>
      <c r="J2167" t="s">
        <v>18</v>
      </c>
      <c r="K2167" s="4">
        <v>20825</v>
      </c>
      <c r="L2167">
        <f>INT(YEARFRAC(Cleaned!$K2167,Cleaned!$H2167,1))</f>
        <v>57</v>
      </c>
      <c r="M2167" t="str">
        <f t="shared" si="67"/>
        <v>Seniors</v>
      </c>
    </row>
    <row r="2168" spans="1:13" x14ac:dyDescent="0.25">
      <c r="A2168">
        <v>12168</v>
      </c>
      <c r="B2168" t="s">
        <v>1117</v>
      </c>
      <c r="C2168" t="s">
        <v>80</v>
      </c>
      <c r="D2168" t="s">
        <v>10</v>
      </c>
      <c r="E2168" t="s">
        <v>21</v>
      </c>
      <c r="F2168" s="35">
        <v>44.177900000000001</v>
      </c>
      <c r="G2168" t="str">
        <f t="shared" si="66"/>
        <v>Casual Buyers</v>
      </c>
      <c r="H2168" s="4">
        <v>41749</v>
      </c>
      <c r="I2168">
        <f>WEEKDAY(Cleaned!$H2168)</f>
        <v>1</v>
      </c>
      <c r="J2168" t="s">
        <v>18</v>
      </c>
      <c r="K2168" s="4">
        <v>18471</v>
      </c>
      <c r="L2168">
        <f>INT(YEARFRAC(Cleaned!$K2168,Cleaned!$H2168,1))</f>
        <v>63</v>
      </c>
      <c r="M2168" t="str">
        <f t="shared" si="67"/>
        <v>Seniors</v>
      </c>
    </row>
    <row r="2169" spans="1:13" x14ac:dyDescent="0.25">
      <c r="A2169">
        <v>12169</v>
      </c>
      <c r="B2169" t="s">
        <v>1032</v>
      </c>
      <c r="C2169" t="s">
        <v>80</v>
      </c>
      <c r="D2169" t="s">
        <v>10</v>
      </c>
      <c r="E2169" t="s">
        <v>21</v>
      </c>
      <c r="F2169" s="35">
        <v>2566.1194</v>
      </c>
      <c r="G2169" t="str">
        <f t="shared" si="66"/>
        <v>Brand Seekers</v>
      </c>
      <c r="H2169" s="4">
        <v>41749</v>
      </c>
      <c r="I2169">
        <f>WEEKDAY(Cleaned!$H2169)</f>
        <v>1</v>
      </c>
      <c r="J2169" t="s">
        <v>17</v>
      </c>
      <c r="K2169" s="4">
        <v>21231</v>
      </c>
      <c r="L2169">
        <f>INT(YEARFRAC(Cleaned!$K2169,Cleaned!$H2169,1))</f>
        <v>56</v>
      </c>
      <c r="M2169" t="str">
        <f t="shared" si="67"/>
        <v>Seniors</v>
      </c>
    </row>
    <row r="2170" spans="1:13" x14ac:dyDescent="0.25">
      <c r="A2170">
        <v>12170</v>
      </c>
      <c r="B2170" t="s">
        <v>1151</v>
      </c>
      <c r="C2170" t="s">
        <v>80</v>
      </c>
      <c r="D2170" t="s">
        <v>10</v>
      </c>
      <c r="E2170" t="s">
        <v>21</v>
      </c>
      <c r="F2170" s="35">
        <v>142.53399999999999</v>
      </c>
      <c r="G2170" t="str">
        <f t="shared" si="66"/>
        <v>Casual Buyers</v>
      </c>
      <c r="H2170" s="4">
        <v>41751</v>
      </c>
      <c r="I2170">
        <f>WEEKDAY(Cleaned!$H2170)</f>
        <v>3</v>
      </c>
      <c r="J2170" t="s">
        <v>18</v>
      </c>
      <c r="K2170" s="4">
        <v>20592</v>
      </c>
      <c r="L2170">
        <f>INT(YEARFRAC(Cleaned!$K2170,Cleaned!$H2170,1))</f>
        <v>57</v>
      </c>
      <c r="M2170" t="str">
        <f t="shared" si="67"/>
        <v>Seniors</v>
      </c>
    </row>
    <row r="2171" spans="1:13" x14ac:dyDescent="0.25">
      <c r="A2171">
        <v>12171</v>
      </c>
      <c r="B2171" t="s">
        <v>1053</v>
      </c>
      <c r="C2171" t="s">
        <v>80</v>
      </c>
      <c r="D2171" t="s">
        <v>10</v>
      </c>
      <c r="E2171" t="s">
        <v>21</v>
      </c>
      <c r="F2171" s="35">
        <v>76.200800000000001</v>
      </c>
      <c r="G2171" t="str">
        <f t="shared" si="66"/>
        <v>Casual Buyers</v>
      </c>
      <c r="H2171" s="4">
        <v>41753</v>
      </c>
      <c r="I2171">
        <f>WEEKDAY(Cleaned!$H2171)</f>
        <v>5</v>
      </c>
      <c r="J2171" t="s">
        <v>18</v>
      </c>
      <c r="K2171" s="4">
        <v>22274</v>
      </c>
      <c r="L2171">
        <f>INT(YEARFRAC(Cleaned!$K2171,Cleaned!$H2171,1))</f>
        <v>53</v>
      </c>
      <c r="M2171" t="str">
        <f t="shared" si="67"/>
        <v>Seniors</v>
      </c>
    </row>
    <row r="2172" spans="1:13" x14ac:dyDescent="0.25">
      <c r="A2172">
        <v>12172</v>
      </c>
      <c r="B2172" t="s">
        <v>1397</v>
      </c>
      <c r="C2172" t="s">
        <v>80</v>
      </c>
      <c r="D2172" t="s">
        <v>10</v>
      </c>
      <c r="E2172" t="s">
        <v>21</v>
      </c>
      <c r="F2172" s="35">
        <v>8.0443999999999996</v>
      </c>
      <c r="G2172" t="str">
        <f t="shared" si="66"/>
        <v>Casual Buyers</v>
      </c>
      <c r="H2172" s="4">
        <v>41756</v>
      </c>
      <c r="I2172">
        <f>WEEKDAY(Cleaned!$H2172)</f>
        <v>1</v>
      </c>
      <c r="J2172" t="s">
        <v>14</v>
      </c>
      <c r="K2172" s="4">
        <v>22998</v>
      </c>
      <c r="L2172">
        <f>INT(YEARFRAC(Cleaned!$K2172,Cleaned!$H2172,1))</f>
        <v>51</v>
      </c>
      <c r="M2172" t="str">
        <f t="shared" si="67"/>
        <v>Seniors</v>
      </c>
    </row>
    <row r="2173" spans="1:13" x14ac:dyDescent="0.25">
      <c r="A2173">
        <v>12173</v>
      </c>
      <c r="B2173" t="s">
        <v>1130</v>
      </c>
      <c r="C2173" t="s">
        <v>80</v>
      </c>
      <c r="D2173" t="s">
        <v>10</v>
      </c>
      <c r="E2173" t="s">
        <v>21</v>
      </c>
      <c r="F2173" s="35">
        <v>82.852900000000005</v>
      </c>
      <c r="G2173" t="str">
        <f t="shared" si="66"/>
        <v>Casual Buyers</v>
      </c>
      <c r="H2173" s="4">
        <v>41756</v>
      </c>
      <c r="I2173">
        <f>WEEKDAY(Cleaned!$H2173)</f>
        <v>1</v>
      </c>
      <c r="J2173" t="s">
        <v>14</v>
      </c>
      <c r="K2173" s="4">
        <v>25161</v>
      </c>
      <c r="L2173">
        <f>INT(YEARFRAC(Cleaned!$K2173,Cleaned!$H2173,1))</f>
        <v>45</v>
      </c>
      <c r="M2173" t="str">
        <f t="shared" si="67"/>
        <v>Adult</v>
      </c>
    </row>
    <row r="2174" spans="1:13" x14ac:dyDescent="0.25">
      <c r="A2174">
        <v>12174</v>
      </c>
      <c r="B2174" t="s">
        <v>1200</v>
      </c>
      <c r="C2174" t="s">
        <v>80</v>
      </c>
      <c r="D2174" t="s">
        <v>10</v>
      </c>
      <c r="E2174" t="s">
        <v>21</v>
      </c>
      <c r="F2174" s="35">
        <v>2710.6091999999999</v>
      </c>
      <c r="G2174" t="str">
        <f t="shared" si="66"/>
        <v>Brand Seekers</v>
      </c>
      <c r="H2174" s="4">
        <v>41666</v>
      </c>
      <c r="I2174">
        <f>WEEKDAY(Cleaned!$H2174)</f>
        <v>2</v>
      </c>
      <c r="J2174" t="s">
        <v>12</v>
      </c>
      <c r="K2174" s="4">
        <v>21834</v>
      </c>
      <c r="L2174">
        <f>INT(YEARFRAC(Cleaned!$K2174,Cleaned!$H2174,1))</f>
        <v>54</v>
      </c>
      <c r="M2174" t="str">
        <f t="shared" si="67"/>
        <v>Seniors</v>
      </c>
    </row>
    <row r="2175" spans="1:13" x14ac:dyDescent="0.25">
      <c r="A2175">
        <v>12175</v>
      </c>
      <c r="B2175" t="s">
        <v>1064</v>
      </c>
      <c r="C2175" t="s">
        <v>80</v>
      </c>
      <c r="D2175" t="s">
        <v>10</v>
      </c>
      <c r="E2175" t="s">
        <v>21</v>
      </c>
      <c r="F2175" s="35">
        <v>2587.8769000000002</v>
      </c>
      <c r="G2175" t="str">
        <f t="shared" si="66"/>
        <v>Brand Seekers</v>
      </c>
      <c r="H2175" s="4">
        <v>41666</v>
      </c>
      <c r="I2175">
        <f>WEEKDAY(Cleaned!$H2175)</f>
        <v>2</v>
      </c>
      <c r="J2175" t="s">
        <v>12</v>
      </c>
      <c r="K2175" s="4">
        <v>25276</v>
      </c>
      <c r="L2175">
        <f>INT(YEARFRAC(Cleaned!$K2175,Cleaned!$H2175,1))</f>
        <v>44</v>
      </c>
      <c r="M2175" t="str">
        <f t="shared" si="67"/>
        <v>Adult</v>
      </c>
    </row>
    <row r="2176" spans="1:13" x14ac:dyDescent="0.25">
      <c r="A2176">
        <v>12176</v>
      </c>
      <c r="B2176" t="s">
        <v>1398</v>
      </c>
      <c r="C2176" t="s">
        <v>80</v>
      </c>
      <c r="D2176" t="s">
        <v>10</v>
      </c>
      <c r="E2176" t="s">
        <v>21</v>
      </c>
      <c r="F2176" s="35">
        <v>34.553400000000003</v>
      </c>
      <c r="G2176" t="str">
        <f t="shared" si="66"/>
        <v>Casual Buyers</v>
      </c>
      <c r="H2176" s="4">
        <v>41667</v>
      </c>
      <c r="I2176">
        <f>WEEKDAY(Cleaned!$H2176)</f>
        <v>3</v>
      </c>
      <c r="J2176" t="s">
        <v>15</v>
      </c>
      <c r="K2176" s="4">
        <v>20832</v>
      </c>
      <c r="L2176">
        <f>INT(YEARFRAC(Cleaned!$K2176,Cleaned!$H2176,1))</f>
        <v>57</v>
      </c>
      <c r="M2176" t="str">
        <f t="shared" si="67"/>
        <v>Seniors</v>
      </c>
    </row>
    <row r="2177" spans="1:13" x14ac:dyDescent="0.25">
      <c r="A2177">
        <v>12177</v>
      </c>
      <c r="B2177" t="s">
        <v>1283</v>
      </c>
      <c r="C2177" t="s">
        <v>80</v>
      </c>
      <c r="D2177" t="s">
        <v>10</v>
      </c>
      <c r="E2177" t="s">
        <v>21</v>
      </c>
      <c r="F2177" s="35">
        <v>1381.0732</v>
      </c>
      <c r="G2177" t="str">
        <f t="shared" si="66"/>
        <v>Casual Buyers</v>
      </c>
      <c r="H2177" s="4">
        <v>41674</v>
      </c>
      <c r="I2177">
        <f>WEEKDAY(Cleaned!$H2177)</f>
        <v>3</v>
      </c>
      <c r="J2177" t="s">
        <v>12</v>
      </c>
      <c r="K2177" s="4">
        <v>22262</v>
      </c>
      <c r="L2177">
        <f>INT(YEARFRAC(Cleaned!$K2177,Cleaned!$H2177,1))</f>
        <v>53</v>
      </c>
      <c r="M2177" t="str">
        <f t="shared" si="67"/>
        <v>Seniors</v>
      </c>
    </row>
    <row r="2178" spans="1:13" x14ac:dyDescent="0.25">
      <c r="A2178">
        <v>12178</v>
      </c>
      <c r="B2178" t="s">
        <v>1053</v>
      </c>
      <c r="C2178" t="s">
        <v>80</v>
      </c>
      <c r="D2178" t="s">
        <v>10</v>
      </c>
      <c r="E2178" t="s">
        <v>21</v>
      </c>
      <c r="F2178" s="35">
        <v>44.177900000000001</v>
      </c>
      <c r="G2178" t="str">
        <f t="shared" ref="G2178:G2241" si="68">IF(F2178&lt;=1500,"Casual Buyers",IF(F2178&gt;=1501,"Brand Seekers",IF(F2178&gt;2500,"Convinced Seekers")))</f>
        <v>Casual Buyers</v>
      </c>
      <c r="H2178" s="4">
        <v>41675</v>
      </c>
      <c r="I2178">
        <f>WEEKDAY(Cleaned!$H2178)</f>
        <v>4</v>
      </c>
      <c r="J2178" t="s">
        <v>18</v>
      </c>
      <c r="K2178" s="4">
        <v>22274</v>
      </c>
      <c r="L2178">
        <f>INT(YEARFRAC(Cleaned!$K2178,Cleaned!$H2178,1))</f>
        <v>53</v>
      </c>
      <c r="M2178" t="str">
        <f t="shared" ref="M2178:M2241" si="69">IF(L2178&lt;=19,"Teenager",IF(L2178&lt;=34,"Young Adult",IF(L2178&lt;=49,"Adult",IF(L2178&lt;=64,"Seniors",IF(L2178&gt;=65,"Elders")))))</f>
        <v>Seniors</v>
      </c>
    </row>
    <row r="2179" spans="1:13" x14ac:dyDescent="0.25">
      <c r="A2179">
        <v>12179</v>
      </c>
      <c r="B2179" t="s">
        <v>1080</v>
      </c>
      <c r="C2179" t="s">
        <v>80</v>
      </c>
      <c r="D2179" t="s">
        <v>10</v>
      </c>
      <c r="E2179" t="s">
        <v>21</v>
      </c>
      <c r="F2179" s="35">
        <v>30.144400000000001</v>
      </c>
      <c r="G2179" t="str">
        <f t="shared" si="68"/>
        <v>Casual Buyers</v>
      </c>
      <c r="H2179" s="4">
        <v>41678</v>
      </c>
      <c r="I2179">
        <f>WEEKDAY(Cleaned!$H2179)</f>
        <v>7</v>
      </c>
      <c r="J2179" t="s">
        <v>12</v>
      </c>
      <c r="K2179" s="4">
        <v>25454</v>
      </c>
      <c r="L2179">
        <f>INT(YEARFRAC(Cleaned!$K2179,Cleaned!$H2179,1))</f>
        <v>44</v>
      </c>
      <c r="M2179" t="str">
        <f t="shared" si="69"/>
        <v>Adult</v>
      </c>
    </row>
    <row r="2180" spans="1:13" x14ac:dyDescent="0.25">
      <c r="A2180">
        <v>12180</v>
      </c>
      <c r="B2180" t="s">
        <v>1081</v>
      </c>
      <c r="C2180" t="s">
        <v>80</v>
      </c>
      <c r="D2180" t="s">
        <v>10</v>
      </c>
      <c r="E2180" t="s">
        <v>21</v>
      </c>
      <c r="F2180" s="35">
        <v>5.5140000000000002</v>
      </c>
      <c r="G2180" t="str">
        <f t="shared" si="68"/>
        <v>Casual Buyers</v>
      </c>
      <c r="H2180" s="4">
        <v>41685</v>
      </c>
      <c r="I2180">
        <f>WEEKDAY(Cleaned!$H2180)</f>
        <v>7</v>
      </c>
      <c r="J2180" t="s">
        <v>12</v>
      </c>
      <c r="K2180" s="4">
        <v>24216</v>
      </c>
      <c r="L2180">
        <f>INT(YEARFRAC(Cleaned!$K2180,Cleaned!$H2180,1))</f>
        <v>47</v>
      </c>
      <c r="M2180" t="str">
        <f t="shared" si="69"/>
        <v>Adult</v>
      </c>
    </row>
    <row r="2181" spans="1:13" x14ac:dyDescent="0.25">
      <c r="A2181">
        <v>12181</v>
      </c>
      <c r="B2181" t="s">
        <v>1399</v>
      </c>
      <c r="C2181" t="s">
        <v>80</v>
      </c>
      <c r="D2181" t="s">
        <v>10</v>
      </c>
      <c r="E2181" t="s">
        <v>21</v>
      </c>
      <c r="F2181" s="35">
        <v>33.127899999999997</v>
      </c>
      <c r="G2181" t="str">
        <f t="shared" si="68"/>
        <v>Casual Buyers</v>
      </c>
      <c r="H2181" s="4">
        <v>41689</v>
      </c>
      <c r="I2181">
        <f>WEEKDAY(Cleaned!$H2181)</f>
        <v>4</v>
      </c>
      <c r="J2181" t="s">
        <v>12</v>
      </c>
      <c r="K2181" s="4">
        <v>21085</v>
      </c>
      <c r="L2181">
        <f>INT(YEARFRAC(Cleaned!$K2181,Cleaned!$H2181,1))</f>
        <v>56</v>
      </c>
      <c r="M2181" t="str">
        <f t="shared" si="69"/>
        <v>Seniors</v>
      </c>
    </row>
    <row r="2182" spans="1:13" x14ac:dyDescent="0.25">
      <c r="A2182">
        <v>12182</v>
      </c>
      <c r="B2182" t="s">
        <v>1207</v>
      </c>
      <c r="C2182" t="s">
        <v>80</v>
      </c>
      <c r="D2182" t="s">
        <v>10</v>
      </c>
      <c r="E2182" t="s">
        <v>21</v>
      </c>
      <c r="F2182" s="35">
        <v>2694.0563000000002</v>
      </c>
      <c r="G2182" t="str">
        <f t="shared" si="68"/>
        <v>Brand Seekers</v>
      </c>
      <c r="H2182" s="4">
        <v>41689</v>
      </c>
      <c r="I2182">
        <f>WEEKDAY(Cleaned!$H2182)</f>
        <v>4</v>
      </c>
      <c r="J2182" t="s">
        <v>12</v>
      </c>
      <c r="K2182" s="4">
        <v>23163</v>
      </c>
      <c r="L2182">
        <f>INT(YEARFRAC(Cleaned!$K2182,Cleaned!$H2182,1))</f>
        <v>50</v>
      </c>
      <c r="M2182" t="str">
        <f t="shared" si="69"/>
        <v>Seniors</v>
      </c>
    </row>
    <row r="2183" spans="1:13" x14ac:dyDescent="0.25">
      <c r="A2183">
        <v>12183</v>
      </c>
      <c r="B2183" t="s">
        <v>987</v>
      </c>
      <c r="C2183" t="s">
        <v>80</v>
      </c>
      <c r="D2183" t="s">
        <v>10</v>
      </c>
      <c r="E2183" t="s">
        <v>21</v>
      </c>
      <c r="F2183" s="35">
        <v>613.24189999999999</v>
      </c>
      <c r="G2183" t="str">
        <f t="shared" si="68"/>
        <v>Casual Buyers</v>
      </c>
      <c r="H2183" s="4">
        <v>41690</v>
      </c>
      <c r="I2183">
        <f>WEEKDAY(Cleaned!$H2183)</f>
        <v>5</v>
      </c>
      <c r="J2183" t="s">
        <v>12</v>
      </c>
      <c r="K2183" s="4">
        <v>18764</v>
      </c>
      <c r="L2183">
        <f>INT(YEARFRAC(Cleaned!$K2183,Cleaned!$H2183,1))</f>
        <v>62</v>
      </c>
      <c r="M2183" t="str">
        <f t="shared" si="69"/>
        <v>Seniors</v>
      </c>
    </row>
    <row r="2184" spans="1:13" x14ac:dyDescent="0.25">
      <c r="A2184">
        <v>12184</v>
      </c>
      <c r="B2184" t="s">
        <v>1400</v>
      </c>
      <c r="C2184" t="s">
        <v>80</v>
      </c>
      <c r="D2184" t="s">
        <v>10</v>
      </c>
      <c r="E2184" t="s">
        <v>21</v>
      </c>
      <c r="F2184" s="35">
        <v>96.079800000000006</v>
      </c>
      <c r="G2184" t="str">
        <f t="shared" si="68"/>
        <v>Casual Buyers</v>
      </c>
      <c r="H2184" s="4">
        <v>41691</v>
      </c>
      <c r="I2184">
        <f>WEEKDAY(Cleaned!$H2184)</f>
        <v>6</v>
      </c>
      <c r="J2184" t="s">
        <v>12</v>
      </c>
      <c r="K2184" s="4">
        <v>25682</v>
      </c>
      <c r="L2184">
        <f>INT(YEARFRAC(Cleaned!$K2184,Cleaned!$H2184,1))</f>
        <v>43</v>
      </c>
      <c r="M2184" t="str">
        <f t="shared" si="69"/>
        <v>Adult</v>
      </c>
    </row>
    <row r="2185" spans="1:13" x14ac:dyDescent="0.25">
      <c r="A2185">
        <v>12185</v>
      </c>
      <c r="B2185" t="s">
        <v>1401</v>
      </c>
      <c r="C2185" t="s">
        <v>80</v>
      </c>
      <c r="D2185" t="s">
        <v>10</v>
      </c>
      <c r="E2185" t="s">
        <v>21</v>
      </c>
      <c r="F2185" s="35">
        <v>44.177900000000001</v>
      </c>
      <c r="G2185" t="str">
        <f t="shared" si="68"/>
        <v>Casual Buyers</v>
      </c>
      <c r="H2185" s="4">
        <v>41692</v>
      </c>
      <c r="I2185">
        <f>WEEKDAY(Cleaned!$H2185)</f>
        <v>7</v>
      </c>
      <c r="J2185" t="s">
        <v>16</v>
      </c>
      <c r="K2185" s="4">
        <v>21992</v>
      </c>
      <c r="L2185">
        <f>INT(YEARFRAC(Cleaned!$K2185,Cleaned!$H2185,1))</f>
        <v>53</v>
      </c>
      <c r="M2185" t="str">
        <f t="shared" si="69"/>
        <v>Seniors</v>
      </c>
    </row>
    <row r="2186" spans="1:13" x14ac:dyDescent="0.25">
      <c r="A2186">
        <v>12186</v>
      </c>
      <c r="B2186" t="s">
        <v>1017</v>
      </c>
      <c r="C2186" t="s">
        <v>80</v>
      </c>
      <c r="D2186" t="s">
        <v>10</v>
      </c>
      <c r="E2186" t="s">
        <v>21</v>
      </c>
      <c r="F2186" s="35">
        <v>634.24789999999996</v>
      </c>
      <c r="G2186" t="str">
        <f t="shared" si="68"/>
        <v>Casual Buyers</v>
      </c>
      <c r="H2186" s="4">
        <v>41693</v>
      </c>
      <c r="I2186">
        <f>WEEKDAY(Cleaned!$H2186)</f>
        <v>1</v>
      </c>
      <c r="J2186" t="s">
        <v>15</v>
      </c>
      <c r="K2186" s="4">
        <v>21978</v>
      </c>
      <c r="L2186">
        <f>INT(YEARFRAC(Cleaned!$K2186,Cleaned!$H2186,1))</f>
        <v>53</v>
      </c>
      <c r="M2186" t="str">
        <f t="shared" si="69"/>
        <v>Seniors</v>
      </c>
    </row>
    <row r="2187" spans="1:13" x14ac:dyDescent="0.25">
      <c r="A2187">
        <v>12187</v>
      </c>
      <c r="B2187" t="s">
        <v>1402</v>
      </c>
      <c r="C2187" t="s">
        <v>80</v>
      </c>
      <c r="D2187" t="s">
        <v>10</v>
      </c>
      <c r="E2187" t="s">
        <v>21</v>
      </c>
      <c r="F2187" s="35">
        <v>82.852900000000005</v>
      </c>
      <c r="G2187" t="str">
        <f t="shared" si="68"/>
        <v>Casual Buyers</v>
      </c>
      <c r="H2187" s="4">
        <v>41695</v>
      </c>
      <c r="I2187">
        <f>WEEKDAY(Cleaned!$H2187)</f>
        <v>3</v>
      </c>
      <c r="J2187" t="s">
        <v>16</v>
      </c>
      <c r="K2187" s="4">
        <v>26891</v>
      </c>
      <c r="L2187">
        <f>INT(YEARFRAC(Cleaned!$K2187,Cleaned!$H2187,1))</f>
        <v>40</v>
      </c>
      <c r="M2187" t="str">
        <f t="shared" si="69"/>
        <v>Adult</v>
      </c>
    </row>
    <row r="2188" spans="1:13" x14ac:dyDescent="0.25">
      <c r="A2188">
        <v>12188</v>
      </c>
      <c r="B2188" t="s">
        <v>1403</v>
      </c>
      <c r="C2188" t="s">
        <v>80</v>
      </c>
      <c r="D2188" t="s">
        <v>10</v>
      </c>
      <c r="E2188" t="s">
        <v>21</v>
      </c>
      <c r="F2188" s="35">
        <v>65.172899999999998</v>
      </c>
      <c r="G2188" t="str">
        <f t="shared" si="68"/>
        <v>Casual Buyers</v>
      </c>
      <c r="H2188" s="4">
        <v>41695</v>
      </c>
      <c r="I2188">
        <f>WEEKDAY(Cleaned!$H2188)</f>
        <v>3</v>
      </c>
      <c r="J2188" t="s">
        <v>17</v>
      </c>
      <c r="K2188" s="4">
        <v>20874</v>
      </c>
      <c r="L2188">
        <f>INT(YEARFRAC(Cleaned!$K2188,Cleaned!$H2188,1))</f>
        <v>57</v>
      </c>
      <c r="M2188" t="str">
        <f t="shared" si="69"/>
        <v>Seniors</v>
      </c>
    </row>
    <row r="2189" spans="1:13" x14ac:dyDescent="0.25">
      <c r="A2189">
        <v>12189</v>
      </c>
      <c r="B2189" t="s">
        <v>1188</v>
      </c>
      <c r="C2189" t="s">
        <v>80</v>
      </c>
      <c r="D2189" t="s">
        <v>10</v>
      </c>
      <c r="E2189" t="s">
        <v>21</v>
      </c>
      <c r="F2189" s="35">
        <v>630.36940000000004</v>
      </c>
      <c r="G2189" t="str">
        <f t="shared" si="68"/>
        <v>Casual Buyers</v>
      </c>
      <c r="H2189" s="4">
        <v>41696</v>
      </c>
      <c r="I2189">
        <f>WEEKDAY(Cleaned!$H2189)</f>
        <v>4</v>
      </c>
      <c r="J2189" t="s">
        <v>15</v>
      </c>
      <c r="K2189" s="4">
        <v>19915</v>
      </c>
      <c r="L2189">
        <f>INT(YEARFRAC(Cleaned!$K2189,Cleaned!$H2189,1))</f>
        <v>59</v>
      </c>
      <c r="M2189" t="str">
        <f t="shared" si="69"/>
        <v>Seniors</v>
      </c>
    </row>
    <row r="2190" spans="1:13" x14ac:dyDescent="0.25">
      <c r="A2190">
        <v>12190</v>
      </c>
      <c r="B2190" t="s">
        <v>1404</v>
      </c>
      <c r="C2190" t="s">
        <v>80</v>
      </c>
      <c r="D2190" t="s">
        <v>10</v>
      </c>
      <c r="E2190" t="s">
        <v>21</v>
      </c>
      <c r="F2190" s="35">
        <v>44.189</v>
      </c>
      <c r="G2190" t="str">
        <f t="shared" si="68"/>
        <v>Casual Buyers</v>
      </c>
      <c r="H2190" s="4">
        <v>41696</v>
      </c>
      <c r="I2190">
        <f>WEEKDAY(Cleaned!$H2190)</f>
        <v>4</v>
      </c>
      <c r="J2190" t="s">
        <v>16</v>
      </c>
      <c r="K2190" s="4">
        <v>25410</v>
      </c>
      <c r="L2190">
        <f>INT(YEARFRAC(Cleaned!$K2190,Cleaned!$H2190,1))</f>
        <v>44</v>
      </c>
      <c r="M2190" t="str">
        <f t="shared" si="69"/>
        <v>Adult</v>
      </c>
    </row>
    <row r="2191" spans="1:13" x14ac:dyDescent="0.25">
      <c r="A2191">
        <v>12191</v>
      </c>
      <c r="B2191" t="s">
        <v>1405</v>
      </c>
      <c r="C2191" t="s">
        <v>80</v>
      </c>
      <c r="D2191" t="s">
        <v>10</v>
      </c>
      <c r="E2191" t="s">
        <v>21</v>
      </c>
      <c r="F2191" s="35">
        <v>26.8184</v>
      </c>
      <c r="G2191" t="str">
        <f t="shared" si="68"/>
        <v>Casual Buyers</v>
      </c>
      <c r="H2191" s="4">
        <v>41697</v>
      </c>
      <c r="I2191">
        <f>WEEKDAY(Cleaned!$H2191)</f>
        <v>5</v>
      </c>
      <c r="J2191" t="s">
        <v>14</v>
      </c>
      <c r="K2191" s="4">
        <v>18701</v>
      </c>
      <c r="L2191">
        <f>INT(YEARFRAC(Cleaned!$K2191,Cleaned!$H2191,1))</f>
        <v>62</v>
      </c>
      <c r="M2191" t="str">
        <f t="shared" si="69"/>
        <v>Seniors</v>
      </c>
    </row>
    <row r="2192" spans="1:13" x14ac:dyDescent="0.25">
      <c r="A2192">
        <v>12192</v>
      </c>
      <c r="B2192" t="s">
        <v>1406</v>
      </c>
      <c r="C2192" t="s">
        <v>80</v>
      </c>
      <c r="D2192" t="s">
        <v>10</v>
      </c>
      <c r="E2192" t="s">
        <v>21</v>
      </c>
      <c r="F2192" s="35">
        <v>38.664000000000001</v>
      </c>
      <c r="G2192" t="str">
        <f t="shared" si="68"/>
        <v>Casual Buyers</v>
      </c>
      <c r="H2192" s="4">
        <v>41699</v>
      </c>
      <c r="I2192">
        <f>WEEKDAY(Cleaned!$H2192)</f>
        <v>7</v>
      </c>
      <c r="J2192" t="s">
        <v>17</v>
      </c>
      <c r="K2192" s="4">
        <v>26154</v>
      </c>
      <c r="L2192">
        <f>INT(YEARFRAC(Cleaned!$K2192,Cleaned!$H2192,1))</f>
        <v>42</v>
      </c>
      <c r="M2192" t="str">
        <f t="shared" si="69"/>
        <v>Adult</v>
      </c>
    </row>
    <row r="2193" spans="1:13" x14ac:dyDescent="0.25">
      <c r="A2193">
        <v>12193</v>
      </c>
      <c r="B2193" t="s">
        <v>1407</v>
      </c>
      <c r="C2193" t="s">
        <v>80</v>
      </c>
      <c r="D2193" t="s">
        <v>10</v>
      </c>
      <c r="E2193" t="s">
        <v>21</v>
      </c>
      <c r="F2193" s="35">
        <v>44.177900000000001</v>
      </c>
      <c r="G2193" t="str">
        <f t="shared" si="68"/>
        <v>Casual Buyers</v>
      </c>
      <c r="H2193" s="4">
        <v>41700</v>
      </c>
      <c r="I2193">
        <f>WEEKDAY(Cleaned!$H2193)</f>
        <v>1</v>
      </c>
      <c r="J2193" t="s">
        <v>12</v>
      </c>
      <c r="K2193" s="4">
        <v>17340</v>
      </c>
      <c r="L2193">
        <f>INT(YEARFRAC(Cleaned!$K2193,Cleaned!$H2193,1))</f>
        <v>66</v>
      </c>
      <c r="M2193" t="str">
        <f t="shared" si="69"/>
        <v>Elders</v>
      </c>
    </row>
    <row r="2194" spans="1:13" x14ac:dyDescent="0.25">
      <c r="A2194">
        <v>12194</v>
      </c>
      <c r="B2194" t="s">
        <v>1408</v>
      </c>
      <c r="C2194" t="s">
        <v>80</v>
      </c>
      <c r="D2194" t="s">
        <v>10</v>
      </c>
      <c r="E2194" t="s">
        <v>21</v>
      </c>
      <c r="F2194" s="35">
        <v>35.6584</v>
      </c>
      <c r="G2194" t="str">
        <f t="shared" si="68"/>
        <v>Casual Buyers</v>
      </c>
      <c r="H2194" s="4">
        <v>41704</v>
      </c>
      <c r="I2194">
        <f>WEEKDAY(Cleaned!$H2194)</f>
        <v>5</v>
      </c>
      <c r="J2194" t="s">
        <v>15</v>
      </c>
      <c r="K2194" s="4">
        <v>23706</v>
      </c>
      <c r="L2194">
        <f>INT(YEARFRAC(Cleaned!$K2194,Cleaned!$H2194,1))</f>
        <v>49</v>
      </c>
      <c r="M2194" t="str">
        <f t="shared" si="69"/>
        <v>Adult</v>
      </c>
    </row>
    <row r="2195" spans="1:13" x14ac:dyDescent="0.25">
      <c r="A2195">
        <v>12195</v>
      </c>
      <c r="B2195" t="s">
        <v>1011</v>
      </c>
      <c r="C2195" t="s">
        <v>80</v>
      </c>
      <c r="D2195" t="s">
        <v>10</v>
      </c>
      <c r="E2195" t="s">
        <v>21</v>
      </c>
      <c r="F2195" s="35">
        <v>2710.6091999999999</v>
      </c>
      <c r="G2195" t="str">
        <f t="shared" si="68"/>
        <v>Brand Seekers</v>
      </c>
      <c r="H2195" s="4">
        <v>41705</v>
      </c>
      <c r="I2195">
        <f>WEEKDAY(Cleaned!$H2195)</f>
        <v>6</v>
      </c>
      <c r="J2195" t="s">
        <v>12</v>
      </c>
      <c r="K2195" s="4">
        <v>20702</v>
      </c>
      <c r="L2195">
        <f>INT(YEARFRAC(Cleaned!$K2195,Cleaned!$H2195,1))</f>
        <v>57</v>
      </c>
      <c r="M2195" t="str">
        <f t="shared" si="69"/>
        <v>Seniors</v>
      </c>
    </row>
    <row r="2196" spans="1:13" x14ac:dyDescent="0.25">
      <c r="A2196">
        <v>12196</v>
      </c>
      <c r="B2196" t="s">
        <v>1409</v>
      </c>
      <c r="C2196" t="s">
        <v>80</v>
      </c>
      <c r="D2196" t="s">
        <v>10</v>
      </c>
      <c r="E2196" t="s">
        <v>21</v>
      </c>
      <c r="F2196" s="35">
        <v>25.337700000000002</v>
      </c>
      <c r="G2196" t="str">
        <f t="shared" si="68"/>
        <v>Casual Buyers</v>
      </c>
      <c r="H2196" s="4">
        <v>41705</v>
      </c>
      <c r="I2196">
        <f>WEEKDAY(Cleaned!$H2196)</f>
        <v>6</v>
      </c>
      <c r="J2196" t="s">
        <v>16</v>
      </c>
      <c r="K2196" s="4">
        <v>22444</v>
      </c>
      <c r="L2196">
        <f>INT(YEARFRAC(Cleaned!$K2196,Cleaned!$H2196,1))</f>
        <v>52</v>
      </c>
      <c r="M2196" t="str">
        <f t="shared" si="69"/>
        <v>Seniors</v>
      </c>
    </row>
    <row r="2197" spans="1:13" x14ac:dyDescent="0.25">
      <c r="A2197">
        <v>12197</v>
      </c>
      <c r="B2197" t="s">
        <v>1214</v>
      </c>
      <c r="C2197" t="s">
        <v>80</v>
      </c>
      <c r="D2197" t="s">
        <v>10</v>
      </c>
      <c r="E2197" t="s">
        <v>21</v>
      </c>
      <c r="F2197" s="35">
        <v>2673.0612999999998</v>
      </c>
      <c r="G2197" t="str">
        <f t="shared" si="68"/>
        <v>Brand Seekers</v>
      </c>
      <c r="H2197" s="4">
        <v>41708</v>
      </c>
      <c r="I2197">
        <f>WEEKDAY(Cleaned!$H2197)</f>
        <v>2</v>
      </c>
      <c r="J2197" t="s">
        <v>12</v>
      </c>
      <c r="K2197" s="4">
        <v>21020</v>
      </c>
      <c r="L2197">
        <f>INT(YEARFRAC(Cleaned!$K2197,Cleaned!$H2197,1))</f>
        <v>56</v>
      </c>
      <c r="M2197" t="str">
        <f t="shared" si="69"/>
        <v>Seniors</v>
      </c>
    </row>
    <row r="2198" spans="1:13" x14ac:dyDescent="0.25">
      <c r="A2198">
        <v>12198</v>
      </c>
      <c r="B2198" t="s">
        <v>1053</v>
      </c>
      <c r="C2198" t="s">
        <v>80</v>
      </c>
      <c r="D2198" t="s">
        <v>10</v>
      </c>
      <c r="E2198" t="s">
        <v>21</v>
      </c>
      <c r="F2198" s="35">
        <v>38.664000000000001</v>
      </c>
      <c r="G2198" t="str">
        <f t="shared" si="68"/>
        <v>Casual Buyers</v>
      </c>
      <c r="H2198" s="4">
        <v>41710</v>
      </c>
      <c r="I2198">
        <f>WEEKDAY(Cleaned!$H2198)</f>
        <v>4</v>
      </c>
      <c r="J2198" t="s">
        <v>18</v>
      </c>
      <c r="K2198" s="4">
        <v>22274</v>
      </c>
      <c r="L2198">
        <f>INT(YEARFRAC(Cleaned!$K2198,Cleaned!$H2198,1))</f>
        <v>53</v>
      </c>
      <c r="M2198" t="str">
        <f t="shared" si="69"/>
        <v>Seniors</v>
      </c>
    </row>
    <row r="2199" spans="1:13" x14ac:dyDescent="0.25">
      <c r="A2199">
        <v>12199</v>
      </c>
      <c r="B2199" t="s">
        <v>1184</v>
      </c>
      <c r="C2199" t="s">
        <v>80</v>
      </c>
      <c r="D2199" t="s">
        <v>10</v>
      </c>
      <c r="E2199" t="s">
        <v>21</v>
      </c>
      <c r="F2199" s="35">
        <v>2552.5169000000001</v>
      </c>
      <c r="G2199" t="str">
        <f t="shared" si="68"/>
        <v>Brand Seekers</v>
      </c>
      <c r="H2199" s="4">
        <v>41711</v>
      </c>
      <c r="I2199">
        <f>WEEKDAY(Cleaned!$H2199)</f>
        <v>5</v>
      </c>
      <c r="J2199" t="s">
        <v>15</v>
      </c>
      <c r="K2199" s="4">
        <v>26530</v>
      </c>
      <c r="L2199">
        <f>INT(YEARFRAC(Cleaned!$K2199,Cleaned!$H2199,1))</f>
        <v>41</v>
      </c>
      <c r="M2199" t="str">
        <f t="shared" si="69"/>
        <v>Adult</v>
      </c>
    </row>
    <row r="2200" spans="1:13" x14ac:dyDescent="0.25">
      <c r="A2200">
        <v>12200</v>
      </c>
      <c r="B2200" t="s">
        <v>1143</v>
      </c>
      <c r="C2200" t="s">
        <v>80</v>
      </c>
      <c r="D2200" t="s">
        <v>10</v>
      </c>
      <c r="E2200" t="s">
        <v>21</v>
      </c>
      <c r="F2200" s="35">
        <v>23.746500000000001</v>
      </c>
      <c r="G2200" t="str">
        <f t="shared" si="68"/>
        <v>Casual Buyers</v>
      </c>
      <c r="H2200" s="4">
        <v>41712</v>
      </c>
      <c r="I2200">
        <f>WEEKDAY(Cleaned!$H2200)</f>
        <v>6</v>
      </c>
      <c r="J2200" t="s">
        <v>18</v>
      </c>
      <c r="K2200" s="4">
        <v>29358</v>
      </c>
      <c r="L2200">
        <f>INT(YEARFRAC(Cleaned!$K2200,Cleaned!$H2200,1))</f>
        <v>33</v>
      </c>
      <c r="M2200" t="str">
        <f t="shared" si="69"/>
        <v>Young Adult</v>
      </c>
    </row>
    <row r="2201" spans="1:13" x14ac:dyDescent="0.25">
      <c r="A2201">
        <v>12201</v>
      </c>
      <c r="B2201" t="s">
        <v>1202</v>
      </c>
      <c r="C2201" t="s">
        <v>80</v>
      </c>
      <c r="D2201" t="s">
        <v>10</v>
      </c>
      <c r="E2201" t="s">
        <v>21</v>
      </c>
      <c r="F2201" s="35">
        <v>2560.2519000000002</v>
      </c>
      <c r="G2201" t="str">
        <f t="shared" si="68"/>
        <v>Brand Seekers</v>
      </c>
      <c r="H2201" s="4">
        <v>41713</v>
      </c>
      <c r="I2201">
        <f>WEEKDAY(Cleaned!$H2201)</f>
        <v>7</v>
      </c>
      <c r="J2201" t="s">
        <v>13</v>
      </c>
      <c r="K2201" s="4">
        <v>26073</v>
      </c>
      <c r="L2201">
        <f>INT(YEARFRAC(Cleaned!$K2201,Cleaned!$H2201,1))</f>
        <v>42</v>
      </c>
      <c r="M2201" t="str">
        <f t="shared" si="69"/>
        <v>Adult</v>
      </c>
    </row>
    <row r="2202" spans="1:13" x14ac:dyDescent="0.25">
      <c r="A2202">
        <v>12202</v>
      </c>
      <c r="B2202" t="s">
        <v>1410</v>
      </c>
      <c r="C2202" t="s">
        <v>80</v>
      </c>
      <c r="D2202" t="s">
        <v>10</v>
      </c>
      <c r="E2202" t="s">
        <v>21</v>
      </c>
      <c r="F2202" s="35">
        <v>53.006900000000002</v>
      </c>
      <c r="G2202" t="str">
        <f t="shared" si="68"/>
        <v>Casual Buyers</v>
      </c>
      <c r="H2202" s="4">
        <v>41714</v>
      </c>
      <c r="I2202">
        <f>WEEKDAY(Cleaned!$H2202)</f>
        <v>1</v>
      </c>
      <c r="J2202" t="s">
        <v>14</v>
      </c>
      <c r="K2202" s="4">
        <v>19741</v>
      </c>
      <c r="L2202">
        <f>INT(YEARFRAC(Cleaned!$K2202,Cleaned!$H2202,1))</f>
        <v>60</v>
      </c>
      <c r="M2202" t="str">
        <f t="shared" si="69"/>
        <v>Seniors</v>
      </c>
    </row>
    <row r="2203" spans="1:13" x14ac:dyDescent="0.25">
      <c r="A2203">
        <v>12203</v>
      </c>
      <c r="B2203" t="s">
        <v>1411</v>
      </c>
      <c r="C2203" t="s">
        <v>80</v>
      </c>
      <c r="D2203" t="s">
        <v>10</v>
      </c>
      <c r="E2203" t="s">
        <v>21</v>
      </c>
      <c r="F2203" s="35">
        <v>142.5119</v>
      </c>
      <c r="G2203" t="str">
        <f t="shared" si="68"/>
        <v>Casual Buyers</v>
      </c>
      <c r="H2203" s="4">
        <v>41715</v>
      </c>
      <c r="I2203">
        <f>WEEKDAY(Cleaned!$H2203)</f>
        <v>2</v>
      </c>
      <c r="J2203" t="s">
        <v>16</v>
      </c>
      <c r="K2203" s="4">
        <v>24991</v>
      </c>
      <c r="L2203">
        <f>INT(YEARFRAC(Cleaned!$K2203,Cleaned!$H2203,1))</f>
        <v>45</v>
      </c>
      <c r="M2203" t="str">
        <f t="shared" si="69"/>
        <v>Adult</v>
      </c>
    </row>
    <row r="2204" spans="1:13" x14ac:dyDescent="0.25">
      <c r="A2204">
        <v>12204</v>
      </c>
      <c r="B2204" t="s">
        <v>942</v>
      </c>
      <c r="C2204" t="s">
        <v>80</v>
      </c>
      <c r="D2204" t="s">
        <v>10</v>
      </c>
      <c r="E2204" t="s">
        <v>21</v>
      </c>
      <c r="F2204" s="35">
        <v>2644.3312999999998</v>
      </c>
      <c r="G2204" t="str">
        <f t="shared" si="68"/>
        <v>Brand Seekers</v>
      </c>
      <c r="H2204" s="4">
        <v>41716</v>
      </c>
      <c r="I2204">
        <f>WEEKDAY(Cleaned!$H2204)</f>
        <v>3</v>
      </c>
      <c r="J2204" t="s">
        <v>17</v>
      </c>
      <c r="K2204" s="4">
        <v>21263</v>
      </c>
      <c r="L2204">
        <f>INT(YEARFRAC(Cleaned!$K2204,Cleaned!$H2204,1))</f>
        <v>55</v>
      </c>
      <c r="M2204" t="str">
        <f t="shared" si="69"/>
        <v>Seniors</v>
      </c>
    </row>
    <row r="2205" spans="1:13" x14ac:dyDescent="0.25">
      <c r="A2205">
        <v>12205</v>
      </c>
      <c r="B2205" t="s">
        <v>1412</v>
      </c>
      <c r="C2205" t="s">
        <v>80</v>
      </c>
      <c r="D2205" t="s">
        <v>10</v>
      </c>
      <c r="E2205" t="s">
        <v>21</v>
      </c>
      <c r="F2205" s="35">
        <v>9.9339999999999993</v>
      </c>
      <c r="G2205" t="str">
        <f t="shared" si="68"/>
        <v>Casual Buyers</v>
      </c>
      <c r="H2205" s="4">
        <v>41717</v>
      </c>
      <c r="I2205">
        <f>WEEKDAY(Cleaned!$H2205)</f>
        <v>4</v>
      </c>
      <c r="J2205" t="s">
        <v>16</v>
      </c>
      <c r="K2205" s="4">
        <v>17931</v>
      </c>
      <c r="L2205">
        <f>INT(YEARFRAC(Cleaned!$K2205,Cleaned!$H2205,1))</f>
        <v>65</v>
      </c>
      <c r="M2205" t="str">
        <f t="shared" si="69"/>
        <v>Elders</v>
      </c>
    </row>
    <row r="2206" spans="1:13" x14ac:dyDescent="0.25">
      <c r="A2206">
        <v>12206</v>
      </c>
      <c r="B2206" t="s">
        <v>1413</v>
      </c>
      <c r="C2206" t="s">
        <v>80</v>
      </c>
      <c r="D2206" t="s">
        <v>10</v>
      </c>
      <c r="E2206" t="s">
        <v>21</v>
      </c>
      <c r="F2206" s="35">
        <v>26.486899999999999</v>
      </c>
      <c r="G2206" t="str">
        <f t="shared" si="68"/>
        <v>Casual Buyers</v>
      </c>
      <c r="H2206" s="4">
        <v>41718</v>
      </c>
      <c r="I2206">
        <f>WEEKDAY(Cleaned!$H2206)</f>
        <v>5</v>
      </c>
      <c r="J2206" t="s">
        <v>18</v>
      </c>
      <c r="K2206" s="4">
        <v>24400</v>
      </c>
      <c r="L2206">
        <f>INT(YEARFRAC(Cleaned!$K2206,Cleaned!$H2206,1))</f>
        <v>47</v>
      </c>
      <c r="M2206" t="str">
        <f t="shared" si="69"/>
        <v>Adult</v>
      </c>
    </row>
    <row r="2207" spans="1:13" x14ac:dyDescent="0.25">
      <c r="A2207">
        <v>12207</v>
      </c>
      <c r="B2207" t="s">
        <v>1414</v>
      </c>
      <c r="C2207" t="s">
        <v>80</v>
      </c>
      <c r="D2207" t="s">
        <v>10</v>
      </c>
      <c r="E2207" t="s">
        <v>21</v>
      </c>
      <c r="F2207" s="35">
        <v>9.9339999999999993</v>
      </c>
      <c r="G2207" t="str">
        <f t="shared" si="68"/>
        <v>Casual Buyers</v>
      </c>
      <c r="H2207" s="4">
        <v>41719</v>
      </c>
      <c r="I2207">
        <f>WEEKDAY(Cleaned!$H2207)</f>
        <v>6</v>
      </c>
      <c r="J2207" t="s">
        <v>13</v>
      </c>
      <c r="K2207" s="4">
        <v>19283</v>
      </c>
      <c r="L2207">
        <f>INT(YEARFRAC(Cleaned!$K2207,Cleaned!$H2207,1))</f>
        <v>61</v>
      </c>
      <c r="M2207" t="str">
        <f t="shared" si="69"/>
        <v>Seniors</v>
      </c>
    </row>
    <row r="2208" spans="1:13" x14ac:dyDescent="0.25">
      <c r="A2208">
        <v>12208</v>
      </c>
      <c r="B2208" t="s">
        <v>1340</v>
      </c>
      <c r="C2208" t="s">
        <v>80</v>
      </c>
      <c r="D2208" t="s">
        <v>10</v>
      </c>
      <c r="E2208" t="s">
        <v>21</v>
      </c>
      <c r="F2208" s="35">
        <v>62.940800000000003</v>
      </c>
      <c r="G2208" t="str">
        <f t="shared" si="68"/>
        <v>Casual Buyers</v>
      </c>
      <c r="H2208" s="4">
        <v>41720</v>
      </c>
      <c r="I2208">
        <f>WEEKDAY(Cleaned!$H2208)</f>
        <v>7</v>
      </c>
      <c r="J2208" t="s">
        <v>18</v>
      </c>
      <c r="K2208" s="4">
        <v>22829</v>
      </c>
      <c r="L2208">
        <f>INT(YEARFRAC(Cleaned!$K2208,Cleaned!$H2208,1))</f>
        <v>51</v>
      </c>
      <c r="M2208" t="str">
        <f t="shared" si="69"/>
        <v>Seniors</v>
      </c>
    </row>
    <row r="2209" spans="1:13" x14ac:dyDescent="0.25">
      <c r="A2209">
        <v>12209</v>
      </c>
      <c r="B2209" t="s">
        <v>1415</v>
      </c>
      <c r="C2209" t="s">
        <v>80</v>
      </c>
      <c r="D2209" t="s">
        <v>10</v>
      </c>
      <c r="E2209" t="s">
        <v>21</v>
      </c>
      <c r="F2209" s="35">
        <v>132.6</v>
      </c>
      <c r="G2209" t="str">
        <f t="shared" si="68"/>
        <v>Casual Buyers</v>
      </c>
      <c r="H2209" s="4">
        <v>41725</v>
      </c>
      <c r="I2209">
        <f>WEEKDAY(Cleaned!$H2209)</f>
        <v>5</v>
      </c>
      <c r="J2209" t="s">
        <v>16</v>
      </c>
      <c r="K2209" s="4">
        <v>18737</v>
      </c>
      <c r="L2209">
        <f>INT(YEARFRAC(Cleaned!$K2209,Cleaned!$H2209,1))</f>
        <v>62</v>
      </c>
      <c r="M2209" t="str">
        <f t="shared" si="69"/>
        <v>Seniors</v>
      </c>
    </row>
    <row r="2210" spans="1:13" x14ac:dyDescent="0.25">
      <c r="A2210">
        <v>12210</v>
      </c>
      <c r="B2210" t="s">
        <v>1416</v>
      </c>
      <c r="C2210" t="s">
        <v>80</v>
      </c>
      <c r="D2210" t="s">
        <v>10</v>
      </c>
      <c r="E2210" t="s">
        <v>21</v>
      </c>
      <c r="F2210" s="35">
        <v>2535.9639999999999</v>
      </c>
      <c r="G2210" t="str">
        <f t="shared" si="68"/>
        <v>Brand Seekers</v>
      </c>
      <c r="H2210" s="4">
        <v>41726</v>
      </c>
      <c r="I2210">
        <f>WEEKDAY(Cleaned!$H2210)</f>
        <v>6</v>
      </c>
      <c r="J2210" t="s">
        <v>16</v>
      </c>
      <c r="K2210" s="4">
        <v>24933</v>
      </c>
      <c r="L2210">
        <f>INT(YEARFRAC(Cleaned!$K2210,Cleaned!$H2210,1))</f>
        <v>45</v>
      </c>
      <c r="M2210" t="str">
        <f t="shared" si="69"/>
        <v>Adult</v>
      </c>
    </row>
    <row r="2211" spans="1:13" x14ac:dyDescent="0.25">
      <c r="A2211">
        <v>12211</v>
      </c>
      <c r="B2211" t="s">
        <v>1417</v>
      </c>
      <c r="C2211" t="s">
        <v>80</v>
      </c>
      <c r="D2211" t="s">
        <v>10</v>
      </c>
      <c r="E2211" t="s">
        <v>21</v>
      </c>
      <c r="F2211" s="35">
        <v>77.338999999999999</v>
      </c>
      <c r="G2211" t="str">
        <f t="shared" si="68"/>
        <v>Casual Buyers</v>
      </c>
      <c r="H2211" s="4">
        <v>41727</v>
      </c>
      <c r="I2211">
        <f>WEEKDAY(Cleaned!$H2211)</f>
        <v>7</v>
      </c>
      <c r="J2211" t="s">
        <v>14</v>
      </c>
      <c r="K2211" s="4">
        <v>16974</v>
      </c>
      <c r="L2211">
        <f>INT(YEARFRAC(Cleaned!$K2211,Cleaned!$H2211,1))</f>
        <v>67</v>
      </c>
      <c r="M2211" t="str">
        <f t="shared" si="69"/>
        <v>Elders</v>
      </c>
    </row>
    <row r="2212" spans="1:13" x14ac:dyDescent="0.25">
      <c r="A2212">
        <v>12212</v>
      </c>
      <c r="B2212" t="s">
        <v>986</v>
      </c>
      <c r="C2212" t="s">
        <v>80</v>
      </c>
      <c r="D2212" t="s">
        <v>10</v>
      </c>
      <c r="E2212" t="s">
        <v>21</v>
      </c>
      <c r="F2212" s="35">
        <v>2574.6279</v>
      </c>
      <c r="G2212" t="str">
        <f t="shared" si="68"/>
        <v>Brand Seekers</v>
      </c>
      <c r="H2212" s="4">
        <v>41727</v>
      </c>
      <c r="I2212">
        <f>WEEKDAY(Cleaned!$H2212)</f>
        <v>7</v>
      </c>
      <c r="J2212" t="s">
        <v>14</v>
      </c>
      <c r="K2212" s="4">
        <v>17291</v>
      </c>
      <c r="L2212">
        <f>INT(YEARFRAC(Cleaned!$K2212,Cleaned!$H2212,1))</f>
        <v>66</v>
      </c>
      <c r="M2212" t="str">
        <f t="shared" si="69"/>
        <v>Elders</v>
      </c>
    </row>
    <row r="2213" spans="1:13" x14ac:dyDescent="0.25">
      <c r="A2213">
        <v>12213</v>
      </c>
      <c r="B2213" t="s">
        <v>1418</v>
      </c>
      <c r="C2213" t="s">
        <v>80</v>
      </c>
      <c r="D2213" t="s">
        <v>10</v>
      </c>
      <c r="E2213" t="s">
        <v>21</v>
      </c>
      <c r="F2213" s="35">
        <v>55.238999999999997</v>
      </c>
      <c r="G2213" t="str">
        <f t="shared" si="68"/>
        <v>Casual Buyers</v>
      </c>
      <c r="H2213" s="4">
        <v>41729</v>
      </c>
      <c r="I2213">
        <f>WEEKDAY(Cleaned!$H2213)</f>
        <v>2</v>
      </c>
      <c r="J2213" t="s">
        <v>12</v>
      </c>
      <c r="K2213" s="4">
        <v>18698</v>
      </c>
      <c r="L2213">
        <f>INT(YEARFRAC(Cleaned!$K2213,Cleaned!$H2213,1))</f>
        <v>63</v>
      </c>
      <c r="M2213" t="str">
        <f t="shared" si="69"/>
        <v>Seniors</v>
      </c>
    </row>
    <row r="2214" spans="1:13" x14ac:dyDescent="0.25">
      <c r="A2214">
        <v>12214</v>
      </c>
      <c r="B2214" t="s">
        <v>1249</v>
      </c>
      <c r="C2214" t="s">
        <v>80</v>
      </c>
      <c r="D2214" t="s">
        <v>10</v>
      </c>
      <c r="E2214" t="s">
        <v>21</v>
      </c>
      <c r="F2214" s="35">
        <v>45.957000000000001</v>
      </c>
      <c r="G2214" t="str">
        <f t="shared" si="68"/>
        <v>Casual Buyers</v>
      </c>
      <c r="H2214" s="4">
        <v>41732</v>
      </c>
      <c r="I2214">
        <f>WEEKDAY(Cleaned!$H2214)</f>
        <v>5</v>
      </c>
      <c r="J2214" t="s">
        <v>18</v>
      </c>
      <c r="K2214" s="4">
        <v>19036</v>
      </c>
      <c r="L2214">
        <f>INT(YEARFRAC(Cleaned!$K2214,Cleaned!$H2214,1))</f>
        <v>62</v>
      </c>
      <c r="M2214" t="str">
        <f t="shared" si="69"/>
        <v>Seniors</v>
      </c>
    </row>
    <row r="2215" spans="1:13" x14ac:dyDescent="0.25">
      <c r="A2215">
        <v>12215</v>
      </c>
      <c r="B2215" t="s">
        <v>1148</v>
      </c>
      <c r="C2215" t="s">
        <v>80</v>
      </c>
      <c r="D2215" t="s">
        <v>10</v>
      </c>
      <c r="E2215" t="s">
        <v>21</v>
      </c>
      <c r="F2215" s="35">
        <v>109.9144</v>
      </c>
      <c r="G2215" t="str">
        <f t="shared" si="68"/>
        <v>Casual Buyers</v>
      </c>
      <c r="H2215" s="4">
        <v>41733</v>
      </c>
      <c r="I2215">
        <f>WEEKDAY(Cleaned!$H2215)</f>
        <v>6</v>
      </c>
      <c r="J2215" t="s">
        <v>14</v>
      </c>
      <c r="K2215" s="4">
        <v>15191</v>
      </c>
      <c r="L2215">
        <f>INT(YEARFRAC(Cleaned!$K2215,Cleaned!$H2215,1))</f>
        <v>72</v>
      </c>
      <c r="M2215" t="str">
        <f t="shared" si="69"/>
        <v>Elders</v>
      </c>
    </row>
    <row r="2216" spans="1:13" x14ac:dyDescent="0.25">
      <c r="A2216">
        <v>12216</v>
      </c>
      <c r="B2216" t="s">
        <v>1381</v>
      </c>
      <c r="C2216" t="s">
        <v>80</v>
      </c>
      <c r="D2216" t="s">
        <v>10</v>
      </c>
      <c r="E2216" t="s">
        <v>21</v>
      </c>
      <c r="F2216" s="35">
        <v>40.078400000000002</v>
      </c>
      <c r="G2216" t="str">
        <f t="shared" si="68"/>
        <v>Casual Buyers</v>
      </c>
      <c r="H2216" s="4">
        <v>41734</v>
      </c>
      <c r="I2216">
        <f>WEEKDAY(Cleaned!$H2216)</f>
        <v>7</v>
      </c>
      <c r="J2216" t="s">
        <v>12</v>
      </c>
      <c r="K2216" s="4">
        <v>21606</v>
      </c>
      <c r="L2216">
        <f>INT(YEARFRAC(Cleaned!$K2216,Cleaned!$H2216,1))</f>
        <v>55</v>
      </c>
      <c r="M2216" t="str">
        <f t="shared" si="69"/>
        <v>Seniors</v>
      </c>
    </row>
    <row r="2217" spans="1:13" x14ac:dyDescent="0.25">
      <c r="A2217">
        <v>12217</v>
      </c>
      <c r="B2217" t="s">
        <v>1053</v>
      </c>
      <c r="C2217" t="s">
        <v>80</v>
      </c>
      <c r="D2217" t="s">
        <v>10</v>
      </c>
      <c r="E2217" t="s">
        <v>21</v>
      </c>
      <c r="F2217" s="35">
        <v>2.5305</v>
      </c>
      <c r="G2217" t="str">
        <f t="shared" si="68"/>
        <v>Casual Buyers</v>
      </c>
      <c r="H2217" s="4">
        <v>41736</v>
      </c>
      <c r="I2217">
        <f>WEEKDAY(Cleaned!$H2217)</f>
        <v>2</v>
      </c>
      <c r="J2217" t="s">
        <v>18</v>
      </c>
      <c r="K2217" s="4">
        <v>22274</v>
      </c>
      <c r="L2217">
        <f>INT(YEARFRAC(Cleaned!$K2217,Cleaned!$H2217,1))</f>
        <v>53</v>
      </c>
      <c r="M2217" t="str">
        <f t="shared" si="69"/>
        <v>Seniors</v>
      </c>
    </row>
    <row r="2218" spans="1:13" x14ac:dyDescent="0.25">
      <c r="A2218">
        <v>12218</v>
      </c>
      <c r="B2218" t="s">
        <v>1054</v>
      </c>
      <c r="C2218" t="s">
        <v>80</v>
      </c>
      <c r="D2218" t="s">
        <v>10</v>
      </c>
      <c r="E2218" t="s">
        <v>21</v>
      </c>
      <c r="F2218" s="35">
        <v>8.0443999999999996</v>
      </c>
      <c r="G2218" t="str">
        <f t="shared" si="68"/>
        <v>Casual Buyers</v>
      </c>
      <c r="H2218" s="4">
        <v>41736</v>
      </c>
      <c r="I2218">
        <f>WEEKDAY(Cleaned!$H2218)</f>
        <v>2</v>
      </c>
      <c r="J2218" t="s">
        <v>18</v>
      </c>
      <c r="K2218" s="4">
        <v>22471</v>
      </c>
      <c r="L2218">
        <f>INT(YEARFRAC(Cleaned!$K2218,Cleaned!$H2218,1))</f>
        <v>52</v>
      </c>
      <c r="M2218" t="str">
        <f t="shared" si="69"/>
        <v>Seniors</v>
      </c>
    </row>
    <row r="2219" spans="1:13" x14ac:dyDescent="0.25">
      <c r="A2219">
        <v>12219</v>
      </c>
      <c r="B2219" t="s">
        <v>1053</v>
      </c>
      <c r="C2219" t="s">
        <v>80</v>
      </c>
      <c r="D2219" t="s">
        <v>10</v>
      </c>
      <c r="E2219" t="s">
        <v>21</v>
      </c>
      <c r="F2219" s="35">
        <v>30.144400000000001</v>
      </c>
      <c r="G2219" t="str">
        <f t="shared" si="68"/>
        <v>Casual Buyers</v>
      </c>
      <c r="H2219" s="4">
        <v>41742</v>
      </c>
      <c r="I2219">
        <f>WEEKDAY(Cleaned!$H2219)</f>
        <v>1</v>
      </c>
      <c r="J2219" t="s">
        <v>18</v>
      </c>
      <c r="K2219" s="4">
        <v>22274</v>
      </c>
      <c r="L2219">
        <f>INT(YEARFRAC(Cleaned!$K2219,Cleaned!$H2219,1))</f>
        <v>53</v>
      </c>
      <c r="M2219" t="str">
        <f t="shared" si="69"/>
        <v>Seniors</v>
      </c>
    </row>
    <row r="2220" spans="1:13" x14ac:dyDescent="0.25">
      <c r="A2220">
        <v>12220</v>
      </c>
      <c r="B2220" t="s">
        <v>1054</v>
      </c>
      <c r="C2220" t="s">
        <v>80</v>
      </c>
      <c r="D2220" t="s">
        <v>10</v>
      </c>
      <c r="E2220" t="s">
        <v>21</v>
      </c>
      <c r="F2220" s="35">
        <v>71.791899999999998</v>
      </c>
      <c r="G2220" t="str">
        <f t="shared" si="68"/>
        <v>Casual Buyers</v>
      </c>
      <c r="H2220" s="4">
        <v>41742</v>
      </c>
      <c r="I2220">
        <f>WEEKDAY(Cleaned!$H2220)</f>
        <v>1</v>
      </c>
      <c r="J2220" t="s">
        <v>18</v>
      </c>
      <c r="K2220" s="4">
        <v>22471</v>
      </c>
      <c r="L2220">
        <f>INT(YEARFRAC(Cleaned!$K2220,Cleaned!$H2220,1))</f>
        <v>52</v>
      </c>
      <c r="M2220" t="str">
        <f t="shared" si="69"/>
        <v>Seniors</v>
      </c>
    </row>
    <row r="2221" spans="1:13" x14ac:dyDescent="0.25">
      <c r="A2221">
        <v>12221</v>
      </c>
      <c r="B2221" t="s">
        <v>1419</v>
      </c>
      <c r="C2221" t="s">
        <v>80</v>
      </c>
      <c r="D2221" t="s">
        <v>10</v>
      </c>
      <c r="E2221" t="s">
        <v>21</v>
      </c>
      <c r="F2221" s="35">
        <v>2832.5018</v>
      </c>
      <c r="G2221" t="str">
        <f t="shared" si="68"/>
        <v>Brand Seekers</v>
      </c>
      <c r="H2221" s="4">
        <v>41742</v>
      </c>
      <c r="I2221">
        <f>WEEKDAY(Cleaned!$H2221)</f>
        <v>1</v>
      </c>
      <c r="J2221" t="s">
        <v>18</v>
      </c>
      <c r="K2221" s="4">
        <v>24921</v>
      </c>
      <c r="L2221">
        <f>INT(YEARFRAC(Cleaned!$K2221,Cleaned!$H2221,1))</f>
        <v>46</v>
      </c>
      <c r="M2221" t="str">
        <f t="shared" si="69"/>
        <v>Adult</v>
      </c>
    </row>
    <row r="2222" spans="1:13" x14ac:dyDescent="0.25">
      <c r="A2222">
        <v>12222</v>
      </c>
      <c r="B2222" t="s">
        <v>1420</v>
      </c>
      <c r="C2222" t="s">
        <v>80</v>
      </c>
      <c r="D2222" t="s">
        <v>10</v>
      </c>
      <c r="E2222" t="s">
        <v>21</v>
      </c>
      <c r="F2222" s="35">
        <v>2673.0612999999998</v>
      </c>
      <c r="G2222" t="str">
        <f t="shared" si="68"/>
        <v>Brand Seekers</v>
      </c>
      <c r="H2222" s="4">
        <v>41743</v>
      </c>
      <c r="I2222">
        <f>WEEKDAY(Cleaned!$H2222)</f>
        <v>2</v>
      </c>
      <c r="J2222" t="s">
        <v>12</v>
      </c>
      <c r="K2222" s="4">
        <v>19112</v>
      </c>
      <c r="L2222">
        <f>INT(YEARFRAC(Cleaned!$K2222,Cleaned!$H2222,1))</f>
        <v>61</v>
      </c>
      <c r="M2222" t="str">
        <f t="shared" si="69"/>
        <v>Seniors</v>
      </c>
    </row>
    <row r="2223" spans="1:13" x14ac:dyDescent="0.25">
      <c r="A2223">
        <v>12223</v>
      </c>
      <c r="B2223" t="s">
        <v>990</v>
      </c>
      <c r="C2223" t="s">
        <v>80</v>
      </c>
      <c r="D2223" t="s">
        <v>10</v>
      </c>
      <c r="E2223" t="s">
        <v>21</v>
      </c>
      <c r="F2223" s="35">
        <v>2598.9158000000002</v>
      </c>
      <c r="G2223" t="str">
        <f t="shared" si="68"/>
        <v>Brand Seekers</v>
      </c>
      <c r="H2223" s="4">
        <v>41562</v>
      </c>
      <c r="I2223">
        <f>WEEKDAY(Cleaned!$H2223)</f>
        <v>3</v>
      </c>
      <c r="J2223" t="s">
        <v>12</v>
      </c>
      <c r="K2223" s="4">
        <v>14690</v>
      </c>
      <c r="L2223">
        <f>INT(YEARFRAC(Cleaned!$K2223,Cleaned!$H2223,1))</f>
        <v>73</v>
      </c>
      <c r="M2223" t="str">
        <f t="shared" si="69"/>
        <v>Elders</v>
      </c>
    </row>
    <row r="2224" spans="1:13" x14ac:dyDescent="0.25">
      <c r="A2224">
        <v>12224</v>
      </c>
      <c r="B2224" t="s">
        <v>1011</v>
      </c>
      <c r="C2224" t="s">
        <v>80</v>
      </c>
      <c r="D2224" t="s">
        <v>10</v>
      </c>
      <c r="E2224" t="s">
        <v>21</v>
      </c>
      <c r="F2224" s="35">
        <v>2560.2519000000002</v>
      </c>
      <c r="G2224" t="str">
        <f t="shared" si="68"/>
        <v>Brand Seekers</v>
      </c>
      <c r="H2224" s="4">
        <v>41565</v>
      </c>
      <c r="I2224">
        <f>WEEKDAY(Cleaned!$H2224)</f>
        <v>6</v>
      </c>
      <c r="J2224" t="s">
        <v>12</v>
      </c>
      <c r="K2224" s="4">
        <v>20702</v>
      </c>
      <c r="L2224">
        <f>INT(YEARFRAC(Cleaned!$K2224,Cleaned!$H2224,1))</f>
        <v>57</v>
      </c>
      <c r="M2224" t="str">
        <f t="shared" si="69"/>
        <v>Seniors</v>
      </c>
    </row>
    <row r="2225" spans="1:13" x14ac:dyDescent="0.25">
      <c r="A2225">
        <v>12225</v>
      </c>
      <c r="B2225" t="s">
        <v>1421</v>
      </c>
      <c r="C2225" t="s">
        <v>80</v>
      </c>
      <c r="D2225" t="s">
        <v>10</v>
      </c>
      <c r="E2225" t="s">
        <v>21</v>
      </c>
      <c r="F2225" s="35">
        <v>44.189</v>
      </c>
      <c r="G2225" t="str">
        <f t="shared" si="68"/>
        <v>Casual Buyers</v>
      </c>
      <c r="H2225" s="4">
        <v>41567</v>
      </c>
      <c r="I2225">
        <f>WEEKDAY(Cleaned!$H2225)</f>
        <v>1</v>
      </c>
      <c r="J2225" t="s">
        <v>14</v>
      </c>
      <c r="K2225" s="4">
        <v>25339</v>
      </c>
      <c r="L2225">
        <f>INT(YEARFRAC(Cleaned!$K2225,Cleaned!$H2225,1))</f>
        <v>44</v>
      </c>
      <c r="M2225" t="str">
        <f t="shared" si="69"/>
        <v>Adult</v>
      </c>
    </row>
    <row r="2226" spans="1:13" x14ac:dyDescent="0.25">
      <c r="A2226">
        <v>12226</v>
      </c>
      <c r="B2226" t="s">
        <v>945</v>
      </c>
      <c r="C2226" t="s">
        <v>80</v>
      </c>
      <c r="D2226" t="s">
        <v>10</v>
      </c>
      <c r="E2226" t="s">
        <v>21</v>
      </c>
      <c r="F2226" s="35">
        <v>2664.0886999999998</v>
      </c>
      <c r="G2226" t="str">
        <f t="shared" si="68"/>
        <v>Brand Seekers</v>
      </c>
      <c r="H2226" s="4">
        <v>41568</v>
      </c>
      <c r="I2226">
        <f>WEEKDAY(Cleaned!$H2226)</f>
        <v>2</v>
      </c>
      <c r="J2226" t="s">
        <v>12</v>
      </c>
      <c r="K2226" s="4">
        <v>16590</v>
      </c>
      <c r="L2226">
        <f>INT(YEARFRAC(Cleaned!$K2226,Cleaned!$H2226,1))</f>
        <v>68</v>
      </c>
      <c r="M2226" t="str">
        <f t="shared" si="69"/>
        <v>Elders</v>
      </c>
    </row>
    <row r="2227" spans="1:13" x14ac:dyDescent="0.25">
      <c r="A2227">
        <v>12227</v>
      </c>
      <c r="B2227" t="s">
        <v>1181</v>
      </c>
      <c r="C2227" t="s">
        <v>80</v>
      </c>
      <c r="D2227" t="s">
        <v>10</v>
      </c>
      <c r="E2227" t="s">
        <v>21</v>
      </c>
      <c r="F2227" s="35">
        <v>2708.6864999999998</v>
      </c>
      <c r="G2227" t="str">
        <f t="shared" si="68"/>
        <v>Brand Seekers</v>
      </c>
      <c r="H2227" s="4">
        <v>41570</v>
      </c>
      <c r="I2227">
        <f>WEEKDAY(Cleaned!$H2227)</f>
        <v>4</v>
      </c>
      <c r="J2227" t="s">
        <v>12</v>
      </c>
      <c r="K2227" s="4">
        <v>22244</v>
      </c>
      <c r="L2227">
        <f>INT(YEARFRAC(Cleaned!$K2227,Cleaned!$H2227,1))</f>
        <v>52</v>
      </c>
      <c r="M2227" t="str">
        <f t="shared" si="69"/>
        <v>Seniors</v>
      </c>
    </row>
    <row r="2228" spans="1:13" x14ac:dyDescent="0.25">
      <c r="A2228">
        <v>12228</v>
      </c>
      <c r="B2228" t="s">
        <v>1313</v>
      </c>
      <c r="C2228" t="s">
        <v>80</v>
      </c>
      <c r="D2228" t="s">
        <v>10</v>
      </c>
      <c r="E2228" t="s">
        <v>21</v>
      </c>
      <c r="F2228" s="35">
        <v>8.7848000000000006</v>
      </c>
      <c r="G2228" t="str">
        <f t="shared" si="68"/>
        <v>Casual Buyers</v>
      </c>
      <c r="H2228" s="4">
        <v>41570</v>
      </c>
      <c r="I2228">
        <f>WEEKDAY(Cleaned!$H2228)</f>
        <v>4</v>
      </c>
      <c r="J2228" t="s">
        <v>16</v>
      </c>
      <c r="K2228" s="4">
        <v>22228</v>
      </c>
      <c r="L2228">
        <f>INT(YEARFRAC(Cleaned!$K2228,Cleaned!$H2228,1))</f>
        <v>52</v>
      </c>
      <c r="M2228" t="str">
        <f t="shared" si="69"/>
        <v>Seniors</v>
      </c>
    </row>
    <row r="2229" spans="1:13" x14ac:dyDescent="0.25">
      <c r="A2229">
        <v>12229</v>
      </c>
      <c r="B2229" t="s">
        <v>1214</v>
      </c>
      <c r="C2229" t="s">
        <v>80</v>
      </c>
      <c r="D2229" t="s">
        <v>10</v>
      </c>
      <c r="E2229" t="s">
        <v>21</v>
      </c>
      <c r="F2229" s="35">
        <v>2613.2808</v>
      </c>
      <c r="G2229" t="str">
        <f t="shared" si="68"/>
        <v>Brand Seekers</v>
      </c>
      <c r="H2229" s="4">
        <v>41571</v>
      </c>
      <c r="I2229">
        <f>WEEKDAY(Cleaned!$H2229)</f>
        <v>5</v>
      </c>
      <c r="J2229" t="s">
        <v>12</v>
      </c>
      <c r="K2229" s="4">
        <v>21020</v>
      </c>
      <c r="L2229">
        <f>INT(YEARFRAC(Cleaned!$K2229,Cleaned!$H2229,1))</f>
        <v>56</v>
      </c>
      <c r="M2229" t="str">
        <f t="shared" si="69"/>
        <v>Seniors</v>
      </c>
    </row>
    <row r="2230" spans="1:13" x14ac:dyDescent="0.25">
      <c r="A2230">
        <v>12230</v>
      </c>
      <c r="B2230" t="s">
        <v>927</v>
      </c>
      <c r="C2230" t="s">
        <v>80</v>
      </c>
      <c r="D2230" t="s">
        <v>10</v>
      </c>
      <c r="E2230" t="s">
        <v>21</v>
      </c>
      <c r="F2230" s="35">
        <v>2703.8798000000002</v>
      </c>
      <c r="G2230" t="str">
        <f t="shared" si="68"/>
        <v>Brand Seekers</v>
      </c>
      <c r="H2230" s="4">
        <v>41571</v>
      </c>
      <c r="I2230">
        <f>WEEKDAY(Cleaned!$H2230)</f>
        <v>5</v>
      </c>
      <c r="J2230" t="s">
        <v>16</v>
      </c>
      <c r="K2230" s="4">
        <v>20841</v>
      </c>
      <c r="L2230">
        <f>INT(YEARFRAC(Cleaned!$K2230,Cleaned!$H2230,1))</f>
        <v>56</v>
      </c>
      <c r="M2230" t="str">
        <f t="shared" si="69"/>
        <v>Seniors</v>
      </c>
    </row>
    <row r="2231" spans="1:13" x14ac:dyDescent="0.25">
      <c r="A2231">
        <v>12231</v>
      </c>
      <c r="B2231" t="s">
        <v>1422</v>
      </c>
      <c r="C2231" t="s">
        <v>80</v>
      </c>
      <c r="D2231" t="s">
        <v>10</v>
      </c>
      <c r="E2231" t="s">
        <v>21</v>
      </c>
      <c r="F2231" s="35">
        <v>93.880799999999994</v>
      </c>
      <c r="G2231" t="str">
        <f t="shared" si="68"/>
        <v>Casual Buyers</v>
      </c>
      <c r="H2231" s="4">
        <v>41573</v>
      </c>
      <c r="I2231">
        <f>WEEKDAY(Cleaned!$H2231)</f>
        <v>7</v>
      </c>
      <c r="J2231" t="s">
        <v>18</v>
      </c>
      <c r="K2231" s="4">
        <v>14919</v>
      </c>
      <c r="L2231">
        <f>INT(YEARFRAC(Cleaned!$K2231,Cleaned!$H2231,1))</f>
        <v>72</v>
      </c>
      <c r="M2231" t="str">
        <f t="shared" si="69"/>
        <v>Elders</v>
      </c>
    </row>
    <row r="2232" spans="1:13" x14ac:dyDescent="0.25">
      <c r="A2232">
        <v>12232</v>
      </c>
      <c r="B2232" t="s">
        <v>1423</v>
      </c>
      <c r="C2232" t="s">
        <v>80</v>
      </c>
      <c r="D2232" t="s">
        <v>10</v>
      </c>
      <c r="E2232" t="s">
        <v>21</v>
      </c>
      <c r="F2232" s="35">
        <v>679.55290000000002</v>
      </c>
      <c r="G2232" t="str">
        <f t="shared" si="68"/>
        <v>Casual Buyers</v>
      </c>
      <c r="H2232" s="4">
        <v>41576</v>
      </c>
      <c r="I2232">
        <f>WEEKDAY(Cleaned!$H2232)</f>
        <v>3</v>
      </c>
      <c r="J2232" t="s">
        <v>15</v>
      </c>
      <c r="K2232" s="4">
        <v>27278</v>
      </c>
      <c r="L2232">
        <f>INT(YEARFRAC(Cleaned!$K2232,Cleaned!$H2232,1))</f>
        <v>39</v>
      </c>
      <c r="M2232" t="str">
        <f t="shared" si="69"/>
        <v>Adult</v>
      </c>
    </row>
    <row r="2233" spans="1:13" x14ac:dyDescent="0.25">
      <c r="A2233">
        <v>12233</v>
      </c>
      <c r="B2233" t="s">
        <v>1088</v>
      </c>
      <c r="C2233" t="s">
        <v>80</v>
      </c>
      <c r="D2233" t="s">
        <v>10</v>
      </c>
      <c r="E2233" t="s">
        <v>21</v>
      </c>
      <c r="F2233" s="35">
        <v>38.674999999999997</v>
      </c>
      <c r="G2233" t="str">
        <f t="shared" si="68"/>
        <v>Casual Buyers</v>
      </c>
      <c r="H2233" s="4">
        <v>41576</v>
      </c>
      <c r="I2233">
        <f>WEEKDAY(Cleaned!$H2233)</f>
        <v>3</v>
      </c>
      <c r="J2233" t="s">
        <v>14</v>
      </c>
      <c r="K2233" s="4">
        <v>21096</v>
      </c>
      <c r="L2233">
        <f>INT(YEARFRAC(Cleaned!$K2233,Cleaned!$H2233,1))</f>
        <v>56</v>
      </c>
      <c r="M2233" t="str">
        <f t="shared" si="69"/>
        <v>Seniors</v>
      </c>
    </row>
    <row r="2234" spans="1:13" x14ac:dyDescent="0.25">
      <c r="A2234">
        <v>12234</v>
      </c>
      <c r="B2234" t="s">
        <v>972</v>
      </c>
      <c r="C2234" t="s">
        <v>80</v>
      </c>
      <c r="D2234" t="s">
        <v>10</v>
      </c>
      <c r="E2234" t="s">
        <v>21</v>
      </c>
      <c r="F2234" s="35">
        <v>2778.9976999999999</v>
      </c>
      <c r="G2234" t="str">
        <f t="shared" si="68"/>
        <v>Brand Seekers</v>
      </c>
      <c r="H2234" s="4">
        <v>41577</v>
      </c>
      <c r="I2234">
        <f>WEEKDAY(Cleaned!$H2234)</f>
        <v>4</v>
      </c>
      <c r="J2234" t="s">
        <v>12</v>
      </c>
      <c r="K2234" s="4">
        <v>21188</v>
      </c>
      <c r="L2234">
        <f>INT(YEARFRAC(Cleaned!$K2234,Cleaned!$H2234,1))</f>
        <v>55</v>
      </c>
      <c r="M2234" t="str">
        <f t="shared" si="69"/>
        <v>Seniors</v>
      </c>
    </row>
    <row r="2235" spans="1:13" x14ac:dyDescent="0.25">
      <c r="A2235">
        <v>12235</v>
      </c>
      <c r="B2235" t="s">
        <v>1054</v>
      </c>
      <c r="C2235" t="s">
        <v>80</v>
      </c>
      <c r="D2235" t="s">
        <v>10</v>
      </c>
      <c r="E2235" t="s">
        <v>21</v>
      </c>
      <c r="F2235" s="35">
        <v>30.6859</v>
      </c>
      <c r="G2235" t="str">
        <f t="shared" si="68"/>
        <v>Casual Buyers</v>
      </c>
      <c r="H2235" s="4">
        <v>41580</v>
      </c>
      <c r="I2235">
        <f>WEEKDAY(Cleaned!$H2235)</f>
        <v>7</v>
      </c>
      <c r="J2235" t="s">
        <v>18</v>
      </c>
      <c r="K2235" s="4">
        <v>22471</v>
      </c>
      <c r="L2235">
        <f>INT(YEARFRAC(Cleaned!$K2235,Cleaned!$H2235,1))</f>
        <v>52</v>
      </c>
      <c r="M2235" t="str">
        <f t="shared" si="69"/>
        <v>Seniors</v>
      </c>
    </row>
    <row r="2236" spans="1:13" x14ac:dyDescent="0.25">
      <c r="A2236">
        <v>12236</v>
      </c>
      <c r="B2236" t="s">
        <v>1424</v>
      </c>
      <c r="C2236" t="s">
        <v>80</v>
      </c>
      <c r="D2236" t="s">
        <v>10</v>
      </c>
      <c r="E2236" t="s">
        <v>21</v>
      </c>
      <c r="F2236" s="35">
        <v>87.272900000000007</v>
      </c>
      <c r="G2236" t="str">
        <f t="shared" si="68"/>
        <v>Casual Buyers</v>
      </c>
      <c r="H2236" s="4">
        <v>41585</v>
      </c>
      <c r="I2236">
        <f>WEEKDAY(Cleaned!$H2236)</f>
        <v>5</v>
      </c>
      <c r="J2236" t="s">
        <v>16</v>
      </c>
      <c r="K2236" s="4">
        <v>15580</v>
      </c>
      <c r="L2236">
        <f>INT(YEARFRAC(Cleaned!$K2236,Cleaned!$H2236,1))</f>
        <v>71</v>
      </c>
      <c r="M2236" t="str">
        <f t="shared" si="69"/>
        <v>Elders</v>
      </c>
    </row>
    <row r="2237" spans="1:13" x14ac:dyDescent="0.25">
      <c r="A2237">
        <v>12237</v>
      </c>
      <c r="B2237" t="s">
        <v>1277</v>
      </c>
      <c r="C2237" t="s">
        <v>80</v>
      </c>
      <c r="D2237" t="s">
        <v>10</v>
      </c>
      <c r="E2237" t="s">
        <v>21</v>
      </c>
      <c r="F2237" s="35">
        <v>1381.0732</v>
      </c>
      <c r="G2237" t="str">
        <f t="shared" si="68"/>
        <v>Casual Buyers</v>
      </c>
      <c r="H2237" s="4">
        <v>41586</v>
      </c>
      <c r="I2237">
        <f>WEEKDAY(Cleaned!$H2237)</f>
        <v>6</v>
      </c>
      <c r="J2237" t="s">
        <v>17</v>
      </c>
      <c r="K2237" s="4">
        <v>22599</v>
      </c>
      <c r="L2237">
        <f>INT(YEARFRAC(Cleaned!$K2237,Cleaned!$H2237,1))</f>
        <v>51</v>
      </c>
      <c r="M2237" t="str">
        <f t="shared" si="69"/>
        <v>Seniors</v>
      </c>
    </row>
    <row r="2238" spans="1:13" x14ac:dyDescent="0.25">
      <c r="A2238">
        <v>12238</v>
      </c>
      <c r="B2238" t="s">
        <v>1321</v>
      </c>
      <c r="C2238" t="s">
        <v>80</v>
      </c>
      <c r="D2238" t="s">
        <v>10</v>
      </c>
      <c r="E2238" t="s">
        <v>21</v>
      </c>
      <c r="F2238" s="35">
        <v>82.852900000000005</v>
      </c>
      <c r="G2238" t="str">
        <f t="shared" si="68"/>
        <v>Casual Buyers</v>
      </c>
      <c r="H2238" s="4">
        <v>41587</v>
      </c>
      <c r="I2238">
        <f>WEEKDAY(Cleaned!$H2238)</f>
        <v>7</v>
      </c>
      <c r="J2238" t="s">
        <v>22</v>
      </c>
      <c r="K2238" s="4">
        <v>16506</v>
      </c>
      <c r="L2238">
        <f>INT(YEARFRAC(Cleaned!$K2238,Cleaned!$H2238,1))</f>
        <v>68</v>
      </c>
      <c r="M2238" t="str">
        <f t="shared" si="69"/>
        <v>Elders</v>
      </c>
    </row>
    <row r="2239" spans="1:13" x14ac:dyDescent="0.25">
      <c r="A2239">
        <v>12239</v>
      </c>
      <c r="B2239" t="s">
        <v>1425</v>
      </c>
      <c r="C2239" t="s">
        <v>80</v>
      </c>
      <c r="D2239" t="s">
        <v>10</v>
      </c>
      <c r="E2239" t="s">
        <v>21</v>
      </c>
      <c r="F2239" s="35">
        <v>1276.8054</v>
      </c>
      <c r="G2239" t="str">
        <f t="shared" si="68"/>
        <v>Casual Buyers</v>
      </c>
      <c r="H2239" s="4">
        <v>41588</v>
      </c>
      <c r="I2239">
        <f>WEEKDAY(Cleaned!$H2239)</f>
        <v>1</v>
      </c>
      <c r="J2239" t="s">
        <v>16</v>
      </c>
      <c r="K2239" s="4">
        <v>17237</v>
      </c>
      <c r="L2239">
        <f>INT(YEARFRAC(Cleaned!$K2239,Cleaned!$H2239,1))</f>
        <v>66</v>
      </c>
      <c r="M2239" t="str">
        <f t="shared" si="69"/>
        <v>Elders</v>
      </c>
    </row>
    <row r="2240" spans="1:13" x14ac:dyDescent="0.25">
      <c r="A2240">
        <v>12240</v>
      </c>
      <c r="B2240" t="s">
        <v>1249</v>
      </c>
      <c r="C2240" t="s">
        <v>80</v>
      </c>
      <c r="D2240" t="s">
        <v>10</v>
      </c>
      <c r="E2240" t="s">
        <v>21</v>
      </c>
      <c r="F2240" s="35">
        <v>16.552900000000001</v>
      </c>
      <c r="G2240" t="str">
        <f t="shared" si="68"/>
        <v>Casual Buyers</v>
      </c>
      <c r="H2240" s="4">
        <v>41589</v>
      </c>
      <c r="I2240">
        <f>WEEKDAY(Cleaned!$H2240)</f>
        <v>2</v>
      </c>
      <c r="J2240" t="s">
        <v>18</v>
      </c>
      <c r="K2240" s="4">
        <v>19036</v>
      </c>
      <c r="L2240">
        <f>INT(YEARFRAC(Cleaned!$K2240,Cleaned!$H2240,1))</f>
        <v>61</v>
      </c>
      <c r="M2240" t="str">
        <f t="shared" si="69"/>
        <v>Seniors</v>
      </c>
    </row>
    <row r="2241" spans="1:13" x14ac:dyDescent="0.25">
      <c r="A2241">
        <v>12241</v>
      </c>
      <c r="B2241" t="s">
        <v>1256</v>
      </c>
      <c r="C2241" t="s">
        <v>80</v>
      </c>
      <c r="D2241" t="s">
        <v>10</v>
      </c>
      <c r="E2241" t="s">
        <v>21</v>
      </c>
      <c r="F2241" s="35">
        <v>77.316900000000004</v>
      </c>
      <c r="G2241" t="str">
        <f t="shared" si="68"/>
        <v>Casual Buyers</v>
      </c>
      <c r="H2241" s="4">
        <v>41589</v>
      </c>
      <c r="I2241">
        <f>WEEKDAY(Cleaned!$H2241)</f>
        <v>2</v>
      </c>
      <c r="J2241" t="s">
        <v>18</v>
      </c>
      <c r="K2241" s="4">
        <v>25487</v>
      </c>
      <c r="L2241">
        <f>INT(YEARFRAC(Cleaned!$K2241,Cleaned!$H2241,1))</f>
        <v>44</v>
      </c>
      <c r="M2241" t="str">
        <f t="shared" si="69"/>
        <v>Adult</v>
      </c>
    </row>
    <row r="2242" spans="1:13" x14ac:dyDescent="0.25">
      <c r="A2242">
        <v>12242</v>
      </c>
      <c r="B2242" t="s">
        <v>1420</v>
      </c>
      <c r="C2242" t="s">
        <v>80</v>
      </c>
      <c r="D2242" t="s">
        <v>10</v>
      </c>
      <c r="E2242" t="s">
        <v>21</v>
      </c>
      <c r="F2242" s="35">
        <v>2552.5169000000001</v>
      </c>
      <c r="G2242" t="str">
        <f t="shared" ref="G2242:G2305" si="70">IF(F2242&lt;=1500,"Casual Buyers",IF(F2242&gt;=1501,"Brand Seekers",IF(F2242&gt;2500,"Convinced Seekers")))</f>
        <v>Brand Seekers</v>
      </c>
      <c r="H2242" s="4">
        <v>41590</v>
      </c>
      <c r="I2242">
        <f>WEEKDAY(Cleaned!$H2242)</f>
        <v>3</v>
      </c>
      <c r="J2242" t="s">
        <v>12</v>
      </c>
      <c r="K2242" s="4">
        <v>19112</v>
      </c>
      <c r="L2242">
        <f>INT(YEARFRAC(Cleaned!$K2242,Cleaned!$H2242,1))</f>
        <v>61</v>
      </c>
      <c r="M2242" t="str">
        <f t="shared" ref="M2242:M2305" si="71">IF(L2242&lt;=19,"Teenager",IF(L2242&lt;=34,"Young Adult",IF(L2242&lt;=49,"Adult",IF(L2242&lt;=64,"Seniors",IF(L2242&gt;=65,"Elders")))))</f>
        <v>Seniors</v>
      </c>
    </row>
    <row r="2243" spans="1:13" x14ac:dyDescent="0.25">
      <c r="A2243">
        <v>12243</v>
      </c>
      <c r="B2243" t="s">
        <v>1219</v>
      </c>
      <c r="C2243" t="s">
        <v>80</v>
      </c>
      <c r="D2243" t="s">
        <v>10</v>
      </c>
      <c r="E2243" t="s">
        <v>21</v>
      </c>
      <c r="F2243" s="35">
        <v>77.316900000000004</v>
      </c>
      <c r="G2243" t="str">
        <f t="shared" si="70"/>
        <v>Casual Buyers</v>
      </c>
      <c r="H2243" s="4">
        <v>41590</v>
      </c>
      <c r="I2243">
        <f>WEEKDAY(Cleaned!$H2243)</f>
        <v>3</v>
      </c>
      <c r="J2243" t="s">
        <v>18</v>
      </c>
      <c r="K2243" s="4">
        <v>24340</v>
      </c>
      <c r="L2243">
        <f>INT(YEARFRAC(Cleaned!$K2243,Cleaned!$H2243,1))</f>
        <v>47</v>
      </c>
      <c r="M2243" t="str">
        <f t="shared" si="71"/>
        <v>Adult</v>
      </c>
    </row>
    <row r="2244" spans="1:13" x14ac:dyDescent="0.25">
      <c r="A2244">
        <v>12244</v>
      </c>
      <c r="B2244" t="s">
        <v>1192</v>
      </c>
      <c r="C2244" t="s">
        <v>80</v>
      </c>
      <c r="D2244" t="s">
        <v>10</v>
      </c>
      <c r="E2244" t="s">
        <v>21</v>
      </c>
      <c r="F2244" s="35">
        <v>2699.9018000000001</v>
      </c>
      <c r="G2244" t="str">
        <f t="shared" si="70"/>
        <v>Brand Seekers</v>
      </c>
      <c r="H2244" s="4">
        <v>41591</v>
      </c>
      <c r="I2244">
        <f>WEEKDAY(Cleaned!$H2244)</f>
        <v>4</v>
      </c>
      <c r="J2244" t="s">
        <v>12</v>
      </c>
      <c r="K2244" s="4">
        <v>18227</v>
      </c>
      <c r="L2244">
        <f>INT(YEARFRAC(Cleaned!$K2244,Cleaned!$H2244,1))</f>
        <v>63</v>
      </c>
      <c r="M2244" t="str">
        <f t="shared" si="71"/>
        <v>Seniors</v>
      </c>
    </row>
    <row r="2245" spans="1:13" x14ac:dyDescent="0.25">
      <c r="A2245">
        <v>12245</v>
      </c>
      <c r="B2245" t="s">
        <v>1426</v>
      </c>
      <c r="C2245" t="s">
        <v>80</v>
      </c>
      <c r="D2245" t="s">
        <v>10</v>
      </c>
      <c r="E2245" t="s">
        <v>21</v>
      </c>
      <c r="F2245" s="35">
        <v>34.553400000000003</v>
      </c>
      <c r="G2245" t="str">
        <f t="shared" si="70"/>
        <v>Casual Buyers</v>
      </c>
      <c r="H2245" s="4">
        <v>41592</v>
      </c>
      <c r="I2245">
        <f>WEEKDAY(Cleaned!$H2245)</f>
        <v>5</v>
      </c>
      <c r="J2245" t="s">
        <v>15</v>
      </c>
      <c r="K2245" s="4">
        <v>22101</v>
      </c>
      <c r="L2245">
        <f>INT(YEARFRAC(Cleaned!$K2245,Cleaned!$H2245,1))</f>
        <v>53</v>
      </c>
      <c r="M2245" t="str">
        <f t="shared" si="71"/>
        <v>Seniors</v>
      </c>
    </row>
    <row r="2246" spans="1:13" x14ac:dyDescent="0.25">
      <c r="A2246">
        <v>12246</v>
      </c>
      <c r="B2246" t="s">
        <v>1427</v>
      </c>
      <c r="C2246" t="s">
        <v>80</v>
      </c>
      <c r="D2246" t="s">
        <v>10</v>
      </c>
      <c r="E2246" t="s">
        <v>21</v>
      </c>
      <c r="F2246" s="35">
        <v>96.079800000000006</v>
      </c>
      <c r="G2246" t="str">
        <f t="shared" si="70"/>
        <v>Casual Buyers</v>
      </c>
      <c r="H2246" s="4">
        <v>41594</v>
      </c>
      <c r="I2246">
        <f>WEEKDAY(Cleaned!$H2246)</f>
        <v>7</v>
      </c>
      <c r="J2246" t="s">
        <v>13</v>
      </c>
      <c r="K2246" s="4">
        <v>26835</v>
      </c>
      <c r="L2246">
        <f>INT(YEARFRAC(Cleaned!$K2246,Cleaned!$H2246,1))</f>
        <v>40</v>
      </c>
      <c r="M2246" t="str">
        <f t="shared" si="71"/>
        <v>Adult</v>
      </c>
    </row>
    <row r="2247" spans="1:13" x14ac:dyDescent="0.25">
      <c r="A2247">
        <v>12247</v>
      </c>
      <c r="B2247" t="s">
        <v>1075</v>
      </c>
      <c r="C2247" t="s">
        <v>80</v>
      </c>
      <c r="D2247" t="s">
        <v>10</v>
      </c>
      <c r="E2247" t="s">
        <v>21</v>
      </c>
      <c r="F2247" s="35">
        <v>2673.0612999999998</v>
      </c>
      <c r="G2247" t="str">
        <f t="shared" si="70"/>
        <v>Brand Seekers</v>
      </c>
      <c r="H2247" s="4">
        <v>41596</v>
      </c>
      <c r="I2247">
        <f>WEEKDAY(Cleaned!$H2247)</f>
        <v>2</v>
      </c>
      <c r="J2247" t="s">
        <v>12</v>
      </c>
      <c r="K2247" s="4">
        <v>20435</v>
      </c>
      <c r="L2247">
        <f>INT(YEARFRAC(Cleaned!$K2247,Cleaned!$H2247,1))</f>
        <v>57</v>
      </c>
      <c r="M2247" t="str">
        <f t="shared" si="71"/>
        <v>Seniors</v>
      </c>
    </row>
    <row r="2248" spans="1:13" x14ac:dyDescent="0.25">
      <c r="A2248">
        <v>12248</v>
      </c>
      <c r="B2248" t="s">
        <v>1428</v>
      </c>
      <c r="C2248" t="s">
        <v>80</v>
      </c>
      <c r="D2248" t="s">
        <v>10</v>
      </c>
      <c r="E2248" t="s">
        <v>21</v>
      </c>
      <c r="F2248" s="35">
        <v>2650.3094000000001</v>
      </c>
      <c r="G2248" t="str">
        <f t="shared" si="70"/>
        <v>Brand Seekers</v>
      </c>
      <c r="H2248" s="4">
        <v>41597</v>
      </c>
      <c r="I2248">
        <f>WEEKDAY(Cleaned!$H2248)</f>
        <v>3</v>
      </c>
      <c r="J2248" t="s">
        <v>16</v>
      </c>
      <c r="K2248" s="4">
        <v>19899</v>
      </c>
      <c r="L2248">
        <f>INT(YEARFRAC(Cleaned!$K2248,Cleaned!$H2248,1))</f>
        <v>59</v>
      </c>
      <c r="M2248" t="str">
        <f t="shared" si="71"/>
        <v>Seniors</v>
      </c>
    </row>
    <row r="2249" spans="1:13" x14ac:dyDescent="0.25">
      <c r="A2249">
        <v>12249</v>
      </c>
      <c r="B2249" t="s">
        <v>1429</v>
      </c>
      <c r="C2249" t="s">
        <v>80</v>
      </c>
      <c r="D2249" t="s">
        <v>10</v>
      </c>
      <c r="E2249" t="s">
        <v>21</v>
      </c>
      <c r="F2249" s="35">
        <v>2547.0029</v>
      </c>
      <c r="G2249" t="str">
        <f t="shared" si="70"/>
        <v>Brand Seekers</v>
      </c>
      <c r="H2249" s="4">
        <v>41600</v>
      </c>
      <c r="I2249">
        <f>WEEKDAY(Cleaned!$H2249)</f>
        <v>6</v>
      </c>
      <c r="J2249" t="s">
        <v>13</v>
      </c>
      <c r="K2249" s="4">
        <v>20525</v>
      </c>
      <c r="L2249">
        <f>INT(YEARFRAC(Cleaned!$K2249,Cleaned!$H2249,1))</f>
        <v>57</v>
      </c>
      <c r="M2249" t="str">
        <f t="shared" si="71"/>
        <v>Seniors</v>
      </c>
    </row>
    <row r="2250" spans="1:13" x14ac:dyDescent="0.25">
      <c r="A2250">
        <v>12250</v>
      </c>
      <c r="B2250" t="s">
        <v>1395</v>
      </c>
      <c r="C2250" t="s">
        <v>80</v>
      </c>
      <c r="D2250" t="s">
        <v>10</v>
      </c>
      <c r="E2250" t="s">
        <v>21</v>
      </c>
      <c r="F2250" s="35">
        <v>8.7848000000000006</v>
      </c>
      <c r="G2250" t="str">
        <f t="shared" si="70"/>
        <v>Casual Buyers</v>
      </c>
      <c r="H2250" s="4">
        <v>41602</v>
      </c>
      <c r="I2250">
        <f>WEEKDAY(Cleaned!$H2250)</f>
        <v>1</v>
      </c>
      <c r="J2250" t="s">
        <v>12</v>
      </c>
      <c r="K2250" s="4">
        <v>12528</v>
      </c>
      <c r="L2250">
        <f>INT(YEARFRAC(Cleaned!$K2250,Cleaned!$H2250,1))</f>
        <v>79</v>
      </c>
      <c r="M2250" t="str">
        <f t="shared" si="71"/>
        <v>Elders</v>
      </c>
    </row>
    <row r="2251" spans="1:13" x14ac:dyDescent="0.25">
      <c r="A2251">
        <v>12251</v>
      </c>
      <c r="B2251" t="s">
        <v>1110</v>
      </c>
      <c r="C2251" t="s">
        <v>80</v>
      </c>
      <c r="D2251" t="s">
        <v>10</v>
      </c>
      <c r="E2251" t="s">
        <v>21</v>
      </c>
      <c r="F2251" s="35">
        <v>2552.5169000000001</v>
      </c>
      <c r="G2251" t="str">
        <f t="shared" si="70"/>
        <v>Brand Seekers</v>
      </c>
      <c r="H2251" s="4">
        <v>41602</v>
      </c>
      <c r="I2251">
        <f>WEEKDAY(Cleaned!$H2251)</f>
        <v>1</v>
      </c>
      <c r="J2251" t="s">
        <v>15</v>
      </c>
      <c r="K2251" s="4">
        <v>22233</v>
      </c>
      <c r="L2251">
        <f>INT(YEARFRAC(Cleaned!$K2251,Cleaned!$H2251,1))</f>
        <v>53</v>
      </c>
      <c r="M2251" t="str">
        <f t="shared" si="71"/>
        <v>Seniors</v>
      </c>
    </row>
    <row r="2252" spans="1:13" x14ac:dyDescent="0.25">
      <c r="A2252">
        <v>12252</v>
      </c>
      <c r="B2252" t="s">
        <v>1393</v>
      </c>
      <c r="C2252" t="s">
        <v>80</v>
      </c>
      <c r="D2252" t="s">
        <v>10</v>
      </c>
      <c r="E2252" t="s">
        <v>21</v>
      </c>
      <c r="F2252" s="35">
        <v>2607.7779</v>
      </c>
      <c r="G2252" t="str">
        <f t="shared" si="70"/>
        <v>Brand Seekers</v>
      </c>
      <c r="H2252" s="4">
        <v>41603</v>
      </c>
      <c r="I2252">
        <f>WEEKDAY(Cleaned!$H2252)</f>
        <v>2</v>
      </c>
      <c r="J2252" t="s">
        <v>18</v>
      </c>
      <c r="K2252" s="4">
        <v>22078</v>
      </c>
      <c r="L2252">
        <f>INT(YEARFRAC(Cleaned!$K2252,Cleaned!$H2252,1))</f>
        <v>53</v>
      </c>
      <c r="M2252" t="str">
        <f t="shared" si="71"/>
        <v>Seniors</v>
      </c>
    </row>
    <row r="2253" spans="1:13" x14ac:dyDescent="0.25">
      <c r="A2253">
        <v>12253</v>
      </c>
      <c r="B2253" t="s">
        <v>1430</v>
      </c>
      <c r="C2253" t="s">
        <v>80</v>
      </c>
      <c r="D2253" t="s">
        <v>10</v>
      </c>
      <c r="E2253" t="s">
        <v>21</v>
      </c>
      <c r="F2253" s="35">
        <v>2574.6390000000001</v>
      </c>
      <c r="G2253" t="str">
        <f t="shared" si="70"/>
        <v>Brand Seekers</v>
      </c>
      <c r="H2253" s="4">
        <v>41603</v>
      </c>
      <c r="I2253">
        <f>WEEKDAY(Cleaned!$H2253)</f>
        <v>2</v>
      </c>
      <c r="J2253" t="s">
        <v>14</v>
      </c>
      <c r="K2253" s="4">
        <v>25269</v>
      </c>
      <c r="L2253">
        <f>INT(YEARFRAC(Cleaned!$K2253,Cleaned!$H2253,1))</f>
        <v>44</v>
      </c>
      <c r="M2253" t="str">
        <f t="shared" si="71"/>
        <v>Adult</v>
      </c>
    </row>
    <row r="2254" spans="1:13" x14ac:dyDescent="0.25">
      <c r="A2254">
        <v>12254</v>
      </c>
      <c r="B2254" t="s">
        <v>1431</v>
      </c>
      <c r="C2254" t="s">
        <v>80</v>
      </c>
      <c r="D2254" t="s">
        <v>10</v>
      </c>
      <c r="E2254" t="s">
        <v>21</v>
      </c>
      <c r="F2254" s="35">
        <v>93.902900000000002</v>
      </c>
      <c r="G2254" t="str">
        <f t="shared" si="70"/>
        <v>Casual Buyers</v>
      </c>
      <c r="H2254" s="4">
        <v>41604</v>
      </c>
      <c r="I2254">
        <f>WEEKDAY(Cleaned!$H2254)</f>
        <v>3</v>
      </c>
      <c r="J2254" t="s">
        <v>13</v>
      </c>
      <c r="K2254" s="4">
        <v>24271</v>
      </c>
      <c r="L2254">
        <f>INT(YEARFRAC(Cleaned!$K2254,Cleaned!$H2254,1))</f>
        <v>47</v>
      </c>
      <c r="M2254" t="str">
        <f t="shared" si="71"/>
        <v>Adult</v>
      </c>
    </row>
    <row r="2255" spans="1:13" x14ac:dyDescent="0.25">
      <c r="A2255">
        <v>12255</v>
      </c>
      <c r="B2255" t="s">
        <v>1243</v>
      </c>
      <c r="C2255" t="s">
        <v>80</v>
      </c>
      <c r="D2255" t="s">
        <v>10</v>
      </c>
      <c r="E2255" t="s">
        <v>21</v>
      </c>
      <c r="F2255" s="35">
        <v>82.852900000000005</v>
      </c>
      <c r="G2255" t="str">
        <f t="shared" si="70"/>
        <v>Casual Buyers</v>
      </c>
      <c r="H2255" s="4">
        <v>41605</v>
      </c>
      <c r="I2255">
        <f>WEEKDAY(Cleaned!$H2255)</f>
        <v>4</v>
      </c>
      <c r="J2255" t="s">
        <v>16</v>
      </c>
      <c r="K2255" s="4">
        <v>25641</v>
      </c>
      <c r="L2255">
        <f>INT(YEARFRAC(Cleaned!$K2255,Cleaned!$H2255,1))</f>
        <v>43</v>
      </c>
      <c r="M2255" t="str">
        <f t="shared" si="71"/>
        <v>Adult</v>
      </c>
    </row>
    <row r="2256" spans="1:13" x14ac:dyDescent="0.25">
      <c r="A2256">
        <v>12256</v>
      </c>
      <c r="B2256" t="s">
        <v>1281</v>
      </c>
      <c r="C2256" t="s">
        <v>80</v>
      </c>
      <c r="D2256" t="s">
        <v>10</v>
      </c>
      <c r="E2256" t="s">
        <v>21</v>
      </c>
      <c r="F2256" s="35">
        <v>888.95039999999995</v>
      </c>
      <c r="G2256" t="str">
        <f t="shared" si="70"/>
        <v>Casual Buyers</v>
      </c>
      <c r="H2256" s="4">
        <v>41605</v>
      </c>
      <c r="I2256">
        <f>WEEKDAY(Cleaned!$H2256)</f>
        <v>4</v>
      </c>
      <c r="J2256" t="s">
        <v>16</v>
      </c>
      <c r="K2256" s="4">
        <v>25683</v>
      </c>
      <c r="L2256">
        <f>INT(YEARFRAC(Cleaned!$K2256,Cleaned!$H2256,1))</f>
        <v>43</v>
      </c>
      <c r="M2256" t="str">
        <f t="shared" si="71"/>
        <v>Adult</v>
      </c>
    </row>
    <row r="2257" spans="1:13" x14ac:dyDescent="0.25">
      <c r="A2257">
        <v>12257</v>
      </c>
      <c r="B2257" t="s">
        <v>1432</v>
      </c>
      <c r="C2257" t="s">
        <v>80</v>
      </c>
      <c r="D2257" t="s">
        <v>10</v>
      </c>
      <c r="E2257" t="s">
        <v>21</v>
      </c>
      <c r="F2257" s="35">
        <v>1347.4922999999999</v>
      </c>
      <c r="G2257" t="str">
        <f t="shared" si="70"/>
        <v>Casual Buyers</v>
      </c>
      <c r="H2257" s="4">
        <v>41606</v>
      </c>
      <c r="I2257">
        <f>WEEKDAY(Cleaned!$H2257)</f>
        <v>5</v>
      </c>
      <c r="J2257" t="s">
        <v>18</v>
      </c>
      <c r="K2257" s="4">
        <v>17674</v>
      </c>
      <c r="L2257">
        <f>INT(YEARFRAC(Cleaned!$K2257,Cleaned!$H2257,1))</f>
        <v>65</v>
      </c>
      <c r="M2257" t="str">
        <f t="shared" si="71"/>
        <v>Elders</v>
      </c>
    </row>
    <row r="2258" spans="1:13" x14ac:dyDescent="0.25">
      <c r="A2258">
        <v>12258</v>
      </c>
      <c r="B2258" t="s">
        <v>1433</v>
      </c>
      <c r="C2258" t="s">
        <v>80</v>
      </c>
      <c r="D2258" t="s">
        <v>10</v>
      </c>
      <c r="E2258" t="s">
        <v>21</v>
      </c>
      <c r="F2258" s="35">
        <v>38.674999999999997</v>
      </c>
      <c r="G2258" t="str">
        <f t="shared" si="70"/>
        <v>Casual Buyers</v>
      </c>
      <c r="H2258" s="4">
        <v>41606</v>
      </c>
      <c r="I2258">
        <f>WEEKDAY(Cleaned!$H2258)</f>
        <v>5</v>
      </c>
      <c r="J2258" t="s">
        <v>17</v>
      </c>
      <c r="K2258" s="4">
        <v>18728</v>
      </c>
      <c r="L2258">
        <f>INT(YEARFRAC(Cleaned!$K2258,Cleaned!$H2258,1))</f>
        <v>62</v>
      </c>
      <c r="M2258" t="str">
        <f t="shared" si="71"/>
        <v>Seniors</v>
      </c>
    </row>
    <row r="2259" spans="1:13" x14ac:dyDescent="0.25">
      <c r="A2259">
        <v>12259</v>
      </c>
      <c r="B2259" t="s">
        <v>1434</v>
      </c>
      <c r="C2259" t="s">
        <v>80</v>
      </c>
      <c r="D2259" t="s">
        <v>10</v>
      </c>
      <c r="E2259" t="s">
        <v>21</v>
      </c>
      <c r="F2259" s="35">
        <v>79.515799999999999</v>
      </c>
      <c r="G2259" t="str">
        <f t="shared" si="70"/>
        <v>Casual Buyers</v>
      </c>
      <c r="H2259" s="4">
        <v>41607</v>
      </c>
      <c r="I2259">
        <f>WEEKDAY(Cleaned!$H2259)</f>
        <v>6</v>
      </c>
      <c r="J2259" t="s">
        <v>12</v>
      </c>
      <c r="K2259" s="4">
        <v>26491</v>
      </c>
      <c r="L2259">
        <f>INT(YEARFRAC(Cleaned!$K2259,Cleaned!$H2259,1))</f>
        <v>41</v>
      </c>
      <c r="M2259" t="str">
        <f t="shared" si="71"/>
        <v>Adult</v>
      </c>
    </row>
    <row r="2260" spans="1:13" x14ac:dyDescent="0.25">
      <c r="A2260">
        <v>12260</v>
      </c>
      <c r="B2260" t="s">
        <v>1435</v>
      </c>
      <c r="C2260" t="s">
        <v>80</v>
      </c>
      <c r="D2260" t="s">
        <v>10</v>
      </c>
      <c r="E2260" t="s">
        <v>21</v>
      </c>
      <c r="F2260" s="35">
        <v>2535.9639999999999</v>
      </c>
      <c r="G2260" t="str">
        <f t="shared" si="70"/>
        <v>Brand Seekers</v>
      </c>
      <c r="H2260" s="4">
        <v>41607</v>
      </c>
      <c r="I2260">
        <f>WEEKDAY(Cleaned!$H2260)</f>
        <v>6</v>
      </c>
      <c r="J2260" t="s">
        <v>15</v>
      </c>
      <c r="K2260" s="4">
        <v>25751</v>
      </c>
      <c r="L2260">
        <f>INT(YEARFRAC(Cleaned!$K2260,Cleaned!$H2260,1))</f>
        <v>43</v>
      </c>
      <c r="M2260" t="str">
        <f t="shared" si="71"/>
        <v>Adult</v>
      </c>
    </row>
    <row r="2261" spans="1:13" x14ac:dyDescent="0.25">
      <c r="A2261">
        <v>12261</v>
      </c>
      <c r="B2261" t="s">
        <v>1436</v>
      </c>
      <c r="C2261" t="s">
        <v>80</v>
      </c>
      <c r="D2261" t="s">
        <v>10</v>
      </c>
      <c r="E2261" t="s">
        <v>21</v>
      </c>
      <c r="F2261" s="35">
        <v>2560.2519000000002</v>
      </c>
      <c r="G2261" t="str">
        <f t="shared" si="70"/>
        <v>Brand Seekers</v>
      </c>
      <c r="H2261" s="4">
        <v>41608</v>
      </c>
      <c r="I2261">
        <f>WEEKDAY(Cleaned!$H2261)</f>
        <v>7</v>
      </c>
      <c r="J2261" t="s">
        <v>17</v>
      </c>
      <c r="K2261" s="4">
        <v>25259</v>
      </c>
      <c r="L2261">
        <f>INT(YEARFRAC(Cleaned!$K2261,Cleaned!$H2261,1))</f>
        <v>44</v>
      </c>
      <c r="M2261" t="str">
        <f t="shared" si="71"/>
        <v>Adult</v>
      </c>
    </row>
    <row r="2262" spans="1:13" x14ac:dyDescent="0.25">
      <c r="A2262">
        <v>12262</v>
      </c>
      <c r="B2262" t="s">
        <v>1437</v>
      </c>
      <c r="C2262" t="s">
        <v>80</v>
      </c>
      <c r="D2262" t="s">
        <v>10</v>
      </c>
      <c r="E2262" t="s">
        <v>21</v>
      </c>
      <c r="F2262" s="35">
        <v>8.7848000000000006</v>
      </c>
      <c r="G2262" t="str">
        <f t="shared" si="70"/>
        <v>Casual Buyers</v>
      </c>
      <c r="H2262" s="4">
        <v>41610</v>
      </c>
      <c r="I2262">
        <f>WEEKDAY(Cleaned!$H2262)</f>
        <v>2</v>
      </c>
      <c r="J2262" t="s">
        <v>14</v>
      </c>
      <c r="K2262" s="4">
        <v>22321</v>
      </c>
      <c r="L2262">
        <f>INT(YEARFRAC(Cleaned!$K2262,Cleaned!$H2262,1))</f>
        <v>52</v>
      </c>
      <c r="M2262" t="str">
        <f t="shared" si="71"/>
        <v>Seniors</v>
      </c>
    </row>
    <row r="2263" spans="1:13" x14ac:dyDescent="0.25">
      <c r="A2263">
        <v>12263</v>
      </c>
      <c r="B2263" t="s">
        <v>965</v>
      </c>
      <c r="C2263" t="s">
        <v>80</v>
      </c>
      <c r="D2263" t="s">
        <v>10</v>
      </c>
      <c r="E2263" t="s">
        <v>21</v>
      </c>
      <c r="F2263" s="35">
        <v>2694.0563000000002</v>
      </c>
      <c r="G2263" t="str">
        <f t="shared" si="70"/>
        <v>Brand Seekers</v>
      </c>
      <c r="H2263" s="4">
        <v>41614</v>
      </c>
      <c r="I2263">
        <f>WEEKDAY(Cleaned!$H2263)</f>
        <v>6</v>
      </c>
      <c r="J2263" t="s">
        <v>12</v>
      </c>
      <c r="K2263" s="4">
        <v>25284</v>
      </c>
      <c r="L2263">
        <f>INT(YEARFRAC(Cleaned!$K2263,Cleaned!$H2263,1))</f>
        <v>44</v>
      </c>
      <c r="M2263" t="str">
        <f t="shared" si="71"/>
        <v>Adult</v>
      </c>
    </row>
    <row r="2264" spans="1:13" x14ac:dyDescent="0.25">
      <c r="A2264">
        <v>12264</v>
      </c>
      <c r="B2264" t="s">
        <v>1296</v>
      </c>
      <c r="C2264" t="s">
        <v>80</v>
      </c>
      <c r="D2264" t="s">
        <v>10</v>
      </c>
      <c r="E2264" t="s">
        <v>21</v>
      </c>
      <c r="F2264" s="35">
        <v>41.205500000000001</v>
      </c>
      <c r="G2264" t="str">
        <f t="shared" si="70"/>
        <v>Casual Buyers</v>
      </c>
      <c r="H2264" s="4">
        <v>41615</v>
      </c>
      <c r="I2264">
        <f>WEEKDAY(Cleaned!$H2264)</f>
        <v>7</v>
      </c>
      <c r="J2264" t="s">
        <v>14</v>
      </c>
      <c r="K2264" s="4">
        <v>23165</v>
      </c>
      <c r="L2264">
        <f>INT(YEARFRAC(Cleaned!$K2264,Cleaned!$H2264,1))</f>
        <v>50</v>
      </c>
      <c r="M2264" t="str">
        <f t="shared" si="71"/>
        <v>Seniors</v>
      </c>
    </row>
    <row r="2265" spans="1:13" x14ac:dyDescent="0.25">
      <c r="A2265">
        <v>12265</v>
      </c>
      <c r="B2265" t="s">
        <v>1203</v>
      </c>
      <c r="C2265" t="s">
        <v>80</v>
      </c>
      <c r="D2265" t="s">
        <v>10</v>
      </c>
      <c r="E2265" t="s">
        <v>21</v>
      </c>
      <c r="F2265" s="35">
        <v>2642.5302000000001</v>
      </c>
      <c r="G2265" t="str">
        <f t="shared" si="70"/>
        <v>Brand Seekers</v>
      </c>
      <c r="H2265" s="4">
        <v>41617</v>
      </c>
      <c r="I2265">
        <f>WEEKDAY(Cleaned!$H2265)</f>
        <v>2</v>
      </c>
      <c r="J2265" t="s">
        <v>14</v>
      </c>
      <c r="K2265" s="4">
        <v>18686</v>
      </c>
      <c r="L2265">
        <f>INT(YEARFRAC(Cleaned!$K2265,Cleaned!$H2265,1))</f>
        <v>62</v>
      </c>
      <c r="M2265" t="str">
        <f t="shared" si="71"/>
        <v>Seniors</v>
      </c>
    </row>
    <row r="2266" spans="1:13" x14ac:dyDescent="0.25">
      <c r="A2266">
        <v>12266</v>
      </c>
      <c r="B2266" t="s">
        <v>1198</v>
      </c>
      <c r="C2266" t="s">
        <v>80</v>
      </c>
      <c r="D2266" t="s">
        <v>10</v>
      </c>
      <c r="E2266" t="s">
        <v>21</v>
      </c>
      <c r="F2266" s="35">
        <v>2574.6279</v>
      </c>
      <c r="G2266" t="str">
        <f t="shared" si="70"/>
        <v>Brand Seekers</v>
      </c>
      <c r="H2266" s="4">
        <v>41621</v>
      </c>
      <c r="I2266">
        <f>WEEKDAY(Cleaned!$H2266)</f>
        <v>6</v>
      </c>
      <c r="J2266" t="s">
        <v>12</v>
      </c>
      <c r="K2266" s="4">
        <v>24746</v>
      </c>
      <c r="L2266">
        <f>INT(YEARFRAC(Cleaned!$K2266,Cleaned!$H2266,1))</f>
        <v>46</v>
      </c>
      <c r="M2266" t="str">
        <f t="shared" si="71"/>
        <v>Adult</v>
      </c>
    </row>
    <row r="2267" spans="1:13" x14ac:dyDescent="0.25">
      <c r="A2267">
        <v>12267</v>
      </c>
      <c r="B2267" t="s">
        <v>1438</v>
      </c>
      <c r="C2267" t="s">
        <v>80</v>
      </c>
      <c r="D2267" t="s">
        <v>10</v>
      </c>
      <c r="E2267" t="s">
        <v>21</v>
      </c>
      <c r="F2267" s="35">
        <v>38.664000000000001</v>
      </c>
      <c r="G2267" t="str">
        <f t="shared" si="70"/>
        <v>Casual Buyers</v>
      </c>
      <c r="H2267" s="4">
        <v>41621</v>
      </c>
      <c r="I2267">
        <f>WEEKDAY(Cleaned!$H2267)</f>
        <v>6</v>
      </c>
      <c r="J2267" t="s">
        <v>13</v>
      </c>
      <c r="K2267" s="4">
        <v>18816</v>
      </c>
      <c r="L2267">
        <f>INT(YEARFRAC(Cleaned!$K2267,Cleaned!$H2267,1))</f>
        <v>62</v>
      </c>
      <c r="M2267" t="str">
        <f t="shared" si="71"/>
        <v>Seniors</v>
      </c>
    </row>
    <row r="2268" spans="1:13" x14ac:dyDescent="0.25">
      <c r="A2268">
        <v>12268</v>
      </c>
      <c r="B2268" t="s">
        <v>1219</v>
      </c>
      <c r="C2268" t="s">
        <v>80</v>
      </c>
      <c r="D2268" t="s">
        <v>10</v>
      </c>
      <c r="E2268" t="s">
        <v>21</v>
      </c>
      <c r="F2268" s="35">
        <v>77.338999999999999</v>
      </c>
      <c r="G2268" t="str">
        <f t="shared" si="70"/>
        <v>Casual Buyers</v>
      </c>
      <c r="H2268" s="4">
        <v>41622</v>
      </c>
      <c r="I2268">
        <f>WEEKDAY(Cleaned!$H2268)</f>
        <v>7</v>
      </c>
      <c r="J2268" t="s">
        <v>18</v>
      </c>
      <c r="K2268" s="4">
        <v>24340</v>
      </c>
      <c r="L2268">
        <f>INT(YEARFRAC(Cleaned!$K2268,Cleaned!$H2268,1))</f>
        <v>47</v>
      </c>
      <c r="M2268" t="str">
        <f t="shared" si="71"/>
        <v>Adult</v>
      </c>
    </row>
    <row r="2269" spans="1:13" x14ac:dyDescent="0.25">
      <c r="A2269">
        <v>12269</v>
      </c>
      <c r="B2269" t="s">
        <v>1083</v>
      </c>
      <c r="C2269" t="s">
        <v>80</v>
      </c>
      <c r="D2269" t="s">
        <v>10</v>
      </c>
      <c r="E2269" t="s">
        <v>21</v>
      </c>
      <c r="F2269" s="35">
        <v>44.177900000000001</v>
      </c>
      <c r="G2269" t="str">
        <f t="shared" si="70"/>
        <v>Casual Buyers</v>
      </c>
      <c r="H2269" s="4">
        <v>41624</v>
      </c>
      <c r="I2269">
        <f>WEEKDAY(Cleaned!$H2269)</f>
        <v>2</v>
      </c>
      <c r="J2269" t="s">
        <v>12</v>
      </c>
      <c r="K2269" s="4">
        <v>17451</v>
      </c>
      <c r="L2269">
        <f>INT(YEARFRAC(Cleaned!$K2269,Cleaned!$H2269,1))</f>
        <v>66</v>
      </c>
      <c r="M2269" t="str">
        <f t="shared" si="71"/>
        <v>Elders</v>
      </c>
    </row>
    <row r="2270" spans="1:13" x14ac:dyDescent="0.25">
      <c r="A2270">
        <v>12270</v>
      </c>
      <c r="B2270" t="s">
        <v>1439</v>
      </c>
      <c r="C2270" t="s">
        <v>80</v>
      </c>
      <c r="D2270" t="s">
        <v>10</v>
      </c>
      <c r="E2270" t="s">
        <v>21</v>
      </c>
      <c r="F2270" s="35">
        <v>46.7194</v>
      </c>
      <c r="G2270" t="str">
        <f t="shared" si="70"/>
        <v>Casual Buyers</v>
      </c>
      <c r="H2270" s="4">
        <v>41625</v>
      </c>
      <c r="I2270">
        <f>WEEKDAY(Cleaned!$H2270)</f>
        <v>3</v>
      </c>
      <c r="J2270" t="s">
        <v>16</v>
      </c>
      <c r="K2270" s="4">
        <v>24153</v>
      </c>
      <c r="L2270">
        <f>INT(YEARFRAC(Cleaned!$K2270,Cleaned!$H2270,1))</f>
        <v>47</v>
      </c>
      <c r="M2270" t="str">
        <f t="shared" si="71"/>
        <v>Adult</v>
      </c>
    </row>
    <row r="2271" spans="1:13" x14ac:dyDescent="0.25">
      <c r="A2271">
        <v>12271</v>
      </c>
      <c r="B2271" t="s">
        <v>1263</v>
      </c>
      <c r="C2271" t="s">
        <v>80</v>
      </c>
      <c r="D2271" t="s">
        <v>10</v>
      </c>
      <c r="E2271" t="s">
        <v>21</v>
      </c>
      <c r="F2271" s="35">
        <v>38.652900000000002</v>
      </c>
      <c r="G2271" t="str">
        <f t="shared" si="70"/>
        <v>Casual Buyers</v>
      </c>
      <c r="H2271" s="4">
        <v>41626</v>
      </c>
      <c r="I2271">
        <f>WEEKDAY(Cleaned!$H2271)</f>
        <v>4</v>
      </c>
      <c r="J2271" t="s">
        <v>18</v>
      </c>
      <c r="K2271" s="4">
        <v>21095</v>
      </c>
      <c r="L2271">
        <f>INT(YEARFRAC(Cleaned!$K2271,Cleaned!$H2271,1))</f>
        <v>56</v>
      </c>
      <c r="M2271" t="str">
        <f t="shared" si="71"/>
        <v>Seniors</v>
      </c>
    </row>
    <row r="2272" spans="1:13" x14ac:dyDescent="0.25">
      <c r="A2272">
        <v>12272</v>
      </c>
      <c r="B2272" t="s">
        <v>1344</v>
      </c>
      <c r="C2272" t="s">
        <v>80</v>
      </c>
      <c r="D2272" t="s">
        <v>10</v>
      </c>
      <c r="E2272" t="s">
        <v>21</v>
      </c>
      <c r="F2272" s="35">
        <v>41.183399999999999</v>
      </c>
      <c r="G2272" t="str">
        <f t="shared" si="70"/>
        <v>Casual Buyers</v>
      </c>
      <c r="H2272" s="4">
        <v>41762</v>
      </c>
      <c r="I2272">
        <f>WEEKDAY(Cleaned!$H2272)</f>
        <v>7</v>
      </c>
      <c r="J2272" t="s">
        <v>12</v>
      </c>
      <c r="K2272" s="4">
        <v>18943</v>
      </c>
      <c r="L2272">
        <f>INT(YEARFRAC(Cleaned!$K2272,Cleaned!$H2272,1))</f>
        <v>62</v>
      </c>
      <c r="M2272" t="str">
        <f t="shared" si="71"/>
        <v>Seniors</v>
      </c>
    </row>
    <row r="2273" spans="1:13" x14ac:dyDescent="0.25">
      <c r="A2273">
        <v>12273</v>
      </c>
      <c r="B2273" t="s">
        <v>963</v>
      </c>
      <c r="C2273" t="s">
        <v>80</v>
      </c>
      <c r="D2273" t="s">
        <v>10</v>
      </c>
      <c r="E2273" t="s">
        <v>21</v>
      </c>
      <c r="F2273" s="35">
        <v>2580.1419000000001</v>
      </c>
      <c r="G2273" t="str">
        <f t="shared" si="70"/>
        <v>Brand Seekers</v>
      </c>
      <c r="H2273" s="4">
        <v>41762</v>
      </c>
      <c r="I2273">
        <f>WEEKDAY(Cleaned!$H2273)</f>
        <v>7</v>
      </c>
      <c r="J2273" t="s">
        <v>17</v>
      </c>
      <c r="K2273" s="4">
        <v>25237</v>
      </c>
      <c r="L2273">
        <f>INT(YEARFRAC(Cleaned!$K2273,Cleaned!$H2273,1))</f>
        <v>45</v>
      </c>
      <c r="M2273" t="str">
        <f t="shared" si="71"/>
        <v>Adult</v>
      </c>
    </row>
    <row r="2274" spans="1:13" x14ac:dyDescent="0.25">
      <c r="A2274">
        <v>12274</v>
      </c>
      <c r="B2274" t="s">
        <v>934</v>
      </c>
      <c r="C2274" t="s">
        <v>80</v>
      </c>
      <c r="D2274" t="s">
        <v>10</v>
      </c>
      <c r="E2274" t="s">
        <v>21</v>
      </c>
      <c r="F2274" s="35">
        <v>2624.3528999999999</v>
      </c>
      <c r="G2274" t="str">
        <f t="shared" si="70"/>
        <v>Brand Seekers</v>
      </c>
      <c r="H2274" s="4">
        <v>41762</v>
      </c>
      <c r="I2274">
        <f>WEEKDAY(Cleaned!$H2274)</f>
        <v>7</v>
      </c>
      <c r="J2274" t="s">
        <v>17</v>
      </c>
      <c r="K2274" s="4">
        <v>25995</v>
      </c>
      <c r="L2274">
        <f>INT(YEARFRAC(Cleaned!$K2274,Cleaned!$H2274,1))</f>
        <v>43</v>
      </c>
      <c r="M2274" t="str">
        <f t="shared" si="71"/>
        <v>Adult</v>
      </c>
    </row>
    <row r="2275" spans="1:13" x14ac:dyDescent="0.25">
      <c r="A2275">
        <v>12275</v>
      </c>
      <c r="B2275" t="s">
        <v>1413</v>
      </c>
      <c r="C2275" t="s">
        <v>80</v>
      </c>
      <c r="D2275" t="s">
        <v>10</v>
      </c>
      <c r="E2275" t="s">
        <v>21</v>
      </c>
      <c r="F2275" s="35">
        <v>33.127899999999997</v>
      </c>
      <c r="G2275" t="str">
        <f t="shared" si="70"/>
        <v>Casual Buyers</v>
      </c>
      <c r="H2275" s="4">
        <v>41766</v>
      </c>
      <c r="I2275">
        <f>WEEKDAY(Cleaned!$H2275)</f>
        <v>4</v>
      </c>
      <c r="J2275" t="s">
        <v>18</v>
      </c>
      <c r="K2275" s="4">
        <v>24400</v>
      </c>
      <c r="L2275">
        <f>INT(YEARFRAC(Cleaned!$K2275,Cleaned!$H2275,1))</f>
        <v>47</v>
      </c>
      <c r="M2275" t="str">
        <f t="shared" si="71"/>
        <v>Adult</v>
      </c>
    </row>
    <row r="2276" spans="1:13" x14ac:dyDescent="0.25">
      <c r="A2276">
        <v>12276</v>
      </c>
      <c r="B2276" t="s">
        <v>1440</v>
      </c>
      <c r="C2276" t="s">
        <v>80</v>
      </c>
      <c r="D2276" t="s">
        <v>10</v>
      </c>
      <c r="E2276" t="s">
        <v>21</v>
      </c>
      <c r="F2276" s="35">
        <v>68.465800000000002</v>
      </c>
      <c r="G2276" t="str">
        <f t="shared" si="70"/>
        <v>Casual Buyers</v>
      </c>
      <c r="H2276" s="4">
        <v>41766</v>
      </c>
      <c r="I2276">
        <f>WEEKDAY(Cleaned!$H2276)</f>
        <v>4</v>
      </c>
      <c r="J2276" t="s">
        <v>16</v>
      </c>
      <c r="K2276" s="4">
        <v>27061</v>
      </c>
      <c r="L2276">
        <f>INT(YEARFRAC(Cleaned!$K2276,Cleaned!$H2276,1))</f>
        <v>40</v>
      </c>
      <c r="M2276" t="str">
        <f t="shared" si="71"/>
        <v>Adult</v>
      </c>
    </row>
    <row r="2277" spans="1:13" x14ac:dyDescent="0.25">
      <c r="A2277">
        <v>12277</v>
      </c>
      <c r="B2277" t="s">
        <v>1410</v>
      </c>
      <c r="C2277" t="s">
        <v>80</v>
      </c>
      <c r="D2277" t="s">
        <v>10</v>
      </c>
      <c r="E2277" t="s">
        <v>21</v>
      </c>
      <c r="F2277" s="35">
        <v>44.189</v>
      </c>
      <c r="G2277" t="str">
        <f t="shared" si="70"/>
        <v>Casual Buyers</v>
      </c>
      <c r="H2277" s="4">
        <v>41767</v>
      </c>
      <c r="I2277">
        <f>WEEKDAY(Cleaned!$H2277)</f>
        <v>5</v>
      </c>
      <c r="J2277" t="s">
        <v>14</v>
      </c>
      <c r="K2277" s="4">
        <v>19741</v>
      </c>
      <c r="L2277">
        <f>INT(YEARFRAC(Cleaned!$K2277,Cleaned!$H2277,1))</f>
        <v>60</v>
      </c>
      <c r="M2277" t="str">
        <f t="shared" si="71"/>
        <v>Seniors</v>
      </c>
    </row>
    <row r="2278" spans="1:13" x14ac:dyDescent="0.25">
      <c r="A2278">
        <v>12278</v>
      </c>
      <c r="B2278" t="s">
        <v>1441</v>
      </c>
      <c r="C2278" t="s">
        <v>80</v>
      </c>
      <c r="D2278" t="s">
        <v>10</v>
      </c>
      <c r="E2278" t="s">
        <v>21</v>
      </c>
      <c r="F2278" s="35">
        <v>613.24189999999999</v>
      </c>
      <c r="G2278" t="str">
        <f t="shared" si="70"/>
        <v>Casual Buyers</v>
      </c>
      <c r="H2278" s="4">
        <v>41769</v>
      </c>
      <c r="I2278">
        <f>WEEKDAY(Cleaned!$H2278)</f>
        <v>7</v>
      </c>
      <c r="J2278" t="s">
        <v>16</v>
      </c>
      <c r="K2278" s="4">
        <v>22821</v>
      </c>
      <c r="L2278">
        <f>INT(YEARFRAC(Cleaned!$K2278,Cleaned!$H2278,1))</f>
        <v>51</v>
      </c>
      <c r="M2278" t="str">
        <f t="shared" si="71"/>
        <v>Seniors</v>
      </c>
    </row>
    <row r="2279" spans="1:13" x14ac:dyDescent="0.25">
      <c r="A2279">
        <v>12279</v>
      </c>
      <c r="B2279" t="s">
        <v>1055</v>
      </c>
      <c r="C2279" t="s">
        <v>80</v>
      </c>
      <c r="D2279" t="s">
        <v>10</v>
      </c>
      <c r="E2279" t="s">
        <v>21</v>
      </c>
      <c r="F2279" s="35">
        <v>657.38660000000004</v>
      </c>
      <c r="G2279" t="str">
        <f t="shared" si="70"/>
        <v>Casual Buyers</v>
      </c>
      <c r="H2279" s="4">
        <v>41770</v>
      </c>
      <c r="I2279">
        <f>WEEKDAY(Cleaned!$H2279)</f>
        <v>1</v>
      </c>
      <c r="J2279" t="s">
        <v>12</v>
      </c>
      <c r="K2279" s="4">
        <v>22704</v>
      </c>
      <c r="L2279">
        <f>INT(YEARFRAC(Cleaned!$K2279,Cleaned!$H2279,1))</f>
        <v>52</v>
      </c>
      <c r="M2279" t="str">
        <f t="shared" si="71"/>
        <v>Seniors</v>
      </c>
    </row>
    <row r="2280" spans="1:13" x14ac:dyDescent="0.25">
      <c r="A2280">
        <v>12280</v>
      </c>
      <c r="B2280" t="s">
        <v>1272</v>
      </c>
      <c r="C2280" t="s">
        <v>80</v>
      </c>
      <c r="D2280" t="s">
        <v>10</v>
      </c>
      <c r="E2280" t="s">
        <v>21</v>
      </c>
      <c r="F2280" s="35">
        <v>65.172899999999998</v>
      </c>
      <c r="G2280" t="str">
        <f t="shared" si="70"/>
        <v>Casual Buyers</v>
      </c>
      <c r="H2280" s="4">
        <v>41770</v>
      </c>
      <c r="I2280">
        <f>WEEKDAY(Cleaned!$H2280)</f>
        <v>1</v>
      </c>
      <c r="J2280" t="s">
        <v>17</v>
      </c>
      <c r="K2280" s="4">
        <v>21169</v>
      </c>
      <c r="L2280">
        <f>INT(YEARFRAC(Cleaned!$K2280,Cleaned!$H2280,1))</f>
        <v>56</v>
      </c>
      <c r="M2280" t="str">
        <f t="shared" si="71"/>
        <v>Seniors</v>
      </c>
    </row>
    <row r="2281" spans="1:13" x14ac:dyDescent="0.25">
      <c r="A2281">
        <v>12281</v>
      </c>
      <c r="B2281" t="s">
        <v>1442</v>
      </c>
      <c r="C2281" t="s">
        <v>80</v>
      </c>
      <c r="D2281" t="s">
        <v>10</v>
      </c>
      <c r="E2281" t="s">
        <v>21</v>
      </c>
      <c r="F2281" s="35">
        <v>44.177900000000001</v>
      </c>
      <c r="G2281" t="str">
        <f t="shared" si="70"/>
        <v>Casual Buyers</v>
      </c>
      <c r="H2281" s="4">
        <v>41772</v>
      </c>
      <c r="I2281">
        <f>WEEKDAY(Cleaned!$H2281)</f>
        <v>3</v>
      </c>
      <c r="J2281" t="s">
        <v>14</v>
      </c>
      <c r="K2281" s="4">
        <v>27902</v>
      </c>
      <c r="L2281">
        <f>INT(YEARFRAC(Cleaned!$K2281,Cleaned!$H2281,1))</f>
        <v>37</v>
      </c>
      <c r="M2281" t="str">
        <f t="shared" si="71"/>
        <v>Adult</v>
      </c>
    </row>
    <row r="2282" spans="1:13" x14ac:dyDescent="0.25">
      <c r="A2282">
        <v>12282</v>
      </c>
      <c r="B2282" t="s">
        <v>1443</v>
      </c>
      <c r="C2282" t="s">
        <v>80</v>
      </c>
      <c r="D2282" t="s">
        <v>10</v>
      </c>
      <c r="E2282" t="s">
        <v>21</v>
      </c>
      <c r="F2282" s="35">
        <v>75.062700000000007</v>
      </c>
      <c r="G2282" t="str">
        <f t="shared" si="70"/>
        <v>Casual Buyers</v>
      </c>
      <c r="H2282" s="4">
        <v>41773</v>
      </c>
      <c r="I2282">
        <f>WEEKDAY(Cleaned!$H2282)</f>
        <v>4</v>
      </c>
      <c r="J2282" t="s">
        <v>12</v>
      </c>
      <c r="K2282" s="4">
        <v>22043</v>
      </c>
      <c r="L2282">
        <f>INT(YEARFRAC(Cleaned!$K2282,Cleaned!$H2282,1))</f>
        <v>54</v>
      </c>
      <c r="M2282" t="str">
        <f t="shared" si="71"/>
        <v>Seniors</v>
      </c>
    </row>
    <row r="2283" spans="1:13" x14ac:dyDescent="0.25">
      <c r="A2283">
        <v>12283</v>
      </c>
      <c r="B2283" t="s">
        <v>1180</v>
      </c>
      <c r="C2283" t="s">
        <v>80</v>
      </c>
      <c r="D2283" t="s">
        <v>10</v>
      </c>
      <c r="E2283" t="s">
        <v>21</v>
      </c>
      <c r="F2283" s="35">
        <v>2563.5889999999999</v>
      </c>
      <c r="G2283" t="str">
        <f t="shared" si="70"/>
        <v>Brand Seekers</v>
      </c>
      <c r="H2283" s="4">
        <v>41773</v>
      </c>
      <c r="I2283">
        <f>WEEKDAY(Cleaned!$H2283)</f>
        <v>4</v>
      </c>
      <c r="J2283" t="s">
        <v>17</v>
      </c>
      <c r="K2283" s="4">
        <v>26249</v>
      </c>
      <c r="L2283">
        <f>INT(YEARFRAC(Cleaned!$K2283,Cleaned!$H2283,1))</f>
        <v>42</v>
      </c>
      <c r="M2283" t="str">
        <f t="shared" si="71"/>
        <v>Adult</v>
      </c>
    </row>
    <row r="2284" spans="1:13" x14ac:dyDescent="0.25">
      <c r="A2284">
        <v>12284</v>
      </c>
      <c r="B2284" t="s">
        <v>1421</v>
      </c>
      <c r="C2284" t="s">
        <v>80</v>
      </c>
      <c r="D2284" t="s">
        <v>10</v>
      </c>
      <c r="E2284" t="s">
        <v>21</v>
      </c>
      <c r="F2284" s="35">
        <v>2.5305</v>
      </c>
      <c r="G2284" t="str">
        <f t="shared" si="70"/>
        <v>Casual Buyers</v>
      </c>
      <c r="H2284" s="4">
        <v>41778</v>
      </c>
      <c r="I2284">
        <f>WEEKDAY(Cleaned!$H2284)</f>
        <v>2</v>
      </c>
      <c r="J2284" t="s">
        <v>14</v>
      </c>
      <c r="K2284" s="4">
        <v>25339</v>
      </c>
      <c r="L2284">
        <f>INT(YEARFRAC(Cleaned!$K2284,Cleaned!$H2284,1))</f>
        <v>45</v>
      </c>
      <c r="M2284" t="str">
        <f t="shared" si="71"/>
        <v>Adult</v>
      </c>
    </row>
    <row r="2285" spans="1:13" x14ac:dyDescent="0.25">
      <c r="A2285">
        <v>12285</v>
      </c>
      <c r="B2285" t="s">
        <v>1444</v>
      </c>
      <c r="C2285" t="s">
        <v>80</v>
      </c>
      <c r="D2285" t="s">
        <v>10</v>
      </c>
      <c r="E2285" t="s">
        <v>21</v>
      </c>
      <c r="F2285" s="35">
        <v>132.5779</v>
      </c>
      <c r="G2285" t="str">
        <f t="shared" si="70"/>
        <v>Casual Buyers</v>
      </c>
      <c r="H2285" s="4">
        <v>41779</v>
      </c>
      <c r="I2285">
        <f>WEEKDAY(Cleaned!$H2285)</f>
        <v>3</v>
      </c>
      <c r="J2285" t="s">
        <v>14</v>
      </c>
      <c r="K2285" s="4">
        <v>24875</v>
      </c>
      <c r="L2285">
        <f>INT(YEARFRAC(Cleaned!$K2285,Cleaned!$H2285,1))</f>
        <v>46</v>
      </c>
      <c r="M2285" t="str">
        <f t="shared" si="71"/>
        <v>Adult</v>
      </c>
    </row>
    <row r="2286" spans="1:13" x14ac:dyDescent="0.25">
      <c r="A2286">
        <v>12286</v>
      </c>
      <c r="B2286" t="s">
        <v>1185</v>
      </c>
      <c r="C2286" t="s">
        <v>80</v>
      </c>
      <c r="D2286" t="s">
        <v>10</v>
      </c>
      <c r="E2286" t="s">
        <v>21</v>
      </c>
      <c r="F2286" s="35">
        <v>858.96069999999997</v>
      </c>
      <c r="G2286" t="str">
        <f t="shared" si="70"/>
        <v>Casual Buyers</v>
      </c>
      <c r="H2286" s="4">
        <v>41781</v>
      </c>
      <c r="I2286">
        <f>WEEKDAY(Cleaned!$H2286)</f>
        <v>5</v>
      </c>
      <c r="J2286" t="s">
        <v>14</v>
      </c>
      <c r="K2286" s="4">
        <v>29116</v>
      </c>
      <c r="L2286">
        <f>INT(YEARFRAC(Cleaned!$K2286,Cleaned!$H2286,1))</f>
        <v>34</v>
      </c>
      <c r="M2286" t="str">
        <f t="shared" si="71"/>
        <v>Young Adult</v>
      </c>
    </row>
    <row r="2287" spans="1:13" x14ac:dyDescent="0.25">
      <c r="A2287">
        <v>12287</v>
      </c>
      <c r="B2287" t="s">
        <v>1445</v>
      </c>
      <c r="C2287" t="s">
        <v>80</v>
      </c>
      <c r="D2287" t="s">
        <v>10</v>
      </c>
      <c r="E2287" t="s">
        <v>21</v>
      </c>
      <c r="F2287" s="35">
        <v>35.669400000000003</v>
      </c>
      <c r="G2287" t="str">
        <f t="shared" si="70"/>
        <v>Casual Buyers</v>
      </c>
      <c r="H2287" s="4">
        <v>41782</v>
      </c>
      <c r="I2287">
        <f>WEEKDAY(Cleaned!$H2287)</f>
        <v>6</v>
      </c>
      <c r="J2287" t="s">
        <v>13</v>
      </c>
      <c r="K2287" s="4">
        <v>22322</v>
      </c>
      <c r="L2287">
        <f>INT(YEARFRAC(Cleaned!$K2287,Cleaned!$H2287,1))</f>
        <v>53</v>
      </c>
      <c r="M2287" t="str">
        <f t="shared" si="71"/>
        <v>Seniors</v>
      </c>
    </row>
    <row r="2288" spans="1:13" x14ac:dyDescent="0.25">
      <c r="A2288">
        <v>12288</v>
      </c>
      <c r="B2288" t="s">
        <v>1223</v>
      </c>
      <c r="C2288" t="s">
        <v>80</v>
      </c>
      <c r="D2288" t="s">
        <v>10</v>
      </c>
      <c r="E2288" t="s">
        <v>21</v>
      </c>
      <c r="F2288" s="35">
        <v>2644.3312999999998</v>
      </c>
      <c r="G2288" t="str">
        <f t="shared" si="70"/>
        <v>Brand Seekers</v>
      </c>
      <c r="H2288" s="4">
        <v>41785</v>
      </c>
      <c r="I2288">
        <f>WEEKDAY(Cleaned!$H2288)</f>
        <v>2</v>
      </c>
      <c r="J2288" t="s">
        <v>13</v>
      </c>
      <c r="K2288" s="4">
        <v>18587</v>
      </c>
      <c r="L2288">
        <f>INT(YEARFRAC(Cleaned!$K2288,Cleaned!$H2288,1))</f>
        <v>63</v>
      </c>
      <c r="M2288" t="str">
        <f t="shared" si="71"/>
        <v>Seniors</v>
      </c>
    </row>
    <row r="2289" spans="1:13" x14ac:dyDescent="0.25">
      <c r="A2289">
        <v>12289</v>
      </c>
      <c r="B2289" t="s">
        <v>1026</v>
      </c>
      <c r="C2289" t="s">
        <v>80</v>
      </c>
      <c r="D2289" t="s">
        <v>10</v>
      </c>
      <c r="E2289" t="s">
        <v>21</v>
      </c>
      <c r="F2289" s="35">
        <v>830.23069999999996</v>
      </c>
      <c r="G2289" t="str">
        <f t="shared" si="70"/>
        <v>Casual Buyers</v>
      </c>
      <c r="H2289" s="4">
        <v>41785</v>
      </c>
      <c r="I2289">
        <f>WEEKDAY(Cleaned!$H2289)</f>
        <v>2</v>
      </c>
      <c r="J2289" t="s">
        <v>17</v>
      </c>
      <c r="K2289" s="4">
        <v>28969</v>
      </c>
      <c r="L2289">
        <f>INT(YEARFRAC(Cleaned!$K2289,Cleaned!$H2289,1))</f>
        <v>35</v>
      </c>
      <c r="M2289" t="str">
        <f t="shared" si="71"/>
        <v>Adult</v>
      </c>
    </row>
    <row r="2290" spans="1:13" x14ac:dyDescent="0.25">
      <c r="A2290">
        <v>12290</v>
      </c>
      <c r="B2290" t="s">
        <v>1282</v>
      </c>
      <c r="C2290" t="s">
        <v>80</v>
      </c>
      <c r="D2290" t="s">
        <v>10</v>
      </c>
      <c r="E2290" t="s">
        <v>21</v>
      </c>
      <c r="F2290" s="35">
        <v>888.95039999999995</v>
      </c>
      <c r="G2290" t="str">
        <f t="shared" si="70"/>
        <v>Casual Buyers</v>
      </c>
      <c r="H2290" s="4">
        <v>41786</v>
      </c>
      <c r="I2290">
        <f>WEEKDAY(Cleaned!$H2290)</f>
        <v>3</v>
      </c>
      <c r="J2290" t="s">
        <v>16</v>
      </c>
      <c r="K2290" s="4">
        <v>24018</v>
      </c>
      <c r="L2290">
        <f>INT(YEARFRAC(Cleaned!$K2290,Cleaned!$H2290,1))</f>
        <v>48</v>
      </c>
      <c r="M2290" t="str">
        <f t="shared" si="71"/>
        <v>Adult</v>
      </c>
    </row>
    <row r="2291" spans="1:13" x14ac:dyDescent="0.25">
      <c r="A2291">
        <v>12291</v>
      </c>
      <c r="B2291" t="s">
        <v>1322</v>
      </c>
      <c r="C2291" t="s">
        <v>80</v>
      </c>
      <c r="D2291" t="s">
        <v>10</v>
      </c>
      <c r="E2291" t="s">
        <v>21</v>
      </c>
      <c r="F2291" s="35">
        <v>2649.8453</v>
      </c>
      <c r="G2291" t="str">
        <f t="shared" si="70"/>
        <v>Brand Seekers</v>
      </c>
      <c r="H2291" s="4">
        <v>41787</v>
      </c>
      <c r="I2291">
        <f>WEEKDAY(Cleaned!$H2291)</f>
        <v>4</v>
      </c>
      <c r="J2291" t="s">
        <v>12</v>
      </c>
      <c r="K2291" s="4">
        <v>16150</v>
      </c>
      <c r="L2291">
        <f>INT(YEARFRAC(Cleaned!$K2291,Cleaned!$H2291,1))</f>
        <v>70</v>
      </c>
      <c r="M2291" t="str">
        <f t="shared" si="71"/>
        <v>Elders</v>
      </c>
    </row>
    <row r="2292" spans="1:13" x14ac:dyDescent="0.25">
      <c r="A2292">
        <v>12292</v>
      </c>
      <c r="B2292" t="s">
        <v>1137</v>
      </c>
      <c r="C2292" t="s">
        <v>80</v>
      </c>
      <c r="D2292" t="s">
        <v>10</v>
      </c>
      <c r="E2292" t="s">
        <v>21</v>
      </c>
      <c r="F2292" s="35">
        <v>71.791899999999998</v>
      </c>
      <c r="G2292" t="str">
        <f t="shared" si="70"/>
        <v>Casual Buyers</v>
      </c>
      <c r="H2292" s="4">
        <v>41787</v>
      </c>
      <c r="I2292">
        <f>WEEKDAY(Cleaned!$H2292)</f>
        <v>4</v>
      </c>
      <c r="J2292" t="s">
        <v>12</v>
      </c>
      <c r="K2292" s="4">
        <v>25442</v>
      </c>
      <c r="L2292">
        <f>INT(YEARFRAC(Cleaned!$K2292,Cleaned!$H2292,1))</f>
        <v>44</v>
      </c>
      <c r="M2292" t="str">
        <f t="shared" si="71"/>
        <v>Adult</v>
      </c>
    </row>
    <row r="2293" spans="1:13" x14ac:dyDescent="0.25">
      <c r="A2293">
        <v>12293</v>
      </c>
      <c r="B2293" t="s">
        <v>1335</v>
      </c>
      <c r="C2293" t="s">
        <v>80</v>
      </c>
      <c r="D2293" t="s">
        <v>10</v>
      </c>
      <c r="E2293" t="s">
        <v>21</v>
      </c>
      <c r="F2293" s="35">
        <v>85.051900000000003</v>
      </c>
      <c r="G2293" t="str">
        <f t="shared" si="70"/>
        <v>Casual Buyers</v>
      </c>
      <c r="H2293" s="4">
        <v>41787</v>
      </c>
      <c r="I2293">
        <f>WEEKDAY(Cleaned!$H2293)</f>
        <v>4</v>
      </c>
      <c r="J2293" t="s">
        <v>12</v>
      </c>
      <c r="K2293" s="4">
        <v>26057</v>
      </c>
      <c r="L2293">
        <f>INT(YEARFRAC(Cleaned!$K2293,Cleaned!$H2293,1))</f>
        <v>43</v>
      </c>
      <c r="M2293" t="str">
        <f t="shared" si="71"/>
        <v>Adult</v>
      </c>
    </row>
    <row r="2294" spans="1:13" x14ac:dyDescent="0.25">
      <c r="A2294">
        <v>12294</v>
      </c>
      <c r="B2294" t="s">
        <v>1355</v>
      </c>
      <c r="C2294" t="s">
        <v>80</v>
      </c>
      <c r="D2294" t="s">
        <v>10</v>
      </c>
      <c r="E2294" t="s">
        <v>21</v>
      </c>
      <c r="F2294" s="35">
        <v>46.7194</v>
      </c>
      <c r="G2294" t="str">
        <f t="shared" si="70"/>
        <v>Casual Buyers</v>
      </c>
      <c r="H2294" s="4">
        <v>41788</v>
      </c>
      <c r="I2294">
        <f>WEEKDAY(Cleaned!$H2294)</f>
        <v>5</v>
      </c>
      <c r="J2294" t="s">
        <v>14</v>
      </c>
      <c r="K2294" s="4">
        <v>25636</v>
      </c>
      <c r="L2294">
        <f>INT(YEARFRAC(Cleaned!$K2294,Cleaned!$H2294,1))</f>
        <v>44</v>
      </c>
      <c r="M2294" t="str">
        <f t="shared" si="71"/>
        <v>Adult</v>
      </c>
    </row>
    <row r="2295" spans="1:13" x14ac:dyDescent="0.25">
      <c r="A2295">
        <v>12295</v>
      </c>
      <c r="B2295" t="s">
        <v>938</v>
      </c>
      <c r="C2295" t="s">
        <v>80</v>
      </c>
      <c r="D2295" t="s">
        <v>10</v>
      </c>
      <c r="E2295" t="s">
        <v>21</v>
      </c>
      <c r="F2295" s="35">
        <v>2602.2640000000001</v>
      </c>
      <c r="G2295" t="str">
        <f t="shared" si="70"/>
        <v>Brand Seekers</v>
      </c>
      <c r="H2295" s="4">
        <v>41788</v>
      </c>
      <c r="I2295">
        <f>WEEKDAY(Cleaned!$H2295)</f>
        <v>5</v>
      </c>
      <c r="J2295" t="s">
        <v>16</v>
      </c>
      <c r="K2295" s="4">
        <v>14534</v>
      </c>
      <c r="L2295">
        <f>INT(YEARFRAC(Cleaned!$K2295,Cleaned!$H2295,1))</f>
        <v>74</v>
      </c>
      <c r="M2295" t="str">
        <f t="shared" si="71"/>
        <v>Elders</v>
      </c>
    </row>
    <row r="2296" spans="1:13" x14ac:dyDescent="0.25">
      <c r="A2296">
        <v>12296</v>
      </c>
      <c r="B2296" t="s">
        <v>1062</v>
      </c>
      <c r="C2296" t="s">
        <v>80</v>
      </c>
      <c r="D2296" t="s">
        <v>10</v>
      </c>
      <c r="E2296" t="s">
        <v>21</v>
      </c>
      <c r="F2296" s="35">
        <v>888.93939999999998</v>
      </c>
      <c r="G2296" t="str">
        <f t="shared" si="70"/>
        <v>Casual Buyers</v>
      </c>
      <c r="H2296" s="4">
        <v>41788</v>
      </c>
      <c r="I2296">
        <f>WEEKDAY(Cleaned!$H2296)</f>
        <v>5</v>
      </c>
      <c r="J2296" t="s">
        <v>16</v>
      </c>
      <c r="K2296" s="4">
        <v>28054</v>
      </c>
      <c r="L2296">
        <f>INT(YEARFRAC(Cleaned!$K2296,Cleaned!$H2296,1))</f>
        <v>37</v>
      </c>
      <c r="M2296" t="str">
        <f t="shared" si="71"/>
        <v>Adult</v>
      </c>
    </row>
    <row r="2297" spans="1:13" x14ac:dyDescent="0.25">
      <c r="A2297">
        <v>12297</v>
      </c>
      <c r="B2297" t="s">
        <v>1286</v>
      </c>
      <c r="C2297" t="s">
        <v>80</v>
      </c>
      <c r="D2297" t="s">
        <v>10</v>
      </c>
      <c r="E2297" t="s">
        <v>21</v>
      </c>
      <c r="F2297" s="35">
        <v>2607.7669000000001</v>
      </c>
      <c r="G2297" t="str">
        <f t="shared" si="70"/>
        <v>Brand Seekers</v>
      </c>
      <c r="H2297" s="4">
        <v>41789</v>
      </c>
      <c r="I2297">
        <f>WEEKDAY(Cleaned!$H2297)</f>
        <v>6</v>
      </c>
      <c r="J2297" t="s">
        <v>17</v>
      </c>
      <c r="K2297" s="4">
        <v>22077</v>
      </c>
      <c r="L2297">
        <f>INT(YEARFRAC(Cleaned!$K2297,Cleaned!$H2297,1))</f>
        <v>53</v>
      </c>
      <c r="M2297" t="str">
        <f t="shared" si="71"/>
        <v>Seniors</v>
      </c>
    </row>
    <row r="2298" spans="1:13" x14ac:dyDescent="0.25">
      <c r="A2298">
        <v>12298</v>
      </c>
      <c r="B2298" t="s">
        <v>1446</v>
      </c>
      <c r="C2298" t="s">
        <v>80</v>
      </c>
      <c r="D2298" t="s">
        <v>10</v>
      </c>
      <c r="E2298" t="s">
        <v>21</v>
      </c>
      <c r="F2298" s="35">
        <v>8.0443999999999996</v>
      </c>
      <c r="G2298" t="str">
        <f t="shared" si="70"/>
        <v>Casual Buyers</v>
      </c>
      <c r="H2298" s="4">
        <v>41791</v>
      </c>
      <c r="I2298">
        <f>WEEKDAY(Cleaned!$H2298)</f>
        <v>1</v>
      </c>
      <c r="J2298" t="s">
        <v>13</v>
      </c>
      <c r="K2298" s="4">
        <v>26726</v>
      </c>
      <c r="L2298">
        <f>INT(YEARFRAC(Cleaned!$K2298,Cleaned!$H2298,1))</f>
        <v>41</v>
      </c>
      <c r="M2298" t="str">
        <f t="shared" si="71"/>
        <v>Adult</v>
      </c>
    </row>
    <row r="2299" spans="1:13" x14ac:dyDescent="0.25">
      <c r="A2299">
        <v>12299</v>
      </c>
      <c r="B2299" t="s">
        <v>1447</v>
      </c>
      <c r="C2299" t="s">
        <v>80</v>
      </c>
      <c r="D2299" t="s">
        <v>10</v>
      </c>
      <c r="E2299" t="s">
        <v>21</v>
      </c>
      <c r="F2299" s="35">
        <v>70.134399999999999</v>
      </c>
      <c r="G2299" t="str">
        <f t="shared" si="70"/>
        <v>Casual Buyers</v>
      </c>
      <c r="H2299" s="4">
        <v>41797</v>
      </c>
      <c r="I2299">
        <f>WEEKDAY(Cleaned!$H2299)</f>
        <v>7</v>
      </c>
      <c r="J2299" t="s">
        <v>14</v>
      </c>
      <c r="K2299" s="4">
        <v>19172</v>
      </c>
      <c r="L2299">
        <f>INT(YEARFRAC(Cleaned!$K2299,Cleaned!$H2299,1))</f>
        <v>61</v>
      </c>
      <c r="M2299" t="str">
        <f t="shared" si="71"/>
        <v>Seniors</v>
      </c>
    </row>
    <row r="2300" spans="1:13" x14ac:dyDescent="0.25">
      <c r="A2300">
        <v>12300</v>
      </c>
      <c r="B2300" t="s">
        <v>1053</v>
      </c>
      <c r="C2300" t="s">
        <v>80</v>
      </c>
      <c r="D2300" t="s">
        <v>10</v>
      </c>
      <c r="E2300" t="s">
        <v>21</v>
      </c>
      <c r="F2300" s="35">
        <v>54.675400000000003</v>
      </c>
      <c r="G2300" t="str">
        <f t="shared" si="70"/>
        <v>Casual Buyers</v>
      </c>
      <c r="H2300" s="4">
        <v>41798</v>
      </c>
      <c r="I2300">
        <f>WEEKDAY(Cleaned!$H2300)</f>
        <v>1</v>
      </c>
      <c r="J2300" t="s">
        <v>18</v>
      </c>
      <c r="K2300" s="4">
        <v>22274</v>
      </c>
      <c r="L2300">
        <f>INT(YEARFRAC(Cleaned!$K2300,Cleaned!$H2300,1))</f>
        <v>53</v>
      </c>
      <c r="M2300" t="str">
        <f t="shared" si="71"/>
        <v>Seniors</v>
      </c>
    </row>
    <row r="2301" spans="1:13" x14ac:dyDescent="0.25">
      <c r="A2301">
        <v>12301</v>
      </c>
      <c r="B2301" t="s">
        <v>1448</v>
      </c>
      <c r="C2301" t="s">
        <v>80</v>
      </c>
      <c r="D2301" t="s">
        <v>10</v>
      </c>
      <c r="E2301" t="s">
        <v>21</v>
      </c>
      <c r="F2301" s="35">
        <v>80.587699999999998</v>
      </c>
      <c r="G2301" t="str">
        <f t="shared" si="70"/>
        <v>Casual Buyers</v>
      </c>
      <c r="H2301" s="4">
        <v>41803</v>
      </c>
      <c r="I2301">
        <f>WEEKDAY(Cleaned!$H2301)</f>
        <v>6</v>
      </c>
      <c r="J2301" t="s">
        <v>14</v>
      </c>
      <c r="K2301" s="4">
        <v>19664</v>
      </c>
      <c r="L2301">
        <f>INT(YEARFRAC(Cleaned!$K2301,Cleaned!$H2301,1))</f>
        <v>60</v>
      </c>
      <c r="M2301" t="str">
        <f t="shared" si="71"/>
        <v>Seniors</v>
      </c>
    </row>
    <row r="2302" spans="1:13" x14ac:dyDescent="0.25">
      <c r="A2302">
        <v>12302</v>
      </c>
      <c r="B2302" t="s">
        <v>1370</v>
      </c>
      <c r="C2302" t="s">
        <v>80</v>
      </c>
      <c r="D2302" t="s">
        <v>10</v>
      </c>
      <c r="E2302" t="s">
        <v>21</v>
      </c>
      <c r="F2302" s="35">
        <v>55.238999999999997</v>
      </c>
      <c r="G2302" t="str">
        <f t="shared" si="70"/>
        <v>Casual Buyers</v>
      </c>
      <c r="H2302" s="4">
        <v>41804</v>
      </c>
      <c r="I2302">
        <f>WEEKDAY(Cleaned!$H2302)</f>
        <v>7</v>
      </c>
      <c r="J2302" t="s">
        <v>17</v>
      </c>
      <c r="K2302" s="4">
        <v>25361</v>
      </c>
      <c r="L2302">
        <f>INT(YEARFRAC(Cleaned!$K2302,Cleaned!$H2302,1))</f>
        <v>45</v>
      </c>
      <c r="M2302" t="str">
        <f t="shared" si="71"/>
        <v>Adult</v>
      </c>
    </row>
    <row r="2303" spans="1:13" x14ac:dyDescent="0.25">
      <c r="A2303">
        <v>12303</v>
      </c>
      <c r="B2303" t="s">
        <v>1238</v>
      </c>
      <c r="C2303" t="s">
        <v>80</v>
      </c>
      <c r="D2303" t="s">
        <v>10</v>
      </c>
      <c r="E2303" t="s">
        <v>21</v>
      </c>
      <c r="F2303" s="35">
        <v>23.746500000000001</v>
      </c>
      <c r="G2303" t="str">
        <f t="shared" si="70"/>
        <v>Casual Buyers</v>
      </c>
      <c r="H2303" s="4">
        <v>41806</v>
      </c>
      <c r="I2303">
        <f>WEEKDAY(Cleaned!$H2303)</f>
        <v>2</v>
      </c>
      <c r="J2303" t="s">
        <v>12</v>
      </c>
      <c r="K2303" s="4">
        <v>26107</v>
      </c>
      <c r="L2303">
        <f>INT(YEARFRAC(Cleaned!$K2303,Cleaned!$H2303,1))</f>
        <v>42</v>
      </c>
      <c r="M2303" t="str">
        <f t="shared" si="71"/>
        <v>Adult</v>
      </c>
    </row>
    <row r="2304" spans="1:13" x14ac:dyDescent="0.25">
      <c r="A2304">
        <v>12304</v>
      </c>
      <c r="B2304" t="s">
        <v>1143</v>
      </c>
      <c r="C2304" t="s">
        <v>80</v>
      </c>
      <c r="D2304" t="s">
        <v>10</v>
      </c>
      <c r="E2304" t="s">
        <v>21</v>
      </c>
      <c r="F2304" s="35">
        <v>33.139000000000003</v>
      </c>
      <c r="G2304" t="str">
        <f t="shared" si="70"/>
        <v>Casual Buyers</v>
      </c>
      <c r="H2304" s="4">
        <v>41806</v>
      </c>
      <c r="I2304">
        <f>WEEKDAY(Cleaned!$H2304)</f>
        <v>2</v>
      </c>
      <c r="J2304" t="s">
        <v>18</v>
      </c>
      <c r="K2304" s="4">
        <v>29358</v>
      </c>
      <c r="L2304">
        <f>INT(YEARFRAC(Cleaned!$K2304,Cleaned!$H2304,1))</f>
        <v>34</v>
      </c>
      <c r="M2304" t="str">
        <f t="shared" si="71"/>
        <v>Young Adult</v>
      </c>
    </row>
    <row r="2305" spans="1:13" x14ac:dyDescent="0.25">
      <c r="A2305">
        <v>12305</v>
      </c>
      <c r="B2305" t="s">
        <v>1449</v>
      </c>
      <c r="C2305" t="s">
        <v>80</v>
      </c>
      <c r="D2305" t="s">
        <v>10</v>
      </c>
      <c r="E2305" t="s">
        <v>21</v>
      </c>
      <c r="F2305" s="35">
        <v>27.061499999999999</v>
      </c>
      <c r="G2305" t="str">
        <f t="shared" si="70"/>
        <v>Casual Buyers</v>
      </c>
      <c r="H2305" s="4">
        <v>41812</v>
      </c>
      <c r="I2305">
        <f>WEEKDAY(Cleaned!$H2305)</f>
        <v>1</v>
      </c>
      <c r="J2305" t="s">
        <v>12</v>
      </c>
      <c r="K2305" s="4">
        <v>21301</v>
      </c>
      <c r="L2305">
        <f>INT(YEARFRAC(Cleaned!$K2305,Cleaned!$H2305,1))</f>
        <v>56</v>
      </c>
      <c r="M2305" t="str">
        <f t="shared" si="71"/>
        <v>Seniors</v>
      </c>
    </row>
    <row r="2306" spans="1:13" x14ac:dyDescent="0.25">
      <c r="A2306">
        <v>12306</v>
      </c>
      <c r="B2306" t="s">
        <v>1131</v>
      </c>
      <c r="C2306" t="s">
        <v>80</v>
      </c>
      <c r="D2306" t="s">
        <v>10</v>
      </c>
      <c r="E2306" t="s">
        <v>21</v>
      </c>
      <c r="F2306" s="35">
        <v>33.072699999999998</v>
      </c>
      <c r="G2306" t="str">
        <f t="shared" ref="G2306:G2369" si="72">IF(F2306&lt;=1500,"Casual Buyers",IF(F2306&gt;=1501,"Brand Seekers",IF(F2306&gt;2500,"Convinced Seekers")))</f>
        <v>Casual Buyers</v>
      </c>
      <c r="H2306" s="4">
        <v>41813</v>
      </c>
      <c r="I2306">
        <f>WEEKDAY(Cleaned!$H2306)</f>
        <v>2</v>
      </c>
      <c r="J2306" t="s">
        <v>18</v>
      </c>
      <c r="K2306" s="4">
        <v>17583</v>
      </c>
      <c r="L2306">
        <f>INT(YEARFRAC(Cleaned!$K2306,Cleaned!$H2306,1))</f>
        <v>66</v>
      </c>
      <c r="M2306" t="str">
        <f t="shared" ref="M2306:M2369" si="73">IF(L2306&lt;=19,"Teenager",IF(L2306&lt;=34,"Young Adult",IF(L2306&lt;=49,"Adult",IF(L2306&lt;=64,"Seniors",IF(L2306&gt;=65,"Elders")))))</f>
        <v>Elders</v>
      </c>
    </row>
    <row r="2307" spans="1:13" x14ac:dyDescent="0.25">
      <c r="A2307">
        <v>12307</v>
      </c>
      <c r="B2307" t="s">
        <v>1450</v>
      </c>
      <c r="C2307" t="s">
        <v>80</v>
      </c>
      <c r="D2307" t="s">
        <v>10</v>
      </c>
      <c r="E2307" t="s">
        <v>21</v>
      </c>
      <c r="F2307" s="35">
        <v>44.177900000000001</v>
      </c>
      <c r="G2307" t="str">
        <f t="shared" si="72"/>
        <v>Casual Buyers</v>
      </c>
      <c r="H2307" s="4">
        <v>41818</v>
      </c>
      <c r="I2307">
        <f>WEEKDAY(Cleaned!$H2307)</f>
        <v>7</v>
      </c>
      <c r="J2307" t="s">
        <v>16</v>
      </c>
      <c r="K2307" s="4">
        <v>22093</v>
      </c>
      <c r="L2307">
        <f>INT(YEARFRAC(Cleaned!$K2307,Cleaned!$H2307,1))</f>
        <v>54</v>
      </c>
      <c r="M2307" t="str">
        <f t="shared" si="73"/>
        <v>Seniors</v>
      </c>
    </row>
    <row r="2308" spans="1:13" x14ac:dyDescent="0.25">
      <c r="A2308">
        <v>12308</v>
      </c>
      <c r="B2308" t="s">
        <v>1451</v>
      </c>
      <c r="C2308" t="s">
        <v>80</v>
      </c>
      <c r="D2308" t="s">
        <v>10</v>
      </c>
      <c r="E2308" t="s">
        <v>21</v>
      </c>
      <c r="F2308" s="35">
        <v>18.718699999999998</v>
      </c>
      <c r="G2308" t="str">
        <f t="shared" si="72"/>
        <v>Casual Buyers</v>
      </c>
      <c r="H2308" s="4">
        <v>41820</v>
      </c>
      <c r="I2308">
        <f>WEEKDAY(Cleaned!$H2308)</f>
        <v>2</v>
      </c>
      <c r="J2308" t="s">
        <v>14</v>
      </c>
      <c r="K2308" s="4">
        <v>20663</v>
      </c>
      <c r="L2308">
        <f>INT(YEARFRAC(Cleaned!$K2308,Cleaned!$H2308,1))</f>
        <v>57</v>
      </c>
      <c r="M2308" t="str">
        <f t="shared" si="73"/>
        <v>Seniors</v>
      </c>
    </row>
    <row r="2309" spans="1:13" x14ac:dyDescent="0.25">
      <c r="A2309">
        <v>12309</v>
      </c>
      <c r="B2309" t="s">
        <v>1452</v>
      </c>
      <c r="C2309" t="s">
        <v>80</v>
      </c>
      <c r="D2309" t="s">
        <v>10</v>
      </c>
      <c r="E2309" t="s">
        <v>24</v>
      </c>
      <c r="F2309" s="35">
        <v>3953.9884000000002</v>
      </c>
      <c r="G2309" t="str">
        <f t="shared" si="72"/>
        <v>Brand Seekers</v>
      </c>
      <c r="H2309" s="4">
        <v>40710</v>
      </c>
      <c r="I2309">
        <f>WEEKDAY(Cleaned!$H2309)</f>
        <v>5</v>
      </c>
      <c r="J2309" t="s">
        <v>12</v>
      </c>
      <c r="K2309" s="4">
        <v>26959</v>
      </c>
      <c r="L2309">
        <f>INT(YEARFRAC(Cleaned!$K2309,Cleaned!$H2309,1))</f>
        <v>37</v>
      </c>
      <c r="M2309" t="str">
        <f t="shared" si="73"/>
        <v>Adult</v>
      </c>
    </row>
    <row r="2310" spans="1:13" x14ac:dyDescent="0.25">
      <c r="A2310">
        <v>12310</v>
      </c>
      <c r="B2310" t="s">
        <v>1453</v>
      </c>
      <c r="C2310" t="s">
        <v>80</v>
      </c>
      <c r="D2310" t="s">
        <v>10</v>
      </c>
      <c r="E2310" t="s">
        <v>24</v>
      </c>
      <c r="F2310" s="35">
        <v>3953.9884000000002</v>
      </c>
      <c r="G2310" t="str">
        <f t="shared" si="72"/>
        <v>Brand Seekers</v>
      </c>
      <c r="H2310" s="4">
        <v>40721</v>
      </c>
      <c r="I2310">
        <f>WEEKDAY(Cleaned!$H2310)</f>
        <v>2</v>
      </c>
      <c r="J2310" t="s">
        <v>12</v>
      </c>
      <c r="K2310" s="4">
        <v>26508</v>
      </c>
      <c r="L2310">
        <f>INT(YEARFRAC(Cleaned!$K2310,Cleaned!$H2310,1))</f>
        <v>38</v>
      </c>
      <c r="M2310" t="str">
        <f t="shared" si="73"/>
        <v>Adult</v>
      </c>
    </row>
    <row r="2311" spans="1:13" x14ac:dyDescent="0.25">
      <c r="A2311">
        <v>12311</v>
      </c>
      <c r="B2311" t="s">
        <v>1454</v>
      </c>
      <c r="C2311" t="s">
        <v>80</v>
      </c>
      <c r="D2311" t="s">
        <v>10</v>
      </c>
      <c r="E2311" t="s">
        <v>24</v>
      </c>
      <c r="F2311" s="35">
        <v>3756.989</v>
      </c>
      <c r="G2311" t="str">
        <f t="shared" si="72"/>
        <v>Brand Seekers</v>
      </c>
      <c r="H2311" s="4">
        <v>40728</v>
      </c>
      <c r="I2311">
        <f>WEEKDAY(Cleaned!$H2311)</f>
        <v>2</v>
      </c>
      <c r="J2311" t="s">
        <v>12</v>
      </c>
      <c r="K2311" s="4">
        <v>20694</v>
      </c>
      <c r="L2311">
        <f>INT(YEARFRAC(Cleaned!$K2311,Cleaned!$H2311,1))</f>
        <v>54</v>
      </c>
      <c r="M2311" t="str">
        <f t="shared" si="73"/>
        <v>Seniors</v>
      </c>
    </row>
    <row r="2312" spans="1:13" x14ac:dyDescent="0.25">
      <c r="A2312">
        <v>12312</v>
      </c>
      <c r="B2312" t="s">
        <v>1455</v>
      </c>
      <c r="C2312" t="s">
        <v>80</v>
      </c>
      <c r="D2312" t="s">
        <v>10</v>
      </c>
      <c r="E2312" t="s">
        <v>24</v>
      </c>
      <c r="F2312" s="35">
        <v>3953.9884000000002</v>
      </c>
      <c r="G2312" t="str">
        <f t="shared" si="72"/>
        <v>Brand Seekers</v>
      </c>
      <c r="H2312" s="4">
        <v>40775</v>
      </c>
      <c r="I2312">
        <f>WEEKDAY(Cleaned!$H2312)</f>
        <v>7</v>
      </c>
      <c r="J2312" t="s">
        <v>17</v>
      </c>
      <c r="K2312" s="4">
        <v>17634</v>
      </c>
      <c r="L2312">
        <f>INT(YEARFRAC(Cleaned!$K2312,Cleaned!$H2312,1))</f>
        <v>63</v>
      </c>
      <c r="M2312" t="str">
        <f t="shared" si="73"/>
        <v>Seniors</v>
      </c>
    </row>
    <row r="2313" spans="1:13" x14ac:dyDescent="0.25">
      <c r="A2313">
        <v>12313</v>
      </c>
      <c r="B2313" t="s">
        <v>1456</v>
      </c>
      <c r="C2313" t="s">
        <v>80</v>
      </c>
      <c r="D2313" t="s">
        <v>10</v>
      </c>
      <c r="E2313" t="s">
        <v>24</v>
      </c>
      <c r="F2313" s="35">
        <v>3953.9884000000002</v>
      </c>
      <c r="G2313" t="str">
        <f t="shared" si="72"/>
        <v>Brand Seekers</v>
      </c>
      <c r="H2313" s="4">
        <v>40937</v>
      </c>
      <c r="I2313">
        <f>WEEKDAY(Cleaned!$H2313)</f>
        <v>1</v>
      </c>
      <c r="J2313" t="s">
        <v>14</v>
      </c>
      <c r="K2313" s="4">
        <v>24755</v>
      </c>
      <c r="L2313">
        <f>INT(YEARFRAC(Cleaned!$K2313,Cleaned!$H2313,1))</f>
        <v>44</v>
      </c>
      <c r="M2313" t="str">
        <f t="shared" si="73"/>
        <v>Adult</v>
      </c>
    </row>
    <row r="2314" spans="1:13" x14ac:dyDescent="0.25">
      <c r="A2314">
        <v>12314</v>
      </c>
      <c r="B2314" t="s">
        <v>1457</v>
      </c>
      <c r="C2314" t="s">
        <v>80</v>
      </c>
      <c r="D2314" t="s">
        <v>10</v>
      </c>
      <c r="E2314" t="s">
        <v>24</v>
      </c>
      <c r="F2314" s="35">
        <v>3953.9884000000002</v>
      </c>
      <c r="G2314" t="str">
        <f t="shared" si="72"/>
        <v>Brand Seekers</v>
      </c>
      <c r="H2314" s="4">
        <v>40954</v>
      </c>
      <c r="I2314">
        <f>WEEKDAY(Cleaned!$H2314)</f>
        <v>4</v>
      </c>
      <c r="J2314" t="s">
        <v>16</v>
      </c>
      <c r="K2314" s="4">
        <v>12437</v>
      </c>
      <c r="L2314">
        <f>INT(YEARFRAC(Cleaned!$K2314,Cleaned!$H2314,1))</f>
        <v>78</v>
      </c>
      <c r="M2314" t="str">
        <f t="shared" si="73"/>
        <v>Elders</v>
      </c>
    </row>
    <row r="2315" spans="1:13" x14ac:dyDescent="0.25">
      <c r="A2315">
        <v>12315</v>
      </c>
      <c r="B2315" t="s">
        <v>1458</v>
      </c>
      <c r="C2315" t="s">
        <v>80</v>
      </c>
      <c r="D2315" t="s">
        <v>10</v>
      </c>
      <c r="E2315" t="s">
        <v>24</v>
      </c>
      <c r="F2315" s="35">
        <v>3953.9884000000002</v>
      </c>
      <c r="G2315" t="str">
        <f t="shared" si="72"/>
        <v>Brand Seekers</v>
      </c>
      <c r="H2315" s="4">
        <v>40961</v>
      </c>
      <c r="I2315">
        <f>WEEKDAY(Cleaned!$H2315)</f>
        <v>4</v>
      </c>
      <c r="J2315" t="s">
        <v>12</v>
      </c>
      <c r="K2315" s="4">
        <v>22564</v>
      </c>
      <c r="L2315">
        <f>INT(YEARFRAC(Cleaned!$K2315,Cleaned!$H2315,1))</f>
        <v>50</v>
      </c>
      <c r="M2315" t="str">
        <f t="shared" si="73"/>
        <v>Seniors</v>
      </c>
    </row>
    <row r="2316" spans="1:13" x14ac:dyDescent="0.25">
      <c r="A2316">
        <v>12316</v>
      </c>
      <c r="B2316" t="s">
        <v>1459</v>
      </c>
      <c r="C2316" t="s">
        <v>80</v>
      </c>
      <c r="D2316" t="s">
        <v>10</v>
      </c>
      <c r="E2316" t="s">
        <v>24</v>
      </c>
      <c r="F2316" s="35">
        <v>3953.9884000000002</v>
      </c>
      <c r="G2316" t="str">
        <f t="shared" si="72"/>
        <v>Brand Seekers</v>
      </c>
      <c r="H2316" s="4">
        <v>40961</v>
      </c>
      <c r="I2316">
        <f>WEEKDAY(Cleaned!$H2316)</f>
        <v>4</v>
      </c>
      <c r="J2316" t="s">
        <v>12</v>
      </c>
      <c r="K2316" s="4">
        <v>25760</v>
      </c>
      <c r="L2316">
        <f>INT(YEARFRAC(Cleaned!$K2316,Cleaned!$H2316,1))</f>
        <v>41</v>
      </c>
      <c r="M2316" t="str">
        <f t="shared" si="73"/>
        <v>Adult</v>
      </c>
    </row>
    <row r="2317" spans="1:13" x14ac:dyDescent="0.25">
      <c r="A2317">
        <v>12317</v>
      </c>
      <c r="B2317" t="s">
        <v>1460</v>
      </c>
      <c r="C2317" t="s">
        <v>80</v>
      </c>
      <c r="D2317" t="s">
        <v>10</v>
      </c>
      <c r="E2317" t="s">
        <v>24</v>
      </c>
      <c r="F2317" s="35">
        <v>3729.364</v>
      </c>
      <c r="G2317" t="str">
        <f t="shared" si="72"/>
        <v>Brand Seekers</v>
      </c>
      <c r="H2317" s="4">
        <v>40974</v>
      </c>
      <c r="I2317">
        <f>WEEKDAY(Cleaned!$H2317)</f>
        <v>3</v>
      </c>
      <c r="J2317" t="s">
        <v>12</v>
      </c>
      <c r="K2317" s="4">
        <v>24038</v>
      </c>
      <c r="L2317">
        <f>INT(YEARFRAC(Cleaned!$K2317,Cleaned!$H2317,1))</f>
        <v>46</v>
      </c>
      <c r="M2317" t="str">
        <f t="shared" si="73"/>
        <v>Adult</v>
      </c>
    </row>
    <row r="2318" spans="1:13" x14ac:dyDescent="0.25">
      <c r="A2318">
        <v>12318</v>
      </c>
      <c r="B2318" t="s">
        <v>1461</v>
      </c>
      <c r="C2318" t="s">
        <v>80</v>
      </c>
      <c r="D2318" t="s">
        <v>10</v>
      </c>
      <c r="E2318" t="s">
        <v>24</v>
      </c>
      <c r="F2318" s="35">
        <v>3756.989</v>
      </c>
      <c r="G2318" t="str">
        <f t="shared" si="72"/>
        <v>Brand Seekers</v>
      </c>
      <c r="H2318" s="4">
        <v>40982</v>
      </c>
      <c r="I2318">
        <f>WEEKDAY(Cleaned!$H2318)</f>
        <v>4</v>
      </c>
      <c r="J2318" t="s">
        <v>12</v>
      </c>
      <c r="K2318" s="4">
        <v>23213</v>
      </c>
      <c r="L2318">
        <f>INT(YEARFRAC(Cleaned!$K2318,Cleaned!$H2318,1))</f>
        <v>48</v>
      </c>
      <c r="M2318" t="str">
        <f t="shared" si="73"/>
        <v>Adult</v>
      </c>
    </row>
    <row r="2319" spans="1:13" x14ac:dyDescent="0.25">
      <c r="A2319">
        <v>12319</v>
      </c>
      <c r="B2319" t="s">
        <v>1462</v>
      </c>
      <c r="C2319" t="s">
        <v>80</v>
      </c>
      <c r="D2319" t="s">
        <v>10</v>
      </c>
      <c r="E2319" t="s">
        <v>24</v>
      </c>
      <c r="F2319" s="35">
        <v>3953.9884000000002</v>
      </c>
      <c r="G2319" t="str">
        <f t="shared" si="72"/>
        <v>Brand Seekers</v>
      </c>
      <c r="H2319" s="4">
        <v>40982</v>
      </c>
      <c r="I2319">
        <f>WEEKDAY(Cleaned!$H2319)</f>
        <v>4</v>
      </c>
      <c r="J2319" t="s">
        <v>14</v>
      </c>
      <c r="K2319" s="4">
        <v>25003</v>
      </c>
      <c r="L2319">
        <f>INT(YEARFRAC(Cleaned!$K2319,Cleaned!$H2319,1))</f>
        <v>43</v>
      </c>
      <c r="M2319" t="str">
        <f t="shared" si="73"/>
        <v>Adult</v>
      </c>
    </row>
    <row r="2320" spans="1:13" x14ac:dyDescent="0.25">
      <c r="A2320">
        <v>12320</v>
      </c>
      <c r="B2320" t="s">
        <v>1463</v>
      </c>
      <c r="C2320" t="s">
        <v>80</v>
      </c>
      <c r="D2320" t="s">
        <v>10</v>
      </c>
      <c r="E2320" t="s">
        <v>24</v>
      </c>
      <c r="F2320" s="35">
        <v>3953.9884000000002</v>
      </c>
      <c r="G2320" t="str">
        <f t="shared" si="72"/>
        <v>Brand Seekers</v>
      </c>
      <c r="H2320" s="4">
        <v>41000</v>
      </c>
      <c r="I2320">
        <f>WEEKDAY(Cleaned!$H2320)</f>
        <v>1</v>
      </c>
      <c r="J2320" t="s">
        <v>16</v>
      </c>
      <c r="K2320" s="4">
        <v>23835</v>
      </c>
      <c r="L2320">
        <f>INT(YEARFRAC(Cleaned!$K2320,Cleaned!$H2320,1))</f>
        <v>46</v>
      </c>
      <c r="M2320" t="str">
        <f t="shared" si="73"/>
        <v>Adult</v>
      </c>
    </row>
    <row r="2321" spans="1:13" x14ac:dyDescent="0.25">
      <c r="A2321">
        <v>12321</v>
      </c>
      <c r="B2321" t="s">
        <v>1464</v>
      </c>
      <c r="C2321" t="s">
        <v>80</v>
      </c>
      <c r="D2321" t="s">
        <v>10</v>
      </c>
      <c r="E2321" t="s">
        <v>24</v>
      </c>
      <c r="F2321" s="35">
        <v>3953.9884000000002</v>
      </c>
      <c r="G2321" t="str">
        <f t="shared" si="72"/>
        <v>Brand Seekers</v>
      </c>
      <c r="H2321" s="4">
        <v>41009</v>
      </c>
      <c r="I2321">
        <f>WEEKDAY(Cleaned!$H2321)</f>
        <v>3</v>
      </c>
      <c r="J2321" t="s">
        <v>12</v>
      </c>
      <c r="K2321" s="4">
        <v>15617</v>
      </c>
      <c r="L2321">
        <f>INT(YEARFRAC(Cleaned!$K2321,Cleaned!$H2321,1))</f>
        <v>69</v>
      </c>
      <c r="M2321" t="str">
        <f t="shared" si="73"/>
        <v>Elders</v>
      </c>
    </row>
    <row r="2322" spans="1:13" x14ac:dyDescent="0.25">
      <c r="A2322">
        <v>12322</v>
      </c>
      <c r="B2322" t="s">
        <v>1465</v>
      </c>
      <c r="C2322" t="s">
        <v>80</v>
      </c>
      <c r="D2322" t="s">
        <v>10</v>
      </c>
      <c r="E2322" t="s">
        <v>24</v>
      </c>
      <c r="F2322" s="35">
        <v>3756.989</v>
      </c>
      <c r="G2322" t="str">
        <f t="shared" si="72"/>
        <v>Brand Seekers</v>
      </c>
      <c r="H2322" s="4">
        <v>41021</v>
      </c>
      <c r="I2322">
        <f>WEEKDAY(Cleaned!$H2322)</f>
        <v>1</v>
      </c>
      <c r="J2322" t="s">
        <v>12</v>
      </c>
      <c r="K2322" s="4">
        <v>23704</v>
      </c>
      <c r="L2322">
        <f>INT(YEARFRAC(Cleaned!$K2322,Cleaned!$H2322,1))</f>
        <v>47</v>
      </c>
      <c r="M2322" t="str">
        <f t="shared" si="73"/>
        <v>Adult</v>
      </c>
    </row>
    <row r="2323" spans="1:13" x14ac:dyDescent="0.25">
      <c r="A2323">
        <v>12323</v>
      </c>
      <c r="B2323" t="s">
        <v>1466</v>
      </c>
      <c r="C2323" t="s">
        <v>80</v>
      </c>
      <c r="D2323" t="s">
        <v>10</v>
      </c>
      <c r="E2323" t="s">
        <v>24</v>
      </c>
      <c r="F2323" s="35">
        <v>3953.9884000000002</v>
      </c>
      <c r="G2323" t="str">
        <f t="shared" si="72"/>
        <v>Brand Seekers</v>
      </c>
      <c r="H2323" s="4">
        <v>41021</v>
      </c>
      <c r="I2323">
        <f>WEEKDAY(Cleaned!$H2323)</f>
        <v>1</v>
      </c>
      <c r="J2323" t="s">
        <v>14</v>
      </c>
      <c r="K2323" s="4">
        <v>25218</v>
      </c>
      <c r="L2323">
        <f>INT(YEARFRAC(Cleaned!$K2323,Cleaned!$H2323,1))</f>
        <v>43</v>
      </c>
      <c r="M2323" t="str">
        <f t="shared" si="73"/>
        <v>Adult</v>
      </c>
    </row>
    <row r="2324" spans="1:13" x14ac:dyDescent="0.25">
      <c r="A2324">
        <v>12324</v>
      </c>
      <c r="B2324" t="s">
        <v>1467</v>
      </c>
      <c r="C2324" t="s">
        <v>80</v>
      </c>
      <c r="D2324" t="s">
        <v>10</v>
      </c>
      <c r="E2324" t="s">
        <v>24</v>
      </c>
      <c r="F2324" s="35">
        <v>2410.6266000000001</v>
      </c>
      <c r="G2324" t="str">
        <f t="shared" si="72"/>
        <v>Brand Seekers</v>
      </c>
      <c r="H2324" s="4">
        <v>41074</v>
      </c>
      <c r="I2324">
        <f>WEEKDAY(Cleaned!$H2324)</f>
        <v>5</v>
      </c>
      <c r="J2324" t="s">
        <v>14</v>
      </c>
      <c r="K2324" s="4">
        <v>22479</v>
      </c>
      <c r="L2324">
        <f>INT(YEARFRAC(Cleaned!$K2324,Cleaned!$H2324,1))</f>
        <v>50</v>
      </c>
      <c r="M2324" t="str">
        <f t="shared" si="73"/>
        <v>Seniors</v>
      </c>
    </row>
    <row r="2325" spans="1:13" x14ac:dyDescent="0.25">
      <c r="A2325">
        <v>12325</v>
      </c>
      <c r="B2325" t="s">
        <v>1468</v>
      </c>
      <c r="C2325" t="s">
        <v>80</v>
      </c>
      <c r="D2325" t="s">
        <v>10</v>
      </c>
      <c r="E2325" t="s">
        <v>24</v>
      </c>
      <c r="F2325" s="35">
        <v>2410.6266000000001</v>
      </c>
      <c r="G2325" t="str">
        <f t="shared" si="72"/>
        <v>Brand Seekers</v>
      </c>
      <c r="H2325" s="4">
        <v>41081</v>
      </c>
      <c r="I2325">
        <f>WEEKDAY(Cleaned!$H2325)</f>
        <v>5</v>
      </c>
      <c r="J2325" t="s">
        <v>14</v>
      </c>
      <c r="K2325" s="4">
        <v>22027</v>
      </c>
      <c r="L2325">
        <f>INT(YEARFRAC(Cleaned!$K2325,Cleaned!$H2325,1))</f>
        <v>52</v>
      </c>
      <c r="M2325" t="str">
        <f t="shared" si="73"/>
        <v>Seniors</v>
      </c>
    </row>
    <row r="2326" spans="1:13" x14ac:dyDescent="0.25">
      <c r="A2326">
        <v>12326</v>
      </c>
      <c r="B2326" t="s">
        <v>1469</v>
      </c>
      <c r="C2326" t="s">
        <v>80</v>
      </c>
      <c r="D2326" t="s">
        <v>10</v>
      </c>
      <c r="E2326" t="s">
        <v>24</v>
      </c>
      <c r="F2326" s="35">
        <v>2410.6266000000001</v>
      </c>
      <c r="G2326" t="str">
        <f t="shared" si="72"/>
        <v>Brand Seekers</v>
      </c>
      <c r="H2326" s="4">
        <v>41107</v>
      </c>
      <c r="I2326">
        <f>WEEKDAY(Cleaned!$H2326)</f>
        <v>3</v>
      </c>
      <c r="J2326" t="s">
        <v>17</v>
      </c>
      <c r="K2326" s="4">
        <v>19077</v>
      </c>
      <c r="L2326">
        <f>INT(YEARFRAC(Cleaned!$K2326,Cleaned!$H2326,1))</f>
        <v>60</v>
      </c>
      <c r="M2326" t="str">
        <f t="shared" si="73"/>
        <v>Seniors</v>
      </c>
    </row>
    <row r="2327" spans="1:13" x14ac:dyDescent="0.25">
      <c r="A2327">
        <v>12327</v>
      </c>
      <c r="B2327" t="s">
        <v>1470</v>
      </c>
      <c r="C2327" t="s">
        <v>80</v>
      </c>
      <c r="D2327" t="s">
        <v>10</v>
      </c>
      <c r="E2327" t="s">
        <v>24</v>
      </c>
      <c r="F2327" s="35">
        <v>2288.9187000000002</v>
      </c>
      <c r="G2327" t="str">
        <f t="shared" si="72"/>
        <v>Brand Seekers</v>
      </c>
      <c r="H2327" s="4">
        <v>41110</v>
      </c>
      <c r="I2327">
        <f>WEEKDAY(Cleaned!$H2327)</f>
        <v>6</v>
      </c>
      <c r="J2327" t="s">
        <v>12</v>
      </c>
      <c r="K2327" s="4">
        <v>9200</v>
      </c>
      <c r="L2327">
        <f>INT(YEARFRAC(Cleaned!$K2327,Cleaned!$H2327,1))</f>
        <v>87</v>
      </c>
      <c r="M2327" t="str">
        <f t="shared" si="73"/>
        <v>Elders</v>
      </c>
    </row>
    <row r="2328" spans="1:13" x14ac:dyDescent="0.25">
      <c r="A2328">
        <v>12328</v>
      </c>
      <c r="B2328" t="s">
        <v>1471</v>
      </c>
      <c r="C2328" t="s">
        <v>80</v>
      </c>
      <c r="D2328" t="s">
        <v>10</v>
      </c>
      <c r="E2328" t="s">
        <v>24</v>
      </c>
      <c r="F2328" s="35">
        <v>2288.9187000000002</v>
      </c>
      <c r="G2328" t="str">
        <f t="shared" si="72"/>
        <v>Brand Seekers</v>
      </c>
      <c r="H2328" s="4">
        <v>41144</v>
      </c>
      <c r="I2328">
        <f>WEEKDAY(Cleaned!$H2328)</f>
        <v>5</v>
      </c>
      <c r="J2328" t="s">
        <v>12</v>
      </c>
      <c r="K2328" s="4">
        <v>12643</v>
      </c>
      <c r="L2328">
        <f>INT(YEARFRAC(Cleaned!$K2328,Cleaned!$H2328,1))</f>
        <v>78</v>
      </c>
      <c r="M2328" t="str">
        <f t="shared" si="73"/>
        <v>Elders</v>
      </c>
    </row>
    <row r="2329" spans="1:13" x14ac:dyDescent="0.25">
      <c r="A2329">
        <v>12329</v>
      </c>
      <c r="B2329" t="s">
        <v>1472</v>
      </c>
      <c r="C2329" t="s">
        <v>80</v>
      </c>
      <c r="D2329" t="s">
        <v>10</v>
      </c>
      <c r="E2329" t="s">
        <v>24</v>
      </c>
      <c r="F2329" s="35">
        <v>2264.2536</v>
      </c>
      <c r="G2329" t="str">
        <f t="shared" si="72"/>
        <v>Brand Seekers</v>
      </c>
      <c r="H2329" s="4">
        <v>41160</v>
      </c>
      <c r="I2329">
        <f>WEEKDAY(Cleaned!$H2329)</f>
        <v>7</v>
      </c>
      <c r="J2329" t="s">
        <v>12</v>
      </c>
      <c r="K2329" s="4">
        <v>20078</v>
      </c>
      <c r="L2329">
        <f>INT(YEARFRAC(Cleaned!$K2329,Cleaned!$H2329,1))</f>
        <v>57</v>
      </c>
      <c r="M2329" t="str">
        <f t="shared" si="73"/>
        <v>Seniors</v>
      </c>
    </row>
    <row r="2330" spans="1:13" x14ac:dyDescent="0.25">
      <c r="A2330">
        <v>12330</v>
      </c>
      <c r="B2330" t="s">
        <v>1473</v>
      </c>
      <c r="C2330" t="s">
        <v>80</v>
      </c>
      <c r="D2330" t="s">
        <v>10</v>
      </c>
      <c r="E2330" t="s">
        <v>24</v>
      </c>
      <c r="F2330" s="35">
        <v>2288.9187000000002</v>
      </c>
      <c r="G2330" t="str">
        <f t="shared" si="72"/>
        <v>Brand Seekers</v>
      </c>
      <c r="H2330" s="4">
        <v>41174</v>
      </c>
      <c r="I2330">
        <f>WEEKDAY(Cleaned!$H2330)</f>
        <v>7</v>
      </c>
      <c r="J2330" t="s">
        <v>12</v>
      </c>
      <c r="K2330" s="4">
        <v>23981</v>
      </c>
      <c r="L2330">
        <f>INT(YEARFRAC(Cleaned!$K2330,Cleaned!$H2330,1))</f>
        <v>47</v>
      </c>
      <c r="M2330" t="str">
        <f t="shared" si="73"/>
        <v>Adult</v>
      </c>
    </row>
    <row r="2331" spans="1:13" x14ac:dyDescent="0.25">
      <c r="A2331">
        <v>12331</v>
      </c>
      <c r="B2331" t="s">
        <v>1474</v>
      </c>
      <c r="C2331" t="s">
        <v>80</v>
      </c>
      <c r="D2331" t="s">
        <v>10</v>
      </c>
      <c r="E2331" t="s">
        <v>24</v>
      </c>
      <c r="F2331" s="35">
        <v>865.20399999999995</v>
      </c>
      <c r="G2331" t="str">
        <f t="shared" si="72"/>
        <v>Casual Buyers</v>
      </c>
      <c r="H2331" s="4">
        <v>41182</v>
      </c>
      <c r="I2331">
        <f>WEEKDAY(Cleaned!$H2331)</f>
        <v>1</v>
      </c>
      <c r="J2331" t="s">
        <v>16</v>
      </c>
      <c r="K2331" s="4">
        <v>18771</v>
      </c>
      <c r="L2331">
        <f>INT(YEARFRAC(Cleaned!$K2331,Cleaned!$H2331,1))</f>
        <v>61</v>
      </c>
      <c r="M2331" t="str">
        <f t="shared" si="73"/>
        <v>Seniors</v>
      </c>
    </row>
    <row r="2332" spans="1:13" x14ac:dyDescent="0.25">
      <c r="A2332">
        <v>12332</v>
      </c>
      <c r="B2332" t="s">
        <v>1475</v>
      </c>
      <c r="C2332" t="s">
        <v>80</v>
      </c>
      <c r="D2332" t="s">
        <v>10</v>
      </c>
      <c r="E2332" t="s">
        <v>24</v>
      </c>
      <c r="F2332" s="35">
        <v>2410.6266000000001</v>
      </c>
      <c r="G2332" t="str">
        <f t="shared" si="72"/>
        <v>Brand Seekers</v>
      </c>
      <c r="H2332" s="4">
        <v>41223</v>
      </c>
      <c r="I2332">
        <f>WEEKDAY(Cleaned!$H2332)</f>
        <v>7</v>
      </c>
      <c r="J2332" t="s">
        <v>15</v>
      </c>
      <c r="K2332" s="4">
        <v>24492</v>
      </c>
      <c r="L2332">
        <f>INT(YEARFRAC(Cleaned!$K2332,Cleaned!$H2332,1))</f>
        <v>45</v>
      </c>
      <c r="M2332" t="str">
        <f t="shared" si="73"/>
        <v>Adult</v>
      </c>
    </row>
    <row r="2333" spans="1:13" x14ac:dyDescent="0.25">
      <c r="A2333">
        <v>12333</v>
      </c>
      <c r="B2333" t="s">
        <v>1476</v>
      </c>
      <c r="C2333" t="s">
        <v>80</v>
      </c>
      <c r="D2333" t="s">
        <v>10</v>
      </c>
      <c r="E2333" t="s">
        <v>24</v>
      </c>
      <c r="F2333" s="35">
        <v>865.20399999999995</v>
      </c>
      <c r="G2333" t="str">
        <f t="shared" si="72"/>
        <v>Casual Buyers</v>
      </c>
      <c r="H2333" s="4">
        <v>41250</v>
      </c>
      <c r="I2333">
        <f>WEEKDAY(Cleaned!$H2333)</f>
        <v>6</v>
      </c>
      <c r="J2333" t="s">
        <v>14</v>
      </c>
      <c r="K2333" s="4">
        <v>24038</v>
      </c>
      <c r="L2333">
        <f>INT(YEARFRAC(Cleaned!$K2333,Cleaned!$H2333,1))</f>
        <v>47</v>
      </c>
      <c r="M2333" t="str">
        <f t="shared" si="73"/>
        <v>Adult</v>
      </c>
    </row>
    <row r="2334" spans="1:13" x14ac:dyDescent="0.25">
      <c r="A2334">
        <v>12334</v>
      </c>
      <c r="B2334" t="s">
        <v>1477</v>
      </c>
      <c r="C2334" t="s">
        <v>80</v>
      </c>
      <c r="D2334" t="s">
        <v>10</v>
      </c>
      <c r="E2334" t="s">
        <v>24</v>
      </c>
      <c r="F2334" s="35">
        <v>2410.6266000000001</v>
      </c>
      <c r="G2334" t="str">
        <f t="shared" si="72"/>
        <v>Brand Seekers</v>
      </c>
      <c r="H2334" s="4">
        <v>41255</v>
      </c>
      <c r="I2334">
        <f>WEEKDAY(Cleaned!$H2334)</f>
        <v>4</v>
      </c>
      <c r="J2334" t="s">
        <v>13</v>
      </c>
      <c r="K2334" s="4">
        <v>17405</v>
      </c>
      <c r="L2334">
        <f>INT(YEARFRAC(Cleaned!$K2334,Cleaned!$H2334,1))</f>
        <v>65</v>
      </c>
      <c r="M2334" t="str">
        <f t="shared" si="73"/>
        <v>Elders</v>
      </c>
    </row>
    <row r="2335" spans="1:13" x14ac:dyDescent="0.25">
      <c r="A2335">
        <v>12335</v>
      </c>
      <c r="B2335" t="s">
        <v>1478</v>
      </c>
      <c r="C2335" t="s">
        <v>80</v>
      </c>
      <c r="D2335" t="s">
        <v>10</v>
      </c>
      <c r="E2335" t="s">
        <v>24</v>
      </c>
      <c r="F2335" s="35">
        <v>2288.9187000000002</v>
      </c>
      <c r="G2335" t="str">
        <f t="shared" si="72"/>
        <v>Brand Seekers</v>
      </c>
      <c r="H2335" s="4">
        <v>41282</v>
      </c>
      <c r="I2335">
        <f>WEEKDAY(Cleaned!$H2335)</f>
        <v>3</v>
      </c>
      <c r="J2335" t="s">
        <v>12</v>
      </c>
      <c r="K2335" s="4">
        <v>19639</v>
      </c>
      <c r="L2335">
        <f>INT(YEARFRAC(Cleaned!$K2335,Cleaned!$H2335,1))</f>
        <v>59</v>
      </c>
      <c r="M2335" t="str">
        <f t="shared" si="73"/>
        <v>Seniors</v>
      </c>
    </row>
    <row r="2336" spans="1:13" x14ac:dyDescent="0.25">
      <c r="A2336">
        <v>12336</v>
      </c>
      <c r="B2336" t="s">
        <v>1479</v>
      </c>
      <c r="C2336" t="s">
        <v>80</v>
      </c>
      <c r="D2336" t="s">
        <v>10</v>
      </c>
      <c r="E2336" t="s">
        <v>24</v>
      </c>
      <c r="F2336" s="35">
        <v>2288.9187000000002</v>
      </c>
      <c r="G2336" t="str">
        <f t="shared" si="72"/>
        <v>Brand Seekers</v>
      </c>
      <c r="H2336" s="4">
        <v>41291</v>
      </c>
      <c r="I2336">
        <f>WEEKDAY(Cleaned!$H2336)</f>
        <v>5</v>
      </c>
      <c r="J2336" t="s">
        <v>12</v>
      </c>
      <c r="K2336" s="4">
        <v>18389</v>
      </c>
      <c r="L2336">
        <f>INT(YEARFRAC(Cleaned!$K2336,Cleaned!$H2336,1))</f>
        <v>62</v>
      </c>
      <c r="M2336" t="str">
        <f t="shared" si="73"/>
        <v>Seniors</v>
      </c>
    </row>
    <row r="2337" spans="1:13" x14ac:dyDescent="0.25">
      <c r="A2337">
        <v>12337</v>
      </c>
      <c r="B2337" t="s">
        <v>1480</v>
      </c>
      <c r="C2337" t="s">
        <v>80</v>
      </c>
      <c r="D2337" t="s">
        <v>10</v>
      </c>
      <c r="E2337" t="s">
        <v>24</v>
      </c>
      <c r="F2337" s="35">
        <v>2288.9187000000002</v>
      </c>
      <c r="G2337" t="str">
        <f t="shared" si="72"/>
        <v>Brand Seekers</v>
      </c>
      <c r="H2337" s="4">
        <v>41328</v>
      </c>
      <c r="I2337">
        <f>WEEKDAY(Cleaned!$H2337)</f>
        <v>7</v>
      </c>
      <c r="J2337" t="s">
        <v>12</v>
      </c>
      <c r="K2337" s="4">
        <v>25496</v>
      </c>
      <c r="L2337">
        <f>INT(YEARFRAC(Cleaned!$K2337,Cleaned!$H2337,1))</f>
        <v>43</v>
      </c>
      <c r="M2337" t="str">
        <f t="shared" si="73"/>
        <v>Adult</v>
      </c>
    </row>
    <row r="2338" spans="1:13" x14ac:dyDescent="0.25">
      <c r="A2338">
        <v>12338</v>
      </c>
      <c r="B2338" t="s">
        <v>1481</v>
      </c>
      <c r="C2338" t="s">
        <v>80</v>
      </c>
      <c r="D2338" t="s">
        <v>10</v>
      </c>
      <c r="E2338" t="s">
        <v>24</v>
      </c>
      <c r="F2338" s="35">
        <v>2699.9018000000001</v>
      </c>
      <c r="G2338" t="str">
        <f t="shared" si="72"/>
        <v>Brand Seekers</v>
      </c>
      <c r="H2338" s="4">
        <v>41336</v>
      </c>
      <c r="I2338">
        <f>WEEKDAY(Cleaned!$H2338)</f>
        <v>1</v>
      </c>
      <c r="J2338" t="s">
        <v>15</v>
      </c>
      <c r="K2338" s="4">
        <v>25968</v>
      </c>
      <c r="L2338">
        <f>INT(YEARFRAC(Cleaned!$K2338,Cleaned!$H2338,1))</f>
        <v>42</v>
      </c>
      <c r="M2338" t="str">
        <f t="shared" si="73"/>
        <v>Adult</v>
      </c>
    </row>
    <row r="2339" spans="1:13" x14ac:dyDescent="0.25">
      <c r="A2339">
        <v>12339</v>
      </c>
      <c r="B2339" t="s">
        <v>1482</v>
      </c>
      <c r="C2339" t="s">
        <v>80</v>
      </c>
      <c r="D2339" t="s">
        <v>10</v>
      </c>
      <c r="E2339" t="s">
        <v>24</v>
      </c>
      <c r="F2339" s="35">
        <v>2264.2536</v>
      </c>
      <c r="G2339" t="str">
        <f t="shared" si="72"/>
        <v>Brand Seekers</v>
      </c>
      <c r="H2339" s="4">
        <v>41342</v>
      </c>
      <c r="I2339">
        <f>WEEKDAY(Cleaned!$H2339)</f>
        <v>7</v>
      </c>
      <c r="J2339" t="s">
        <v>12</v>
      </c>
      <c r="K2339" s="4">
        <v>24833</v>
      </c>
      <c r="L2339">
        <f>INT(YEARFRAC(Cleaned!$K2339,Cleaned!$H2339,1))</f>
        <v>45</v>
      </c>
      <c r="M2339" t="str">
        <f t="shared" si="73"/>
        <v>Adult</v>
      </c>
    </row>
    <row r="2340" spans="1:13" x14ac:dyDescent="0.25">
      <c r="A2340">
        <v>12340</v>
      </c>
      <c r="B2340" t="s">
        <v>1483</v>
      </c>
      <c r="C2340" t="s">
        <v>80</v>
      </c>
      <c r="D2340" t="s">
        <v>10</v>
      </c>
      <c r="E2340" t="s">
        <v>24</v>
      </c>
      <c r="F2340" s="35">
        <v>1105.4834000000001</v>
      </c>
      <c r="G2340" t="str">
        <f t="shared" si="72"/>
        <v>Casual Buyers</v>
      </c>
      <c r="H2340" s="4">
        <v>41349</v>
      </c>
      <c r="I2340">
        <f>WEEKDAY(Cleaned!$H2340)</f>
        <v>7</v>
      </c>
      <c r="J2340" t="s">
        <v>16</v>
      </c>
      <c r="K2340" s="4">
        <v>27256</v>
      </c>
      <c r="L2340">
        <f>INT(YEARFRAC(Cleaned!$K2340,Cleaned!$H2340,1))</f>
        <v>38</v>
      </c>
      <c r="M2340" t="str">
        <f t="shared" si="73"/>
        <v>Adult</v>
      </c>
    </row>
    <row r="2341" spans="1:13" x14ac:dyDescent="0.25">
      <c r="A2341">
        <v>12341</v>
      </c>
      <c r="B2341" t="s">
        <v>1484</v>
      </c>
      <c r="C2341" t="s">
        <v>80</v>
      </c>
      <c r="D2341" t="s">
        <v>10</v>
      </c>
      <c r="E2341" t="s">
        <v>24</v>
      </c>
      <c r="F2341" s="35">
        <v>2288.9187000000002</v>
      </c>
      <c r="G2341" t="str">
        <f t="shared" si="72"/>
        <v>Brand Seekers</v>
      </c>
      <c r="H2341" s="4">
        <v>41373</v>
      </c>
      <c r="I2341">
        <f>WEEKDAY(Cleaned!$H2341)</f>
        <v>3</v>
      </c>
      <c r="J2341" t="s">
        <v>15</v>
      </c>
      <c r="K2341" s="4">
        <v>22837</v>
      </c>
      <c r="L2341">
        <f>INT(YEARFRAC(Cleaned!$K2341,Cleaned!$H2341,1))</f>
        <v>50</v>
      </c>
      <c r="M2341" t="str">
        <f t="shared" si="73"/>
        <v>Seniors</v>
      </c>
    </row>
    <row r="2342" spans="1:13" x14ac:dyDescent="0.25">
      <c r="A2342">
        <v>12342</v>
      </c>
      <c r="B2342" t="s">
        <v>1485</v>
      </c>
      <c r="C2342" t="s">
        <v>80</v>
      </c>
      <c r="D2342" t="s">
        <v>10</v>
      </c>
      <c r="E2342" t="s">
        <v>24</v>
      </c>
      <c r="F2342" s="35">
        <v>830.23069999999996</v>
      </c>
      <c r="G2342" t="str">
        <f t="shared" si="72"/>
        <v>Casual Buyers</v>
      </c>
      <c r="H2342" s="4">
        <v>41454</v>
      </c>
      <c r="I2342">
        <f>WEEKDAY(Cleaned!$H2342)</f>
        <v>7</v>
      </c>
      <c r="J2342" t="s">
        <v>17</v>
      </c>
      <c r="K2342" s="4">
        <v>23123</v>
      </c>
      <c r="L2342">
        <f>INT(YEARFRAC(Cleaned!$K2342,Cleaned!$H2342,1))</f>
        <v>50</v>
      </c>
      <c r="M2342" t="str">
        <f t="shared" si="73"/>
        <v>Seniors</v>
      </c>
    </row>
    <row r="2343" spans="1:13" x14ac:dyDescent="0.25">
      <c r="A2343">
        <v>12343</v>
      </c>
      <c r="B2343" t="s">
        <v>1486</v>
      </c>
      <c r="C2343" t="s">
        <v>80</v>
      </c>
      <c r="D2343" t="s">
        <v>10</v>
      </c>
      <c r="E2343" t="s">
        <v>24</v>
      </c>
      <c r="F2343" s="35">
        <v>1933.7058</v>
      </c>
      <c r="G2343" t="str">
        <f t="shared" si="72"/>
        <v>Brand Seekers</v>
      </c>
      <c r="H2343" s="4">
        <v>41461</v>
      </c>
      <c r="I2343">
        <f>WEEKDAY(Cleaned!$H2343)</f>
        <v>7</v>
      </c>
      <c r="J2343" t="s">
        <v>12</v>
      </c>
      <c r="K2343" s="4">
        <v>27004</v>
      </c>
      <c r="L2343">
        <f>INT(YEARFRAC(Cleaned!$K2343,Cleaned!$H2343,1))</f>
        <v>39</v>
      </c>
      <c r="M2343" t="str">
        <f t="shared" si="73"/>
        <v>Adult</v>
      </c>
    </row>
    <row r="2344" spans="1:13" x14ac:dyDescent="0.25">
      <c r="A2344">
        <v>12344</v>
      </c>
      <c r="B2344" t="s">
        <v>1487</v>
      </c>
      <c r="C2344" t="s">
        <v>80</v>
      </c>
      <c r="D2344" t="s">
        <v>10</v>
      </c>
      <c r="E2344" t="s">
        <v>24</v>
      </c>
      <c r="F2344" s="35">
        <v>44.177900000000001</v>
      </c>
      <c r="G2344" t="str">
        <f t="shared" si="72"/>
        <v>Casual Buyers</v>
      </c>
      <c r="H2344" s="4">
        <v>41468</v>
      </c>
      <c r="I2344">
        <f>WEEKDAY(Cleaned!$H2344)</f>
        <v>7</v>
      </c>
      <c r="J2344" t="s">
        <v>17</v>
      </c>
      <c r="K2344" s="4">
        <v>27022</v>
      </c>
      <c r="L2344">
        <f>INT(YEARFRAC(Cleaned!$K2344,Cleaned!$H2344,1))</f>
        <v>39</v>
      </c>
      <c r="M2344" t="str">
        <f t="shared" si="73"/>
        <v>Adult</v>
      </c>
    </row>
    <row r="2345" spans="1:13" x14ac:dyDescent="0.25">
      <c r="A2345">
        <v>12345</v>
      </c>
      <c r="B2345" t="s">
        <v>1488</v>
      </c>
      <c r="C2345" t="s">
        <v>80</v>
      </c>
      <c r="D2345" t="s">
        <v>10</v>
      </c>
      <c r="E2345" t="s">
        <v>24</v>
      </c>
      <c r="F2345" s="35">
        <v>16.552900000000001</v>
      </c>
      <c r="G2345" t="str">
        <f t="shared" si="72"/>
        <v>Casual Buyers</v>
      </c>
      <c r="H2345" s="4">
        <v>41470</v>
      </c>
      <c r="I2345">
        <f>WEEKDAY(Cleaned!$H2345)</f>
        <v>2</v>
      </c>
      <c r="J2345" t="s">
        <v>18</v>
      </c>
      <c r="K2345" s="4">
        <v>23874</v>
      </c>
      <c r="L2345">
        <f>INT(YEARFRAC(Cleaned!$K2345,Cleaned!$H2345,1))</f>
        <v>48</v>
      </c>
      <c r="M2345" t="str">
        <f t="shared" si="73"/>
        <v>Adult</v>
      </c>
    </row>
    <row r="2346" spans="1:13" x14ac:dyDescent="0.25">
      <c r="A2346">
        <v>12346</v>
      </c>
      <c r="B2346" t="s">
        <v>1489</v>
      </c>
      <c r="C2346" t="s">
        <v>80</v>
      </c>
      <c r="D2346" t="s">
        <v>10</v>
      </c>
      <c r="E2346" t="s">
        <v>24</v>
      </c>
      <c r="F2346" s="35">
        <v>2599.1921000000002</v>
      </c>
      <c r="G2346" t="str">
        <f t="shared" si="72"/>
        <v>Brand Seekers</v>
      </c>
      <c r="H2346" s="4">
        <v>41472</v>
      </c>
      <c r="I2346">
        <f>WEEKDAY(Cleaned!$H2346)</f>
        <v>4</v>
      </c>
      <c r="J2346" t="s">
        <v>18</v>
      </c>
      <c r="K2346" s="4">
        <v>21352</v>
      </c>
      <c r="L2346">
        <f>INT(YEARFRAC(Cleaned!$K2346,Cleaned!$H2346,1))</f>
        <v>55</v>
      </c>
      <c r="M2346" t="str">
        <f t="shared" si="73"/>
        <v>Seniors</v>
      </c>
    </row>
    <row r="2347" spans="1:13" x14ac:dyDescent="0.25">
      <c r="A2347">
        <v>12347</v>
      </c>
      <c r="B2347" t="s">
        <v>1490</v>
      </c>
      <c r="C2347" t="s">
        <v>80</v>
      </c>
      <c r="D2347" t="s">
        <v>10</v>
      </c>
      <c r="E2347" t="s">
        <v>24</v>
      </c>
      <c r="F2347" s="35">
        <v>2574.6279</v>
      </c>
      <c r="G2347" t="str">
        <f t="shared" si="72"/>
        <v>Brand Seekers</v>
      </c>
      <c r="H2347" s="4">
        <v>41473</v>
      </c>
      <c r="I2347">
        <f>WEEKDAY(Cleaned!$H2347)</f>
        <v>5</v>
      </c>
      <c r="J2347" t="s">
        <v>18</v>
      </c>
      <c r="K2347" s="4">
        <v>26422</v>
      </c>
      <c r="L2347">
        <f>INT(YEARFRAC(Cleaned!$K2347,Cleaned!$H2347,1))</f>
        <v>41</v>
      </c>
      <c r="M2347" t="str">
        <f t="shared" si="73"/>
        <v>Adult</v>
      </c>
    </row>
    <row r="2348" spans="1:13" x14ac:dyDescent="0.25">
      <c r="A2348">
        <v>12348</v>
      </c>
      <c r="B2348" t="s">
        <v>1491</v>
      </c>
      <c r="C2348" t="s">
        <v>80</v>
      </c>
      <c r="D2348" t="s">
        <v>10</v>
      </c>
      <c r="E2348" t="s">
        <v>24</v>
      </c>
      <c r="F2348" s="35">
        <v>30.144400000000001</v>
      </c>
      <c r="G2348" t="str">
        <f t="shared" si="72"/>
        <v>Casual Buyers</v>
      </c>
      <c r="H2348" s="4">
        <v>41474</v>
      </c>
      <c r="I2348">
        <f>WEEKDAY(Cleaned!$H2348)</f>
        <v>6</v>
      </c>
      <c r="J2348" t="s">
        <v>17</v>
      </c>
      <c r="K2348" s="4">
        <v>15528</v>
      </c>
      <c r="L2348">
        <f>INT(YEARFRAC(Cleaned!$K2348,Cleaned!$H2348,1))</f>
        <v>71</v>
      </c>
      <c r="M2348" t="str">
        <f t="shared" si="73"/>
        <v>Elders</v>
      </c>
    </row>
    <row r="2349" spans="1:13" x14ac:dyDescent="0.25">
      <c r="A2349">
        <v>12349</v>
      </c>
      <c r="B2349" t="s">
        <v>1492</v>
      </c>
      <c r="C2349" t="s">
        <v>80</v>
      </c>
      <c r="D2349" t="s">
        <v>10</v>
      </c>
      <c r="E2349" t="s">
        <v>24</v>
      </c>
      <c r="F2349" s="35">
        <v>64.067899999999995</v>
      </c>
      <c r="G2349" t="str">
        <f t="shared" si="72"/>
        <v>Casual Buyers</v>
      </c>
      <c r="H2349" s="4">
        <v>41484</v>
      </c>
      <c r="I2349">
        <f>WEEKDAY(Cleaned!$H2349)</f>
        <v>2</v>
      </c>
      <c r="J2349" t="s">
        <v>18</v>
      </c>
      <c r="K2349" s="4">
        <v>23239</v>
      </c>
      <c r="L2349">
        <f>INT(YEARFRAC(Cleaned!$K2349,Cleaned!$H2349,1))</f>
        <v>49</v>
      </c>
      <c r="M2349" t="str">
        <f t="shared" si="73"/>
        <v>Adult</v>
      </c>
    </row>
    <row r="2350" spans="1:13" x14ac:dyDescent="0.25">
      <c r="A2350">
        <v>12350</v>
      </c>
      <c r="B2350" t="s">
        <v>1493</v>
      </c>
      <c r="C2350" t="s">
        <v>80</v>
      </c>
      <c r="D2350" t="s">
        <v>10</v>
      </c>
      <c r="E2350" t="s">
        <v>24</v>
      </c>
      <c r="F2350" s="35">
        <v>82.852900000000005</v>
      </c>
      <c r="G2350" t="str">
        <f t="shared" si="72"/>
        <v>Casual Buyers</v>
      </c>
      <c r="H2350" s="4">
        <v>41485</v>
      </c>
      <c r="I2350">
        <f>WEEKDAY(Cleaned!$H2350)</f>
        <v>3</v>
      </c>
      <c r="J2350" t="s">
        <v>18</v>
      </c>
      <c r="K2350" s="4">
        <v>13246</v>
      </c>
      <c r="L2350">
        <f>INT(YEARFRAC(Cleaned!$K2350,Cleaned!$H2350,1))</f>
        <v>77</v>
      </c>
      <c r="M2350" t="str">
        <f t="shared" si="73"/>
        <v>Elders</v>
      </c>
    </row>
    <row r="2351" spans="1:13" x14ac:dyDescent="0.25">
      <c r="A2351">
        <v>12351</v>
      </c>
      <c r="B2351" t="s">
        <v>1494</v>
      </c>
      <c r="C2351" t="s">
        <v>80</v>
      </c>
      <c r="D2351" t="s">
        <v>10</v>
      </c>
      <c r="E2351" t="s">
        <v>24</v>
      </c>
      <c r="F2351" s="35">
        <v>2699.9018000000001</v>
      </c>
      <c r="G2351" t="str">
        <f t="shared" si="72"/>
        <v>Brand Seekers</v>
      </c>
      <c r="H2351" s="4">
        <v>41488</v>
      </c>
      <c r="I2351">
        <f>WEEKDAY(Cleaned!$H2351)</f>
        <v>6</v>
      </c>
      <c r="J2351" t="s">
        <v>12</v>
      </c>
      <c r="K2351" s="4">
        <v>25758</v>
      </c>
      <c r="L2351">
        <f>INT(YEARFRAC(Cleaned!$K2351,Cleaned!$H2351,1))</f>
        <v>43</v>
      </c>
      <c r="M2351" t="str">
        <f t="shared" si="73"/>
        <v>Adult</v>
      </c>
    </row>
    <row r="2352" spans="1:13" x14ac:dyDescent="0.25">
      <c r="A2352">
        <v>12352</v>
      </c>
      <c r="B2352" t="s">
        <v>1495</v>
      </c>
      <c r="C2352" t="s">
        <v>80</v>
      </c>
      <c r="D2352" t="s">
        <v>10</v>
      </c>
      <c r="E2352" t="s">
        <v>24</v>
      </c>
      <c r="F2352" s="35">
        <v>43.614400000000003</v>
      </c>
      <c r="G2352" t="str">
        <f t="shared" si="72"/>
        <v>Casual Buyers</v>
      </c>
      <c r="H2352" s="4">
        <v>41492</v>
      </c>
      <c r="I2352">
        <f>WEEKDAY(Cleaned!$H2352)</f>
        <v>3</v>
      </c>
      <c r="J2352" t="s">
        <v>12</v>
      </c>
      <c r="K2352" s="4">
        <v>15385</v>
      </c>
      <c r="L2352">
        <f>INT(YEARFRAC(Cleaned!$K2352,Cleaned!$H2352,1))</f>
        <v>71</v>
      </c>
      <c r="M2352" t="str">
        <f t="shared" si="73"/>
        <v>Elders</v>
      </c>
    </row>
    <row r="2353" spans="1:13" x14ac:dyDescent="0.25">
      <c r="A2353">
        <v>12353</v>
      </c>
      <c r="B2353" t="s">
        <v>1496</v>
      </c>
      <c r="C2353" t="s">
        <v>80</v>
      </c>
      <c r="D2353" t="s">
        <v>10</v>
      </c>
      <c r="E2353" t="s">
        <v>24</v>
      </c>
      <c r="F2353" s="35">
        <v>82.852900000000005</v>
      </c>
      <c r="G2353" t="str">
        <f t="shared" si="72"/>
        <v>Casual Buyers</v>
      </c>
      <c r="H2353" s="4">
        <v>41495</v>
      </c>
      <c r="I2353">
        <f>WEEKDAY(Cleaned!$H2353)</f>
        <v>6</v>
      </c>
      <c r="J2353" t="s">
        <v>16</v>
      </c>
      <c r="K2353" s="4">
        <v>20114</v>
      </c>
      <c r="L2353">
        <f>INT(YEARFRAC(Cleaned!$K2353,Cleaned!$H2353,1))</f>
        <v>58</v>
      </c>
      <c r="M2353" t="str">
        <f t="shared" si="73"/>
        <v>Seniors</v>
      </c>
    </row>
    <row r="2354" spans="1:13" x14ac:dyDescent="0.25">
      <c r="A2354">
        <v>12354</v>
      </c>
      <c r="B2354" t="s">
        <v>1492</v>
      </c>
      <c r="C2354" t="s">
        <v>80</v>
      </c>
      <c r="D2354" t="s">
        <v>10</v>
      </c>
      <c r="E2354" t="s">
        <v>24</v>
      </c>
      <c r="F2354" s="35">
        <v>65.725399999999993</v>
      </c>
      <c r="G2354" t="str">
        <f t="shared" si="72"/>
        <v>Casual Buyers</v>
      </c>
      <c r="H2354" s="4">
        <v>41497</v>
      </c>
      <c r="I2354">
        <f>WEEKDAY(Cleaned!$H2354)</f>
        <v>1</v>
      </c>
      <c r="J2354" t="s">
        <v>18</v>
      </c>
      <c r="K2354" s="4">
        <v>23239</v>
      </c>
      <c r="L2354">
        <f>INT(YEARFRAC(Cleaned!$K2354,Cleaned!$H2354,1))</f>
        <v>49</v>
      </c>
      <c r="M2354" t="str">
        <f t="shared" si="73"/>
        <v>Adult</v>
      </c>
    </row>
    <row r="2355" spans="1:13" x14ac:dyDescent="0.25">
      <c r="A2355">
        <v>12355</v>
      </c>
      <c r="B2355" t="s">
        <v>1492</v>
      </c>
      <c r="C2355" t="s">
        <v>80</v>
      </c>
      <c r="D2355" t="s">
        <v>10</v>
      </c>
      <c r="E2355" t="s">
        <v>24</v>
      </c>
      <c r="F2355" s="35">
        <v>25.381900000000002</v>
      </c>
      <c r="G2355" t="str">
        <f t="shared" si="72"/>
        <v>Casual Buyers</v>
      </c>
      <c r="H2355" s="4">
        <v>41500</v>
      </c>
      <c r="I2355">
        <f>WEEKDAY(Cleaned!$H2355)</f>
        <v>4</v>
      </c>
      <c r="J2355" t="s">
        <v>18</v>
      </c>
      <c r="K2355" s="4">
        <v>23239</v>
      </c>
      <c r="L2355">
        <f>INT(YEARFRAC(Cleaned!$K2355,Cleaned!$H2355,1))</f>
        <v>49</v>
      </c>
      <c r="M2355" t="str">
        <f t="shared" si="73"/>
        <v>Adult</v>
      </c>
    </row>
    <row r="2356" spans="1:13" x14ac:dyDescent="0.25">
      <c r="A2356">
        <v>12356</v>
      </c>
      <c r="B2356" t="s">
        <v>1497</v>
      </c>
      <c r="C2356" t="s">
        <v>80</v>
      </c>
      <c r="D2356" t="s">
        <v>10</v>
      </c>
      <c r="E2356" t="s">
        <v>24</v>
      </c>
      <c r="F2356" s="35">
        <v>82.300399999999996</v>
      </c>
      <c r="G2356" t="str">
        <f t="shared" si="72"/>
        <v>Casual Buyers</v>
      </c>
      <c r="H2356" s="4">
        <v>41504</v>
      </c>
      <c r="I2356">
        <f>WEEKDAY(Cleaned!$H2356)</f>
        <v>1</v>
      </c>
      <c r="J2356" t="s">
        <v>14</v>
      </c>
      <c r="K2356" s="4">
        <v>20717</v>
      </c>
      <c r="L2356">
        <f>INT(YEARFRAC(Cleaned!$K2356,Cleaned!$H2356,1))</f>
        <v>56</v>
      </c>
      <c r="M2356" t="str">
        <f t="shared" si="73"/>
        <v>Seniors</v>
      </c>
    </row>
    <row r="2357" spans="1:13" x14ac:dyDescent="0.25">
      <c r="A2357">
        <v>12357</v>
      </c>
      <c r="B2357" t="s">
        <v>1498</v>
      </c>
      <c r="C2357" t="s">
        <v>80</v>
      </c>
      <c r="D2357" t="s">
        <v>10</v>
      </c>
      <c r="E2357" t="s">
        <v>24</v>
      </c>
      <c r="F2357" s="35">
        <v>65.172899999999998</v>
      </c>
      <c r="G2357" t="str">
        <f t="shared" si="72"/>
        <v>Casual Buyers</v>
      </c>
      <c r="H2357" s="4">
        <v>41505</v>
      </c>
      <c r="I2357">
        <f>WEEKDAY(Cleaned!$H2357)</f>
        <v>2</v>
      </c>
      <c r="J2357" t="s">
        <v>15</v>
      </c>
      <c r="K2357" s="4">
        <v>27306</v>
      </c>
      <c r="L2357">
        <f>INT(YEARFRAC(Cleaned!$K2357,Cleaned!$H2357,1))</f>
        <v>38</v>
      </c>
      <c r="M2357" t="str">
        <f t="shared" si="73"/>
        <v>Adult</v>
      </c>
    </row>
    <row r="2358" spans="1:13" x14ac:dyDescent="0.25">
      <c r="A2358">
        <v>12358</v>
      </c>
      <c r="B2358" t="s">
        <v>1499</v>
      </c>
      <c r="C2358" t="s">
        <v>80</v>
      </c>
      <c r="D2358" t="s">
        <v>10</v>
      </c>
      <c r="E2358" t="s">
        <v>24</v>
      </c>
      <c r="F2358" s="35">
        <v>2574.6279</v>
      </c>
      <c r="G2358" t="str">
        <f t="shared" si="72"/>
        <v>Brand Seekers</v>
      </c>
      <c r="H2358" s="4">
        <v>41508</v>
      </c>
      <c r="I2358">
        <f>WEEKDAY(Cleaned!$H2358)</f>
        <v>5</v>
      </c>
      <c r="J2358" t="s">
        <v>12</v>
      </c>
      <c r="K2358" s="4">
        <v>23521</v>
      </c>
      <c r="L2358">
        <f>INT(YEARFRAC(Cleaned!$K2358,Cleaned!$H2358,1))</f>
        <v>49</v>
      </c>
      <c r="M2358" t="str">
        <f t="shared" si="73"/>
        <v>Adult</v>
      </c>
    </row>
    <row r="2359" spans="1:13" x14ac:dyDescent="0.25">
      <c r="A2359">
        <v>12359</v>
      </c>
      <c r="B2359" t="s">
        <v>1500</v>
      </c>
      <c r="C2359" t="s">
        <v>80</v>
      </c>
      <c r="D2359" t="s">
        <v>10</v>
      </c>
      <c r="E2359" t="s">
        <v>24</v>
      </c>
      <c r="F2359" s="35">
        <v>35.6584</v>
      </c>
      <c r="G2359" t="str">
        <f t="shared" si="72"/>
        <v>Casual Buyers</v>
      </c>
      <c r="H2359" s="4">
        <v>41511</v>
      </c>
      <c r="I2359">
        <f>WEEKDAY(Cleaned!$H2359)</f>
        <v>1</v>
      </c>
      <c r="J2359" t="s">
        <v>13</v>
      </c>
      <c r="K2359" s="4">
        <v>25695</v>
      </c>
      <c r="L2359">
        <f>INT(YEARFRAC(Cleaned!$K2359,Cleaned!$H2359,1))</f>
        <v>43</v>
      </c>
      <c r="M2359" t="str">
        <f t="shared" si="73"/>
        <v>Adult</v>
      </c>
    </row>
    <row r="2360" spans="1:13" x14ac:dyDescent="0.25">
      <c r="A2360">
        <v>12360</v>
      </c>
      <c r="B2360" t="s">
        <v>1501</v>
      </c>
      <c r="C2360" t="s">
        <v>80</v>
      </c>
      <c r="D2360" t="s">
        <v>10</v>
      </c>
      <c r="E2360" t="s">
        <v>24</v>
      </c>
      <c r="F2360" s="35">
        <v>86.720399999999998</v>
      </c>
      <c r="G2360" t="str">
        <f t="shared" si="72"/>
        <v>Casual Buyers</v>
      </c>
      <c r="H2360" s="4">
        <v>41513</v>
      </c>
      <c r="I2360">
        <f>WEEKDAY(Cleaned!$H2360)</f>
        <v>3</v>
      </c>
      <c r="J2360" t="s">
        <v>15</v>
      </c>
      <c r="K2360" s="4">
        <v>25858</v>
      </c>
      <c r="L2360">
        <f>INT(YEARFRAC(Cleaned!$K2360,Cleaned!$H2360,1))</f>
        <v>42</v>
      </c>
      <c r="M2360" t="str">
        <f t="shared" si="73"/>
        <v>Adult</v>
      </c>
    </row>
    <row r="2361" spans="1:13" x14ac:dyDescent="0.25">
      <c r="A2361">
        <v>12361</v>
      </c>
      <c r="B2361" t="s">
        <v>1502</v>
      </c>
      <c r="C2361" t="s">
        <v>80</v>
      </c>
      <c r="D2361" t="s">
        <v>10</v>
      </c>
      <c r="E2361" t="s">
        <v>24</v>
      </c>
      <c r="F2361" s="35">
        <v>35.669400000000003</v>
      </c>
      <c r="G2361" t="str">
        <f t="shared" si="72"/>
        <v>Casual Buyers</v>
      </c>
      <c r="H2361" s="4">
        <v>41519</v>
      </c>
      <c r="I2361">
        <f>WEEKDAY(Cleaned!$H2361)</f>
        <v>2</v>
      </c>
      <c r="J2361" t="s">
        <v>18</v>
      </c>
      <c r="K2361" s="4">
        <v>16542</v>
      </c>
      <c r="L2361">
        <f>INT(YEARFRAC(Cleaned!$K2361,Cleaned!$H2361,1))</f>
        <v>68</v>
      </c>
      <c r="M2361" t="str">
        <f t="shared" si="73"/>
        <v>Elders</v>
      </c>
    </row>
    <row r="2362" spans="1:13" x14ac:dyDescent="0.25">
      <c r="A2362">
        <v>12362</v>
      </c>
      <c r="B2362" t="s">
        <v>1503</v>
      </c>
      <c r="C2362" t="s">
        <v>80</v>
      </c>
      <c r="D2362" t="s">
        <v>10</v>
      </c>
      <c r="E2362" t="s">
        <v>24</v>
      </c>
      <c r="F2362" s="35">
        <v>286.29450000000003</v>
      </c>
      <c r="G2362" t="str">
        <f t="shared" si="72"/>
        <v>Casual Buyers</v>
      </c>
      <c r="H2362" s="4">
        <v>41520</v>
      </c>
      <c r="I2362">
        <f>WEEKDAY(Cleaned!$H2362)</f>
        <v>3</v>
      </c>
      <c r="J2362" t="s">
        <v>12</v>
      </c>
      <c r="K2362" s="4">
        <v>24702</v>
      </c>
      <c r="L2362">
        <f>INT(YEARFRAC(Cleaned!$K2362,Cleaned!$H2362,1))</f>
        <v>46</v>
      </c>
      <c r="M2362" t="str">
        <f t="shared" si="73"/>
        <v>Adult</v>
      </c>
    </row>
    <row r="2363" spans="1:13" x14ac:dyDescent="0.25">
      <c r="A2363">
        <v>12363</v>
      </c>
      <c r="B2363" t="s">
        <v>1504</v>
      </c>
      <c r="C2363" t="s">
        <v>80</v>
      </c>
      <c r="D2363" t="s">
        <v>10</v>
      </c>
      <c r="E2363" t="s">
        <v>24</v>
      </c>
      <c r="F2363" s="35">
        <v>1276.8054</v>
      </c>
      <c r="G2363" t="str">
        <f t="shared" si="72"/>
        <v>Casual Buyers</v>
      </c>
      <c r="H2363" s="4">
        <v>41521</v>
      </c>
      <c r="I2363">
        <f>WEEKDAY(Cleaned!$H2363)</f>
        <v>4</v>
      </c>
      <c r="J2363" t="s">
        <v>14</v>
      </c>
      <c r="K2363" s="4">
        <v>20139</v>
      </c>
      <c r="L2363">
        <f>INT(YEARFRAC(Cleaned!$K2363,Cleaned!$H2363,1))</f>
        <v>58</v>
      </c>
      <c r="M2363" t="str">
        <f t="shared" si="73"/>
        <v>Seniors</v>
      </c>
    </row>
    <row r="2364" spans="1:13" x14ac:dyDescent="0.25">
      <c r="A2364">
        <v>12364</v>
      </c>
      <c r="B2364" t="s">
        <v>1505</v>
      </c>
      <c r="C2364" t="s">
        <v>80</v>
      </c>
      <c r="D2364" t="s">
        <v>10</v>
      </c>
      <c r="E2364" t="s">
        <v>24</v>
      </c>
      <c r="F2364" s="35">
        <v>33.127899999999997</v>
      </c>
      <c r="G2364" t="str">
        <f t="shared" si="72"/>
        <v>Casual Buyers</v>
      </c>
      <c r="H2364" s="4">
        <v>41524</v>
      </c>
      <c r="I2364">
        <f>WEEKDAY(Cleaned!$H2364)</f>
        <v>7</v>
      </c>
      <c r="J2364" t="s">
        <v>12</v>
      </c>
      <c r="K2364" s="4">
        <v>24923</v>
      </c>
      <c r="L2364">
        <f>INT(YEARFRAC(Cleaned!$K2364,Cleaned!$H2364,1))</f>
        <v>45</v>
      </c>
      <c r="M2364" t="str">
        <f t="shared" si="73"/>
        <v>Adult</v>
      </c>
    </row>
    <row r="2365" spans="1:13" x14ac:dyDescent="0.25">
      <c r="A2365">
        <v>12365</v>
      </c>
      <c r="B2365" t="s">
        <v>1506</v>
      </c>
      <c r="C2365" t="s">
        <v>80</v>
      </c>
      <c r="D2365" t="s">
        <v>10</v>
      </c>
      <c r="E2365" t="s">
        <v>24</v>
      </c>
      <c r="F2365" s="35">
        <v>49.7029</v>
      </c>
      <c r="G2365" t="str">
        <f t="shared" si="72"/>
        <v>Casual Buyers</v>
      </c>
      <c r="H2365" s="4">
        <v>41524</v>
      </c>
      <c r="I2365">
        <f>WEEKDAY(Cleaned!$H2365)</f>
        <v>7</v>
      </c>
      <c r="J2365" t="s">
        <v>15</v>
      </c>
      <c r="K2365" s="4">
        <v>20324</v>
      </c>
      <c r="L2365">
        <f>INT(YEARFRAC(Cleaned!$K2365,Cleaned!$H2365,1))</f>
        <v>58</v>
      </c>
      <c r="M2365" t="str">
        <f t="shared" si="73"/>
        <v>Seniors</v>
      </c>
    </row>
    <row r="2366" spans="1:13" x14ac:dyDescent="0.25">
      <c r="A2366">
        <v>12366</v>
      </c>
      <c r="B2366" t="s">
        <v>1485</v>
      </c>
      <c r="C2366" t="s">
        <v>80</v>
      </c>
      <c r="D2366" t="s">
        <v>10</v>
      </c>
      <c r="E2366" t="s">
        <v>24</v>
      </c>
      <c r="F2366" s="35">
        <v>2560.2519000000002</v>
      </c>
      <c r="G2366" t="str">
        <f t="shared" si="72"/>
        <v>Brand Seekers</v>
      </c>
      <c r="H2366" s="4">
        <v>41525</v>
      </c>
      <c r="I2366">
        <f>WEEKDAY(Cleaned!$H2366)</f>
        <v>1</v>
      </c>
      <c r="J2366" t="s">
        <v>17</v>
      </c>
      <c r="K2366" s="4">
        <v>23123</v>
      </c>
      <c r="L2366">
        <f>INT(YEARFRAC(Cleaned!$K2366,Cleaned!$H2366,1))</f>
        <v>50</v>
      </c>
      <c r="M2366" t="str">
        <f t="shared" si="73"/>
        <v>Seniors</v>
      </c>
    </row>
    <row r="2367" spans="1:13" x14ac:dyDescent="0.25">
      <c r="A2367">
        <v>12367</v>
      </c>
      <c r="B2367" t="s">
        <v>1507</v>
      </c>
      <c r="C2367" t="s">
        <v>80</v>
      </c>
      <c r="D2367" t="s">
        <v>10</v>
      </c>
      <c r="E2367" t="s">
        <v>24</v>
      </c>
      <c r="F2367" s="35">
        <v>8.7848000000000006</v>
      </c>
      <c r="G2367" t="str">
        <f t="shared" si="72"/>
        <v>Casual Buyers</v>
      </c>
      <c r="H2367" s="4">
        <v>41527</v>
      </c>
      <c r="I2367">
        <f>WEEKDAY(Cleaned!$H2367)</f>
        <v>3</v>
      </c>
      <c r="J2367" t="s">
        <v>14</v>
      </c>
      <c r="K2367" s="4">
        <v>15213</v>
      </c>
      <c r="L2367">
        <f>INT(YEARFRAC(Cleaned!$K2367,Cleaned!$H2367,1))</f>
        <v>72</v>
      </c>
      <c r="M2367" t="str">
        <f t="shared" si="73"/>
        <v>Elders</v>
      </c>
    </row>
    <row r="2368" spans="1:13" x14ac:dyDescent="0.25">
      <c r="A2368">
        <v>12368</v>
      </c>
      <c r="B2368" t="s">
        <v>1508</v>
      </c>
      <c r="C2368" t="s">
        <v>80</v>
      </c>
      <c r="D2368" t="s">
        <v>10</v>
      </c>
      <c r="E2368" t="s">
        <v>21</v>
      </c>
      <c r="F2368" s="35">
        <v>1945.3194000000001</v>
      </c>
      <c r="G2368" t="str">
        <f t="shared" si="72"/>
        <v>Brand Seekers</v>
      </c>
      <c r="H2368" s="4">
        <v>41747</v>
      </c>
      <c r="I2368">
        <f>WEEKDAY(Cleaned!$H2368)</f>
        <v>6</v>
      </c>
      <c r="J2368" t="s">
        <v>16</v>
      </c>
      <c r="K2368" s="4">
        <v>23079</v>
      </c>
      <c r="L2368">
        <f>INT(YEARFRAC(Cleaned!$K2368,Cleaned!$H2368,1))</f>
        <v>51</v>
      </c>
      <c r="M2368" t="str">
        <f t="shared" si="73"/>
        <v>Seniors</v>
      </c>
    </row>
    <row r="2369" spans="1:13" x14ac:dyDescent="0.25">
      <c r="A2369">
        <v>12369</v>
      </c>
      <c r="B2369" t="s">
        <v>1509</v>
      </c>
      <c r="C2369" t="s">
        <v>80</v>
      </c>
      <c r="D2369" t="s">
        <v>10</v>
      </c>
      <c r="E2369" t="s">
        <v>21</v>
      </c>
      <c r="F2369" s="35">
        <v>858.96069999999997</v>
      </c>
      <c r="G2369" t="str">
        <f t="shared" si="72"/>
        <v>Casual Buyers</v>
      </c>
      <c r="H2369" s="4">
        <v>41750</v>
      </c>
      <c r="I2369">
        <f>WEEKDAY(Cleaned!$H2369)</f>
        <v>2</v>
      </c>
      <c r="J2369" t="s">
        <v>12</v>
      </c>
      <c r="K2369" s="4">
        <v>18852</v>
      </c>
      <c r="L2369">
        <f>INT(YEARFRAC(Cleaned!$K2369,Cleaned!$H2369,1))</f>
        <v>62</v>
      </c>
      <c r="M2369" t="str">
        <f t="shared" si="73"/>
        <v>Seniors</v>
      </c>
    </row>
    <row r="2370" spans="1:13" x14ac:dyDescent="0.25">
      <c r="A2370">
        <v>12370</v>
      </c>
      <c r="B2370" t="s">
        <v>1390</v>
      </c>
      <c r="C2370" t="s">
        <v>80</v>
      </c>
      <c r="D2370" t="s">
        <v>10</v>
      </c>
      <c r="E2370" t="s">
        <v>21</v>
      </c>
      <c r="F2370" s="35">
        <v>9.9339999999999993</v>
      </c>
      <c r="G2370" t="str">
        <f t="shared" ref="G2370:G2433" si="74">IF(F2370&lt;=1500,"Casual Buyers",IF(F2370&gt;=1501,"Brand Seekers",IF(F2370&gt;2500,"Convinced Seekers")))</f>
        <v>Casual Buyers</v>
      </c>
      <c r="H2370" s="4">
        <v>41754</v>
      </c>
      <c r="I2370">
        <f>WEEKDAY(Cleaned!$H2370)</f>
        <v>6</v>
      </c>
      <c r="J2370" t="s">
        <v>12</v>
      </c>
      <c r="K2370" s="4">
        <v>25694</v>
      </c>
      <c r="L2370">
        <f>INT(YEARFRAC(Cleaned!$K2370,Cleaned!$H2370,1))</f>
        <v>43</v>
      </c>
      <c r="M2370" t="str">
        <f t="shared" ref="M2370:M2433" si="75">IF(L2370&lt;=19,"Teenager",IF(L2370&lt;=34,"Young Adult",IF(L2370&lt;=49,"Adult",IF(L2370&lt;=64,"Seniors",IF(L2370&gt;=65,"Elders")))))</f>
        <v>Adult</v>
      </c>
    </row>
    <row r="2371" spans="1:13" x14ac:dyDescent="0.25">
      <c r="A2371">
        <v>12371</v>
      </c>
      <c r="B2371" t="s">
        <v>1510</v>
      </c>
      <c r="C2371" t="s">
        <v>80</v>
      </c>
      <c r="D2371" t="s">
        <v>10</v>
      </c>
      <c r="E2371" t="s">
        <v>21</v>
      </c>
      <c r="F2371" s="35">
        <v>2602.2529</v>
      </c>
      <c r="G2371" t="str">
        <f t="shared" si="74"/>
        <v>Brand Seekers</v>
      </c>
      <c r="H2371" s="4">
        <v>41755</v>
      </c>
      <c r="I2371">
        <f>WEEKDAY(Cleaned!$H2371)</f>
        <v>7</v>
      </c>
      <c r="J2371" t="s">
        <v>15</v>
      </c>
      <c r="K2371" s="4">
        <v>17459</v>
      </c>
      <c r="L2371">
        <f>INT(YEARFRAC(Cleaned!$K2371,Cleaned!$H2371,1))</f>
        <v>66</v>
      </c>
      <c r="M2371" t="str">
        <f t="shared" si="75"/>
        <v>Elders</v>
      </c>
    </row>
    <row r="2372" spans="1:13" x14ac:dyDescent="0.25">
      <c r="A2372">
        <v>12372</v>
      </c>
      <c r="B2372" t="s">
        <v>1511</v>
      </c>
      <c r="C2372" t="s">
        <v>80</v>
      </c>
      <c r="D2372" t="s">
        <v>10</v>
      </c>
      <c r="E2372" t="s">
        <v>21</v>
      </c>
      <c r="F2372" s="35">
        <v>32.033999999999999</v>
      </c>
      <c r="G2372" t="str">
        <f t="shared" si="74"/>
        <v>Casual Buyers</v>
      </c>
      <c r="H2372" s="4">
        <v>41756</v>
      </c>
      <c r="I2372">
        <f>WEEKDAY(Cleaned!$H2372)</f>
        <v>1</v>
      </c>
      <c r="J2372" t="s">
        <v>17</v>
      </c>
      <c r="K2372" s="4">
        <v>23694</v>
      </c>
      <c r="L2372">
        <f>INT(YEARFRAC(Cleaned!$K2372,Cleaned!$H2372,1))</f>
        <v>49</v>
      </c>
      <c r="M2372" t="str">
        <f t="shared" si="75"/>
        <v>Adult</v>
      </c>
    </row>
    <row r="2373" spans="1:13" x14ac:dyDescent="0.25">
      <c r="A2373">
        <v>12373</v>
      </c>
      <c r="B2373" t="s">
        <v>1512</v>
      </c>
      <c r="C2373" t="s">
        <v>80</v>
      </c>
      <c r="D2373" t="s">
        <v>10</v>
      </c>
      <c r="E2373" t="s">
        <v>21</v>
      </c>
      <c r="F2373" s="35">
        <v>2916.0286999999998</v>
      </c>
      <c r="G2373" t="str">
        <f t="shared" si="74"/>
        <v>Brand Seekers</v>
      </c>
      <c r="H2373" s="4">
        <v>41757</v>
      </c>
      <c r="I2373">
        <f>WEEKDAY(Cleaned!$H2373)</f>
        <v>2</v>
      </c>
      <c r="J2373" t="s">
        <v>17</v>
      </c>
      <c r="K2373" s="4">
        <v>21254</v>
      </c>
      <c r="L2373">
        <f>INT(YEARFRAC(Cleaned!$K2373,Cleaned!$H2373,1))</f>
        <v>56</v>
      </c>
      <c r="M2373" t="str">
        <f t="shared" si="75"/>
        <v>Seniors</v>
      </c>
    </row>
    <row r="2374" spans="1:13" x14ac:dyDescent="0.25">
      <c r="A2374">
        <v>12374</v>
      </c>
      <c r="B2374" t="s">
        <v>1053</v>
      </c>
      <c r="C2374" t="s">
        <v>80</v>
      </c>
      <c r="D2374" t="s">
        <v>10</v>
      </c>
      <c r="E2374" t="s">
        <v>21</v>
      </c>
      <c r="F2374" s="35">
        <v>27.614000000000001</v>
      </c>
      <c r="G2374" t="str">
        <f t="shared" si="74"/>
        <v>Casual Buyers</v>
      </c>
      <c r="H2374" s="4">
        <v>41758</v>
      </c>
      <c r="I2374">
        <f>WEEKDAY(Cleaned!$H2374)</f>
        <v>3</v>
      </c>
      <c r="J2374" t="s">
        <v>18</v>
      </c>
      <c r="K2374" s="4">
        <v>22274</v>
      </c>
      <c r="L2374">
        <f>INT(YEARFRAC(Cleaned!$K2374,Cleaned!$H2374,1))</f>
        <v>53</v>
      </c>
      <c r="M2374" t="str">
        <f t="shared" si="75"/>
        <v>Seniors</v>
      </c>
    </row>
    <row r="2375" spans="1:13" x14ac:dyDescent="0.25">
      <c r="A2375">
        <v>12375</v>
      </c>
      <c r="B2375" t="s">
        <v>1010</v>
      </c>
      <c r="C2375" t="s">
        <v>80</v>
      </c>
      <c r="D2375" t="s">
        <v>10</v>
      </c>
      <c r="E2375" t="s">
        <v>21</v>
      </c>
      <c r="F2375" s="35">
        <v>680.63580000000002</v>
      </c>
      <c r="G2375" t="str">
        <f t="shared" si="74"/>
        <v>Casual Buyers</v>
      </c>
      <c r="H2375" s="4">
        <v>41762</v>
      </c>
      <c r="I2375">
        <f>WEEKDAY(Cleaned!$H2375)</f>
        <v>7</v>
      </c>
      <c r="J2375" t="s">
        <v>12</v>
      </c>
      <c r="K2375" s="4">
        <v>19203</v>
      </c>
      <c r="L2375">
        <f>INT(YEARFRAC(Cleaned!$K2375,Cleaned!$H2375,1))</f>
        <v>61</v>
      </c>
      <c r="M2375" t="str">
        <f t="shared" si="75"/>
        <v>Seniors</v>
      </c>
    </row>
    <row r="2376" spans="1:13" x14ac:dyDescent="0.25">
      <c r="A2376">
        <v>12376</v>
      </c>
      <c r="B2376" t="s">
        <v>1308</v>
      </c>
      <c r="C2376" t="s">
        <v>80</v>
      </c>
      <c r="D2376" t="s">
        <v>10</v>
      </c>
      <c r="E2376" t="s">
        <v>21</v>
      </c>
      <c r="F2376" s="35">
        <v>132.5779</v>
      </c>
      <c r="G2376" t="str">
        <f t="shared" si="74"/>
        <v>Casual Buyers</v>
      </c>
      <c r="H2376" s="4">
        <v>41766</v>
      </c>
      <c r="I2376">
        <f>WEEKDAY(Cleaned!$H2376)</f>
        <v>4</v>
      </c>
      <c r="J2376" t="s">
        <v>17</v>
      </c>
      <c r="K2376" s="4">
        <v>15059</v>
      </c>
      <c r="L2376">
        <f>INT(YEARFRAC(Cleaned!$K2376,Cleaned!$H2376,1))</f>
        <v>73</v>
      </c>
      <c r="M2376" t="str">
        <f t="shared" si="75"/>
        <v>Elders</v>
      </c>
    </row>
    <row r="2377" spans="1:13" x14ac:dyDescent="0.25">
      <c r="A2377">
        <v>12377</v>
      </c>
      <c r="B2377" t="s">
        <v>1513</v>
      </c>
      <c r="C2377" t="s">
        <v>80</v>
      </c>
      <c r="D2377" t="s">
        <v>10</v>
      </c>
      <c r="E2377" t="s">
        <v>21</v>
      </c>
      <c r="F2377" s="35">
        <v>54.111899999999999</v>
      </c>
      <c r="G2377" t="str">
        <f t="shared" si="74"/>
        <v>Casual Buyers</v>
      </c>
      <c r="H2377" s="4">
        <v>41770</v>
      </c>
      <c r="I2377">
        <f>WEEKDAY(Cleaned!$H2377)</f>
        <v>1</v>
      </c>
      <c r="J2377" t="s">
        <v>17</v>
      </c>
      <c r="K2377" s="4">
        <v>19992</v>
      </c>
      <c r="L2377">
        <f>INT(YEARFRAC(Cleaned!$K2377,Cleaned!$H2377,1))</f>
        <v>59</v>
      </c>
      <c r="M2377" t="str">
        <f t="shared" si="75"/>
        <v>Seniors</v>
      </c>
    </row>
    <row r="2378" spans="1:13" x14ac:dyDescent="0.25">
      <c r="A2378">
        <v>12378</v>
      </c>
      <c r="B2378" t="s">
        <v>951</v>
      </c>
      <c r="C2378" t="s">
        <v>80</v>
      </c>
      <c r="D2378" t="s">
        <v>10</v>
      </c>
      <c r="E2378" t="s">
        <v>21</v>
      </c>
      <c r="F2378" s="35">
        <v>650.80079999999998</v>
      </c>
      <c r="G2378" t="str">
        <f t="shared" si="74"/>
        <v>Casual Buyers</v>
      </c>
      <c r="H2378" s="4">
        <v>41771</v>
      </c>
      <c r="I2378">
        <f>WEEKDAY(Cleaned!$H2378)</f>
        <v>2</v>
      </c>
      <c r="J2378" t="s">
        <v>12</v>
      </c>
      <c r="K2378" s="4">
        <v>14845</v>
      </c>
      <c r="L2378">
        <f>INT(YEARFRAC(Cleaned!$K2378,Cleaned!$H2378,1))</f>
        <v>73</v>
      </c>
      <c r="M2378" t="str">
        <f t="shared" si="75"/>
        <v>Elders</v>
      </c>
    </row>
    <row r="2379" spans="1:13" x14ac:dyDescent="0.25">
      <c r="A2379">
        <v>12379</v>
      </c>
      <c r="B2379" t="s">
        <v>1514</v>
      </c>
      <c r="C2379" t="s">
        <v>80</v>
      </c>
      <c r="D2379" t="s">
        <v>10</v>
      </c>
      <c r="E2379" t="s">
        <v>21</v>
      </c>
      <c r="F2379" s="35">
        <v>75.106899999999996</v>
      </c>
      <c r="G2379" t="str">
        <f t="shared" si="74"/>
        <v>Casual Buyers</v>
      </c>
      <c r="H2379" s="4">
        <v>41771</v>
      </c>
      <c r="I2379">
        <f>WEEKDAY(Cleaned!$H2379)</f>
        <v>2</v>
      </c>
      <c r="J2379" t="s">
        <v>14</v>
      </c>
      <c r="K2379" s="4">
        <v>22207</v>
      </c>
      <c r="L2379">
        <f>INT(YEARFRAC(Cleaned!$K2379,Cleaned!$H2379,1))</f>
        <v>53</v>
      </c>
      <c r="M2379" t="str">
        <f t="shared" si="75"/>
        <v>Seniors</v>
      </c>
    </row>
    <row r="2380" spans="1:13" x14ac:dyDescent="0.25">
      <c r="A2380">
        <v>12380</v>
      </c>
      <c r="B2380" t="s">
        <v>1515</v>
      </c>
      <c r="C2380" t="s">
        <v>80</v>
      </c>
      <c r="D2380" t="s">
        <v>10</v>
      </c>
      <c r="E2380" t="s">
        <v>21</v>
      </c>
      <c r="F2380" s="35">
        <v>86.101600000000005</v>
      </c>
      <c r="G2380" t="str">
        <f t="shared" si="74"/>
        <v>Casual Buyers</v>
      </c>
      <c r="H2380" s="4">
        <v>41772</v>
      </c>
      <c r="I2380">
        <f>WEEKDAY(Cleaned!$H2380)</f>
        <v>3</v>
      </c>
      <c r="J2380" t="s">
        <v>16</v>
      </c>
      <c r="K2380" s="4">
        <v>16372</v>
      </c>
      <c r="L2380">
        <f>INT(YEARFRAC(Cleaned!$K2380,Cleaned!$H2380,1))</f>
        <v>69</v>
      </c>
      <c r="M2380" t="str">
        <f t="shared" si="75"/>
        <v>Elders</v>
      </c>
    </row>
    <row r="2381" spans="1:13" x14ac:dyDescent="0.25">
      <c r="A2381">
        <v>12381</v>
      </c>
      <c r="B2381" t="s">
        <v>1166</v>
      </c>
      <c r="C2381" t="s">
        <v>80</v>
      </c>
      <c r="D2381" t="s">
        <v>10</v>
      </c>
      <c r="E2381" t="s">
        <v>21</v>
      </c>
      <c r="F2381" s="35">
        <v>1451.7601</v>
      </c>
      <c r="G2381" t="str">
        <f t="shared" si="74"/>
        <v>Casual Buyers</v>
      </c>
      <c r="H2381" s="4">
        <v>41773</v>
      </c>
      <c r="I2381">
        <f>WEEKDAY(Cleaned!$H2381)</f>
        <v>4</v>
      </c>
      <c r="J2381" t="s">
        <v>17</v>
      </c>
      <c r="K2381" s="4">
        <v>19931</v>
      </c>
      <c r="L2381">
        <f>INT(YEARFRAC(Cleaned!$K2381,Cleaned!$H2381,1))</f>
        <v>59</v>
      </c>
      <c r="M2381" t="str">
        <f t="shared" si="75"/>
        <v>Seniors</v>
      </c>
    </row>
    <row r="2382" spans="1:13" x14ac:dyDescent="0.25">
      <c r="A2382">
        <v>12382</v>
      </c>
      <c r="B2382" t="s">
        <v>1117</v>
      </c>
      <c r="C2382" t="s">
        <v>80</v>
      </c>
      <c r="D2382" t="s">
        <v>10</v>
      </c>
      <c r="E2382" t="s">
        <v>21</v>
      </c>
      <c r="F2382" s="35">
        <v>55.238999999999997</v>
      </c>
      <c r="G2382" t="str">
        <f t="shared" si="74"/>
        <v>Casual Buyers</v>
      </c>
      <c r="H2382" s="4">
        <v>41774</v>
      </c>
      <c r="I2382">
        <f>WEEKDAY(Cleaned!$H2382)</f>
        <v>5</v>
      </c>
      <c r="J2382" t="s">
        <v>18</v>
      </c>
      <c r="K2382" s="4">
        <v>18471</v>
      </c>
      <c r="L2382">
        <f>INT(YEARFRAC(Cleaned!$K2382,Cleaned!$H2382,1))</f>
        <v>63</v>
      </c>
      <c r="M2382" t="str">
        <f t="shared" si="75"/>
        <v>Seniors</v>
      </c>
    </row>
    <row r="2383" spans="1:13" x14ac:dyDescent="0.25">
      <c r="A2383">
        <v>12383</v>
      </c>
      <c r="B2383" t="s">
        <v>1516</v>
      </c>
      <c r="C2383" t="s">
        <v>80</v>
      </c>
      <c r="D2383" t="s">
        <v>10</v>
      </c>
      <c r="E2383" t="s">
        <v>21</v>
      </c>
      <c r="F2383" s="35">
        <v>1934.8329000000001</v>
      </c>
      <c r="G2383" t="str">
        <f t="shared" si="74"/>
        <v>Brand Seekers</v>
      </c>
      <c r="H2383" s="4">
        <v>41775</v>
      </c>
      <c r="I2383">
        <f>WEEKDAY(Cleaned!$H2383)</f>
        <v>6</v>
      </c>
      <c r="J2383" t="s">
        <v>14</v>
      </c>
      <c r="K2383" s="4">
        <v>22179</v>
      </c>
      <c r="L2383">
        <f>INT(YEARFRAC(Cleaned!$K2383,Cleaned!$H2383,1))</f>
        <v>53</v>
      </c>
      <c r="M2383" t="str">
        <f t="shared" si="75"/>
        <v>Seniors</v>
      </c>
    </row>
    <row r="2384" spans="1:13" x14ac:dyDescent="0.25">
      <c r="A2384">
        <v>12384</v>
      </c>
      <c r="B2384" t="s">
        <v>1151</v>
      </c>
      <c r="C2384" t="s">
        <v>80</v>
      </c>
      <c r="D2384" t="s">
        <v>10</v>
      </c>
      <c r="E2384" t="s">
        <v>21</v>
      </c>
      <c r="F2384" s="35">
        <v>27.614000000000001</v>
      </c>
      <c r="G2384" t="str">
        <f t="shared" si="74"/>
        <v>Casual Buyers</v>
      </c>
      <c r="H2384" s="4">
        <v>41776</v>
      </c>
      <c r="I2384">
        <f>WEEKDAY(Cleaned!$H2384)</f>
        <v>7</v>
      </c>
      <c r="J2384" t="s">
        <v>18</v>
      </c>
      <c r="K2384" s="4">
        <v>20592</v>
      </c>
      <c r="L2384">
        <f>INT(YEARFRAC(Cleaned!$K2384,Cleaned!$H2384,1))</f>
        <v>57</v>
      </c>
      <c r="M2384" t="str">
        <f t="shared" si="75"/>
        <v>Seniors</v>
      </c>
    </row>
    <row r="2385" spans="1:13" x14ac:dyDescent="0.25">
      <c r="A2385">
        <v>12385</v>
      </c>
      <c r="B2385" t="s">
        <v>1217</v>
      </c>
      <c r="C2385" t="s">
        <v>80</v>
      </c>
      <c r="D2385" t="s">
        <v>10</v>
      </c>
      <c r="E2385" t="s">
        <v>21</v>
      </c>
      <c r="F2385" s="35">
        <v>859.07119999999998</v>
      </c>
      <c r="G2385" t="str">
        <f t="shared" si="74"/>
        <v>Casual Buyers</v>
      </c>
      <c r="H2385" s="4">
        <v>41777</v>
      </c>
      <c r="I2385">
        <f>WEEKDAY(Cleaned!$H2385)</f>
        <v>1</v>
      </c>
      <c r="J2385" t="s">
        <v>14</v>
      </c>
      <c r="K2385" s="4">
        <v>23307</v>
      </c>
      <c r="L2385">
        <f>INT(YEARFRAC(Cleaned!$K2385,Cleaned!$H2385,1))</f>
        <v>50</v>
      </c>
      <c r="M2385" t="str">
        <f t="shared" si="75"/>
        <v>Seniors</v>
      </c>
    </row>
    <row r="2386" spans="1:13" x14ac:dyDescent="0.25">
      <c r="A2386">
        <v>12386</v>
      </c>
      <c r="B2386" t="s">
        <v>1517</v>
      </c>
      <c r="C2386" t="s">
        <v>80</v>
      </c>
      <c r="D2386" t="s">
        <v>10</v>
      </c>
      <c r="E2386" t="s">
        <v>21</v>
      </c>
      <c r="F2386" s="35">
        <v>9.9339999999999993</v>
      </c>
      <c r="G2386" t="str">
        <f t="shared" si="74"/>
        <v>Casual Buyers</v>
      </c>
      <c r="H2386" s="4">
        <v>41778</v>
      </c>
      <c r="I2386">
        <f>WEEKDAY(Cleaned!$H2386)</f>
        <v>2</v>
      </c>
      <c r="J2386" t="s">
        <v>12</v>
      </c>
      <c r="K2386" s="4">
        <v>25062</v>
      </c>
      <c r="L2386">
        <f>INT(YEARFRAC(Cleaned!$K2386,Cleaned!$H2386,1))</f>
        <v>45</v>
      </c>
      <c r="M2386" t="str">
        <f t="shared" si="75"/>
        <v>Adult</v>
      </c>
    </row>
    <row r="2387" spans="1:13" x14ac:dyDescent="0.25">
      <c r="A2387">
        <v>12387</v>
      </c>
      <c r="B2387" t="s">
        <v>1064</v>
      </c>
      <c r="C2387" t="s">
        <v>80</v>
      </c>
      <c r="D2387" t="s">
        <v>10</v>
      </c>
      <c r="E2387" t="s">
        <v>21</v>
      </c>
      <c r="F2387" s="35">
        <v>2644.3312999999998</v>
      </c>
      <c r="G2387" t="str">
        <f t="shared" si="74"/>
        <v>Brand Seekers</v>
      </c>
      <c r="H2387" s="4">
        <v>41778</v>
      </c>
      <c r="I2387">
        <f>WEEKDAY(Cleaned!$H2387)</f>
        <v>2</v>
      </c>
      <c r="J2387" t="s">
        <v>12</v>
      </c>
      <c r="K2387" s="4">
        <v>25276</v>
      </c>
      <c r="L2387">
        <f>INT(YEARFRAC(Cleaned!$K2387,Cleaned!$H2387,1))</f>
        <v>45</v>
      </c>
      <c r="M2387" t="str">
        <f t="shared" si="75"/>
        <v>Adult</v>
      </c>
    </row>
    <row r="2388" spans="1:13" x14ac:dyDescent="0.25">
      <c r="A2388">
        <v>12388</v>
      </c>
      <c r="B2388" t="s">
        <v>1449</v>
      </c>
      <c r="C2388" t="s">
        <v>80</v>
      </c>
      <c r="D2388" t="s">
        <v>10</v>
      </c>
      <c r="E2388" t="s">
        <v>21</v>
      </c>
      <c r="F2388" s="35">
        <v>54.675400000000003</v>
      </c>
      <c r="G2388" t="str">
        <f t="shared" si="74"/>
        <v>Casual Buyers</v>
      </c>
      <c r="H2388" s="4">
        <v>41780</v>
      </c>
      <c r="I2388">
        <f>WEEKDAY(Cleaned!$H2388)</f>
        <v>4</v>
      </c>
      <c r="J2388" t="s">
        <v>12</v>
      </c>
      <c r="K2388" s="4">
        <v>21301</v>
      </c>
      <c r="L2388">
        <f>INT(YEARFRAC(Cleaned!$K2388,Cleaned!$H2388,1))</f>
        <v>56</v>
      </c>
      <c r="M2388" t="str">
        <f t="shared" si="75"/>
        <v>Seniors</v>
      </c>
    </row>
    <row r="2389" spans="1:13" x14ac:dyDescent="0.25">
      <c r="A2389">
        <v>12389</v>
      </c>
      <c r="B2389" t="s">
        <v>1518</v>
      </c>
      <c r="C2389" t="s">
        <v>80</v>
      </c>
      <c r="D2389" t="s">
        <v>10</v>
      </c>
      <c r="E2389" t="s">
        <v>21</v>
      </c>
      <c r="F2389" s="35">
        <v>76.2119</v>
      </c>
      <c r="G2389" t="str">
        <f t="shared" si="74"/>
        <v>Casual Buyers</v>
      </c>
      <c r="H2389" s="4">
        <v>41780</v>
      </c>
      <c r="I2389">
        <f>WEEKDAY(Cleaned!$H2389)</f>
        <v>4</v>
      </c>
      <c r="J2389" t="s">
        <v>13</v>
      </c>
      <c r="K2389" s="4">
        <v>23008</v>
      </c>
      <c r="L2389">
        <f>INT(YEARFRAC(Cleaned!$K2389,Cleaned!$H2389,1))</f>
        <v>51</v>
      </c>
      <c r="M2389" t="str">
        <f t="shared" si="75"/>
        <v>Seniors</v>
      </c>
    </row>
    <row r="2390" spans="1:13" x14ac:dyDescent="0.25">
      <c r="A2390">
        <v>12390</v>
      </c>
      <c r="B2390" t="s">
        <v>1219</v>
      </c>
      <c r="C2390" t="s">
        <v>80</v>
      </c>
      <c r="D2390" t="s">
        <v>10</v>
      </c>
      <c r="E2390" t="s">
        <v>21</v>
      </c>
      <c r="F2390" s="35">
        <v>44.177900000000001</v>
      </c>
      <c r="G2390" t="str">
        <f t="shared" si="74"/>
        <v>Casual Buyers</v>
      </c>
      <c r="H2390" s="4">
        <v>41784</v>
      </c>
      <c r="I2390">
        <f>WEEKDAY(Cleaned!$H2390)</f>
        <v>1</v>
      </c>
      <c r="J2390" t="s">
        <v>18</v>
      </c>
      <c r="K2390" s="4">
        <v>24340</v>
      </c>
      <c r="L2390">
        <f>INT(YEARFRAC(Cleaned!$K2390,Cleaned!$H2390,1))</f>
        <v>47</v>
      </c>
      <c r="M2390" t="str">
        <f t="shared" si="75"/>
        <v>Adult</v>
      </c>
    </row>
    <row r="2391" spans="1:13" x14ac:dyDescent="0.25">
      <c r="A2391">
        <v>12391</v>
      </c>
      <c r="B2391" t="s">
        <v>1519</v>
      </c>
      <c r="C2391" t="s">
        <v>80</v>
      </c>
      <c r="D2391" t="s">
        <v>10</v>
      </c>
      <c r="E2391" t="s">
        <v>21</v>
      </c>
      <c r="F2391" s="35">
        <v>2658.0444000000002</v>
      </c>
      <c r="G2391" t="str">
        <f t="shared" si="74"/>
        <v>Brand Seekers</v>
      </c>
      <c r="H2391" s="4">
        <v>41784</v>
      </c>
      <c r="I2391">
        <f>WEEKDAY(Cleaned!$H2391)</f>
        <v>1</v>
      </c>
      <c r="J2391" t="s">
        <v>16</v>
      </c>
      <c r="K2391" s="4">
        <v>22873</v>
      </c>
      <c r="L2391">
        <f>INT(YEARFRAC(Cleaned!$K2391,Cleaned!$H2391,1))</f>
        <v>51</v>
      </c>
      <c r="M2391" t="str">
        <f t="shared" si="75"/>
        <v>Seniors</v>
      </c>
    </row>
    <row r="2392" spans="1:13" x14ac:dyDescent="0.25">
      <c r="A2392">
        <v>12392</v>
      </c>
      <c r="B2392" t="s">
        <v>1520</v>
      </c>
      <c r="C2392" t="s">
        <v>80</v>
      </c>
      <c r="D2392" t="s">
        <v>10</v>
      </c>
      <c r="E2392" t="s">
        <v>21</v>
      </c>
      <c r="F2392" s="35">
        <v>136.99789999999999</v>
      </c>
      <c r="G2392" t="str">
        <f t="shared" si="74"/>
        <v>Casual Buyers</v>
      </c>
      <c r="H2392" s="4">
        <v>41786</v>
      </c>
      <c r="I2392">
        <f>WEEKDAY(Cleaned!$H2392)</f>
        <v>3</v>
      </c>
      <c r="J2392" t="s">
        <v>14</v>
      </c>
      <c r="K2392" s="4">
        <v>17779</v>
      </c>
      <c r="L2392">
        <f>INT(YEARFRAC(Cleaned!$K2392,Cleaned!$H2392,1))</f>
        <v>65</v>
      </c>
      <c r="M2392" t="str">
        <f t="shared" si="75"/>
        <v>Elders</v>
      </c>
    </row>
    <row r="2393" spans="1:13" x14ac:dyDescent="0.25">
      <c r="A2393">
        <v>12393</v>
      </c>
      <c r="B2393" t="s">
        <v>1521</v>
      </c>
      <c r="C2393" t="s">
        <v>80</v>
      </c>
      <c r="D2393" t="s">
        <v>10</v>
      </c>
      <c r="E2393" t="s">
        <v>21</v>
      </c>
      <c r="F2393" s="35">
        <v>82.852900000000005</v>
      </c>
      <c r="G2393" t="str">
        <f t="shared" si="74"/>
        <v>Casual Buyers</v>
      </c>
      <c r="H2393" s="4">
        <v>41790</v>
      </c>
      <c r="I2393">
        <f>WEEKDAY(Cleaned!$H2393)</f>
        <v>7</v>
      </c>
      <c r="J2393" t="s">
        <v>18</v>
      </c>
      <c r="K2393" s="4">
        <v>25359</v>
      </c>
      <c r="L2393">
        <f>INT(YEARFRAC(Cleaned!$K2393,Cleaned!$H2393,1))</f>
        <v>44</v>
      </c>
      <c r="M2393" t="str">
        <f t="shared" si="75"/>
        <v>Adult</v>
      </c>
    </row>
    <row r="2394" spans="1:13" x14ac:dyDescent="0.25">
      <c r="A2394">
        <v>12394</v>
      </c>
      <c r="B2394" t="s">
        <v>1522</v>
      </c>
      <c r="C2394" t="s">
        <v>80</v>
      </c>
      <c r="D2394" t="s">
        <v>10</v>
      </c>
      <c r="E2394" t="s">
        <v>21</v>
      </c>
      <c r="F2394" s="35">
        <v>38.664000000000001</v>
      </c>
      <c r="G2394" t="str">
        <f t="shared" si="74"/>
        <v>Casual Buyers</v>
      </c>
      <c r="H2394" s="4">
        <v>41791</v>
      </c>
      <c r="I2394">
        <f>WEEKDAY(Cleaned!$H2394)</f>
        <v>1</v>
      </c>
      <c r="J2394" t="s">
        <v>13</v>
      </c>
      <c r="K2394" s="4">
        <v>22776</v>
      </c>
      <c r="L2394">
        <f>INT(YEARFRAC(Cleaned!$K2394,Cleaned!$H2394,1))</f>
        <v>52</v>
      </c>
      <c r="M2394" t="str">
        <f t="shared" si="75"/>
        <v>Seniors</v>
      </c>
    </row>
    <row r="2395" spans="1:13" x14ac:dyDescent="0.25">
      <c r="A2395">
        <v>12395</v>
      </c>
      <c r="B2395" t="s">
        <v>1158</v>
      </c>
      <c r="C2395" t="s">
        <v>80</v>
      </c>
      <c r="D2395" t="s">
        <v>10</v>
      </c>
      <c r="E2395" t="s">
        <v>21</v>
      </c>
      <c r="F2395" s="35">
        <v>27.614000000000001</v>
      </c>
      <c r="G2395" t="str">
        <f t="shared" si="74"/>
        <v>Casual Buyers</v>
      </c>
      <c r="H2395" s="4">
        <v>41793</v>
      </c>
      <c r="I2395">
        <f>WEEKDAY(Cleaned!$H2395)</f>
        <v>3</v>
      </c>
      <c r="J2395" t="s">
        <v>12</v>
      </c>
      <c r="K2395" s="4">
        <v>21718</v>
      </c>
      <c r="L2395">
        <f>INT(YEARFRAC(Cleaned!$K2395,Cleaned!$H2395,1))</f>
        <v>54</v>
      </c>
      <c r="M2395" t="str">
        <f t="shared" si="75"/>
        <v>Seniors</v>
      </c>
    </row>
    <row r="2396" spans="1:13" x14ac:dyDescent="0.25">
      <c r="A2396">
        <v>12396</v>
      </c>
      <c r="B2396" t="s">
        <v>1523</v>
      </c>
      <c r="C2396" t="s">
        <v>80</v>
      </c>
      <c r="D2396" t="s">
        <v>10</v>
      </c>
      <c r="E2396" t="s">
        <v>21</v>
      </c>
      <c r="F2396" s="35">
        <v>94.455399999999997</v>
      </c>
      <c r="G2396" t="str">
        <f t="shared" si="74"/>
        <v>Casual Buyers</v>
      </c>
      <c r="H2396" s="4">
        <v>41796</v>
      </c>
      <c r="I2396">
        <f>WEEKDAY(Cleaned!$H2396)</f>
        <v>6</v>
      </c>
      <c r="J2396" t="s">
        <v>16</v>
      </c>
      <c r="K2396" s="4">
        <v>20499</v>
      </c>
      <c r="L2396">
        <f>INT(YEARFRAC(Cleaned!$K2396,Cleaned!$H2396,1))</f>
        <v>58</v>
      </c>
      <c r="M2396" t="str">
        <f t="shared" si="75"/>
        <v>Seniors</v>
      </c>
    </row>
    <row r="2397" spans="1:13" x14ac:dyDescent="0.25">
      <c r="A2397">
        <v>12397</v>
      </c>
      <c r="B2397" t="s">
        <v>1524</v>
      </c>
      <c r="C2397" t="s">
        <v>80</v>
      </c>
      <c r="D2397" t="s">
        <v>10</v>
      </c>
      <c r="E2397" t="s">
        <v>21</v>
      </c>
      <c r="F2397" s="35">
        <v>38.664000000000001</v>
      </c>
      <c r="G2397" t="str">
        <f t="shared" si="74"/>
        <v>Casual Buyers</v>
      </c>
      <c r="H2397" s="4">
        <v>41798</v>
      </c>
      <c r="I2397">
        <f>WEEKDAY(Cleaned!$H2397)</f>
        <v>1</v>
      </c>
      <c r="J2397" t="s">
        <v>13</v>
      </c>
      <c r="K2397" s="4">
        <v>20911</v>
      </c>
      <c r="L2397">
        <f>INT(YEARFRAC(Cleaned!$K2397,Cleaned!$H2397,1))</f>
        <v>57</v>
      </c>
      <c r="M2397" t="str">
        <f t="shared" si="75"/>
        <v>Seniors</v>
      </c>
    </row>
    <row r="2398" spans="1:13" x14ac:dyDescent="0.25">
      <c r="A2398">
        <v>12398</v>
      </c>
      <c r="B2398" t="s">
        <v>1233</v>
      </c>
      <c r="C2398" t="s">
        <v>80</v>
      </c>
      <c r="D2398" t="s">
        <v>10</v>
      </c>
      <c r="E2398" t="s">
        <v>21</v>
      </c>
      <c r="F2398" s="35">
        <v>38.664000000000001</v>
      </c>
      <c r="G2398" t="str">
        <f t="shared" si="74"/>
        <v>Casual Buyers</v>
      </c>
      <c r="H2398" s="4">
        <v>41800</v>
      </c>
      <c r="I2398">
        <f>WEEKDAY(Cleaned!$H2398)</f>
        <v>3</v>
      </c>
      <c r="J2398" t="s">
        <v>14</v>
      </c>
      <c r="K2398" s="4">
        <v>25501</v>
      </c>
      <c r="L2398">
        <f>INT(YEARFRAC(Cleaned!$K2398,Cleaned!$H2398,1))</f>
        <v>44</v>
      </c>
      <c r="M2398" t="str">
        <f t="shared" si="75"/>
        <v>Adult</v>
      </c>
    </row>
    <row r="2399" spans="1:13" x14ac:dyDescent="0.25">
      <c r="A2399">
        <v>12399</v>
      </c>
      <c r="B2399" t="s">
        <v>1451</v>
      </c>
      <c r="C2399" t="s">
        <v>80</v>
      </c>
      <c r="D2399" t="s">
        <v>10</v>
      </c>
      <c r="E2399" t="s">
        <v>21</v>
      </c>
      <c r="F2399" s="35">
        <v>38.674999999999997</v>
      </c>
      <c r="G2399" t="str">
        <f t="shared" si="74"/>
        <v>Casual Buyers</v>
      </c>
      <c r="H2399" s="4">
        <v>41801</v>
      </c>
      <c r="I2399">
        <f>WEEKDAY(Cleaned!$H2399)</f>
        <v>4</v>
      </c>
      <c r="J2399" t="s">
        <v>14</v>
      </c>
      <c r="K2399" s="4">
        <v>20663</v>
      </c>
      <c r="L2399">
        <f>INT(YEARFRAC(Cleaned!$K2399,Cleaned!$H2399,1))</f>
        <v>57</v>
      </c>
      <c r="M2399" t="str">
        <f t="shared" si="75"/>
        <v>Seniors</v>
      </c>
    </row>
    <row r="2400" spans="1:13" x14ac:dyDescent="0.25">
      <c r="A2400">
        <v>12400</v>
      </c>
      <c r="B2400" t="s">
        <v>1144</v>
      </c>
      <c r="C2400" t="s">
        <v>80</v>
      </c>
      <c r="D2400" t="s">
        <v>10</v>
      </c>
      <c r="E2400" t="s">
        <v>21</v>
      </c>
      <c r="F2400" s="35">
        <v>4.4089999999999998</v>
      </c>
      <c r="G2400" t="str">
        <f t="shared" si="74"/>
        <v>Casual Buyers</v>
      </c>
      <c r="H2400" s="4">
        <v>41804</v>
      </c>
      <c r="I2400">
        <f>WEEKDAY(Cleaned!$H2400)</f>
        <v>7</v>
      </c>
      <c r="J2400" t="s">
        <v>12</v>
      </c>
      <c r="K2400" s="4">
        <v>17813</v>
      </c>
      <c r="L2400">
        <f>INT(YEARFRAC(Cleaned!$K2400,Cleaned!$H2400,1))</f>
        <v>65</v>
      </c>
      <c r="M2400" t="str">
        <f t="shared" si="75"/>
        <v>Elders</v>
      </c>
    </row>
    <row r="2401" spans="1:13" x14ac:dyDescent="0.25">
      <c r="A2401">
        <v>12401</v>
      </c>
      <c r="B2401" t="s">
        <v>1525</v>
      </c>
      <c r="C2401" t="s">
        <v>80</v>
      </c>
      <c r="D2401" t="s">
        <v>10</v>
      </c>
      <c r="E2401" t="s">
        <v>21</v>
      </c>
      <c r="F2401" s="35">
        <v>11.039</v>
      </c>
      <c r="G2401" t="str">
        <f t="shared" si="74"/>
        <v>Casual Buyers</v>
      </c>
      <c r="H2401" s="4">
        <v>41804</v>
      </c>
      <c r="I2401">
        <f>WEEKDAY(Cleaned!$H2401)</f>
        <v>7</v>
      </c>
      <c r="J2401" t="s">
        <v>14</v>
      </c>
      <c r="K2401" s="4">
        <v>14706</v>
      </c>
      <c r="L2401">
        <f>INT(YEARFRAC(Cleaned!$K2401,Cleaned!$H2401,1))</f>
        <v>74</v>
      </c>
      <c r="M2401" t="str">
        <f t="shared" si="75"/>
        <v>Elders</v>
      </c>
    </row>
    <row r="2402" spans="1:13" x14ac:dyDescent="0.25">
      <c r="A2402">
        <v>12402</v>
      </c>
      <c r="B2402" t="s">
        <v>1526</v>
      </c>
      <c r="C2402" t="s">
        <v>80</v>
      </c>
      <c r="D2402" t="s">
        <v>10</v>
      </c>
      <c r="E2402" t="s">
        <v>21</v>
      </c>
      <c r="F2402" s="35">
        <v>87.272900000000007</v>
      </c>
      <c r="G2402" t="str">
        <f t="shared" si="74"/>
        <v>Casual Buyers</v>
      </c>
      <c r="H2402" s="4">
        <v>41805</v>
      </c>
      <c r="I2402">
        <f>WEEKDAY(Cleaned!$H2402)</f>
        <v>1</v>
      </c>
      <c r="J2402" t="s">
        <v>14</v>
      </c>
      <c r="K2402" s="4">
        <v>24582</v>
      </c>
      <c r="L2402">
        <f>INT(YEARFRAC(Cleaned!$K2402,Cleaned!$H2402,1))</f>
        <v>47</v>
      </c>
      <c r="M2402" t="str">
        <f t="shared" si="75"/>
        <v>Adult</v>
      </c>
    </row>
    <row r="2403" spans="1:13" x14ac:dyDescent="0.25">
      <c r="A2403">
        <v>12403</v>
      </c>
      <c r="B2403" t="s">
        <v>1527</v>
      </c>
      <c r="C2403" t="s">
        <v>80</v>
      </c>
      <c r="D2403" t="s">
        <v>10</v>
      </c>
      <c r="E2403" t="s">
        <v>21</v>
      </c>
      <c r="F2403" s="35">
        <v>49.990200000000002</v>
      </c>
      <c r="G2403" t="str">
        <f t="shared" si="74"/>
        <v>Casual Buyers</v>
      </c>
      <c r="H2403" s="4">
        <v>41808</v>
      </c>
      <c r="I2403">
        <f>WEEKDAY(Cleaned!$H2403)</f>
        <v>4</v>
      </c>
      <c r="J2403" t="s">
        <v>18</v>
      </c>
      <c r="K2403" s="4">
        <v>21677</v>
      </c>
      <c r="L2403">
        <f>INT(YEARFRAC(Cleaned!$K2403,Cleaned!$H2403,1))</f>
        <v>55</v>
      </c>
      <c r="M2403" t="str">
        <f t="shared" si="75"/>
        <v>Seniors</v>
      </c>
    </row>
    <row r="2404" spans="1:13" x14ac:dyDescent="0.25">
      <c r="A2404">
        <v>12404</v>
      </c>
      <c r="B2404" t="s">
        <v>1129</v>
      </c>
      <c r="C2404" t="s">
        <v>80</v>
      </c>
      <c r="D2404" t="s">
        <v>10</v>
      </c>
      <c r="E2404" t="s">
        <v>21</v>
      </c>
      <c r="F2404" s="35">
        <v>55.216900000000003</v>
      </c>
      <c r="G2404" t="str">
        <f t="shared" si="74"/>
        <v>Casual Buyers</v>
      </c>
      <c r="H2404" s="4">
        <v>41810</v>
      </c>
      <c r="I2404">
        <f>WEEKDAY(Cleaned!$H2404)</f>
        <v>6</v>
      </c>
      <c r="J2404" t="s">
        <v>18</v>
      </c>
      <c r="K2404" s="4">
        <v>24299</v>
      </c>
      <c r="L2404">
        <f>INT(YEARFRAC(Cleaned!$K2404,Cleaned!$H2404,1))</f>
        <v>47</v>
      </c>
      <c r="M2404" t="str">
        <f t="shared" si="75"/>
        <v>Adult</v>
      </c>
    </row>
    <row r="2405" spans="1:13" x14ac:dyDescent="0.25">
      <c r="A2405">
        <v>12405</v>
      </c>
      <c r="B2405" t="s">
        <v>1317</v>
      </c>
      <c r="C2405" t="s">
        <v>80</v>
      </c>
      <c r="D2405" t="s">
        <v>10</v>
      </c>
      <c r="E2405" t="s">
        <v>21</v>
      </c>
      <c r="F2405" s="35">
        <v>6.9394</v>
      </c>
      <c r="G2405" t="str">
        <f t="shared" si="74"/>
        <v>Casual Buyers</v>
      </c>
      <c r="H2405" s="4">
        <v>41812</v>
      </c>
      <c r="I2405">
        <f>WEEKDAY(Cleaned!$H2405)</f>
        <v>1</v>
      </c>
      <c r="J2405" t="s">
        <v>14</v>
      </c>
      <c r="K2405" s="4">
        <v>24245</v>
      </c>
      <c r="L2405">
        <f>INT(YEARFRAC(Cleaned!$K2405,Cleaned!$H2405,1))</f>
        <v>48</v>
      </c>
      <c r="M2405" t="str">
        <f t="shared" si="75"/>
        <v>Adult</v>
      </c>
    </row>
    <row r="2406" spans="1:13" x14ac:dyDescent="0.25">
      <c r="A2406">
        <v>12406</v>
      </c>
      <c r="B2406" t="s">
        <v>1413</v>
      </c>
      <c r="C2406" t="s">
        <v>80</v>
      </c>
      <c r="D2406" t="s">
        <v>10</v>
      </c>
      <c r="E2406" t="s">
        <v>21</v>
      </c>
      <c r="F2406" s="35">
        <v>55.238999999999997</v>
      </c>
      <c r="G2406" t="str">
        <f t="shared" si="74"/>
        <v>Casual Buyers</v>
      </c>
      <c r="H2406" s="4">
        <v>41815</v>
      </c>
      <c r="I2406">
        <f>WEEKDAY(Cleaned!$H2406)</f>
        <v>4</v>
      </c>
      <c r="J2406" t="s">
        <v>18</v>
      </c>
      <c r="K2406" s="4">
        <v>24400</v>
      </c>
      <c r="L2406">
        <f>INT(YEARFRAC(Cleaned!$K2406,Cleaned!$H2406,1))</f>
        <v>47</v>
      </c>
      <c r="M2406" t="str">
        <f t="shared" si="75"/>
        <v>Adult</v>
      </c>
    </row>
    <row r="2407" spans="1:13" x14ac:dyDescent="0.25">
      <c r="A2407">
        <v>12407</v>
      </c>
      <c r="B2407" t="s">
        <v>1054</v>
      </c>
      <c r="C2407" t="s">
        <v>80</v>
      </c>
      <c r="D2407" t="s">
        <v>10</v>
      </c>
      <c r="E2407" t="s">
        <v>21</v>
      </c>
      <c r="F2407" s="35">
        <v>43.072899999999997</v>
      </c>
      <c r="G2407" t="str">
        <f t="shared" si="74"/>
        <v>Casual Buyers</v>
      </c>
      <c r="H2407" s="4">
        <v>41816</v>
      </c>
      <c r="I2407">
        <f>WEEKDAY(Cleaned!$H2407)</f>
        <v>5</v>
      </c>
      <c r="J2407" t="s">
        <v>18</v>
      </c>
      <c r="K2407" s="4">
        <v>22471</v>
      </c>
      <c r="L2407">
        <f>INT(YEARFRAC(Cleaned!$K2407,Cleaned!$H2407,1))</f>
        <v>52</v>
      </c>
      <c r="M2407" t="str">
        <f t="shared" si="75"/>
        <v>Seniors</v>
      </c>
    </row>
    <row r="2408" spans="1:13" x14ac:dyDescent="0.25">
      <c r="A2408">
        <v>12408</v>
      </c>
      <c r="B2408" t="s">
        <v>1528</v>
      </c>
      <c r="C2408" t="s">
        <v>80</v>
      </c>
      <c r="D2408" t="s">
        <v>10</v>
      </c>
      <c r="E2408" t="s">
        <v>21</v>
      </c>
      <c r="F2408" s="35">
        <v>272.32729999999998</v>
      </c>
      <c r="G2408" t="str">
        <f t="shared" si="74"/>
        <v>Casual Buyers</v>
      </c>
      <c r="H2408" s="4">
        <v>41817</v>
      </c>
      <c r="I2408">
        <f>WEEKDAY(Cleaned!$H2408)</f>
        <v>6</v>
      </c>
      <c r="J2408" t="s">
        <v>15</v>
      </c>
      <c r="K2408" s="4">
        <v>19382</v>
      </c>
      <c r="L2408">
        <f>INT(YEARFRAC(Cleaned!$K2408,Cleaned!$H2408,1))</f>
        <v>61</v>
      </c>
      <c r="M2408" t="str">
        <f t="shared" si="75"/>
        <v>Seniors</v>
      </c>
    </row>
    <row r="2409" spans="1:13" x14ac:dyDescent="0.25">
      <c r="A2409">
        <v>12409</v>
      </c>
      <c r="B2409" t="s">
        <v>1529</v>
      </c>
      <c r="C2409" t="s">
        <v>80</v>
      </c>
      <c r="D2409" t="s">
        <v>10</v>
      </c>
      <c r="E2409" t="s">
        <v>24</v>
      </c>
      <c r="F2409" s="35">
        <v>3953.9884000000002</v>
      </c>
      <c r="G2409" t="str">
        <f t="shared" si="74"/>
        <v>Brand Seekers</v>
      </c>
      <c r="H2409" s="4">
        <v>40716</v>
      </c>
      <c r="I2409">
        <f>WEEKDAY(Cleaned!$H2409)</f>
        <v>4</v>
      </c>
      <c r="J2409" t="s">
        <v>12</v>
      </c>
      <c r="K2409" s="4">
        <v>26929</v>
      </c>
      <c r="L2409">
        <f>INT(YEARFRAC(Cleaned!$K2409,Cleaned!$H2409,1))</f>
        <v>37</v>
      </c>
      <c r="M2409" t="str">
        <f t="shared" si="75"/>
        <v>Adult</v>
      </c>
    </row>
    <row r="2410" spans="1:13" x14ac:dyDescent="0.25">
      <c r="A2410">
        <v>12410</v>
      </c>
      <c r="B2410" t="s">
        <v>1530</v>
      </c>
      <c r="C2410" t="s">
        <v>80</v>
      </c>
      <c r="D2410" t="s">
        <v>10</v>
      </c>
      <c r="E2410" t="s">
        <v>24</v>
      </c>
      <c r="F2410" s="35">
        <v>3953.9884000000002</v>
      </c>
      <c r="G2410" t="str">
        <f t="shared" si="74"/>
        <v>Brand Seekers</v>
      </c>
      <c r="H2410" s="4">
        <v>40726</v>
      </c>
      <c r="I2410">
        <f>WEEKDAY(Cleaned!$H2410)</f>
        <v>7</v>
      </c>
      <c r="J2410" t="s">
        <v>12</v>
      </c>
      <c r="K2410" s="4">
        <v>18754</v>
      </c>
      <c r="L2410">
        <f>INT(YEARFRAC(Cleaned!$K2410,Cleaned!$H2410,1))</f>
        <v>60</v>
      </c>
      <c r="M2410" t="str">
        <f t="shared" si="75"/>
        <v>Seniors</v>
      </c>
    </row>
    <row r="2411" spans="1:13" x14ac:dyDescent="0.25">
      <c r="A2411">
        <v>12411</v>
      </c>
      <c r="B2411" t="s">
        <v>1531</v>
      </c>
      <c r="C2411" t="s">
        <v>80</v>
      </c>
      <c r="D2411" t="s">
        <v>10</v>
      </c>
      <c r="E2411" t="s">
        <v>24</v>
      </c>
      <c r="F2411" s="35">
        <v>3729.364</v>
      </c>
      <c r="G2411" t="str">
        <f t="shared" si="74"/>
        <v>Brand Seekers</v>
      </c>
      <c r="H2411" s="4">
        <v>40753</v>
      </c>
      <c r="I2411">
        <f>WEEKDAY(Cleaned!$H2411)</f>
        <v>6</v>
      </c>
      <c r="J2411" t="s">
        <v>12</v>
      </c>
      <c r="K2411" s="4">
        <v>21990</v>
      </c>
      <c r="L2411">
        <f>INT(YEARFRAC(Cleaned!$K2411,Cleaned!$H2411,1))</f>
        <v>51</v>
      </c>
      <c r="M2411" t="str">
        <f t="shared" si="75"/>
        <v>Seniors</v>
      </c>
    </row>
    <row r="2412" spans="1:13" x14ac:dyDescent="0.25">
      <c r="A2412">
        <v>12412</v>
      </c>
      <c r="B2412" t="s">
        <v>1532</v>
      </c>
      <c r="C2412" t="s">
        <v>80</v>
      </c>
      <c r="D2412" t="s">
        <v>10</v>
      </c>
      <c r="E2412" t="s">
        <v>24</v>
      </c>
      <c r="F2412" s="35">
        <v>3729.364</v>
      </c>
      <c r="G2412" t="str">
        <f t="shared" si="74"/>
        <v>Brand Seekers</v>
      </c>
      <c r="H2412" s="4">
        <v>40764</v>
      </c>
      <c r="I2412">
        <f>WEEKDAY(Cleaned!$H2412)</f>
        <v>3</v>
      </c>
      <c r="J2412" t="s">
        <v>17</v>
      </c>
      <c r="K2412" s="4">
        <v>20350</v>
      </c>
      <c r="L2412">
        <f>INT(YEARFRAC(Cleaned!$K2412,Cleaned!$H2412,1))</f>
        <v>55</v>
      </c>
      <c r="M2412" t="str">
        <f t="shared" si="75"/>
        <v>Seniors</v>
      </c>
    </row>
    <row r="2413" spans="1:13" x14ac:dyDescent="0.25">
      <c r="A2413">
        <v>12413</v>
      </c>
      <c r="B2413" t="s">
        <v>1486</v>
      </c>
      <c r="C2413" t="s">
        <v>80</v>
      </c>
      <c r="D2413" t="s">
        <v>10</v>
      </c>
      <c r="E2413" t="s">
        <v>24</v>
      </c>
      <c r="F2413" s="35">
        <v>3953.9884000000002</v>
      </c>
      <c r="G2413" t="str">
        <f t="shared" si="74"/>
        <v>Brand Seekers</v>
      </c>
      <c r="H2413" s="4">
        <v>40855</v>
      </c>
      <c r="I2413">
        <f>WEEKDAY(Cleaned!$H2413)</f>
        <v>3</v>
      </c>
      <c r="J2413" t="s">
        <v>12</v>
      </c>
      <c r="K2413" s="4">
        <v>27004</v>
      </c>
      <c r="L2413">
        <f>INT(YEARFRAC(Cleaned!$K2413,Cleaned!$H2413,1))</f>
        <v>37</v>
      </c>
      <c r="M2413" t="str">
        <f t="shared" si="75"/>
        <v>Adult</v>
      </c>
    </row>
    <row r="2414" spans="1:13" x14ac:dyDescent="0.25">
      <c r="A2414">
        <v>12414</v>
      </c>
      <c r="B2414" t="s">
        <v>1533</v>
      </c>
      <c r="C2414" t="s">
        <v>80</v>
      </c>
      <c r="D2414" t="s">
        <v>10</v>
      </c>
      <c r="E2414" t="s">
        <v>24</v>
      </c>
      <c r="F2414" s="35">
        <v>3953.9884000000002</v>
      </c>
      <c r="G2414" t="str">
        <f t="shared" si="74"/>
        <v>Brand Seekers</v>
      </c>
      <c r="H2414" s="4">
        <v>40862</v>
      </c>
      <c r="I2414">
        <f>WEEKDAY(Cleaned!$H2414)</f>
        <v>3</v>
      </c>
      <c r="J2414" t="s">
        <v>13</v>
      </c>
      <c r="K2414" s="4">
        <v>24334</v>
      </c>
      <c r="L2414">
        <f>INT(YEARFRAC(Cleaned!$K2414,Cleaned!$H2414,1))</f>
        <v>45</v>
      </c>
      <c r="M2414" t="str">
        <f t="shared" si="75"/>
        <v>Adult</v>
      </c>
    </row>
    <row r="2415" spans="1:13" x14ac:dyDescent="0.25">
      <c r="A2415">
        <v>12415</v>
      </c>
      <c r="B2415" t="s">
        <v>1534</v>
      </c>
      <c r="C2415" t="s">
        <v>80</v>
      </c>
      <c r="D2415" t="s">
        <v>10</v>
      </c>
      <c r="E2415" t="s">
        <v>24</v>
      </c>
      <c r="F2415" s="35">
        <v>3953.9884000000002</v>
      </c>
      <c r="G2415" t="str">
        <f t="shared" si="74"/>
        <v>Brand Seekers</v>
      </c>
      <c r="H2415" s="4">
        <v>40884</v>
      </c>
      <c r="I2415">
        <f>WEEKDAY(Cleaned!$H2415)</f>
        <v>4</v>
      </c>
      <c r="J2415" t="s">
        <v>12</v>
      </c>
      <c r="K2415" s="4">
        <v>26770</v>
      </c>
      <c r="L2415">
        <f>INT(YEARFRAC(Cleaned!$K2415,Cleaned!$H2415,1))</f>
        <v>38</v>
      </c>
      <c r="M2415" t="str">
        <f t="shared" si="75"/>
        <v>Adult</v>
      </c>
    </row>
    <row r="2416" spans="1:13" x14ac:dyDescent="0.25">
      <c r="A2416">
        <v>12416</v>
      </c>
      <c r="B2416" t="s">
        <v>1535</v>
      </c>
      <c r="C2416" t="s">
        <v>80</v>
      </c>
      <c r="D2416" t="s">
        <v>10</v>
      </c>
      <c r="E2416" t="s">
        <v>24</v>
      </c>
      <c r="F2416" s="35">
        <v>3729.364</v>
      </c>
      <c r="G2416" t="str">
        <f t="shared" si="74"/>
        <v>Brand Seekers</v>
      </c>
      <c r="H2416" s="4">
        <v>40892</v>
      </c>
      <c r="I2416">
        <f>WEEKDAY(Cleaned!$H2416)</f>
        <v>5</v>
      </c>
      <c r="J2416" t="s">
        <v>17</v>
      </c>
      <c r="K2416" s="4">
        <v>23640</v>
      </c>
      <c r="L2416">
        <f>INT(YEARFRAC(Cleaned!$K2416,Cleaned!$H2416,1))</f>
        <v>47</v>
      </c>
      <c r="M2416" t="str">
        <f t="shared" si="75"/>
        <v>Adult</v>
      </c>
    </row>
    <row r="2417" spans="1:13" x14ac:dyDescent="0.25">
      <c r="A2417">
        <v>12417</v>
      </c>
      <c r="B2417" t="s">
        <v>1536</v>
      </c>
      <c r="C2417" t="s">
        <v>80</v>
      </c>
      <c r="D2417" t="s">
        <v>10</v>
      </c>
      <c r="E2417" t="s">
        <v>21</v>
      </c>
      <c r="F2417" s="35">
        <v>1268.2859000000001</v>
      </c>
      <c r="G2417" t="str">
        <f t="shared" si="74"/>
        <v>Casual Buyers</v>
      </c>
      <c r="H2417" s="4">
        <v>41627</v>
      </c>
      <c r="I2417">
        <f>WEEKDAY(Cleaned!$H2417)</f>
        <v>5</v>
      </c>
      <c r="J2417" t="s">
        <v>16</v>
      </c>
      <c r="K2417" s="4">
        <v>21711</v>
      </c>
      <c r="L2417">
        <f>INT(YEARFRAC(Cleaned!$K2417,Cleaned!$H2417,1))</f>
        <v>54</v>
      </c>
      <c r="M2417" t="str">
        <f t="shared" si="75"/>
        <v>Seniors</v>
      </c>
    </row>
    <row r="2418" spans="1:13" x14ac:dyDescent="0.25">
      <c r="A2418">
        <v>12418</v>
      </c>
      <c r="B2418" t="s">
        <v>1537</v>
      </c>
      <c r="C2418" t="s">
        <v>80</v>
      </c>
      <c r="D2418" t="s">
        <v>10</v>
      </c>
      <c r="E2418" t="s">
        <v>21</v>
      </c>
      <c r="F2418" s="35">
        <v>59.658999999999999</v>
      </c>
      <c r="G2418" t="str">
        <f t="shared" si="74"/>
        <v>Casual Buyers</v>
      </c>
      <c r="H2418" s="4">
        <v>41632</v>
      </c>
      <c r="I2418">
        <f>WEEKDAY(Cleaned!$H2418)</f>
        <v>3</v>
      </c>
      <c r="J2418" t="s">
        <v>16</v>
      </c>
      <c r="K2418" s="4">
        <v>20472</v>
      </c>
      <c r="L2418">
        <f>INT(YEARFRAC(Cleaned!$K2418,Cleaned!$H2418,1))</f>
        <v>57</v>
      </c>
      <c r="M2418" t="str">
        <f t="shared" si="75"/>
        <v>Seniors</v>
      </c>
    </row>
    <row r="2419" spans="1:13" x14ac:dyDescent="0.25">
      <c r="A2419">
        <v>12419</v>
      </c>
      <c r="B2419" t="s">
        <v>1053</v>
      </c>
      <c r="C2419" t="s">
        <v>80</v>
      </c>
      <c r="D2419" t="s">
        <v>10</v>
      </c>
      <c r="E2419" t="s">
        <v>21</v>
      </c>
      <c r="F2419" s="35">
        <v>97.7483</v>
      </c>
      <c r="G2419" t="str">
        <f t="shared" si="74"/>
        <v>Casual Buyers</v>
      </c>
      <c r="H2419" s="4">
        <v>41635</v>
      </c>
      <c r="I2419">
        <f>WEEKDAY(Cleaned!$H2419)</f>
        <v>6</v>
      </c>
      <c r="J2419" t="s">
        <v>18</v>
      </c>
      <c r="K2419" s="4">
        <v>22274</v>
      </c>
      <c r="L2419">
        <f>INT(YEARFRAC(Cleaned!$K2419,Cleaned!$H2419,1))</f>
        <v>53</v>
      </c>
      <c r="M2419" t="str">
        <f t="shared" si="75"/>
        <v>Seniors</v>
      </c>
    </row>
    <row r="2420" spans="1:13" x14ac:dyDescent="0.25">
      <c r="A2420">
        <v>12420</v>
      </c>
      <c r="B2420" t="s">
        <v>1538</v>
      </c>
      <c r="C2420" t="s">
        <v>80</v>
      </c>
      <c r="D2420" t="s">
        <v>10</v>
      </c>
      <c r="E2420" t="s">
        <v>21</v>
      </c>
      <c r="F2420" s="35">
        <v>72.885800000000003</v>
      </c>
      <c r="G2420" t="str">
        <f t="shared" si="74"/>
        <v>Casual Buyers</v>
      </c>
      <c r="H2420" s="4">
        <v>41635</v>
      </c>
      <c r="I2420">
        <f>WEEKDAY(Cleaned!$H2420)</f>
        <v>6</v>
      </c>
      <c r="J2420" t="s">
        <v>16</v>
      </c>
      <c r="K2420" s="4">
        <v>22147</v>
      </c>
      <c r="L2420">
        <f>INT(YEARFRAC(Cleaned!$K2420,Cleaned!$H2420,1))</f>
        <v>53</v>
      </c>
      <c r="M2420" t="str">
        <f t="shared" si="75"/>
        <v>Seniors</v>
      </c>
    </row>
    <row r="2421" spans="1:13" x14ac:dyDescent="0.25">
      <c r="A2421">
        <v>12421</v>
      </c>
      <c r="B2421" t="s">
        <v>1228</v>
      </c>
      <c r="C2421" t="s">
        <v>80</v>
      </c>
      <c r="D2421" t="s">
        <v>10</v>
      </c>
      <c r="E2421" t="s">
        <v>21</v>
      </c>
      <c r="F2421" s="35">
        <v>38.652900000000002</v>
      </c>
      <c r="G2421" t="str">
        <f t="shared" si="74"/>
        <v>Casual Buyers</v>
      </c>
      <c r="H2421" s="4">
        <v>41637</v>
      </c>
      <c r="I2421">
        <f>WEEKDAY(Cleaned!$H2421)</f>
        <v>1</v>
      </c>
      <c r="J2421" t="s">
        <v>18</v>
      </c>
      <c r="K2421" s="4">
        <v>24314</v>
      </c>
      <c r="L2421">
        <f>INT(YEARFRAC(Cleaned!$K2421,Cleaned!$H2421,1))</f>
        <v>47</v>
      </c>
      <c r="M2421" t="str">
        <f t="shared" si="75"/>
        <v>Adult</v>
      </c>
    </row>
    <row r="2422" spans="1:13" x14ac:dyDescent="0.25">
      <c r="A2422">
        <v>12422</v>
      </c>
      <c r="B2422" t="s">
        <v>955</v>
      </c>
      <c r="C2422" t="s">
        <v>80</v>
      </c>
      <c r="D2422" t="s">
        <v>10</v>
      </c>
      <c r="E2422" t="s">
        <v>21</v>
      </c>
      <c r="F2422" s="35">
        <v>2640.9058</v>
      </c>
      <c r="G2422" t="str">
        <f t="shared" si="74"/>
        <v>Brand Seekers</v>
      </c>
      <c r="H2422" s="4">
        <v>41637</v>
      </c>
      <c r="I2422">
        <f>WEEKDAY(Cleaned!$H2422)</f>
        <v>1</v>
      </c>
      <c r="J2422" t="s">
        <v>15</v>
      </c>
      <c r="K2422" s="4">
        <v>26209</v>
      </c>
      <c r="L2422">
        <f>INT(YEARFRAC(Cleaned!$K2422,Cleaned!$H2422,1))</f>
        <v>42</v>
      </c>
      <c r="M2422" t="str">
        <f t="shared" si="75"/>
        <v>Adult</v>
      </c>
    </row>
    <row r="2423" spans="1:13" x14ac:dyDescent="0.25">
      <c r="A2423">
        <v>12423</v>
      </c>
      <c r="B2423" t="s">
        <v>976</v>
      </c>
      <c r="C2423" t="s">
        <v>80</v>
      </c>
      <c r="D2423" t="s">
        <v>10</v>
      </c>
      <c r="E2423" t="s">
        <v>21</v>
      </c>
      <c r="F2423" s="35">
        <v>1918.2579000000001</v>
      </c>
      <c r="G2423" t="str">
        <f t="shared" si="74"/>
        <v>Brand Seekers</v>
      </c>
      <c r="H2423" s="4">
        <v>41638</v>
      </c>
      <c r="I2423">
        <f>WEEKDAY(Cleaned!$H2423)</f>
        <v>2</v>
      </c>
      <c r="J2423" t="s">
        <v>12</v>
      </c>
      <c r="K2423" s="4">
        <v>19104</v>
      </c>
      <c r="L2423">
        <f>INT(YEARFRAC(Cleaned!$K2423,Cleaned!$H2423,1))</f>
        <v>61</v>
      </c>
      <c r="M2423" t="str">
        <f t="shared" si="75"/>
        <v>Seniors</v>
      </c>
    </row>
    <row r="2424" spans="1:13" x14ac:dyDescent="0.25">
      <c r="A2424">
        <v>12424</v>
      </c>
      <c r="B2424" t="s">
        <v>1183</v>
      </c>
      <c r="C2424" t="s">
        <v>80</v>
      </c>
      <c r="D2424" t="s">
        <v>10</v>
      </c>
      <c r="E2424" t="s">
        <v>21</v>
      </c>
      <c r="F2424" s="35">
        <v>1238.1415</v>
      </c>
      <c r="G2424" t="str">
        <f t="shared" si="74"/>
        <v>Casual Buyers</v>
      </c>
      <c r="H2424" s="4">
        <v>41640</v>
      </c>
      <c r="I2424">
        <f>WEEKDAY(Cleaned!$H2424)</f>
        <v>4</v>
      </c>
      <c r="J2424" t="s">
        <v>18</v>
      </c>
      <c r="K2424" s="4">
        <v>26068</v>
      </c>
      <c r="L2424">
        <f>INT(YEARFRAC(Cleaned!$K2424,Cleaned!$H2424,1))</f>
        <v>42</v>
      </c>
      <c r="M2424" t="str">
        <f t="shared" si="75"/>
        <v>Adult</v>
      </c>
    </row>
    <row r="2425" spans="1:13" x14ac:dyDescent="0.25">
      <c r="A2425">
        <v>12425</v>
      </c>
      <c r="B2425" t="s">
        <v>1169</v>
      </c>
      <c r="C2425" t="s">
        <v>80</v>
      </c>
      <c r="D2425" t="s">
        <v>10</v>
      </c>
      <c r="E2425" t="s">
        <v>21</v>
      </c>
      <c r="F2425" s="35">
        <v>54.111899999999999</v>
      </c>
      <c r="G2425" t="str">
        <f t="shared" si="74"/>
        <v>Casual Buyers</v>
      </c>
      <c r="H2425" s="4">
        <v>41641</v>
      </c>
      <c r="I2425">
        <f>WEEKDAY(Cleaned!$H2425)</f>
        <v>5</v>
      </c>
      <c r="J2425" t="s">
        <v>12</v>
      </c>
      <c r="K2425" s="4">
        <v>20567</v>
      </c>
      <c r="L2425">
        <f>INT(YEARFRAC(Cleaned!$K2425,Cleaned!$H2425,1))</f>
        <v>57</v>
      </c>
      <c r="M2425" t="str">
        <f t="shared" si="75"/>
        <v>Seniors</v>
      </c>
    </row>
    <row r="2426" spans="1:13" x14ac:dyDescent="0.25">
      <c r="A2426">
        <v>12426</v>
      </c>
      <c r="B2426" t="s">
        <v>920</v>
      </c>
      <c r="C2426" t="s">
        <v>80</v>
      </c>
      <c r="D2426" t="s">
        <v>10</v>
      </c>
      <c r="E2426" t="s">
        <v>21</v>
      </c>
      <c r="F2426" s="35">
        <v>2673.0612999999998</v>
      </c>
      <c r="G2426" t="str">
        <f t="shared" si="74"/>
        <v>Brand Seekers</v>
      </c>
      <c r="H2426" s="4">
        <v>41641</v>
      </c>
      <c r="I2426">
        <f>WEEKDAY(Cleaned!$H2426)</f>
        <v>5</v>
      </c>
      <c r="J2426" t="s">
        <v>17</v>
      </c>
      <c r="K2426" s="4">
        <v>16538</v>
      </c>
      <c r="L2426">
        <f>INT(YEARFRAC(Cleaned!$K2426,Cleaned!$H2426,1))</f>
        <v>68</v>
      </c>
      <c r="M2426" t="str">
        <f t="shared" si="75"/>
        <v>Elders</v>
      </c>
    </row>
    <row r="2427" spans="1:13" x14ac:dyDescent="0.25">
      <c r="A2427">
        <v>12427</v>
      </c>
      <c r="B2427" t="s">
        <v>959</v>
      </c>
      <c r="C2427" t="s">
        <v>80</v>
      </c>
      <c r="D2427" t="s">
        <v>10</v>
      </c>
      <c r="E2427" t="s">
        <v>21</v>
      </c>
      <c r="F2427" s="35">
        <v>2673.0612999999998</v>
      </c>
      <c r="G2427" t="str">
        <f t="shared" si="74"/>
        <v>Brand Seekers</v>
      </c>
      <c r="H2427" s="4">
        <v>41641</v>
      </c>
      <c r="I2427">
        <f>WEEKDAY(Cleaned!$H2427)</f>
        <v>5</v>
      </c>
      <c r="J2427" t="s">
        <v>17</v>
      </c>
      <c r="K2427" s="4">
        <v>24205</v>
      </c>
      <c r="L2427">
        <f>INT(YEARFRAC(Cleaned!$K2427,Cleaned!$H2427,1))</f>
        <v>47</v>
      </c>
      <c r="M2427" t="str">
        <f t="shared" si="75"/>
        <v>Adult</v>
      </c>
    </row>
    <row r="2428" spans="1:13" x14ac:dyDescent="0.25">
      <c r="A2428">
        <v>12428</v>
      </c>
      <c r="B2428" t="s">
        <v>1054</v>
      </c>
      <c r="C2428" t="s">
        <v>80</v>
      </c>
      <c r="D2428" t="s">
        <v>10</v>
      </c>
      <c r="E2428" t="s">
        <v>21</v>
      </c>
      <c r="F2428" s="35">
        <v>32.0229</v>
      </c>
      <c r="G2428" t="str">
        <f t="shared" si="74"/>
        <v>Casual Buyers</v>
      </c>
      <c r="H2428" s="4">
        <v>41644</v>
      </c>
      <c r="I2428">
        <f>WEEKDAY(Cleaned!$H2428)</f>
        <v>1</v>
      </c>
      <c r="J2428" t="s">
        <v>18</v>
      </c>
      <c r="K2428" s="4">
        <v>22471</v>
      </c>
      <c r="L2428">
        <f>INT(YEARFRAC(Cleaned!$K2428,Cleaned!$H2428,1))</f>
        <v>52</v>
      </c>
      <c r="M2428" t="str">
        <f t="shared" si="75"/>
        <v>Seniors</v>
      </c>
    </row>
    <row r="2429" spans="1:13" x14ac:dyDescent="0.25">
      <c r="A2429">
        <v>12429</v>
      </c>
      <c r="B2429" t="s">
        <v>1539</v>
      </c>
      <c r="C2429" t="s">
        <v>80</v>
      </c>
      <c r="D2429" t="s">
        <v>10</v>
      </c>
      <c r="E2429" t="s">
        <v>21</v>
      </c>
      <c r="F2429" s="35">
        <v>30.144400000000001</v>
      </c>
      <c r="G2429" t="str">
        <f t="shared" si="74"/>
        <v>Casual Buyers</v>
      </c>
      <c r="H2429" s="4">
        <v>41645</v>
      </c>
      <c r="I2429">
        <f>WEEKDAY(Cleaned!$H2429)</f>
        <v>2</v>
      </c>
      <c r="J2429" t="s">
        <v>13</v>
      </c>
      <c r="K2429" s="4">
        <v>21774</v>
      </c>
      <c r="L2429">
        <f>INT(YEARFRAC(Cleaned!$K2429,Cleaned!$H2429,1))</f>
        <v>54</v>
      </c>
      <c r="M2429" t="str">
        <f t="shared" si="75"/>
        <v>Seniors</v>
      </c>
    </row>
    <row r="2430" spans="1:13" x14ac:dyDescent="0.25">
      <c r="A2430">
        <v>12430</v>
      </c>
      <c r="B2430" t="s">
        <v>1388</v>
      </c>
      <c r="C2430" t="s">
        <v>80</v>
      </c>
      <c r="D2430" t="s">
        <v>10</v>
      </c>
      <c r="E2430" t="s">
        <v>21</v>
      </c>
      <c r="F2430" s="35">
        <v>59.658999999999999</v>
      </c>
      <c r="G2430" t="str">
        <f t="shared" si="74"/>
        <v>Casual Buyers</v>
      </c>
      <c r="H2430" s="4">
        <v>41646</v>
      </c>
      <c r="I2430">
        <f>WEEKDAY(Cleaned!$H2430)</f>
        <v>3</v>
      </c>
      <c r="J2430" t="s">
        <v>14</v>
      </c>
      <c r="K2430" s="4">
        <v>22088</v>
      </c>
      <c r="L2430">
        <f>INT(YEARFRAC(Cleaned!$K2430,Cleaned!$H2430,1))</f>
        <v>53</v>
      </c>
      <c r="M2430" t="str">
        <f t="shared" si="75"/>
        <v>Seniors</v>
      </c>
    </row>
    <row r="2431" spans="1:13" x14ac:dyDescent="0.25">
      <c r="A2431">
        <v>12431</v>
      </c>
      <c r="B2431" t="s">
        <v>982</v>
      </c>
      <c r="C2431" t="s">
        <v>80</v>
      </c>
      <c r="D2431" t="s">
        <v>10</v>
      </c>
      <c r="E2431" t="s">
        <v>21</v>
      </c>
      <c r="F2431" s="35">
        <v>2644.3312999999998</v>
      </c>
      <c r="G2431" t="str">
        <f t="shared" si="74"/>
        <v>Brand Seekers</v>
      </c>
      <c r="H2431" s="4">
        <v>41647</v>
      </c>
      <c r="I2431">
        <f>WEEKDAY(Cleaned!$H2431)</f>
        <v>4</v>
      </c>
      <c r="J2431" t="s">
        <v>12</v>
      </c>
      <c r="K2431" s="4">
        <v>15750</v>
      </c>
      <c r="L2431">
        <f>INT(YEARFRAC(Cleaned!$K2431,Cleaned!$H2431,1))</f>
        <v>70</v>
      </c>
      <c r="M2431" t="str">
        <f t="shared" si="75"/>
        <v>Elders</v>
      </c>
    </row>
    <row r="2432" spans="1:13" x14ac:dyDescent="0.25">
      <c r="A2432">
        <v>12432</v>
      </c>
      <c r="B2432" t="s">
        <v>1540</v>
      </c>
      <c r="C2432" t="s">
        <v>80</v>
      </c>
      <c r="D2432" t="s">
        <v>10</v>
      </c>
      <c r="E2432" t="s">
        <v>21</v>
      </c>
      <c r="F2432" s="35">
        <v>23.746500000000001</v>
      </c>
      <c r="G2432" t="str">
        <f t="shared" si="74"/>
        <v>Casual Buyers</v>
      </c>
      <c r="H2432" s="4">
        <v>41647</v>
      </c>
      <c r="I2432">
        <f>WEEKDAY(Cleaned!$H2432)</f>
        <v>4</v>
      </c>
      <c r="J2432" t="s">
        <v>17</v>
      </c>
      <c r="K2432" s="4">
        <v>20774</v>
      </c>
      <c r="L2432">
        <f>INT(YEARFRAC(Cleaned!$K2432,Cleaned!$H2432,1))</f>
        <v>57</v>
      </c>
      <c r="M2432" t="str">
        <f t="shared" si="75"/>
        <v>Seniors</v>
      </c>
    </row>
    <row r="2433" spans="1:13" x14ac:dyDescent="0.25">
      <c r="A2433">
        <v>12433</v>
      </c>
      <c r="B2433" t="s">
        <v>1117</v>
      </c>
      <c r="C2433" t="s">
        <v>80</v>
      </c>
      <c r="D2433" t="s">
        <v>10</v>
      </c>
      <c r="E2433" t="s">
        <v>21</v>
      </c>
      <c r="F2433" s="35">
        <v>65.725399999999993</v>
      </c>
      <c r="G2433" t="str">
        <f t="shared" si="74"/>
        <v>Casual Buyers</v>
      </c>
      <c r="H2433" s="4">
        <v>41650</v>
      </c>
      <c r="I2433">
        <f>WEEKDAY(Cleaned!$H2433)</f>
        <v>7</v>
      </c>
      <c r="J2433" t="s">
        <v>18</v>
      </c>
      <c r="K2433" s="4">
        <v>18471</v>
      </c>
      <c r="L2433">
        <f>INT(YEARFRAC(Cleaned!$K2433,Cleaned!$H2433,1))</f>
        <v>63</v>
      </c>
      <c r="M2433" t="str">
        <f t="shared" si="75"/>
        <v>Seniors</v>
      </c>
    </row>
    <row r="2434" spans="1:13" x14ac:dyDescent="0.25">
      <c r="A2434">
        <v>12434</v>
      </c>
      <c r="B2434" t="s">
        <v>1304</v>
      </c>
      <c r="C2434" t="s">
        <v>80</v>
      </c>
      <c r="D2434" t="s">
        <v>10</v>
      </c>
      <c r="E2434" t="s">
        <v>21</v>
      </c>
      <c r="F2434" s="35">
        <v>46.7194</v>
      </c>
      <c r="G2434" t="str">
        <f t="shared" ref="G2434:G2497" si="76">IF(F2434&lt;=1500,"Casual Buyers",IF(F2434&gt;=1501,"Brand Seekers",IF(F2434&gt;2500,"Convinced Seekers")))</f>
        <v>Casual Buyers</v>
      </c>
      <c r="H2434" s="4">
        <v>41652</v>
      </c>
      <c r="I2434">
        <f>WEEKDAY(Cleaned!$H2434)</f>
        <v>2</v>
      </c>
      <c r="J2434" t="s">
        <v>14</v>
      </c>
      <c r="K2434" s="4">
        <v>20472</v>
      </c>
      <c r="L2434">
        <f>INT(YEARFRAC(Cleaned!$K2434,Cleaned!$H2434,1))</f>
        <v>57</v>
      </c>
      <c r="M2434" t="str">
        <f t="shared" ref="M2434:M2497" si="77">IF(L2434&lt;=19,"Teenager",IF(L2434&lt;=34,"Young Adult",IF(L2434&lt;=49,"Adult",IF(L2434&lt;=64,"Seniors",IF(L2434&gt;=65,"Elders")))))</f>
        <v>Seniors</v>
      </c>
    </row>
    <row r="2435" spans="1:13" x14ac:dyDescent="0.25">
      <c r="A2435">
        <v>12435</v>
      </c>
      <c r="B2435" t="s">
        <v>1541</v>
      </c>
      <c r="C2435" t="s">
        <v>80</v>
      </c>
      <c r="D2435" t="s">
        <v>10</v>
      </c>
      <c r="E2435" t="s">
        <v>21</v>
      </c>
      <c r="F2435" s="35">
        <v>2640.9058</v>
      </c>
      <c r="G2435" t="str">
        <f t="shared" si="76"/>
        <v>Brand Seekers</v>
      </c>
      <c r="H2435" s="4">
        <v>41660</v>
      </c>
      <c r="I2435">
        <f>WEEKDAY(Cleaned!$H2435)</f>
        <v>3</v>
      </c>
      <c r="J2435" t="s">
        <v>13</v>
      </c>
      <c r="K2435" s="4">
        <v>27878</v>
      </c>
      <c r="L2435">
        <f>INT(YEARFRAC(Cleaned!$K2435,Cleaned!$H2435,1))</f>
        <v>37</v>
      </c>
      <c r="M2435" t="str">
        <f t="shared" si="77"/>
        <v>Adult</v>
      </c>
    </row>
    <row r="2436" spans="1:13" x14ac:dyDescent="0.25">
      <c r="A2436">
        <v>12436</v>
      </c>
      <c r="B2436" t="s">
        <v>1187</v>
      </c>
      <c r="C2436" t="s">
        <v>80</v>
      </c>
      <c r="D2436" t="s">
        <v>10</v>
      </c>
      <c r="E2436" t="s">
        <v>21</v>
      </c>
      <c r="F2436" s="35">
        <v>2634.3973999999998</v>
      </c>
      <c r="G2436" t="str">
        <f t="shared" si="76"/>
        <v>Brand Seekers</v>
      </c>
      <c r="H2436" s="4">
        <v>41662</v>
      </c>
      <c r="I2436">
        <f>WEEKDAY(Cleaned!$H2436)</f>
        <v>5</v>
      </c>
      <c r="J2436" t="s">
        <v>12</v>
      </c>
      <c r="K2436" s="4">
        <v>25370</v>
      </c>
      <c r="L2436">
        <f>INT(YEARFRAC(Cleaned!$K2436,Cleaned!$H2436,1))</f>
        <v>44</v>
      </c>
      <c r="M2436" t="str">
        <f t="shared" si="77"/>
        <v>Adult</v>
      </c>
    </row>
    <row r="2437" spans="1:13" x14ac:dyDescent="0.25">
      <c r="A2437">
        <v>12437</v>
      </c>
      <c r="B2437" t="s">
        <v>1212</v>
      </c>
      <c r="C2437" t="s">
        <v>80</v>
      </c>
      <c r="D2437" t="s">
        <v>10</v>
      </c>
      <c r="E2437" t="s">
        <v>21</v>
      </c>
      <c r="F2437" s="35">
        <v>2610.3083999999999</v>
      </c>
      <c r="G2437" t="str">
        <f t="shared" si="76"/>
        <v>Brand Seekers</v>
      </c>
      <c r="H2437" s="4">
        <v>41662</v>
      </c>
      <c r="I2437">
        <f>WEEKDAY(Cleaned!$H2437)</f>
        <v>5</v>
      </c>
      <c r="J2437" t="s">
        <v>14</v>
      </c>
      <c r="K2437" s="4">
        <v>24760</v>
      </c>
      <c r="L2437">
        <f>INT(YEARFRAC(Cleaned!$K2437,Cleaned!$H2437,1))</f>
        <v>46</v>
      </c>
      <c r="M2437" t="str">
        <f t="shared" si="77"/>
        <v>Adult</v>
      </c>
    </row>
    <row r="2438" spans="1:13" x14ac:dyDescent="0.25">
      <c r="A2438">
        <v>12438</v>
      </c>
      <c r="B2438" t="s">
        <v>1395</v>
      </c>
      <c r="C2438" t="s">
        <v>80</v>
      </c>
      <c r="D2438" t="s">
        <v>10</v>
      </c>
      <c r="E2438" t="s">
        <v>21</v>
      </c>
      <c r="F2438" s="35">
        <v>38.929200000000002</v>
      </c>
      <c r="G2438" t="str">
        <f t="shared" si="76"/>
        <v>Casual Buyers</v>
      </c>
      <c r="H2438" s="4">
        <v>41666</v>
      </c>
      <c r="I2438">
        <f>WEEKDAY(Cleaned!$H2438)</f>
        <v>2</v>
      </c>
      <c r="J2438" t="s">
        <v>12</v>
      </c>
      <c r="K2438" s="4">
        <v>12528</v>
      </c>
      <c r="L2438">
        <f>INT(YEARFRAC(Cleaned!$K2438,Cleaned!$H2438,1))</f>
        <v>79</v>
      </c>
      <c r="M2438" t="str">
        <f t="shared" si="77"/>
        <v>Elders</v>
      </c>
    </row>
    <row r="2439" spans="1:13" x14ac:dyDescent="0.25">
      <c r="A2439">
        <v>12439</v>
      </c>
      <c r="B2439" t="s">
        <v>1542</v>
      </c>
      <c r="C2439" t="s">
        <v>80</v>
      </c>
      <c r="D2439" t="s">
        <v>10</v>
      </c>
      <c r="E2439" t="s">
        <v>21</v>
      </c>
      <c r="F2439" s="35">
        <v>5.5140000000000002</v>
      </c>
      <c r="G2439" t="str">
        <f t="shared" si="76"/>
        <v>Casual Buyers</v>
      </c>
      <c r="H2439" s="4">
        <v>41666</v>
      </c>
      <c r="I2439">
        <f>WEEKDAY(Cleaned!$H2439)</f>
        <v>2</v>
      </c>
      <c r="J2439" t="s">
        <v>18</v>
      </c>
      <c r="K2439" s="4">
        <v>19756</v>
      </c>
      <c r="L2439">
        <f>INT(YEARFRAC(Cleaned!$K2439,Cleaned!$H2439,1))</f>
        <v>59</v>
      </c>
      <c r="M2439" t="str">
        <f t="shared" si="77"/>
        <v>Seniors</v>
      </c>
    </row>
    <row r="2440" spans="1:13" x14ac:dyDescent="0.25">
      <c r="A2440">
        <v>12440</v>
      </c>
      <c r="B2440" t="s">
        <v>1219</v>
      </c>
      <c r="C2440" t="s">
        <v>80</v>
      </c>
      <c r="D2440" t="s">
        <v>10</v>
      </c>
      <c r="E2440" t="s">
        <v>21</v>
      </c>
      <c r="F2440" s="35">
        <v>180.10400000000001</v>
      </c>
      <c r="G2440" t="str">
        <f t="shared" si="76"/>
        <v>Casual Buyers</v>
      </c>
      <c r="H2440" s="4">
        <v>41667</v>
      </c>
      <c r="I2440">
        <f>WEEKDAY(Cleaned!$H2440)</f>
        <v>3</v>
      </c>
      <c r="J2440" t="s">
        <v>18</v>
      </c>
      <c r="K2440" s="4">
        <v>24340</v>
      </c>
      <c r="L2440">
        <f>INT(YEARFRAC(Cleaned!$K2440,Cleaned!$H2440,1))</f>
        <v>47</v>
      </c>
      <c r="M2440" t="str">
        <f t="shared" si="77"/>
        <v>Adult</v>
      </c>
    </row>
    <row r="2441" spans="1:13" x14ac:dyDescent="0.25">
      <c r="A2441">
        <v>12441</v>
      </c>
      <c r="B2441" t="s">
        <v>1244</v>
      </c>
      <c r="C2441" t="s">
        <v>80</v>
      </c>
      <c r="D2441" t="s">
        <v>10</v>
      </c>
      <c r="E2441" t="s">
        <v>21</v>
      </c>
      <c r="F2441" s="35">
        <v>2.5305</v>
      </c>
      <c r="G2441" t="str">
        <f t="shared" si="76"/>
        <v>Casual Buyers</v>
      </c>
      <c r="H2441" s="4">
        <v>41667</v>
      </c>
      <c r="I2441">
        <f>WEEKDAY(Cleaned!$H2441)</f>
        <v>3</v>
      </c>
      <c r="J2441" t="s">
        <v>16</v>
      </c>
      <c r="K2441" s="4">
        <v>26196</v>
      </c>
      <c r="L2441">
        <f>INT(YEARFRAC(Cleaned!$K2441,Cleaned!$H2441,1))</f>
        <v>42</v>
      </c>
      <c r="M2441" t="str">
        <f t="shared" si="77"/>
        <v>Adult</v>
      </c>
    </row>
    <row r="2442" spans="1:13" x14ac:dyDescent="0.25">
      <c r="A2442">
        <v>12442</v>
      </c>
      <c r="B2442" t="s">
        <v>1353</v>
      </c>
      <c r="C2442" t="s">
        <v>80</v>
      </c>
      <c r="D2442" t="s">
        <v>10</v>
      </c>
      <c r="E2442" t="s">
        <v>21</v>
      </c>
      <c r="F2442" s="35">
        <v>55.238999999999997</v>
      </c>
      <c r="G2442" t="str">
        <f t="shared" si="76"/>
        <v>Casual Buyers</v>
      </c>
      <c r="H2442" s="4">
        <v>41667</v>
      </c>
      <c r="I2442">
        <f>WEEKDAY(Cleaned!$H2442)</f>
        <v>3</v>
      </c>
      <c r="J2442" t="s">
        <v>17</v>
      </c>
      <c r="K2442" s="4">
        <v>25005</v>
      </c>
      <c r="L2442">
        <f>INT(YEARFRAC(Cleaned!$K2442,Cleaned!$H2442,1))</f>
        <v>45</v>
      </c>
      <c r="M2442" t="str">
        <f t="shared" si="77"/>
        <v>Adult</v>
      </c>
    </row>
    <row r="2443" spans="1:13" x14ac:dyDescent="0.25">
      <c r="A2443">
        <v>12443</v>
      </c>
      <c r="B2443" t="s">
        <v>1543</v>
      </c>
      <c r="C2443" t="s">
        <v>80</v>
      </c>
      <c r="D2443" t="s">
        <v>10</v>
      </c>
      <c r="E2443" t="s">
        <v>21</v>
      </c>
      <c r="F2443" s="35">
        <v>87.272900000000007</v>
      </c>
      <c r="G2443" t="str">
        <f t="shared" si="76"/>
        <v>Casual Buyers</v>
      </c>
      <c r="H2443" s="4">
        <v>41669</v>
      </c>
      <c r="I2443">
        <f>WEEKDAY(Cleaned!$H2443)</f>
        <v>5</v>
      </c>
      <c r="J2443" t="s">
        <v>16</v>
      </c>
      <c r="K2443" s="4">
        <v>25151</v>
      </c>
      <c r="L2443">
        <f>INT(YEARFRAC(Cleaned!$K2443,Cleaned!$H2443,1))</f>
        <v>45</v>
      </c>
      <c r="M2443" t="str">
        <f t="shared" si="77"/>
        <v>Adult</v>
      </c>
    </row>
    <row r="2444" spans="1:13" x14ac:dyDescent="0.25">
      <c r="A2444">
        <v>12444</v>
      </c>
      <c r="B2444" t="s">
        <v>1158</v>
      </c>
      <c r="C2444" t="s">
        <v>80</v>
      </c>
      <c r="D2444" t="s">
        <v>10</v>
      </c>
      <c r="E2444" t="s">
        <v>21</v>
      </c>
      <c r="F2444" s="35">
        <v>25.381900000000002</v>
      </c>
      <c r="G2444" t="str">
        <f t="shared" si="76"/>
        <v>Casual Buyers</v>
      </c>
      <c r="H2444" s="4">
        <v>41670</v>
      </c>
      <c r="I2444">
        <f>WEEKDAY(Cleaned!$H2444)</f>
        <v>6</v>
      </c>
      <c r="J2444" t="s">
        <v>12</v>
      </c>
      <c r="K2444" s="4">
        <v>21718</v>
      </c>
      <c r="L2444">
        <f>INT(YEARFRAC(Cleaned!$K2444,Cleaned!$H2444,1))</f>
        <v>54</v>
      </c>
      <c r="M2444" t="str">
        <f t="shared" si="77"/>
        <v>Seniors</v>
      </c>
    </row>
    <row r="2445" spans="1:13" x14ac:dyDescent="0.25">
      <c r="A2445">
        <v>12445</v>
      </c>
      <c r="B2445" t="s">
        <v>1351</v>
      </c>
      <c r="C2445" t="s">
        <v>80</v>
      </c>
      <c r="D2445" t="s">
        <v>10</v>
      </c>
      <c r="E2445" t="s">
        <v>21</v>
      </c>
      <c r="F2445" s="35">
        <v>33.139000000000003</v>
      </c>
      <c r="G2445" t="str">
        <f t="shared" si="76"/>
        <v>Casual Buyers</v>
      </c>
      <c r="H2445" s="4">
        <v>41673</v>
      </c>
      <c r="I2445">
        <f>WEEKDAY(Cleaned!$H2445)</f>
        <v>2</v>
      </c>
      <c r="J2445" t="s">
        <v>12</v>
      </c>
      <c r="K2445" s="4">
        <v>18525</v>
      </c>
      <c r="L2445">
        <f>INT(YEARFRAC(Cleaned!$K2445,Cleaned!$H2445,1))</f>
        <v>63</v>
      </c>
      <c r="M2445" t="str">
        <f t="shared" si="77"/>
        <v>Seniors</v>
      </c>
    </row>
    <row r="2446" spans="1:13" x14ac:dyDescent="0.25">
      <c r="A2446">
        <v>12446</v>
      </c>
      <c r="B2446" t="s">
        <v>1117</v>
      </c>
      <c r="C2446" t="s">
        <v>80</v>
      </c>
      <c r="D2446" t="s">
        <v>10</v>
      </c>
      <c r="E2446" t="s">
        <v>21</v>
      </c>
      <c r="F2446" s="35">
        <v>217.60769999999999</v>
      </c>
      <c r="G2446" t="str">
        <f t="shared" si="76"/>
        <v>Casual Buyers</v>
      </c>
      <c r="H2446" s="4">
        <v>41679</v>
      </c>
      <c r="I2446">
        <f>WEEKDAY(Cleaned!$H2446)</f>
        <v>1</v>
      </c>
      <c r="J2446" t="s">
        <v>18</v>
      </c>
      <c r="K2446" s="4">
        <v>18471</v>
      </c>
      <c r="L2446">
        <f>INT(YEARFRAC(Cleaned!$K2446,Cleaned!$H2446,1))</f>
        <v>63</v>
      </c>
      <c r="M2446" t="str">
        <f t="shared" si="77"/>
        <v>Seniors</v>
      </c>
    </row>
    <row r="2447" spans="1:13" x14ac:dyDescent="0.25">
      <c r="A2447">
        <v>12447</v>
      </c>
      <c r="B2447" t="s">
        <v>1544</v>
      </c>
      <c r="C2447" t="s">
        <v>80</v>
      </c>
      <c r="D2447" t="s">
        <v>10</v>
      </c>
      <c r="E2447" t="s">
        <v>21</v>
      </c>
      <c r="F2447" s="35">
        <v>219.88399999999999</v>
      </c>
      <c r="G2447" t="str">
        <f t="shared" si="76"/>
        <v>Casual Buyers</v>
      </c>
      <c r="H2447" s="4">
        <v>41680</v>
      </c>
      <c r="I2447">
        <f>WEEKDAY(Cleaned!$H2447)</f>
        <v>2</v>
      </c>
      <c r="J2447" t="s">
        <v>12</v>
      </c>
      <c r="K2447" s="4">
        <v>26284</v>
      </c>
      <c r="L2447">
        <f>INT(YEARFRAC(Cleaned!$K2447,Cleaned!$H2447,1))</f>
        <v>42</v>
      </c>
      <c r="M2447" t="str">
        <f t="shared" si="77"/>
        <v>Adult</v>
      </c>
    </row>
    <row r="2448" spans="1:13" x14ac:dyDescent="0.25">
      <c r="A2448">
        <v>12448</v>
      </c>
      <c r="B2448" t="s">
        <v>1358</v>
      </c>
      <c r="C2448" t="s">
        <v>80</v>
      </c>
      <c r="D2448" t="s">
        <v>10</v>
      </c>
      <c r="E2448" t="s">
        <v>21</v>
      </c>
      <c r="F2448" s="35">
        <v>2.5305</v>
      </c>
      <c r="G2448" t="str">
        <f t="shared" si="76"/>
        <v>Casual Buyers</v>
      </c>
      <c r="H2448" s="4">
        <v>41683</v>
      </c>
      <c r="I2448">
        <f>WEEKDAY(Cleaned!$H2448)</f>
        <v>5</v>
      </c>
      <c r="J2448" t="s">
        <v>14</v>
      </c>
      <c r="K2448" s="4">
        <v>21879</v>
      </c>
      <c r="L2448">
        <f>INT(YEARFRAC(Cleaned!$K2448,Cleaned!$H2448,1))</f>
        <v>54</v>
      </c>
      <c r="M2448" t="str">
        <f t="shared" si="77"/>
        <v>Seniors</v>
      </c>
    </row>
    <row r="2449" spans="1:13" x14ac:dyDescent="0.25">
      <c r="A2449">
        <v>12449</v>
      </c>
      <c r="B2449" t="s">
        <v>1545</v>
      </c>
      <c r="C2449" t="s">
        <v>80</v>
      </c>
      <c r="D2449" t="s">
        <v>10</v>
      </c>
      <c r="E2449" t="s">
        <v>21</v>
      </c>
      <c r="F2449" s="35">
        <v>62.951900000000002</v>
      </c>
      <c r="G2449" t="str">
        <f t="shared" si="76"/>
        <v>Casual Buyers</v>
      </c>
      <c r="H2449" s="4">
        <v>41684</v>
      </c>
      <c r="I2449">
        <f>WEEKDAY(Cleaned!$H2449)</f>
        <v>6</v>
      </c>
      <c r="J2449" t="s">
        <v>18</v>
      </c>
      <c r="K2449" s="4">
        <v>19314</v>
      </c>
      <c r="L2449">
        <f>INT(YEARFRAC(Cleaned!$K2449,Cleaned!$H2449,1))</f>
        <v>61</v>
      </c>
      <c r="M2449" t="str">
        <f t="shared" si="77"/>
        <v>Seniors</v>
      </c>
    </row>
    <row r="2450" spans="1:13" x14ac:dyDescent="0.25">
      <c r="A2450">
        <v>12450</v>
      </c>
      <c r="B2450" t="s">
        <v>1030</v>
      </c>
      <c r="C2450" t="s">
        <v>80</v>
      </c>
      <c r="D2450" t="s">
        <v>10</v>
      </c>
      <c r="E2450" t="s">
        <v>21</v>
      </c>
      <c r="F2450" s="35">
        <v>1427.4501</v>
      </c>
      <c r="G2450" t="str">
        <f t="shared" si="76"/>
        <v>Casual Buyers</v>
      </c>
      <c r="H2450" s="4">
        <v>41684</v>
      </c>
      <c r="I2450">
        <f>WEEKDAY(Cleaned!$H2450)</f>
        <v>6</v>
      </c>
      <c r="J2450" t="s">
        <v>15</v>
      </c>
      <c r="K2450" s="4">
        <v>12679</v>
      </c>
      <c r="L2450">
        <f>INT(YEARFRAC(Cleaned!$K2450,Cleaned!$H2450,1))</f>
        <v>79</v>
      </c>
      <c r="M2450" t="str">
        <f t="shared" si="77"/>
        <v>Elders</v>
      </c>
    </row>
    <row r="2451" spans="1:13" x14ac:dyDescent="0.25">
      <c r="A2451">
        <v>12451</v>
      </c>
      <c r="B2451" t="s">
        <v>1054</v>
      </c>
      <c r="C2451" t="s">
        <v>80</v>
      </c>
      <c r="D2451" t="s">
        <v>10</v>
      </c>
      <c r="E2451" t="s">
        <v>21</v>
      </c>
      <c r="F2451" s="35">
        <v>183.73939999999999</v>
      </c>
      <c r="G2451" t="str">
        <f t="shared" si="76"/>
        <v>Casual Buyers</v>
      </c>
      <c r="H2451" s="4">
        <v>41686</v>
      </c>
      <c r="I2451">
        <f>WEEKDAY(Cleaned!$H2451)</f>
        <v>1</v>
      </c>
      <c r="J2451" t="s">
        <v>18</v>
      </c>
      <c r="K2451" s="4">
        <v>22471</v>
      </c>
      <c r="L2451">
        <f>INT(YEARFRAC(Cleaned!$K2451,Cleaned!$H2451,1))</f>
        <v>52</v>
      </c>
      <c r="M2451" t="str">
        <f t="shared" si="77"/>
        <v>Seniors</v>
      </c>
    </row>
    <row r="2452" spans="1:13" x14ac:dyDescent="0.25">
      <c r="A2452">
        <v>12452</v>
      </c>
      <c r="B2452" t="s">
        <v>1546</v>
      </c>
      <c r="C2452" t="s">
        <v>80</v>
      </c>
      <c r="D2452" t="s">
        <v>10</v>
      </c>
      <c r="E2452" t="s">
        <v>21</v>
      </c>
      <c r="F2452" s="35">
        <v>9.9339999999999993</v>
      </c>
      <c r="G2452" t="str">
        <f t="shared" si="76"/>
        <v>Casual Buyers</v>
      </c>
      <c r="H2452" s="4">
        <v>41686</v>
      </c>
      <c r="I2452">
        <f>WEEKDAY(Cleaned!$H2452)</f>
        <v>1</v>
      </c>
      <c r="J2452" t="s">
        <v>13</v>
      </c>
      <c r="K2452" s="4">
        <v>29153</v>
      </c>
      <c r="L2452">
        <f>INT(YEARFRAC(Cleaned!$K2452,Cleaned!$H2452,1))</f>
        <v>34</v>
      </c>
      <c r="M2452" t="str">
        <f t="shared" si="77"/>
        <v>Young Adult</v>
      </c>
    </row>
    <row r="2453" spans="1:13" x14ac:dyDescent="0.25">
      <c r="A2453">
        <v>12453</v>
      </c>
      <c r="B2453" t="s">
        <v>1124</v>
      </c>
      <c r="C2453" t="s">
        <v>80</v>
      </c>
      <c r="D2453" t="s">
        <v>10</v>
      </c>
      <c r="E2453" t="s">
        <v>21</v>
      </c>
      <c r="F2453" s="35">
        <v>2.5305</v>
      </c>
      <c r="G2453" t="str">
        <f t="shared" si="76"/>
        <v>Casual Buyers</v>
      </c>
      <c r="H2453" s="4">
        <v>41687</v>
      </c>
      <c r="I2453">
        <f>WEEKDAY(Cleaned!$H2453)</f>
        <v>2</v>
      </c>
      <c r="J2453" t="s">
        <v>16</v>
      </c>
      <c r="K2453" s="4">
        <v>22302</v>
      </c>
      <c r="L2453">
        <f>INT(YEARFRAC(Cleaned!$K2453,Cleaned!$H2453,1))</f>
        <v>53</v>
      </c>
      <c r="M2453" t="str">
        <f t="shared" si="77"/>
        <v>Seniors</v>
      </c>
    </row>
    <row r="2454" spans="1:13" x14ac:dyDescent="0.25">
      <c r="A2454">
        <v>12454</v>
      </c>
      <c r="B2454" t="s">
        <v>1283</v>
      </c>
      <c r="C2454" t="s">
        <v>80</v>
      </c>
      <c r="D2454" t="s">
        <v>10</v>
      </c>
      <c r="E2454" t="s">
        <v>21</v>
      </c>
      <c r="F2454" s="35">
        <v>2614.9382999999998</v>
      </c>
      <c r="G2454" t="str">
        <f t="shared" si="76"/>
        <v>Brand Seekers</v>
      </c>
      <c r="H2454" s="4">
        <v>41692</v>
      </c>
      <c r="I2454">
        <f>WEEKDAY(Cleaned!$H2454)</f>
        <v>7</v>
      </c>
      <c r="J2454" t="s">
        <v>12</v>
      </c>
      <c r="K2454" s="4">
        <v>22262</v>
      </c>
      <c r="L2454">
        <f>INT(YEARFRAC(Cleaned!$K2454,Cleaned!$H2454,1))</f>
        <v>53</v>
      </c>
      <c r="M2454" t="str">
        <f t="shared" si="77"/>
        <v>Seniors</v>
      </c>
    </row>
    <row r="2455" spans="1:13" x14ac:dyDescent="0.25">
      <c r="A2455">
        <v>12455</v>
      </c>
      <c r="B2455" t="s">
        <v>988</v>
      </c>
      <c r="C2455" t="s">
        <v>80</v>
      </c>
      <c r="D2455" t="s">
        <v>10</v>
      </c>
      <c r="E2455" t="s">
        <v>21</v>
      </c>
      <c r="F2455" s="35">
        <v>2634.3973999999998</v>
      </c>
      <c r="G2455" t="str">
        <f t="shared" si="76"/>
        <v>Brand Seekers</v>
      </c>
      <c r="H2455" s="4">
        <v>41693</v>
      </c>
      <c r="I2455">
        <f>WEEKDAY(Cleaned!$H2455)</f>
        <v>1</v>
      </c>
      <c r="J2455" t="s">
        <v>12</v>
      </c>
      <c r="K2455" s="4">
        <v>27343</v>
      </c>
      <c r="L2455">
        <f>INT(YEARFRAC(Cleaned!$K2455,Cleaned!$H2455,1))</f>
        <v>39</v>
      </c>
      <c r="M2455" t="str">
        <f t="shared" si="77"/>
        <v>Adult</v>
      </c>
    </row>
    <row r="2456" spans="1:13" x14ac:dyDescent="0.25">
      <c r="A2456">
        <v>12456</v>
      </c>
      <c r="B2456" t="s">
        <v>1547</v>
      </c>
      <c r="C2456" t="s">
        <v>80</v>
      </c>
      <c r="D2456" t="s">
        <v>10</v>
      </c>
      <c r="E2456" t="s">
        <v>21</v>
      </c>
      <c r="F2456" s="35">
        <v>2640.9279000000001</v>
      </c>
      <c r="G2456" t="str">
        <f t="shared" si="76"/>
        <v>Brand Seekers</v>
      </c>
      <c r="H2456" s="4">
        <v>41694</v>
      </c>
      <c r="I2456">
        <f>WEEKDAY(Cleaned!$H2456)</f>
        <v>2</v>
      </c>
      <c r="J2456" t="s">
        <v>15</v>
      </c>
      <c r="K2456" s="4">
        <v>16494</v>
      </c>
      <c r="L2456">
        <f>INT(YEARFRAC(Cleaned!$K2456,Cleaned!$H2456,1))</f>
        <v>68</v>
      </c>
      <c r="M2456" t="str">
        <f t="shared" si="77"/>
        <v>Elders</v>
      </c>
    </row>
    <row r="2457" spans="1:13" x14ac:dyDescent="0.25">
      <c r="A2457">
        <v>12457</v>
      </c>
      <c r="B2457" t="s">
        <v>1117</v>
      </c>
      <c r="C2457" t="s">
        <v>80</v>
      </c>
      <c r="D2457" t="s">
        <v>10</v>
      </c>
      <c r="E2457" t="s">
        <v>21</v>
      </c>
      <c r="F2457" s="35">
        <v>38.664000000000001</v>
      </c>
      <c r="G2457" t="str">
        <f t="shared" si="76"/>
        <v>Casual Buyers</v>
      </c>
      <c r="H2457" s="4">
        <v>41695</v>
      </c>
      <c r="I2457">
        <f>WEEKDAY(Cleaned!$H2457)</f>
        <v>3</v>
      </c>
      <c r="J2457" t="s">
        <v>18</v>
      </c>
      <c r="K2457" s="4">
        <v>18471</v>
      </c>
      <c r="L2457">
        <f>INT(YEARFRAC(Cleaned!$K2457,Cleaned!$H2457,1))</f>
        <v>63</v>
      </c>
      <c r="M2457" t="str">
        <f t="shared" si="77"/>
        <v>Seniors</v>
      </c>
    </row>
    <row r="2458" spans="1:13" x14ac:dyDescent="0.25">
      <c r="A2458">
        <v>12458</v>
      </c>
      <c r="B2458" t="s">
        <v>1548</v>
      </c>
      <c r="C2458" t="s">
        <v>80</v>
      </c>
      <c r="D2458" t="s">
        <v>10</v>
      </c>
      <c r="E2458" t="s">
        <v>21</v>
      </c>
      <c r="F2458" s="35">
        <v>2699.9018000000001</v>
      </c>
      <c r="G2458" t="str">
        <f t="shared" si="76"/>
        <v>Brand Seekers</v>
      </c>
      <c r="H2458" s="4">
        <v>41695</v>
      </c>
      <c r="I2458">
        <f>WEEKDAY(Cleaned!$H2458)</f>
        <v>3</v>
      </c>
      <c r="J2458" t="s">
        <v>17</v>
      </c>
      <c r="K2458" s="4">
        <v>28706</v>
      </c>
      <c r="L2458">
        <f>INT(YEARFRAC(Cleaned!$K2458,Cleaned!$H2458,1))</f>
        <v>35</v>
      </c>
      <c r="M2458" t="str">
        <f t="shared" si="77"/>
        <v>Adult</v>
      </c>
    </row>
    <row r="2459" spans="1:13" x14ac:dyDescent="0.25">
      <c r="A2459">
        <v>12459</v>
      </c>
      <c r="B2459" t="s">
        <v>1381</v>
      </c>
      <c r="C2459" t="s">
        <v>80</v>
      </c>
      <c r="D2459" t="s">
        <v>10</v>
      </c>
      <c r="E2459" t="s">
        <v>21</v>
      </c>
      <c r="F2459" s="35">
        <v>165.72790000000001</v>
      </c>
      <c r="G2459" t="str">
        <f t="shared" si="76"/>
        <v>Casual Buyers</v>
      </c>
      <c r="H2459" s="4">
        <v>41697</v>
      </c>
      <c r="I2459">
        <f>WEEKDAY(Cleaned!$H2459)</f>
        <v>5</v>
      </c>
      <c r="J2459" t="s">
        <v>12</v>
      </c>
      <c r="K2459" s="4">
        <v>21606</v>
      </c>
      <c r="L2459">
        <f>INT(YEARFRAC(Cleaned!$K2459,Cleaned!$H2459,1))</f>
        <v>55</v>
      </c>
      <c r="M2459" t="str">
        <f t="shared" si="77"/>
        <v>Seniors</v>
      </c>
    </row>
    <row r="2460" spans="1:13" x14ac:dyDescent="0.25">
      <c r="A2460">
        <v>12460</v>
      </c>
      <c r="B2460" t="s">
        <v>1082</v>
      </c>
      <c r="C2460" t="s">
        <v>80</v>
      </c>
      <c r="D2460" t="s">
        <v>10</v>
      </c>
      <c r="E2460" t="s">
        <v>21</v>
      </c>
      <c r="F2460" s="35">
        <v>82.852900000000005</v>
      </c>
      <c r="G2460" t="str">
        <f t="shared" si="76"/>
        <v>Casual Buyers</v>
      </c>
      <c r="H2460" s="4">
        <v>41700</v>
      </c>
      <c r="I2460">
        <f>WEEKDAY(Cleaned!$H2460)</f>
        <v>1</v>
      </c>
      <c r="J2460" t="s">
        <v>18</v>
      </c>
      <c r="K2460" s="4">
        <v>23623</v>
      </c>
      <c r="L2460">
        <f>INT(YEARFRAC(Cleaned!$K2460,Cleaned!$H2460,1))</f>
        <v>49</v>
      </c>
      <c r="M2460" t="str">
        <f t="shared" si="77"/>
        <v>Adult</v>
      </c>
    </row>
    <row r="2461" spans="1:13" x14ac:dyDescent="0.25">
      <c r="A2461">
        <v>12461</v>
      </c>
      <c r="B2461" t="s">
        <v>1132</v>
      </c>
      <c r="C2461" t="s">
        <v>80</v>
      </c>
      <c r="D2461" t="s">
        <v>10</v>
      </c>
      <c r="E2461" t="s">
        <v>21</v>
      </c>
      <c r="F2461" s="35">
        <v>2649.8453</v>
      </c>
      <c r="G2461" t="str">
        <f t="shared" si="76"/>
        <v>Brand Seekers</v>
      </c>
      <c r="H2461" s="4">
        <v>41700</v>
      </c>
      <c r="I2461">
        <f>WEEKDAY(Cleaned!$H2461)</f>
        <v>1</v>
      </c>
      <c r="J2461" t="s">
        <v>13</v>
      </c>
      <c r="K2461" s="4">
        <v>21952</v>
      </c>
      <c r="L2461">
        <f>INT(YEARFRAC(Cleaned!$K2461,Cleaned!$H2461,1))</f>
        <v>54</v>
      </c>
      <c r="M2461" t="str">
        <f t="shared" si="77"/>
        <v>Seniors</v>
      </c>
    </row>
    <row r="2462" spans="1:13" x14ac:dyDescent="0.25">
      <c r="A2462">
        <v>12462</v>
      </c>
      <c r="B2462" t="s">
        <v>1235</v>
      </c>
      <c r="C2462" t="s">
        <v>80</v>
      </c>
      <c r="D2462" t="s">
        <v>10</v>
      </c>
      <c r="E2462" t="s">
        <v>21</v>
      </c>
      <c r="F2462" s="35">
        <v>2644.3312999999998</v>
      </c>
      <c r="G2462" t="str">
        <f t="shared" si="76"/>
        <v>Brand Seekers</v>
      </c>
      <c r="H2462" s="4">
        <v>41703</v>
      </c>
      <c r="I2462">
        <f>WEEKDAY(Cleaned!$H2462)</f>
        <v>4</v>
      </c>
      <c r="J2462" t="s">
        <v>12</v>
      </c>
      <c r="K2462" s="4">
        <v>21706</v>
      </c>
      <c r="L2462">
        <f>INT(YEARFRAC(Cleaned!$K2462,Cleaned!$H2462,1))</f>
        <v>54</v>
      </c>
      <c r="M2462" t="str">
        <f t="shared" si="77"/>
        <v>Seniors</v>
      </c>
    </row>
    <row r="2463" spans="1:13" x14ac:dyDescent="0.25">
      <c r="A2463">
        <v>12463</v>
      </c>
      <c r="B2463" t="s">
        <v>1279</v>
      </c>
      <c r="C2463" t="s">
        <v>80</v>
      </c>
      <c r="D2463" t="s">
        <v>10</v>
      </c>
      <c r="E2463" t="s">
        <v>21</v>
      </c>
      <c r="F2463" s="35">
        <v>35.326900000000002</v>
      </c>
      <c r="G2463" t="str">
        <f t="shared" si="76"/>
        <v>Casual Buyers</v>
      </c>
      <c r="H2463" s="4">
        <v>41703</v>
      </c>
      <c r="I2463">
        <f>WEEKDAY(Cleaned!$H2463)</f>
        <v>4</v>
      </c>
      <c r="J2463" t="s">
        <v>18</v>
      </c>
      <c r="K2463" s="4">
        <v>18373</v>
      </c>
      <c r="L2463">
        <f>INT(YEARFRAC(Cleaned!$K2463,Cleaned!$H2463,1))</f>
        <v>63</v>
      </c>
      <c r="M2463" t="str">
        <f t="shared" si="77"/>
        <v>Seniors</v>
      </c>
    </row>
    <row r="2464" spans="1:13" x14ac:dyDescent="0.25">
      <c r="A2464">
        <v>12464</v>
      </c>
      <c r="B2464" t="s">
        <v>1549</v>
      </c>
      <c r="C2464" t="s">
        <v>80</v>
      </c>
      <c r="D2464" t="s">
        <v>10</v>
      </c>
      <c r="E2464" t="s">
        <v>21</v>
      </c>
      <c r="F2464" s="35">
        <v>8.0443999999999996</v>
      </c>
      <c r="G2464" t="str">
        <f t="shared" si="76"/>
        <v>Casual Buyers</v>
      </c>
      <c r="H2464" s="4">
        <v>41704</v>
      </c>
      <c r="I2464">
        <f>WEEKDAY(Cleaned!$H2464)</f>
        <v>5</v>
      </c>
      <c r="J2464" t="s">
        <v>14</v>
      </c>
      <c r="K2464" s="4">
        <v>24904</v>
      </c>
      <c r="L2464">
        <f>INT(YEARFRAC(Cleaned!$K2464,Cleaned!$H2464,1))</f>
        <v>45</v>
      </c>
      <c r="M2464" t="str">
        <f t="shared" si="77"/>
        <v>Adult</v>
      </c>
    </row>
    <row r="2465" spans="1:13" x14ac:dyDescent="0.25">
      <c r="A2465">
        <v>12465</v>
      </c>
      <c r="B2465" t="s">
        <v>1106</v>
      </c>
      <c r="C2465" t="s">
        <v>80</v>
      </c>
      <c r="D2465" t="s">
        <v>10</v>
      </c>
      <c r="E2465" t="s">
        <v>21</v>
      </c>
      <c r="F2465" s="35">
        <v>820.29679999999996</v>
      </c>
      <c r="G2465" t="str">
        <f t="shared" si="76"/>
        <v>Casual Buyers</v>
      </c>
      <c r="H2465" s="4">
        <v>41707</v>
      </c>
      <c r="I2465">
        <f>WEEKDAY(Cleaned!$H2465)</f>
        <v>1</v>
      </c>
      <c r="J2465" t="s">
        <v>12</v>
      </c>
      <c r="K2465" s="4">
        <v>28559</v>
      </c>
      <c r="L2465">
        <f>INT(YEARFRAC(Cleaned!$K2465,Cleaned!$H2465,1))</f>
        <v>35</v>
      </c>
      <c r="M2465" t="str">
        <f t="shared" si="77"/>
        <v>Adult</v>
      </c>
    </row>
    <row r="2466" spans="1:13" x14ac:dyDescent="0.25">
      <c r="A2466">
        <v>12466</v>
      </c>
      <c r="B2466" t="s">
        <v>1550</v>
      </c>
      <c r="C2466" t="s">
        <v>80</v>
      </c>
      <c r="D2466" t="s">
        <v>10</v>
      </c>
      <c r="E2466" t="s">
        <v>24</v>
      </c>
      <c r="F2466" s="35">
        <v>77.338999999999999</v>
      </c>
      <c r="G2466" t="str">
        <f t="shared" si="76"/>
        <v>Casual Buyers</v>
      </c>
      <c r="H2466" s="4">
        <v>41529</v>
      </c>
      <c r="I2466">
        <f>WEEKDAY(Cleaned!$H2466)</f>
        <v>5</v>
      </c>
      <c r="J2466" t="s">
        <v>14</v>
      </c>
      <c r="K2466" s="4">
        <v>22392</v>
      </c>
      <c r="L2466">
        <f>INT(YEARFRAC(Cleaned!$K2466,Cleaned!$H2466,1))</f>
        <v>52</v>
      </c>
      <c r="M2466" t="str">
        <f t="shared" si="77"/>
        <v>Seniors</v>
      </c>
    </row>
    <row r="2467" spans="1:13" x14ac:dyDescent="0.25">
      <c r="A2467">
        <v>12467</v>
      </c>
      <c r="B2467" t="s">
        <v>1551</v>
      </c>
      <c r="C2467" t="s">
        <v>80</v>
      </c>
      <c r="D2467" t="s">
        <v>10</v>
      </c>
      <c r="E2467" t="s">
        <v>24</v>
      </c>
      <c r="F2467" s="35">
        <v>44.189</v>
      </c>
      <c r="G2467" t="str">
        <f t="shared" si="76"/>
        <v>Casual Buyers</v>
      </c>
      <c r="H2467" s="4">
        <v>41544</v>
      </c>
      <c r="I2467">
        <f>WEEKDAY(Cleaned!$H2467)</f>
        <v>6</v>
      </c>
      <c r="J2467" t="s">
        <v>16</v>
      </c>
      <c r="K2467" s="4">
        <v>22691</v>
      </c>
      <c r="L2467">
        <f>INT(YEARFRAC(Cleaned!$K2467,Cleaned!$H2467,1))</f>
        <v>51</v>
      </c>
      <c r="M2467" t="str">
        <f t="shared" si="77"/>
        <v>Seniors</v>
      </c>
    </row>
    <row r="2468" spans="1:13" x14ac:dyDescent="0.25">
      <c r="A2468">
        <v>12468</v>
      </c>
      <c r="B2468" t="s">
        <v>1552</v>
      </c>
      <c r="C2468" t="s">
        <v>80</v>
      </c>
      <c r="D2468" t="s">
        <v>10</v>
      </c>
      <c r="E2468" t="s">
        <v>24</v>
      </c>
      <c r="F2468" s="35">
        <v>82.852900000000005</v>
      </c>
      <c r="G2468" t="str">
        <f t="shared" si="76"/>
        <v>Casual Buyers</v>
      </c>
      <c r="H2468" s="4">
        <v>41551</v>
      </c>
      <c r="I2468">
        <f>WEEKDAY(Cleaned!$H2468)</f>
        <v>6</v>
      </c>
      <c r="J2468" t="s">
        <v>16</v>
      </c>
      <c r="K2468" s="4">
        <v>24964</v>
      </c>
      <c r="L2468">
        <f>INT(YEARFRAC(Cleaned!$K2468,Cleaned!$H2468,1))</f>
        <v>45</v>
      </c>
      <c r="M2468" t="str">
        <f t="shared" si="77"/>
        <v>Adult</v>
      </c>
    </row>
    <row r="2469" spans="1:13" x14ac:dyDescent="0.25">
      <c r="A2469">
        <v>12469</v>
      </c>
      <c r="B2469" t="s">
        <v>1490</v>
      </c>
      <c r="C2469" t="s">
        <v>80</v>
      </c>
      <c r="D2469" t="s">
        <v>10</v>
      </c>
      <c r="E2469" t="s">
        <v>24</v>
      </c>
      <c r="F2469" s="35">
        <v>2652.3757000000001</v>
      </c>
      <c r="G2469" t="str">
        <f t="shared" si="76"/>
        <v>Brand Seekers</v>
      </c>
      <c r="H2469" s="4">
        <v>41553</v>
      </c>
      <c r="I2469">
        <f>WEEKDAY(Cleaned!$H2469)</f>
        <v>1</v>
      </c>
      <c r="J2469" t="s">
        <v>18</v>
      </c>
      <c r="K2469" s="4">
        <v>26422</v>
      </c>
      <c r="L2469">
        <f>INT(YEARFRAC(Cleaned!$K2469,Cleaned!$H2469,1))</f>
        <v>41</v>
      </c>
      <c r="M2469" t="str">
        <f t="shared" si="77"/>
        <v>Adult</v>
      </c>
    </row>
    <row r="2470" spans="1:13" x14ac:dyDescent="0.25">
      <c r="A2470">
        <v>12470</v>
      </c>
      <c r="B2470" t="s">
        <v>1553</v>
      </c>
      <c r="C2470" t="s">
        <v>80</v>
      </c>
      <c r="D2470" t="s">
        <v>10</v>
      </c>
      <c r="E2470" t="s">
        <v>24</v>
      </c>
      <c r="F2470" s="35">
        <v>2615.4908</v>
      </c>
      <c r="G2470" t="str">
        <f t="shared" si="76"/>
        <v>Brand Seekers</v>
      </c>
      <c r="H2470" s="4">
        <v>41555</v>
      </c>
      <c r="I2470">
        <f>WEEKDAY(Cleaned!$H2470)</f>
        <v>3</v>
      </c>
      <c r="J2470" t="s">
        <v>18</v>
      </c>
      <c r="K2470" s="4">
        <v>19011</v>
      </c>
      <c r="L2470">
        <f>INT(YEARFRAC(Cleaned!$K2470,Cleaned!$H2470,1))</f>
        <v>61</v>
      </c>
      <c r="M2470" t="str">
        <f t="shared" si="77"/>
        <v>Seniors</v>
      </c>
    </row>
    <row r="2471" spans="1:13" x14ac:dyDescent="0.25">
      <c r="A2471">
        <v>12471</v>
      </c>
      <c r="B2471" t="s">
        <v>1489</v>
      </c>
      <c r="C2471" t="s">
        <v>80</v>
      </c>
      <c r="D2471" t="s">
        <v>10</v>
      </c>
      <c r="E2471" t="s">
        <v>24</v>
      </c>
      <c r="F2471" s="35">
        <v>2720.0128</v>
      </c>
      <c r="G2471" t="str">
        <f t="shared" si="76"/>
        <v>Brand Seekers</v>
      </c>
      <c r="H2471" s="4">
        <v>41555</v>
      </c>
      <c r="I2471">
        <f>WEEKDAY(Cleaned!$H2471)</f>
        <v>3</v>
      </c>
      <c r="J2471" t="s">
        <v>18</v>
      </c>
      <c r="K2471" s="4">
        <v>21352</v>
      </c>
      <c r="L2471">
        <f>INT(YEARFRAC(Cleaned!$K2471,Cleaned!$H2471,1))</f>
        <v>55</v>
      </c>
      <c r="M2471" t="str">
        <f t="shared" si="77"/>
        <v>Seniors</v>
      </c>
    </row>
    <row r="2472" spans="1:13" x14ac:dyDescent="0.25">
      <c r="A2472">
        <v>12472</v>
      </c>
      <c r="B2472" t="s">
        <v>1459</v>
      </c>
      <c r="C2472" t="s">
        <v>80</v>
      </c>
      <c r="D2472" t="s">
        <v>10</v>
      </c>
      <c r="E2472" t="s">
        <v>24</v>
      </c>
      <c r="F2472" s="35">
        <v>2699.9018000000001</v>
      </c>
      <c r="G2472" t="str">
        <f t="shared" si="76"/>
        <v>Brand Seekers</v>
      </c>
      <c r="H2472" s="4">
        <v>41556</v>
      </c>
      <c r="I2472">
        <f>WEEKDAY(Cleaned!$H2472)</f>
        <v>4</v>
      </c>
      <c r="J2472" t="s">
        <v>12</v>
      </c>
      <c r="K2472" s="4">
        <v>25760</v>
      </c>
      <c r="L2472">
        <f>INT(YEARFRAC(Cleaned!$K2472,Cleaned!$H2472,1))</f>
        <v>43</v>
      </c>
      <c r="M2472" t="str">
        <f t="shared" si="77"/>
        <v>Adult</v>
      </c>
    </row>
    <row r="2473" spans="1:13" x14ac:dyDescent="0.25">
      <c r="A2473">
        <v>12473</v>
      </c>
      <c r="B2473" t="s">
        <v>1493</v>
      </c>
      <c r="C2473" t="s">
        <v>80</v>
      </c>
      <c r="D2473" t="s">
        <v>10</v>
      </c>
      <c r="E2473" t="s">
        <v>24</v>
      </c>
      <c r="F2473" s="35">
        <v>5.5140000000000002</v>
      </c>
      <c r="G2473" t="str">
        <f t="shared" si="76"/>
        <v>Casual Buyers</v>
      </c>
      <c r="H2473" s="4">
        <v>41556</v>
      </c>
      <c r="I2473">
        <f>WEEKDAY(Cleaned!$H2473)</f>
        <v>4</v>
      </c>
      <c r="J2473" t="s">
        <v>18</v>
      </c>
      <c r="K2473" s="4">
        <v>13246</v>
      </c>
      <c r="L2473">
        <f>INT(YEARFRAC(Cleaned!$K2473,Cleaned!$H2473,1))</f>
        <v>77</v>
      </c>
      <c r="M2473" t="str">
        <f t="shared" si="77"/>
        <v>Elders</v>
      </c>
    </row>
    <row r="2474" spans="1:13" x14ac:dyDescent="0.25">
      <c r="A2474">
        <v>12474</v>
      </c>
      <c r="B2474" t="s">
        <v>1554</v>
      </c>
      <c r="C2474" t="s">
        <v>80</v>
      </c>
      <c r="D2474" t="s">
        <v>10</v>
      </c>
      <c r="E2474" t="s">
        <v>24</v>
      </c>
      <c r="F2474" s="35">
        <v>44.177900000000001</v>
      </c>
      <c r="G2474" t="str">
        <f t="shared" si="76"/>
        <v>Casual Buyers</v>
      </c>
      <c r="H2474" s="4">
        <v>41557</v>
      </c>
      <c r="I2474">
        <f>WEEKDAY(Cleaned!$H2474)</f>
        <v>5</v>
      </c>
      <c r="J2474" t="s">
        <v>18</v>
      </c>
      <c r="K2474" s="4">
        <v>22926</v>
      </c>
      <c r="L2474">
        <f>INT(YEARFRAC(Cleaned!$K2474,Cleaned!$H2474,1))</f>
        <v>51</v>
      </c>
      <c r="M2474" t="str">
        <f t="shared" si="77"/>
        <v>Seniors</v>
      </c>
    </row>
    <row r="2475" spans="1:13" x14ac:dyDescent="0.25">
      <c r="A2475">
        <v>12475</v>
      </c>
      <c r="B2475" t="s">
        <v>1487</v>
      </c>
      <c r="C2475" t="s">
        <v>80</v>
      </c>
      <c r="D2475" t="s">
        <v>10</v>
      </c>
      <c r="E2475" t="s">
        <v>24</v>
      </c>
      <c r="F2475" s="35">
        <v>54.675400000000003</v>
      </c>
      <c r="G2475" t="str">
        <f t="shared" si="76"/>
        <v>Casual Buyers</v>
      </c>
      <c r="H2475" s="4">
        <v>41561</v>
      </c>
      <c r="I2475">
        <f>WEEKDAY(Cleaned!$H2475)</f>
        <v>2</v>
      </c>
      <c r="J2475" t="s">
        <v>17</v>
      </c>
      <c r="K2475" s="4">
        <v>27022</v>
      </c>
      <c r="L2475">
        <f>INT(YEARFRAC(Cleaned!$K2475,Cleaned!$H2475,1))</f>
        <v>39</v>
      </c>
      <c r="M2475" t="str">
        <f t="shared" si="77"/>
        <v>Adult</v>
      </c>
    </row>
    <row r="2476" spans="1:13" x14ac:dyDescent="0.25">
      <c r="A2476">
        <v>12476</v>
      </c>
      <c r="B2476" t="s">
        <v>1488</v>
      </c>
      <c r="C2476" t="s">
        <v>80</v>
      </c>
      <c r="D2476" t="s">
        <v>10</v>
      </c>
      <c r="E2476" t="s">
        <v>24</v>
      </c>
      <c r="F2476" s="35">
        <v>70.686899999999994</v>
      </c>
      <c r="G2476" t="str">
        <f t="shared" si="76"/>
        <v>Casual Buyers</v>
      </c>
      <c r="H2476" s="4">
        <v>41563</v>
      </c>
      <c r="I2476">
        <f>WEEKDAY(Cleaned!$H2476)</f>
        <v>4</v>
      </c>
      <c r="J2476" t="s">
        <v>18</v>
      </c>
      <c r="K2476" s="4">
        <v>23874</v>
      </c>
      <c r="L2476">
        <f>INT(YEARFRAC(Cleaned!$K2476,Cleaned!$H2476,1))</f>
        <v>48</v>
      </c>
      <c r="M2476" t="str">
        <f t="shared" si="77"/>
        <v>Adult</v>
      </c>
    </row>
    <row r="2477" spans="1:13" x14ac:dyDescent="0.25">
      <c r="A2477">
        <v>12477</v>
      </c>
      <c r="B2477" t="s">
        <v>1555</v>
      </c>
      <c r="C2477" t="s">
        <v>80</v>
      </c>
      <c r="D2477" t="s">
        <v>10</v>
      </c>
      <c r="E2477" t="s">
        <v>24</v>
      </c>
      <c r="F2477" s="35">
        <v>2607.7779</v>
      </c>
      <c r="G2477" t="str">
        <f t="shared" si="76"/>
        <v>Brand Seekers</v>
      </c>
      <c r="H2477" s="4">
        <v>41564</v>
      </c>
      <c r="I2477">
        <f>WEEKDAY(Cleaned!$H2477)</f>
        <v>5</v>
      </c>
      <c r="J2477" t="s">
        <v>12</v>
      </c>
      <c r="K2477" s="4">
        <v>26471</v>
      </c>
      <c r="L2477">
        <f>INT(YEARFRAC(Cleaned!$K2477,Cleaned!$H2477,1))</f>
        <v>41</v>
      </c>
      <c r="M2477" t="str">
        <f t="shared" si="77"/>
        <v>Adult</v>
      </c>
    </row>
    <row r="2478" spans="1:13" x14ac:dyDescent="0.25">
      <c r="A2478">
        <v>12478</v>
      </c>
      <c r="B2478" t="s">
        <v>1556</v>
      </c>
      <c r="C2478" t="s">
        <v>80</v>
      </c>
      <c r="D2478" t="s">
        <v>10</v>
      </c>
      <c r="E2478" t="s">
        <v>24</v>
      </c>
      <c r="F2478" s="35">
        <v>70.686899999999994</v>
      </c>
      <c r="G2478" t="str">
        <f t="shared" si="76"/>
        <v>Casual Buyers</v>
      </c>
      <c r="H2478" s="4">
        <v>41567</v>
      </c>
      <c r="I2478">
        <f>WEEKDAY(Cleaned!$H2478)</f>
        <v>1</v>
      </c>
      <c r="J2478" t="s">
        <v>17</v>
      </c>
      <c r="K2478" s="4">
        <v>25766</v>
      </c>
      <c r="L2478">
        <f>INT(YEARFRAC(Cleaned!$K2478,Cleaned!$H2478,1))</f>
        <v>43</v>
      </c>
      <c r="M2478" t="str">
        <f t="shared" si="77"/>
        <v>Adult</v>
      </c>
    </row>
    <row r="2479" spans="1:13" x14ac:dyDescent="0.25">
      <c r="A2479">
        <v>12479</v>
      </c>
      <c r="B2479" t="s">
        <v>1557</v>
      </c>
      <c r="C2479" t="s">
        <v>80</v>
      </c>
      <c r="D2479" t="s">
        <v>10</v>
      </c>
      <c r="E2479" t="s">
        <v>24</v>
      </c>
      <c r="F2479" s="35">
        <v>44.177900000000001</v>
      </c>
      <c r="G2479" t="str">
        <f t="shared" si="76"/>
        <v>Casual Buyers</v>
      </c>
      <c r="H2479" s="4">
        <v>41572</v>
      </c>
      <c r="I2479">
        <f>WEEKDAY(Cleaned!$H2479)</f>
        <v>6</v>
      </c>
      <c r="J2479" t="s">
        <v>17</v>
      </c>
      <c r="K2479" s="4">
        <v>25345</v>
      </c>
      <c r="L2479">
        <f>INT(YEARFRAC(Cleaned!$K2479,Cleaned!$H2479,1))</f>
        <v>44</v>
      </c>
      <c r="M2479" t="str">
        <f t="shared" si="77"/>
        <v>Adult</v>
      </c>
    </row>
    <row r="2480" spans="1:13" x14ac:dyDescent="0.25">
      <c r="A2480">
        <v>12480</v>
      </c>
      <c r="B2480" t="s">
        <v>1558</v>
      </c>
      <c r="C2480" t="s">
        <v>80</v>
      </c>
      <c r="D2480" t="s">
        <v>10</v>
      </c>
      <c r="E2480" t="s">
        <v>24</v>
      </c>
      <c r="F2480" s="35">
        <v>2760.6657</v>
      </c>
      <c r="G2480" t="str">
        <f t="shared" si="76"/>
        <v>Brand Seekers</v>
      </c>
      <c r="H2480" s="4">
        <v>41574</v>
      </c>
      <c r="I2480">
        <f>WEEKDAY(Cleaned!$H2480)</f>
        <v>1</v>
      </c>
      <c r="J2480" t="s">
        <v>12</v>
      </c>
      <c r="K2480" s="4">
        <v>23206</v>
      </c>
      <c r="L2480">
        <f>INT(YEARFRAC(Cleaned!$K2480,Cleaned!$H2480,1))</f>
        <v>50</v>
      </c>
      <c r="M2480" t="str">
        <f t="shared" si="77"/>
        <v>Seniors</v>
      </c>
    </row>
    <row r="2481" spans="1:13" x14ac:dyDescent="0.25">
      <c r="A2481">
        <v>12481</v>
      </c>
      <c r="B2481" t="s">
        <v>1531</v>
      </c>
      <c r="C2481" t="s">
        <v>80</v>
      </c>
      <c r="D2481" t="s">
        <v>10</v>
      </c>
      <c r="E2481" t="s">
        <v>24</v>
      </c>
      <c r="F2481" s="35">
        <v>2673.0612999999998</v>
      </c>
      <c r="G2481" t="str">
        <f t="shared" si="76"/>
        <v>Brand Seekers</v>
      </c>
      <c r="H2481" s="4">
        <v>41578</v>
      </c>
      <c r="I2481">
        <f>WEEKDAY(Cleaned!$H2481)</f>
        <v>5</v>
      </c>
      <c r="J2481" t="s">
        <v>12</v>
      </c>
      <c r="K2481" s="4">
        <v>21990</v>
      </c>
      <c r="L2481">
        <f>INT(YEARFRAC(Cleaned!$K2481,Cleaned!$H2481,1))</f>
        <v>53</v>
      </c>
      <c r="M2481" t="str">
        <f t="shared" si="77"/>
        <v>Seniors</v>
      </c>
    </row>
    <row r="2482" spans="1:13" x14ac:dyDescent="0.25">
      <c r="A2482">
        <v>12482</v>
      </c>
      <c r="B2482" t="s">
        <v>1559</v>
      </c>
      <c r="C2482" t="s">
        <v>80</v>
      </c>
      <c r="D2482" t="s">
        <v>10</v>
      </c>
      <c r="E2482" t="s">
        <v>24</v>
      </c>
      <c r="F2482" s="35">
        <v>87.250799999999998</v>
      </c>
      <c r="G2482" t="str">
        <f t="shared" si="76"/>
        <v>Casual Buyers</v>
      </c>
      <c r="H2482" s="4">
        <v>41578</v>
      </c>
      <c r="I2482">
        <f>WEEKDAY(Cleaned!$H2482)</f>
        <v>5</v>
      </c>
      <c r="J2482" t="s">
        <v>15</v>
      </c>
      <c r="K2482" s="4">
        <v>25147</v>
      </c>
      <c r="L2482">
        <f>INT(YEARFRAC(Cleaned!$K2482,Cleaned!$H2482,1))</f>
        <v>44</v>
      </c>
      <c r="M2482" t="str">
        <f t="shared" si="77"/>
        <v>Adult</v>
      </c>
    </row>
    <row r="2483" spans="1:13" x14ac:dyDescent="0.25">
      <c r="A2483">
        <v>12483</v>
      </c>
      <c r="B2483" t="s">
        <v>1560</v>
      </c>
      <c r="C2483" t="s">
        <v>80</v>
      </c>
      <c r="D2483" t="s">
        <v>10</v>
      </c>
      <c r="E2483" t="s">
        <v>24</v>
      </c>
      <c r="F2483" s="35">
        <v>35.669400000000003</v>
      </c>
      <c r="G2483" t="str">
        <f t="shared" si="76"/>
        <v>Casual Buyers</v>
      </c>
      <c r="H2483" s="4">
        <v>41580</v>
      </c>
      <c r="I2483">
        <f>WEEKDAY(Cleaned!$H2483)</f>
        <v>7</v>
      </c>
      <c r="J2483" t="s">
        <v>18</v>
      </c>
      <c r="K2483" s="4">
        <v>26293</v>
      </c>
      <c r="L2483">
        <f>INT(YEARFRAC(Cleaned!$K2483,Cleaned!$H2483,1))</f>
        <v>41</v>
      </c>
      <c r="M2483" t="str">
        <f t="shared" si="77"/>
        <v>Adult</v>
      </c>
    </row>
    <row r="2484" spans="1:13" x14ac:dyDescent="0.25">
      <c r="A2484">
        <v>12484</v>
      </c>
      <c r="B2484" t="s">
        <v>1458</v>
      </c>
      <c r="C2484" t="s">
        <v>80</v>
      </c>
      <c r="D2484" t="s">
        <v>10</v>
      </c>
      <c r="E2484" t="s">
        <v>24</v>
      </c>
      <c r="F2484" s="35">
        <v>1879.5940000000001</v>
      </c>
      <c r="G2484" t="str">
        <f t="shared" si="76"/>
        <v>Brand Seekers</v>
      </c>
      <c r="H2484" s="4">
        <v>41581</v>
      </c>
      <c r="I2484">
        <f>WEEKDAY(Cleaned!$H2484)</f>
        <v>1</v>
      </c>
      <c r="J2484" t="s">
        <v>12</v>
      </c>
      <c r="K2484" s="4">
        <v>22564</v>
      </c>
      <c r="L2484">
        <f>INT(YEARFRAC(Cleaned!$K2484,Cleaned!$H2484,1))</f>
        <v>52</v>
      </c>
      <c r="M2484" t="str">
        <f t="shared" si="77"/>
        <v>Seniors</v>
      </c>
    </row>
    <row r="2485" spans="1:13" x14ac:dyDescent="0.25">
      <c r="A2485">
        <v>12485</v>
      </c>
      <c r="B2485" t="s">
        <v>1561</v>
      </c>
      <c r="C2485" t="s">
        <v>80</v>
      </c>
      <c r="D2485" t="s">
        <v>10</v>
      </c>
      <c r="E2485" t="s">
        <v>24</v>
      </c>
      <c r="F2485" s="35">
        <v>1292.2533000000001</v>
      </c>
      <c r="G2485" t="str">
        <f t="shared" si="76"/>
        <v>Casual Buyers</v>
      </c>
      <c r="H2485" s="4">
        <v>41581</v>
      </c>
      <c r="I2485">
        <f>WEEKDAY(Cleaned!$H2485)</f>
        <v>1</v>
      </c>
      <c r="J2485" t="s">
        <v>16</v>
      </c>
      <c r="K2485" s="4">
        <v>24887</v>
      </c>
      <c r="L2485">
        <f>INT(YEARFRAC(Cleaned!$K2485,Cleaned!$H2485,1))</f>
        <v>45</v>
      </c>
      <c r="M2485" t="str">
        <f t="shared" si="77"/>
        <v>Adult</v>
      </c>
    </row>
    <row r="2486" spans="1:13" x14ac:dyDescent="0.25">
      <c r="A2486">
        <v>12486</v>
      </c>
      <c r="B2486" t="s">
        <v>1488</v>
      </c>
      <c r="C2486" t="s">
        <v>80</v>
      </c>
      <c r="D2486" t="s">
        <v>10</v>
      </c>
      <c r="E2486" t="s">
        <v>24</v>
      </c>
      <c r="F2486" s="35">
        <v>44.177900000000001</v>
      </c>
      <c r="G2486" t="str">
        <f t="shared" si="76"/>
        <v>Casual Buyers</v>
      </c>
      <c r="H2486" s="4">
        <v>41582</v>
      </c>
      <c r="I2486">
        <f>WEEKDAY(Cleaned!$H2486)</f>
        <v>2</v>
      </c>
      <c r="J2486" t="s">
        <v>18</v>
      </c>
      <c r="K2486" s="4">
        <v>23874</v>
      </c>
      <c r="L2486">
        <f>INT(YEARFRAC(Cleaned!$K2486,Cleaned!$H2486,1))</f>
        <v>48</v>
      </c>
      <c r="M2486" t="str">
        <f t="shared" si="77"/>
        <v>Adult</v>
      </c>
    </row>
    <row r="2487" spans="1:13" x14ac:dyDescent="0.25">
      <c r="A2487">
        <v>12487</v>
      </c>
      <c r="B2487" t="s">
        <v>1562</v>
      </c>
      <c r="C2487" t="s">
        <v>80</v>
      </c>
      <c r="D2487" t="s">
        <v>10</v>
      </c>
      <c r="E2487" t="s">
        <v>24</v>
      </c>
      <c r="F2487" s="35">
        <v>46.7194</v>
      </c>
      <c r="G2487" t="str">
        <f t="shared" si="76"/>
        <v>Casual Buyers</v>
      </c>
      <c r="H2487" s="4">
        <v>41582</v>
      </c>
      <c r="I2487">
        <f>WEEKDAY(Cleaned!$H2487)</f>
        <v>2</v>
      </c>
      <c r="J2487" t="s">
        <v>17</v>
      </c>
      <c r="K2487" s="4">
        <v>23273</v>
      </c>
      <c r="L2487">
        <f>INT(YEARFRAC(Cleaned!$K2487,Cleaned!$H2487,1))</f>
        <v>50</v>
      </c>
      <c r="M2487" t="str">
        <f t="shared" si="77"/>
        <v>Seniors</v>
      </c>
    </row>
    <row r="2488" spans="1:13" x14ac:dyDescent="0.25">
      <c r="A2488">
        <v>12488</v>
      </c>
      <c r="B2488" t="s">
        <v>1563</v>
      </c>
      <c r="C2488" t="s">
        <v>80</v>
      </c>
      <c r="D2488" t="s">
        <v>10</v>
      </c>
      <c r="E2488" t="s">
        <v>24</v>
      </c>
      <c r="F2488" s="35">
        <v>79.526899999999998</v>
      </c>
      <c r="G2488" t="str">
        <f t="shared" si="76"/>
        <v>Casual Buyers</v>
      </c>
      <c r="H2488" s="4">
        <v>41586</v>
      </c>
      <c r="I2488">
        <f>WEEKDAY(Cleaned!$H2488)</f>
        <v>6</v>
      </c>
      <c r="J2488" t="s">
        <v>14</v>
      </c>
      <c r="K2488" s="4">
        <v>20664</v>
      </c>
      <c r="L2488">
        <f>INT(YEARFRAC(Cleaned!$K2488,Cleaned!$H2488,1))</f>
        <v>57</v>
      </c>
      <c r="M2488" t="str">
        <f t="shared" si="77"/>
        <v>Seniors</v>
      </c>
    </row>
    <row r="2489" spans="1:13" x14ac:dyDescent="0.25">
      <c r="A2489">
        <v>12489</v>
      </c>
      <c r="B2489" t="s">
        <v>1564</v>
      </c>
      <c r="C2489" t="s">
        <v>80</v>
      </c>
      <c r="D2489" t="s">
        <v>10</v>
      </c>
      <c r="E2489" t="s">
        <v>24</v>
      </c>
      <c r="F2489" s="35">
        <v>913.23829999999998</v>
      </c>
      <c r="G2489" t="str">
        <f t="shared" si="76"/>
        <v>Casual Buyers</v>
      </c>
      <c r="H2489" s="4">
        <v>41592</v>
      </c>
      <c r="I2489">
        <f>WEEKDAY(Cleaned!$H2489)</f>
        <v>5</v>
      </c>
      <c r="J2489" t="s">
        <v>12</v>
      </c>
      <c r="K2489" s="4">
        <v>24703</v>
      </c>
      <c r="L2489">
        <f>INT(YEARFRAC(Cleaned!$K2489,Cleaned!$H2489,1))</f>
        <v>46</v>
      </c>
      <c r="M2489" t="str">
        <f t="shared" si="77"/>
        <v>Adult</v>
      </c>
    </row>
    <row r="2490" spans="1:13" x14ac:dyDescent="0.25">
      <c r="A2490">
        <v>12490</v>
      </c>
      <c r="B2490" t="s">
        <v>1488</v>
      </c>
      <c r="C2490" t="s">
        <v>80</v>
      </c>
      <c r="D2490" t="s">
        <v>10</v>
      </c>
      <c r="E2490" t="s">
        <v>24</v>
      </c>
      <c r="F2490" s="35">
        <v>2.5305</v>
      </c>
      <c r="G2490" t="str">
        <f t="shared" si="76"/>
        <v>Casual Buyers</v>
      </c>
      <c r="H2490" s="4">
        <v>41595</v>
      </c>
      <c r="I2490">
        <f>WEEKDAY(Cleaned!$H2490)</f>
        <v>1</v>
      </c>
      <c r="J2490" t="s">
        <v>18</v>
      </c>
      <c r="K2490" s="4">
        <v>23874</v>
      </c>
      <c r="L2490">
        <f>INT(YEARFRAC(Cleaned!$K2490,Cleaned!$H2490,1))</f>
        <v>48</v>
      </c>
      <c r="M2490" t="str">
        <f t="shared" si="77"/>
        <v>Adult</v>
      </c>
    </row>
    <row r="2491" spans="1:13" x14ac:dyDescent="0.25">
      <c r="A2491">
        <v>12491</v>
      </c>
      <c r="B2491" t="s">
        <v>1492</v>
      </c>
      <c r="C2491" t="s">
        <v>80</v>
      </c>
      <c r="D2491" t="s">
        <v>10</v>
      </c>
      <c r="E2491" t="s">
        <v>24</v>
      </c>
      <c r="F2491" s="35">
        <v>4.4089999999999998</v>
      </c>
      <c r="G2491" t="str">
        <f t="shared" si="76"/>
        <v>Casual Buyers</v>
      </c>
      <c r="H2491" s="4">
        <v>41596</v>
      </c>
      <c r="I2491">
        <f>WEEKDAY(Cleaned!$H2491)</f>
        <v>2</v>
      </c>
      <c r="J2491" t="s">
        <v>18</v>
      </c>
      <c r="K2491" s="4">
        <v>23239</v>
      </c>
      <c r="L2491">
        <f>INT(YEARFRAC(Cleaned!$K2491,Cleaned!$H2491,1))</f>
        <v>50</v>
      </c>
      <c r="M2491" t="str">
        <f t="shared" si="77"/>
        <v>Seniors</v>
      </c>
    </row>
    <row r="2492" spans="1:13" x14ac:dyDescent="0.25">
      <c r="A2492">
        <v>12492</v>
      </c>
      <c r="B2492" t="s">
        <v>1565</v>
      </c>
      <c r="C2492" t="s">
        <v>80</v>
      </c>
      <c r="D2492" t="s">
        <v>10</v>
      </c>
      <c r="E2492" t="s">
        <v>24</v>
      </c>
      <c r="F2492" s="35">
        <v>1342.4093</v>
      </c>
      <c r="G2492" t="str">
        <f t="shared" si="76"/>
        <v>Casual Buyers</v>
      </c>
      <c r="H2492" s="4">
        <v>41602</v>
      </c>
      <c r="I2492">
        <f>WEEKDAY(Cleaned!$H2492)</f>
        <v>1</v>
      </c>
      <c r="J2492" t="s">
        <v>12</v>
      </c>
      <c r="K2492" s="4">
        <v>25649</v>
      </c>
      <c r="L2492">
        <f>INT(YEARFRAC(Cleaned!$K2492,Cleaned!$H2492,1))</f>
        <v>43</v>
      </c>
      <c r="M2492" t="str">
        <f t="shared" si="77"/>
        <v>Adult</v>
      </c>
    </row>
    <row r="2493" spans="1:13" x14ac:dyDescent="0.25">
      <c r="A2493">
        <v>12493</v>
      </c>
      <c r="B2493" t="s">
        <v>1566</v>
      </c>
      <c r="C2493" t="s">
        <v>80</v>
      </c>
      <c r="D2493" t="s">
        <v>10</v>
      </c>
      <c r="E2493" t="s">
        <v>24</v>
      </c>
      <c r="F2493" s="35">
        <v>48.597900000000003</v>
      </c>
      <c r="G2493" t="str">
        <f t="shared" si="76"/>
        <v>Casual Buyers</v>
      </c>
      <c r="H2493" s="4">
        <v>41605</v>
      </c>
      <c r="I2493">
        <f>WEEKDAY(Cleaned!$H2493)</f>
        <v>4</v>
      </c>
      <c r="J2493" t="s">
        <v>15</v>
      </c>
      <c r="K2493" s="4">
        <v>25145</v>
      </c>
      <c r="L2493">
        <f>INT(YEARFRAC(Cleaned!$K2493,Cleaned!$H2493,1))</f>
        <v>45</v>
      </c>
      <c r="M2493" t="str">
        <f t="shared" si="77"/>
        <v>Adult</v>
      </c>
    </row>
    <row r="2494" spans="1:13" x14ac:dyDescent="0.25">
      <c r="A2494">
        <v>12494</v>
      </c>
      <c r="B2494" t="s">
        <v>1567</v>
      </c>
      <c r="C2494" t="s">
        <v>80</v>
      </c>
      <c r="D2494" t="s">
        <v>10</v>
      </c>
      <c r="E2494" t="s">
        <v>24</v>
      </c>
      <c r="F2494" s="35">
        <v>46.7194</v>
      </c>
      <c r="G2494" t="str">
        <f t="shared" si="76"/>
        <v>Casual Buyers</v>
      </c>
      <c r="H2494" s="4">
        <v>41605</v>
      </c>
      <c r="I2494">
        <f>WEEKDAY(Cleaned!$H2494)</f>
        <v>4</v>
      </c>
      <c r="J2494" t="s">
        <v>16</v>
      </c>
      <c r="K2494" s="4">
        <v>14559</v>
      </c>
      <c r="L2494">
        <f>INT(YEARFRAC(Cleaned!$K2494,Cleaned!$H2494,1))</f>
        <v>74</v>
      </c>
      <c r="M2494" t="str">
        <f t="shared" si="77"/>
        <v>Elders</v>
      </c>
    </row>
    <row r="2495" spans="1:13" x14ac:dyDescent="0.25">
      <c r="A2495">
        <v>12495</v>
      </c>
      <c r="B2495" t="s">
        <v>1568</v>
      </c>
      <c r="C2495" t="s">
        <v>80</v>
      </c>
      <c r="D2495" t="s">
        <v>10</v>
      </c>
      <c r="E2495" t="s">
        <v>24</v>
      </c>
      <c r="F2495" s="35">
        <v>82.852900000000005</v>
      </c>
      <c r="G2495" t="str">
        <f t="shared" si="76"/>
        <v>Casual Buyers</v>
      </c>
      <c r="H2495" s="4">
        <v>41606</v>
      </c>
      <c r="I2495">
        <f>WEEKDAY(Cleaned!$H2495)</f>
        <v>5</v>
      </c>
      <c r="J2495" t="s">
        <v>14</v>
      </c>
      <c r="K2495" s="4">
        <v>26421</v>
      </c>
      <c r="L2495">
        <f>INT(YEARFRAC(Cleaned!$K2495,Cleaned!$H2495,1))</f>
        <v>41</v>
      </c>
      <c r="M2495" t="str">
        <f t="shared" si="77"/>
        <v>Adult</v>
      </c>
    </row>
    <row r="2496" spans="1:13" x14ac:dyDescent="0.25">
      <c r="A2496">
        <v>12496</v>
      </c>
      <c r="B2496" t="s">
        <v>1493</v>
      </c>
      <c r="C2496" t="s">
        <v>80</v>
      </c>
      <c r="D2496" t="s">
        <v>10</v>
      </c>
      <c r="E2496" t="s">
        <v>24</v>
      </c>
      <c r="F2496" s="35">
        <v>32.575400000000002</v>
      </c>
      <c r="G2496" t="str">
        <f t="shared" si="76"/>
        <v>Casual Buyers</v>
      </c>
      <c r="H2496" s="4">
        <v>41607</v>
      </c>
      <c r="I2496">
        <f>WEEKDAY(Cleaned!$H2496)</f>
        <v>6</v>
      </c>
      <c r="J2496" t="s">
        <v>18</v>
      </c>
      <c r="K2496" s="4">
        <v>13246</v>
      </c>
      <c r="L2496">
        <f>INT(YEARFRAC(Cleaned!$K2496,Cleaned!$H2496,1))</f>
        <v>77</v>
      </c>
      <c r="M2496" t="str">
        <f t="shared" si="77"/>
        <v>Elders</v>
      </c>
    </row>
    <row r="2497" spans="1:13" x14ac:dyDescent="0.25">
      <c r="A2497">
        <v>12497</v>
      </c>
      <c r="B2497" t="s">
        <v>1495</v>
      </c>
      <c r="C2497" t="s">
        <v>80</v>
      </c>
      <c r="D2497" t="s">
        <v>10</v>
      </c>
      <c r="E2497" t="s">
        <v>24</v>
      </c>
      <c r="F2497" s="35">
        <v>35.6584</v>
      </c>
      <c r="G2497" t="str">
        <f t="shared" si="76"/>
        <v>Casual Buyers</v>
      </c>
      <c r="H2497" s="4">
        <v>41611</v>
      </c>
      <c r="I2497">
        <f>WEEKDAY(Cleaned!$H2497)</f>
        <v>3</v>
      </c>
      <c r="J2497" t="s">
        <v>12</v>
      </c>
      <c r="K2497" s="4">
        <v>15385</v>
      </c>
      <c r="L2497">
        <f>INT(YEARFRAC(Cleaned!$K2497,Cleaned!$H2497,1))</f>
        <v>71</v>
      </c>
      <c r="M2497" t="str">
        <f t="shared" si="77"/>
        <v>Elders</v>
      </c>
    </row>
    <row r="2498" spans="1:13" x14ac:dyDescent="0.25">
      <c r="A2498">
        <v>12498</v>
      </c>
      <c r="B2498" t="s">
        <v>1569</v>
      </c>
      <c r="C2498" t="s">
        <v>80</v>
      </c>
      <c r="D2498" t="s">
        <v>10</v>
      </c>
      <c r="E2498" t="s">
        <v>24</v>
      </c>
      <c r="F2498" s="35">
        <v>34.553400000000003</v>
      </c>
      <c r="G2498" t="str">
        <f t="shared" ref="G2498:G2561" si="78">IF(F2498&lt;=1500,"Casual Buyers",IF(F2498&gt;=1501,"Brand Seekers",IF(F2498&gt;2500,"Convinced Seekers")))</f>
        <v>Casual Buyers</v>
      </c>
      <c r="H2498" s="4">
        <v>41612</v>
      </c>
      <c r="I2498">
        <f>WEEKDAY(Cleaned!$H2498)</f>
        <v>4</v>
      </c>
      <c r="J2498" t="s">
        <v>18</v>
      </c>
      <c r="K2498" s="4">
        <v>21315</v>
      </c>
      <c r="L2498">
        <f>INT(YEARFRAC(Cleaned!$K2498,Cleaned!$H2498,1))</f>
        <v>55</v>
      </c>
      <c r="M2498" t="str">
        <f t="shared" ref="M2498:M2561" si="79">IF(L2498&lt;=19,"Teenager",IF(L2498&lt;=34,"Young Adult",IF(L2498&lt;=49,"Adult",IF(L2498&lt;=64,"Seniors",IF(L2498&gt;=65,"Elders")))))</f>
        <v>Seniors</v>
      </c>
    </row>
    <row r="2499" spans="1:13" x14ac:dyDescent="0.25">
      <c r="A2499">
        <v>12499</v>
      </c>
      <c r="B2499" t="s">
        <v>1570</v>
      </c>
      <c r="C2499" t="s">
        <v>80</v>
      </c>
      <c r="D2499" t="s">
        <v>10</v>
      </c>
      <c r="E2499" t="s">
        <v>24</v>
      </c>
      <c r="F2499" s="35">
        <v>59.658999999999999</v>
      </c>
      <c r="G2499" t="str">
        <f t="shared" si="78"/>
        <v>Casual Buyers</v>
      </c>
      <c r="H2499" s="4">
        <v>41613</v>
      </c>
      <c r="I2499">
        <f>WEEKDAY(Cleaned!$H2499)</f>
        <v>5</v>
      </c>
      <c r="J2499" t="s">
        <v>17</v>
      </c>
      <c r="K2499" s="4">
        <v>25391</v>
      </c>
      <c r="L2499">
        <f>INT(YEARFRAC(Cleaned!$K2499,Cleaned!$H2499,1))</f>
        <v>44</v>
      </c>
      <c r="M2499" t="str">
        <f t="shared" si="79"/>
        <v>Adult</v>
      </c>
    </row>
    <row r="2500" spans="1:13" x14ac:dyDescent="0.25">
      <c r="A2500">
        <v>12500</v>
      </c>
      <c r="B2500" t="s">
        <v>1571</v>
      </c>
      <c r="C2500" t="s">
        <v>80</v>
      </c>
      <c r="D2500" t="s">
        <v>10</v>
      </c>
      <c r="E2500" t="s">
        <v>24</v>
      </c>
      <c r="F2500" s="35">
        <v>1297.8004000000001</v>
      </c>
      <c r="G2500" t="str">
        <f t="shared" si="78"/>
        <v>Casual Buyers</v>
      </c>
      <c r="H2500" s="4">
        <v>41615</v>
      </c>
      <c r="I2500">
        <f>WEEKDAY(Cleaned!$H2500)</f>
        <v>7</v>
      </c>
      <c r="J2500" t="s">
        <v>16</v>
      </c>
      <c r="K2500" s="4">
        <v>15411</v>
      </c>
      <c r="L2500">
        <f>INT(YEARFRAC(Cleaned!$K2500,Cleaned!$H2500,1))</f>
        <v>71</v>
      </c>
      <c r="M2500" t="str">
        <f t="shared" si="79"/>
        <v>Elders</v>
      </c>
    </row>
    <row r="2501" spans="1:13" x14ac:dyDescent="0.25">
      <c r="A2501">
        <v>12501</v>
      </c>
      <c r="B2501" t="s">
        <v>1572</v>
      </c>
      <c r="C2501" t="s">
        <v>80</v>
      </c>
      <c r="D2501" t="s">
        <v>10</v>
      </c>
      <c r="E2501" t="s">
        <v>24</v>
      </c>
      <c r="F2501" s="35">
        <v>59.658999999999999</v>
      </c>
      <c r="G2501" t="str">
        <f t="shared" si="78"/>
        <v>Casual Buyers</v>
      </c>
      <c r="H2501" s="4">
        <v>41619</v>
      </c>
      <c r="I2501">
        <f>WEEKDAY(Cleaned!$H2501)</f>
        <v>4</v>
      </c>
      <c r="J2501" t="s">
        <v>18</v>
      </c>
      <c r="K2501" s="4">
        <v>26745</v>
      </c>
      <c r="L2501">
        <f>INT(YEARFRAC(Cleaned!$K2501,Cleaned!$H2501,1))</f>
        <v>40</v>
      </c>
      <c r="M2501" t="str">
        <f t="shared" si="79"/>
        <v>Adult</v>
      </c>
    </row>
    <row r="2502" spans="1:13" x14ac:dyDescent="0.25">
      <c r="A2502">
        <v>12502</v>
      </c>
      <c r="B2502" t="s">
        <v>1468</v>
      </c>
      <c r="C2502" t="s">
        <v>80</v>
      </c>
      <c r="D2502" t="s">
        <v>10</v>
      </c>
      <c r="E2502" t="s">
        <v>24</v>
      </c>
      <c r="F2502" s="35">
        <v>861.32539999999995</v>
      </c>
      <c r="G2502" t="str">
        <f t="shared" si="78"/>
        <v>Casual Buyers</v>
      </c>
      <c r="H2502" s="4">
        <v>41621</v>
      </c>
      <c r="I2502">
        <f>WEEKDAY(Cleaned!$H2502)</f>
        <v>6</v>
      </c>
      <c r="J2502" t="s">
        <v>14</v>
      </c>
      <c r="K2502" s="4">
        <v>22027</v>
      </c>
      <c r="L2502">
        <f>INT(YEARFRAC(Cleaned!$K2502,Cleaned!$H2502,1))</f>
        <v>53</v>
      </c>
      <c r="M2502" t="str">
        <f t="shared" si="79"/>
        <v>Seniors</v>
      </c>
    </row>
    <row r="2503" spans="1:13" x14ac:dyDescent="0.25">
      <c r="A2503">
        <v>12503</v>
      </c>
      <c r="B2503" t="s">
        <v>1573</v>
      </c>
      <c r="C2503" t="s">
        <v>80</v>
      </c>
      <c r="D2503" t="s">
        <v>10</v>
      </c>
      <c r="E2503" t="s">
        <v>24</v>
      </c>
      <c r="F2503" s="35">
        <v>982.77599999999995</v>
      </c>
      <c r="G2503" t="str">
        <f t="shared" si="78"/>
        <v>Casual Buyers</v>
      </c>
      <c r="H2503" s="4">
        <v>41623</v>
      </c>
      <c r="I2503">
        <f>WEEKDAY(Cleaned!$H2503)</f>
        <v>1</v>
      </c>
      <c r="J2503" t="s">
        <v>16</v>
      </c>
      <c r="K2503" s="4">
        <v>17388</v>
      </c>
      <c r="L2503">
        <f>INT(YEARFRAC(Cleaned!$K2503,Cleaned!$H2503,1))</f>
        <v>66</v>
      </c>
      <c r="M2503" t="str">
        <f t="shared" si="79"/>
        <v>Elders</v>
      </c>
    </row>
    <row r="2504" spans="1:13" x14ac:dyDescent="0.25">
      <c r="A2504">
        <v>12504</v>
      </c>
      <c r="B2504" t="s">
        <v>1574</v>
      </c>
      <c r="C2504" t="s">
        <v>80</v>
      </c>
      <c r="D2504" t="s">
        <v>10</v>
      </c>
      <c r="E2504" t="s">
        <v>24</v>
      </c>
      <c r="F2504" s="35">
        <v>968.47730000000001</v>
      </c>
      <c r="G2504" t="str">
        <f t="shared" si="78"/>
        <v>Casual Buyers</v>
      </c>
      <c r="H2504" s="4">
        <v>41629</v>
      </c>
      <c r="I2504">
        <f>WEEKDAY(Cleaned!$H2504)</f>
        <v>7</v>
      </c>
      <c r="J2504" t="s">
        <v>17</v>
      </c>
      <c r="K2504" s="4">
        <v>20006</v>
      </c>
      <c r="L2504">
        <f>INT(YEARFRAC(Cleaned!$K2504,Cleaned!$H2504,1))</f>
        <v>59</v>
      </c>
      <c r="M2504" t="str">
        <f t="shared" si="79"/>
        <v>Seniors</v>
      </c>
    </row>
    <row r="2505" spans="1:13" x14ac:dyDescent="0.25">
      <c r="A2505">
        <v>12505</v>
      </c>
      <c r="B2505" t="s">
        <v>1567</v>
      </c>
      <c r="C2505" t="s">
        <v>80</v>
      </c>
      <c r="D2505" t="s">
        <v>10</v>
      </c>
      <c r="E2505" t="s">
        <v>24</v>
      </c>
      <c r="F2505" s="35">
        <v>15.7242</v>
      </c>
      <c r="G2505" t="str">
        <f t="shared" si="78"/>
        <v>Casual Buyers</v>
      </c>
      <c r="H2505" s="4">
        <v>41634</v>
      </c>
      <c r="I2505">
        <f>WEEKDAY(Cleaned!$H2505)</f>
        <v>5</v>
      </c>
      <c r="J2505" t="s">
        <v>16</v>
      </c>
      <c r="K2505" s="4">
        <v>14559</v>
      </c>
      <c r="L2505">
        <f>INT(YEARFRAC(Cleaned!$K2505,Cleaned!$H2505,1))</f>
        <v>74</v>
      </c>
      <c r="M2505" t="str">
        <f t="shared" si="79"/>
        <v>Elders</v>
      </c>
    </row>
    <row r="2506" spans="1:13" x14ac:dyDescent="0.25">
      <c r="A2506">
        <v>12506</v>
      </c>
      <c r="B2506" t="s">
        <v>1575</v>
      </c>
      <c r="C2506" t="s">
        <v>80</v>
      </c>
      <c r="D2506" t="s">
        <v>10</v>
      </c>
      <c r="E2506" t="s">
        <v>24</v>
      </c>
      <c r="F2506" s="35">
        <v>2742.8642</v>
      </c>
      <c r="G2506" t="str">
        <f t="shared" si="78"/>
        <v>Brand Seekers</v>
      </c>
      <c r="H2506" s="4">
        <v>41639</v>
      </c>
      <c r="I2506">
        <f>WEEKDAY(Cleaned!$H2506)</f>
        <v>3</v>
      </c>
      <c r="J2506" t="s">
        <v>12</v>
      </c>
      <c r="K2506" s="4">
        <v>16382</v>
      </c>
      <c r="L2506">
        <f>INT(YEARFRAC(Cleaned!$K2506,Cleaned!$H2506,1))</f>
        <v>69</v>
      </c>
      <c r="M2506" t="str">
        <f t="shared" si="79"/>
        <v>Elders</v>
      </c>
    </row>
    <row r="2507" spans="1:13" x14ac:dyDescent="0.25">
      <c r="A2507">
        <v>12507</v>
      </c>
      <c r="B2507" t="s">
        <v>1492</v>
      </c>
      <c r="C2507" t="s">
        <v>80</v>
      </c>
      <c r="D2507" t="s">
        <v>10</v>
      </c>
      <c r="E2507" t="s">
        <v>24</v>
      </c>
      <c r="F2507" s="35">
        <v>120.9644</v>
      </c>
      <c r="G2507" t="str">
        <f t="shared" si="78"/>
        <v>Casual Buyers</v>
      </c>
      <c r="H2507" s="4">
        <v>41641</v>
      </c>
      <c r="I2507">
        <f>WEEKDAY(Cleaned!$H2507)</f>
        <v>5</v>
      </c>
      <c r="J2507" t="s">
        <v>18</v>
      </c>
      <c r="K2507" s="4">
        <v>23239</v>
      </c>
      <c r="L2507">
        <f>INT(YEARFRAC(Cleaned!$K2507,Cleaned!$H2507,1))</f>
        <v>50</v>
      </c>
      <c r="M2507" t="str">
        <f t="shared" si="79"/>
        <v>Seniors</v>
      </c>
    </row>
    <row r="2508" spans="1:13" x14ac:dyDescent="0.25">
      <c r="A2508">
        <v>12508</v>
      </c>
      <c r="B2508" t="s">
        <v>1576</v>
      </c>
      <c r="C2508" t="s">
        <v>80</v>
      </c>
      <c r="D2508" t="s">
        <v>10</v>
      </c>
      <c r="E2508" t="s">
        <v>24</v>
      </c>
      <c r="F2508" s="35">
        <v>2688.5092</v>
      </c>
      <c r="G2508" t="str">
        <f t="shared" si="78"/>
        <v>Brand Seekers</v>
      </c>
      <c r="H2508" s="4">
        <v>41642</v>
      </c>
      <c r="I2508">
        <f>WEEKDAY(Cleaned!$H2508)</f>
        <v>6</v>
      </c>
      <c r="J2508" t="s">
        <v>15</v>
      </c>
      <c r="K2508" s="4">
        <v>24536</v>
      </c>
      <c r="L2508">
        <f>INT(YEARFRAC(Cleaned!$K2508,Cleaned!$H2508,1))</f>
        <v>46</v>
      </c>
      <c r="M2508" t="str">
        <f t="shared" si="79"/>
        <v>Adult</v>
      </c>
    </row>
    <row r="2509" spans="1:13" x14ac:dyDescent="0.25">
      <c r="A2509">
        <v>12509</v>
      </c>
      <c r="B2509" t="s">
        <v>1577</v>
      </c>
      <c r="C2509" t="s">
        <v>80</v>
      </c>
      <c r="D2509" t="s">
        <v>10</v>
      </c>
      <c r="E2509" t="s">
        <v>24</v>
      </c>
      <c r="F2509" s="35">
        <v>1272.6948</v>
      </c>
      <c r="G2509" t="str">
        <f t="shared" si="78"/>
        <v>Casual Buyers</v>
      </c>
      <c r="H2509" s="4">
        <v>41643</v>
      </c>
      <c r="I2509">
        <f>WEEKDAY(Cleaned!$H2509)</f>
        <v>7</v>
      </c>
      <c r="J2509" t="s">
        <v>16</v>
      </c>
      <c r="K2509" s="4">
        <v>21242</v>
      </c>
      <c r="L2509">
        <f>INT(YEARFRAC(Cleaned!$K2509,Cleaned!$H2509,1))</f>
        <v>55</v>
      </c>
      <c r="M2509" t="str">
        <f t="shared" si="79"/>
        <v>Seniors</v>
      </c>
    </row>
    <row r="2510" spans="1:13" x14ac:dyDescent="0.25">
      <c r="A2510">
        <v>12510</v>
      </c>
      <c r="B2510" t="s">
        <v>1578</v>
      </c>
      <c r="C2510" t="s">
        <v>80</v>
      </c>
      <c r="D2510" t="s">
        <v>10</v>
      </c>
      <c r="E2510" t="s">
        <v>24</v>
      </c>
      <c r="F2510" s="35">
        <v>28.1554</v>
      </c>
      <c r="G2510" t="str">
        <f t="shared" si="78"/>
        <v>Casual Buyers</v>
      </c>
      <c r="H2510" s="4">
        <v>41648</v>
      </c>
      <c r="I2510">
        <f>WEEKDAY(Cleaned!$H2510)</f>
        <v>5</v>
      </c>
      <c r="J2510" t="s">
        <v>17</v>
      </c>
      <c r="K2510" s="4">
        <v>12842</v>
      </c>
      <c r="L2510">
        <f>INT(YEARFRAC(Cleaned!$K2510,Cleaned!$H2510,1))</f>
        <v>78</v>
      </c>
      <c r="M2510" t="str">
        <f t="shared" si="79"/>
        <v>Elders</v>
      </c>
    </row>
    <row r="2511" spans="1:13" x14ac:dyDescent="0.25">
      <c r="A2511">
        <v>12511</v>
      </c>
      <c r="B2511" t="s">
        <v>1579</v>
      </c>
      <c r="C2511" t="s">
        <v>80</v>
      </c>
      <c r="D2511" t="s">
        <v>10</v>
      </c>
      <c r="E2511" t="s">
        <v>24</v>
      </c>
      <c r="F2511" s="35">
        <v>2647.5358000000001</v>
      </c>
      <c r="G2511" t="str">
        <f t="shared" si="78"/>
        <v>Brand Seekers</v>
      </c>
      <c r="H2511" s="4">
        <v>41652</v>
      </c>
      <c r="I2511">
        <f>WEEKDAY(Cleaned!$H2511)</f>
        <v>2</v>
      </c>
      <c r="J2511" t="s">
        <v>15</v>
      </c>
      <c r="K2511" s="4">
        <v>26251</v>
      </c>
      <c r="L2511">
        <f>INT(YEARFRAC(Cleaned!$K2511,Cleaned!$H2511,1))</f>
        <v>42</v>
      </c>
      <c r="M2511" t="str">
        <f t="shared" si="79"/>
        <v>Adult</v>
      </c>
    </row>
    <row r="2512" spans="1:13" x14ac:dyDescent="0.25">
      <c r="A2512">
        <v>12512</v>
      </c>
      <c r="B2512" t="s">
        <v>1492</v>
      </c>
      <c r="C2512" t="s">
        <v>80</v>
      </c>
      <c r="D2512" t="s">
        <v>10</v>
      </c>
      <c r="E2512" t="s">
        <v>24</v>
      </c>
      <c r="F2512" s="35">
        <v>30.144400000000001</v>
      </c>
      <c r="G2512" t="str">
        <f t="shared" si="78"/>
        <v>Casual Buyers</v>
      </c>
      <c r="H2512" s="4">
        <v>41654</v>
      </c>
      <c r="I2512">
        <f>WEEKDAY(Cleaned!$H2512)</f>
        <v>4</v>
      </c>
      <c r="J2512" t="s">
        <v>18</v>
      </c>
      <c r="K2512" s="4">
        <v>23239</v>
      </c>
      <c r="L2512">
        <f>INT(YEARFRAC(Cleaned!$K2512,Cleaned!$H2512,1))</f>
        <v>50</v>
      </c>
      <c r="M2512" t="str">
        <f t="shared" si="79"/>
        <v>Seniors</v>
      </c>
    </row>
    <row r="2513" spans="1:13" x14ac:dyDescent="0.25">
      <c r="A2513">
        <v>12513</v>
      </c>
      <c r="B2513" t="s">
        <v>1580</v>
      </c>
      <c r="C2513" t="s">
        <v>80</v>
      </c>
      <c r="D2513" t="s">
        <v>10</v>
      </c>
      <c r="E2513" t="s">
        <v>24</v>
      </c>
      <c r="F2513" s="35">
        <v>651.92790000000002</v>
      </c>
      <c r="G2513" t="str">
        <f t="shared" si="78"/>
        <v>Casual Buyers</v>
      </c>
      <c r="H2513" s="4">
        <v>41658</v>
      </c>
      <c r="I2513">
        <f>WEEKDAY(Cleaned!$H2513)</f>
        <v>1</v>
      </c>
      <c r="J2513" t="s">
        <v>16</v>
      </c>
      <c r="K2513" s="4">
        <v>22500</v>
      </c>
      <c r="L2513">
        <f>INT(YEARFRAC(Cleaned!$K2513,Cleaned!$H2513,1))</f>
        <v>52</v>
      </c>
      <c r="M2513" t="str">
        <f t="shared" si="79"/>
        <v>Seniors</v>
      </c>
    </row>
    <row r="2514" spans="1:13" x14ac:dyDescent="0.25">
      <c r="A2514">
        <v>12514</v>
      </c>
      <c r="B2514" t="s">
        <v>1581</v>
      </c>
      <c r="C2514" t="s">
        <v>80</v>
      </c>
      <c r="D2514" t="s">
        <v>10</v>
      </c>
      <c r="E2514" t="s">
        <v>24</v>
      </c>
      <c r="F2514" s="35">
        <v>3953.9884000000002</v>
      </c>
      <c r="G2514" t="str">
        <f t="shared" si="78"/>
        <v>Brand Seekers</v>
      </c>
      <c r="H2514" s="4">
        <v>40901</v>
      </c>
      <c r="I2514">
        <f>WEEKDAY(Cleaned!$H2514)</f>
        <v>7</v>
      </c>
      <c r="J2514" t="s">
        <v>12</v>
      </c>
      <c r="K2514" s="4">
        <v>18137</v>
      </c>
      <c r="L2514">
        <f>INT(YEARFRAC(Cleaned!$K2514,Cleaned!$H2514,1))</f>
        <v>62</v>
      </c>
      <c r="M2514" t="str">
        <f t="shared" si="79"/>
        <v>Seniors</v>
      </c>
    </row>
    <row r="2515" spans="1:13" x14ac:dyDescent="0.25">
      <c r="A2515">
        <v>12515</v>
      </c>
      <c r="B2515" t="s">
        <v>1582</v>
      </c>
      <c r="C2515" t="s">
        <v>80</v>
      </c>
      <c r="D2515" t="s">
        <v>10</v>
      </c>
      <c r="E2515" t="s">
        <v>24</v>
      </c>
      <c r="F2515" s="35">
        <v>3756.989</v>
      </c>
      <c r="G2515" t="str">
        <f t="shared" si="78"/>
        <v>Brand Seekers</v>
      </c>
      <c r="H2515" s="4">
        <v>40903</v>
      </c>
      <c r="I2515">
        <f>WEEKDAY(Cleaned!$H2515)</f>
        <v>2</v>
      </c>
      <c r="J2515" t="s">
        <v>12</v>
      </c>
      <c r="K2515" s="4">
        <v>25615</v>
      </c>
      <c r="L2515">
        <f>INT(YEARFRAC(Cleaned!$K2515,Cleaned!$H2515,1))</f>
        <v>41</v>
      </c>
      <c r="M2515" t="str">
        <f t="shared" si="79"/>
        <v>Adult</v>
      </c>
    </row>
    <row r="2516" spans="1:13" x14ac:dyDescent="0.25">
      <c r="A2516">
        <v>12516</v>
      </c>
      <c r="B2516" t="s">
        <v>1583</v>
      </c>
      <c r="C2516" t="s">
        <v>80</v>
      </c>
      <c r="D2516" t="s">
        <v>10</v>
      </c>
      <c r="E2516" t="s">
        <v>24</v>
      </c>
      <c r="F2516" s="35">
        <v>3953.9884000000002</v>
      </c>
      <c r="G2516" t="str">
        <f t="shared" si="78"/>
        <v>Brand Seekers</v>
      </c>
      <c r="H2516" s="4">
        <v>40914</v>
      </c>
      <c r="I2516">
        <f>WEEKDAY(Cleaned!$H2516)</f>
        <v>6</v>
      </c>
      <c r="J2516" t="s">
        <v>17</v>
      </c>
      <c r="K2516" s="4">
        <v>21469</v>
      </c>
      <c r="L2516">
        <f>INT(YEARFRAC(Cleaned!$K2516,Cleaned!$H2516,1))</f>
        <v>53</v>
      </c>
      <c r="M2516" t="str">
        <f t="shared" si="79"/>
        <v>Seniors</v>
      </c>
    </row>
    <row r="2517" spans="1:13" x14ac:dyDescent="0.25">
      <c r="A2517">
        <v>12517</v>
      </c>
      <c r="B2517" t="s">
        <v>1584</v>
      </c>
      <c r="C2517" t="s">
        <v>80</v>
      </c>
      <c r="D2517" t="s">
        <v>10</v>
      </c>
      <c r="E2517" t="s">
        <v>24</v>
      </c>
      <c r="F2517" s="35">
        <v>3953.9884000000002</v>
      </c>
      <c r="G2517" t="str">
        <f t="shared" si="78"/>
        <v>Brand Seekers</v>
      </c>
      <c r="H2517" s="4">
        <v>40955</v>
      </c>
      <c r="I2517">
        <f>WEEKDAY(Cleaned!$H2517)</f>
        <v>5</v>
      </c>
      <c r="J2517" t="s">
        <v>14</v>
      </c>
      <c r="K2517" s="4">
        <v>25271</v>
      </c>
      <c r="L2517">
        <f>INT(YEARFRAC(Cleaned!$K2517,Cleaned!$H2517,1))</f>
        <v>42</v>
      </c>
      <c r="M2517" t="str">
        <f t="shared" si="79"/>
        <v>Adult</v>
      </c>
    </row>
    <row r="2518" spans="1:13" x14ac:dyDescent="0.25">
      <c r="A2518">
        <v>12518</v>
      </c>
      <c r="B2518" t="s">
        <v>1585</v>
      </c>
      <c r="C2518" t="s">
        <v>80</v>
      </c>
      <c r="D2518" t="s">
        <v>10</v>
      </c>
      <c r="E2518" t="s">
        <v>24</v>
      </c>
      <c r="F2518" s="35">
        <v>3729.364</v>
      </c>
      <c r="G2518" t="str">
        <f t="shared" si="78"/>
        <v>Brand Seekers</v>
      </c>
      <c r="H2518" s="4">
        <v>40970</v>
      </c>
      <c r="I2518">
        <f>WEEKDAY(Cleaned!$H2518)</f>
        <v>6</v>
      </c>
      <c r="J2518" t="s">
        <v>12</v>
      </c>
      <c r="K2518" s="4">
        <v>21757</v>
      </c>
      <c r="L2518">
        <f>INT(YEARFRAC(Cleaned!$K2518,Cleaned!$H2518,1))</f>
        <v>52</v>
      </c>
      <c r="M2518" t="str">
        <f t="shared" si="79"/>
        <v>Seniors</v>
      </c>
    </row>
    <row r="2519" spans="1:13" x14ac:dyDescent="0.25">
      <c r="A2519">
        <v>12519</v>
      </c>
      <c r="B2519" t="s">
        <v>1586</v>
      </c>
      <c r="C2519" t="s">
        <v>80</v>
      </c>
      <c r="D2519" t="s">
        <v>10</v>
      </c>
      <c r="E2519" t="s">
        <v>24</v>
      </c>
      <c r="F2519" s="35">
        <v>3953.9884000000002</v>
      </c>
      <c r="G2519" t="str">
        <f t="shared" si="78"/>
        <v>Brand Seekers</v>
      </c>
      <c r="H2519" s="4">
        <v>40992</v>
      </c>
      <c r="I2519">
        <f>WEEKDAY(Cleaned!$H2519)</f>
        <v>7</v>
      </c>
      <c r="J2519" t="s">
        <v>12</v>
      </c>
      <c r="K2519" s="4">
        <v>25783</v>
      </c>
      <c r="L2519">
        <f>INT(YEARFRAC(Cleaned!$K2519,Cleaned!$H2519,1))</f>
        <v>41</v>
      </c>
      <c r="M2519" t="str">
        <f t="shared" si="79"/>
        <v>Adult</v>
      </c>
    </row>
    <row r="2520" spans="1:13" x14ac:dyDescent="0.25">
      <c r="A2520">
        <v>12520</v>
      </c>
      <c r="B2520" t="s">
        <v>1587</v>
      </c>
      <c r="C2520" t="s">
        <v>80</v>
      </c>
      <c r="D2520" t="s">
        <v>10</v>
      </c>
      <c r="E2520" t="s">
        <v>24</v>
      </c>
      <c r="F2520" s="35">
        <v>3953.9884000000002</v>
      </c>
      <c r="G2520" t="str">
        <f t="shared" si="78"/>
        <v>Brand Seekers</v>
      </c>
      <c r="H2520" s="4">
        <v>40997</v>
      </c>
      <c r="I2520">
        <f>WEEKDAY(Cleaned!$H2520)</f>
        <v>5</v>
      </c>
      <c r="J2520" t="s">
        <v>14</v>
      </c>
      <c r="K2520" s="4">
        <v>24855</v>
      </c>
      <c r="L2520">
        <f>INT(YEARFRAC(Cleaned!$K2520,Cleaned!$H2520,1))</f>
        <v>44</v>
      </c>
      <c r="M2520" t="str">
        <f t="shared" si="79"/>
        <v>Adult</v>
      </c>
    </row>
    <row r="2521" spans="1:13" x14ac:dyDescent="0.25">
      <c r="A2521">
        <v>12521</v>
      </c>
      <c r="B2521" t="s">
        <v>1588</v>
      </c>
      <c r="C2521" t="s">
        <v>80</v>
      </c>
      <c r="D2521" t="s">
        <v>10</v>
      </c>
      <c r="E2521" t="s">
        <v>24</v>
      </c>
      <c r="F2521" s="35">
        <v>3756.989</v>
      </c>
      <c r="G2521" t="str">
        <f t="shared" si="78"/>
        <v>Brand Seekers</v>
      </c>
      <c r="H2521" s="4">
        <v>41048</v>
      </c>
      <c r="I2521">
        <f>WEEKDAY(Cleaned!$H2521)</f>
        <v>7</v>
      </c>
      <c r="J2521" t="s">
        <v>12</v>
      </c>
      <c r="K2521" s="4">
        <v>22215</v>
      </c>
      <c r="L2521">
        <f>INT(YEARFRAC(Cleaned!$K2521,Cleaned!$H2521,1))</f>
        <v>51</v>
      </c>
      <c r="M2521" t="str">
        <f t="shared" si="79"/>
        <v>Seniors</v>
      </c>
    </row>
    <row r="2522" spans="1:13" x14ac:dyDescent="0.25">
      <c r="A2522">
        <v>12522</v>
      </c>
      <c r="B2522" t="s">
        <v>1589</v>
      </c>
      <c r="C2522" t="s">
        <v>80</v>
      </c>
      <c r="D2522" t="s">
        <v>10</v>
      </c>
      <c r="E2522" t="s">
        <v>24</v>
      </c>
      <c r="F2522" s="35">
        <v>2410.6266000000001</v>
      </c>
      <c r="G2522" t="str">
        <f t="shared" si="78"/>
        <v>Brand Seekers</v>
      </c>
      <c r="H2522" s="4">
        <v>41125</v>
      </c>
      <c r="I2522">
        <f>WEEKDAY(Cleaned!$H2522)</f>
        <v>7</v>
      </c>
      <c r="J2522" t="s">
        <v>17</v>
      </c>
      <c r="K2522" s="4">
        <v>15402</v>
      </c>
      <c r="L2522">
        <f>INT(YEARFRAC(Cleaned!$K2522,Cleaned!$H2522,1))</f>
        <v>70</v>
      </c>
      <c r="M2522" t="str">
        <f t="shared" si="79"/>
        <v>Elders</v>
      </c>
    </row>
    <row r="2523" spans="1:13" x14ac:dyDescent="0.25">
      <c r="A2523">
        <v>12523</v>
      </c>
      <c r="B2523" t="s">
        <v>1590</v>
      </c>
      <c r="C2523" t="s">
        <v>80</v>
      </c>
      <c r="D2523" t="s">
        <v>10</v>
      </c>
      <c r="E2523" t="s">
        <v>24</v>
      </c>
      <c r="F2523" s="35">
        <v>2410.6266000000001</v>
      </c>
      <c r="G2523" t="str">
        <f t="shared" si="78"/>
        <v>Brand Seekers</v>
      </c>
      <c r="H2523" s="4">
        <v>41172</v>
      </c>
      <c r="I2523">
        <f>WEEKDAY(Cleaned!$H2523)</f>
        <v>5</v>
      </c>
      <c r="J2523" t="s">
        <v>13</v>
      </c>
      <c r="K2523" s="4">
        <v>16213</v>
      </c>
      <c r="L2523">
        <f>INT(YEARFRAC(Cleaned!$K2523,Cleaned!$H2523,1))</f>
        <v>68</v>
      </c>
      <c r="M2523" t="str">
        <f t="shared" si="79"/>
        <v>Elders</v>
      </c>
    </row>
    <row r="2524" spans="1:13" x14ac:dyDescent="0.25">
      <c r="A2524">
        <v>12524</v>
      </c>
      <c r="B2524" t="s">
        <v>1591</v>
      </c>
      <c r="C2524" t="s">
        <v>80</v>
      </c>
      <c r="D2524" t="s">
        <v>10</v>
      </c>
      <c r="E2524" t="s">
        <v>24</v>
      </c>
      <c r="F2524" s="35">
        <v>2410.6266000000001</v>
      </c>
      <c r="G2524" t="str">
        <f t="shared" si="78"/>
        <v>Brand Seekers</v>
      </c>
      <c r="H2524" s="4">
        <v>41223</v>
      </c>
      <c r="I2524">
        <f>WEEKDAY(Cleaned!$H2524)</f>
        <v>7</v>
      </c>
      <c r="J2524" t="s">
        <v>13</v>
      </c>
      <c r="K2524" s="4">
        <v>24539</v>
      </c>
      <c r="L2524">
        <f>INT(YEARFRAC(Cleaned!$K2524,Cleaned!$H2524,1))</f>
        <v>45</v>
      </c>
      <c r="M2524" t="str">
        <f t="shared" si="79"/>
        <v>Adult</v>
      </c>
    </row>
    <row r="2525" spans="1:13" x14ac:dyDescent="0.25">
      <c r="A2525">
        <v>12525</v>
      </c>
      <c r="B2525" t="s">
        <v>1592</v>
      </c>
      <c r="C2525" t="s">
        <v>80</v>
      </c>
      <c r="D2525" t="s">
        <v>10</v>
      </c>
      <c r="E2525" t="s">
        <v>24</v>
      </c>
      <c r="F2525" s="35">
        <v>865.20399999999995</v>
      </c>
      <c r="G2525" t="str">
        <f t="shared" si="78"/>
        <v>Casual Buyers</v>
      </c>
      <c r="H2525" s="4">
        <v>41225</v>
      </c>
      <c r="I2525">
        <f>WEEKDAY(Cleaned!$H2525)</f>
        <v>2</v>
      </c>
      <c r="J2525" t="s">
        <v>16</v>
      </c>
      <c r="K2525" s="4">
        <v>15361</v>
      </c>
      <c r="L2525">
        <f>INT(YEARFRAC(Cleaned!$K2525,Cleaned!$H2525,1))</f>
        <v>70</v>
      </c>
      <c r="M2525" t="str">
        <f t="shared" si="79"/>
        <v>Elders</v>
      </c>
    </row>
    <row r="2526" spans="1:13" x14ac:dyDescent="0.25">
      <c r="A2526">
        <v>12526</v>
      </c>
      <c r="B2526" t="s">
        <v>1593</v>
      </c>
      <c r="C2526" t="s">
        <v>80</v>
      </c>
      <c r="D2526" t="s">
        <v>10</v>
      </c>
      <c r="E2526" t="s">
        <v>24</v>
      </c>
      <c r="F2526" s="35">
        <v>2264.2536</v>
      </c>
      <c r="G2526" t="str">
        <f t="shared" si="78"/>
        <v>Brand Seekers</v>
      </c>
      <c r="H2526" s="4">
        <v>41234</v>
      </c>
      <c r="I2526">
        <f>WEEKDAY(Cleaned!$H2526)</f>
        <v>4</v>
      </c>
      <c r="J2526" t="s">
        <v>18</v>
      </c>
      <c r="K2526" s="4">
        <v>26447</v>
      </c>
      <c r="L2526">
        <f>INT(YEARFRAC(Cleaned!$K2526,Cleaned!$H2526,1))</f>
        <v>40</v>
      </c>
      <c r="M2526" t="str">
        <f t="shared" si="79"/>
        <v>Adult</v>
      </c>
    </row>
    <row r="2527" spans="1:13" x14ac:dyDescent="0.25">
      <c r="A2527">
        <v>12527</v>
      </c>
      <c r="B2527" t="s">
        <v>1594</v>
      </c>
      <c r="C2527" t="s">
        <v>80</v>
      </c>
      <c r="D2527" t="s">
        <v>10</v>
      </c>
      <c r="E2527" t="s">
        <v>24</v>
      </c>
      <c r="F2527" s="35">
        <v>865.20399999999995</v>
      </c>
      <c r="G2527" t="str">
        <f t="shared" si="78"/>
        <v>Casual Buyers</v>
      </c>
      <c r="H2527" s="4">
        <v>41259</v>
      </c>
      <c r="I2527">
        <f>WEEKDAY(Cleaned!$H2527)</f>
        <v>1</v>
      </c>
      <c r="J2527" t="s">
        <v>16</v>
      </c>
      <c r="K2527" s="4">
        <v>24390</v>
      </c>
      <c r="L2527">
        <f>INT(YEARFRAC(Cleaned!$K2527,Cleaned!$H2527,1))</f>
        <v>46</v>
      </c>
      <c r="M2527" t="str">
        <f t="shared" si="79"/>
        <v>Adult</v>
      </c>
    </row>
    <row r="2528" spans="1:13" x14ac:dyDescent="0.25">
      <c r="A2528">
        <v>12528</v>
      </c>
      <c r="B2528" t="s">
        <v>1595</v>
      </c>
      <c r="C2528" t="s">
        <v>80</v>
      </c>
      <c r="D2528" t="s">
        <v>10</v>
      </c>
      <c r="E2528" t="s">
        <v>24</v>
      </c>
      <c r="F2528" s="35">
        <v>2264.2536</v>
      </c>
      <c r="G2528" t="str">
        <f t="shared" si="78"/>
        <v>Brand Seekers</v>
      </c>
      <c r="H2528" s="4">
        <v>41305</v>
      </c>
      <c r="I2528">
        <f>WEEKDAY(Cleaned!$H2528)</f>
        <v>5</v>
      </c>
      <c r="J2528" t="s">
        <v>12</v>
      </c>
      <c r="K2528" s="4">
        <v>24978</v>
      </c>
      <c r="L2528">
        <f>INT(YEARFRAC(Cleaned!$K2528,Cleaned!$H2528,1))</f>
        <v>44</v>
      </c>
      <c r="M2528" t="str">
        <f t="shared" si="79"/>
        <v>Adult</v>
      </c>
    </row>
    <row r="2529" spans="1:13" x14ac:dyDescent="0.25">
      <c r="A2529">
        <v>12529</v>
      </c>
      <c r="B2529" t="s">
        <v>1596</v>
      </c>
      <c r="C2529" t="s">
        <v>80</v>
      </c>
      <c r="D2529" t="s">
        <v>10</v>
      </c>
      <c r="E2529" t="s">
        <v>24</v>
      </c>
      <c r="F2529" s="35">
        <v>2410.6266000000001</v>
      </c>
      <c r="G2529" t="str">
        <f t="shared" si="78"/>
        <v>Brand Seekers</v>
      </c>
      <c r="H2529" s="4">
        <v>41379</v>
      </c>
      <c r="I2529">
        <f>WEEKDAY(Cleaned!$H2529)</f>
        <v>2</v>
      </c>
      <c r="J2529" t="s">
        <v>17</v>
      </c>
      <c r="K2529" s="4">
        <v>25834</v>
      </c>
      <c r="L2529">
        <f>INT(YEARFRAC(Cleaned!$K2529,Cleaned!$H2529,1))</f>
        <v>42</v>
      </c>
      <c r="M2529" t="str">
        <f t="shared" si="79"/>
        <v>Adult</v>
      </c>
    </row>
    <row r="2530" spans="1:13" x14ac:dyDescent="0.25">
      <c r="A2530">
        <v>12530</v>
      </c>
      <c r="B2530" t="s">
        <v>1597</v>
      </c>
      <c r="C2530" t="s">
        <v>80</v>
      </c>
      <c r="D2530" t="s">
        <v>10</v>
      </c>
      <c r="E2530" t="s">
        <v>24</v>
      </c>
      <c r="F2530" s="35">
        <v>2410.6266000000001</v>
      </c>
      <c r="G2530" t="str">
        <f t="shared" si="78"/>
        <v>Brand Seekers</v>
      </c>
      <c r="H2530" s="4">
        <v>41420</v>
      </c>
      <c r="I2530">
        <f>WEEKDAY(Cleaned!$H2530)</f>
        <v>1</v>
      </c>
      <c r="J2530" t="s">
        <v>15</v>
      </c>
      <c r="K2530" s="4">
        <v>23172</v>
      </c>
      <c r="L2530">
        <f>INT(YEARFRAC(Cleaned!$K2530,Cleaned!$H2530,1))</f>
        <v>49</v>
      </c>
      <c r="M2530" t="str">
        <f t="shared" si="79"/>
        <v>Adult</v>
      </c>
    </row>
    <row r="2531" spans="1:13" x14ac:dyDescent="0.25">
      <c r="A2531">
        <v>12531</v>
      </c>
      <c r="B2531" t="s">
        <v>1456</v>
      </c>
      <c r="C2531" t="s">
        <v>80</v>
      </c>
      <c r="D2531" t="s">
        <v>10</v>
      </c>
      <c r="E2531" t="s">
        <v>24</v>
      </c>
      <c r="F2531" s="35">
        <v>2646.4418999999998</v>
      </c>
      <c r="G2531" t="str">
        <f t="shared" si="78"/>
        <v>Brand Seekers</v>
      </c>
      <c r="H2531" s="4">
        <v>41424</v>
      </c>
      <c r="I2531">
        <f>WEEKDAY(Cleaned!$H2531)</f>
        <v>5</v>
      </c>
      <c r="J2531" t="s">
        <v>14</v>
      </c>
      <c r="K2531" s="4">
        <v>24755</v>
      </c>
      <c r="L2531">
        <f>INT(YEARFRAC(Cleaned!$K2531,Cleaned!$H2531,1))</f>
        <v>45</v>
      </c>
      <c r="M2531" t="str">
        <f t="shared" si="79"/>
        <v>Adult</v>
      </c>
    </row>
    <row r="2532" spans="1:13" x14ac:dyDescent="0.25">
      <c r="A2532">
        <v>12532</v>
      </c>
      <c r="B2532" t="s">
        <v>1598</v>
      </c>
      <c r="C2532" t="s">
        <v>80</v>
      </c>
      <c r="D2532" t="s">
        <v>10</v>
      </c>
      <c r="E2532" t="s">
        <v>24</v>
      </c>
      <c r="F2532" s="35">
        <v>2563.5889999999999</v>
      </c>
      <c r="G2532" t="str">
        <f t="shared" si="78"/>
        <v>Brand Seekers</v>
      </c>
      <c r="H2532" s="4">
        <v>41431</v>
      </c>
      <c r="I2532">
        <f>WEEKDAY(Cleaned!$H2532)</f>
        <v>5</v>
      </c>
      <c r="J2532" t="s">
        <v>12</v>
      </c>
      <c r="K2532" s="4">
        <v>21992</v>
      </c>
      <c r="L2532">
        <f>INT(YEARFRAC(Cleaned!$K2532,Cleaned!$H2532,1))</f>
        <v>53</v>
      </c>
      <c r="M2532" t="str">
        <f t="shared" si="79"/>
        <v>Seniors</v>
      </c>
    </row>
    <row r="2533" spans="1:13" x14ac:dyDescent="0.25">
      <c r="A2533">
        <v>12533</v>
      </c>
      <c r="B2533" t="s">
        <v>1599</v>
      </c>
      <c r="C2533" t="s">
        <v>80</v>
      </c>
      <c r="D2533" t="s">
        <v>10</v>
      </c>
      <c r="E2533" t="s">
        <v>24</v>
      </c>
      <c r="F2533" s="35">
        <v>2574.6279</v>
      </c>
      <c r="G2533" t="str">
        <f t="shared" si="78"/>
        <v>Brand Seekers</v>
      </c>
      <c r="H2533" s="4">
        <v>41450</v>
      </c>
      <c r="I2533">
        <f>WEEKDAY(Cleaned!$H2533)</f>
        <v>3</v>
      </c>
      <c r="J2533" t="s">
        <v>13</v>
      </c>
      <c r="K2533" s="4">
        <v>22686</v>
      </c>
      <c r="L2533">
        <f>INT(YEARFRAC(Cleaned!$K2533,Cleaned!$H2533,1))</f>
        <v>51</v>
      </c>
      <c r="M2533" t="str">
        <f t="shared" si="79"/>
        <v>Seniors</v>
      </c>
    </row>
    <row r="2534" spans="1:13" x14ac:dyDescent="0.25">
      <c r="A2534">
        <v>12534</v>
      </c>
      <c r="B2534" t="s">
        <v>1481</v>
      </c>
      <c r="C2534" t="s">
        <v>80</v>
      </c>
      <c r="D2534" t="s">
        <v>10</v>
      </c>
      <c r="E2534" t="s">
        <v>24</v>
      </c>
      <c r="F2534" s="35">
        <v>2778.9976999999999</v>
      </c>
      <c r="G2534" t="str">
        <f t="shared" si="78"/>
        <v>Brand Seekers</v>
      </c>
      <c r="H2534" s="4">
        <v>41454</v>
      </c>
      <c r="I2534">
        <f>WEEKDAY(Cleaned!$H2534)</f>
        <v>7</v>
      </c>
      <c r="J2534" t="s">
        <v>15</v>
      </c>
      <c r="K2534" s="4">
        <v>25968</v>
      </c>
      <c r="L2534">
        <f>INT(YEARFRAC(Cleaned!$K2534,Cleaned!$H2534,1))</f>
        <v>42</v>
      </c>
      <c r="M2534" t="str">
        <f t="shared" si="79"/>
        <v>Adult</v>
      </c>
    </row>
    <row r="2535" spans="1:13" x14ac:dyDescent="0.25">
      <c r="A2535">
        <v>12535</v>
      </c>
      <c r="B2535" t="s">
        <v>1503</v>
      </c>
      <c r="C2535" t="s">
        <v>80</v>
      </c>
      <c r="D2535" t="s">
        <v>10</v>
      </c>
      <c r="E2535" t="s">
        <v>24</v>
      </c>
      <c r="F2535" s="35">
        <v>93.869799999999998</v>
      </c>
      <c r="G2535" t="str">
        <f t="shared" si="78"/>
        <v>Casual Buyers</v>
      </c>
      <c r="H2535" s="4">
        <v>41457</v>
      </c>
      <c r="I2535">
        <f>WEEKDAY(Cleaned!$H2535)</f>
        <v>3</v>
      </c>
      <c r="J2535" t="s">
        <v>12</v>
      </c>
      <c r="K2535" s="4">
        <v>24702</v>
      </c>
      <c r="L2535">
        <f>INT(YEARFRAC(Cleaned!$K2535,Cleaned!$H2535,1))</f>
        <v>45</v>
      </c>
      <c r="M2535" t="str">
        <f t="shared" si="79"/>
        <v>Adult</v>
      </c>
    </row>
    <row r="2536" spans="1:13" x14ac:dyDescent="0.25">
      <c r="A2536">
        <v>12536</v>
      </c>
      <c r="B2536" t="s">
        <v>1572</v>
      </c>
      <c r="C2536" t="s">
        <v>80</v>
      </c>
      <c r="D2536" t="s">
        <v>10</v>
      </c>
      <c r="E2536" t="s">
        <v>24</v>
      </c>
      <c r="F2536" s="35">
        <v>59.658999999999999</v>
      </c>
      <c r="G2536" t="str">
        <f t="shared" si="78"/>
        <v>Casual Buyers</v>
      </c>
      <c r="H2536" s="4">
        <v>41457</v>
      </c>
      <c r="I2536">
        <f>WEEKDAY(Cleaned!$H2536)</f>
        <v>3</v>
      </c>
      <c r="J2536" t="s">
        <v>18</v>
      </c>
      <c r="K2536" s="4">
        <v>26745</v>
      </c>
      <c r="L2536">
        <f>INT(YEARFRAC(Cleaned!$K2536,Cleaned!$H2536,1))</f>
        <v>40</v>
      </c>
      <c r="M2536" t="str">
        <f t="shared" si="79"/>
        <v>Adult</v>
      </c>
    </row>
    <row r="2537" spans="1:13" x14ac:dyDescent="0.25">
      <c r="A2537">
        <v>12537</v>
      </c>
      <c r="B2537" t="s">
        <v>1600</v>
      </c>
      <c r="C2537" t="s">
        <v>80</v>
      </c>
      <c r="D2537" t="s">
        <v>10</v>
      </c>
      <c r="E2537" t="s">
        <v>24</v>
      </c>
      <c r="F2537" s="35">
        <v>59.658999999999999</v>
      </c>
      <c r="G2537" t="str">
        <f t="shared" si="78"/>
        <v>Casual Buyers</v>
      </c>
      <c r="H2537" s="4">
        <v>41457</v>
      </c>
      <c r="I2537">
        <f>WEEKDAY(Cleaned!$H2537)</f>
        <v>3</v>
      </c>
      <c r="J2537" t="s">
        <v>14</v>
      </c>
      <c r="K2537" s="4">
        <v>25197</v>
      </c>
      <c r="L2537">
        <f>INT(YEARFRAC(Cleaned!$K2537,Cleaned!$H2537,1))</f>
        <v>44</v>
      </c>
      <c r="M2537" t="str">
        <f t="shared" si="79"/>
        <v>Adult</v>
      </c>
    </row>
    <row r="2538" spans="1:13" x14ac:dyDescent="0.25">
      <c r="A2538">
        <v>12538</v>
      </c>
      <c r="B2538" t="s">
        <v>1495</v>
      </c>
      <c r="C2538" t="s">
        <v>80</v>
      </c>
      <c r="D2538" t="s">
        <v>10</v>
      </c>
      <c r="E2538" t="s">
        <v>24</v>
      </c>
      <c r="F2538" s="35">
        <v>8.7848000000000006</v>
      </c>
      <c r="G2538" t="str">
        <f t="shared" si="78"/>
        <v>Casual Buyers</v>
      </c>
      <c r="H2538" s="4">
        <v>41458</v>
      </c>
      <c r="I2538">
        <f>WEEKDAY(Cleaned!$H2538)</f>
        <v>4</v>
      </c>
      <c r="J2538" t="s">
        <v>12</v>
      </c>
      <c r="K2538" s="4">
        <v>15385</v>
      </c>
      <c r="L2538">
        <f>INT(YEARFRAC(Cleaned!$K2538,Cleaned!$H2538,1))</f>
        <v>71</v>
      </c>
      <c r="M2538" t="str">
        <f t="shared" si="79"/>
        <v>Elders</v>
      </c>
    </row>
    <row r="2539" spans="1:13" x14ac:dyDescent="0.25">
      <c r="A2539">
        <v>12539</v>
      </c>
      <c r="B2539" t="s">
        <v>1601</v>
      </c>
      <c r="C2539" t="s">
        <v>80</v>
      </c>
      <c r="D2539" t="s">
        <v>10</v>
      </c>
      <c r="E2539" t="s">
        <v>24</v>
      </c>
      <c r="F2539" s="35">
        <v>77.338999999999999</v>
      </c>
      <c r="G2539" t="str">
        <f t="shared" si="78"/>
        <v>Casual Buyers</v>
      </c>
      <c r="H2539" s="4">
        <v>41460</v>
      </c>
      <c r="I2539">
        <f>WEEKDAY(Cleaned!$H2539)</f>
        <v>6</v>
      </c>
      <c r="J2539" t="s">
        <v>14</v>
      </c>
      <c r="K2539" s="4">
        <v>26487</v>
      </c>
      <c r="L2539">
        <f>INT(YEARFRAC(Cleaned!$K2539,Cleaned!$H2539,1))</f>
        <v>40</v>
      </c>
      <c r="M2539" t="str">
        <f t="shared" si="79"/>
        <v>Adult</v>
      </c>
    </row>
    <row r="2540" spans="1:13" x14ac:dyDescent="0.25">
      <c r="A2540">
        <v>12540</v>
      </c>
      <c r="B2540" t="s">
        <v>1492</v>
      </c>
      <c r="C2540" t="s">
        <v>80</v>
      </c>
      <c r="D2540" t="s">
        <v>10</v>
      </c>
      <c r="E2540" t="s">
        <v>24</v>
      </c>
      <c r="F2540" s="35">
        <v>214.24850000000001</v>
      </c>
      <c r="G2540" t="str">
        <f t="shared" si="78"/>
        <v>Casual Buyers</v>
      </c>
      <c r="H2540" s="4">
        <v>41465</v>
      </c>
      <c r="I2540">
        <f>WEEKDAY(Cleaned!$H2540)</f>
        <v>4</v>
      </c>
      <c r="J2540" t="s">
        <v>18</v>
      </c>
      <c r="K2540" s="4">
        <v>23239</v>
      </c>
      <c r="L2540">
        <f>INT(YEARFRAC(Cleaned!$K2540,Cleaned!$H2540,1))</f>
        <v>49</v>
      </c>
      <c r="M2540" t="str">
        <f t="shared" si="79"/>
        <v>Adult</v>
      </c>
    </row>
    <row r="2541" spans="1:13" x14ac:dyDescent="0.25">
      <c r="A2541">
        <v>12541</v>
      </c>
      <c r="B2541" t="s">
        <v>1602</v>
      </c>
      <c r="C2541" t="s">
        <v>80</v>
      </c>
      <c r="D2541" t="s">
        <v>10</v>
      </c>
      <c r="E2541" t="s">
        <v>24</v>
      </c>
      <c r="F2541" s="35">
        <v>15.447900000000001</v>
      </c>
      <c r="G2541" t="str">
        <f t="shared" si="78"/>
        <v>Casual Buyers</v>
      </c>
      <c r="H2541" s="4">
        <v>41469</v>
      </c>
      <c r="I2541">
        <f>WEEKDAY(Cleaned!$H2541)</f>
        <v>1</v>
      </c>
      <c r="J2541" t="s">
        <v>17</v>
      </c>
      <c r="K2541" s="4">
        <v>25133</v>
      </c>
      <c r="L2541">
        <f>INT(YEARFRAC(Cleaned!$K2541,Cleaned!$H2541,1))</f>
        <v>44</v>
      </c>
      <c r="M2541" t="str">
        <f t="shared" si="79"/>
        <v>Adult</v>
      </c>
    </row>
    <row r="2542" spans="1:13" x14ac:dyDescent="0.25">
      <c r="A2542">
        <v>12542</v>
      </c>
      <c r="B2542" t="s">
        <v>1603</v>
      </c>
      <c r="C2542" t="s">
        <v>80</v>
      </c>
      <c r="D2542" t="s">
        <v>10</v>
      </c>
      <c r="E2542" t="s">
        <v>24</v>
      </c>
      <c r="F2542" s="35">
        <v>92.786900000000003</v>
      </c>
      <c r="G2542" t="str">
        <f t="shared" si="78"/>
        <v>Casual Buyers</v>
      </c>
      <c r="H2542" s="4">
        <v>41471</v>
      </c>
      <c r="I2542">
        <f>WEEKDAY(Cleaned!$H2542)</f>
        <v>3</v>
      </c>
      <c r="J2542" t="s">
        <v>17</v>
      </c>
      <c r="K2542" s="4">
        <v>25803</v>
      </c>
      <c r="L2542">
        <f>INT(YEARFRAC(Cleaned!$K2542,Cleaned!$H2542,1))</f>
        <v>42</v>
      </c>
      <c r="M2542" t="str">
        <f t="shared" si="79"/>
        <v>Adult</v>
      </c>
    </row>
    <row r="2543" spans="1:13" x14ac:dyDescent="0.25">
      <c r="A2543">
        <v>12543</v>
      </c>
      <c r="B2543" t="s">
        <v>1604</v>
      </c>
      <c r="C2543" t="s">
        <v>80</v>
      </c>
      <c r="D2543" t="s">
        <v>10</v>
      </c>
      <c r="E2543" t="s">
        <v>24</v>
      </c>
      <c r="F2543" s="35">
        <v>33.139000000000003</v>
      </c>
      <c r="G2543" t="str">
        <f t="shared" si="78"/>
        <v>Casual Buyers</v>
      </c>
      <c r="H2543" s="4">
        <v>41477</v>
      </c>
      <c r="I2543">
        <f>WEEKDAY(Cleaned!$H2543)</f>
        <v>2</v>
      </c>
      <c r="J2543" t="s">
        <v>18</v>
      </c>
      <c r="K2543" s="4">
        <v>25812</v>
      </c>
      <c r="L2543">
        <f>INT(YEARFRAC(Cleaned!$K2543,Cleaned!$H2543,1))</f>
        <v>42</v>
      </c>
      <c r="M2543" t="str">
        <f t="shared" si="79"/>
        <v>Adult</v>
      </c>
    </row>
    <row r="2544" spans="1:13" x14ac:dyDescent="0.25">
      <c r="A2544">
        <v>12544</v>
      </c>
      <c r="B2544" t="s">
        <v>1605</v>
      </c>
      <c r="C2544" t="s">
        <v>80</v>
      </c>
      <c r="D2544" t="s">
        <v>10</v>
      </c>
      <c r="E2544" t="s">
        <v>24</v>
      </c>
      <c r="F2544" s="35">
        <v>654.45839999999998</v>
      </c>
      <c r="G2544" t="str">
        <f t="shared" si="78"/>
        <v>Casual Buyers</v>
      </c>
      <c r="H2544" s="4">
        <v>41478</v>
      </c>
      <c r="I2544">
        <f>WEEKDAY(Cleaned!$H2544)</f>
        <v>3</v>
      </c>
      <c r="J2544" t="s">
        <v>14</v>
      </c>
      <c r="K2544" s="4">
        <v>19700</v>
      </c>
      <c r="L2544">
        <f>INT(YEARFRAC(Cleaned!$K2544,Cleaned!$H2544,1))</f>
        <v>59</v>
      </c>
      <c r="M2544" t="str">
        <f t="shared" si="79"/>
        <v>Seniors</v>
      </c>
    </row>
    <row r="2545" spans="1:13" x14ac:dyDescent="0.25">
      <c r="A2545">
        <v>12545</v>
      </c>
      <c r="B2545" t="s">
        <v>1569</v>
      </c>
      <c r="C2545" t="s">
        <v>80</v>
      </c>
      <c r="D2545" t="s">
        <v>10</v>
      </c>
      <c r="E2545" t="s">
        <v>24</v>
      </c>
      <c r="F2545" s="35">
        <v>8.7848000000000006</v>
      </c>
      <c r="G2545" t="str">
        <f t="shared" si="78"/>
        <v>Casual Buyers</v>
      </c>
      <c r="H2545" s="4">
        <v>41486</v>
      </c>
      <c r="I2545">
        <f>WEEKDAY(Cleaned!$H2545)</f>
        <v>4</v>
      </c>
      <c r="J2545" t="s">
        <v>18</v>
      </c>
      <c r="K2545" s="4">
        <v>21315</v>
      </c>
      <c r="L2545">
        <f>INT(YEARFRAC(Cleaned!$K2545,Cleaned!$H2545,1))</f>
        <v>55</v>
      </c>
      <c r="M2545" t="str">
        <f t="shared" si="79"/>
        <v>Seniors</v>
      </c>
    </row>
    <row r="2546" spans="1:13" x14ac:dyDescent="0.25">
      <c r="A2546">
        <v>12546</v>
      </c>
      <c r="B2546" t="s">
        <v>1606</v>
      </c>
      <c r="C2546" t="s">
        <v>80</v>
      </c>
      <c r="D2546" t="s">
        <v>10</v>
      </c>
      <c r="E2546" t="s">
        <v>24</v>
      </c>
      <c r="F2546" s="35">
        <v>2668.5639999999999</v>
      </c>
      <c r="G2546" t="str">
        <f t="shared" si="78"/>
        <v>Brand Seekers</v>
      </c>
      <c r="H2546" s="4">
        <v>41488</v>
      </c>
      <c r="I2546">
        <f>WEEKDAY(Cleaned!$H2546)</f>
        <v>6</v>
      </c>
      <c r="J2546" t="s">
        <v>14</v>
      </c>
      <c r="K2546" s="4">
        <v>16598</v>
      </c>
      <c r="L2546">
        <f>INT(YEARFRAC(Cleaned!$K2546,Cleaned!$H2546,1))</f>
        <v>68</v>
      </c>
      <c r="M2546" t="str">
        <f t="shared" si="79"/>
        <v>Elders</v>
      </c>
    </row>
    <row r="2547" spans="1:13" x14ac:dyDescent="0.25">
      <c r="A2547">
        <v>12547</v>
      </c>
      <c r="B2547" t="s">
        <v>1600</v>
      </c>
      <c r="C2547" t="s">
        <v>80</v>
      </c>
      <c r="D2547" t="s">
        <v>10</v>
      </c>
      <c r="E2547" t="s">
        <v>24</v>
      </c>
      <c r="F2547" s="35">
        <v>152.44579999999999</v>
      </c>
      <c r="G2547" t="str">
        <f t="shared" si="78"/>
        <v>Casual Buyers</v>
      </c>
      <c r="H2547" s="4">
        <v>41489</v>
      </c>
      <c r="I2547">
        <f>WEEKDAY(Cleaned!$H2547)</f>
        <v>7</v>
      </c>
      <c r="J2547" t="s">
        <v>14</v>
      </c>
      <c r="K2547" s="4">
        <v>25197</v>
      </c>
      <c r="L2547">
        <f>INT(YEARFRAC(Cleaned!$K2547,Cleaned!$H2547,1))</f>
        <v>44</v>
      </c>
      <c r="M2547" t="str">
        <f t="shared" si="79"/>
        <v>Adult</v>
      </c>
    </row>
    <row r="2548" spans="1:13" x14ac:dyDescent="0.25">
      <c r="A2548">
        <v>12548</v>
      </c>
      <c r="B2548" t="s">
        <v>1488</v>
      </c>
      <c r="C2548" t="s">
        <v>80</v>
      </c>
      <c r="D2548" t="s">
        <v>10</v>
      </c>
      <c r="E2548" t="s">
        <v>24</v>
      </c>
      <c r="F2548" s="35">
        <v>32.0229</v>
      </c>
      <c r="G2548" t="str">
        <f t="shared" si="78"/>
        <v>Casual Buyers</v>
      </c>
      <c r="H2548" s="4">
        <v>41495</v>
      </c>
      <c r="I2548">
        <f>WEEKDAY(Cleaned!$H2548)</f>
        <v>6</v>
      </c>
      <c r="J2548" t="s">
        <v>18</v>
      </c>
      <c r="K2548" s="4">
        <v>23874</v>
      </c>
      <c r="L2548">
        <f>INT(YEARFRAC(Cleaned!$K2548,Cleaned!$H2548,1))</f>
        <v>48</v>
      </c>
      <c r="M2548" t="str">
        <f t="shared" si="79"/>
        <v>Adult</v>
      </c>
    </row>
    <row r="2549" spans="1:13" x14ac:dyDescent="0.25">
      <c r="A2549">
        <v>12549</v>
      </c>
      <c r="B2549" t="s">
        <v>1493</v>
      </c>
      <c r="C2549" t="s">
        <v>80</v>
      </c>
      <c r="D2549" t="s">
        <v>10</v>
      </c>
      <c r="E2549" t="s">
        <v>24</v>
      </c>
      <c r="F2549" s="35">
        <v>114.8758</v>
      </c>
      <c r="G2549" t="str">
        <f t="shared" si="78"/>
        <v>Casual Buyers</v>
      </c>
      <c r="H2549" s="4">
        <v>41497</v>
      </c>
      <c r="I2549">
        <f>WEEKDAY(Cleaned!$H2549)</f>
        <v>1</v>
      </c>
      <c r="J2549" t="s">
        <v>18</v>
      </c>
      <c r="K2549" s="4">
        <v>13246</v>
      </c>
      <c r="L2549">
        <f>INT(YEARFRAC(Cleaned!$K2549,Cleaned!$H2549,1))</f>
        <v>77</v>
      </c>
      <c r="M2549" t="str">
        <f t="shared" si="79"/>
        <v>Elders</v>
      </c>
    </row>
    <row r="2550" spans="1:13" x14ac:dyDescent="0.25">
      <c r="A2550">
        <v>12550</v>
      </c>
      <c r="B2550" t="s">
        <v>1502</v>
      </c>
      <c r="C2550" t="s">
        <v>80</v>
      </c>
      <c r="D2550" t="s">
        <v>10</v>
      </c>
      <c r="E2550" t="s">
        <v>24</v>
      </c>
      <c r="F2550" s="35">
        <v>86.101600000000005</v>
      </c>
      <c r="G2550" t="str">
        <f t="shared" si="78"/>
        <v>Casual Buyers</v>
      </c>
      <c r="H2550" s="4">
        <v>41508</v>
      </c>
      <c r="I2550">
        <f>WEEKDAY(Cleaned!$H2550)</f>
        <v>5</v>
      </c>
      <c r="J2550" t="s">
        <v>18</v>
      </c>
      <c r="K2550" s="4">
        <v>16542</v>
      </c>
      <c r="L2550">
        <f>INT(YEARFRAC(Cleaned!$K2550,Cleaned!$H2550,1))</f>
        <v>68</v>
      </c>
      <c r="M2550" t="str">
        <f t="shared" si="79"/>
        <v>Elders</v>
      </c>
    </row>
    <row r="2551" spans="1:13" x14ac:dyDescent="0.25">
      <c r="A2551">
        <v>12551</v>
      </c>
      <c r="B2551" t="s">
        <v>1569</v>
      </c>
      <c r="C2551" t="s">
        <v>80</v>
      </c>
      <c r="D2551" t="s">
        <v>10</v>
      </c>
      <c r="E2551" t="s">
        <v>24</v>
      </c>
      <c r="F2551" s="35">
        <v>5.5140000000000002</v>
      </c>
      <c r="G2551" t="str">
        <f t="shared" si="78"/>
        <v>Casual Buyers</v>
      </c>
      <c r="H2551" s="4">
        <v>41508</v>
      </c>
      <c r="I2551">
        <f>WEEKDAY(Cleaned!$H2551)</f>
        <v>5</v>
      </c>
      <c r="J2551" t="s">
        <v>18</v>
      </c>
      <c r="K2551" s="4">
        <v>21315</v>
      </c>
      <c r="L2551">
        <f>INT(YEARFRAC(Cleaned!$K2551,Cleaned!$H2551,1))</f>
        <v>55</v>
      </c>
      <c r="M2551" t="str">
        <f t="shared" si="79"/>
        <v>Seniors</v>
      </c>
    </row>
    <row r="2552" spans="1:13" x14ac:dyDescent="0.25">
      <c r="A2552">
        <v>12552</v>
      </c>
      <c r="B2552" t="s">
        <v>1466</v>
      </c>
      <c r="C2552" t="s">
        <v>80</v>
      </c>
      <c r="D2552" t="s">
        <v>10</v>
      </c>
      <c r="E2552" t="s">
        <v>24</v>
      </c>
      <c r="F2552" s="35">
        <v>2598.9158000000002</v>
      </c>
      <c r="G2552" t="str">
        <f t="shared" si="78"/>
        <v>Brand Seekers</v>
      </c>
      <c r="H2552" s="4">
        <v>41512</v>
      </c>
      <c r="I2552">
        <f>WEEKDAY(Cleaned!$H2552)</f>
        <v>2</v>
      </c>
      <c r="J2552" t="s">
        <v>14</v>
      </c>
      <c r="K2552" s="4">
        <v>25218</v>
      </c>
      <c r="L2552">
        <f>INT(YEARFRAC(Cleaned!$K2552,Cleaned!$H2552,1))</f>
        <v>44</v>
      </c>
      <c r="M2552" t="str">
        <f t="shared" si="79"/>
        <v>Adult</v>
      </c>
    </row>
    <row r="2553" spans="1:13" x14ac:dyDescent="0.25">
      <c r="A2553">
        <v>12553</v>
      </c>
      <c r="B2553" t="s">
        <v>1607</v>
      </c>
      <c r="C2553" t="s">
        <v>80</v>
      </c>
      <c r="D2553" t="s">
        <v>10</v>
      </c>
      <c r="E2553" t="s">
        <v>24</v>
      </c>
      <c r="F2553" s="35">
        <v>77.338999999999999</v>
      </c>
      <c r="G2553" t="str">
        <f t="shared" si="78"/>
        <v>Casual Buyers</v>
      </c>
      <c r="H2553" s="4">
        <v>41516</v>
      </c>
      <c r="I2553">
        <f>WEEKDAY(Cleaned!$H2553)</f>
        <v>6</v>
      </c>
      <c r="J2553" t="s">
        <v>16</v>
      </c>
      <c r="K2553" s="4">
        <v>25394</v>
      </c>
      <c r="L2553">
        <f>INT(YEARFRAC(Cleaned!$K2553,Cleaned!$H2553,1))</f>
        <v>44</v>
      </c>
      <c r="M2553" t="str">
        <f t="shared" si="79"/>
        <v>Adult</v>
      </c>
    </row>
    <row r="2554" spans="1:13" x14ac:dyDescent="0.25">
      <c r="A2554">
        <v>12554</v>
      </c>
      <c r="B2554" t="s">
        <v>1492</v>
      </c>
      <c r="C2554" t="s">
        <v>80</v>
      </c>
      <c r="D2554" t="s">
        <v>10</v>
      </c>
      <c r="E2554" t="s">
        <v>24</v>
      </c>
      <c r="F2554" s="35">
        <v>30.144400000000001</v>
      </c>
      <c r="G2554" t="str">
        <f t="shared" si="78"/>
        <v>Casual Buyers</v>
      </c>
      <c r="H2554" s="4">
        <v>41520</v>
      </c>
      <c r="I2554">
        <f>WEEKDAY(Cleaned!$H2554)</f>
        <v>3</v>
      </c>
      <c r="J2554" t="s">
        <v>18</v>
      </c>
      <c r="K2554" s="4">
        <v>23239</v>
      </c>
      <c r="L2554">
        <f>INT(YEARFRAC(Cleaned!$K2554,Cleaned!$H2554,1))</f>
        <v>50</v>
      </c>
      <c r="M2554" t="str">
        <f t="shared" si="79"/>
        <v>Seniors</v>
      </c>
    </row>
    <row r="2555" spans="1:13" x14ac:dyDescent="0.25">
      <c r="A2555">
        <v>12555</v>
      </c>
      <c r="B2555" t="s">
        <v>1608</v>
      </c>
      <c r="C2555" t="s">
        <v>80</v>
      </c>
      <c r="D2555" t="s">
        <v>10</v>
      </c>
      <c r="E2555" t="s">
        <v>24</v>
      </c>
      <c r="F2555" s="35">
        <v>79.526899999999998</v>
      </c>
      <c r="G2555" t="str">
        <f t="shared" si="78"/>
        <v>Casual Buyers</v>
      </c>
      <c r="H2555" s="4">
        <v>41521</v>
      </c>
      <c r="I2555">
        <f>WEEKDAY(Cleaned!$H2555)</f>
        <v>4</v>
      </c>
      <c r="J2555" t="s">
        <v>14</v>
      </c>
      <c r="K2555" s="4">
        <v>24668</v>
      </c>
      <c r="L2555">
        <f>INT(YEARFRAC(Cleaned!$K2555,Cleaned!$H2555,1))</f>
        <v>46</v>
      </c>
      <c r="M2555" t="str">
        <f t="shared" si="79"/>
        <v>Adult</v>
      </c>
    </row>
    <row r="2556" spans="1:13" x14ac:dyDescent="0.25">
      <c r="A2556">
        <v>12556</v>
      </c>
      <c r="B2556" t="s">
        <v>1609</v>
      </c>
      <c r="C2556" t="s">
        <v>80</v>
      </c>
      <c r="D2556" t="s">
        <v>10</v>
      </c>
      <c r="E2556" t="s">
        <v>24</v>
      </c>
      <c r="F2556" s="35">
        <v>24.2879</v>
      </c>
      <c r="G2556" t="str">
        <f t="shared" si="78"/>
        <v>Casual Buyers</v>
      </c>
      <c r="H2556" s="4">
        <v>41522</v>
      </c>
      <c r="I2556">
        <f>WEEKDAY(Cleaned!$H2556)</f>
        <v>5</v>
      </c>
      <c r="J2556" t="s">
        <v>12</v>
      </c>
      <c r="K2556" s="4">
        <v>26249</v>
      </c>
      <c r="L2556">
        <f>INT(YEARFRAC(Cleaned!$K2556,Cleaned!$H2556,1))</f>
        <v>41</v>
      </c>
      <c r="M2556" t="str">
        <f t="shared" si="79"/>
        <v>Adult</v>
      </c>
    </row>
    <row r="2557" spans="1:13" x14ac:dyDescent="0.25">
      <c r="A2557">
        <v>12557</v>
      </c>
      <c r="B2557" t="s">
        <v>1610</v>
      </c>
      <c r="C2557" t="s">
        <v>80</v>
      </c>
      <c r="D2557" t="s">
        <v>10</v>
      </c>
      <c r="E2557" t="s">
        <v>24</v>
      </c>
      <c r="F2557" s="35">
        <v>66.277900000000002</v>
      </c>
      <c r="G2557" t="str">
        <f t="shared" si="78"/>
        <v>Casual Buyers</v>
      </c>
      <c r="H2557" s="4">
        <v>41524</v>
      </c>
      <c r="I2557">
        <f>WEEKDAY(Cleaned!$H2557)</f>
        <v>7</v>
      </c>
      <c r="J2557" t="s">
        <v>14</v>
      </c>
      <c r="K2557" s="4">
        <v>17640</v>
      </c>
      <c r="L2557">
        <f>INT(YEARFRAC(Cleaned!$K2557,Cleaned!$H2557,1))</f>
        <v>65</v>
      </c>
      <c r="M2557" t="str">
        <f t="shared" si="79"/>
        <v>Elders</v>
      </c>
    </row>
    <row r="2558" spans="1:13" x14ac:dyDescent="0.25">
      <c r="A2558">
        <v>12558</v>
      </c>
      <c r="B2558" t="s">
        <v>1611</v>
      </c>
      <c r="C2558" t="s">
        <v>80</v>
      </c>
      <c r="D2558" t="s">
        <v>10</v>
      </c>
      <c r="E2558" t="s">
        <v>24</v>
      </c>
      <c r="F2558" s="35">
        <v>710.41560000000004</v>
      </c>
      <c r="G2558" t="str">
        <f t="shared" si="78"/>
        <v>Casual Buyers</v>
      </c>
      <c r="H2558" s="4">
        <v>41530</v>
      </c>
      <c r="I2558">
        <f>WEEKDAY(Cleaned!$H2558)</f>
        <v>6</v>
      </c>
      <c r="J2558" t="s">
        <v>16</v>
      </c>
      <c r="K2558" s="4">
        <v>26903</v>
      </c>
      <c r="L2558">
        <f>INT(YEARFRAC(Cleaned!$K2558,Cleaned!$H2558,1))</f>
        <v>40</v>
      </c>
      <c r="M2558" t="str">
        <f t="shared" si="79"/>
        <v>Adult</v>
      </c>
    </row>
    <row r="2559" spans="1:13" x14ac:dyDescent="0.25">
      <c r="A2559">
        <v>12559</v>
      </c>
      <c r="B2559" t="s">
        <v>1612</v>
      </c>
      <c r="C2559" t="s">
        <v>80</v>
      </c>
      <c r="D2559" t="s">
        <v>10</v>
      </c>
      <c r="E2559" t="s">
        <v>24</v>
      </c>
      <c r="F2559" s="35">
        <v>138.64439999999999</v>
      </c>
      <c r="G2559" t="str">
        <f t="shared" si="78"/>
        <v>Casual Buyers</v>
      </c>
      <c r="H2559" s="4">
        <v>41533</v>
      </c>
      <c r="I2559">
        <f>WEEKDAY(Cleaned!$H2559)</f>
        <v>2</v>
      </c>
      <c r="J2559" t="s">
        <v>16</v>
      </c>
      <c r="K2559" s="4">
        <v>12434</v>
      </c>
      <c r="L2559">
        <f>INT(YEARFRAC(Cleaned!$K2559,Cleaned!$H2559,1))</f>
        <v>79</v>
      </c>
      <c r="M2559" t="str">
        <f t="shared" si="79"/>
        <v>Elders</v>
      </c>
    </row>
    <row r="2560" spans="1:13" x14ac:dyDescent="0.25">
      <c r="A2560">
        <v>12560</v>
      </c>
      <c r="B2560" t="s">
        <v>1613</v>
      </c>
      <c r="C2560" t="s">
        <v>80</v>
      </c>
      <c r="D2560" t="s">
        <v>10</v>
      </c>
      <c r="E2560" t="s">
        <v>24</v>
      </c>
      <c r="F2560" s="35">
        <v>34.221899999999998</v>
      </c>
      <c r="G2560" t="str">
        <f t="shared" si="78"/>
        <v>Casual Buyers</v>
      </c>
      <c r="H2560" s="4">
        <v>41533</v>
      </c>
      <c r="I2560">
        <f>WEEKDAY(Cleaned!$H2560)</f>
        <v>2</v>
      </c>
      <c r="J2560" t="s">
        <v>16</v>
      </c>
      <c r="K2560" s="4">
        <v>25690</v>
      </c>
      <c r="L2560">
        <f>INT(YEARFRAC(Cleaned!$K2560,Cleaned!$H2560,1))</f>
        <v>43</v>
      </c>
      <c r="M2560" t="str">
        <f t="shared" si="79"/>
        <v>Adult</v>
      </c>
    </row>
    <row r="2561" spans="1:13" x14ac:dyDescent="0.25">
      <c r="A2561">
        <v>12561</v>
      </c>
      <c r="B2561" t="s">
        <v>1614</v>
      </c>
      <c r="C2561" t="s">
        <v>80</v>
      </c>
      <c r="D2561" t="s">
        <v>10</v>
      </c>
      <c r="E2561" t="s">
        <v>24</v>
      </c>
      <c r="F2561" s="35">
        <v>2587.8769000000002</v>
      </c>
      <c r="G2561" t="str">
        <f t="shared" si="78"/>
        <v>Brand Seekers</v>
      </c>
      <c r="H2561" s="4">
        <v>41534</v>
      </c>
      <c r="I2561">
        <f>WEEKDAY(Cleaned!$H2561)</f>
        <v>3</v>
      </c>
      <c r="J2561" t="s">
        <v>12</v>
      </c>
      <c r="K2561" s="4">
        <v>14887</v>
      </c>
      <c r="L2561">
        <f>INT(YEARFRAC(Cleaned!$K2561,Cleaned!$H2561,1))</f>
        <v>72</v>
      </c>
      <c r="M2561" t="str">
        <f t="shared" si="79"/>
        <v>Elders</v>
      </c>
    </row>
    <row r="2562" spans="1:13" x14ac:dyDescent="0.25">
      <c r="A2562">
        <v>12562</v>
      </c>
      <c r="B2562" t="s">
        <v>1585</v>
      </c>
      <c r="C2562" t="s">
        <v>80</v>
      </c>
      <c r="D2562" t="s">
        <v>10</v>
      </c>
      <c r="E2562" t="s">
        <v>24</v>
      </c>
      <c r="F2562" s="35">
        <v>2649.8453</v>
      </c>
      <c r="G2562" t="str">
        <f t="shared" ref="G2562:G2625" si="80">IF(F2562&lt;=1500,"Casual Buyers",IF(F2562&gt;=1501,"Brand Seekers",IF(F2562&gt;2500,"Convinced Seekers")))</f>
        <v>Brand Seekers</v>
      </c>
      <c r="H2562" s="4">
        <v>41660</v>
      </c>
      <c r="I2562">
        <f>WEEKDAY(Cleaned!$H2562)</f>
        <v>3</v>
      </c>
      <c r="J2562" t="s">
        <v>12</v>
      </c>
      <c r="K2562" s="4">
        <v>21757</v>
      </c>
      <c r="L2562">
        <f>INT(YEARFRAC(Cleaned!$K2562,Cleaned!$H2562,1))</f>
        <v>54</v>
      </c>
      <c r="M2562" t="str">
        <f t="shared" ref="M2562:M2625" si="81">IF(L2562&lt;=19,"Teenager",IF(L2562&lt;=34,"Young Adult",IF(L2562&lt;=49,"Adult",IF(L2562&lt;=64,"Seniors",IF(L2562&gt;=65,"Elders")))))</f>
        <v>Seniors</v>
      </c>
    </row>
    <row r="2563" spans="1:13" x14ac:dyDescent="0.25">
      <c r="A2563">
        <v>12563</v>
      </c>
      <c r="B2563" t="s">
        <v>1499</v>
      </c>
      <c r="C2563" t="s">
        <v>80</v>
      </c>
      <c r="D2563" t="s">
        <v>10</v>
      </c>
      <c r="E2563" t="s">
        <v>24</v>
      </c>
      <c r="F2563" s="35">
        <v>2719.3939999999998</v>
      </c>
      <c r="G2563" t="str">
        <f t="shared" si="80"/>
        <v>Brand Seekers</v>
      </c>
      <c r="H2563" s="4">
        <v>41662</v>
      </c>
      <c r="I2563">
        <f>WEEKDAY(Cleaned!$H2563)</f>
        <v>5</v>
      </c>
      <c r="J2563" t="s">
        <v>12</v>
      </c>
      <c r="K2563" s="4">
        <v>23521</v>
      </c>
      <c r="L2563">
        <f>INT(YEARFRAC(Cleaned!$K2563,Cleaned!$H2563,1))</f>
        <v>49</v>
      </c>
      <c r="M2563" t="str">
        <f t="shared" si="81"/>
        <v>Adult</v>
      </c>
    </row>
    <row r="2564" spans="1:13" x14ac:dyDescent="0.25">
      <c r="A2564">
        <v>12564</v>
      </c>
      <c r="B2564" t="s">
        <v>1592</v>
      </c>
      <c r="C2564" t="s">
        <v>80</v>
      </c>
      <c r="D2564" t="s">
        <v>10</v>
      </c>
      <c r="E2564" t="s">
        <v>24</v>
      </c>
      <c r="F2564" s="35">
        <v>2613.5792000000001</v>
      </c>
      <c r="G2564" t="str">
        <f t="shared" si="80"/>
        <v>Brand Seekers</v>
      </c>
      <c r="H2564" s="4">
        <v>41665</v>
      </c>
      <c r="I2564">
        <f>WEEKDAY(Cleaned!$H2564)</f>
        <v>1</v>
      </c>
      <c r="J2564" t="s">
        <v>16</v>
      </c>
      <c r="K2564" s="4">
        <v>15361</v>
      </c>
      <c r="L2564">
        <f>INT(YEARFRAC(Cleaned!$K2564,Cleaned!$H2564,1))</f>
        <v>72</v>
      </c>
      <c r="M2564" t="str">
        <f t="shared" si="81"/>
        <v>Elders</v>
      </c>
    </row>
    <row r="2565" spans="1:13" x14ac:dyDescent="0.25">
      <c r="A2565">
        <v>12565</v>
      </c>
      <c r="B2565" t="s">
        <v>1615</v>
      </c>
      <c r="C2565" t="s">
        <v>80</v>
      </c>
      <c r="D2565" t="s">
        <v>10</v>
      </c>
      <c r="E2565" t="s">
        <v>24</v>
      </c>
      <c r="F2565" s="35">
        <v>70.686899999999994</v>
      </c>
      <c r="G2565" t="str">
        <f t="shared" si="80"/>
        <v>Casual Buyers</v>
      </c>
      <c r="H2565" s="4">
        <v>41666</v>
      </c>
      <c r="I2565">
        <f>WEEKDAY(Cleaned!$H2565)</f>
        <v>2</v>
      </c>
      <c r="J2565" t="s">
        <v>12</v>
      </c>
      <c r="K2565" s="4">
        <v>24343</v>
      </c>
      <c r="L2565">
        <f>INT(YEARFRAC(Cleaned!$K2565,Cleaned!$H2565,1))</f>
        <v>47</v>
      </c>
      <c r="M2565" t="str">
        <f t="shared" si="81"/>
        <v>Adult</v>
      </c>
    </row>
    <row r="2566" spans="1:13" x14ac:dyDescent="0.25">
      <c r="A2566">
        <v>12566</v>
      </c>
      <c r="B2566" t="s">
        <v>1616</v>
      </c>
      <c r="C2566" t="s">
        <v>80</v>
      </c>
      <c r="D2566" t="s">
        <v>10</v>
      </c>
      <c r="E2566" t="s">
        <v>24</v>
      </c>
      <c r="F2566" s="35">
        <v>40.840800000000002</v>
      </c>
      <c r="G2566" t="str">
        <f t="shared" si="80"/>
        <v>Casual Buyers</v>
      </c>
      <c r="H2566" s="4">
        <v>41667</v>
      </c>
      <c r="I2566">
        <f>WEEKDAY(Cleaned!$H2566)</f>
        <v>3</v>
      </c>
      <c r="J2566" t="s">
        <v>15</v>
      </c>
      <c r="K2566" s="4">
        <v>21872</v>
      </c>
      <c r="L2566">
        <f>INT(YEARFRAC(Cleaned!$K2566,Cleaned!$H2566,1))</f>
        <v>54</v>
      </c>
      <c r="M2566" t="str">
        <f t="shared" si="81"/>
        <v>Seniors</v>
      </c>
    </row>
    <row r="2567" spans="1:13" x14ac:dyDescent="0.25">
      <c r="A2567">
        <v>12567</v>
      </c>
      <c r="B2567" t="s">
        <v>1617</v>
      </c>
      <c r="C2567" t="s">
        <v>80</v>
      </c>
      <c r="D2567" t="s">
        <v>10</v>
      </c>
      <c r="E2567" t="s">
        <v>24</v>
      </c>
      <c r="F2567" s="35">
        <v>114.8648</v>
      </c>
      <c r="G2567" t="str">
        <f t="shared" si="80"/>
        <v>Casual Buyers</v>
      </c>
      <c r="H2567" s="4">
        <v>41669</v>
      </c>
      <c r="I2567">
        <f>WEEKDAY(Cleaned!$H2567)</f>
        <v>5</v>
      </c>
      <c r="J2567" t="s">
        <v>12</v>
      </c>
      <c r="K2567" s="4">
        <v>21759</v>
      </c>
      <c r="L2567">
        <f>INT(YEARFRAC(Cleaned!$K2567,Cleaned!$H2567,1))</f>
        <v>54</v>
      </c>
      <c r="M2567" t="str">
        <f t="shared" si="81"/>
        <v>Seniors</v>
      </c>
    </row>
    <row r="2568" spans="1:13" x14ac:dyDescent="0.25">
      <c r="A2568">
        <v>12568</v>
      </c>
      <c r="B2568" t="s">
        <v>1595</v>
      </c>
      <c r="C2568" t="s">
        <v>80</v>
      </c>
      <c r="D2568" t="s">
        <v>10</v>
      </c>
      <c r="E2568" t="s">
        <v>24</v>
      </c>
      <c r="F2568" s="35">
        <v>2563.5889999999999</v>
      </c>
      <c r="G2568" t="str">
        <f t="shared" si="80"/>
        <v>Brand Seekers</v>
      </c>
      <c r="H2568" s="4">
        <v>41669</v>
      </c>
      <c r="I2568">
        <f>WEEKDAY(Cleaned!$H2568)</f>
        <v>5</v>
      </c>
      <c r="J2568" t="s">
        <v>12</v>
      </c>
      <c r="K2568" s="4">
        <v>24978</v>
      </c>
      <c r="L2568">
        <f>INT(YEARFRAC(Cleaned!$K2568,Cleaned!$H2568,1))</f>
        <v>45</v>
      </c>
      <c r="M2568" t="str">
        <f t="shared" si="81"/>
        <v>Adult</v>
      </c>
    </row>
    <row r="2569" spans="1:13" x14ac:dyDescent="0.25">
      <c r="A2569">
        <v>12569</v>
      </c>
      <c r="B2569" t="s">
        <v>1618</v>
      </c>
      <c r="C2569" t="s">
        <v>80</v>
      </c>
      <c r="D2569" t="s">
        <v>10</v>
      </c>
      <c r="E2569" t="s">
        <v>24</v>
      </c>
      <c r="F2569" s="35">
        <v>2673.0612999999998</v>
      </c>
      <c r="G2569" t="str">
        <f t="shared" si="80"/>
        <v>Brand Seekers</v>
      </c>
      <c r="H2569" s="4">
        <v>41671</v>
      </c>
      <c r="I2569">
        <f>WEEKDAY(Cleaned!$H2569)</f>
        <v>7</v>
      </c>
      <c r="J2569" t="s">
        <v>13</v>
      </c>
      <c r="K2569" s="4">
        <v>23048</v>
      </c>
      <c r="L2569">
        <f>INT(YEARFRAC(Cleaned!$K2569,Cleaned!$H2569,1))</f>
        <v>50</v>
      </c>
      <c r="M2569" t="str">
        <f t="shared" si="81"/>
        <v>Seniors</v>
      </c>
    </row>
    <row r="2570" spans="1:13" x14ac:dyDescent="0.25">
      <c r="A2570">
        <v>12570</v>
      </c>
      <c r="B2570" t="s">
        <v>1619</v>
      </c>
      <c r="C2570" t="s">
        <v>80</v>
      </c>
      <c r="D2570" t="s">
        <v>10</v>
      </c>
      <c r="E2570" t="s">
        <v>24</v>
      </c>
      <c r="F2570" s="35">
        <v>2582.6723000000002</v>
      </c>
      <c r="G2570" t="str">
        <f t="shared" si="80"/>
        <v>Brand Seekers</v>
      </c>
      <c r="H2570" s="4">
        <v>41671</v>
      </c>
      <c r="I2570">
        <f>WEEKDAY(Cleaned!$H2570)</f>
        <v>7</v>
      </c>
      <c r="J2570" t="s">
        <v>16</v>
      </c>
      <c r="K2570" s="4">
        <v>25701</v>
      </c>
      <c r="L2570">
        <f>INT(YEARFRAC(Cleaned!$K2570,Cleaned!$H2570,1))</f>
        <v>43</v>
      </c>
      <c r="M2570" t="str">
        <f t="shared" si="81"/>
        <v>Adult</v>
      </c>
    </row>
    <row r="2571" spans="1:13" x14ac:dyDescent="0.25">
      <c r="A2571">
        <v>12571</v>
      </c>
      <c r="B2571" t="s">
        <v>1455</v>
      </c>
      <c r="C2571" t="s">
        <v>80</v>
      </c>
      <c r="D2571" t="s">
        <v>10</v>
      </c>
      <c r="E2571" t="s">
        <v>24</v>
      </c>
      <c r="F2571" s="35">
        <v>2552.5169000000001</v>
      </c>
      <c r="G2571" t="str">
        <f t="shared" si="80"/>
        <v>Brand Seekers</v>
      </c>
      <c r="H2571" s="4">
        <v>41672</v>
      </c>
      <c r="I2571">
        <f>WEEKDAY(Cleaned!$H2571)</f>
        <v>1</v>
      </c>
      <c r="J2571" t="s">
        <v>17</v>
      </c>
      <c r="K2571" s="4">
        <v>17634</v>
      </c>
      <c r="L2571">
        <f>INT(YEARFRAC(Cleaned!$K2571,Cleaned!$H2571,1))</f>
        <v>65</v>
      </c>
      <c r="M2571" t="str">
        <f t="shared" si="81"/>
        <v>Elders</v>
      </c>
    </row>
    <row r="2572" spans="1:13" x14ac:dyDescent="0.25">
      <c r="A2572">
        <v>12572</v>
      </c>
      <c r="B2572" t="s">
        <v>1493</v>
      </c>
      <c r="C2572" t="s">
        <v>80</v>
      </c>
      <c r="D2572" t="s">
        <v>10</v>
      </c>
      <c r="E2572" t="s">
        <v>24</v>
      </c>
      <c r="F2572" s="35">
        <v>4.4089999999999998</v>
      </c>
      <c r="G2572" t="str">
        <f t="shared" si="80"/>
        <v>Casual Buyers</v>
      </c>
      <c r="H2572" s="4">
        <v>41675</v>
      </c>
      <c r="I2572">
        <f>WEEKDAY(Cleaned!$H2572)</f>
        <v>4</v>
      </c>
      <c r="J2572" t="s">
        <v>18</v>
      </c>
      <c r="K2572" s="4">
        <v>13246</v>
      </c>
      <c r="L2572">
        <f>INT(YEARFRAC(Cleaned!$K2572,Cleaned!$H2572,1))</f>
        <v>77</v>
      </c>
      <c r="M2572" t="str">
        <f t="shared" si="81"/>
        <v>Elders</v>
      </c>
    </row>
    <row r="2573" spans="1:13" x14ac:dyDescent="0.25">
      <c r="A2573">
        <v>12573</v>
      </c>
      <c r="B2573" t="s">
        <v>1620</v>
      </c>
      <c r="C2573" t="s">
        <v>80</v>
      </c>
      <c r="D2573" t="s">
        <v>10</v>
      </c>
      <c r="E2573" t="s">
        <v>24</v>
      </c>
      <c r="F2573" s="35">
        <v>44.189</v>
      </c>
      <c r="G2573" t="str">
        <f t="shared" si="80"/>
        <v>Casual Buyers</v>
      </c>
      <c r="H2573" s="4">
        <v>41677</v>
      </c>
      <c r="I2573">
        <f>WEEKDAY(Cleaned!$H2573)</f>
        <v>6</v>
      </c>
      <c r="J2573" t="s">
        <v>16</v>
      </c>
      <c r="K2573" s="4">
        <v>23474</v>
      </c>
      <c r="L2573">
        <f>INT(YEARFRAC(Cleaned!$K2573,Cleaned!$H2573,1))</f>
        <v>49</v>
      </c>
      <c r="M2573" t="str">
        <f t="shared" si="81"/>
        <v>Adult</v>
      </c>
    </row>
    <row r="2574" spans="1:13" x14ac:dyDescent="0.25">
      <c r="A2574">
        <v>12574</v>
      </c>
      <c r="B2574" t="s">
        <v>1595</v>
      </c>
      <c r="C2574" t="s">
        <v>80</v>
      </c>
      <c r="D2574" t="s">
        <v>10</v>
      </c>
      <c r="E2574" t="s">
        <v>24</v>
      </c>
      <c r="F2574" s="35">
        <v>820.29679999999996</v>
      </c>
      <c r="G2574" t="str">
        <f t="shared" si="80"/>
        <v>Casual Buyers</v>
      </c>
      <c r="H2574" s="4">
        <v>41679</v>
      </c>
      <c r="I2574">
        <f>WEEKDAY(Cleaned!$H2574)</f>
        <v>1</v>
      </c>
      <c r="J2574" t="s">
        <v>12</v>
      </c>
      <c r="K2574" s="4">
        <v>24978</v>
      </c>
      <c r="L2574">
        <f>INT(YEARFRAC(Cleaned!$K2574,Cleaned!$H2574,1))</f>
        <v>45</v>
      </c>
      <c r="M2574" t="str">
        <f t="shared" si="81"/>
        <v>Adult</v>
      </c>
    </row>
    <row r="2575" spans="1:13" x14ac:dyDescent="0.25">
      <c r="A2575">
        <v>12575</v>
      </c>
      <c r="B2575" t="s">
        <v>1621</v>
      </c>
      <c r="C2575" t="s">
        <v>80</v>
      </c>
      <c r="D2575" t="s">
        <v>10</v>
      </c>
      <c r="E2575" t="s">
        <v>24</v>
      </c>
      <c r="F2575" s="35">
        <v>62.962899999999998</v>
      </c>
      <c r="G2575" t="str">
        <f t="shared" si="80"/>
        <v>Casual Buyers</v>
      </c>
      <c r="H2575" s="4">
        <v>41680</v>
      </c>
      <c r="I2575">
        <f>WEEKDAY(Cleaned!$H2575)</f>
        <v>2</v>
      </c>
      <c r="J2575" t="s">
        <v>14</v>
      </c>
      <c r="K2575" s="4">
        <v>24300</v>
      </c>
      <c r="L2575">
        <f>INT(YEARFRAC(Cleaned!$K2575,Cleaned!$H2575,1))</f>
        <v>47</v>
      </c>
      <c r="M2575" t="str">
        <f t="shared" si="81"/>
        <v>Adult</v>
      </c>
    </row>
    <row r="2576" spans="1:13" x14ac:dyDescent="0.25">
      <c r="A2576">
        <v>12576</v>
      </c>
      <c r="B2576" t="s">
        <v>1482</v>
      </c>
      <c r="C2576" t="s">
        <v>80</v>
      </c>
      <c r="D2576" t="s">
        <v>10</v>
      </c>
      <c r="E2576" t="s">
        <v>24</v>
      </c>
      <c r="F2576" s="35">
        <v>2604.7944000000002</v>
      </c>
      <c r="G2576" t="str">
        <f t="shared" si="80"/>
        <v>Brand Seekers</v>
      </c>
      <c r="H2576" s="4">
        <v>41682</v>
      </c>
      <c r="I2576">
        <f>WEEKDAY(Cleaned!$H2576)</f>
        <v>4</v>
      </c>
      <c r="J2576" t="s">
        <v>12</v>
      </c>
      <c r="K2576" s="4">
        <v>24833</v>
      </c>
      <c r="L2576">
        <f>INT(YEARFRAC(Cleaned!$K2576,Cleaned!$H2576,1))</f>
        <v>46</v>
      </c>
      <c r="M2576" t="str">
        <f t="shared" si="81"/>
        <v>Adult</v>
      </c>
    </row>
    <row r="2577" spans="1:13" x14ac:dyDescent="0.25">
      <c r="A2577">
        <v>12577</v>
      </c>
      <c r="B2577" t="s">
        <v>1493</v>
      </c>
      <c r="C2577" t="s">
        <v>80</v>
      </c>
      <c r="D2577" t="s">
        <v>10</v>
      </c>
      <c r="E2577" t="s">
        <v>24</v>
      </c>
      <c r="F2577" s="35">
        <v>40.432000000000002</v>
      </c>
      <c r="G2577" t="str">
        <f t="shared" si="80"/>
        <v>Casual Buyers</v>
      </c>
      <c r="H2577" s="4">
        <v>41684</v>
      </c>
      <c r="I2577">
        <f>WEEKDAY(Cleaned!$H2577)</f>
        <v>6</v>
      </c>
      <c r="J2577" t="s">
        <v>18</v>
      </c>
      <c r="K2577" s="4">
        <v>13246</v>
      </c>
      <c r="L2577">
        <f>INT(YEARFRAC(Cleaned!$K2577,Cleaned!$H2577,1))</f>
        <v>77</v>
      </c>
      <c r="M2577" t="str">
        <f t="shared" si="81"/>
        <v>Elders</v>
      </c>
    </row>
    <row r="2578" spans="1:13" x14ac:dyDescent="0.25">
      <c r="A2578">
        <v>12578</v>
      </c>
      <c r="B2578" t="s">
        <v>1622</v>
      </c>
      <c r="C2578" t="s">
        <v>80</v>
      </c>
      <c r="D2578" t="s">
        <v>10</v>
      </c>
      <c r="E2578" t="s">
        <v>24</v>
      </c>
      <c r="F2578" s="35">
        <v>1879.5940000000001</v>
      </c>
      <c r="G2578" t="str">
        <f t="shared" si="80"/>
        <v>Brand Seekers</v>
      </c>
      <c r="H2578" s="4">
        <v>41685</v>
      </c>
      <c r="I2578">
        <f>WEEKDAY(Cleaned!$H2578)</f>
        <v>7</v>
      </c>
      <c r="J2578" t="s">
        <v>12</v>
      </c>
      <c r="K2578" s="4">
        <v>25626</v>
      </c>
      <c r="L2578">
        <f>INT(YEARFRAC(Cleaned!$K2578,Cleaned!$H2578,1))</f>
        <v>43</v>
      </c>
      <c r="M2578" t="str">
        <f t="shared" si="81"/>
        <v>Adult</v>
      </c>
    </row>
    <row r="2579" spans="1:13" x14ac:dyDescent="0.25">
      <c r="A2579">
        <v>12579</v>
      </c>
      <c r="B2579" t="s">
        <v>1560</v>
      </c>
      <c r="C2579" t="s">
        <v>80</v>
      </c>
      <c r="D2579" t="s">
        <v>10</v>
      </c>
      <c r="E2579" t="s">
        <v>24</v>
      </c>
      <c r="F2579" s="35">
        <v>52.973700000000001</v>
      </c>
      <c r="G2579" t="str">
        <f t="shared" si="80"/>
        <v>Casual Buyers</v>
      </c>
      <c r="H2579" s="4">
        <v>41686</v>
      </c>
      <c r="I2579">
        <f>WEEKDAY(Cleaned!$H2579)</f>
        <v>1</v>
      </c>
      <c r="J2579" t="s">
        <v>18</v>
      </c>
      <c r="K2579" s="4">
        <v>26293</v>
      </c>
      <c r="L2579">
        <f>INT(YEARFRAC(Cleaned!$K2579,Cleaned!$H2579,1))</f>
        <v>42</v>
      </c>
      <c r="M2579" t="str">
        <f t="shared" si="81"/>
        <v>Adult</v>
      </c>
    </row>
    <row r="2580" spans="1:13" x14ac:dyDescent="0.25">
      <c r="A2580">
        <v>12580</v>
      </c>
      <c r="B2580" t="s">
        <v>1623</v>
      </c>
      <c r="C2580" t="s">
        <v>80</v>
      </c>
      <c r="D2580" t="s">
        <v>10</v>
      </c>
      <c r="E2580" t="s">
        <v>24</v>
      </c>
      <c r="F2580" s="35">
        <v>26.486899999999999</v>
      </c>
      <c r="G2580" t="str">
        <f t="shared" si="80"/>
        <v>Casual Buyers</v>
      </c>
      <c r="H2580" s="4">
        <v>41688</v>
      </c>
      <c r="I2580">
        <f>WEEKDAY(Cleaned!$H2580)</f>
        <v>3</v>
      </c>
      <c r="J2580" t="s">
        <v>16</v>
      </c>
      <c r="K2580" s="4">
        <v>13036</v>
      </c>
      <c r="L2580">
        <f>INT(YEARFRAC(Cleaned!$K2580,Cleaned!$H2580,1))</f>
        <v>78</v>
      </c>
      <c r="M2580" t="str">
        <f t="shared" si="81"/>
        <v>Elders</v>
      </c>
    </row>
    <row r="2581" spans="1:13" x14ac:dyDescent="0.25">
      <c r="A2581">
        <v>12581</v>
      </c>
      <c r="B2581" t="s">
        <v>1614</v>
      </c>
      <c r="C2581" t="s">
        <v>80</v>
      </c>
      <c r="D2581" t="s">
        <v>10</v>
      </c>
      <c r="E2581" t="s">
        <v>24</v>
      </c>
      <c r="F2581" s="35">
        <v>2673.0612999999998</v>
      </c>
      <c r="G2581" t="str">
        <f t="shared" si="80"/>
        <v>Brand Seekers</v>
      </c>
      <c r="H2581" s="4">
        <v>41689</v>
      </c>
      <c r="I2581">
        <f>WEEKDAY(Cleaned!$H2581)</f>
        <v>4</v>
      </c>
      <c r="J2581" t="s">
        <v>12</v>
      </c>
      <c r="K2581" s="4">
        <v>14887</v>
      </c>
      <c r="L2581">
        <f>INT(YEARFRAC(Cleaned!$K2581,Cleaned!$H2581,1))</f>
        <v>73</v>
      </c>
      <c r="M2581" t="str">
        <f t="shared" si="81"/>
        <v>Elders</v>
      </c>
    </row>
    <row r="2582" spans="1:13" x14ac:dyDescent="0.25">
      <c r="A2582">
        <v>12582</v>
      </c>
      <c r="B2582" t="s">
        <v>1493</v>
      </c>
      <c r="C2582" t="s">
        <v>80</v>
      </c>
      <c r="D2582" t="s">
        <v>10</v>
      </c>
      <c r="E2582" t="s">
        <v>24</v>
      </c>
      <c r="F2582" s="35">
        <v>41.205500000000001</v>
      </c>
      <c r="G2582" t="str">
        <f t="shared" si="80"/>
        <v>Casual Buyers</v>
      </c>
      <c r="H2582" s="4">
        <v>41691</v>
      </c>
      <c r="I2582">
        <f>WEEKDAY(Cleaned!$H2582)</f>
        <v>6</v>
      </c>
      <c r="J2582" t="s">
        <v>18</v>
      </c>
      <c r="K2582" s="4">
        <v>13246</v>
      </c>
      <c r="L2582">
        <f>INT(YEARFRAC(Cleaned!$K2582,Cleaned!$H2582,1))</f>
        <v>77</v>
      </c>
      <c r="M2582" t="str">
        <f t="shared" si="81"/>
        <v>Elders</v>
      </c>
    </row>
    <row r="2583" spans="1:13" x14ac:dyDescent="0.25">
      <c r="A2583">
        <v>12583</v>
      </c>
      <c r="B2583" t="s">
        <v>1502</v>
      </c>
      <c r="C2583" t="s">
        <v>80</v>
      </c>
      <c r="D2583" t="s">
        <v>10</v>
      </c>
      <c r="E2583" t="s">
        <v>24</v>
      </c>
      <c r="F2583" s="35">
        <v>65.438100000000006</v>
      </c>
      <c r="G2583" t="str">
        <f t="shared" si="80"/>
        <v>Casual Buyers</v>
      </c>
      <c r="H2583" s="4">
        <v>41692</v>
      </c>
      <c r="I2583">
        <f>WEEKDAY(Cleaned!$H2583)</f>
        <v>7</v>
      </c>
      <c r="J2583" t="s">
        <v>18</v>
      </c>
      <c r="K2583" s="4">
        <v>16542</v>
      </c>
      <c r="L2583">
        <f>INT(YEARFRAC(Cleaned!$K2583,Cleaned!$H2583,1))</f>
        <v>68</v>
      </c>
      <c r="M2583" t="str">
        <f t="shared" si="81"/>
        <v>Elders</v>
      </c>
    </row>
    <row r="2584" spans="1:13" x14ac:dyDescent="0.25">
      <c r="A2584">
        <v>12584</v>
      </c>
      <c r="B2584" t="s">
        <v>1624</v>
      </c>
      <c r="C2584" t="s">
        <v>80</v>
      </c>
      <c r="D2584" t="s">
        <v>10</v>
      </c>
      <c r="E2584" t="s">
        <v>24</v>
      </c>
      <c r="F2584" s="35">
        <v>44.177900000000001</v>
      </c>
      <c r="G2584" t="str">
        <f t="shared" si="80"/>
        <v>Casual Buyers</v>
      </c>
      <c r="H2584" s="4">
        <v>41693</v>
      </c>
      <c r="I2584">
        <f>WEEKDAY(Cleaned!$H2584)</f>
        <v>1</v>
      </c>
      <c r="J2584" t="s">
        <v>12</v>
      </c>
      <c r="K2584" s="4">
        <v>12250</v>
      </c>
      <c r="L2584">
        <f>INT(YEARFRAC(Cleaned!$K2584,Cleaned!$H2584,1))</f>
        <v>80</v>
      </c>
      <c r="M2584" t="str">
        <f t="shared" si="81"/>
        <v>Elders</v>
      </c>
    </row>
    <row r="2585" spans="1:13" x14ac:dyDescent="0.25">
      <c r="A2585">
        <v>12585</v>
      </c>
      <c r="B2585" t="s">
        <v>1625</v>
      </c>
      <c r="C2585" t="s">
        <v>80</v>
      </c>
      <c r="D2585" t="s">
        <v>10</v>
      </c>
      <c r="E2585" t="s">
        <v>24</v>
      </c>
      <c r="F2585" s="35">
        <v>33.127899999999997</v>
      </c>
      <c r="G2585" t="str">
        <f t="shared" si="80"/>
        <v>Casual Buyers</v>
      </c>
      <c r="H2585" s="4">
        <v>41693</v>
      </c>
      <c r="I2585">
        <f>WEEKDAY(Cleaned!$H2585)</f>
        <v>1</v>
      </c>
      <c r="J2585" t="s">
        <v>15</v>
      </c>
      <c r="K2585" s="4">
        <v>19829</v>
      </c>
      <c r="L2585">
        <f>INT(YEARFRAC(Cleaned!$K2585,Cleaned!$H2585,1))</f>
        <v>59</v>
      </c>
      <c r="M2585" t="str">
        <f t="shared" si="81"/>
        <v>Seniors</v>
      </c>
    </row>
    <row r="2586" spans="1:13" x14ac:dyDescent="0.25">
      <c r="A2586">
        <v>12586</v>
      </c>
      <c r="B2586" t="s">
        <v>1488</v>
      </c>
      <c r="C2586" t="s">
        <v>80</v>
      </c>
      <c r="D2586" t="s">
        <v>10</v>
      </c>
      <c r="E2586" t="s">
        <v>24</v>
      </c>
      <c r="F2586" s="35">
        <v>9.9339999999999993</v>
      </c>
      <c r="G2586" t="str">
        <f t="shared" si="80"/>
        <v>Casual Buyers</v>
      </c>
      <c r="H2586" s="4">
        <v>41695</v>
      </c>
      <c r="I2586">
        <f>WEEKDAY(Cleaned!$H2586)</f>
        <v>3</v>
      </c>
      <c r="J2586" t="s">
        <v>18</v>
      </c>
      <c r="K2586" s="4">
        <v>23874</v>
      </c>
      <c r="L2586">
        <f>INT(YEARFRAC(Cleaned!$K2586,Cleaned!$H2586,1))</f>
        <v>48</v>
      </c>
      <c r="M2586" t="str">
        <f t="shared" si="81"/>
        <v>Adult</v>
      </c>
    </row>
    <row r="2587" spans="1:13" x14ac:dyDescent="0.25">
      <c r="A2587">
        <v>12587</v>
      </c>
      <c r="B2587" t="s">
        <v>1626</v>
      </c>
      <c r="C2587" t="s">
        <v>80</v>
      </c>
      <c r="D2587" t="s">
        <v>10</v>
      </c>
      <c r="E2587" t="s">
        <v>24</v>
      </c>
      <c r="F2587" s="35">
        <v>1238.1415</v>
      </c>
      <c r="G2587" t="str">
        <f t="shared" si="80"/>
        <v>Casual Buyers</v>
      </c>
      <c r="H2587" s="4">
        <v>41695</v>
      </c>
      <c r="I2587">
        <f>WEEKDAY(Cleaned!$H2587)</f>
        <v>3</v>
      </c>
      <c r="J2587" t="s">
        <v>14</v>
      </c>
      <c r="K2587" s="4">
        <v>16188</v>
      </c>
      <c r="L2587">
        <f>INT(YEARFRAC(Cleaned!$K2587,Cleaned!$H2587,1))</f>
        <v>69</v>
      </c>
      <c r="M2587" t="str">
        <f t="shared" si="81"/>
        <v>Elders</v>
      </c>
    </row>
    <row r="2588" spans="1:13" x14ac:dyDescent="0.25">
      <c r="A2588">
        <v>12588</v>
      </c>
      <c r="B2588" t="s">
        <v>1612</v>
      </c>
      <c r="C2588" t="s">
        <v>80</v>
      </c>
      <c r="D2588" t="s">
        <v>10</v>
      </c>
      <c r="E2588" t="s">
        <v>24</v>
      </c>
      <c r="F2588" s="35">
        <v>132.6</v>
      </c>
      <c r="G2588" t="str">
        <f t="shared" si="80"/>
        <v>Casual Buyers</v>
      </c>
      <c r="H2588" s="4">
        <v>41698</v>
      </c>
      <c r="I2588">
        <f>WEEKDAY(Cleaned!$H2588)</f>
        <v>6</v>
      </c>
      <c r="J2588" t="s">
        <v>16</v>
      </c>
      <c r="K2588" s="4">
        <v>12434</v>
      </c>
      <c r="L2588">
        <f>INT(YEARFRAC(Cleaned!$K2588,Cleaned!$H2588,1))</f>
        <v>80</v>
      </c>
      <c r="M2588" t="str">
        <f t="shared" si="81"/>
        <v>Elders</v>
      </c>
    </row>
    <row r="2589" spans="1:13" x14ac:dyDescent="0.25">
      <c r="A2589">
        <v>12589</v>
      </c>
      <c r="B2589" t="s">
        <v>1627</v>
      </c>
      <c r="C2589" t="s">
        <v>80</v>
      </c>
      <c r="D2589" t="s">
        <v>10</v>
      </c>
      <c r="E2589" t="s">
        <v>24</v>
      </c>
      <c r="F2589" s="35">
        <v>59.658999999999999</v>
      </c>
      <c r="G2589" t="str">
        <f t="shared" si="80"/>
        <v>Casual Buyers</v>
      </c>
      <c r="H2589" s="4">
        <v>41703</v>
      </c>
      <c r="I2589">
        <f>WEEKDAY(Cleaned!$H2589)</f>
        <v>4</v>
      </c>
      <c r="J2589" t="s">
        <v>16</v>
      </c>
      <c r="K2589" s="4">
        <v>15140</v>
      </c>
      <c r="L2589">
        <f>INT(YEARFRAC(Cleaned!$K2589,Cleaned!$H2589,1))</f>
        <v>72</v>
      </c>
      <c r="M2589" t="str">
        <f t="shared" si="81"/>
        <v>Elders</v>
      </c>
    </row>
    <row r="2590" spans="1:13" x14ac:dyDescent="0.25">
      <c r="A2590">
        <v>12590</v>
      </c>
      <c r="B2590" t="s">
        <v>1628</v>
      </c>
      <c r="C2590" t="s">
        <v>80</v>
      </c>
      <c r="D2590" t="s">
        <v>10</v>
      </c>
      <c r="E2590" t="s">
        <v>24</v>
      </c>
      <c r="F2590" s="35">
        <v>2673.5032999999999</v>
      </c>
      <c r="G2590" t="str">
        <f t="shared" si="80"/>
        <v>Brand Seekers</v>
      </c>
      <c r="H2590" s="4">
        <v>41704</v>
      </c>
      <c r="I2590">
        <f>WEEKDAY(Cleaned!$H2590)</f>
        <v>5</v>
      </c>
      <c r="J2590" t="s">
        <v>12</v>
      </c>
      <c r="K2590" s="4">
        <v>23937</v>
      </c>
      <c r="L2590">
        <f>INT(YEARFRAC(Cleaned!$K2590,Cleaned!$H2590,1))</f>
        <v>48</v>
      </c>
      <c r="M2590" t="str">
        <f t="shared" si="81"/>
        <v>Adult</v>
      </c>
    </row>
    <row r="2591" spans="1:13" x14ac:dyDescent="0.25">
      <c r="A2591">
        <v>12591</v>
      </c>
      <c r="B2591" t="s">
        <v>1629</v>
      </c>
      <c r="C2591" t="s">
        <v>80</v>
      </c>
      <c r="D2591" t="s">
        <v>10</v>
      </c>
      <c r="E2591" t="s">
        <v>24</v>
      </c>
      <c r="F2591" s="35">
        <v>1889.5279</v>
      </c>
      <c r="G2591" t="str">
        <f t="shared" si="80"/>
        <v>Brand Seekers</v>
      </c>
      <c r="H2591" s="4">
        <v>41704</v>
      </c>
      <c r="I2591">
        <f>WEEKDAY(Cleaned!$H2591)</f>
        <v>5</v>
      </c>
      <c r="J2591" t="s">
        <v>16</v>
      </c>
      <c r="K2591" s="4">
        <v>21313</v>
      </c>
      <c r="L2591">
        <f>INT(YEARFRAC(Cleaned!$K2591,Cleaned!$H2591,1))</f>
        <v>55</v>
      </c>
      <c r="M2591" t="str">
        <f t="shared" si="81"/>
        <v>Seniors</v>
      </c>
    </row>
    <row r="2592" spans="1:13" x14ac:dyDescent="0.25">
      <c r="A2592">
        <v>12592</v>
      </c>
      <c r="B2592" t="s">
        <v>1630</v>
      </c>
      <c r="C2592" t="s">
        <v>80</v>
      </c>
      <c r="D2592" t="s">
        <v>10</v>
      </c>
      <c r="E2592" t="s">
        <v>24</v>
      </c>
      <c r="F2592" s="35">
        <v>879.95569999999998</v>
      </c>
      <c r="G2592" t="str">
        <f t="shared" si="80"/>
        <v>Casual Buyers</v>
      </c>
      <c r="H2592" s="4">
        <v>41705</v>
      </c>
      <c r="I2592">
        <f>WEEKDAY(Cleaned!$H2592)</f>
        <v>6</v>
      </c>
      <c r="J2592" t="s">
        <v>12</v>
      </c>
      <c r="K2592" s="4">
        <v>25645</v>
      </c>
      <c r="L2592">
        <f>INT(YEARFRAC(Cleaned!$K2592,Cleaned!$H2592,1))</f>
        <v>43</v>
      </c>
      <c r="M2592" t="str">
        <f t="shared" si="81"/>
        <v>Adult</v>
      </c>
    </row>
    <row r="2593" spans="1:13" x14ac:dyDescent="0.25">
      <c r="A2593">
        <v>12593</v>
      </c>
      <c r="B2593" t="s">
        <v>1631</v>
      </c>
      <c r="C2593" t="s">
        <v>80</v>
      </c>
      <c r="D2593" t="s">
        <v>10</v>
      </c>
      <c r="E2593" t="s">
        <v>24</v>
      </c>
      <c r="F2593" s="35">
        <v>1939.2529</v>
      </c>
      <c r="G2593" t="str">
        <f t="shared" si="80"/>
        <v>Brand Seekers</v>
      </c>
      <c r="H2593" s="4">
        <v>41706</v>
      </c>
      <c r="I2593">
        <f>WEEKDAY(Cleaned!$H2593)</f>
        <v>7</v>
      </c>
      <c r="J2593" t="s">
        <v>16</v>
      </c>
      <c r="K2593" s="4">
        <v>14519</v>
      </c>
      <c r="L2593">
        <f>INT(YEARFRAC(Cleaned!$K2593,Cleaned!$H2593,1))</f>
        <v>74</v>
      </c>
      <c r="M2593" t="str">
        <f t="shared" si="81"/>
        <v>Elders</v>
      </c>
    </row>
    <row r="2594" spans="1:13" x14ac:dyDescent="0.25">
      <c r="A2594">
        <v>12594</v>
      </c>
      <c r="B2594" t="s">
        <v>1632</v>
      </c>
      <c r="C2594" t="s">
        <v>80</v>
      </c>
      <c r="D2594" t="s">
        <v>10</v>
      </c>
      <c r="E2594" t="s">
        <v>24</v>
      </c>
      <c r="F2594" s="35">
        <v>1907.2079000000001</v>
      </c>
      <c r="G2594" t="str">
        <f t="shared" si="80"/>
        <v>Brand Seekers</v>
      </c>
      <c r="H2594" s="4">
        <v>41712</v>
      </c>
      <c r="I2594">
        <f>WEEKDAY(Cleaned!$H2594)</f>
        <v>6</v>
      </c>
      <c r="J2594" t="s">
        <v>16</v>
      </c>
      <c r="K2594" s="4">
        <v>19050</v>
      </c>
      <c r="L2594">
        <f>INT(YEARFRAC(Cleaned!$K2594,Cleaned!$H2594,1))</f>
        <v>62</v>
      </c>
      <c r="M2594" t="str">
        <f t="shared" si="81"/>
        <v>Seniors</v>
      </c>
    </row>
    <row r="2595" spans="1:13" x14ac:dyDescent="0.25">
      <c r="A2595">
        <v>12595</v>
      </c>
      <c r="B2595" t="s">
        <v>1633</v>
      </c>
      <c r="C2595" t="s">
        <v>80</v>
      </c>
      <c r="D2595" t="s">
        <v>10</v>
      </c>
      <c r="E2595" t="s">
        <v>24</v>
      </c>
      <c r="F2595" s="35">
        <v>987.28440000000001</v>
      </c>
      <c r="G2595" t="str">
        <f t="shared" si="80"/>
        <v>Casual Buyers</v>
      </c>
      <c r="H2595" s="4">
        <v>41716</v>
      </c>
      <c r="I2595">
        <f>WEEKDAY(Cleaned!$H2595)</f>
        <v>3</v>
      </c>
      <c r="J2595" t="s">
        <v>12</v>
      </c>
      <c r="K2595" s="4">
        <v>21435</v>
      </c>
      <c r="L2595">
        <f>INT(YEARFRAC(Cleaned!$K2595,Cleaned!$H2595,1))</f>
        <v>55</v>
      </c>
      <c r="M2595" t="str">
        <f t="shared" si="81"/>
        <v>Seniors</v>
      </c>
    </row>
    <row r="2596" spans="1:13" x14ac:dyDescent="0.25">
      <c r="A2596">
        <v>12596</v>
      </c>
      <c r="B2596" t="s">
        <v>1572</v>
      </c>
      <c r="C2596" t="s">
        <v>80</v>
      </c>
      <c r="D2596" t="s">
        <v>10</v>
      </c>
      <c r="E2596" t="s">
        <v>24</v>
      </c>
      <c r="F2596" s="35">
        <v>8.7848000000000006</v>
      </c>
      <c r="G2596" t="str">
        <f t="shared" si="80"/>
        <v>Casual Buyers</v>
      </c>
      <c r="H2596" s="4">
        <v>41722</v>
      </c>
      <c r="I2596">
        <f>WEEKDAY(Cleaned!$H2596)</f>
        <v>2</v>
      </c>
      <c r="J2596" t="s">
        <v>18</v>
      </c>
      <c r="K2596" s="4">
        <v>26745</v>
      </c>
      <c r="L2596">
        <f>INT(YEARFRAC(Cleaned!$K2596,Cleaned!$H2596,1))</f>
        <v>41</v>
      </c>
      <c r="M2596" t="str">
        <f t="shared" si="81"/>
        <v>Adult</v>
      </c>
    </row>
    <row r="2597" spans="1:13" x14ac:dyDescent="0.25">
      <c r="A2597">
        <v>12597</v>
      </c>
      <c r="B2597" t="s">
        <v>1493</v>
      </c>
      <c r="C2597" t="s">
        <v>80</v>
      </c>
      <c r="D2597" t="s">
        <v>10</v>
      </c>
      <c r="E2597" t="s">
        <v>24</v>
      </c>
      <c r="F2597" s="35">
        <v>5.5140000000000002</v>
      </c>
      <c r="G2597" t="str">
        <f t="shared" si="80"/>
        <v>Casual Buyers</v>
      </c>
      <c r="H2597" s="4">
        <v>41723</v>
      </c>
      <c r="I2597">
        <f>WEEKDAY(Cleaned!$H2597)</f>
        <v>3</v>
      </c>
      <c r="J2597" t="s">
        <v>18</v>
      </c>
      <c r="K2597" s="4">
        <v>13246</v>
      </c>
      <c r="L2597">
        <f>INT(YEARFRAC(Cleaned!$K2597,Cleaned!$H2597,1))</f>
        <v>77</v>
      </c>
      <c r="M2597" t="str">
        <f t="shared" si="81"/>
        <v>Elders</v>
      </c>
    </row>
    <row r="2598" spans="1:13" x14ac:dyDescent="0.25">
      <c r="A2598">
        <v>12598</v>
      </c>
      <c r="B2598" t="s">
        <v>1634</v>
      </c>
      <c r="C2598" t="s">
        <v>80</v>
      </c>
      <c r="D2598" t="s">
        <v>10</v>
      </c>
      <c r="E2598" t="s">
        <v>24</v>
      </c>
      <c r="F2598" s="35">
        <v>87.272900000000007</v>
      </c>
      <c r="G2598" t="str">
        <f t="shared" si="80"/>
        <v>Casual Buyers</v>
      </c>
      <c r="H2598" s="4">
        <v>41727</v>
      </c>
      <c r="I2598">
        <f>WEEKDAY(Cleaned!$H2598)</f>
        <v>7</v>
      </c>
      <c r="J2598" t="s">
        <v>16</v>
      </c>
      <c r="K2598" s="4">
        <v>18424</v>
      </c>
      <c r="L2598">
        <f>INT(YEARFRAC(Cleaned!$K2598,Cleaned!$H2598,1))</f>
        <v>63</v>
      </c>
      <c r="M2598" t="str">
        <f t="shared" si="81"/>
        <v>Seniors</v>
      </c>
    </row>
    <row r="2599" spans="1:13" x14ac:dyDescent="0.25">
      <c r="A2599">
        <v>12599</v>
      </c>
      <c r="B2599" t="s">
        <v>1635</v>
      </c>
      <c r="C2599" t="s">
        <v>80</v>
      </c>
      <c r="D2599" t="s">
        <v>10</v>
      </c>
      <c r="E2599" t="s">
        <v>24</v>
      </c>
      <c r="F2599" s="35">
        <v>2677.9454000000001</v>
      </c>
      <c r="G2599" t="str">
        <f t="shared" si="80"/>
        <v>Brand Seekers</v>
      </c>
      <c r="H2599" s="4">
        <v>41729</v>
      </c>
      <c r="I2599">
        <f>WEEKDAY(Cleaned!$H2599)</f>
        <v>2</v>
      </c>
      <c r="J2599" t="s">
        <v>16</v>
      </c>
      <c r="K2599" s="4">
        <v>23461</v>
      </c>
      <c r="L2599">
        <f>INT(YEARFRAC(Cleaned!$K2599,Cleaned!$H2599,1))</f>
        <v>50</v>
      </c>
      <c r="M2599" t="str">
        <f t="shared" si="81"/>
        <v>Seniors</v>
      </c>
    </row>
    <row r="2600" spans="1:13" x14ac:dyDescent="0.25">
      <c r="A2600">
        <v>12600</v>
      </c>
      <c r="B2600" t="s">
        <v>1488</v>
      </c>
      <c r="C2600" t="s">
        <v>80</v>
      </c>
      <c r="D2600" t="s">
        <v>10</v>
      </c>
      <c r="E2600" t="s">
        <v>24</v>
      </c>
      <c r="F2600" s="35">
        <v>67.493399999999994</v>
      </c>
      <c r="G2600" t="str">
        <f t="shared" si="80"/>
        <v>Casual Buyers</v>
      </c>
      <c r="H2600" s="4">
        <v>41730</v>
      </c>
      <c r="I2600">
        <f>WEEKDAY(Cleaned!$H2600)</f>
        <v>3</v>
      </c>
      <c r="J2600" t="s">
        <v>18</v>
      </c>
      <c r="K2600" s="4">
        <v>23874</v>
      </c>
      <c r="L2600">
        <f>INT(YEARFRAC(Cleaned!$K2600,Cleaned!$H2600,1))</f>
        <v>48</v>
      </c>
      <c r="M2600" t="str">
        <f t="shared" si="81"/>
        <v>Adult</v>
      </c>
    </row>
    <row r="2601" spans="1:13" x14ac:dyDescent="0.25">
      <c r="A2601">
        <v>12601</v>
      </c>
      <c r="B2601" t="s">
        <v>1482</v>
      </c>
      <c r="C2601" t="s">
        <v>80</v>
      </c>
      <c r="D2601" t="s">
        <v>10</v>
      </c>
      <c r="E2601" t="s">
        <v>24</v>
      </c>
      <c r="F2601" s="35">
        <v>896.5086</v>
      </c>
      <c r="G2601" t="str">
        <f t="shared" si="80"/>
        <v>Casual Buyers</v>
      </c>
      <c r="H2601" s="4">
        <v>41737</v>
      </c>
      <c r="I2601">
        <f>WEEKDAY(Cleaned!$H2601)</f>
        <v>3</v>
      </c>
      <c r="J2601" t="s">
        <v>12</v>
      </c>
      <c r="K2601" s="4">
        <v>24833</v>
      </c>
      <c r="L2601">
        <f>INT(YEARFRAC(Cleaned!$K2601,Cleaned!$H2601,1))</f>
        <v>46</v>
      </c>
      <c r="M2601" t="str">
        <f t="shared" si="81"/>
        <v>Adult</v>
      </c>
    </row>
    <row r="2602" spans="1:13" x14ac:dyDescent="0.25">
      <c r="A2602">
        <v>12602</v>
      </c>
      <c r="B2602" t="s">
        <v>1636</v>
      </c>
      <c r="C2602" t="s">
        <v>80</v>
      </c>
      <c r="D2602" t="s">
        <v>10</v>
      </c>
      <c r="E2602" t="s">
        <v>24</v>
      </c>
      <c r="F2602" s="35">
        <v>2535.9639999999999</v>
      </c>
      <c r="G2602" t="str">
        <f t="shared" si="80"/>
        <v>Brand Seekers</v>
      </c>
      <c r="H2602" s="4">
        <v>41737</v>
      </c>
      <c r="I2602">
        <f>WEEKDAY(Cleaned!$H2602)</f>
        <v>3</v>
      </c>
      <c r="J2602" t="s">
        <v>16</v>
      </c>
      <c r="K2602" s="4">
        <v>19110</v>
      </c>
      <c r="L2602">
        <f>INT(YEARFRAC(Cleaned!$K2602,Cleaned!$H2602,1))</f>
        <v>61</v>
      </c>
      <c r="M2602" t="str">
        <f t="shared" si="81"/>
        <v>Seniors</v>
      </c>
    </row>
    <row r="2603" spans="1:13" x14ac:dyDescent="0.25">
      <c r="A2603">
        <v>12603</v>
      </c>
      <c r="B2603" t="s">
        <v>1637</v>
      </c>
      <c r="C2603" t="s">
        <v>80</v>
      </c>
      <c r="D2603" t="s">
        <v>10</v>
      </c>
      <c r="E2603" t="s">
        <v>24</v>
      </c>
      <c r="F2603" s="35">
        <v>2696.1889999999999</v>
      </c>
      <c r="G2603" t="str">
        <f t="shared" si="80"/>
        <v>Brand Seekers</v>
      </c>
      <c r="H2603" s="4">
        <v>41743</v>
      </c>
      <c r="I2603">
        <f>WEEKDAY(Cleaned!$H2603)</f>
        <v>2</v>
      </c>
      <c r="J2603" t="s">
        <v>12</v>
      </c>
      <c r="K2603" s="4">
        <v>22222</v>
      </c>
      <c r="L2603">
        <f>INT(YEARFRAC(Cleaned!$K2603,Cleaned!$H2603,1))</f>
        <v>53</v>
      </c>
      <c r="M2603" t="str">
        <f t="shared" si="81"/>
        <v>Seniors</v>
      </c>
    </row>
    <row r="2604" spans="1:13" x14ac:dyDescent="0.25">
      <c r="A2604">
        <v>12604</v>
      </c>
      <c r="B2604" t="s">
        <v>1454</v>
      </c>
      <c r="C2604" t="s">
        <v>80</v>
      </c>
      <c r="D2604" t="s">
        <v>10</v>
      </c>
      <c r="E2604" t="s">
        <v>24</v>
      </c>
      <c r="F2604" s="35">
        <v>835.74469999999997</v>
      </c>
      <c r="G2604" t="str">
        <f t="shared" si="80"/>
        <v>Casual Buyers</v>
      </c>
      <c r="H2604" s="4">
        <v>41744</v>
      </c>
      <c r="I2604">
        <f>WEEKDAY(Cleaned!$H2604)</f>
        <v>3</v>
      </c>
      <c r="J2604" t="s">
        <v>12</v>
      </c>
      <c r="K2604" s="4">
        <v>20694</v>
      </c>
      <c r="L2604">
        <f>INT(YEARFRAC(Cleaned!$K2604,Cleaned!$H2604,1))</f>
        <v>57</v>
      </c>
      <c r="M2604" t="str">
        <f t="shared" si="81"/>
        <v>Seniors</v>
      </c>
    </row>
    <row r="2605" spans="1:13" x14ac:dyDescent="0.25">
      <c r="A2605">
        <v>12605</v>
      </c>
      <c r="B2605" t="s">
        <v>1638</v>
      </c>
      <c r="C2605" t="s">
        <v>80</v>
      </c>
      <c r="D2605" t="s">
        <v>10</v>
      </c>
      <c r="E2605" t="s">
        <v>24</v>
      </c>
      <c r="F2605" s="35">
        <v>33.139000000000003</v>
      </c>
      <c r="G2605" t="str">
        <f t="shared" si="80"/>
        <v>Casual Buyers</v>
      </c>
      <c r="H2605" s="4">
        <v>41745</v>
      </c>
      <c r="I2605">
        <f>WEEKDAY(Cleaned!$H2605)</f>
        <v>4</v>
      </c>
      <c r="J2605" t="s">
        <v>12</v>
      </c>
      <c r="K2605" s="4">
        <v>20051</v>
      </c>
      <c r="L2605">
        <f>INT(YEARFRAC(Cleaned!$K2605,Cleaned!$H2605,1))</f>
        <v>59</v>
      </c>
      <c r="M2605" t="str">
        <f t="shared" si="81"/>
        <v>Seniors</v>
      </c>
    </row>
    <row r="2606" spans="1:13" x14ac:dyDescent="0.25">
      <c r="A2606">
        <v>12606</v>
      </c>
      <c r="B2606" t="s">
        <v>1639</v>
      </c>
      <c r="C2606" t="s">
        <v>80</v>
      </c>
      <c r="D2606" t="s">
        <v>10</v>
      </c>
      <c r="E2606" t="s">
        <v>24</v>
      </c>
      <c r="F2606" s="35">
        <v>2673.0612999999998</v>
      </c>
      <c r="G2606" t="str">
        <f t="shared" si="80"/>
        <v>Brand Seekers</v>
      </c>
      <c r="H2606" s="4">
        <v>41745</v>
      </c>
      <c r="I2606">
        <f>WEEKDAY(Cleaned!$H2606)</f>
        <v>4</v>
      </c>
      <c r="J2606" t="s">
        <v>18</v>
      </c>
      <c r="K2606" s="4">
        <v>24427</v>
      </c>
      <c r="L2606">
        <f>INT(YEARFRAC(Cleaned!$K2606,Cleaned!$H2606,1))</f>
        <v>47</v>
      </c>
      <c r="M2606" t="str">
        <f t="shared" si="81"/>
        <v>Adult</v>
      </c>
    </row>
    <row r="2607" spans="1:13" x14ac:dyDescent="0.25">
      <c r="A2607">
        <v>12607</v>
      </c>
      <c r="B2607" t="s">
        <v>1640</v>
      </c>
      <c r="C2607" t="s">
        <v>80</v>
      </c>
      <c r="D2607" t="s">
        <v>10</v>
      </c>
      <c r="E2607" t="s">
        <v>24</v>
      </c>
      <c r="F2607" s="35">
        <v>2598.9158000000002</v>
      </c>
      <c r="G2607" t="str">
        <f t="shared" si="80"/>
        <v>Brand Seekers</v>
      </c>
      <c r="H2607" s="4">
        <v>41745</v>
      </c>
      <c r="I2607">
        <f>WEEKDAY(Cleaned!$H2607)</f>
        <v>4</v>
      </c>
      <c r="J2607" t="s">
        <v>13</v>
      </c>
      <c r="K2607" s="4">
        <v>25549</v>
      </c>
      <c r="L2607">
        <f>INT(YEARFRAC(Cleaned!$K2607,Cleaned!$H2607,1))</f>
        <v>44</v>
      </c>
      <c r="M2607" t="str">
        <f t="shared" si="81"/>
        <v>Adult</v>
      </c>
    </row>
    <row r="2608" spans="1:13" x14ac:dyDescent="0.25">
      <c r="A2608">
        <v>12608</v>
      </c>
      <c r="B2608" t="s">
        <v>1641</v>
      </c>
      <c r="C2608" t="s">
        <v>80</v>
      </c>
      <c r="D2608" t="s">
        <v>10</v>
      </c>
      <c r="E2608" t="s">
        <v>24</v>
      </c>
      <c r="F2608" s="35">
        <v>32.575400000000002</v>
      </c>
      <c r="G2608" t="str">
        <f t="shared" si="80"/>
        <v>Casual Buyers</v>
      </c>
      <c r="H2608" s="4">
        <v>41753</v>
      </c>
      <c r="I2608">
        <f>WEEKDAY(Cleaned!$H2608)</f>
        <v>5</v>
      </c>
      <c r="J2608" t="s">
        <v>15</v>
      </c>
      <c r="K2608" s="4">
        <v>23828</v>
      </c>
      <c r="L2608">
        <f>INT(YEARFRAC(Cleaned!$K2608,Cleaned!$H2608,1))</f>
        <v>49</v>
      </c>
      <c r="M2608" t="str">
        <f t="shared" si="81"/>
        <v>Adult</v>
      </c>
    </row>
    <row r="2609" spans="1:13" x14ac:dyDescent="0.25">
      <c r="A2609">
        <v>12609</v>
      </c>
      <c r="B2609" t="s">
        <v>1477</v>
      </c>
      <c r="C2609" t="s">
        <v>80</v>
      </c>
      <c r="D2609" t="s">
        <v>10</v>
      </c>
      <c r="E2609" t="s">
        <v>24</v>
      </c>
      <c r="F2609" s="35">
        <v>2778.9976999999999</v>
      </c>
      <c r="G2609" t="str">
        <f t="shared" si="80"/>
        <v>Brand Seekers</v>
      </c>
      <c r="H2609" s="4">
        <v>41753</v>
      </c>
      <c r="I2609">
        <f>WEEKDAY(Cleaned!$H2609)</f>
        <v>5</v>
      </c>
      <c r="J2609" t="s">
        <v>13</v>
      </c>
      <c r="K2609" s="4">
        <v>17405</v>
      </c>
      <c r="L2609">
        <f>INT(YEARFRAC(Cleaned!$K2609,Cleaned!$H2609,1))</f>
        <v>66</v>
      </c>
      <c r="M2609" t="str">
        <f t="shared" si="81"/>
        <v>Elders</v>
      </c>
    </row>
    <row r="2610" spans="1:13" x14ac:dyDescent="0.25">
      <c r="A2610">
        <v>12610</v>
      </c>
      <c r="B2610" t="s">
        <v>1206</v>
      </c>
      <c r="C2610" t="s">
        <v>80</v>
      </c>
      <c r="D2610" t="s">
        <v>10</v>
      </c>
      <c r="E2610" t="s">
        <v>21</v>
      </c>
      <c r="F2610" s="35">
        <v>2658.0444000000002</v>
      </c>
      <c r="G2610" t="str">
        <f t="shared" si="80"/>
        <v>Brand Seekers</v>
      </c>
      <c r="H2610" s="4">
        <v>41707</v>
      </c>
      <c r="I2610">
        <f>WEEKDAY(Cleaned!$H2610)</f>
        <v>1</v>
      </c>
      <c r="J2610" t="s">
        <v>13</v>
      </c>
      <c r="K2610" s="4">
        <v>19984</v>
      </c>
      <c r="L2610">
        <f>INT(YEARFRAC(Cleaned!$K2610,Cleaned!$H2610,1))</f>
        <v>59</v>
      </c>
      <c r="M2610" t="str">
        <f t="shared" si="81"/>
        <v>Seniors</v>
      </c>
    </row>
    <row r="2611" spans="1:13" x14ac:dyDescent="0.25">
      <c r="A2611">
        <v>12611</v>
      </c>
      <c r="B2611" t="s">
        <v>1642</v>
      </c>
      <c r="C2611" t="s">
        <v>80</v>
      </c>
      <c r="D2611" t="s">
        <v>10</v>
      </c>
      <c r="E2611" t="s">
        <v>21</v>
      </c>
      <c r="F2611" s="35">
        <v>9.9339999999999993</v>
      </c>
      <c r="G2611" t="str">
        <f t="shared" si="80"/>
        <v>Casual Buyers</v>
      </c>
      <c r="H2611" s="4">
        <v>41709</v>
      </c>
      <c r="I2611">
        <f>WEEKDAY(Cleaned!$H2611)</f>
        <v>3</v>
      </c>
      <c r="J2611" t="s">
        <v>17</v>
      </c>
      <c r="K2611" s="4">
        <v>28713</v>
      </c>
      <c r="L2611">
        <f>INT(YEARFRAC(Cleaned!$K2611,Cleaned!$H2611,1))</f>
        <v>35</v>
      </c>
      <c r="M2611" t="str">
        <f t="shared" si="81"/>
        <v>Adult</v>
      </c>
    </row>
    <row r="2612" spans="1:13" x14ac:dyDescent="0.25">
      <c r="A2612">
        <v>12612</v>
      </c>
      <c r="B2612" t="s">
        <v>1029</v>
      </c>
      <c r="C2612" t="s">
        <v>80</v>
      </c>
      <c r="D2612" t="s">
        <v>10</v>
      </c>
      <c r="E2612" t="s">
        <v>21</v>
      </c>
      <c r="F2612" s="35">
        <v>2561.3015999999998</v>
      </c>
      <c r="G2612" t="str">
        <f t="shared" si="80"/>
        <v>Brand Seekers</v>
      </c>
      <c r="H2612" s="4">
        <v>41714</v>
      </c>
      <c r="I2612">
        <f>WEEKDAY(Cleaned!$H2612)</f>
        <v>1</v>
      </c>
      <c r="J2612" t="s">
        <v>12</v>
      </c>
      <c r="K2612" s="4">
        <v>23572</v>
      </c>
      <c r="L2612">
        <f>INT(YEARFRAC(Cleaned!$K2612,Cleaned!$H2612,1))</f>
        <v>49</v>
      </c>
      <c r="M2612" t="str">
        <f t="shared" si="81"/>
        <v>Adult</v>
      </c>
    </row>
    <row r="2613" spans="1:13" x14ac:dyDescent="0.25">
      <c r="A2613">
        <v>12613</v>
      </c>
      <c r="B2613" t="s">
        <v>1643</v>
      </c>
      <c r="C2613" t="s">
        <v>80</v>
      </c>
      <c r="D2613" t="s">
        <v>10</v>
      </c>
      <c r="E2613" t="s">
        <v>21</v>
      </c>
      <c r="F2613" s="35">
        <v>6.9394</v>
      </c>
      <c r="G2613" t="str">
        <f t="shared" si="80"/>
        <v>Casual Buyers</v>
      </c>
      <c r="H2613" s="4">
        <v>41714</v>
      </c>
      <c r="I2613">
        <f>WEEKDAY(Cleaned!$H2613)</f>
        <v>1</v>
      </c>
      <c r="J2613" t="s">
        <v>15</v>
      </c>
      <c r="K2613" s="4">
        <v>22111</v>
      </c>
      <c r="L2613">
        <f>INT(YEARFRAC(Cleaned!$K2613,Cleaned!$H2613,1))</f>
        <v>53</v>
      </c>
      <c r="M2613" t="str">
        <f t="shared" si="81"/>
        <v>Seniors</v>
      </c>
    </row>
    <row r="2614" spans="1:13" x14ac:dyDescent="0.25">
      <c r="A2614">
        <v>12614</v>
      </c>
      <c r="B2614" t="s">
        <v>1053</v>
      </c>
      <c r="C2614" t="s">
        <v>80</v>
      </c>
      <c r="D2614" t="s">
        <v>10</v>
      </c>
      <c r="E2614" t="s">
        <v>21</v>
      </c>
      <c r="F2614" s="35">
        <v>30.6859</v>
      </c>
      <c r="G2614" t="str">
        <f t="shared" si="80"/>
        <v>Casual Buyers</v>
      </c>
      <c r="H2614" s="4">
        <v>41718</v>
      </c>
      <c r="I2614">
        <f>WEEKDAY(Cleaned!$H2614)</f>
        <v>5</v>
      </c>
      <c r="J2614" t="s">
        <v>18</v>
      </c>
      <c r="K2614" s="4">
        <v>22274</v>
      </c>
      <c r="L2614">
        <f>INT(YEARFRAC(Cleaned!$K2614,Cleaned!$H2614,1))</f>
        <v>53</v>
      </c>
      <c r="M2614" t="str">
        <f t="shared" si="81"/>
        <v>Seniors</v>
      </c>
    </row>
    <row r="2615" spans="1:13" x14ac:dyDescent="0.25">
      <c r="A2615">
        <v>12615</v>
      </c>
      <c r="B2615" t="s">
        <v>945</v>
      </c>
      <c r="C2615" t="s">
        <v>80</v>
      </c>
      <c r="D2615" t="s">
        <v>10</v>
      </c>
      <c r="E2615" t="s">
        <v>21</v>
      </c>
      <c r="F2615" s="35">
        <v>2688.5092</v>
      </c>
      <c r="G2615" t="str">
        <f t="shared" si="80"/>
        <v>Brand Seekers</v>
      </c>
      <c r="H2615" s="4">
        <v>41719</v>
      </c>
      <c r="I2615">
        <f>WEEKDAY(Cleaned!$H2615)</f>
        <v>6</v>
      </c>
      <c r="J2615" t="s">
        <v>12</v>
      </c>
      <c r="K2615" s="4">
        <v>16590</v>
      </c>
      <c r="L2615">
        <f>INT(YEARFRAC(Cleaned!$K2615,Cleaned!$H2615,1))</f>
        <v>68</v>
      </c>
      <c r="M2615" t="str">
        <f t="shared" si="81"/>
        <v>Elders</v>
      </c>
    </row>
    <row r="2616" spans="1:13" x14ac:dyDescent="0.25">
      <c r="A2616">
        <v>12616</v>
      </c>
      <c r="B2616" t="s">
        <v>1178</v>
      </c>
      <c r="C2616" t="s">
        <v>80</v>
      </c>
      <c r="D2616" t="s">
        <v>10</v>
      </c>
      <c r="E2616" t="s">
        <v>21</v>
      </c>
      <c r="F2616" s="35">
        <v>109.9144</v>
      </c>
      <c r="G2616" t="str">
        <f t="shared" si="80"/>
        <v>Casual Buyers</v>
      </c>
      <c r="H2616" s="4">
        <v>41722</v>
      </c>
      <c r="I2616">
        <f>WEEKDAY(Cleaned!$H2616)</f>
        <v>2</v>
      </c>
      <c r="J2616" t="s">
        <v>14</v>
      </c>
      <c r="K2616" s="4">
        <v>15667</v>
      </c>
      <c r="L2616">
        <f>INT(YEARFRAC(Cleaned!$K2616,Cleaned!$H2616,1))</f>
        <v>71</v>
      </c>
      <c r="M2616" t="str">
        <f t="shared" si="81"/>
        <v>Elders</v>
      </c>
    </row>
    <row r="2617" spans="1:13" x14ac:dyDescent="0.25">
      <c r="A2617">
        <v>12617</v>
      </c>
      <c r="B2617" t="s">
        <v>1644</v>
      </c>
      <c r="C2617" t="s">
        <v>80</v>
      </c>
      <c r="D2617" t="s">
        <v>10</v>
      </c>
      <c r="E2617" t="s">
        <v>21</v>
      </c>
      <c r="F2617" s="35">
        <v>596.68899999999996</v>
      </c>
      <c r="G2617" t="str">
        <f t="shared" si="80"/>
        <v>Casual Buyers</v>
      </c>
      <c r="H2617" s="4">
        <v>41724</v>
      </c>
      <c r="I2617">
        <f>WEEKDAY(Cleaned!$H2617)</f>
        <v>4</v>
      </c>
      <c r="J2617" t="s">
        <v>16</v>
      </c>
      <c r="K2617" s="4">
        <v>21954</v>
      </c>
      <c r="L2617">
        <f>INT(YEARFRAC(Cleaned!$K2617,Cleaned!$H2617,1))</f>
        <v>54</v>
      </c>
      <c r="M2617" t="str">
        <f t="shared" si="81"/>
        <v>Seniors</v>
      </c>
    </row>
    <row r="2618" spans="1:13" x14ac:dyDescent="0.25">
      <c r="A2618">
        <v>12618</v>
      </c>
      <c r="B2618" t="s">
        <v>1645</v>
      </c>
      <c r="C2618" t="s">
        <v>80</v>
      </c>
      <c r="D2618" t="s">
        <v>10</v>
      </c>
      <c r="E2618" t="s">
        <v>21</v>
      </c>
      <c r="F2618" s="35">
        <v>82.852900000000005</v>
      </c>
      <c r="G2618" t="str">
        <f t="shared" si="80"/>
        <v>Casual Buyers</v>
      </c>
      <c r="H2618" s="4">
        <v>41726</v>
      </c>
      <c r="I2618">
        <f>WEEKDAY(Cleaned!$H2618)</f>
        <v>6</v>
      </c>
      <c r="J2618" t="s">
        <v>13</v>
      </c>
      <c r="K2618" s="4">
        <v>18944</v>
      </c>
      <c r="L2618">
        <f>INT(YEARFRAC(Cleaned!$K2618,Cleaned!$H2618,1))</f>
        <v>62</v>
      </c>
      <c r="M2618" t="str">
        <f t="shared" si="81"/>
        <v>Seniors</v>
      </c>
    </row>
    <row r="2619" spans="1:13" x14ac:dyDescent="0.25">
      <c r="A2619">
        <v>12619</v>
      </c>
      <c r="B2619" t="s">
        <v>1646</v>
      </c>
      <c r="C2619" t="s">
        <v>80</v>
      </c>
      <c r="D2619" t="s">
        <v>10</v>
      </c>
      <c r="E2619" t="s">
        <v>21</v>
      </c>
      <c r="F2619" s="35">
        <v>132.5779</v>
      </c>
      <c r="G2619" t="str">
        <f t="shared" si="80"/>
        <v>Casual Buyers</v>
      </c>
      <c r="H2619" s="4">
        <v>41727</v>
      </c>
      <c r="I2619">
        <f>WEEKDAY(Cleaned!$H2619)</f>
        <v>7</v>
      </c>
      <c r="J2619" t="s">
        <v>16</v>
      </c>
      <c r="K2619" s="4">
        <v>24459</v>
      </c>
      <c r="L2619">
        <f>INT(YEARFRAC(Cleaned!$K2619,Cleaned!$H2619,1))</f>
        <v>47</v>
      </c>
      <c r="M2619" t="str">
        <f t="shared" si="81"/>
        <v>Adult</v>
      </c>
    </row>
    <row r="2620" spans="1:13" x14ac:dyDescent="0.25">
      <c r="A2620">
        <v>12620</v>
      </c>
      <c r="B2620" t="s">
        <v>1117</v>
      </c>
      <c r="C2620" t="s">
        <v>80</v>
      </c>
      <c r="D2620" t="s">
        <v>10</v>
      </c>
      <c r="E2620" t="s">
        <v>21</v>
      </c>
      <c r="F2620" s="35">
        <v>71.791899999999998</v>
      </c>
      <c r="G2620" t="str">
        <f t="shared" si="80"/>
        <v>Casual Buyers</v>
      </c>
      <c r="H2620" s="4">
        <v>41730</v>
      </c>
      <c r="I2620">
        <f>WEEKDAY(Cleaned!$H2620)</f>
        <v>3</v>
      </c>
      <c r="J2620" t="s">
        <v>18</v>
      </c>
      <c r="K2620" s="4">
        <v>18471</v>
      </c>
      <c r="L2620">
        <f>INT(YEARFRAC(Cleaned!$K2620,Cleaned!$H2620,1))</f>
        <v>63</v>
      </c>
      <c r="M2620" t="str">
        <f t="shared" si="81"/>
        <v>Seniors</v>
      </c>
    </row>
    <row r="2621" spans="1:13" x14ac:dyDescent="0.25">
      <c r="A2621">
        <v>12621</v>
      </c>
      <c r="B2621" t="s">
        <v>1219</v>
      </c>
      <c r="C2621" t="s">
        <v>80</v>
      </c>
      <c r="D2621" t="s">
        <v>10</v>
      </c>
      <c r="E2621" t="s">
        <v>21</v>
      </c>
      <c r="F2621" s="35">
        <v>38.664000000000001</v>
      </c>
      <c r="G2621" t="str">
        <f t="shared" si="80"/>
        <v>Casual Buyers</v>
      </c>
      <c r="H2621" s="4">
        <v>41731</v>
      </c>
      <c r="I2621">
        <f>WEEKDAY(Cleaned!$H2621)</f>
        <v>4</v>
      </c>
      <c r="J2621" t="s">
        <v>18</v>
      </c>
      <c r="K2621" s="4">
        <v>24340</v>
      </c>
      <c r="L2621">
        <f>INT(YEARFRAC(Cleaned!$K2621,Cleaned!$H2621,1))</f>
        <v>47</v>
      </c>
      <c r="M2621" t="str">
        <f t="shared" si="81"/>
        <v>Adult</v>
      </c>
    </row>
    <row r="2622" spans="1:13" x14ac:dyDescent="0.25">
      <c r="A2622">
        <v>12622</v>
      </c>
      <c r="B2622" t="s">
        <v>991</v>
      </c>
      <c r="C2622" t="s">
        <v>80</v>
      </c>
      <c r="D2622" t="s">
        <v>10</v>
      </c>
      <c r="E2622" t="s">
        <v>21</v>
      </c>
      <c r="F2622" s="35">
        <v>937.55939999999998</v>
      </c>
      <c r="G2622" t="str">
        <f t="shared" si="80"/>
        <v>Casual Buyers</v>
      </c>
      <c r="H2622" s="4">
        <v>41731</v>
      </c>
      <c r="I2622">
        <f>WEEKDAY(Cleaned!$H2622)</f>
        <v>4</v>
      </c>
      <c r="J2622" t="s">
        <v>16</v>
      </c>
      <c r="K2622" s="4">
        <v>25269</v>
      </c>
      <c r="L2622">
        <f>INT(YEARFRAC(Cleaned!$K2622,Cleaned!$H2622,1))</f>
        <v>45</v>
      </c>
      <c r="M2622" t="str">
        <f t="shared" si="81"/>
        <v>Adult</v>
      </c>
    </row>
    <row r="2623" spans="1:13" x14ac:dyDescent="0.25">
      <c r="A2623">
        <v>12623</v>
      </c>
      <c r="B2623" t="s">
        <v>1034</v>
      </c>
      <c r="C2623" t="s">
        <v>80</v>
      </c>
      <c r="D2623" t="s">
        <v>10</v>
      </c>
      <c r="E2623" t="s">
        <v>21</v>
      </c>
      <c r="F2623" s="35">
        <v>2621.0158000000001</v>
      </c>
      <c r="G2623" t="str">
        <f t="shared" si="80"/>
        <v>Brand Seekers</v>
      </c>
      <c r="H2623" s="4">
        <v>41733</v>
      </c>
      <c r="I2623">
        <f>WEEKDAY(Cleaned!$H2623)</f>
        <v>6</v>
      </c>
      <c r="J2623" t="s">
        <v>12</v>
      </c>
      <c r="K2623" s="4">
        <v>25280</v>
      </c>
      <c r="L2623">
        <f>INT(YEARFRAC(Cleaned!$K2623,Cleaned!$H2623,1))</f>
        <v>45</v>
      </c>
      <c r="M2623" t="str">
        <f t="shared" si="81"/>
        <v>Adult</v>
      </c>
    </row>
    <row r="2624" spans="1:13" x14ac:dyDescent="0.25">
      <c r="A2624">
        <v>12624</v>
      </c>
      <c r="B2624" t="s">
        <v>1054</v>
      </c>
      <c r="C2624" t="s">
        <v>80</v>
      </c>
      <c r="D2624" t="s">
        <v>10</v>
      </c>
      <c r="E2624" t="s">
        <v>21</v>
      </c>
      <c r="F2624" s="35">
        <v>55.238999999999997</v>
      </c>
      <c r="G2624" t="str">
        <f t="shared" si="80"/>
        <v>Casual Buyers</v>
      </c>
      <c r="H2624" s="4">
        <v>41734</v>
      </c>
      <c r="I2624">
        <f>WEEKDAY(Cleaned!$H2624)</f>
        <v>7</v>
      </c>
      <c r="J2624" t="s">
        <v>18</v>
      </c>
      <c r="K2624" s="4">
        <v>22471</v>
      </c>
      <c r="L2624">
        <f>INT(YEARFRAC(Cleaned!$K2624,Cleaned!$H2624,1))</f>
        <v>52</v>
      </c>
      <c r="M2624" t="str">
        <f t="shared" si="81"/>
        <v>Seniors</v>
      </c>
    </row>
    <row r="2625" spans="1:13" x14ac:dyDescent="0.25">
      <c r="A2625">
        <v>12625</v>
      </c>
      <c r="B2625" t="s">
        <v>1647</v>
      </c>
      <c r="C2625" t="s">
        <v>80</v>
      </c>
      <c r="D2625" t="s">
        <v>10</v>
      </c>
      <c r="E2625" t="s">
        <v>21</v>
      </c>
      <c r="F2625" s="35">
        <v>5.5140000000000002</v>
      </c>
      <c r="G2625" t="str">
        <f t="shared" si="80"/>
        <v>Casual Buyers</v>
      </c>
      <c r="H2625" s="4">
        <v>41735</v>
      </c>
      <c r="I2625">
        <f>WEEKDAY(Cleaned!$H2625)</f>
        <v>1</v>
      </c>
      <c r="J2625" t="s">
        <v>14</v>
      </c>
      <c r="K2625" s="4">
        <v>26956</v>
      </c>
      <c r="L2625">
        <f>INT(YEARFRAC(Cleaned!$K2625,Cleaned!$H2625,1))</f>
        <v>40</v>
      </c>
      <c r="M2625" t="str">
        <f t="shared" si="81"/>
        <v>Adult</v>
      </c>
    </row>
    <row r="2626" spans="1:13" x14ac:dyDescent="0.25">
      <c r="A2626">
        <v>12626</v>
      </c>
      <c r="B2626" t="s">
        <v>1128</v>
      </c>
      <c r="C2626" t="s">
        <v>80</v>
      </c>
      <c r="D2626" t="s">
        <v>10</v>
      </c>
      <c r="E2626" t="s">
        <v>21</v>
      </c>
      <c r="F2626" s="35">
        <v>35.6584</v>
      </c>
      <c r="G2626" t="str">
        <f t="shared" ref="G2626:G2689" si="82">IF(F2626&lt;=1500,"Casual Buyers",IF(F2626&gt;=1501,"Brand Seekers",IF(F2626&gt;2500,"Convinced Seekers")))</f>
        <v>Casual Buyers</v>
      </c>
      <c r="H2626" s="4">
        <v>41738</v>
      </c>
      <c r="I2626">
        <f>WEEKDAY(Cleaned!$H2626)</f>
        <v>4</v>
      </c>
      <c r="J2626" t="s">
        <v>12</v>
      </c>
      <c r="K2626" s="4">
        <v>27404</v>
      </c>
      <c r="L2626">
        <f>INT(YEARFRAC(Cleaned!$K2626,Cleaned!$H2626,1))</f>
        <v>39</v>
      </c>
      <c r="M2626" t="str">
        <f t="shared" ref="M2626:M2689" si="83">IF(L2626&lt;=19,"Teenager",IF(L2626&lt;=34,"Young Adult",IF(L2626&lt;=49,"Adult",IF(L2626&lt;=64,"Seniors",IF(L2626&gt;=65,"Elders")))))</f>
        <v>Adult</v>
      </c>
    </row>
    <row r="2627" spans="1:13" x14ac:dyDescent="0.25">
      <c r="A2627">
        <v>12627</v>
      </c>
      <c r="B2627" t="s">
        <v>1082</v>
      </c>
      <c r="C2627" t="s">
        <v>80</v>
      </c>
      <c r="D2627" t="s">
        <v>10</v>
      </c>
      <c r="E2627" t="s">
        <v>21</v>
      </c>
      <c r="F2627" s="35">
        <v>26.486899999999999</v>
      </c>
      <c r="G2627" t="str">
        <f t="shared" si="82"/>
        <v>Casual Buyers</v>
      </c>
      <c r="H2627" s="4">
        <v>41738</v>
      </c>
      <c r="I2627">
        <f>WEEKDAY(Cleaned!$H2627)</f>
        <v>4</v>
      </c>
      <c r="J2627" t="s">
        <v>18</v>
      </c>
      <c r="K2627" s="4">
        <v>23623</v>
      </c>
      <c r="L2627">
        <f>INT(YEARFRAC(Cleaned!$K2627,Cleaned!$H2627,1))</f>
        <v>49</v>
      </c>
      <c r="M2627" t="str">
        <f t="shared" si="83"/>
        <v>Adult</v>
      </c>
    </row>
    <row r="2628" spans="1:13" x14ac:dyDescent="0.25">
      <c r="A2628">
        <v>12628</v>
      </c>
      <c r="B2628" t="s">
        <v>1648</v>
      </c>
      <c r="C2628" t="s">
        <v>80</v>
      </c>
      <c r="D2628" t="s">
        <v>10</v>
      </c>
      <c r="E2628" t="s">
        <v>21</v>
      </c>
      <c r="F2628" s="35">
        <v>66.277900000000002</v>
      </c>
      <c r="G2628" t="str">
        <f t="shared" si="82"/>
        <v>Casual Buyers</v>
      </c>
      <c r="H2628" s="4">
        <v>41742</v>
      </c>
      <c r="I2628">
        <f>WEEKDAY(Cleaned!$H2628)</f>
        <v>1</v>
      </c>
      <c r="J2628" t="s">
        <v>14</v>
      </c>
      <c r="K2628" s="4">
        <v>14865</v>
      </c>
      <c r="L2628">
        <f>INT(YEARFRAC(Cleaned!$K2628,Cleaned!$H2628,1))</f>
        <v>73</v>
      </c>
      <c r="M2628" t="str">
        <f t="shared" si="83"/>
        <v>Elders</v>
      </c>
    </row>
    <row r="2629" spans="1:13" x14ac:dyDescent="0.25">
      <c r="A2629">
        <v>12629</v>
      </c>
      <c r="B2629" t="s">
        <v>1415</v>
      </c>
      <c r="C2629" t="s">
        <v>80</v>
      </c>
      <c r="D2629" t="s">
        <v>10</v>
      </c>
      <c r="E2629" t="s">
        <v>21</v>
      </c>
      <c r="F2629" s="35">
        <v>153.0204</v>
      </c>
      <c r="G2629" t="str">
        <f t="shared" si="82"/>
        <v>Casual Buyers</v>
      </c>
      <c r="H2629" s="4">
        <v>41742</v>
      </c>
      <c r="I2629">
        <f>WEEKDAY(Cleaned!$H2629)</f>
        <v>1</v>
      </c>
      <c r="J2629" t="s">
        <v>16</v>
      </c>
      <c r="K2629" s="4">
        <v>18737</v>
      </c>
      <c r="L2629">
        <f>INT(YEARFRAC(Cleaned!$K2629,Cleaned!$H2629,1))</f>
        <v>62</v>
      </c>
      <c r="M2629" t="str">
        <f t="shared" si="83"/>
        <v>Seniors</v>
      </c>
    </row>
    <row r="2630" spans="1:13" x14ac:dyDescent="0.25">
      <c r="A2630">
        <v>12630</v>
      </c>
      <c r="B2630" t="s">
        <v>1521</v>
      </c>
      <c r="C2630" t="s">
        <v>80</v>
      </c>
      <c r="D2630" t="s">
        <v>10</v>
      </c>
      <c r="E2630" t="s">
        <v>21</v>
      </c>
      <c r="F2630" s="35">
        <v>106.1574</v>
      </c>
      <c r="G2630" t="str">
        <f t="shared" si="82"/>
        <v>Casual Buyers</v>
      </c>
      <c r="H2630" s="4">
        <v>41743</v>
      </c>
      <c r="I2630">
        <f>WEEKDAY(Cleaned!$H2630)</f>
        <v>2</v>
      </c>
      <c r="J2630" t="s">
        <v>18</v>
      </c>
      <c r="K2630" s="4">
        <v>25359</v>
      </c>
      <c r="L2630">
        <f>INT(YEARFRAC(Cleaned!$K2630,Cleaned!$H2630,1))</f>
        <v>44</v>
      </c>
      <c r="M2630" t="str">
        <f t="shared" si="83"/>
        <v>Adult</v>
      </c>
    </row>
    <row r="2631" spans="1:13" x14ac:dyDescent="0.25">
      <c r="A2631">
        <v>12631</v>
      </c>
      <c r="B2631" t="s">
        <v>1649</v>
      </c>
      <c r="C2631" t="s">
        <v>80</v>
      </c>
      <c r="D2631" t="s">
        <v>10</v>
      </c>
      <c r="E2631" t="s">
        <v>21</v>
      </c>
      <c r="F2631" s="35">
        <v>55.238999999999997</v>
      </c>
      <c r="G2631" t="str">
        <f t="shared" si="82"/>
        <v>Casual Buyers</v>
      </c>
      <c r="H2631" s="4">
        <v>41744</v>
      </c>
      <c r="I2631">
        <f>WEEKDAY(Cleaned!$H2631)</f>
        <v>3</v>
      </c>
      <c r="J2631" t="s">
        <v>15</v>
      </c>
      <c r="K2631" s="4">
        <v>23158</v>
      </c>
      <c r="L2631">
        <f>INT(YEARFRAC(Cleaned!$K2631,Cleaned!$H2631,1))</f>
        <v>50</v>
      </c>
      <c r="M2631" t="str">
        <f t="shared" si="83"/>
        <v>Seniors</v>
      </c>
    </row>
    <row r="2632" spans="1:13" x14ac:dyDescent="0.25">
      <c r="A2632">
        <v>12632</v>
      </c>
      <c r="B2632" t="s">
        <v>1650</v>
      </c>
      <c r="C2632" t="s">
        <v>80</v>
      </c>
      <c r="D2632" t="s">
        <v>10</v>
      </c>
      <c r="E2632" t="s">
        <v>21</v>
      </c>
      <c r="F2632" s="35">
        <v>1879.5940000000001</v>
      </c>
      <c r="G2632" t="str">
        <f t="shared" si="82"/>
        <v>Brand Seekers</v>
      </c>
      <c r="H2632" s="4">
        <v>41747</v>
      </c>
      <c r="I2632">
        <f>WEEKDAY(Cleaned!$H2632)</f>
        <v>6</v>
      </c>
      <c r="J2632" t="s">
        <v>16</v>
      </c>
      <c r="K2632" s="4">
        <v>22414</v>
      </c>
      <c r="L2632">
        <f>INT(YEARFRAC(Cleaned!$K2632,Cleaned!$H2632,1))</f>
        <v>52</v>
      </c>
      <c r="M2632" t="str">
        <f t="shared" si="83"/>
        <v>Seniors</v>
      </c>
    </row>
    <row r="2633" spans="1:13" x14ac:dyDescent="0.25">
      <c r="A2633">
        <v>12633</v>
      </c>
      <c r="B2633" t="s">
        <v>1337</v>
      </c>
      <c r="C2633" t="s">
        <v>80</v>
      </c>
      <c r="D2633" t="s">
        <v>10</v>
      </c>
      <c r="E2633" t="s">
        <v>21</v>
      </c>
      <c r="F2633" s="35">
        <v>82.300399999999996</v>
      </c>
      <c r="G2633" t="str">
        <f t="shared" si="82"/>
        <v>Casual Buyers</v>
      </c>
      <c r="H2633" s="4">
        <v>41754</v>
      </c>
      <c r="I2633">
        <f>WEEKDAY(Cleaned!$H2633)</f>
        <v>6</v>
      </c>
      <c r="J2633" t="s">
        <v>14</v>
      </c>
      <c r="K2633" s="4">
        <v>23525</v>
      </c>
      <c r="L2633">
        <f>INT(YEARFRAC(Cleaned!$K2633,Cleaned!$H2633,1))</f>
        <v>49</v>
      </c>
      <c r="M2633" t="str">
        <f t="shared" si="83"/>
        <v>Adult</v>
      </c>
    </row>
    <row r="2634" spans="1:13" x14ac:dyDescent="0.25">
      <c r="A2634">
        <v>12634</v>
      </c>
      <c r="B2634" t="s">
        <v>1413</v>
      </c>
      <c r="C2634" t="s">
        <v>80</v>
      </c>
      <c r="D2634" t="s">
        <v>10</v>
      </c>
      <c r="E2634" t="s">
        <v>21</v>
      </c>
      <c r="F2634" s="35">
        <v>62.962899999999998</v>
      </c>
      <c r="G2634" t="str">
        <f t="shared" si="82"/>
        <v>Casual Buyers</v>
      </c>
      <c r="H2634" s="4">
        <v>41755</v>
      </c>
      <c r="I2634">
        <f>WEEKDAY(Cleaned!$H2634)</f>
        <v>7</v>
      </c>
      <c r="J2634" t="s">
        <v>18</v>
      </c>
      <c r="K2634" s="4">
        <v>24400</v>
      </c>
      <c r="L2634">
        <f>INT(YEARFRAC(Cleaned!$K2634,Cleaned!$H2634,1))</f>
        <v>47</v>
      </c>
      <c r="M2634" t="str">
        <f t="shared" si="83"/>
        <v>Adult</v>
      </c>
    </row>
    <row r="2635" spans="1:13" x14ac:dyDescent="0.25">
      <c r="A2635">
        <v>12635</v>
      </c>
      <c r="B2635" t="s">
        <v>1651</v>
      </c>
      <c r="C2635" t="s">
        <v>80</v>
      </c>
      <c r="D2635" t="s">
        <v>10</v>
      </c>
      <c r="E2635" t="s">
        <v>21</v>
      </c>
      <c r="F2635" s="35">
        <v>9.9339999999999993</v>
      </c>
      <c r="G2635" t="str">
        <f t="shared" si="82"/>
        <v>Casual Buyers</v>
      </c>
      <c r="H2635" s="4">
        <v>41763</v>
      </c>
      <c r="I2635">
        <f>WEEKDAY(Cleaned!$H2635)</f>
        <v>1</v>
      </c>
      <c r="J2635" t="s">
        <v>15</v>
      </c>
      <c r="K2635" s="4">
        <v>29151</v>
      </c>
      <c r="L2635">
        <f>INT(YEARFRAC(Cleaned!$K2635,Cleaned!$H2635,1))</f>
        <v>34</v>
      </c>
      <c r="M2635" t="str">
        <f t="shared" si="83"/>
        <v>Young Adult</v>
      </c>
    </row>
    <row r="2636" spans="1:13" x14ac:dyDescent="0.25">
      <c r="A2636">
        <v>12636</v>
      </c>
      <c r="B2636" t="s">
        <v>1128</v>
      </c>
      <c r="C2636" t="s">
        <v>80</v>
      </c>
      <c r="D2636" t="s">
        <v>10</v>
      </c>
      <c r="E2636" t="s">
        <v>21</v>
      </c>
      <c r="F2636" s="35">
        <v>44.177900000000001</v>
      </c>
      <c r="G2636" t="str">
        <f t="shared" si="82"/>
        <v>Casual Buyers</v>
      </c>
      <c r="H2636" s="4">
        <v>41764</v>
      </c>
      <c r="I2636">
        <f>WEEKDAY(Cleaned!$H2636)</f>
        <v>2</v>
      </c>
      <c r="J2636" t="s">
        <v>12</v>
      </c>
      <c r="K2636" s="4">
        <v>27404</v>
      </c>
      <c r="L2636">
        <f>INT(YEARFRAC(Cleaned!$K2636,Cleaned!$H2636,1))</f>
        <v>39</v>
      </c>
      <c r="M2636" t="str">
        <f t="shared" si="83"/>
        <v>Adult</v>
      </c>
    </row>
    <row r="2637" spans="1:13" x14ac:dyDescent="0.25">
      <c r="A2637">
        <v>12637</v>
      </c>
      <c r="B2637" t="s">
        <v>1333</v>
      </c>
      <c r="C2637" t="s">
        <v>80</v>
      </c>
      <c r="D2637" t="s">
        <v>10</v>
      </c>
      <c r="E2637" t="s">
        <v>21</v>
      </c>
      <c r="F2637" s="35">
        <v>77.316900000000004</v>
      </c>
      <c r="G2637" t="str">
        <f t="shared" si="82"/>
        <v>Casual Buyers</v>
      </c>
      <c r="H2637" s="4">
        <v>41770</v>
      </c>
      <c r="I2637">
        <f>WEEKDAY(Cleaned!$H2637)</f>
        <v>1</v>
      </c>
      <c r="J2637" t="s">
        <v>12</v>
      </c>
      <c r="K2637" s="4">
        <v>16552</v>
      </c>
      <c r="L2637">
        <f>INT(YEARFRAC(Cleaned!$K2637,Cleaned!$H2637,1))</f>
        <v>69</v>
      </c>
      <c r="M2637" t="str">
        <f t="shared" si="83"/>
        <v>Elders</v>
      </c>
    </row>
    <row r="2638" spans="1:13" x14ac:dyDescent="0.25">
      <c r="A2638">
        <v>12638</v>
      </c>
      <c r="B2638" t="s">
        <v>1012</v>
      </c>
      <c r="C2638" t="s">
        <v>80</v>
      </c>
      <c r="D2638" t="s">
        <v>10</v>
      </c>
      <c r="E2638" t="s">
        <v>21</v>
      </c>
      <c r="F2638" s="35">
        <v>2597.8108000000002</v>
      </c>
      <c r="G2638" t="str">
        <f t="shared" si="82"/>
        <v>Brand Seekers</v>
      </c>
      <c r="H2638" s="4">
        <v>41771</v>
      </c>
      <c r="I2638">
        <f>WEEKDAY(Cleaned!$H2638)</f>
        <v>2</v>
      </c>
      <c r="J2638" t="s">
        <v>13</v>
      </c>
      <c r="K2638" s="4">
        <v>20843</v>
      </c>
      <c r="L2638">
        <f>INT(YEARFRAC(Cleaned!$K2638,Cleaned!$H2638,1))</f>
        <v>57</v>
      </c>
      <c r="M2638" t="str">
        <f t="shared" si="83"/>
        <v>Seniors</v>
      </c>
    </row>
    <row r="2639" spans="1:13" x14ac:dyDescent="0.25">
      <c r="A2639">
        <v>12639</v>
      </c>
      <c r="B2639" t="s">
        <v>1198</v>
      </c>
      <c r="C2639" t="s">
        <v>80</v>
      </c>
      <c r="D2639" t="s">
        <v>10</v>
      </c>
      <c r="E2639" t="s">
        <v>21</v>
      </c>
      <c r="F2639" s="35">
        <v>2644.3312999999998</v>
      </c>
      <c r="G2639" t="str">
        <f t="shared" si="82"/>
        <v>Brand Seekers</v>
      </c>
      <c r="H2639" s="4">
        <v>41772</v>
      </c>
      <c r="I2639">
        <f>WEEKDAY(Cleaned!$H2639)</f>
        <v>3</v>
      </c>
      <c r="J2639" t="s">
        <v>12</v>
      </c>
      <c r="K2639" s="4">
        <v>24746</v>
      </c>
      <c r="L2639">
        <f>INT(YEARFRAC(Cleaned!$K2639,Cleaned!$H2639,1))</f>
        <v>46</v>
      </c>
      <c r="M2639" t="str">
        <f t="shared" si="83"/>
        <v>Adult</v>
      </c>
    </row>
    <row r="2640" spans="1:13" x14ac:dyDescent="0.25">
      <c r="A2640">
        <v>12640</v>
      </c>
      <c r="B2640" t="s">
        <v>1211</v>
      </c>
      <c r="C2640" t="s">
        <v>80</v>
      </c>
      <c r="D2640" t="s">
        <v>10</v>
      </c>
      <c r="E2640" t="s">
        <v>21</v>
      </c>
      <c r="F2640" s="35">
        <v>659.97230000000002</v>
      </c>
      <c r="G2640" t="str">
        <f t="shared" si="82"/>
        <v>Casual Buyers</v>
      </c>
      <c r="H2640" s="4">
        <v>41772</v>
      </c>
      <c r="I2640">
        <f>WEEKDAY(Cleaned!$H2640)</f>
        <v>3</v>
      </c>
      <c r="J2640" t="s">
        <v>13</v>
      </c>
      <c r="K2640" s="4">
        <v>22771</v>
      </c>
      <c r="L2640">
        <f>INT(YEARFRAC(Cleaned!$K2640,Cleaned!$H2640,1))</f>
        <v>52</v>
      </c>
      <c r="M2640" t="str">
        <f t="shared" si="83"/>
        <v>Seniors</v>
      </c>
    </row>
    <row r="2641" spans="1:13" x14ac:dyDescent="0.25">
      <c r="A2641">
        <v>12641</v>
      </c>
      <c r="B2641" t="s">
        <v>1053</v>
      </c>
      <c r="C2641" t="s">
        <v>80</v>
      </c>
      <c r="D2641" t="s">
        <v>10</v>
      </c>
      <c r="E2641" t="s">
        <v>21</v>
      </c>
      <c r="F2641" s="35">
        <v>5.5140000000000002</v>
      </c>
      <c r="G2641" t="str">
        <f t="shared" si="82"/>
        <v>Casual Buyers</v>
      </c>
      <c r="H2641" s="4">
        <v>41773</v>
      </c>
      <c r="I2641">
        <f>WEEKDAY(Cleaned!$H2641)</f>
        <v>4</v>
      </c>
      <c r="J2641" t="s">
        <v>18</v>
      </c>
      <c r="K2641" s="4">
        <v>22274</v>
      </c>
      <c r="L2641">
        <f>INT(YEARFRAC(Cleaned!$K2641,Cleaned!$H2641,1))</f>
        <v>53</v>
      </c>
      <c r="M2641" t="str">
        <f t="shared" si="83"/>
        <v>Seniors</v>
      </c>
    </row>
    <row r="2642" spans="1:13" x14ac:dyDescent="0.25">
      <c r="A2642">
        <v>12642</v>
      </c>
      <c r="B2642" t="s">
        <v>1215</v>
      </c>
      <c r="C2642" t="s">
        <v>80</v>
      </c>
      <c r="D2642" t="s">
        <v>10</v>
      </c>
      <c r="E2642" t="s">
        <v>21</v>
      </c>
      <c r="F2642" s="35">
        <v>1920.4015999999999</v>
      </c>
      <c r="G2642" t="str">
        <f t="shared" si="82"/>
        <v>Brand Seekers</v>
      </c>
      <c r="H2642" s="4">
        <v>41774</v>
      </c>
      <c r="I2642">
        <f>WEEKDAY(Cleaned!$H2642)</f>
        <v>5</v>
      </c>
      <c r="J2642" t="s">
        <v>15</v>
      </c>
      <c r="K2642" s="4">
        <v>24918</v>
      </c>
      <c r="L2642">
        <f>INT(YEARFRAC(Cleaned!$K2642,Cleaned!$H2642,1))</f>
        <v>46</v>
      </c>
      <c r="M2642" t="str">
        <f t="shared" si="83"/>
        <v>Adult</v>
      </c>
    </row>
    <row r="2643" spans="1:13" x14ac:dyDescent="0.25">
      <c r="A2643">
        <v>12643</v>
      </c>
      <c r="B2643" t="s">
        <v>935</v>
      </c>
      <c r="C2643" t="s">
        <v>80</v>
      </c>
      <c r="D2643" t="s">
        <v>10</v>
      </c>
      <c r="E2643" t="s">
        <v>21</v>
      </c>
      <c r="F2643" s="35">
        <v>2647.5137</v>
      </c>
      <c r="G2643" t="str">
        <f t="shared" si="82"/>
        <v>Brand Seekers</v>
      </c>
      <c r="H2643" s="4">
        <v>41776</v>
      </c>
      <c r="I2643">
        <f>WEEKDAY(Cleaned!$H2643)</f>
        <v>7</v>
      </c>
      <c r="J2643" t="s">
        <v>17</v>
      </c>
      <c r="K2643" s="4">
        <v>20421</v>
      </c>
      <c r="L2643">
        <f>INT(YEARFRAC(Cleaned!$K2643,Cleaned!$H2643,1))</f>
        <v>58</v>
      </c>
      <c r="M2643" t="str">
        <f t="shared" si="83"/>
        <v>Seniors</v>
      </c>
    </row>
    <row r="2644" spans="1:13" x14ac:dyDescent="0.25">
      <c r="A2644">
        <v>12644</v>
      </c>
      <c r="B2644" t="s">
        <v>1652</v>
      </c>
      <c r="C2644" t="s">
        <v>80</v>
      </c>
      <c r="D2644" t="s">
        <v>10</v>
      </c>
      <c r="E2644" t="s">
        <v>21</v>
      </c>
      <c r="F2644" s="35">
        <v>38.674999999999997</v>
      </c>
      <c r="G2644" t="str">
        <f t="shared" si="82"/>
        <v>Casual Buyers</v>
      </c>
      <c r="H2644" s="4">
        <v>41777</v>
      </c>
      <c r="I2644">
        <f>WEEKDAY(Cleaned!$H2644)</f>
        <v>1</v>
      </c>
      <c r="J2644" t="s">
        <v>13</v>
      </c>
      <c r="K2644" s="4">
        <v>22790</v>
      </c>
      <c r="L2644">
        <f>INT(YEARFRAC(Cleaned!$K2644,Cleaned!$H2644,1))</f>
        <v>51</v>
      </c>
      <c r="M2644" t="str">
        <f t="shared" si="83"/>
        <v>Seniors</v>
      </c>
    </row>
    <row r="2645" spans="1:13" x14ac:dyDescent="0.25">
      <c r="A2645">
        <v>12645</v>
      </c>
      <c r="B2645" t="s">
        <v>1288</v>
      </c>
      <c r="C2645" t="s">
        <v>80</v>
      </c>
      <c r="D2645" t="s">
        <v>10</v>
      </c>
      <c r="E2645" t="s">
        <v>21</v>
      </c>
      <c r="F2645" s="35">
        <v>77.316900000000004</v>
      </c>
      <c r="G2645" t="str">
        <f t="shared" si="82"/>
        <v>Casual Buyers</v>
      </c>
      <c r="H2645" s="4">
        <v>41778</v>
      </c>
      <c r="I2645">
        <f>WEEKDAY(Cleaned!$H2645)</f>
        <v>2</v>
      </c>
      <c r="J2645" t="s">
        <v>18</v>
      </c>
      <c r="K2645" s="4">
        <v>25510</v>
      </c>
      <c r="L2645">
        <f>INT(YEARFRAC(Cleaned!$K2645,Cleaned!$H2645,1))</f>
        <v>44</v>
      </c>
      <c r="M2645" t="str">
        <f t="shared" si="83"/>
        <v>Adult</v>
      </c>
    </row>
    <row r="2646" spans="1:13" x14ac:dyDescent="0.25">
      <c r="A2646">
        <v>12646</v>
      </c>
      <c r="B2646" t="s">
        <v>1437</v>
      </c>
      <c r="C2646" t="s">
        <v>80</v>
      </c>
      <c r="D2646" t="s">
        <v>10</v>
      </c>
      <c r="E2646" t="s">
        <v>21</v>
      </c>
      <c r="F2646" s="35">
        <v>104.9529</v>
      </c>
      <c r="G2646" t="str">
        <f t="shared" si="82"/>
        <v>Casual Buyers</v>
      </c>
      <c r="H2646" s="4">
        <v>41781</v>
      </c>
      <c r="I2646">
        <f>WEEKDAY(Cleaned!$H2646)</f>
        <v>5</v>
      </c>
      <c r="J2646" t="s">
        <v>14</v>
      </c>
      <c r="K2646" s="4">
        <v>22321</v>
      </c>
      <c r="L2646">
        <f>INT(YEARFRAC(Cleaned!$K2646,Cleaned!$H2646,1))</f>
        <v>53</v>
      </c>
      <c r="M2646" t="str">
        <f t="shared" si="83"/>
        <v>Seniors</v>
      </c>
    </row>
    <row r="2647" spans="1:13" x14ac:dyDescent="0.25">
      <c r="A2647">
        <v>12647</v>
      </c>
      <c r="B2647" t="s">
        <v>1407</v>
      </c>
      <c r="C2647" t="s">
        <v>80</v>
      </c>
      <c r="D2647" t="s">
        <v>10</v>
      </c>
      <c r="E2647" t="s">
        <v>21</v>
      </c>
      <c r="F2647" s="35">
        <v>38.929200000000002</v>
      </c>
      <c r="G2647" t="str">
        <f t="shared" si="82"/>
        <v>Casual Buyers</v>
      </c>
      <c r="H2647" s="4">
        <v>41782</v>
      </c>
      <c r="I2647">
        <f>WEEKDAY(Cleaned!$H2647)</f>
        <v>6</v>
      </c>
      <c r="J2647" t="s">
        <v>12</v>
      </c>
      <c r="K2647" s="4">
        <v>17340</v>
      </c>
      <c r="L2647">
        <f>INT(YEARFRAC(Cleaned!$K2647,Cleaned!$H2647,1))</f>
        <v>66</v>
      </c>
      <c r="M2647" t="str">
        <f t="shared" si="83"/>
        <v>Elders</v>
      </c>
    </row>
    <row r="2648" spans="1:13" x14ac:dyDescent="0.25">
      <c r="A2648">
        <v>12648</v>
      </c>
      <c r="B2648" t="s">
        <v>1018</v>
      </c>
      <c r="C2648" t="s">
        <v>80</v>
      </c>
      <c r="D2648" t="s">
        <v>10</v>
      </c>
      <c r="E2648" t="s">
        <v>21</v>
      </c>
      <c r="F2648" s="35">
        <v>1934.2693999999999</v>
      </c>
      <c r="G2648" t="str">
        <f t="shared" si="82"/>
        <v>Brand Seekers</v>
      </c>
      <c r="H2648" s="4">
        <v>41782</v>
      </c>
      <c r="I2648">
        <f>WEEKDAY(Cleaned!$H2648)</f>
        <v>6</v>
      </c>
      <c r="J2648" t="s">
        <v>15</v>
      </c>
      <c r="K2648" s="4">
        <v>20611</v>
      </c>
      <c r="L2648">
        <f>INT(YEARFRAC(Cleaned!$K2648,Cleaned!$H2648,1))</f>
        <v>57</v>
      </c>
      <c r="M2648" t="str">
        <f t="shared" si="83"/>
        <v>Seniors</v>
      </c>
    </row>
    <row r="2649" spans="1:13" x14ac:dyDescent="0.25">
      <c r="A2649">
        <v>12649</v>
      </c>
      <c r="B2649" t="s">
        <v>1653</v>
      </c>
      <c r="C2649" t="s">
        <v>80</v>
      </c>
      <c r="D2649" t="s">
        <v>10</v>
      </c>
      <c r="E2649" t="s">
        <v>21</v>
      </c>
      <c r="F2649" s="35">
        <v>54.122900000000001</v>
      </c>
      <c r="G2649" t="str">
        <f t="shared" si="82"/>
        <v>Casual Buyers</v>
      </c>
      <c r="H2649" s="4">
        <v>41783</v>
      </c>
      <c r="I2649">
        <f>WEEKDAY(Cleaned!$H2649)</f>
        <v>7</v>
      </c>
      <c r="J2649" t="s">
        <v>14</v>
      </c>
      <c r="K2649" s="4">
        <v>26045</v>
      </c>
      <c r="L2649">
        <f>INT(YEARFRAC(Cleaned!$K2649,Cleaned!$H2649,1))</f>
        <v>43</v>
      </c>
      <c r="M2649" t="str">
        <f t="shared" si="83"/>
        <v>Adult</v>
      </c>
    </row>
    <row r="2650" spans="1:13" x14ac:dyDescent="0.25">
      <c r="A2650">
        <v>12650</v>
      </c>
      <c r="B2650" t="s">
        <v>1654</v>
      </c>
      <c r="C2650" t="s">
        <v>80</v>
      </c>
      <c r="D2650" t="s">
        <v>10</v>
      </c>
      <c r="E2650" t="s">
        <v>21</v>
      </c>
      <c r="F2650" s="35">
        <v>596.68899999999996</v>
      </c>
      <c r="G2650" t="str">
        <f t="shared" si="82"/>
        <v>Casual Buyers</v>
      </c>
      <c r="H2650" s="4">
        <v>41784</v>
      </c>
      <c r="I2650">
        <f>WEEKDAY(Cleaned!$H2650)</f>
        <v>1</v>
      </c>
      <c r="J2650" t="s">
        <v>14</v>
      </c>
      <c r="K2650" s="4">
        <v>12528</v>
      </c>
      <c r="L2650">
        <f>INT(YEARFRAC(Cleaned!$K2650,Cleaned!$H2650,1))</f>
        <v>80</v>
      </c>
      <c r="M2650" t="str">
        <f t="shared" si="83"/>
        <v>Elders</v>
      </c>
    </row>
    <row r="2651" spans="1:13" x14ac:dyDescent="0.25">
      <c r="A2651">
        <v>12651</v>
      </c>
      <c r="B2651" t="s">
        <v>1016</v>
      </c>
      <c r="C2651" t="s">
        <v>80</v>
      </c>
      <c r="D2651" t="s">
        <v>10</v>
      </c>
      <c r="E2651" t="s">
        <v>21</v>
      </c>
      <c r="F2651" s="35">
        <v>2580.1419000000001</v>
      </c>
      <c r="G2651" t="str">
        <f t="shared" si="82"/>
        <v>Brand Seekers</v>
      </c>
      <c r="H2651" s="4">
        <v>41789</v>
      </c>
      <c r="I2651">
        <f>WEEKDAY(Cleaned!$H2651)</f>
        <v>6</v>
      </c>
      <c r="J2651" t="s">
        <v>14</v>
      </c>
      <c r="K2651" s="4">
        <v>26594</v>
      </c>
      <c r="L2651">
        <f>INT(YEARFRAC(Cleaned!$K2651,Cleaned!$H2651,1))</f>
        <v>41</v>
      </c>
      <c r="M2651" t="str">
        <f t="shared" si="83"/>
        <v>Adult</v>
      </c>
    </row>
    <row r="2652" spans="1:13" x14ac:dyDescent="0.25">
      <c r="A2652">
        <v>12652</v>
      </c>
      <c r="B2652" t="s">
        <v>1655</v>
      </c>
      <c r="C2652" t="s">
        <v>80</v>
      </c>
      <c r="D2652" t="s">
        <v>10</v>
      </c>
      <c r="E2652" t="s">
        <v>21</v>
      </c>
      <c r="F2652" s="35">
        <v>8.7848000000000006</v>
      </c>
      <c r="G2652" t="str">
        <f t="shared" si="82"/>
        <v>Casual Buyers</v>
      </c>
      <c r="H2652" s="4">
        <v>41789</v>
      </c>
      <c r="I2652">
        <f>WEEKDAY(Cleaned!$H2652)</f>
        <v>6</v>
      </c>
      <c r="J2652" t="s">
        <v>16</v>
      </c>
      <c r="K2652" s="4">
        <v>26037</v>
      </c>
      <c r="L2652">
        <f>INT(YEARFRAC(Cleaned!$K2652,Cleaned!$H2652,1))</f>
        <v>43</v>
      </c>
      <c r="M2652" t="str">
        <f t="shared" si="83"/>
        <v>Adult</v>
      </c>
    </row>
    <row r="2653" spans="1:13" x14ac:dyDescent="0.25">
      <c r="A2653">
        <v>12653</v>
      </c>
      <c r="B2653" t="s">
        <v>1656</v>
      </c>
      <c r="C2653" t="s">
        <v>80</v>
      </c>
      <c r="D2653" t="s">
        <v>10</v>
      </c>
      <c r="E2653" t="s">
        <v>21</v>
      </c>
      <c r="F2653" s="35">
        <v>79.515799999999999</v>
      </c>
      <c r="G2653" t="str">
        <f t="shared" si="82"/>
        <v>Casual Buyers</v>
      </c>
      <c r="H2653" s="4">
        <v>41791</v>
      </c>
      <c r="I2653">
        <f>WEEKDAY(Cleaned!$H2653)</f>
        <v>1</v>
      </c>
      <c r="J2653" t="s">
        <v>14</v>
      </c>
      <c r="K2653" s="4">
        <v>19040</v>
      </c>
      <c r="L2653">
        <f>INT(YEARFRAC(Cleaned!$K2653,Cleaned!$H2653,1))</f>
        <v>62</v>
      </c>
      <c r="M2653" t="str">
        <f t="shared" si="83"/>
        <v>Seniors</v>
      </c>
    </row>
    <row r="2654" spans="1:13" x14ac:dyDescent="0.25">
      <c r="A2654">
        <v>12654</v>
      </c>
      <c r="B2654" t="s">
        <v>1657</v>
      </c>
      <c r="C2654" t="s">
        <v>80</v>
      </c>
      <c r="D2654" t="s">
        <v>10</v>
      </c>
      <c r="E2654" t="s">
        <v>21</v>
      </c>
      <c r="F2654" s="35">
        <v>62.951900000000002</v>
      </c>
      <c r="G2654" t="str">
        <f t="shared" si="82"/>
        <v>Casual Buyers</v>
      </c>
      <c r="H2654" s="4">
        <v>41793</v>
      </c>
      <c r="I2654">
        <f>WEEKDAY(Cleaned!$H2654)</f>
        <v>3</v>
      </c>
      <c r="J2654" t="s">
        <v>18</v>
      </c>
      <c r="K2654" s="4">
        <v>22970</v>
      </c>
      <c r="L2654">
        <f>INT(YEARFRAC(Cleaned!$K2654,Cleaned!$H2654,1))</f>
        <v>51</v>
      </c>
      <c r="M2654" t="str">
        <f t="shared" si="83"/>
        <v>Seniors</v>
      </c>
    </row>
    <row r="2655" spans="1:13" x14ac:dyDescent="0.25">
      <c r="A2655">
        <v>12655</v>
      </c>
      <c r="B2655" t="s">
        <v>1528</v>
      </c>
      <c r="C2655" t="s">
        <v>80</v>
      </c>
      <c r="D2655" t="s">
        <v>10</v>
      </c>
      <c r="E2655" t="s">
        <v>21</v>
      </c>
      <c r="F2655" s="35">
        <v>53.006900000000002</v>
      </c>
      <c r="G2655" t="str">
        <f t="shared" si="82"/>
        <v>Casual Buyers</v>
      </c>
      <c r="H2655" s="4">
        <v>41793</v>
      </c>
      <c r="I2655">
        <f>WEEKDAY(Cleaned!$H2655)</f>
        <v>3</v>
      </c>
      <c r="J2655" t="s">
        <v>15</v>
      </c>
      <c r="K2655" s="4">
        <v>19382</v>
      </c>
      <c r="L2655">
        <f>INT(YEARFRAC(Cleaned!$K2655,Cleaned!$H2655,1))</f>
        <v>61</v>
      </c>
      <c r="M2655" t="str">
        <f t="shared" si="83"/>
        <v>Seniors</v>
      </c>
    </row>
    <row r="2656" spans="1:13" x14ac:dyDescent="0.25">
      <c r="A2656">
        <v>12656</v>
      </c>
      <c r="B2656" t="s">
        <v>1167</v>
      </c>
      <c r="C2656" t="s">
        <v>80</v>
      </c>
      <c r="D2656" t="s">
        <v>10</v>
      </c>
      <c r="E2656" t="s">
        <v>21</v>
      </c>
      <c r="F2656" s="35">
        <v>71.791899999999998</v>
      </c>
      <c r="G2656" t="str">
        <f t="shared" si="82"/>
        <v>Casual Buyers</v>
      </c>
      <c r="H2656" s="4">
        <v>41810</v>
      </c>
      <c r="I2656">
        <f>WEEKDAY(Cleaned!$H2656)</f>
        <v>6</v>
      </c>
      <c r="J2656" t="s">
        <v>12</v>
      </c>
      <c r="K2656" s="4">
        <v>21826</v>
      </c>
      <c r="L2656">
        <f>INT(YEARFRAC(Cleaned!$K2656,Cleaned!$H2656,1))</f>
        <v>54</v>
      </c>
      <c r="M2656" t="str">
        <f t="shared" si="83"/>
        <v>Seniors</v>
      </c>
    </row>
    <row r="2657" spans="1:13" x14ac:dyDescent="0.25">
      <c r="A2657">
        <v>12657</v>
      </c>
      <c r="B2657" t="s">
        <v>1658</v>
      </c>
      <c r="C2657" t="s">
        <v>80</v>
      </c>
      <c r="D2657" t="s">
        <v>10</v>
      </c>
      <c r="E2657" t="s">
        <v>21</v>
      </c>
      <c r="F2657" s="35">
        <v>59.658999999999999</v>
      </c>
      <c r="G2657" t="str">
        <f t="shared" si="82"/>
        <v>Casual Buyers</v>
      </c>
      <c r="H2657" s="4">
        <v>41810</v>
      </c>
      <c r="I2657">
        <f>WEEKDAY(Cleaned!$H2657)</f>
        <v>6</v>
      </c>
      <c r="J2657" t="s">
        <v>16</v>
      </c>
      <c r="K2657" s="4">
        <v>25529</v>
      </c>
      <c r="L2657">
        <f>INT(YEARFRAC(Cleaned!$K2657,Cleaned!$H2657,1))</f>
        <v>44</v>
      </c>
      <c r="M2657" t="str">
        <f t="shared" si="83"/>
        <v>Adult</v>
      </c>
    </row>
    <row r="2658" spans="1:13" x14ac:dyDescent="0.25">
      <c r="A2658">
        <v>12658</v>
      </c>
      <c r="B2658" t="s">
        <v>1255</v>
      </c>
      <c r="C2658" t="s">
        <v>80</v>
      </c>
      <c r="D2658" t="s">
        <v>10</v>
      </c>
      <c r="E2658" t="s">
        <v>21</v>
      </c>
      <c r="F2658" s="35">
        <v>35.6584</v>
      </c>
      <c r="G2658" t="str">
        <f t="shared" si="82"/>
        <v>Casual Buyers</v>
      </c>
      <c r="H2658" s="4">
        <v>41810</v>
      </c>
      <c r="I2658">
        <f>WEEKDAY(Cleaned!$H2658)</f>
        <v>6</v>
      </c>
      <c r="J2658" t="s">
        <v>17</v>
      </c>
      <c r="K2658" s="4">
        <v>18490</v>
      </c>
      <c r="L2658">
        <f>INT(YEARFRAC(Cleaned!$K2658,Cleaned!$H2658,1))</f>
        <v>63</v>
      </c>
      <c r="M2658" t="str">
        <f t="shared" si="83"/>
        <v>Seniors</v>
      </c>
    </row>
    <row r="2659" spans="1:13" x14ac:dyDescent="0.25">
      <c r="A2659">
        <v>12659</v>
      </c>
      <c r="B2659" t="s">
        <v>1659</v>
      </c>
      <c r="C2659" t="s">
        <v>80</v>
      </c>
      <c r="D2659" t="s">
        <v>10</v>
      </c>
      <c r="E2659" t="s">
        <v>24</v>
      </c>
      <c r="F2659" s="35">
        <v>5.5140000000000002</v>
      </c>
      <c r="G2659" t="str">
        <f t="shared" si="82"/>
        <v>Casual Buyers</v>
      </c>
      <c r="H2659" s="4">
        <v>41536</v>
      </c>
      <c r="I2659">
        <f>WEEKDAY(Cleaned!$H2659)</f>
        <v>5</v>
      </c>
      <c r="J2659" t="s">
        <v>16</v>
      </c>
      <c r="K2659" s="4">
        <v>17024</v>
      </c>
      <c r="L2659">
        <f>INT(YEARFRAC(Cleaned!$K2659,Cleaned!$H2659,1))</f>
        <v>67</v>
      </c>
      <c r="M2659" t="str">
        <f t="shared" si="83"/>
        <v>Elders</v>
      </c>
    </row>
    <row r="2660" spans="1:13" x14ac:dyDescent="0.25">
      <c r="A2660">
        <v>12660</v>
      </c>
      <c r="B2660" t="s">
        <v>1660</v>
      </c>
      <c r="C2660" t="s">
        <v>80</v>
      </c>
      <c r="D2660" t="s">
        <v>10</v>
      </c>
      <c r="E2660" t="s">
        <v>24</v>
      </c>
      <c r="F2660" s="35">
        <v>26.8184</v>
      </c>
      <c r="G2660" t="str">
        <f t="shared" si="82"/>
        <v>Casual Buyers</v>
      </c>
      <c r="H2660" s="4">
        <v>41544</v>
      </c>
      <c r="I2660">
        <f>WEEKDAY(Cleaned!$H2660)</f>
        <v>6</v>
      </c>
      <c r="J2660" t="s">
        <v>16</v>
      </c>
      <c r="K2660" s="4">
        <v>26171</v>
      </c>
      <c r="L2660">
        <f>INT(YEARFRAC(Cleaned!$K2660,Cleaned!$H2660,1))</f>
        <v>42</v>
      </c>
      <c r="M2660" t="str">
        <f t="shared" si="83"/>
        <v>Adult</v>
      </c>
    </row>
    <row r="2661" spans="1:13" x14ac:dyDescent="0.25">
      <c r="A2661">
        <v>12661</v>
      </c>
      <c r="B2661" t="s">
        <v>1492</v>
      </c>
      <c r="C2661" t="s">
        <v>80</v>
      </c>
      <c r="D2661" t="s">
        <v>10</v>
      </c>
      <c r="E2661" t="s">
        <v>24</v>
      </c>
      <c r="F2661" s="35">
        <v>66.819400000000002</v>
      </c>
      <c r="G2661" t="str">
        <f t="shared" si="82"/>
        <v>Casual Buyers</v>
      </c>
      <c r="H2661" s="4">
        <v>41549</v>
      </c>
      <c r="I2661">
        <f>WEEKDAY(Cleaned!$H2661)</f>
        <v>4</v>
      </c>
      <c r="J2661" t="s">
        <v>18</v>
      </c>
      <c r="K2661" s="4">
        <v>23239</v>
      </c>
      <c r="L2661">
        <f>INT(YEARFRAC(Cleaned!$K2661,Cleaned!$H2661,1))</f>
        <v>50</v>
      </c>
      <c r="M2661" t="str">
        <f t="shared" si="83"/>
        <v>Seniors</v>
      </c>
    </row>
    <row r="2662" spans="1:13" x14ac:dyDescent="0.25">
      <c r="A2662">
        <v>12662</v>
      </c>
      <c r="B2662" t="s">
        <v>1471</v>
      </c>
      <c r="C2662" t="s">
        <v>80</v>
      </c>
      <c r="D2662" t="s">
        <v>10</v>
      </c>
      <c r="E2662" t="s">
        <v>24</v>
      </c>
      <c r="F2662" s="35">
        <v>2576.8047999999999</v>
      </c>
      <c r="G2662" t="str">
        <f t="shared" si="82"/>
        <v>Brand Seekers</v>
      </c>
      <c r="H2662" s="4">
        <v>41550</v>
      </c>
      <c r="I2662">
        <f>WEEKDAY(Cleaned!$H2662)</f>
        <v>5</v>
      </c>
      <c r="J2662" t="s">
        <v>12</v>
      </c>
      <c r="K2662" s="4">
        <v>12643</v>
      </c>
      <c r="L2662">
        <f>INT(YEARFRAC(Cleaned!$K2662,Cleaned!$H2662,1))</f>
        <v>79</v>
      </c>
      <c r="M2662" t="str">
        <f t="shared" si="83"/>
        <v>Elders</v>
      </c>
    </row>
    <row r="2663" spans="1:13" x14ac:dyDescent="0.25">
      <c r="A2663">
        <v>12663</v>
      </c>
      <c r="B2663" t="s">
        <v>1452</v>
      </c>
      <c r="C2663" t="s">
        <v>80</v>
      </c>
      <c r="D2663" t="s">
        <v>10</v>
      </c>
      <c r="E2663" t="s">
        <v>24</v>
      </c>
      <c r="F2663" s="35">
        <v>1297.8004000000001</v>
      </c>
      <c r="G2663" t="str">
        <f t="shared" si="82"/>
        <v>Casual Buyers</v>
      </c>
      <c r="H2663" s="4">
        <v>41553</v>
      </c>
      <c r="I2663">
        <f>WEEKDAY(Cleaned!$H2663)</f>
        <v>1</v>
      </c>
      <c r="J2663" t="s">
        <v>12</v>
      </c>
      <c r="K2663" s="4">
        <v>26959</v>
      </c>
      <c r="L2663">
        <f>INT(YEARFRAC(Cleaned!$K2663,Cleaned!$H2663,1))</f>
        <v>39</v>
      </c>
      <c r="M2663" t="str">
        <f t="shared" si="83"/>
        <v>Adult</v>
      </c>
    </row>
    <row r="2664" spans="1:13" x14ac:dyDescent="0.25">
      <c r="A2664">
        <v>12664</v>
      </c>
      <c r="B2664" t="s">
        <v>1661</v>
      </c>
      <c r="C2664" t="s">
        <v>80</v>
      </c>
      <c r="D2664" t="s">
        <v>10</v>
      </c>
      <c r="E2664" t="s">
        <v>24</v>
      </c>
      <c r="F2664" s="35">
        <v>44.177900000000001</v>
      </c>
      <c r="G2664" t="str">
        <f t="shared" si="82"/>
        <v>Casual Buyers</v>
      </c>
      <c r="H2664" s="4">
        <v>41553</v>
      </c>
      <c r="I2664">
        <f>WEEKDAY(Cleaned!$H2664)</f>
        <v>1</v>
      </c>
      <c r="J2664" t="s">
        <v>13</v>
      </c>
      <c r="K2664" s="4">
        <v>18266</v>
      </c>
      <c r="L2664">
        <f>INT(YEARFRAC(Cleaned!$K2664,Cleaned!$H2664,1))</f>
        <v>63</v>
      </c>
      <c r="M2664" t="str">
        <f t="shared" si="83"/>
        <v>Seniors</v>
      </c>
    </row>
    <row r="2665" spans="1:13" x14ac:dyDescent="0.25">
      <c r="A2665">
        <v>12665</v>
      </c>
      <c r="B2665" t="s">
        <v>1572</v>
      </c>
      <c r="C2665" t="s">
        <v>80</v>
      </c>
      <c r="D2665" t="s">
        <v>10</v>
      </c>
      <c r="E2665" t="s">
        <v>24</v>
      </c>
      <c r="F2665" s="35">
        <v>77.338999999999999</v>
      </c>
      <c r="G2665" t="str">
        <f t="shared" si="82"/>
        <v>Casual Buyers</v>
      </c>
      <c r="H2665" s="4">
        <v>41554</v>
      </c>
      <c r="I2665">
        <f>WEEKDAY(Cleaned!$H2665)</f>
        <v>2</v>
      </c>
      <c r="J2665" t="s">
        <v>18</v>
      </c>
      <c r="K2665" s="4">
        <v>26745</v>
      </c>
      <c r="L2665">
        <f>INT(YEARFRAC(Cleaned!$K2665,Cleaned!$H2665,1))</f>
        <v>40</v>
      </c>
      <c r="M2665" t="str">
        <f t="shared" si="83"/>
        <v>Adult</v>
      </c>
    </row>
    <row r="2666" spans="1:13" x14ac:dyDescent="0.25">
      <c r="A2666">
        <v>12666</v>
      </c>
      <c r="B2666" t="s">
        <v>1493</v>
      </c>
      <c r="C2666" t="s">
        <v>80</v>
      </c>
      <c r="D2666" t="s">
        <v>10</v>
      </c>
      <c r="E2666" t="s">
        <v>24</v>
      </c>
      <c r="F2666" s="35">
        <v>15.447900000000001</v>
      </c>
      <c r="G2666" t="str">
        <f t="shared" si="82"/>
        <v>Casual Buyers</v>
      </c>
      <c r="H2666" s="4">
        <v>41555</v>
      </c>
      <c r="I2666">
        <f>WEEKDAY(Cleaned!$H2666)</f>
        <v>3</v>
      </c>
      <c r="J2666" t="s">
        <v>18</v>
      </c>
      <c r="K2666" s="4">
        <v>13246</v>
      </c>
      <c r="L2666">
        <f>INT(YEARFRAC(Cleaned!$K2666,Cleaned!$H2666,1))</f>
        <v>77</v>
      </c>
      <c r="M2666" t="str">
        <f t="shared" si="83"/>
        <v>Elders</v>
      </c>
    </row>
    <row r="2667" spans="1:13" x14ac:dyDescent="0.25">
      <c r="A2667">
        <v>12667</v>
      </c>
      <c r="B2667" t="s">
        <v>1662</v>
      </c>
      <c r="C2667" t="s">
        <v>80</v>
      </c>
      <c r="D2667" t="s">
        <v>10</v>
      </c>
      <c r="E2667" t="s">
        <v>24</v>
      </c>
      <c r="F2667" s="35">
        <v>891.46979999999996</v>
      </c>
      <c r="G2667" t="str">
        <f t="shared" si="82"/>
        <v>Casual Buyers</v>
      </c>
      <c r="H2667" s="4">
        <v>41561</v>
      </c>
      <c r="I2667">
        <f>WEEKDAY(Cleaned!$H2667)</f>
        <v>2</v>
      </c>
      <c r="J2667" t="s">
        <v>18</v>
      </c>
      <c r="K2667" s="4">
        <v>24606</v>
      </c>
      <c r="L2667">
        <f>INT(YEARFRAC(Cleaned!$K2667,Cleaned!$H2667,1))</f>
        <v>46</v>
      </c>
      <c r="M2667" t="str">
        <f t="shared" si="83"/>
        <v>Adult</v>
      </c>
    </row>
    <row r="2668" spans="1:13" x14ac:dyDescent="0.25">
      <c r="A2668">
        <v>12668</v>
      </c>
      <c r="B2668" t="s">
        <v>1663</v>
      </c>
      <c r="C2668" t="s">
        <v>80</v>
      </c>
      <c r="D2668" t="s">
        <v>10</v>
      </c>
      <c r="E2668" t="s">
        <v>24</v>
      </c>
      <c r="F2668" s="35">
        <v>213.75120000000001</v>
      </c>
      <c r="G2668" t="str">
        <f t="shared" si="82"/>
        <v>Casual Buyers</v>
      </c>
      <c r="H2668" s="4">
        <v>41561</v>
      </c>
      <c r="I2668">
        <f>WEEKDAY(Cleaned!$H2668)</f>
        <v>2</v>
      </c>
      <c r="J2668" t="s">
        <v>13</v>
      </c>
      <c r="K2668" s="4">
        <v>23872</v>
      </c>
      <c r="L2668">
        <f>INT(YEARFRAC(Cleaned!$K2668,Cleaned!$H2668,1))</f>
        <v>48</v>
      </c>
      <c r="M2668" t="str">
        <f t="shared" si="83"/>
        <v>Adult</v>
      </c>
    </row>
    <row r="2669" spans="1:13" x14ac:dyDescent="0.25">
      <c r="A2669">
        <v>12669</v>
      </c>
      <c r="B2669" t="s">
        <v>1664</v>
      </c>
      <c r="C2669" t="s">
        <v>80</v>
      </c>
      <c r="D2669" t="s">
        <v>10</v>
      </c>
      <c r="E2669" t="s">
        <v>24</v>
      </c>
      <c r="F2669" s="35">
        <v>2742.9083999999998</v>
      </c>
      <c r="G2669" t="str">
        <f t="shared" si="82"/>
        <v>Brand Seekers</v>
      </c>
      <c r="H2669" s="4">
        <v>41565</v>
      </c>
      <c r="I2669">
        <f>WEEKDAY(Cleaned!$H2669)</f>
        <v>6</v>
      </c>
      <c r="J2669" t="s">
        <v>12</v>
      </c>
      <c r="K2669" s="4">
        <v>20625</v>
      </c>
      <c r="L2669">
        <f>INT(YEARFRAC(Cleaned!$K2669,Cleaned!$H2669,1))</f>
        <v>57</v>
      </c>
      <c r="M2669" t="str">
        <f t="shared" si="83"/>
        <v>Seniors</v>
      </c>
    </row>
    <row r="2670" spans="1:13" x14ac:dyDescent="0.25">
      <c r="A2670">
        <v>12670</v>
      </c>
      <c r="B2670" t="s">
        <v>1470</v>
      </c>
      <c r="C2670" t="s">
        <v>80</v>
      </c>
      <c r="D2670" t="s">
        <v>10</v>
      </c>
      <c r="E2670" t="s">
        <v>24</v>
      </c>
      <c r="F2670" s="35">
        <v>2560.2519000000002</v>
      </c>
      <c r="G2670" t="str">
        <f t="shared" si="82"/>
        <v>Brand Seekers</v>
      </c>
      <c r="H2670" s="4">
        <v>41569</v>
      </c>
      <c r="I2670">
        <f>WEEKDAY(Cleaned!$H2670)</f>
        <v>3</v>
      </c>
      <c r="J2670" t="s">
        <v>12</v>
      </c>
      <c r="K2670" s="4">
        <v>9200</v>
      </c>
      <c r="L2670">
        <f>INT(YEARFRAC(Cleaned!$K2670,Cleaned!$H2670,1))</f>
        <v>88</v>
      </c>
      <c r="M2670" t="str">
        <f t="shared" si="83"/>
        <v>Elders</v>
      </c>
    </row>
    <row r="2671" spans="1:13" x14ac:dyDescent="0.25">
      <c r="A2671">
        <v>12671</v>
      </c>
      <c r="B2671" t="s">
        <v>1569</v>
      </c>
      <c r="C2671" t="s">
        <v>80</v>
      </c>
      <c r="D2671" t="s">
        <v>10</v>
      </c>
      <c r="E2671" t="s">
        <v>24</v>
      </c>
      <c r="F2671" s="35">
        <v>41.912700000000001</v>
      </c>
      <c r="G2671" t="str">
        <f t="shared" si="82"/>
        <v>Casual Buyers</v>
      </c>
      <c r="H2671" s="4">
        <v>41573</v>
      </c>
      <c r="I2671">
        <f>WEEKDAY(Cleaned!$H2671)</f>
        <v>7</v>
      </c>
      <c r="J2671" t="s">
        <v>18</v>
      </c>
      <c r="K2671" s="4">
        <v>21315</v>
      </c>
      <c r="L2671">
        <f>INT(YEARFRAC(Cleaned!$K2671,Cleaned!$H2671,1))</f>
        <v>55</v>
      </c>
      <c r="M2671" t="str">
        <f t="shared" si="83"/>
        <v>Seniors</v>
      </c>
    </row>
    <row r="2672" spans="1:13" x14ac:dyDescent="0.25">
      <c r="A2672">
        <v>12672</v>
      </c>
      <c r="B2672" t="s">
        <v>1630</v>
      </c>
      <c r="C2672" t="s">
        <v>80</v>
      </c>
      <c r="D2672" t="s">
        <v>10</v>
      </c>
      <c r="E2672" t="s">
        <v>24</v>
      </c>
      <c r="F2672" s="35">
        <v>891.46979999999996</v>
      </c>
      <c r="G2672" t="str">
        <f t="shared" si="82"/>
        <v>Casual Buyers</v>
      </c>
      <c r="H2672" s="4">
        <v>41574</v>
      </c>
      <c r="I2672">
        <f>WEEKDAY(Cleaned!$H2672)</f>
        <v>1</v>
      </c>
      <c r="J2672" t="s">
        <v>12</v>
      </c>
      <c r="K2672" s="4">
        <v>25645</v>
      </c>
      <c r="L2672">
        <f>INT(YEARFRAC(Cleaned!$K2672,Cleaned!$H2672,1))</f>
        <v>43</v>
      </c>
      <c r="M2672" t="str">
        <f t="shared" si="83"/>
        <v>Adult</v>
      </c>
    </row>
    <row r="2673" spans="1:13" x14ac:dyDescent="0.25">
      <c r="A2673">
        <v>12673</v>
      </c>
      <c r="B2673" t="s">
        <v>1665</v>
      </c>
      <c r="C2673" t="s">
        <v>80</v>
      </c>
      <c r="D2673" t="s">
        <v>10</v>
      </c>
      <c r="E2673" t="s">
        <v>24</v>
      </c>
      <c r="F2673" s="35">
        <v>1911.6169</v>
      </c>
      <c r="G2673" t="str">
        <f t="shared" si="82"/>
        <v>Brand Seekers</v>
      </c>
      <c r="H2673" s="4">
        <v>41575</v>
      </c>
      <c r="I2673">
        <f>WEEKDAY(Cleaned!$H2673)</f>
        <v>2</v>
      </c>
      <c r="J2673" t="s">
        <v>12</v>
      </c>
      <c r="K2673" s="4">
        <v>26383</v>
      </c>
      <c r="L2673">
        <f>INT(YEARFRAC(Cleaned!$K2673,Cleaned!$H2673,1))</f>
        <v>41</v>
      </c>
      <c r="M2673" t="str">
        <f t="shared" si="83"/>
        <v>Adult</v>
      </c>
    </row>
    <row r="2674" spans="1:13" x14ac:dyDescent="0.25">
      <c r="A2674">
        <v>12674</v>
      </c>
      <c r="B2674" t="s">
        <v>1554</v>
      </c>
      <c r="C2674" t="s">
        <v>80</v>
      </c>
      <c r="D2674" t="s">
        <v>10</v>
      </c>
      <c r="E2674" t="s">
        <v>24</v>
      </c>
      <c r="F2674" s="35">
        <v>51.349400000000003</v>
      </c>
      <c r="G2674" t="str">
        <f t="shared" si="82"/>
        <v>Casual Buyers</v>
      </c>
      <c r="H2674" s="4">
        <v>41576</v>
      </c>
      <c r="I2674">
        <f>WEEKDAY(Cleaned!$H2674)</f>
        <v>3</v>
      </c>
      <c r="J2674" t="s">
        <v>18</v>
      </c>
      <c r="K2674" s="4">
        <v>22926</v>
      </c>
      <c r="L2674">
        <f>INT(YEARFRAC(Cleaned!$K2674,Cleaned!$H2674,1))</f>
        <v>51</v>
      </c>
      <c r="M2674" t="str">
        <f t="shared" si="83"/>
        <v>Seniors</v>
      </c>
    </row>
    <row r="2675" spans="1:13" x14ac:dyDescent="0.25">
      <c r="A2675">
        <v>12675</v>
      </c>
      <c r="B2675" t="s">
        <v>1666</v>
      </c>
      <c r="C2675" t="s">
        <v>80</v>
      </c>
      <c r="D2675" t="s">
        <v>10</v>
      </c>
      <c r="E2675" t="s">
        <v>24</v>
      </c>
      <c r="F2675" s="35">
        <v>9.9339999999999993</v>
      </c>
      <c r="G2675" t="str">
        <f t="shared" si="82"/>
        <v>Casual Buyers</v>
      </c>
      <c r="H2675" s="4">
        <v>41576</v>
      </c>
      <c r="I2675">
        <f>WEEKDAY(Cleaned!$H2675)</f>
        <v>3</v>
      </c>
      <c r="J2675" t="s">
        <v>17</v>
      </c>
      <c r="K2675" s="4">
        <v>23008</v>
      </c>
      <c r="L2675">
        <f>INT(YEARFRAC(Cleaned!$K2675,Cleaned!$H2675,1))</f>
        <v>50</v>
      </c>
      <c r="M2675" t="str">
        <f t="shared" si="83"/>
        <v>Seniors</v>
      </c>
    </row>
    <row r="2676" spans="1:13" x14ac:dyDescent="0.25">
      <c r="A2676">
        <v>12676</v>
      </c>
      <c r="B2676" t="s">
        <v>1667</v>
      </c>
      <c r="C2676" t="s">
        <v>80</v>
      </c>
      <c r="D2676" t="s">
        <v>10</v>
      </c>
      <c r="E2676" t="s">
        <v>24</v>
      </c>
      <c r="F2676" s="35">
        <v>2535.9639999999999</v>
      </c>
      <c r="G2676" t="str">
        <f t="shared" si="82"/>
        <v>Brand Seekers</v>
      </c>
      <c r="H2676" s="4">
        <v>41576</v>
      </c>
      <c r="I2676">
        <f>WEEKDAY(Cleaned!$H2676)</f>
        <v>3</v>
      </c>
      <c r="J2676" t="s">
        <v>17</v>
      </c>
      <c r="K2676" s="4">
        <v>27954</v>
      </c>
      <c r="L2676">
        <f>INT(YEARFRAC(Cleaned!$K2676,Cleaned!$H2676,1))</f>
        <v>37</v>
      </c>
      <c r="M2676" t="str">
        <f t="shared" si="83"/>
        <v>Adult</v>
      </c>
    </row>
    <row r="2677" spans="1:13" x14ac:dyDescent="0.25">
      <c r="A2677">
        <v>12677</v>
      </c>
      <c r="B2677" t="s">
        <v>1668</v>
      </c>
      <c r="C2677" t="s">
        <v>80</v>
      </c>
      <c r="D2677" t="s">
        <v>10</v>
      </c>
      <c r="E2677" t="s">
        <v>24</v>
      </c>
      <c r="F2677" s="35">
        <v>60.741900000000001</v>
      </c>
      <c r="G2677" t="str">
        <f t="shared" si="82"/>
        <v>Casual Buyers</v>
      </c>
      <c r="H2677" s="4">
        <v>41579</v>
      </c>
      <c r="I2677">
        <f>WEEKDAY(Cleaned!$H2677)</f>
        <v>6</v>
      </c>
      <c r="J2677" t="s">
        <v>16</v>
      </c>
      <c r="K2677" s="4">
        <v>21270</v>
      </c>
      <c r="L2677">
        <f>INT(YEARFRAC(Cleaned!$K2677,Cleaned!$H2677,1))</f>
        <v>55</v>
      </c>
      <c r="M2677" t="str">
        <f t="shared" si="83"/>
        <v>Seniors</v>
      </c>
    </row>
    <row r="2678" spans="1:13" x14ac:dyDescent="0.25">
      <c r="A2678">
        <v>12678</v>
      </c>
      <c r="B2678" t="s">
        <v>1669</v>
      </c>
      <c r="C2678" t="s">
        <v>80</v>
      </c>
      <c r="D2678" t="s">
        <v>10</v>
      </c>
      <c r="E2678" t="s">
        <v>24</v>
      </c>
      <c r="F2678" s="35">
        <v>55.216900000000003</v>
      </c>
      <c r="G2678" t="str">
        <f t="shared" si="82"/>
        <v>Casual Buyers</v>
      </c>
      <c r="H2678" s="4">
        <v>41581</v>
      </c>
      <c r="I2678">
        <f>WEEKDAY(Cleaned!$H2678)</f>
        <v>1</v>
      </c>
      <c r="J2678" t="s">
        <v>17</v>
      </c>
      <c r="K2678" s="4">
        <v>18872</v>
      </c>
      <c r="L2678">
        <f>INT(YEARFRAC(Cleaned!$K2678,Cleaned!$H2678,1))</f>
        <v>62</v>
      </c>
      <c r="M2678" t="str">
        <f t="shared" si="83"/>
        <v>Seniors</v>
      </c>
    </row>
    <row r="2679" spans="1:13" x14ac:dyDescent="0.25">
      <c r="A2679">
        <v>12679</v>
      </c>
      <c r="B2679" t="s">
        <v>1670</v>
      </c>
      <c r="C2679" t="s">
        <v>80</v>
      </c>
      <c r="D2679" t="s">
        <v>10</v>
      </c>
      <c r="E2679" t="s">
        <v>24</v>
      </c>
      <c r="F2679" s="35">
        <v>8.0443999999999996</v>
      </c>
      <c r="G2679" t="str">
        <f t="shared" si="82"/>
        <v>Casual Buyers</v>
      </c>
      <c r="H2679" s="4">
        <v>41582</v>
      </c>
      <c r="I2679">
        <f>WEEKDAY(Cleaned!$H2679)</f>
        <v>2</v>
      </c>
      <c r="J2679" t="s">
        <v>12</v>
      </c>
      <c r="K2679" s="4">
        <v>22504</v>
      </c>
      <c r="L2679">
        <f>INT(YEARFRAC(Cleaned!$K2679,Cleaned!$H2679,1))</f>
        <v>52</v>
      </c>
      <c r="M2679" t="str">
        <f t="shared" si="83"/>
        <v>Seniors</v>
      </c>
    </row>
    <row r="2680" spans="1:13" x14ac:dyDescent="0.25">
      <c r="A2680">
        <v>12680</v>
      </c>
      <c r="B2680" t="s">
        <v>1572</v>
      </c>
      <c r="C2680" t="s">
        <v>80</v>
      </c>
      <c r="D2680" t="s">
        <v>10</v>
      </c>
      <c r="E2680" t="s">
        <v>24</v>
      </c>
      <c r="F2680" s="35">
        <v>77.316900000000004</v>
      </c>
      <c r="G2680" t="str">
        <f t="shared" si="82"/>
        <v>Casual Buyers</v>
      </c>
      <c r="H2680" s="4">
        <v>41586</v>
      </c>
      <c r="I2680">
        <f>WEEKDAY(Cleaned!$H2680)</f>
        <v>6</v>
      </c>
      <c r="J2680" t="s">
        <v>18</v>
      </c>
      <c r="K2680" s="4">
        <v>26745</v>
      </c>
      <c r="L2680">
        <f>INT(YEARFRAC(Cleaned!$K2680,Cleaned!$H2680,1))</f>
        <v>40</v>
      </c>
      <c r="M2680" t="str">
        <f t="shared" si="83"/>
        <v>Adult</v>
      </c>
    </row>
    <row r="2681" spans="1:13" x14ac:dyDescent="0.25">
      <c r="A2681">
        <v>12681</v>
      </c>
      <c r="B2681" t="s">
        <v>1569</v>
      </c>
      <c r="C2681" t="s">
        <v>80</v>
      </c>
      <c r="D2681" t="s">
        <v>10</v>
      </c>
      <c r="E2681" t="s">
        <v>24</v>
      </c>
      <c r="F2681" s="35">
        <v>59.658999999999999</v>
      </c>
      <c r="G2681" t="str">
        <f t="shared" si="82"/>
        <v>Casual Buyers</v>
      </c>
      <c r="H2681" s="4">
        <v>41589</v>
      </c>
      <c r="I2681">
        <f>WEEKDAY(Cleaned!$H2681)</f>
        <v>2</v>
      </c>
      <c r="J2681" t="s">
        <v>18</v>
      </c>
      <c r="K2681" s="4">
        <v>21315</v>
      </c>
      <c r="L2681">
        <f>INT(YEARFRAC(Cleaned!$K2681,Cleaned!$H2681,1))</f>
        <v>55</v>
      </c>
      <c r="M2681" t="str">
        <f t="shared" si="83"/>
        <v>Seniors</v>
      </c>
    </row>
    <row r="2682" spans="1:13" x14ac:dyDescent="0.25">
      <c r="A2682">
        <v>12682</v>
      </c>
      <c r="B2682" t="s">
        <v>1671</v>
      </c>
      <c r="C2682" t="s">
        <v>80</v>
      </c>
      <c r="D2682" t="s">
        <v>10</v>
      </c>
      <c r="E2682" t="s">
        <v>24</v>
      </c>
      <c r="F2682" s="35">
        <v>46.7194</v>
      </c>
      <c r="G2682" t="str">
        <f t="shared" si="82"/>
        <v>Casual Buyers</v>
      </c>
      <c r="H2682" s="4">
        <v>41594</v>
      </c>
      <c r="I2682">
        <f>WEEKDAY(Cleaned!$H2682)</f>
        <v>7</v>
      </c>
      <c r="J2682" t="s">
        <v>14</v>
      </c>
      <c r="K2682" s="4">
        <v>19394</v>
      </c>
      <c r="L2682">
        <f>INT(YEARFRAC(Cleaned!$K2682,Cleaned!$H2682,1))</f>
        <v>60</v>
      </c>
      <c r="M2682" t="str">
        <f t="shared" si="83"/>
        <v>Seniors</v>
      </c>
    </row>
    <row r="2683" spans="1:13" x14ac:dyDescent="0.25">
      <c r="A2683">
        <v>12683</v>
      </c>
      <c r="B2683" t="s">
        <v>1457</v>
      </c>
      <c r="C2683" t="s">
        <v>80</v>
      </c>
      <c r="D2683" t="s">
        <v>10</v>
      </c>
      <c r="E2683" t="s">
        <v>24</v>
      </c>
      <c r="F2683" s="35">
        <v>2582.6833999999999</v>
      </c>
      <c r="G2683" t="str">
        <f t="shared" si="82"/>
        <v>Brand Seekers</v>
      </c>
      <c r="H2683" s="4">
        <v>41594</v>
      </c>
      <c r="I2683">
        <f>WEEKDAY(Cleaned!$H2683)</f>
        <v>7</v>
      </c>
      <c r="J2683" t="s">
        <v>16</v>
      </c>
      <c r="K2683" s="4">
        <v>12437</v>
      </c>
      <c r="L2683">
        <f>INT(YEARFRAC(Cleaned!$K2683,Cleaned!$H2683,1))</f>
        <v>79</v>
      </c>
      <c r="M2683" t="str">
        <f t="shared" si="83"/>
        <v>Elders</v>
      </c>
    </row>
    <row r="2684" spans="1:13" x14ac:dyDescent="0.25">
      <c r="A2684">
        <v>12684</v>
      </c>
      <c r="B2684" t="s">
        <v>1672</v>
      </c>
      <c r="C2684" t="s">
        <v>80</v>
      </c>
      <c r="D2684" t="s">
        <v>10</v>
      </c>
      <c r="E2684" t="s">
        <v>24</v>
      </c>
      <c r="F2684" s="35">
        <v>8.0443999999999996</v>
      </c>
      <c r="G2684" t="str">
        <f t="shared" si="82"/>
        <v>Casual Buyers</v>
      </c>
      <c r="H2684" s="4">
        <v>41596</v>
      </c>
      <c r="I2684">
        <f>WEEKDAY(Cleaned!$H2684)</f>
        <v>2</v>
      </c>
      <c r="J2684" t="s">
        <v>14</v>
      </c>
      <c r="K2684" s="4">
        <v>16723</v>
      </c>
      <c r="L2684">
        <f>INT(YEARFRAC(Cleaned!$K2684,Cleaned!$H2684,1))</f>
        <v>68</v>
      </c>
      <c r="M2684" t="str">
        <f t="shared" si="83"/>
        <v>Elders</v>
      </c>
    </row>
    <row r="2685" spans="1:13" x14ac:dyDescent="0.25">
      <c r="A2685">
        <v>12685</v>
      </c>
      <c r="B2685" t="s">
        <v>1673</v>
      </c>
      <c r="C2685" t="s">
        <v>80</v>
      </c>
      <c r="D2685" t="s">
        <v>10</v>
      </c>
      <c r="E2685" t="s">
        <v>24</v>
      </c>
      <c r="F2685" s="35">
        <v>651.36440000000005</v>
      </c>
      <c r="G2685" t="str">
        <f t="shared" si="82"/>
        <v>Casual Buyers</v>
      </c>
      <c r="H2685" s="4">
        <v>41598</v>
      </c>
      <c r="I2685">
        <f>WEEKDAY(Cleaned!$H2685)</f>
        <v>4</v>
      </c>
      <c r="J2685" t="s">
        <v>12</v>
      </c>
      <c r="K2685" s="4">
        <v>23121</v>
      </c>
      <c r="L2685">
        <f>INT(YEARFRAC(Cleaned!$K2685,Cleaned!$H2685,1))</f>
        <v>50</v>
      </c>
      <c r="M2685" t="str">
        <f t="shared" si="83"/>
        <v>Seniors</v>
      </c>
    </row>
    <row r="2686" spans="1:13" x14ac:dyDescent="0.25">
      <c r="A2686">
        <v>12686</v>
      </c>
      <c r="B2686" t="s">
        <v>1493</v>
      </c>
      <c r="C2686" t="s">
        <v>80</v>
      </c>
      <c r="D2686" t="s">
        <v>10</v>
      </c>
      <c r="E2686" t="s">
        <v>24</v>
      </c>
      <c r="F2686" s="35">
        <v>65.725399999999993</v>
      </c>
      <c r="G2686" t="str">
        <f t="shared" si="82"/>
        <v>Casual Buyers</v>
      </c>
      <c r="H2686" s="4">
        <v>41600</v>
      </c>
      <c r="I2686">
        <f>WEEKDAY(Cleaned!$H2686)</f>
        <v>6</v>
      </c>
      <c r="J2686" t="s">
        <v>18</v>
      </c>
      <c r="K2686" s="4">
        <v>13246</v>
      </c>
      <c r="L2686">
        <f>INT(YEARFRAC(Cleaned!$K2686,Cleaned!$H2686,1))</f>
        <v>77</v>
      </c>
      <c r="M2686" t="str">
        <f t="shared" si="83"/>
        <v>Elders</v>
      </c>
    </row>
    <row r="2687" spans="1:13" x14ac:dyDescent="0.25">
      <c r="A2687">
        <v>12687</v>
      </c>
      <c r="B2687" t="s">
        <v>1674</v>
      </c>
      <c r="C2687" t="s">
        <v>80</v>
      </c>
      <c r="D2687" t="s">
        <v>10</v>
      </c>
      <c r="E2687" t="s">
        <v>24</v>
      </c>
      <c r="F2687" s="35">
        <v>77.338999999999999</v>
      </c>
      <c r="G2687" t="str">
        <f t="shared" si="82"/>
        <v>Casual Buyers</v>
      </c>
      <c r="H2687" s="4">
        <v>41608</v>
      </c>
      <c r="I2687">
        <f>WEEKDAY(Cleaned!$H2687)</f>
        <v>7</v>
      </c>
      <c r="J2687" t="s">
        <v>14</v>
      </c>
      <c r="K2687" s="4">
        <v>18950</v>
      </c>
      <c r="L2687">
        <f>INT(YEARFRAC(Cleaned!$K2687,Cleaned!$H2687,1))</f>
        <v>62</v>
      </c>
      <c r="M2687" t="str">
        <f t="shared" si="83"/>
        <v>Seniors</v>
      </c>
    </row>
    <row r="2688" spans="1:13" x14ac:dyDescent="0.25">
      <c r="A2688">
        <v>12688</v>
      </c>
      <c r="B2688" t="s">
        <v>1675</v>
      </c>
      <c r="C2688" t="s">
        <v>80</v>
      </c>
      <c r="D2688" t="s">
        <v>10</v>
      </c>
      <c r="E2688" t="s">
        <v>24</v>
      </c>
      <c r="F2688" s="35">
        <v>1918.2579000000001</v>
      </c>
      <c r="G2688" t="str">
        <f t="shared" si="82"/>
        <v>Brand Seekers</v>
      </c>
      <c r="H2688" s="4">
        <v>41609</v>
      </c>
      <c r="I2688">
        <f>WEEKDAY(Cleaned!$H2688)</f>
        <v>1</v>
      </c>
      <c r="J2688" t="s">
        <v>16</v>
      </c>
      <c r="K2688" s="4">
        <v>20181</v>
      </c>
      <c r="L2688">
        <f>INT(YEARFRAC(Cleaned!$K2688,Cleaned!$H2688,1))</f>
        <v>58</v>
      </c>
      <c r="M2688" t="str">
        <f t="shared" si="83"/>
        <v>Seniors</v>
      </c>
    </row>
    <row r="2689" spans="1:13" x14ac:dyDescent="0.25">
      <c r="A2689">
        <v>12689</v>
      </c>
      <c r="B2689" t="s">
        <v>1493</v>
      </c>
      <c r="C2689" t="s">
        <v>80</v>
      </c>
      <c r="D2689" t="s">
        <v>10</v>
      </c>
      <c r="E2689" t="s">
        <v>24</v>
      </c>
      <c r="F2689" s="35">
        <v>11.315200000000001</v>
      </c>
      <c r="G2689" t="str">
        <f t="shared" si="82"/>
        <v>Casual Buyers</v>
      </c>
      <c r="H2689" s="4">
        <v>41610</v>
      </c>
      <c r="I2689">
        <f>WEEKDAY(Cleaned!$H2689)</f>
        <v>2</v>
      </c>
      <c r="J2689" t="s">
        <v>18</v>
      </c>
      <c r="K2689" s="4">
        <v>13246</v>
      </c>
      <c r="L2689">
        <f>INT(YEARFRAC(Cleaned!$K2689,Cleaned!$H2689,1))</f>
        <v>77</v>
      </c>
      <c r="M2689" t="str">
        <f t="shared" si="83"/>
        <v>Elders</v>
      </c>
    </row>
    <row r="2690" spans="1:13" x14ac:dyDescent="0.25">
      <c r="A2690">
        <v>12690</v>
      </c>
      <c r="B2690" t="s">
        <v>1676</v>
      </c>
      <c r="C2690" t="s">
        <v>80</v>
      </c>
      <c r="D2690" t="s">
        <v>10</v>
      </c>
      <c r="E2690" t="s">
        <v>24</v>
      </c>
      <c r="F2690" s="35">
        <v>1297.8004000000001</v>
      </c>
      <c r="G2690" t="str">
        <f t="shared" ref="G2690:G2753" si="84">IF(F2690&lt;=1500,"Casual Buyers",IF(F2690&gt;=1501,"Brand Seekers",IF(F2690&gt;2500,"Convinced Seekers")))</f>
        <v>Casual Buyers</v>
      </c>
      <c r="H2690" s="4">
        <v>41614</v>
      </c>
      <c r="I2690">
        <f>WEEKDAY(Cleaned!$H2690)</f>
        <v>6</v>
      </c>
      <c r="J2690" t="s">
        <v>14</v>
      </c>
      <c r="K2690" s="4">
        <v>21878</v>
      </c>
      <c r="L2690">
        <f>INT(YEARFRAC(Cleaned!$K2690,Cleaned!$H2690,1))</f>
        <v>54</v>
      </c>
      <c r="M2690" t="str">
        <f t="shared" ref="M2690:M2753" si="85">IF(L2690&lt;=19,"Teenager",IF(L2690&lt;=34,"Young Adult",IF(L2690&lt;=49,"Adult",IF(L2690&lt;=64,"Seniors",IF(L2690&gt;=65,"Elders")))))</f>
        <v>Seniors</v>
      </c>
    </row>
    <row r="2691" spans="1:13" x14ac:dyDescent="0.25">
      <c r="A2691">
        <v>12691</v>
      </c>
      <c r="B2691" t="s">
        <v>1488</v>
      </c>
      <c r="C2691" t="s">
        <v>80</v>
      </c>
      <c r="D2691" t="s">
        <v>10</v>
      </c>
      <c r="E2691" t="s">
        <v>24</v>
      </c>
      <c r="F2691" s="35">
        <v>88.366900000000001</v>
      </c>
      <c r="G2691" t="str">
        <f t="shared" si="84"/>
        <v>Casual Buyers</v>
      </c>
      <c r="H2691" s="4">
        <v>41617</v>
      </c>
      <c r="I2691">
        <f>WEEKDAY(Cleaned!$H2691)</f>
        <v>2</v>
      </c>
      <c r="J2691" t="s">
        <v>18</v>
      </c>
      <c r="K2691" s="4">
        <v>23874</v>
      </c>
      <c r="L2691">
        <f>INT(YEARFRAC(Cleaned!$K2691,Cleaned!$H2691,1))</f>
        <v>48</v>
      </c>
      <c r="M2691" t="str">
        <f t="shared" si="85"/>
        <v>Adult</v>
      </c>
    </row>
    <row r="2692" spans="1:13" x14ac:dyDescent="0.25">
      <c r="A2692">
        <v>12692</v>
      </c>
      <c r="B2692" t="s">
        <v>1677</v>
      </c>
      <c r="C2692" t="s">
        <v>80</v>
      </c>
      <c r="D2692" t="s">
        <v>10</v>
      </c>
      <c r="E2692" t="s">
        <v>24</v>
      </c>
      <c r="F2692" s="35">
        <v>77.316900000000004</v>
      </c>
      <c r="G2692" t="str">
        <f t="shared" si="84"/>
        <v>Casual Buyers</v>
      </c>
      <c r="H2692" s="4">
        <v>41618</v>
      </c>
      <c r="I2692">
        <f>WEEKDAY(Cleaned!$H2692)</f>
        <v>3</v>
      </c>
      <c r="J2692" t="s">
        <v>15</v>
      </c>
      <c r="K2692" s="4">
        <v>20633</v>
      </c>
      <c r="L2692">
        <f>INT(YEARFRAC(Cleaned!$K2692,Cleaned!$H2692,1))</f>
        <v>57</v>
      </c>
      <c r="M2692" t="str">
        <f t="shared" si="85"/>
        <v>Seniors</v>
      </c>
    </row>
    <row r="2693" spans="1:13" x14ac:dyDescent="0.25">
      <c r="A2693">
        <v>12693</v>
      </c>
      <c r="B2693" t="s">
        <v>1678</v>
      </c>
      <c r="C2693" t="s">
        <v>80</v>
      </c>
      <c r="D2693" t="s">
        <v>10</v>
      </c>
      <c r="E2693" t="s">
        <v>24</v>
      </c>
      <c r="F2693" s="35">
        <v>24.2879</v>
      </c>
      <c r="G2693" t="str">
        <f t="shared" si="84"/>
        <v>Casual Buyers</v>
      </c>
      <c r="H2693" s="4">
        <v>41619</v>
      </c>
      <c r="I2693">
        <f>WEEKDAY(Cleaned!$H2693)</f>
        <v>4</v>
      </c>
      <c r="J2693" t="s">
        <v>16</v>
      </c>
      <c r="K2693" s="4">
        <v>26950</v>
      </c>
      <c r="L2693">
        <f>INT(YEARFRAC(Cleaned!$K2693,Cleaned!$H2693,1))</f>
        <v>40</v>
      </c>
      <c r="M2693" t="str">
        <f t="shared" si="85"/>
        <v>Adult</v>
      </c>
    </row>
    <row r="2694" spans="1:13" x14ac:dyDescent="0.25">
      <c r="A2694">
        <v>12694</v>
      </c>
      <c r="B2694" t="s">
        <v>1679</v>
      </c>
      <c r="C2694" t="s">
        <v>80</v>
      </c>
      <c r="D2694" t="s">
        <v>10</v>
      </c>
      <c r="E2694" t="s">
        <v>24</v>
      </c>
      <c r="F2694" s="35">
        <v>87.272900000000007</v>
      </c>
      <c r="G2694" t="str">
        <f t="shared" si="84"/>
        <v>Casual Buyers</v>
      </c>
      <c r="H2694" s="4">
        <v>41625</v>
      </c>
      <c r="I2694">
        <f>WEEKDAY(Cleaned!$H2694)</f>
        <v>3</v>
      </c>
      <c r="J2694" t="s">
        <v>14</v>
      </c>
      <c r="K2694" s="4">
        <v>17017</v>
      </c>
      <c r="L2694">
        <f>INT(YEARFRAC(Cleaned!$K2694,Cleaned!$H2694,1))</f>
        <v>67</v>
      </c>
      <c r="M2694" t="str">
        <f t="shared" si="85"/>
        <v>Elders</v>
      </c>
    </row>
    <row r="2695" spans="1:13" x14ac:dyDescent="0.25">
      <c r="A2695">
        <v>12695</v>
      </c>
      <c r="B2695" t="s">
        <v>1680</v>
      </c>
      <c r="C2695" t="s">
        <v>80</v>
      </c>
      <c r="D2695" t="s">
        <v>10</v>
      </c>
      <c r="E2695" t="s">
        <v>24</v>
      </c>
      <c r="F2695" s="35">
        <v>635.35289999999998</v>
      </c>
      <c r="G2695" t="str">
        <f t="shared" si="84"/>
        <v>Casual Buyers</v>
      </c>
      <c r="H2695" s="4">
        <v>41625</v>
      </c>
      <c r="I2695">
        <f>WEEKDAY(Cleaned!$H2695)</f>
        <v>3</v>
      </c>
      <c r="J2695" t="s">
        <v>16</v>
      </c>
      <c r="K2695" s="4">
        <v>21439</v>
      </c>
      <c r="L2695">
        <f>INT(YEARFRAC(Cleaned!$K2695,Cleaned!$H2695,1))</f>
        <v>55</v>
      </c>
      <c r="M2695" t="str">
        <f t="shared" si="85"/>
        <v>Seniors</v>
      </c>
    </row>
    <row r="2696" spans="1:13" x14ac:dyDescent="0.25">
      <c r="A2696">
        <v>12696</v>
      </c>
      <c r="B2696" t="s">
        <v>1681</v>
      </c>
      <c r="C2696" t="s">
        <v>80</v>
      </c>
      <c r="D2696" t="s">
        <v>10</v>
      </c>
      <c r="E2696" t="s">
        <v>24</v>
      </c>
      <c r="F2696" s="35">
        <v>27.614000000000001</v>
      </c>
      <c r="G2696" t="str">
        <f t="shared" si="84"/>
        <v>Casual Buyers</v>
      </c>
      <c r="H2696" s="4">
        <v>41625</v>
      </c>
      <c r="I2696">
        <f>WEEKDAY(Cleaned!$H2696)</f>
        <v>3</v>
      </c>
      <c r="J2696" t="s">
        <v>17</v>
      </c>
      <c r="K2696" s="4">
        <v>16642</v>
      </c>
      <c r="L2696">
        <f>INT(YEARFRAC(Cleaned!$K2696,Cleaned!$H2696,1))</f>
        <v>68</v>
      </c>
      <c r="M2696" t="str">
        <f t="shared" si="85"/>
        <v>Elders</v>
      </c>
    </row>
    <row r="2697" spans="1:13" x14ac:dyDescent="0.25">
      <c r="A2697">
        <v>12697</v>
      </c>
      <c r="B2697" t="s">
        <v>1535</v>
      </c>
      <c r="C2697" t="s">
        <v>80</v>
      </c>
      <c r="D2697" t="s">
        <v>10</v>
      </c>
      <c r="E2697" t="s">
        <v>24</v>
      </c>
      <c r="F2697" s="35">
        <v>1407.5822000000001</v>
      </c>
      <c r="G2697" t="str">
        <f t="shared" si="84"/>
        <v>Casual Buyers</v>
      </c>
      <c r="H2697" s="4">
        <v>41627</v>
      </c>
      <c r="I2697">
        <f>WEEKDAY(Cleaned!$H2697)</f>
        <v>5</v>
      </c>
      <c r="J2697" t="s">
        <v>17</v>
      </c>
      <c r="K2697" s="4">
        <v>23640</v>
      </c>
      <c r="L2697">
        <f>INT(YEARFRAC(Cleaned!$K2697,Cleaned!$H2697,1))</f>
        <v>49</v>
      </c>
      <c r="M2697" t="str">
        <f t="shared" si="85"/>
        <v>Adult</v>
      </c>
    </row>
    <row r="2698" spans="1:13" x14ac:dyDescent="0.25">
      <c r="A2698">
        <v>12698</v>
      </c>
      <c r="B2698" t="s">
        <v>1682</v>
      </c>
      <c r="C2698" t="s">
        <v>80</v>
      </c>
      <c r="D2698" t="s">
        <v>10</v>
      </c>
      <c r="E2698" t="s">
        <v>24</v>
      </c>
      <c r="F2698" s="35">
        <v>2673.0612999999998</v>
      </c>
      <c r="G2698" t="str">
        <f t="shared" si="84"/>
        <v>Brand Seekers</v>
      </c>
      <c r="H2698" s="4">
        <v>41631</v>
      </c>
      <c r="I2698">
        <f>WEEKDAY(Cleaned!$H2698)</f>
        <v>2</v>
      </c>
      <c r="J2698" t="s">
        <v>18</v>
      </c>
      <c r="K2698" s="4">
        <v>24236</v>
      </c>
      <c r="L2698">
        <f>INT(YEARFRAC(Cleaned!$K2698,Cleaned!$H2698,1))</f>
        <v>47</v>
      </c>
      <c r="M2698" t="str">
        <f t="shared" si="85"/>
        <v>Adult</v>
      </c>
    </row>
    <row r="2699" spans="1:13" x14ac:dyDescent="0.25">
      <c r="A2699">
        <v>12699</v>
      </c>
      <c r="B2699" t="s">
        <v>1683</v>
      </c>
      <c r="C2699" t="s">
        <v>80</v>
      </c>
      <c r="D2699" t="s">
        <v>10</v>
      </c>
      <c r="E2699" t="s">
        <v>24</v>
      </c>
      <c r="F2699" s="35">
        <v>93.836600000000004</v>
      </c>
      <c r="G2699" t="str">
        <f t="shared" si="84"/>
        <v>Casual Buyers</v>
      </c>
      <c r="H2699" s="4">
        <v>41635</v>
      </c>
      <c r="I2699">
        <f>WEEKDAY(Cleaned!$H2699)</f>
        <v>6</v>
      </c>
      <c r="J2699" t="s">
        <v>14</v>
      </c>
      <c r="K2699" s="4">
        <v>21319</v>
      </c>
      <c r="L2699">
        <f>INT(YEARFRAC(Cleaned!$K2699,Cleaned!$H2699,1))</f>
        <v>55</v>
      </c>
      <c r="M2699" t="str">
        <f t="shared" si="85"/>
        <v>Seniors</v>
      </c>
    </row>
    <row r="2700" spans="1:13" x14ac:dyDescent="0.25">
      <c r="A2700">
        <v>12700</v>
      </c>
      <c r="B2700" t="s">
        <v>1492</v>
      </c>
      <c r="C2700" t="s">
        <v>80</v>
      </c>
      <c r="D2700" t="s">
        <v>10</v>
      </c>
      <c r="E2700" t="s">
        <v>24</v>
      </c>
      <c r="F2700" s="35">
        <v>40.432000000000002</v>
      </c>
      <c r="G2700" t="str">
        <f t="shared" si="84"/>
        <v>Casual Buyers</v>
      </c>
      <c r="H2700" s="4">
        <v>41636</v>
      </c>
      <c r="I2700">
        <f>WEEKDAY(Cleaned!$H2700)</f>
        <v>7</v>
      </c>
      <c r="J2700" t="s">
        <v>18</v>
      </c>
      <c r="K2700" s="4">
        <v>23239</v>
      </c>
      <c r="L2700">
        <f>INT(YEARFRAC(Cleaned!$K2700,Cleaned!$H2700,1))</f>
        <v>50</v>
      </c>
      <c r="M2700" t="str">
        <f t="shared" si="85"/>
        <v>Seniors</v>
      </c>
    </row>
    <row r="2701" spans="1:13" x14ac:dyDescent="0.25">
      <c r="A2701">
        <v>12701</v>
      </c>
      <c r="B2701" t="s">
        <v>1684</v>
      </c>
      <c r="C2701" t="s">
        <v>80</v>
      </c>
      <c r="D2701" t="s">
        <v>10</v>
      </c>
      <c r="E2701" t="s">
        <v>24</v>
      </c>
      <c r="F2701" s="35">
        <v>888.95039999999995</v>
      </c>
      <c r="G2701" t="str">
        <f t="shared" si="84"/>
        <v>Casual Buyers</v>
      </c>
      <c r="H2701" s="4">
        <v>41639</v>
      </c>
      <c r="I2701">
        <f>WEEKDAY(Cleaned!$H2701)</f>
        <v>3</v>
      </c>
      <c r="J2701" t="s">
        <v>16</v>
      </c>
      <c r="K2701" s="4">
        <v>15632</v>
      </c>
      <c r="L2701">
        <f>INT(YEARFRAC(Cleaned!$K2701,Cleaned!$H2701,1))</f>
        <v>71</v>
      </c>
      <c r="M2701" t="str">
        <f t="shared" si="85"/>
        <v>Elders</v>
      </c>
    </row>
    <row r="2702" spans="1:13" x14ac:dyDescent="0.25">
      <c r="A2702">
        <v>12702</v>
      </c>
      <c r="B2702" t="s">
        <v>1685</v>
      </c>
      <c r="C2702" t="s">
        <v>80</v>
      </c>
      <c r="D2702" t="s">
        <v>10</v>
      </c>
      <c r="E2702" t="s">
        <v>24</v>
      </c>
      <c r="F2702" s="35">
        <v>24.2879</v>
      </c>
      <c r="G2702" t="str">
        <f t="shared" si="84"/>
        <v>Casual Buyers</v>
      </c>
      <c r="H2702" s="4">
        <v>41647</v>
      </c>
      <c r="I2702">
        <f>WEEKDAY(Cleaned!$H2702)</f>
        <v>4</v>
      </c>
      <c r="J2702" t="s">
        <v>14</v>
      </c>
      <c r="K2702" s="4">
        <v>23273</v>
      </c>
      <c r="L2702">
        <f>INT(YEARFRAC(Cleaned!$K2702,Cleaned!$H2702,1))</f>
        <v>50</v>
      </c>
      <c r="M2702" t="str">
        <f t="shared" si="85"/>
        <v>Seniors</v>
      </c>
    </row>
    <row r="2703" spans="1:13" x14ac:dyDescent="0.25">
      <c r="A2703">
        <v>12703</v>
      </c>
      <c r="B2703" t="s">
        <v>1572</v>
      </c>
      <c r="C2703" t="s">
        <v>80</v>
      </c>
      <c r="D2703" t="s">
        <v>10</v>
      </c>
      <c r="E2703" t="s">
        <v>24</v>
      </c>
      <c r="F2703" s="35">
        <v>91.129400000000004</v>
      </c>
      <c r="G2703" t="str">
        <f t="shared" si="84"/>
        <v>Casual Buyers</v>
      </c>
      <c r="H2703" s="4">
        <v>41650</v>
      </c>
      <c r="I2703">
        <f>WEEKDAY(Cleaned!$H2703)</f>
        <v>7</v>
      </c>
      <c r="J2703" t="s">
        <v>18</v>
      </c>
      <c r="K2703" s="4">
        <v>26745</v>
      </c>
      <c r="L2703">
        <f>INT(YEARFRAC(Cleaned!$K2703,Cleaned!$H2703,1))</f>
        <v>40</v>
      </c>
      <c r="M2703" t="str">
        <f t="shared" si="85"/>
        <v>Adult</v>
      </c>
    </row>
    <row r="2704" spans="1:13" x14ac:dyDescent="0.25">
      <c r="A2704">
        <v>12704</v>
      </c>
      <c r="B2704" t="s">
        <v>1560</v>
      </c>
      <c r="C2704" t="s">
        <v>80</v>
      </c>
      <c r="D2704" t="s">
        <v>10</v>
      </c>
      <c r="E2704" t="s">
        <v>24</v>
      </c>
      <c r="F2704" s="35">
        <v>15.447900000000001</v>
      </c>
      <c r="G2704" t="str">
        <f t="shared" si="84"/>
        <v>Casual Buyers</v>
      </c>
      <c r="H2704" s="4">
        <v>41651</v>
      </c>
      <c r="I2704">
        <f>WEEKDAY(Cleaned!$H2704)</f>
        <v>1</v>
      </c>
      <c r="J2704" t="s">
        <v>18</v>
      </c>
      <c r="K2704" s="4">
        <v>26293</v>
      </c>
      <c r="L2704">
        <f>INT(YEARFRAC(Cleaned!$K2704,Cleaned!$H2704,1))</f>
        <v>42</v>
      </c>
      <c r="M2704" t="str">
        <f t="shared" si="85"/>
        <v>Adult</v>
      </c>
    </row>
    <row r="2705" spans="1:13" x14ac:dyDescent="0.25">
      <c r="A2705">
        <v>12705</v>
      </c>
      <c r="B2705" t="s">
        <v>1640</v>
      </c>
      <c r="C2705" t="s">
        <v>80</v>
      </c>
      <c r="D2705" t="s">
        <v>10</v>
      </c>
      <c r="E2705" t="s">
        <v>24</v>
      </c>
      <c r="F2705" s="35">
        <v>1397.6482000000001</v>
      </c>
      <c r="G2705" t="str">
        <f t="shared" si="84"/>
        <v>Casual Buyers</v>
      </c>
      <c r="H2705" s="4">
        <v>41652</v>
      </c>
      <c r="I2705">
        <f>WEEKDAY(Cleaned!$H2705)</f>
        <v>2</v>
      </c>
      <c r="J2705" t="s">
        <v>13</v>
      </c>
      <c r="K2705" s="4">
        <v>25549</v>
      </c>
      <c r="L2705">
        <f>INT(YEARFRAC(Cleaned!$K2705,Cleaned!$H2705,1))</f>
        <v>44</v>
      </c>
      <c r="M2705" t="str">
        <f t="shared" si="85"/>
        <v>Adult</v>
      </c>
    </row>
    <row r="2706" spans="1:13" x14ac:dyDescent="0.25">
      <c r="A2706">
        <v>12706</v>
      </c>
      <c r="B2706" t="s">
        <v>1569</v>
      </c>
      <c r="C2706" t="s">
        <v>80</v>
      </c>
      <c r="D2706" t="s">
        <v>10</v>
      </c>
      <c r="E2706" t="s">
        <v>24</v>
      </c>
      <c r="F2706" s="35">
        <v>2.5305</v>
      </c>
      <c r="G2706" t="str">
        <f t="shared" si="84"/>
        <v>Casual Buyers</v>
      </c>
      <c r="H2706" s="4">
        <v>41653</v>
      </c>
      <c r="I2706">
        <f>WEEKDAY(Cleaned!$H2706)</f>
        <v>3</v>
      </c>
      <c r="J2706" t="s">
        <v>18</v>
      </c>
      <c r="K2706" s="4">
        <v>21315</v>
      </c>
      <c r="L2706">
        <f>INT(YEARFRAC(Cleaned!$K2706,Cleaned!$H2706,1))</f>
        <v>55</v>
      </c>
      <c r="M2706" t="str">
        <f t="shared" si="85"/>
        <v>Seniors</v>
      </c>
    </row>
    <row r="2707" spans="1:13" x14ac:dyDescent="0.25">
      <c r="A2707">
        <v>12707</v>
      </c>
      <c r="B2707" t="s">
        <v>1686</v>
      </c>
      <c r="C2707" t="s">
        <v>80</v>
      </c>
      <c r="D2707" t="s">
        <v>10</v>
      </c>
      <c r="E2707" t="s">
        <v>24</v>
      </c>
      <c r="F2707" s="35">
        <v>87.272900000000007</v>
      </c>
      <c r="G2707" t="str">
        <f t="shared" si="84"/>
        <v>Casual Buyers</v>
      </c>
      <c r="H2707" s="4">
        <v>41655</v>
      </c>
      <c r="I2707">
        <f>WEEKDAY(Cleaned!$H2707)</f>
        <v>5</v>
      </c>
      <c r="J2707" t="s">
        <v>14</v>
      </c>
      <c r="K2707" s="4">
        <v>17330</v>
      </c>
      <c r="L2707">
        <f>INT(YEARFRAC(Cleaned!$K2707,Cleaned!$H2707,1))</f>
        <v>66</v>
      </c>
      <c r="M2707" t="str">
        <f t="shared" si="85"/>
        <v>Elders</v>
      </c>
    </row>
    <row r="2708" spans="1:13" x14ac:dyDescent="0.25">
      <c r="A2708">
        <v>12708</v>
      </c>
      <c r="B2708" t="s">
        <v>1687</v>
      </c>
      <c r="C2708" t="s">
        <v>80</v>
      </c>
      <c r="D2708" t="s">
        <v>10</v>
      </c>
      <c r="E2708" t="s">
        <v>24</v>
      </c>
      <c r="F2708" s="35">
        <v>139.15270000000001</v>
      </c>
      <c r="G2708" t="str">
        <f t="shared" si="84"/>
        <v>Casual Buyers</v>
      </c>
      <c r="H2708" s="4">
        <v>41754</v>
      </c>
      <c r="I2708">
        <f>WEEKDAY(Cleaned!$H2708)</f>
        <v>6</v>
      </c>
      <c r="J2708" t="s">
        <v>15</v>
      </c>
      <c r="K2708" s="4">
        <v>20137</v>
      </c>
      <c r="L2708">
        <f>INT(YEARFRAC(Cleaned!$K2708,Cleaned!$H2708,1))</f>
        <v>59</v>
      </c>
      <c r="M2708" t="str">
        <f t="shared" si="85"/>
        <v>Seniors</v>
      </c>
    </row>
    <row r="2709" spans="1:13" x14ac:dyDescent="0.25">
      <c r="A2709">
        <v>12709</v>
      </c>
      <c r="B2709" t="s">
        <v>1461</v>
      </c>
      <c r="C2709" t="s">
        <v>80</v>
      </c>
      <c r="D2709" t="s">
        <v>10</v>
      </c>
      <c r="E2709" t="s">
        <v>24</v>
      </c>
      <c r="F2709" s="35">
        <v>2644.3312999999998</v>
      </c>
      <c r="G2709" t="str">
        <f t="shared" si="84"/>
        <v>Brand Seekers</v>
      </c>
      <c r="H2709" s="4">
        <v>41756</v>
      </c>
      <c r="I2709">
        <f>WEEKDAY(Cleaned!$H2709)</f>
        <v>1</v>
      </c>
      <c r="J2709" t="s">
        <v>12</v>
      </c>
      <c r="K2709" s="4">
        <v>23213</v>
      </c>
      <c r="L2709">
        <f>INT(YEARFRAC(Cleaned!$K2709,Cleaned!$H2709,1))</f>
        <v>50</v>
      </c>
      <c r="M2709" t="str">
        <f t="shared" si="85"/>
        <v>Seniors</v>
      </c>
    </row>
    <row r="2710" spans="1:13" x14ac:dyDescent="0.25">
      <c r="A2710">
        <v>12710</v>
      </c>
      <c r="B2710" t="s">
        <v>1688</v>
      </c>
      <c r="C2710" t="s">
        <v>80</v>
      </c>
      <c r="D2710" t="s">
        <v>10</v>
      </c>
      <c r="E2710" t="s">
        <v>24</v>
      </c>
      <c r="F2710" s="35">
        <v>44.177900000000001</v>
      </c>
      <c r="G2710" t="str">
        <f t="shared" si="84"/>
        <v>Casual Buyers</v>
      </c>
      <c r="H2710" s="4">
        <v>41757</v>
      </c>
      <c r="I2710">
        <f>WEEKDAY(Cleaned!$H2710)</f>
        <v>2</v>
      </c>
      <c r="J2710" t="s">
        <v>14</v>
      </c>
      <c r="K2710" s="4">
        <v>26593</v>
      </c>
      <c r="L2710">
        <f>INT(YEARFRAC(Cleaned!$K2710,Cleaned!$H2710,1))</f>
        <v>41</v>
      </c>
      <c r="M2710" t="str">
        <f t="shared" si="85"/>
        <v>Adult</v>
      </c>
    </row>
    <row r="2711" spans="1:13" x14ac:dyDescent="0.25">
      <c r="A2711">
        <v>12711</v>
      </c>
      <c r="B2711" t="s">
        <v>1689</v>
      </c>
      <c r="C2711" t="s">
        <v>80</v>
      </c>
      <c r="D2711" t="s">
        <v>10</v>
      </c>
      <c r="E2711" t="s">
        <v>24</v>
      </c>
      <c r="F2711" s="35">
        <v>60.730800000000002</v>
      </c>
      <c r="G2711" t="str">
        <f t="shared" si="84"/>
        <v>Casual Buyers</v>
      </c>
      <c r="H2711" s="4">
        <v>41760</v>
      </c>
      <c r="I2711">
        <f>WEEKDAY(Cleaned!$H2711)</f>
        <v>5</v>
      </c>
      <c r="J2711" t="s">
        <v>18</v>
      </c>
      <c r="K2711" s="4">
        <v>26943</v>
      </c>
      <c r="L2711">
        <f>INT(YEARFRAC(Cleaned!$K2711,Cleaned!$H2711,1))</f>
        <v>40</v>
      </c>
      <c r="M2711" t="str">
        <f t="shared" si="85"/>
        <v>Adult</v>
      </c>
    </row>
    <row r="2712" spans="1:13" x14ac:dyDescent="0.25">
      <c r="A2712">
        <v>12712</v>
      </c>
      <c r="B2712" t="s">
        <v>1590</v>
      </c>
      <c r="C2712" t="s">
        <v>80</v>
      </c>
      <c r="D2712" t="s">
        <v>10</v>
      </c>
      <c r="E2712" t="s">
        <v>24</v>
      </c>
      <c r="F2712" s="35">
        <v>707.69730000000004</v>
      </c>
      <c r="G2712" t="str">
        <f t="shared" si="84"/>
        <v>Casual Buyers</v>
      </c>
      <c r="H2712" s="4">
        <v>41761</v>
      </c>
      <c r="I2712">
        <f>WEEKDAY(Cleaned!$H2712)</f>
        <v>6</v>
      </c>
      <c r="J2712" t="s">
        <v>13</v>
      </c>
      <c r="K2712" s="4">
        <v>16213</v>
      </c>
      <c r="L2712">
        <f>INT(YEARFRAC(Cleaned!$K2712,Cleaned!$H2712,1))</f>
        <v>69</v>
      </c>
      <c r="M2712" t="str">
        <f t="shared" si="85"/>
        <v>Elders</v>
      </c>
    </row>
    <row r="2713" spans="1:13" x14ac:dyDescent="0.25">
      <c r="A2713">
        <v>12713</v>
      </c>
      <c r="B2713" t="s">
        <v>1488</v>
      </c>
      <c r="C2713" t="s">
        <v>80</v>
      </c>
      <c r="D2713" t="s">
        <v>10</v>
      </c>
      <c r="E2713" t="s">
        <v>24</v>
      </c>
      <c r="F2713" s="35">
        <v>42.962400000000002</v>
      </c>
      <c r="G2713" t="str">
        <f t="shared" si="84"/>
        <v>Casual Buyers</v>
      </c>
      <c r="H2713" s="4">
        <v>41762</v>
      </c>
      <c r="I2713">
        <f>WEEKDAY(Cleaned!$H2713)</f>
        <v>7</v>
      </c>
      <c r="J2713" t="s">
        <v>18</v>
      </c>
      <c r="K2713" s="4">
        <v>23874</v>
      </c>
      <c r="L2713">
        <f>INT(YEARFRAC(Cleaned!$K2713,Cleaned!$H2713,1))</f>
        <v>48</v>
      </c>
      <c r="M2713" t="str">
        <f t="shared" si="85"/>
        <v>Adult</v>
      </c>
    </row>
    <row r="2714" spans="1:13" x14ac:dyDescent="0.25">
      <c r="A2714">
        <v>12714</v>
      </c>
      <c r="B2714" t="s">
        <v>1690</v>
      </c>
      <c r="C2714" t="s">
        <v>80</v>
      </c>
      <c r="D2714" t="s">
        <v>10</v>
      </c>
      <c r="E2714" t="s">
        <v>24</v>
      </c>
      <c r="F2714" s="35">
        <v>26.276900000000001</v>
      </c>
      <c r="G2714" t="str">
        <f t="shared" si="84"/>
        <v>Casual Buyers</v>
      </c>
      <c r="H2714" s="4">
        <v>41766</v>
      </c>
      <c r="I2714">
        <f>WEEKDAY(Cleaned!$H2714)</f>
        <v>4</v>
      </c>
      <c r="J2714" t="s">
        <v>12</v>
      </c>
      <c r="K2714" s="4">
        <v>19839</v>
      </c>
      <c r="L2714">
        <f>INT(YEARFRAC(Cleaned!$K2714,Cleaned!$H2714,1))</f>
        <v>60</v>
      </c>
      <c r="M2714" t="str">
        <f t="shared" si="85"/>
        <v>Seniors</v>
      </c>
    </row>
    <row r="2715" spans="1:13" x14ac:dyDescent="0.25">
      <c r="A2715">
        <v>12715</v>
      </c>
      <c r="B2715" t="s">
        <v>1691</v>
      </c>
      <c r="C2715" t="s">
        <v>80</v>
      </c>
      <c r="D2715" t="s">
        <v>10</v>
      </c>
      <c r="E2715" t="s">
        <v>24</v>
      </c>
      <c r="F2715" s="35">
        <v>82.852900000000005</v>
      </c>
      <c r="G2715" t="str">
        <f t="shared" si="84"/>
        <v>Casual Buyers</v>
      </c>
      <c r="H2715" s="4">
        <v>41767</v>
      </c>
      <c r="I2715">
        <f>WEEKDAY(Cleaned!$H2715)</f>
        <v>5</v>
      </c>
      <c r="J2715" t="s">
        <v>16</v>
      </c>
      <c r="K2715" s="4">
        <v>23784</v>
      </c>
      <c r="L2715">
        <f>INT(YEARFRAC(Cleaned!$K2715,Cleaned!$H2715,1))</f>
        <v>49</v>
      </c>
      <c r="M2715" t="str">
        <f t="shared" si="85"/>
        <v>Adult</v>
      </c>
    </row>
    <row r="2716" spans="1:13" x14ac:dyDescent="0.25">
      <c r="A2716">
        <v>12716</v>
      </c>
      <c r="B2716" t="s">
        <v>1493</v>
      </c>
      <c r="C2716" t="s">
        <v>80</v>
      </c>
      <c r="D2716" t="s">
        <v>10</v>
      </c>
      <c r="E2716" t="s">
        <v>24</v>
      </c>
      <c r="F2716" s="35">
        <v>104.3783</v>
      </c>
      <c r="G2716" t="str">
        <f t="shared" si="84"/>
        <v>Casual Buyers</v>
      </c>
      <c r="H2716" s="4">
        <v>41768</v>
      </c>
      <c r="I2716">
        <f>WEEKDAY(Cleaned!$H2716)</f>
        <v>6</v>
      </c>
      <c r="J2716" t="s">
        <v>18</v>
      </c>
      <c r="K2716" s="4">
        <v>13246</v>
      </c>
      <c r="L2716">
        <f>INT(YEARFRAC(Cleaned!$K2716,Cleaned!$H2716,1))</f>
        <v>78</v>
      </c>
      <c r="M2716" t="str">
        <f t="shared" si="85"/>
        <v>Elders</v>
      </c>
    </row>
    <row r="2717" spans="1:13" x14ac:dyDescent="0.25">
      <c r="A2717">
        <v>12717</v>
      </c>
      <c r="B2717" t="s">
        <v>1488</v>
      </c>
      <c r="C2717" t="s">
        <v>80</v>
      </c>
      <c r="D2717" t="s">
        <v>10</v>
      </c>
      <c r="E2717" t="s">
        <v>24</v>
      </c>
      <c r="F2717" s="35">
        <v>43.072899999999997</v>
      </c>
      <c r="G2717" t="str">
        <f t="shared" si="84"/>
        <v>Casual Buyers</v>
      </c>
      <c r="H2717" s="4">
        <v>41772</v>
      </c>
      <c r="I2717">
        <f>WEEKDAY(Cleaned!$H2717)</f>
        <v>3</v>
      </c>
      <c r="J2717" t="s">
        <v>18</v>
      </c>
      <c r="K2717" s="4">
        <v>23874</v>
      </c>
      <c r="L2717">
        <f>INT(YEARFRAC(Cleaned!$K2717,Cleaned!$H2717,1))</f>
        <v>49</v>
      </c>
      <c r="M2717" t="str">
        <f t="shared" si="85"/>
        <v>Adult</v>
      </c>
    </row>
    <row r="2718" spans="1:13" x14ac:dyDescent="0.25">
      <c r="A2718">
        <v>12718</v>
      </c>
      <c r="B2718" t="s">
        <v>1692</v>
      </c>
      <c r="C2718" t="s">
        <v>80</v>
      </c>
      <c r="D2718" t="s">
        <v>10</v>
      </c>
      <c r="E2718" t="s">
        <v>24</v>
      </c>
      <c r="F2718" s="35">
        <v>2580.1419000000001</v>
      </c>
      <c r="G2718" t="str">
        <f t="shared" si="84"/>
        <v>Brand Seekers</v>
      </c>
      <c r="H2718" s="4">
        <v>41774</v>
      </c>
      <c r="I2718">
        <f>WEEKDAY(Cleaned!$H2718)</f>
        <v>5</v>
      </c>
      <c r="J2718" t="s">
        <v>16</v>
      </c>
      <c r="K2718" s="4">
        <v>18646</v>
      </c>
      <c r="L2718">
        <f>INT(YEARFRAC(Cleaned!$K2718,Cleaned!$H2718,1))</f>
        <v>63</v>
      </c>
      <c r="M2718" t="str">
        <f t="shared" si="85"/>
        <v>Seniors</v>
      </c>
    </row>
    <row r="2719" spans="1:13" x14ac:dyDescent="0.25">
      <c r="A2719">
        <v>12719</v>
      </c>
      <c r="B2719" t="s">
        <v>1693</v>
      </c>
      <c r="C2719" t="s">
        <v>80</v>
      </c>
      <c r="D2719" t="s">
        <v>10</v>
      </c>
      <c r="E2719" t="s">
        <v>24</v>
      </c>
      <c r="F2719" s="35">
        <v>102.1904</v>
      </c>
      <c r="G2719" t="str">
        <f t="shared" si="84"/>
        <v>Casual Buyers</v>
      </c>
      <c r="H2719" s="4">
        <v>41774</v>
      </c>
      <c r="I2719">
        <f>WEEKDAY(Cleaned!$H2719)</f>
        <v>5</v>
      </c>
      <c r="J2719" t="s">
        <v>17</v>
      </c>
      <c r="K2719" s="4">
        <v>20677</v>
      </c>
      <c r="L2719">
        <f>INT(YEARFRAC(Cleaned!$K2719,Cleaned!$H2719,1))</f>
        <v>57</v>
      </c>
      <c r="M2719" t="str">
        <f t="shared" si="85"/>
        <v>Seniors</v>
      </c>
    </row>
    <row r="2720" spans="1:13" x14ac:dyDescent="0.25">
      <c r="A2720">
        <v>12720</v>
      </c>
      <c r="B2720" t="s">
        <v>1488</v>
      </c>
      <c r="C2720" t="s">
        <v>80</v>
      </c>
      <c r="D2720" t="s">
        <v>10</v>
      </c>
      <c r="E2720" t="s">
        <v>24</v>
      </c>
      <c r="F2720" s="35">
        <v>32.0229</v>
      </c>
      <c r="G2720" t="str">
        <f t="shared" si="84"/>
        <v>Casual Buyers</v>
      </c>
      <c r="H2720" s="4">
        <v>41775</v>
      </c>
      <c r="I2720">
        <f>WEEKDAY(Cleaned!$H2720)</f>
        <v>6</v>
      </c>
      <c r="J2720" t="s">
        <v>18</v>
      </c>
      <c r="K2720" s="4">
        <v>23874</v>
      </c>
      <c r="L2720">
        <f>INT(YEARFRAC(Cleaned!$K2720,Cleaned!$H2720,1))</f>
        <v>49</v>
      </c>
      <c r="M2720" t="str">
        <f t="shared" si="85"/>
        <v>Adult</v>
      </c>
    </row>
    <row r="2721" spans="1:13" x14ac:dyDescent="0.25">
      <c r="A2721">
        <v>12721</v>
      </c>
      <c r="B2721" t="s">
        <v>1694</v>
      </c>
      <c r="C2721" t="s">
        <v>80</v>
      </c>
      <c r="D2721" t="s">
        <v>10</v>
      </c>
      <c r="E2721" t="s">
        <v>24</v>
      </c>
      <c r="F2721" s="35">
        <v>8.0443999999999996</v>
      </c>
      <c r="G2721" t="str">
        <f t="shared" si="84"/>
        <v>Casual Buyers</v>
      </c>
      <c r="H2721" s="4">
        <v>41778</v>
      </c>
      <c r="I2721">
        <f>WEEKDAY(Cleaned!$H2721)</f>
        <v>2</v>
      </c>
      <c r="J2721" t="s">
        <v>14</v>
      </c>
      <c r="K2721" s="4">
        <v>26354</v>
      </c>
      <c r="L2721">
        <f>INT(YEARFRAC(Cleaned!$K2721,Cleaned!$H2721,1))</f>
        <v>42</v>
      </c>
      <c r="M2721" t="str">
        <f t="shared" si="85"/>
        <v>Adult</v>
      </c>
    </row>
    <row r="2722" spans="1:13" x14ac:dyDescent="0.25">
      <c r="A2722">
        <v>12722</v>
      </c>
      <c r="B2722" t="s">
        <v>1695</v>
      </c>
      <c r="C2722" t="s">
        <v>80</v>
      </c>
      <c r="D2722" t="s">
        <v>10</v>
      </c>
      <c r="E2722" t="s">
        <v>24</v>
      </c>
      <c r="F2722" s="35">
        <v>106.5883</v>
      </c>
      <c r="G2722" t="str">
        <f t="shared" si="84"/>
        <v>Casual Buyers</v>
      </c>
      <c r="H2722" s="4">
        <v>41778</v>
      </c>
      <c r="I2722">
        <f>WEEKDAY(Cleaned!$H2722)</f>
        <v>2</v>
      </c>
      <c r="J2722" t="s">
        <v>16</v>
      </c>
      <c r="K2722" s="4">
        <v>24275</v>
      </c>
      <c r="L2722">
        <f>INT(YEARFRAC(Cleaned!$K2722,Cleaned!$H2722,1))</f>
        <v>47</v>
      </c>
      <c r="M2722" t="str">
        <f t="shared" si="85"/>
        <v>Adult</v>
      </c>
    </row>
    <row r="2723" spans="1:13" x14ac:dyDescent="0.25">
      <c r="A2723">
        <v>12723</v>
      </c>
      <c r="B2723" t="s">
        <v>1696</v>
      </c>
      <c r="C2723" t="s">
        <v>80</v>
      </c>
      <c r="D2723" t="s">
        <v>10</v>
      </c>
      <c r="E2723" t="s">
        <v>24</v>
      </c>
      <c r="F2723" s="35">
        <v>62.951900000000002</v>
      </c>
      <c r="G2723" t="str">
        <f t="shared" si="84"/>
        <v>Casual Buyers</v>
      </c>
      <c r="H2723" s="4">
        <v>41781</v>
      </c>
      <c r="I2723">
        <f>WEEKDAY(Cleaned!$H2723)</f>
        <v>5</v>
      </c>
      <c r="J2723" t="s">
        <v>16</v>
      </c>
      <c r="K2723" s="4">
        <v>20281</v>
      </c>
      <c r="L2723">
        <f>INT(YEARFRAC(Cleaned!$K2723,Cleaned!$H2723,1))</f>
        <v>58</v>
      </c>
      <c r="M2723" t="str">
        <f t="shared" si="85"/>
        <v>Seniors</v>
      </c>
    </row>
    <row r="2724" spans="1:13" x14ac:dyDescent="0.25">
      <c r="A2724">
        <v>12724</v>
      </c>
      <c r="B2724" t="s">
        <v>1633</v>
      </c>
      <c r="C2724" t="s">
        <v>80</v>
      </c>
      <c r="D2724" t="s">
        <v>10</v>
      </c>
      <c r="E2724" t="s">
        <v>24</v>
      </c>
      <c r="F2724" s="35">
        <v>835.74469999999997</v>
      </c>
      <c r="G2724" t="str">
        <f t="shared" si="84"/>
        <v>Casual Buyers</v>
      </c>
      <c r="H2724" s="4">
        <v>41783</v>
      </c>
      <c r="I2724">
        <f>WEEKDAY(Cleaned!$H2724)</f>
        <v>7</v>
      </c>
      <c r="J2724" t="s">
        <v>12</v>
      </c>
      <c r="K2724" s="4">
        <v>21435</v>
      </c>
      <c r="L2724">
        <f>INT(YEARFRAC(Cleaned!$K2724,Cleaned!$H2724,1))</f>
        <v>55</v>
      </c>
      <c r="M2724" t="str">
        <f t="shared" si="85"/>
        <v>Seniors</v>
      </c>
    </row>
    <row r="2725" spans="1:13" x14ac:dyDescent="0.25">
      <c r="A2725">
        <v>12725</v>
      </c>
      <c r="B2725" t="s">
        <v>1697</v>
      </c>
      <c r="C2725" t="s">
        <v>80</v>
      </c>
      <c r="D2725" t="s">
        <v>10</v>
      </c>
      <c r="E2725" t="s">
        <v>24</v>
      </c>
      <c r="F2725" s="35">
        <v>55.238999999999997</v>
      </c>
      <c r="G2725" t="str">
        <f t="shared" si="84"/>
        <v>Casual Buyers</v>
      </c>
      <c r="H2725" s="4">
        <v>41783</v>
      </c>
      <c r="I2725">
        <f>WEEKDAY(Cleaned!$H2725)</f>
        <v>7</v>
      </c>
      <c r="J2725" t="s">
        <v>15</v>
      </c>
      <c r="K2725" s="4">
        <v>23382</v>
      </c>
      <c r="L2725">
        <f>INT(YEARFRAC(Cleaned!$K2725,Cleaned!$H2725,1))</f>
        <v>50</v>
      </c>
      <c r="M2725" t="str">
        <f t="shared" si="85"/>
        <v>Seniors</v>
      </c>
    </row>
    <row r="2726" spans="1:13" x14ac:dyDescent="0.25">
      <c r="A2726">
        <v>12726</v>
      </c>
      <c r="B2726" t="s">
        <v>1562</v>
      </c>
      <c r="C2726" t="s">
        <v>80</v>
      </c>
      <c r="D2726" t="s">
        <v>10</v>
      </c>
      <c r="E2726" t="s">
        <v>24</v>
      </c>
      <c r="F2726" s="35">
        <v>8.0443999999999996</v>
      </c>
      <c r="G2726" t="str">
        <f t="shared" si="84"/>
        <v>Casual Buyers</v>
      </c>
      <c r="H2726" s="4">
        <v>41788</v>
      </c>
      <c r="I2726">
        <f>WEEKDAY(Cleaned!$H2726)</f>
        <v>5</v>
      </c>
      <c r="J2726" t="s">
        <v>17</v>
      </c>
      <c r="K2726" s="4">
        <v>23273</v>
      </c>
      <c r="L2726">
        <f>INT(YEARFRAC(Cleaned!$K2726,Cleaned!$H2726,1))</f>
        <v>50</v>
      </c>
      <c r="M2726" t="str">
        <f t="shared" si="85"/>
        <v>Seniors</v>
      </c>
    </row>
    <row r="2727" spans="1:13" x14ac:dyDescent="0.25">
      <c r="A2727">
        <v>12727</v>
      </c>
      <c r="B2727" t="s">
        <v>1624</v>
      </c>
      <c r="C2727" t="s">
        <v>80</v>
      </c>
      <c r="D2727" t="s">
        <v>10</v>
      </c>
      <c r="E2727" t="s">
        <v>24</v>
      </c>
      <c r="F2727" s="35">
        <v>2.5305</v>
      </c>
      <c r="G2727" t="str">
        <f t="shared" si="84"/>
        <v>Casual Buyers</v>
      </c>
      <c r="H2727" s="4">
        <v>41812</v>
      </c>
      <c r="I2727">
        <f>WEEKDAY(Cleaned!$H2727)</f>
        <v>1</v>
      </c>
      <c r="J2727" t="s">
        <v>12</v>
      </c>
      <c r="K2727" s="4">
        <v>12250</v>
      </c>
      <c r="L2727">
        <f>INT(YEARFRAC(Cleaned!$K2727,Cleaned!$H2727,1))</f>
        <v>80</v>
      </c>
      <c r="M2727" t="str">
        <f t="shared" si="85"/>
        <v>Elders</v>
      </c>
    </row>
    <row r="2728" spans="1:13" x14ac:dyDescent="0.25">
      <c r="A2728">
        <v>12728</v>
      </c>
      <c r="B2728" t="s">
        <v>1698</v>
      </c>
      <c r="C2728" t="s">
        <v>80</v>
      </c>
      <c r="D2728" t="s">
        <v>10</v>
      </c>
      <c r="E2728" t="s">
        <v>24</v>
      </c>
      <c r="F2728" s="35">
        <v>147.50649999999999</v>
      </c>
      <c r="G2728" t="str">
        <f t="shared" si="84"/>
        <v>Casual Buyers</v>
      </c>
      <c r="H2728" s="4">
        <v>41820</v>
      </c>
      <c r="I2728">
        <f>WEEKDAY(Cleaned!$H2728)</f>
        <v>2</v>
      </c>
      <c r="J2728" t="s">
        <v>16</v>
      </c>
      <c r="K2728" s="4">
        <v>21460</v>
      </c>
      <c r="L2728">
        <f>INT(YEARFRAC(Cleaned!$K2728,Cleaned!$H2728,1))</f>
        <v>55</v>
      </c>
      <c r="M2728" t="str">
        <f t="shared" si="85"/>
        <v>Seniors</v>
      </c>
    </row>
    <row r="2729" spans="1:13" x14ac:dyDescent="0.25">
      <c r="A2729">
        <v>12729</v>
      </c>
      <c r="B2729" t="s">
        <v>1699</v>
      </c>
      <c r="C2729" t="s">
        <v>80</v>
      </c>
      <c r="D2729" t="s">
        <v>10</v>
      </c>
      <c r="E2729" t="s">
        <v>25</v>
      </c>
      <c r="F2729" s="35">
        <v>3953.9884000000002</v>
      </c>
      <c r="G2729" t="str">
        <f t="shared" si="84"/>
        <v>Brand Seekers</v>
      </c>
      <c r="H2729" s="4">
        <v>41015</v>
      </c>
      <c r="I2729">
        <f>WEEKDAY(Cleaned!$H2729)</f>
        <v>2</v>
      </c>
      <c r="J2729" t="s">
        <v>12</v>
      </c>
      <c r="K2729" s="4">
        <v>26384</v>
      </c>
      <c r="L2729">
        <f>INT(YEARFRAC(Cleaned!$K2729,Cleaned!$H2729,1))</f>
        <v>40</v>
      </c>
      <c r="M2729" t="str">
        <f t="shared" si="85"/>
        <v>Adult</v>
      </c>
    </row>
    <row r="2730" spans="1:13" x14ac:dyDescent="0.25">
      <c r="A2730">
        <v>12730</v>
      </c>
      <c r="B2730" t="s">
        <v>1700</v>
      </c>
      <c r="C2730" t="s">
        <v>80</v>
      </c>
      <c r="D2730" t="s">
        <v>10</v>
      </c>
      <c r="E2730" t="s">
        <v>25</v>
      </c>
      <c r="F2730" s="35">
        <v>3756.989</v>
      </c>
      <c r="G2730" t="str">
        <f t="shared" si="84"/>
        <v>Brand Seekers</v>
      </c>
      <c r="H2730" s="4">
        <v>41040</v>
      </c>
      <c r="I2730">
        <f>WEEKDAY(Cleaned!$H2730)</f>
        <v>6</v>
      </c>
      <c r="J2730" t="s">
        <v>12</v>
      </c>
      <c r="K2730" s="4">
        <v>13736</v>
      </c>
      <c r="L2730">
        <f>INT(YEARFRAC(Cleaned!$K2730,Cleaned!$H2730,1))</f>
        <v>74</v>
      </c>
      <c r="M2730" t="str">
        <f t="shared" si="85"/>
        <v>Elders</v>
      </c>
    </row>
    <row r="2731" spans="1:13" x14ac:dyDescent="0.25">
      <c r="A2731">
        <v>12731</v>
      </c>
      <c r="B2731" t="s">
        <v>1701</v>
      </c>
      <c r="C2731" t="s">
        <v>80</v>
      </c>
      <c r="D2731" t="s">
        <v>10</v>
      </c>
      <c r="E2731" t="s">
        <v>25</v>
      </c>
      <c r="F2731" s="35">
        <v>3953.9884000000002</v>
      </c>
      <c r="G2731" t="str">
        <f t="shared" si="84"/>
        <v>Brand Seekers</v>
      </c>
      <c r="H2731" s="4">
        <v>41052</v>
      </c>
      <c r="I2731">
        <f>WEEKDAY(Cleaned!$H2731)</f>
        <v>4</v>
      </c>
      <c r="J2731" t="s">
        <v>12</v>
      </c>
      <c r="K2731" s="4">
        <v>22853</v>
      </c>
      <c r="L2731">
        <f>INT(YEARFRAC(Cleaned!$K2731,Cleaned!$H2731,1))</f>
        <v>49</v>
      </c>
      <c r="M2731" t="str">
        <f t="shared" si="85"/>
        <v>Adult</v>
      </c>
    </row>
    <row r="2732" spans="1:13" x14ac:dyDescent="0.25">
      <c r="A2732">
        <v>12732</v>
      </c>
      <c r="B2732" t="s">
        <v>1702</v>
      </c>
      <c r="C2732" t="s">
        <v>80</v>
      </c>
      <c r="D2732" t="s">
        <v>10</v>
      </c>
      <c r="E2732" t="s">
        <v>25</v>
      </c>
      <c r="F2732" s="35">
        <v>2410.6266000000001</v>
      </c>
      <c r="G2732" t="str">
        <f t="shared" si="84"/>
        <v>Brand Seekers</v>
      </c>
      <c r="H2732" s="4">
        <v>41080</v>
      </c>
      <c r="I2732">
        <f>WEEKDAY(Cleaned!$H2732)</f>
        <v>4</v>
      </c>
      <c r="J2732" t="s">
        <v>14</v>
      </c>
      <c r="K2732" s="4">
        <v>22300</v>
      </c>
      <c r="L2732">
        <f>INT(YEARFRAC(Cleaned!$K2732,Cleaned!$H2732,1))</f>
        <v>51</v>
      </c>
      <c r="M2732" t="str">
        <f t="shared" si="85"/>
        <v>Seniors</v>
      </c>
    </row>
    <row r="2733" spans="1:13" x14ac:dyDescent="0.25">
      <c r="A2733">
        <v>12733</v>
      </c>
      <c r="B2733" t="s">
        <v>1703</v>
      </c>
      <c r="C2733" t="s">
        <v>80</v>
      </c>
      <c r="D2733" t="s">
        <v>10</v>
      </c>
      <c r="E2733" t="s">
        <v>25</v>
      </c>
      <c r="F2733" s="35">
        <v>2699.9018000000001</v>
      </c>
      <c r="G2733" t="str">
        <f t="shared" si="84"/>
        <v>Brand Seekers</v>
      </c>
      <c r="H2733" s="4">
        <v>41087</v>
      </c>
      <c r="I2733">
        <f>WEEKDAY(Cleaned!$H2733)</f>
        <v>4</v>
      </c>
      <c r="J2733" t="s">
        <v>14</v>
      </c>
      <c r="K2733" s="4">
        <v>21055</v>
      </c>
      <c r="L2733">
        <f>INT(YEARFRAC(Cleaned!$K2733,Cleaned!$H2733,1))</f>
        <v>54</v>
      </c>
      <c r="M2733" t="str">
        <f t="shared" si="85"/>
        <v>Seniors</v>
      </c>
    </row>
    <row r="2734" spans="1:13" x14ac:dyDescent="0.25">
      <c r="A2734">
        <v>12734</v>
      </c>
      <c r="B2734" t="s">
        <v>1704</v>
      </c>
      <c r="C2734" t="s">
        <v>80</v>
      </c>
      <c r="D2734" t="s">
        <v>10</v>
      </c>
      <c r="E2734" t="s">
        <v>25</v>
      </c>
      <c r="F2734" s="35">
        <v>2410.6266000000001</v>
      </c>
      <c r="G2734" t="str">
        <f t="shared" si="84"/>
        <v>Brand Seekers</v>
      </c>
      <c r="H2734" s="4">
        <v>41160</v>
      </c>
      <c r="I2734">
        <f>WEEKDAY(Cleaned!$H2734)</f>
        <v>7</v>
      </c>
      <c r="J2734" t="s">
        <v>17</v>
      </c>
      <c r="K2734" s="4">
        <v>17973</v>
      </c>
      <c r="L2734">
        <f>INT(YEARFRAC(Cleaned!$K2734,Cleaned!$H2734,1))</f>
        <v>63</v>
      </c>
      <c r="M2734" t="str">
        <f t="shared" si="85"/>
        <v>Seniors</v>
      </c>
    </row>
    <row r="2735" spans="1:13" x14ac:dyDescent="0.25">
      <c r="A2735">
        <v>12735</v>
      </c>
      <c r="B2735" t="s">
        <v>1705</v>
      </c>
      <c r="C2735" t="s">
        <v>80</v>
      </c>
      <c r="D2735" t="s">
        <v>10</v>
      </c>
      <c r="E2735" t="s">
        <v>25</v>
      </c>
      <c r="F2735" s="35">
        <v>865.20399999999995</v>
      </c>
      <c r="G2735" t="str">
        <f t="shared" si="84"/>
        <v>Casual Buyers</v>
      </c>
      <c r="H2735" s="4">
        <v>41216</v>
      </c>
      <c r="I2735">
        <f>WEEKDAY(Cleaned!$H2735)</f>
        <v>7</v>
      </c>
      <c r="J2735" t="s">
        <v>16</v>
      </c>
      <c r="K2735" s="4">
        <v>18347</v>
      </c>
      <c r="L2735">
        <f>INT(YEARFRAC(Cleaned!$K2735,Cleaned!$H2735,1))</f>
        <v>62</v>
      </c>
      <c r="M2735" t="str">
        <f t="shared" si="85"/>
        <v>Seniors</v>
      </c>
    </row>
    <row r="2736" spans="1:13" x14ac:dyDescent="0.25">
      <c r="A2736">
        <v>12736</v>
      </c>
      <c r="B2736" t="s">
        <v>1706</v>
      </c>
      <c r="C2736" t="s">
        <v>80</v>
      </c>
      <c r="D2736" t="s">
        <v>10</v>
      </c>
      <c r="E2736" t="s">
        <v>25</v>
      </c>
      <c r="F2736" s="35">
        <v>2288.9187000000002</v>
      </c>
      <c r="G2736" t="str">
        <f t="shared" si="84"/>
        <v>Brand Seekers</v>
      </c>
      <c r="H2736" s="4">
        <v>41230</v>
      </c>
      <c r="I2736">
        <f>WEEKDAY(Cleaned!$H2736)</f>
        <v>7</v>
      </c>
      <c r="J2736" t="s">
        <v>13</v>
      </c>
      <c r="K2736" s="4">
        <v>25529</v>
      </c>
      <c r="L2736">
        <f>INT(YEARFRAC(Cleaned!$K2736,Cleaned!$H2736,1))</f>
        <v>42</v>
      </c>
      <c r="M2736" t="str">
        <f t="shared" si="85"/>
        <v>Adult</v>
      </c>
    </row>
    <row r="2737" spans="1:13" x14ac:dyDescent="0.25">
      <c r="A2737">
        <v>12737</v>
      </c>
      <c r="B2737" t="s">
        <v>1707</v>
      </c>
      <c r="C2737" t="s">
        <v>80</v>
      </c>
      <c r="D2737" t="s">
        <v>10</v>
      </c>
      <c r="E2737" t="s">
        <v>25</v>
      </c>
      <c r="F2737" s="35">
        <v>1105.4834000000001</v>
      </c>
      <c r="G2737" t="str">
        <f t="shared" si="84"/>
        <v>Casual Buyers</v>
      </c>
      <c r="H2737" s="4">
        <v>41276</v>
      </c>
      <c r="I2737">
        <f>WEEKDAY(Cleaned!$H2737)</f>
        <v>4</v>
      </c>
      <c r="J2737" t="s">
        <v>17</v>
      </c>
      <c r="K2737" s="4">
        <v>24635</v>
      </c>
      <c r="L2737">
        <f>INT(YEARFRAC(Cleaned!$K2737,Cleaned!$H2737,1))</f>
        <v>45</v>
      </c>
      <c r="M2737" t="str">
        <f t="shared" si="85"/>
        <v>Adult</v>
      </c>
    </row>
    <row r="2738" spans="1:13" x14ac:dyDescent="0.25">
      <c r="A2738">
        <v>12738</v>
      </c>
      <c r="B2738" t="s">
        <v>1708</v>
      </c>
      <c r="C2738" t="s">
        <v>80</v>
      </c>
      <c r="D2738" t="s">
        <v>10</v>
      </c>
      <c r="E2738" t="s">
        <v>25</v>
      </c>
      <c r="F2738" s="35">
        <v>2288.9187000000002</v>
      </c>
      <c r="G2738" t="str">
        <f t="shared" si="84"/>
        <v>Brand Seekers</v>
      </c>
      <c r="H2738" s="4">
        <v>41309</v>
      </c>
      <c r="I2738">
        <f>WEEKDAY(Cleaned!$H2738)</f>
        <v>2</v>
      </c>
      <c r="J2738" t="s">
        <v>12</v>
      </c>
      <c r="K2738" s="4">
        <v>20805</v>
      </c>
      <c r="L2738">
        <f>INT(YEARFRAC(Cleaned!$K2738,Cleaned!$H2738,1))</f>
        <v>56</v>
      </c>
      <c r="M2738" t="str">
        <f t="shared" si="85"/>
        <v>Seniors</v>
      </c>
    </row>
    <row r="2739" spans="1:13" x14ac:dyDescent="0.25">
      <c r="A2739">
        <v>12739</v>
      </c>
      <c r="B2739" t="s">
        <v>1709</v>
      </c>
      <c r="C2739" t="s">
        <v>80</v>
      </c>
      <c r="D2739" t="s">
        <v>10</v>
      </c>
      <c r="E2739" t="s">
        <v>25</v>
      </c>
      <c r="F2739" s="35">
        <v>2288.9187000000002</v>
      </c>
      <c r="G2739" t="str">
        <f t="shared" si="84"/>
        <v>Brand Seekers</v>
      </c>
      <c r="H2739" s="4">
        <v>41395</v>
      </c>
      <c r="I2739">
        <f>WEEKDAY(Cleaned!$H2739)</f>
        <v>4</v>
      </c>
      <c r="J2739" t="s">
        <v>15</v>
      </c>
      <c r="K2739" s="4">
        <v>23476</v>
      </c>
      <c r="L2739">
        <f>INT(YEARFRAC(Cleaned!$K2739,Cleaned!$H2739,1))</f>
        <v>49</v>
      </c>
      <c r="M2739" t="str">
        <f t="shared" si="85"/>
        <v>Adult</v>
      </c>
    </row>
    <row r="2740" spans="1:13" x14ac:dyDescent="0.25">
      <c r="A2740">
        <v>12740</v>
      </c>
      <c r="B2740" t="s">
        <v>1710</v>
      </c>
      <c r="C2740" t="s">
        <v>80</v>
      </c>
      <c r="D2740" t="s">
        <v>10</v>
      </c>
      <c r="E2740" t="s">
        <v>25</v>
      </c>
      <c r="F2740" s="35">
        <v>2598.9158000000002</v>
      </c>
      <c r="G2740" t="str">
        <f t="shared" si="84"/>
        <v>Brand Seekers</v>
      </c>
      <c r="H2740" s="4">
        <v>41425</v>
      </c>
      <c r="I2740">
        <f>WEEKDAY(Cleaned!$H2740)</f>
        <v>6</v>
      </c>
      <c r="J2740" t="s">
        <v>16</v>
      </c>
      <c r="K2740" s="4">
        <v>12160</v>
      </c>
      <c r="L2740">
        <f>INT(YEARFRAC(Cleaned!$K2740,Cleaned!$H2740,1))</f>
        <v>80</v>
      </c>
      <c r="M2740" t="str">
        <f t="shared" si="85"/>
        <v>Elders</v>
      </c>
    </row>
    <row r="2741" spans="1:13" x14ac:dyDescent="0.25">
      <c r="A2741">
        <v>12741</v>
      </c>
      <c r="B2741" t="s">
        <v>1711</v>
      </c>
      <c r="C2741" t="s">
        <v>80</v>
      </c>
      <c r="D2741" t="s">
        <v>10</v>
      </c>
      <c r="E2741" t="s">
        <v>25</v>
      </c>
      <c r="F2741" s="35">
        <v>714.32730000000004</v>
      </c>
      <c r="G2741" t="str">
        <f t="shared" si="84"/>
        <v>Casual Buyers</v>
      </c>
      <c r="H2741" s="4">
        <v>41426</v>
      </c>
      <c r="I2741">
        <f>WEEKDAY(Cleaned!$H2741)</f>
        <v>7</v>
      </c>
      <c r="J2741" t="s">
        <v>16</v>
      </c>
      <c r="K2741" s="4">
        <v>23897</v>
      </c>
      <c r="L2741">
        <f>INT(YEARFRAC(Cleaned!$K2741,Cleaned!$H2741,1))</f>
        <v>47</v>
      </c>
      <c r="M2741" t="str">
        <f t="shared" si="85"/>
        <v>Adult</v>
      </c>
    </row>
    <row r="2742" spans="1:13" x14ac:dyDescent="0.25">
      <c r="A2742">
        <v>12742</v>
      </c>
      <c r="B2742" t="s">
        <v>1712</v>
      </c>
      <c r="C2742" t="s">
        <v>80</v>
      </c>
      <c r="D2742" t="s">
        <v>10</v>
      </c>
      <c r="E2742" t="s">
        <v>25</v>
      </c>
      <c r="F2742" s="35">
        <v>850.28650000000005</v>
      </c>
      <c r="G2742" t="str">
        <f t="shared" si="84"/>
        <v>Casual Buyers</v>
      </c>
      <c r="H2742" s="4">
        <v>41435</v>
      </c>
      <c r="I2742">
        <f>WEEKDAY(Cleaned!$H2742)</f>
        <v>2</v>
      </c>
      <c r="J2742" t="s">
        <v>16</v>
      </c>
      <c r="K2742" s="4">
        <v>16232</v>
      </c>
      <c r="L2742">
        <f>INT(YEARFRAC(Cleaned!$K2742,Cleaned!$H2742,1))</f>
        <v>69</v>
      </c>
      <c r="M2742" t="str">
        <f t="shared" si="85"/>
        <v>Elders</v>
      </c>
    </row>
    <row r="2743" spans="1:13" x14ac:dyDescent="0.25">
      <c r="A2743">
        <v>12743</v>
      </c>
      <c r="B2743" t="s">
        <v>1713</v>
      </c>
      <c r="C2743" t="s">
        <v>80</v>
      </c>
      <c r="D2743" t="s">
        <v>10</v>
      </c>
      <c r="E2743" t="s">
        <v>25</v>
      </c>
      <c r="F2743" s="35">
        <v>632.34730000000002</v>
      </c>
      <c r="G2743" t="str">
        <f t="shared" si="84"/>
        <v>Casual Buyers</v>
      </c>
      <c r="H2743" s="4">
        <v>41447</v>
      </c>
      <c r="I2743">
        <f>WEEKDAY(Cleaned!$H2743)</f>
        <v>7</v>
      </c>
      <c r="J2743" t="s">
        <v>12</v>
      </c>
      <c r="K2743" s="4">
        <v>18643</v>
      </c>
      <c r="L2743">
        <f>INT(YEARFRAC(Cleaned!$K2743,Cleaned!$H2743,1))</f>
        <v>62</v>
      </c>
      <c r="M2743" t="str">
        <f t="shared" si="85"/>
        <v>Seniors</v>
      </c>
    </row>
    <row r="2744" spans="1:13" x14ac:dyDescent="0.25">
      <c r="A2744">
        <v>12744</v>
      </c>
      <c r="B2744" t="s">
        <v>1709</v>
      </c>
      <c r="C2744" t="s">
        <v>80</v>
      </c>
      <c r="D2744" t="s">
        <v>10</v>
      </c>
      <c r="E2744" t="s">
        <v>25</v>
      </c>
      <c r="F2744" s="35">
        <v>2673.0612999999998</v>
      </c>
      <c r="G2744" t="str">
        <f t="shared" si="84"/>
        <v>Brand Seekers</v>
      </c>
      <c r="H2744" s="4">
        <v>41449</v>
      </c>
      <c r="I2744">
        <f>WEEKDAY(Cleaned!$H2744)</f>
        <v>2</v>
      </c>
      <c r="J2744" t="s">
        <v>15</v>
      </c>
      <c r="K2744" s="4">
        <v>23476</v>
      </c>
      <c r="L2744">
        <f>INT(YEARFRAC(Cleaned!$K2744,Cleaned!$H2744,1))</f>
        <v>49</v>
      </c>
      <c r="M2744" t="str">
        <f t="shared" si="85"/>
        <v>Adult</v>
      </c>
    </row>
    <row r="2745" spans="1:13" x14ac:dyDescent="0.25">
      <c r="A2745">
        <v>12745</v>
      </c>
      <c r="B2745" t="s">
        <v>1714</v>
      </c>
      <c r="C2745" t="s">
        <v>80</v>
      </c>
      <c r="D2745" t="s">
        <v>10</v>
      </c>
      <c r="E2745" t="s">
        <v>25</v>
      </c>
      <c r="F2745" s="35">
        <v>858.96069999999997</v>
      </c>
      <c r="G2745" t="str">
        <f t="shared" si="84"/>
        <v>Casual Buyers</v>
      </c>
      <c r="H2745" s="4">
        <v>41454</v>
      </c>
      <c r="I2745">
        <f>WEEKDAY(Cleaned!$H2745)</f>
        <v>7</v>
      </c>
      <c r="J2745" t="s">
        <v>17</v>
      </c>
      <c r="K2745" s="4">
        <v>19546</v>
      </c>
      <c r="L2745">
        <f>INT(YEARFRAC(Cleaned!$K2745,Cleaned!$H2745,1))</f>
        <v>59</v>
      </c>
      <c r="M2745" t="str">
        <f t="shared" si="85"/>
        <v>Seniors</v>
      </c>
    </row>
    <row r="2746" spans="1:13" x14ac:dyDescent="0.25">
      <c r="A2746">
        <v>12746</v>
      </c>
      <c r="B2746" t="s">
        <v>1715</v>
      </c>
      <c r="C2746" t="s">
        <v>80</v>
      </c>
      <c r="D2746" t="s">
        <v>10</v>
      </c>
      <c r="E2746" t="s">
        <v>25</v>
      </c>
      <c r="F2746" s="35">
        <v>1911.6169</v>
      </c>
      <c r="G2746" t="str">
        <f t="shared" si="84"/>
        <v>Brand Seekers</v>
      </c>
      <c r="H2746" s="4">
        <v>41458</v>
      </c>
      <c r="I2746">
        <f>WEEKDAY(Cleaned!$H2746)</f>
        <v>4</v>
      </c>
      <c r="J2746" t="s">
        <v>12</v>
      </c>
      <c r="K2746" s="4">
        <v>18928</v>
      </c>
      <c r="L2746">
        <f>INT(YEARFRAC(Cleaned!$K2746,Cleaned!$H2746,1))</f>
        <v>61</v>
      </c>
      <c r="M2746" t="str">
        <f t="shared" si="85"/>
        <v>Seniors</v>
      </c>
    </row>
    <row r="2747" spans="1:13" x14ac:dyDescent="0.25">
      <c r="A2747">
        <v>12747</v>
      </c>
      <c r="B2747" t="s">
        <v>1716</v>
      </c>
      <c r="C2747" t="s">
        <v>80</v>
      </c>
      <c r="D2747" t="s">
        <v>10</v>
      </c>
      <c r="E2747" t="s">
        <v>25</v>
      </c>
      <c r="F2747" s="35">
        <v>2560.2519000000002</v>
      </c>
      <c r="G2747" t="str">
        <f t="shared" si="84"/>
        <v>Brand Seekers</v>
      </c>
      <c r="H2747" s="4">
        <v>41460</v>
      </c>
      <c r="I2747">
        <f>WEEKDAY(Cleaned!$H2747)</f>
        <v>6</v>
      </c>
      <c r="J2747" t="s">
        <v>18</v>
      </c>
      <c r="K2747" s="4">
        <v>15897</v>
      </c>
      <c r="L2747">
        <f>INT(YEARFRAC(Cleaned!$K2747,Cleaned!$H2747,1))</f>
        <v>69</v>
      </c>
      <c r="M2747" t="str">
        <f t="shared" si="85"/>
        <v>Elders</v>
      </c>
    </row>
    <row r="2748" spans="1:13" x14ac:dyDescent="0.25">
      <c r="A2748">
        <v>12748</v>
      </c>
      <c r="B2748" t="s">
        <v>1717</v>
      </c>
      <c r="C2748" t="s">
        <v>80</v>
      </c>
      <c r="D2748" t="s">
        <v>10</v>
      </c>
      <c r="E2748" t="s">
        <v>25</v>
      </c>
      <c r="F2748" s="35">
        <v>2587.8769000000002</v>
      </c>
      <c r="G2748" t="str">
        <f t="shared" si="84"/>
        <v>Brand Seekers</v>
      </c>
      <c r="H2748" s="4">
        <v>41461</v>
      </c>
      <c r="I2748">
        <f>WEEKDAY(Cleaned!$H2748)</f>
        <v>7</v>
      </c>
      <c r="J2748" t="s">
        <v>17</v>
      </c>
      <c r="K2748" s="4">
        <v>15708</v>
      </c>
      <c r="L2748">
        <f>INT(YEARFRAC(Cleaned!$K2748,Cleaned!$H2748,1))</f>
        <v>70</v>
      </c>
      <c r="M2748" t="str">
        <f t="shared" si="85"/>
        <v>Elders</v>
      </c>
    </row>
    <row r="2749" spans="1:13" x14ac:dyDescent="0.25">
      <c r="A2749">
        <v>12749</v>
      </c>
      <c r="B2749" t="s">
        <v>1718</v>
      </c>
      <c r="C2749" t="s">
        <v>80</v>
      </c>
      <c r="D2749" t="s">
        <v>10</v>
      </c>
      <c r="E2749" t="s">
        <v>25</v>
      </c>
      <c r="F2749" s="35">
        <v>46.7194</v>
      </c>
      <c r="G2749" t="str">
        <f t="shared" si="84"/>
        <v>Casual Buyers</v>
      </c>
      <c r="H2749" s="4">
        <v>41471</v>
      </c>
      <c r="I2749">
        <f>WEEKDAY(Cleaned!$H2749)</f>
        <v>3</v>
      </c>
      <c r="J2749" t="s">
        <v>16</v>
      </c>
      <c r="K2749" s="4">
        <v>15180</v>
      </c>
      <c r="L2749">
        <f>INT(YEARFRAC(Cleaned!$K2749,Cleaned!$H2749,1))</f>
        <v>71</v>
      </c>
      <c r="M2749" t="str">
        <f t="shared" si="85"/>
        <v>Elders</v>
      </c>
    </row>
    <row r="2750" spans="1:13" x14ac:dyDescent="0.25">
      <c r="A2750">
        <v>12750</v>
      </c>
      <c r="B2750" t="s">
        <v>1719</v>
      </c>
      <c r="C2750" t="s">
        <v>80</v>
      </c>
      <c r="D2750" t="s">
        <v>10</v>
      </c>
      <c r="E2750" t="s">
        <v>25</v>
      </c>
      <c r="F2750" s="35">
        <v>905.52539999999999</v>
      </c>
      <c r="G2750" t="str">
        <f t="shared" si="84"/>
        <v>Casual Buyers</v>
      </c>
      <c r="H2750" s="4">
        <v>41471</v>
      </c>
      <c r="I2750">
        <f>WEEKDAY(Cleaned!$H2750)</f>
        <v>3</v>
      </c>
      <c r="J2750" t="s">
        <v>17</v>
      </c>
      <c r="K2750" s="4">
        <v>21464</v>
      </c>
      <c r="L2750">
        <f>INT(YEARFRAC(Cleaned!$K2750,Cleaned!$H2750,1))</f>
        <v>54</v>
      </c>
      <c r="M2750" t="str">
        <f t="shared" si="85"/>
        <v>Seniors</v>
      </c>
    </row>
    <row r="2751" spans="1:13" x14ac:dyDescent="0.25">
      <c r="A2751">
        <v>12751</v>
      </c>
      <c r="B2751" t="s">
        <v>1720</v>
      </c>
      <c r="C2751" t="s">
        <v>80</v>
      </c>
      <c r="D2751" t="s">
        <v>10</v>
      </c>
      <c r="E2751" t="s">
        <v>25</v>
      </c>
      <c r="F2751" s="35">
        <v>82.852900000000005</v>
      </c>
      <c r="G2751" t="str">
        <f t="shared" si="84"/>
        <v>Casual Buyers</v>
      </c>
      <c r="H2751" s="4">
        <v>41475</v>
      </c>
      <c r="I2751">
        <f>WEEKDAY(Cleaned!$H2751)</f>
        <v>7</v>
      </c>
      <c r="J2751" t="s">
        <v>16</v>
      </c>
      <c r="K2751" s="4">
        <v>26909</v>
      </c>
      <c r="L2751">
        <f>INT(YEARFRAC(Cleaned!$K2751,Cleaned!$H2751,1))</f>
        <v>39</v>
      </c>
      <c r="M2751" t="str">
        <f t="shared" si="85"/>
        <v>Adult</v>
      </c>
    </row>
    <row r="2752" spans="1:13" x14ac:dyDescent="0.25">
      <c r="A2752">
        <v>12752</v>
      </c>
      <c r="B2752" t="s">
        <v>1721</v>
      </c>
      <c r="C2752" t="s">
        <v>80</v>
      </c>
      <c r="D2752" t="s">
        <v>10</v>
      </c>
      <c r="E2752" t="s">
        <v>25</v>
      </c>
      <c r="F2752" s="35">
        <v>38.674999999999997</v>
      </c>
      <c r="G2752" t="str">
        <f t="shared" si="84"/>
        <v>Casual Buyers</v>
      </c>
      <c r="H2752" s="4">
        <v>41480</v>
      </c>
      <c r="I2752">
        <f>WEEKDAY(Cleaned!$H2752)</f>
        <v>5</v>
      </c>
      <c r="J2752" t="s">
        <v>13</v>
      </c>
      <c r="K2752" s="4">
        <v>19040</v>
      </c>
      <c r="L2752">
        <f>INT(YEARFRAC(Cleaned!$K2752,Cleaned!$H2752,1))</f>
        <v>61</v>
      </c>
      <c r="M2752" t="str">
        <f t="shared" si="85"/>
        <v>Seniors</v>
      </c>
    </row>
    <row r="2753" spans="1:13" x14ac:dyDescent="0.25">
      <c r="A2753">
        <v>12753</v>
      </c>
      <c r="B2753" t="s">
        <v>1722</v>
      </c>
      <c r="C2753" t="s">
        <v>80</v>
      </c>
      <c r="D2753" t="s">
        <v>10</v>
      </c>
      <c r="E2753" t="s">
        <v>25</v>
      </c>
      <c r="F2753" s="35">
        <v>1895.0418999999999</v>
      </c>
      <c r="G2753" t="str">
        <f t="shared" si="84"/>
        <v>Brand Seekers</v>
      </c>
      <c r="H2753" s="4">
        <v>41486</v>
      </c>
      <c r="I2753">
        <f>WEEKDAY(Cleaned!$H2753)</f>
        <v>4</v>
      </c>
      <c r="J2753" t="s">
        <v>16</v>
      </c>
      <c r="K2753" s="4">
        <v>20915</v>
      </c>
      <c r="L2753">
        <f>INT(YEARFRAC(Cleaned!$K2753,Cleaned!$H2753,1))</f>
        <v>56</v>
      </c>
      <c r="M2753" t="str">
        <f t="shared" si="85"/>
        <v>Seniors</v>
      </c>
    </row>
    <row r="2754" spans="1:13" x14ac:dyDescent="0.25">
      <c r="A2754">
        <v>12754</v>
      </c>
      <c r="B2754" t="s">
        <v>1723</v>
      </c>
      <c r="C2754" t="s">
        <v>80</v>
      </c>
      <c r="D2754" t="s">
        <v>10</v>
      </c>
      <c r="E2754" t="s">
        <v>21</v>
      </c>
      <c r="F2754" s="35">
        <v>142.5119</v>
      </c>
      <c r="G2754" t="str">
        <f t="shared" ref="G2754:G2817" si="86">IF(F2754&lt;=1500,"Casual Buyers",IF(F2754&gt;=1501,"Brand Seekers",IF(F2754&gt;2500,"Convinced Seekers")))</f>
        <v>Casual Buyers</v>
      </c>
      <c r="H2754" s="4">
        <v>41812</v>
      </c>
      <c r="I2754">
        <f>WEEKDAY(Cleaned!$H2754)</f>
        <v>1</v>
      </c>
      <c r="J2754" t="s">
        <v>14</v>
      </c>
      <c r="K2754" s="4">
        <v>14751</v>
      </c>
      <c r="L2754">
        <f>INT(YEARFRAC(Cleaned!$K2754,Cleaned!$H2754,1))</f>
        <v>74</v>
      </c>
      <c r="M2754" t="str">
        <f t="shared" ref="M2754:M2817" si="87">IF(L2754&lt;=19,"Teenager",IF(L2754&lt;=34,"Young Adult",IF(L2754&lt;=49,"Adult",IF(L2754&lt;=64,"Seniors",IF(L2754&gt;=65,"Elders")))))</f>
        <v>Elders</v>
      </c>
    </row>
    <row r="2755" spans="1:13" x14ac:dyDescent="0.25">
      <c r="A2755">
        <v>12755</v>
      </c>
      <c r="B2755" t="s">
        <v>1724</v>
      </c>
      <c r="C2755" t="s">
        <v>80</v>
      </c>
      <c r="D2755" t="s">
        <v>10</v>
      </c>
      <c r="E2755" t="s">
        <v>24</v>
      </c>
      <c r="F2755" s="35">
        <v>3953.9884000000002</v>
      </c>
      <c r="G2755" t="str">
        <f t="shared" si="86"/>
        <v>Brand Seekers</v>
      </c>
      <c r="H2755" s="4">
        <v>40773</v>
      </c>
      <c r="I2755">
        <f>WEEKDAY(Cleaned!$H2755)</f>
        <v>5</v>
      </c>
      <c r="J2755" t="s">
        <v>12</v>
      </c>
      <c r="K2755" s="4">
        <v>17323</v>
      </c>
      <c r="L2755">
        <f>INT(YEARFRAC(Cleaned!$K2755,Cleaned!$H2755,1))</f>
        <v>64</v>
      </c>
      <c r="M2755" t="str">
        <f t="shared" si="87"/>
        <v>Seniors</v>
      </c>
    </row>
    <row r="2756" spans="1:13" x14ac:dyDescent="0.25">
      <c r="A2756">
        <v>12756</v>
      </c>
      <c r="B2756" t="s">
        <v>1598</v>
      </c>
      <c r="C2756" t="s">
        <v>80</v>
      </c>
      <c r="D2756" t="s">
        <v>10</v>
      </c>
      <c r="E2756" t="s">
        <v>24</v>
      </c>
      <c r="F2756" s="35">
        <v>3756.989</v>
      </c>
      <c r="G2756" t="str">
        <f t="shared" si="86"/>
        <v>Brand Seekers</v>
      </c>
      <c r="H2756" s="4">
        <v>40774</v>
      </c>
      <c r="I2756">
        <f>WEEKDAY(Cleaned!$H2756)</f>
        <v>6</v>
      </c>
      <c r="J2756" t="s">
        <v>12</v>
      </c>
      <c r="K2756" s="4">
        <v>21992</v>
      </c>
      <c r="L2756">
        <f>INT(YEARFRAC(Cleaned!$K2756,Cleaned!$H2756,1))</f>
        <v>51</v>
      </c>
      <c r="M2756" t="str">
        <f t="shared" si="87"/>
        <v>Seniors</v>
      </c>
    </row>
    <row r="2757" spans="1:13" x14ac:dyDescent="0.25">
      <c r="A2757">
        <v>12757</v>
      </c>
      <c r="B2757" t="s">
        <v>1640</v>
      </c>
      <c r="C2757" t="s">
        <v>80</v>
      </c>
      <c r="D2757" t="s">
        <v>10</v>
      </c>
      <c r="E2757" t="s">
        <v>24</v>
      </c>
      <c r="F2757" s="35">
        <v>772.50360000000001</v>
      </c>
      <c r="G2757" t="str">
        <f t="shared" si="86"/>
        <v>Casual Buyers</v>
      </c>
      <c r="H2757" s="4">
        <v>40783</v>
      </c>
      <c r="I2757">
        <f>WEEKDAY(Cleaned!$H2757)</f>
        <v>1</v>
      </c>
      <c r="J2757" t="s">
        <v>13</v>
      </c>
      <c r="K2757" s="4">
        <v>25549</v>
      </c>
      <c r="L2757">
        <f>INT(YEARFRAC(Cleaned!$K2757,Cleaned!$H2757,1))</f>
        <v>41</v>
      </c>
      <c r="M2757" t="str">
        <f t="shared" si="87"/>
        <v>Adult</v>
      </c>
    </row>
    <row r="2758" spans="1:13" x14ac:dyDescent="0.25">
      <c r="A2758">
        <v>12758</v>
      </c>
      <c r="B2758" t="s">
        <v>1579</v>
      </c>
      <c r="C2758" t="s">
        <v>80</v>
      </c>
      <c r="D2758" t="s">
        <v>10</v>
      </c>
      <c r="E2758" t="s">
        <v>24</v>
      </c>
      <c r="F2758" s="35">
        <v>3953.9884000000002</v>
      </c>
      <c r="G2758" t="str">
        <f t="shared" si="86"/>
        <v>Brand Seekers</v>
      </c>
      <c r="H2758" s="4">
        <v>40829</v>
      </c>
      <c r="I2758">
        <f>WEEKDAY(Cleaned!$H2758)</f>
        <v>5</v>
      </c>
      <c r="J2758" t="s">
        <v>15</v>
      </c>
      <c r="K2758" s="4">
        <v>26251</v>
      </c>
      <c r="L2758">
        <f>INT(YEARFRAC(Cleaned!$K2758,Cleaned!$H2758,1))</f>
        <v>39</v>
      </c>
      <c r="M2758" t="str">
        <f t="shared" si="87"/>
        <v>Adult</v>
      </c>
    </row>
    <row r="2759" spans="1:13" x14ac:dyDescent="0.25">
      <c r="A2759">
        <v>12759</v>
      </c>
      <c r="B2759" t="s">
        <v>1725</v>
      </c>
      <c r="C2759" t="s">
        <v>80</v>
      </c>
      <c r="D2759" t="s">
        <v>10</v>
      </c>
      <c r="E2759" t="s">
        <v>24</v>
      </c>
      <c r="F2759" s="35">
        <v>3756.989</v>
      </c>
      <c r="G2759" t="str">
        <f t="shared" si="86"/>
        <v>Brand Seekers</v>
      </c>
      <c r="H2759" s="4">
        <v>40836</v>
      </c>
      <c r="I2759">
        <f>WEEKDAY(Cleaned!$H2759)</f>
        <v>5</v>
      </c>
      <c r="J2759" t="s">
        <v>12</v>
      </c>
      <c r="K2759" s="4">
        <v>14471</v>
      </c>
      <c r="L2759">
        <f>INT(YEARFRAC(Cleaned!$K2759,Cleaned!$H2759,1))</f>
        <v>72</v>
      </c>
      <c r="M2759" t="str">
        <f t="shared" si="87"/>
        <v>Elders</v>
      </c>
    </row>
    <row r="2760" spans="1:13" x14ac:dyDescent="0.25">
      <c r="A2760">
        <v>12760</v>
      </c>
      <c r="B2760" t="s">
        <v>1564</v>
      </c>
      <c r="C2760" t="s">
        <v>80</v>
      </c>
      <c r="D2760" t="s">
        <v>10</v>
      </c>
      <c r="E2760" t="s">
        <v>24</v>
      </c>
      <c r="F2760" s="35">
        <v>3729.364</v>
      </c>
      <c r="G2760" t="str">
        <f t="shared" si="86"/>
        <v>Brand Seekers</v>
      </c>
      <c r="H2760" s="4">
        <v>40865</v>
      </c>
      <c r="I2760">
        <f>WEEKDAY(Cleaned!$H2760)</f>
        <v>6</v>
      </c>
      <c r="J2760" t="s">
        <v>12</v>
      </c>
      <c r="K2760" s="4">
        <v>24703</v>
      </c>
      <c r="L2760">
        <f>INT(YEARFRAC(Cleaned!$K2760,Cleaned!$H2760,1))</f>
        <v>44</v>
      </c>
      <c r="M2760" t="str">
        <f t="shared" si="87"/>
        <v>Adult</v>
      </c>
    </row>
    <row r="2761" spans="1:13" x14ac:dyDescent="0.25">
      <c r="A2761">
        <v>12761</v>
      </c>
      <c r="B2761" t="s">
        <v>1665</v>
      </c>
      <c r="C2761" t="s">
        <v>80</v>
      </c>
      <c r="D2761" t="s">
        <v>10</v>
      </c>
      <c r="E2761" t="s">
        <v>24</v>
      </c>
      <c r="F2761" s="35">
        <v>3953.9884000000002</v>
      </c>
      <c r="G2761" t="str">
        <f t="shared" si="86"/>
        <v>Brand Seekers</v>
      </c>
      <c r="H2761" s="4">
        <v>40911</v>
      </c>
      <c r="I2761">
        <f>WEEKDAY(Cleaned!$H2761)</f>
        <v>3</v>
      </c>
      <c r="J2761" t="s">
        <v>12</v>
      </c>
      <c r="K2761" s="4">
        <v>26383</v>
      </c>
      <c r="L2761">
        <f>INT(YEARFRAC(Cleaned!$K2761,Cleaned!$H2761,1))</f>
        <v>39</v>
      </c>
      <c r="M2761" t="str">
        <f t="shared" si="87"/>
        <v>Adult</v>
      </c>
    </row>
    <row r="2762" spans="1:13" x14ac:dyDescent="0.25">
      <c r="A2762">
        <v>12762</v>
      </c>
      <c r="B2762" t="s">
        <v>1726</v>
      </c>
      <c r="C2762" t="s">
        <v>80</v>
      </c>
      <c r="D2762" t="s">
        <v>10</v>
      </c>
      <c r="E2762" t="s">
        <v>24</v>
      </c>
      <c r="F2762" s="35">
        <v>3729.364</v>
      </c>
      <c r="G2762" t="str">
        <f t="shared" si="86"/>
        <v>Brand Seekers</v>
      </c>
      <c r="H2762" s="4">
        <v>40937</v>
      </c>
      <c r="I2762">
        <f>WEEKDAY(Cleaned!$H2762)</f>
        <v>1</v>
      </c>
      <c r="J2762" t="s">
        <v>12</v>
      </c>
      <c r="K2762" s="4">
        <v>23571</v>
      </c>
      <c r="L2762">
        <f>INT(YEARFRAC(Cleaned!$K2762,Cleaned!$H2762,1))</f>
        <v>47</v>
      </c>
      <c r="M2762" t="str">
        <f t="shared" si="87"/>
        <v>Adult</v>
      </c>
    </row>
    <row r="2763" spans="1:13" x14ac:dyDescent="0.25">
      <c r="A2763">
        <v>12763</v>
      </c>
      <c r="B2763" t="s">
        <v>1618</v>
      </c>
      <c r="C2763" t="s">
        <v>80</v>
      </c>
      <c r="D2763" t="s">
        <v>10</v>
      </c>
      <c r="E2763" t="s">
        <v>24</v>
      </c>
      <c r="F2763" s="35">
        <v>3729.364</v>
      </c>
      <c r="G2763" t="str">
        <f t="shared" si="86"/>
        <v>Brand Seekers</v>
      </c>
      <c r="H2763" s="4">
        <v>40944</v>
      </c>
      <c r="I2763">
        <f>WEEKDAY(Cleaned!$H2763)</f>
        <v>1</v>
      </c>
      <c r="J2763" t="s">
        <v>13</v>
      </c>
      <c r="K2763" s="4">
        <v>23048</v>
      </c>
      <c r="L2763">
        <f>INT(YEARFRAC(Cleaned!$K2763,Cleaned!$H2763,1))</f>
        <v>48</v>
      </c>
      <c r="M2763" t="str">
        <f t="shared" si="87"/>
        <v>Adult</v>
      </c>
    </row>
    <row r="2764" spans="1:13" x14ac:dyDescent="0.25">
      <c r="A2764">
        <v>12764</v>
      </c>
      <c r="B2764" t="s">
        <v>1727</v>
      </c>
      <c r="C2764" t="s">
        <v>80</v>
      </c>
      <c r="D2764" t="s">
        <v>10</v>
      </c>
      <c r="E2764" t="s">
        <v>24</v>
      </c>
      <c r="F2764" s="35">
        <v>3953.9884000000002</v>
      </c>
      <c r="G2764" t="str">
        <f t="shared" si="86"/>
        <v>Brand Seekers</v>
      </c>
      <c r="H2764" s="4">
        <v>40947</v>
      </c>
      <c r="I2764">
        <f>WEEKDAY(Cleaned!$H2764)</f>
        <v>4</v>
      </c>
      <c r="J2764" t="s">
        <v>12</v>
      </c>
      <c r="K2764" s="4">
        <v>20033</v>
      </c>
      <c r="L2764">
        <f>INT(YEARFRAC(Cleaned!$K2764,Cleaned!$H2764,1))</f>
        <v>57</v>
      </c>
      <c r="M2764" t="str">
        <f t="shared" si="87"/>
        <v>Seniors</v>
      </c>
    </row>
    <row r="2765" spans="1:13" x14ac:dyDescent="0.25">
      <c r="A2765">
        <v>12765</v>
      </c>
      <c r="B2765" t="s">
        <v>1558</v>
      </c>
      <c r="C2765" t="s">
        <v>80</v>
      </c>
      <c r="D2765" t="s">
        <v>10</v>
      </c>
      <c r="E2765" t="s">
        <v>24</v>
      </c>
      <c r="F2765" s="35">
        <v>3953.9884000000002</v>
      </c>
      <c r="G2765" t="str">
        <f t="shared" si="86"/>
        <v>Brand Seekers</v>
      </c>
      <c r="H2765" s="4">
        <v>40966</v>
      </c>
      <c r="I2765">
        <f>WEEKDAY(Cleaned!$H2765)</f>
        <v>2</v>
      </c>
      <c r="J2765" t="s">
        <v>12</v>
      </c>
      <c r="K2765" s="4">
        <v>23206</v>
      </c>
      <c r="L2765">
        <f>INT(YEARFRAC(Cleaned!$K2765,Cleaned!$H2765,1))</f>
        <v>48</v>
      </c>
      <c r="M2765" t="str">
        <f t="shared" si="87"/>
        <v>Adult</v>
      </c>
    </row>
    <row r="2766" spans="1:13" x14ac:dyDescent="0.25">
      <c r="A2766">
        <v>12766</v>
      </c>
      <c r="B2766" t="s">
        <v>1728</v>
      </c>
      <c r="C2766" t="s">
        <v>80</v>
      </c>
      <c r="D2766" t="s">
        <v>10</v>
      </c>
      <c r="E2766" t="s">
        <v>24</v>
      </c>
      <c r="F2766" s="35">
        <v>3953.9884000000002</v>
      </c>
      <c r="G2766" t="str">
        <f t="shared" si="86"/>
        <v>Brand Seekers</v>
      </c>
      <c r="H2766" s="4">
        <v>40979</v>
      </c>
      <c r="I2766">
        <f>WEEKDAY(Cleaned!$H2766)</f>
        <v>1</v>
      </c>
      <c r="J2766" t="s">
        <v>14</v>
      </c>
      <c r="K2766" s="4">
        <v>25259</v>
      </c>
      <c r="L2766">
        <f>INT(YEARFRAC(Cleaned!$K2766,Cleaned!$H2766,1))</f>
        <v>43</v>
      </c>
      <c r="M2766" t="str">
        <f t="shared" si="87"/>
        <v>Adult</v>
      </c>
    </row>
    <row r="2767" spans="1:13" x14ac:dyDescent="0.25">
      <c r="A2767">
        <v>12767</v>
      </c>
      <c r="B2767" t="s">
        <v>1499</v>
      </c>
      <c r="C2767" t="s">
        <v>80</v>
      </c>
      <c r="D2767" t="s">
        <v>10</v>
      </c>
      <c r="E2767" t="s">
        <v>24</v>
      </c>
      <c r="F2767" s="35">
        <v>3729.364</v>
      </c>
      <c r="G2767" t="str">
        <f t="shared" si="86"/>
        <v>Brand Seekers</v>
      </c>
      <c r="H2767" s="4">
        <v>40987</v>
      </c>
      <c r="I2767">
        <f>WEEKDAY(Cleaned!$H2767)</f>
        <v>2</v>
      </c>
      <c r="J2767" t="s">
        <v>12</v>
      </c>
      <c r="K2767" s="4">
        <v>23521</v>
      </c>
      <c r="L2767">
        <f>INT(YEARFRAC(Cleaned!$K2767,Cleaned!$H2767,1))</f>
        <v>47</v>
      </c>
      <c r="M2767" t="str">
        <f t="shared" si="87"/>
        <v>Adult</v>
      </c>
    </row>
    <row r="2768" spans="1:13" x14ac:dyDescent="0.25">
      <c r="A2768">
        <v>12768</v>
      </c>
      <c r="B2768" t="s">
        <v>1729</v>
      </c>
      <c r="C2768" t="s">
        <v>80</v>
      </c>
      <c r="D2768" t="s">
        <v>10</v>
      </c>
      <c r="E2768" t="s">
        <v>24</v>
      </c>
      <c r="F2768" s="35">
        <v>3953.9884000000002</v>
      </c>
      <c r="G2768" t="str">
        <f t="shared" si="86"/>
        <v>Brand Seekers</v>
      </c>
      <c r="H2768" s="4">
        <v>40999</v>
      </c>
      <c r="I2768">
        <f>WEEKDAY(Cleaned!$H2768)</f>
        <v>7</v>
      </c>
      <c r="J2768" t="s">
        <v>16</v>
      </c>
      <c r="K2768" s="4">
        <v>19909</v>
      </c>
      <c r="L2768">
        <f>INT(YEARFRAC(Cleaned!$K2768,Cleaned!$H2768,1))</f>
        <v>57</v>
      </c>
      <c r="M2768" t="str">
        <f t="shared" si="87"/>
        <v>Seniors</v>
      </c>
    </row>
    <row r="2769" spans="1:13" x14ac:dyDescent="0.25">
      <c r="A2769">
        <v>12769</v>
      </c>
      <c r="B2769" t="s">
        <v>1730</v>
      </c>
      <c r="C2769" t="s">
        <v>80</v>
      </c>
      <c r="D2769" t="s">
        <v>10</v>
      </c>
      <c r="E2769" t="s">
        <v>24</v>
      </c>
      <c r="F2769" s="35">
        <v>3953.9884000000002</v>
      </c>
      <c r="G2769" t="str">
        <f t="shared" si="86"/>
        <v>Brand Seekers</v>
      </c>
      <c r="H2769" s="4">
        <v>41004</v>
      </c>
      <c r="I2769">
        <f>WEEKDAY(Cleaned!$H2769)</f>
        <v>5</v>
      </c>
      <c r="J2769" t="s">
        <v>16</v>
      </c>
      <c r="K2769" s="4">
        <v>24326</v>
      </c>
      <c r="L2769">
        <f>INT(YEARFRAC(Cleaned!$K2769,Cleaned!$H2769,1))</f>
        <v>45</v>
      </c>
      <c r="M2769" t="str">
        <f t="shared" si="87"/>
        <v>Adult</v>
      </c>
    </row>
    <row r="2770" spans="1:13" x14ac:dyDescent="0.25">
      <c r="A2770">
        <v>12770</v>
      </c>
      <c r="B2770" t="s">
        <v>1606</v>
      </c>
      <c r="C2770" t="s">
        <v>80</v>
      </c>
      <c r="D2770" t="s">
        <v>10</v>
      </c>
      <c r="E2770" t="s">
        <v>24</v>
      </c>
      <c r="F2770" s="35">
        <v>3953.9884000000002</v>
      </c>
      <c r="G2770" t="str">
        <f t="shared" si="86"/>
        <v>Brand Seekers</v>
      </c>
      <c r="H2770" s="4">
        <v>41024</v>
      </c>
      <c r="I2770">
        <f>WEEKDAY(Cleaned!$H2770)</f>
        <v>4</v>
      </c>
      <c r="J2770" t="s">
        <v>14</v>
      </c>
      <c r="K2770" s="4">
        <v>16598</v>
      </c>
      <c r="L2770">
        <f>INT(YEARFRAC(Cleaned!$K2770,Cleaned!$H2770,1))</f>
        <v>66</v>
      </c>
      <c r="M2770" t="str">
        <f t="shared" si="87"/>
        <v>Elders</v>
      </c>
    </row>
    <row r="2771" spans="1:13" x14ac:dyDescent="0.25">
      <c r="A2771">
        <v>12771</v>
      </c>
      <c r="B2771" t="s">
        <v>1575</v>
      </c>
      <c r="C2771" t="s">
        <v>80</v>
      </c>
      <c r="D2771" t="s">
        <v>10</v>
      </c>
      <c r="E2771" t="s">
        <v>24</v>
      </c>
      <c r="F2771" s="35">
        <v>3953.9884000000002</v>
      </c>
      <c r="G2771" t="str">
        <f t="shared" si="86"/>
        <v>Brand Seekers</v>
      </c>
      <c r="H2771" s="4">
        <v>41034</v>
      </c>
      <c r="I2771">
        <f>WEEKDAY(Cleaned!$H2771)</f>
        <v>7</v>
      </c>
      <c r="J2771" t="s">
        <v>12</v>
      </c>
      <c r="K2771" s="4">
        <v>16382</v>
      </c>
      <c r="L2771">
        <f>INT(YEARFRAC(Cleaned!$K2771,Cleaned!$H2771,1))</f>
        <v>67</v>
      </c>
      <c r="M2771" t="str">
        <f t="shared" si="87"/>
        <v>Elders</v>
      </c>
    </row>
    <row r="2772" spans="1:13" x14ac:dyDescent="0.25">
      <c r="A2772">
        <v>12772</v>
      </c>
      <c r="B2772" t="s">
        <v>1619</v>
      </c>
      <c r="C2772" t="s">
        <v>80</v>
      </c>
      <c r="D2772" t="s">
        <v>10</v>
      </c>
      <c r="E2772" t="s">
        <v>24</v>
      </c>
      <c r="F2772" s="35">
        <v>3953.9884000000002</v>
      </c>
      <c r="G2772" t="str">
        <f t="shared" si="86"/>
        <v>Brand Seekers</v>
      </c>
      <c r="H2772" s="4">
        <v>41052</v>
      </c>
      <c r="I2772">
        <f>WEEKDAY(Cleaned!$H2772)</f>
        <v>4</v>
      </c>
      <c r="J2772" t="s">
        <v>16</v>
      </c>
      <c r="K2772" s="4">
        <v>25701</v>
      </c>
      <c r="L2772">
        <f>INT(YEARFRAC(Cleaned!$K2772,Cleaned!$H2772,1))</f>
        <v>42</v>
      </c>
      <c r="M2772" t="str">
        <f t="shared" si="87"/>
        <v>Adult</v>
      </c>
    </row>
    <row r="2773" spans="1:13" x14ac:dyDescent="0.25">
      <c r="A2773">
        <v>12773</v>
      </c>
      <c r="B2773" t="s">
        <v>1731</v>
      </c>
      <c r="C2773" t="s">
        <v>80</v>
      </c>
      <c r="D2773" t="s">
        <v>10</v>
      </c>
      <c r="E2773" t="s">
        <v>24</v>
      </c>
      <c r="F2773" s="35">
        <v>2410.6266000000001</v>
      </c>
      <c r="G2773" t="str">
        <f t="shared" si="86"/>
        <v>Brand Seekers</v>
      </c>
      <c r="H2773" s="4">
        <v>41071</v>
      </c>
      <c r="I2773">
        <f>WEEKDAY(Cleaned!$H2773)</f>
        <v>2</v>
      </c>
      <c r="J2773" t="s">
        <v>14</v>
      </c>
      <c r="K2773" s="4">
        <v>24270</v>
      </c>
      <c r="L2773">
        <f>INT(YEARFRAC(Cleaned!$K2773,Cleaned!$H2773,1))</f>
        <v>45</v>
      </c>
      <c r="M2773" t="str">
        <f t="shared" si="87"/>
        <v>Adult</v>
      </c>
    </row>
    <row r="2774" spans="1:13" x14ac:dyDescent="0.25">
      <c r="A2774">
        <v>12774</v>
      </c>
      <c r="B2774" t="s">
        <v>1574</v>
      </c>
      <c r="C2774" t="s">
        <v>80</v>
      </c>
      <c r="D2774" t="s">
        <v>10</v>
      </c>
      <c r="E2774" t="s">
        <v>24</v>
      </c>
      <c r="F2774" s="35">
        <v>2410.6266000000001</v>
      </c>
      <c r="G2774" t="str">
        <f t="shared" si="86"/>
        <v>Brand Seekers</v>
      </c>
      <c r="H2774" s="4">
        <v>41079</v>
      </c>
      <c r="I2774">
        <f>WEEKDAY(Cleaned!$H2774)</f>
        <v>3</v>
      </c>
      <c r="J2774" t="s">
        <v>17</v>
      </c>
      <c r="K2774" s="4">
        <v>20006</v>
      </c>
      <c r="L2774">
        <f>INT(YEARFRAC(Cleaned!$K2774,Cleaned!$H2774,1))</f>
        <v>57</v>
      </c>
      <c r="M2774" t="str">
        <f t="shared" si="87"/>
        <v>Seniors</v>
      </c>
    </row>
    <row r="2775" spans="1:13" x14ac:dyDescent="0.25">
      <c r="A2775">
        <v>12775</v>
      </c>
      <c r="B2775" t="s">
        <v>1732</v>
      </c>
      <c r="C2775" t="s">
        <v>80</v>
      </c>
      <c r="D2775" t="s">
        <v>10</v>
      </c>
      <c r="E2775" t="s">
        <v>24</v>
      </c>
      <c r="F2775" s="35">
        <v>2699.9018000000001</v>
      </c>
      <c r="G2775" t="str">
        <f t="shared" si="86"/>
        <v>Brand Seekers</v>
      </c>
      <c r="H2775" s="4">
        <v>41091</v>
      </c>
      <c r="I2775">
        <f>WEEKDAY(Cleaned!$H2775)</f>
        <v>1</v>
      </c>
      <c r="J2775" t="s">
        <v>17</v>
      </c>
      <c r="K2775" s="4">
        <v>19171</v>
      </c>
      <c r="L2775">
        <f>INT(YEARFRAC(Cleaned!$K2775,Cleaned!$H2775,1))</f>
        <v>60</v>
      </c>
      <c r="M2775" t="str">
        <f t="shared" si="87"/>
        <v>Seniors</v>
      </c>
    </row>
    <row r="2776" spans="1:13" x14ac:dyDescent="0.25">
      <c r="A2776">
        <v>12776</v>
      </c>
      <c r="B2776" t="s">
        <v>1733</v>
      </c>
      <c r="C2776" t="s">
        <v>80</v>
      </c>
      <c r="D2776" t="s">
        <v>10</v>
      </c>
      <c r="E2776" t="s">
        <v>24</v>
      </c>
      <c r="F2776" s="35">
        <v>865.20399999999995</v>
      </c>
      <c r="G2776" t="str">
        <f t="shared" si="86"/>
        <v>Casual Buyers</v>
      </c>
      <c r="H2776" s="4">
        <v>41139</v>
      </c>
      <c r="I2776">
        <f>WEEKDAY(Cleaned!$H2776)</f>
        <v>7</v>
      </c>
      <c r="J2776" t="s">
        <v>14</v>
      </c>
      <c r="K2776" s="4">
        <v>16291</v>
      </c>
      <c r="L2776">
        <f>INT(YEARFRAC(Cleaned!$K2776,Cleaned!$H2776,1))</f>
        <v>68</v>
      </c>
      <c r="M2776" t="str">
        <f t="shared" si="87"/>
        <v>Elders</v>
      </c>
    </row>
    <row r="2777" spans="1:13" x14ac:dyDescent="0.25">
      <c r="A2777">
        <v>12777</v>
      </c>
      <c r="B2777" t="s">
        <v>1664</v>
      </c>
      <c r="C2777" t="s">
        <v>80</v>
      </c>
      <c r="D2777" t="s">
        <v>10</v>
      </c>
      <c r="E2777" t="s">
        <v>24</v>
      </c>
      <c r="F2777" s="35">
        <v>2264.2536</v>
      </c>
      <c r="G2777" t="str">
        <f t="shared" si="86"/>
        <v>Brand Seekers</v>
      </c>
      <c r="H2777" s="4">
        <v>41152</v>
      </c>
      <c r="I2777">
        <f>WEEKDAY(Cleaned!$H2777)</f>
        <v>6</v>
      </c>
      <c r="J2777" t="s">
        <v>12</v>
      </c>
      <c r="K2777" s="4">
        <v>20625</v>
      </c>
      <c r="L2777">
        <f>INT(YEARFRAC(Cleaned!$K2777,Cleaned!$H2777,1))</f>
        <v>56</v>
      </c>
      <c r="M2777" t="str">
        <f t="shared" si="87"/>
        <v>Seniors</v>
      </c>
    </row>
    <row r="2778" spans="1:13" x14ac:dyDescent="0.25">
      <c r="A2778">
        <v>12778</v>
      </c>
      <c r="B2778" t="s">
        <v>1734</v>
      </c>
      <c r="C2778" t="s">
        <v>80</v>
      </c>
      <c r="D2778" t="s">
        <v>10</v>
      </c>
      <c r="E2778" t="s">
        <v>24</v>
      </c>
      <c r="F2778" s="35">
        <v>865.20399999999995</v>
      </c>
      <c r="G2778" t="str">
        <f t="shared" si="86"/>
        <v>Casual Buyers</v>
      </c>
      <c r="H2778" s="4">
        <v>41173</v>
      </c>
      <c r="I2778">
        <f>WEEKDAY(Cleaned!$H2778)</f>
        <v>6</v>
      </c>
      <c r="J2778" t="s">
        <v>15</v>
      </c>
      <c r="K2778" s="4">
        <v>13959</v>
      </c>
      <c r="L2778">
        <f>INT(YEARFRAC(Cleaned!$K2778,Cleaned!$H2778,1))</f>
        <v>74</v>
      </c>
      <c r="M2778" t="str">
        <f t="shared" si="87"/>
        <v>Elders</v>
      </c>
    </row>
    <row r="2779" spans="1:13" x14ac:dyDescent="0.25">
      <c r="A2779">
        <v>12779</v>
      </c>
      <c r="B2779" t="s">
        <v>1735</v>
      </c>
      <c r="C2779" t="s">
        <v>80</v>
      </c>
      <c r="D2779" t="s">
        <v>10</v>
      </c>
      <c r="E2779" t="s">
        <v>24</v>
      </c>
      <c r="F2779" s="35">
        <v>2264.2536</v>
      </c>
      <c r="G2779" t="str">
        <f t="shared" si="86"/>
        <v>Brand Seekers</v>
      </c>
      <c r="H2779" s="4">
        <v>41184</v>
      </c>
      <c r="I2779">
        <f>WEEKDAY(Cleaned!$H2779)</f>
        <v>3</v>
      </c>
      <c r="J2779" t="s">
        <v>18</v>
      </c>
      <c r="K2779" s="4">
        <v>24236</v>
      </c>
      <c r="L2779">
        <f>INT(YEARFRAC(Cleaned!$K2779,Cleaned!$H2779,1))</f>
        <v>46</v>
      </c>
      <c r="M2779" t="str">
        <f t="shared" si="87"/>
        <v>Adult</v>
      </c>
    </row>
    <row r="2780" spans="1:13" x14ac:dyDescent="0.25">
      <c r="A2780">
        <v>12780</v>
      </c>
      <c r="B2780" t="s">
        <v>1736</v>
      </c>
      <c r="C2780" t="s">
        <v>80</v>
      </c>
      <c r="D2780" t="s">
        <v>10</v>
      </c>
      <c r="E2780" t="s">
        <v>24</v>
      </c>
      <c r="F2780" s="35">
        <v>2264.2536</v>
      </c>
      <c r="G2780" t="str">
        <f t="shared" si="86"/>
        <v>Brand Seekers</v>
      </c>
      <c r="H2780" s="4">
        <v>41189</v>
      </c>
      <c r="I2780">
        <f>WEEKDAY(Cleaned!$H2780)</f>
        <v>1</v>
      </c>
      <c r="J2780" t="s">
        <v>18</v>
      </c>
      <c r="K2780" s="4">
        <v>23149</v>
      </c>
      <c r="L2780">
        <f>INT(YEARFRAC(Cleaned!$K2780,Cleaned!$H2780,1))</f>
        <v>49</v>
      </c>
      <c r="M2780" t="str">
        <f t="shared" si="87"/>
        <v>Adult</v>
      </c>
    </row>
    <row r="2781" spans="1:13" x14ac:dyDescent="0.25">
      <c r="A2781">
        <v>12781</v>
      </c>
      <c r="B2781" t="s">
        <v>1737</v>
      </c>
      <c r="C2781" t="s">
        <v>80</v>
      </c>
      <c r="D2781" t="s">
        <v>10</v>
      </c>
      <c r="E2781" t="s">
        <v>24</v>
      </c>
      <c r="F2781" s="35">
        <v>1105.4834000000001</v>
      </c>
      <c r="G2781" t="str">
        <f t="shared" si="86"/>
        <v>Casual Buyers</v>
      </c>
      <c r="H2781" s="4">
        <v>41234</v>
      </c>
      <c r="I2781">
        <f>WEEKDAY(Cleaned!$H2781)</f>
        <v>4</v>
      </c>
      <c r="J2781" t="s">
        <v>16</v>
      </c>
      <c r="K2781" s="4">
        <v>25335</v>
      </c>
      <c r="L2781">
        <f>INT(YEARFRAC(Cleaned!$K2781,Cleaned!$H2781,1))</f>
        <v>43</v>
      </c>
      <c r="M2781" t="str">
        <f t="shared" si="87"/>
        <v>Adult</v>
      </c>
    </row>
    <row r="2782" spans="1:13" x14ac:dyDescent="0.25">
      <c r="A2782">
        <v>12782</v>
      </c>
      <c r="B2782" t="s">
        <v>1667</v>
      </c>
      <c r="C2782" t="s">
        <v>80</v>
      </c>
      <c r="D2782" t="s">
        <v>10</v>
      </c>
      <c r="E2782" t="s">
        <v>24</v>
      </c>
      <c r="F2782" s="35">
        <v>2264.2536</v>
      </c>
      <c r="G2782" t="str">
        <f t="shared" si="86"/>
        <v>Brand Seekers</v>
      </c>
      <c r="H2782" s="4">
        <v>41237</v>
      </c>
      <c r="I2782">
        <f>WEEKDAY(Cleaned!$H2782)</f>
        <v>7</v>
      </c>
      <c r="J2782" t="s">
        <v>17</v>
      </c>
      <c r="K2782" s="4">
        <v>27954</v>
      </c>
      <c r="L2782">
        <f>INT(YEARFRAC(Cleaned!$K2782,Cleaned!$H2782,1))</f>
        <v>36</v>
      </c>
      <c r="M2782" t="str">
        <f t="shared" si="87"/>
        <v>Adult</v>
      </c>
    </row>
    <row r="2783" spans="1:13" x14ac:dyDescent="0.25">
      <c r="A2783">
        <v>12783</v>
      </c>
      <c r="B2783" t="s">
        <v>1738</v>
      </c>
      <c r="C2783" t="s">
        <v>80</v>
      </c>
      <c r="D2783" t="s">
        <v>10</v>
      </c>
      <c r="E2783" t="s">
        <v>24</v>
      </c>
      <c r="F2783" s="35">
        <v>865.20399999999995</v>
      </c>
      <c r="G2783" t="str">
        <f t="shared" si="86"/>
        <v>Casual Buyers</v>
      </c>
      <c r="H2783" s="4">
        <v>41249</v>
      </c>
      <c r="I2783">
        <f>WEEKDAY(Cleaned!$H2783)</f>
        <v>5</v>
      </c>
      <c r="J2783" t="s">
        <v>14</v>
      </c>
      <c r="K2783" s="4">
        <v>26040</v>
      </c>
      <c r="L2783">
        <f>INT(YEARFRAC(Cleaned!$K2783,Cleaned!$H2783,1))</f>
        <v>41</v>
      </c>
      <c r="M2783" t="str">
        <f t="shared" si="87"/>
        <v>Adult</v>
      </c>
    </row>
    <row r="2784" spans="1:13" x14ac:dyDescent="0.25">
      <c r="A2784">
        <v>12784</v>
      </c>
      <c r="B2784" t="s">
        <v>1739</v>
      </c>
      <c r="C2784" t="s">
        <v>80</v>
      </c>
      <c r="D2784" t="s">
        <v>10</v>
      </c>
      <c r="E2784" t="s">
        <v>24</v>
      </c>
      <c r="F2784" s="35">
        <v>2264.2536</v>
      </c>
      <c r="G2784" t="str">
        <f t="shared" si="86"/>
        <v>Brand Seekers</v>
      </c>
      <c r="H2784" s="4">
        <v>41253</v>
      </c>
      <c r="I2784">
        <f>WEEKDAY(Cleaned!$H2784)</f>
        <v>2</v>
      </c>
      <c r="J2784" t="s">
        <v>17</v>
      </c>
      <c r="K2784" s="4">
        <v>25025</v>
      </c>
      <c r="L2784">
        <f>INT(YEARFRAC(Cleaned!$K2784,Cleaned!$H2784,1))</f>
        <v>44</v>
      </c>
      <c r="M2784" t="str">
        <f t="shared" si="87"/>
        <v>Adult</v>
      </c>
    </row>
    <row r="2785" spans="1:13" x14ac:dyDescent="0.25">
      <c r="A2785">
        <v>12785</v>
      </c>
      <c r="B2785" t="s">
        <v>1740</v>
      </c>
      <c r="C2785" t="s">
        <v>80</v>
      </c>
      <c r="D2785" t="s">
        <v>10</v>
      </c>
      <c r="E2785" t="s">
        <v>24</v>
      </c>
      <c r="F2785" s="35">
        <v>865.20399999999995</v>
      </c>
      <c r="G2785" t="str">
        <f t="shared" si="86"/>
        <v>Casual Buyers</v>
      </c>
      <c r="H2785" s="4">
        <v>41279</v>
      </c>
      <c r="I2785">
        <f>WEEKDAY(Cleaned!$H2785)</f>
        <v>7</v>
      </c>
      <c r="J2785" t="s">
        <v>14</v>
      </c>
      <c r="K2785" s="4">
        <v>25485</v>
      </c>
      <c r="L2785">
        <f>INT(YEARFRAC(Cleaned!$K2785,Cleaned!$H2785,1))</f>
        <v>43</v>
      </c>
      <c r="M2785" t="str">
        <f t="shared" si="87"/>
        <v>Adult</v>
      </c>
    </row>
    <row r="2786" spans="1:13" x14ac:dyDescent="0.25">
      <c r="A2786">
        <v>12786</v>
      </c>
      <c r="B2786" t="s">
        <v>1605</v>
      </c>
      <c r="C2786" t="s">
        <v>80</v>
      </c>
      <c r="D2786" t="s">
        <v>10</v>
      </c>
      <c r="E2786" t="s">
        <v>24</v>
      </c>
      <c r="F2786" s="35">
        <v>865.20399999999995</v>
      </c>
      <c r="G2786" t="str">
        <f t="shared" si="86"/>
        <v>Casual Buyers</v>
      </c>
      <c r="H2786" s="4">
        <v>41306</v>
      </c>
      <c r="I2786">
        <f>WEEKDAY(Cleaned!$H2786)</f>
        <v>6</v>
      </c>
      <c r="J2786" t="s">
        <v>14</v>
      </c>
      <c r="K2786" s="4">
        <v>19700</v>
      </c>
      <c r="L2786">
        <f>INT(YEARFRAC(Cleaned!$K2786,Cleaned!$H2786,1))</f>
        <v>59</v>
      </c>
      <c r="M2786" t="str">
        <f t="shared" si="87"/>
        <v>Seniors</v>
      </c>
    </row>
    <row r="2787" spans="1:13" x14ac:dyDescent="0.25">
      <c r="A2787">
        <v>12787</v>
      </c>
      <c r="B2787" t="s">
        <v>1741</v>
      </c>
      <c r="C2787" t="s">
        <v>80</v>
      </c>
      <c r="D2787" t="s">
        <v>10</v>
      </c>
      <c r="E2787" t="s">
        <v>24</v>
      </c>
      <c r="F2787" s="35">
        <v>2699.9018000000001</v>
      </c>
      <c r="G2787" t="str">
        <f t="shared" si="86"/>
        <v>Brand Seekers</v>
      </c>
      <c r="H2787" s="4">
        <v>41318</v>
      </c>
      <c r="I2787">
        <f>WEEKDAY(Cleaned!$H2787)</f>
        <v>4</v>
      </c>
      <c r="J2787" t="s">
        <v>13</v>
      </c>
      <c r="K2787" s="4">
        <v>25898</v>
      </c>
      <c r="L2787">
        <f>INT(YEARFRAC(Cleaned!$K2787,Cleaned!$H2787,1))</f>
        <v>42</v>
      </c>
      <c r="M2787" t="str">
        <f t="shared" si="87"/>
        <v>Adult</v>
      </c>
    </row>
    <row r="2788" spans="1:13" x14ac:dyDescent="0.25">
      <c r="A2788">
        <v>12788</v>
      </c>
      <c r="B2788" t="s">
        <v>1742</v>
      </c>
      <c r="C2788" t="s">
        <v>80</v>
      </c>
      <c r="D2788" t="s">
        <v>10</v>
      </c>
      <c r="E2788" t="s">
        <v>24</v>
      </c>
      <c r="F2788" s="35">
        <v>1105.4834000000001</v>
      </c>
      <c r="G2788" t="str">
        <f t="shared" si="86"/>
        <v>Casual Buyers</v>
      </c>
      <c r="H2788" s="4">
        <v>41321</v>
      </c>
      <c r="I2788">
        <f>WEEKDAY(Cleaned!$H2788)</f>
        <v>7</v>
      </c>
      <c r="J2788" t="s">
        <v>13</v>
      </c>
      <c r="K2788" s="4">
        <v>24978</v>
      </c>
      <c r="L2788">
        <f>INT(YEARFRAC(Cleaned!$K2788,Cleaned!$H2788,1))</f>
        <v>44</v>
      </c>
      <c r="M2788" t="str">
        <f t="shared" si="87"/>
        <v>Adult</v>
      </c>
    </row>
    <row r="2789" spans="1:13" x14ac:dyDescent="0.25">
      <c r="A2789">
        <v>12789</v>
      </c>
      <c r="B2789" t="s">
        <v>1743</v>
      </c>
      <c r="C2789" t="s">
        <v>80</v>
      </c>
      <c r="D2789" t="s">
        <v>10</v>
      </c>
      <c r="E2789" t="s">
        <v>24</v>
      </c>
      <c r="F2789" s="35">
        <v>2288.9187000000002</v>
      </c>
      <c r="G2789" t="str">
        <f t="shared" si="86"/>
        <v>Brand Seekers</v>
      </c>
      <c r="H2789" s="4">
        <v>41363</v>
      </c>
      <c r="I2789">
        <f>WEEKDAY(Cleaned!$H2789)</f>
        <v>7</v>
      </c>
      <c r="J2789" t="s">
        <v>15</v>
      </c>
      <c r="K2789" s="4">
        <v>22577</v>
      </c>
      <c r="L2789">
        <f>INT(YEARFRAC(Cleaned!$K2789,Cleaned!$H2789,1))</f>
        <v>51</v>
      </c>
      <c r="M2789" t="str">
        <f t="shared" si="87"/>
        <v>Seniors</v>
      </c>
    </row>
    <row r="2790" spans="1:13" x14ac:dyDescent="0.25">
      <c r="A2790">
        <v>12790</v>
      </c>
      <c r="B2790" t="s">
        <v>1535</v>
      </c>
      <c r="C2790" t="s">
        <v>80</v>
      </c>
      <c r="D2790" t="s">
        <v>10</v>
      </c>
      <c r="E2790" t="s">
        <v>24</v>
      </c>
      <c r="F2790" s="35">
        <v>2562.4508000000001</v>
      </c>
      <c r="G2790" t="str">
        <f t="shared" si="86"/>
        <v>Brand Seekers</v>
      </c>
      <c r="H2790" s="4">
        <v>41426</v>
      </c>
      <c r="I2790">
        <f>WEEKDAY(Cleaned!$H2790)</f>
        <v>7</v>
      </c>
      <c r="J2790" t="s">
        <v>17</v>
      </c>
      <c r="K2790" s="4">
        <v>23640</v>
      </c>
      <c r="L2790">
        <f>INT(YEARFRAC(Cleaned!$K2790,Cleaned!$H2790,1))</f>
        <v>48</v>
      </c>
      <c r="M2790" t="str">
        <f t="shared" si="87"/>
        <v>Adult</v>
      </c>
    </row>
    <row r="2791" spans="1:13" x14ac:dyDescent="0.25">
      <c r="A2791">
        <v>12791</v>
      </c>
      <c r="B2791" t="s">
        <v>1484</v>
      </c>
      <c r="C2791" t="s">
        <v>80</v>
      </c>
      <c r="D2791" t="s">
        <v>10</v>
      </c>
      <c r="E2791" t="s">
        <v>24</v>
      </c>
      <c r="F2791" s="35">
        <v>2650.8398000000002</v>
      </c>
      <c r="G2791" t="str">
        <f t="shared" si="86"/>
        <v>Brand Seekers</v>
      </c>
      <c r="H2791" s="4">
        <v>41427</v>
      </c>
      <c r="I2791">
        <f>WEEKDAY(Cleaned!$H2791)</f>
        <v>1</v>
      </c>
      <c r="J2791" t="s">
        <v>15</v>
      </c>
      <c r="K2791" s="4">
        <v>22837</v>
      </c>
      <c r="L2791">
        <f>INT(YEARFRAC(Cleaned!$K2791,Cleaned!$H2791,1))</f>
        <v>50</v>
      </c>
      <c r="M2791" t="str">
        <f t="shared" si="87"/>
        <v>Seniors</v>
      </c>
    </row>
    <row r="2792" spans="1:13" x14ac:dyDescent="0.25">
      <c r="A2792">
        <v>12792</v>
      </c>
      <c r="B2792" t="s">
        <v>1618</v>
      </c>
      <c r="C2792" t="s">
        <v>80</v>
      </c>
      <c r="D2792" t="s">
        <v>10</v>
      </c>
      <c r="E2792" t="s">
        <v>24</v>
      </c>
      <c r="F2792" s="35">
        <v>2563.5889999999999</v>
      </c>
      <c r="G2792" t="str">
        <f t="shared" si="86"/>
        <v>Brand Seekers</v>
      </c>
      <c r="H2792" s="4">
        <v>41445</v>
      </c>
      <c r="I2792">
        <f>WEEKDAY(Cleaned!$H2792)</f>
        <v>5</v>
      </c>
      <c r="J2792" t="s">
        <v>13</v>
      </c>
      <c r="K2792" s="4">
        <v>23048</v>
      </c>
      <c r="L2792">
        <f>INT(YEARFRAC(Cleaned!$K2792,Cleaned!$H2792,1))</f>
        <v>50</v>
      </c>
      <c r="M2792" t="str">
        <f t="shared" si="87"/>
        <v>Seniors</v>
      </c>
    </row>
    <row r="2793" spans="1:13" x14ac:dyDescent="0.25">
      <c r="A2793">
        <v>12793</v>
      </c>
      <c r="B2793" t="s">
        <v>1478</v>
      </c>
      <c r="C2793" t="s">
        <v>80</v>
      </c>
      <c r="D2793" t="s">
        <v>10</v>
      </c>
      <c r="E2793" t="s">
        <v>24</v>
      </c>
      <c r="F2793" s="35">
        <v>1402.0681999999999</v>
      </c>
      <c r="G2793" t="str">
        <f t="shared" si="86"/>
        <v>Casual Buyers</v>
      </c>
      <c r="H2793" s="4">
        <v>41448</v>
      </c>
      <c r="I2793">
        <f>WEEKDAY(Cleaned!$H2793)</f>
        <v>1</v>
      </c>
      <c r="J2793" t="s">
        <v>12</v>
      </c>
      <c r="K2793" s="4">
        <v>19639</v>
      </c>
      <c r="L2793">
        <f>INT(YEARFRAC(Cleaned!$K2793,Cleaned!$H2793,1))</f>
        <v>59</v>
      </c>
      <c r="M2793" t="str">
        <f t="shared" si="87"/>
        <v>Seniors</v>
      </c>
    </row>
    <row r="2794" spans="1:13" x14ac:dyDescent="0.25">
      <c r="A2794">
        <v>12794</v>
      </c>
      <c r="B2794" t="s">
        <v>1576</v>
      </c>
      <c r="C2794" t="s">
        <v>80</v>
      </c>
      <c r="D2794" t="s">
        <v>10</v>
      </c>
      <c r="E2794" t="s">
        <v>24</v>
      </c>
      <c r="F2794" s="35">
        <v>2626.5408000000002</v>
      </c>
      <c r="G2794" t="str">
        <f t="shared" si="86"/>
        <v>Brand Seekers</v>
      </c>
      <c r="H2794" s="4">
        <v>41456</v>
      </c>
      <c r="I2794">
        <f>WEEKDAY(Cleaned!$H2794)</f>
        <v>2</v>
      </c>
      <c r="J2794" t="s">
        <v>15</v>
      </c>
      <c r="K2794" s="4">
        <v>24536</v>
      </c>
      <c r="L2794">
        <f>INT(YEARFRAC(Cleaned!$K2794,Cleaned!$H2794,1))</f>
        <v>46</v>
      </c>
      <c r="M2794" t="str">
        <f t="shared" si="87"/>
        <v>Adult</v>
      </c>
    </row>
    <row r="2795" spans="1:13" x14ac:dyDescent="0.25">
      <c r="A2795">
        <v>12795</v>
      </c>
      <c r="B2795" t="s">
        <v>1744</v>
      </c>
      <c r="C2795" t="s">
        <v>80</v>
      </c>
      <c r="D2795" t="s">
        <v>10</v>
      </c>
      <c r="E2795" t="s">
        <v>24</v>
      </c>
      <c r="F2795" s="35">
        <v>44.177900000000001</v>
      </c>
      <c r="G2795" t="str">
        <f t="shared" si="86"/>
        <v>Casual Buyers</v>
      </c>
      <c r="H2795" s="4">
        <v>41460</v>
      </c>
      <c r="I2795">
        <f>WEEKDAY(Cleaned!$H2795)</f>
        <v>6</v>
      </c>
      <c r="J2795" t="s">
        <v>17</v>
      </c>
      <c r="K2795" s="4">
        <v>18196</v>
      </c>
      <c r="L2795">
        <f>INT(YEARFRAC(Cleaned!$K2795,Cleaned!$H2795,1))</f>
        <v>63</v>
      </c>
      <c r="M2795" t="str">
        <f t="shared" si="87"/>
        <v>Seniors</v>
      </c>
    </row>
    <row r="2796" spans="1:13" x14ac:dyDescent="0.25">
      <c r="A2796">
        <v>12796</v>
      </c>
      <c r="B2796" t="s">
        <v>1728</v>
      </c>
      <c r="C2796" t="s">
        <v>80</v>
      </c>
      <c r="D2796" t="s">
        <v>10</v>
      </c>
      <c r="E2796" t="s">
        <v>24</v>
      </c>
      <c r="F2796" s="35">
        <v>2566.1194</v>
      </c>
      <c r="G2796" t="str">
        <f t="shared" si="86"/>
        <v>Brand Seekers</v>
      </c>
      <c r="H2796" s="4">
        <v>41463</v>
      </c>
      <c r="I2796">
        <f>WEEKDAY(Cleaned!$H2796)</f>
        <v>2</v>
      </c>
      <c r="J2796" t="s">
        <v>14</v>
      </c>
      <c r="K2796" s="4">
        <v>25259</v>
      </c>
      <c r="L2796">
        <f>INT(YEARFRAC(Cleaned!$K2796,Cleaned!$H2796,1))</f>
        <v>44</v>
      </c>
      <c r="M2796" t="str">
        <f t="shared" si="87"/>
        <v>Adult</v>
      </c>
    </row>
    <row r="2797" spans="1:13" x14ac:dyDescent="0.25">
      <c r="A2797">
        <v>12797</v>
      </c>
      <c r="B2797" t="s">
        <v>1745</v>
      </c>
      <c r="C2797" t="s">
        <v>80</v>
      </c>
      <c r="D2797" t="s">
        <v>10</v>
      </c>
      <c r="E2797" t="s">
        <v>24</v>
      </c>
      <c r="F2797" s="35">
        <v>66.819400000000002</v>
      </c>
      <c r="G2797" t="str">
        <f t="shared" si="86"/>
        <v>Casual Buyers</v>
      </c>
      <c r="H2797" s="4">
        <v>41465</v>
      </c>
      <c r="I2797">
        <f>WEEKDAY(Cleaned!$H2797)</f>
        <v>4</v>
      </c>
      <c r="J2797" t="s">
        <v>12</v>
      </c>
      <c r="K2797" s="4">
        <v>22742</v>
      </c>
      <c r="L2797">
        <f>INT(YEARFRAC(Cleaned!$K2797,Cleaned!$H2797,1))</f>
        <v>51</v>
      </c>
      <c r="M2797" t="str">
        <f t="shared" si="87"/>
        <v>Seniors</v>
      </c>
    </row>
    <row r="2798" spans="1:13" x14ac:dyDescent="0.25">
      <c r="A2798">
        <v>12798</v>
      </c>
      <c r="B2798" t="s">
        <v>1746</v>
      </c>
      <c r="C2798" t="s">
        <v>80</v>
      </c>
      <c r="D2798" t="s">
        <v>10</v>
      </c>
      <c r="E2798" t="s">
        <v>24</v>
      </c>
      <c r="F2798" s="35">
        <v>1386.1894</v>
      </c>
      <c r="G2798" t="str">
        <f t="shared" si="86"/>
        <v>Casual Buyers</v>
      </c>
      <c r="H2798" s="4">
        <v>41468</v>
      </c>
      <c r="I2798">
        <f>WEEKDAY(Cleaned!$H2798)</f>
        <v>7</v>
      </c>
      <c r="J2798" t="s">
        <v>16</v>
      </c>
      <c r="K2798" s="4">
        <v>19584</v>
      </c>
      <c r="L2798">
        <f>INT(YEARFRAC(Cleaned!$K2798,Cleaned!$H2798,1))</f>
        <v>59</v>
      </c>
      <c r="M2798" t="str">
        <f t="shared" si="87"/>
        <v>Seniors</v>
      </c>
    </row>
    <row r="2799" spans="1:13" x14ac:dyDescent="0.25">
      <c r="A2799">
        <v>12799</v>
      </c>
      <c r="B2799" t="s">
        <v>1747</v>
      </c>
      <c r="C2799" t="s">
        <v>80</v>
      </c>
      <c r="D2799" t="s">
        <v>10</v>
      </c>
      <c r="E2799" t="s">
        <v>24</v>
      </c>
      <c r="F2799" s="35">
        <v>2538.4944</v>
      </c>
      <c r="G2799" t="str">
        <f t="shared" si="86"/>
        <v>Brand Seekers</v>
      </c>
      <c r="H2799" s="4">
        <v>41481</v>
      </c>
      <c r="I2799">
        <f>WEEKDAY(Cleaned!$H2799)</f>
        <v>6</v>
      </c>
      <c r="J2799" t="s">
        <v>14</v>
      </c>
      <c r="K2799" s="4">
        <v>20803</v>
      </c>
      <c r="L2799">
        <f>INT(YEARFRAC(Cleaned!$K2799,Cleaned!$H2799,1))</f>
        <v>56</v>
      </c>
      <c r="M2799" t="str">
        <f t="shared" si="87"/>
        <v>Seniors</v>
      </c>
    </row>
    <row r="2800" spans="1:13" x14ac:dyDescent="0.25">
      <c r="A2800">
        <v>12800</v>
      </c>
      <c r="B2800" t="s">
        <v>1585</v>
      </c>
      <c r="C2800" t="s">
        <v>80</v>
      </c>
      <c r="D2800" t="s">
        <v>10</v>
      </c>
      <c r="E2800" t="s">
        <v>24</v>
      </c>
      <c r="F2800" s="35">
        <v>2658.0444000000002</v>
      </c>
      <c r="G2800" t="str">
        <f t="shared" si="86"/>
        <v>Brand Seekers</v>
      </c>
      <c r="H2800" s="4">
        <v>41489</v>
      </c>
      <c r="I2800">
        <f>WEEKDAY(Cleaned!$H2800)</f>
        <v>7</v>
      </c>
      <c r="J2800" t="s">
        <v>12</v>
      </c>
      <c r="K2800" s="4">
        <v>21757</v>
      </c>
      <c r="L2800">
        <f>INT(YEARFRAC(Cleaned!$K2800,Cleaned!$H2800,1))</f>
        <v>54</v>
      </c>
      <c r="M2800" t="str">
        <f t="shared" si="87"/>
        <v>Seniors</v>
      </c>
    </row>
    <row r="2801" spans="1:13" x14ac:dyDescent="0.25">
      <c r="A2801">
        <v>12801</v>
      </c>
      <c r="B2801" t="s">
        <v>1493</v>
      </c>
      <c r="C2801" t="s">
        <v>80</v>
      </c>
      <c r="D2801" t="s">
        <v>10</v>
      </c>
      <c r="E2801" t="s">
        <v>24</v>
      </c>
      <c r="F2801" s="35">
        <v>32.033999999999999</v>
      </c>
      <c r="G2801" t="str">
        <f t="shared" si="86"/>
        <v>Casual Buyers</v>
      </c>
      <c r="H2801" s="4">
        <v>41489</v>
      </c>
      <c r="I2801">
        <f>WEEKDAY(Cleaned!$H2801)</f>
        <v>7</v>
      </c>
      <c r="J2801" t="s">
        <v>18</v>
      </c>
      <c r="K2801" s="4">
        <v>13246</v>
      </c>
      <c r="L2801">
        <f>INT(YEARFRAC(Cleaned!$K2801,Cleaned!$H2801,1))</f>
        <v>77</v>
      </c>
      <c r="M2801" t="str">
        <f t="shared" si="87"/>
        <v>Elders</v>
      </c>
    </row>
    <row r="2802" spans="1:13" x14ac:dyDescent="0.25">
      <c r="A2802">
        <v>12802</v>
      </c>
      <c r="B2802" t="s">
        <v>1748</v>
      </c>
      <c r="C2802" t="s">
        <v>80</v>
      </c>
      <c r="D2802" t="s">
        <v>10</v>
      </c>
      <c r="E2802" t="s">
        <v>24</v>
      </c>
      <c r="F2802" s="35">
        <v>38.674999999999997</v>
      </c>
      <c r="G2802" t="str">
        <f t="shared" si="86"/>
        <v>Casual Buyers</v>
      </c>
      <c r="H2802" s="4">
        <v>41655</v>
      </c>
      <c r="I2802">
        <f>WEEKDAY(Cleaned!$H2802)</f>
        <v>5</v>
      </c>
      <c r="J2802" t="s">
        <v>16</v>
      </c>
      <c r="K2802" s="4">
        <v>12741</v>
      </c>
      <c r="L2802">
        <f>INT(YEARFRAC(Cleaned!$K2802,Cleaned!$H2802,1))</f>
        <v>79</v>
      </c>
      <c r="M2802" t="str">
        <f t="shared" si="87"/>
        <v>Elders</v>
      </c>
    </row>
    <row r="2803" spans="1:13" x14ac:dyDescent="0.25">
      <c r="A2803">
        <v>12803</v>
      </c>
      <c r="B2803" t="s">
        <v>1733</v>
      </c>
      <c r="C2803" t="s">
        <v>80</v>
      </c>
      <c r="D2803" t="s">
        <v>10</v>
      </c>
      <c r="E2803" t="s">
        <v>24</v>
      </c>
      <c r="F2803" s="35">
        <v>2618.8058000000001</v>
      </c>
      <c r="G2803" t="str">
        <f t="shared" si="86"/>
        <v>Brand Seekers</v>
      </c>
      <c r="H2803" s="4">
        <v>41658</v>
      </c>
      <c r="I2803">
        <f>WEEKDAY(Cleaned!$H2803)</f>
        <v>1</v>
      </c>
      <c r="J2803" t="s">
        <v>14</v>
      </c>
      <c r="K2803" s="4">
        <v>16291</v>
      </c>
      <c r="L2803">
        <f>INT(YEARFRAC(Cleaned!$K2803,Cleaned!$H2803,1))</f>
        <v>69</v>
      </c>
      <c r="M2803" t="str">
        <f t="shared" si="87"/>
        <v>Elders</v>
      </c>
    </row>
    <row r="2804" spans="1:13" x14ac:dyDescent="0.25">
      <c r="A2804">
        <v>12804</v>
      </c>
      <c r="B2804" t="s">
        <v>1738</v>
      </c>
      <c r="C2804" t="s">
        <v>80</v>
      </c>
      <c r="D2804" t="s">
        <v>10</v>
      </c>
      <c r="E2804" t="s">
        <v>24</v>
      </c>
      <c r="F2804" s="35">
        <v>2579.5783000000001</v>
      </c>
      <c r="G2804" t="str">
        <f t="shared" si="86"/>
        <v>Brand Seekers</v>
      </c>
      <c r="H2804" s="4">
        <v>41658</v>
      </c>
      <c r="I2804">
        <f>WEEKDAY(Cleaned!$H2804)</f>
        <v>1</v>
      </c>
      <c r="J2804" t="s">
        <v>14</v>
      </c>
      <c r="K2804" s="4">
        <v>26040</v>
      </c>
      <c r="L2804">
        <f>INT(YEARFRAC(Cleaned!$K2804,Cleaned!$H2804,1))</f>
        <v>42</v>
      </c>
      <c r="M2804" t="str">
        <f t="shared" si="87"/>
        <v>Adult</v>
      </c>
    </row>
    <row r="2805" spans="1:13" x14ac:dyDescent="0.25">
      <c r="A2805">
        <v>12805</v>
      </c>
      <c r="B2805" t="s">
        <v>1505</v>
      </c>
      <c r="C2805" t="s">
        <v>80</v>
      </c>
      <c r="D2805" t="s">
        <v>10</v>
      </c>
      <c r="E2805" t="s">
        <v>24</v>
      </c>
      <c r="F2805" s="35">
        <v>141.38480000000001</v>
      </c>
      <c r="G2805" t="str">
        <f t="shared" si="86"/>
        <v>Casual Buyers</v>
      </c>
      <c r="H2805" s="4">
        <v>41660</v>
      </c>
      <c r="I2805">
        <f>WEEKDAY(Cleaned!$H2805)</f>
        <v>3</v>
      </c>
      <c r="J2805" t="s">
        <v>12</v>
      </c>
      <c r="K2805" s="4">
        <v>24923</v>
      </c>
      <c r="L2805">
        <f>INT(YEARFRAC(Cleaned!$K2805,Cleaned!$H2805,1))</f>
        <v>45</v>
      </c>
      <c r="M2805" t="str">
        <f t="shared" si="87"/>
        <v>Adult</v>
      </c>
    </row>
    <row r="2806" spans="1:13" x14ac:dyDescent="0.25">
      <c r="A2806">
        <v>12806</v>
      </c>
      <c r="B2806" t="s">
        <v>1479</v>
      </c>
      <c r="C2806" t="s">
        <v>80</v>
      </c>
      <c r="D2806" t="s">
        <v>10</v>
      </c>
      <c r="E2806" t="s">
        <v>24</v>
      </c>
      <c r="F2806" s="35">
        <v>2535.9639999999999</v>
      </c>
      <c r="G2806" t="str">
        <f t="shared" si="86"/>
        <v>Brand Seekers</v>
      </c>
      <c r="H2806" s="4">
        <v>41665</v>
      </c>
      <c r="I2806">
        <f>WEEKDAY(Cleaned!$H2806)</f>
        <v>1</v>
      </c>
      <c r="J2806" t="s">
        <v>12</v>
      </c>
      <c r="K2806" s="4">
        <v>18389</v>
      </c>
      <c r="L2806">
        <f>INT(YEARFRAC(Cleaned!$K2806,Cleaned!$H2806,1))</f>
        <v>63</v>
      </c>
      <c r="M2806" t="str">
        <f t="shared" si="87"/>
        <v>Seniors</v>
      </c>
    </row>
    <row r="2807" spans="1:13" x14ac:dyDescent="0.25">
      <c r="A2807">
        <v>12807</v>
      </c>
      <c r="B2807" t="s">
        <v>1488</v>
      </c>
      <c r="C2807" t="s">
        <v>80</v>
      </c>
      <c r="D2807" t="s">
        <v>10</v>
      </c>
      <c r="E2807" t="s">
        <v>24</v>
      </c>
      <c r="F2807" s="35">
        <v>38.664000000000001</v>
      </c>
      <c r="G2807" t="str">
        <f t="shared" si="86"/>
        <v>Casual Buyers</v>
      </c>
      <c r="H2807" s="4">
        <v>41665</v>
      </c>
      <c r="I2807">
        <f>WEEKDAY(Cleaned!$H2807)</f>
        <v>1</v>
      </c>
      <c r="J2807" t="s">
        <v>18</v>
      </c>
      <c r="K2807" s="4">
        <v>23874</v>
      </c>
      <c r="L2807">
        <f>INT(YEARFRAC(Cleaned!$K2807,Cleaned!$H2807,1))</f>
        <v>48</v>
      </c>
      <c r="M2807" t="str">
        <f t="shared" si="87"/>
        <v>Adult</v>
      </c>
    </row>
    <row r="2808" spans="1:13" x14ac:dyDescent="0.25">
      <c r="A2808">
        <v>12808</v>
      </c>
      <c r="B2808" t="s">
        <v>1749</v>
      </c>
      <c r="C2808" t="s">
        <v>80</v>
      </c>
      <c r="D2808" t="s">
        <v>10</v>
      </c>
      <c r="E2808" t="s">
        <v>24</v>
      </c>
      <c r="F2808" s="35">
        <v>9.9339999999999993</v>
      </c>
      <c r="G2808" t="str">
        <f t="shared" si="86"/>
        <v>Casual Buyers</v>
      </c>
      <c r="H2808" s="4">
        <v>41669</v>
      </c>
      <c r="I2808">
        <f>WEEKDAY(Cleaned!$H2808)</f>
        <v>5</v>
      </c>
      <c r="J2808" t="s">
        <v>16</v>
      </c>
      <c r="K2808" s="4">
        <v>17686</v>
      </c>
      <c r="L2808">
        <f>INT(YEARFRAC(Cleaned!$K2808,Cleaned!$H2808,1))</f>
        <v>65</v>
      </c>
      <c r="M2808" t="str">
        <f t="shared" si="87"/>
        <v>Elders</v>
      </c>
    </row>
    <row r="2809" spans="1:13" x14ac:dyDescent="0.25">
      <c r="A2809">
        <v>12809</v>
      </c>
      <c r="B2809" t="s">
        <v>1467</v>
      </c>
      <c r="C2809" t="s">
        <v>80</v>
      </c>
      <c r="D2809" t="s">
        <v>10</v>
      </c>
      <c r="E2809" t="s">
        <v>24</v>
      </c>
      <c r="F2809" s="35">
        <v>997.2183</v>
      </c>
      <c r="G2809" t="str">
        <f t="shared" si="86"/>
        <v>Casual Buyers</v>
      </c>
      <c r="H2809" s="4">
        <v>41676</v>
      </c>
      <c r="I2809">
        <f>WEEKDAY(Cleaned!$H2809)</f>
        <v>5</v>
      </c>
      <c r="J2809" t="s">
        <v>14</v>
      </c>
      <c r="K2809" s="4">
        <v>22479</v>
      </c>
      <c r="L2809">
        <f>INT(YEARFRAC(Cleaned!$K2809,Cleaned!$H2809,1))</f>
        <v>52</v>
      </c>
      <c r="M2809" t="str">
        <f t="shared" si="87"/>
        <v>Seniors</v>
      </c>
    </row>
    <row r="2810" spans="1:13" x14ac:dyDescent="0.25">
      <c r="A2810">
        <v>12810</v>
      </c>
      <c r="B2810" t="s">
        <v>1750</v>
      </c>
      <c r="C2810" t="s">
        <v>80</v>
      </c>
      <c r="D2810" t="s">
        <v>10</v>
      </c>
      <c r="E2810" t="s">
        <v>24</v>
      </c>
      <c r="F2810" s="35">
        <v>15.447900000000001</v>
      </c>
      <c r="G2810" t="str">
        <f t="shared" si="86"/>
        <v>Casual Buyers</v>
      </c>
      <c r="H2810" s="4">
        <v>41678</v>
      </c>
      <c r="I2810">
        <f>WEEKDAY(Cleaned!$H2810)</f>
        <v>7</v>
      </c>
      <c r="J2810" t="s">
        <v>17</v>
      </c>
      <c r="K2810" s="4">
        <v>18102</v>
      </c>
      <c r="L2810">
        <f>INT(YEARFRAC(Cleaned!$K2810,Cleaned!$H2810,1))</f>
        <v>64</v>
      </c>
      <c r="M2810" t="str">
        <f t="shared" si="87"/>
        <v>Seniors</v>
      </c>
    </row>
    <row r="2811" spans="1:13" x14ac:dyDescent="0.25">
      <c r="A2811">
        <v>12811</v>
      </c>
      <c r="B2811" t="s">
        <v>1493</v>
      </c>
      <c r="C2811" t="s">
        <v>80</v>
      </c>
      <c r="D2811" t="s">
        <v>10</v>
      </c>
      <c r="E2811" t="s">
        <v>24</v>
      </c>
      <c r="F2811" s="35">
        <v>141.38480000000001</v>
      </c>
      <c r="G2811" t="str">
        <f t="shared" si="86"/>
        <v>Casual Buyers</v>
      </c>
      <c r="H2811" s="4">
        <v>41680</v>
      </c>
      <c r="I2811">
        <f>WEEKDAY(Cleaned!$H2811)</f>
        <v>2</v>
      </c>
      <c r="J2811" t="s">
        <v>18</v>
      </c>
      <c r="K2811" s="4">
        <v>13246</v>
      </c>
      <c r="L2811">
        <f>INT(YEARFRAC(Cleaned!$K2811,Cleaned!$H2811,1))</f>
        <v>77</v>
      </c>
      <c r="M2811" t="str">
        <f t="shared" si="87"/>
        <v>Elders</v>
      </c>
    </row>
    <row r="2812" spans="1:13" x14ac:dyDescent="0.25">
      <c r="A2812">
        <v>12812</v>
      </c>
      <c r="B2812" t="s">
        <v>1551</v>
      </c>
      <c r="C2812" t="s">
        <v>80</v>
      </c>
      <c r="D2812" t="s">
        <v>10</v>
      </c>
      <c r="E2812" t="s">
        <v>24</v>
      </c>
      <c r="F2812" s="35">
        <v>55.238999999999997</v>
      </c>
      <c r="G2812" t="str">
        <f t="shared" si="86"/>
        <v>Casual Buyers</v>
      </c>
      <c r="H2812" s="4">
        <v>41681</v>
      </c>
      <c r="I2812">
        <f>WEEKDAY(Cleaned!$H2812)</f>
        <v>3</v>
      </c>
      <c r="J2812" t="s">
        <v>16</v>
      </c>
      <c r="K2812" s="4">
        <v>22691</v>
      </c>
      <c r="L2812">
        <f>INT(YEARFRAC(Cleaned!$K2812,Cleaned!$H2812,1))</f>
        <v>51</v>
      </c>
      <c r="M2812" t="str">
        <f t="shared" si="87"/>
        <v>Seniors</v>
      </c>
    </row>
    <row r="2813" spans="1:13" x14ac:dyDescent="0.25">
      <c r="A2813">
        <v>12813</v>
      </c>
      <c r="B2813" t="s">
        <v>1751</v>
      </c>
      <c r="C2813" t="s">
        <v>80</v>
      </c>
      <c r="D2813" t="s">
        <v>10</v>
      </c>
      <c r="E2813" t="s">
        <v>24</v>
      </c>
      <c r="F2813" s="35">
        <v>41.183399999999999</v>
      </c>
      <c r="G2813" t="str">
        <f t="shared" si="86"/>
        <v>Casual Buyers</v>
      </c>
      <c r="H2813" s="4">
        <v>41682</v>
      </c>
      <c r="I2813">
        <f>WEEKDAY(Cleaned!$H2813)</f>
        <v>4</v>
      </c>
      <c r="J2813" t="s">
        <v>18</v>
      </c>
      <c r="K2813" s="4">
        <v>19344</v>
      </c>
      <c r="L2813">
        <f>INT(YEARFRAC(Cleaned!$K2813,Cleaned!$H2813,1))</f>
        <v>61</v>
      </c>
      <c r="M2813" t="str">
        <f t="shared" si="87"/>
        <v>Seniors</v>
      </c>
    </row>
    <row r="2814" spans="1:13" x14ac:dyDescent="0.25">
      <c r="A2814">
        <v>12814</v>
      </c>
      <c r="B2814" t="s">
        <v>1752</v>
      </c>
      <c r="C2814" t="s">
        <v>80</v>
      </c>
      <c r="D2814" t="s">
        <v>10</v>
      </c>
      <c r="E2814" t="s">
        <v>24</v>
      </c>
      <c r="F2814" s="35">
        <v>77.338999999999999</v>
      </c>
      <c r="G2814" t="str">
        <f t="shared" si="86"/>
        <v>Casual Buyers</v>
      </c>
      <c r="H2814" s="4">
        <v>41683</v>
      </c>
      <c r="I2814">
        <f>WEEKDAY(Cleaned!$H2814)</f>
        <v>5</v>
      </c>
      <c r="J2814" t="s">
        <v>18</v>
      </c>
      <c r="K2814" s="4">
        <v>21799</v>
      </c>
      <c r="L2814">
        <f>INT(YEARFRAC(Cleaned!$K2814,Cleaned!$H2814,1))</f>
        <v>54</v>
      </c>
      <c r="M2814" t="str">
        <f t="shared" si="87"/>
        <v>Seniors</v>
      </c>
    </row>
    <row r="2815" spans="1:13" x14ac:dyDescent="0.25">
      <c r="A2815">
        <v>12815</v>
      </c>
      <c r="B2815" t="s">
        <v>1470</v>
      </c>
      <c r="C2815" t="s">
        <v>80</v>
      </c>
      <c r="D2815" t="s">
        <v>10</v>
      </c>
      <c r="E2815" t="s">
        <v>24</v>
      </c>
      <c r="F2815" s="35">
        <v>2666.4313000000002</v>
      </c>
      <c r="G2815" t="str">
        <f t="shared" si="86"/>
        <v>Brand Seekers</v>
      </c>
      <c r="H2815" s="4">
        <v>41691</v>
      </c>
      <c r="I2815">
        <f>WEEKDAY(Cleaned!$H2815)</f>
        <v>6</v>
      </c>
      <c r="J2815" t="s">
        <v>12</v>
      </c>
      <c r="K2815" s="4">
        <v>9200</v>
      </c>
      <c r="L2815">
        <f>INT(YEARFRAC(Cleaned!$K2815,Cleaned!$H2815,1))</f>
        <v>88</v>
      </c>
      <c r="M2815" t="str">
        <f t="shared" si="87"/>
        <v>Elders</v>
      </c>
    </row>
    <row r="2816" spans="1:13" x14ac:dyDescent="0.25">
      <c r="A2816">
        <v>12816</v>
      </c>
      <c r="B2816" t="s">
        <v>1753</v>
      </c>
      <c r="C2816" t="s">
        <v>80</v>
      </c>
      <c r="D2816" t="s">
        <v>10</v>
      </c>
      <c r="E2816" t="s">
        <v>24</v>
      </c>
      <c r="F2816" s="35">
        <v>2710.6091999999999</v>
      </c>
      <c r="G2816" t="str">
        <f t="shared" si="86"/>
        <v>Brand Seekers</v>
      </c>
      <c r="H2816" s="4">
        <v>41693</v>
      </c>
      <c r="I2816">
        <f>WEEKDAY(Cleaned!$H2816)</f>
        <v>1</v>
      </c>
      <c r="J2816" t="s">
        <v>15</v>
      </c>
      <c r="K2816" s="4">
        <v>25800</v>
      </c>
      <c r="L2816">
        <f>INT(YEARFRAC(Cleaned!$K2816,Cleaned!$H2816,1))</f>
        <v>43</v>
      </c>
      <c r="M2816" t="str">
        <f t="shared" si="87"/>
        <v>Adult</v>
      </c>
    </row>
    <row r="2817" spans="1:13" x14ac:dyDescent="0.25">
      <c r="A2817">
        <v>12817</v>
      </c>
      <c r="B2817" t="s">
        <v>1624</v>
      </c>
      <c r="C2817" t="s">
        <v>80</v>
      </c>
      <c r="D2817" t="s">
        <v>10</v>
      </c>
      <c r="E2817" t="s">
        <v>24</v>
      </c>
      <c r="F2817" s="35">
        <v>35.6584</v>
      </c>
      <c r="G2817" t="str">
        <f t="shared" si="86"/>
        <v>Casual Buyers</v>
      </c>
      <c r="H2817" s="4">
        <v>41694</v>
      </c>
      <c r="I2817">
        <f>WEEKDAY(Cleaned!$H2817)</f>
        <v>2</v>
      </c>
      <c r="J2817" t="s">
        <v>12</v>
      </c>
      <c r="K2817" s="4">
        <v>12250</v>
      </c>
      <c r="L2817">
        <f>INT(YEARFRAC(Cleaned!$K2817,Cleaned!$H2817,1))</f>
        <v>80</v>
      </c>
      <c r="M2817" t="str">
        <f t="shared" si="87"/>
        <v>Elders</v>
      </c>
    </row>
    <row r="2818" spans="1:13" x14ac:dyDescent="0.25">
      <c r="A2818">
        <v>12818</v>
      </c>
      <c r="B2818" t="s">
        <v>1754</v>
      </c>
      <c r="C2818" t="s">
        <v>80</v>
      </c>
      <c r="D2818" t="s">
        <v>10</v>
      </c>
      <c r="E2818" t="s">
        <v>24</v>
      </c>
      <c r="F2818" s="35">
        <v>87.272900000000007</v>
      </c>
      <c r="G2818" t="str">
        <f t="shared" ref="G2818:G2881" si="88">IF(F2818&lt;=1500,"Casual Buyers",IF(F2818&gt;=1501,"Brand Seekers",IF(F2818&gt;2500,"Convinced Seekers")))</f>
        <v>Casual Buyers</v>
      </c>
      <c r="H2818" s="4">
        <v>41695</v>
      </c>
      <c r="I2818">
        <f>WEEKDAY(Cleaned!$H2818)</f>
        <v>3</v>
      </c>
      <c r="J2818" t="s">
        <v>14</v>
      </c>
      <c r="K2818" s="4">
        <v>24405</v>
      </c>
      <c r="L2818">
        <f>INT(YEARFRAC(Cleaned!$K2818,Cleaned!$H2818,1))</f>
        <v>47</v>
      </c>
      <c r="M2818" t="str">
        <f t="shared" ref="M2818:M2881" si="89">IF(L2818&lt;=19,"Teenager",IF(L2818&lt;=34,"Young Adult",IF(L2818&lt;=49,"Adult",IF(L2818&lt;=64,"Seniors",IF(L2818&gt;=65,"Elders")))))</f>
        <v>Adult</v>
      </c>
    </row>
    <row r="2819" spans="1:13" x14ac:dyDescent="0.25">
      <c r="A2819">
        <v>12819</v>
      </c>
      <c r="B2819" t="s">
        <v>1755</v>
      </c>
      <c r="C2819" t="s">
        <v>80</v>
      </c>
      <c r="D2819" t="s">
        <v>10</v>
      </c>
      <c r="E2819" t="s">
        <v>24</v>
      </c>
      <c r="F2819" s="35">
        <v>43.072899999999997</v>
      </c>
      <c r="G2819" t="str">
        <f t="shared" si="88"/>
        <v>Casual Buyers</v>
      </c>
      <c r="H2819" s="4">
        <v>41697</v>
      </c>
      <c r="I2819">
        <f>WEEKDAY(Cleaned!$H2819)</f>
        <v>5</v>
      </c>
      <c r="J2819" t="s">
        <v>12</v>
      </c>
      <c r="K2819" s="4">
        <v>25635</v>
      </c>
      <c r="L2819">
        <f>INT(YEARFRAC(Cleaned!$K2819,Cleaned!$H2819,1))</f>
        <v>43</v>
      </c>
      <c r="M2819" t="str">
        <f t="shared" si="89"/>
        <v>Adult</v>
      </c>
    </row>
    <row r="2820" spans="1:13" x14ac:dyDescent="0.25">
      <c r="A2820">
        <v>12820</v>
      </c>
      <c r="B2820" t="s">
        <v>1756</v>
      </c>
      <c r="C2820" t="s">
        <v>80</v>
      </c>
      <c r="D2820" t="s">
        <v>10</v>
      </c>
      <c r="E2820" t="s">
        <v>24</v>
      </c>
      <c r="F2820" s="35">
        <v>2552.5169000000001</v>
      </c>
      <c r="G2820" t="str">
        <f t="shared" si="88"/>
        <v>Brand Seekers</v>
      </c>
      <c r="H2820" s="4">
        <v>41700</v>
      </c>
      <c r="I2820">
        <f>WEEKDAY(Cleaned!$H2820)</f>
        <v>1</v>
      </c>
      <c r="J2820" t="s">
        <v>13</v>
      </c>
      <c r="K2820" s="4">
        <v>23916</v>
      </c>
      <c r="L2820">
        <f>INT(YEARFRAC(Cleaned!$K2820,Cleaned!$H2820,1))</f>
        <v>48</v>
      </c>
      <c r="M2820" t="str">
        <f t="shared" si="89"/>
        <v>Adult</v>
      </c>
    </row>
    <row r="2821" spans="1:13" x14ac:dyDescent="0.25">
      <c r="A2821">
        <v>12821</v>
      </c>
      <c r="B2821" t="s">
        <v>1757</v>
      </c>
      <c r="C2821" t="s">
        <v>80</v>
      </c>
      <c r="D2821" t="s">
        <v>10</v>
      </c>
      <c r="E2821" t="s">
        <v>24</v>
      </c>
      <c r="F2821" s="35">
        <v>46.7194</v>
      </c>
      <c r="G2821" t="str">
        <f t="shared" si="88"/>
        <v>Casual Buyers</v>
      </c>
      <c r="H2821" s="4">
        <v>41701</v>
      </c>
      <c r="I2821">
        <f>WEEKDAY(Cleaned!$H2821)</f>
        <v>2</v>
      </c>
      <c r="J2821" t="s">
        <v>12</v>
      </c>
      <c r="K2821" s="4">
        <v>25364</v>
      </c>
      <c r="L2821">
        <f>INT(YEARFRAC(Cleaned!$K2821,Cleaned!$H2821,1))</f>
        <v>44</v>
      </c>
      <c r="M2821" t="str">
        <f t="shared" si="89"/>
        <v>Adult</v>
      </c>
    </row>
    <row r="2822" spans="1:13" x14ac:dyDescent="0.25">
      <c r="A2822">
        <v>12822</v>
      </c>
      <c r="B2822" t="s">
        <v>1739</v>
      </c>
      <c r="C2822" t="s">
        <v>80</v>
      </c>
      <c r="D2822" t="s">
        <v>10</v>
      </c>
      <c r="E2822" t="s">
        <v>24</v>
      </c>
      <c r="F2822" s="35">
        <v>939.58150000000001</v>
      </c>
      <c r="G2822" t="str">
        <f t="shared" si="88"/>
        <v>Casual Buyers</v>
      </c>
      <c r="H2822" s="4">
        <v>41701</v>
      </c>
      <c r="I2822">
        <f>WEEKDAY(Cleaned!$H2822)</f>
        <v>2</v>
      </c>
      <c r="J2822" t="s">
        <v>17</v>
      </c>
      <c r="K2822" s="4">
        <v>25025</v>
      </c>
      <c r="L2822">
        <f>INT(YEARFRAC(Cleaned!$K2822,Cleaned!$H2822,1))</f>
        <v>45</v>
      </c>
      <c r="M2822" t="str">
        <f t="shared" si="89"/>
        <v>Adult</v>
      </c>
    </row>
    <row r="2823" spans="1:13" x14ac:dyDescent="0.25">
      <c r="A2823">
        <v>12823</v>
      </c>
      <c r="B2823" t="s">
        <v>1758</v>
      </c>
      <c r="C2823" t="s">
        <v>80</v>
      </c>
      <c r="D2823" t="s">
        <v>10</v>
      </c>
      <c r="E2823" t="s">
        <v>24</v>
      </c>
      <c r="F2823" s="35">
        <v>858.96069999999997</v>
      </c>
      <c r="G2823" t="str">
        <f t="shared" si="88"/>
        <v>Casual Buyers</v>
      </c>
      <c r="H2823" s="4">
        <v>41702</v>
      </c>
      <c r="I2823">
        <f>WEEKDAY(Cleaned!$H2823)</f>
        <v>3</v>
      </c>
      <c r="J2823" t="s">
        <v>13</v>
      </c>
      <c r="K2823" s="4">
        <v>21794</v>
      </c>
      <c r="L2823">
        <f>INT(YEARFRAC(Cleaned!$K2823,Cleaned!$H2823,1))</f>
        <v>54</v>
      </c>
      <c r="M2823" t="str">
        <f t="shared" si="89"/>
        <v>Seniors</v>
      </c>
    </row>
    <row r="2824" spans="1:13" x14ac:dyDescent="0.25">
      <c r="A2824">
        <v>12824</v>
      </c>
      <c r="B2824" t="s">
        <v>1492</v>
      </c>
      <c r="C2824" t="s">
        <v>80</v>
      </c>
      <c r="D2824" t="s">
        <v>10</v>
      </c>
      <c r="E2824" t="s">
        <v>24</v>
      </c>
      <c r="F2824" s="35">
        <v>5.5140000000000002</v>
      </c>
      <c r="G2824" t="str">
        <f t="shared" si="88"/>
        <v>Casual Buyers</v>
      </c>
      <c r="H2824" s="4">
        <v>41706</v>
      </c>
      <c r="I2824">
        <f>WEEKDAY(Cleaned!$H2824)</f>
        <v>7</v>
      </c>
      <c r="J2824" t="s">
        <v>18</v>
      </c>
      <c r="K2824" s="4">
        <v>23239</v>
      </c>
      <c r="L2824">
        <f>INT(YEARFRAC(Cleaned!$K2824,Cleaned!$H2824,1))</f>
        <v>50</v>
      </c>
      <c r="M2824" t="str">
        <f t="shared" si="89"/>
        <v>Seniors</v>
      </c>
    </row>
    <row r="2825" spans="1:13" x14ac:dyDescent="0.25">
      <c r="A2825">
        <v>12825</v>
      </c>
      <c r="B2825" t="s">
        <v>1759</v>
      </c>
      <c r="C2825" t="s">
        <v>80</v>
      </c>
      <c r="D2825" t="s">
        <v>10</v>
      </c>
      <c r="E2825" t="s">
        <v>24</v>
      </c>
      <c r="F2825" s="35">
        <v>1918.2579000000001</v>
      </c>
      <c r="G2825" t="str">
        <f t="shared" si="88"/>
        <v>Brand Seekers</v>
      </c>
      <c r="H2825" s="4">
        <v>41709</v>
      </c>
      <c r="I2825">
        <f>WEEKDAY(Cleaned!$H2825)</f>
        <v>3</v>
      </c>
      <c r="J2825" t="s">
        <v>16</v>
      </c>
      <c r="K2825" s="4">
        <v>15394</v>
      </c>
      <c r="L2825">
        <f>INT(YEARFRAC(Cleaned!$K2825,Cleaned!$H2825,1))</f>
        <v>72</v>
      </c>
      <c r="M2825" t="str">
        <f t="shared" si="89"/>
        <v>Elders</v>
      </c>
    </row>
    <row r="2826" spans="1:13" x14ac:dyDescent="0.25">
      <c r="A2826">
        <v>12826</v>
      </c>
      <c r="B2826" t="s">
        <v>1488</v>
      </c>
      <c r="C2826" t="s">
        <v>80</v>
      </c>
      <c r="D2826" t="s">
        <v>10</v>
      </c>
      <c r="E2826" t="s">
        <v>24</v>
      </c>
      <c r="F2826" s="35">
        <v>5.5140000000000002</v>
      </c>
      <c r="G2826" t="str">
        <f t="shared" si="88"/>
        <v>Casual Buyers</v>
      </c>
      <c r="H2826" s="4">
        <v>41710</v>
      </c>
      <c r="I2826">
        <f>WEEKDAY(Cleaned!$H2826)</f>
        <v>4</v>
      </c>
      <c r="J2826" t="s">
        <v>18</v>
      </c>
      <c r="K2826" s="4">
        <v>23874</v>
      </c>
      <c r="L2826">
        <f>INT(YEARFRAC(Cleaned!$K2826,Cleaned!$H2826,1))</f>
        <v>48</v>
      </c>
      <c r="M2826" t="str">
        <f t="shared" si="89"/>
        <v>Adult</v>
      </c>
    </row>
    <row r="2827" spans="1:13" x14ac:dyDescent="0.25">
      <c r="A2827">
        <v>12827</v>
      </c>
      <c r="B2827" t="s">
        <v>1760</v>
      </c>
      <c r="C2827" t="s">
        <v>80</v>
      </c>
      <c r="D2827" t="s">
        <v>10</v>
      </c>
      <c r="E2827" t="s">
        <v>24</v>
      </c>
      <c r="F2827" s="35">
        <v>142.5119</v>
      </c>
      <c r="G2827" t="str">
        <f t="shared" si="88"/>
        <v>Casual Buyers</v>
      </c>
      <c r="H2827" s="4">
        <v>41711</v>
      </c>
      <c r="I2827">
        <f>WEEKDAY(Cleaned!$H2827)</f>
        <v>5</v>
      </c>
      <c r="J2827" t="s">
        <v>14</v>
      </c>
      <c r="K2827" s="4">
        <v>25625</v>
      </c>
      <c r="L2827">
        <f>INT(YEARFRAC(Cleaned!$K2827,Cleaned!$H2827,1))</f>
        <v>44</v>
      </c>
      <c r="M2827" t="str">
        <f t="shared" si="89"/>
        <v>Adult</v>
      </c>
    </row>
    <row r="2828" spans="1:13" x14ac:dyDescent="0.25">
      <c r="A2828">
        <v>12828</v>
      </c>
      <c r="B2828" t="s">
        <v>1761</v>
      </c>
      <c r="C2828" t="s">
        <v>80</v>
      </c>
      <c r="D2828" t="s">
        <v>10</v>
      </c>
      <c r="E2828" t="s">
        <v>24</v>
      </c>
      <c r="F2828" s="35">
        <v>38.664000000000001</v>
      </c>
      <c r="G2828" t="str">
        <f t="shared" si="88"/>
        <v>Casual Buyers</v>
      </c>
      <c r="H2828" s="4">
        <v>41713</v>
      </c>
      <c r="I2828">
        <f>WEEKDAY(Cleaned!$H2828)</f>
        <v>7</v>
      </c>
      <c r="J2828" t="s">
        <v>16</v>
      </c>
      <c r="K2828" s="4">
        <v>25231</v>
      </c>
      <c r="L2828">
        <f>INT(YEARFRAC(Cleaned!$K2828,Cleaned!$H2828,1))</f>
        <v>45</v>
      </c>
      <c r="M2828" t="str">
        <f t="shared" si="89"/>
        <v>Adult</v>
      </c>
    </row>
    <row r="2829" spans="1:13" x14ac:dyDescent="0.25">
      <c r="A2829">
        <v>12829</v>
      </c>
      <c r="B2829" t="s">
        <v>1762</v>
      </c>
      <c r="C2829" t="s">
        <v>80</v>
      </c>
      <c r="D2829" t="s">
        <v>10</v>
      </c>
      <c r="E2829" t="s">
        <v>24</v>
      </c>
      <c r="F2829" s="35">
        <v>87.272900000000007</v>
      </c>
      <c r="G2829" t="str">
        <f t="shared" si="88"/>
        <v>Casual Buyers</v>
      </c>
      <c r="H2829" s="4">
        <v>41714</v>
      </c>
      <c r="I2829">
        <f>WEEKDAY(Cleaned!$H2829)</f>
        <v>1</v>
      </c>
      <c r="J2829" t="s">
        <v>16</v>
      </c>
      <c r="K2829" s="4">
        <v>22998</v>
      </c>
      <c r="L2829">
        <f>INT(YEARFRAC(Cleaned!$K2829,Cleaned!$H2829,1))</f>
        <v>51</v>
      </c>
      <c r="M2829" t="str">
        <f t="shared" si="89"/>
        <v>Seniors</v>
      </c>
    </row>
    <row r="2830" spans="1:13" x14ac:dyDescent="0.25">
      <c r="A2830">
        <v>12830</v>
      </c>
      <c r="B2830" t="s">
        <v>1763</v>
      </c>
      <c r="C2830" t="s">
        <v>80</v>
      </c>
      <c r="D2830" t="s">
        <v>10</v>
      </c>
      <c r="E2830" t="s">
        <v>24</v>
      </c>
      <c r="F2830" s="35">
        <v>891.46979999999996</v>
      </c>
      <c r="G2830" t="str">
        <f t="shared" si="88"/>
        <v>Casual Buyers</v>
      </c>
      <c r="H2830" s="4">
        <v>41716</v>
      </c>
      <c r="I2830">
        <f>WEEKDAY(Cleaned!$H2830)</f>
        <v>3</v>
      </c>
      <c r="J2830" t="s">
        <v>17</v>
      </c>
      <c r="K2830" s="4">
        <v>20555</v>
      </c>
      <c r="L2830">
        <f>INT(YEARFRAC(Cleaned!$K2830,Cleaned!$H2830,1))</f>
        <v>57</v>
      </c>
      <c r="M2830" t="str">
        <f t="shared" si="89"/>
        <v>Seniors</v>
      </c>
    </row>
    <row r="2831" spans="1:13" x14ac:dyDescent="0.25">
      <c r="A2831">
        <v>12831</v>
      </c>
      <c r="B2831" t="s">
        <v>1764</v>
      </c>
      <c r="C2831" t="s">
        <v>80</v>
      </c>
      <c r="D2831" t="s">
        <v>10</v>
      </c>
      <c r="E2831" t="s">
        <v>24</v>
      </c>
      <c r="F2831" s="35">
        <v>2563.5889999999999</v>
      </c>
      <c r="G2831" t="str">
        <f t="shared" si="88"/>
        <v>Brand Seekers</v>
      </c>
      <c r="H2831" s="4">
        <v>41717</v>
      </c>
      <c r="I2831">
        <f>WEEKDAY(Cleaned!$H2831)</f>
        <v>4</v>
      </c>
      <c r="J2831" t="s">
        <v>16</v>
      </c>
      <c r="K2831" s="4">
        <v>21622</v>
      </c>
      <c r="L2831">
        <f>INT(YEARFRAC(Cleaned!$K2831,Cleaned!$H2831,1))</f>
        <v>55</v>
      </c>
      <c r="M2831" t="str">
        <f t="shared" si="89"/>
        <v>Seniors</v>
      </c>
    </row>
    <row r="2832" spans="1:13" x14ac:dyDescent="0.25">
      <c r="A2832">
        <v>12832</v>
      </c>
      <c r="B2832" t="s">
        <v>1670</v>
      </c>
      <c r="C2832" t="s">
        <v>80</v>
      </c>
      <c r="D2832" t="s">
        <v>10</v>
      </c>
      <c r="E2832" t="s">
        <v>24</v>
      </c>
      <c r="F2832" s="35">
        <v>27.614000000000001</v>
      </c>
      <c r="G2832" t="str">
        <f t="shared" si="88"/>
        <v>Casual Buyers</v>
      </c>
      <c r="H2832" s="4">
        <v>41726</v>
      </c>
      <c r="I2832">
        <f>WEEKDAY(Cleaned!$H2832)</f>
        <v>6</v>
      </c>
      <c r="J2832" t="s">
        <v>12</v>
      </c>
      <c r="K2832" s="4">
        <v>22504</v>
      </c>
      <c r="L2832">
        <f>INT(YEARFRAC(Cleaned!$K2832,Cleaned!$H2832,1))</f>
        <v>52</v>
      </c>
      <c r="M2832" t="str">
        <f t="shared" si="89"/>
        <v>Seniors</v>
      </c>
    </row>
    <row r="2833" spans="1:13" x14ac:dyDescent="0.25">
      <c r="A2833">
        <v>12833</v>
      </c>
      <c r="B2833" t="s">
        <v>1582</v>
      </c>
      <c r="C2833" t="s">
        <v>80</v>
      </c>
      <c r="D2833" t="s">
        <v>10</v>
      </c>
      <c r="E2833" t="s">
        <v>24</v>
      </c>
      <c r="F2833" s="35">
        <v>2700.1228000000001</v>
      </c>
      <c r="G2833" t="str">
        <f t="shared" si="88"/>
        <v>Brand Seekers</v>
      </c>
      <c r="H2833" s="4">
        <v>41726</v>
      </c>
      <c r="I2833">
        <f>WEEKDAY(Cleaned!$H2833)</f>
        <v>6</v>
      </c>
      <c r="J2833" t="s">
        <v>12</v>
      </c>
      <c r="K2833" s="4">
        <v>25615</v>
      </c>
      <c r="L2833">
        <f>INT(YEARFRAC(Cleaned!$K2833,Cleaned!$H2833,1))</f>
        <v>44</v>
      </c>
      <c r="M2833" t="str">
        <f t="shared" si="89"/>
        <v>Adult</v>
      </c>
    </row>
    <row r="2834" spans="1:13" x14ac:dyDescent="0.25">
      <c r="A2834">
        <v>12834</v>
      </c>
      <c r="B2834" t="s">
        <v>1765</v>
      </c>
      <c r="C2834" t="s">
        <v>80</v>
      </c>
      <c r="D2834" t="s">
        <v>10</v>
      </c>
      <c r="E2834" t="s">
        <v>24</v>
      </c>
      <c r="F2834" s="35">
        <v>82.852900000000005</v>
      </c>
      <c r="G2834" t="str">
        <f t="shared" si="88"/>
        <v>Casual Buyers</v>
      </c>
      <c r="H2834" s="4">
        <v>41726</v>
      </c>
      <c r="I2834">
        <f>WEEKDAY(Cleaned!$H2834)</f>
        <v>6</v>
      </c>
      <c r="J2834" t="s">
        <v>16</v>
      </c>
      <c r="K2834" s="4">
        <v>26431</v>
      </c>
      <c r="L2834">
        <f>INT(YEARFRAC(Cleaned!$K2834,Cleaned!$H2834,1))</f>
        <v>41</v>
      </c>
      <c r="M2834" t="str">
        <f t="shared" si="89"/>
        <v>Adult</v>
      </c>
    </row>
    <row r="2835" spans="1:13" x14ac:dyDescent="0.25">
      <c r="A2835">
        <v>12835</v>
      </c>
      <c r="B2835" t="s">
        <v>1496</v>
      </c>
      <c r="C2835" t="s">
        <v>80</v>
      </c>
      <c r="D2835" t="s">
        <v>10</v>
      </c>
      <c r="E2835" t="s">
        <v>24</v>
      </c>
      <c r="F2835" s="35">
        <v>6.9394</v>
      </c>
      <c r="G2835" t="str">
        <f t="shared" si="88"/>
        <v>Casual Buyers</v>
      </c>
      <c r="H2835" s="4">
        <v>41729</v>
      </c>
      <c r="I2835">
        <f>WEEKDAY(Cleaned!$H2835)</f>
        <v>2</v>
      </c>
      <c r="J2835" t="s">
        <v>16</v>
      </c>
      <c r="K2835" s="4">
        <v>20114</v>
      </c>
      <c r="L2835">
        <f>INT(YEARFRAC(Cleaned!$K2835,Cleaned!$H2835,1))</f>
        <v>59</v>
      </c>
      <c r="M2835" t="str">
        <f t="shared" si="89"/>
        <v>Seniors</v>
      </c>
    </row>
    <row r="2836" spans="1:13" x14ac:dyDescent="0.25">
      <c r="A2836">
        <v>12836</v>
      </c>
      <c r="B2836" t="s">
        <v>1766</v>
      </c>
      <c r="C2836" t="s">
        <v>80</v>
      </c>
      <c r="D2836" t="s">
        <v>10</v>
      </c>
      <c r="E2836" t="s">
        <v>24</v>
      </c>
      <c r="F2836" s="35">
        <v>1918.2579000000001</v>
      </c>
      <c r="G2836" t="str">
        <f t="shared" si="88"/>
        <v>Brand Seekers</v>
      </c>
      <c r="H2836" s="4">
        <v>41732</v>
      </c>
      <c r="I2836">
        <f>WEEKDAY(Cleaned!$H2836)</f>
        <v>5</v>
      </c>
      <c r="J2836" t="s">
        <v>12</v>
      </c>
      <c r="K2836" s="4">
        <v>24803</v>
      </c>
      <c r="L2836">
        <f>INT(YEARFRAC(Cleaned!$K2836,Cleaned!$H2836,1))</f>
        <v>46</v>
      </c>
      <c r="M2836" t="str">
        <f t="shared" si="89"/>
        <v>Adult</v>
      </c>
    </row>
    <row r="2837" spans="1:13" x14ac:dyDescent="0.25">
      <c r="A2837">
        <v>12837</v>
      </c>
      <c r="B2837" t="s">
        <v>1767</v>
      </c>
      <c r="C2837" t="s">
        <v>80</v>
      </c>
      <c r="D2837" t="s">
        <v>10</v>
      </c>
      <c r="E2837" t="s">
        <v>24</v>
      </c>
      <c r="F2837" s="35">
        <v>2587.8769000000002</v>
      </c>
      <c r="G2837" t="str">
        <f t="shared" si="88"/>
        <v>Brand Seekers</v>
      </c>
      <c r="H2837" s="4">
        <v>41733</v>
      </c>
      <c r="I2837">
        <f>WEEKDAY(Cleaned!$H2837)</f>
        <v>6</v>
      </c>
      <c r="J2837" t="s">
        <v>13</v>
      </c>
      <c r="K2837" s="4">
        <v>19319</v>
      </c>
      <c r="L2837">
        <f>INT(YEARFRAC(Cleaned!$K2837,Cleaned!$H2837,1))</f>
        <v>61</v>
      </c>
      <c r="M2837" t="str">
        <f t="shared" si="89"/>
        <v>Seniors</v>
      </c>
    </row>
    <row r="2838" spans="1:13" x14ac:dyDescent="0.25">
      <c r="A2838">
        <v>12838</v>
      </c>
      <c r="B2838" t="s">
        <v>1761</v>
      </c>
      <c r="C2838" t="s">
        <v>80</v>
      </c>
      <c r="D2838" t="s">
        <v>10</v>
      </c>
      <c r="E2838" t="s">
        <v>24</v>
      </c>
      <c r="F2838" s="35">
        <v>82.852900000000005</v>
      </c>
      <c r="G2838" t="str">
        <f t="shared" si="88"/>
        <v>Casual Buyers</v>
      </c>
      <c r="H2838" s="4">
        <v>41736</v>
      </c>
      <c r="I2838">
        <f>WEEKDAY(Cleaned!$H2838)</f>
        <v>2</v>
      </c>
      <c r="J2838" t="s">
        <v>16</v>
      </c>
      <c r="K2838" s="4">
        <v>25231</v>
      </c>
      <c r="L2838">
        <f>INT(YEARFRAC(Cleaned!$K2838,Cleaned!$H2838,1))</f>
        <v>45</v>
      </c>
      <c r="M2838" t="str">
        <f t="shared" si="89"/>
        <v>Adult</v>
      </c>
    </row>
    <row r="2839" spans="1:13" x14ac:dyDescent="0.25">
      <c r="A2839">
        <v>12839</v>
      </c>
      <c r="B2839" t="s">
        <v>1589</v>
      </c>
      <c r="C2839" t="s">
        <v>80</v>
      </c>
      <c r="D2839" t="s">
        <v>10</v>
      </c>
      <c r="E2839" t="s">
        <v>24</v>
      </c>
      <c r="F2839" s="35">
        <v>982.84230000000002</v>
      </c>
      <c r="G2839" t="str">
        <f t="shared" si="88"/>
        <v>Casual Buyers</v>
      </c>
      <c r="H2839" s="4">
        <v>41739</v>
      </c>
      <c r="I2839">
        <f>WEEKDAY(Cleaned!$H2839)</f>
        <v>5</v>
      </c>
      <c r="J2839" t="s">
        <v>17</v>
      </c>
      <c r="K2839" s="4">
        <v>15402</v>
      </c>
      <c r="L2839">
        <f>INT(YEARFRAC(Cleaned!$K2839,Cleaned!$H2839,1))</f>
        <v>72</v>
      </c>
      <c r="M2839" t="str">
        <f t="shared" si="89"/>
        <v>Elders</v>
      </c>
    </row>
    <row r="2840" spans="1:13" x14ac:dyDescent="0.25">
      <c r="A2840">
        <v>12840</v>
      </c>
      <c r="B2840" t="s">
        <v>1576</v>
      </c>
      <c r="C2840" t="s">
        <v>80</v>
      </c>
      <c r="D2840" t="s">
        <v>10</v>
      </c>
      <c r="E2840" t="s">
        <v>24</v>
      </c>
      <c r="F2840" s="35">
        <v>858.96069999999997</v>
      </c>
      <c r="G2840" t="str">
        <f t="shared" si="88"/>
        <v>Casual Buyers</v>
      </c>
      <c r="H2840" s="4">
        <v>41741</v>
      </c>
      <c r="I2840">
        <f>WEEKDAY(Cleaned!$H2840)</f>
        <v>7</v>
      </c>
      <c r="J2840" t="s">
        <v>15</v>
      </c>
      <c r="K2840" s="4">
        <v>24536</v>
      </c>
      <c r="L2840">
        <f>INT(YEARFRAC(Cleaned!$K2840,Cleaned!$H2840,1))</f>
        <v>47</v>
      </c>
      <c r="M2840" t="str">
        <f t="shared" si="89"/>
        <v>Adult</v>
      </c>
    </row>
    <row r="2841" spans="1:13" x14ac:dyDescent="0.25">
      <c r="A2841">
        <v>12841</v>
      </c>
      <c r="B2841" t="s">
        <v>1735</v>
      </c>
      <c r="C2841" t="s">
        <v>80</v>
      </c>
      <c r="D2841" t="s">
        <v>10</v>
      </c>
      <c r="E2841" t="s">
        <v>24</v>
      </c>
      <c r="F2841" s="35">
        <v>1323.1822999999999</v>
      </c>
      <c r="G2841" t="str">
        <f t="shared" si="88"/>
        <v>Casual Buyers</v>
      </c>
      <c r="H2841" s="4">
        <v>41745</v>
      </c>
      <c r="I2841">
        <f>WEEKDAY(Cleaned!$H2841)</f>
        <v>4</v>
      </c>
      <c r="J2841" t="s">
        <v>18</v>
      </c>
      <c r="K2841" s="4">
        <v>24236</v>
      </c>
      <c r="L2841">
        <f>INT(YEARFRAC(Cleaned!$K2841,Cleaned!$H2841,1))</f>
        <v>47</v>
      </c>
      <c r="M2841" t="str">
        <f t="shared" si="89"/>
        <v>Adult</v>
      </c>
    </row>
    <row r="2842" spans="1:13" x14ac:dyDescent="0.25">
      <c r="A2842">
        <v>12842</v>
      </c>
      <c r="B2842" t="s">
        <v>1768</v>
      </c>
      <c r="C2842" t="s">
        <v>80</v>
      </c>
      <c r="D2842" t="s">
        <v>10</v>
      </c>
      <c r="E2842" t="s">
        <v>24</v>
      </c>
      <c r="F2842" s="35">
        <v>38.664000000000001</v>
      </c>
      <c r="G2842" t="str">
        <f t="shared" si="88"/>
        <v>Casual Buyers</v>
      </c>
      <c r="H2842" s="4">
        <v>41755</v>
      </c>
      <c r="I2842">
        <f>WEEKDAY(Cleaned!$H2842)</f>
        <v>7</v>
      </c>
      <c r="J2842" t="s">
        <v>13</v>
      </c>
      <c r="K2842" s="4">
        <v>28060</v>
      </c>
      <c r="L2842">
        <f>INT(YEARFRAC(Cleaned!$K2842,Cleaned!$H2842,1))</f>
        <v>37</v>
      </c>
      <c r="M2842" t="str">
        <f t="shared" si="89"/>
        <v>Adult</v>
      </c>
    </row>
    <row r="2843" spans="1:13" x14ac:dyDescent="0.25">
      <c r="A2843">
        <v>12843</v>
      </c>
      <c r="B2843" t="s">
        <v>1576</v>
      </c>
      <c r="C2843" t="s">
        <v>80</v>
      </c>
      <c r="D2843" t="s">
        <v>10</v>
      </c>
      <c r="E2843" t="s">
        <v>24</v>
      </c>
      <c r="F2843" s="35">
        <v>2720.5432000000001</v>
      </c>
      <c r="G2843" t="str">
        <f t="shared" si="88"/>
        <v>Brand Seekers</v>
      </c>
      <c r="H2843" s="4">
        <v>41760</v>
      </c>
      <c r="I2843">
        <f>WEEKDAY(Cleaned!$H2843)</f>
        <v>5</v>
      </c>
      <c r="J2843" t="s">
        <v>15</v>
      </c>
      <c r="K2843" s="4">
        <v>24536</v>
      </c>
      <c r="L2843">
        <f>INT(YEARFRAC(Cleaned!$K2843,Cleaned!$H2843,1))</f>
        <v>47</v>
      </c>
      <c r="M2843" t="str">
        <f t="shared" si="89"/>
        <v>Adult</v>
      </c>
    </row>
    <row r="2844" spans="1:13" x14ac:dyDescent="0.25">
      <c r="A2844">
        <v>12844</v>
      </c>
      <c r="B2844" t="s">
        <v>1769</v>
      </c>
      <c r="C2844" t="s">
        <v>80</v>
      </c>
      <c r="D2844" t="s">
        <v>10</v>
      </c>
      <c r="E2844" t="s">
        <v>24</v>
      </c>
      <c r="F2844" s="35">
        <v>1973.4969000000001</v>
      </c>
      <c r="G2844" t="str">
        <f t="shared" si="88"/>
        <v>Brand Seekers</v>
      </c>
      <c r="H2844" s="4">
        <v>41761</v>
      </c>
      <c r="I2844">
        <f>WEEKDAY(Cleaned!$H2844)</f>
        <v>6</v>
      </c>
      <c r="J2844" t="s">
        <v>14</v>
      </c>
      <c r="K2844" s="4">
        <v>21290</v>
      </c>
      <c r="L2844">
        <f>INT(YEARFRAC(Cleaned!$K2844,Cleaned!$H2844,1))</f>
        <v>56</v>
      </c>
      <c r="M2844" t="str">
        <f t="shared" si="89"/>
        <v>Seniors</v>
      </c>
    </row>
    <row r="2845" spans="1:13" x14ac:dyDescent="0.25">
      <c r="A2845">
        <v>12845</v>
      </c>
      <c r="B2845" t="s">
        <v>1493</v>
      </c>
      <c r="C2845" t="s">
        <v>80</v>
      </c>
      <c r="D2845" t="s">
        <v>10</v>
      </c>
      <c r="E2845" t="s">
        <v>24</v>
      </c>
      <c r="F2845" s="35">
        <v>39.470599999999997</v>
      </c>
      <c r="G2845" t="str">
        <f t="shared" si="88"/>
        <v>Casual Buyers</v>
      </c>
      <c r="H2845" s="4">
        <v>41764</v>
      </c>
      <c r="I2845">
        <f>WEEKDAY(Cleaned!$H2845)</f>
        <v>2</v>
      </c>
      <c r="J2845" t="s">
        <v>18</v>
      </c>
      <c r="K2845" s="4">
        <v>13246</v>
      </c>
      <c r="L2845">
        <f>INT(YEARFRAC(Cleaned!$K2845,Cleaned!$H2845,1))</f>
        <v>78</v>
      </c>
      <c r="M2845" t="str">
        <f t="shared" si="89"/>
        <v>Elders</v>
      </c>
    </row>
    <row r="2846" spans="1:13" x14ac:dyDescent="0.25">
      <c r="A2846">
        <v>12846</v>
      </c>
      <c r="B2846" t="s">
        <v>1472</v>
      </c>
      <c r="C2846" t="s">
        <v>80</v>
      </c>
      <c r="D2846" t="s">
        <v>10</v>
      </c>
      <c r="E2846" t="s">
        <v>24</v>
      </c>
      <c r="F2846" s="35">
        <v>693.90689999999995</v>
      </c>
      <c r="G2846" t="str">
        <f t="shared" si="88"/>
        <v>Casual Buyers</v>
      </c>
      <c r="H2846" s="4">
        <v>41765</v>
      </c>
      <c r="I2846">
        <f>WEEKDAY(Cleaned!$H2846)</f>
        <v>3</v>
      </c>
      <c r="J2846" t="s">
        <v>12</v>
      </c>
      <c r="K2846" s="4">
        <v>20078</v>
      </c>
      <c r="L2846">
        <f>INT(YEARFRAC(Cleaned!$K2846,Cleaned!$H2846,1))</f>
        <v>59</v>
      </c>
      <c r="M2846" t="str">
        <f t="shared" si="89"/>
        <v>Seniors</v>
      </c>
    </row>
    <row r="2847" spans="1:13" x14ac:dyDescent="0.25">
      <c r="A2847">
        <v>12847</v>
      </c>
      <c r="B2847" t="s">
        <v>1770</v>
      </c>
      <c r="C2847" t="s">
        <v>80</v>
      </c>
      <c r="D2847" t="s">
        <v>10</v>
      </c>
      <c r="E2847" t="s">
        <v>24</v>
      </c>
      <c r="F2847" s="35">
        <v>1918.2579000000001</v>
      </c>
      <c r="G2847" t="str">
        <f t="shared" si="88"/>
        <v>Brand Seekers</v>
      </c>
      <c r="H2847" s="4">
        <v>41767</v>
      </c>
      <c r="I2847">
        <f>WEEKDAY(Cleaned!$H2847)</f>
        <v>5</v>
      </c>
      <c r="J2847" t="s">
        <v>18</v>
      </c>
      <c r="K2847" s="4">
        <v>24187</v>
      </c>
      <c r="L2847">
        <f>INT(YEARFRAC(Cleaned!$K2847,Cleaned!$H2847,1))</f>
        <v>48</v>
      </c>
      <c r="M2847" t="str">
        <f t="shared" si="89"/>
        <v>Adult</v>
      </c>
    </row>
    <row r="2848" spans="1:13" x14ac:dyDescent="0.25">
      <c r="A2848">
        <v>12848</v>
      </c>
      <c r="B2848" t="s">
        <v>1530</v>
      </c>
      <c r="C2848" t="s">
        <v>80</v>
      </c>
      <c r="D2848" t="s">
        <v>10</v>
      </c>
      <c r="E2848" t="s">
        <v>24</v>
      </c>
      <c r="F2848" s="35">
        <v>2574.6279</v>
      </c>
      <c r="G2848" t="str">
        <f t="shared" si="88"/>
        <v>Brand Seekers</v>
      </c>
      <c r="H2848" s="4">
        <v>41770</v>
      </c>
      <c r="I2848">
        <f>WEEKDAY(Cleaned!$H2848)</f>
        <v>1</v>
      </c>
      <c r="J2848" t="s">
        <v>12</v>
      </c>
      <c r="K2848" s="4">
        <v>18754</v>
      </c>
      <c r="L2848">
        <f>INT(YEARFRAC(Cleaned!$K2848,Cleaned!$H2848,1))</f>
        <v>63</v>
      </c>
      <c r="M2848" t="str">
        <f t="shared" si="89"/>
        <v>Seniors</v>
      </c>
    </row>
    <row r="2849" spans="1:13" x14ac:dyDescent="0.25">
      <c r="A2849">
        <v>12849</v>
      </c>
      <c r="B2849" t="s">
        <v>1771</v>
      </c>
      <c r="C2849" t="s">
        <v>80</v>
      </c>
      <c r="D2849" t="s">
        <v>10</v>
      </c>
      <c r="E2849" t="s">
        <v>24</v>
      </c>
      <c r="F2849" s="35">
        <v>15.447900000000001</v>
      </c>
      <c r="G2849" t="str">
        <f t="shared" si="88"/>
        <v>Casual Buyers</v>
      </c>
      <c r="H2849" s="4">
        <v>41770</v>
      </c>
      <c r="I2849">
        <f>WEEKDAY(Cleaned!$H2849)</f>
        <v>1</v>
      </c>
      <c r="J2849" t="s">
        <v>12</v>
      </c>
      <c r="K2849" s="4">
        <v>24569</v>
      </c>
      <c r="L2849">
        <f>INT(YEARFRAC(Cleaned!$K2849,Cleaned!$H2849,1))</f>
        <v>47</v>
      </c>
      <c r="M2849" t="str">
        <f t="shared" si="89"/>
        <v>Adult</v>
      </c>
    </row>
    <row r="2850" spans="1:13" x14ac:dyDescent="0.25">
      <c r="A2850">
        <v>12850</v>
      </c>
      <c r="B2850" t="s">
        <v>1772</v>
      </c>
      <c r="C2850" t="s">
        <v>80</v>
      </c>
      <c r="D2850" t="s">
        <v>10</v>
      </c>
      <c r="E2850" t="s">
        <v>25</v>
      </c>
      <c r="F2850" s="35">
        <v>26.8184</v>
      </c>
      <c r="G2850" t="str">
        <f t="shared" si="88"/>
        <v>Casual Buyers</v>
      </c>
      <c r="H2850" s="4">
        <v>41488</v>
      </c>
      <c r="I2850">
        <f>WEEKDAY(Cleaned!$H2850)</f>
        <v>6</v>
      </c>
      <c r="J2850" t="s">
        <v>13</v>
      </c>
      <c r="K2850" s="4">
        <v>17630</v>
      </c>
      <c r="L2850">
        <f>INT(YEARFRAC(Cleaned!$K2850,Cleaned!$H2850,1))</f>
        <v>65</v>
      </c>
      <c r="M2850" t="str">
        <f t="shared" si="89"/>
        <v>Elders</v>
      </c>
    </row>
    <row r="2851" spans="1:13" x14ac:dyDescent="0.25">
      <c r="A2851">
        <v>12851</v>
      </c>
      <c r="B2851" t="s">
        <v>1773</v>
      </c>
      <c r="C2851" t="s">
        <v>80</v>
      </c>
      <c r="D2851" t="s">
        <v>10</v>
      </c>
      <c r="E2851" t="s">
        <v>25</v>
      </c>
      <c r="F2851" s="35">
        <v>138.114</v>
      </c>
      <c r="G2851" t="str">
        <f t="shared" si="88"/>
        <v>Casual Buyers</v>
      </c>
      <c r="H2851" s="4">
        <v>41489</v>
      </c>
      <c r="I2851">
        <f>WEEKDAY(Cleaned!$H2851)</f>
        <v>7</v>
      </c>
      <c r="J2851" t="s">
        <v>14</v>
      </c>
      <c r="K2851" s="4">
        <v>26893</v>
      </c>
      <c r="L2851">
        <f>INT(YEARFRAC(Cleaned!$K2851,Cleaned!$H2851,1))</f>
        <v>39</v>
      </c>
      <c r="M2851" t="str">
        <f t="shared" si="89"/>
        <v>Adult</v>
      </c>
    </row>
    <row r="2852" spans="1:13" x14ac:dyDescent="0.25">
      <c r="A2852">
        <v>12852</v>
      </c>
      <c r="B2852" t="s">
        <v>1709</v>
      </c>
      <c r="C2852" t="s">
        <v>80</v>
      </c>
      <c r="D2852" t="s">
        <v>10</v>
      </c>
      <c r="E2852" t="s">
        <v>25</v>
      </c>
      <c r="F2852" s="35">
        <v>858.96069999999997</v>
      </c>
      <c r="G2852" t="str">
        <f t="shared" si="88"/>
        <v>Casual Buyers</v>
      </c>
      <c r="H2852" s="4">
        <v>41494</v>
      </c>
      <c r="I2852">
        <f>WEEKDAY(Cleaned!$H2852)</f>
        <v>5</v>
      </c>
      <c r="J2852" t="s">
        <v>15</v>
      </c>
      <c r="K2852" s="4">
        <v>23476</v>
      </c>
      <c r="L2852">
        <f>INT(YEARFRAC(Cleaned!$K2852,Cleaned!$H2852,1))</f>
        <v>49</v>
      </c>
      <c r="M2852" t="str">
        <f t="shared" si="89"/>
        <v>Adult</v>
      </c>
    </row>
    <row r="2853" spans="1:13" x14ac:dyDescent="0.25">
      <c r="A2853">
        <v>12853</v>
      </c>
      <c r="B2853" t="s">
        <v>1774</v>
      </c>
      <c r="C2853" t="s">
        <v>80</v>
      </c>
      <c r="D2853" t="s">
        <v>10</v>
      </c>
      <c r="E2853" t="s">
        <v>25</v>
      </c>
      <c r="F2853" s="35">
        <v>2674.4757</v>
      </c>
      <c r="G2853" t="str">
        <f t="shared" si="88"/>
        <v>Brand Seekers</v>
      </c>
      <c r="H2853" s="4">
        <v>41504</v>
      </c>
      <c r="I2853">
        <f>WEEKDAY(Cleaned!$H2853)</f>
        <v>1</v>
      </c>
      <c r="J2853" t="s">
        <v>13</v>
      </c>
      <c r="K2853" s="4">
        <v>19622</v>
      </c>
      <c r="L2853">
        <f>INT(YEARFRAC(Cleaned!$K2853,Cleaned!$H2853,1))</f>
        <v>59</v>
      </c>
      <c r="M2853" t="str">
        <f t="shared" si="89"/>
        <v>Seniors</v>
      </c>
    </row>
    <row r="2854" spans="1:13" x14ac:dyDescent="0.25">
      <c r="A2854">
        <v>12854</v>
      </c>
      <c r="B2854" t="s">
        <v>1775</v>
      </c>
      <c r="C2854" t="s">
        <v>80</v>
      </c>
      <c r="D2854" t="s">
        <v>10</v>
      </c>
      <c r="E2854" t="s">
        <v>25</v>
      </c>
      <c r="F2854" s="35">
        <v>93.902900000000002</v>
      </c>
      <c r="G2854" t="str">
        <f t="shared" si="88"/>
        <v>Casual Buyers</v>
      </c>
      <c r="H2854" s="4">
        <v>41505</v>
      </c>
      <c r="I2854">
        <f>WEEKDAY(Cleaned!$H2854)</f>
        <v>2</v>
      </c>
      <c r="J2854" t="s">
        <v>13</v>
      </c>
      <c r="K2854" s="4">
        <v>26399</v>
      </c>
      <c r="L2854">
        <f>INT(YEARFRAC(Cleaned!$K2854,Cleaned!$H2854,1))</f>
        <v>41</v>
      </c>
      <c r="M2854" t="str">
        <f t="shared" si="89"/>
        <v>Adult</v>
      </c>
    </row>
    <row r="2855" spans="1:13" x14ac:dyDescent="0.25">
      <c r="A2855">
        <v>12855</v>
      </c>
      <c r="B2855" t="s">
        <v>1776</v>
      </c>
      <c r="C2855" t="s">
        <v>80</v>
      </c>
      <c r="D2855" t="s">
        <v>10</v>
      </c>
      <c r="E2855" t="s">
        <v>25</v>
      </c>
      <c r="F2855" s="35">
        <v>38.664000000000001</v>
      </c>
      <c r="G2855" t="str">
        <f t="shared" si="88"/>
        <v>Casual Buyers</v>
      </c>
      <c r="H2855" s="4">
        <v>41509</v>
      </c>
      <c r="I2855">
        <f>WEEKDAY(Cleaned!$H2855)</f>
        <v>6</v>
      </c>
      <c r="J2855" t="s">
        <v>17</v>
      </c>
      <c r="K2855" s="4">
        <v>26473</v>
      </c>
      <c r="L2855">
        <f>INT(YEARFRAC(Cleaned!$K2855,Cleaned!$H2855,1))</f>
        <v>41</v>
      </c>
      <c r="M2855" t="str">
        <f t="shared" si="89"/>
        <v>Adult</v>
      </c>
    </row>
    <row r="2856" spans="1:13" x14ac:dyDescent="0.25">
      <c r="A2856">
        <v>12856</v>
      </c>
      <c r="B2856" t="s">
        <v>1777</v>
      </c>
      <c r="C2856" t="s">
        <v>80</v>
      </c>
      <c r="D2856" t="s">
        <v>10</v>
      </c>
      <c r="E2856" t="s">
        <v>25</v>
      </c>
      <c r="F2856" s="35">
        <v>35.6584</v>
      </c>
      <c r="G2856" t="str">
        <f t="shared" si="88"/>
        <v>Casual Buyers</v>
      </c>
      <c r="H2856" s="4">
        <v>41512</v>
      </c>
      <c r="I2856">
        <f>WEEKDAY(Cleaned!$H2856)</f>
        <v>2</v>
      </c>
      <c r="J2856" t="s">
        <v>12</v>
      </c>
      <c r="K2856" s="4">
        <v>23514</v>
      </c>
      <c r="L2856">
        <f>INT(YEARFRAC(Cleaned!$K2856,Cleaned!$H2856,1))</f>
        <v>49</v>
      </c>
      <c r="M2856" t="str">
        <f t="shared" si="89"/>
        <v>Adult</v>
      </c>
    </row>
    <row r="2857" spans="1:13" x14ac:dyDescent="0.25">
      <c r="A2857">
        <v>12857</v>
      </c>
      <c r="B2857" t="s">
        <v>1778</v>
      </c>
      <c r="C2857" t="s">
        <v>80</v>
      </c>
      <c r="D2857" t="s">
        <v>10</v>
      </c>
      <c r="E2857" t="s">
        <v>25</v>
      </c>
      <c r="F2857" s="35">
        <v>65.172899999999998</v>
      </c>
      <c r="G2857" t="str">
        <f t="shared" si="88"/>
        <v>Casual Buyers</v>
      </c>
      <c r="H2857" s="4">
        <v>41517</v>
      </c>
      <c r="I2857">
        <f>WEEKDAY(Cleaned!$H2857)</f>
        <v>7</v>
      </c>
      <c r="J2857" t="s">
        <v>17</v>
      </c>
      <c r="K2857" s="4">
        <v>16042</v>
      </c>
      <c r="L2857">
        <f>INT(YEARFRAC(Cleaned!$K2857,Cleaned!$H2857,1))</f>
        <v>69</v>
      </c>
      <c r="M2857" t="str">
        <f t="shared" si="89"/>
        <v>Elders</v>
      </c>
    </row>
    <row r="2858" spans="1:13" x14ac:dyDescent="0.25">
      <c r="A2858">
        <v>12858</v>
      </c>
      <c r="B2858" t="s">
        <v>1779</v>
      </c>
      <c r="C2858" t="s">
        <v>80</v>
      </c>
      <c r="D2858" t="s">
        <v>10</v>
      </c>
      <c r="E2858" t="s">
        <v>25</v>
      </c>
      <c r="F2858" s="35">
        <v>2778.9976999999999</v>
      </c>
      <c r="G2858" t="str">
        <f t="shared" si="88"/>
        <v>Brand Seekers</v>
      </c>
      <c r="H2858" s="4">
        <v>41523</v>
      </c>
      <c r="I2858">
        <f>WEEKDAY(Cleaned!$H2858)</f>
        <v>6</v>
      </c>
      <c r="J2858" t="s">
        <v>12</v>
      </c>
      <c r="K2858" s="4">
        <v>22144</v>
      </c>
      <c r="L2858">
        <f>INT(YEARFRAC(Cleaned!$K2858,Cleaned!$H2858,1))</f>
        <v>53</v>
      </c>
      <c r="M2858" t="str">
        <f t="shared" si="89"/>
        <v>Seniors</v>
      </c>
    </row>
    <row r="2859" spans="1:13" x14ac:dyDescent="0.25">
      <c r="A2859">
        <v>12859</v>
      </c>
      <c r="B2859" t="s">
        <v>1780</v>
      </c>
      <c r="C2859" t="s">
        <v>80</v>
      </c>
      <c r="D2859" t="s">
        <v>10</v>
      </c>
      <c r="E2859" t="s">
        <v>25</v>
      </c>
      <c r="F2859" s="35">
        <v>2552.5169000000001</v>
      </c>
      <c r="G2859" t="str">
        <f t="shared" si="88"/>
        <v>Brand Seekers</v>
      </c>
      <c r="H2859" s="4">
        <v>41526</v>
      </c>
      <c r="I2859">
        <f>WEEKDAY(Cleaned!$H2859)</f>
        <v>2</v>
      </c>
      <c r="J2859" t="s">
        <v>12</v>
      </c>
      <c r="K2859" s="4">
        <v>21393</v>
      </c>
      <c r="L2859">
        <f>INT(YEARFRAC(Cleaned!$K2859,Cleaned!$H2859,1))</f>
        <v>55</v>
      </c>
      <c r="M2859" t="str">
        <f t="shared" si="89"/>
        <v>Seniors</v>
      </c>
    </row>
    <row r="2860" spans="1:13" x14ac:dyDescent="0.25">
      <c r="A2860">
        <v>12860</v>
      </c>
      <c r="B2860" t="s">
        <v>1781</v>
      </c>
      <c r="C2860" t="s">
        <v>80</v>
      </c>
      <c r="D2860" t="s">
        <v>10</v>
      </c>
      <c r="E2860" t="s">
        <v>25</v>
      </c>
      <c r="F2860" s="35">
        <v>1381.0732</v>
      </c>
      <c r="G2860" t="str">
        <f t="shared" si="88"/>
        <v>Casual Buyers</v>
      </c>
      <c r="H2860" s="4">
        <v>41527</v>
      </c>
      <c r="I2860">
        <f>WEEKDAY(Cleaned!$H2860)</f>
        <v>3</v>
      </c>
      <c r="J2860" t="s">
        <v>12</v>
      </c>
      <c r="K2860" s="4">
        <v>26370</v>
      </c>
      <c r="L2860">
        <f>INT(YEARFRAC(Cleaned!$K2860,Cleaned!$H2860,1))</f>
        <v>41</v>
      </c>
      <c r="M2860" t="str">
        <f t="shared" si="89"/>
        <v>Adult</v>
      </c>
    </row>
    <row r="2861" spans="1:13" x14ac:dyDescent="0.25">
      <c r="A2861">
        <v>12861</v>
      </c>
      <c r="B2861" t="s">
        <v>1782</v>
      </c>
      <c r="C2861" t="s">
        <v>80</v>
      </c>
      <c r="D2861" t="s">
        <v>10</v>
      </c>
      <c r="E2861" t="s">
        <v>25</v>
      </c>
      <c r="F2861" s="35">
        <v>2742.8642</v>
      </c>
      <c r="G2861" t="str">
        <f t="shared" si="88"/>
        <v>Brand Seekers</v>
      </c>
      <c r="H2861" s="4">
        <v>41533</v>
      </c>
      <c r="I2861">
        <f>WEEKDAY(Cleaned!$H2861)</f>
        <v>2</v>
      </c>
      <c r="J2861" t="s">
        <v>12</v>
      </c>
      <c r="K2861" s="4">
        <v>18471</v>
      </c>
      <c r="L2861">
        <f>INT(YEARFRAC(Cleaned!$K2861,Cleaned!$H2861,1))</f>
        <v>63</v>
      </c>
      <c r="M2861" t="str">
        <f t="shared" si="89"/>
        <v>Seniors</v>
      </c>
    </row>
    <row r="2862" spans="1:13" x14ac:dyDescent="0.25">
      <c r="A2862">
        <v>12862</v>
      </c>
      <c r="B2862" t="s">
        <v>1783</v>
      </c>
      <c r="C2862" t="s">
        <v>80</v>
      </c>
      <c r="D2862" t="s">
        <v>10</v>
      </c>
      <c r="E2862" t="s">
        <v>25</v>
      </c>
      <c r="F2862" s="35">
        <v>2.5305</v>
      </c>
      <c r="G2862" t="str">
        <f t="shared" si="88"/>
        <v>Casual Buyers</v>
      </c>
      <c r="H2862" s="4">
        <v>41539</v>
      </c>
      <c r="I2862">
        <f>WEEKDAY(Cleaned!$H2862)</f>
        <v>1</v>
      </c>
      <c r="J2862" t="s">
        <v>14</v>
      </c>
      <c r="K2862" s="4">
        <v>16484</v>
      </c>
      <c r="L2862">
        <f>INT(YEARFRAC(Cleaned!$K2862,Cleaned!$H2862,1))</f>
        <v>68</v>
      </c>
      <c r="M2862" t="str">
        <f t="shared" si="89"/>
        <v>Elders</v>
      </c>
    </row>
    <row r="2863" spans="1:13" x14ac:dyDescent="0.25">
      <c r="A2863">
        <v>12863</v>
      </c>
      <c r="B2863" t="s">
        <v>1784</v>
      </c>
      <c r="C2863" t="s">
        <v>80</v>
      </c>
      <c r="D2863" t="s">
        <v>10</v>
      </c>
      <c r="E2863" t="s">
        <v>25</v>
      </c>
      <c r="F2863" s="35">
        <v>5.5140000000000002</v>
      </c>
      <c r="G2863" t="str">
        <f t="shared" si="88"/>
        <v>Casual Buyers</v>
      </c>
      <c r="H2863" s="4">
        <v>41540</v>
      </c>
      <c r="I2863">
        <f>WEEKDAY(Cleaned!$H2863)</f>
        <v>2</v>
      </c>
      <c r="J2863" t="s">
        <v>18</v>
      </c>
      <c r="K2863" s="4">
        <v>17414</v>
      </c>
      <c r="L2863">
        <f>INT(YEARFRAC(Cleaned!$K2863,Cleaned!$H2863,1))</f>
        <v>66</v>
      </c>
      <c r="M2863" t="str">
        <f t="shared" si="89"/>
        <v>Elders</v>
      </c>
    </row>
    <row r="2864" spans="1:13" x14ac:dyDescent="0.25">
      <c r="A2864">
        <v>12864</v>
      </c>
      <c r="B2864" t="s">
        <v>1785</v>
      </c>
      <c r="C2864" t="s">
        <v>80</v>
      </c>
      <c r="D2864" t="s">
        <v>10</v>
      </c>
      <c r="E2864" t="s">
        <v>25</v>
      </c>
      <c r="F2864" s="35">
        <v>27.614000000000001</v>
      </c>
      <c r="G2864" t="str">
        <f t="shared" si="88"/>
        <v>Casual Buyers</v>
      </c>
      <c r="H2864" s="4">
        <v>41543</v>
      </c>
      <c r="I2864">
        <f>WEEKDAY(Cleaned!$H2864)</f>
        <v>5</v>
      </c>
      <c r="J2864" t="s">
        <v>15</v>
      </c>
      <c r="K2864" s="4">
        <v>18378</v>
      </c>
      <c r="L2864">
        <f>INT(YEARFRAC(Cleaned!$K2864,Cleaned!$H2864,1))</f>
        <v>63</v>
      </c>
      <c r="M2864" t="str">
        <f t="shared" si="89"/>
        <v>Seniors</v>
      </c>
    </row>
    <row r="2865" spans="1:13" x14ac:dyDescent="0.25">
      <c r="A2865">
        <v>12865</v>
      </c>
      <c r="B2865" t="s">
        <v>1786</v>
      </c>
      <c r="C2865" t="s">
        <v>80</v>
      </c>
      <c r="D2865" t="s">
        <v>10</v>
      </c>
      <c r="E2865" t="s">
        <v>25</v>
      </c>
      <c r="F2865" s="35">
        <v>79.526899999999998</v>
      </c>
      <c r="G2865" t="str">
        <f t="shared" si="88"/>
        <v>Casual Buyers</v>
      </c>
      <c r="H2865" s="4">
        <v>41543</v>
      </c>
      <c r="I2865">
        <f>WEEKDAY(Cleaned!$H2865)</f>
        <v>5</v>
      </c>
      <c r="J2865" t="s">
        <v>16</v>
      </c>
      <c r="K2865" s="4">
        <v>22732</v>
      </c>
      <c r="L2865">
        <f>INT(YEARFRAC(Cleaned!$K2865,Cleaned!$H2865,1))</f>
        <v>51</v>
      </c>
      <c r="M2865" t="str">
        <f t="shared" si="89"/>
        <v>Seniors</v>
      </c>
    </row>
    <row r="2866" spans="1:13" x14ac:dyDescent="0.25">
      <c r="A2866">
        <v>12866</v>
      </c>
      <c r="B2866" t="s">
        <v>1787</v>
      </c>
      <c r="C2866" t="s">
        <v>80</v>
      </c>
      <c r="D2866" t="s">
        <v>10</v>
      </c>
      <c r="E2866" t="s">
        <v>25</v>
      </c>
      <c r="F2866" s="35">
        <v>1402.0681999999999</v>
      </c>
      <c r="G2866" t="str">
        <f t="shared" si="88"/>
        <v>Casual Buyers</v>
      </c>
      <c r="H2866" s="4">
        <v>41543</v>
      </c>
      <c r="I2866">
        <f>WEEKDAY(Cleaned!$H2866)</f>
        <v>5</v>
      </c>
      <c r="J2866" t="s">
        <v>17</v>
      </c>
      <c r="K2866" s="4">
        <v>24525</v>
      </c>
      <c r="L2866">
        <f>INT(YEARFRAC(Cleaned!$K2866,Cleaned!$H2866,1))</f>
        <v>46</v>
      </c>
      <c r="M2866" t="str">
        <f t="shared" si="89"/>
        <v>Adult</v>
      </c>
    </row>
    <row r="2867" spans="1:13" x14ac:dyDescent="0.25">
      <c r="A2867">
        <v>12867</v>
      </c>
      <c r="B2867" t="s">
        <v>1788</v>
      </c>
      <c r="C2867" t="s">
        <v>80</v>
      </c>
      <c r="D2867" t="s">
        <v>10</v>
      </c>
      <c r="E2867" t="s">
        <v>25</v>
      </c>
      <c r="F2867" s="35">
        <v>683.40940000000001</v>
      </c>
      <c r="G2867" t="str">
        <f t="shared" si="88"/>
        <v>Casual Buyers</v>
      </c>
      <c r="H2867" s="4">
        <v>41566</v>
      </c>
      <c r="I2867">
        <f>WEEKDAY(Cleaned!$H2867)</f>
        <v>7</v>
      </c>
      <c r="J2867" t="s">
        <v>14</v>
      </c>
      <c r="K2867" s="4">
        <v>24039</v>
      </c>
      <c r="L2867">
        <f>INT(YEARFRAC(Cleaned!$K2867,Cleaned!$H2867,1))</f>
        <v>47</v>
      </c>
      <c r="M2867" t="str">
        <f t="shared" si="89"/>
        <v>Adult</v>
      </c>
    </row>
    <row r="2868" spans="1:13" x14ac:dyDescent="0.25">
      <c r="A2868">
        <v>12868</v>
      </c>
      <c r="B2868" t="s">
        <v>1789</v>
      </c>
      <c r="C2868" t="s">
        <v>80</v>
      </c>
      <c r="D2868" t="s">
        <v>10</v>
      </c>
      <c r="E2868" t="s">
        <v>25</v>
      </c>
      <c r="F2868" s="35">
        <v>77.316900000000004</v>
      </c>
      <c r="G2868" t="str">
        <f t="shared" si="88"/>
        <v>Casual Buyers</v>
      </c>
      <c r="H2868" s="4">
        <v>41579</v>
      </c>
      <c r="I2868">
        <f>WEEKDAY(Cleaned!$H2868)</f>
        <v>6</v>
      </c>
      <c r="J2868" t="s">
        <v>18</v>
      </c>
      <c r="K2868" s="4">
        <v>22689</v>
      </c>
      <c r="L2868">
        <f>INT(YEARFRAC(Cleaned!$K2868,Cleaned!$H2868,1))</f>
        <v>51</v>
      </c>
      <c r="M2868" t="str">
        <f t="shared" si="89"/>
        <v>Seniors</v>
      </c>
    </row>
    <row r="2869" spans="1:13" x14ac:dyDescent="0.25">
      <c r="A2869">
        <v>12869</v>
      </c>
      <c r="B2869" t="s">
        <v>1790</v>
      </c>
      <c r="C2869" t="s">
        <v>80</v>
      </c>
      <c r="D2869" t="s">
        <v>10</v>
      </c>
      <c r="E2869" t="s">
        <v>25</v>
      </c>
      <c r="F2869" s="35">
        <v>1265.7554</v>
      </c>
      <c r="G2869" t="str">
        <f t="shared" si="88"/>
        <v>Casual Buyers</v>
      </c>
      <c r="H2869" s="4">
        <v>41579</v>
      </c>
      <c r="I2869">
        <f>WEEKDAY(Cleaned!$H2869)</f>
        <v>6</v>
      </c>
      <c r="J2869" t="s">
        <v>18</v>
      </c>
      <c r="K2869" s="4">
        <v>23055</v>
      </c>
      <c r="L2869">
        <f>INT(YEARFRAC(Cleaned!$K2869,Cleaned!$H2869,1))</f>
        <v>50</v>
      </c>
      <c r="M2869" t="str">
        <f t="shared" si="89"/>
        <v>Seniors</v>
      </c>
    </row>
    <row r="2870" spans="1:13" x14ac:dyDescent="0.25">
      <c r="A2870">
        <v>12870</v>
      </c>
      <c r="B2870" t="s">
        <v>1706</v>
      </c>
      <c r="C2870" t="s">
        <v>80</v>
      </c>
      <c r="D2870" t="s">
        <v>10</v>
      </c>
      <c r="E2870" t="s">
        <v>25</v>
      </c>
      <c r="F2870" s="35">
        <v>2650.8618999999999</v>
      </c>
      <c r="G2870" t="str">
        <f t="shared" si="88"/>
        <v>Brand Seekers</v>
      </c>
      <c r="H2870" s="4">
        <v>41580</v>
      </c>
      <c r="I2870">
        <f>WEEKDAY(Cleaned!$H2870)</f>
        <v>7</v>
      </c>
      <c r="J2870" t="s">
        <v>13</v>
      </c>
      <c r="K2870" s="4">
        <v>25529</v>
      </c>
      <c r="L2870">
        <f>INT(YEARFRAC(Cleaned!$K2870,Cleaned!$H2870,1))</f>
        <v>43</v>
      </c>
      <c r="M2870" t="str">
        <f t="shared" si="89"/>
        <v>Adult</v>
      </c>
    </row>
    <row r="2871" spans="1:13" x14ac:dyDescent="0.25">
      <c r="A2871">
        <v>12871</v>
      </c>
      <c r="B2871" t="s">
        <v>1791</v>
      </c>
      <c r="C2871" t="s">
        <v>80</v>
      </c>
      <c r="D2871" t="s">
        <v>10</v>
      </c>
      <c r="E2871" t="s">
        <v>25</v>
      </c>
      <c r="F2871" s="35">
        <v>40.078400000000002</v>
      </c>
      <c r="G2871" t="str">
        <f t="shared" si="88"/>
        <v>Casual Buyers</v>
      </c>
      <c r="H2871" s="4">
        <v>41585</v>
      </c>
      <c r="I2871">
        <f>WEEKDAY(Cleaned!$H2871)</f>
        <v>5</v>
      </c>
      <c r="J2871" t="s">
        <v>12</v>
      </c>
      <c r="K2871" s="4">
        <v>21174</v>
      </c>
      <c r="L2871">
        <f>INT(YEARFRAC(Cleaned!$K2871,Cleaned!$H2871,1))</f>
        <v>55</v>
      </c>
      <c r="M2871" t="str">
        <f t="shared" si="89"/>
        <v>Seniors</v>
      </c>
    </row>
    <row r="2872" spans="1:13" x14ac:dyDescent="0.25">
      <c r="A2872">
        <v>12872</v>
      </c>
      <c r="B2872" t="s">
        <v>1792</v>
      </c>
      <c r="C2872" t="s">
        <v>80</v>
      </c>
      <c r="D2872" t="s">
        <v>10</v>
      </c>
      <c r="E2872" t="s">
        <v>25</v>
      </c>
      <c r="F2872" s="35">
        <v>954.66480000000001</v>
      </c>
      <c r="G2872" t="str">
        <f t="shared" si="88"/>
        <v>Casual Buyers</v>
      </c>
      <c r="H2872" s="4">
        <v>41586</v>
      </c>
      <c r="I2872">
        <f>WEEKDAY(Cleaned!$H2872)</f>
        <v>6</v>
      </c>
      <c r="J2872" t="s">
        <v>18</v>
      </c>
      <c r="K2872" s="4">
        <v>16110</v>
      </c>
      <c r="L2872">
        <f>INT(YEARFRAC(Cleaned!$K2872,Cleaned!$H2872,1))</f>
        <v>69</v>
      </c>
      <c r="M2872" t="str">
        <f t="shared" si="89"/>
        <v>Elders</v>
      </c>
    </row>
    <row r="2873" spans="1:13" x14ac:dyDescent="0.25">
      <c r="A2873">
        <v>12873</v>
      </c>
      <c r="B2873" t="s">
        <v>1793</v>
      </c>
      <c r="C2873" t="s">
        <v>80</v>
      </c>
      <c r="D2873" t="s">
        <v>10</v>
      </c>
      <c r="E2873" t="s">
        <v>25</v>
      </c>
      <c r="F2873" s="35">
        <v>2574.6279</v>
      </c>
      <c r="G2873" t="str">
        <f t="shared" si="88"/>
        <v>Brand Seekers</v>
      </c>
      <c r="H2873" s="4">
        <v>41597</v>
      </c>
      <c r="I2873">
        <f>WEEKDAY(Cleaned!$H2873)</f>
        <v>3</v>
      </c>
      <c r="J2873" t="s">
        <v>15</v>
      </c>
      <c r="K2873" s="4">
        <v>16116</v>
      </c>
      <c r="L2873">
        <f>INT(YEARFRAC(Cleaned!$K2873,Cleaned!$H2873,1))</f>
        <v>69</v>
      </c>
      <c r="M2873" t="str">
        <f t="shared" si="89"/>
        <v>Elders</v>
      </c>
    </row>
    <row r="2874" spans="1:13" x14ac:dyDescent="0.25">
      <c r="A2874">
        <v>12874</v>
      </c>
      <c r="B2874" t="s">
        <v>1794</v>
      </c>
      <c r="C2874" t="s">
        <v>80</v>
      </c>
      <c r="D2874" t="s">
        <v>10</v>
      </c>
      <c r="E2874" t="s">
        <v>25</v>
      </c>
      <c r="F2874" s="35">
        <v>2699.9018000000001</v>
      </c>
      <c r="G2874" t="str">
        <f t="shared" si="88"/>
        <v>Brand Seekers</v>
      </c>
      <c r="H2874" s="4">
        <v>41600</v>
      </c>
      <c r="I2874">
        <f>WEEKDAY(Cleaned!$H2874)</f>
        <v>6</v>
      </c>
      <c r="J2874" t="s">
        <v>12</v>
      </c>
      <c r="K2874" s="4">
        <v>14655</v>
      </c>
      <c r="L2874">
        <f>INT(YEARFRAC(Cleaned!$K2874,Cleaned!$H2874,1))</f>
        <v>73</v>
      </c>
      <c r="M2874" t="str">
        <f t="shared" si="89"/>
        <v>Elders</v>
      </c>
    </row>
    <row r="2875" spans="1:13" x14ac:dyDescent="0.25">
      <c r="A2875">
        <v>12875</v>
      </c>
      <c r="B2875" t="s">
        <v>1795</v>
      </c>
      <c r="C2875" t="s">
        <v>80</v>
      </c>
      <c r="D2875" t="s">
        <v>10</v>
      </c>
      <c r="E2875" t="s">
        <v>25</v>
      </c>
      <c r="F2875" s="35">
        <v>835.66729999999995</v>
      </c>
      <c r="G2875" t="str">
        <f t="shared" si="88"/>
        <v>Casual Buyers</v>
      </c>
      <c r="H2875" s="4">
        <v>41600</v>
      </c>
      <c r="I2875">
        <f>WEEKDAY(Cleaned!$H2875)</f>
        <v>6</v>
      </c>
      <c r="J2875" t="s">
        <v>14</v>
      </c>
      <c r="K2875" s="4">
        <v>17125</v>
      </c>
      <c r="L2875">
        <f>INT(YEARFRAC(Cleaned!$K2875,Cleaned!$H2875,1))</f>
        <v>67</v>
      </c>
      <c r="M2875" t="str">
        <f t="shared" si="89"/>
        <v>Elders</v>
      </c>
    </row>
    <row r="2876" spans="1:13" x14ac:dyDescent="0.25">
      <c r="A2876">
        <v>12876</v>
      </c>
      <c r="B2876" t="s">
        <v>1796</v>
      </c>
      <c r="C2876" t="s">
        <v>80</v>
      </c>
      <c r="D2876" t="s">
        <v>10</v>
      </c>
      <c r="E2876" t="s">
        <v>25</v>
      </c>
      <c r="F2876" s="35">
        <v>44.189</v>
      </c>
      <c r="G2876" t="str">
        <f t="shared" si="88"/>
        <v>Casual Buyers</v>
      </c>
      <c r="H2876" s="4">
        <v>41602</v>
      </c>
      <c r="I2876">
        <f>WEEKDAY(Cleaned!$H2876)</f>
        <v>1</v>
      </c>
      <c r="J2876" t="s">
        <v>14</v>
      </c>
      <c r="K2876" s="4">
        <v>18185</v>
      </c>
      <c r="L2876">
        <f>INT(YEARFRAC(Cleaned!$K2876,Cleaned!$H2876,1))</f>
        <v>64</v>
      </c>
      <c r="M2876" t="str">
        <f t="shared" si="89"/>
        <v>Seniors</v>
      </c>
    </row>
    <row r="2877" spans="1:13" x14ac:dyDescent="0.25">
      <c r="A2877">
        <v>12877</v>
      </c>
      <c r="B2877" t="s">
        <v>1797</v>
      </c>
      <c r="C2877" t="s">
        <v>80</v>
      </c>
      <c r="D2877" t="s">
        <v>10</v>
      </c>
      <c r="E2877" t="s">
        <v>25</v>
      </c>
      <c r="F2877" s="35">
        <v>1263.5233000000001</v>
      </c>
      <c r="G2877" t="str">
        <f t="shared" si="88"/>
        <v>Casual Buyers</v>
      </c>
      <c r="H2877" s="4">
        <v>41606</v>
      </c>
      <c r="I2877">
        <f>WEEKDAY(Cleaned!$H2877)</f>
        <v>5</v>
      </c>
      <c r="J2877" t="s">
        <v>16</v>
      </c>
      <c r="K2877" s="4">
        <v>22050</v>
      </c>
      <c r="L2877">
        <f>INT(YEARFRAC(Cleaned!$K2877,Cleaned!$H2877,1))</f>
        <v>53</v>
      </c>
      <c r="M2877" t="str">
        <f t="shared" si="89"/>
        <v>Seniors</v>
      </c>
    </row>
    <row r="2878" spans="1:13" x14ac:dyDescent="0.25">
      <c r="A2878">
        <v>12878</v>
      </c>
      <c r="B2878" t="s">
        <v>1784</v>
      </c>
      <c r="C2878" t="s">
        <v>80</v>
      </c>
      <c r="D2878" t="s">
        <v>10</v>
      </c>
      <c r="E2878" t="s">
        <v>25</v>
      </c>
      <c r="F2878" s="35">
        <v>38.652900000000002</v>
      </c>
      <c r="G2878" t="str">
        <f t="shared" si="88"/>
        <v>Casual Buyers</v>
      </c>
      <c r="H2878" s="4">
        <v>41608</v>
      </c>
      <c r="I2878">
        <f>WEEKDAY(Cleaned!$H2878)</f>
        <v>7</v>
      </c>
      <c r="J2878" t="s">
        <v>18</v>
      </c>
      <c r="K2878" s="4">
        <v>17414</v>
      </c>
      <c r="L2878">
        <f>INT(YEARFRAC(Cleaned!$K2878,Cleaned!$H2878,1))</f>
        <v>66</v>
      </c>
      <c r="M2878" t="str">
        <f t="shared" si="89"/>
        <v>Elders</v>
      </c>
    </row>
    <row r="2879" spans="1:13" x14ac:dyDescent="0.25">
      <c r="A2879">
        <v>12879</v>
      </c>
      <c r="B2879" t="s">
        <v>1798</v>
      </c>
      <c r="C2879" t="s">
        <v>80</v>
      </c>
      <c r="D2879" t="s">
        <v>10</v>
      </c>
      <c r="E2879" t="s">
        <v>25</v>
      </c>
      <c r="F2879" s="35">
        <v>89.460800000000006</v>
      </c>
      <c r="G2879" t="str">
        <f t="shared" si="88"/>
        <v>Casual Buyers</v>
      </c>
      <c r="H2879" s="4">
        <v>41610</v>
      </c>
      <c r="I2879">
        <f>WEEKDAY(Cleaned!$H2879)</f>
        <v>2</v>
      </c>
      <c r="J2879" t="s">
        <v>18</v>
      </c>
      <c r="K2879" s="4">
        <v>22230</v>
      </c>
      <c r="L2879">
        <f>INT(YEARFRAC(Cleaned!$K2879,Cleaned!$H2879,1))</f>
        <v>53</v>
      </c>
      <c r="M2879" t="str">
        <f t="shared" si="89"/>
        <v>Seniors</v>
      </c>
    </row>
    <row r="2880" spans="1:13" x14ac:dyDescent="0.25">
      <c r="A2880">
        <v>12880</v>
      </c>
      <c r="B2880" t="s">
        <v>1799</v>
      </c>
      <c r="C2880" t="s">
        <v>80</v>
      </c>
      <c r="D2880" t="s">
        <v>10</v>
      </c>
      <c r="E2880" t="s">
        <v>25</v>
      </c>
      <c r="F2880" s="35">
        <v>729.2337</v>
      </c>
      <c r="G2880" t="str">
        <f t="shared" si="88"/>
        <v>Casual Buyers</v>
      </c>
      <c r="H2880" s="4">
        <v>41611</v>
      </c>
      <c r="I2880">
        <f>WEEKDAY(Cleaned!$H2880)</f>
        <v>3</v>
      </c>
      <c r="J2880" t="s">
        <v>16</v>
      </c>
      <c r="K2880" s="4">
        <v>19564</v>
      </c>
      <c r="L2880">
        <f>INT(YEARFRAC(Cleaned!$K2880,Cleaned!$H2880,1))</f>
        <v>60</v>
      </c>
      <c r="M2880" t="str">
        <f t="shared" si="89"/>
        <v>Seniors</v>
      </c>
    </row>
    <row r="2881" spans="1:13" x14ac:dyDescent="0.25">
      <c r="A2881">
        <v>12881</v>
      </c>
      <c r="B2881" t="s">
        <v>1800</v>
      </c>
      <c r="C2881" t="s">
        <v>80</v>
      </c>
      <c r="D2881" t="s">
        <v>10</v>
      </c>
      <c r="E2881" t="s">
        <v>25</v>
      </c>
      <c r="F2881" s="35">
        <v>87.272900000000007</v>
      </c>
      <c r="G2881" t="str">
        <f t="shared" si="88"/>
        <v>Casual Buyers</v>
      </c>
      <c r="H2881" s="4">
        <v>41616</v>
      </c>
      <c r="I2881">
        <f>WEEKDAY(Cleaned!$H2881)</f>
        <v>1</v>
      </c>
      <c r="J2881" t="s">
        <v>16</v>
      </c>
      <c r="K2881" s="4">
        <v>23821</v>
      </c>
      <c r="L2881">
        <f>INT(YEARFRAC(Cleaned!$K2881,Cleaned!$H2881,1))</f>
        <v>48</v>
      </c>
      <c r="M2881" t="str">
        <f t="shared" si="89"/>
        <v>Adult</v>
      </c>
    </row>
    <row r="2882" spans="1:13" x14ac:dyDescent="0.25">
      <c r="A2882">
        <v>12882</v>
      </c>
      <c r="B2882" t="s">
        <v>1700</v>
      </c>
      <c r="C2882" t="s">
        <v>80</v>
      </c>
      <c r="D2882" t="s">
        <v>10</v>
      </c>
      <c r="E2882" t="s">
        <v>25</v>
      </c>
      <c r="F2882" s="35">
        <v>596.68899999999996</v>
      </c>
      <c r="G2882" t="str">
        <f t="shared" ref="G2882:G2945" si="90">IF(F2882&lt;=1500,"Casual Buyers",IF(F2882&gt;=1501,"Brand Seekers",IF(F2882&gt;2500,"Convinced Seekers")))</f>
        <v>Casual Buyers</v>
      </c>
      <c r="H2882" s="4">
        <v>41618</v>
      </c>
      <c r="I2882">
        <f>WEEKDAY(Cleaned!$H2882)</f>
        <v>3</v>
      </c>
      <c r="J2882" t="s">
        <v>12</v>
      </c>
      <c r="K2882" s="4">
        <v>13736</v>
      </c>
      <c r="L2882">
        <f>INT(YEARFRAC(Cleaned!$K2882,Cleaned!$H2882,1))</f>
        <v>76</v>
      </c>
      <c r="M2882" t="str">
        <f t="shared" ref="M2882:M2945" si="91">IF(L2882&lt;=19,"Teenager",IF(L2882&lt;=34,"Young Adult",IF(L2882&lt;=49,"Adult",IF(L2882&lt;=64,"Seniors",IF(L2882&gt;=65,"Elders")))))</f>
        <v>Elders</v>
      </c>
    </row>
    <row r="2883" spans="1:13" x14ac:dyDescent="0.25">
      <c r="A2883">
        <v>12883</v>
      </c>
      <c r="B2883" t="s">
        <v>1801</v>
      </c>
      <c r="C2883" t="s">
        <v>80</v>
      </c>
      <c r="D2883" t="s">
        <v>10</v>
      </c>
      <c r="E2883" t="s">
        <v>25</v>
      </c>
      <c r="F2883" s="35">
        <v>86.101600000000005</v>
      </c>
      <c r="G2883" t="str">
        <f t="shared" si="90"/>
        <v>Casual Buyers</v>
      </c>
      <c r="H2883" s="4">
        <v>41618</v>
      </c>
      <c r="I2883">
        <f>WEEKDAY(Cleaned!$H2883)</f>
        <v>3</v>
      </c>
      <c r="J2883" t="s">
        <v>18</v>
      </c>
      <c r="K2883" s="4">
        <v>16142</v>
      </c>
      <c r="L2883">
        <f>INT(YEARFRAC(Cleaned!$K2883,Cleaned!$H2883,1))</f>
        <v>69</v>
      </c>
      <c r="M2883" t="str">
        <f t="shared" si="91"/>
        <v>Elders</v>
      </c>
    </row>
    <row r="2884" spans="1:13" x14ac:dyDescent="0.25">
      <c r="A2884">
        <v>12884</v>
      </c>
      <c r="B2884" t="s">
        <v>1802</v>
      </c>
      <c r="C2884" t="s">
        <v>80</v>
      </c>
      <c r="D2884" t="s">
        <v>10</v>
      </c>
      <c r="E2884" t="s">
        <v>25</v>
      </c>
      <c r="F2884" s="35">
        <v>2708.6864999999998</v>
      </c>
      <c r="G2884" t="str">
        <f t="shared" si="90"/>
        <v>Brand Seekers</v>
      </c>
      <c r="H2884" s="4">
        <v>41621</v>
      </c>
      <c r="I2884">
        <f>WEEKDAY(Cleaned!$H2884)</f>
        <v>6</v>
      </c>
      <c r="J2884" t="s">
        <v>12</v>
      </c>
      <c r="K2884" s="4">
        <v>21126</v>
      </c>
      <c r="L2884">
        <f>INT(YEARFRAC(Cleaned!$K2884,Cleaned!$H2884,1))</f>
        <v>56</v>
      </c>
      <c r="M2884" t="str">
        <f t="shared" si="91"/>
        <v>Seniors</v>
      </c>
    </row>
    <row r="2885" spans="1:13" x14ac:dyDescent="0.25">
      <c r="A2885">
        <v>12885</v>
      </c>
      <c r="B2885" t="s">
        <v>1803</v>
      </c>
      <c r="C2885" t="s">
        <v>80</v>
      </c>
      <c r="D2885" t="s">
        <v>10</v>
      </c>
      <c r="E2885" t="s">
        <v>25</v>
      </c>
      <c r="F2885" s="35">
        <v>55.238999999999997</v>
      </c>
      <c r="G2885" t="str">
        <f t="shared" si="90"/>
        <v>Casual Buyers</v>
      </c>
      <c r="H2885" s="4">
        <v>41626</v>
      </c>
      <c r="I2885">
        <f>WEEKDAY(Cleaned!$H2885)</f>
        <v>4</v>
      </c>
      <c r="J2885" t="s">
        <v>12</v>
      </c>
      <c r="K2885" s="4">
        <v>25391</v>
      </c>
      <c r="L2885">
        <f>INT(YEARFRAC(Cleaned!$K2885,Cleaned!$H2885,1))</f>
        <v>44</v>
      </c>
      <c r="M2885" t="str">
        <f t="shared" si="91"/>
        <v>Adult</v>
      </c>
    </row>
    <row r="2886" spans="1:13" x14ac:dyDescent="0.25">
      <c r="A2886">
        <v>12886</v>
      </c>
      <c r="B2886" t="s">
        <v>1804</v>
      </c>
      <c r="C2886" t="s">
        <v>80</v>
      </c>
      <c r="D2886" t="s">
        <v>10</v>
      </c>
      <c r="E2886" t="s">
        <v>25</v>
      </c>
      <c r="F2886" s="35">
        <v>2699.9018000000001</v>
      </c>
      <c r="G2886" t="str">
        <f t="shared" si="90"/>
        <v>Brand Seekers</v>
      </c>
      <c r="H2886" s="4">
        <v>41631</v>
      </c>
      <c r="I2886">
        <f>WEEKDAY(Cleaned!$H2886)</f>
        <v>2</v>
      </c>
      <c r="J2886" t="s">
        <v>12</v>
      </c>
      <c r="K2886" s="4">
        <v>20412</v>
      </c>
      <c r="L2886">
        <f>INT(YEARFRAC(Cleaned!$K2886,Cleaned!$H2886,1))</f>
        <v>58</v>
      </c>
      <c r="M2886" t="str">
        <f t="shared" si="91"/>
        <v>Seniors</v>
      </c>
    </row>
    <row r="2887" spans="1:13" x14ac:dyDescent="0.25">
      <c r="A2887">
        <v>12887</v>
      </c>
      <c r="B2887" t="s">
        <v>1805</v>
      </c>
      <c r="C2887" t="s">
        <v>80</v>
      </c>
      <c r="D2887" t="s">
        <v>10</v>
      </c>
      <c r="E2887" t="s">
        <v>25</v>
      </c>
      <c r="F2887" s="35">
        <v>2634.5963000000002</v>
      </c>
      <c r="G2887" t="str">
        <f t="shared" si="90"/>
        <v>Brand Seekers</v>
      </c>
      <c r="H2887" s="4">
        <v>41633</v>
      </c>
      <c r="I2887">
        <f>WEEKDAY(Cleaned!$H2887)</f>
        <v>4</v>
      </c>
      <c r="J2887" t="s">
        <v>16</v>
      </c>
      <c r="K2887" s="4">
        <v>21313</v>
      </c>
      <c r="L2887">
        <f>INT(YEARFRAC(Cleaned!$K2887,Cleaned!$H2887,1))</f>
        <v>55</v>
      </c>
      <c r="M2887" t="str">
        <f t="shared" si="91"/>
        <v>Seniors</v>
      </c>
    </row>
    <row r="2888" spans="1:13" x14ac:dyDescent="0.25">
      <c r="A2888">
        <v>12888</v>
      </c>
      <c r="B2888" t="s">
        <v>1806</v>
      </c>
      <c r="C2888" t="s">
        <v>80</v>
      </c>
      <c r="D2888" t="s">
        <v>10</v>
      </c>
      <c r="E2888" t="s">
        <v>25</v>
      </c>
      <c r="F2888" s="35">
        <v>1374.0011999999999</v>
      </c>
      <c r="G2888" t="str">
        <f t="shared" si="90"/>
        <v>Casual Buyers</v>
      </c>
      <c r="H2888" s="4">
        <v>41643</v>
      </c>
      <c r="I2888">
        <f>WEEKDAY(Cleaned!$H2888)</f>
        <v>7</v>
      </c>
      <c r="J2888" t="s">
        <v>16</v>
      </c>
      <c r="K2888" s="4">
        <v>25645</v>
      </c>
      <c r="L2888">
        <f>INT(YEARFRAC(Cleaned!$K2888,Cleaned!$H2888,1))</f>
        <v>43</v>
      </c>
      <c r="M2888" t="str">
        <f t="shared" si="91"/>
        <v>Adult</v>
      </c>
    </row>
    <row r="2889" spans="1:13" x14ac:dyDescent="0.25">
      <c r="A2889">
        <v>12889</v>
      </c>
      <c r="B2889" t="s">
        <v>1807</v>
      </c>
      <c r="C2889" t="s">
        <v>80</v>
      </c>
      <c r="D2889" t="s">
        <v>10</v>
      </c>
      <c r="E2889" t="s">
        <v>25</v>
      </c>
      <c r="F2889" s="35">
        <v>2760.6657</v>
      </c>
      <c r="G2889" t="str">
        <f t="shared" si="90"/>
        <v>Brand Seekers</v>
      </c>
      <c r="H2889" s="4">
        <v>41656</v>
      </c>
      <c r="I2889">
        <f>WEEKDAY(Cleaned!$H2889)</f>
        <v>6</v>
      </c>
      <c r="J2889" t="s">
        <v>16</v>
      </c>
      <c r="K2889" s="4">
        <v>22503</v>
      </c>
      <c r="L2889">
        <f>INT(YEARFRAC(Cleaned!$K2889,Cleaned!$H2889,1))</f>
        <v>52</v>
      </c>
      <c r="M2889" t="str">
        <f t="shared" si="91"/>
        <v>Seniors</v>
      </c>
    </row>
    <row r="2890" spans="1:13" x14ac:dyDescent="0.25">
      <c r="A2890">
        <v>12890</v>
      </c>
      <c r="B2890" t="s">
        <v>1717</v>
      </c>
      <c r="C2890" t="s">
        <v>80</v>
      </c>
      <c r="D2890" t="s">
        <v>10</v>
      </c>
      <c r="E2890" t="s">
        <v>25</v>
      </c>
      <c r="F2890" s="35">
        <v>2673.0612999999998</v>
      </c>
      <c r="G2890" t="str">
        <f t="shared" si="90"/>
        <v>Brand Seekers</v>
      </c>
      <c r="H2890" s="4">
        <v>41657</v>
      </c>
      <c r="I2890">
        <f>WEEKDAY(Cleaned!$H2890)</f>
        <v>7</v>
      </c>
      <c r="J2890" t="s">
        <v>17</v>
      </c>
      <c r="K2890" s="4">
        <v>15708</v>
      </c>
      <c r="L2890">
        <f>INT(YEARFRAC(Cleaned!$K2890,Cleaned!$H2890,1))</f>
        <v>71</v>
      </c>
      <c r="M2890" t="str">
        <f t="shared" si="91"/>
        <v>Elders</v>
      </c>
    </row>
    <row r="2891" spans="1:13" x14ac:dyDescent="0.25">
      <c r="A2891">
        <v>12891</v>
      </c>
      <c r="B2891" t="s">
        <v>1808</v>
      </c>
      <c r="C2891" t="s">
        <v>80</v>
      </c>
      <c r="D2891" t="s">
        <v>10</v>
      </c>
      <c r="E2891" t="s">
        <v>25</v>
      </c>
      <c r="F2891" s="35">
        <v>8.7848000000000006</v>
      </c>
      <c r="G2891" t="str">
        <f t="shared" si="90"/>
        <v>Casual Buyers</v>
      </c>
      <c r="H2891" s="4">
        <v>41673</v>
      </c>
      <c r="I2891">
        <f>WEEKDAY(Cleaned!$H2891)</f>
        <v>2</v>
      </c>
      <c r="J2891" t="s">
        <v>14</v>
      </c>
      <c r="K2891" s="4">
        <v>25665</v>
      </c>
      <c r="L2891">
        <f>INT(YEARFRAC(Cleaned!$K2891,Cleaned!$H2891,1))</f>
        <v>43</v>
      </c>
      <c r="M2891" t="str">
        <f t="shared" si="91"/>
        <v>Adult</v>
      </c>
    </row>
    <row r="2892" spans="1:13" x14ac:dyDescent="0.25">
      <c r="A2892">
        <v>12892</v>
      </c>
      <c r="B2892" t="s">
        <v>1809</v>
      </c>
      <c r="C2892" t="s">
        <v>80</v>
      </c>
      <c r="D2892" t="s">
        <v>10</v>
      </c>
      <c r="E2892" t="s">
        <v>25</v>
      </c>
      <c r="F2892" s="35">
        <v>629.81690000000003</v>
      </c>
      <c r="G2892" t="str">
        <f t="shared" si="90"/>
        <v>Casual Buyers</v>
      </c>
      <c r="H2892" s="4">
        <v>41674</v>
      </c>
      <c r="I2892">
        <f>WEEKDAY(Cleaned!$H2892)</f>
        <v>3</v>
      </c>
      <c r="J2892" t="s">
        <v>12</v>
      </c>
      <c r="K2892" s="4">
        <v>18415</v>
      </c>
      <c r="L2892">
        <f>INT(YEARFRAC(Cleaned!$K2892,Cleaned!$H2892,1))</f>
        <v>63</v>
      </c>
      <c r="M2892" t="str">
        <f t="shared" si="91"/>
        <v>Seniors</v>
      </c>
    </row>
    <row r="2893" spans="1:13" x14ac:dyDescent="0.25">
      <c r="A2893">
        <v>12893</v>
      </c>
      <c r="B2893" t="s">
        <v>1798</v>
      </c>
      <c r="C2893" t="s">
        <v>80</v>
      </c>
      <c r="D2893" t="s">
        <v>10</v>
      </c>
      <c r="E2893" t="s">
        <v>25</v>
      </c>
      <c r="F2893" s="35">
        <v>66.277900000000002</v>
      </c>
      <c r="G2893" t="str">
        <f t="shared" si="90"/>
        <v>Casual Buyers</v>
      </c>
      <c r="H2893" s="4">
        <v>41681</v>
      </c>
      <c r="I2893">
        <f>WEEKDAY(Cleaned!$H2893)</f>
        <v>3</v>
      </c>
      <c r="J2893" t="s">
        <v>18</v>
      </c>
      <c r="K2893" s="4">
        <v>22230</v>
      </c>
      <c r="L2893">
        <f>INT(YEARFRAC(Cleaned!$K2893,Cleaned!$H2893,1))</f>
        <v>53</v>
      </c>
      <c r="M2893" t="str">
        <f t="shared" si="91"/>
        <v>Seniors</v>
      </c>
    </row>
    <row r="2894" spans="1:13" x14ac:dyDescent="0.25">
      <c r="A2894">
        <v>12894</v>
      </c>
      <c r="B2894" t="s">
        <v>1810</v>
      </c>
      <c r="C2894" t="s">
        <v>80</v>
      </c>
      <c r="D2894" t="s">
        <v>10</v>
      </c>
      <c r="E2894" t="s">
        <v>25</v>
      </c>
      <c r="F2894" s="35">
        <v>70.134399999999999</v>
      </c>
      <c r="G2894" t="str">
        <f t="shared" si="90"/>
        <v>Casual Buyers</v>
      </c>
      <c r="H2894" s="4">
        <v>41698</v>
      </c>
      <c r="I2894">
        <f>WEEKDAY(Cleaned!$H2894)</f>
        <v>6</v>
      </c>
      <c r="J2894" t="s">
        <v>12</v>
      </c>
      <c r="K2894" s="4">
        <v>19263</v>
      </c>
      <c r="L2894">
        <f>INT(YEARFRAC(Cleaned!$K2894,Cleaned!$H2894,1))</f>
        <v>61</v>
      </c>
      <c r="M2894" t="str">
        <f t="shared" si="91"/>
        <v>Seniors</v>
      </c>
    </row>
    <row r="2895" spans="1:13" x14ac:dyDescent="0.25">
      <c r="A2895">
        <v>12895</v>
      </c>
      <c r="B2895" t="s">
        <v>1811</v>
      </c>
      <c r="C2895" t="s">
        <v>80</v>
      </c>
      <c r="D2895" t="s">
        <v>10</v>
      </c>
      <c r="E2895" t="s">
        <v>24</v>
      </c>
      <c r="F2895" s="35">
        <v>5.5140000000000002</v>
      </c>
      <c r="G2895" t="str">
        <f t="shared" si="90"/>
        <v>Casual Buyers</v>
      </c>
      <c r="H2895" s="4">
        <v>41489</v>
      </c>
      <c r="I2895">
        <f>WEEKDAY(Cleaned!$H2895)</f>
        <v>7</v>
      </c>
      <c r="J2895" t="s">
        <v>16</v>
      </c>
      <c r="K2895" s="4">
        <v>26503</v>
      </c>
      <c r="L2895">
        <f>INT(YEARFRAC(Cleaned!$K2895,Cleaned!$H2895,1))</f>
        <v>41</v>
      </c>
      <c r="M2895" t="str">
        <f t="shared" si="91"/>
        <v>Adult</v>
      </c>
    </row>
    <row r="2896" spans="1:13" x14ac:dyDescent="0.25">
      <c r="A2896">
        <v>12896</v>
      </c>
      <c r="B2896" t="s">
        <v>1812</v>
      </c>
      <c r="C2896" t="s">
        <v>80</v>
      </c>
      <c r="D2896" t="s">
        <v>10</v>
      </c>
      <c r="E2896" t="s">
        <v>24</v>
      </c>
      <c r="F2896" s="35">
        <v>24.2879</v>
      </c>
      <c r="G2896" t="str">
        <f t="shared" si="90"/>
        <v>Casual Buyers</v>
      </c>
      <c r="H2896" s="4">
        <v>41492</v>
      </c>
      <c r="I2896">
        <f>WEEKDAY(Cleaned!$H2896)</f>
        <v>3</v>
      </c>
      <c r="J2896" t="s">
        <v>12</v>
      </c>
      <c r="K2896" s="4">
        <v>19503</v>
      </c>
      <c r="L2896">
        <f>INT(YEARFRAC(Cleaned!$K2896,Cleaned!$H2896,1))</f>
        <v>60</v>
      </c>
      <c r="M2896" t="str">
        <f t="shared" si="91"/>
        <v>Seniors</v>
      </c>
    </row>
    <row r="2897" spans="1:13" x14ac:dyDescent="0.25">
      <c r="A2897">
        <v>12897</v>
      </c>
      <c r="B2897" t="s">
        <v>1771</v>
      </c>
      <c r="C2897" t="s">
        <v>80</v>
      </c>
      <c r="D2897" t="s">
        <v>10</v>
      </c>
      <c r="E2897" t="s">
        <v>24</v>
      </c>
      <c r="F2897" s="35">
        <v>28.1554</v>
      </c>
      <c r="G2897" t="str">
        <f t="shared" si="90"/>
        <v>Casual Buyers</v>
      </c>
      <c r="H2897" s="4">
        <v>41492</v>
      </c>
      <c r="I2897">
        <f>WEEKDAY(Cleaned!$H2897)</f>
        <v>3</v>
      </c>
      <c r="J2897" t="s">
        <v>12</v>
      </c>
      <c r="K2897" s="4">
        <v>24569</v>
      </c>
      <c r="L2897">
        <f>INT(YEARFRAC(Cleaned!$K2897,Cleaned!$H2897,1))</f>
        <v>46</v>
      </c>
      <c r="M2897" t="str">
        <f t="shared" si="91"/>
        <v>Adult</v>
      </c>
    </row>
    <row r="2898" spans="1:13" x14ac:dyDescent="0.25">
      <c r="A2898">
        <v>12898</v>
      </c>
      <c r="B2898" t="s">
        <v>1813</v>
      </c>
      <c r="C2898" t="s">
        <v>80</v>
      </c>
      <c r="D2898" t="s">
        <v>10</v>
      </c>
      <c r="E2898" t="s">
        <v>24</v>
      </c>
      <c r="F2898" s="35">
        <v>1303.3144</v>
      </c>
      <c r="G2898" t="str">
        <f t="shared" si="90"/>
        <v>Casual Buyers</v>
      </c>
      <c r="H2898" s="4">
        <v>41495</v>
      </c>
      <c r="I2898">
        <f>WEEKDAY(Cleaned!$H2898)</f>
        <v>6</v>
      </c>
      <c r="J2898" t="s">
        <v>16</v>
      </c>
      <c r="K2898" s="4">
        <v>22871</v>
      </c>
      <c r="L2898">
        <f>INT(YEARFRAC(Cleaned!$K2898,Cleaned!$H2898,1))</f>
        <v>50</v>
      </c>
      <c r="M2898" t="str">
        <f t="shared" si="91"/>
        <v>Seniors</v>
      </c>
    </row>
    <row r="2899" spans="1:13" x14ac:dyDescent="0.25">
      <c r="A2899">
        <v>12899</v>
      </c>
      <c r="B2899" t="s">
        <v>1725</v>
      </c>
      <c r="C2899" t="s">
        <v>80</v>
      </c>
      <c r="D2899" t="s">
        <v>10</v>
      </c>
      <c r="E2899" t="s">
        <v>24</v>
      </c>
      <c r="F2899" s="35">
        <v>2562.4508000000001</v>
      </c>
      <c r="G2899" t="str">
        <f t="shared" si="90"/>
        <v>Brand Seekers</v>
      </c>
      <c r="H2899" s="4">
        <v>41498</v>
      </c>
      <c r="I2899">
        <f>WEEKDAY(Cleaned!$H2899)</f>
        <v>2</v>
      </c>
      <c r="J2899" t="s">
        <v>12</v>
      </c>
      <c r="K2899" s="4">
        <v>14471</v>
      </c>
      <c r="L2899">
        <f>INT(YEARFRAC(Cleaned!$K2899,Cleaned!$H2899,1))</f>
        <v>73</v>
      </c>
      <c r="M2899" t="str">
        <f t="shared" si="91"/>
        <v>Elders</v>
      </c>
    </row>
    <row r="2900" spans="1:13" x14ac:dyDescent="0.25">
      <c r="A2900">
        <v>12900</v>
      </c>
      <c r="B2900" t="s">
        <v>1534</v>
      </c>
      <c r="C2900" t="s">
        <v>80</v>
      </c>
      <c r="D2900" t="s">
        <v>10</v>
      </c>
      <c r="E2900" t="s">
        <v>24</v>
      </c>
      <c r="F2900" s="35">
        <v>2784.9425999999999</v>
      </c>
      <c r="G2900" t="str">
        <f t="shared" si="90"/>
        <v>Brand Seekers</v>
      </c>
      <c r="H2900" s="4">
        <v>41503</v>
      </c>
      <c r="I2900">
        <f>WEEKDAY(Cleaned!$H2900)</f>
        <v>7</v>
      </c>
      <c r="J2900" t="s">
        <v>12</v>
      </c>
      <c r="K2900" s="4">
        <v>26770</v>
      </c>
      <c r="L2900">
        <f>INT(YEARFRAC(Cleaned!$K2900,Cleaned!$H2900,1))</f>
        <v>40</v>
      </c>
      <c r="M2900" t="str">
        <f t="shared" si="91"/>
        <v>Adult</v>
      </c>
    </row>
    <row r="2901" spans="1:13" x14ac:dyDescent="0.25">
      <c r="A2901">
        <v>12901</v>
      </c>
      <c r="B2901" t="s">
        <v>1572</v>
      </c>
      <c r="C2901" t="s">
        <v>80</v>
      </c>
      <c r="D2901" t="s">
        <v>10</v>
      </c>
      <c r="E2901" t="s">
        <v>24</v>
      </c>
      <c r="F2901" s="35">
        <v>130.3458</v>
      </c>
      <c r="G2901" t="str">
        <f t="shared" si="90"/>
        <v>Casual Buyers</v>
      </c>
      <c r="H2901" s="4">
        <v>41504</v>
      </c>
      <c r="I2901">
        <f>WEEKDAY(Cleaned!$H2901)</f>
        <v>1</v>
      </c>
      <c r="J2901" t="s">
        <v>18</v>
      </c>
      <c r="K2901" s="4">
        <v>26745</v>
      </c>
      <c r="L2901">
        <f>INT(YEARFRAC(Cleaned!$K2901,Cleaned!$H2901,1))</f>
        <v>40</v>
      </c>
      <c r="M2901" t="str">
        <f t="shared" si="91"/>
        <v>Adult</v>
      </c>
    </row>
    <row r="2902" spans="1:13" x14ac:dyDescent="0.25">
      <c r="A2902">
        <v>12902</v>
      </c>
      <c r="B2902" t="s">
        <v>1492</v>
      </c>
      <c r="C2902" t="s">
        <v>80</v>
      </c>
      <c r="D2902" t="s">
        <v>10</v>
      </c>
      <c r="E2902" t="s">
        <v>24</v>
      </c>
      <c r="F2902" s="35">
        <v>30.144400000000001</v>
      </c>
      <c r="G2902" t="str">
        <f t="shared" si="90"/>
        <v>Casual Buyers</v>
      </c>
      <c r="H2902" s="4">
        <v>41509</v>
      </c>
      <c r="I2902">
        <f>WEEKDAY(Cleaned!$H2902)</f>
        <v>6</v>
      </c>
      <c r="J2902" t="s">
        <v>18</v>
      </c>
      <c r="K2902" s="4">
        <v>23239</v>
      </c>
      <c r="L2902">
        <f>INT(YEARFRAC(Cleaned!$K2902,Cleaned!$H2902,1))</f>
        <v>50</v>
      </c>
      <c r="M2902" t="str">
        <f t="shared" si="91"/>
        <v>Seniors</v>
      </c>
    </row>
    <row r="2903" spans="1:13" x14ac:dyDescent="0.25">
      <c r="A2903">
        <v>12903</v>
      </c>
      <c r="B2903" t="s">
        <v>1741</v>
      </c>
      <c r="C2903" t="s">
        <v>80</v>
      </c>
      <c r="D2903" t="s">
        <v>10</v>
      </c>
      <c r="E2903" t="s">
        <v>24</v>
      </c>
      <c r="F2903" s="35">
        <v>1960.2148</v>
      </c>
      <c r="G2903" t="str">
        <f t="shared" si="90"/>
        <v>Brand Seekers</v>
      </c>
      <c r="H2903" s="4">
        <v>41511</v>
      </c>
      <c r="I2903">
        <f>WEEKDAY(Cleaned!$H2903)</f>
        <v>1</v>
      </c>
      <c r="J2903" t="s">
        <v>13</v>
      </c>
      <c r="K2903" s="4">
        <v>25898</v>
      </c>
      <c r="L2903">
        <f>INT(YEARFRAC(Cleaned!$K2903,Cleaned!$H2903,1))</f>
        <v>42</v>
      </c>
      <c r="M2903" t="str">
        <f t="shared" si="91"/>
        <v>Adult</v>
      </c>
    </row>
    <row r="2904" spans="1:13" x14ac:dyDescent="0.25">
      <c r="A2904">
        <v>12904</v>
      </c>
      <c r="B2904" t="s">
        <v>1814</v>
      </c>
      <c r="C2904" t="s">
        <v>80</v>
      </c>
      <c r="D2904" t="s">
        <v>10</v>
      </c>
      <c r="E2904" t="s">
        <v>24</v>
      </c>
      <c r="F2904" s="35">
        <v>44.177900000000001</v>
      </c>
      <c r="G2904" t="str">
        <f t="shared" si="90"/>
        <v>Casual Buyers</v>
      </c>
      <c r="H2904" s="4">
        <v>41511</v>
      </c>
      <c r="I2904">
        <f>WEEKDAY(Cleaned!$H2904)</f>
        <v>1</v>
      </c>
      <c r="J2904" t="s">
        <v>17</v>
      </c>
      <c r="K2904" s="4">
        <v>18787</v>
      </c>
      <c r="L2904">
        <f>INT(YEARFRAC(Cleaned!$K2904,Cleaned!$H2904,1))</f>
        <v>62</v>
      </c>
      <c r="M2904" t="str">
        <f t="shared" si="91"/>
        <v>Seniors</v>
      </c>
    </row>
    <row r="2905" spans="1:13" x14ac:dyDescent="0.25">
      <c r="A2905">
        <v>12905</v>
      </c>
      <c r="B2905" t="s">
        <v>1726</v>
      </c>
      <c r="C2905" t="s">
        <v>80</v>
      </c>
      <c r="D2905" t="s">
        <v>10</v>
      </c>
      <c r="E2905" t="s">
        <v>24</v>
      </c>
      <c r="F2905" s="35">
        <v>2616.5626999999999</v>
      </c>
      <c r="G2905" t="str">
        <f t="shared" si="90"/>
        <v>Brand Seekers</v>
      </c>
      <c r="H2905" s="4">
        <v>41512</v>
      </c>
      <c r="I2905">
        <f>WEEKDAY(Cleaned!$H2905)</f>
        <v>2</v>
      </c>
      <c r="J2905" t="s">
        <v>12</v>
      </c>
      <c r="K2905" s="4">
        <v>23571</v>
      </c>
      <c r="L2905">
        <f>INT(YEARFRAC(Cleaned!$K2905,Cleaned!$H2905,1))</f>
        <v>49</v>
      </c>
      <c r="M2905" t="str">
        <f t="shared" si="91"/>
        <v>Adult</v>
      </c>
    </row>
    <row r="2906" spans="1:13" x14ac:dyDescent="0.25">
      <c r="A2906">
        <v>12906</v>
      </c>
      <c r="B2906" t="s">
        <v>1815</v>
      </c>
      <c r="C2906" t="s">
        <v>80</v>
      </c>
      <c r="D2906" t="s">
        <v>10</v>
      </c>
      <c r="E2906" t="s">
        <v>24</v>
      </c>
      <c r="F2906" s="35">
        <v>2574.6390000000001</v>
      </c>
      <c r="G2906" t="str">
        <f t="shared" si="90"/>
        <v>Brand Seekers</v>
      </c>
      <c r="H2906" s="4">
        <v>41512</v>
      </c>
      <c r="I2906">
        <f>WEEKDAY(Cleaned!$H2906)</f>
        <v>2</v>
      </c>
      <c r="J2906" t="s">
        <v>12</v>
      </c>
      <c r="K2906" s="4">
        <v>25407</v>
      </c>
      <c r="L2906">
        <f>INT(YEARFRAC(Cleaned!$K2906,Cleaned!$H2906,1))</f>
        <v>44</v>
      </c>
      <c r="M2906" t="str">
        <f t="shared" si="91"/>
        <v>Adult</v>
      </c>
    </row>
    <row r="2907" spans="1:13" x14ac:dyDescent="0.25">
      <c r="A2907">
        <v>12907</v>
      </c>
      <c r="B2907" t="s">
        <v>1569</v>
      </c>
      <c r="C2907" t="s">
        <v>80</v>
      </c>
      <c r="D2907" t="s">
        <v>10</v>
      </c>
      <c r="E2907" t="s">
        <v>24</v>
      </c>
      <c r="F2907" s="35">
        <v>66.277900000000002</v>
      </c>
      <c r="G2907" t="str">
        <f t="shared" si="90"/>
        <v>Casual Buyers</v>
      </c>
      <c r="H2907" s="4">
        <v>41513</v>
      </c>
      <c r="I2907">
        <f>WEEKDAY(Cleaned!$H2907)</f>
        <v>3</v>
      </c>
      <c r="J2907" t="s">
        <v>18</v>
      </c>
      <c r="K2907" s="4">
        <v>21315</v>
      </c>
      <c r="L2907">
        <f>INT(YEARFRAC(Cleaned!$K2907,Cleaned!$H2907,1))</f>
        <v>55</v>
      </c>
      <c r="M2907" t="str">
        <f t="shared" si="91"/>
        <v>Seniors</v>
      </c>
    </row>
    <row r="2908" spans="1:13" x14ac:dyDescent="0.25">
      <c r="A2908">
        <v>12908</v>
      </c>
      <c r="B2908" t="s">
        <v>1816</v>
      </c>
      <c r="C2908" t="s">
        <v>80</v>
      </c>
      <c r="D2908" t="s">
        <v>10</v>
      </c>
      <c r="E2908" t="s">
        <v>24</v>
      </c>
      <c r="F2908" s="35">
        <v>30.144400000000001</v>
      </c>
      <c r="G2908" t="str">
        <f t="shared" si="90"/>
        <v>Casual Buyers</v>
      </c>
      <c r="H2908" s="4">
        <v>41525</v>
      </c>
      <c r="I2908">
        <f>WEEKDAY(Cleaned!$H2908)</f>
        <v>1</v>
      </c>
      <c r="J2908" t="s">
        <v>15</v>
      </c>
      <c r="K2908" s="4">
        <v>26159</v>
      </c>
      <c r="L2908">
        <f>INT(YEARFRAC(Cleaned!$K2908,Cleaned!$H2908,1))</f>
        <v>42</v>
      </c>
      <c r="M2908" t="str">
        <f t="shared" si="91"/>
        <v>Adult</v>
      </c>
    </row>
    <row r="2909" spans="1:13" x14ac:dyDescent="0.25">
      <c r="A2909">
        <v>12909</v>
      </c>
      <c r="B2909" t="s">
        <v>1817</v>
      </c>
      <c r="C2909" t="s">
        <v>80</v>
      </c>
      <c r="D2909" t="s">
        <v>10</v>
      </c>
      <c r="E2909" t="s">
        <v>24</v>
      </c>
      <c r="F2909" s="35">
        <v>79.504800000000003</v>
      </c>
      <c r="G2909" t="str">
        <f t="shared" si="90"/>
        <v>Casual Buyers</v>
      </c>
      <c r="H2909" s="4">
        <v>41525</v>
      </c>
      <c r="I2909">
        <f>WEEKDAY(Cleaned!$H2909)</f>
        <v>1</v>
      </c>
      <c r="J2909" t="s">
        <v>14</v>
      </c>
      <c r="K2909" s="4">
        <v>20552</v>
      </c>
      <c r="L2909">
        <f>INT(YEARFRAC(Cleaned!$K2909,Cleaned!$H2909,1))</f>
        <v>57</v>
      </c>
      <c r="M2909" t="str">
        <f t="shared" si="91"/>
        <v>Seniors</v>
      </c>
    </row>
    <row r="2910" spans="1:13" x14ac:dyDescent="0.25">
      <c r="A2910">
        <v>12910</v>
      </c>
      <c r="B2910" t="s">
        <v>1492</v>
      </c>
      <c r="C2910" t="s">
        <v>80</v>
      </c>
      <c r="D2910" t="s">
        <v>10</v>
      </c>
      <c r="E2910" t="s">
        <v>24</v>
      </c>
      <c r="F2910" s="35">
        <v>86.101600000000005</v>
      </c>
      <c r="G2910" t="str">
        <f t="shared" si="90"/>
        <v>Casual Buyers</v>
      </c>
      <c r="H2910" s="4">
        <v>41528</v>
      </c>
      <c r="I2910">
        <f>WEEKDAY(Cleaned!$H2910)</f>
        <v>4</v>
      </c>
      <c r="J2910" t="s">
        <v>18</v>
      </c>
      <c r="K2910" s="4">
        <v>23239</v>
      </c>
      <c r="L2910">
        <f>INT(YEARFRAC(Cleaned!$K2910,Cleaned!$H2910,1))</f>
        <v>50</v>
      </c>
      <c r="M2910" t="str">
        <f t="shared" si="91"/>
        <v>Seniors</v>
      </c>
    </row>
    <row r="2911" spans="1:13" x14ac:dyDescent="0.25">
      <c r="A2911">
        <v>12911</v>
      </c>
      <c r="B2911" t="s">
        <v>1818</v>
      </c>
      <c r="C2911" t="s">
        <v>80</v>
      </c>
      <c r="D2911" t="s">
        <v>10</v>
      </c>
      <c r="E2911" t="s">
        <v>24</v>
      </c>
      <c r="F2911" s="35">
        <v>2849.1651999999999</v>
      </c>
      <c r="G2911" t="str">
        <f t="shared" si="90"/>
        <v>Brand Seekers</v>
      </c>
      <c r="H2911" s="4">
        <v>41533</v>
      </c>
      <c r="I2911">
        <f>WEEKDAY(Cleaned!$H2911)</f>
        <v>2</v>
      </c>
      <c r="J2911" t="s">
        <v>14</v>
      </c>
      <c r="K2911" s="4">
        <v>21666</v>
      </c>
      <c r="L2911">
        <f>INT(YEARFRAC(Cleaned!$K2911,Cleaned!$H2911,1))</f>
        <v>54</v>
      </c>
      <c r="M2911" t="str">
        <f t="shared" si="91"/>
        <v>Seniors</v>
      </c>
    </row>
    <row r="2912" spans="1:13" x14ac:dyDescent="0.25">
      <c r="A2912">
        <v>12912</v>
      </c>
      <c r="B2912" t="s">
        <v>1465</v>
      </c>
      <c r="C2912" t="s">
        <v>80</v>
      </c>
      <c r="D2912" t="s">
        <v>10</v>
      </c>
      <c r="E2912" t="s">
        <v>24</v>
      </c>
      <c r="F2912" s="35">
        <v>1342.4093</v>
      </c>
      <c r="G2912" t="str">
        <f t="shared" si="90"/>
        <v>Casual Buyers</v>
      </c>
      <c r="H2912" s="4">
        <v>41534</v>
      </c>
      <c r="I2912">
        <f>WEEKDAY(Cleaned!$H2912)</f>
        <v>3</v>
      </c>
      <c r="J2912" t="s">
        <v>12</v>
      </c>
      <c r="K2912" s="4">
        <v>23704</v>
      </c>
      <c r="L2912">
        <f>INT(YEARFRAC(Cleaned!$K2912,Cleaned!$H2912,1))</f>
        <v>48</v>
      </c>
      <c r="M2912" t="str">
        <f t="shared" si="91"/>
        <v>Adult</v>
      </c>
    </row>
    <row r="2913" spans="1:13" x14ac:dyDescent="0.25">
      <c r="A2913">
        <v>12913</v>
      </c>
      <c r="B2913" t="s">
        <v>1581</v>
      </c>
      <c r="C2913" t="s">
        <v>80</v>
      </c>
      <c r="D2913" t="s">
        <v>10</v>
      </c>
      <c r="E2913" t="s">
        <v>24</v>
      </c>
      <c r="F2913" s="35">
        <v>2715.3497000000002</v>
      </c>
      <c r="G2913" t="str">
        <f t="shared" si="90"/>
        <v>Brand Seekers</v>
      </c>
      <c r="H2913" s="4">
        <v>41539</v>
      </c>
      <c r="I2913">
        <f>WEEKDAY(Cleaned!$H2913)</f>
        <v>1</v>
      </c>
      <c r="J2913" t="s">
        <v>12</v>
      </c>
      <c r="K2913" s="4">
        <v>18137</v>
      </c>
      <c r="L2913">
        <f>INT(YEARFRAC(Cleaned!$K2913,Cleaned!$H2913,1))</f>
        <v>64</v>
      </c>
      <c r="M2913" t="str">
        <f t="shared" si="91"/>
        <v>Seniors</v>
      </c>
    </row>
    <row r="2914" spans="1:13" x14ac:dyDescent="0.25">
      <c r="A2914">
        <v>12914</v>
      </c>
      <c r="B2914" t="s">
        <v>1552</v>
      </c>
      <c r="C2914" t="s">
        <v>80</v>
      </c>
      <c r="D2914" t="s">
        <v>10</v>
      </c>
      <c r="E2914" t="s">
        <v>24</v>
      </c>
      <c r="F2914" s="35">
        <v>59.658999999999999</v>
      </c>
      <c r="G2914" t="str">
        <f t="shared" si="90"/>
        <v>Casual Buyers</v>
      </c>
      <c r="H2914" s="4">
        <v>41541</v>
      </c>
      <c r="I2914">
        <f>WEEKDAY(Cleaned!$H2914)</f>
        <v>3</v>
      </c>
      <c r="J2914" t="s">
        <v>16</v>
      </c>
      <c r="K2914" s="4">
        <v>24964</v>
      </c>
      <c r="L2914">
        <f>INT(YEARFRAC(Cleaned!$K2914,Cleaned!$H2914,1))</f>
        <v>45</v>
      </c>
      <c r="M2914" t="str">
        <f t="shared" si="91"/>
        <v>Adult</v>
      </c>
    </row>
    <row r="2915" spans="1:13" x14ac:dyDescent="0.25">
      <c r="A2915">
        <v>12915</v>
      </c>
      <c r="B2915" t="s">
        <v>1819</v>
      </c>
      <c r="C2915" t="s">
        <v>80</v>
      </c>
      <c r="D2915" t="s">
        <v>10</v>
      </c>
      <c r="E2915" t="s">
        <v>24</v>
      </c>
      <c r="F2915" s="35">
        <v>93.880799999999994</v>
      </c>
      <c r="G2915" t="str">
        <f t="shared" si="90"/>
        <v>Casual Buyers</v>
      </c>
      <c r="H2915" s="4">
        <v>41542</v>
      </c>
      <c r="I2915">
        <f>WEEKDAY(Cleaned!$H2915)</f>
        <v>4</v>
      </c>
      <c r="J2915" t="s">
        <v>12</v>
      </c>
      <c r="K2915" s="4">
        <v>20832</v>
      </c>
      <c r="L2915">
        <f>INT(YEARFRAC(Cleaned!$K2915,Cleaned!$H2915,1))</f>
        <v>56</v>
      </c>
      <c r="M2915" t="str">
        <f t="shared" si="91"/>
        <v>Seniors</v>
      </c>
    </row>
    <row r="2916" spans="1:13" x14ac:dyDescent="0.25">
      <c r="A2916">
        <v>12916</v>
      </c>
      <c r="B2916" t="s">
        <v>1752</v>
      </c>
      <c r="C2916" t="s">
        <v>80</v>
      </c>
      <c r="D2916" t="s">
        <v>10</v>
      </c>
      <c r="E2916" t="s">
        <v>24</v>
      </c>
      <c r="F2916" s="35">
        <v>62.951900000000002</v>
      </c>
      <c r="G2916" t="str">
        <f t="shared" si="90"/>
        <v>Casual Buyers</v>
      </c>
      <c r="H2916" s="4">
        <v>41543</v>
      </c>
      <c r="I2916">
        <f>WEEKDAY(Cleaned!$H2916)</f>
        <v>5</v>
      </c>
      <c r="J2916" t="s">
        <v>18</v>
      </c>
      <c r="K2916" s="4">
        <v>21799</v>
      </c>
      <c r="L2916">
        <f>INT(YEARFRAC(Cleaned!$K2916,Cleaned!$H2916,1))</f>
        <v>54</v>
      </c>
      <c r="M2916" t="str">
        <f t="shared" si="91"/>
        <v>Seniors</v>
      </c>
    </row>
    <row r="2917" spans="1:13" x14ac:dyDescent="0.25">
      <c r="A2917">
        <v>12917</v>
      </c>
      <c r="B2917" t="s">
        <v>1492</v>
      </c>
      <c r="C2917" t="s">
        <v>80</v>
      </c>
      <c r="D2917" t="s">
        <v>10</v>
      </c>
      <c r="E2917" t="s">
        <v>24</v>
      </c>
      <c r="F2917" s="35">
        <v>59.658999999999999</v>
      </c>
      <c r="G2917" t="str">
        <f t="shared" si="90"/>
        <v>Casual Buyers</v>
      </c>
      <c r="H2917" s="4">
        <v>41547</v>
      </c>
      <c r="I2917">
        <f>WEEKDAY(Cleaned!$H2917)</f>
        <v>2</v>
      </c>
      <c r="J2917" t="s">
        <v>18</v>
      </c>
      <c r="K2917" s="4">
        <v>23239</v>
      </c>
      <c r="L2917">
        <f>INT(YEARFRAC(Cleaned!$K2917,Cleaned!$H2917,1))</f>
        <v>50</v>
      </c>
      <c r="M2917" t="str">
        <f t="shared" si="91"/>
        <v>Seniors</v>
      </c>
    </row>
    <row r="2918" spans="1:13" x14ac:dyDescent="0.25">
      <c r="A2918">
        <v>12918</v>
      </c>
      <c r="B2918" t="s">
        <v>1820</v>
      </c>
      <c r="C2918" t="s">
        <v>80</v>
      </c>
      <c r="D2918" t="s">
        <v>10</v>
      </c>
      <c r="E2918" t="s">
        <v>24</v>
      </c>
      <c r="F2918" s="35">
        <v>5.5140000000000002</v>
      </c>
      <c r="G2918" t="str">
        <f t="shared" si="90"/>
        <v>Casual Buyers</v>
      </c>
      <c r="H2918" s="4">
        <v>41550</v>
      </c>
      <c r="I2918">
        <f>WEEKDAY(Cleaned!$H2918)</f>
        <v>5</v>
      </c>
      <c r="J2918" t="s">
        <v>12</v>
      </c>
      <c r="K2918" s="4">
        <v>21116</v>
      </c>
      <c r="L2918">
        <f>INT(YEARFRAC(Cleaned!$K2918,Cleaned!$H2918,1))</f>
        <v>55</v>
      </c>
      <c r="M2918" t="str">
        <f t="shared" si="91"/>
        <v>Seniors</v>
      </c>
    </row>
    <row r="2919" spans="1:13" x14ac:dyDescent="0.25">
      <c r="A2919">
        <v>12919</v>
      </c>
      <c r="B2919" t="s">
        <v>1821</v>
      </c>
      <c r="C2919" t="s">
        <v>80</v>
      </c>
      <c r="D2919" t="s">
        <v>10</v>
      </c>
      <c r="E2919" t="s">
        <v>24</v>
      </c>
      <c r="F2919" s="35">
        <v>87.272900000000007</v>
      </c>
      <c r="G2919" t="str">
        <f t="shared" si="90"/>
        <v>Casual Buyers</v>
      </c>
      <c r="H2919" s="4">
        <v>41550</v>
      </c>
      <c r="I2919">
        <f>WEEKDAY(Cleaned!$H2919)</f>
        <v>5</v>
      </c>
      <c r="J2919" t="s">
        <v>14</v>
      </c>
      <c r="K2919" s="4">
        <v>21350</v>
      </c>
      <c r="L2919">
        <f>INT(YEARFRAC(Cleaned!$K2919,Cleaned!$H2919,1))</f>
        <v>55</v>
      </c>
      <c r="M2919" t="str">
        <f t="shared" si="91"/>
        <v>Seniors</v>
      </c>
    </row>
    <row r="2920" spans="1:13" x14ac:dyDescent="0.25">
      <c r="A2920">
        <v>12920</v>
      </c>
      <c r="B2920" t="s">
        <v>1822</v>
      </c>
      <c r="C2920" t="s">
        <v>80</v>
      </c>
      <c r="D2920" t="s">
        <v>10</v>
      </c>
      <c r="E2920" t="s">
        <v>24</v>
      </c>
      <c r="F2920" s="35">
        <v>32.575400000000002</v>
      </c>
      <c r="G2920" t="str">
        <f t="shared" si="90"/>
        <v>Casual Buyers</v>
      </c>
      <c r="H2920" s="4">
        <v>41553</v>
      </c>
      <c r="I2920">
        <f>WEEKDAY(Cleaned!$H2920)</f>
        <v>1</v>
      </c>
      <c r="J2920" t="s">
        <v>17</v>
      </c>
      <c r="K2920" s="4">
        <v>17450</v>
      </c>
      <c r="L2920">
        <f>INT(YEARFRAC(Cleaned!$K2920,Cleaned!$H2920,1))</f>
        <v>65</v>
      </c>
      <c r="M2920" t="str">
        <f t="shared" si="91"/>
        <v>Elders</v>
      </c>
    </row>
    <row r="2921" spans="1:13" x14ac:dyDescent="0.25">
      <c r="A2921">
        <v>12921</v>
      </c>
      <c r="B2921" t="s">
        <v>1739</v>
      </c>
      <c r="C2921" t="s">
        <v>80</v>
      </c>
      <c r="D2921" t="s">
        <v>10</v>
      </c>
      <c r="E2921" t="s">
        <v>24</v>
      </c>
      <c r="F2921" s="35">
        <v>2574.6279</v>
      </c>
      <c r="G2921" t="str">
        <f t="shared" si="90"/>
        <v>Brand Seekers</v>
      </c>
      <c r="H2921" s="4">
        <v>41571</v>
      </c>
      <c r="I2921">
        <f>WEEKDAY(Cleaned!$H2921)</f>
        <v>5</v>
      </c>
      <c r="J2921" t="s">
        <v>17</v>
      </c>
      <c r="K2921" s="4">
        <v>25025</v>
      </c>
      <c r="L2921">
        <f>INT(YEARFRAC(Cleaned!$K2921,Cleaned!$H2921,1))</f>
        <v>45</v>
      </c>
      <c r="M2921" t="str">
        <f t="shared" si="91"/>
        <v>Adult</v>
      </c>
    </row>
    <row r="2922" spans="1:13" x14ac:dyDescent="0.25">
      <c r="A2922">
        <v>12922</v>
      </c>
      <c r="B2922" t="s">
        <v>1814</v>
      </c>
      <c r="C2922" t="s">
        <v>80</v>
      </c>
      <c r="D2922" t="s">
        <v>10</v>
      </c>
      <c r="E2922" t="s">
        <v>24</v>
      </c>
      <c r="F2922" s="35">
        <v>8.0443999999999996</v>
      </c>
      <c r="G2922" t="str">
        <f t="shared" si="90"/>
        <v>Casual Buyers</v>
      </c>
      <c r="H2922" s="4">
        <v>41572</v>
      </c>
      <c r="I2922">
        <f>WEEKDAY(Cleaned!$H2922)</f>
        <v>6</v>
      </c>
      <c r="J2922" t="s">
        <v>17</v>
      </c>
      <c r="K2922" s="4">
        <v>18787</v>
      </c>
      <c r="L2922">
        <f>INT(YEARFRAC(Cleaned!$K2922,Cleaned!$H2922,1))</f>
        <v>62</v>
      </c>
      <c r="M2922" t="str">
        <f t="shared" si="91"/>
        <v>Seniors</v>
      </c>
    </row>
    <row r="2923" spans="1:13" x14ac:dyDescent="0.25">
      <c r="A2923">
        <v>12923</v>
      </c>
      <c r="B2923" t="s">
        <v>1823</v>
      </c>
      <c r="C2923" t="s">
        <v>80</v>
      </c>
      <c r="D2923" t="s">
        <v>10</v>
      </c>
      <c r="E2923" t="s">
        <v>24</v>
      </c>
      <c r="F2923" s="35">
        <v>132.5779</v>
      </c>
      <c r="G2923" t="str">
        <f t="shared" si="90"/>
        <v>Casual Buyers</v>
      </c>
      <c r="H2923" s="4">
        <v>41576</v>
      </c>
      <c r="I2923">
        <f>WEEKDAY(Cleaned!$H2923)</f>
        <v>3</v>
      </c>
      <c r="J2923" t="s">
        <v>16</v>
      </c>
      <c r="K2923" s="4">
        <v>24584</v>
      </c>
      <c r="L2923">
        <f>INT(YEARFRAC(Cleaned!$K2923,Cleaned!$H2923,1))</f>
        <v>46</v>
      </c>
      <c r="M2923" t="str">
        <f t="shared" si="91"/>
        <v>Adult</v>
      </c>
    </row>
    <row r="2924" spans="1:13" x14ac:dyDescent="0.25">
      <c r="A2924">
        <v>12924</v>
      </c>
      <c r="B2924" t="s">
        <v>1824</v>
      </c>
      <c r="C2924" t="s">
        <v>80</v>
      </c>
      <c r="D2924" t="s">
        <v>10</v>
      </c>
      <c r="E2924" t="s">
        <v>24</v>
      </c>
      <c r="F2924" s="35">
        <v>70.686899999999994</v>
      </c>
      <c r="G2924" t="str">
        <f t="shared" si="90"/>
        <v>Casual Buyers</v>
      </c>
      <c r="H2924" s="4">
        <v>41577</v>
      </c>
      <c r="I2924">
        <f>WEEKDAY(Cleaned!$H2924)</f>
        <v>4</v>
      </c>
      <c r="J2924" t="s">
        <v>13</v>
      </c>
      <c r="K2924" s="4">
        <v>17798</v>
      </c>
      <c r="L2924">
        <f>INT(YEARFRAC(Cleaned!$K2924,Cleaned!$H2924,1))</f>
        <v>65</v>
      </c>
      <c r="M2924" t="str">
        <f t="shared" si="91"/>
        <v>Elders</v>
      </c>
    </row>
    <row r="2925" spans="1:13" x14ac:dyDescent="0.25">
      <c r="A2925">
        <v>12925</v>
      </c>
      <c r="B2925" t="s">
        <v>1825</v>
      </c>
      <c r="C2925" t="s">
        <v>80</v>
      </c>
      <c r="D2925" t="s">
        <v>10</v>
      </c>
      <c r="E2925" t="s">
        <v>24</v>
      </c>
      <c r="F2925" s="35">
        <v>77.338999999999999</v>
      </c>
      <c r="G2925" t="str">
        <f t="shared" si="90"/>
        <v>Casual Buyers</v>
      </c>
      <c r="H2925" s="4">
        <v>41577</v>
      </c>
      <c r="I2925">
        <f>WEEKDAY(Cleaned!$H2925)</f>
        <v>4</v>
      </c>
      <c r="J2925" t="s">
        <v>14</v>
      </c>
      <c r="K2925" s="4">
        <v>22081</v>
      </c>
      <c r="L2925">
        <f>INT(YEARFRAC(Cleaned!$K2925,Cleaned!$H2925,1))</f>
        <v>53</v>
      </c>
      <c r="M2925" t="str">
        <f t="shared" si="91"/>
        <v>Seniors</v>
      </c>
    </row>
    <row r="2926" spans="1:13" x14ac:dyDescent="0.25">
      <c r="A2926">
        <v>12926</v>
      </c>
      <c r="B2926" t="s">
        <v>1475</v>
      </c>
      <c r="C2926" t="s">
        <v>80</v>
      </c>
      <c r="D2926" t="s">
        <v>10</v>
      </c>
      <c r="E2926" t="s">
        <v>24</v>
      </c>
      <c r="F2926" s="35">
        <v>2666.8953999999999</v>
      </c>
      <c r="G2926" t="str">
        <f t="shared" si="90"/>
        <v>Brand Seekers</v>
      </c>
      <c r="H2926" s="4">
        <v>41579</v>
      </c>
      <c r="I2926">
        <f>WEEKDAY(Cleaned!$H2926)</f>
        <v>6</v>
      </c>
      <c r="J2926" t="s">
        <v>15</v>
      </c>
      <c r="K2926" s="4">
        <v>24492</v>
      </c>
      <c r="L2926">
        <f>INT(YEARFRAC(Cleaned!$K2926,Cleaned!$H2926,1))</f>
        <v>46</v>
      </c>
      <c r="M2926" t="str">
        <f t="shared" si="91"/>
        <v>Adult</v>
      </c>
    </row>
    <row r="2927" spans="1:13" x14ac:dyDescent="0.25">
      <c r="A2927">
        <v>12927</v>
      </c>
      <c r="B2927" t="s">
        <v>1463</v>
      </c>
      <c r="C2927" t="s">
        <v>80</v>
      </c>
      <c r="D2927" t="s">
        <v>10</v>
      </c>
      <c r="E2927" t="s">
        <v>24</v>
      </c>
      <c r="F2927" s="35">
        <v>2535.9639999999999</v>
      </c>
      <c r="G2927" t="str">
        <f t="shared" si="90"/>
        <v>Brand Seekers</v>
      </c>
      <c r="H2927" s="4">
        <v>41579</v>
      </c>
      <c r="I2927">
        <f>WEEKDAY(Cleaned!$H2927)</f>
        <v>6</v>
      </c>
      <c r="J2927" t="s">
        <v>16</v>
      </c>
      <c r="K2927" s="4">
        <v>23835</v>
      </c>
      <c r="L2927">
        <f>INT(YEARFRAC(Cleaned!$K2927,Cleaned!$H2927,1))</f>
        <v>48</v>
      </c>
      <c r="M2927" t="str">
        <f t="shared" si="91"/>
        <v>Adult</v>
      </c>
    </row>
    <row r="2928" spans="1:13" x14ac:dyDescent="0.25">
      <c r="A2928">
        <v>12928</v>
      </c>
      <c r="B2928" t="s">
        <v>1586</v>
      </c>
      <c r="C2928" t="s">
        <v>80</v>
      </c>
      <c r="D2928" t="s">
        <v>10</v>
      </c>
      <c r="E2928" t="s">
        <v>24</v>
      </c>
      <c r="F2928" s="35">
        <v>1945.3194000000001</v>
      </c>
      <c r="G2928" t="str">
        <f t="shared" si="90"/>
        <v>Brand Seekers</v>
      </c>
      <c r="H2928" s="4">
        <v>41582</v>
      </c>
      <c r="I2928">
        <f>WEEKDAY(Cleaned!$H2928)</f>
        <v>2</v>
      </c>
      <c r="J2928" t="s">
        <v>12</v>
      </c>
      <c r="K2928" s="4">
        <v>25783</v>
      </c>
      <c r="L2928">
        <f>INT(YEARFRAC(Cleaned!$K2928,Cleaned!$H2928,1))</f>
        <v>43</v>
      </c>
      <c r="M2928" t="str">
        <f t="shared" si="91"/>
        <v>Adult</v>
      </c>
    </row>
    <row r="2929" spans="1:13" x14ac:dyDescent="0.25">
      <c r="A2929">
        <v>12929</v>
      </c>
      <c r="B2929" t="s">
        <v>1488</v>
      </c>
      <c r="C2929" t="s">
        <v>80</v>
      </c>
      <c r="D2929" t="s">
        <v>10</v>
      </c>
      <c r="E2929" t="s">
        <v>24</v>
      </c>
      <c r="F2929" s="35">
        <v>32.575400000000002</v>
      </c>
      <c r="G2929" t="str">
        <f t="shared" si="90"/>
        <v>Casual Buyers</v>
      </c>
      <c r="H2929" s="4">
        <v>41583</v>
      </c>
      <c r="I2929">
        <f>WEEKDAY(Cleaned!$H2929)</f>
        <v>3</v>
      </c>
      <c r="J2929" t="s">
        <v>18</v>
      </c>
      <c r="K2929" s="4">
        <v>23874</v>
      </c>
      <c r="L2929">
        <f>INT(YEARFRAC(Cleaned!$K2929,Cleaned!$H2929,1))</f>
        <v>48</v>
      </c>
      <c r="M2929" t="str">
        <f t="shared" si="91"/>
        <v>Adult</v>
      </c>
    </row>
    <row r="2930" spans="1:13" x14ac:dyDescent="0.25">
      <c r="A2930">
        <v>12930</v>
      </c>
      <c r="B2930" t="s">
        <v>1760</v>
      </c>
      <c r="C2930" t="s">
        <v>80</v>
      </c>
      <c r="D2930" t="s">
        <v>10</v>
      </c>
      <c r="E2930" t="s">
        <v>24</v>
      </c>
      <c r="F2930" s="35">
        <v>2.5305</v>
      </c>
      <c r="G2930" t="str">
        <f t="shared" si="90"/>
        <v>Casual Buyers</v>
      </c>
      <c r="H2930" s="4">
        <v>41587</v>
      </c>
      <c r="I2930">
        <f>WEEKDAY(Cleaned!$H2930)</f>
        <v>7</v>
      </c>
      <c r="J2930" t="s">
        <v>14</v>
      </c>
      <c r="K2930" s="4">
        <v>25625</v>
      </c>
      <c r="L2930">
        <f>INT(YEARFRAC(Cleaned!$K2930,Cleaned!$H2930,1))</f>
        <v>43</v>
      </c>
      <c r="M2930" t="str">
        <f t="shared" si="91"/>
        <v>Adult</v>
      </c>
    </row>
    <row r="2931" spans="1:13" x14ac:dyDescent="0.25">
      <c r="A2931">
        <v>12931</v>
      </c>
      <c r="B2931" t="s">
        <v>1493</v>
      </c>
      <c r="C2931" t="s">
        <v>80</v>
      </c>
      <c r="D2931" t="s">
        <v>10</v>
      </c>
      <c r="E2931" t="s">
        <v>24</v>
      </c>
      <c r="F2931" s="35">
        <v>40.432000000000002</v>
      </c>
      <c r="G2931" t="str">
        <f t="shared" si="90"/>
        <v>Casual Buyers</v>
      </c>
      <c r="H2931" s="4">
        <v>41589</v>
      </c>
      <c r="I2931">
        <f>WEEKDAY(Cleaned!$H2931)</f>
        <v>2</v>
      </c>
      <c r="J2931" t="s">
        <v>18</v>
      </c>
      <c r="K2931" s="4">
        <v>13246</v>
      </c>
      <c r="L2931">
        <f>INT(YEARFRAC(Cleaned!$K2931,Cleaned!$H2931,1))</f>
        <v>77</v>
      </c>
      <c r="M2931" t="str">
        <f t="shared" si="91"/>
        <v>Elders</v>
      </c>
    </row>
    <row r="2932" spans="1:13" x14ac:dyDescent="0.25">
      <c r="A2932">
        <v>12932</v>
      </c>
      <c r="B2932" t="s">
        <v>1488</v>
      </c>
      <c r="C2932" t="s">
        <v>80</v>
      </c>
      <c r="D2932" t="s">
        <v>10</v>
      </c>
      <c r="E2932" t="s">
        <v>24</v>
      </c>
      <c r="F2932" s="35">
        <v>64.609399999999994</v>
      </c>
      <c r="G2932" t="str">
        <f t="shared" si="90"/>
        <v>Casual Buyers</v>
      </c>
      <c r="H2932" s="4">
        <v>41593</v>
      </c>
      <c r="I2932">
        <f>WEEKDAY(Cleaned!$H2932)</f>
        <v>6</v>
      </c>
      <c r="J2932" t="s">
        <v>18</v>
      </c>
      <c r="K2932" s="4">
        <v>23874</v>
      </c>
      <c r="L2932">
        <f>INT(YEARFRAC(Cleaned!$K2932,Cleaned!$H2932,1))</f>
        <v>48</v>
      </c>
      <c r="M2932" t="str">
        <f t="shared" si="91"/>
        <v>Adult</v>
      </c>
    </row>
    <row r="2933" spans="1:13" x14ac:dyDescent="0.25">
      <c r="A2933">
        <v>12933</v>
      </c>
      <c r="B2933" t="s">
        <v>1826</v>
      </c>
      <c r="C2933" t="s">
        <v>80</v>
      </c>
      <c r="D2933" t="s">
        <v>10</v>
      </c>
      <c r="E2933" t="s">
        <v>24</v>
      </c>
      <c r="F2933" s="35">
        <v>2.5305</v>
      </c>
      <c r="G2933" t="str">
        <f t="shared" si="90"/>
        <v>Casual Buyers</v>
      </c>
      <c r="H2933" s="4">
        <v>41593</v>
      </c>
      <c r="I2933">
        <f>WEEKDAY(Cleaned!$H2933)</f>
        <v>6</v>
      </c>
      <c r="J2933" t="s">
        <v>16</v>
      </c>
      <c r="K2933" s="4">
        <v>15652</v>
      </c>
      <c r="L2933">
        <f>INT(YEARFRAC(Cleaned!$K2933,Cleaned!$H2933,1))</f>
        <v>71</v>
      </c>
      <c r="M2933" t="str">
        <f t="shared" si="91"/>
        <v>Elders</v>
      </c>
    </row>
    <row r="2934" spans="1:13" x14ac:dyDescent="0.25">
      <c r="A2934">
        <v>12934</v>
      </c>
      <c r="B2934" t="s">
        <v>1827</v>
      </c>
      <c r="C2934" t="s">
        <v>80</v>
      </c>
      <c r="D2934" t="s">
        <v>10</v>
      </c>
      <c r="E2934" t="s">
        <v>24</v>
      </c>
      <c r="F2934" s="35">
        <v>1907.2079000000001</v>
      </c>
      <c r="G2934" t="str">
        <f t="shared" si="90"/>
        <v>Brand Seekers</v>
      </c>
      <c r="H2934" s="4">
        <v>41595</v>
      </c>
      <c r="I2934">
        <f>WEEKDAY(Cleaned!$H2934)</f>
        <v>1</v>
      </c>
      <c r="J2934" t="s">
        <v>16</v>
      </c>
      <c r="K2934" s="4">
        <v>22962</v>
      </c>
      <c r="L2934">
        <f>INT(YEARFRAC(Cleaned!$K2934,Cleaned!$H2934,1))</f>
        <v>51</v>
      </c>
      <c r="M2934" t="str">
        <f t="shared" si="91"/>
        <v>Seniors</v>
      </c>
    </row>
    <row r="2935" spans="1:13" x14ac:dyDescent="0.25">
      <c r="A2935">
        <v>12935</v>
      </c>
      <c r="B2935" t="s">
        <v>1828</v>
      </c>
      <c r="C2935" t="s">
        <v>80</v>
      </c>
      <c r="D2935" t="s">
        <v>10</v>
      </c>
      <c r="E2935" t="s">
        <v>24</v>
      </c>
      <c r="F2935" s="35">
        <v>927.60329999999999</v>
      </c>
      <c r="G2935" t="str">
        <f t="shared" si="90"/>
        <v>Casual Buyers</v>
      </c>
      <c r="H2935" s="4">
        <v>41597</v>
      </c>
      <c r="I2935">
        <f>WEEKDAY(Cleaned!$H2935)</f>
        <v>3</v>
      </c>
      <c r="J2935" t="s">
        <v>17</v>
      </c>
      <c r="K2935" s="4">
        <v>26009</v>
      </c>
      <c r="L2935">
        <f>INT(YEARFRAC(Cleaned!$K2935,Cleaned!$H2935,1))</f>
        <v>42</v>
      </c>
      <c r="M2935" t="str">
        <f t="shared" si="91"/>
        <v>Adult</v>
      </c>
    </row>
    <row r="2936" spans="1:13" x14ac:dyDescent="0.25">
      <c r="A2936">
        <v>12936</v>
      </c>
      <c r="B2936" t="s">
        <v>1492</v>
      </c>
      <c r="C2936" t="s">
        <v>80</v>
      </c>
      <c r="D2936" t="s">
        <v>10</v>
      </c>
      <c r="E2936" t="s">
        <v>24</v>
      </c>
      <c r="F2936" s="35">
        <v>82.300399999999996</v>
      </c>
      <c r="G2936" t="str">
        <f t="shared" si="90"/>
        <v>Casual Buyers</v>
      </c>
      <c r="H2936" s="4">
        <v>41599</v>
      </c>
      <c r="I2936">
        <f>WEEKDAY(Cleaned!$H2936)</f>
        <v>5</v>
      </c>
      <c r="J2936" t="s">
        <v>18</v>
      </c>
      <c r="K2936" s="4">
        <v>23239</v>
      </c>
      <c r="L2936">
        <f>INT(YEARFRAC(Cleaned!$K2936,Cleaned!$H2936,1))</f>
        <v>50</v>
      </c>
      <c r="M2936" t="str">
        <f t="shared" si="91"/>
        <v>Seniors</v>
      </c>
    </row>
    <row r="2937" spans="1:13" x14ac:dyDescent="0.25">
      <c r="A2937">
        <v>12937</v>
      </c>
      <c r="B2937" t="s">
        <v>1829</v>
      </c>
      <c r="C2937" t="s">
        <v>80</v>
      </c>
      <c r="D2937" t="s">
        <v>10</v>
      </c>
      <c r="E2937" t="s">
        <v>24</v>
      </c>
      <c r="F2937" s="35">
        <v>33.680399999999999</v>
      </c>
      <c r="G2937" t="str">
        <f t="shared" si="90"/>
        <v>Casual Buyers</v>
      </c>
      <c r="H2937" s="4">
        <v>41600</v>
      </c>
      <c r="I2937">
        <f>WEEKDAY(Cleaned!$H2937)</f>
        <v>6</v>
      </c>
      <c r="J2937" t="s">
        <v>12</v>
      </c>
      <c r="K2937" s="4">
        <v>27619</v>
      </c>
      <c r="L2937">
        <f>INT(YEARFRAC(Cleaned!$K2937,Cleaned!$H2937,1))</f>
        <v>38</v>
      </c>
      <c r="M2937" t="str">
        <f t="shared" si="91"/>
        <v>Adult</v>
      </c>
    </row>
    <row r="2938" spans="1:13" x14ac:dyDescent="0.25">
      <c r="A2938">
        <v>12938</v>
      </c>
      <c r="B2938" t="s">
        <v>1830</v>
      </c>
      <c r="C2938" t="s">
        <v>80</v>
      </c>
      <c r="D2938" t="s">
        <v>10</v>
      </c>
      <c r="E2938" t="s">
        <v>24</v>
      </c>
      <c r="F2938" s="35">
        <v>51.349400000000003</v>
      </c>
      <c r="G2938" t="str">
        <f t="shared" si="90"/>
        <v>Casual Buyers</v>
      </c>
      <c r="H2938" s="4">
        <v>41602</v>
      </c>
      <c r="I2938">
        <f>WEEKDAY(Cleaned!$H2938)</f>
        <v>1</v>
      </c>
      <c r="J2938" t="s">
        <v>14</v>
      </c>
      <c r="K2938" s="4">
        <v>20495</v>
      </c>
      <c r="L2938">
        <f>INT(YEARFRAC(Cleaned!$K2938,Cleaned!$H2938,1))</f>
        <v>57</v>
      </c>
      <c r="M2938" t="str">
        <f t="shared" si="91"/>
        <v>Seniors</v>
      </c>
    </row>
    <row r="2939" spans="1:13" x14ac:dyDescent="0.25">
      <c r="A2939">
        <v>12939</v>
      </c>
      <c r="B2939" t="s">
        <v>1598</v>
      </c>
      <c r="C2939" t="s">
        <v>80</v>
      </c>
      <c r="D2939" t="s">
        <v>10</v>
      </c>
      <c r="E2939" t="s">
        <v>24</v>
      </c>
      <c r="F2939" s="35">
        <v>2688.5092</v>
      </c>
      <c r="G2939" t="str">
        <f t="shared" si="90"/>
        <v>Brand Seekers</v>
      </c>
      <c r="H2939" s="4">
        <v>41603</v>
      </c>
      <c r="I2939">
        <f>WEEKDAY(Cleaned!$H2939)</f>
        <v>2</v>
      </c>
      <c r="J2939" t="s">
        <v>12</v>
      </c>
      <c r="K2939" s="4">
        <v>21992</v>
      </c>
      <c r="L2939">
        <f>INT(YEARFRAC(Cleaned!$K2939,Cleaned!$H2939,1))</f>
        <v>53</v>
      </c>
      <c r="M2939" t="str">
        <f t="shared" si="91"/>
        <v>Seniors</v>
      </c>
    </row>
    <row r="2940" spans="1:13" x14ac:dyDescent="0.25">
      <c r="A2940">
        <v>12940</v>
      </c>
      <c r="B2940" t="s">
        <v>1462</v>
      </c>
      <c r="C2940" t="s">
        <v>80</v>
      </c>
      <c r="D2940" t="s">
        <v>10</v>
      </c>
      <c r="E2940" t="s">
        <v>24</v>
      </c>
      <c r="F2940" s="35">
        <v>2602.2640000000001</v>
      </c>
      <c r="G2940" t="str">
        <f t="shared" si="90"/>
        <v>Brand Seekers</v>
      </c>
      <c r="H2940" s="4">
        <v>41605</v>
      </c>
      <c r="I2940">
        <f>WEEKDAY(Cleaned!$H2940)</f>
        <v>4</v>
      </c>
      <c r="J2940" t="s">
        <v>14</v>
      </c>
      <c r="K2940" s="4">
        <v>25003</v>
      </c>
      <c r="L2940">
        <f>INT(YEARFRAC(Cleaned!$K2940,Cleaned!$H2940,1))</f>
        <v>45</v>
      </c>
      <c r="M2940" t="str">
        <f t="shared" si="91"/>
        <v>Adult</v>
      </c>
    </row>
    <row r="2941" spans="1:13" x14ac:dyDescent="0.25">
      <c r="A2941">
        <v>12941</v>
      </c>
      <c r="B2941" t="s">
        <v>1483</v>
      </c>
      <c r="C2941" t="s">
        <v>80</v>
      </c>
      <c r="D2941" t="s">
        <v>10</v>
      </c>
      <c r="E2941" t="s">
        <v>24</v>
      </c>
      <c r="F2941" s="35">
        <v>850.28650000000005</v>
      </c>
      <c r="G2941" t="str">
        <f t="shared" si="90"/>
        <v>Casual Buyers</v>
      </c>
      <c r="H2941" s="4">
        <v>41605</v>
      </c>
      <c r="I2941">
        <f>WEEKDAY(Cleaned!$H2941)</f>
        <v>4</v>
      </c>
      <c r="J2941" t="s">
        <v>16</v>
      </c>
      <c r="K2941" s="4">
        <v>27256</v>
      </c>
      <c r="L2941">
        <f>INT(YEARFRAC(Cleaned!$K2941,Cleaned!$H2941,1))</f>
        <v>39</v>
      </c>
      <c r="M2941" t="str">
        <f t="shared" si="91"/>
        <v>Adult</v>
      </c>
    </row>
    <row r="2942" spans="1:13" x14ac:dyDescent="0.25">
      <c r="A2942">
        <v>12942</v>
      </c>
      <c r="B2942" t="s">
        <v>1831</v>
      </c>
      <c r="C2942" t="s">
        <v>80</v>
      </c>
      <c r="D2942" t="s">
        <v>10</v>
      </c>
      <c r="E2942" t="s">
        <v>24</v>
      </c>
      <c r="F2942" s="35">
        <v>2738.4551999999999</v>
      </c>
      <c r="G2942" t="str">
        <f t="shared" si="90"/>
        <v>Brand Seekers</v>
      </c>
      <c r="H2942" s="4">
        <v>41606</v>
      </c>
      <c r="I2942">
        <f>WEEKDAY(Cleaned!$H2942)</f>
        <v>5</v>
      </c>
      <c r="J2942" t="s">
        <v>12</v>
      </c>
      <c r="K2942" s="4">
        <v>22119</v>
      </c>
      <c r="L2942">
        <f>INT(YEARFRAC(Cleaned!$K2942,Cleaned!$H2942,1))</f>
        <v>53</v>
      </c>
      <c r="M2942" t="str">
        <f t="shared" si="91"/>
        <v>Seniors</v>
      </c>
    </row>
    <row r="2943" spans="1:13" x14ac:dyDescent="0.25">
      <c r="A2943">
        <v>12943</v>
      </c>
      <c r="B2943" t="s">
        <v>1822</v>
      </c>
      <c r="C2943" t="s">
        <v>80</v>
      </c>
      <c r="D2943" t="s">
        <v>10</v>
      </c>
      <c r="E2943" t="s">
        <v>24</v>
      </c>
      <c r="F2943" s="35">
        <v>94.455399999999997</v>
      </c>
      <c r="G2943" t="str">
        <f t="shared" si="90"/>
        <v>Casual Buyers</v>
      </c>
      <c r="H2943" s="4">
        <v>41618</v>
      </c>
      <c r="I2943">
        <f>WEEKDAY(Cleaned!$H2943)</f>
        <v>3</v>
      </c>
      <c r="J2943" t="s">
        <v>17</v>
      </c>
      <c r="K2943" s="4">
        <v>17450</v>
      </c>
      <c r="L2943">
        <f>INT(YEARFRAC(Cleaned!$K2943,Cleaned!$H2943,1))</f>
        <v>66</v>
      </c>
      <c r="M2943" t="str">
        <f t="shared" si="91"/>
        <v>Elders</v>
      </c>
    </row>
    <row r="2944" spans="1:13" x14ac:dyDescent="0.25">
      <c r="A2944">
        <v>12944</v>
      </c>
      <c r="B2944" t="s">
        <v>1753</v>
      </c>
      <c r="C2944" t="s">
        <v>80</v>
      </c>
      <c r="D2944" t="s">
        <v>10</v>
      </c>
      <c r="E2944" t="s">
        <v>24</v>
      </c>
      <c r="F2944" s="35">
        <v>2602.2529</v>
      </c>
      <c r="G2944" t="str">
        <f t="shared" si="90"/>
        <v>Brand Seekers</v>
      </c>
      <c r="H2944" s="4">
        <v>41621</v>
      </c>
      <c r="I2944">
        <f>WEEKDAY(Cleaned!$H2944)</f>
        <v>6</v>
      </c>
      <c r="J2944" t="s">
        <v>15</v>
      </c>
      <c r="K2944" s="4">
        <v>25800</v>
      </c>
      <c r="L2944">
        <f>INT(YEARFRAC(Cleaned!$K2944,Cleaned!$H2944,1))</f>
        <v>43</v>
      </c>
      <c r="M2944" t="str">
        <f t="shared" si="91"/>
        <v>Adult</v>
      </c>
    </row>
    <row r="2945" spans="1:13" x14ac:dyDescent="0.25">
      <c r="A2945">
        <v>12945</v>
      </c>
      <c r="B2945" t="s">
        <v>1832</v>
      </c>
      <c r="C2945" t="s">
        <v>80</v>
      </c>
      <c r="D2945" t="s">
        <v>10</v>
      </c>
      <c r="E2945" t="s">
        <v>24</v>
      </c>
      <c r="F2945" s="35">
        <v>606.62289999999996</v>
      </c>
      <c r="G2945" t="str">
        <f t="shared" si="90"/>
        <v>Casual Buyers</v>
      </c>
      <c r="H2945" s="4">
        <v>41622</v>
      </c>
      <c r="I2945">
        <f>WEEKDAY(Cleaned!$H2945)</f>
        <v>7</v>
      </c>
      <c r="J2945" t="s">
        <v>16</v>
      </c>
      <c r="K2945" s="4">
        <v>14072</v>
      </c>
      <c r="L2945">
        <f>INT(YEARFRAC(Cleaned!$K2945,Cleaned!$H2945,1))</f>
        <v>75</v>
      </c>
      <c r="M2945" t="str">
        <f t="shared" si="91"/>
        <v>Elders</v>
      </c>
    </row>
    <row r="2946" spans="1:13" x14ac:dyDescent="0.25">
      <c r="A2946">
        <v>12946</v>
      </c>
      <c r="B2946" t="s">
        <v>1576</v>
      </c>
      <c r="C2946" t="s">
        <v>80</v>
      </c>
      <c r="D2946" t="s">
        <v>10</v>
      </c>
      <c r="E2946" t="s">
        <v>24</v>
      </c>
      <c r="F2946" s="35">
        <v>596.68899999999996</v>
      </c>
      <c r="G2946" t="str">
        <f t="shared" ref="G2946:G3009" si="92">IF(F2946&lt;=1500,"Casual Buyers",IF(F2946&gt;=1501,"Brand Seekers",IF(F2946&gt;2500,"Convinced Seekers")))</f>
        <v>Casual Buyers</v>
      </c>
      <c r="H2946" s="4">
        <v>41623</v>
      </c>
      <c r="I2946">
        <f>WEEKDAY(Cleaned!$H2946)</f>
        <v>1</v>
      </c>
      <c r="J2946" t="s">
        <v>15</v>
      </c>
      <c r="K2946" s="4">
        <v>24536</v>
      </c>
      <c r="L2946">
        <f>INT(YEARFRAC(Cleaned!$K2946,Cleaned!$H2946,1))</f>
        <v>46</v>
      </c>
      <c r="M2946" t="str">
        <f t="shared" ref="M2946:M3009" si="93">IF(L2946&lt;=19,"Teenager",IF(L2946&lt;=34,"Young Adult",IF(L2946&lt;=49,"Adult",IF(L2946&lt;=64,"Seniors",IF(L2946&gt;=65,"Elders")))))</f>
        <v>Adult</v>
      </c>
    </row>
    <row r="2947" spans="1:13" x14ac:dyDescent="0.25">
      <c r="A2947">
        <v>12947</v>
      </c>
      <c r="B2947" t="s">
        <v>1750</v>
      </c>
      <c r="C2947" t="s">
        <v>80</v>
      </c>
      <c r="D2947" t="s">
        <v>10</v>
      </c>
      <c r="E2947" t="s">
        <v>24</v>
      </c>
      <c r="F2947" s="35">
        <v>44.177900000000001</v>
      </c>
      <c r="G2947" t="str">
        <f t="shared" si="92"/>
        <v>Casual Buyers</v>
      </c>
      <c r="H2947" s="4">
        <v>41625</v>
      </c>
      <c r="I2947">
        <f>WEEKDAY(Cleaned!$H2947)</f>
        <v>3</v>
      </c>
      <c r="J2947" t="s">
        <v>17</v>
      </c>
      <c r="K2947" s="4">
        <v>18102</v>
      </c>
      <c r="L2947">
        <f>INT(YEARFRAC(Cleaned!$K2947,Cleaned!$H2947,1))</f>
        <v>64</v>
      </c>
      <c r="M2947" t="str">
        <f t="shared" si="93"/>
        <v>Seniors</v>
      </c>
    </row>
    <row r="2948" spans="1:13" x14ac:dyDescent="0.25">
      <c r="A2948">
        <v>12948</v>
      </c>
      <c r="B2948" t="s">
        <v>1532</v>
      </c>
      <c r="C2948" t="s">
        <v>80</v>
      </c>
      <c r="D2948" t="s">
        <v>10</v>
      </c>
      <c r="E2948" t="s">
        <v>24</v>
      </c>
      <c r="F2948" s="35">
        <v>2649.8453</v>
      </c>
      <c r="G2948" t="str">
        <f t="shared" si="92"/>
        <v>Brand Seekers</v>
      </c>
      <c r="H2948" s="4">
        <v>41627</v>
      </c>
      <c r="I2948">
        <f>WEEKDAY(Cleaned!$H2948)</f>
        <v>5</v>
      </c>
      <c r="J2948" t="s">
        <v>17</v>
      </c>
      <c r="K2948" s="4">
        <v>20350</v>
      </c>
      <c r="L2948">
        <f>INT(YEARFRAC(Cleaned!$K2948,Cleaned!$H2948,1))</f>
        <v>58</v>
      </c>
      <c r="M2948" t="str">
        <f t="shared" si="93"/>
        <v>Seniors</v>
      </c>
    </row>
    <row r="2949" spans="1:13" x14ac:dyDescent="0.25">
      <c r="A2949">
        <v>12949</v>
      </c>
      <c r="B2949" t="s">
        <v>1833</v>
      </c>
      <c r="C2949" t="s">
        <v>80</v>
      </c>
      <c r="D2949" t="s">
        <v>10</v>
      </c>
      <c r="E2949" t="s">
        <v>24</v>
      </c>
      <c r="F2949" s="35">
        <v>79.0959</v>
      </c>
      <c r="G2949" t="str">
        <f t="shared" si="92"/>
        <v>Casual Buyers</v>
      </c>
      <c r="H2949" s="4">
        <v>41628</v>
      </c>
      <c r="I2949">
        <f>WEEKDAY(Cleaned!$H2949)</f>
        <v>6</v>
      </c>
      <c r="J2949" t="s">
        <v>12</v>
      </c>
      <c r="K2949" s="4">
        <v>18756</v>
      </c>
      <c r="L2949">
        <f>INT(YEARFRAC(Cleaned!$K2949,Cleaned!$H2949,1))</f>
        <v>62</v>
      </c>
      <c r="M2949" t="str">
        <f t="shared" si="93"/>
        <v>Seniors</v>
      </c>
    </row>
    <row r="2950" spans="1:13" x14ac:dyDescent="0.25">
      <c r="A2950">
        <v>12950</v>
      </c>
      <c r="B2950" t="s">
        <v>1834</v>
      </c>
      <c r="C2950" t="s">
        <v>80</v>
      </c>
      <c r="D2950" t="s">
        <v>10</v>
      </c>
      <c r="E2950" t="s">
        <v>24</v>
      </c>
      <c r="F2950" s="35">
        <v>120.9644</v>
      </c>
      <c r="G2950" t="str">
        <f t="shared" si="92"/>
        <v>Casual Buyers</v>
      </c>
      <c r="H2950" s="4">
        <v>41641</v>
      </c>
      <c r="I2950">
        <f>WEEKDAY(Cleaned!$H2950)</f>
        <v>5</v>
      </c>
      <c r="J2950" t="s">
        <v>16</v>
      </c>
      <c r="K2950" s="4">
        <v>22378</v>
      </c>
      <c r="L2950">
        <f>INT(YEARFRAC(Cleaned!$K2950,Cleaned!$H2950,1))</f>
        <v>52</v>
      </c>
      <c r="M2950" t="str">
        <f t="shared" si="93"/>
        <v>Seniors</v>
      </c>
    </row>
    <row r="2951" spans="1:13" x14ac:dyDescent="0.25">
      <c r="A2951">
        <v>12951</v>
      </c>
      <c r="B2951" t="s">
        <v>1666</v>
      </c>
      <c r="C2951" t="s">
        <v>80</v>
      </c>
      <c r="D2951" t="s">
        <v>10</v>
      </c>
      <c r="E2951" t="s">
        <v>24</v>
      </c>
      <c r="F2951" s="35">
        <v>40.078400000000002</v>
      </c>
      <c r="G2951" t="str">
        <f t="shared" si="92"/>
        <v>Casual Buyers</v>
      </c>
      <c r="H2951" s="4">
        <v>41645</v>
      </c>
      <c r="I2951">
        <f>WEEKDAY(Cleaned!$H2951)</f>
        <v>2</v>
      </c>
      <c r="J2951" t="s">
        <v>17</v>
      </c>
      <c r="K2951" s="4">
        <v>23008</v>
      </c>
      <c r="L2951">
        <f>INT(YEARFRAC(Cleaned!$K2951,Cleaned!$H2951,1))</f>
        <v>51</v>
      </c>
      <c r="M2951" t="str">
        <f t="shared" si="93"/>
        <v>Seniors</v>
      </c>
    </row>
    <row r="2952" spans="1:13" x14ac:dyDescent="0.25">
      <c r="A2952">
        <v>12952</v>
      </c>
      <c r="B2952" t="s">
        <v>1617</v>
      </c>
      <c r="C2952" t="s">
        <v>80</v>
      </c>
      <c r="D2952" t="s">
        <v>10</v>
      </c>
      <c r="E2952" t="s">
        <v>24</v>
      </c>
      <c r="F2952" s="35">
        <v>27.614000000000001</v>
      </c>
      <c r="G2952" t="str">
        <f t="shared" si="92"/>
        <v>Casual Buyers</v>
      </c>
      <c r="H2952" s="4">
        <v>41646</v>
      </c>
      <c r="I2952">
        <f>WEEKDAY(Cleaned!$H2952)</f>
        <v>3</v>
      </c>
      <c r="J2952" t="s">
        <v>12</v>
      </c>
      <c r="K2952" s="4">
        <v>21759</v>
      </c>
      <c r="L2952">
        <f>INT(YEARFRAC(Cleaned!$K2952,Cleaned!$H2952,1))</f>
        <v>54</v>
      </c>
      <c r="M2952" t="str">
        <f t="shared" si="93"/>
        <v>Seniors</v>
      </c>
    </row>
    <row r="2953" spans="1:13" x14ac:dyDescent="0.25">
      <c r="A2953">
        <v>12953</v>
      </c>
      <c r="B2953" t="s">
        <v>1493</v>
      </c>
      <c r="C2953" t="s">
        <v>80</v>
      </c>
      <c r="D2953" t="s">
        <v>10</v>
      </c>
      <c r="E2953" t="s">
        <v>24</v>
      </c>
      <c r="F2953" s="35">
        <v>43.338099999999997</v>
      </c>
      <c r="G2953" t="str">
        <f t="shared" si="92"/>
        <v>Casual Buyers</v>
      </c>
      <c r="H2953" s="4">
        <v>41647</v>
      </c>
      <c r="I2953">
        <f>WEEKDAY(Cleaned!$H2953)</f>
        <v>4</v>
      </c>
      <c r="J2953" t="s">
        <v>18</v>
      </c>
      <c r="K2953" s="4">
        <v>13246</v>
      </c>
      <c r="L2953">
        <f>INT(YEARFRAC(Cleaned!$K2953,Cleaned!$H2953,1))</f>
        <v>77</v>
      </c>
      <c r="M2953" t="str">
        <f t="shared" si="93"/>
        <v>Elders</v>
      </c>
    </row>
    <row r="2954" spans="1:13" x14ac:dyDescent="0.25">
      <c r="A2954">
        <v>12954</v>
      </c>
      <c r="B2954" t="s">
        <v>1748</v>
      </c>
      <c r="C2954" t="s">
        <v>80</v>
      </c>
      <c r="D2954" t="s">
        <v>10</v>
      </c>
      <c r="E2954" t="s">
        <v>24</v>
      </c>
      <c r="F2954" s="35">
        <v>75.106899999999996</v>
      </c>
      <c r="G2954" t="str">
        <f t="shared" si="92"/>
        <v>Casual Buyers</v>
      </c>
      <c r="H2954" s="4">
        <v>41650</v>
      </c>
      <c r="I2954">
        <f>WEEKDAY(Cleaned!$H2954)</f>
        <v>7</v>
      </c>
      <c r="J2954" t="s">
        <v>16</v>
      </c>
      <c r="K2954" s="4">
        <v>12741</v>
      </c>
      <c r="L2954">
        <f>INT(YEARFRAC(Cleaned!$K2954,Cleaned!$H2954,1))</f>
        <v>79</v>
      </c>
      <c r="M2954" t="str">
        <f t="shared" si="93"/>
        <v>Elders</v>
      </c>
    </row>
    <row r="2955" spans="1:13" x14ac:dyDescent="0.25">
      <c r="A2955">
        <v>12955</v>
      </c>
      <c r="B2955" t="s">
        <v>1474</v>
      </c>
      <c r="C2955" t="s">
        <v>80</v>
      </c>
      <c r="D2955" t="s">
        <v>10</v>
      </c>
      <c r="E2955" t="s">
        <v>24</v>
      </c>
      <c r="F2955" s="35">
        <v>2596.7278999999999</v>
      </c>
      <c r="G2955" t="str">
        <f t="shared" si="92"/>
        <v>Brand Seekers</v>
      </c>
      <c r="H2955" s="4">
        <v>41652</v>
      </c>
      <c r="I2955">
        <f>WEEKDAY(Cleaned!$H2955)</f>
        <v>2</v>
      </c>
      <c r="J2955" t="s">
        <v>16</v>
      </c>
      <c r="K2955" s="4">
        <v>18771</v>
      </c>
      <c r="L2955">
        <f>INT(YEARFRAC(Cleaned!$K2955,Cleaned!$H2955,1))</f>
        <v>62</v>
      </c>
      <c r="M2955" t="str">
        <f t="shared" si="93"/>
        <v>Seniors</v>
      </c>
    </row>
    <row r="2956" spans="1:13" x14ac:dyDescent="0.25">
      <c r="A2956">
        <v>12956</v>
      </c>
      <c r="B2956" t="s">
        <v>1465</v>
      </c>
      <c r="C2956" t="s">
        <v>80</v>
      </c>
      <c r="D2956" t="s">
        <v>10</v>
      </c>
      <c r="E2956" t="s">
        <v>24</v>
      </c>
      <c r="F2956" s="35">
        <v>2618.8168999999998</v>
      </c>
      <c r="G2956" t="str">
        <f t="shared" si="92"/>
        <v>Brand Seekers</v>
      </c>
      <c r="H2956" s="4">
        <v>41656</v>
      </c>
      <c r="I2956">
        <f>WEEKDAY(Cleaned!$H2956)</f>
        <v>6</v>
      </c>
      <c r="J2956" t="s">
        <v>12</v>
      </c>
      <c r="K2956" s="4">
        <v>23704</v>
      </c>
      <c r="L2956">
        <f>INT(YEARFRAC(Cleaned!$K2956,Cleaned!$H2956,1))</f>
        <v>49</v>
      </c>
      <c r="M2956" t="str">
        <f t="shared" si="93"/>
        <v>Adult</v>
      </c>
    </row>
    <row r="2957" spans="1:13" x14ac:dyDescent="0.25">
      <c r="A2957">
        <v>12957</v>
      </c>
      <c r="B2957" t="s">
        <v>1835</v>
      </c>
      <c r="C2957" t="s">
        <v>80</v>
      </c>
      <c r="D2957" t="s">
        <v>10</v>
      </c>
      <c r="E2957" t="s">
        <v>24</v>
      </c>
      <c r="F2957" s="35">
        <v>8.0443999999999996</v>
      </c>
      <c r="G2957" t="str">
        <f t="shared" si="92"/>
        <v>Casual Buyers</v>
      </c>
      <c r="H2957" s="4">
        <v>41656</v>
      </c>
      <c r="I2957">
        <f>WEEKDAY(Cleaned!$H2957)</f>
        <v>6</v>
      </c>
      <c r="J2957" t="s">
        <v>14</v>
      </c>
      <c r="K2957" s="4">
        <v>24266</v>
      </c>
      <c r="L2957">
        <f>INT(YEARFRAC(Cleaned!$K2957,Cleaned!$H2957,1))</f>
        <v>47</v>
      </c>
      <c r="M2957" t="str">
        <f t="shared" si="93"/>
        <v>Adult</v>
      </c>
    </row>
    <row r="2958" spans="1:13" x14ac:dyDescent="0.25">
      <c r="A2958">
        <v>12958</v>
      </c>
      <c r="B2958" t="s">
        <v>1572</v>
      </c>
      <c r="C2958" t="s">
        <v>80</v>
      </c>
      <c r="D2958" t="s">
        <v>10</v>
      </c>
      <c r="E2958" t="s">
        <v>24</v>
      </c>
      <c r="F2958" s="35">
        <v>33.127899999999997</v>
      </c>
      <c r="G2958" t="str">
        <f t="shared" si="92"/>
        <v>Casual Buyers</v>
      </c>
      <c r="H2958" s="4">
        <v>41661</v>
      </c>
      <c r="I2958">
        <f>WEEKDAY(Cleaned!$H2958)</f>
        <v>4</v>
      </c>
      <c r="J2958" t="s">
        <v>18</v>
      </c>
      <c r="K2958" s="4">
        <v>26745</v>
      </c>
      <c r="L2958">
        <f>INT(YEARFRAC(Cleaned!$K2958,Cleaned!$H2958,1))</f>
        <v>40</v>
      </c>
      <c r="M2958" t="str">
        <f t="shared" si="93"/>
        <v>Adult</v>
      </c>
    </row>
    <row r="2959" spans="1:13" x14ac:dyDescent="0.25">
      <c r="A2959">
        <v>12959</v>
      </c>
      <c r="B2959" t="s">
        <v>1669</v>
      </c>
      <c r="C2959" t="s">
        <v>80</v>
      </c>
      <c r="D2959" t="s">
        <v>10</v>
      </c>
      <c r="E2959" t="s">
        <v>24</v>
      </c>
      <c r="F2959" s="35">
        <v>76.2119</v>
      </c>
      <c r="G2959" t="str">
        <f t="shared" si="92"/>
        <v>Casual Buyers</v>
      </c>
      <c r="H2959" s="4">
        <v>41663</v>
      </c>
      <c r="I2959">
        <f>WEEKDAY(Cleaned!$H2959)</f>
        <v>6</v>
      </c>
      <c r="J2959" t="s">
        <v>17</v>
      </c>
      <c r="K2959" s="4">
        <v>18872</v>
      </c>
      <c r="L2959">
        <f>INT(YEARFRAC(Cleaned!$K2959,Cleaned!$H2959,1))</f>
        <v>62</v>
      </c>
      <c r="M2959" t="str">
        <f t="shared" si="93"/>
        <v>Seniors</v>
      </c>
    </row>
    <row r="2960" spans="1:13" x14ac:dyDescent="0.25">
      <c r="A2960">
        <v>12960</v>
      </c>
      <c r="B2960" t="s">
        <v>1829</v>
      </c>
      <c r="C2960" t="s">
        <v>80</v>
      </c>
      <c r="D2960" t="s">
        <v>10</v>
      </c>
      <c r="E2960" t="s">
        <v>24</v>
      </c>
      <c r="F2960" s="35">
        <v>157.9819</v>
      </c>
      <c r="G2960" t="str">
        <f t="shared" si="92"/>
        <v>Casual Buyers</v>
      </c>
      <c r="H2960" s="4">
        <v>41664</v>
      </c>
      <c r="I2960">
        <f>WEEKDAY(Cleaned!$H2960)</f>
        <v>7</v>
      </c>
      <c r="J2960" t="s">
        <v>12</v>
      </c>
      <c r="K2960" s="4">
        <v>27619</v>
      </c>
      <c r="L2960">
        <f>INT(YEARFRAC(Cleaned!$K2960,Cleaned!$H2960,1))</f>
        <v>38</v>
      </c>
      <c r="M2960" t="str">
        <f t="shared" si="93"/>
        <v>Adult</v>
      </c>
    </row>
    <row r="2961" spans="1:13" x14ac:dyDescent="0.25">
      <c r="A2961">
        <v>12961</v>
      </c>
      <c r="B2961" t="s">
        <v>1565</v>
      </c>
      <c r="C2961" t="s">
        <v>80</v>
      </c>
      <c r="D2961" t="s">
        <v>10</v>
      </c>
      <c r="E2961" t="s">
        <v>24</v>
      </c>
      <c r="F2961" s="35">
        <v>2716.0347999999999</v>
      </c>
      <c r="G2961" t="str">
        <f t="shared" si="92"/>
        <v>Brand Seekers</v>
      </c>
      <c r="H2961" s="4">
        <v>41666</v>
      </c>
      <c r="I2961">
        <f>WEEKDAY(Cleaned!$H2961)</f>
        <v>2</v>
      </c>
      <c r="J2961" t="s">
        <v>12</v>
      </c>
      <c r="K2961" s="4">
        <v>25649</v>
      </c>
      <c r="L2961">
        <f>INT(YEARFRAC(Cleaned!$K2961,Cleaned!$H2961,1))</f>
        <v>43</v>
      </c>
      <c r="M2961" t="str">
        <f t="shared" si="93"/>
        <v>Adult</v>
      </c>
    </row>
    <row r="2962" spans="1:13" x14ac:dyDescent="0.25">
      <c r="A2962">
        <v>12962</v>
      </c>
      <c r="B2962" t="s">
        <v>1492</v>
      </c>
      <c r="C2962" t="s">
        <v>80</v>
      </c>
      <c r="D2962" t="s">
        <v>10</v>
      </c>
      <c r="E2962" t="s">
        <v>24</v>
      </c>
      <c r="F2962" s="35">
        <v>76.2119</v>
      </c>
      <c r="G2962" t="str">
        <f t="shared" si="92"/>
        <v>Casual Buyers</v>
      </c>
      <c r="H2962" s="4">
        <v>41666</v>
      </c>
      <c r="I2962">
        <f>WEEKDAY(Cleaned!$H2962)</f>
        <v>2</v>
      </c>
      <c r="J2962" t="s">
        <v>18</v>
      </c>
      <c r="K2962" s="4">
        <v>23239</v>
      </c>
      <c r="L2962">
        <f>INT(YEARFRAC(Cleaned!$K2962,Cleaned!$H2962,1))</f>
        <v>50</v>
      </c>
      <c r="M2962" t="str">
        <f t="shared" si="93"/>
        <v>Seniors</v>
      </c>
    </row>
    <row r="2963" spans="1:13" x14ac:dyDescent="0.25">
      <c r="A2963">
        <v>12963</v>
      </c>
      <c r="B2963" t="s">
        <v>1836</v>
      </c>
      <c r="C2963" t="s">
        <v>80</v>
      </c>
      <c r="D2963" t="s">
        <v>10</v>
      </c>
      <c r="E2963" t="s">
        <v>24</v>
      </c>
      <c r="F2963" s="35">
        <v>34.553400000000003</v>
      </c>
      <c r="G2963" t="str">
        <f t="shared" si="92"/>
        <v>Casual Buyers</v>
      </c>
      <c r="H2963" s="4">
        <v>41671</v>
      </c>
      <c r="I2963">
        <f>WEEKDAY(Cleaned!$H2963)</f>
        <v>7</v>
      </c>
      <c r="J2963" t="s">
        <v>13</v>
      </c>
      <c r="K2963" s="4">
        <v>20283</v>
      </c>
      <c r="L2963">
        <f>INT(YEARFRAC(Cleaned!$K2963,Cleaned!$H2963,1))</f>
        <v>58</v>
      </c>
      <c r="M2963" t="str">
        <f t="shared" si="93"/>
        <v>Seniors</v>
      </c>
    </row>
    <row r="2964" spans="1:13" x14ac:dyDescent="0.25">
      <c r="A2964">
        <v>12964</v>
      </c>
      <c r="B2964" t="s">
        <v>1837</v>
      </c>
      <c r="C2964" t="s">
        <v>80</v>
      </c>
      <c r="D2964" t="s">
        <v>10</v>
      </c>
      <c r="E2964" t="s">
        <v>24</v>
      </c>
      <c r="F2964" s="35">
        <v>55.238999999999997</v>
      </c>
      <c r="G2964" t="str">
        <f t="shared" si="92"/>
        <v>Casual Buyers</v>
      </c>
      <c r="H2964" s="4">
        <v>41674</v>
      </c>
      <c r="I2964">
        <f>WEEKDAY(Cleaned!$H2964)</f>
        <v>3</v>
      </c>
      <c r="J2964" t="s">
        <v>13</v>
      </c>
      <c r="K2964" s="4">
        <v>23821</v>
      </c>
      <c r="L2964">
        <f>INT(YEARFRAC(Cleaned!$K2964,Cleaned!$H2964,1))</f>
        <v>48</v>
      </c>
      <c r="M2964" t="str">
        <f t="shared" si="93"/>
        <v>Adult</v>
      </c>
    </row>
    <row r="2965" spans="1:13" x14ac:dyDescent="0.25">
      <c r="A2965">
        <v>12965</v>
      </c>
      <c r="B2965" t="s">
        <v>1838</v>
      </c>
      <c r="C2965" t="s">
        <v>80</v>
      </c>
      <c r="D2965" t="s">
        <v>10</v>
      </c>
      <c r="E2965" t="s">
        <v>24</v>
      </c>
      <c r="F2965" s="35">
        <v>11.039</v>
      </c>
      <c r="G2965" t="str">
        <f t="shared" si="92"/>
        <v>Casual Buyers</v>
      </c>
      <c r="H2965" s="4">
        <v>41674</v>
      </c>
      <c r="I2965">
        <f>WEEKDAY(Cleaned!$H2965)</f>
        <v>3</v>
      </c>
      <c r="J2965" t="s">
        <v>14</v>
      </c>
      <c r="K2965" s="4">
        <v>21318</v>
      </c>
      <c r="L2965">
        <f>INT(YEARFRAC(Cleaned!$K2965,Cleaned!$H2965,1))</f>
        <v>55</v>
      </c>
      <c r="M2965" t="str">
        <f t="shared" si="93"/>
        <v>Seniors</v>
      </c>
    </row>
    <row r="2966" spans="1:13" x14ac:dyDescent="0.25">
      <c r="A2966">
        <v>12966</v>
      </c>
      <c r="B2966" t="s">
        <v>1839</v>
      </c>
      <c r="C2966" t="s">
        <v>80</v>
      </c>
      <c r="D2966" t="s">
        <v>10</v>
      </c>
      <c r="E2966" t="s">
        <v>24</v>
      </c>
      <c r="F2966" s="35">
        <v>71.791899999999998</v>
      </c>
      <c r="G2966" t="str">
        <f t="shared" si="92"/>
        <v>Casual Buyers</v>
      </c>
      <c r="H2966" s="4">
        <v>41676</v>
      </c>
      <c r="I2966">
        <f>WEEKDAY(Cleaned!$H2966)</f>
        <v>5</v>
      </c>
      <c r="J2966" t="s">
        <v>13</v>
      </c>
      <c r="K2966" s="4">
        <v>18667</v>
      </c>
      <c r="L2966">
        <f>INT(YEARFRAC(Cleaned!$K2966,Cleaned!$H2966,1))</f>
        <v>62</v>
      </c>
      <c r="M2966" t="str">
        <f t="shared" si="93"/>
        <v>Seniors</v>
      </c>
    </row>
    <row r="2967" spans="1:13" x14ac:dyDescent="0.25">
      <c r="A2967">
        <v>12967</v>
      </c>
      <c r="B2967" t="s">
        <v>1569</v>
      </c>
      <c r="C2967" t="s">
        <v>80</v>
      </c>
      <c r="D2967" t="s">
        <v>10</v>
      </c>
      <c r="E2967" t="s">
        <v>24</v>
      </c>
      <c r="F2967" s="35">
        <v>25.381900000000002</v>
      </c>
      <c r="G2967" t="str">
        <f t="shared" si="92"/>
        <v>Casual Buyers</v>
      </c>
      <c r="H2967" s="4">
        <v>41677</v>
      </c>
      <c r="I2967">
        <f>WEEKDAY(Cleaned!$H2967)</f>
        <v>6</v>
      </c>
      <c r="J2967" t="s">
        <v>18</v>
      </c>
      <c r="K2967" s="4">
        <v>21315</v>
      </c>
      <c r="L2967">
        <f>INT(YEARFRAC(Cleaned!$K2967,Cleaned!$H2967,1))</f>
        <v>55</v>
      </c>
      <c r="M2967" t="str">
        <f t="shared" si="93"/>
        <v>Seniors</v>
      </c>
    </row>
    <row r="2968" spans="1:13" x14ac:dyDescent="0.25">
      <c r="A2968">
        <v>12968</v>
      </c>
      <c r="B2968" t="s">
        <v>1594</v>
      </c>
      <c r="C2968" t="s">
        <v>80</v>
      </c>
      <c r="D2968" t="s">
        <v>10</v>
      </c>
      <c r="E2968" t="s">
        <v>24</v>
      </c>
      <c r="F2968" s="35">
        <v>2576.8047999999999</v>
      </c>
      <c r="G2968" t="str">
        <f t="shared" si="92"/>
        <v>Brand Seekers</v>
      </c>
      <c r="H2968" s="4">
        <v>41678</v>
      </c>
      <c r="I2968">
        <f>WEEKDAY(Cleaned!$H2968)</f>
        <v>7</v>
      </c>
      <c r="J2968" t="s">
        <v>16</v>
      </c>
      <c r="K2968" s="4">
        <v>24390</v>
      </c>
      <c r="L2968">
        <f>INT(YEARFRAC(Cleaned!$K2968,Cleaned!$H2968,1))</f>
        <v>47</v>
      </c>
      <c r="M2968" t="str">
        <f t="shared" si="93"/>
        <v>Adult</v>
      </c>
    </row>
    <row r="2969" spans="1:13" x14ac:dyDescent="0.25">
      <c r="A2969">
        <v>12969</v>
      </c>
      <c r="B2969" t="s">
        <v>1480</v>
      </c>
      <c r="C2969" t="s">
        <v>80</v>
      </c>
      <c r="D2969" t="s">
        <v>10</v>
      </c>
      <c r="E2969" t="s">
        <v>24</v>
      </c>
      <c r="F2969" s="35">
        <v>2571.2908000000002</v>
      </c>
      <c r="G2969" t="str">
        <f t="shared" si="92"/>
        <v>Brand Seekers</v>
      </c>
      <c r="H2969" s="4">
        <v>41679</v>
      </c>
      <c r="I2969">
        <f>WEEKDAY(Cleaned!$H2969)</f>
        <v>1</v>
      </c>
      <c r="J2969" t="s">
        <v>12</v>
      </c>
      <c r="K2969" s="4">
        <v>25496</v>
      </c>
      <c r="L2969">
        <f>INT(YEARFRAC(Cleaned!$K2969,Cleaned!$H2969,1))</f>
        <v>44</v>
      </c>
      <c r="M2969" t="str">
        <f t="shared" si="93"/>
        <v>Adult</v>
      </c>
    </row>
    <row r="2970" spans="1:13" x14ac:dyDescent="0.25">
      <c r="A2970">
        <v>12970</v>
      </c>
      <c r="B2970" t="s">
        <v>1840</v>
      </c>
      <c r="C2970" t="s">
        <v>80</v>
      </c>
      <c r="D2970" t="s">
        <v>10</v>
      </c>
      <c r="E2970" t="s">
        <v>24</v>
      </c>
      <c r="F2970" s="35">
        <v>68.465800000000002</v>
      </c>
      <c r="G2970" t="str">
        <f t="shared" si="92"/>
        <v>Casual Buyers</v>
      </c>
      <c r="H2970" s="4">
        <v>41681</v>
      </c>
      <c r="I2970">
        <f>WEEKDAY(Cleaned!$H2970)</f>
        <v>3</v>
      </c>
      <c r="J2970" t="s">
        <v>16</v>
      </c>
      <c r="K2970" s="4">
        <v>21648</v>
      </c>
      <c r="L2970">
        <f>INT(YEARFRAC(Cleaned!$K2970,Cleaned!$H2970,1))</f>
        <v>54</v>
      </c>
      <c r="M2970" t="str">
        <f t="shared" si="93"/>
        <v>Seniors</v>
      </c>
    </row>
    <row r="2971" spans="1:13" x14ac:dyDescent="0.25">
      <c r="A2971">
        <v>12971</v>
      </c>
      <c r="B2971" t="s">
        <v>1492</v>
      </c>
      <c r="C2971" t="s">
        <v>80</v>
      </c>
      <c r="D2971" t="s">
        <v>10</v>
      </c>
      <c r="E2971" t="s">
        <v>24</v>
      </c>
      <c r="F2971" s="35">
        <v>70.686899999999994</v>
      </c>
      <c r="G2971" t="str">
        <f t="shared" si="92"/>
        <v>Casual Buyers</v>
      </c>
      <c r="H2971" s="4">
        <v>41682</v>
      </c>
      <c r="I2971">
        <f>WEEKDAY(Cleaned!$H2971)</f>
        <v>4</v>
      </c>
      <c r="J2971" t="s">
        <v>18</v>
      </c>
      <c r="K2971" s="4">
        <v>23239</v>
      </c>
      <c r="L2971">
        <f>INT(YEARFRAC(Cleaned!$K2971,Cleaned!$H2971,1))</f>
        <v>50</v>
      </c>
      <c r="M2971" t="str">
        <f t="shared" si="93"/>
        <v>Seniors</v>
      </c>
    </row>
    <row r="2972" spans="1:13" x14ac:dyDescent="0.25">
      <c r="A2972">
        <v>12972</v>
      </c>
      <c r="B2972" t="s">
        <v>1599</v>
      </c>
      <c r="C2972" t="s">
        <v>80</v>
      </c>
      <c r="D2972" t="s">
        <v>10</v>
      </c>
      <c r="E2972" t="s">
        <v>24</v>
      </c>
      <c r="F2972" s="35">
        <v>2673.0612999999998</v>
      </c>
      <c r="G2972" t="str">
        <f t="shared" si="92"/>
        <v>Brand Seekers</v>
      </c>
      <c r="H2972" s="4">
        <v>41686</v>
      </c>
      <c r="I2972">
        <f>WEEKDAY(Cleaned!$H2972)</f>
        <v>1</v>
      </c>
      <c r="J2972" t="s">
        <v>13</v>
      </c>
      <c r="K2972" s="4">
        <v>22686</v>
      </c>
      <c r="L2972">
        <f>INT(YEARFRAC(Cleaned!$K2972,Cleaned!$H2972,1))</f>
        <v>52</v>
      </c>
      <c r="M2972" t="str">
        <f t="shared" si="93"/>
        <v>Seniors</v>
      </c>
    </row>
    <row r="2973" spans="1:13" x14ac:dyDescent="0.25">
      <c r="A2973">
        <v>12973</v>
      </c>
      <c r="B2973" t="s">
        <v>1834</v>
      </c>
      <c r="C2973" t="s">
        <v>80</v>
      </c>
      <c r="D2973" t="s">
        <v>10</v>
      </c>
      <c r="E2973" t="s">
        <v>24</v>
      </c>
      <c r="F2973" s="35">
        <v>46.7194</v>
      </c>
      <c r="G2973" t="str">
        <f t="shared" si="92"/>
        <v>Casual Buyers</v>
      </c>
      <c r="H2973" s="4">
        <v>41686</v>
      </c>
      <c r="I2973">
        <f>WEEKDAY(Cleaned!$H2973)</f>
        <v>1</v>
      </c>
      <c r="J2973" t="s">
        <v>16</v>
      </c>
      <c r="K2973" s="4">
        <v>22378</v>
      </c>
      <c r="L2973">
        <f>INT(YEARFRAC(Cleaned!$K2973,Cleaned!$H2973,1))</f>
        <v>52</v>
      </c>
      <c r="M2973" t="str">
        <f t="shared" si="93"/>
        <v>Seniors</v>
      </c>
    </row>
    <row r="2974" spans="1:13" x14ac:dyDescent="0.25">
      <c r="A2974">
        <v>12974</v>
      </c>
      <c r="B2974" t="s">
        <v>1732</v>
      </c>
      <c r="C2974" t="s">
        <v>80</v>
      </c>
      <c r="D2974" t="s">
        <v>10</v>
      </c>
      <c r="E2974" t="s">
        <v>24</v>
      </c>
      <c r="F2974" s="35">
        <v>915.7577</v>
      </c>
      <c r="G2974" t="str">
        <f t="shared" si="92"/>
        <v>Casual Buyers</v>
      </c>
      <c r="H2974" s="4">
        <v>41689</v>
      </c>
      <c r="I2974">
        <f>WEEKDAY(Cleaned!$H2974)</f>
        <v>4</v>
      </c>
      <c r="J2974" t="s">
        <v>17</v>
      </c>
      <c r="K2974" s="4">
        <v>19171</v>
      </c>
      <c r="L2974">
        <f>INT(YEARFRAC(Cleaned!$K2974,Cleaned!$H2974,1))</f>
        <v>61</v>
      </c>
      <c r="M2974" t="str">
        <f t="shared" si="93"/>
        <v>Seniors</v>
      </c>
    </row>
    <row r="2975" spans="1:13" x14ac:dyDescent="0.25">
      <c r="A2975">
        <v>12975</v>
      </c>
      <c r="B2975" t="s">
        <v>1576</v>
      </c>
      <c r="C2975" t="s">
        <v>80</v>
      </c>
      <c r="D2975" t="s">
        <v>10</v>
      </c>
      <c r="E2975" t="s">
        <v>24</v>
      </c>
      <c r="F2975" s="35">
        <v>596.68899999999996</v>
      </c>
      <c r="G2975" t="str">
        <f t="shared" si="92"/>
        <v>Casual Buyers</v>
      </c>
      <c r="H2975" s="4">
        <v>41691</v>
      </c>
      <c r="I2975">
        <f>WEEKDAY(Cleaned!$H2975)</f>
        <v>6</v>
      </c>
      <c r="J2975" t="s">
        <v>15</v>
      </c>
      <c r="K2975" s="4">
        <v>24536</v>
      </c>
      <c r="L2975">
        <f>INT(YEARFRAC(Cleaned!$K2975,Cleaned!$H2975,1))</f>
        <v>46</v>
      </c>
      <c r="M2975" t="str">
        <f t="shared" si="93"/>
        <v>Adult</v>
      </c>
    </row>
    <row r="2976" spans="1:13" x14ac:dyDescent="0.25">
      <c r="A2976">
        <v>12976</v>
      </c>
      <c r="B2976" t="s">
        <v>1603</v>
      </c>
      <c r="C2976" t="s">
        <v>80</v>
      </c>
      <c r="D2976" t="s">
        <v>10</v>
      </c>
      <c r="E2976" t="s">
        <v>24</v>
      </c>
      <c r="F2976" s="35">
        <v>5.5140000000000002</v>
      </c>
      <c r="G2976" t="str">
        <f t="shared" si="92"/>
        <v>Casual Buyers</v>
      </c>
      <c r="H2976" s="4">
        <v>41694</v>
      </c>
      <c r="I2976">
        <f>WEEKDAY(Cleaned!$H2976)</f>
        <v>2</v>
      </c>
      <c r="J2976" t="s">
        <v>17</v>
      </c>
      <c r="K2976" s="4">
        <v>25803</v>
      </c>
      <c r="L2976">
        <f>INT(YEARFRAC(Cleaned!$K2976,Cleaned!$H2976,1))</f>
        <v>43</v>
      </c>
      <c r="M2976" t="str">
        <f t="shared" si="93"/>
        <v>Adult</v>
      </c>
    </row>
    <row r="2977" spans="1:13" x14ac:dyDescent="0.25">
      <c r="A2977">
        <v>12977</v>
      </c>
      <c r="B2977" t="s">
        <v>1841</v>
      </c>
      <c r="C2977" t="s">
        <v>80</v>
      </c>
      <c r="D2977" t="s">
        <v>10</v>
      </c>
      <c r="E2977" t="s">
        <v>24</v>
      </c>
      <c r="F2977" s="35">
        <v>15.447900000000001</v>
      </c>
      <c r="G2977" t="str">
        <f t="shared" si="92"/>
        <v>Casual Buyers</v>
      </c>
      <c r="H2977" s="4">
        <v>41696</v>
      </c>
      <c r="I2977">
        <f>WEEKDAY(Cleaned!$H2977)</f>
        <v>4</v>
      </c>
      <c r="J2977" t="s">
        <v>14</v>
      </c>
      <c r="K2977" s="4">
        <v>24205</v>
      </c>
      <c r="L2977">
        <f>INT(YEARFRAC(Cleaned!$K2977,Cleaned!$H2977,1))</f>
        <v>47</v>
      </c>
      <c r="M2977" t="str">
        <f t="shared" si="93"/>
        <v>Adult</v>
      </c>
    </row>
    <row r="2978" spans="1:13" x14ac:dyDescent="0.25">
      <c r="A2978">
        <v>12978</v>
      </c>
      <c r="B2978" t="s">
        <v>1842</v>
      </c>
      <c r="C2978" t="s">
        <v>80</v>
      </c>
      <c r="D2978" t="s">
        <v>10</v>
      </c>
      <c r="E2978" t="s">
        <v>24</v>
      </c>
      <c r="F2978" s="35">
        <v>15.447900000000001</v>
      </c>
      <c r="G2978" t="str">
        <f t="shared" si="92"/>
        <v>Casual Buyers</v>
      </c>
      <c r="H2978" s="4">
        <v>41696</v>
      </c>
      <c r="I2978">
        <f>WEEKDAY(Cleaned!$H2978)</f>
        <v>4</v>
      </c>
      <c r="J2978" t="s">
        <v>17</v>
      </c>
      <c r="K2978" s="4">
        <v>24803</v>
      </c>
      <c r="L2978">
        <f>INT(YEARFRAC(Cleaned!$K2978,Cleaned!$H2978,1))</f>
        <v>46</v>
      </c>
      <c r="M2978" t="str">
        <f t="shared" si="93"/>
        <v>Adult</v>
      </c>
    </row>
    <row r="2979" spans="1:13" x14ac:dyDescent="0.25">
      <c r="A2979">
        <v>12979</v>
      </c>
      <c r="B2979" t="s">
        <v>1843</v>
      </c>
      <c r="C2979" t="s">
        <v>80</v>
      </c>
      <c r="D2979" t="s">
        <v>10</v>
      </c>
      <c r="E2979" t="s">
        <v>24</v>
      </c>
      <c r="F2979" s="35">
        <v>5.5140000000000002</v>
      </c>
      <c r="G2979" t="str">
        <f t="shared" si="92"/>
        <v>Casual Buyers</v>
      </c>
      <c r="H2979" s="4">
        <v>41697</v>
      </c>
      <c r="I2979">
        <f>WEEKDAY(Cleaned!$H2979)</f>
        <v>5</v>
      </c>
      <c r="J2979" t="s">
        <v>14</v>
      </c>
      <c r="K2979" s="4">
        <v>17931</v>
      </c>
      <c r="L2979">
        <f>INT(YEARFRAC(Cleaned!$K2979,Cleaned!$H2979,1))</f>
        <v>65</v>
      </c>
      <c r="M2979" t="str">
        <f t="shared" si="93"/>
        <v>Elders</v>
      </c>
    </row>
    <row r="2980" spans="1:13" x14ac:dyDescent="0.25">
      <c r="A2980">
        <v>12980</v>
      </c>
      <c r="B2980" t="s">
        <v>1492</v>
      </c>
      <c r="C2980" t="s">
        <v>80</v>
      </c>
      <c r="D2980" t="s">
        <v>10</v>
      </c>
      <c r="E2980" t="s">
        <v>24</v>
      </c>
      <c r="F2980" s="35">
        <v>36.023000000000003</v>
      </c>
      <c r="G2980" t="str">
        <f t="shared" si="92"/>
        <v>Casual Buyers</v>
      </c>
      <c r="H2980" s="4">
        <v>41698</v>
      </c>
      <c r="I2980">
        <f>WEEKDAY(Cleaned!$H2980)</f>
        <v>6</v>
      </c>
      <c r="J2980" t="s">
        <v>18</v>
      </c>
      <c r="K2980" s="4">
        <v>23239</v>
      </c>
      <c r="L2980">
        <f>INT(YEARFRAC(Cleaned!$K2980,Cleaned!$H2980,1))</f>
        <v>50</v>
      </c>
      <c r="M2980" t="str">
        <f t="shared" si="93"/>
        <v>Seniors</v>
      </c>
    </row>
    <row r="2981" spans="1:13" x14ac:dyDescent="0.25">
      <c r="A2981">
        <v>12981</v>
      </c>
      <c r="B2981" t="s">
        <v>1471</v>
      </c>
      <c r="C2981" t="s">
        <v>80</v>
      </c>
      <c r="D2981" t="s">
        <v>10</v>
      </c>
      <c r="E2981" t="s">
        <v>24</v>
      </c>
      <c r="F2981" s="35">
        <v>2700.1228000000001</v>
      </c>
      <c r="G2981" t="str">
        <f t="shared" si="92"/>
        <v>Brand Seekers</v>
      </c>
      <c r="H2981" s="4">
        <v>41699</v>
      </c>
      <c r="I2981">
        <f>WEEKDAY(Cleaned!$H2981)</f>
        <v>7</v>
      </c>
      <c r="J2981" t="s">
        <v>12</v>
      </c>
      <c r="K2981" s="4">
        <v>12643</v>
      </c>
      <c r="L2981">
        <f>INT(YEARFRAC(Cleaned!$K2981,Cleaned!$H2981,1))</f>
        <v>79</v>
      </c>
      <c r="M2981" t="str">
        <f t="shared" si="93"/>
        <v>Elders</v>
      </c>
    </row>
    <row r="2982" spans="1:13" x14ac:dyDescent="0.25">
      <c r="A2982">
        <v>12982</v>
      </c>
      <c r="B2982" t="s">
        <v>1749</v>
      </c>
      <c r="C2982" t="s">
        <v>80</v>
      </c>
      <c r="D2982" t="s">
        <v>10</v>
      </c>
      <c r="E2982" t="s">
        <v>24</v>
      </c>
      <c r="F2982" s="35">
        <v>54.122900000000001</v>
      </c>
      <c r="G2982" t="str">
        <f t="shared" si="92"/>
        <v>Casual Buyers</v>
      </c>
      <c r="H2982" s="4">
        <v>41703</v>
      </c>
      <c r="I2982">
        <f>WEEKDAY(Cleaned!$H2982)</f>
        <v>4</v>
      </c>
      <c r="J2982" t="s">
        <v>16</v>
      </c>
      <c r="K2982" s="4">
        <v>17686</v>
      </c>
      <c r="L2982">
        <f>INT(YEARFRAC(Cleaned!$K2982,Cleaned!$H2982,1))</f>
        <v>65</v>
      </c>
      <c r="M2982" t="str">
        <f t="shared" si="93"/>
        <v>Elders</v>
      </c>
    </row>
    <row r="2983" spans="1:13" x14ac:dyDescent="0.25">
      <c r="A2983">
        <v>12983</v>
      </c>
      <c r="B2983" t="s">
        <v>1731</v>
      </c>
      <c r="C2983" t="s">
        <v>80</v>
      </c>
      <c r="D2983" t="s">
        <v>10</v>
      </c>
      <c r="E2983" t="s">
        <v>24</v>
      </c>
      <c r="F2983" s="35">
        <v>2626.5408000000002</v>
      </c>
      <c r="G2983" t="str">
        <f t="shared" si="92"/>
        <v>Brand Seekers</v>
      </c>
      <c r="H2983" s="4">
        <v>41704</v>
      </c>
      <c r="I2983">
        <f>WEEKDAY(Cleaned!$H2983)</f>
        <v>5</v>
      </c>
      <c r="J2983" t="s">
        <v>14</v>
      </c>
      <c r="K2983" s="4">
        <v>24270</v>
      </c>
      <c r="L2983">
        <f>INT(YEARFRAC(Cleaned!$K2983,Cleaned!$H2983,1))</f>
        <v>47</v>
      </c>
      <c r="M2983" t="str">
        <f t="shared" si="93"/>
        <v>Adult</v>
      </c>
    </row>
    <row r="2984" spans="1:13" x14ac:dyDescent="0.25">
      <c r="A2984">
        <v>12984</v>
      </c>
      <c r="B2984" t="s">
        <v>1844</v>
      </c>
      <c r="C2984" t="s">
        <v>80</v>
      </c>
      <c r="D2984" t="s">
        <v>10</v>
      </c>
      <c r="E2984" t="s">
        <v>24</v>
      </c>
      <c r="F2984" s="35">
        <v>2653.0497999999998</v>
      </c>
      <c r="G2984" t="str">
        <f t="shared" si="92"/>
        <v>Brand Seekers</v>
      </c>
      <c r="H2984" s="4">
        <v>41710</v>
      </c>
      <c r="I2984">
        <f>WEEKDAY(Cleaned!$H2984)</f>
        <v>4</v>
      </c>
      <c r="J2984" t="s">
        <v>13</v>
      </c>
      <c r="K2984" s="4">
        <v>18032</v>
      </c>
      <c r="L2984">
        <f>INT(YEARFRAC(Cleaned!$K2984,Cleaned!$H2984,1))</f>
        <v>64</v>
      </c>
      <c r="M2984" t="str">
        <f t="shared" si="93"/>
        <v>Seniors</v>
      </c>
    </row>
    <row r="2985" spans="1:13" x14ac:dyDescent="0.25">
      <c r="A2985">
        <v>12985</v>
      </c>
      <c r="B2985" t="s">
        <v>1480</v>
      </c>
      <c r="C2985" t="s">
        <v>80</v>
      </c>
      <c r="D2985" t="s">
        <v>10</v>
      </c>
      <c r="E2985" t="s">
        <v>24</v>
      </c>
      <c r="F2985" s="35">
        <v>1418.6211000000001</v>
      </c>
      <c r="G2985" t="str">
        <f t="shared" si="92"/>
        <v>Casual Buyers</v>
      </c>
      <c r="H2985" s="4">
        <v>41714</v>
      </c>
      <c r="I2985">
        <f>WEEKDAY(Cleaned!$H2985)</f>
        <v>1</v>
      </c>
      <c r="J2985" t="s">
        <v>12</v>
      </c>
      <c r="K2985" s="4">
        <v>25496</v>
      </c>
      <c r="L2985">
        <f>INT(YEARFRAC(Cleaned!$K2985,Cleaned!$H2985,1))</f>
        <v>44</v>
      </c>
      <c r="M2985" t="str">
        <f t="shared" si="93"/>
        <v>Adult</v>
      </c>
    </row>
    <row r="2986" spans="1:13" x14ac:dyDescent="0.25">
      <c r="A2986">
        <v>12986</v>
      </c>
      <c r="B2986" t="s">
        <v>1845</v>
      </c>
      <c r="C2986" t="s">
        <v>80</v>
      </c>
      <c r="D2986" t="s">
        <v>10</v>
      </c>
      <c r="E2986" t="s">
        <v>24</v>
      </c>
      <c r="F2986" s="35">
        <v>26.486899999999999</v>
      </c>
      <c r="G2986" t="str">
        <f t="shared" si="92"/>
        <v>Casual Buyers</v>
      </c>
      <c r="H2986" s="4">
        <v>41717</v>
      </c>
      <c r="I2986">
        <f>WEEKDAY(Cleaned!$H2986)</f>
        <v>4</v>
      </c>
      <c r="J2986" t="s">
        <v>18</v>
      </c>
      <c r="K2986" s="4">
        <v>24662</v>
      </c>
      <c r="L2986">
        <f>INT(YEARFRAC(Cleaned!$K2986,Cleaned!$H2986,1))</f>
        <v>46</v>
      </c>
      <c r="M2986" t="str">
        <f t="shared" si="93"/>
        <v>Adult</v>
      </c>
    </row>
    <row r="2987" spans="1:13" x14ac:dyDescent="0.25">
      <c r="A2987">
        <v>12987</v>
      </c>
      <c r="B2987" t="s">
        <v>1597</v>
      </c>
      <c r="C2987" t="s">
        <v>80</v>
      </c>
      <c r="D2987" t="s">
        <v>10</v>
      </c>
      <c r="E2987" t="s">
        <v>24</v>
      </c>
      <c r="F2987" s="35">
        <v>1357.8571999999999</v>
      </c>
      <c r="G2987" t="str">
        <f t="shared" si="92"/>
        <v>Casual Buyers</v>
      </c>
      <c r="H2987" s="4">
        <v>41720</v>
      </c>
      <c r="I2987">
        <f>WEEKDAY(Cleaned!$H2987)</f>
        <v>7</v>
      </c>
      <c r="J2987" t="s">
        <v>15</v>
      </c>
      <c r="K2987" s="4">
        <v>23172</v>
      </c>
      <c r="L2987">
        <f>INT(YEARFRAC(Cleaned!$K2987,Cleaned!$H2987,1))</f>
        <v>50</v>
      </c>
      <c r="M2987" t="str">
        <f t="shared" si="93"/>
        <v>Seniors</v>
      </c>
    </row>
    <row r="2988" spans="1:13" x14ac:dyDescent="0.25">
      <c r="A2988">
        <v>12988</v>
      </c>
      <c r="B2988" t="s">
        <v>1846</v>
      </c>
      <c r="C2988" t="s">
        <v>80</v>
      </c>
      <c r="D2988" t="s">
        <v>10</v>
      </c>
      <c r="E2988" t="s">
        <v>24</v>
      </c>
      <c r="F2988" s="35">
        <v>1918.2579000000001</v>
      </c>
      <c r="G2988" t="str">
        <f t="shared" si="92"/>
        <v>Brand Seekers</v>
      </c>
      <c r="H2988" s="4">
        <v>41720</v>
      </c>
      <c r="I2988">
        <f>WEEKDAY(Cleaned!$H2988)</f>
        <v>7</v>
      </c>
      <c r="J2988" t="s">
        <v>14</v>
      </c>
      <c r="K2988" s="4">
        <v>25410</v>
      </c>
      <c r="L2988">
        <f>INT(YEARFRAC(Cleaned!$K2988,Cleaned!$H2988,1))</f>
        <v>44</v>
      </c>
      <c r="M2988" t="str">
        <f t="shared" si="93"/>
        <v>Adult</v>
      </c>
    </row>
    <row r="2989" spans="1:13" x14ac:dyDescent="0.25">
      <c r="A2989">
        <v>12989</v>
      </c>
      <c r="B2989" t="s">
        <v>1664</v>
      </c>
      <c r="C2989" t="s">
        <v>80</v>
      </c>
      <c r="D2989" t="s">
        <v>10</v>
      </c>
      <c r="E2989" t="s">
        <v>24</v>
      </c>
      <c r="F2989" s="35">
        <v>2634.3973999999998</v>
      </c>
      <c r="G2989" t="str">
        <f t="shared" si="92"/>
        <v>Brand Seekers</v>
      </c>
      <c r="H2989" s="4">
        <v>41721</v>
      </c>
      <c r="I2989">
        <f>WEEKDAY(Cleaned!$H2989)</f>
        <v>1</v>
      </c>
      <c r="J2989" t="s">
        <v>12</v>
      </c>
      <c r="K2989" s="4">
        <v>20625</v>
      </c>
      <c r="L2989">
        <f>INT(YEARFRAC(Cleaned!$K2989,Cleaned!$H2989,1))</f>
        <v>57</v>
      </c>
      <c r="M2989" t="str">
        <f t="shared" si="93"/>
        <v>Seniors</v>
      </c>
    </row>
    <row r="2990" spans="1:13" x14ac:dyDescent="0.25">
      <c r="A2990">
        <v>12990</v>
      </c>
      <c r="B2990" t="s">
        <v>1492</v>
      </c>
      <c r="C2990" t="s">
        <v>80</v>
      </c>
      <c r="D2990" t="s">
        <v>10</v>
      </c>
      <c r="E2990" t="s">
        <v>24</v>
      </c>
      <c r="F2990" s="35">
        <v>27.614000000000001</v>
      </c>
      <c r="G2990" t="str">
        <f t="shared" si="92"/>
        <v>Casual Buyers</v>
      </c>
      <c r="H2990" s="4">
        <v>41721</v>
      </c>
      <c r="I2990">
        <f>WEEKDAY(Cleaned!$H2990)</f>
        <v>1</v>
      </c>
      <c r="J2990" t="s">
        <v>18</v>
      </c>
      <c r="K2990" s="4">
        <v>23239</v>
      </c>
      <c r="L2990">
        <f>INT(YEARFRAC(Cleaned!$K2990,Cleaned!$H2990,1))</f>
        <v>50</v>
      </c>
      <c r="M2990" t="str">
        <f t="shared" si="93"/>
        <v>Seniors</v>
      </c>
    </row>
    <row r="2991" spans="1:13" x14ac:dyDescent="0.25">
      <c r="A2991">
        <v>12991</v>
      </c>
      <c r="B2991" t="s">
        <v>1847</v>
      </c>
      <c r="C2991" t="s">
        <v>80</v>
      </c>
      <c r="D2991" t="s">
        <v>10</v>
      </c>
      <c r="E2991" t="s">
        <v>24</v>
      </c>
      <c r="F2991" s="35">
        <v>50.774799999999999</v>
      </c>
      <c r="G2991" t="str">
        <f t="shared" si="92"/>
        <v>Casual Buyers</v>
      </c>
      <c r="H2991" s="4">
        <v>41771</v>
      </c>
      <c r="I2991">
        <f>WEEKDAY(Cleaned!$H2991)</f>
        <v>2</v>
      </c>
      <c r="J2991" t="s">
        <v>17</v>
      </c>
      <c r="K2991" s="4">
        <v>23736</v>
      </c>
      <c r="L2991">
        <f>INT(YEARFRAC(Cleaned!$K2991,Cleaned!$H2991,1))</f>
        <v>49</v>
      </c>
      <c r="M2991" t="str">
        <f t="shared" si="93"/>
        <v>Adult</v>
      </c>
    </row>
    <row r="2992" spans="1:13" x14ac:dyDescent="0.25">
      <c r="A2992">
        <v>12992</v>
      </c>
      <c r="B2992" t="s">
        <v>1848</v>
      </c>
      <c r="C2992" t="s">
        <v>80</v>
      </c>
      <c r="D2992" t="s">
        <v>10</v>
      </c>
      <c r="E2992" t="s">
        <v>24</v>
      </c>
      <c r="F2992" s="35">
        <v>38.664000000000001</v>
      </c>
      <c r="G2992" t="str">
        <f t="shared" si="92"/>
        <v>Casual Buyers</v>
      </c>
      <c r="H2992" s="4">
        <v>41774</v>
      </c>
      <c r="I2992">
        <f>WEEKDAY(Cleaned!$H2992)</f>
        <v>5</v>
      </c>
      <c r="J2992" t="s">
        <v>15</v>
      </c>
      <c r="K2992" s="4">
        <v>20131</v>
      </c>
      <c r="L2992">
        <f>INT(YEARFRAC(Cleaned!$K2992,Cleaned!$H2992,1))</f>
        <v>59</v>
      </c>
      <c r="M2992" t="str">
        <f t="shared" si="93"/>
        <v>Seniors</v>
      </c>
    </row>
    <row r="2993" spans="1:13" x14ac:dyDescent="0.25">
      <c r="A2993">
        <v>12993</v>
      </c>
      <c r="B2993" t="s">
        <v>1849</v>
      </c>
      <c r="C2993" t="s">
        <v>80</v>
      </c>
      <c r="D2993" t="s">
        <v>10</v>
      </c>
      <c r="E2993" t="s">
        <v>24</v>
      </c>
      <c r="F2993" s="35">
        <v>27.614000000000001</v>
      </c>
      <c r="G2993" t="str">
        <f t="shared" si="92"/>
        <v>Casual Buyers</v>
      </c>
      <c r="H2993" s="4">
        <v>41774</v>
      </c>
      <c r="I2993">
        <f>WEEKDAY(Cleaned!$H2993)</f>
        <v>5</v>
      </c>
      <c r="J2993" t="s">
        <v>13</v>
      </c>
      <c r="K2993" s="4">
        <v>25168</v>
      </c>
      <c r="L2993">
        <f>INT(YEARFRAC(Cleaned!$K2993,Cleaned!$H2993,1))</f>
        <v>45</v>
      </c>
      <c r="M2993" t="str">
        <f t="shared" si="93"/>
        <v>Adult</v>
      </c>
    </row>
    <row r="2994" spans="1:13" x14ac:dyDescent="0.25">
      <c r="A2994">
        <v>12994</v>
      </c>
      <c r="B2994" t="s">
        <v>1493</v>
      </c>
      <c r="C2994" t="s">
        <v>80</v>
      </c>
      <c r="D2994" t="s">
        <v>10</v>
      </c>
      <c r="E2994" t="s">
        <v>24</v>
      </c>
      <c r="F2994" s="35">
        <v>8.7848000000000006</v>
      </c>
      <c r="G2994" t="str">
        <f t="shared" si="92"/>
        <v>Casual Buyers</v>
      </c>
      <c r="H2994" s="4">
        <v>41777</v>
      </c>
      <c r="I2994">
        <f>WEEKDAY(Cleaned!$H2994)</f>
        <v>1</v>
      </c>
      <c r="J2994" t="s">
        <v>18</v>
      </c>
      <c r="K2994" s="4">
        <v>13246</v>
      </c>
      <c r="L2994">
        <f>INT(YEARFRAC(Cleaned!$K2994,Cleaned!$H2994,1))</f>
        <v>78</v>
      </c>
      <c r="M2994" t="str">
        <f t="shared" si="93"/>
        <v>Elders</v>
      </c>
    </row>
    <row r="2995" spans="1:13" x14ac:dyDescent="0.25">
      <c r="A2995">
        <v>12995</v>
      </c>
      <c r="B2995" t="s">
        <v>1557</v>
      </c>
      <c r="C2995" t="s">
        <v>80</v>
      </c>
      <c r="D2995" t="s">
        <v>10</v>
      </c>
      <c r="E2995" t="s">
        <v>24</v>
      </c>
      <c r="F2995" s="35">
        <v>165.72790000000001</v>
      </c>
      <c r="G2995" t="str">
        <f t="shared" si="92"/>
        <v>Casual Buyers</v>
      </c>
      <c r="H2995" s="4">
        <v>41777</v>
      </c>
      <c r="I2995">
        <f>WEEKDAY(Cleaned!$H2995)</f>
        <v>1</v>
      </c>
      <c r="J2995" t="s">
        <v>17</v>
      </c>
      <c r="K2995" s="4">
        <v>25345</v>
      </c>
      <c r="L2995">
        <f>INT(YEARFRAC(Cleaned!$K2995,Cleaned!$H2995,1))</f>
        <v>44</v>
      </c>
      <c r="M2995" t="str">
        <f t="shared" si="93"/>
        <v>Adult</v>
      </c>
    </row>
    <row r="2996" spans="1:13" x14ac:dyDescent="0.25">
      <c r="A2996">
        <v>12996</v>
      </c>
      <c r="B2996" t="s">
        <v>1850</v>
      </c>
      <c r="C2996" t="s">
        <v>80</v>
      </c>
      <c r="D2996" t="s">
        <v>10</v>
      </c>
      <c r="E2996" t="s">
        <v>24</v>
      </c>
      <c r="F2996" s="35">
        <v>1939.2529</v>
      </c>
      <c r="G2996" t="str">
        <f t="shared" si="92"/>
        <v>Brand Seekers</v>
      </c>
      <c r="H2996" s="4">
        <v>41780</v>
      </c>
      <c r="I2996">
        <f>WEEKDAY(Cleaned!$H2996)</f>
        <v>4</v>
      </c>
      <c r="J2996" t="s">
        <v>14</v>
      </c>
      <c r="K2996" s="4">
        <v>17555</v>
      </c>
      <c r="L2996">
        <f>INT(YEARFRAC(Cleaned!$K2996,Cleaned!$H2996,1))</f>
        <v>66</v>
      </c>
      <c r="M2996" t="str">
        <f t="shared" si="93"/>
        <v>Elders</v>
      </c>
    </row>
    <row r="2997" spans="1:13" x14ac:dyDescent="0.25">
      <c r="A2997">
        <v>12997</v>
      </c>
      <c r="B2997" t="s">
        <v>1851</v>
      </c>
      <c r="C2997" t="s">
        <v>80</v>
      </c>
      <c r="D2997" t="s">
        <v>10</v>
      </c>
      <c r="E2997" t="s">
        <v>24</v>
      </c>
      <c r="F2997" s="35">
        <v>874.40859999999998</v>
      </c>
      <c r="G2997" t="str">
        <f t="shared" si="92"/>
        <v>Casual Buyers</v>
      </c>
      <c r="H2997" s="4">
        <v>41781</v>
      </c>
      <c r="I2997">
        <f>WEEKDAY(Cleaned!$H2997)</f>
        <v>5</v>
      </c>
      <c r="J2997" t="s">
        <v>12</v>
      </c>
      <c r="K2997" s="4">
        <v>15893</v>
      </c>
      <c r="L2997">
        <f>INT(YEARFRAC(Cleaned!$K2997,Cleaned!$H2997,1))</f>
        <v>70</v>
      </c>
      <c r="M2997" t="str">
        <f t="shared" si="93"/>
        <v>Elders</v>
      </c>
    </row>
    <row r="2998" spans="1:13" x14ac:dyDescent="0.25">
      <c r="A2998">
        <v>12998</v>
      </c>
      <c r="B2998" t="s">
        <v>1599</v>
      </c>
      <c r="C2998" t="s">
        <v>80</v>
      </c>
      <c r="D2998" t="s">
        <v>10</v>
      </c>
      <c r="E2998" t="s">
        <v>24</v>
      </c>
      <c r="F2998" s="35">
        <v>2708.6864999999998</v>
      </c>
      <c r="G2998" t="str">
        <f t="shared" si="92"/>
        <v>Brand Seekers</v>
      </c>
      <c r="H2998" s="4">
        <v>41781</v>
      </c>
      <c r="I2998">
        <f>WEEKDAY(Cleaned!$H2998)</f>
        <v>5</v>
      </c>
      <c r="J2998" t="s">
        <v>13</v>
      </c>
      <c r="K2998" s="4">
        <v>22686</v>
      </c>
      <c r="L2998">
        <f>INT(YEARFRAC(Cleaned!$K2998,Cleaned!$H2998,1))</f>
        <v>52</v>
      </c>
      <c r="M2998" t="str">
        <f t="shared" si="93"/>
        <v>Seniors</v>
      </c>
    </row>
    <row r="2999" spans="1:13" x14ac:dyDescent="0.25">
      <c r="A2999">
        <v>12999</v>
      </c>
      <c r="B2999" t="s">
        <v>1736</v>
      </c>
      <c r="C2999" t="s">
        <v>80</v>
      </c>
      <c r="D2999" t="s">
        <v>10</v>
      </c>
      <c r="E2999" t="s">
        <v>24</v>
      </c>
      <c r="F2999" s="35">
        <v>2597.8108000000002</v>
      </c>
      <c r="G2999" t="str">
        <f t="shared" si="92"/>
        <v>Brand Seekers</v>
      </c>
      <c r="H2999" s="4">
        <v>41785</v>
      </c>
      <c r="I2999">
        <f>WEEKDAY(Cleaned!$H2999)</f>
        <v>2</v>
      </c>
      <c r="J2999" t="s">
        <v>18</v>
      </c>
      <c r="K2999" s="4">
        <v>23149</v>
      </c>
      <c r="L2999">
        <f>INT(YEARFRAC(Cleaned!$K2999,Cleaned!$H2999,1))</f>
        <v>51</v>
      </c>
      <c r="M2999" t="str">
        <f t="shared" si="93"/>
        <v>Seniors</v>
      </c>
    </row>
    <row r="3000" spans="1:13" x14ac:dyDescent="0.25">
      <c r="A3000">
        <v>13000</v>
      </c>
      <c r="B3000" t="s">
        <v>1852</v>
      </c>
      <c r="C3000" t="s">
        <v>80</v>
      </c>
      <c r="D3000" t="s">
        <v>10</v>
      </c>
      <c r="E3000" t="s">
        <v>24</v>
      </c>
      <c r="F3000" s="35">
        <v>37.547899999999998</v>
      </c>
      <c r="G3000" t="str">
        <f t="shared" si="92"/>
        <v>Casual Buyers</v>
      </c>
      <c r="H3000" s="4">
        <v>41786</v>
      </c>
      <c r="I3000">
        <f>WEEKDAY(Cleaned!$H3000)</f>
        <v>3</v>
      </c>
      <c r="J3000" t="s">
        <v>12</v>
      </c>
      <c r="K3000" s="4">
        <v>19946</v>
      </c>
      <c r="L3000">
        <f>INT(YEARFRAC(Cleaned!$K3000,Cleaned!$H3000,1))</f>
        <v>59</v>
      </c>
      <c r="M3000" t="str">
        <f t="shared" si="93"/>
        <v>Seniors</v>
      </c>
    </row>
    <row r="3001" spans="1:13" x14ac:dyDescent="0.25">
      <c r="A3001">
        <v>13001</v>
      </c>
      <c r="B3001" t="s">
        <v>1593</v>
      </c>
      <c r="C3001" t="s">
        <v>80</v>
      </c>
      <c r="D3001" t="s">
        <v>10</v>
      </c>
      <c r="E3001" t="s">
        <v>24</v>
      </c>
      <c r="F3001" s="35">
        <v>1293.3804</v>
      </c>
      <c r="G3001" t="str">
        <f t="shared" si="92"/>
        <v>Casual Buyers</v>
      </c>
      <c r="H3001" s="4">
        <v>41787</v>
      </c>
      <c r="I3001">
        <f>WEEKDAY(Cleaned!$H3001)</f>
        <v>4</v>
      </c>
      <c r="J3001" t="s">
        <v>18</v>
      </c>
      <c r="K3001" s="4">
        <v>26447</v>
      </c>
      <c r="L3001">
        <f>INT(YEARFRAC(Cleaned!$K3001,Cleaned!$H3001,1))</f>
        <v>41</v>
      </c>
      <c r="M3001" t="str">
        <f t="shared" si="93"/>
        <v>Adult</v>
      </c>
    </row>
    <row r="3002" spans="1:13" x14ac:dyDescent="0.25">
      <c r="A3002">
        <v>13002</v>
      </c>
      <c r="B3002" t="s">
        <v>1853</v>
      </c>
      <c r="C3002" t="s">
        <v>80</v>
      </c>
      <c r="D3002" t="s">
        <v>10</v>
      </c>
      <c r="E3002" t="s">
        <v>24</v>
      </c>
      <c r="F3002" s="35">
        <v>24.2879</v>
      </c>
      <c r="G3002" t="str">
        <f t="shared" si="92"/>
        <v>Casual Buyers</v>
      </c>
      <c r="H3002" s="4">
        <v>41790</v>
      </c>
      <c r="I3002">
        <f>WEEKDAY(Cleaned!$H3002)</f>
        <v>7</v>
      </c>
      <c r="J3002" t="s">
        <v>17</v>
      </c>
      <c r="K3002" s="4">
        <v>18227</v>
      </c>
      <c r="L3002">
        <f>INT(YEARFRAC(Cleaned!$K3002,Cleaned!$H3002,1))</f>
        <v>64</v>
      </c>
      <c r="M3002" t="str">
        <f t="shared" si="93"/>
        <v>Seniors</v>
      </c>
    </row>
    <row r="3003" spans="1:13" x14ac:dyDescent="0.25">
      <c r="A3003">
        <v>13003</v>
      </c>
      <c r="B3003" t="s">
        <v>1833</v>
      </c>
      <c r="C3003" t="s">
        <v>80</v>
      </c>
      <c r="D3003" t="s">
        <v>10</v>
      </c>
      <c r="E3003" t="s">
        <v>24</v>
      </c>
      <c r="F3003" s="35">
        <v>33.139000000000003</v>
      </c>
      <c r="G3003" t="str">
        <f t="shared" si="92"/>
        <v>Casual Buyers</v>
      </c>
      <c r="H3003" s="4">
        <v>41797</v>
      </c>
      <c r="I3003">
        <f>WEEKDAY(Cleaned!$H3003)</f>
        <v>7</v>
      </c>
      <c r="J3003" t="s">
        <v>12</v>
      </c>
      <c r="K3003" s="4">
        <v>18756</v>
      </c>
      <c r="L3003">
        <f>INT(YEARFRAC(Cleaned!$K3003,Cleaned!$H3003,1))</f>
        <v>63</v>
      </c>
      <c r="M3003" t="str">
        <f t="shared" si="93"/>
        <v>Seniors</v>
      </c>
    </row>
    <row r="3004" spans="1:13" x14ac:dyDescent="0.25">
      <c r="A3004">
        <v>13004</v>
      </c>
      <c r="B3004" t="s">
        <v>1854</v>
      </c>
      <c r="C3004" t="s">
        <v>80</v>
      </c>
      <c r="D3004" t="s">
        <v>10</v>
      </c>
      <c r="E3004" t="s">
        <v>24</v>
      </c>
      <c r="F3004" s="35">
        <v>38.664000000000001</v>
      </c>
      <c r="G3004" t="str">
        <f t="shared" si="92"/>
        <v>Casual Buyers</v>
      </c>
      <c r="H3004" s="4">
        <v>41797</v>
      </c>
      <c r="I3004">
        <f>WEEKDAY(Cleaned!$H3004)</f>
        <v>7</v>
      </c>
      <c r="J3004" t="s">
        <v>15</v>
      </c>
      <c r="K3004" s="4">
        <v>20278</v>
      </c>
      <c r="L3004">
        <f>INT(YEARFRAC(Cleaned!$K3004,Cleaned!$H3004,1))</f>
        <v>58</v>
      </c>
      <c r="M3004" t="str">
        <f t="shared" si="93"/>
        <v>Seniors</v>
      </c>
    </row>
    <row r="3005" spans="1:13" x14ac:dyDescent="0.25">
      <c r="A3005">
        <v>13005</v>
      </c>
      <c r="B3005" t="s">
        <v>1493</v>
      </c>
      <c r="C3005" t="s">
        <v>80</v>
      </c>
      <c r="D3005" t="s">
        <v>10</v>
      </c>
      <c r="E3005" t="s">
        <v>24</v>
      </c>
      <c r="F3005" s="35">
        <v>30.144400000000001</v>
      </c>
      <c r="G3005" t="str">
        <f t="shared" si="92"/>
        <v>Casual Buyers</v>
      </c>
      <c r="H3005" s="4">
        <v>41799</v>
      </c>
      <c r="I3005">
        <f>WEEKDAY(Cleaned!$H3005)</f>
        <v>2</v>
      </c>
      <c r="J3005" t="s">
        <v>18</v>
      </c>
      <c r="K3005" s="4">
        <v>13246</v>
      </c>
      <c r="L3005">
        <f>INT(YEARFRAC(Cleaned!$K3005,Cleaned!$H3005,1))</f>
        <v>78</v>
      </c>
      <c r="M3005" t="str">
        <f t="shared" si="93"/>
        <v>Elders</v>
      </c>
    </row>
    <row r="3006" spans="1:13" x14ac:dyDescent="0.25">
      <c r="A3006">
        <v>13006</v>
      </c>
      <c r="B3006" t="s">
        <v>1691</v>
      </c>
      <c r="C3006" t="s">
        <v>80</v>
      </c>
      <c r="D3006" t="s">
        <v>10</v>
      </c>
      <c r="E3006" t="s">
        <v>24</v>
      </c>
      <c r="F3006" s="35">
        <v>59.6479</v>
      </c>
      <c r="G3006" t="str">
        <f t="shared" si="92"/>
        <v>Casual Buyers</v>
      </c>
      <c r="H3006" s="4">
        <v>41800</v>
      </c>
      <c r="I3006">
        <f>WEEKDAY(Cleaned!$H3006)</f>
        <v>3</v>
      </c>
      <c r="J3006" t="s">
        <v>16</v>
      </c>
      <c r="K3006" s="4">
        <v>23784</v>
      </c>
      <c r="L3006">
        <f>INT(YEARFRAC(Cleaned!$K3006,Cleaned!$H3006,1))</f>
        <v>49</v>
      </c>
      <c r="M3006" t="str">
        <f t="shared" si="93"/>
        <v>Adult</v>
      </c>
    </row>
    <row r="3007" spans="1:13" x14ac:dyDescent="0.25">
      <c r="A3007">
        <v>13007</v>
      </c>
      <c r="B3007" t="s">
        <v>1569</v>
      </c>
      <c r="C3007" t="s">
        <v>80</v>
      </c>
      <c r="D3007" t="s">
        <v>10</v>
      </c>
      <c r="E3007" t="s">
        <v>24</v>
      </c>
      <c r="F3007" s="35">
        <v>4.4089999999999998</v>
      </c>
      <c r="G3007" t="str">
        <f t="shared" si="92"/>
        <v>Casual Buyers</v>
      </c>
      <c r="H3007" s="4">
        <v>41801</v>
      </c>
      <c r="I3007">
        <f>WEEKDAY(Cleaned!$H3007)</f>
        <v>4</v>
      </c>
      <c r="J3007" t="s">
        <v>18</v>
      </c>
      <c r="K3007" s="4">
        <v>21315</v>
      </c>
      <c r="L3007">
        <f>INT(YEARFRAC(Cleaned!$K3007,Cleaned!$H3007,1))</f>
        <v>56</v>
      </c>
      <c r="M3007" t="str">
        <f t="shared" si="93"/>
        <v>Seniors</v>
      </c>
    </row>
    <row r="3008" spans="1:13" x14ac:dyDescent="0.25">
      <c r="A3008">
        <v>13008</v>
      </c>
      <c r="B3008" t="s">
        <v>1492</v>
      </c>
      <c r="C3008" t="s">
        <v>80</v>
      </c>
      <c r="D3008" t="s">
        <v>10</v>
      </c>
      <c r="E3008" t="s">
        <v>24</v>
      </c>
      <c r="F3008" s="35">
        <v>2.5305</v>
      </c>
      <c r="G3008" t="str">
        <f t="shared" si="92"/>
        <v>Casual Buyers</v>
      </c>
      <c r="H3008" s="4">
        <v>41812</v>
      </c>
      <c r="I3008">
        <f>WEEKDAY(Cleaned!$H3008)</f>
        <v>1</v>
      </c>
      <c r="J3008" t="s">
        <v>18</v>
      </c>
      <c r="K3008" s="4">
        <v>23239</v>
      </c>
      <c r="L3008">
        <f>INT(YEARFRAC(Cleaned!$K3008,Cleaned!$H3008,1))</f>
        <v>50</v>
      </c>
      <c r="M3008" t="str">
        <f t="shared" si="93"/>
        <v>Seniors</v>
      </c>
    </row>
    <row r="3009" spans="1:13" x14ac:dyDescent="0.25">
      <c r="A3009">
        <v>13009</v>
      </c>
      <c r="B3009" t="s">
        <v>1855</v>
      </c>
      <c r="C3009" t="s">
        <v>80</v>
      </c>
      <c r="D3009" t="s">
        <v>10</v>
      </c>
      <c r="E3009" t="s">
        <v>24</v>
      </c>
      <c r="F3009" s="35">
        <v>35.669400000000003</v>
      </c>
      <c r="G3009" t="str">
        <f t="shared" si="92"/>
        <v>Casual Buyers</v>
      </c>
      <c r="H3009" s="4">
        <v>41813</v>
      </c>
      <c r="I3009">
        <f>WEEKDAY(Cleaned!$H3009)</f>
        <v>2</v>
      </c>
      <c r="J3009" t="s">
        <v>15</v>
      </c>
      <c r="K3009" s="4">
        <v>26978</v>
      </c>
      <c r="L3009">
        <f>INT(YEARFRAC(Cleaned!$K3009,Cleaned!$H3009,1))</f>
        <v>40</v>
      </c>
      <c r="M3009" t="str">
        <f t="shared" si="93"/>
        <v>Adult</v>
      </c>
    </row>
    <row r="3010" spans="1:13" x14ac:dyDescent="0.25">
      <c r="A3010">
        <v>13010</v>
      </c>
      <c r="B3010" t="s">
        <v>1856</v>
      </c>
      <c r="C3010" t="s">
        <v>80</v>
      </c>
      <c r="D3010" t="s">
        <v>10</v>
      </c>
      <c r="E3010" t="s">
        <v>24</v>
      </c>
      <c r="F3010" s="35">
        <v>5.5140000000000002</v>
      </c>
      <c r="G3010" t="str">
        <f t="shared" ref="G3010:G3073" si="94">IF(F3010&lt;=1500,"Casual Buyers",IF(F3010&gt;=1501,"Brand Seekers",IF(F3010&gt;2500,"Convinced Seekers")))</f>
        <v>Casual Buyers</v>
      </c>
      <c r="H3010" s="4">
        <v>41815</v>
      </c>
      <c r="I3010">
        <f>WEEKDAY(Cleaned!$H3010)</f>
        <v>4</v>
      </c>
      <c r="J3010" t="s">
        <v>16</v>
      </c>
      <c r="K3010" s="4">
        <v>19519</v>
      </c>
      <c r="L3010">
        <f>INT(YEARFRAC(Cleaned!$K3010,Cleaned!$H3010,1))</f>
        <v>61</v>
      </c>
      <c r="M3010" t="str">
        <f t="shared" ref="M3010:M3073" si="95">IF(L3010&lt;=19,"Teenager",IF(L3010&lt;=34,"Young Adult",IF(L3010&lt;=49,"Adult",IF(L3010&lt;=64,"Seniors",IF(L3010&gt;=65,"Elders")))))</f>
        <v>Seniors</v>
      </c>
    </row>
    <row r="3011" spans="1:13" x14ac:dyDescent="0.25">
      <c r="A3011">
        <v>13011</v>
      </c>
      <c r="B3011" t="s">
        <v>1857</v>
      </c>
      <c r="C3011" t="s">
        <v>80</v>
      </c>
      <c r="D3011" t="s">
        <v>10</v>
      </c>
      <c r="E3011" t="s">
        <v>25</v>
      </c>
      <c r="F3011" s="35">
        <v>3953.9884000000002</v>
      </c>
      <c r="G3011" t="str">
        <f t="shared" si="94"/>
        <v>Brand Seekers</v>
      </c>
      <c r="H3011" s="4">
        <v>40714</v>
      </c>
      <c r="I3011">
        <f>WEEKDAY(Cleaned!$H3011)</f>
        <v>2</v>
      </c>
      <c r="J3011" t="s">
        <v>15</v>
      </c>
      <c r="K3011" s="4">
        <v>22489</v>
      </c>
      <c r="L3011">
        <f>INT(YEARFRAC(Cleaned!$K3011,Cleaned!$H3011,1))</f>
        <v>49</v>
      </c>
      <c r="M3011" t="str">
        <f t="shared" si="95"/>
        <v>Adult</v>
      </c>
    </row>
    <row r="3012" spans="1:13" x14ac:dyDescent="0.25">
      <c r="A3012">
        <v>13012</v>
      </c>
      <c r="B3012" t="s">
        <v>1858</v>
      </c>
      <c r="C3012" t="s">
        <v>80</v>
      </c>
      <c r="D3012" t="s">
        <v>10</v>
      </c>
      <c r="E3012" t="s">
        <v>25</v>
      </c>
      <c r="F3012" s="35">
        <v>3953.9884000000002</v>
      </c>
      <c r="G3012" t="str">
        <f t="shared" si="94"/>
        <v>Brand Seekers</v>
      </c>
      <c r="H3012" s="4">
        <v>40746</v>
      </c>
      <c r="I3012">
        <f>WEEKDAY(Cleaned!$H3012)</f>
        <v>6</v>
      </c>
      <c r="J3012" t="s">
        <v>12</v>
      </c>
      <c r="K3012" s="4">
        <v>25553</v>
      </c>
      <c r="L3012">
        <f>INT(YEARFRAC(Cleaned!$K3012,Cleaned!$H3012,1))</f>
        <v>41</v>
      </c>
      <c r="M3012" t="str">
        <f t="shared" si="95"/>
        <v>Adult</v>
      </c>
    </row>
    <row r="3013" spans="1:13" x14ac:dyDescent="0.25">
      <c r="A3013">
        <v>13013</v>
      </c>
      <c r="B3013" t="s">
        <v>1859</v>
      </c>
      <c r="C3013" t="s">
        <v>80</v>
      </c>
      <c r="D3013" t="s">
        <v>10</v>
      </c>
      <c r="E3013" t="s">
        <v>25</v>
      </c>
      <c r="F3013" s="35">
        <v>3729.364</v>
      </c>
      <c r="G3013" t="str">
        <f t="shared" si="94"/>
        <v>Brand Seekers</v>
      </c>
      <c r="H3013" s="4">
        <v>40860</v>
      </c>
      <c r="I3013">
        <f>WEEKDAY(Cleaned!$H3013)</f>
        <v>1</v>
      </c>
      <c r="J3013" t="s">
        <v>12</v>
      </c>
      <c r="K3013" s="4">
        <v>25997</v>
      </c>
      <c r="L3013">
        <f>INT(YEARFRAC(Cleaned!$K3013,Cleaned!$H3013,1))</f>
        <v>40</v>
      </c>
      <c r="M3013" t="str">
        <f t="shared" si="95"/>
        <v>Adult</v>
      </c>
    </row>
    <row r="3014" spans="1:13" x14ac:dyDescent="0.25">
      <c r="A3014">
        <v>13014</v>
      </c>
      <c r="B3014" t="s">
        <v>1715</v>
      </c>
      <c r="C3014" t="s">
        <v>80</v>
      </c>
      <c r="D3014" t="s">
        <v>10</v>
      </c>
      <c r="E3014" t="s">
        <v>25</v>
      </c>
      <c r="F3014" s="35">
        <v>3953.9884000000002</v>
      </c>
      <c r="G3014" t="str">
        <f t="shared" si="94"/>
        <v>Brand Seekers</v>
      </c>
      <c r="H3014" s="4">
        <v>40869</v>
      </c>
      <c r="I3014">
        <f>WEEKDAY(Cleaned!$H3014)</f>
        <v>3</v>
      </c>
      <c r="J3014" t="s">
        <v>12</v>
      </c>
      <c r="K3014" s="4">
        <v>18928</v>
      </c>
      <c r="L3014">
        <f>INT(YEARFRAC(Cleaned!$K3014,Cleaned!$H3014,1))</f>
        <v>60</v>
      </c>
      <c r="M3014" t="str">
        <f t="shared" si="95"/>
        <v>Seniors</v>
      </c>
    </row>
    <row r="3015" spans="1:13" x14ac:dyDescent="0.25">
      <c r="A3015">
        <v>13015</v>
      </c>
      <c r="B3015" t="s">
        <v>1860</v>
      </c>
      <c r="C3015" t="s">
        <v>80</v>
      </c>
      <c r="D3015" t="s">
        <v>10</v>
      </c>
      <c r="E3015" t="s">
        <v>25</v>
      </c>
      <c r="F3015" s="35">
        <v>3729.364</v>
      </c>
      <c r="G3015" t="str">
        <f t="shared" si="94"/>
        <v>Brand Seekers</v>
      </c>
      <c r="H3015" s="4">
        <v>40871</v>
      </c>
      <c r="I3015">
        <f>WEEKDAY(Cleaned!$H3015)</f>
        <v>5</v>
      </c>
      <c r="J3015" t="s">
        <v>12</v>
      </c>
      <c r="K3015" s="4">
        <v>17296</v>
      </c>
      <c r="L3015">
        <f>INT(YEARFRAC(Cleaned!$K3015,Cleaned!$H3015,1))</f>
        <v>64</v>
      </c>
      <c r="M3015" t="str">
        <f t="shared" si="95"/>
        <v>Seniors</v>
      </c>
    </row>
    <row r="3016" spans="1:13" x14ac:dyDescent="0.25">
      <c r="A3016">
        <v>13016</v>
      </c>
      <c r="B3016" t="s">
        <v>1861</v>
      </c>
      <c r="C3016" t="s">
        <v>80</v>
      </c>
      <c r="D3016" t="s">
        <v>10</v>
      </c>
      <c r="E3016" t="s">
        <v>25</v>
      </c>
      <c r="F3016" s="35">
        <v>3953.9884000000002</v>
      </c>
      <c r="G3016" t="str">
        <f t="shared" si="94"/>
        <v>Brand Seekers</v>
      </c>
      <c r="H3016" s="4">
        <v>40897</v>
      </c>
      <c r="I3016">
        <f>WEEKDAY(Cleaned!$H3016)</f>
        <v>3</v>
      </c>
      <c r="J3016" t="s">
        <v>17</v>
      </c>
      <c r="K3016" s="4">
        <v>18852</v>
      </c>
      <c r="L3016">
        <f>INT(YEARFRAC(Cleaned!$K3016,Cleaned!$H3016,1))</f>
        <v>60</v>
      </c>
      <c r="M3016" t="str">
        <f t="shared" si="95"/>
        <v>Seniors</v>
      </c>
    </row>
    <row r="3017" spans="1:13" x14ac:dyDescent="0.25">
      <c r="A3017">
        <v>13017</v>
      </c>
      <c r="B3017" t="s">
        <v>1862</v>
      </c>
      <c r="C3017" t="s">
        <v>80</v>
      </c>
      <c r="D3017" t="s">
        <v>10</v>
      </c>
      <c r="E3017" t="s">
        <v>25</v>
      </c>
      <c r="F3017" s="35">
        <v>772.50360000000001</v>
      </c>
      <c r="G3017" t="str">
        <f t="shared" si="94"/>
        <v>Casual Buyers</v>
      </c>
      <c r="H3017" s="4">
        <v>40939</v>
      </c>
      <c r="I3017">
        <f>WEEKDAY(Cleaned!$H3017)</f>
        <v>3</v>
      </c>
      <c r="J3017" t="s">
        <v>17</v>
      </c>
      <c r="K3017" s="4">
        <v>15708</v>
      </c>
      <c r="L3017">
        <f>INT(YEARFRAC(Cleaned!$K3017,Cleaned!$H3017,1))</f>
        <v>69</v>
      </c>
      <c r="M3017" t="str">
        <f t="shared" si="95"/>
        <v>Elders</v>
      </c>
    </row>
    <row r="3018" spans="1:13" x14ac:dyDescent="0.25">
      <c r="A3018">
        <v>13018</v>
      </c>
      <c r="B3018" t="s">
        <v>1863</v>
      </c>
      <c r="C3018" t="s">
        <v>80</v>
      </c>
      <c r="D3018" t="s">
        <v>10</v>
      </c>
      <c r="E3018" t="s">
        <v>25</v>
      </c>
      <c r="F3018" s="35">
        <v>3953.9884000000002</v>
      </c>
      <c r="G3018" t="str">
        <f t="shared" si="94"/>
        <v>Brand Seekers</v>
      </c>
      <c r="H3018" s="4">
        <v>40943</v>
      </c>
      <c r="I3018">
        <f>WEEKDAY(Cleaned!$H3018)</f>
        <v>7</v>
      </c>
      <c r="J3018" t="s">
        <v>12</v>
      </c>
      <c r="K3018" s="4">
        <v>21045</v>
      </c>
      <c r="L3018">
        <f>INT(YEARFRAC(Cleaned!$K3018,Cleaned!$H3018,1))</f>
        <v>54</v>
      </c>
      <c r="M3018" t="str">
        <f t="shared" si="95"/>
        <v>Seniors</v>
      </c>
    </row>
    <row r="3019" spans="1:13" x14ac:dyDescent="0.25">
      <c r="A3019">
        <v>13019</v>
      </c>
      <c r="B3019" t="s">
        <v>1864</v>
      </c>
      <c r="C3019" t="s">
        <v>80</v>
      </c>
      <c r="D3019" t="s">
        <v>10</v>
      </c>
      <c r="E3019" t="s">
        <v>25</v>
      </c>
      <c r="F3019" s="35">
        <v>3953.9884000000002</v>
      </c>
      <c r="G3019" t="str">
        <f t="shared" si="94"/>
        <v>Brand Seekers</v>
      </c>
      <c r="H3019" s="4">
        <v>41009</v>
      </c>
      <c r="I3019">
        <f>WEEKDAY(Cleaned!$H3019)</f>
        <v>3</v>
      </c>
      <c r="J3019" t="s">
        <v>12</v>
      </c>
      <c r="K3019" s="4">
        <v>23331</v>
      </c>
      <c r="L3019">
        <f>INT(YEARFRAC(Cleaned!$K3019,Cleaned!$H3019,1))</f>
        <v>48</v>
      </c>
      <c r="M3019" t="str">
        <f t="shared" si="95"/>
        <v>Adult</v>
      </c>
    </row>
    <row r="3020" spans="1:13" x14ac:dyDescent="0.25">
      <c r="A3020">
        <v>13020</v>
      </c>
      <c r="B3020" t="s">
        <v>1804</v>
      </c>
      <c r="C3020" t="s">
        <v>80</v>
      </c>
      <c r="D3020" t="s">
        <v>10</v>
      </c>
      <c r="E3020" t="s">
        <v>25</v>
      </c>
      <c r="F3020" s="35">
        <v>3953.9884000000002</v>
      </c>
      <c r="G3020" t="str">
        <f t="shared" si="94"/>
        <v>Brand Seekers</v>
      </c>
      <c r="H3020" s="4">
        <v>41010</v>
      </c>
      <c r="I3020">
        <f>WEEKDAY(Cleaned!$H3020)</f>
        <v>4</v>
      </c>
      <c r="J3020" t="s">
        <v>12</v>
      </c>
      <c r="K3020" s="4">
        <v>20412</v>
      </c>
      <c r="L3020">
        <f>INT(YEARFRAC(Cleaned!$K3020,Cleaned!$H3020,1))</f>
        <v>56</v>
      </c>
      <c r="M3020" t="str">
        <f t="shared" si="95"/>
        <v>Seniors</v>
      </c>
    </row>
    <row r="3021" spans="1:13" x14ac:dyDescent="0.25">
      <c r="A3021">
        <v>13021</v>
      </c>
      <c r="B3021" t="s">
        <v>1865</v>
      </c>
      <c r="C3021" t="s">
        <v>80</v>
      </c>
      <c r="D3021" t="s">
        <v>10</v>
      </c>
      <c r="E3021" t="s">
        <v>25</v>
      </c>
      <c r="F3021" s="35">
        <v>3729.364</v>
      </c>
      <c r="G3021" t="str">
        <f t="shared" si="94"/>
        <v>Brand Seekers</v>
      </c>
      <c r="H3021" s="4">
        <v>41025</v>
      </c>
      <c r="I3021">
        <f>WEEKDAY(Cleaned!$H3021)</f>
        <v>5</v>
      </c>
      <c r="J3021" t="s">
        <v>12</v>
      </c>
      <c r="K3021" s="4">
        <v>26775</v>
      </c>
      <c r="L3021">
        <f>INT(YEARFRAC(Cleaned!$K3021,Cleaned!$H3021,1))</f>
        <v>39</v>
      </c>
      <c r="M3021" t="str">
        <f t="shared" si="95"/>
        <v>Adult</v>
      </c>
    </row>
    <row r="3022" spans="1:13" x14ac:dyDescent="0.25">
      <c r="A3022">
        <v>13022</v>
      </c>
      <c r="B3022" t="s">
        <v>1866</v>
      </c>
      <c r="C3022" t="s">
        <v>80</v>
      </c>
      <c r="D3022" t="s">
        <v>10</v>
      </c>
      <c r="E3022" t="s">
        <v>25</v>
      </c>
      <c r="F3022" s="35">
        <v>2264.2536</v>
      </c>
      <c r="G3022" t="str">
        <f t="shared" si="94"/>
        <v>Brand Seekers</v>
      </c>
      <c r="H3022" s="4">
        <v>41066</v>
      </c>
      <c r="I3022">
        <f>WEEKDAY(Cleaned!$H3022)</f>
        <v>4</v>
      </c>
      <c r="J3022" t="s">
        <v>18</v>
      </c>
      <c r="K3022" s="4">
        <v>13778</v>
      </c>
      <c r="L3022">
        <f>INT(YEARFRAC(Cleaned!$K3022,Cleaned!$H3022,1))</f>
        <v>74</v>
      </c>
      <c r="M3022" t="str">
        <f t="shared" si="95"/>
        <v>Elders</v>
      </c>
    </row>
    <row r="3023" spans="1:13" x14ac:dyDescent="0.25">
      <c r="A3023">
        <v>13023</v>
      </c>
      <c r="B3023" t="s">
        <v>1867</v>
      </c>
      <c r="C3023" t="s">
        <v>80</v>
      </c>
      <c r="D3023" t="s">
        <v>10</v>
      </c>
      <c r="E3023" t="s">
        <v>25</v>
      </c>
      <c r="F3023" s="35">
        <v>1105.4834000000001</v>
      </c>
      <c r="G3023" t="str">
        <f t="shared" si="94"/>
        <v>Casual Buyers</v>
      </c>
      <c r="H3023" s="4">
        <v>41110</v>
      </c>
      <c r="I3023">
        <f>WEEKDAY(Cleaned!$H3023)</f>
        <v>6</v>
      </c>
      <c r="J3023" t="s">
        <v>17</v>
      </c>
      <c r="K3023" s="4">
        <v>23165</v>
      </c>
      <c r="L3023">
        <f>INT(YEARFRAC(Cleaned!$K3023,Cleaned!$H3023,1))</f>
        <v>49</v>
      </c>
      <c r="M3023" t="str">
        <f t="shared" si="95"/>
        <v>Adult</v>
      </c>
    </row>
    <row r="3024" spans="1:13" x14ac:dyDescent="0.25">
      <c r="A3024">
        <v>13024</v>
      </c>
      <c r="B3024" t="s">
        <v>1868</v>
      </c>
      <c r="C3024" t="s">
        <v>80</v>
      </c>
      <c r="D3024" t="s">
        <v>10</v>
      </c>
      <c r="E3024" t="s">
        <v>25</v>
      </c>
      <c r="F3024" s="35">
        <v>1105.4834000000001</v>
      </c>
      <c r="G3024" t="str">
        <f t="shared" si="94"/>
        <v>Casual Buyers</v>
      </c>
      <c r="H3024" s="4">
        <v>41129</v>
      </c>
      <c r="I3024">
        <f>WEEKDAY(Cleaned!$H3024)</f>
        <v>4</v>
      </c>
      <c r="J3024" t="s">
        <v>17</v>
      </c>
      <c r="K3024" s="4">
        <v>12897</v>
      </c>
      <c r="L3024">
        <f>INT(YEARFRAC(Cleaned!$K3024,Cleaned!$H3024,1))</f>
        <v>77</v>
      </c>
      <c r="M3024" t="str">
        <f t="shared" si="95"/>
        <v>Elders</v>
      </c>
    </row>
    <row r="3025" spans="1:13" x14ac:dyDescent="0.25">
      <c r="A3025">
        <v>13025</v>
      </c>
      <c r="B3025" t="s">
        <v>1869</v>
      </c>
      <c r="C3025" t="s">
        <v>80</v>
      </c>
      <c r="D3025" t="s">
        <v>10</v>
      </c>
      <c r="E3025" t="s">
        <v>25</v>
      </c>
      <c r="F3025" s="35">
        <v>865.20399999999995</v>
      </c>
      <c r="G3025" t="str">
        <f t="shared" si="94"/>
        <v>Casual Buyers</v>
      </c>
      <c r="H3025" s="4">
        <v>41169</v>
      </c>
      <c r="I3025">
        <f>WEEKDAY(Cleaned!$H3025)</f>
        <v>2</v>
      </c>
      <c r="J3025" t="s">
        <v>14</v>
      </c>
      <c r="K3025" s="4">
        <v>17129</v>
      </c>
      <c r="L3025">
        <f>INT(YEARFRAC(Cleaned!$K3025,Cleaned!$H3025,1))</f>
        <v>65</v>
      </c>
      <c r="M3025" t="str">
        <f t="shared" si="95"/>
        <v>Elders</v>
      </c>
    </row>
    <row r="3026" spans="1:13" x14ac:dyDescent="0.25">
      <c r="A3026">
        <v>13026</v>
      </c>
      <c r="B3026" t="s">
        <v>1870</v>
      </c>
      <c r="C3026" t="s">
        <v>80</v>
      </c>
      <c r="D3026" t="s">
        <v>10</v>
      </c>
      <c r="E3026" t="s">
        <v>25</v>
      </c>
      <c r="F3026" s="35">
        <v>2410.6266000000001</v>
      </c>
      <c r="G3026" t="str">
        <f t="shared" si="94"/>
        <v>Brand Seekers</v>
      </c>
      <c r="H3026" s="4">
        <v>41186</v>
      </c>
      <c r="I3026">
        <f>WEEKDAY(Cleaned!$H3026)</f>
        <v>5</v>
      </c>
      <c r="J3026" t="s">
        <v>14</v>
      </c>
      <c r="K3026" s="4">
        <v>21102</v>
      </c>
      <c r="L3026">
        <f>INT(YEARFRAC(Cleaned!$K3026,Cleaned!$H3026,1))</f>
        <v>54</v>
      </c>
      <c r="M3026" t="str">
        <f t="shared" si="95"/>
        <v>Seniors</v>
      </c>
    </row>
    <row r="3027" spans="1:13" x14ac:dyDescent="0.25">
      <c r="A3027">
        <v>13027</v>
      </c>
      <c r="B3027" t="s">
        <v>1871</v>
      </c>
      <c r="C3027" t="s">
        <v>80</v>
      </c>
      <c r="D3027" t="s">
        <v>10</v>
      </c>
      <c r="E3027" t="s">
        <v>25</v>
      </c>
      <c r="F3027" s="35">
        <v>865.20399999999995</v>
      </c>
      <c r="G3027" t="str">
        <f t="shared" si="94"/>
        <v>Casual Buyers</v>
      </c>
      <c r="H3027" s="4">
        <v>41199</v>
      </c>
      <c r="I3027">
        <f>WEEKDAY(Cleaned!$H3027)</f>
        <v>4</v>
      </c>
      <c r="J3027" t="s">
        <v>15</v>
      </c>
      <c r="K3027" s="4">
        <v>21387</v>
      </c>
      <c r="L3027">
        <f>INT(YEARFRAC(Cleaned!$K3027,Cleaned!$H3027,1))</f>
        <v>54</v>
      </c>
      <c r="M3027" t="str">
        <f t="shared" si="95"/>
        <v>Seniors</v>
      </c>
    </row>
    <row r="3028" spans="1:13" x14ac:dyDescent="0.25">
      <c r="A3028">
        <v>13028</v>
      </c>
      <c r="B3028" t="s">
        <v>1872</v>
      </c>
      <c r="C3028" t="s">
        <v>80</v>
      </c>
      <c r="D3028" t="s">
        <v>10</v>
      </c>
      <c r="E3028" t="s">
        <v>25</v>
      </c>
      <c r="F3028" s="35">
        <v>1105.4834000000001</v>
      </c>
      <c r="G3028" t="str">
        <f t="shared" si="94"/>
        <v>Casual Buyers</v>
      </c>
      <c r="H3028" s="4">
        <v>41208</v>
      </c>
      <c r="I3028">
        <f>WEEKDAY(Cleaned!$H3028)</f>
        <v>6</v>
      </c>
      <c r="J3028" t="s">
        <v>14</v>
      </c>
      <c r="K3028" s="4">
        <v>19063</v>
      </c>
      <c r="L3028">
        <f>INT(YEARFRAC(Cleaned!$K3028,Cleaned!$H3028,1))</f>
        <v>60</v>
      </c>
      <c r="M3028" t="str">
        <f t="shared" si="95"/>
        <v>Seniors</v>
      </c>
    </row>
    <row r="3029" spans="1:13" x14ac:dyDescent="0.25">
      <c r="A3029">
        <v>13029</v>
      </c>
      <c r="B3029" t="s">
        <v>1712</v>
      </c>
      <c r="C3029" t="s">
        <v>80</v>
      </c>
      <c r="D3029" t="s">
        <v>10</v>
      </c>
      <c r="E3029" t="s">
        <v>25</v>
      </c>
      <c r="F3029" s="35">
        <v>2410.6266000000001</v>
      </c>
      <c r="G3029" t="str">
        <f t="shared" si="94"/>
        <v>Brand Seekers</v>
      </c>
      <c r="H3029" s="4">
        <v>41228</v>
      </c>
      <c r="I3029">
        <f>WEEKDAY(Cleaned!$H3029)</f>
        <v>5</v>
      </c>
      <c r="J3029" t="s">
        <v>16</v>
      </c>
      <c r="K3029" s="4">
        <v>16232</v>
      </c>
      <c r="L3029">
        <f>INT(YEARFRAC(Cleaned!$K3029,Cleaned!$H3029,1))</f>
        <v>68</v>
      </c>
      <c r="M3029" t="str">
        <f t="shared" si="95"/>
        <v>Elders</v>
      </c>
    </row>
    <row r="3030" spans="1:13" x14ac:dyDescent="0.25">
      <c r="A3030">
        <v>13030</v>
      </c>
      <c r="B3030" t="s">
        <v>1873</v>
      </c>
      <c r="C3030" t="s">
        <v>80</v>
      </c>
      <c r="D3030" t="s">
        <v>10</v>
      </c>
      <c r="E3030" t="s">
        <v>25</v>
      </c>
      <c r="F3030" s="35">
        <v>1105.4834000000001</v>
      </c>
      <c r="G3030" t="str">
        <f t="shared" si="94"/>
        <v>Casual Buyers</v>
      </c>
      <c r="H3030" s="4">
        <v>41281</v>
      </c>
      <c r="I3030">
        <f>WEEKDAY(Cleaned!$H3030)</f>
        <v>2</v>
      </c>
      <c r="J3030" t="s">
        <v>15</v>
      </c>
      <c r="K3030" s="4">
        <v>16184</v>
      </c>
      <c r="L3030">
        <f>INT(YEARFRAC(Cleaned!$K3030,Cleaned!$H3030,1))</f>
        <v>68</v>
      </c>
      <c r="M3030" t="str">
        <f t="shared" si="95"/>
        <v>Elders</v>
      </c>
    </row>
    <row r="3031" spans="1:13" x14ac:dyDescent="0.25">
      <c r="A3031">
        <v>13031</v>
      </c>
      <c r="B3031" t="s">
        <v>1874</v>
      </c>
      <c r="C3031" t="s">
        <v>80</v>
      </c>
      <c r="D3031" t="s">
        <v>10</v>
      </c>
      <c r="E3031" t="s">
        <v>25</v>
      </c>
      <c r="F3031" s="35">
        <v>2699.9018000000001</v>
      </c>
      <c r="G3031" t="str">
        <f t="shared" si="94"/>
        <v>Brand Seekers</v>
      </c>
      <c r="H3031" s="4">
        <v>41298</v>
      </c>
      <c r="I3031">
        <f>WEEKDAY(Cleaned!$H3031)</f>
        <v>5</v>
      </c>
      <c r="J3031" t="s">
        <v>17</v>
      </c>
      <c r="K3031" s="4">
        <v>19766</v>
      </c>
      <c r="L3031">
        <f>INT(YEARFRAC(Cleaned!$K3031,Cleaned!$H3031,1))</f>
        <v>58</v>
      </c>
      <c r="M3031" t="str">
        <f t="shared" si="95"/>
        <v>Seniors</v>
      </c>
    </row>
    <row r="3032" spans="1:13" x14ac:dyDescent="0.25">
      <c r="A3032">
        <v>13032</v>
      </c>
      <c r="B3032" t="s">
        <v>1875</v>
      </c>
      <c r="C3032" t="s">
        <v>80</v>
      </c>
      <c r="D3032" t="s">
        <v>10</v>
      </c>
      <c r="E3032" t="s">
        <v>25</v>
      </c>
      <c r="F3032" s="35">
        <v>2264.2536</v>
      </c>
      <c r="G3032" t="str">
        <f t="shared" si="94"/>
        <v>Brand Seekers</v>
      </c>
      <c r="H3032" s="4">
        <v>41331</v>
      </c>
      <c r="I3032">
        <f>WEEKDAY(Cleaned!$H3032)</f>
        <v>3</v>
      </c>
      <c r="J3032" t="s">
        <v>12</v>
      </c>
      <c r="K3032" s="4">
        <v>18540</v>
      </c>
      <c r="L3032">
        <f>INT(YEARFRAC(Cleaned!$K3032,Cleaned!$H3032,1))</f>
        <v>62</v>
      </c>
      <c r="M3032" t="str">
        <f t="shared" si="95"/>
        <v>Seniors</v>
      </c>
    </row>
    <row r="3033" spans="1:13" x14ac:dyDescent="0.25">
      <c r="A3033">
        <v>13033</v>
      </c>
      <c r="B3033" t="s">
        <v>1876</v>
      </c>
      <c r="C3033" t="s">
        <v>80</v>
      </c>
      <c r="D3033" t="s">
        <v>10</v>
      </c>
      <c r="E3033" t="s">
        <v>25</v>
      </c>
      <c r="F3033" s="35">
        <v>2264.2536</v>
      </c>
      <c r="G3033" t="str">
        <f t="shared" si="94"/>
        <v>Brand Seekers</v>
      </c>
      <c r="H3033" s="4">
        <v>41373</v>
      </c>
      <c r="I3033">
        <f>WEEKDAY(Cleaned!$H3033)</f>
        <v>3</v>
      </c>
      <c r="J3033" t="s">
        <v>15</v>
      </c>
      <c r="K3033" s="4">
        <v>17778</v>
      </c>
      <c r="L3033">
        <f>INT(YEARFRAC(Cleaned!$K3033,Cleaned!$H3033,1))</f>
        <v>64</v>
      </c>
      <c r="M3033" t="str">
        <f t="shared" si="95"/>
        <v>Seniors</v>
      </c>
    </row>
    <row r="3034" spans="1:13" x14ac:dyDescent="0.25">
      <c r="A3034">
        <v>13034</v>
      </c>
      <c r="B3034" t="s">
        <v>1709</v>
      </c>
      <c r="C3034" t="s">
        <v>80</v>
      </c>
      <c r="D3034" t="s">
        <v>10</v>
      </c>
      <c r="E3034" t="s">
        <v>25</v>
      </c>
      <c r="F3034" s="35">
        <v>2715.3497000000002</v>
      </c>
      <c r="G3034" t="str">
        <f t="shared" si="94"/>
        <v>Brand Seekers</v>
      </c>
      <c r="H3034" s="4">
        <v>41434</v>
      </c>
      <c r="I3034">
        <f>WEEKDAY(Cleaned!$H3034)</f>
        <v>1</v>
      </c>
      <c r="J3034" t="s">
        <v>15</v>
      </c>
      <c r="K3034" s="4">
        <v>23476</v>
      </c>
      <c r="L3034">
        <f>INT(YEARFRAC(Cleaned!$K3034,Cleaned!$H3034,1))</f>
        <v>49</v>
      </c>
      <c r="M3034" t="str">
        <f t="shared" si="95"/>
        <v>Adult</v>
      </c>
    </row>
    <row r="3035" spans="1:13" x14ac:dyDescent="0.25">
      <c r="A3035">
        <v>13035</v>
      </c>
      <c r="B3035" t="s">
        <v>1877</v>
      </c>
      <c r="C3035" t="s">
        <v>80</v>
      </c>
      <c r="D3035" t="s">
        <v>10</v>
      </c>
      <c r="E3035" t="s">
        <v>25</v>
      </c>
      <c r="F3035" s="35">
        <v>2742.8642</v>
      </c>
      <c r="G3035" t="str">
        <f t="shared" si="94"/>
        <v>Brand Seekers</v>
      </c>
      <c r="H3035" s="4">
        <v>41434</v>
      </c>
      <c r="I3035">
        <f>WEEKDAY(Cleaned!$H3035)</f>
        <v>1</v>
      </c>
      <c r="J3035" t="s">
        <v>15</v>
      </c>
      <c r="K3035" s="4">
        <v>24902</v>
      </c>
      <c r="L3035">
        <f>INT(YEARFRAC(Cleaned!$K3035,Cleaned!$H3035,1))</f>
        <v>45</v>
      </c>
      <c r="M3035" t="str">
        <f t="shared" si="95"/>
        <v>Adult</v>
      </c>
    </row>
    <row r="3036" spans="1:13" x14ac:dyDescent="0.25">
      <c r="A3036">
        <v>13036</v>
      </c>
      <c r="B3036" t="s">
        <v>1787</v>
      </c>
      <c r="C3036" t="s">
        <v>80</v>
      </c>
      <c r="D3036" t="s">
        <v>10</v>
      </c>
      <c r="E3036" t="s">
        <v>25</v>
      </c>
      <c r="F3036" s="35">
        <v>2588.9265999999998</v>
      </c>
      <c r="G3036" t="str">
        <f t="shared" si="94"/>
        <v>Brand Seekers</v>
      </c>
      <c r="H3036" s="4">
        <v>41435</v>
      </c>
      <c r="I3036">
        <f>WEEKDAY(Cleaned!$H3036)</f>
        <v>2</v>
      </c>
      <c r="J3036" t="s">
        <v>17</v>
      </c>
      <c r="K3036" s="4">
        <v>24525</v>
      </c>
      <c r="L3036">
        <f>INT(YEARFRAC(Cleaned!$K3036,Cleaned!$H3036,1))</f>
        <v>46</v>
      </c>
      <c r="M3036" t="str">
        <f t="shared" si="95"/>
        <v>Adult</v>
      </c>
    </row>
    <row r="3037" spans="1:13" x14ac:dyDescent="0.25">
      <c r="A3037">
        <v>13037</v>
      </c>
      <c r="B3037" t="s">
        <v>1702</v>
      </c>
      <c r="C3037" t="s">
        <v>80</v>
      </c>
      <c r="D3037" t="s">
        <v>10</v>
      </c>
      <c r="E3037" t="s">
        <v>25</v>
      </c>
      <c r="F3037" s="35">
        <v>2649.6905999999999</v>
      </c>
      <c r="G3037" t="str">
        <f t="shared" si="94"/>
        <v>Brand Seekers</v>
      </c>
      <c r="H3037" s="4">
        <v>41700</v>
      </c>
      <c r="I3037">
        <f>WEEKDAY(Cleaned!$H3037)</f>
        <v>1</v>
      </c>
      <c r="J3037" t="s">
        <v>14</v>
      </c>
      <c r="K3037" s="4">
        <v>22300</v>
      </c>
      <c r="L3037">
        <f>INT(YEARFRAC(Cleaned!$K3037,Cleaned!$H3037,1))</f>
        <v>53</v>
      </c>
      <c r="M3037" t="str">
        <f t="shared" si="95"/>
        <v>Seniors</v>
      </c>
    </row>
    <row r="3038" spans="1:13" x14ac:dyDescent="0.25">
      <c r="A3038">
        <v>13038</v>
      </c>
      <c r="B3038" t="s">
        <v>1878</v>
      </c>
      <c r="C3038" t="s">
        <v>80</v>
      </c>
      <c r="D3038" t="s">
        <v>10</v>
      </c>
      <c r="E3038" t="s">
        <v>25</v>
      </c>
      <c r="F3038" s="35">
        <v>55.238999999999997</v>
      </c>
      <c r="G3038" t="str">
        <f t="shared" si="94"/>
        <v>Casual Buyers</v>
      </c>
      <c r="H3038" s="4">
        <v>41705</v>
      </c>
      <c r="I3038">
        <f>WEEKDAY(Cleaned!$H3038)</f>
        <v>6</v>
      </c>
      <c r="J3038" t="s">
        <v>16</v>
      </c>
      <c r="K3038" s="4">
        <v>24437</v>
      </c>
      <c r="L3038">
        <f>INT(YEARFRAC(Cleaned!$K3038,Cleaned!$H3038,1))</f>
        <v>47</v>
      </c>
      <c r="M3038" t="str">
        <f t="shared" si="95"/>
        <v>Adult</v>
      </c>
    </row>
    <row r="3039" spans="1:13" x14ac:dyDescent="0.25">
      <c r="A3039">
        <v>13039</v>
      </c>
      <c r="B3039" t="s">
        <v>1879</v>
      </c>
      <c r="C3039" t="s">
        <v>80</v>
      </c>
      <c r="D3039" t="s">
        <v>10</v>
      </c>
      <c r="E3039" t="s">
        <v>25</v>
      </c>
      <c r="F3039" s="35">
        <v>104.4004</v>
      </c>
      <c r="G3039" t="str">
        <f t="shared" si="94"/>
        <v>Casual Buyers</v>
      </c>
      <c r="H3039" s="4">
        <v>41707</v>
      </c>
      <c r="I3039">
        <f>WEEKDAY(Cleaned!$H3039)</f>
        <v>1</v>
      </c>
      <c r="J3039" t="s">
        <v>16</v>
      </c>
      <c r="K3039" s="4">
        <v>26371</v>
      </c>
      <c r="L3039">
        <f>INT(YEARFRAC(Cleaned!$K3039,Cleaned!$H3039,1))</f>
        <v>41</v>
      </c>
      <c r="M3039" t="str">
        <f t="shared" si="95"/>
        <v>Adult</v>
      </c>
    </row>
    <row r="3040" spans="1:13" x14ac:dyDescent="0.25">
      <c r="A3040">
        <v>13040</v>
      </c>
      <c r="B3040" t="s">
        <v>1880</v>
      </c>
      <c r="C3040" t="s">
        <v>80</v>
      </c>
      <c r="D3040" t="s">
        <v>10</v>
      </c>
      <c r="E3040" t="s">
        <v>25</v>
      </c>
      <c r="F3040" s="35">
        <v>5.5140000000000002</v>
      </c>
      <c r="G3040" t="str">
        <f t="shared" si="94"/>
        <v>Casual Buyers</v>
      </c>
      <c r="H3040" s="4">
        <v>41710</v>
      </c>
      <c r="I3040">
        <f>WEEKDAY(Cleaned!$H3040)</f>
        <v>4</v>
      </c>
      <c r="J3040" t="s">
        <v>12</v>
      </c>
      <c r="K3040" s="4">
        <v>15518</v>
      </c>
      <c r="L3040">
        <f>INT(YEARFRAC(Cleaned!$K3040,Cleaned!$H3040,1))</f>
        <v>71</v>
      </c>
      <c r="M3040" t="str">
        <f t="shared" si="95"/>
        <v>Elders</v>
      </c>
    </row>
    <row r="3041" spans="1:13" x14ac:dyDescent="0.25">
      <c r="A3041">
        <v>13041</v>
      </c>
      <c r="B3041" t="s">
        <v>1881</v>
      </c>
      <c r="C3041" t="s">
        <v>80</v>
      </c>
      <c r="D3041" t="s">
        <v>10</v>
      </c>
      <c r="E3041" t="s">
        <v>25</v>
      </c>
      <c r="F3041" s="35">
        <v>6.9394</v>
      </c>
      <c r="G3041" t="str">
        <f t="shared" si="94"/>
        <v>Casual Buyers</v>
      </c>
      <c r="H3041" s="4">
        <v>41715</v>
      </c>
      <c r="I3041">
        <f>WEEKDAY(Cleaned!$H3041)</f>
        <v>2</v>
      </c>
      <c r="J3041" t="s">
        <v>14</v>
      </c>
      <c r="K3041" s="4">
        <v>15390</v>
      </c>
      <c r="L3041">
        <f>INT(YEARFRAC(Cleaned!$K3041,Cleaned!$H3041,1))</f>
        <v>72</v>
      </c>
      <c r="M3041" t="str">
        <f t="shared" si="95"/>
        <v>Elders</v>
      </c>
    </row>
    <row r="3042" spans="1:13" x14ac:dyDescent="0.25">
      <c r="A3042">
        <v>13042</v>
      </c>
      <c r="B3042" t="s">
        <v>1882</v>
      </c>
      <c r="C3042" t="s">
        <v>80</v>
      </c>
      <c r="D3042" t="s">
        <v>10</v>
      </c>
      <c r="E3042" t="s">
        <v>25</v>
      </c>
      <c r="F3042" s="35">
        <v>97.7483</v>
      </c>
      <c r="G3042" t="str">
        <f t="shared" si="94"/>
        <v>Casual Buyers</v>
      </c>
      <c r="H3042" s="4">
        <v>41726</v>
      </c>
      <c r="I3042">
        <f>WEEKDAY(Cleaned!$H3042)</f>
        <v>6</v>
      </c>
      <c r="J3042" t="s">
        <v>12</v>
      </c>
      <c r="K3042" s="4">
        <v>23331</v>
      </c>
      <c r="L3042">
        <f>INT(YEARFRAC(Cleaned!$K3042,Cleaned!$H3042,1))</f>
        <v>50</v>
      </c>
      <c r="M3042" t="str">
        <f t="shared" si="95"/>
        <v>Seniors</v>
      </c>
    </row>
    <row r="3043" spans="1:13" x14ac:dyDescent="0.25">
      <c r="A3043">
        <v>13043</v>
      </c>
      <c r="B3043" t="s">
        <v>1866</v>
      </c>
      <c r="C3043" t="s">
        <v>80</v>
      </c>
      <c r="D3043" t="s">
        <v>10</v>
      </c>
      <c r="E3043" t="s">
        <v>25</v>
      </c>
      <c r="F3043" s="35">
        <v>1276.8054</v>
      </c>
      <c r="G3043" t="str">
        <f t="shared" si="94"/>
        <v>Casual Buyers</v>
      </c>
      <c r="H3043" s="4">
        <v>41727</v>
      </c>
      <c r="I3043">
        <f>WEEKDAY(Cleaned!$H3043)</f>
        <v>7</v>
      </c>
      <c r="J3043" t="s">
        <v>18</v>
      </c>
      <c r="K3043" s="4">
        <v>13778</v>
      </c>
      <c r="L3043">
        <f>INT(YEARFRAC(Cleaned!$K3043,Cleaned!$H3043,1))</f>
        <v>76</v>
      </c>
      <c r="M3043" t="str">
        <f t="shared" si="95"/>
        <v>Elders</v>
      </c>
    </row>
    <row r="3044" spans="1:13" x14ac:dyDescent="0.25">
      <c r="A3044">
        <v>13044</v>
      </c>
      <c r="B3044" t="s">
        <v>1883</v>
      </c>
      <c r="C3044" t="s">
        <v>80</v>
      </c>
      <c r="D3044" t="s">
        <v>10</v>
      </c>
      <c r="E3044" t="s">
        <v>25</v>
      </c>
      <c r="F3044" s="35">
        <v>2762.9861999999998</v>
      </c>
      <c r="G3044" t="str">
        <f t="shared" si="94"/>
        <v>Brand Seekers</v>
      </c>
      <c r="H3044" s="4">
        <v>41731</v>
      </c>
      <c r="I3044">
        <f>WEEKDAY(Cleaned!$H3044)</f>
        <v>4</v>
      </c>
      <c r="J3044" t="s">
        <v>17</v>
      </c>
      <c r="K3044" s="4">
        <v>17002</v>
      </c>
      <c r="L3044">
        <f>INT(YEARFRAC(Cleaned!$K3044,Cleaned!$H3044,1))</f>
        <v>67</v>
      </c>
      <c r="M3044" t="str">
        <f t="shared" si="95"/>
        <v>Elders</v>
      </c>
    </row>
    <row r="3045" spans="1:13" x14ac:dyDescent="0.25">
      <c r="A3045">
        <v>13045</v>
      </c>
      <c r="B3045" t="s">
        <v>1868</v>
      </c>
      <c r="C3045" t="s">
        <v>80</v>
      </c>
      <c r="D3045" t="s">
        <v>10</v>
      </c>
      <c r="E3045" t="s">
        <v>25</v>
      </c>
      <c r="F3045" s="35">
        <v>635.35289999999998</v>
      </c>
      <c r="G3045" t="str">
        <f t="shared" si="94"/>
        <v>Casual Buyers</v>
      </c>
      <c r="H3045" s="4">
        <v>41734</v>
      </c>
      <c r="I3045">
        <f>WEEKDAY(Cleaned!$H3045)</f>
        <v>7</v>
      </c>
      <c r="J3045" t="s">
        <v>17</v>
      </c>
      <c r="K3045" s="4">
        <v>12897</v>
      </c>
      <c r="L3045">
        <f>INT(YEARFRAC(Cleaned!$K3045,Cleaned!$H3045,1))</f>
        <v>78</v>
      </c>
      <c r="M3045" t="str">
        <f t="shared" si="95"/>
        <v>Elders</v>
      </c>
    </row>
    <row r="3046" spans="1:13" x14ac:dyDescent="0.25">
      <c r="A3046">
        <v>13046</v>
      </c>
      <c r="B3046" t="s">
        <v>1884</v>
      </c>
      <c r="C3046" t="s">
        <v>80</v>
      </c>
      <c r="D3046" t="s">
        <v>10</v>
      </c>
      <c r="E3046" t="s">
        <v>25</v>
      </c>
      <c r="F3046" s="35">
        <v>38.664000000000001</v>
      </c>
      <c r="G3046" t="str">
        <f t="shared" si="94"/>
        <v>Casual Buyers</v>
      </c>
      <c r="H3046" s="4">
        <v>41735</v>
      </c>
      <c r="I3046">
        <f>WEEKDAY(Cleaned!$H3046)</f>
        <v>1</v>
      </c>
      <c r="J3046" t="s">
        <v>17</v>
      </c>
      <c r="K3046" s="4">
        <v>21264</v>
      </c>
      <c r="L3046">
        <f>INT(YEARFRAC(Cleaned!$K3046,Cleaned!$H3046,1))</f>
        <v>56</v>
      </c>
      <c r="M3046" t="str">
        <f t="shared" si="95"/>
        <v>Seniors</v>
      </c>
    </row>
    <row r="3047" spans="1:13" x14ac:dyDescent="0.25">
      <c r="A3047">
        <v>13047</v>
      </c>
      <c r="B3047" t="s">
        <v>1885</v>
      </c>
      <c r="C3047" t="s">
        <v>80</v>
      </c>
      <c r="D3047" t="s">
        <v>10</v>
      </c>
      <c r="E3047" t="s">
        <v>25</v>
      </c>
      <c r="F3047" s="35">
        <v>60.752899999999997</v>
      </c>
      <c r="G3047" t="str">
        <f t="shared" si="94"/>
        <v>Casual Buyers</v>
      </c>
      <c r="H3047" s="4">
        <v>41739</v>
      </c>
      <c r="I3047">
        <f>WEEKDAY(Cleaned!$H3047)</f>
        <v>5</v>
      </c>
      <c r="J3047" t="s">
        <v>16</v>
      </c>
      <c r="K3047" s="4">
        <v>26383</v>
      </c>
      <c r="L3047">
        <f>INT(YEARFRAC(Cleaned!$K3047,Cleaned!$H3047,1))</f>
        <v>42</v>
      </c>
      <c r="M3047" t="str">
        <f t="shared" si="95"/>
        <v>Adult</v>
      </c>
    </row>
    <row r="3048" spans="1:13" x14ac:dyDescent="0.25">
      <c r="A3048">
        <v>13048</v>
      </c>
      <c r="B3048" t="s">
        <v>1886</v>
      </c>
      <c r="C3048" t="s">
        <v>80</v>
      </c>
      <c r="D3048" t="s">
        <v>10</v>
      </c>
      <c r="E3048" t="s">
        <v>25</v>
      </c>
      <c r="F3048" s="35">
        <v>2617.7118999999998</v>
      </c>
      <c r="G3048" t="str">
        <f t="shared" si="94"/>
        <v>Brand Seekers</v>
      </c>
      <c r="H3048" s="4">
        <v>41739</v>
      </c>
      <c r="I3048">
        <f>WEEKDAY(Cleaned!$H3048)</f>
        <v>5</v>
      </c>
      <c r="J3048" t="s">
        <v>17</v>
      </c>
      <c r="K3048" s="4">
        <v>18126</v>
      </c>
      <c r="L3048">
        <f>INT(YEARFRAC(Cleaned!$K3048,Cleaned!$H3048,1))</f>
        <v>64</v>
      </c>
      <c r="M3048" t="str">
        <f t="shared" si="95"/>
        <v>Seniors</v>
      </c>
    </row>
    <row r="3049" spans="1:13" x14ac:dyDescent="0.25">
      <c r="A3049">
        <v>13049</v>
      </c>
      <c r="B3049" t="s">
        <v>1887</v>
      </c>
      <c r="C3049" t="s">
        <v>80</v>
      </c>
      <c r="D3049" t="s">
        <v>10</v>
      </c>
      <c r="E3049" t="s">
        <v>25</v>
      </c>
      <c r="F3049" s="35">
        <v>8.0443999999999996</v>
      </c>
      <c r="G3049" t="str">
        <f t="shared" si="94"/>
        <v>Casual Buyers</v>
      </c>
      <c r="H3049" s="4">
        <v>41745</v>
      </c>
      <c r="I3049">
        <f>WEEKDAY(Cleaned!$H3049)</f>
        <v>4</v>
      </c>
      <c r="J3049" t="s">
        <v>13</v>
      </c>
      <c r="K3049" s="4">
        <v>25712</v>
      </c>
      <c r="L3049">
        <f>INT(YEARFRAC(Cleaned!$K3049,Cleaned!$H3049,1))</f>
        <v>43</v>
      </c>
      <c r="M3049" t="str">
        <f t="shared" si="95"/>
        <v>Adult</v>
      </c>
    </row>
    <row r="3050" spans="1:13" x14ac:dyDescent="0.25">
      <c r="A3050">
        <v>13050</v>
      </c>
      <c r="B3050" t="s">
        <v>1888</v>
      </c>
      <c r="C3050" t="s">
        <v>80</v>
      </c>
      <c r="D3050" t="s">
        <v>10</v>
      </c>
      <c r="E3050" t="s">
        <v>25</v>
      </c>
      <c r="F3050" s="35">
        <v>38.664000000000001</v>
      </c>
      <c r="G3050" t="str">
        <f t="shared" si="94"/>
        <v>Casual Buyers</v>
      </c>
      <c r="H3050" s="4">
        <v>41745</v>
      </c>
      <c r="I3050">
        <f>WEEKDAY(Cleaned!$H3050)</f>
        <v>4</v>
      </c>
      <c r="J3050" t="s">
        <v>14</v>
      </c>
      <c r="K3050" s="4">
        <v>23583</v>
      </c>
      <c r="L3050">
        <f>INT(YEARFRAC(Cleaned!$K3050,Cleaned!$H3050,1))</f>
        <v>49</v>
      </c>
      <c r="M3050" t="str">
        <f t="shared" si="95"/>
        <v>Adult</v>
      </c>
    </row>
    <row r="3051" spans="1:13" x14ac:dyDescent="0.25">
      <c r="A3051">
        <v>13051</v>
      </c>
      <c r="B3051" t="s">
        <v>1889</v>
      </c>
      <c r="C3051" t="s">
        <v>80</v>
      </c>
      <c r="D3051" t="s">
        <v>10</v>
      </c>
      <c r="E3051" t="s">
        <v>25</v>
      </c>
      <c r="F3051" s="35">
        <v>24.2879</v>
      </c>
      <c r="G3051" t="str">
        <f t="shared" si="94"/>
        <v>Casual Buyers</v>
      </c>
      <c r="H3051" s="4">
        <v>41747</v>
      </c>
      <c r="I3051">
        <f>WEEKDAY(Cleaned!$H3051)</f>
        <v>6</v>
      </c>
      <c r="J3051" t="s">
        <v>18</v>
      </c>
      <c r="K3051" s="4">
        <v>16600</v>
      </c>
      <c r="L3051">
        <f>INT(YEARFRAC(Cleaned!$K3051,Cleaned!$H3051,1))</f>
        <v>68</v>
      </c>
      <c r="M3051" t="str">
        <f t="shared" si="95"/>
        <v>Elders</v>
      </c>
    </row>
    <row r="3052" spans="1:13" x14ac:dyDescent="0.25">
      <c r="A3052">
        <v>13052</v>
      </c>
      <c r="B3052" t="s">
        <v>1710</v>
      </c>
      <c r="C3052" t="s">
        <v>80</v>
      </c>
      <c r="D3052" t="s">
        <v>10</v>
      </c>
      <c r="E3052" t="s">
        <v>25</v>
      </c>
      <c r="F3052" s="35">
        <v>924.1336</v>
      </c>
      <c r="G3052" t="str">
        <f t="shared" si="94"/>
        <v>Casual Buyers</v>
      </c>
      <c r="H3052" s="4">
        <v>41749</v>
      </c>
      <c r="I3052">
        <f>WEEKDAY(Cleaned!$H3052)</f>
        <v>1</v>
      </c>
      <c r="J3052" t="s">
        <v>16</v>
      </c>
      <c r="K3052" s="4">
        <v>12160</v>
      </c>
      <c r="L3052">
        <f>INT(YEARFRAC(Cleaned!$K3052,Cleaned!$H3052,1))</f>
        <v>81</v>
      </c>
      <c r="M3052" t="str">
        <f t="shared" si="95"/>
        <v>Elders</v>
      </c>
    </row>
    <row r="3053" spans="1:13" x14ac:dyDescent="0.25">
      <c r="A3053">
        <v>13053</v>
      </c>
      <c r="B3053" t="s">
        <v>1890</v>
      </c>
      <c r="C3053" t="s">
        <v>80</v>
      </c>
      <c r="D3053" t="s">
        <v>10</v>
      </c>
      <c r="E3053" t="s">
        <v>25</v>
      </c>
      <c r="F3053" s="35">
        <v>2699.9018000000001</v>
      </c>
      <c r="G3053" t="str">
        <f t="shared" si="94"/>
        <v>Brand Seekers</v>
      </c>
      <c r="H3053" s="4">
        <v>41751</v>
      </c>
      <c r="I3053">
        <f>WEEKDAY(Cleaned!$H3053)</f>
        <v>3</v>
      </c>
      <c r="J3053" t="s">
        <v>15</v>
      </c>
      <c r="K3053" s="4">
        <v>21616</v>
      </c>
      <c r="L3053">
        <f>INT(YEARFRAC(Cleaned!$K3053,Cleaned!$H3053,1))</f>
        <v>55</v>
      </c>
      <c r="M3053" t="str">
        <f t="shared" si="95"/>
        <v>Seniors</v>
      </c>
    </row>
    <row r="3054" spans="1:13" x14ac:dyDescent="0.25">
      <c r="A3054">
        <v>13054</v>
      </c>
      <c r="B3054" t="s">
        <v>1891</v>
      </c>
      <c r="C3054" t="s">
        <v>80</v>
      </c>
      <c r="D3054" t="s">
        <v>10</v>
      </c>
      <c r="E3054" t="s">
        <v>25</v>
      </c>
      <c r="F3054" s="35">
        <v>40.432000000000002</v>
      </c>
      <c r="G3054" t="str">
        <f t="shared" si="94"/>
        <v>Casual Buyers</v>
      </c>
      <c r="H3054" s="4">
        <v>41758</v>
      </c>
      <c r="I3054">
        <f>WEEKDAY(Cleaned!$H3054)</f>
        <v>3</v>
      </c>
      <c r="J3054" t="s">
        <v>18</v>
      </c>
      <c r="K3054" s="4">
        <v>17932</v>
      </c>
      <c r="L3054">
        <f>INT(YEARFRAC(Cleaned!$K3054,Cleaned!$H3054,1))</f>
        <v>65</v>
      </c>
      <c r="M3054" t="str">
        <f t="shared" si="95"/>
        <v>Elders</v>
      </c>
    </row>
    <row r="3055" spans="1:13" x14ac:dyDescent="0.25">
      <c r="A3055">
        <v>13055</v>
      </c>
      <c r="B3055" t="s">
        <v>1892</v>
      </c>
      <c r="C3055" t="s">
        <v>80</v>
      </c>
      <c r="D3055" t="s">
        <v>10</v>
      </c>
      <c r="E3055" t="s">
        <v>25</v>
      </c>
      <c r="F3055" s="35">
        <v>16.552900000000001</v>
      </c>
      <c r="G3055" t="str">
        <f t="shared" si="94"/>
        <v>Casual Buyers</v>
      </c>
      <c r="H3055" s="4">
        <v>41758</v>
      </c>
      <c r="I3055">
        <f>WEEKDAY(Cleaned!$H3055)</f>
        <v>3</v>
      </c>
      <c r="J3055" t="s">
        <v>16</v>
      </c>
      <c r="K3055" s="4">
        <v>20132</v>
      </c>
      <c r="L3055">
        <f>INT(YEARFRAC(Cleaned!$K3055,Cleaned!$H3055,1))</f>
        <v>59</v>
      </c>
      <c r="M3055" t="str">
        <f t="shared" si="95"/>
        <v>Seniors</v>
      </c>
    </row>
    <row r="3056" spans="1:13" x14ac:dyDescent="0.25">
      <c r="A3056">
        <v>13056</v>
      </c>
      <c r="B3056" t="s">
        <v>1893</v>
      </c>
      <c r="C3056" t="s">
        <v>80</v>
      </c>
      <c r="D3056" t="s">
        <v>10</v>
      </c>
      <c r="E3056" t="s">
        <v>25</v>
      </c>
      <c r="F3056" s="35">
        <v>36.023000000000003</v>
      </c>
      <c r="G3056" t="str">
        <f t="shared" si="94"/>
        <v>Casual Buyers</v>
      </c>
      <c r="H3056" s="4">
        <v>41759</v>
      </c>
      <c r="I3056">
        <f>WEEKDAY(Cleaned!$H3056)</f>
        <v>4</v>
      </c>
      <c r="J3056" t="s">
        <v>12</v>
      </c>
      <c r="K3056" s="4">
        <v>18288</v>
      </c>
      <c r="L3056">
        <f>INT(YEARFRAC(Cleaned!$K3056,Cleaned!$H3056,1))</f>
        <v>64</v>
      </c>
      <c r="M3056" t="str">
        <f t="shared" si="95"/>
        <v>Seniors</v>
      </c>
    </row>
    <row r="3057" spans="1:13" x14ac:dyDescent="0.25">
      <c r="A3057">
        <v>13057</v>
      </c>
      <c r="B3057" t="s">
        <v>1894</v>
      </c>
      <c r="C3057" t="s">
        <v>80</v>
      </c>
      <c r="D3057" t="s">
        <v>10</v>
      </c>
      <c r="E3057" t="s">
        <v>25</v>
      </c>
      <c r="F3057" s="35">
        <v>8.0443999999999996</v>
      </c>
      <c r="G3057" t="str">
        <f t="shared" si="94"/>
        <v>Casual Buyers</v>
      </c>
      <c r="H3057" s="4">
        <v>41761</v>
      </c>
      <c r="I3057">
        <f>WEEKDAY(Cleaned!$H3057)</f>
        <v>6</v>
      </c>
      <c r="J3057" t="s">
        <v>14</v>
      </c>
      <c r="K3057" s="4">
        <v>25642</v>
      </c>
      <c r="L3057">
        <f>INT(YEARFRAC(Cleaned!$K3057,Cleaned!$H3057,1))</f>
        <v>44</v>
      </c>
      <c r="M3057" t="str">
        <f t="shared" si="95"/>
        <v>Adult</v>
      </c>
    </row>
    <row r="3058" spans="1:13" x14ac:dyDescent="0.25">
      <c r="A3058">
        <v>13058</v>
      </c>
      <c r="B3058" t="s">
        <v>1860</v>
      </c>
      <c r="C3058" t="s">
        <v>80</v>
      </c>
      <c r="D3058" t="s">
        <v>10</v>
      </c>
      <c r="E3058" t="s">
        <v>25</v>
      </c>
      <c r="F3058" s="35">
        <v>940.14509999999996</v>
      </c>
      <c r="G3058" t="str">
        <f t="shared" si="94"/>
        <v>Casual Buyers</v>
      </c>
      <c r="H3058" s="4">
        <v>41762</v>
      </c>
      <c r="I3058">
        <f>WEEKDAY(Cleaned!$H3058)</f>
        <v>7</v>
      </c>
      <c r="J3058" t="s">
        <v>12</v>
      </c>
      <c r="K3058" s="4">
        <v>17296</v>
      </c>
      <c r="L3058">
        <f>INT(YEARFRAC(Cleaned!$K3058,Cleaned!$H3058,1))</f>
        <v>66</v>
      </c>
      <c r="M3058" t="str">
        <f t="shared" si="95"/>
        <v>Elders</v>
      </c>
    </row>
    <row r="3059" spans="1:13" x14ac:dyDescent="0.25">
      <c r="A3059">
        <v>13059</v>
      </c>
      <c r="B3059" t="s">
        <v>1895</v>
      </c>
      <c r="C3059" t="s">
        <v>80</v>
      </c>
      <c r="D3059" t="s">
        <v>10</v>
      </c>
      <c r="E3059" t="s">
        <v>25</v>
      </c>
      <c r="F3059" s="35">
        <v>2682.9953</v>
      </c>
      <c r="G3059" t="str">
        <f t="shared" si="94"/>
        <v>Brand Seekers</v>
      </c>
      <c r="H3059" s="4">
        <v>41764</v>
      </c>
      <c r="I3059">
        <f>WEEKDAY(Cleaned!$H3059)</f>
        <v>2</v>
      </c>
      <c r="J3059" t="s">
        <v>13</v>
      </c>
      <c r="K3059" s="4">
        <v>25452</v>
      </c>
      <c r="L3059">
        <f>INT(YEARFRAC(Cleaned!$K3059,Cleaned!$H3059,1))</f>
        <v>44</v>
      </c>
      <c r="M3059" t="str">
        <f t="shared" si="95"/>
        <v>Adult</v>
      </c>
    </row>
    <row r="3060" spans="1:13" x14ac:dyDescent="0.25">
      <c r="A3060">
        <v>13060</v>
      </c>
      <c r="B3060" t="s">
        <v>1704</v>
      </c>
      <c r="C3060" t="s">
        <v>80</v>
      </c>
      <c r="D3060" t="s">
        <v>10</v>
      </c>
      <c r="E3060" t="s">
        <v>25</v>
      </c>
      <c r="F3060" s="35">
        <v>944.74189999999999</v>
      </c>
      <c r="G3060" t="str">
        <f t="shared" si="94"/>
        <v>Casual Buyers</v>
      </c>
      <c r="H3060" s="4">
        <v>41774</v>
      </c>
      <c r="I3060">
        <f>WEEKDAY(Cleaned!$H3060)</f>
        <v>5</v>
      </c>
      <c r="J3060" t="s">
        <v>17</v>
      </c>
      <c r="K3060" s="4">
        <v>17973</v>
      </c>
      <c r="L3060">
        <f>INT(YEARFRAC(Cleaned!$K3060,Cleaned!$H3060,1))</f>
        <v>65</v>
      </c>
      <c r="M3060" t="str">
        <f t="shared" si="95"/>
        <v>Elders</v>
      </c>
    </row>
    <row r="3061" spans="1:13" x14ac:dyDescent="0.25">
      <c r="A3061">
        <v>13061</v>
      </c>
      <c r="B3061" t="s">
        <v>1873</v>
      </c>
      <c r="C3061" t="s">
        <v>80</v>
      </c>
      <c r="D3061" t="s">
        <v>10</v>
      </c>
      <c r="E3061" t="s">
        <v>25</v>
      </c>
      <c r="F3061" s="35">
        <v>2574.6279</v>
      </c>
      <c r="G3061" t="str">
        <f t="shared" si="94"/>
        <v>Brand Seekers</v>
      </c>
      <c r="H3061" s="4">
        <v>41776</v>
      </c>
      <c r="I3061">
        <f>WEEKDAY(Cleaned!$H3061)</f>
        <v>7</v>
      </c>
      <c r="J3061" t="s">
        <v>15</v>
      </c>
      <c r="K3061" s="4">
        <v>16184</v>
      </c>
      <c r="L3061">
        <f>INT(YEARFRAC(Cleaned!$K3061,Cleaned!$H3061,1))</f>
        <v>70</v>
      </c>
      <c r="M3061" t="str">
        <f t="shared" si="95"/>
        <v>Elders</v>
      </c>
    </row>
    <row r="3062" spans="1:13" x14ac:dyDescent="0.25">
      <c r="A3062">
        <v>13062</v>
      </c>
      <c r="B3062" t="s">
        <v>1896</v>
      </c>
      <c r="C3062" t="s">
        <v>80</v>
      </c>
      <c r="D3062" t="s">
        <v>10</v>
      </c>
      <c r="E3062" t="s">
        <v>25</v>
      </c>
      <c r="F3062" s="35">
        <v>87.272900000000007</v>
      </c>
      <c r="G3062" t="str">
        <f t="shared" si="94"/>
        <v>Casual Buyers</v>
      </c>
      <c r="H3062" s="4">
        <v>41776</v>
      </c>
      <c r="I3062">
        <f>WEEKDAY(Cleaned!$H3062)</f>
        <v>7</v>
      </c>
      <c r="J3062" t="s">
        <v>14</v>
      </c>
      <c r="K3062" s="4">
        <v>18148</v>
      </c>
      <c r="L3062">
        <f>INT(YEARFRAC(Cleaned!$K3062,Cleaned!$H3062,1))</f>
        <v>64</v>
      </c>
      <c r="M3062" t="str">
        <f t="shared" si="95"/>
        <v>Seniors</v>
      </c>
    </row>
    <row r="3063" spans="1:13" x14ac:dyDescent="0.25">
      <c r="A3063">
        <v>13063</v>
      </c>
      <c r="B3063" t="s">
        <v>1871</v>
      </c>
      <c r="C3063" t="s">
        <v>80</v>
      </c>
      <c r="D3063" t="s">
        <v>10</v>
      </c>
      <c r="E3063" t="s">
        <v>25</v>
      </c>
      <c r="F3063" s="35">
        <v>1918.2579000000001</v>
      </c>
      <c r="G3063" t="str">
        <f t="shared" si="94"/>
        <v>Brand Seekers</v>
      </c>
      <c r="H3063" s="4">
        <v>41778</v>
      </c>
      <c r="I3063">
        <f>WEEKDAY(Cleaned!$H3063)</f>
        <v>2</v>
      </c>
      <c r="J3063" t="s">
        <v>15</v>
      </c>
      <c r="K3063" s="4">
        <v>21387</v>
      </c>
      <c r="L3063">
        <f>INT(YEARFRAC(Cleaned!$K3063,Cleaned!$H3063,1))</f>
        <v>55</v>
      </c>
      <c r="M3063" t="str">
        <f t="shared" si="95"/>
        <v>Seniors</v>
      </c>
    </row>
    <row r="3064" spans="1:13" x14ac:dyDescent="0.25">
      <c r="A3064">
        <v>13064</v>
      </c>
      <c r="B3064" t="s">
        <v>1897</v>
      </c>
      <c r="C3064" t="s">
        <v>80</v>
      </c>
      <c r="D3064" t="s">
        <v>10</v>
      </c>
      <c r="E3064" t="s">
        <v>25</v>
      </c>
      <c r="F3064" s="35">
        <v>62.951900000000002</v>
      </c>
      <c r="G3064" t="str">
        <f t="shared" si="94"/>
        <v>Casual Buyers</v>
      </c>
      <c r="H3064" s="4">
        <v>41779</v>
      </c>
      <c r="I3064">
        <f>WEEKDAY(Cleaned!$H3064)</f>
        <v>3</v>
      </c>
      <c r="J3064" t="s">
        <v>14</v>
      </c>
      <c r="K3064" s="4">
        <v>18156</v>
      </c>
      <c r="L3064">
        <f>INT(YEARFRAC(Cleaned!$K3064,Cleaned!$H3064,1))</f>
        <v>64</v>
      </c>
      <c r="M3064" t="str">
        <f t="shared" si="95"/>
        <v>Seniors</v>
      </c>
    </row>
    <row r="3065" spans="1:13" x14ac:dyDescent="0.25">
      <c r="A3065">
        <v>13065</v>
      </c>
      <c r="B3065" t="s">
        <v>1898</v>
      </c>
      <c r="C3065" t="s">
        <v>80</v>
      </c>
      <c r="D3065" t="s">
        <v>10</v>
      </c>
      <c r="E3065" t="s">
        <v>25</v>
      </c>
      <c r="F3065" s="35">
        <v>122.6108</v>
      </c>
      <c r="G3065" t="str">
        <f t="shared" si="94"/>
        <v>Casual Buyers</v>
      </c>
      <c r="H3065" s="4">
        <v>41784</v>
      </c>
      <c r="I3065">
        <f>WEEKDAY(Cleaned!$H3065)</f>
        <v>1</v>
      </c>
      <c r="J3065" t="s">
        <v>12</v>
      </c>
      <c r="K3065" s="4">
        <v>16368</v>
      </c>
      <c r="L3065">
        <f>INT(YEARFRAC(Cleaned!$K3065,Cleaned!$H3065,1))</f>
        <v>69</v>
      </c>
      <c r="M3065" t="str">
        <f t="shared" si="95"/>
        <v>Elders</v>
      </c>
    </row>
    <row r="3066" spans="1:13" x14ac:dyDescent="0.25">
      <c r="A3066">
        <v>13066</v>
      </c>
      <c r="B3066" t="s">
        <v>1784</v>
      </c>
      <c r="C3066" t="s">
        <v>80</v>
      </c>
      <c r="D3066" t="s">
        <v>10</v>
      </c>
      <c r="E3066" t="s">
        <v>25</v>
      </c>
      <c r="F3066" s="35">
        <v>55.238999999999997</v>
      </c>
      <c r="G3066" t="str">
        <f t="shared" si="94"/>
        <v>Casual Buyers</v>
      </c>
      <c r="H3066" s="4">
        <v>41791</v>
      </c>
      <c r="I3066">
        <f>WEEKDAY(Cleaned!$H3066)</f>
        <v>1</v>
      </c>
      <c r="J3066" t="s">
        <v>18</v>
      </c>
      <c r="K3066" s="4">
        <v>17414</v>
      </c>
      <c r="L3066">
        <f>INT(YEARFRAC(Cleaned!$K3066,Cleaned!$H3066,1))</f>
        <v>66</v>
      </c>
      <c r="M3066" t="str">
        <f t="shared" si="95"/>
        <v>Elders</v>
      </c>
    </row>
    <row r="3067" spans="1:13" x14ac:dyDescent="0.25">
      <c r="A3067">
        <v>13067</v>
      </c>
      <c r="B3067" t="s">
        <v>1899</v>
      </c>
      <c r="C3067" t="s">
        <v>80</v>
      </c>
      <c r="D3067" t="s">
        <v>10</v>
      </c>
      <c r="E3067" t="s">
        <v>25</v>
      </c>
      <c r="F3067" s="35">
        <v>55.238999999999997</v>
      </c>
      <c r="G3067" t="str">
        <f t="shared" si="94"/>
        <v>Casual Buyers</v>
      </c>
      <c r="H3067" s="4">
        <v>41805</v>
      </c>
      <c r="I3067">
        <f>WEEKDAY(Cleaned!$H3067)</f>
        <v>1</v>
      </c>
      <c r="J3067" t="s">
        <v>16</v>
      </c>
      <c r="K3067" s="4">
        <v>15975</v>
      </c>
      <c r="L3067">
        <f>INT(YEARFRAC(Cleaned!$K3067,Cleaned!$H3067,1))</f>
        <v>70</v>
      </c>
      <c r="M3067" t="str">
        <f t="shared" si="95"/>
        <v>Elders</v>
      </c>
    </row>
    <row r="3068" spans="1:13" x14ac:dyDescent="0.25">
      <c r="A3068">
        <v>13068</v>
      </c>
      <c r="B3068" t="s">
        <v>1900</v>
      </c>
      <c r="C3068" t="s">
        <v>80</v>
      </c>
      <c r="D3068" t="s">
        <v>10</v>
      </c>
      <c r="E3068" t="s">
        <v>25</v>
      </c>
      <c r="F3068" s="35">
        <v>175.69499999999999</v>
      </c>
      <c r="G3068" t="str">
        <f t="shared" si="94"/>
        <v>Casual Buyers</v>
      </c>
      <c r="H3068" s="4">
        <v>41813</v>
      </c>
      <c r="I3068">
        <f>WEEKDAY(Cleaned!$H3068)</f>
        <v>2</v>
      </c>
      <c r="J3068" t="s">
        <v>12</v>
      </c>
      <c r="K3068" s="4">
        <v>21794</v>
      </c>
      <c r="L3068">
        <f>INT(YEARFRAC(Cleaned!$K3068,Cleaned!$H3068,1))</f>
        <v>54</v>
      </c>
      <c r="M3068" t="str">
        <f t="shared" si="95"/>
        <v>Seniors</v>
      </c>
    </row>
    <row r="3069" spans="1:13" x14ac:dyDescent="0.25">
      <c r="A3069">
        <v>13069</v>
      </c>
      <c r="B3069" t="s">
        <v>1901</v>
      </c>
      <c r="C3069" t="s">
        <v>80</v>
      </c>
      <c r="D3069" t="s">
        <v>26</v>
      </c>
      <c r="E3069" t="s">
        <v>11</v>
      </c>
      <c r="F3069" s="35">
        <v>3953.9884000000002</v>
      </c>
      <c r="G3069" t="str">
        <f t="shared" si="94"/>
        <v>Brand Seekers</v>
      </c>
      <c r="H3069" s="4">
        <v>40714</v>
      </c>
      <c r="I3069">
        <f>WEEKDAY(Cleaned!$H3069)</f>
        <v>2</v>
      </c>
      <c r="J3069" t="s">
        <v>12</v>
      </c>
      <c r="K3069" s="4">
        <v>26140</v>
      </c>
      <c r="L3069">
        <f>INT(YEARFRAC(Cleaned!$K3069,Cleaned!$H3069,1))</f>
        <v>39</v>
      </c>
      <c r="M3069" t="str">
        <f t="shared" si="95"/>
        <v>Adult</v>
      </c>
    </row>
    <row r="3070" spans="1:13" x14ac:dyDescent="0.25">
      <c r="A3070">
        <v>13070</v>
      </c>
      <c r="B3070" t="s">
        <v>1902</v>
      </c>
      <c r="C3070" t="s">
        <v>80</v>
      </c>
      <c r="D3070" t="s">
        <v>26</v>
      </c>
      <c r="E3070" t="s">
        <v>11</v>
      </c>
      <c r="F3070" s="35">
        <v>3953.9884000000002</v>
      </c>
      <c r="G3070" t="str">
        <f t="shared" si="94"/>
        <v>Brand Seekers</v>
      </c>
      <c r="H3070" s="4">
        <v>40730</v>
      </c>
      <c r="I3070">
        <f>WEEKDAY(Cleaned!$H3070)</f>
        <v>4</v>
      </c>
      <c r="J3070" t="s">
        <v>12</v>
      </c>
      <c r="K3070" s="4">
        <v>28381</v>
      </c>
      <c r="L3070">
        <f>INT(YEARFRAC(Cleaned!$K3070,Cleaned!$H3070,1))</f>
        <v>33</v>
      </c>
      <c r="M3070" t="str">
        <f t="shared" si="95"/>
        <v>Young Adult</v>
      </c>
    </row>
    <row r="3071" spans="1:13" x14ac:dyDescent="0.25">
      <c r="A3071">
        <v>13071</v>
      </c>
      <c r="B3071" t="s">
        <v>1903</v>
      </c>
      <c r="C3071" t="s">
        <v>80</v>
      </c>
      <c r="D3071" t="s">
        <v>26</v>
      </c>
      <c r="E3071" t="s">
        <v>11</v>
      </c>
      <c r="F3071" s="35">
        <v>3953.9884000000002</v>
      </c>
      <c r="G3071" t="str">
        <f t="shared" si="94"/>
        <v>Brand Seekers</v>
      </c>
      <c r="H3071" s="4">
        <v>40760</v>
      </c>
      <c r="I3071">
        <f>WEEKDAY(Cleaned!$H3071)</f>
        <v>6</v>
      </c>
      <c r="J3071" t="s">
        <v>13</v>
      </c>
      <c r="K3071" s="4">
        <v>26368</v>
      </c>
      <c r="L3071">
        <f>INT(YEARFRAC(Cleaned!$K3071,Cleaned!$H3071,1))</f>
        <v>39</v>
      </c>
      <c r="M3071" t="str">
        <f t="shared" si="95"/>
        <v>Adult</v>
      </c>
    </row>
    <row r="3072" spans="1:13" x14ac:dyDescent="0.25">
      <c r="A3072">
        <v>13072</v>
      </c>
      <c r="B3072" t="s">
        <v>1904</v>
      </c>
      <c r="C3072" t="s">
        <v>80</v>
      </c>
      <c r="D3072" t="s">
        <v>26</v>
      </c>
      <c r="E3072" t="s">
        <v>11</v>
      </c>
      <c r="F3072" s="35">
        <v>3953.9884000000002</v>
      </c>
      <c r="G3072" t="str">
        <f t="shared" si="94"/>
        <v>Brand Seekers</v>
      </c>
      <c r="H3072" s="4">
        <v>40915</v>
      </c>
      <c r="I3072">
        <f>WEEKDAY(Cleaned!$H3072)</f>
        <v>7</v>
      </c>
      <c r="J3072" t="s">
        <v>12</v>
      </c>
      <c r="K3072" s="4">
        <v>26586</v>
      </c>
      <c r="L3072">
        <f>INT(YEARFRAC(Cleaned!$K3072,Cleaned!$H3072,1))</f>
        <v>39</v>
      </c>
      <c r="M3072" t="str">
        <f t="shared" si="95"/>
        <v>Adult</v>
      </c>
    </row>
    <row r="3073" spans="1:13" x14ac:dyDescent="0.25">
      <c r="A3073">
        <v>13073</v>
      </c>
      <c r="B3073" t="s">
        <v>1905</v>
      </c>
      <c r="C3073" t="s">
        <v>80</v>
      </c>
      <c r="D3073" t="s">
        <v>26</v>
      </c>
      <c r="E3073" t="s">
        <v>11</v>
      </c>
      <c r="F3073" s="35">
        <v>3953.9884000000002</v>
      </c>
      <c r="G3073" t="str">
        <f t="shared" si="94"/>
        <v>Brand Seekers</v>
      </c>
      <c r="H3073" s="4">
        <v>40932</v>
      </c>
      <c r="I3073">
        <f>WEEKDAY(Cleaned!$H3073)</f>
        <v>3</v>
      </c>
      <c r="J3073" t="s">
        <v>12</v>
      </c>
      <c r="K3073" s="4">
        <v>29312</v>
      </c>
      <c r="L3073">
        <f>INT(YEARFRAC(Cleaned!$K3073,Cleaned!$H3073,1))</f>
        <v>31</v>
      </c>
      <c r="M3073" t="str">
        <f t="shared" si="95"/>
        <v>Young Adult</v>
      </c>
    </row>
    <row r="3074" spans="1:13" x14ac:dyDescent="0.25">
      <c r="A3074">
        <v>13074</v>
      </c>
      <c r="B3074" t="s">
        <v>1906</v>
      </c>
      <c r="C3074" t="s">
        <v>80</v>
      </c>
      <c r="D3074" t="s">
        <v>26</v>
      </c>
      <c r="E3074" t="s">
        <v>11</v>
      </c>
      <c r="F3074" s="35">
        <v>3953.9884000000002</v>
      </c>
      <c r="G3074" t="str">
        <f t="shared" ref="G3074:G3137" si="96">IF(F3074&lt;=1500,"Casual Buyers",IF(F3074&gt;=1501,"Brand Seekers",IF(F3074&gt;2500,"Convinced Seekers")))</f>
        <v>Brand Seekers</v>
      </c>
      <c r="H3074" s="4">
        <v>40938</v>
      </c>
      <c r="I3074">
        <f>WEEKDAY(Cleaned!$H3074)</f>
        <v>2</v>
      </c>
      <c r="J3074" t="s">
        <v>12</v>
      </c>
      <c r="K3074" s="4">
        <v>28319</v>
      </c>
      <c r="L3074">
        <f>INT(YEARFRAC(Cleaned!$K3074,Cleaned!$H3074,1))</f>
        <v>34</v>
      </c>
      <c r="M3074" t="str">
        <f t="shared" ref="M3074:M3137" si="97">IF(L3074&lt;=19,"Teenager",IF(L3074&lt;=34,"Young Adult",IF(L3074&lt;=49,"Adult",IF(L3074&lt;=64,"Seniors",IF(L3074&gt;=65,"Elders")))))</f>
        <v>Young Adult</v>
      </c>
    </row>
    <row r="3075" spans="1:13" x14ac:dyDescent="0.25">
      <c r="A3075">
        <v>13075</v>
      </c>
      <c r="B3075" t="s">
        <v>1907</v>
      </c>
      <c r="C3075" t="s">
        <v>80</v>
      </c>
      <c r="D3075" t="s">
        <v>26</v>
      </c>
      <c r="E3075" t="s">
        <v>11</v>
      </c>
      <c r="F3075" s="35">
        <v>3953.9884000000002</v>
      </c>
      <c r="G3075" t="str">
        <f t="shared" si="96"/>
        <v>Brand Seekers</v>
      </c>
      <c r="H3075" s="4">
        <v>40961</v>
      </c>
      <c r="I3075">
        <f>WEEKDAY(Cleaned!$H3075)</f>
        <v>4</v>
      </c>
      <c r="J3075" t="s">
        <v>12</v>
      </c>
      <c r="K3075" s="4">
        <v>23417</v>
      </c>
      <c r="L3075">
        <f>INT(YEARFRAC(Cleaned!$K3075,Cleaned!$H3075,1))</f>
        <v>48</v>
      </c>
      <c r="M3075" t="str">
        <f t="shared" si="97"/>
        <v>Adult</v>
      </c>
    </row>
    <row r="3076" spans="1:13" x14ac:dyDescent="0.25">
      <c r="A3076">
        <v>13076</v>
      </c>
      <c r="B3076" t="s">
        <v>1908</v>
      </c>
      <c r="C3076" t="s">
        <v>80</v>
      </c>
      <c r="D3076" t="s">
        <v>26</v>
      </c>
      <c r="E3076" t="s">
        <v>11</v>
      </c>
      <c r="F3076" s="35">
        <v>3953.9884000000002</v>
      </c>
      <c r="G3076" t="str">
        <f t="shared" si="96"/>
        <v>Brand Seekers</v>
      </c>
      <c r="H3076" s="4">
        <v>40978</v>
      </c>
      <c r="I3076">
        <f>WEEKDAY(Cleaned!$H3076)</f>
        <v>7</v>
      </c>
      <c r="J3076" t="s">
        <v>12</v>
      </c>
      <c r="K3076" s="4">
        <v>22245</v>
      </c>
      <c r="L3076">
        <f>INT(YEARFRAC(Cleaned!$K3076,Cleaned!$H3076,1))</f>
        <v>51</v>
      </c>
      <c r="M3076" t="str">
        <f t="shared" si="97"/>
        <v>Seniors</v>
      </c>
    </row>
    <row r="3077" spans="1:13" x14ac:dyDescent="0.25">
      <c r="A3077">
        <v>13077</v>
      </c>
      <c r="B3077" t="s">
        <v>1909</v>
      </c>
      <c r="C3077" t="s">
        <v>80</v>
      </c>
      <c r="D3077" t="s">
        <v>26</v>
      </c>
      <c r="E3077" t="s">
        <v>11</v>
      </c>
      <c r="F3077" s="35">
        <v>772.50360000000001</v>
      </c>
      <c r="G3077" t="str">
        <f t="shared" si="96"/>
        <v>Casual Buyers</v>
      </c>
      <c r="H3077" s="4">
        <v>40997</v>
      </c>
      <c r="I3077">
        <f>WEEKDAY(Cleaned!$H3077)</f>
        <v>5</v>
      </c>
      <c r="J3077" t="s">
        <v>13</v>
      </c>
      <c r="K3077" s="4">
        <v>23187</v>
      </c>
      <c r="L3077">
        <f>INT(YEARFRAC(Cleaned!$K3077,Cleaned!$H3077,1))</f>
        <v>48</v>
      </c>
      <c r="M3077" t="str">
        <f t="shared" si="97"/>
        <v>Adult</v>
      </c>
    </row>
    <row r="3078" spans="1:13" x14ac:dyDescent="0.25">
      <c r="A3078">
        <v>13078</v>
      </c>
      <c r="B3078" t="s">
        <v>1910</v>
      </c>
      <c r="C3078" t="s">
        <v>80</v>
      </c>
      <c r="D3078" t="s">
        <v>26</v>
      </c>
      <c r="E3078" t="s">
        <v>11</v>
      </c>
      <c r="F3078" s="35">
        <v>3953.9884000000002</v>
      </c>
      <c r="G3078" t="str">
        <f t="shared" si="96"/>
        <v>Brand Seekers</v>
      </c>
      <c r="H3078" s="4">
        <v>41003</v>
      </c>
      <c r="I3078">
        <f>WEEKDAY(Cleaned!$H3078)</f>
        <v>4</v>
      </c>
      <c r="J3078" t="s">
        <v>14</v>
      </c>
      <c r="K3078" s="4">
        <v>27089</v>
      </c>
      <c r="L3078">
        <f>INT(YEARFRAC(Cleaned!$K3078,Cleaned!$H3078,1))</f>
        <v>38</v>
      </c>
      <c r="M3078" t="str">
        <f t="shared" si="97"/>
        <v>Adult</v>
      </c>
    </row>
    <row r="3079" spans="1:13" x14ac:dyDescent="0.25">
      <c r="A3079">
        <v>13079</v>
      </c>
      <c r="B3079" t="s">
        <v>1911</v>
      </c>
      <c r="C3079" t="s">
        <v>80</v>
      </c>
      <c r="D3079" t="s">
        <v>26</v>
      </c>
      <c r="E3079" t="s">
        <v>11</v>
      </c>
      <c r="F3079" s="35">
        <v>3953.9884000000002</v>
      </c>
      <c r="G3079" t="str">
        <f t="shared" si="96"/>
        <v>Brand Seekers</v>
      </c>
      <c r="H3079" s="4">
        <v>41006</v>
      </c>
      <c r="I3079">
        <f>WEEKDAY(Cleaned!$H3079)</f>
        <v>7</v>
      </c>
      <c r="J3079" t="s">
        <v>12</v>
      </c>
      <c r="K3079" s="4">
        <v>23969</v>
      </c>
      <c r="L3079">
        <f>INT(YEARFRAC(Cleaned!$K3079,Cleaned!$H3079,1))</f>
        <v>46</v>
      </c>
      <c r="M3079" t="str">
        <f t="shared" si="97"/>
        <v>Adult</v>
      </c>
    </row>
    <row r="3080" spans="1:13" x14ac:dyDescent="0.25">
      <c r="A3080">
        <v>13080</v>
      </c>
      <c r="B3080" t="s">
        <v>1912</v>
      </c>
      <c r="C3080" t="s">
        <v>80</v>
      </c>
      <c r="D3080" t="s">
        <v>26</v>
      </c>
      <c r="E3080" t="s">
        <v>11</v>
      </c>
      <c r="F3080" s="35">
        <v>3953.9884000000002</v>
      </c>
      <c r="G3080" t="str">
        <f t="shared" si="96"/>
        <v>Brand Seekers</v>
      </c>
      <c r="H3080" s="4">
        <v>41010</v>
      </c>
      <c r="I3080">
        <f>WEEKDAY(Cleaned!$H3080)</f>
        <v>4</v>
      </c>
      <c r="J3080" t="s">
        <v>14</v>
      </c>
      <c r="K3080" s="4">
        <v>29368</v>
      </c>
      <c r="L3080">
        <f>INT(YEARFRAC(Cleaned!$K3080,Cleaned!$H3080,1))</f>
        <v>31</v>
      </c>
      <c r="M3080" t="str">
        <f t="shared" si="97"/>
        <v>Young Adult</v>
      </c>
    </row>
    <row r="3081" spans="1:13" x14ac:dyDescent="0.25">
      <c r="A3081">
        <v>13081</v>
      </c>
      <c r="B3081" t="s">
        <v>1913</v>
      </c>
      <c r="C3081" t="s">
        <v>80</v>
      </c>
      <c r="D3081" t="s">
        <v>26</v>
      </c>
      <c r="E3081" t="s">
        <v>11</v>
      </c>
      <c r="F3081" s="35">
        <v>3953.9884000000002</v>
      </c>
      <c r="G3081" t="str">
        <f t="shared" si="96"/>
        <v>Brand Seekers</v>
      </c>
      <c r="H3081" s="4">
        <v>41012</v>
      </c>
      <c r="I3081">
        <f>WEEKDAY(Cleaned!$H3081)</f>
        <v>6</v>
      </c>
      <c r="J3081" t="s">
        <v>16</v>
      </c>
      <c r="K3081" s="4">
        <v>20552</v>
      </c>
      <c r="L3081">
        <f>INT(YEARFRAC(Cleaned!$K3081,Cleaned!$H3081,1))</f>
        <v>56</v>
      </c>
      <c r="M3081" t="str">
        <f t="shared" si="97"/>
        <v>Seniors</v>
      </c>
    </row>
    <row r="3082" spans="1:13" x14ac:dyDescent="0.25">
      <c r="A3082">
        <v>13082</v>
      </c>
      <c r="B3082" t="s">
        <v>1914</v>
      </c>
      <c r="C3082" t="s">
        <v>80</v>
      </c>
      <c r="D3082" t="s">
        <v>26</v>
      </c>
      <c r="E3082" t="s">
        <v>11</v>
      </c>
      <c r="F3082" s="35">
        <v>3953.9884000000002</v>
      </c>
      <c r="G3082" t="str">
        <f t="shared" si="96"/>
        <v>Brand Seekers</v>
      </c>
      <c r="H3082" s="4">
        <v>41024</v>
      </c>
      <c r="I3082">
        <f>WEEKDAY(Cleaned!$H3082)</f>
        <v>4</v>
      </c>
      <c r="J3082" t="s">
        <v>13</v>
      </c>
      <c r="K3082" s="4">
        <v>27486</v>
      </c>
      <c r="L3082">
        <f>INT(YEARFRAC(Cleaned!$K3082,Cleaned!$H3082,1))</f>
        <v>37</v>
      </c>
      <c r="M3082" t="str">
        <f t="shared" si="97"/>
        <v>Adult</v>
      </c>
    </row>
    <row r="3083" spans="1:13" x14ac:dyDescent="0.25">
      <c r="A3083">
        <v>13083</v>
      </c>
      <c r="B3083" t="s">
        <v>1853</v>
      </c>
      <c r="C3083" t="s">
        <v>80</v>
      </c>
      <c r="D3083" t="s">
        <v>10</v>
      </c>
      <c r="E3083" t="s">
        <v>24</v>
      </c>
      <c r="F3083" s="35">
        <v>5.5140000000000002</v>
      </c>
      <c r="G3083" t="str">
        <f t="shared" si="96"/>
        <v>Casual Buyers</v>
      </c>
      <c r="H3083" s="4">
        <v>41721</v>
      </c>
      <c r="I3083">
        <f>WEEKDAY(Cleaned!$H3083)</f>
        <v>1</v>
      </c>
      <c r="J3083" t="s">
        <v>17</v>
      </c>
      <c r="K3083" s="4">
        <v>18227</v>
      </c>
      <c r="L3083">
        <f>INT(YEARFRAC(Cleaned!$K3083,Cleaned!$H3083,1))</f>
        <v>64</v>
      </c>
      <c r="M3083" t="str">
        <f t="shared" si="97"/>
        <v>Seniors</v>
      </c>
    </row>
    <row r="3084" spans="1:13" x14ac:dyDescent="0.25">
      <c r="A3084">
        <v>13084</v>
      </c>
      <c r="B3084" t="s">
        <v>1638</v>
      </c>
      <c r="C3084" t="s">
        <v>80</v>
      </c>
      <c r="D3084" t="s">
        <v>10</v>
      </c>
      <c r="E3084" t="s">
        <v>24</v>
      </c>
      <c r="F3084" s="35">
        <v>59.658999999999999</v>
      </c>
      <c r="G3084" t="str">
        <f t="shared" si="96"/>
        <v>Casual Buyers</v>
      </c>
      <c r="H3084" s="4">
        <v>41724</v>
      </c>
      <c r="I3084">
        <f>WEEKDAY(Cleaned!$H3084)</f>
        <v>4</v>
      </c>
      <c r="J3084" t="s">
        <v>12</v>
      </c>
      <c r="K3084" s="4">
        <v>20051</v>
      </c>
      <c r="L3084">
        <f>INT(YEARFRAC(Cleaned!$K3084,Cleaned!$H3084,1))</f>
        <v>59</v>
      </c>
      <c r="M3084" t="str">
        <f t="shared" si="97"/>
        <v>Seniors</v>
      </c>
    </row>
    <row r="3085" spans="1:13" x14ac:dyDescent="0.25">
      <c r="A3085">
        <v>13085</v>
      </c>
      <c r="B3085" t="s">
        <v>1493</v>
      </c>
      <c r="C3085" t="s">
        <v>80</v>
      </c>
      <c r="D3085" t="s">
        <v>10</v>
      </c>
      <c r="E3085" t="s">
        <v>24</v>
      </c>
      <c r="F3085" s="35">
        <v>43.072899999999997</v>
      </c>
      <c r="G3085" t="str">
        <f t="shared" si="96"/>
        <v>Casual Buyers</v>
      </c>
      <c r="H3085" s="4">
        <v>41724</v>
      </c>
      <c r="I3085">
        <f>WEEKDAY(Cleaned!$H3085)</f>
        <v>4</v>
      </c>
      <c r="J3085" t="s">
        <v>18</v>
      </c>
      <c r="K3085" s="4">
        <v>13246</v>
      </c>
      <c r="L3085">
        <f>INT(YEARFRAC(Cleaned!$K3085,Cleaned!$H3085,1))</f>
        <v>77</v>
      </c>
      <c r="M3085" t="str">
        <f t="shared" si="97"/>
        <v>Elders</v>
      </c>
    </row>
    <row r="3086" spans="1:13" x14ac:dyDescent="0.25">
      <c r="A3086">
        <v>13086</v>
      </c>
      <c r="B3086" t="s">
        <v>1915</v>
      </c>
      <c r="C3086" t="s">
        <v>80</v>
      </c>
      <c r="D3086" t="s">
        <v>10</v>
      </c>
      <c r="E3086" t="s">
        <v>24</v>
      </c>
      <c r="F3086" s="35">
        <v>623.50729999999999</v>
      </c>
      <c r="G3086" t="str">
        <f t="shared" si="96"/>
        <v>Casual Buyers</v>
      </c>
      <c r="H3086" s="4">
        <v>41728</v>
      </c>
      <c r="I3086">
        <f>WEEKDAY(Cleaned!$H3086)</f>
        <v>1</v>
      </c>
      <c r="J3086" t="s">
        <v>14</v>
      </c>
      <c r="K3086" s="4">
        <v>26254</v>
      </c>
      <c r="L3086">
        <f>INT(YEARFRAC(Cleaned!$K3086,Cleaned!$H3086,1))</f>
        <v>42</v>
      </c>
      <c r="M3086" t="str">
        <f t="shared" si="97"/>
        <v>Adult</v>
      </c>
    </row>
    <row r="3087" spans="1:13" x14ac:dyDescent="0.25">
      <c r="A3087">
        <v>13087</v>
      </c>
      <c r="B3087" t="s">
        <v>1564</v>
      </c>
      <c r="C3087" t="s">
        <v>80</v>
      </c>
      <c r="D3087" t="s">
        <v>10</v>
      </c>
      <c r="E3087" t="s">
        <v>24</v>
      </c>
      <c r="F3087" s="35">
        <v>820.29679999999996</v>
      </c>
      <c r="G3087" t="str">
        <f t="shared" si="96"/>
        <v>Casual Buyers</v>
      </c>
      <c r="H3087" s="4">
        <v>41729</v>
      </c>
      <c r="I3087">
        <f>WEEKDAY(Cleaned!$H3087)</f>
        <v>2</v>
      </c>
      <c r="J3087" t="s">
        <v>12</v>
      </c>
      <c r="K3087" s="4">
        <v>24703</v>
      </c>
      <c r="L3087">
        <f>INT(YEARFRAC(Cleaned!$K3087,Cleaned!$H3087,1))</f>
        <v>46</v>
      </c>
      <c r="M3087" t="str">
        <f t="shared" si="97"/>
        <v>Adult</v>
      </c>
    </row>
    <row r="3088" spans="1:13" x14ac:dyDescent="0.25">
      <c r="A3088">
        <v>13088</v>
      </c>
      <c r="B3088" t="s">
        <v>1493</v>
      </c>
      <c r="C3088" t="s">
        <v>80</v>
      </c>
      <c r="D3088" t="s">
        <v>10</v>
      </c>
      <c r="E3088" t="s">
        <v>24</v>
      </c>
      <c r="F3088" s="35">
        <v>35.6584</v>
      </c>
      <c r="G3088" t="str">
        <f t="shared" si="96"/>
        <v>Casual Buyers</v>
      </c>
      <c r="H3088" s="4">
        <v>41743</v>
      </c>
      <c r="I3088">
        <f>WEEKDAY(Cleaned!$H3088)</f>
        <v>2</v>
      </c>
      <c r="J3088" t="s">
        <v>18</v>
      </c>
      <c r="K3088" s="4">
        <v>13246</v>
      </c>
      <c r="L3088">
        <f>INT(YEARFRAC(Cleaned!$K3088,Cleaned!$H3088,1))</f>
        <v>78</v>
      </c>
      <c r="M3088" t="str">
        <f t="shared" si="97"/>
        <v>Elders</v>
      </c>
    </row>
    <row r="3089" spans="1:13" x14ac:dyDescent="0.25">
      <c r="A3089">
        <v>13089</v>
      </c>
      <c r="B3089" t="s">
        <v>1555</v>
      </c>
      <c r="C3089" t="s">
        <v>80</v>
      </c>
      <c r="D3089" t="s">
        <v>10</v>
      </c>
      <c r="E3089" t="s">
        <v>24</v>
      </c>
      <c r="F3089" s="35">
        <v>2673.0612999999998</v>
      </c>
      <c r="G3089" t="str">
        <f t="shared" si="96"/>
        <v>Brand Seekers</v>
      </c>
      <c r="H3089" s="4">
        <v>41745</v>
      </c>
      <c r="I3089">
        <f>WEEKDAY(Cleaned!$H3089)</f>
        <v>4</v>
      </c>
      <c r="J3089" t="s">
        <v>12</v>
      </c>
      <c r="K3089" s="4">
        <v>26471</v>
      </c>
      <c r="L3089">
        <f>INT(YEARFRAC(Cleaned!$K3089,Cleaned!$H3089,1))</f>
        <v>41</v>
      </c>
      <c r="M3089" t="str">
        <f t="shared" si="97"/>
        <v>Adult</v>
      </c>
    </row>
    <row r="3090" spans="1:13" x14ac:dyDescent="0.25">
      <c r="A3090">
        <v>13090</v>
      </c>
      <c r="B3090" t="s">
        <v>1916</v>
      </c>
      <c r="C3090" t="s">
        <v>80</v>
      </c>
      <c r="D3090" t="s">
        <v>10</v>
      </c>
      <c r="E3090" t="s">
        <v>24</v>
      </c>
      <c r="F3090" s="35">
        <v>659.64080000000001</v>
      </c>
      <c r="G3090" t="str">
        <f t="shared" si="96"/>
        <v>Casual Buyers</v>
      </c>
      <c r="H3090" s="4">
        <v>41746</v>
      </c>
      <c r="I3090">
        <f>WEEKDAY(Cleaned!$H3090)</f>
        <v>5</v>
      </c>
      <c r="J3090" t="s">
        <v>16</v>
      </c>
      <c r="K3090" s="4">
        <v>21287</v>
      </c>
      <c r="L3090">
        <f>INT(YEARFRAC(Cleaned!$K3090,Cleaned!$H3090,1))</f>
        <v>56</v>
      </c>
      <c r="M3090" t="str">
        <f t="shared" si="97"/>
        <v>Seniors</v>
      </c>
    </row>
    <row r="3091" spans="1:13" x14ac:dyDescent="0.25">
      <c r="A3091">
        <v>13091</v>
      </c>
      <c r="B3091" t="s">
        <v>1758</v>
      </c>
      <c r="C3091" t="s">
        <v>80</v>
      </c>
      <c r="D3091" t="s">
        <v>10</v>
      </c>
      <c r="E3091" t="s">
        <v>24</v>
      </c>
      <c r="F3091" s="35">
        <v>635.35289999999998</v>
      </c>
      <c r="G3091" t="str">
        <f t="shared" si="96"/>
        <v>Casual Buyers</v>
      </c>
      <c r="H3091" s="4">
        <v>41748</v>
      </c>
      <c r="I3091">
        <f>WEEKDAY(Cleaned!$H3091)</f>
        <v>7</v>
      </c>
      <c r="J3091" t="s">
        <v>13</v>
      </c>
      <c r="K3091" s="4">
        <v>21794</v>
      </c>
      <c r="L3091">
        <f>INT(YEARFRAC(Cleaned!$K3091,Cleaned!$H3091,1))</f>
        <v>54</v>
      </c>
      <c r="M3091" t="str">
        <f t="shared" si="97"/>
        <v>Seniors</v>
      </c>
    </row>
    <row r="3092" spans="1:13" x14ac:dyDescent="0.25">
      <c r="A3092">
        <v>13092</v>
      </c>
      <c r="B3092" t="s">
        <v>1488</v>
      </c>
      <c r="C3092" t="s">
        <v>80</v>
      </c>
      <c r="D3092" t="s">
        <v>10</v>
      </c>
      <c r="E3092" t="s">
        <v>24</v>
      </c>
      <c r="F3092" s="35">
        <v>2.5305</v>
      </c>
      <c r="G3092" t="str">
        <f t="shared" si="96"/>
        <v>Casual Buyers</v>
      </c>
      <c r="H3092" s="4">
        <v>41750</v>
      </c>
      <c r="I3092">
        <f>WEEKDAY(Cleaned!$H3092)</f>
        <v>2</v>
      </c>
      <c r="J3092" t="s">
        <v>18</v>
      </c>
      <c r="K3092" s="4">
        <v>23874</v>
      </c>
      <c r="L3092">
        <f>INT(YEARFRAC(Cleaned!$K3092,Cleaned!$H3092,1))</f>
        <v>48</v>
      </c>
      <c r="M3092" t="str">
        <f t="shared" si="97"/>
        <v>Adult</v>
      </c>
    </row>
    <row r="3093" spans="1:13" x14ac:dyDescent="0.25">
      <c r="A3093">
        <v>13093</v>
      </c>
      <c r="B3093" t="s">
        <v>1917</v>
      </c>
      <c r="C3093" t="s">
        <v>80</v>
      </c>
      <c r="D3093" t="s">
        <v>10</v>
      </c>
      <c r="E3093" t="s">
        <v>24</v>
      </c>
      <c r="F3093" s="35">
        <v>136.99789999999999</v>
      </c>
      <c r="G3093" t="str">
        <f t="shared" si="96"/>
        <v>Casual Buyers</v>
      </c>
      <c r="H3093" s="4">
        <v>41756</v>
      </c>
      <c r="I3093">
        <f>WEEKDAY(Cleaned!$H3093)</f>
        <v>1</v>
      </c>
      <c r="J3093" t="s">
        <v>18</v>
      </c>
      <c r="K3093" s="4">
        <v>18880</v>
      </c>
      <c r="L3093">
        <f>INT(YEARFRAC(Cleaned!$K3093,Cleaned!$H3093,1))</f>
        <v>62</v>
      </c>
      <c r="M3093" t="str">
        <f t="shared" si="97"/>
        <v>Seniors</v>
      </c>
    </row>
    <row r="3094" spans="1:13" x14ac:dyDescent="0.25">
      <c r="A3094">
        <v>13094</v>
      </c>
      <c r="B3094" t="s">
        <v>1918</v>
      </c>
      <c r="C3094" t="s">
        <v>80</v>
      </c>
      <c r="D3094" t="s">
        <v>10</v>
      </c>
      <c r="E3094" t="s">
        <v>24</v>
      </c>
      <c r="F3094" s="35">
        <v>9.9339999999999993</v>
      </c>
      <c r="G3094" t="str">
        <f t="shared" si="96"/>
        <v>Casual Buyers</v>
      </c>
      <c r="H3094" s="4">
        <v>41758</v>
      </c>
      <c r="I3094">
        <f>WEEKDAY(Cleaned!$H3094)</f>
        <v>3</v>
      </c>
      <c r="J3094" t="s">
        <v>13</v>
      </c>
      <c r="K3094" s="4">
        <v>22489</v>
      </c>
      <c r="L3094">
        <f>INT(YEARFRAC(Cleaned!$K3094,Cleaned!$H3094,1))</f>
        <v>52</v>
      </c>
      <c r="M3094" t="str">
        <f t="shared" si="97"/>
        <v>Seniors</v>
      </c>
    </row>
    <row r="3095" spans="1:13" x14ac:dyDescent="0.25">
      <c r="A3095">
        <v>13095</v>
      </c>
      <c r="B3095" t="s">
        <v>1597</v>
      </c>
      <c r="C3095" t="s">
        <v>80</v>
      </c>
      <c r="D3095" t="s">
        <v>10</v>
      </c>
      <c r="E3095" t="s">
        <v>24</v>
      </c>
      <c r="F3095" s="35">
        <v>2647.5358000000001</v>
      </c>
      <c r="G3095" t="str">
        <f t="shared" si="96"/>
        <v>Brand Seekers</v>
      </c>
      <c r="H3095" s="4">
        <v>41759</v>
      </c>
      <c r="I3095">
        <f>WEEKDAY(Cleaned!$H3095)</f>
        <v>4</v>
      </c>
      <c r="J3095" t="s">
        <v>15</v>
      </c>
      <c r="K3095" s="4">
        <v>23172</v>
      </c>
      <c r="L3095">
        <f>INT(YEARFRAC(Cleaned!$K3095,Cleaned!$H3095,1))</f>
        <v>50</v>
      </c>
      <c r="M3095" t="str">
        <f t="shared" si="97"/>
        <v>Seniors</v>
      </c>
    </row>
    <row r="3096" spans="1:13" x14ac:dyDescent="0.25">
      <c r="A3096">
        <v>13096</v>
      </c>
      <c r="B3096" t="s">
        <v>1488</v>
      </c>
      <c r="C3096" t="s">
        <v>80</v>
      </c>
      <c r="D3096" t="s">
        <v>10</v>
      </c>
      <c r="E3096" t="s">
        <v>24</v>
      </c>
      <c r="F3096" s="35">
        <v>93.880799999999994</v>
      </c>
      <c r="G3096" t="str">
        <f t="shared" si="96"/>
        <v>Casual Buyers</v>
      </c>
      <c r="H3096" s="4">
        <v>41760</v>
      </c>
      <c r="I3096">
        <f>WEEKDAY(Cleaned!$H3096)</f>
        <v>5</v>
      </c>
      <c r="J3096" t="s">
        <v>18</v>
      </c>
      <c r="K3096" s="4">
        <v>23874</v>
      </c>
      <c r="L3096">
        <f>INT(YEARFRAC(Cleaned!$K3096,Cleaned!$H3096,1))</f>
        <v>48</v>
      </c>
      <c r="M3096" t="str">
        <f t="shared" si="97"/>
        <v>Adult</v>
      </c>
    </row>
    <row r="3097" spans="1:13" x14ac:dyDescent="0.25">
      <c r="A3097">
        <v>13097</v>
      </c>
      <c r="B3097" t="s">
        <v>1740</v>
      </c>
      <c r="C3097" t="s">
        <v>80</v>
      </c>
      <c r="D3097" t="s">
        <v>10</v>
      </c>
      <c r="E3097" t="s">
        <v>24</v>
      </c>
      <c r="F3097" s="35">
        <v>888.95039999999995</v>
      </c>
      <c r="G3097" t="str">
        <f t="shared" si="96"/>
        <v>Casual Buyers</v>
      </c>
      <c r="H3097" s="4">
        <v>41761</v>
      </c>
      <c r="I3097">
        <f>WEEKDAY(Cleaned!$H3097)</f>
        <v>6</v>
      </c>
      <c r="J3097" t="s">
        <v>14</v>
      </c>
      <c r="K3097" s="4">
        <v>25485</v>
      </c>
      <c r="L3097">
        <f>INT(YEARFRAC(Cleaned!$K3097,Cleaned!$H3097,1))</f>
        <v>44</v>
      </c>
      <c r="M3097" t="str">
        <f t="shared" si="97"/>
        <v>Adult</v>
      </c>
    </row>
    <row r="3098" spans="1:13" x14ac:dyDescent="0.25">
      <c r="A3098">
        <v>13098</v>
      </c>
      <c r="B3098" t="s">
        <v>1569</v>
      </c>
      <c r="C3098" t="s">
        <v>80</v>
      </c>
      <c r="D3098" t="s">
        <v>10</v>
      </c>
      <c r="E3098" t="s">
        <v>24</v>
      </c>
      <c r="F3098" s="35">
        <v>38.664000000000001</v>
      </c>
      <c r="G3098" t="str">
        <f t="shared" si="96"/>
        <v>Casual Buyers</v>
      </c>
      <c r="H3098" s="4">
        <v>41764</v>
      </c>
      <c r="I3098">
        <f>WEEKDAY(Cleaned!$H3098)</f>
        <v>2</v>
      </c>
      <c r="J3098" t="s">
        <v>18</v>
      </c>
      <c r="K3098" s="4">
        <v>21315</v>
      </c>
      <c r="L3098">
        <f>INT(YEARFRAC(Cleaned!$K3098,Cleaned!$H3098,1))</f>
        <v>55</v>
      </c>
      <c r="M3098" t="str">
        <f t="shared" si="97"/>
        <v>Seniors</v>
      </c>
    </row>
    <row r="3099" spans="1:13" x14ac:dyDescent="0.25">
      <c r="A3099">
        <v>13099</v>
      </c>
      <c r="B3099" t="s">
        <v>1919</v>
      </c>
      <c r="C3099" t="s">
        <v>80</v>
      </c>
      <c r="D3099" t="s">
        <v>10</v>
      </c>
      <c r="E3099" t="s">
        <v>24</v>
      </c>
      <c r="F3099" s="35">
        <v>34.221899999999998</v>
      </c>
      <c r="G3099" t="str">
        <f t="shared" si="96"/>
        <v>Casual Buyers</v>
      </c>
      <c r="H3099" s="4">
        <v>41767</v>
      </c>
      <c r="I3099">
        <f>WEEKDAY(Cleaned!$H3099)</f>
        <v>5</v>
      </c>
      <c r="J3099" t="s">
        <v>14</v>
      </c>
      <c r="K3099" s="4">
        <v>17973</v>
      </c>
      <c r="L3099">
        <f>INT(YEARFRAC(Cleaned!$K3099,Cleaned!$H3099,1))</f>
        <v>65</v>
      </c>
      <c r="M3099" t="str">
        <f t="shared" si="97"/>
        <v>Elders</v>
      </c>
    </row>
    <row r="3100" spans="1:13" x14ac:dyDescent="0.25">
      <c r="A3100">
        <v>13100</v>
      </c>
      <c r="B3100" t="s">
        <v>1920</v>
      </c>
      <c r="C3100" t="s">
        <v>80</v>
      </c>
      <c r="D3100" t="s">
        <v>10</v>
      </c>
      <c r="E3100" t="s">
        <v>24</v>
      </c>
      <c r="F3100" s="35">
        <v>2630.4194000000002</v>
      </c>
      <c r="G3100" t="str">
        <f t="shared" si="96"/>
        <v>Brand Seekers</v>
      </c>
      <c r="H3100" s="4">
        <v>41768</v>
      </c>
      <c r="I3100">
        <f>WEEKDAY(Cleaned!$H3100)</f>
        <v>6</v>
      </c>
      <c r="J3100" t="s">
        <v>16</v>
      </c>
      <c r="K3100" s="4">
        <v>24756</v>
      </c>
      <c r="L3100">
        <f>INT(YEARFRAC(Cleaned!$K3100,Cleaned!$H3100,1))</f>
        <v>46</v>
      </c>
      <c r="M3100" t="str">
        <f t="shared" si="97"/>
        <v>Adult</v>
      </c>
    </row>
    <row r="3101" spans="1:13" x14ac:dyDescent="0.25">
      <c r="A3101">
        <v>13101</v>
      </c>
      <c r="B3101" t="s">
        <v>1476</v>
      </c>
      <c r="C3101" t="s">
        <v>80</v>
      </c>
      <c r="D3101" t="s">
        <v>10</v>
      </c>
      <c r="E3101" t="s">
        <v>24</v>
      </c>
      <c r="F3101" s="35">
        <v>927.60329999999999</v>
      </c>
      <c r="G3101" t="str">
        <f t="shared" si="96"/>
        <v>Casual Buyers</v>
      </c>
      <c r="H3101" s="4">
        <v>41769</v>
      </c>
      <c r="I3101">
        <f>WEEKDAY(Cleaned!$H3101)</f>
        <v>7</v>
      </c>
      <c r="J3101" t="s">
        <v>14</v>
      </c>
      <c r="K3101" s="4">
        <v>24038</v>
      </c>
      <c r="L3101">
        <f>INT(YEARFRAC(Cleaned!$K3101,Cleaned!$H3101,1))</f>
        <v>48</v>
      </c>
      <c r="M3101" t="str">
        <f t="shared" si="97"/>
        <v>Adult</v>
      </c>
    </row>
    <row r="3102" spans="1:13" x14ac:dyDescent="0.25">
      <c r="A3102">
        <v>13102</v>
      </c>
      <c r="B3102" t="s">
        <v>1921</v>
      </c>
      <c r="C3102" t="s">
        <v>80</v>
      </c>
      <c r="D3102" t="s">
        <v>10</v>
      </c>
      <c r="E3102" t="s">
        <v>24</v>
      </c>
      <c r="F3102" s="35">
        <v>142.5119</v>
      </c>
      <c r="G3102" t="str">
        <f t="shared" si="96"/>
        <v>Casual Buyers</v>
      </c>
      <c r="H3102" s="4">
        <v>41769</v>
      </c>
      <c r="I3102">
        <f>WEEKDAY(Cleaned!$H3102)</f>
        <v>7</v>
      </c>
      <c r="J3102" t="s">
        <v>16</v>
      </c>
      <c r="K3102" s="4">
        <v>19876</v>
      </c>
      <c r="L3102">
        <f>INT(YEARFRAC(Cleaned!$K3102,Cleaned!$H3102,1))</f>
        <v>59</v>
      </c>
      <c r="M3102" t="str">
        <f t="shared" si="97"/>
        <v>Seniors</v>
      </c>
    </row>
    <row r="3103" spans="1:13" x14ac:dyDescent="0.25">
      <c r="A3103">
        <v>13103</v>
      </c>
      <c r="B3103" t="s">
        <v>1922</v>
      </c>
      <c r="C3103" t="s">
        <v>80</v>
      </c>
      <c r="D3103" t="s">
        <v>10</v>
      </c>
      <c r="E3103" t="s">
        <v>24</v>
      </c>
      <c r="F3103" s="35">
        <v>103.27330000000001</v>
      </c>
      <c r="G3103" t="str">
        <f t="shared" si="96"/>
        <v>Casual Buyers</v>
      </c>
      <c r="H3103" s="4">
        <v>41770</v>
      </c>
      <c r="I3103">
        <f>WEEKDAY(Cleaned!$H3103)</f>
        <v>1</v>
      </c>
      <c r="J3103" t="s">
        <v>16</v>
      </c>
      <c r="K3103" s="4">
        <v>23501</v>
      </c>
      <c r="L3103">
        <f>INT(YEARFRAC(Cleaned!$K3103,Cleaned!$H3103,1))</f>
        <v>50</v>
      </c>
      <c r="M3103" t="str">
        <f t="shared" si="97"/>
        <v>Seniors</v>
      </c>
    </row>
    <row r="3104" spans="1:13" x14ac:dyDescent="0.25">
      <c r="A3104">
        <v>13104</v>
      </c>
      <c r="B3104" t="s">
        <v>1529</v>
      </c>
      <c r="C3104" t="s">
        <v>80</v>
      </c>
      <c r="D3104" t="s">
        <v>10</v>
      </c>
      <c r="E3104" t="s">
        <v>24</v>
      </c>
      <c r="F3104" s="35">
        <v>2601.6894000000002</v>
      </c>
      <c r="G3104" t="str">
        <f t="shared" si="96"/>
        <v>Brand Seekers</v>
      </c>
      <c r="H3104" s="4">
        <v>41771</v>
      </c>
      <c r="I3104">
        <f>WEEKDAY(Cleaned!$H3104)</f>
        <v>2</v>
      </c>
      <c r="J3104" t="s">
        <v>12</v>
      </c>
      <c r="K3104" s="4">
        <v>26929</v>
      </c>
      <c r="L3104">
        <f>INT(YEARFRAC(Cleaned!$K3104,Cleaned!$H3104,1))</f>
        <v>40</v>
      </c>
      <c r="M3104" t="str">
        <f t="shared" si="97"/>
        <v>Adult</v>
      </c>
    </row>
    <row r="3105" spans="1:13" x14ac:dyDescent="0.25">
      <c r="A3105">
        <v>13105</v>
      </c>
      <c r="B3105" t="s">
        <v>1479</v>
      </c>
      <c r="C3105" t="s">
        <v>80</v>
      </c>
      <c r="D3105" t="s">
        <v>10</v>
      </c>
      <c r="E3105" t="s">
        <v>24</v>
      </c>
      <c r="F3105" s="35">
        <v>2700.1228000000001</v>
      </c>
      <c r="G3105" t="str">
        <f t="shared" si="96"/>
        <v>Brand Seekers</v>
      </c>
      <c r="H3105" s="4">
        <v>41776</v>
      </c>
      <c r="I3105">
        <f>WEEKDAY(Cleaned!$H3105)</f>
        <v>7</v>
      </c>
      <c r="J3105" t="s">
        <v>12</v>
      </c>
      <c r="K3105" s="4">
        <v>18389</v>
      </c>
      <c r="L3105">
        <f>INT(YEARFRAC(Cleaned!$K3105,Cleaned!$H3105,1))</f>
        <v>64</v>
      </c>
      <c r="M3105" t="str">
        <f t="shared" si="97"/>
        <v>Seniors</v>
      </c>
    </row>
    <row r="3106" spans="1:13" x14ac:dyDescent="0.25">
      <c r="A3106">
        <v>13106</v>
      </c>
      <c r="B3106" t="s">
        <v>1923</v>
      </c>
      <c r="C3106" t="s">
        <v>80</v>
      </c>
      <c r="D3106" t="s">
        <v>10</v>
      </c>
      <c r="E3106" t="s">
        <v>24</v>
      </c>
      <c r="F3106" s="35">
        <v>54.111899999999999</v>
      </c>
      <c r="G3106" t="str">
        <f t="shared" si="96"/>
        <v>Casual Buyers</v>
      </c>
      <c r="H3106" s="4">
        <v>41777</v>
      </c>
      <c r="I3106">
        <f>WEEKDAY(Cleaned!$H3106)</f>
        <v>1</v>
      </c>
      <c r="J3106" t="s">
        <v>15</v>
      </c>
      <c r="K3106" s="4">
        <v>14751</v>
      </c>
      <c r="L3106">
        <f>INT(YEARFRAC(Cleaned!$K3106,Cleaned!$H3106,1))</f>
        <v>73</v>
      </c>
      <c r="M3106" t="str">
        <f t="shared" si="97"/>
        <v>Elders</v>
      </c>
    </row>
    <row r="3107" spans="1:13" x14ac:dyDescent="0.25">
      <c r="A3107">
        <v>13107</v>
      </c>
      <c r="B3107" t="s">
        <v>1924</v>
      </c>
      <c r="C3107" t="s">
        <v>80</v>
      </c>
      <c r="D3107" t="s">
        <v>10</v>
      </c>
      <c r="E3107" t="s">
        <v>24</v>
      </c>
      <c r="F3107" s="35">
        <v>2699.9018000000001</v>
      </c>
      <c r="G3107" t="str">
        <f t="shared" si="96"/>
        <v>Brand Seekers</v>
      </c>
      <c r="H3107" s="4">
        <v>41777</v>
      </c>
      <c r="I3107">
        <f>WEEKDAY(Cleaned!$H3107)</f>
        <v>1</v>
      </c>
      <c r="J3107" t="s">
        <v>13</v>
      </c>
      <c r="K3107" s="4">
        <v>24517</v>
      </c>
      <c r="L3107">
        <f>INT(YEARFRAC(Cleaned!$K3107,Cleaned!$H3107,1))</f>
        <v>47</v>
      </c>
      <c r="M3107" t="str">
        <f t="shared" si="97"/>
        <v>Adult</v>
      </c>
    </row>
    <row r="3108" spans="1:13" x14ac:dyDescent="0.25">
      <c r="A3108">
        <v>13108</v>
      </c>
      <c r="B3108" t="s">
        <v>1925</v>
      </c>
      <c r="C3108" t="s">
        <v>80</v>
      </c>
      <c r="D3108" t="s">
        <v>10</v>
      </c>
      <c r="E3108" t="s">
        <v>24</v>
      </c>
      <c r="F3108" s="35">
        <v>2591.4681</v>
      </c>
      <c r="G3108" t="str">
        <f t="shared" si="96"/>
        <v>Brand Seekers</v>
      </c>
      <c r="H3108" s="4">
        <v>41777</v>
      </c>
      <c r="I3108">
        <f>WEEKDAY(Cleaned!$H3108)</f>
        <v>1</v>
      </c>
      <c r="J3108" t="s">
        <v>14</v>
      </c>
      <c r="K3108" s="4">
        <v>20472</v>
      </c>
      <c r="L3108">
        <f>INT(YEARFRAC(Cleaned!$K3108,Cleaned!$H3108,1))</f>
        <v>58</v>
      </c>
      <c r="M3108" t="str">
        <f t="shared" si="97"/>
        <v>Seniors</v>
      </c>
    </row>
    <row r="3109" spans="1:13" x14ac:dyDescent="0.25">
      <c r="A3109">
        <v>13109</v>
      </c>
      <c r="B3109" t="s">
        <v>1453</v>
      </c>
      <c r="C3109" t="s">
        <v>80</v>
      </c>
      <c r="D3109" t="s">
        <v>10</v>
      </c>
      <c r="E3109" t="s">
        <v>24</v>
      </c>
      <c r="F3109" s="35">
        <v>2563.5889999999999</v>
      </c>
      <c r="G3109" t="str">
        <f t="shared" si="96"/>
        <v>Brand Seekers</v>
      </c>
      <c r="H3109" s="4">
        <v>41779</v>
      </c>
      <c r="I3109">
        <f>WEEKDAY(Cleaned!$H3109)</f>
        <v>3</v>
      </c>
      <c r="J3109" t="s">
        <v>12</v>
      </c>
      <c r="K3109" s="4">
        <v>26508</v>
      </c>
      <c r="L3109">
        <f>INT(YEARFRAC(Cleaned!$K3109,Cleaned!$H3109,1))</f>
        <v>41</v>
      </c>
      <c r="M3109" t="str">
        <f t="shared" si="97"/>
        <v>Adult</v>
      </c>
    </row>
    <row r="3110" spans="1:13" x14ac:dyDescent="0.25">
      <c r="A3110">
        <v>13110</v>
      </c>
      <c r="B3110" t="s">
        <v>1492</v>
      </c>
      <c r="C3110" t="s">
        <v>80</v>
      </c>
      <c r="D3110" t="s">
        <v>10</v>
      </c>
      <c r="E3110" t="s">
        <v>24</v>
      </c>
      <c r="F3110" s="35">
        <v>44.177900000000001</v>
      </c>
      <c r="G3110" t="str">
        <f t="shared" si="96"/>
        <v>Casual Buyers</v>
      </c>
      <c r="H3110" s="4">
        <v>41779</v>
      </c>
      <c r="I3110">
        <f>WEEKDAY(Cleaned!$H3110)</f>
        <v>3</v>
      </c>
      <c r="J3110" t="s">
        <v>18</v>
      </c>
      <c r="K3110" s="4">
        <v>23239</v>
      </c>
      <c r="L3110">
        <f>INT(YEARFRAC(Cleaned!$K3110,Cleaned!$H3110,1))</f>
        <v>50</v>
      </c>
      <c r="M3110" t="str">
        <f t="shared" si="97"/>
        <v>Seniors</v>
      </c>
    </row>
    <row r="3111" spans="1:13" x14ac:dyDescent="0.25">
      <c r="A3111">
        <v>13111</v>
      </c>
      <c r="B3111" t="s">
        <v>1926</v>
      </c>
      <c r="C3111" t="s">
        <v>80</v>
      </c>
      <c r="D3111" t="s">
        <v>10</v>
      </c>
      <c r="E3111" t="s">
        <v>24</v>
      </c>
      <c r="F3111" s="35">
        <v>70.686899999999994</v>
      </c>
      <c r="G3111" t="str">
        <f t="shared" si="96"/>
        <v>Casual Buyers</v>
      </c>
      <c r="H3111" s="4">
        <v>41780</v>
      </c>
      <c r="I3111">
        <f>WEEKDAY(Cleaned!$H3111)</f>
        <v>4</v>
      </c>
      <c r="J3111" t="s">
        <v>15</v>
      </c>
      <c r="K3111" s="4">
        <v>24782</v>
      </c>
      <c r="L3111">
        <f>INT(YEARFRAC(Cleaned!$K3111,Cleaned!$H3111,1))</f>
        <v>46</v>
      </c>
      <c r="M3111" t="str">
        <f t="shared" si="97"/>
        <v>Adult</v>
      </c>
    </row>
    <row r="3112" spans="1:13" x14ac:dyDescent="0.25">
      <c r="A3112">
        <v>13112</v>
      </c>
      <c r="B3112" t="s">
        <v>1583</v>
      </c>
      <c r="C3112" t="s">
        <v>80</v>
      </c>
      <c r="D3112" t="s">
        <v>10</v>
      </c>
      <c r="E3112" t="s">
        <v>24</v>
      </c>
      <c r="F3112" s="35">
        <v>2561.3015999999998</v>
      </c>
      <c r="G3112" t="str">
        <f t="shared" si="96"/>
        <v>Brand Seekers</v>
      </c>
      <c r="H3112" s="4">
        <v>41780</v>
      </c>
      <c r="I3112">
        <f>WEEKDAY(Cleaned!$H3112)</f>
        <v>4</v>
      </c>
      <c r="J3112" t="s">
        <v>17</v>
      </c>
      <c r="K3112" s="4">
        <v>21469</v>
      </c>
      <c r="L3112">
        <f>INT(YEARFRAC(Cleaned!$K3112,Cleaned!$H3112,1))</f>
        <v>55</v>
      </c>
      <c r="M3112" t="str">
        <f t="shared" si="97"/>
        <v>Seniors</v>
      </c>
    </row>
    <row r="3113" spans="1:13" x14ac:dyDescent="0.25">
      <c r="A3113">
        <v>13113</v>
      </c>
      <c r="B3113" t="s">
        <v>1927</v>
      </c>
      <c r="C3113" t="s">
        <v>80</v>
      </c>
      <c r="D3113" t="s">
        <v>10</v>
      </c>
      <c r="E3113" t="s">
        <v>24</v>
      </c>
      <c r="F3113" s="35">
        <v>38.674999999999997</v>
      </c>
      <c r="G3113" t="str">
        <f t="shared" si="96"/>
        <v>Casual Buyers</v>
      </c>
      <c r="H3113" s="4">
        <v>41786</v>
      </c>
      <c r="I3113">
        <f>WEEKDAY(Cleaned!$H3113)</f>
        <v>3</v>
      </c>
      <c r="J3113" t="s">
        <v>16</v>
      </c>
      <c r="K3113" s="4">
        <v>26446</v>
      </c>
      <c r="L3113">
        <f>INT(YEARFRAC(Cleaned!$K3113,Cleaned!$H3113,1))</f>
        <v>41</v>
      </c>
      <c r="M3113" t="str">
        <f t="shared" si="97"/>
        <v>Adult</v>
      </c>
    </row>
    <row r="3114" spans="1:13" x14ac:dyDescent="0.25">
      <c r="A3114">
        <v>13114</v>
      </c>
      <c r="B3114" t="s">
        <v>1734</v>
      </c>
      <c r="C3114" t="s">
        <v>80</v>
      </c>
      <c r="D3114" t="s">
        <v>10</v>
      </c>
      <c r="E3114" t="s">
        <v>24</v>
      </c>
      <c r="F3114" s="35">
        <v>1950.2808</v>
      </c>
      <c r="G3114" t="str">
        <f t="shared" si="96"/>
        <v>Brand Seekers</v>
      </c>
      <c r="H3114" s="4">
        <v>41787</v>
      </c>
      <c r="I3114">
        <f>WEEKDAY(Cleaned!$H3114)</f>
        <v>4</v>
      </c>
      <c r="J3114" t="s">
        <v>15</v>
      </c>
      <c r="K3114" s="4">
        <v>13959</v>
      </c>
      <c r="L3114">
        <f>INT(YEARFRAC(Cleaned!$K3114,Cleaned!$H3114,1))</f>
        <v>76</v>
      </c>
      <c r="M3114" t="str">
        <f t="shared" si="97"/>
        <v>Elders</v>
      </c>
    </row>
    <row r="3115" spans="1:13" x14ac:dyDescent="0.25">
      <c r="A3115">
        <v>13115</v>
      </c>
      <c r="B3115" t="s">
        <v>1928</v>
      </c>
      <c r="C3115" t="s">
        <v>80</v>
      </c>
      <c r="D3115" t="s">
        <v>10</v>
      </c>
      <c r="E3115" t="s">
        <v>24</v>
      </c>
      <c r="F3115" s="35">
        <v>132.5779</v>
      </c>
      <c r="G3115" t="str">
        <f t="shared" si="96"/>
        <v>Casual Buyers</v>
      </c>
      <c r="H3115" s="4">
        <v>41789</v>
      </c>
      <c r="I3115">
        <f>WEEKDAY(Cleaned!$H3115)</f>
        <v>6</v>
      </c>
      <c r="J3115" t="s">
        <v>16</v>
      </c>
      <c r="K3115" s="4">
        <v>25390</v>
      </c>
      <c r="L3115">
        <f>INT(YEARFRAC(Cleaned!$K3115,Cleaned!$H3115,1))</f>
        <v>44</v>
      </c>
      <c r="M3115" t="str">
        <f t="shared" si="97"/>
        <v>Adult</v>
      </c>
    </row>
    <row r="3116" spans="1:13" x14ac:dyDescent="0.25">
      <c r="A3116">
        <v>13116</v>
      </c>
      <c r="B3116" t="s">
        <v>1572</v>
      </c>
      <c r="C3116" t="s">
        <v>80</v>
      </c>
      <c r="D3116" t="s">
        <v>10</v>
      </c>
      <c r="E3116" t="s">
        <v>24</v>
      </c>
      <c r="F3116" s="35">
        <v>36.940199999999997</v>
      </c>
      <c r="G3116" t="str">
        <f t="shared" si="96"/>
        <v>Casual Buyers</v>
      </c>
      <c r="H3116" s="4">
        <v>41790</v>
      </c>
      <c r="I3116">
        <f>WEEKDAY(Cleaned!$H3116)</f>
        <v>7</v>
      </c>
      <c r="J3116" t="s">
        <v>18</v>
      </c>
      <c r="K3116" s="4">
        <v>26745</v>
      </c>
      <c r="L3116">
        <f>INT(YEARFRAC(Cleaned!$K3116,Cleaned!$H3116,1))</f>
        <v>41</v>
      </c>
      <c r="M3116" t="str">
        <f t="shared" si="97"/>
        <v>Adult</v>
      </c>
    </row>
    <row r="3117" spans="1:13" x14ac:dyDescent="0.25">
      <c r="A3117">
        <v>13117</v>
      </c>
      <c r="B3117" t="s">
        <v>1492</v>
      </c>
      <c r="C3117" t="s">
        <v>80</v>
      </c>
      <c r="D3117" t="s">
        <v>10</v>
      </c>
      <c r="E3117" t="s">
        <v>24</v>
      </c>
      <c r="F3117" s="35">
        <v>214.34790000000001</v>
      </c>
      <c r="G3117" t="str">
        <f t="shared" si="96"/>
        <v>Casual Buyers</v>
      </c>
      <c r="H3117" s="4">
        <v>41801</v>
      </c>
      <c r="I3117">
        <f>WEEKDAY(Cleaned!$H3117)</f>
        <v>4</v>
      </c>
      <c r="J3117" t="s">
        <v>18</v>
      </c>
      <c r="K3117" s="4">
        <v>23239</v>
      </c>
      <c r="L3117">
        <f>INT(YEARFRAC(Cleaned!$K3117,Cleaned!$H3117,1))</f>
        <v>50</v>
      </c>
      <c r="M3117" t="str">
        <f t="shared" si="97"/>
        <v>Seniors</v>
      </c>
    </row>
    <row r="3118" spans="1:13" x14ac:dyDescent="0.25">
      <c r="A3118">
        <v>13118</v>
      </c>
      <c r="B3118" t="s">
        <v>1929</v>
      </c>
      <c r="C3118" t="s">
        <v>80</v>
      </c>
      <c r="D3118" t="s">
        <v>10</v>
      </c>
      <c r="E3118" t="s">
        <v>24</v>
      </c>
      <c r="F3118" s="35">
        <v>11.039</v>
      </c>
      <c r="G3118" t="str">
        <f t="shared" si="96"/>
        <v>Casual Buyers</v>
      </c>
      <c r="H3118" s="4">
        <v>41801</v>
      </c>
      <c r="I3118">
        <f>WEEKDAY(Cleaned!$H3118)</f>
        <v>4</v>
      </c>
      <c r="J3118" t="s">
        <v>14</v>
      </c>
      <c r="K3118" s="4">
        <v>26058</v>
      </c>
      <c r="L3118">
        <f>INT(YEARFRAC(Cleaned!$K3118,Cleaned!$H3118,1))</f>
        <v>43</v>
      </c>
      <c r="M3118" t="str">
        <f t="shared" si="97"/>
        <v>Adult</v>
      </c>
    </row>
    <row r="3119" spans="1:13" x14ac:dyDescent="0.25">
      <c r="A3119">
        <v>13119</v>
      </c>
      <c r="B3119" t="s">
        <v>1930</v>
      </c>
      <c r="C3119" t="s">
        <v>80</v>
      </c>
      <c r="D3119" t="s">
        <v>10</v>
      </c>
      <c r="E3119" t="s">
        <v>24</v>
      </c>
      <c r="F3119" s="35">
        <v>55.238999999999997</v>
      </c>
      <c r="G3119" t="str">
        <f t="shared" si="96"/>
        <v>Casual Buyers</v>
      </c>
      <c r="H3119" s="4">
        <v>41802</v>
      </c>
      <c r="I3119">
        <f>WEEKDAY(Cleaned!$H3119)</f>
        <v>5</v>
      </c>
      <c r="J3119" t="s">
        <v>17</v>
      </c>
      <c r="K3119" s="4">
        <v>20381</v>
      </c>
      <c r="L3119">
        <f>INT(YEARFRAC(Cleaned!$K3119,Cleaned!$H3119,1))</f>
        <v>58</v>
      </c>
      <c r="M3119" t="str">
        <f t="shared" si="97"/>
        <v>Seniors</v>
      </c>
    </row>
    <row r="3120" spans="1:13" x14ac:dyDescent="0.25">
      <c r="A3120">
        <v>13120</v>
      </c>
      <c r="B3120" t="s">
        <v>1505</v>
      </c>
      <c r="C3120" t="s">
        <v>80</v>
      </c>
      <c r="D3120" t="s">
        <v>10</v>
      </c>
      <c r="E3120" t="s">
        <v>24</v>
      </c>
      <c r="F3120" s="35">
        <v>86.145799999999994</v>
      </c>
      <c r="G3120" t="str">
        <f t="shared" si="96"/>
        <v>Casual Buyers</v>
      </c>
      <c r="H3120" s="4">
        <v>41803</v>
      </c>
      <c r="I3120">
        <f>WEEKDAY(Cleaned!$H3120)</f>
        <v>6</v>
      </c>
      <c r="J3120" t="s">
        <v>12</v>
      </c>
      <c r="K3120" s="4">
        <v>24923</v>
      </c>
      <c r="L3120">
        <f>INT(YEARFRAC(Cleaned!$K3120,Cleaned!$H3120,1))</f>
        <v>46</v>
      </c>
      <c r="M3120" t="str">
        <f t="shared" si="97"/>
        <v>Adult</v>
      </c>
    </row>
    <row r="3121" spans="1:13" x14ac:dyDescent="0.25">
      <c r="A3121">
        <v>13121</v>
      </c>
      <c r="B3121" t="s">
        <v>1578</v>
      </c>
      <c r="C3121" t="s">
        <v>80</v>
      </c>
      <c r="D3121" t="s">
        <v>10</v>
      </c>
      <c r="E3121" t="s">
        <v>24</v>
      </c>
      <c r="F3121" s="35">
        <v>55.238999999999997</v>
      </c>
      <c r="G3121" t="str">
        <f t="shared" si="96"/>
        <v>Casual Buyers</v>
      </c>
      <c r="H3121" s="4">
        <v>41809</v>
      </c>
      <c r="I3121">
        <f>WEEKDAY(Cleaned!$H3121)</f>
        <v>5</v>
      </c>
      <c r="J3121" t="s">
        <v>17</v>
      </c>
      <c r="K3121" s="4">
        <v>12842</v>
      </c>
      <c r="L3121">
        <f>INT(YEARFRAC(Cleaned!$K3121,Cleaned!$H3121,1))</f>
        <v>79</v>
      </c>
      <c r="M3121" t="str">
        <f t="shared" si="97"/>
        <v>Elders</v>
      </c>
    </row>
    <row r="3122" spans="1:13" x14ac:dyDescent="0.25">
      <c r="A3122">
        <v>13122</v>
      </c>
      <c r="B3122" t="s">
        <v>1852</v>
      </c>
      <c r="C3122" t="s">
        <v>80</v>
      </c>
      <c r="D3122" t="s">
        <v>10</v>
      </c>
      <c r="E3122" t="s">
        <v>24</v>
      </c>
      <c r="F3122" s="35">
        <v>26.276900000000001</v>
      </c>
      <c r="G3122" t="str">
        <f t="shared" si="96"/>
        <v>Casual Buyers</v>
      </c>
      <c r="H3122" s="4">
        <v>41810</v>
      </c>
      <c r="I3122">
        <f>WEEKDAY(Cleaned!$H3122)</f>
        <v>6</v>
      </c>
      <c r="J3122" t="s">
        <v>12</v>
      </c>
      <c r="K3122" s="4">
        <v>19946</v>
      </c>
      <c r="L3122">
        <f>INT(YEARFRAC(Cleaned!$K3122,Cleaned!$H3122,1))</f>
        <v>59</v>
      </c>
      <c r="M3122" t="str">
        <f t="shared" si="97"/>
        <v>Seniors</v>
      </c>
    </row>
    <row r="3123" spans="1:13" x14ac:dyDescent="0.25">
      <c r="A3123">
        <v>13123</v>
      </c>
      <c r="B3123" t="s">
        <v>1917</v>
      </c>
      <c r="C3123" t="s">
        <v>80</v>
      </c>
      <c r="D3123" t="s">
        <v>10</v>
      </c>
      <c r="E3123" t="s">
        <v>24</v>
      </c>
      <c r="F3123" s="35">
        <v>33.072699999999998</v>
      </c>
      <c r="G3123" t="str">
        <f t="shared" si="96"/>
        <v>Casual Buyers</v>
      </c>
      <c r="H3123" s="4">
        <v>41811</v>
      </c>
      <c r="I3123">
        <f>WEEKDAY(Cleaned!$H3123)</f>
        <v>7</v>
      </c>
      <c r="J3123" t="s">
        <v>18</v>
      </c>
      <c r="K3123" s="4">
        <v>18880</v>
      </c>
      <c r="L3123">
        <f>INT(YEARFRAC(Cleaned!$K3123,Cleaned!$H3123,1))</f>
        <v>62</v>
      </c>
      <c r="M3123" t="str">
        <f t="shared" si="97"/>
        <v>Seniors</v>
      </c>
    </row>
    <row r="3124" spans="1:13" x14ac:dyDescent="0.25">
      <c r="A3124">
        <v>13124</v>
      </c>
      <c r="B3124" t="s">
        <v>1493</v>
      </c>
      <c r="C3124" t="s">
        <v>80</v>
      </c>
      <c r="D3124" t="s">
        <v>10</v>
      </c>
      <c r="E3124" t="s">
        <v>24</v>
      </c>
      <c r="F3124" s="35">
        <v>38.664000000000001</v>
      </c>
      <c r="G3124" t="str">
        <f t="shared" si="96"/>
        <v>Casual Buyers</v>
      </c>
      <c r="H3124" s="4">
        <v>41814</v>
      </c>
      <c r="I3124">
        <f>WEEKDAY(Cleaned!$H3124)</f>
        <v>3</v>
      </c>
      <c r="J3124" t="s">
        <v>18</v>
      </c>
      <c r="K3124" s="4">
        <v>13246</v>
      </c>
      <c r="L3124">
        <f>INT(YEARFRAC(Cleaned!$K3124,Cleaned!$H3124,1))</f>
        <v>78</v>
      </c>
      <c r="M3124" t="str">
        <f t="shared" si="97"/>
        <v>Elders</v>
      </c>
    </row>
    <row r="3125" spans="1:13" x14ac:dyDescent="0.25">
      <c r="A3125">
        <v>13125</v>
      </c>
      <c r="B3125" t="s">
        <v>1488</v>
      </c>
      <c r="C3125" t="s">
        <v>80</v>
      </c>
      <c r="D3125" t="s">
        <v>10</v>
      </c>
      <c r="E3125" t="s">
        <v>24</v>
      </c>
      <c r="F3125" s="35">
        <v>27.614000000000001</v>
      </c>
      <c r="G3125" t="str">
        <f t="shared" si="96"/>
        <v>Casual Buyers</v>
      </c>
      <c r="H3125" s="4">
        <v>41814</v>
      </c>
      <c r="I3125">
        <f>WEEKDAY(Cleaned!$H3125)</f>
        <v>3</v>
      </c>
      <c r="J3125" t="s">
        <v>18</v>
      </c>
      <c r="K3125" s="4">
        <v>23874</v>
      </c>
      <c r="L3125">
        <f>INT(YEARFRAC(Cleaned!$K3125,Cleaned!$H3125,1))</f>
        <v>49</v>
      </c>
      <c r="M3125" t="str">
        <f t="shared" si="97"/>
        <v>Adult</v>
      </c>
    </row>
    <row r="3126" spans="1:13" x14ac:dyDescent="0.25">
      <c r="A3126">
        <v>13126</v>
      </c>
      <c r="B3126" t="s">
        <v>1572</v>
      </c>
      <c r="C3126" t="s">
        <v>80</v>
      </c>
      <c r="D3126" t="s">
        <v>10</v>
      </c>
      <c r="E3126" t="s">
        <v>24</v>
      </c>
      <c r="F3126" s="35">
        <v>108.2458</v>
      </c>
      <c r="G3126" t="str">
        <f t="shared" si="96"/>
        <v>Casual Buyers</v>
      </c>
      <c r="H3126" s="4">
        <v>41816</v>
      </c>
      <c r="I3126">
        <f>WEEKDAY(Cleaned!$H3126)</f>
        <v>5</v>
      </c>
      <c r="J3126" t="s">
        <v>18</v>
      </c>
      <c r="K3126" s="4">
        <v>26745</v>
      </c>
      <c r="L3126">
        <f>INT(YEARFRAC(Cleaned!$K3126,Cleaned!$H3126,1))</f>
        <v>41</v>
      </c>
      <c r="M3126" t="str">
        <f t="shared" si="97"/>
        <v>Adult</v>
      </c>
    </row>
    <row r="3127" spans="1:13" x14ac:dyDescent="0.25">
      <c r="A3127">
        <v>13127</v>
      </c>
      <c r="B3127" t="s">
        <v>1572</v>
      </c>
      <c r="C3127" t="s">
        <v>80</v>
      </c>
      <c r="D3127" t="s">
        <v>10</v>
      </c>
      <c r="E3127" t="s">
        <v>24</v>
      </c>
      <c r="F3127" s="35">
        <v>109.35080000000001</v>
      </c>
      <c r="G3127" t="str">
        <f t="shared" si="96"/>
        <v>Casual Buyers</v>
      </c>
      <c r="H3127" s="4">
        <v>41819</v>
      </c>
      <c r="I3127">
        <f>WEEKDAY(Cleaned!$H3127)</f>
        <v>1</v>
      </c>
      <c r="J3127" t="s">
        <v>18</v>
      </c>
      <c r="K3127" s="4">
        <v>26745</v>
      </c>
      <c r="L3127">
        <f>INT(YEARFRAC(Cleaned!$K3127,Cleaned!$H3127,1))</f>
        <v>41</v>
      </c>
      <c r="M3127" t="str">
        <f t="shared" si="97"/>
        <v>Adult</v>
      </c>
    </row>
    <row r="3128" spans="1:13" x14ac:dyDescent="0.25">
      <c r="A3128">
        <v>13128</v>
      </c>
      <c r="B3128" t="s">
        <v>1793</v>
      </c>
      <c r="C3128" t="s">
        <v>80</v>
      </c>
      <c r="D3128" t="s">
        <v>10</v>
      </c>
      <c r="E3128" t="s">
        <v>25</v>
      </c>
      <c r="F3128" s="35">
        <v>3953.9884000000002</v>
      </c>
      <c r="G3128" t="str">
        <f t="shared" si="96"/>
        <v>Brand Seekers</v>
      </c>
      <c r="H3128" s="4">
        <v>40717</v>
      </c>
      <c r="I3128">
        <f>WEEKDAY(Cleaned!$H3128)</f>
        <v>5</v>
      </c>
      <c r="J3128" t="s">
        <v>15</v>
      </c>
      <c r="K3128" s="4">
        <v>16116</v>
      </c>
      <c r="L3128">
        <f>INT(YEARFRAC(Cleaned!$K3128,Cleaned!$H3128,1))</f>
        <v>67</v>
      </c>
      <c r="M3128" t="str">
        <f t="shared" si="97"/>
        <v>Elders</v>
      </c>
    </row>
    <row r="3129" spans="1:13" x14ac:dyDescent="0.25">
      <c r="A3129">
        <v>13129</v>
      </c>
      <c r="B3129" t="s">
        <v>1931</v>
      </c>
      <c r="C3129" t="s">
        <v>80</v>
      </c>
      <c r="D3129" t="s">
        <v>10</v>
      </c>
      <c r="E3129" t="s">
        <v>25</v>
      </c>
      <c r="F3129" s="35">
        <v>3953.9884000000002</v>
      </c>
      <c r="G3129" t="str">
        <f t="shared" si="96"/>
        <v>Brand Seekers</v>
      </c>
      <c r="H3129" s="4">
        <v>40808</v>
      </c>
      <c r="I3129">
        <f>WEEKDAY(Cleaned!$H3129)</f>
        <v>5</v>
      </c>
      <c r="J3129" t="s">
        <v>15</v>
      </c>
      <c r="K3129" s="4">
        <v>18767</v>
      </c>
      <c r="L3129">
        <f>INT(YEARFRAC(Cleaned!$K3129,Cleaned!$H3129,1))</f>
        <v>60</v>
      </c>
      <c r="M3129" t="str">
        <f t="shared" si="97"/>
        <v>Seniors</v>
      </c>
    </row>
    <row r="3130" spans="1:13" x14ac:dyDescent="0.25">
      <c r="A3130">
        <v>13130</v>
      </c>
      <c r="B3130" t="s">
        <v>1932</v>
      </c>
      <c r="C3130" t="s">
        <v>80</v>
      </c>
      <c r="D3130" t="s">
        <v>10</v>
      </c>
      <c r="E3130" t="s">
        <v>25</v>
      </c>
      <c r="F3130" s="35">
        <v>3953.9884000000002</v>
      </c>
      <c r="G3130" t="str">
        <f t="shared" si="96"/>
        <v>Brand Seekers</v>
      </c>
      <c r="H3130" s="4">
        <v>40822</v>
      </c>
      <c r="I3130">
        <f>WEEKDAY(Cleaned!$H3130)</f>
        <v>5</v>
      </c>
      <c r="J3130" t="s">
        <v>15</v>
      </c>
      <c r="K3130" s="4">
        <v>25497</v>
      </c>
      <c r="L3130">
        <f>INT(YEARFRAC(Cleaned!$K3130,Cleaned!$H3130,1))</f>
        <v>41</v>
      </c>
      <c r="M3130" t="str">
        <f t="shared" si="97"/>
        <v>Adult</v>
      </c>
    </row>
    <row r="3131" spans="1:13" x14ac:dyDescent="0.25">
      <c r="A3131">
        <v>13131</v>
      </c>
      <c r="B3131" t="s">
        <v>1933</v>
      </c>
      <c r="C3131" t="s">
        <v>80</v>
      </c>
      <c r="D3131" t="s">
        <v>10</v>
      </c>
      <c r="E3131" t="s">
        <v>25</v>
      </c>
      <c r="F3131" s="35">
        <v>2762.9861999999998</v>
      </c>
      <c r="G3131" t="str">
        <f t="shared" si="96"/>
        <v>Brand Seekers</v>
      </c>
      <c r="H3131" s="4">
        <v>41439</v>
      </c>
      <c r="I3131">
        <f>WEEKDAY(Cleaned!$H3131)</f>
        <v>6</v>
      </c>
      <c r="J3131" t="s">
        <v>15</v>
      </c>
      <c r="K3131" s="4">
        <v>17693</v>
      </c>
      <c r="L3131">
        <f>INT(YEARFRAC(Cleaned!$K3131,Cleaned!$H3131,1))</f>
        <v>65</v>
      </c>
      <c r="M3131" t="str">
        <f t="shared" si="97"/>
        <v>Elders</v>
      </c>
    </row>
    <row r="3132" spans="1:13" x14ac:dyDescent="0.25">
      <c r="A3132">
        <v>13132</v>
      </c>
      <c r="B3132" t="s">
        <v>1934</v>
      </c>
      <c r="C3132" t="s">
        <v>80</v>
      </c>
      <c r="D3132" t="s">
        <v>10</v>
      </c>
      <c r="E3132" t="s">
        <v>25</v>
      </c>
      <c r="F3132" s="35">
        <v>891.46979999999996</v>
      </c>
      <c r="G3132" t="str">
        <f t="shared" si="96"/>
        <v>Casual Buyers</v>
      </c>
      <c r="H3132" s="4">
        <v>41450</v>
      </c>
      <c r="I3132">
        <f>WEEKDAY(Cleaned!$H3132)</f>
        <v>3</v>
      </c>
      <c r="J3132" t="s">
        <v>16</v>
      </c>
      <c r="K3132" s="4">
        <v>22459</v>
      </c>
      <c r="L3132">
        <f>INT(YEARFRAC(Cleaned!$K3132,Cleaned!$H3132,1))</f>
        <v>51</v>
      </c>
      <c r="M3132" t="str">
        <f t="shared" si="97"/>
        <v>Seniors</v>
      </c>
    </row>
    <row r="3133" spans="1:13" x14ac:dyDescent="0.25">
      <c r="A3133">
        <v>13133</v>
      </c>
      <c r="B3133" t="s">
        <v>1801</v>
      </c>
      <c r="C3133" t="s">
        <v>80</v>
      </c>
      <c r="D3133" t="s">
        <v>10</v>
      </c>
      <c r="E3133" t="s">
        <v>25</v>
      </c>
      <c r="F3133" s="35">
        <v>98.853300000000004</v>
      </c>
      <c r="G3133" t="str">
        <f t="shared" si="96"/>
        <v>Casual Buyers</v>
      </c>
      <c r="H3133" s="4">
        <v>41456</v>
      </c>
      <c r="I3133">
        <f>WEEKDAY(Cleaned!$H3133)</f>
        <v>2</v>
      </c>
      <c r="J3133" t="s">
        <v>18</v>
      </c>
      <c r="K3133" s="4">
        <v>16142</v>
      </c>
      <c r="L3133">
        <f>INT(YEARFRAC(Cleaned!$K3133,Cleaned!$H3133,1))</f>
        <v>69</v>
      </c>
      <c r="M3133" t="str">
        <f t="shared" si="97"/>
        <v>Elders</v>
      </c>
    </row>
    <row r="3134" spans="1:13" x14ac:dyDescent="0.25">
      <c r="A3134">
        <v>13134</v>
      </c>
      <c r="B3134" t="s">
        <v>1876</v>
      </c>
      <c r="C3134" t="s">
        <v>80</v>
      </c>
      <c r="D3134" t="s">
        <v>10</v>
      </c>
      <c r="E3134" t="s">
        <v>25</v>
      </c>
      <c r="F3134" s="35">
        <v>2574.6279</v>
      </c>
      <c r="G3134" t="str">
        <f t="shared" si="96"/>
        <v>Brand Seekers</v>
      </c>
      <c r="H3134" s="4">
        <v>41460</v>
      </c>
      <c r="I3134">
        <f>WEEKDAY(Cleaned!$H3134)</f>
        <v>6</v>
      </c>
      <c r="J3134" t="s">
        <v>15</v>
      </c>
      <c r="K3134" s="4">
        <v>17778</v>
      </c>
      <c r="L3134">
        <f>INT(YEARFRAC(Cleaned!$K3134,Cleaned!$H3134,1))</f>
        <v>64</v>
      </c>
      <c r="M3134" t="str">
        <f t="shared" si="97"/>
        <v>Seniors</v>
      </c>
    </row>
    <row r="3135" spans="1:13" x14ac:dyDescent="0.25">
      <c r="A3135">
        <v>13135</v>
      </c>
      <c r="B3135" t="s">
        <v>1777</v>
      </c>
      <c r="C3135" t="s">
        <v>80</v>
      </c>
      <c r="D3135" t="s">
        <v>10</v>
      </c>
      <c r="E3135" t="s">
        <v>25</v>
      </c>
      <c r="F3135" s="35">
        <v>2.5305</v>
      </c>
      <c r="G3135" t="str">
        <f t="shared" si="96"/>
        <v>Casual Buyers</v>
      </c>
      <c r="H3135" s="4">
        <v>41468</v>
      </c>
      <c r="I3135">
        <f>WEEKDAY(Cleaned!$H3135)</f>
        <v>7</v>
      </c>
      <c r="J3135" t="s">
        <v>12</v>
      </c>
      <c r="K3135" s="4">
        <v>23514</v>
      </c>
      <c r="L3135">
        <f>INT(YEARFRAC(Cleaned!$K3135,Cleaned!$H3135,1))</f>
        <v>49</v>
      </c>
      <c r="M3135" t="str">
        <f t="shared" si="97"/>
        <v>Adult</v>
      </c>
    </row>
    <row r="3136" spans="1:13" x14ac:dyDescent="0.25">
      <c r="A3136">
        <v>13136</v>
      </c>
      <c r="B3136" t="s">
        <v>1893</v>
      </c>
      <c r="C3136" t="s">
        <v>80</v>
      </c>
      <c r="D3136" t="s">
        <v>10</v>
      </c>
      <c r="E3136" t="s">
        <v>25</v>
      </c>
      <c r="F3136" s="35">
        <v>47.4377</v>
      </c>
      <c r="G3136" t="str">
        <f t="shared" si="96"/>
        <v>Casual Buyers</v>
      </c>
      <c r="H3136" s="4">
        <v>41475</v>
      </c>
      <c r="I3136">
        <f>WEEKDAY(Cleaned!$H3136)</f>
        <v>7</v>
      </c>
      <c r="J3136" t="s">
        <v>12</v>
      </c>
      <c r="K3136" s="4">
        <v>18288</v>
      </c>
      <c r="L3136">
        <f>INT(YEARFRAC(Cleaned!$K3136,Cleaned!$H3136,1))</f>
        <v>63</v>
      </c>
      <c r="M3136" t="str">
        <f t="shared" si="97"/>
        <v>Seniors</v>
      </c>
    </row>
    <row r="3137" spans="1:13" x14ac:dyDescent="0.25">
      <c r="A3137">
        <v>13137</v>
      </c>
      <c r="B3137" t="s">
        <v>1935</v>
      </c>
      <c r="C3137" t="s">
        <v>80</v>
      </c>
      <c r="D3137" t="s">
        <v>10</v>
      </c>
      <c r="E3137" t="s">
        <v>25</v>
      </c>
      <c r="F3137" s="35">
        <v>77.338999999999999</v>
      </c>
      <c r="G3137" t="str">
        <f t="shared" si="96"/>
        <v>Casual Buyers</v>
      </c>
      <c r="H3137" s="4">
        <v>41476</v>
      </c>
      <c r="I3137">
        <f>WEEKDAY(Cleaned!$H3137)</f>
        <v>1</v>
      </c>
      <c r="J3137" t="s">
        <v>16</v>
      </c>
      <c r="K3137" s="4">
        <v>19482</v>
      </c>
      <c r="L3137">
        <f>INT(YEARFRAC(Cleaned!$K3137,Cleaned!$H3137,1))</f>
        <v>60</v>
      </c>
      <c r="M3137" t="str">
        <f t="shared" si="97"/>
        <v>Seniors</v>
      </c>
    </row>
    <row r="3138" spans="1:13" x14ac:dyDescent="0.25">
      <c r="A3138">
        <v>13138</v>
      </c>
      <c r="B3138" t="s">
        <v>1936</v>
      </c>
      <c r="C3138" t="s">
        <v>80</v>
      </c>
      <c r="D3138" t="s">
        <v>10</v>
      </c>
      <c r="E3138" t="s">
        <v>25</v>
      </c>
      <c r="F3138" s="35">
        <v>101.61579999999999</v>
      </c>
      <c r="G3138" t="str">
        <f t="shared" ref="G3138:G3201" si="98">IF(F3138&lt;=1500,"Casual Buyers",IF(F3138&gt;=1501,"Brand Seekers",IF(F3138&gt;2500,"Convinced Seekers")))</f>
        <v>Casual Buyers</v>
      </c>
      <c r="H3138" s="4">
        <v>41477</v>
      </c>
      <c r="I3138">
        <f>WEEKDAY(Cleaned!$H3138)</f>
        <v>2</v>
      </c>
      <c r="J3138" t="s">
        <v>15</v>
      </c>
      <c r="K3138" s="4">
        <v>17859</v>
      </c>
      <c r="L3138">
        <f>INT(YEARFRAC(Cleaned!$K3138,Cleaned!$H3138,1))</f>
        <v>64</v>
      </c>
      <c r="M3138" t="str">
        <f t="shared" ref="M3138:M3201" si="99">IF(L3138&lt;=19,"Teenager",IF(L3138&lt;=34,"Young Adult",IF(L3138&lt;=49,"Adult",IF(L3138&lt;=64,"Seniors",IF(L3138&gt;=65,"Elders")))))</f>
        <v>Seniors</v>
      </c>
    </row>
    <row r="3139" spans="1:13" x14ac:dyDescent="0.25">
      <c r="A3139">
        <v>13139</v>
      </c>
      <c r="B3139" t="s">
        <v>1937</v>
      </c>
      <c r="C3139" t="s">
        <v>80</v>
      </c>
      <c r="D3139" t="s">
        <v>10</v>
      </c>
      <c r="E3139" t="s">
        <v>25</v>
      </c>
      <c r="F3139" s="35">
        <v>651.92790000000002</v>
      </c>
      <c r="G3139" t="str">
        <f t="shared" si="98"/>
        <v>Casual Buyers</v>
      </c>
      <c r="H3139" s="4">
        <v>41477</v>
      </c>
      <c r="I3139">
        <f>WEEKDAY(Cleaned!$H3139)</f>
        <v>2</v>
      </c>
      <c r="J3139" t="s">
        <v>14</v>
      </c>
      <c r="K3139" s="4">
        <v>22602</v>
      </c>
      <c r="L3139">
        <f>INT(YEARFRAC(Cleaned!$K3139,Cleaned!$H3139,1))</f>
        <v>51</v>
      </c>
      <c r="M3139" t="str">
        <f t="shared" si="99"/>
        <v>Seniors</v>
      </c>
    </row>
    <row r="3140" spans="1:13" x14ac:dyDescent="0.25">
      <c r="A3140">
        <v>13140</v>
      </c>
      <c r="B3140" t="s">
        <v>1784</v>
      </c>
      <c r="C3140" t="s">
        <v>80</v>
      </c>
      <c r="D3140" t="s">
        <v>10</v>
      </c>
      <c r="E3140" t="s">
        <v>25</v>
      </c>
      <c r="F3140" s="35">
        <v>9.9339999999999993</v>
      </c>
      <c r="G3140" t="str">
        <f t="shared" si="98"/>
        <v>Casual Buyers</v>
      </c>
      <c r="H3140" s="4">
        <v>41478</v>
      </c>
      <c r="I3140">
        <f>WEEKDAY(Cleaned!$H3140)</f>
        <v>3</v>
      </c>
      <c r="J3140" t="s">
        <v>18</v>
      </c>
      <c r="K3140" s="4">
        <v>17414</v>
      </c>
      <c r="L3140">
        <f>INT(YEARFRAC(Cleaned!$K3140,Cleaned!$H3140,1))</f>
        <v>65</v>
      </c>
      <c r="M3140" t="str">
        <f t="shared" si="99"/>
        <v>Elders</v>
      </c>
    </row>
    <row r="3141" spans="1:13" x14ac:dyDescent="0.25">
      <c r="A3141">
        <v>13141</v>
      </c>
      <c r="B3141" t="s">
        <v>1888</v>
      </c>
      <c r="C3141" t="s">
        <v>80</v>
      </c>
      <c r="D3141" t="s">
        <v>10</v>
      </c>
      <c r="E3141" t="s">
        <v>25</v>
      </c>
      <c r="F3141" s="35">
        <v>46.7194</v>
      </c>
      <c r="G3141" t="str">
        <f t="shared" si="98"/>
        <v>Casual Buyers</v>
      </c>
      <c r="H3141" s="4">
        <v>41479</v>
      </c>
      <c r="I3141">
        <f>WEEKDAY(Cleaned!$H3141)</f>
        <v>4</v>
      </c>
      <c r="J3141" t="s">
        <v>14</v>
      </c>
      <c r="K3141" s="4">
        <v>23583</v>
      </c>
      <c r="L3141">
        <f>INT(YEARFRAC(Cleaned!$K3141,Cleaned!$H3141,1))</f>
        <v>48</v>
      </c>
      <c r="M3141" t="str">
        <f t="shared" si="99"/>
        <v>Adult</v>
      </c>
    </row>
    <row r="3142" spans="1:13" x14ac:dyDescent="0.25">
      <c r="A3142">
        <v>13142</v>
      </c>
      <c r="B3142" t="s">
        <v>1938</v>
      </c>
      <c r="C3142" t="s">
        <v>80</v>
      </c>
      <c r="D3142" t="s">
        <v>10</v>
      </c>
      <c r="E3142" t="s">
        <v>25</v>
      </c>
      <c r="F3142" s="35">
        <v>1292.2533000000001</v>
      </c>
      <c r="G3142" t="str">
        <f t="shared" si="98"/>
        <v>Casual Buyers</v>
      </c>
      <c r="H3142" s="4">
        <v>41485</v>
      </c>
      <c r="I3142">
        <f>WEEKDAY(Cleaned!$H3142)</f>
        <v>3</v>
      </c>
      <c r="J3142" t="s">
        <v>14</v>
      </c>
      <c r="K3142" s="4">
        <v>26550</v>
      </c>
      <c r="L3142">
        <f>INT(YEARFRAC(Cleaned!$K3142,Cleaned!$H3142,1))</f>
        <v>40</v>
      </c>
      <c r="M3142" t="str">
        <f t="shared" si="99"/>
        <v>Adult</v>
      </c>
    </row>
    <row r="3143" spans="1:13" x14ac:dyDescent="0.25">
      <c r="A3143">
        <v>13143</v>
      </c>
      <c r="B3143" t="s">
        <v>1939</v>
      </c>
      <c r="C3143" t="s">
        <v>80</v>
      </c>
      <c r="D3143" t="s">
        <v>10</v>
      </c>
      <c r="E3143" t="s">
        <v>25</v>
      </c>
      <c r="F3143" s="35">
        <v>62.951900000000002</v>
      </c>
      <c r="G3143" t="str">
        <f t="shared" si="98"/>
        <v>Casual Buyers</v>
      </c>
      <c r="H3143" s="4">
        <v>41488</v>
      </c>
      <c r="I3143">
        <f>WEEKDAY(Cleaned!$H3143)</f>
        <v>6</v>
      </c>
      <c r="J3143" t="s">
        <v>16</v>
      </c>
      <c r="K3143" s="4">
        <v>19876</v>
      </c>
      <c r="L3143">
        <f>INT(YEARFRAC(Cleaned!$K3143,Cleaned!$H3143,1))</f>
        <v>59</v>
      </c>
      <c r="M3143" t="str">
        <f t="shared" si="99"/>
        <v>Seniors</v>
      </c>
    </row>
    <row r="3144" spans="1:13" x14ac:dyDescent="0.25">
      <c r="A3144">
        <v>13144</v>
      </c>
      <c r="B3144" t="s">
        <v>1940</v>
      </c>
      <c r="C3144" t="s">
        <v>80</v>
      </c>
      <c r="D3144" t="s">
        <v>10</v>
      </c>
      <c r="E3144" t="s">
        <v>25</v>
      </c>
      <c r="F3144" s="35">
        <v>132.5779</v>
      </c>
      <c r="G3144" t="str">
        <f t="shared" si="98"/>
        <v>Casual Buyers</v>
      </c>
      <c r="H3144" s="4">
        <v>41490</v>
      </c>
      <c r="I3144">
        <f>WEEKDAY(Cleaned!$H3144)</f>
        <v>1</v>
      </c>
      <c r="J3144" t="s">
        <v>16</v>
      </c>
      <c r="K3144" s="4">
        <v>24364</v>
      </c>
      <c r="L3144">
        <f>INT(YEARFRAC(Cleaned!$K3144,Cleaned!$H3144,1))</f>
        <v>46</v>
      </c>
      <c r="M3144" t="str">
        <f t="shared" si="99"/>
        <v>Adult</v>
      </c>
    </row>
    <row r="3145" spans="1:13" x14ac:dyDescent="0.25">
      <c r="A3145">
        <v>13145</v>
      </c>
      <c r="B3145" t="s">
        <v>1941</v>
      </c>
      <c r="C3145" t="s">
        <v>80</v>
      </c>
      <c r="D3145" t="s">
        <v>10</v>
      </c>
      <c r="E3145" t="s">
        <v>25</v>
      </c>
      <c r="F3145" s="35">
        <v>16.552900000000001</v>
      </c>
      <c r="G3145" t="str">
        <f t="shared" si="98"/>
        <v>Casual Buyers</v>
      </c>
      <c r="H3145" s="4">
        <v>41492</v>
      </c>
      <c r="I3145">
        <f>WEEKDAY(Cleaned!$H3145)</f>
        <v>3</v>
      </c>
      <c r="J3145" t="s">
        <v>16</v>
      </c>
      <c r="K3145" s="4">
        <v>25067</v>
      </c>
      <c r="L3145">
        <f>INT(YEARFRAC(Cleaned!$K3145,Cleaned!$H3145,1))</f>
        <v>44</v>
      </c>
      <c r="M3145" t="str">
        <f t="shared" si="99"/>
        <v>Adult</v>
      </c>
    </row>
    <row r="3146" spans="1:13" x14ac:dyDescent="0.25">
      <c r="A3146">
        <v>13146</v>
      </c>
      <c r="B3146" t="s">
        <v>1942</v>
      </c>
      <c r="C3146" t="s">
        <v>80</v>
      </c>
      <c r="D3146" t="s">
        <v>10</v>
      </c>
      <c r="E3146" t="s">
        <v>25</v>
      </c>
      <c r="F3146" s="35">
        <v>99.416899999999998</v>
      </c>
      <c r="G3146" t="str">
        <f t="shared" si="98"/>
        <v>Casual Buyers</v>
      </c>
      <c r="H3146" s="4">
        <v>41506</v>
      </c>
      <c r="I3146">
        <f>WEEKDAY(Cleaned!$H3146)</f>
        <v>3</v>
      </c>
      <c r="J3146" t="s">
        <v>16</v>
      </c>
      <c r="K3146" s="4">
        <v>26574</v>
      </c>
      <c r="L3146">
        <f>INT(YEARFRAC(Cleaned!$K3146,Cleaned!$H3146,1))</f>
        <v>40</v>
      </c>
      <c r="M3146" t="str">
        <f t="shared" si="99"/>
        <v>Adult</v>
      </c>
    </row>
    <row r="3147" spans="1:13" x14ac:dyDescent="0.25">
      <c r="A3147">
        <v>13147</v>
      </c>
      <c r="B3147" t="s">
        <v>1943</v>
      </c>
      <c r="C3147" t="s">
        <v>80</v>
      </c>
      <c r="D3147" t="s">
        <v>10</v>
      </c>
      <c r="E3147" t="s">
        <v>25</v>
      </c>
      <c r="F3147" s="35">
        <v>44.177900000000001</v>
      </c>
      <c r="G3147" t="str">
        <f t="shared" si="98"/>
        <v>Casual Buyers</v>
      </c>
      <c r="H3147" s="4">
        <v>41507</v>
      </c>
      <c r="I3147">
        <f>WEEKDAY(Cleaned!$H3147)</f>
        <v>4</v>
      </c>
      <c r="J3147" t="s">
        <v>15</v>
      </c>
      <c r="K3147" s="4">
        <v>20609</v>
      </c>
      <c r="L3147">
        <f>INT(YEARFRAC(Cleaned!$K3147,Cleaned!$H3147,1))</f>
        <v>57</v>
      </c>
      <c r="M3147" t="str">
        <f t="shared" si="99"/>
        <v>Seniors</v>
      </c>
    </row>
    <row r="3148" spans="1:13" x14ac:dyDescent="0.25">
      <c r="A3148">
        <v>13148</v>
      </c>
      <c r="B3148" t="s">
        <v>1944</v>
      </c>
      <c r="C3148" t="s">
        <v>80</v>
      </c>
      <c r="D3148" t="s">
        <v>10</v>
      </c>
      <c r="E3148" t="s">
        <v>25</v>
      </c>
      <c r="F3148" s="35">
        <v>138.114</v>
      </c>
      <c r="G3148" t="str">
        <f t="shared" si="98"/>
        <v>Casual Buyers</v>
      </c>
      <c r="H3148" s="4">
        <v>41512</v>
      </c>
      <c r="I3148">
        <f>WEEKDAY(Cleaned!$H3148)</f>
        <v>2</v>
      </c>
      <c r="J3148" t="s">
        <v>16</v>
      </c>
      <c r="K3148" s="4">
        <v>18136</v>
      </c>
      <c r="L3148">
        <f>INT(YEARFRAC(Cleaned!$K3148,Cleaned!$H3148,1))</f>
        <v>64</v>
      </c>
      <c r="M3148" t="str">
        <f t="shared" si="99"/>
        <v>Seniors</v>
      </c>
    </row>
    <row r="3149" spans="1:13" x14ac:dyDescent="0.25">
      <c r="A3149">
        <v>13149</v>
      </c>
      <c r="B3149" t="s">
        <v>1945</v>
      </c>
      <c r="C3149" t="s">
        <v>80</v>
      </c>
      <c r="D3149" t="s">
        <v>10</v>
      </c>
      <c r="E3149" t="s">
        <v>25</v>
      </c>
      <c r="F3149" s="35">
        <v>2793.8047000000001</v>
      </c>
      <c r="G3149" t="str">
        <f t="shared" si="98"/>
        <v>Brand Seekers</v>
      </c>
      <c r="H3149" s="4">
        <v>41513</v>
      </c>
      <c r="I3149">
        <f>WEEKDAY(Cleaned!$H3149)</f>
        <v>3</v>
      </c>
      <c r="J3149" t="s">
        <v>16</v>
      </c>
      <c r="K3149" s="4">
        <v>19546</v>
      </c>
      <c r="L3149">
        <f>INT(YEARFRAC(Cleaned!$K3149,Cleaned!$H3149,1))</f>
        <v>60</v>
      </c>
      <c r="M3149" t="str">
        <f t="shared" si="99"/>
        <v>Seniors</v>
      </c>
    </row>
    <row r="3150" spans="1:13" x14ac:dyDescent="0.25">
      <c r="A3150">
        <v>13150</v>
      </c>
      <c r="B3150" t="s">
        <v>1861</v>
      </c>
      <c r="C3150" t="s">
        <v>80</v>
      </c>
      <c r="D3150" t="s">
        <v>10</v>
      </c>
      <c r="E3150" t="s">
        <v>25</v>
      </c>
      <c r="F3150" s="35">
        <v>858.96069999999997</v>
      </c>
      <c r="G3150" t="str">
        <f t="shared" si="98"/>
        <v>Casual Buyers</v>
      </c>
      <c r="H3150" s="4">
        <v>41517</v>
      </c>
      <c r="I3150">
        <f>WEEKDAY(Cleaned!$H3150)</f>
        <v>7</v>
      </c>
      <c r="J3150" t="s">
        <v>17</v>
      </c>
      <c r="K3150" s="4">
        <v>18852</v>
      </c>
      <c r="L3150">
        <f>INT(YEARFRAC(Cleaned!$K3150,Cleaned!$H3150,1))</f>
        <v>62</v>
      </c>
      <c r="M3150" t="str">
        <f t="shared" si="99"/>
        <v>Seniors</v>
      </c>
    </row>
    <row r="3151" spans="1:13" x14ac:dyDescent="0.25">
      <c r="A3151">
        <v>13151</v>
      </c>
      <c r="B3151" t="s">
        <v>1714</v>
      </c>
      <c r="C3151" t="s">
        <v>80</v>
      </c>
      <c r="D3151" t="s">
        <v>10</v>
      </c>
      <c r="E3151" t="s">
        <v>25</v>
      </c>
      <c r="F3151" s="35">
        <v>2588.9265999999998</v>
      </c>
      <c r="G3151" t="str">
        <f t="shared" si="98"/>
        <v>Brand Seekers</v>
      </c>
      <c r="H3151" s="4">
        <v>41520</v>
      </c>
      <c r="I3151">
        <f>WEEKDAY(Cleaned!$H3151)</f>
        <v>3</v>
      </c>
      <c r="J3151" t="s">
        <v>17</v>
      </c>
      <c r="K3151" s="4">
        <v>19546</v>
      </c>
      <c r="L3151">
        <f>INT(YEARFRAC(Cleaned!$K3151,Cleaned!$H3151,1))</f>
        <v>60</v>
      </c>
      <c r="M3151" t="str">
        <f t="shared" si="99"/>
        <v>Seniors</v>
      </c>
    </row>
    <row r="3152" spans="1:13" x14ac:dyDescent="0.25">
      <c r="A3152">
        <v>13152</v>
      </c>
      <c r="B3152" t="s">
        <v>1946</v>
      </c>
      <c r="C3152" t="s">
        <v>80</v>
      </c>
      <c r="D3152" t="s">
        <v>10</v>
      </c>
      <c r="E3152" t="s">
        <v>25</v>
      </c>
      <c r="F3152" s="35">
        <v>62.951900000000002</v>
      </c>
      <c r="G3152" t="str">
        <f t="shared" si="98"/>
        <v>Casual Buyers</v>
      </c>
      <c r="H3152" s="4">
        <v>41527</v>
      </c>
      <c r="I3152">
        <f>WEEKDAY(Cleaned!$H3152)</f>
        <v>3</v>
      </c>
      <c r="J3152" t="s">
        <v>16</v>
      </c>
      <c r="K3152" s="4">
        <v>18708</v>
      </c>
      <c r="L3152">
        <f>INT(YEARFRAC(Cleaned!$K3152,Cleaned!$H3152,1))</f>
        <v>62</v>
      </c>
      <c r="M3152" t="str">
        <f t="shared" si="99"/>
        <v>Seniors</v>
      </c>
    </row>
    <row r="3153" spans="1:13" x14ac:dyDescent="0.25">
      <c r="A3153">
        <v>13153</v>
      </c>
      <c r="B3153" t="s">
        <v>1784</v>
      </c>
      <c r="C3153" t="s">
        <v>80</v>
      </c>
      <c r="D3153" t="s">
        <v>10</v>
      </c>
      <c r="E3153" t="s">
        <v>25</v>
      </c>
      <c r="F3153" s="35">
        <v>43.072899999999997</v>
      </c>
      <c r="G3153" t="str">
        <f t="shared" si="98"/>
        <v>Casual Buyers</v>
      </c>
      <c r="H3153" s="4">
        <v>41533</v>
      </c>
      <c r="I3153">
        <f>WEEKDAY(Cleaned!$H3153)</f>
        <v>2</v>
      </c>
      <c r="J3153" t="s">
        <v>18</v>
      </c>
      <c r="K3153" s="4">
        <v>17414</v>
      </c>
      <c r="L3153">
        <f>INT(YEARFRAC(Cleaned!$K3153,Cleaned!$H3153,1))</f>
        <v>66</v>
      </c>
      <c r="M3153" t="str">
        <f t="shared" si="99"/>
        <v>Elders</v>
      </c>
    </row>
    <row r="3154" spans="1:13" x14ac:dyDescent="0.25">
      <c r="A3154">
        <v>13154</v>
      </c>
      <c r="B3154" t="s">
        <v>1784</v>
      </c>
      <c r="C3154" t="s">
        <v>80</v>
      </c>
      <c r="D3154" t="s">
        <v>10</v>
      </c>
      <c r="E3154" t="s">
        <v>25</v>
      </c>
      <c r="F3154" s="35">
        <v>8.7848000000000006</v>
      </c>
      <c r="G3154" t="str">
        <f t="shared" si="98"/>
        <v>Casual Buyers</v>
      </c>
      <c r="H3154" s="4">
        <v>41549</v>
      </c>
      <c r="I3154">
        <f>WEEKDAY(Cleaned!$H3154)</f>
        <v>4</v>
      </c>
      <c r="J3154" t="s">
        <v>18</v>
      </c>
      <c r="K3154" s="4">
        <v>17414</v>
      </c>
      <c r="L3154">
        <f>INT(YEARFRAC(Cleaned!$K3154,Cleaned!$H3154,1))</f>
        <v>66</v>
      </c>
      <c r="M3154" t="str">
        <f t="shared" si="99"/>
        <v>Elders</v>
      </c>
    </row>
    <row r="3155" spans="1:13" x14ac:dyDescent="0.25">
      <c r="A3155">
        <v>13155</v>
      </c>
      <c r="B3155" t="s">
        <v>1947</v>
      </c>
      <c r="C3155" t="s">
        <v>80</v>
      </c>
      <c r="D3155" t="s">
        <v>10</v>
      </c>
      <c r="E3155" t="s">
        <v>25</v>
      </c>
      <c r="F3155" s="35">
        <v>38.664000000000001</v>
      </c>
      <c r="G3155" t="str">
        <f t="shared" si="98"/>
        <v>Casual Buyers</v>
      </c>
      <c r="H3155" s="4">
        <v>41549</v>
      </c>
      <c r="I3155">
        <f>WEEKDAY(Cleaned!$H3155)</f>
        <v>4</v>
      </c>
      <c r="J3155" t="s">
        <v>13</v>
      </c>
      <c r="K3155" s="4">
        <v>20449</v>
      </c>
      <c r="L3155">
        <f>INT(YEARFRAC(Cleaned!$K3155,Cleaned!$H3155,1))</f>
        <v>57</v>
      </c>
      <c r="M3155" t="str">
        <f t="shared" si="99"/>
        <v>Seniors</v>
      </c>
    </row>
    <row r="3156" spans="1:13" x14ac:dyDescent="0.25">
      <c r="A3156">
        <v>13156</v>
      </c>
      <c r="B3156" t="s">
        <v>1948</v>
      </c>
      <c r="C3156" t="s">
        <v>80</v>
      </c>
      <c r="D3156" t="s">
        <v>10</v>
      </c>
      <c r="E3156" t="s">
        <v>25</v>
      </c>
      <c r="F3156" s="35">
        <v>34.553400000000003</v>
      </c>
      <c r="G3156" t="str">
        <f t="shared" si="98"/>
        <v>Casual Buyers</v>
      </c>
      <c r="H3156" s="4">
        <v>41562</v>
      </c>
      <c r="I3156">
        <f>WEEKDAY(Cleaned!$H3156)</f>
        <v>3</v>
      </c>
      <c r="J3156" t="s">
        <v>12</v>
      </c>
      <c r="K3156" s="4">
        <v>19618</v>
      </c>
      <c r="L3156">
        <f>INT(YEARFRAC(Cleaned!$K3156,Cleaned!$H3156,1))</f>
        <v>60</v>
      </c>
      <c r="M3156" t="str">
        <f t="shared" si="99"/>
        <v>Seniors</v>
      </c>
    </row>
    <row r="3157" spans="1:13" x14ac:dyDescent="0.25">
      <c r="A3157">
        <v>13157</v>
      </c>
      <c r="B3157" t="s">
        <v>1784</v>
      </c>
      <c r="C3157" t="s">
        <v>80</v>
      </c>
      <c r="D3157" t="s">
        <v>10</v>
      </c>
      <c r="E3157" t="s">
        <v>25</v>
      </c>
      <c r="F3157" s="35">
        <v>72.896900000000002</v>
      </c>
      <c r="G3157" t="str">
        <f t="shared" si="98"/>
        <v>Casual Buyers</v>
      </c>
      <c r="H3157" s="4">
        <v>41575</v>
      </c>
      <c r="I3157">
        <f>WEEKDAY(Cleaned!$H3157)</f>
        <v>2</v>
      </c>
      <c r="J3157" t="s">
        <v>18</v>
      </c>
      <c r="K3157" s="4">
        <v>17414</v>
      </c>
      <c r="L3157">
        <f>INT(YEARFRAC(Cleaned!$K3157,Cleaned!$H3157,1))</f>
        <v>66</v>
      </c>
      <c r="M3157" t="str">
        <f t="shared" si="99"/>
        <v>Elders</v>
      </c>
    </row>
    <row r="3158" spans="1:13" x14ac:dyDescent="0.25">
      <c r="A3158">
        <v>13158</v>
      </c>
      <c r="B3158" t="s">
        <v>1949</v>
      </c>
      <c r="C3158" t="s">
        <v>80</v>
      </c>
      <c r="D3158" t="s">
        <v>10</v>
      </c>
      <c r="E3158" t="s">
        <v>25</v>
      </c>
      <c r="F3158" s="35">
        <v>8.0443999999999996</v>
      </c>
      <c r="G3158" t="str">
        <f t="shared" si="98"/>
        <v>Casual Buyers</v>
      </c>
      <c r="H3158" s="4">
        <v>41575</v>
      </c>
      <c r="I3158">
        <f>WEEKDAY(Cleaned!$H3158)</f>
        <v>2</v>
      </c>
      <c r="J3158" t="s">
        <v>18</v>
      </c>
      <c r="K3158" s="4">
        <v>25867</v>
      </c>
      <c r="L3158">
        <f>INT(YEARFRAC(Cleaned!$K3158,Cleaned!$H3158,1))</f>
        <v>43</v>
      </c>
      <c r="M3158" t="str">
        <f t="shared" si="99"/>
        <v>Adult</v>
      </c>
    </row>
    <row r="3159" spans="1:13" x14ac:dyDescent="0.25">
      <c r="A3159">
        <v>13159</v>
      </c>
      <c r="B3159" t="s">
        <v>1784</v>
      </c>
      <c r="C3159" t="s">
        <v>80</v>
      </c>
      <c r="D3159" t="s">
        <v>10</v>
      </c>
      <c r="E3159" t="s">
        <v>25</v>
      </c>
      <c r="F3159" s="35">
        <v>27.614000000000001</v>
      </c>
      <c r="G3159" t="str">
        <f t="shared" si="98"/>
        <v>Casual Buyers</v>
      </c>
      <c r="H3159" s="4">
        <v>41578</v>
      </c>
      <c r="I3159">
        <f>WEEKDAY(Cleaned!$H3159)</f>
        <v>5</v>
      </c>
      <c r="J3159" t="s">
        <v>18</v>
      </c>
      <c r="K3159" s="4">
        <v>17414</v>
      </c>
      <c r="L3159">
        <f>INT(YEARFRAC(Cleaned!$K3159,Cleaned!$H3159,1))</f>
        <v>66</v>
      </c>
      <c r="M3159" t="str">
        <f t="shared" si="99"/>
        <v>Elders</v>
      </c>
    </row>
    <row r="3160" spans="1:13" x14ac:dyDescent="0.25">
      <c r="A3160">
        <v>13160</v>
      </c>
      <c r="B3160" t="s">
        <v>1950</v>
      </c>
      <c r="C3160" t="s">
        <v>80</v>
      </c>
      <c r="D3160" t="s">
        <v>10</v>
      </c>
      <c r="E3160" t="s">
        <v>25</v>
      </c>
      <c r="F3160" s="35">
        <v>2610.3083999999999</v>
      </c>
      <c r="G3160" t="str">
        <f t="shared" si="98"/>
        <v>Brand Seekers</v>
      </c>
      <c r="H3160" s="4">
        <v>41578</v>
      </c>
      <c r="I3160">
        <f>WEEKDAY(Cleaned!$H3160)</f>
        <v>5</v>
      </c>
      <c r="J3160" t="s">
        <v>16</v>
      </c>
      <c r="K3160" s="4">
        <v>20882</v>
      </c>
      <c r="L3160">
        <f>INT(YEARFRAC(Cleaned!$K3160,Cleaned!$H3160,1))</f>
        <v>56</v>
      </c>
      <c r="M3160" t="str">
        <f t="shared" si="99"/>
        <v>Seniors</v>
      </c>
    </row>
    <row r="3161" spans="1:13" x14ac:dyDescent="0.25">
      <c r="A3161">
        <v>13161</v>
      </c>
      <c r="B3161" t="s">
        <v>1777</v>
      </c>
      <c r="C3161" t="s">
        <v>80</v>
      </c>
      <c r="D3161" t="s">
        <v>10</v>
      </c>
      <c r="E3161" t="s">
        <v>25</v>
      </c>
      <c r="F3161" s="35">
        <v>29.8019</v>
      </c>
      <c r="G3161" t="str">
        <f t="shared" si="98"/>
        <v>Casual Buyers</v>
      </c>
      <c r="H3161" s="4">
        <v>41580</v>
      </c>
      <c r="I3161">
        <f>WEEKDAY(Cleaned!$H3161)</f>
        <v>7</v>
      </c>
      <c r="J3161" t="s">
        <v>12</v>
      </c>
      <c r="K3161" s="4">
        <v>23514</v>
      </c>
      <c r="L3161">
        <f>INT(YEARFRAC(Cleaned!$K3161,Cleaned!$H3161,1))</f>
        <v>49</v>
      </c>
      <c r="M3161" t="str">
        <f t="shared" si="99"/>
        <v>Adult</v>
      </c>
    </row>
    <row r="3162" spans="1:13" x14ac:dyDescent="0.25">
      <c r="A3162">
        <v>13162</v>
      </c>
      <c r="B3162" t="s">
        <v>1951</v>
      </c>
      <c r="C3162" t="s">
        <v>80</v>
      </c>
      <c r="D3162" t="s">
        <v>10</v>
      </c>
      <c r="E3162" t="s">
        <v>25</v>
      </c>
      <c r="F3162" s="35">
        <v>1939.2529</v>
      </c>
      <c r="G3162" t="str">
        <f t="shared" si="98"/>
        <v>Brand Seekers</v>
      </c>
      <c r="H3162" s="4">
        <v>41588</v>
      </c>
      <c r="I3162">
        <f>WEEKDAY(Cleaned!$H3162)</f>
        <v>1</v>
      </c>
      <c r="J3162" t="s">
        <v>12</v>
      </c>
      <c r="K3162" s="4">
        <v>26104</v>
      </c>
      <c r="L3162">
        <f>INT(YEARFRAC(Cleaned!$K3162,Cleaned!$H3162,1))</f>
        <v>42</v>
      </c>
      <c r="M3162" t="str">
        <f t="shared" si="99"/>
        <v>Adult</v>
      </c>
    </row>
    <row r="3163" spans="1:13" x14ac:dyDescent="0.25">
      <c r="A3163">
        <v>13163</v>
      </c>
      <c r="B3163" t="s">
        <v>1874</v>
      </c>
      <c r="C3163" t="s">
        <v>80</v>
      </c>
      <c r="D3163" t="s">
        <v>10</v>
      </c>
      <c r="E3163" t="s">
        <v>25</v>
      </c>
      <c r="F3163" s="35">
        <v>679.5308</v>
      </c>
      <c r="G3163" t="str">
        <f t="shared" si="98"/>
        <v>Casual Buyers</v>
      </c>
      <c r="H3163" s="4">
        <v>41600</v>
      </c>
      <c r="I3163">
        <f>WEEKDAY(Cleaned!$H3163)</f>
        <v>6</v>
      </c>
      <c r="J3163" t="s">
        <v>17</v>
      </c>
      <c r="K3163" s="4">
        <v>19766</v>
      </c>
      <c r="L3163">
        <f>INT(YEARFRAC(Cleaned!$K3163,Cleaned!$H3163,1))</f>
        <v>59</v>
      </c>
      <c r="M3163" t="str">
        <f t="shared" si="99"/>
        <v>Seniors</v>
      </c>
    </row>
    <row r="3164" spans="1:13" x14ac:dyDescent="0.25">
      <c r="A3164">
        <v>13164</v>
      </c>
      <c r="B3164" t="s">
        <v>1952</v>
      </c>
      <c r="C3164" t="s">
        <v>80</v>
      </c>
      <c r="D3164" t="s">
        <v>10</v>
      </c>
      <c r="E3164" t="s">
        <v>25</v>
      </c>
      <c r="F3164" s="35">
        <v>1314.3533</v>
      </c>
      <c r="G3164" t="str">
        <f t="shared" si="98"/>
        <v>Casual Buyers</v>
      </c>
      <c r="H3164" s="4">
        <v>41611</v>
      </c>
      <c r="I3164">
        <f>WEEKDAY(Cleaned!$H3164)</f>
        <v>3</v>
      </c>
      <c r="J3164" t="s">
        <v>18</v>
      </c>
      <c r="K3164" s="4">
        <v>20869</v>
      </c>
      <c r="L3164">
        <f>INT(YEARFRAC(Cleaned!$K3164,Cleaned!$H3164,1))</f>
        <v>56</v>
      </c>
      <c r="M3164" t="str">
        <f t="shared" si="99"/>
        <v>Seniors</v>
      </c>
    </row>
    <row r="3165" spans="1:13" x14ac:dyDescent="0.25">
      <c r="A3165">
        <v>13165</v>
      </c>
      <c r="B3165" t="s">
        <v>1900</v>
      </c>
      <c r="C3165" t="s">
        <v>80</v>
      </c>
      <c r="D3165" t="s">
        <v>10</v>
      </c>
      <c r="E3165" t="s">
        <v>25</v>
      </c>
      <c r="F3165" s="35">
        <v>6.9394</v>
      </c>
      <c r="G3165" t="str">
        <f t="shared" si="98"/>
        <v>Casual Buyers</v>
      </c>
      <c r="H3165" s="4">
        <v>41613</v>
      </c>
      <c r="I3165">
        <f>WEEKDAY(Cleaned!$H3165)</f>
        <v>5</v>
      </c>
      <c r="J3165" t="s">
        <v>12</v>
      </c>
      <c r="K3165" s="4">
        <v>21794</v>
      </c>
      <c r="L3165">
        <f>INT(YEARFRAC(Cleaned!$K3165,Cleaned!$H3165,1))</f>
        <v>54</v>
      </c>
      <c r="M3165" t="str">
        <f t="shared" si="99"/>
        <v>Seniors</v>
      </c>
    </row>
    <row r="3166" spans="1:13" x14ac:dyDescent="0.25">
      <c r="A3166">
        <v>13166</v>
      </c>
      <c r="B3166" t="s">
        <v>1776</v>
      </c>
      <c r="C3166" t="s">
        <v>80</v>
      </c>
      <c r="D3166" t="s">
        <v>10</v>
      </c>
      <c r="E3166" t="s">
        <v>25</v>
      </c>
      <c r="F3166" s="35">
        <v>30.6859</v>
      </c>
      <c r="G3166" t="str">
        <f t="shared" si="98"/>
        <v>Casual Buyers</v>
      </c>
      <c r="H3166" s="4">
        <v>41614</v>
      </c>
      <c r="I3166">
        <f>WEEKDAY(Cleaned!$H3166)</f>
        <v>6</v>
      </c>
      <c r="J3166" t="s">
        <v>17</v>
      </c>
      <c r="K3166" s="4">
        <v>26473</v>
      </c>
      <c r="L3166">
        <f>INT(YEARFRAC(Cleaned!$K3166,Cleaned!$H3166,1))</f>
        <v>41</v>
      </c>
      <c r="M3166" t="str">
        <f t="shared" si="99"/>
        <v>Adult</v>
      </c>
    </row>
    <row r="3167" spans="1:13" x14ac:dyDescent="0.25">
      <c r="A3167">
        <v>13167</v>
      </c>
      <c r="B3167" t="s">
        <v>1789</v>
      </c>
      <c r="C3167" t="s">
        <v>80</v>
      </c>
      <c r="D3167" t="s">
        <v>10</v>
      </c>
      <c r="E3167" t="s">
        <v>25</v>
      </c>
      <c r="F3167" s="35">
        <v>114.3565</v>
      </c>
      <c r="G3167" t="str">
        <f t="shared" si="98"/>
        <v>Casual Buyers</v>
      </c>
      <c r="H3167" s="4">
        <v>41617</v>
      </c>
      <c r="I3167">
        <f>WEEKDAY(Cleaned!$H3167)</f>
        <v>2</v>
      </c>
      <c r="J3167" t="s">
        <v>18</v>
      </c>
      <c r="K3167" s="4">
        <v>22689</v>
      </c>
      <c r="L3167">
        <f>INT(YEARFRAC(Cleaned!$K3167,Cleaned!$H3167,1))</f>
        <v>51</v>
      </c>
      <c r="M3167" t="str">
        <f t="shared" si="99"/>
        <v>Seniors</v>
      </c>
    </row>
    <row r="3168" spans="1:13" x14ac:dyDescent="0.25">
      <c r="A3168">
        <v>13168</v>
      </c>
      <c r="B3168" t="s">
        <v>1699</v>
      </c>
      <c r="C3168" t="s">
        <v>80</v>
      </c>
      <c r="D3168" t="s">
        <v>10</v>
      </c>
      <c r="E3168" t="s">
        <v>25</v>
      </c>
      <c r="F3168" s="35">
        <v>2738.5657000000001</v>
      </c>
      <c r="G3168" t="str">
        <f t="shared" si="98"/>
        <v>Brand Seekers</v>
      </c>
      <c r="H3168" s="4">
        <v>41623</v>
      </c>
      <c r="I3168">
        <f>WEEKDAY(Cleaned!$H3168)</f>
        <v>1</v>
      </c>
      <c r="J3168" t="s">
        <v>12</v>
      </c>
      <c r="K3168" s="4">
        <v>26384</v>
      </c>
      <c r="L3168">
        <f>INT(YEARFRAC(Cleaned!$K3168,Cleaned!$H3168,1))</f>
        <v>41</v>
      </c>
      <c r="M3168" t="str">
        <f t="shared" si="99"/>
        <v>Adult</v>
      </c>
    </row>
    <row r="3169" spans="1:13" x14ac:dyDescent="0.25">
      <c r="A3169">
        <v>13169</v>
      </c>
      <c r="B3169" t="s">
        <v>1953</v>
      </c>
      <c r="C3169" t="s">
        <v>80</v>
      </c>
      <c r="D3169" t="s">
        <v>10</v>
      </c>
      <c r="E3169" t="s">
        <v>25</v>
      </c>
      <c r="F3169" s="35">
        <v>2566.1194</v>
      </c>
      <c r="G3169" t="str">
        <f t="shared" si="98"/>
        <v>Brand Seekers</v>
      </c>
      <c r="H3169" s="4">
        <v>41628</v>
      </c>
      <c r="I3169">
        <f>WEEKDAY(Cleaned!$H3169)</f>
        <v>6</v>
      </c>
      <c r="J3169" t="s">
        <v>16</v>
      </c>
      <c r="K3169" s="4">
        <v>21967</v>
      </c>
      <c r="L3169">
        <f>INT(YEARFRAC(Cleaned!$K3169,Cleaned!$H3169,1))</f>
        <v>53</v>
      </c>
      <c r="M3169" t="str">
        <f t="shared" si="99"/>
        <v>Seniors</v>
      </c>
    </row>
    <row r="3170" spans="1:13" x14ac:dyDescent="0.25">
      <c r="A3170">
        <v>13170</v>
      </c>
      <c r="B3170" t="s">
        <v>1954</v>
      </c>
      <c r="C3170" t="s">
        <v>80</v>
      </c>
      <c r="D3170" t="s">
        <v>10</v>
      </c>
      <c r="E3170" t="s">
        <v>25</v>
      </c>
      <c r="F3170" s="35">
        <v>2673.0612999999998</v>
      </c>
      <c r="G3170" t="str">
        <f t="shared" si="98"/>
        <v>Brand Seekers</v>
      </c>
      <c r="H3170" s="4">
        <v>41633</v>
      </c>
      <c r="I3170">
        <f>WEEKDAY(Cleaned!$H3170)</f>
        <v>4</v>
      </c>
      <c r="J3170" t="s">
        <v>12</v>
      </c>
      <c r="K3170" s="4">
        <v>27247</v>
      </c>
      <c r="L3170">
        <f>INT(YEARFRAC(Cleaned!$K3170,Cleaned!$H3170,1))</f>
        <v>39</v>
      </c>
      <c r="M3170" t="str">
        <f t="shared" si="99"/>
        <v>Adult</v>
      </c>
    </row>
    <row r="3171" spans="1:13" x14ac:dyDescent="0.25">
      <c r="A3171">
        <v>13171</v>
      </c>
      <c r="B3171" t="s">
        <v>1955</v>
      </c>
      <c r="C3171" t="s">
        <v>80</v>
      </c>
      <c r="D3171" t="s">
        <v>10</v>
      </c>
      <c r="E3171" t="s">
        <v>25</v>
      </c>
      <c r="F3171" s="35">
        <v>77.338999999999999</v>
      </c>
      <c r="G3171" t="str">
        <f t="shared" si="98"/>
        <v>Casual Buyers</v>
      </c>
      <c r="H3171" s="4">
        <v>41642</v>
      </c>
      <c r="I3171">
        <f>WEEKDAY(Cleaned!$H3171)</f>
        <v>6</v>
      </c>
      <c r="J3171" t="s">
        <v>14</v>
      </c>
      <c r="K3171" s="4">
        <v>23452</v>
      </c>
      <c r="L3171">
        <f>INT(YEARFRAC(Cleaned!$K3171,Cleaned!$H3171,1))</f>
        <v>49</v>
      </c>
      <c r="M3171" t="str">
        <f t="shared" si="99"/>
        <v>Adult</v>
      </c>
    </row>
    <row r="3172" spans="1:13" x14ac:dyDescent="0.25">
      <c r="A3172">
        <v>13172</v>
      </c>
      <c r="B3172" t="s">
        <v>1932</v>
      </c>
      <c r="C3172" t="s">
        <v>80</v>
      </c>
      <c r="D3172" t="s">
        <v>10</v>
      </c>
      <c r="E3172" t="s">
        <v>25</v>
      </c>
      <c r="F3172" s="35">
        <v>2535.9639999999999</v>
      </c>
      <c r="G3172" t="str">
        <f t="shared" si="98"/>
        <v>Brand Seekers</v>
      </c>
      <c r="H3172" s="4">
        <v>41643</v>
      </c>
      <c r="I3172">
        <f>WEEKDAY(Cleaned!$H3172)</f>
        <v>7</v>
      </c>
      <c r="J3172" t="s">
        <v>15</v>
      </c>
      <c r="K3172" s="4">
        <v>25497</v>
      </c>
      <c r="L3172">
        <f>INT(YEARFRAC(Cleaned!$K3172,Cleaned!$H3172,1))</f>
        <v>44</v>
      </c>
      <c r="M3172" t="str">
        <f t="shared" si="99"/>
        <v>Adult</v>
      </c>
    </row>
    <row r="3173" spans="1:13" x14ac:dyDescent="0.25">
      <c r="A3173">
        <v>13173</v>
      </c>
      <c r="B3173" t="s">
        <v>1956</v>
      </c>
      <c r="C3173" t="s">
        <v>80</v>
      </c>
      <c r="D3173" t="s">
        <v>10</v>
      </c>
      <c r="E3173" t="s">
        <v>25</v>
      </c>
      <c r="F3173" s="35">
        <v>23.746500000000001</v>
      </c>
      <c r="G3173" t="str">
        <f t="shared" si="98"/>
        <v>Casual Buyers</v>
      </c>
      <c r="H3173" s="4">
        <v>41644</v>
      </c>
      <c r="I3173">
        <f>WEEKDAY(Cleaned!$H3173)</f>
        <v>1</v>
      </c>
      <c r="J3173" t="s">
        <v>12</v>
      </c>
      <c r="K3173" s="4">
        <v>26361</v>
      </c>
      <c r="L3173">
        <f>INT(YEARFRAC(Cleaned!$K3173,Cleaned!$H3173,1))</f>
        <v>41</v>
      </c>
      <c r="M3173" t="str">
        <f t="shared" si="99"/>
        <v>Adult</v>
      </c>
    </row>
    <row r="3174" spans="1:13" x14ac:dyDescent="0.25">
      <c r="A3174">
        <v>13174</v>
      </c>
      <c r="B3174" t="s">
        <v>1701</v>
      </c>
      <c r="C3174" t="s">
        <v>80</v>
      </c>
      <c r="D3174" t="s">
        <v>10</v>
      </c>
      <c r="E3174" t="s">
        <v>25</v>
      </c>
      <c r="F3174" s="35">
        <v>2708.6864999999998</v>
      </c>
      <c r="G3174" t="str">
        <f t="shared" si="98"/>
        <v>Brand Seekers</v>
      </c>
      <c r="H3174" s="4">
        <v>41647</v>
      </c>
      <c r="I3174">
        <f>WEEKDAY(Cleaned!$H3174)</f>
        <v>4</v>
      </c>
      <c r="J3174" t="s">
        <v>12</v>
      </c>
      <c r="K3174" s="4">
        <v>22853</v>
      </c>
      <c r="L3174">
        <f>INT(YEARFRAC(Cleaned!$K3174,Cleaned!$H3174,1))</f>
        <v>51</v>
      </c>
      <c r="M3174" t="str">
        <f t="shared" si="99"/>
        <v>Seniors</v>
      </c>
    </row>
    <row r="3175" spans="1:13" x14ac:dyDescent="0.25">
      <c r="A3175">
        <v>13175</v>
      </c>
      <c r="B3175" t="s">
        <v>1957</v>
      </c>
      <c r="C3175" t="s">
        <v>80</v>
      </c>
      <c r="D3175" t="s">
        <v>26</v>
      </c>
      <c r="E3175" t="s">
        <v>11</v>
      </c>
      <c r="F3175" s="35">
        <v>1105.4834000000001</v>
      </c>
      <c r="G3175" t="str">
        <f t="shared" si="98"/>
        <v>Casual Buyers</v>
      </c>
      <c r="H3175" s="4">
        <v>41068</v>
      </c>
      <c r="I3175">
        <f>WEEKDAY(Cleaned!$H3175)</f>
        <v>6</v>
      </c>
      <c r="J3175" t="s">
        <v>16</v>
      </c>
      <c r="K3175" s="4">
        <v>21872</v>
      </c>
      <c r="L3175">
        <f>INT(YEARFRAC(Cleaned!$K3175,Cleaned!$H3175,1))</f>
        <v>52</v>
      </c>
      <c r="M3175" t="str">
        <f t="shared" si="99"/>
        <v>Seniors</v>
      </c>
    </row>
    <row r="3176" spans="1:13" x14ac:dyDescent="0.25">
      <c r="A3176">
        <v>13176</v>
      </c>
      <c r="B3176" t="s">
        <v>1958</v>
      </c>
      <c r="C3176" t="s">
        <v>80</v>
      </c>
      <c r="D3176" t="s">
        <v>26</v>
      </c>
      <c r="E3176" t="s">
        <v>11</v>
      </c>
      <c r="F3176" s="35">
        <v>2264.2536</v>
      </c>
      <c r="G3176" t="str">
        <f t="shared" si="98"/>
        <v>Brand Seekers</v>
      </c>
      <c r="H3176" s="4">
        <v>41079</v>
      </c>
      <c r="I3176">
        <f>WEEKDAY(Cleaned!$H3176)</f>
        <v>3</v>
      </c>
      <c r="J3176" t="s">
        <v>17</v>
      </c>
      <c r="K3176" s="4">
        <v>21834</v>
      </c>
      <c r="L3176">
        <f>INT(YEARFRAC(Cleaned!$K3176,Cleaned!$H3176,1))</f>
        <v>52</v>
      </c>
      <c r="M3176" t="str">
        <f t="shared" si="99"/>
        <v>Seniors</v>
      </c>
    </row>
    <row r="3177" spans="1:13" x14ac:dyDescent="0.25">
      <c r="A3177">
        <v>13177</v>
      </c>
      <c r="B3177" t="s">
        <v>1959</v>
      </c>
      <c r="C3177" t="s">
        <v>80</v>
      </c>
      <c r="D3177" t="s">
        <v>26</v>
      </c>
      <c r="E3177" t="s">
        <v>11</v>
      </c>
      <c r="F3177" s="35">
        <v>2410.6266000000001</v>
      </c>
      <c r="G3177" t="str">
        <f t="shared" si="98"/>
        <v>Brand Seekers</v>
      </c>
      <c r="H3177" s="4">
        <v>41080</v>
      </c>
      <c r="I3177">
        <f>WEEKDAY(Cleaned!$H3177)</f>
        <v>4</v>
      </c>
      <c r="J3177" t="s">
        <v>13</v>
      </c>
      <c r="K3177" s="4">
        <v>21988</v>
      </c>
      <c r="L3177">
        <f>INT(YEARFRAC(Cleaned!$K3177,Cleaned!$H3177,1))</f>
        <v>52</v>
      </c>
      <c r="M3177" t="str">
        <f t="shared" si="99"/>
        <v>Seniors</v>
      </c>
    </row>
    <row r="3178" spans="1:13" x14ac:dyDescent="0.25">
      <c r="A3178">
        <v>13178</v>
      </c>
      <c r="B3178" t="s">
        <v>1960</v>
      </c>
      <c r="C3178" t="s">
        <v>80</v>
      </c>
      <c r="D3178" t="s">
        <v>26</v>
      </c>
      <c r="E3178" t="s">
        <v>11</v>
      </c>
      <c r="F3178" s="35">
        <v>2264.2536</v>
      </c>
      <c r="G3178" t="str">
        <f t="shared" si="98"/>
        <v>Brand Seekers</v>
      </c>
      <c r="H3178" s="4">
        <v>41102</v>
      </c>
      <c r="I3178">
        <f>WEEKDAY(Cleaned!$H3178)</f>
        <v>5</v>
      </c>
      <c r="J3178" t="s">
        <v>17</v>
      </c>
      <c r="K3178" s="4">
        <v>27481</v>
      </c>
      <c r="L3178">
        <f>INT(YEARFRAC(Cleaned!$K3178,Cleaned!$H3178,1))</f>
        <v>37</v>
      </c>
      <c r="M3178" t="str">
        <f t="shared" si="99"/>
        <v>Adult</v>
      </c>
    </row>
    <row r="3179" spans="1:13" x14ac:dyDescent="0.25">
      <c r="A3179">
        <v>13179</v>
      </c>
      <c r="B3179" t="s">
        <v>1961</v>
      </c>
      <c r="C3179" t="s">
        <v>80</v>
      </c>
      <c r="D3179" t="s">
        <v>26</v>
      </c>
      <c r="E3179" t="s">
        <v>11</v>
      </c>
      <c r="F3179" s="35">
        <v>2264.2536</v>
      </c>
      <c r="G3179" t="str">
        <f t="shared" si="98"/>
        <v>Brand Seekers</v>
      </c>
      <c r="H3179" s="4">
        <v>41107</v>
      </c>
      <c r="I3179">
        <f>WEEKDAY(Cleaned!$H3179)</f>
        <v>3</v>
      </c>
      <c r="J3179" t="s">
        <v>12</v>
      </c>
      <c r="K3179" s="4">
        <v>19041</v>
      </c>
      <c r="L3179">
        <f>INT(YEARFRAC(Cleaned!$K3179,Cleaned!$H3179,1))</f>
        <v>60</v>
      </c>
      <c r="M3179" t="str">
        <f t="shared" si="99"/>
        <v>Seniors</v>
      </c>
    </row>
    <row r="3180" spans="1:13" x14ac:dyDescent="0.25">
      <c r="A3180">
        <v>13180</v>
      </c>
      <c r="B3180" t="s">
        <v>1962</v>
      </c>
      <c r="C3180" t="s">
        <v>80</v>
      </c>
      <c r="D3180" t="s">
        <v>26</v>
      </c>
      <c r="E3180" t="s">
        <v>11</v>
      </c>
      <c r="F3180" s="35">
        <v>1105.4834000000001</v>
      </c>
      <c r="G3180" t="str">
        <f t="shared" si="98"/>
        <v>Casual Buyers</v>
      </c>
      <c r="H3180" s="4">
        <v>41139</v>
      </c>
      <c r="I3180">
        <f>WEEKDAY(Cleaned!$H3180)</f>
        <v>7</v>
      </c>
      <c r="J3180" t="s">
        <v>14</v>
      </c>
      <c r="K3180" s="4">
        <v>23669</v>
      </c>
      <c r="L3180">
        <f>INT(YEARFRAC(Cleaned!$K3180,Cleaned!$H3180,1))</f>
        <v>47</v>
      </c>
      <c r="M3180" t="str">
        <f t="shared" si="99"/>
        <v>Adult</v>
      </c>
    </row>
    <row r="3181" spans="1:13" x14ac:dyDescent="0.25">
      <c r="A3181">
        <v>13181</v>
      </c>
      <c r="B3181" t="s">
        <v>1963</v>
      </c>
      <c r="C3181" t="s">
        <v>80</v>
      </c>
      <c r="D3181" t="s">
        <v>26</v>
      </c>
      <c r="E3181" t="s">
        <v>11</v>
      </c>
      <c r="F3181" s="35">
        <v>2264.2536</v>
      </c>
      <c r="G3181" t="str">
        <f t="shared" si="98"/>
        <v>Brand Seekers</v>
      </c>
      <c r="H3181" s="4">
        <v>41191</v>
      </c>
      <c r="I3181">
        <f>WEEKDAY(Cleaned!$H3181)</f>
        <v>3</v>
      </c>
      <c r="J3181" t="s">
        <v>13</v>
      </c>
      <c r="K3181" s="4">
        <v>24555</v>
      </c>
      <c r="L3181">
        <f>INT(YEARFRAC(Cleaned!$K3181,Cleaned!$H3181,1))</f>
        <v>45</v>
      </c>
      <c r="M3181" t="str">
        <f t="shared" si="99"/>
        <v>Adult</v>
      </c>
    </row>
    <row r="3182" spans="1:13" x14ac:dyDescent="0.25">
      <c r="A3182">
        <v>13182</v>
      </c>
      <c r="B3182" t="s">
        <v>1964</v>
      </c>
      <c r="C3182" t="s">
        <v>80</v>
      </c>
      <c r="D3182" t="s">
        <v>26</v>
      </c>
      <c r="E3182" t="s">
        <v>11</v>
      </c>
      <c r="F3182" s="35">
        <v>2288.9187000000002</v>
      </c>
      <c r="G3182" t="str">
        <f t="shared" si="98"/>
        <v>Brand Seekers</v>
      </c>
      <c r="H3182" s="4">
        <v>41201</v>
      </c>
      <c r="I3182">
        <f>WEEKDAY(Cleaned!$H3182)</f>
        <v>6</v>
      </c>
      <c r="J3182" t="s">
        <v>13</v>
      </c>
      <c r="K3182" s="4">
        <v>29270</v>
      </c>
      <c r="L3182">
        <f>INT(YEARFRAC(Cleaned!$K3182,Cleaned!$H3182,1))</f>
        <v>32</v>
      </c>
      <c r="M3182" t="str">
        <f t="shared" si="99"/>
        <v>Young Adult</v>
      </c>
    </row>
    <row r="3183" spans="1:13" x14ac:dyDescent="0.25">
      <c r="A3183">
        <v>13183</v>
      </c>
      <c r="B3183" t="s">
        <v>1965</v>
      </c>
      <c r="C3183" t="s">
        <v>80</v>
      </c>
      <c r="D3183" t="s">
        <v>26</v>
      </c>
      <c r="E3183" t="s">
        <v>11</v>
      </c>
      <c r="F3183" s="35">
        <v>2699.9018000000001</v>
      </c>
      <c r="G3183" t="str">
        <f t="shared" si="98"/>
        <v>Brand Seekers</v>
      </c>
      <c r="H3183" s="4">
        <v>41210</v>
      </c>
      <c r="I3183">
        <f>WEEKDAY(Cleaned!$H3183)</f>
        <v>1</v>
      </c>
      <c r="J3183" t="s">
        <v>17</v>
      </c>
      <c r="K3183" s="4">
        <v>26056</v>
      </c>
      <c r="L3183">
        <f>INT(YEARFRAC(Cleaned!$K3183,Cleaned!$H3183,1))</f>
        <v>41</v>
      </c>
      <c r="M3183" t="str">
        <f t="shared" si="99"/>
        <v>Adult</v>
      </c>
    </row>
    <row r="3184" spans="1:13" x14ac:dyDescent="0.25">
      <c r="A3184">
        <v>13184</v>
      </c>
      <c r="B3184" t="s">
        <v>1966</v>
      </c>
      <c r="C3184" t="s">
        <v>80</v>
      </c>
      <c r="D3184" t="s">
        <v>26</v>
      </c>
      <c r="E3184" t="s">
        <v>11</v>
      </c>
      <c r="F3184" s="35">
        <v>2264.2536</v>
      </c>
      <c r="G3184" t="str">
        <f t="shared" si="98"/>
        <v>Brand Seekers</v>
      </c>
      <c r="H3184" s="4">
        <v>41224</v>
      </c>
      <c r="I3184">
        <f>WEEKDAY(Cleaned!$H3184)</f>
        <v>1</v>
      </c>
      <c r="J3184" t="s">
        <v>17</v>
      </c>
      <c r="K3184" s="4">
        <v>26107</v>
      </c>
      <c r="L3184">
        <f>INT(YEARFRAC(Cleaned!$K3184,Cleaned!$H3184,1))</f>
        <v>41</v>
      </c>
      <c r="M3184" t="str">
        <f t="shared" si="99"/>
        <v>Adult</v>
      </c>
    </row>
    <row r="3185" spans="1:13" x14ac:dyDescent="0.25">
      <c r="A3185">
        <v>13185</v>
      </c>
      <c r="B3185" t="s">
        <v>1967</v>
      </c>
      <c r="C3185" t="s">
        <v>80</v>
      </c>
      <c r="D3185" t="s">
        <v>26</v>
      </c>
      <c r="E3185" t="s">
        <v>11</v>
      </c>
      <c r="F3185" s="35">
        <v>2264.2536</v>
      </c>
      <c r="G3185" t="str">
        <f t="shared" si="98"/>
        <v>Brand Seekers</v>
      </c>
      <c r="H3185" s="4">
        <v>41231</v>
      </c>
      <c r="I3185">
        <f>WEEKDAY(Cleaned!$H3185)</f>
        <v>1</v>
      </c>
      <c r="J3185" t="s">
        <v>18</v>
      </c>
      <c r="K3185" s="4">
        <v>23753</v>
      </c>
      <c r="L3185">
        <f>INT(YEARFRAC(Cleaned!$K3185,Cleaned!$H3185,1))</f>
        <v>47</v>
      </c>
      <c r="M3185" t="str">
        <f t="shared" si="99"/>
        <v>Adult</v>
      </c>
    </row>
    <row r="3186" spans="1:13" x14ac:dyDescent="0.25">
      <c r="A3186">
        <v>13186</v>
      </c>
      <c r="B3186" t="s">
        <v>1968</v>
      </c>
      <c r="C3186" t="s">
        <v>80</v>
      </c>
      <c r="D3186" t="s">
        <v>26</v>
      </c>
      <c r="E3186" t="s">
        <v>11</v>
      </c>
      <c r="F3186" s="35">
        <v>2288.9187000000002</v>
      </c>
      <c r="G3186" t="str">
        <f t="shared" si="98"/>
        <v>Brand Seekers</v>
      </c>
      <c r="H3186" s="4">
        <v>41244</v>
      </c>
      <c r="I3186">
        <f>WEEKDAY(Cleaned!$H3186)</f>
        <v>7</v>
      </c>
      <c r="J3186" t="s">
        <v>12</v>
      </c>
      <c r="K3186" s="4">
        <v>24312</v>
      </c>
      <c r="L3186">
        <f>INT(YEARFRAC(Cleaned!$K3186,Cleaned!$H3186,1))</f>
        <v>46</v>
      </c>
      <c r="M3186" t="str">
        <f t="shared" si="99"/>
        <v>Adult</v>
      </c>
    </row>
    <row r="3187" spans="1:13" x14ac:dyDescent="0.25">
      <c r="A3187">
        <v>13187</v>
      </c>
      <c r="B3187" t="s">
        <v>1969</v>
      </c>
      <c r="C3187" t="s">
        <v>80</v>
      </c>
      <c r="D3187" t="s">
        <v>26</v>
      </c>
      <c r="E3187" t="s">
        <v>11</v>
      </c>
      <c r="F3187" s="35">
        <v>2699.9018000000001</v>
      </c>
      <c r="G3187" t="str">
        <f t="shared" si="98"/>
        <v>Brand Seekers</v>
      </c>
      <c r="H3187" s="4">
        <v>41282</v>
      </c>
      <c r="I3187">
        <f>WEEKDAY(Cleaned!$H3187)</f>
        <v>3</v>
      </c>
      <c r="J3187" t="s">
        <v>17</v>
      </c>
      <c r="K3187" s="4">
        <v>29435</v>
      </c>
      <c r="L3187">
        <f>INT(YEARFRAC(Cleaned!$K3187,Cleaned!$H3187,1))</f>
        <v>32</v>
      </c>
      <c r="M3187" t="str">
        <f t="shared" si="99"/>
        <v>Young Adult</v>
      </c>
    </row>
    <row r="3188" spans="1:13" x14ac:dyDescent="0.25">
      <c r="A3188">
        <v>13188</v>
      </c>
      <c r="B3188" t="s">
        <v>1970</v>
      </c>
      <c r="C3188" t="s">
        <v>80</v>
      </c>
      <c r="D3188" t="s">
        <v>26</v>
      </c>
      <c r="E3188" t="s">
        <v>11</v>
      </c>
      <c r="F3188" s="35">
        <v>2288.9187000000002</v>
      </c>
      <c r="G3188" t="str">
        <f t="shared" si="98"/>
        <v>Brand Seekers</v>
      </c>
      <c r="H3188" s="4">
        <v>41331</v>
      </c>
      <c r="I3188">
        <f>WEEKDAY(Cleaned!$H3188)</f>
        <v>3</v>
      </c>
      <c r="J3188" t="s">
        <v>12</v>
      </c>
      <c r="K3188" s="4">
        <v>28085</v>
      </c>
      <c r="L3188">
        <f>INT(YEARFRAC(Cleaned!$K3188,Cleaned!$H3188,1))</f>
        <v>36</v>
      </c>
      <c r="M3188" t="str">
        <f t="shared" si="99"/>
        <v>Adult</v>
      </c>
    </row>
    <row r="3189" spans="1:13" x14ac:dyDescent="0.25">
      <c r="A3189">
        <v>13189</v>
      </c>
      <c r="B3189" t="s">
        <v>1971</v>
      </c>
      <c r="C3189" t="s">
        <v>80</v>
      </c>
      <c r="D3189" t="s">
        <v>26</v>
      </c>
      <c r="E3189" t="s">
        <v>11</v>
      </c>
      <c r="F3189" s="35">
        <v>2410.6266000000001</v>
      </c>
      <c r="G3189" t="str">
        <f t="shared" si="98"/>
        <v>Brand Seekers</v>
      </c>
      <c r="H3189" s="4">
        <v>41340</v>
      </c>
      <c r="I3189">
        <f>WEEKDAY(Cleaned!$H3189)</f>
        <v>5</v>
      </c>
      <c r="J3189" t="s">
        <v>15</v>
      </c>
      <c r="K3189" s="4">
        <v>25802</v>
      </c>
      <c r="L3189">
        <f>INT(YEARFRAC(Cleaned!$K3189,Cleaned!$H3189,1))</f>
        <v>42</v>
      </c>
      <c r="M3189" t="str">
        <f t="shared" si="99"/>
        <v>Adult</v>
      </c>
    </row>
    <row r="3190" spans="1:13" x14ac:dyDescent="0.25">
      <c r="A3190">
        <v>13190</v>
      </c>
      <c r="B3190" t="s">
        <v>1972</v>
      </c>
      <c r="C3190" t="s">
        <v>80</v>
      </c>
      <c r="D3190" t="s">
        <v>26</v>
      </c>
      <c r="E3190" t="s">
        <v>11</v>
      </c>
      <c r="F3190" s="35">
        <v>2288.9187000000002</v>
      </c>
      <c r="G3190" t="str">
        <f t="shared" si="98"/>
        <v>Brand Seekers</v>
      </c>
      <c r="H3190" s="4">
        <v>41343</v>
      </c>
      <c r="I3190">
        <f>WEEKDAY(Cleaned!$H3190)</f>
        <v>1</v>
      </c>
      <c r="J3190" t="s">
        <v>12</v>
      </c>
      <c r="K3190" s="4">
        <v>28442</v>
      </c>
      <c r="L3190">
        <f>INT(YEARFRAC(Cleaned!$K3190,Cleaned!$H3190,1))</f>
        <v>35</v>
      </c>
      <c r="M3190" t="str">
        <f t="shared" si="99"/>
        <v>Adult</v>
      </c>
    </row>
    <row r="3191" spans="1:13" x14ac:dyDescent="0.25">
      <c r="A3191">
        <v>13191</v>
      </c>
      <c r="B3191" t="s">
        <v>1973</v>
      </c>
      <c r="C3191" t="s">
        <v>80</v>
      </c>
      <c r="D3191" t="s">
        <v>26</v>
      </c>
      <c r="E3191" t="s">
        <v>11</v>
      </c>
      <c r="F3191" s="35">
        <v>2410.6266000000001</v>
      </c>
      <c r="G3191" t="str">
        <f t="shared" si="98"/>
        <v>Brand Seekers</v>
      </c>
      <c r="H3191" s="4">
        <v>41358</v>
      </c>
      <c r="I3191">
        <f>WEEKDAY(Cleaned!$H3191)</f>
        <v>2</v>
      </c>
      <c r="J3191" t="s">
        <v>14</v>
      </c>
      <c r="K3191" s="4">
        <v>28403</v>
      </c>
      <c r="L3191">
        <f>INT(YEARFRAC(Cleaned!$K3191,Cleaned!$H3191,1))</f>
        <v>35</v>
      </c>
      <c r="M3191" t="str">
        <f t="shared" si="99"/>
        <v>Adult</v>
      </c>
    </row>
    <row r="3192" spans="1:13" x14ac:dyDescent="0.25">
      <c r="A3192">
        <v>13192</v>
      </c>
      <c r="B3192" t="s">
        <v>1974</v>
      </c>
      <c r="C3192" t="s">
        <v>80</v>
      </c>
      <c r="D3192" t="s">
        <v>26</v>
      </c>
      <c r="E3192" t="s">
        <v>11</v>
      </c>
      <c r="F3192" s="35">
        <v>2410.6266000000001</v>
      </c>
      <c r="G3192" t="str">
        <f t="shared" si="98"/>
        <v>Brand Seekers</v>
      </c>
      <c r="H3192" s="4">
        <v>41372</v>
      </c>
      <c r="I3192">
        <f>WEEKDAY(Cleaned!$H3192)</f>
        <v>2</v>
      </c>
      <c r="J3192" t="s">
        <v>16</v>
      </c>
      <c r="K3192" s="4">
        <v>24172</v>
      </c>
      <c r="L3192">
        <f>INT(YEARFRAC(Cleaned!$K3192,Cleaned!$H3192,1))</f>
        <v>47</v>
      </c>
      <c r="M3192" t="str">
        <f t="shared" si="99"/>
        <v>Adult</v>
      </c>
    </row>
    <row r="3193" spans="1:13" x14ac:dyDescent="0.25">
      <c r="A3193">
        <v>13193</v>
      </c>
      <c r="B3193" t="s">
        <v>1975</v>
      </c>
      <c r="C3193" t="s">
        <v>80</v>
      </c>
      <c r="D3193" t="s">
        <v>26</v>
      </c>
      <c r="E3193" t="s">
        <v>11</v>
      </c>
      <c r="F3193" s="35">
        <v>2410.6266000000001</v>
      </c>
      <c r="G3193" t="str">
        <f t="shared" si="98"/>
        <v>Brand Seekers</v>
      </c>
      <c r="H3193" s="4">
        <v>41393</v>
      </c>
      <c r="I3193">
        <f>WEEKDAY(Cleaned!$H3193)</f>
        <v>2</v>
      </c>
      <c r="J3193" t="s">
        <v>16</v>
      </c>
      <c r="K3193" s="4">
        <v>28625</v>
      </c>
      <c r="L3193">
        <f>INT(YEARFRAC(Cleaned!$K3193,Cleaned!$H3193,1))</f>
        <v>34</v>
      </c>
      <c r="M3193" t="str">
        <f t="shared" si="99"/>
        <v>Young Adult</v>
      </c>
    </row>
    <row r="3194" spans="1:13" x14ac:dyDescent="0.25">
      <c r="A3194">
        <v>13194</v>
      </c>
      <c r="B3194" t="s">
        <v>1976</v>
      </c>
      <c r="C3194" t="s">
        <v>80</v>
      </c>
      <c r="D3194" t="s">
        <v>26</v>
      </c>
      <c r="E3194" t="s">
        <v>11</v>
      </c>
      <c r="F3194" s="35">
        <v>858.96069999999997</v>
      </c>
      <c r="G3194" t="str">
        <f t="shared" si="98"/>
        <v>Casual Buyers</v>
      </c>
      <c r="H3194" s="4">
        <v>41427</v>
      </c>
      <c r="I3194">
        <f>WEEKDAY(Cleaned!$H3194)</f>
        <v>1</v>
      </c>
      <c r="J3194" t="s">
        <v>17</v>
      </c>
      <c r="K3194" s="4">
        <v>25643</v>
      </c>
      <c r="L3194">
        <f>INT(YEARFRAC(Cleaned!$K3194,Cleaned!$H3194,1))</f>
        <v>43</v>
      </c>
      <c r="M3194" t="str">
        <f t="shared" si="99"/>
        <v>Adult</v>
      </c>
    </row>
    <row r="3195" spans="1:13" x14ac:dyDescent="0.25">
      <c r="A3195">
        <v>13195</v>
      </c>
      <c r="B3195" t="s">
        <v>1977</v>
      </c>
      <c r="C3195" t="s">
        <v>80</v>
      </c>
      <c r="D3195" t="s">
        <v>26</v>
      </c>
      <c r="E3195" t="s">
        <v>11</v>
      </c>
      <c r="F3195" s="35">
        <v>2646.4418999999998</v>
      </c>
      <c r="G3195" t="str">
        <f t="shared" si="98"/>
        <v>Brand Seekers</v>
      </c>
      <c r="H3195" s="4">
        <v>41433</v>
      </c>
      <c r="I3195">
        <f>WEEKDAY(Cleaned!$H3195)</f>
        <v>7</v>
      </c>
      <c r="J3195" t="s">
        <v>16</v>
      </c>
      <c r="K3195" s="4">
        <v>24569</v>
      </c>
      <c r="L3195">
        <f>INT(YEARFRAC(Cleaned!$K3195,Cleaned!$H3195,1))</f>
        <v>46</v>
      </c>
      <c r="M3195" t="str">
        <f t="shared" si="99"/>
        <v>Adult</v>
      </c>
    </row>
    <row r="3196" spans="1:13" x14ac:dyDescent="0.25">
      <c r="A3196">
        <v>13196</v>
      </c>
      <c r="B3196" t="s">
        <v>1978</v>
      </c>
      <c r="C3196" t="s">
        <v>80</v>
      </c>
      <c r="D3196" t="s">
        <v>26</v>
      </c>
      <c r="E3196" t="s">
        <v>11</v>
      </c>
      <c r="F3196" s="35">
        <v>858.96069999999997</v>
      </c>
      <c r="G3196" t="str">
        <f t="shared" si="98"/>
        <v>Casual Buyers</v>
      </c>
      <c r="H3196" s="4">
        <v>41438</v>
      </c>
      <c r="I3196">
        <f>WEEKDAY(Cleaned!$H3196)</f>
        <v>5</v>
      </c>
      <c r="J3196" t="s">
        <v>17</v>
      </c>
      <c r="K3196" s="4">
        <v>26881</v>
      </c>
      <c r="L3196">
        <f>INT(YEARFRAC(Cleaned!$K3196,Cleaned!$H3196,1))</f>
        <v>39</v>
      </c>
      <c r="M3196" t="str">
        <f t="shared" si="99"/>
        <v>Adult</v>
      </c>
    </row>
    <row r="3197" spans="1:13" x14ac:dyDescent="0.25">
      <c r="A3197">
        <v>13197</v>
      </c>
      <c r="B3197" t="s">
        <v>1979</v>
      </c>
      <c r="C3197" t="s">
        <v>80</v>
      </c>
      <c r="D3197" t="s">
        <v>26</v>
      </c>
      <c r="E3197" t="s">
        <v>11</v>
      </c>
      <c r="F3197" s="35">
        <v>2535.9639999999999</v>
      </c>
      <c r="G3197" t="str">
        <f t="shared" si="98"/>
        <v>Brand Seekers</v>
      </c>
      <c r="H3197" s="4">
        <v>41443</v>
      </c>
      <c r="I3197">
        <f>WEEKDAY(Cleaned!$H3197)</f>
        <v>3</v>
      </c>
      <c r="J3197" t="s">
        <v>12</v>
      </c>
      <c r="K3197" s="4">
        <v>20825</v>
      </c>
      <c r="L3197">
        <f>INT(YEARFRAC(Cleaned!$K3197,Cleaned!$H3197,1))</f>
        <v>56</v>
      </c>
      <c r="M3197" t="str">
        <f t="shared" si="99"/>
        <v>Seniors</v>
      </c>
    </row>
    <row r="3198" spans="1:13" x14ac:dyDescent="0.25">
      <c r="A3198">
        <v>13198</v>
      </c>
      <c r="B3198" t="s">
        <v>1980</v>
      </c>
      <c r="C3198" t="s">
        <v>80</v>
      </c>
      <c r="D3198" t="s">
        <v>26</v>
      </c>
      <c r="E3198" t="s">
        <v>11</v>
      </c>
      <c r="F3198" s="35">
        <v>2535.9639999999999</v>
      </c>
      <c r="G3198" t="str">
        <f t="shared" si="98"/>
        <v>Brand Seekers</v>
      </c>
      <c r="H3198" s="4">
        <v>41446</v>
      </c>
      <c r="I3198">
        <f>WEEKDAY(Cleaned!$H3198)</f>
        <v>6</v>
      </c>
      <c r="J3198" t="s">
        <v>16</v>
      </c>
      <c r="K3198" s="4">
        <v>23163</v>
      </c>
      <c r="L3198">
        <f>INT(YEARFRAC(Cleaned!$K3198,Cleaned!$H3198,1))</f>
        <v>50</v>
      </c>
      <c r="M3198" t="str">
        <f t="shared" si="99"/>
        <v>Seniors</v>
      </c>
    </row>
    <row r="3199" spans="1:13" x14ac:dyDescent="0.25">
      <c r="A3199">
        <v>13199</v>
      </c>
      <c r="B3199" t="s">
        <v>1981</v>
      </c>
      <c r="C3199" t="s">
        <v>80</v>
      </c>
      <c r="D3199" t="s">
        <v>26</v>
      </c>
      <c r="E3199" t="s">
        <v>11</v>
      </c>
      <c r="F3199" s="35">
        <v>2684.0119</v>
      </c>
      <c r="G3199" t="str">
        <f t="shared" si="98"/>
        <v>Brand Seekers</v>
      </c>
      <c r="H3199" s="4">
        <v>41452</v>
      </c>
      <c r="I3199">
        <f>WEEKDAY(Cleaned!$H3199)</f>
        <v>5</v>
      </c>
      <c r="J3199" t="s">
        <v>13</v>
      </c>
      <c r="K3199" s="4">
        <v>28404</v>
      </c>
      <c r="L3199">
        <f>INT(YEARFRAC(Cleaned!$K3199,Cleaned!$H3199,1))</f>
        <v>35</v>
      </c>
      <c r="M3199" t="str">
        <f t="shared" si="99"/>
        <v>Adult</v>
      </c>
    </row>
    <row r="3200" spans="1:13" x14ac:dyDescent="0.25">
      <c r="A3200">
        <v>13200</v>
      </c>
      <c r="B3200" t="s">
        <v>1982</v>
      </c>
      <c r="C3200" t="s">
        <v>80</v>
      </c>
      <c r="D3200" t="s">
        <v>26</v>
      </c>
      <c r="E3200" t="s">
        <v>11</v>
      </c>
      <c r="F3200" s="35">
        <v>42.962400000000002</v>
      </c>
      <c r="G3200" t="str">
        <f t="shared" si="98"/>
        <v>Casual Buyers</v>
      </c>
      <c r="H3200" s="4">
        <v>41457</v>
      </c>
      <c r="I3200">
        <f>WEEKDAY(Cleaned!$H3200)</f>
        <v>3</v>
      </c>
      <c r="J3200" t="s">
        <v>18</v>
      </c>
      <c r="K3200" s="4">
        <v>17849</v>
      </c>
      <c r="L3200">
        <f>INT(YEARFRAC(Cleaned!$K3200,Cleaned!$H3200,1))</f>
        <v>64</v>
      </c>
      <c r="M3200" t="str">
        <f t="shared" si="99"/>
        <v>Seniors</v>
      </c>
    </row>
    <row r="3201" spans="1:13" x14ac:dyDescent="0.25">
      <c r="A3201">
        <v>13201</v>
      </c>
      <c r="B3201" t="s">
        <v>1983</v>
      </c>
      <c r="C3201" t="s">
        <v>80</v>
      </c>
      <c r="D3201" t="s">
        <v>26</v>
      </c>
      <c r="E3201" t="s">
        <v>11</v>
      </c>
      <c r="F3201" s="35">
        <v>16.552900000000001</v>
      </c>
      <c r="G3201" t="str">
        <f t="shared" si="98"/>
        <v>Casual Buyers</v>
      </c>
      <c r="H3201" s="4">
        <v>41459</v>
      </c>
      <c r="I3201">
        <f>WEEKDAY(Cleaned!$H3201)</f>
        <v>5</v>
      </c>
      <c r="J3201" t="s">
        <v>18</v>
      </c>
      <c r="K3201" s="4">
        <v>25909</v>
      </c>
      <c r="L3201">
        <f>INT(YEARFRAC(Cleaned!$K3201,Cleaned!$H3201,1))</f>
        <v>42</v>
      </c>
      <c r="M3201" t="str">
        <f t="shared" si="99"/>
        <v>Adult</v>
      </c>
    </row>
    <row r="3202" spans="1:13" x14ac:dyDescent="0.25">
      <c r="A3202">
        <v>13202</v>
      </c>
      <c r="B3202" t="s">
        <v>1984</v>
      </c>
      <c r="C3202" t="s">
        <v>80</v>
      </c>
      <c r="D3202" t="s">
        <v>26</v>
      </c>
      <c r="E3202" t="s">
        <v>11</v>
      </c>
      <c r="F3202" s="35">
        <v>77.338999999999999</v>
      </c>
      <c r="G3202" t="str">
        <f t="shared" ref="G3202:G3265" si="100">IF(F3202&lt;=1500,"Casual Buyers",IF(F3202&gt;=1501,"Brand Seekers",IF(F3202&gt;2500,"Convinced Seekers")))</f>
        <v>Casual Buyers</v>
      </c>
      <c r="H3202" s="4">
        <v>41459</v>
      </c>
      <c r="I3202">
        <f>WEEKDAY(Cleaned!$H3202)</f>
        <v>5</v>
      </c>
      <c r="J3202" t="s">
        <v>16</v>
      </c>
      <c r="K3202" s="4">
        <v>27258</v>
      </c>
      <c r="L3202">
        <f>INT(YEARFRAC(Cleaned!$K3202,Cleaned!$H3202,1))</f>
        <v>38</v>
      </c>
      <c r="M3202" t="str">
        <f t="shared" ref="M3202:M3265" si="101">IF(L3202&lt;=19,"Teenager",IF(L3202&lt;=34,"Young Adult",IF(L3202&lt;=49,"Adult",IF(L3202&lt;=64,"Seniors",IF(L3202&gt;=65,"Elders")))))</f>
        <v>Adult</v>
      </c>
    </row>
    <row r="3203" spans="1:13" x14ac:dyDescent="0.25">
      <c r="A3203">
        <v>13203</v>
      </c>
      <c r="B3203" t="s">
        <v>1985</v>
      </c>
      <c r="C3203" t="s">
        <v>80</v>
      </c>
      <c r="D3203" t="s">
        <v>26</v>
      </c>
      <c r="E3203" t="s">
        <v>11</v>
      </c>
      <c r="F3203" s="35">
        <v>9.9339999999999993</v>
      </c>
      <c r="G3203" t="str">
        <f t="shared" si="100"/>
        <v>Casual Buyers</v>
      </c>
      <c r="H3203" s="4">
        <v>41462</v>
      </c>
      <c r="I3203">
        <f>WEEKDAY(Cleaned!$H3203)</f>
        <v>1</v>
      </c>
      <c r="J3203" t="s">
        <v>16</v>
      </c>
      <c r="K3203" s="4">
        <v>22499</v>
      </c>
      <c r="L3203">
        <f>INT(YEARFRAC(Cleaned!$K3203,Cleaned!$H3203,1))</f>
        <v>51</v>
      </c>
      <c r="M3203" t="str">
        <f t="shared" si="101"/>
        <v>Seniors</v>
      </c>
    </row>
    <row r="3204" spans="1:13" x14ac:dyDescent="0.25">
      <c r="A3204">
        <v>13204</v>
      </c>
      <c r="B3204" t="s">
        <v>1960</v>
      </c>
      <c r="C3204" t="s">
        <v>80</v>
      </c>
      <c r="D3204" t="s">
        <v>26</v>
      </c>
      <c r="E3204" t="s">
        <v>11</v>
      </c>
      <c r="F3204" s="35">
        <v>2598.9158000000002</v>
      </c>
      <c r="G3204" t="str">
        <f t="shared" si="100"/>
        <v>Brand Seekers</v>
      </c>
      <c r="H3204" s="4">
        <v>41468</v>
      </c>
      <c r="I3204">
        <f>WEEKDAY(Cleaned!$H3204)</f>
        <v>7</v>
      </c>
      <c r="J3204" t="s">
        <v>17</v>
      </c>
      <c r="K3204" s="4">
        <v>27481</v>
      </c>
      <c r="L3204">
        <f>INT(YEARFRAC(Cleaned!$K3204,Cleaned!$H3204,1))</f>
        <v>38</v>
      </c>
      <c r="M3204" t="str">
        <f t="shared" si="101"/>
        <v>Adult</v>
      </c>
    </row>
    <row r="3205" spans="1:13" x14ac:dyDescent="0.25">
      <c r="A3205">
        <v>13205</v>
      </c>
      <c r="B3205" t="s">
        <v>1986</v>
      </c>
      <c r="C3205" t="s">
        <v>80</v>
      </c>
      <c r="D3205" t="s">
        <v>26</v>
      </c>
      <c r="E3205" t="s">
        <v>11</v>
      </c>
      <c r="F3205" s="35">
        <v>1367.7910999999999</v>
      </c>
      <c r="G3205" t="str">
        <f t="shared" si="100"/>
        <v>Casual Buyers</v>
      </c>
      <c r="H3205" s="4">
        <v>41470</v>
      </c>
      <c r="I3205">
        <f>WEEKDAY(Cleaned!$H3205)</f>
        <v>2</v>
      </c>
      <c r="J3205" t="s">
        <v>17</v>
      </c>
      <c r="K3205" s="4">
        <v>24431</v>
      </c>
      <c r="L3205">
        <f>INT(YEARFRAC(Cleaned!$K3205,Cleaned!$H3205,1))</f>
        <v>46</v>
      </c>
      <c r="M3205" t="str">
        <f t="shared" si="101"/>
        <v>Adult</v>
      </c>
    </row>
    <row r="3206" spans="1:13" x14ac:dyDescent="0.25">
      <c r="A3206">
        <v>13206</v>
      </c>
      <c r="B3206" t="s">
        <v>1987</v>
      </c>
      <c r="C3206" t="s">
        <v>80</v>
      </c>
      <c r="D3206" t="s">
        <v>26</v>
      </c>
      <c r="E3206" t="s">
        <v>11</v>
      </c>
      <c r="F3206" s="35">
        <v>30.144400000000001</v>
      </c>
      <c r="G3206" t="str">
        <f t="shared" si="100"/>
        <v>Casual Buyers</v>
      </c>
      <c r="H3206" s="4">
        <v>41473</v>
      </c>
      <c r="I3206">
        <f>WEEKDAY(Cleaned!$H3206)</f>
        <v>5</v>
      </c>
      <c r="J3206" t="s">
        <v>18</v>
      </c>
      <c r="K3206" s="4">
        <v>19746</v>
      </c>
      <c r="L3206">
        <f>INT(YEARFRAC(Cleaned!$K3206,Cleaned!$H3206,1))</f>
        <v>59</v>
      </c>
      <c r="M3206" t="str">
        <f t="shared" si="101"/>
        <v>Seniors</v>
      </c>
    </row>
    <row r="3207" spans="1:13" x14ac:dyDescent="0.25">
      <c r="A3207">
        <v>13207</v>
      </c>
      <c r="B3207" t="s">
        <v>1988</v>
      </c>
      <c r="C3207" t="s">
        <v>80</v>
      </c>
      <c r="D3207" t="s">
        <v>26</v>
      </c>
      <c r="E3207" t="s">
        <v>11</v>
      </c>
      <c r="F3207" s="35">
        <v>5.5140000000000002</v>
      </c>
      <c r="G3207" t="str">
        <f t="shared" si="100"/>
        <v>Casual Buyers</v>
      </c>
      <c r="H3207" s="4">
        <v>41479</v>
      </c>
      <c r="I3207">
        <f>WEEKDAY(Cleaned!$H3207)</f>
        <v>4</v>
      </c>
      <c r="J3207" t="s">
        <v>12</v>
      </c>
      <c r="K3207" s="4">
        <v>28017</v>
      </c>
      <c r="L3207">
        <f>INT(YEARFRAC(Cleaned!$K3207,Cleaned!$H3207,1))</f>
        <v>36</v>
      </c>
      <c r="M3207" t="str">
        <f t="shared" si="101"/>
        <v>Adult</v>
      </c>
    </row>
    <row r="3208" spans="1:13" x14ac:dyDescent="0.25">
      <c r="A3208">
        <v>13208</v>
      </c>
      <c r="B3208" t="s">
        <v>1989</v>
      </c>
      <c r="C3208" t="s">
        <v>80</v>
      </c>
      <c r="D3208" t="s">
        <v>26</v>
      </c>
      <c r="E3208" t="s">
        <v>11</v>
      </c>
      <c r="F3208" s="35">
        <v>82.300399999999996</v>
      </c>
      <c r="G3208" t="str">
        <f t="shared" si="100"/>
        <v>Casual Buyers</v>
      </c>
      <c r="H3208" s="4">
        <v>41492</v>
      </c>
      <c r="I3208">
        <f>WEEKDAY(Cleaned!$H3208)</f>
        <v>3</v>
      </c>
      <c r="J3208" t="s">
        <v>12</v>
      </c>
      <c r="K3208" s="4">
        <v>24012</v>
      </c>
      <c r="L3208">
        <f>INT(YEARFRAC(Cleaned!$K3208,Cleaned!$H3208,1))</f>
        <v>47</v>
      </c>
      <c r="M3208" t="str">
        <f t="shared" si="101"/>
        <v>Adult</v>
      </c>
    </row>
    <row r="3209" spans="1:13" x14ac:dyDescent="0.25">
      <c r="A3209">
        <v>13209</v>
      </c>
      <c r="B3209" t="s">
        <v>1990</v>
      </c>
      <c r="C3209" t="s">
        <v>80</v>
      </c>
      <c r="D3209" t="s">
        <v>26</v>
      </c>
      <c r="E3209" t="s">
        <v>11</v>
      </c>
      <c r="F3209" s="35">
        <v>44.177900000000001</v>
      </c>
      <c r="G3209" t="str">
        <f t="shared" si="100"/>
        <v>Casual Buyers</v>
      </c>
      <c r="H3209" s="4">
        <v>41494</v>
      </c>
      <c r="I3209">
        <f>WEEKDAY(Cleaned!$H3209)</f>
        <v>5</v>
      </c>
      <c r="J3209" t="s">
        <v>14</v>
      </c>
      <c r="K3209" s="4">
        <v>26506</v>
      </c>
      <c r="L3209">
        <f>INT(YEARFRAC(Cleaned!$K3209,Cleaned!$H3209,1))</f>
        <v>41</v>
      </c>
      <c r="M3209" t="str">
        <f t="shared" si="101"/>
        <v>Adult</v>
      </c>
    </row>
    <row r="3210" spans="1:13" x14ac:dyDescent="0.25">
      <c r="A3210">
        <v>13210</v>
      </c>
      <c r="B3210" t="s">
        <v>1991</v>
      </c>
      <c r="C3210" t="s">
        <v>80</v>
      </c>
      <c r="D3210" t="s">
        <v>26</v>
      </c>
      <c r="E3210" t="s">
        <v>11</v>
      </c>
      <c r="F3210" s="35">
        <v>2574.6279</v>
      </c>
      <c r="G3210" t="str">
        <f t="shared" si="100"/>
        <v>Brand Seekers</v>
      </c>
      <c r="H3210" s="4">
        <v>41494</v>
      </c>
      <c r="I3210">
        <f>WEEKDAY(Cleaned!$H3210)</f>
        <v>5</v>
      </c>
      <c r="J3210" t="s">
        <v>16</v>
      </c>
      <c r="K3210" s="4">
        <v>25120</v>
      </c>
      <c r="L3210">
        <f>INT(YEARFRAC(Cleaned!$K3210,Cleaned!$H3210,1))</f>
        <v>44</v>
      </c>
      <c r="M3210" t="str">
        <f t="shared" si="101"/>
        <v>Adult</v>
      </c>
    </row>
    <row r="3211" spans="1:13" x14ac:dyDescent="0.25">
      <c r="A3211">
        <v>13211</v>
      </c>
      <c r="B3211" t="s">
        <v>1987</v>
      </c>
      <c r="C3211" t="s">
        <v>80</v>
      </c>
      <c r="D3211" t="s">
        <v>26</v>
      </c>
      <c r="E3211" t="s">
        <v>11</v>
      </c>
      <c r="F3211" s="35">
        <v>43.072899999999997</v>
      </c>
      <c r="G3211" t="str">
        <f t="shared" si="100"/>
        <v>Casual Buyers</v>
      </c>
      <c r="H3211" s="4">
        <v>41495</v>
      </c>
      <c r="I3211">
        <f>WEEKDAY(Cleaned!$H3211)</f>
        <v>6</v>
      </c>
      <c r="J3211" t="s">
        <v>18</v>
      </c>
      <c r="K3211" s="4">
        <v>19746</v>
      </c>
      <c r="L3211">
        <f>INT(YEARFRAC(Cleaned!$K3211,Cleaned!$H3211,1))</f>
        <v>59</v>
      </c>
      <c r="M3211" t="str">
        <f t="shared" si="101"/>
        <v>Seniors</v>
      </c>
    </row>
    <row r="3212" spans="1:13" x14ac:dyDescent="0.25">
      <c r="A3212">
        <v>13212</v>
      </c>
      <c r="B3212" t="s">
        <v>1992</v>
      </c>
      <c r="C3212" t="s">
        <v>80</v>
      </c>
      <c r="D3212" t="s">
        <v>26</v>
      </c>
      <c r="E3212" t="s">
        <v>11</v>
      </c>
      <c r="F3212" s="35">
        <v>1352.3432</v>
      </c>
      <c r="G3212" t="str">
        <f t="shared" si="100"/>
        <v>Casual Buyers</v>
      </c>
      <c r="H3212" s="4">
        <v>41495</v>
      </c>
      <c r="I3212">
        <f>WEEKDAY(Cleaned!$H3212)</f>
        <v>6</v>
      </c>
      <c r="J3212" t="s">
        <v>17</v>
      </c>
      <c r="K3212" s="4">
        <v>22438</v>
      </c>
      <c r="L3212">
        <f>INT(YEARFRAC(Cleaned!$K3212,Cleaned!$H3212,1))</f>
        <v>52</v>
      </c>
      <c r="M3212" t="str">
        <f t="shared" si="101"/>
        <v>Seniors</v>
      </c>
    </row>
    <row r="3213" spans="1:13" x14ac:dyDescent="0.25">
      <c r="A3213">
        <v>13213</v>
      </c>
      <c r="B3213" t="s">
        <v>1993</v>
      </c>
      <c r="C3213" t="s">
        <v>80</v>
      </c>
      <c r="D3213" t="s">
        <v>26</v>
      </c>
      <c r="E3213" t="s">
        <v>11</v>
      </c>
      <c r="F3213" s="35">
        <v>5.5140000000000002</v>
      </c>
      <c r="G3213" t="str">
        <f t="shared" si="100"/>
        <v>Casual Buyers</v>
      </c>
      <c r="H3213" s="4">
        <v>41496</v>
      </c>
      <c r="I3213">
        <f>WEEKDAY(Cleaned!$H3213)</f>
        <v>7</v>
      </c>
      <c r="J3213" t="s">
        <v>16</v>
      </c>
      <c r="K3213" s="4">
        <v>24718</v>
      </c>
      <c r="L3213">
        <f>INT(YEARFRAC(Cleaned!$K3213,Cleaned!$H3213,1))</f>
        <v>45</v>
      </c>
      <c r="M3213" t="str">
        <f t="shared" si="101"/>
        <v>Adult</v>
      </c>
    </row>
    <row r="3214" spans="1:13" x14ac:dyDescent="0.25">
      <c r="A3214">
        <v>13214</v>
      </c>
      <c r="B3214" t="s">
        <v>1994</v>
      </c>
      <c r="C3214" t="s">
        <v>80</v>
      </c>
      <c r="D3214" t="s">
        <v>26</v>
      </c>
      <c r="E3214" t="s">
        <v>11</v>
      </c>
      <c r="F3214" s="35">
        <v>1276.8054</v>
      </c>
      <c r="G3214" t="str">
        <f t="shared" si="100"/>
        <v>Casual Buyers</v>
      </c>
      <c r="H3214" s="4">
        <v>41500</v>
      </c>
      <c r="I3214">
        <f>WEEKDAY(Cleaned!$H3214)</f>
        <v>4</v>
      </c>
      <c r="J3214" t="s">
        <v>14</v>
      </c>
      <c r="K3214" s="4">
        <v>27431</v>
      </c>
      <c r="L3214">
        <f>INT(YEARFRAC(Cleaned!$K3214,Cleaned!$H3214,1))</f>
        <v>38</v>
      </c>
      <c r="M3214" t="str">
        <f t="shared" si="101"/>
        <v>Adult</v>
      </c>
    </row>
    <row r="3215" spans="1:13" x14ac:dyDescent="0.25">
      <c r="A3215">
        <v>13215</v>
      </c>
      <c r="B3215" t="s">
        <v>1978</v>
      </c>
      <c r="C3215" t="s">
        <v>80</v>
      </c>
      <c r="D3215" t="s">
        <v>26</v>
      </c>
      <c r="E3215" t="s">
        <v>11</v>
      </c>
      <c r="F3215" s="35">
        <v>2668.5639999999999</v>
      </c>
      <c r="G3215" t="str">
        <f t="shared" si="100"/>
        <v>Brand Seekers</v>
      </c>
      <c r="H3215" s="4">
        <v>41502</v>
      </c>
      <c r="I3215">
        <f>WEEKDAY(Cleaned!$H3215)</f>
        <v>6</v>
      </c>
      <c r="J3215" t="s">
        <v>17</v>
      </c>
      <c r="K3215" s="4">
        <v>26881</v>
      </c>
      <c r="L3215">
        <f>INT(YEARFRAC(Cleaned!$K3215,Cleaned!$H3215,1))</f>
        <v>40</v>
      </c>
      <c r="M3215" t="str">
        <f t="shared" si="101"/>
        <v>Adult</v>
      </c>
    </row>
    <row r="3216" spans="1:13" x14ac:dyDescent="0.25">
      <c r="A3216">
        <v>13216</v>
      </c>
      <c r="B3216" t="s">
        <v>1995</v>
      </c>
      <c r="C3216" t="s">
        <v>80</v>
      </c>
      <c r="D3216" t="s">
        <v>26</v>
      </c>
      <c r="E3216" t="s">
        <v>11</v>
      </c>
      <c r="F3216" s="35">
        <v>1950.2808</v>
      </c>
      <c r="G3216" t="str">
        <f t="shared" si="100"/>
        <v>Brand Seekers</v>
      </c>
      <c r="H3216" s="4">
        <v>41504</v>
      </c>
      <c r="I3216">
        <f>WEEKDAY(Cleaned!$H3216)</f>
        <v>1</v>
      </c>
      <c r="J3216" t="s">
        <v>14</v>
      </c>
      <c r="K3216" s="4">
        <v>22526</v>
      </c>
      <c r="L3216">
        <f>INT(YEARFRAC(Cleaned!$K3216,Cleaned!$H3216,1))</f>
        <v>51</v>
      </c>
      <c r="M3216" t="str">
        <f t="shared" si="101"/>
        <v>Seniors</v>
      </c>
    </row>
    <row r="3217" spans="1:13" x14ac:dyDescent="0.25">
      <c r="A3217">
        <v>13217</v>
      </c>
      <c r="B3217" t="s">
        <v>1996</v>
      </c>
      <c r="C3217" t="s">
        <v>80</v>
      </c>
      <c r="D3217" t="s">
        <v>26</v>
      </c>
      <c r="E3217" t="s">
        <v>11</v>
      </c>
      <c r="F3217" s="35">
        <v>34.221899999999998</v>
      </c>
      <c r="G3217" t="str">
        <f t="shared" si="100"/>
        <v>Casual Buyers</v>
      </c>
      <c r="H3217" s="4">
        <v>41510</v>
      </c>
      <c r="I3217">
        <f>WEEKDAY(Cleaned!$H3217)</f>
        <v>7</v>
      </c>
      <c r="J3217" t="s">
        <v>18</v>
      </c>
      <c r="K3217" s="4">
        <v>25521</v>
      </c>
      <c r="L3217">
        <f>INT(YEARFRAC(Cleaned!$K3217,Cleaned!$H3217,1))</f>
        <v>43</v>
      </c>
      <c r="M3217" t="str">
        <f t="shared" si="101"/>
        <v>Adult</v>
      </c>
    </row>
    <row r="3218" spans="1:13" x14ac:dyDescent="0.25">
      <c r="A3218">
        <v>13218</v>
      </c>
      <c r="B3218" t="s">
        <v>1997</v>
      </c>
      <c r="C3218" t="s">
        <v>80</v>
      </c>
      <c r="D3218" t="s">
        <v>26</v>
      </c>
      <c r="E3218" t="s">
        <v>11</v>
      </c>
      <c r="F3218" s="35">
        <v>2793.8047000000001</v>
      </c>
      <c r="G3218" t="str">
        <f t="shared" si="100"/>
        <v>Brand Seekers</v>
      </c>
      <c r="H3218" s="4">
        <v>41511</v>
      </c>
      <c r="I3218">
        <f>WEEKDAY(Cleaned!$H3218)</f>
        <v>1</v>
      </c>
      <c r="J3218" t="s">
        <v>18</v>
      </c>
      <c r="K3218" s="4">
        <v>23171</v>
      </c>
      <c r="L3218">
        <f>INT(YEARFRAC(Cleaned!$K3218,Cleaned!$H3218,1))</f>
        <v>50</v>
      </c>
      <c r="M3218" t="str">
        <f t="shared" si="101"/>
        <v>Seniors</v>
      </c>
    </row>
    <row r="3219" spans="1:13" x14ac:dyDescent="0.25">
      <c r="A3219">
        <v>13219</v>
      </c>
      <c r="B3219" t="s">
        <v>1998</v>
      </c>
      <c r="C3219" t="s">
        <v>80</v>
      </c>
      <c r="D3219" t="s">
        <v>26</v>
      </c>
      <c r="E3219" t="s">
        <v>11</v>
      </c>
      <c r="F3219" s="35">
        <v>2580.1419000000001</v>
      </c>
      <c r="G3219" t="str">
        <f t="shared" si="100"/>
        <v>Brand Seekers</v>
      </c>
      <c r="H3219" s="4">
        <v>41511</v>
      </c>
      <c r="I3219">
        <f>WEEKDAY(Cleaned!$H3219)</f>
        <v>1</v>
      </c>
      <c r="J3219" t="s">
        <v>16</v>
      </c>
      <c r="K3219" s="4">
        <v>29388</v>
      </c>
      <c r="L3219">
        <f>INT(YEARFRAC(Cleaned!$K3219,Cleaned!$H3219,1))</f>
        <v>33</v>
      </c>
      <c r="M3219" t="str">
        <f t="shared" si="101"/>
        <v>Young Adult</v>
      </c>
    </row>
    <row r="3220" spans="1:13" x14ac:dyDescent="0.25">
      <c r="A3220">
        <v>13220</v>
      </c>
      <c r="B3220" t="s">
        <v>1999</v>
      </c>
      <c r="C3220" t="s">
        <v>80</v>
      </c>
      <c r="D3220" t="s">
        <v>26</v>
      </c>
      <c r="E3220" t="s">
        <v>11</v>
      </c>
      <c r="F3220" s="35">
        <v>33.139000000000003</v>
      </c>
      <c r="G3220" t="str">
        <f t="shared" si="100"/>
        <v>Casual Buyers</v>
      </c>
      <c r="H3220" s="4">
        <v>41513</v>
      </c>
      <c r="I3220">
        <f>WEEKDAY(Cleaned!$H3220)</f>
        <v>3</v>
      </c>
      <c r="J3220" t="s">
        <v>18</v>
      </c>
      <c r="K3220" s="4">
        <v>27217</v>
      </c>
      <c r="L3220">
        <f>INT(YEARFRAC(Cleaned!$K3220,Cleaned!$H3220,1))</f>
        <v>39</v>
      </c>
      <c r="M3220" t="str">
        <f t="shared" si="101"/>
        <v>Adult</v>
      </c>
    </row>
    <row r="3221" spans="1:13" x14ac:dyDescent="0.25">
      <c r="A3221">
        <v>13221</v>
      </c>
      <c r="B3221" t="s">
        <v>2000</v>
      </c>
      <c r="C3221" t="s">
        <v>80</v>
      </c>
      <c r="D3221" t="s">
        <v>26</v>
      </c>
      <c r="E3221" t="s">
        <v>11</v>
      </c>
      <c r="F3221" s="35">
        <v>77.316900000000004</v>
      </c>
      <c r="G3221" t="str">
        <f t="shared" si="100"/>
        <v>Casual Buyers</v>
      </c>
      <c r="H3221" s="4">
        <v>41515</v>
      </c>
      <c r="I3221">
        <f>WEEKDAY(Cleaned!$H3221)</f>
        <v>5</v>
      </c>
      <c r="J3221" t="s">
        <v>15</v>
      </c>
      <c r="K3221" s="4">
        <v>28117</v>
      </c>
      <c r="L3221">
        <f>INT(YEARFRAC(Cleaned!$K3221,Cleaned!$H3221,1))</f>
        <v>36</v>
      </c>
      <c r="M3221" t="str">
        <f t="shared" si="101"/>
        <v>Adult</v>
      </c>
    </row>
    <row r="3222" spans="1:13" x14ac:dyDescent="0.25">
      <c r="A3222">
        <v>13222</v>
      </c>
      <c r="B3222" t="s">
        <v>2001</v>
      </c>
      <c r="C3222" t="s">
        <v>80</v>
      </c>
      <c r="D3222" t="s">
        <v>26</v>
      </c>
      <c r="E3222" t="s">
        <v>11</v>
      </c>
      <c r="F3222" s="35">
        <v>2597.8108000000002</v>
      </c>
      <c r="G3222" t="str">
        <f t="shared" si="100"/>
        <v>Brand Seekers</v>
      </c>
      <c r="H3222" s="4">
        <v>41517</v>
      </c>
      <c r="I3222">
        <f>WEEKDAY(Cleaned!$H3222)</f>
        <v>7</v>
      </c>
      <c r="J3222" t="s">
        <v>12</v>
      </c>
      <c r="K3222" s="4">
        <v>28878</v>
      </c>
      <c r="L3222">
        <f>INT(YEARFRAC(Cleaned!$K3222,Cleaned!$H3222,1))</f>
        <v>34</v>
      </c>
      <c r="M3222" t="str">
        <f t="shared" si="101"/>
        <v>Young Adult</v>
      </c>
    </row>
    <row r="3223" spans="1:13" x14ac:dyDescent="0.25">
      <c r="A3223">
        <v>13223</v>
      </c>
      <c r="B3223" t="s">
        <v>1904</v>
      </c>
      <c r="C3223" t="s">
        <v>80</v>
      </c>
      <c r="D3223" t="s">
        <v>26</v>
      </c>
      <c r="E3223" t="s">
        <v>11</v>
      </c>
      <c r="F3223" s="35">
        <v>2738.5657000000001</v>
      </c>
      <c r="G3223" t="str">
        <f t="shared" si="100"/>
        <v>Brand Seekers</v>
      </c>
      <c r="H3223" s="4">
        <v>41519</v>
      </c>
      <c r="I3223">
        <f>WEEKDAY(Cleaned!$H3223)</f>
        <v>2</v>
      </c>
      <c r="J3223" t="s">
        <v>12</v>
      </c>
      <c r="K3223" s="4">
        <v>26586</v>
      </c>
      <c r="L3223">
        <f>INT(YEARFRAC(Cleaned!$K3223,Cleaned!$H3223,1))</f>
        <v>40</v>
      </c>
      <c r="M3223" t="str">
        <f t="shared" si="101"/>
        <v>Adult</v>
      </c>
    </row>
    <row r="3224" spans="1:13" x14ac:dyDescent="0.25">
      <c r="A3224">
        <v>13224</v>
      </c>
      <c r="B3224" t="s">
        <v>1987</v>
      </c>
      <c r="C3224" t="s">
        <v>80</v>
      </c>
      <c r="D3224" t="s">
        <v>26</v>
      </c>
      <c r="E3224" t="s">
        <v>11</v>
      </c>
      <c r="F3224" s="35">
        <v>15.447900000000001</v>
      </c>
      <c r="G3224" t="str">
        <f t="shared" si="100"/>
        <v>Casual Buyers</v>
      </c>
      <c r="H3224" s="4">
        <v>41524</v>
      </c>
      <c r="I3224">
        <f>WEEKDAY(Cleaned!$H3224)</f>
        <v>7</v>
      </c>
      <c r="J3224" t="s">
        <v>18</v>
      </c>
      <c r="K3224" s="4">
        <v>19746</v>
      </c>
      <c r="L3224">
        <f>INT(YEARFRAC(Cleaned!$K3224,Cleaned!$H3224,1))</f>
        <v>59</v>
      </c>
      <c r="M3224" t="str">
        <f t="shared" si="101"/>
        <v>Seniors</v>
      </c>
    </row>
    <row r="3225" spans="1:13" x14ac:dyDescent="0.25">
      <c r="A3225">
        <v>13225</v>
      </c>
      <c r="B3225" t="s">
        <v>2002</v>
      </c>
      <c r="C3225" t="s">
        <v>80</v>
      </c>
      <c r="D3225" t="s">
        <v>26</v>
      </c>
      <c r="E3225" t="s">
        <v>11</v>
      </c>
      <c r="F3225" s="35">
        <v>59.084400000000002</v>
      </c>
      <c r="G3225" t="str">
        <f t="shared" si="100"/>
        <v>Casual Buyers</v>
      </c>
      <c r="H3225" s="4">
        <v>41525</v>
      </c>
      <c r="I3225">
        <f>WEEKDAY(Cleaned!$H3225)</f>
        <v>1</v>
      </c>
      <c r="J3225" t="s">
        <v>12</v>
      </c>
      <c r="K3225" s="4">
        <v>23054</v>
      </c>
      <c r="L3225">
        <f>INT(YEARFRAC(Cleaned!$K3225,Cleaned!$H3225,1))</f>
        <v>50</v>
      </c>
      <c r="M3225" t="str">
        <f t="shared" si="101"/>
        <v>Seniors</v>
      </c>
    </row>
    <row r="3226" spans="1:13" x14ac:dyDescent="0.25">
      <c r="A3226">
        <v>13226</v>
      </c>
      <c r="B3226" t="s">
        <v>1952</v>
      </c>
      <c r="C3226" t="s">
        <v>80</v>
      </c>
      <c r="D3226" t="s">
        <v>10</v>
      </c>
      <c r="E3226" t="s">
        <v>25</v>
      </c>
      <c r="F3226" s="35">
        <v>3729.364</v>
      </c>
      <c r="G3226" t="str">
        <f t="shared" si="100"/>
        <v>Brand Seekers</v>
      </c>
      <c r="H3226" s="4">
        <v>40883</v>
      </c>
      <c r="I3226">
        <f>WEEKDAY(Cleaned!$H3226)</f>
        <v>3</v>
      </c>
      <c r="J3226" t="s">
        <v>18</v>
      </c>
      <c r="K3226" s="4">
        <v>20869</v>
      </c>
      <c r="L3226">
        <f>INT(YEARFRAC(Cleaned!$K3226,Cleaned!$H3226,1))</f>
        <v>54</v>
      </c>
      <c r="M3226" t="str">
        <f t="shared" si="101"/>
        <v>Seniors</v>
      </c>
    </row>
    <row r="3227" spans="1:13" x14ac:dyDescent="0.25">
      <c r="A3227">
        <v>13227</v>
      </c>
      <c r="B3227" t="s">
        <v>1954</v>
      </c>
      <c r="C3227" t="s">
        <v>80</v>
      </c>
      <c r="D3227" t="s">
        <v>10</v>
      </c>
      <c r="E3227" t="s">
        <v>25</v>
      </c>
      <c r="F3227" s="35">
        <v>3729.364</v>
      </c>
      <c r="G3227" t="str">
        <f t="shared" si="100"/>
        <v>Brand Seekers</v>
      </c>
      <c r="H3227" s="4">
        <v>40893</v>
      </c>
      <c r="I3227">
        <f>WEEKDAY(Cleaned!$H3227)</f>
        <v>6</v>
      </c>
      <c r="J3227" t="s">
        <v>12</v>
      </c>
      <c r="K3227" s="4">
        <v>27247</v>
      </c>
      <c r="L3227">
        <f>INT(YEARFRAC(Cleaned!$K3227,Cleaned!$H3227,1))</f>
        <v>37</v>
      </c>
      <c r="M3227" t="str">
        <f t="shared" si="101"/>
        <v>Adult</v>
      </c>
    </row>
    <row r="3228" spans="1:13" x14ac:dyDescent="0.25">
      <c r="A3228">
        <v>13228</v>
      </c>
      <c r="B3228" t="s">
        <v>1782</v>
      </c>
      <c r="C3228" t="s">
        <v>80</v>
      </c>
      <c r="D3228" t="s">
        <v>10</v>
      </c>
      <c r="E3228" t="s">
        <v>25</v>
      </c>
      <c r="F3228" s="35">
        <v>3953.9884000000002</v>
      </c>
      <c r="G3228" t="str">
        <f t="shared" si="100"/>
        <v>Brand Seekers</v>
      </c>
      <c r="H3228" s="4">
        <v>40896</v>
      </c>
      <c r="I3228">
        <f>WEEKDAY(Cleaned!$H3228)</f>
        <v>2</v>
      </c>
      <c r="J3228" t="s">
        <v>12</v>
      </c>
      <c r="K3228" s="4">
        <v>18471</v>
      </c>
      <c r="L3228">
        <f>INT(YEARFRAC(Cleaned!$K3228,Cleaned!$H3228,1))</f>
        <v>61</v>
      </c>
      <c r="M3228" t="str">
        <f t="shared" si="101"/>
        <v>Seniors</v>
      </c>
    </row>
    <row r="3229" spans="1:13" x14ac:dyDescent="0.25">
      <c r="A3229">
        <v>13229</v>
      </c>
      <c r="B3229" t="s">
        <v>1794</v>
      </c>
      <c r="C3229" t="s">
        <v>80</v>
      </c>
      <c r="D3229" t="s">
        <v>10</v>
      </c>
      <c r="E3229" t="s">
        <v>25</v>
      </c>
      <c r="F3229" s="35">
        <v>3953.9884000000002</v>
      </c>
      <c r="G3229" t="str">
        <f t="shared" si="100"/>
        <v>Brand Seekers</v>
      </c>
      <c r="H3229" s="4">
        <v>40942</v>
      </c>
      <c r="I3229">
        <f>WEEKDAY(Cleaned!$H3229)</f>
        <v>6</v>
      </c>
      <c r="J3229" t="s">
        <v>12</v>
      </c>
      <c r="K3229" s="4">
        <v>14655</v>
      </c>
      <c r="L3229">
        <f>INT(YEARFRAC(Cleaned!$K3229,Cleaned!$H3229,1))</f>
        <v>71</v>
      </c>
      <c r="M3229" t="str">
        <f t="shared" si="101"/>
        <v>Elders</v>
      </c>
    </row>
    <row r="3230" spans="1:13" x14ac:dyDescent="0.25">
      <c r="A3230">
        <v>13230</v>
      </c>
      <c r="B3230" t="s">
        <v>1780</v>
      </c>
      <c r="C3230" t="s">
        <v>80</v>
      </c>
      <c r="D3230" t="s">
        <v>10</v>
      </c>
      <c r="E3230" t="s">
        <v>25</v>
      </c>
      <c r="F3230" s="35">
        <v>3756.989</v>
      </c>
      <c r="G3230" t="str">
        <f t="shared" si="100"/>
        <v>Brand Seekers</v>
      </c>
      <c r="H3230" s="4">
        <v>41016</v>
      </c>
      <c r="I3230">
        <f>WEEKDAY(Cleaned!$H3230)</f>
        <v>3</v>
      </c>
      <c r="J3230" t="s">
        <v>12</v>
      </c>
      <c r="K3230" s="4">
        <v>21393</v>
      </c>
      <c r="L3230">
        <f>INT(YEARFRAC(Cleaned!$K3230,Cleaned!$H3230,1))</f>
        <v>53</v>
      </c>
      <c r="M3230" t="str">
        <f t="shared" si="101"/>
        <v>Seniors</v>
      </c>
    </row>
    <row r="3231" spans="1:13" x14ac:dyDescent="0.25">
      <c r="A3231">
        <v>13231</v>
      </c>
      <c r="B3231" t="s">
        <v>1781</v>
      </c>
      <c r="C3231" t="s">
        <v>80</v>
      </c>
      <c r="D3231" t="s">
        <v>10</v>
      </c>
      <c r="E3231" t="s">
        <v>25</v>
      </c>
      <c r="F3231" s="35">
        <v>3729.364</v>
      </c>
      <c r="G3231" t="str">
        <f t="shared" si="100"/>
        <v>Brand Seekers</v>
      </c>
      <c r="H3231" s="4">
        <v>41057</v>
      </c>
      <c r="I3231">
        <f>WEEKDAY(Cleaned!$H3231)</f>
        <v>2</v>
      </c>
      <c r="J3231" t="s">
        <v>12</v>
      </c>
      <c r="K3231" s="4">
        <v>26370</v>
      </c>
      <c r="L3231">
        <f>INT(YEARFRAC(Cleaned!$K3231,Cleaned!$H3231,1))</f>
        <v>40</v>
      </c>
      <c r="M3231" t="str">
        <f t="shared" si="101"/>
        <v>Adult</v>
      </c>
    </row>
    <row r="3232" spans="1:13" x14ac:dyDescent="0.25">
      <c r="A3232">
        <v>13232</v>
      </c>
      <c r="B3232" t="s">
        <v>1711</v>
      </c>
      <c r="C3232" t="s">
        <v>80</v>
      </c>
      <c r="D3232" t="s">
        <v>10</v>
      </c>
      <c r="E3232" t="s">
        <v>25</v>
      </c>
      <c r="F3232" s="35">
        <v>2699.9018000000001</v>
      </c>
      <c r="G3232" t="str">
        <f t="shared" si="100"/>
        <v>Brand Seekers</v>
      </c>
      <c r="H3232" s="4">
        <v>41062</v>
      </c>
      <c r="I3232">
        <f>WEEKDAY(Cleaned!$H3232)</f>
        <v>7</v>
      </c>
      <c r="J3232" t="s">
        <v>16</v>
      </c>
      <c r="K3232" s="4">
        <v>23897</v>
      </c>
      <c r="L3232">
        <f>INT(YEARFRAC(Cleaned!$K3232,Cleaned!$H3232,1))</f>
        <v>46</v>
      </c>
      <c r="M3232" t="str">
        <f t="shared" si="101"/>
        <v>Adult</v>
      </c>
    </row>
    <row r="3233" spans="1:13" x14ac:dyDescent="0.25">
      <c r="A3233">
        <v>13233</v>
      </c>
      <c r="B3233" t="s">
        <v>2003</v>
      </c>
      <c r="C3233" t="s">
        <v>80</v>
      </c>
      <c r="D3233" t="s">
        <v>10</v>
      </c>
      <c r="E3233" t="s">
        <v>25</v>
      </c>
      <c r="F3233" s="35">
        <v>2699.9018000000001</v>
      </c>
      <c r="G3233" t="str">
        <f t="shared" si="100"/>
        <v>Brand Seekers</v>
      </c>
      <c r="H3233" s="4">
        <v>41080</v>
      </c>
      <c r="I3233">
        <f>WEEKDAY(Cleaned!$H3233)</f>
        <v>4</v>
      </c>
      <c r="J3233" t="s">
        <v>14</v>
      </c>
      <c r="K3233" s="4">
        <v>23542</v>
      </c>
      <c r="L3233">
        <f>INT(YEARFRAC(Cleaned!$K3233,Cleaned!$H3233,1))</f>
        <v>48</v>
      </c>
      <c r="M3233" t="str">
        <f t="shared" si="101"/>
        <v>Adult</v>
      </c>
    </row>
    <row r="3234" spans="1:13" x14ac:dyDescent="0.25">
      <c r="A3234">
        <v>13234</v>
      </c>
      <c r="B3234" t="s">
        <v>1719</v>
      </c>
      <c r="C3234" t="s">
        <v>80</v>
      </c>
      <c r="D3234" t="s">
        <v>10</v>
      </c>
      <c r="E3234" t="s">
        <v>25</v>
      </c>
      <c r="F3234" s="35">
        <v>2699.9018000000001</v>
      </c>
      <c r="G3234" t="str">
        <f t="shared" si="100"/>
        <v>Brand Seekers</v>
      </c>
      <c r="H3234" s="4">
        <v>41109</v>
      </c>
      <c r="I3234">
        <f>WEEKDAY(Cleaned!$H3234)</f>
        <v>5</v>
      </c>
      <c r="J3234" t="s">
        <v>17</v>
      </c>
      <c r="K3234" s="4">
        <v>21464</v>
      </c>
      <c r="L3234">
        <f>INT(YEARFRAC(Cleaned!$K3234,Cleaned!$H3234,1))</f>
        <v>53</v>
      </c>
      <c r="M3234" t="str">
        <f t="shared" si="101"/>
        <v>Seniors</v>
      </c>
    </row>
    <row r="3235" spans="1:13" x14ac:dyDescent="0.25">
      <c r="A3235">
        <v>13235</v>
      </c>
      <c r="B3235" t="s">
        <v>2004</v>
      </c>
      <c r="C3235" t="s">
        <v>80</v>
      </c>
      <c r="D3235" t="s">
        <v>10</v>
      </c>
      <c r="E3235" t="s">
        <v>25</v>
      </c>
      <c r="F3235" s="35">
        <v>2410.6266000000001</v>
      </c>
      <c r="G3235" t="str">
        <f t="shared" si="100"/>
        <v>Brand Seekers</v>
      </c>
      <c r="H3235" s="4">
        <v>41154</v>
      </c>
      <c r="I3235">
        <f>WEEKDAY(Cleaned!$H3235)</f>
        <v>1</v>
      </c>
      <c r="J3235" t="s">
        <v>17</v>
      </c>
      <c r="K3235" s="4">
        <v>19657</v>
      </c>
      <c r="L3235">
        <f>INT(YEARFRAC(Cleaned!$K3235,Cleaned!$H3235,1))</f>
        <v>58</v>
      </c>
      <c r="M3235" t="str">
        <f t="shared" si="101"/>
        <v>Seniors</v>
      </c>
    </row>
    <row r="3236" spans="1:13" x14ac:dyDescent="0.25">
      <c r="A3236">
        <v>13236</v>
      </c>
      <c r="B3236" t="s">
        <v>1714</v>
      </c>
      <c r="C3236" t="s">
        <v>80</v>
      </c>
      <c r="D3236" t="s">
        <v>10</v>
      </c>
      <c r="E3236" t="s">
        <v>25</v>
      </c>
      <c r="F3236" s="35">
        <v>2264.2536</v>
      </c>
      <c r="G3236" t="str">
        <f t="shared" si="100"/>
        <v>Brand Seekers</v>
      </c>
      <c r="H3236" s="4">
        <v>41165</v>
      </c>
      <c r="I3236">
        <f>WEEKDAY(Cleaned!$H3236)</f>
        <v>5</v>
      </c>
      <c r="J3236" t="s">
        <v>17</v>
      </c>
      <c r="K3236" s="4">
        <v>19546</v>
      </c>
      <c r="L3236">
        <f>INT(YEARFRAC(Cleaned!$K3236,Cleaned!$H3236,1))</f>
        <v>59</v>
      </c>
      <c r="M3236" t="str">
        <f t="shared" si="101"/>
        <v>Seniors</v>
      </c>
    </row>
    <row r="3237" spans="1:13" x14ac:dyDescent="0.25">
      <c r="A3237">
        <v>13237</v>
      </c>
      <c r="B3237" t="s">
        <v>2005</v>
      </c>
      <c r="C3237" t="s">
        <v>80</v>
      </c>
      <c r="D3237" t="s">
        <v>10</v>
      </c>
      <c r="E3237" t="s">
        <v>25</v>
      </c>
      <c r="F3237" s="35">
        <v>1105.4834000000001</v>
      </c>
      <c r="G3237" t="str">
        <f t="shared" si="100"/>
        <v>Casual Buyers</v>
      </c>
      <c r="H3237" s="4">
        <v>41181</v>
      </c>
      <c r="I3237">
        <f>WEEKDAY(Cleaned!$H3237)</f>
        <v>7</v>
      </c>
      <c r="J3237" t="s">
        <v>16</v>
      </c>
      <c r="K3237" s="4">
        <v>17381</v>
      </c>
      <c r="L3237">
        <f>INT(YEARFRAC(Cleaned!$K3237,Cleaned!$H3237,1))</f>
        <v>65</v>
      </c>
      <c r="M3237" t="str">
        <f t="shared" si="101"/>
        <v>Elders</v>
      </c>
    </row>
    <row r="3238" spans="1:13" x14ac:dyDescent="0.25">
      <c r="A3238">
        <v>13238</v>
      </c>
      <c r="B3238" t="s">
        <v>2006</v>
      </c>
      <c r="C3238" t="s">
        <v>80</v>
      </c>
      <c r="D3238" t="s">
        <v>10</v>
      </c>
      <c r="E3238" t="s">
        <v>25</v>
      </c>
      <c r="F3238" s="35">
        <v>2410.6266000000001</v>
      </c>
      <c r="G3238" t="str">
        <f t="shared" si="100"/>
        <v>Brand Seekers</v>
      </c>
      <c r="H3238" s="4">
        <v>41195</v>
      </c>
      <c r="I3238">
        <f>WEEKDAY(Cleaned!$H3238)</f>
        <v>7</v>
      </c>
      <c r="J3238" t="s">
        <v>14</v>
      </c>
      <c r="K3238" s="4">
        <v>18594</v>
      </c>
      <c r="L3238">
        <f>INT(YEARFRAC(Cleaned!$K3238,Cleaned!$H3238,1))</f>
        <v>61</v>
      </c>
      <c r="M3238" t="str">
        <f t="shared" si="101"/>
        <v>Seniors</v>
      </c>
    </row>
    <row r="3239" spans="1:13" x14ac:dyDescent="0.25">
      <c r="A3239">
        <v>13239</v>
      </c>
      <c r="B3239" t="s">
        <v>2007</v>
      </c>
      <c r="C3239" t="s">
        <v>80</v>
      </c>
      <c r="D3239" t="s">
        <v>10</v>
      </c>
      <c r="E3239" t="s">
        <v>25</v>
      </c>
      <c r="F3239" s="35">
        <v>865.20399999999995</v>
      </c>
      <c r="G3239" t="str">
        <f t="shared" si="100"/>
        <v>Casual Buyers</v>
      </c>
      <c r="H3239" s="4">
        <v>41250</v>
      </c>
      <c r="I3239">
        <f>WEEKDAY(Cleaned!$H3239)</f>
        <v>6</v>
      </c>
      <c r="J3239" t="s">
        <v>16</v>
      </c>
      <c r="K3239" s="4">
        <v>18179</v>
      </c>
      <c r="L3239">
        <f>INT(YEARFRAC(Cleaned!$K3239,Cleaned!$H3239,1))</f>
        <v>63</v>
      </c>
      <c r="M3239" t="str">
        <f t="shared" si="101"/>
        <v>Seniors</v>
      </c>
    </row>
    <row r="3240" spans="1:13" x14ac:dyDescent="0.25">
      <c r="A3240">
        <v>13240</v>
      </c>
      <c r="B3240" t="s">
        <v>2008</v>
      </c>
      <c r="C3240" t="s">
        <v>80</v>
      </c>
      <c r="D3240" t="s">
        <v>10</v>
      </c>
      <c r="E3240" t="s">
        <v>25</v>
      </c>
      <c r="F3240" s="35">
        <v>2288.9187000000002</v>
      </c>
      <c r="G3240" t="str">
        <f t="shared" si="100"/>
        <v>Brand Seekers</v>
      </c>
      <c r="H3240" s="4">
        <v>41332</v>
      </c>
      <c r="I3240">
        <f>WEEKDAY(Cleaned!$H3240)</f>
        <v>4</v>
      </c>
      <c r="J3240" t="s">
        <v>15</v>
      </c>
      <c r="K3240" s="4">
        <v>22267</v>
      </c>
      <c r="L3240">
        <f>INT(YEARFRAC(Cleaned!$K3240,Cleaned!$H3240,1))</f>
        <v>52</v>
      </c>
      <c r="M3240" t="str">
        <f t="shared" si="101"/>
        <v>Seniors</v>
      </c>
    </row>
    <row r="3241" spans="1:13" x14ac:dyDescent="0.25">
      <c r="A3241">
        <v>13241</v>
      </c>
      <c r="B3241" t="s">
        <v>1950</v>
      </c>
      <c r="C3241" t="s">
        <v>80</v>
      </c>
      <c r="D3241" t="s">
        <v>10</v>
      </c>
      <c r="E3241" t="s">
        <v>25</v>
      </c>
      <c r="F3241" s="35">
        <v>1105.4834000000001</v>
      </c>
      <c r="G3241" t="str">
        <f t="shared" si="100"/>
        <v>Casual Buyers</v>
      </c>
      <c r="H3241" s="4">
        <v>41332</v>
      </c>
      <c r="I3241">
        <f>WEEKDAY(Cleaned!$H3241)</f>
        <v>4</v>
      </c>
      <c r="J3241" t="s">
        <v>16</v>
      </c>
      <c r="K3241" s="4">
        <v>20882</v>
      </c>
      <c r="L3241">
        <f>INT(YEARFRAC(Cleaned!$K3241,Cleaned!$H3241,1))</f>
        <v>55</v>
      </c>
      <c r="M3241" t="str">
        <f t="shared" si="101"/>
        <v>Seniors</v>
      </c>
    </row>
    <row r="3242" spans="1:13" x14ac:dyDescent="0.25">
      <c r="A3242">
        <v>13242</v>
      </c>
      <c r="B3242" t="s">
        <v>2009</v>
      </c>
      <c r="C3242" t="s">
        <v>80</v>
      </c>
      <c r="D3242" t="s">
        <v>10</v>
      </c>
      <c r="E3242" t="s">
        <v>25</v>
      </c>
      <c r="F3242" s="35">
        <v>2264.2536</v>
      </c>
      <c r="G3242" t="str">
        <f t="shared" si="100"/>
        <v>Brand Seekers</v>
      </c>
      <c r="H3242" s="4">
        <v>41335</v>
      </c>
      <c r="I3242">
        <f>WEEKDAY(Cleaned!$H3242)</f>
        <v>7</v>
      </c>
      <c r="J3242" t="s">
        <v>12</v>
      </c>
      <c r="K3242" s="4">
        <v>16540</v>
      </c>
      <c r="L3242">
        <f>INT(YEARFRAC(Cleaned!$K3242,Cleaned!$H3242,1))</f>
        <v>67</v>
      </c>
      <c r="M3242" t="str">
        <f t="shared" si="101"/>
        <v>Elders</v>
      </c>
    </row>
    <row r="3243" spans="1:13" x14ac:dyDescent="0.25">
      <c r="A3243">
        <v>13243</v>
      </c>
      <c r="B3243" t="s">
        <v>1895</v>
      </c>
      <c r="C3243" t="s">
        <v>80</v>
      </c>
      <c r="D3243" t="s">
        <v>10</v>
      </c>
      <c r="E3243" t="s">
        <v>25</v>
      </c>
      <c r="F3243" s="35">
        <v>2410.6266000000001</v>
      </c>
      <c r="G3243" t="str">
        <f t="shared" si="100"/>
        <v>Brand Seekers</v>
      </c>
      <c r="H3243" s="4">
        <v>41349</v>
      </c>
      <c r="I3243">
        <f>WEEKDAY(Cleaned!$H3243)</f>
        <v>7</v>
      </c>
      <c r="J3243" t="s">
        <v>13</v>
      </c>
      <c r="K3243" s="4">
        <v>25452</v>
      </c>
      <c r="L3243">
        <f>INT(YEARFRAC(Cleaned!$K3243,Cleaned!$H3243,1))</f>
        <v>43</v>
      </c>
      <c r="M3243" t="str">
        <f t="shared" si="101"/>
        <v>Adult</v>
      </c>
    </row>
    <row r="3244" spans="1:13" x14ac:dyDescent="0.25">
      <c r="A3244">
        <v>13244</v>
      </c>
      <c r="B3244" t="s">
        <v>2010</v>
      </c>
      <c r="C3244" t="s">
        <v>80</v>
      </c>
      <c r="D3244" t="s">
        <v>10</v>
      </c>
      <c r="E3244" t="s">
        <v>25</v>
      </c>
      <c r="F3244" s="35">
        <v>2699.9018000000001</v>
      </c>
      <c r="G3244" t="str">
        <f t="shared" si="100"/>
        <v>Brand Seekers</v>
      </c>
      <c r="H3244" s="4">
        <v>41354</v>
      </c>
      <c r="I3244">
        <f>WEEKDAY(Cleaned!$H3244)</f>
        <v>5</v>
      </c>
      <c r="J3244" t="s">
        <v>14</v>
      </c>
      <c r="K3244" s="4">
        <v>25660</v>
      </c>
      <c r="L3244">
        <f>INT(YEARFRAC(Cleaned!$K3244,Cleaned!$H3244,1))</f>
        <v>42</v>
      </c>
      <c r="M3244" t="str">
        <f t="shared" si="101"/>
        <v>Adult</v>
      </c>
    </row>
    <row r="3245" spans="1:13" x14ac:dyDescent="0.25">
      <c r="A3245">
        <v>13245</v>
      </c>
      <c r="B3245" t="s">
        <v>1809</v>
      </c>
      <c r="C3245" t="s">
        <v>80</v>
      </c>
      <c r="D3245" t="s">
        <v>10</v>
      </c>
      <c r="E3245" t="s">
        <v>25</v>
      </c>
      <c r="F3245" s="35">
        <v>2288.9187000000002</v>
      </c>
      <c r="G3245" t="str">
        <f t="shared" si="100"/>
        <v>Brand Seekers</v>
      </c>
      <c r="H3245" s="4">
        <v>41402</v>
      </c>
      <c r="I3245">
        <f>WEEKDAY(Cleaned!$H3245)</f>
        <v>4</v>
      </c>
      <c r="J3245" t="s">
        <v>12</v>
      </c>
      <c r="K3245" s="4">
        <v>18415</v>
      </c>
      <c r="L3245">
        <f>INT(YEARFRAC(Cleaned!$K3245,Cleaned!$H3245,1))</f>
        <v>62</v>
      </c>
      <c r="M3245" t="str">
        <f t="shared" si="101"/>
        <v>Seniors</v>
      </c>
    </row>
    <row r="3246" spans="1:13" x14ac:dyDescent="0.25">
      <c r="A3246">
        <v>13246</v>
      </c>
      <c r="B3246" t="s">
        <v>2008</v>
      </c>
      <c r="C3246" t="s">
        <v>80</v>
      </c>
      <c r="D3246" t="s">
        <v>10</v>
      </c>
      <c r="E3246" t="s">
        <v>25</v>
      </c>
      <c r="F3246" s="35">
        <v>2618.8058000000001</v>
      </c>
      <c r="G3246" t="str">
        <f t="shared" si="100"/>
        <v>Brand Seekers</v>
      </c>
      <c r="H3246" s="4">
        <v>41432</v>
      </c>
      <c r="I3246">
        <f>WEEKDAY(Cleaned!$H3246)</f>
        <v>6</v>
      </c>
      <c r="J3246" t="s">
        <v>15</v>
      </c>
      <c r="K3246" s="4">
        <v>22267</v>
      </c>
      <c r="L3246">
        <f>INT(YEARFRAC(Cleaned!$K3246,Cleaned!$H3246,1))</f>
        <v>52</v>
      </c>
      <c r="M3246" t="str">
        <f t="shared" si="101"/>
        <v>Seniors</v>
      </c>
    </row>
    <row r="3247" spans="1:13" x14ac:dyDescent="0.25">
      <c r="A3247">
        <v>13247</v>
      </c>
      <c r="B3247" t="s">
        <v>2011</v>
      </c>
      <c r="C3247" t="s">
        <v>80</v>
      </c>
      <c r="D3247" t="s">
        <v>10</v>
      </c>
      <c r="E3247" t="s">
        <v>25</v>
      </c>
      <c r="F3247" s="35">
        <v>635.35289999999998</v>
      </c>
      <c r="G3247" t="str">
        <f t="shared" si="100"/>
        <v>Casual Buyers</v>
      </c>
      <c r="H3247" s="4">
        <v>41438</v>
      </c>
      <c r="I3247">
        <f>WEEKDAY(Cleaned!$H3247)</f>
        <v>5</v>
      </c>
      <c r="J3247" t="s">
        <v>18</v>
      </c>
      <c r="K3247" s="4">
        <v>25860</v>
      </c>
      <c r="L3247">
        <f>INT(YEARFRAC(Cleaned!$K3247,Cleaned!$H3247,1))</f>
        <v>42</v>
      </c>
      <c r="M3247" t="str">
        <f t="shared" si="101"/>
        <v>Adult</v>
      </c>
    </row>
    <row r="3248" spans="1:13" x14ac:dyDescent="0.25">
      <c r="A3248">
        <v>13248</v>
      </c>
      <c r="B3248" t="s">
        <v>2012</v>
      </c>
      <c r="C3248" t="s">
        <v>80</v>
      </c>
      <c r="D3248" t="s">
        <v>10</v>
      </c>
      <c r="E3248" t="s">
        <v>25</v>
      </c>
      <c r="F3248" s="35">
        <v>66.819400000000002</v>
      </c>
      <c r="G3248" t="str">
        <f t="shared" si="100"/>
        <v>Casual Buyers</v>
      </c>
      <c r="H3248" s="4">
        <v>41461</v>
      </c>
      <c r="I3248">
        <f>WEEKDAY(Cleaned!$H3248)</f>
        <v>7</v>
      </c>
      <c r="J3248" t="s">
        <v>17</v>
      </c>
      <c r="K3248" s="4">
        <v>21876</v>
      </c>
      <c r="L3248">
        <f>INT(YEARFRAC(Cleaned!$K3248,Cleaned!$H3248,1))</f>
        <v>53</v>
      </c>
      <c r="M3248" t="str">
        <f t="shared" si="101"/>
        <v>Seniors</v>
      </c>
    </row>
    <row r="3249" spans="1:13" x14ac:dyDescent="0.25">
      <c r="A3249">
        <v>13249</v>
      </c>
      <c r="B3249" t="s">
        <v>2013</v>
      </c>
      <c r="C3249" t="s">
        <v>80</v>
      </c>
      <c r="D3249" t="s">
        <v>10</v>
      </c>
      <c r="E3249" t="s">
        <v>25</v>
      </c>
      <c r="F3249" s="35">
        <v>5.5140000000000002</v>
      </c>
      <c r="G3249" t="str">
        <f t="shared" si="100"/>
        <v>Casual Buyers</v>
      </c>
      <c r="H3249" s="4">
        <v>41465</v>
      </c>
      <c r="I3249">
        <f>WEEKDAY(Cleaned!$H3249)</f>
        <v>4</v>
      </c>
      <c r="J3249" t="s">
        <v>13</v>
      </c>
      <c r="K3249" s="4">
        <v>19798</v>
      </c>
      <c r="L3249">
        <f>INT(YEARFRAC(Cleaned!$K3249,Cleaned!$H3249,1))</f>
        <v>59</v>
      </c>
      <c r="M3249" t="str">
        <f t="shared" si="101"/>
        <v>Seniors</v>
      </c>
    </row>
    <row r="3250" spans="1:13" x14ac:dyDescent="0.25">
      <c r="A3250">
        <v>13250</v>
      </c>
      <c r="B3250" t="s">
        <v>2014</v>
      </c>
      <c r="C3250" t="s">
        <v>80</v>
      </c>
      <c r="D3250" t="s">
        <v>10</v>
      </c>
      <c r="E3250" t="s">
        <v>25</v>
      </c>
      <c r="F3250" s="35">
        <v>87.272900000000007</v>
      </c>
      <c r="G3250" t="str">
        <f t="shared" si="100"/>
        <v>Casual Buyers</v>
      </c>
      <c r="H3250" s="4">
        <v>41468</v>
      </c>
      <c r="I3250">
        <f>WEEKDAY(Cleaned!$H3250)</f>
        <v>7</v>
      </c>
      <c r="J3250" t="s">
        <v>18</v>
      </c>
      <c r="K3250" s="4">
        <v>21530</v>
      </c>
      <c r="L3250">
        <f>INT(YEARFRAC(Cleaned!$K3250,Cleaned!$H3250,1))</f>
        <v>54</v>
      </c>
      <c r="M3250" t="str">
        <f t="shared" si="101"/>
        <v>Seniors</v>
      </c>
    </row>
    <row r="3251" spans="1:13" x14ac:dyDescent="0.25">
      <c r="A3251">
        <v>13251</v>
      </c>
      <c r="B3251" t="s">
        <v>1789</v>
      </c>
      <c r="C3251" t="s">
        <v>80</v>
      </c>
      <c r="D3251" t="s">
        <v>10</v>
      </c>
      <c r="E3251" t="s">
        <v>25</v>
      </c>
      <c r="F3251" s="35">
        <v>55.216900000000003</v>
      </c>
      <c r="G3251" t="str">
        <f t="shared" si="100"/>
        <v>Casual Buyers</v>
      </c>
      <c r="H3251" s="4">
        <v>41477</v>
      </c>
      <c r="I3251">
        <f>WEEKDAY(Cleaned!$H3251)</f>
        <v>2</v>
      </c>
      <c r="J3251" t="s">
        <v>18</v>
      </c>
      <c r="K3251" s="4">
        <v>22689</v>
      </c>
      <c r="L3251">
        <f>INT(YEARFRAC(Cleaned!$K3251,Cleaned!$H3251,1))</f>
        <v>51</v>
      </c>
      <c r="M3251" t="str">
        <f t="shared" si="101"/>
        <v>Seniors</v>
      </c>
    </row>
    <row r="3252" spans="1:13" x14ac:dyDescent="0.25">
      <c r="A3252">
        <v>13252</v>
      </c>
      <c r="B3252" t="s">
        <v>2015</v>
      </c>
      <c r="C3252" t="s">
        <v>80</v>
      </c>
      <c r="D3252" t="s">
        <v>10</v>
      </c>
      <c r="E3252" t="s">
        <v>25</v>
      </c>
      <c r="F3252" s="35">
        <v>2574.6279</v>
      </c>
      <c r="G3252" t="str">
        <f t="shared" si="100"/>
        <v>Brand Seekers</v>
      </c>
      <c r="H3252" s="4">
        <v>41478</v>
      </c>
      <c r="I3252">
        <f>WEEKDAY(Cleaned!$H3252)</f>
        <v>3</v>
      </c>
      <c r="J3252" t="s">
        <v>17</v>
      </c>
      <c r="K3252" s="4">
        <v>27223</v>
      </c>
      <c r="L3252">
        <f>INT(YEARFRAC(Cleaned!$K3252,Cleaned!$H3252,1))</f>
        <v>39</v>
      </c>
      <c r="M3252" t="str">
        <f t="shared" si="101"/>
        <v>Adult</v>
      </c>
    </row>
    <row r="3253" spans="1:13" x14ac:dyDescent="0.25">
      <c r="A3253">
        <v>13253</v>
      </c>
      <c r="B3253" t="s">
        <v>2016</v>
      </c>
      <c r="C3253" t="s">
        <v>80</v>
      </c>
      <c r="D3253" t="s">
        <v>10</v>
      </c>
      <c r="E3253" t="s">
        <v>25</v>
      </c>
      <c r="F3253" s="35">
        <v>15.447900000000001</v>
      </c>
      <c r="G3253" t="str">
        <f t="shared" si="100"/>
        <v>Casual Buyers</v>
      </c>
      <c r="H3253" s="4">
        <v>41485</v>
      </c>
      <c r="I3253">
        <f>WEEKDAY(Cleaned!$H3253)</f>
        <v>3</v>
      </c>
      <c r="J3253" t="s">
        <v>16</v>
      </c>
      <c r="K3253" s="4">
        <v>21040</v>
      </c>
      <c r="L3253">
        <f>INT(YEARFRAC(Cleaned!$K3253,Cleaned!$H3253,1))</f>
        <v>55</v>
      </c>
      <c r="M3253" t="str">
        <f t="shared" si="101"/>
        <v>Seniors</v>
      </c>
    </row>
    <row r="3254" spans="1:13" x14ac:dyDescent="0.25">
      <c r="A3254">
        <v>13254</v>
      </c>
      <c r="B3254" t="s">
        <v>1954</v>
      </c>
      <c r="C3254" t="s">
        <v>80</v>
      </c>
      <c r="D3254" t="s">
        <v>10</v>
      </c>
      <c r="E3254" t="s">
        <v>25</v>
      </c>
      <c r="F3254" s="35">
        <v>2566.1194</v>
      </c>
      <c r="G3254" t="str">
        <f t="shared" si="100"/>
        <v>Brand Seekers</v>
      </c>
      <c r="H3254" s="4">
        <v>41487</v>
      </c>
      <c r="I3254">
        <f>WEEKDAY(Cleaned!$H3254)</f>
        <v>5</v>
      </c>
      <c r="J3254" t="s">
        <v>12</v>
      </c>
      <c r="K3254" s="4">
        <v>27247</v>
      </c>
      <c r="L3254">
        <f>INT(YEARFRAC(Cleaned!$K3254,Cleaned!$H3254,1))</f>
        <v>38</v>
      </c>
      <c r="M3254" t="str">
        <f t="shared" si="101"/>
        <v>Adult</v>
      </c>
    </row>
    <row r="3255" spans="1:13" x14ac:dyDescent="0.25">
      <c r="A3255">
        <v>13255</v>
      </c>
      <c r="B3255" t="s">
        <v>2017</v>
      </c>
      <c r="C3255" t="s">
        <v>80</v>
      </c>
      <c r="D3255" t="s">
        <v>10</v>
      </c>
      <c r="E3255" t="s">
        <v>25</v>
      </c>
      <c r="F3255" s="35">
        <v>62.951900000000002</v>
      </c>
      <c r="G3255" t="str">
        <f t="shared" si="100"/>
        <v>Casual Buyers</v>
      </c>
      <c r="H3255" s="4">
        <v>41491</v>
      </c>
      <c r="I3255">
        <f>WEEKDAY(Cleaned!$H3255)</f>
        <v>2</v>
      </c>
      <c r="J3255" t="s">
        <v>14</v>
      </c>
      <c r="K3255" s="4">
        <v>16181</v>
      </c>
      <c r="L3255">
        <f>INT(YEARFRAC(Cleaned!$K3255,Cleaned!$H3255,1))</f>
        <v>69</v>
      </c>
      <c r="M3255" t="str">
        <f t="shared" si="101"/>
        <v>Elders</v>
      </c>
    </row>
    <row r="3256" spans="1:13" x14ac:dyDescent="0.25">
      <c r="A3256">
        <v>13256</v>
      </c>
      <c r="B3256" t="s">
        <v>1784</v>
      </c>
      <c r="C3256" t="s">
        <v>80</v>
      </c>
      <c r="D3256" t="s">
        <v>10</v>
      </c>
      <c r="E3256" t="s">
        <v>25</v>
      </c>
      <c r="F3256" s="35">
        <v>27.614000000000001</v>
      </c>
      <c r="G3256" t="str">
        <f t="shared" si="100"/>
        <v>Casual Buyers</v>
      </c>
      <c r="H3256" s="4">
        <v>41493</v>
      </c>
      <c r="I3256">
        <f>WEEKDAY(Cleaned!$H3256)</f>
        <v>4</v>
      </c>
      <c r="J3256" t="s">
        <v>18</v>
      </c>
      <c r="K3256" s="4">
        <v>17414</v>
      </c>
      <c r="L3256">
        <f>INT(YEARFRAC(Cleaned!$K3256,Cleaned!$H3256,1))</f>
        <v>65</v>
      </c>
      <c r="M3256" t="str">
        <f t="shared" si="101"/>
        <v>Elders</v>
      </c>
    </row>
    <row r="3257" spans="1:13" x14ac:dyDescent="0.25">
      <c r="A3257">
        <v>13257</v>
      </c>
      <c r="B3257" t="s">
        <v>2018</v>
      </c>
      <c r="C3257" t="s">
        <v>80</v>
      </c>
      <c r="D3257" t="s">
        <v>10</v>
      </c>
      <c r="E3257" t="s">
        <v>25</v>
      </c>
      <c r="F3257" s="35">
        <v>640.86689999999999</v>
      </c>
      <c r="G3257" t="str">
        <f t="shared" si="100"/>
        <v>Casual Buyers</v>
      </c>
      <c r="H3257" s="4">
        <v>41494</v>
      </c>
      <c r="I3257">
        <f>WEEKDAY(Cleaned!$H3257)</f>
        <v>5</v>
      </c>
      <c r="J3257" t="s">
        <v>16</v>
      </c>
      <c r="K3257" s="4">
        <v>22052</v>
      </c>
      <c r="L3257">
        <f>INT(YEARFRAC(Cleaned!$K3257,Cleaned!$H3257,1))</f>
        <v>53</v>
      </c>
      <c r="M3257" t="str">
        <f t="shared" si="101"/>
        <v>Seniors</v>
      </c>
    </row>
    <row r="3258" spans="1:13" x14ac:dyDescent="0.25">
      <c r="A3258">
        <v>13258</v>
      </c>
      <c r="B3258" t="s">
        <v>2019</v>
      </c>
      <c r="C3258" t="s">
        <v>80</v>
      </c>
      <c r="D3258" t="s">
        <v>10</v>
      </c>
      <c r="E3258" t="s">
        <v>25</v>
      </c>
      <c r="F3258" s="35">
        <v>34.221899999999998</v>
      </c>
      <c r="G3258" t="str">
        <f t="shared" si="100"/>
        <v>Casual Buyers</v>
      </c>
      <c r="H3258" s="4">
        <v>41502</v>
      </c>
      <c r="I3258">
        <f>WEEKDAY(Cleaned!$H3258)</f>
        <v>6</v>
      </c>
      <c r="J3258" t="s">
        <v>18</v>
      </c>
      <c r="K3258" s="4">
        <v>22514</v>
      </c>
      <c r="L3258">
        <f>INT(YEARFRAC(Cleaned!$K3258,Cleaned!$H3258,1))</f>
        <v>51</v>
      </c>
      <c r="M3258" t="str">
        <f t="shared" si="101"/>
        <v>Seniors</v>
      </c>
    </row>
    <row r="3259" spans="1:13" x14ac:dyDescent="0.25">
      <c r="A3259">
        <v>13259</v>
      </c>
      <c r="B3259" t="s">
        <v>1881</v>
      </c>
      <c r="C3259" t="s">
        <v>80</v>
      </c>
      <c r="D3259" t="s">
        <v>10</v>
      </c>
      <c r="E3259" t="s">
        <v>25</v>
      </c>
      <c r="F3259" s="35">
        <v>82.852900000000005</v>
      </c>
      <c r="G3259" t="str">
        <f t="shared" si="100"/>
        <v>Casual Buyers</v>
      </c>
      <c r="H3259" s="4">
        <v>41502</v>
      </c>
      <c r="I3259">
        <f>WEEKDAY(Cleaned!$H3259)</f>
        <v>6</v>
      </c>
      <c r="J3259" t="s">
        <v>14</v>
      </c>
      <c r="K3259" s="4">
        <v>15390</v>
      </c>
      <c r="L3259">
        <f>INT(YEARFRAC(Cleaned!$K3259,Cleaned!$H3259,1))</f>
        <v>71</v>
      </c>
      <c r="M3259" t="str">
        <f t="shared" si="101"/>
        <v>Elders</v>
      </c>
    </row>
    <row r="3260" spans="1:13" x14ac:dyDescent="0.25">
      <c r="A3260">
        <v>13260</v>
      </c>
      <c r="B3260" t="s">
        <v>1783</v>
      </c>
      <c r="C3260" t="s">
        <v>80</v>
      </c>
      <c r="D3260" t="s">
        <v>10</v>
      </c>
      <c r="E3260" t="s">
        <v>25</v>
      </c>
      <c r="F3260" s="35">
        <v>132.51159999999999</v>
      </c>
      <c r="G3260" t="str">
        <f t="shared" si="100"/>
        <v>Casual Buyers</v>
      </c>
      <c r="H3260" s="4">
        <v>41506</v>
      </c>
      <c r="I3260">
        <f>WEEKDAY(Cleaned!$H3260)</f>
        <v>3</v>
      </c>
      <c r="J3260" t="s">
        <v>14</v>
      </c>
      <c r="K3260" s="4">
        <v>16484</v>
      </c>
      <c r="L3260">
        <f>INT(YEARFRAC(Cleaned!$K3260,Cleaned!$H3260,1))</f>
        <v>68</v>
      </c>
      <c r="M3260" t="str">
        <f t="shared" si="101"/>
        <v>Elders</v>
      </c>
    </row>
    <row r="3261" spans="1:13" x14ac:dyDescent="0.25">
      <c r="A3261">
        <v>13261</v>
      </c>
      <c r="B3261" t="s">
        <v>2020</v>
      </c>
      <c r="C3261" t="s">
        <v>80</v>
      </c>
      <c r="D3261" t="s">
        <v>10</v>
      </c>
      <c r="E3261" t="s">
        <v>25</v>
      </c>
      <c r="F3261" s="35">
        <v>15.447900000000001</v>
      </c>
      <c r="G3261" t="str">
        <f t="shared" si="100"/>
        <v>Casual Buyers</v>
      </c>
      <c r="H3261" s="4">
        <v>41512</v>
      </c>
      <c r="I3261">
        <f>WEEKDAY(Cleaned!$H3261)</f>
        <v>2</v>
      </c>
      <c r="J3261" t="s">
        <v>15</v>
      </c>
      <c r="K3261" s="4">
        <v>22927</v>
      </c>
      <c r="L3261">
        <f>INT(YEARFRAC(Cleaned!$K3261,Cleaned!$H3261,1))</f>
        <v>50</v>
      </c>
      <c r="M3261" t="str">
        <f t="shared" si="101"/>
        <v>Seniors</v>
      </c>
    </row>
    <row r="3262" spans="1:13" x14ac:dyDescent="0.25">
      <c r="A3262">
        <v>13262</v>
      </c>
      <c r="B3262" t="s">
        <v>2021</v>
      </c>
      <c r="C3262" t="s">
        <v>80</v>
      </c>
      <c r="D3262" t="s">
        <v>10</v>
      </c>
      <c r="E3262" t="s">
        <v>25</v>
      </c>
      <c r="F3262" s="35">
        <v>55.238999999999997</v>
      </c>
      <c r="G3262" t="str">
        <f t="shared" si="100"/>
        <v>Casual Buyers</v>
      </c>
      <c r="H3262" s="4">
        <v>41516</v>
      </c>
      <c r="I3262">
        <f>WEEKDAY(Cleaned!$H3262)</f>
        <v>6</v>
      </c>
      <c r="J3262" t="s">
        <v>12</v>
      </c>
      <c r="K3262" s="4">
        <v>17170</v>
      </c>
      <c r="L3262">
        <f>INT(YEARFRAC(Cleaned!$K3262,Cleaned!$H3262,1))</f>
        <v>66</v>
      </c>
      <c r="M3262" t="str">
        <f t="shared" si="101"/>
        <v>Elders</v>
      </c>
    </row>
    <row r="3263" spans="1:13" x14ac:dyDescent="0.25">
      <c r="A3263">
        <v>13263</v>
      </c>
      <c r="B3263" t="s">
        <v>2022</v>
      </c>
      <c r="C3263" t="s">
        <v>80</v>
      </c>
      <c r="D3263" t="s">
        <v>10</v>
      </c>
      <c r="E3263" t="s">
        <v>25</v>
      </c>
      <c r="F3263" s="35">
        <v>76.764399999999995</v>
      </c>
      <c r="G3263" t="str">
        <f t="shared" si="100"/>
        <v>Casual Buyers</v>
      </c>
      <c r="H3263" s="4">
        <v>41518</v>
      </c>
      <c r="I3263">
        <f>WEEKDAY(Cleaned!$H3263)</f>
        <v>1</v>
      </c>
      <c r="J3263" t="s">
        <v>16</v>
      </c>
      <c r="K3263" s="4">
        <v>16550</v>
      </c>
      <c r="L3263">
        <f>INT(YEARFRAC(Cleaned!$K3263,Cleaned!$H3263,1))</f>
        <v>68</v>
      </c>
      <c r="M3263" t="str">
        <f t="shared" si="101"/>
        <v>Elders</v>
      </c>
    </row>
    <row r="3264" spans="1:13" x14ac:dyDescent="0.25">
      <c r="A3264">
        <v>13264</v>
      </c>
      <c r="B3264" t="s">
        <v>2023</v>
      </c>
      <c r="C3264" t="s">
        <v>80</v>
      </c>
      <c r="D3264" t="s">
        <v>10</v>
      </c>
      <c r="E3264" t="s">
        <v>25</v>
      </c>
      <c r="F3264" s="35">
        <v>1297.8004000000001</v>
      </c>
      <c r="G3264" t="str">
        <f t="shared" si="100"/>
        <v>Casual Buyers</v>
      </c>
      <c r="H3264" s="4">
        <v>41520</v>
      </c>
      <c r="I3264">
        <f>WEEKDAY(Cleaned!$H3264)</f>
        <v>3</v>
      </c>
      <c r="J3264" t="s">
        <v>16</v>
      </c>
      <c r="K3264" s="4">
        <v>16577</v>
      </c>
      <c r="L3264">
        <f>INT(YEARFRAC(Cleaned!$K3264,Cleaned!$H3264,1))</f>
        <v>68</v>
      </c>
      <c r="M3264" t="str">
        <f t="shared" si="101"/>
        <v>Elders</v>
      </c>
    </row>
    <row r="3265" spans="1:13" x14ac:dyDescent="0.25">
      <c r="A3265">
        <v>13265</v>
      </c>
      <c r="B3265" t="s">
        <v>1933</v>
      </c>
      <c r="C3265" t="s">
        <v>80</v>
      </c>
      <c r="D3265" t="s">
        <v>10</v>
      </c>
      <c r="E3265" t="s">
        <v>25</v>
      </c>
      <c r="F3265" s="35">
        <v>2676.9067</v>
      </c>
      <c r="G3265" t="str">
        <f t="shared" si="100"/>
        <v>Brand Seekers</v>
      </c>
      <c r="H3265" s="4">
        <v>41521</v>
      </c>
      <c r="I3265">
        <f>WEEKDAY(Cleaned!$H3265)</f>
        <v>4</v>
      </c>
      <c r="J3265" t="s">
        <v>15</v>
      </c>
      <c r="K3265" s="4">
        <v>17693</v>
      </c>
      <c r="L3265">
        <f>INT(YEARFRAC(Cleaned!$K3265,Cleaned!$H3265,1))</f>
        <v>65</v>
      </c>
      <c r="M3265" t="str">
        <f t="shared" si="101"/>
        <v>Elders</v>
      </c>
    </row>
    <row r="3266" spans="1:13" x14ac:dyDescent="0.25">
      <c r="A3266">
        <v>13266</v>
      </c>
      <c r="B3266" t="s">
        <v>2024</v>
      </c>
      <c r="C3266" t="s">
        <v>80</v>
      </c>
      <c r="D3266" t="s">
        <v>10</v>
      </c>
      <c r="E3266" t="s">
        <v>25</v>
      </c>
      <c r="F3266" s="35">
        <v>1962.4468999999999</v>
      </c>
      <c r="G3266" t="str">
        <f t="shared" ref="G3266:G3329" si="102">IF(F3266&lt;=1500,"Casual Buyers",IF(F3266&gt;=1501,"Brand Seekers",IF(F3266&gt;2500,"Convinced Seekers")))</f>
        <v>Brand Seekers</v>
      </c>
      <c r="H3266" s="4">
        <v>41528</v>
      </c>
      <c r="I3266">
        <f>WEEKDAY(Cleaned!$H3266)</f>
        <v>4</v>
      </c>
      <c r="J3266" t="s">
        <v>14</v>
      </c>
      <c r="K3266" s="4">
        <v>25795</v>
      </c>
      <c r="L3266">
        <f>INT(YEARFRAC(Cleaned!$K3266,Cleaned!$H3266,1))</f>
        <v>43</v>
      </c>
      <c r="M3266" t="str">
        <f t="shared" ref="M3266:M3329" si="103">IF(L3266&lt;=19,"Teenager",IF(L3266&lt;=34,"Young Adult",IF(L3266&lt;=49,"Adult",IF(L3266&lt;=64,"Seniors",IF(L3266&gt;=65,"Elders")))))</f>
        <v>Adult</v>
      </c>
    </row>
    <row r="3267" spans="1:13" x14ac:dyDescent="0.25">
      <c r="A3267">
        <v>13267</v>
      </c>
      <c r="B3267" t="s">
        <v>2005</v>
      </c>
      <c r="C3267" t="s">
        <v>80</v>
      </c>
      <c r="D3267" t="s">
        <v>10</v>
      </c>
      <c r="E3267" t="s">
        <v>25</v>
      </c>
      <c r="F3267" s="35">
        <v>885.95590000000004</v>
      </c>
      <c r="G3267" t="str">
        <f t="shared" si="102"/>
        <v>Casual Buyers</v>
      </c>
      <c r="H3267" s="4">
        <v>41528</v>
      </c>
      <c r="I3267">
        <f>WEEKDAY(Cleaned!$H3267)</f>
        <v>4</v>
      </c>
      <c r="J3267" t="s">
        <v>16</v>
      </c>
      <c r="K3267" s="4">
        <v>17381</v>
      </c>
      <c r="L3267">
        <f>INT(YEARFRAC(Cleaned!$K3267,Cleaned!$H3267,1))</f>
        <v>66</v>
      </c>
      <c r="M3267" t="str">
        <f t="shared" si="103"/>
        <v>Elders</v>
      </c>
    </row>
    <row r="3268" spans="1:13" x14ac:dyDescent="0.25">
      <c r="A3268">
        <v>13268</v>
      </c>
      <c r="B3268" t="s">
        <v>1865</v>
      </c>
      <c r="C3268" t="s">
        <v>80</v>
      </c>
      <c r="D3268" t="s">
        <v>10</v>
      </c>
      <c r="E3268" t="s">
        <v>25</v>
      </c>
      <c r="F3268" s="35">
        <v>2624.3528999999999</v>
      </c>
      <c r="G3268" t="str">
        <f t="shared" si="102"/>
        <v>Brand Seekers</v>
      </c>
      <c r="H3268" s="4">
        <v>41541</v>
      </c>
      <c r="I3268">
        <f>WEEKDAY(Cleaned!$H3268)</f>
        <v>3</v>
      </c>
      <c r="J3268" t="s">
        <v>12</v>
      </c>
      <c r="K3268" s="4">
        <v>26775</v>
      </c>
      <c r="L3268">
        <f>INT(YEARFRAC(Cleaned!$K3268,Cleaned!$H3268,1))</f>
        <v>40</v>
      </c>
      <c r="M3268" t="str">
        <f t="shared" si="103"/>
        <v>Adult</v>
      </c>
    </row>
    <row r="3269" spans="1:13" x14ac:dyDescent="0.25">
      <c r="A3269">
        <v>13269</v>
      </c>
      <c r="B3269" t="s">
        <v>2003</v>
      </c>
      <c r="C3269" t="s">
        <v>80</v>
      </c>
      <c r="D3269" t="s">
        <v>10</v>
      </c>
      <c r="E3269" t="s">
        <v>25</v>
      </c>
      <c r="F3269" s="35">
        <v>680.63580000000002</v>
      </c>
      <c r="G3269" t="str">
        <f t="shared" si="102"/>
        <v>Casual Buyers</v>
      </c>
      <c r="H3269" s="4">
        <v>41546</v>
      </c>
      <c r="I3269">
        <f>WEEKDAY(Cleaned!$H3269)</f>
        <v>1</v>
      </c>
      <c r="J3269" t="s">
        <v>14</v>
      </c>
      <c r="K3269" s="4">
        <v>23542</v>
      </c>
      <c r="L3269">
        <f>INT(YEARFRAC(Cleaned!$K3269,Cleaned!$H3269,1))</f>
        <v>49</v>
      </c>
      <c r="M3269" t="str">
        <f t="shared" si="103"/>
        <v>Adult</v>
      </c>
    </row>
    <row r="3270" spans="1:13" x14ac:dyDescent="0.25">
      <c r="A3270">
        <v>13270</v>
      </c>
      <c r="B3270" t="s">
        <v>2025</v>
      </c>
      <c r="C3270" t="s">
        <v>80</v>
      </c>
      <c r="D3270" t="s">
        <v>10</v>
      </c>
      <c r="E3270" t="s">
        <v>25</v>
      </c>
      <c r="F3270" s="35">
        <v>216.8784</v>
      </c>
      <c r="G3270" t="str">
        <f t="shared" si="102"/>
        <v>Casual Buyers</v>
      </c>
      <c r="H3270" s="4">
        <v>41647</v>
      </c>
      <c r="I3270">
        <f>WEEKDAY(Cleaned!$H3270)</f>
        <v>4</v>
      </c>
      <c r="J3270" t="s">
        <v>13</v>
      </c>
      <c r="K3270" s="4">
        <v>17755</v>
      </c>
      <c r="L3270">
        <f>INT(YEARFRAC(Cleaned!$K3270,Cleaned!$H3270,1))</f>
        <v>65</v>
      </c>
      <c r="M3270" t="str">
        <f t="shared" si="103"/>
        <v>Elders</v>
      </c>
    </row>
    <row r="3271" spans="1:13" x14ac:dyDescent="0.25">
      <c r="A3271">
        <v>13271</v>
      </c>
      <c r="B3271" t="s">
        <v>2026</v>
      </c>
      <c r="C3271" t="s">
        <v>80</v>
      </c>
      <c r="D3271" t="s">
        <v>10</v>
      </c>
      <c r="E3271" t="s">
        <v>25</v>
      </c>
      <c r="F3271" s="35">
        <v>2673.0612999999998</v>
      </c>
      <c r="G3271" t="str">
        <f t="shared" si="102"/>
        <v>Brand Seekers</v>
      </c>
      <c r="H3271" s="4">
        <v>41652</v>
      </c>
      <c r="I3271">
        <f>WEEKDAY(Cleaned!$H3271)</f>
        <v>2</v>
      </c>
      <c r="J3271" t="s">
        <v>12</v>
      </c>
      <c r="K3271" s="4">
        <v>22018</v>
      </c>
      <c r="L3271">
        <f>INT(YEARFRAC(Cleaned!$K3271,Cleaned!$H3271,1))</f>
        <v>53</v>
      </c>
      <c r="M3271" t="str">
        <f t="shared" si="103"/>
        <v>Seniors</v>
      </c>
    </row>
    <row r="3272" spans="1:13" x14ac:dyDescent="0.25">
      <c r="A3272">
        <v>13272</v>
      </c>
      <c r="B3272" t="s">
        <v>1780</v>
      </c>
      <c r="C3272" t="s">
        <v>80</v>
      </c>
      <c r="D3272" t="s">
        <v>10</v>
      </c>
      <c r="E3272" t="s">
        <v>25</v>
      </c>
      <c r="F3272" s="35">
        <v>2732.7091999999998</v>
      </c>
      <c r="G3272" t="str">
        <f t="shared" si="102"/>
        <v>Brand Seekers</v>
      </c>
      <c r="H3272" s="4">
        <v>41654</v>
      </c>
      <c r="I3272">
        <f>WEEKDAY(Cleaned!$H3272)</f>
        <v>4</v>
      </c>
      <c r="J3272" t="s">
        <v>12</v>
      </c>
      <c r="K3272" s="4">
        <v>21393</v>
      </c>
      <c r="L3272">
        <f>INT(YEARFRAC(Cleaned!$K3272,Cleaned!$H3272,1))</f>
        <v>55</v>
      </c>
      <c r="M3272" t="str">
        <f t="shared" si="103"/>
        <v>Seniors</v>
      </c>
    </row>
    <row r="3273" spans="1:13" x14ac:dyDescent="0.25">
      <c r="A3273">
        <v>13273</v>
      </c>
      <c r="B3273" t="s">
        <v>2027</v>
      </c>
      <c r="C3273" t="s">
        <v>80</v>
      </c>
      <c r="D3273" t="s">
        <v>10</v>
      </c>
      <c r="E3273" t="s">
        <v>25</v>
      </c>
      <c r="F3273" s="35">
        <v>2602.2640000000001</v>
      </c>
      <c r="G3273" t="str">
        <f t="shared" si="102"/>
        <v>Brand Seekers</v>
      </c>
      <c r="H3273" s="4">
        <v>41655</v>
      </c>
      <c r="I3273">
        <f>WEEKDAY(Cleaned!$H3273)</f>
        <v>5</v>
      </c>
      <c r="J3273" t="s">
        <v>18</v>
      </c>
      <c r="K3273" s="4">
        <v>21827</v>
      </c>
      <c r="L3273">
        <f>INT(YEARFRAC(Cleaned!$K3273,Cleaned!$H3273,1))</f>
        <v>54</v>
      </c>
      <c r="M3273" t="str">
        <f t="shared" si="103"/>
        <v>Seniors</v>
      </c>
    </row>
    <row r="3274" spans="1:13" x14ac:dyDescent="0.25">
      <c r="A3274">
        <v>13274</v>
      </c>
      <c r="B3274" t="s">
        <v>2028</v>
      </c>
      <c r="C3274" t="s">
        <v>80</v>
      </c>
      <c r="D3274" t="s">
        <v>10</v>
      </c>
      <c r="E3274" t="s">
        <v>25</v>
      </c>
      <c r="F3274" s="35">
        <v>44.177900000000001</v>
      </c>
      <c r="G3274" t="str">
        <f t="shared" si="102"/>
        <v>Casual Buyers</v>
      </c>
      <c r="H3274" s="4">
        <v>41656</v>
      </c>
      <c r="I3274">
        <f>WEEKDAY(Cleaned!$H3274)</f>
        <v>6</v>
      </c>
      <c r="J3274" t="s">
        <v>14</v>
      </c>
      <c r="K3274" s="4">
        <v>16750</v>
      </c>
      <c r="L3274">
        <f>INT(YEARFRAC(Cleaned!$K3274,Cleaned!$H3274,1))</f>
        <v>68</v>
      </c>
      <c r="M3274" t="str">
        <f t="shared" si="103"/>
        <v>Elders</v>
      </c>
    </row>
    <row r="3275" spans="1:13" x14ac:dyDescent="0.25">
      <c r="A3275">
        <v>13275</v>
      </c>
      <c r="B3275" t="s">
        <v>2029</v>
      </c>
      <c r="C3275" t="s">
        <v>80</v>
      </c>
      <c r="D3275" t="s">
        <v>10</v>
      </c>
      <c r="E3275" t="s">
        <v>25</v>
      </c>
      <c r="F3275" s="35">
        <v>2740.3337000000001</v>
      </c>
      <c r="G3275" t="str">
        <f t="shared" si="102"/>
        <v>Brand Seekers</v>
      </c>
      <c r="H3275" s="4">
        <v>41657</v>
      </c>
      <c r="I3275">
        <f>WEEKDAY(Cleaned!$H3275)</f>
        <v>7</v>
      </c>
      <c r="J3275" t="s">
        <v>12</v>
      </c>
      <c r="K3275" s="4">
        <v>19847</v>
      </c>
      <c r="L3275">
        <f>INT(YEARFRAC(Cleaned!$K3275,Cleaned!$H3275,1))</f>
        <v>59</v>
      </c>
      <c r="M3275" t="str">
        <f t="shared" si="103"/>
        <v>Seniors</v>
      </c>
    </row>
    <row r="3276" spans="1:13" x14ac:dyDescent="0.25">
      <c r="A3276">
        <v>13276</v>
      </c>
      <c r="B3276" t="s">
        <v>2030</v>
      </c>
      <c r="C3276" t="s">
        <v>80</v>
      </c>
      <c r="D3276" t="s">
        <v>10</v>
      </c>
      <c r="E3276" t="s">
        <v>25</v>
      </c>
      <c r="F3276" s="35">
        <v>2574.6279</v>
      </c>
      <c r="G3276" t="str">
        <f t="shared" si="102"/>
        <v>Brand Seekers</v>
      </c>
      <c r="H3276" s="4">
        <v>41666</v>
      </c>
      <c r="I3276">
        <f>WEEKDAY(Cleaned!$H3276)</f>
        <v>2</v>
      </c>
      <c r="J3276" t="s">
        <v>13</v>
      </c>
      <c r="K3276" s="4">
        <v>23561</v>
      </c>
      <c r="L3276">
        <f>INT(YEARFRAC(Cleaned!$K3276,Cleaned!$H3276,1))</f>
        <v>49</v>
      </c>
      <c r="M3276" t="str">
        <f t="shared" si="103"/>
        <v>Adult</v>
      </c>
    </row>
    <row r="3277" spans="1:13" x14ac:dyDescent="0.25">
      <c r="A3277">
        <v>13277</v>
      </c>
      <c r="B3277" t="s">
        <v>2031</v>
      </c>
      <c r="C3277" t="s">
        <v>80</v>
      </c>
      <c r="D3277" t="s">
        <v>10</v>
      </c>
      <c r="E3277" t="s">
        <v>25</v>
      </c>
      <c r="F3277" s="35">
        <v>5.5140000000000002</v>
      </c>
      <c r="G3277" t="str">
        <f t="shared" si="102"/>
        <v>Casual Buyers</v>
      </c>
      <c r="H3277" s="4">
        <v>41668</v>
      </c>
      <c r="I3277">
        <f>WEEKDAY(Cleaned!$H3277)</f>
        <v>4</v>
      </c>
      <c r="J3277" t="s">
        <v>18</v>
      </c>
      <c r="K3277" s="4">
        <v>20898</v>
      </c>
      <c r="L3277">
        <f>INT(YEARFRAC(Cleaned!$K3277,Cleaned!$H3277,1))</f>
        <v>56</v>
      </c>
      <c r="M3277" t="str">
        <f t="shared" si="103"/>
        <v>Seniors</v>
      </c>
    </row>
    <row r="3278" spans="1:13" x14ac:dyDescent="0.25">
      <c r="A3278">
        <v>13278</v>
      </c>
      <c r="B3278" t="s">
        <v>1808</v>
      </c>
      <c r="C3278" t="s">
        <v>80</v>
      </c>
      <c r="D3278" t="s">
        <v>10</v>
      </c>
      <c r="E3278" t="s">
        <v>25</v>
      </c>
      <c r="F3278" s="35">
        <v>44.189</v>
      </c>
      <c r="G3278" t="str">
        <f t="shared" si="102"/>
        <v>Casual Buyers</v>
      </c>
      <c r="H3278" s="4">
        <v>41674</v>
      </c>
      <c r="I3278">
        <f>WEEKDAY(Cleaned!$H3278)</f>
        <v>3</v>
      </c>
      <c r="J3278" t="s">
        <v>14</v>
      </c>
      <c r="K3278" s="4">
        <v>25665</v>
      </c>
      <c r="L3278">
        <f>INT(YEARFRAC(Cleaned!$K3278,Cleaned!$H3278,1))</f>
        <v>43</v>
      </c>
      <c r="M3278" t="str">
        <f t="shared" si="103"/>
        <v>Adult</v>
      </c>
    </row>
    <row r="3279" spans="1:13" x14ac:dyDescent="0.25">
      <c r="A3279">
        <v>13279</v>
      </c>
      <c r="B3279" t="s">
        <v>1781</v>
      </c>
      <c r="C3279" t="s">
        <v>80</v>
      </c>
      <c r="D3279" t="s">
        <v>10</v>
      </c>
      <c r="E3279" t="s">
        <v>25</v>
      </c>
      <c r="F3279" s="35">
        <v>2742.9083999999998</v>
      </c>
      <c r="G3279" t="str">
        <f t="shared" si="102"/>
        <v>Brand Seekers</v>
      </c>
      <c r="H3279" s="4">
        <v>41679</v>
      </c>
      <c r="I3279">
        <f>WEEKDAY(Cleaned!$H3279)</f>
        <v>1</v>
      </c>
      <c r="J3279" t="s">
        <v>12</v>
      </c>
      <c r="K3279" s="4">
        <v>26370</v>
      </c>
      <c r="L3279">
        <f>INT(YEARFRAC(Cleaned!$K3279,Cleaned!$H3279,1))</f>
        <v>41</v>
      </c>
      <c r="M3279" t="str">
        <f t="shared" si="103"/>
        <v>Adult</v>
      </c>
    </row>
    <row r="3280" spans="1:13" x14ac:dyDescent="0.25">
      <c r="A3280">
        <v>13280</v>
      </c>
      <c r="B3280" t="s">
        <v>2015</v>
      </c>
      <c r="C3280" t="s">
        <v>80</v>
      </c>
      <c r="D3280" t="s">
        <v>10</v>
      </c>
      <c r="E3280" t="s">
        <v>25</v>
      </c>
      <c r="F3280" s="35">
        <v>1357.8571999999999</v>
      </c>
      <c r="G3280" t="str">
        <f t="shared" si="102"/>
        <v>Casual Buyers</v>
      </c>
      <c r="H3280" s="4">
        <v>41682</v>
      </c>
      <c r="I3280">
        <f>WEEKDAY(Cleaned!$H3280)</f>
        <v>4</v>
      </c>
      <c r="J3280" t="s">
        <v>17</v>
      </c>
      <c r="K3280" s="4">
        <v>27223</v>
      </c>
      <c r="L3280">
        <f>INT(YEARFRAC(Cleaned!$K3280,Cleaned!$H3280,1))</f>
        <v>39</v>
      </c>
      <c r="M3280" t="str">
        <f t="shared" si="103"/>
        <v>Adult</v>
      </c>
    </row>
    <row r="3281" spans="1:13" x14ac:dyDescent="0.25">
      <c r="A3281">
        <v>13281</v>
      </c>
      <c r="B3281" t="s">
        <v>2032</v>
      </c>
      <c r="C3281" t="s">
        <v>80</v>
      </c>
      <c r="D3281" t="s">
        <v>10</v>
      </c>
      <c r="E3281" t="s">
        <v>25</v>
      </c>
      <c r="F3281" s="35">
        <v>8.0443999999999996</v>
      </c>
      <c r="G3281" t="str">
        <f t="shared" si="102"/>
        <v>Casual Buyers</v>
      </c>
      <c r="H3281" s="4">
        <v>41683</v>
      </c>
      <c r="I3281">
        <f>WEEKDAY(Cleaned!$H3281)</f>
        <v>5</v>
      </c>
      <c r="J3281" t="s">
        <v>14</v>
      </c>
      <c r="K3281" s="4">
        <v>16309</v>
      </c>
      <c r="L3281">
        <f>INT(YEARFRAC(Cleaned!$K3281,Cleaned!$H3281,1))</f>
        <v>69</v>
      </c>
      <c r="M3281" t="str">
        <f t="shared" si="103"/>
        <v>Elders</v>
      </c>
    </row>
    <row r="3282" spans="1:13" x14ac:dyDescent="0.25">
      <c r="A3282">
        <v>13282</v>
      </c>
      <c r="B3282" t="s">
        <v>2033</v>
      </c>
      <c r="C3282" t="s">
        <v>80</v>
      </c>
      <c r="D3282" t="s">
        <v>10</v>
      </c>
      <c r="E3282" t="s">
        <v>25</v>
      </c>
      <c r="F3282" s="35">
        <v>820.29679999999996</v>
      </c>
      <c r="G3282" t="str">
        <f t="shared" si="102"/>
        <v>Casual Buyers</v>
      </c>
      <c r="H3282" s="4">
        <v>41684</v>
      </c>
      <c r="I3282">
        <f>WEEKDAY(Cleaned!$H3282)</f>
        <v>6</v>
      </c>
      <c r="J3282" t="s">
        <v>12</v>
      </c>
      <c r="K3282" s="4">
        <v>25878</v>
      </c>
      <c r="L3282">
        <f>INT(YEARFRAC(Cleaned!$K3282,Cleaned!$H3282,1))</f>
        <v>43</v>
      </c>
      <c r="M3282" t="str">
        <f t="shared" si="103"/>
        <v>Adult</v>
      </c>
    </row>
    <row r="3283" spans="1:13" x14ac:dyDescent="0.25">
      <c r="A3283">
        <v>13283</v>
      </c>
      <c r="B3283" t="s">
        <v>2034</v>
      </c>
      <c r="C3283" t="s">
        <v>80</v>
      </c>
      <c r="D3283" t="s">
        <v>10</v>
      </c>
      <c r="E3283" t="s">
        <v>25</v>
      </c>
      <c r="F3283" s="35">
        <v>2740.3337000000001</v>
      </c>
      <c r="G3283" t="str">
        <f t="shared" si="102"/>
        <v>Brand Seekers</v>
      </c>
      <c r="H3283" s="4">
        <v>41692</v>
      </c>
      <c r="I3283">
        <f>WEEKDAY(Cleaned!$H3283)</f>
        <v>7</v>
      </c>
      <c r="J3283" t="s">
        <v>14</v>
      </c>
      <c r="K3283" s="4">
        <v>21834</v>
      </c>
      <c r="L3283">
        <f>INT(YEARFRAC(Cleaned!$K3283,Cleaned!$H3283,1))</f>
        <v>54</v>
      </c>
      <c r="M3283" t="str">
        <f t="shared" si="103"/>
        <v>Seniors</v>
      </c>
    </row>
    <row r="3284" spans="1:13" x14ac:dyDescent="0.25">
      <c r="A3284">
        <v>13284</v>
      </c>
      <c r="B3284" t="s">
        <v>1898</v>
      </c>
      <c r="C3284" t="s">
        <v>80</v>
      </c>
      <c r="D3284" t="s">
        <v>10</v>
      </c>
      <c r="E3284" t="s">
        <v>25</v>
      </c>
      <c r="F3284" s="35">
        <v>40.078400000000002</v>
      </c>
      <c r="G3284" t="str">
        <f t="shared" si="102"/>
        <v>Casual Buyers</v>
      </c>
      <c r="H3284" s="4">
        <v>41693</v>
      </c>
      <c r="I3284">
        <f>WEEKDAY(Cleaned!$H3284)</f>
        <v>1</v>
      </c>
      <c r="J3284" t="s">
        <v>12</v>
      </c>
      <c r="K3284" s="4">
        <v>16368</v>
      </c>
      <c r="L3284">
        <f>INT(YEARFRAC(Cleaned!$K3284,Cleaned!$H3284,1))</f>
        <v>69</v>
      </c>
      <c r="M3284" t="str">
        <f t="shared" si="103"/>
        <v>Elders</v>
      </c>
    </row>
    <row r="3285" spans="1:13" x14ac:dyDescent="0.25">
      <c r="A3285">
        <v>13285</v>
      </c>
      <c r="B3285" t="s">
        <v>2035</v>
      </c>
      <c r="C3285" t="s">
        <v>80</v>
      </c>
      <c r="D3285" t="s">
        <v>10</v>
      </c>
      <c r="E3285" t="s">
        <v>25</v>
      </c>
      <c r="F3285" s="35">
        <v>38.674999999999997</v>
      </c>
      <c r="G3285" t="str">
        <f t="shared" si="102"/>
        <v>Casual Buyers</v>
      </c>
      <c r="H3285" s="4">
        <v>41699</v>
      </c>
      <c r="I3285">
        <f>WEEKDAY(Cleaned!$H3285)</f>
        <v>7</v>
      </c>
      <c r="J3285" t="s">
        <v>14</v>
      </c>
      <c r="K3285" s="4">
        <v>22300</v>
      </c>
      <c r="L3285">
        <f>INT(YEARFRAC(Cleaned!$K3285,Cleaned!$H3285,1))</f>
        <v>53</v>
      </c>
      <c r="M3285" t="str">
        <f t="shared" si="103"/>
        <v>Seniors</v>
      </c>
    </row>
    <row r="3286" spans="1:13" x14ac:dyDescent="0.25">
      <c r="A3286">
        <v>13286</v>
      </c>
      <c r="B3286" t="s">
        <v>2036</v>
      </c>
      <c r="C3286" t="s">
        <v>80</v>
      </c>
      <c r="D3286" t="s">
        <v>10</v>
      </c>
      <c r="E3286" t="s">
        <v>25</v>
      </c>
      <c r="F3286" s="35">
        <v>55.216900000000003</v>
      </c>
      <c r="G3286" t="str">
        <f t="shared" si="102"/>
        <v>Casual Buyers</v>
      </c>
      <c r="H3286" s="4">
        <v>41701</v>
      </c>
      <c r="I3286">
        <f>WEEKDAY(Cleaned!$H3286)</f>
        <v>2</v>
      </c>
      <c r="J3286" t="s">
        <v>17</v>
      </c>
      <c r="K3286" s="4">
        <v>13207</v>
      </c>
      <c r="L3286">
        <f>INT(YEARFRAC(Cleaned!$K3286,Cleaned!$H3286,1))</f>
        <v>78</v>
      </c>
      <c r="M3286" t="str">
        <f t="shared" si="103"/>
        <v>Elders</v>
      </c>
    </row>
    <row r="3287" spans="1:13" x14ac:dyDescent="0.25">
      <c r="A3287">
        <v>13287</v>
      </c>
      <c r="B3287" t="s">
        <v>2009</v>
      </c>
      <c r="C3287" t="s">
        <v>80</v>
      </c>
      <c r="D3287" t="s">
        <v>10</v>
      </c>
      <c r="E3287" t="s">
        <v>25</v>
      </c>
      <c r="F3287" s="35">
        <v>2588.9265999999998</v>
      </c>
      <c r="G3287" t="str">
        <f t="shared" si="102"/>
        <v>Brand Seekers</v>
      </c>
      <c r="H3287" s="4">
        <v>41703</v>
      </c>
      <c r="I3287">
        <f>WEEKDAY(Cleaned!$H3287)</f>
        <v>4</v>
      </c>
      <c r="J3287" t="s">
        <v>12</v>
      </c>
      <c r="K3287" s="4">
        <v>16540</v>
      </c>
      <c r="L3287">
        <f>INT(YEARFRAC(Cleaned!$K3287,Cleaned!$H3287,1))</f>
        <v>68</v>
      </c>
      <c r="M3287" t="str">
        <f t="shared" si="103"/>
        <v>Elders</v>
      </c>
    </row>
    <row r="3288" spans="1:13" x14ac:dyDescent="0.25">
      <c r="A3288">
        <v>13288</v>
      </c>
      <c r="B3288" t="s">
        <v>2037</v>
      </c>
      <c r="C3288" t="s">
        <v>80</v>
      </c>
      <c r="D3288" t="s">
        <v>10</v>
      </c>
      <c r="E3288" t="s">
        <v>25</v>
      </c>
      <c r="F3288" s="35">
        <v>75.106899999999996</v>
      </c>
      <c r="G3288" t="str">
        <f t="shared" si="102"/>
        <v>Casual Buyers</v>
      </c>
      <c r="H3288" s="4">
        <v>41703</v>
      </c>
      <c r="I3288">
        <f>WEEKDAY(Cleaned!$H3288)</f>
        <v>4</v>
      </c>
      <c r="J3288" t="s">
        <v>12</v>
      </c>
      <c r="K3288" s="4">
        <v>20403</v>
      </c>
      <c r="L3288">
        <f>INT(YEARFRAC(Cleaned!$K3288,Cleaned!$H3288,1))</f>
        <v>58</v>
      </c>
      <c r="M3288" t="str">
        <f t="shared" si="103"/>
        <v>Seniors</v>
      </c>
    </row>
    <row r="3289" spans="1:13" x14ac:dyDescent="0.25">
      <c r="A3289">
        <v>13289</v>
      </c>
      <c r="B3289" t="s">
        <v>1784</v>
      </c>
      <c r="C3289" t="s">
        <v>80</v>
      </c>
      <c r="D3289" t="s">
        <v>10</v>
      </c>
      <c r="E3289" t="s">
        <v>25</v>
      </c>
      <c r="F3289" s="35">
        <v>44.177900000000001</v>
      </c>
      <c r="G3289" t="str">
        <f t="shared" si="102"/>
        <v>Casual Buyers</v>
      </c>
      <c r="H3289" s="4">
        <v>41703</v>
      </c>
      <c r="I3289">
        <f>WEEKDAY(Cleaned!$H3289)</f>
        <v>4</v>
      </c>
      <c r="J3289" t="s">
        <v>18</v>
      </c>
      <c r="K3289" s="4">
        <v>17414</v>
      </c>
      <c r="L3289">
        <f>INT(YEARFRAC(Cleaned!$K3289,Cleaned!$H3289,1))</f>
        <v>66</v>
      </c>
      <c r="M3289" t="str">
        <f t="shared" si="103"/>
        <v>Elders</v>
      </c>
    </row>
    <row r="3290" spans="1:13" x14ac:dyDescent="0.25">
      <c r="A3290">
        <v>13290</v>
      </c>
      <c r="B3290" t="s">
        <v>2038</v>
      </c>
      <c r="C3290" t="s">
        <v>80</v>
      </c>
      <c r="D3290" t="s">
        <v>10</v>
      </c>
      <c r="E3290" t="s">
        <v>25</v>
      </c>
      <c r="F3290" s="35">
        <v>87.272900000000007</v>
      </c>
      <c r="G3290" t="str">
        <f t="shared" si="102"/>
        <v>Casual Buyers</v>
      </c>
      <c r="H3290" s="4">
        <v>41706</v>
      </c>
      <c r="I3290">
        <f>WEEKDAY(Cleaned!$H3290)</f>
        <v>7</v>
      </c>
      <c r="J3290" t="s">
        <v>16</v>
      </c>
      <c r="K3290" s="4">
        <v>24656</v>
      </c>
      <c r="L3290">
        <f>INT(YEARFRAC(Cleaned!$K3290,Cleaned!$H3290,1))</f>
        <v>46</v>
      </c>
      <c r="M3290" t="str">
        <f t="shared" si="103"/>
        <v>Adult</v>
      </c>
    </row>
    <row r="3291" spans="1:13" x14ac:dyDescent="0.25">
      <c r="A3291">
        <v>13291</v>
      </c>
      <c r="B3291" t="s">
        <v>1784</v>
      </c>
      <c r="C3291" t="s">
        <v>80</v>
      </c>
      <c r="D3291" t="s">
        <v>10</v>
      </c>
      <c r="E3291" t="s">
        <v>25</v>
      </c>
      <c r="F3291" s="35">
        <v>77.338999999999999</v>
      </c>
      <c r="G3291" t="str">
        <f t="shared" si="102"/>
        <v>Casual Buyers</v>
      </c>
      <c r="H3291" s="4">
        <v>41710</v>
      </c>
      <c r="I3291">
        <f>WEEKDAY(Cleaned!$H3291)</f>
        <v>4</v>
      </c>
      <c r="J3291" t="s">
        <v>18</v>
      </c>
      <c r="K3291" s="4">
        <v>17414</v>
      </c>
      <c r="L3291">
        <f>INT(YEARFRAC(Cleaned!$K3291,Cleaned!$H3291,1))</f>
        <v>66</v>
      </c>
      <c r="M3291" t="str">
        <f t="shared" si="103"/>
        <v>Elders</v>
      </c>
    </row>
    <row r="3292" spans="1:13" x14ac:dyDescent="0.25">
      <c r="A3292">
        <v>13292</v>
      </c>
      <c r="B3292" t="s">
        <v>2039</v>
      </c>
      <c r="C3292" t="s">
        <v>80</v>
      </c>
      <c r="D3292" t="s">
        <v>10</v>
      </c>
      <c r="E3292" t="s">
        <v>25</v>
      </c>
      <c r="F3292" s="35">
        <v>5.5140000000000002</v>
      </c>
      <c r="G3292" t="str">
        <f t="shared" si="102"/>
        <v>Casual Buyers</v>
      </c>
      <c r="H3292" s="4">
        <v>41710</v>
      </c>
      <c r="I3292">
        <f>WEEKDAY(Cleaned!$H3292)</f>
        <v>4</v>
      </c>
      <c r="J3292" t="s">
        <v>16</v>
      </c>
      <c r="K3292" s="4">
        <v>20480</v>
      </c>
      <c r="L3292">
        <f>INT(YEARFRAC(Cleaned!$K3292,Cleaned!$H3292,1))</f>
        <v>58</v>
      </c>
      <c r="M3292" t="str">
        <f t="shared" si="103"/>
        <v>Seniors</v>
      </c>
    </row>
    <row r="3293" spans="1:13" x14ac:dyDescent="0.25">
      <c r="A3293">
        <v>13293</v>
      </c>
      <c r="B3293" t="s">
        <v>1708</v>
      </c>
      <c r="C3293" t="s">
        <v>80</v>
      </c>
      <c r="D3293" t="s">
        <v>10</v>
      </c>
      <c r="E3293" t="s">
        <v>25</v>
      </c>
      <c r="F3293" s="35">
        <v>845.67859999999996</v>
      </c>
      <c r="G3293" t="str">
        <f t="shared" si="102"/>
        <v>Casual Buyers</v>
      </c>
      <c r="H3293" s="4">
        <v>41713</v>
      </c>
      <c r="I3293">
        <f>WEEKDAY(Cleaned!$H3293)</f>
        <v>7</v>
      </c>
      <c r="J3293" t="s">
        <v>12</v>
      </c>
      <c r="K3293" s="4">
        <v>20805</v>
      </c>
      <c r="L3293">
        <f>INT(YEARFRAC(Cleaned!$K3293,Cleaned!$H3293,1))</f>
        <v>57</v>
      </c>
      <c r="M3293" t="str">
        <f t="shared" si="103"/>
        <v>Seniors</v>
      </c>
    </row>
    <row r="3294" spans="1:13" x14ac:dyDescent="0.25">
      <c r="A3294">
        <v>13294</v>
      </c>
      <c r="B3294" t="s">
        <v>1709</v>
      </c>
      <c r="C3294" t="s">
        <v>80</v>
      </c>
      <c r="D3294" t="s">
        <v>10</v>
      </c>
      <c r="E3294" t="s">
        <v>25</v>
      </c>
      <c r="F3294" s="35">
        <v>2673.0612999999998</v>
      </c>
      <c r="G3294" t="str">
        <f t="shared" si="102"/>
        <v>Brand Seekers</v>
      </c>
      <c r="H3294" s="4">
        <v>41720</v>
      </c>
      <c r="I3294">
        <f>WEEKDAY(Cleaned!$H3294)</f>
        <v>7</v>
      </c>
      <c r="J3294" t="s">
        <v>15</v>
      </c>
      <c r="K3294" s="4">
        <v>23476</v>
      </c>
      <c r="L3294">
        <f>INT(YEARFRAC(Cleaned!$K3294,Cleaned!$H3294,1))</f>
        <v>49</v>
      </c>
      <c r="M3294" t="str">
        <f t="shared" si="103"/>
        <v>Adult</v>
      </c>
    </row>
    <row r="3295" spans="1:13" x14ac:dyDescent="0.25">
      <c r="A3295">
        <v>13295</v>
      </c>
      <c r="B3295" t="s">
        <v>2040</v>
      </c>
      <c r="C3295" t="s">
        <v>80</v>
      </c>
      <c r="D3295" t="s">
        <v>10</v>
      </c>
      <c r="E3295" t="s">
        <v>25</v>
      </c>
      <c r="F3295" s="35">
        <v>874.40859999999998</v>
      </c>
      <c r="G3295" t="str">
        <f t="shared" si="102"/>
        <v>Casual Buyers</v>
      </c>
      <c r="H3295" s="4">
        <v>41731</v>
      </c>
      <c r="I3295">
        <f>WEEKDAY(Cleaned!$H3295)</f>
        <v>4</v>
      </c>
      <c r="J3295" t="s">
        <v>12</v>
      </c>
      <c r="K3295" s="4">
        <v>24153</v>
      </c>
      <c r="L3295">
        <f>INT(YEARFRAC(Cleaned!$K3295,Cleaned!$H3295,1))</f>
        <v>48</v>
      </c>
      <c r="M3295" t="str">
        <f t="shared" si="103"/>
        <v>Adult</v>
      </c>
    </row>
    <row r="3296" spans="1:13" x14ac:dyDescent="0.25">
      <c r="A3296">
        <v>13296</v>
      </c>
      <c r="B3296" t="s">
        <v>2041</v>
      </c>
      <c r="C3296" t="s">
        <v>80</v>
      </c>
      <c r="D3296" t="s">
        <v>10</v>
      </c>
      <c r="E3296" t="s">
        <v>25</v>
      </c>
      <c r="F3296" s="35">
        <v>59.658999999999999</v>
      </c>
      <c r="G3296" t="str">
        <f t="shared" si="102"/>
        <v>Casual Buyers</v>
      </c>
      <c r="H3296" s="4">
        <v>41742</v>
      </c>
      <c r="I3296">
        <f>WEEKDAY(Cleaned!$H3296)</f>
        <v>1</v>
      </c>
      <c r="J3296" t="s">
        <v>12</v>
      </c>
      <c r="K3296" s="4">
        <v>23415</v>
      </c>
      <c r="L3296">
        <f>INT(YEARFRAC(Cleaned!$K3296,Cleaned!$H3296,1))</f>
        <v>50</v>
      </c>
      <c r="M3296" t="str">
        <f t="shared" si="103"/>
        <v>Seniors</v>
      </c>
    </row>
    <row r="3297" spans="1:13" x14ac:dyDescent="0.25">
      <c r="A3297">
        <v>13297</v>
      </c>
      <c r="B3297" t="s">
        <v>2042</v>
      </c>
      <c r="C3297" t="s">
        <v>80</v>
      </c>
      <c r="D3297" t="s">
        <v>10</v>
      </c>
      <c r="E3297" t="s">
        <v>25</v>
      </c>
      <c r="F3297" s="35">
        <v>2646.4198000000001</v>
      </c>
      <c r="G3297" t="str">
        <f t="shared" si="102"/>
        <v>Brand Seekers</v>
      </c>
      <c r="H3297" s="4">
        <v>41745</v>
      </c>
      <c r="I3297">
        <f>WEEKDAY(Cleaned!$H3297)</f>
        <v>4</v>
      </c>
      <c r="J3297" t="s">
        <v>15</v>
      </c>
      <c r="K3297" s="4">
        <v>25341</v>
      </c>
      <c r="L3297">
        <f>INT(YEARFRAC(Cleaned!$K3297,Cleaned!$H3297,1))</f>
        <v>44</v>
      </c>
      <c r="M3297" t="str">
        <f t="shared" si="103"/>
        <v>Adult</v>
      </c>
    </row>
    <row r="3298" spans="1:13" x14ac:dyDescent="0.25">
      <c r="A3298">
        <v>13298</v>
      </c>
      <c r="B3298" t="s">
        <v>2043</v>
      </c>
      <c r="C3298" t="s">
        <v>80</v>
      </c>
      <c r="D3298" t="s">
        <v>10</v>
      </c>
      <c r="E3298" t="s">
        <v>25</v>
      </c>
      <c r="F3298" s="35">
        <v>1909.7384</v>
      </c>
      <c r="G3298" t="str">
        <f t="shared" si="102"/>
        <v>Brand Seekers</v>
      </c>
      <c r="H3298" s="4">
        <v>41749</v>
      </c>
      <c r="I3298">
        <f>WEEKDAY(Cleaned!$H3298)</f>
        <v>1</v>
      </c>
      <c r="J3298" t="s">
        <v>14</v>
      </c>
      <c r="K3298" s="4">
        <v>26099</v>
      </c>
      <c r="L3298">
        <f>INT(YEARFRAC(Cleaned!$K3298,Cleaned!$H3298,1))</f>
        <v>42</v>
      </c>
      <c r="M3298" t="str">
        <f t="shared" si="103"/>
        <v>Adult</v>
      </c>
    </row>
    <row r="3299" spans="1:13" x14ac:dyDescent="0.25">
      <c r="A3299">
        <v>13299</v>
      </c>
      <c r="B3299" t="s">
        <v>2044</v>
      </c>
      <c r="C3299" t="s">
        <v>80</v>
      </c>
      <c r="D3299" t="s">
        <v>10</v>
      </c>
      <c r="E3299" t="s">
        <v>25</v>
      </c>
      <c r="F3299" s="35">
        <v>622.07079999999996</v>
      </c>
      <c r="G3299" t="str">
        <f t="shared" si="102"/>
        <v>Casual Buyers</v>
      </c>
      <c r="H3299" s="4">
        <v>41752</v>
      </c>
      <c r="I3299">
        <f>WEEKDAY(Cleaned!$H3299)</f>
        <v>4</v>
      </c>
      <c r="J3299" t="s">
        <v>16</v>
      </c>
      <c r="K3299" s="4">
        <v>16704</v>
      </c>
      <c r="L3299">
        <f>INT(YEARFRAC(Cleaned!$K3299,Cleaned!$H3299,1))</f>
        <v>68</v>
      </c>
      <c r="M3299" t="str">
        <f t="shared" si="103"/>
        <v>Elders</v>
      </c>
    </row>
    <row r="3300" spans="1:13" x14ac:dyDescent="0.25">
      <c r="A3300">
        <v>13300</v>
      </c>
      <c r="B3300" t="s">
        <v>2045</v>
      </c>
      <c r="C3300" t="s">
        <v>80</v>
      </c>
      <c r="D3300" t="s">
        <v>10</v>
      </c>
      <c r="E3300" t="s">
        <v>25</v>
      </c>
      <c r="F3300" s="35">
        <v>23.746500000000001</v>
      </c>
      <c r="G3300" t="str">
        <f t="shared" si="102"/>
        <v>Casual Buyers</v>
      </c>
      <c r="H3300" s="4">
        <v>41757</v>
      </c>
      <c r="I3300">
        <f>WEEKDAY(Cleaned!$H3300)</f>
        <v>2</v>
      </c>
      <c r="J3300" t="s">
        <v>12</v>
      </c>
      <c r="K3300" s="4">
        <v>15995</v>
      </c>
      <c r="L3300">
        <f>INT(YEARFRAC(Cleaned!$K3300,Cleaned!$H3300,1))</f>
        <v>70</v>
      </c>
      <c r="M3300" t="str">
        <f t="shared" si="103"/>
        <v>Elders</v>
      </c>
    </row>
    <row r="3301" spans="1:13" x14ac:dyDescent="0.25">
      <c r="A3301">
        <v>13301</v>
      </c>
      <c r="B3301" t="s">
        <v>2046</v>
      </c>
      <c r="C3301" t="s">
        <v>80</v>
      </c>
      <c r="D3301" t="s">
        <v>10</v>
      </c>
      <c r="E3301" t="s">
        <v>25</v>
      </c>
      <c r="F3301" s="35">
        <v>2602.2529</v>
      </c>
      <c r="G3301" t="str">
        <f t="shared" si="102"/>
        <v>Brand Seekers</v>
      </c>
      <c r="H3301" s="4">
        <v>41760</v>
      </c>
      <c r="I3301">
        <f>WEEKDAY(Cleaned!$H3301)</f>
        <v>5</v>
      </c>
      <c r="J3301" t="s">
        <v>12</v>
      </c>
      <c r="K3301" s="4">
        <v>15871</v>
      </c>
      <c r="L3301">
        <f>INT(YEARFRAC(Cleaned!$K3301,Cleaned!$H3301,1))</f>
        <v>70</v>
      </c>
      <c r="M3301" t="str">
        <f t="shared" si="103"/>
        <v>Elders</v>
      </c>
    </row>
    <row r="3302" spans="1:13" x14ac:dyDescent="0.25">
      <c r="A3302">
        <v>13302</v>
      </c>
      <c r="B3302" t="s">
        <v>2047</v>
      </c>
      <c r="C3302" t="s">
        <v>80</v>
      </c>
      <c r="D3302" t="s">
        <v>10</v>
      </c>
      <c r="E3302" t="s">
        <v>25</v>
      </c>
      <c r="F3302" s="35">
        <v>41.183399999999999</v>
      </c>
      <c r="G3302" t="str">
        <f t="shared" si="102"/>
        <v>Casual Buyers</v>
      </c>
      <c r="H3302" s="4">
        <v>41761</v>
      </c>
      <c r="I3302">
        <f>WEEKDAY(Cleaned!$H3302)</f>
        <v>6</v>
      </c>
      <c r="J3302" t="s">
        <v>13</v>
      </c>
      <c r="K3302" s="4">
        <v>23501</v>
      </c>
      <c r="L3302">
        <f>INT(YEARFRAC(Cleaned!$K3302,Cleaned!$H3302,1))</f>
        <v>49</v>
      </c>
      <c r="M3302" t="str">
        <f t="shared" si="103"/>
        <v>Adult</v>
      </c>
    </row>
    <row r="3303" spans="1:13" x14ac:dyDescent="0.25">
      <c r="A3303">
        <v>13303</v>
      </c>
      <c r="B3303" t="s">
        <v>2048</v>
      </c>
      <c r="C3303" t="s">
        <v>80</v>
      </c>
      <c r="D3303" t="s">
        <v>10</v>
      </c>
      <c r="E3303" t="s">
        <v>25</v>
      </c>
      <c r="F3303" s="35">
        <v>2602.2529</v>
      </c>
      <c r="G3303" t="str">
        <f t="shared" si="102"/>
        <v>Brand Seekers</v>
      </c>
      <c r="H3303" s="4">
        <v>41764</v>
      </c>
      <c r="I3303">
        <f>WEEKDAY(Cleaned!$H3303)</f>
        <v>2</v>
      </c>
      <c r="J3303" t="s">
        <v>14</v>
      </c>
      <c r="K3303" s="4">
        <v>26024</v>
      </c>
      <c r="L3303">
        <f>INT(YEARFRAC(Cleaned!$K3303,Cleaned!$H3303,1))</f>
        <v>43</v>
      </c>
      <c r="M3303" t="str">
        <f t="shared" si="103"/>
        <v>Adult</v>
      </c>
    </row>
    <row r="3304" spans="1:13" x14ac:dyDescent="0.25">
      <c r="A3304">
        <v>13304</v>
      </c>
      <c r="B3304" t="s">
        <v>2049</v>
      </c>
      <c r="C3304" t="s">
        <v>80</v>
      </c>
      <c r="D3304" t="s">
        <v>10</v>
      </c>
      <c r="E3304" t="s">
        <v>25</v>
      </c>
      <c r="F3304" s="35">
        <v>43.614400000000003</v>
      </c>
      <c r="G3304" t="str">
        <f t="shared" si="102"/>
        <v>Casual Buyers</v>
      </c>
      <c r="H3304" s="4">
        <v>41775</v>
      </c>
      <c r="I3304">
        <f>WEEKDAY(Cleaned!$H3304)</f>
        <v>6</v>
      </c>
      <c r="J3304" t="s">
        <v>16</v>
      </c>
      <c r="K3304" s="4">
        <v>26989</v>
      </c>
      <c r="L3304">
        <f>INT(YEARFRAC(Cleaned!$K3304,Cleaned!$H3304,1))</f>
        <v>40</v>
      </c>
      <c r="M3304" t="str">
        <f t="shared" si="103"/>
        <v>Adult</v>
      </c>
    </row>
    <row r="3305" spans="1:13" x14ac:dyDescent="0.25">
      <c r="A3305">
        <v>13305</v>
      </c>
      <c r="B3305" t="s">
        <v>2050</v>
      </c>
      <c r="C3305" t="s">
        <v>80</v>
      </c>
      <c r="D3305" t="s">
        <v>10</v>
      </c>
      <c r="E3305" t="s">
        <v>25</v>
      </c>
      <c r="F3305" s="35">
        <v>2607.7779</v>
      </c>
      <c r="G3305" t="str">
        <f t="shared" si="102"/>
        <v>Brand Seekers</v>
      </c>
      <c r="H3305" s="4">
        <v>41784</v>
      </c>
      <c r="I3305">
        <f>WEEKDAY(Cleaned!$H3305)</f>
        <v>1</v>
      </c>
      <c r="J3305" t="s">
        <v>14</v>
      </c>
      <c r="K3305" s="4">
        <v>17872</v>
      </c>
      <c r="L3305">
        <f>INT(YEARFRAC(Cleaned!$K3305,Cleaned!$H3305,1))</f>
        <v>65</v>
      </c>
      <c r="M3305" t="str">
        <f t="shared" si="103"/>
        <v>Elders</v>
      </c>
    </row>
    <row r="3306" spans="1:13" x14ac:dyDescent="0.25">
      <c r="A3306">
        <v>13306</v>
      </c>
      <c r="B3306" t="s">
        <v>1718</v>
      </c>
      <c r="C3306" t="s">
        <v>80</v>
      </c>
      <c r="D3306" t="s">
        <v>10</v>
      </c>
      <c r="E3306" t="s">
        <v>25</v>
      </c>
      <c r="F3306" s="35">
        <v>9.9339999999999993</v>
      </c>
      <c r="G3306" t="str">
        <f t="shared" si="102"/>
        <v>Casual Buyers</v>
      </c>
      <c r="H3306" s="4">
        <v>41798</v>
      </c>
      <c r="I3306">
        <f>WEEKDAY(Cleaned!$H3306)</f>
        <v>1</v>
      </c>
      <c r="J3306" t="s">
        <v>16</v>
      </c>
      <c r="K3306" s="4">
        <v>15180</v>
      </c>
      <c r="L3306">
        <f>INT(YEARFRAC(Cleaned!$K3306,Cleaned!$H3306,1))</f>
        <v>72</v>
      </c>
      <c r="M3306" t="str">
        <f t="shared" si="103"/>
        <v>Elders</v>
      </c>
    </row>
    <row r="3307" spans="1:13" x14ac:dyDescent="0.25">
      <c r="A3307">
        <v>13307</v>
      </c>
      <c r="B3307" t="s">
        <v>2051</v>
      </c>
      <c r="C3307" t="s">
        <v>80</v>
      </c>
      <c r="D3307" t="s">
        <v>10</v>
      </c>
      <c r="E3307" t="s">
        <v>25</v>
      </c>
      <c r="F3307" s="35">
        <v>40.432000000000002</v>
      </c>
      <c r="G3307" t="str">
        <f t="shared" si="102"/>
        <v>Casual Buyers</v>
      </c>
      <c r="H3307" s="4">
        <v>41799</v>
      </c>
      <c r="I3307">
        <f>WEEKDAY(Cleaned!$H3307)</f>
        <v>2</v>
      </c>
      <c r="J3307" t="s">
        <v>17</v>
      </c>
      <c r="K3307" s="4">
        <v>22165</v>
      </c>
      <c r="L3307">
        <f>INT(YEARFRAC(Cleaned!$K3307,Cleaned!$H3307,1))</f>
        <v>53</v>
      </c>
      <c r="M3307" t="str">
        <f t="shared" si="103"/>
        <v>Seniors</v>
      </c>
    </row>
    <row r="3308" spans="1:13" x14ac:dyDescent="0.25">
      <c r="A3308">
        <v>13308</v>
      </c>
      <c r="B3308" t="s">
        <v>2052</v>
      </c>
      <c r="C3308" t="s">
        <v>80</v>
      </c>
      <c r="D3308" t="s">
        <v>10</v>
      </c>
      <c r="E3308" t="s">
        <v>25</v>
      </c>
      <c r="F3308" s="35">
        <v>54.111899999999999</v>
      </c>
      <c r="G3308" t="str">
        <f t="shared" si="102"/>
        <v>Casual Buyers</v>
      </c>
      <c r="H3308" s="4">
        <v>41820</v>
      </c>
      <c r="I3308">
        <f>WEEKDAY(Cleaned!$H3308)</f>
        <v>2</v>
      </c>
      <c r="J3308" t="s">
        <v>17</v>
      </c>
      <c r="K3308" s="4">
        <v>14571</v>
      </c>
      <c r="L3308">
        <f>INT(YEARFRAC(Cleaned!$K3308,Cleaned!$H3308,1))</f>
        <v>74</v>
      </c>
      <c r="M3308" t="str">
        <f t="shared" si="103"/>
        <v>Elders</v>
      </c>
    </row>
    <row r="3309" spans="1:13" x14ac:dyDescent="0.25">
      <c r="A3309">
        <v>13309</v>
      </c>
      <c r="B3309" t="s">
        <v>2053</v>
      </c>
      <c r="C3309" t="s">
        <v>80</v>
      </c>
      <c r="D3309" t="s">
        <v>26</v>
      </c>
      <c r="E3309" t="s">
        <v>11</v>
      </c>
      <c r="F3309" s="35">
        <v>3953.9884000000002</v>
      </c>
      <c r="G3309" t="str">
        <f t="shared" si="102"/>
        <v>Brand Seekers</v>
      </c>
      <c r="H3309" s="4">
        <v>40700</v>
      </c>
      <c r="I3309">
        <f>WEEKDAY(Cleaned!$H3309)</f>
        <v>2</v>
      </c>
      <c r="J3309" t="s">
        <v>12</v>
      </c>
      <c r="K3309" s="4">
        <v>27346</v>
      </c>
      <c r="L3309">
        <f>INT(YEARFRAC(Cleaned!$K3309,Cleaned!$H3309,1))</f>
        <v>36</v>
      </c>
      <c r="M3309" t="str">
        <f t="shared" si="103"/>
        <v>Adult</v>
      </c>
    </row>
    <row r="3310" spans="1:13" x14ac:dyDescent="0.25">
      <c r="A3310">
        <v>13310</v>
      </c>
      <c r="B3310" t="s">
        <v>2054</v>
      </c>
      <c r="C3310" t="s">
        <v>80</v>
      </c>
      <c r="D3310" t="s">
        <v>26</v>
      </c>
      <c r="E3310" t="s">
        <v>11</v>
      </c>
      <c r="F3310" s="35">
        <v>3953.9884000000002</v>
      </c>
      <c r="G3310" t="str">
        <f t="shared" si="102"/>
        <v>Brand Seekers</v>
      </c>
      <c r="H3310" s="4">
        <v>40731</v>
      </c>
      <c r="I3310">
        <f>WEEKDAY(Cleaned!$H3310)</f>
        <v>5</v>
      </c>
      <c r="J3310" t="s">
        <v>12</v>
      </c>
      <c r="K3310" s="4">
        <v>21222</v>
      </c>
      <c r="L3310">
        <f>INT(YEARFRAC(Cleaned!$K3310,Cleaned!$H3310,1))</f>
        <v>53</v>
      </c>
      <c r="M3310" t="str">
        <f t="shared" si="103"/>
        <v>Seniors</v>
      </c>
    </row>
    <row r="3311" spans="1:13" x14ac:dyDescent="0.25">
      <c r="A3311">
        <v>13311</v>
      </c>
      <c r="B3311" t="s">
        <v>2055</v>
      </c>
      <c r="C3311" t="s">
        <v>80</v>
      </c>
      <c r="D3311" t="s">
        <v>26</v>
      </c>
      <c r="E3311" t="s">
        <v>11</v>
      </c>
      <c r="F3311" s="35">
        <v>772.50360000000001</v>
      </c>
      <c r="G3311" t="str">
        <f t="shared" si="102"/>
        <v>Casual Buyers</v>
      </c>
      <c r="H3311" s="4">
        <v>40743</v>
      </c>
      <c r="I3311">
        <f>WEEKDAY(Cleaned!$H3311)</f>
        <v>3</v>
      </c>
      <c r="J3311" t="s">
        <v>13</v>
      </c>
      <c r="K3311" s="4">
        <v>27710</v>
      </c>
      <c r="L3311">
        <f>INT(YEARFRAC(Cleaned!$K3311,Cleaned!$H3311,1))</f>
        <v>35</v>
      </c>
      <c r="M3311" t="str">
        <f t="shared" si="103"/>
        <v>Adult</v>
      </c>
    </row>
    <row r="3312" spans="1:13" x14ac:dyDescent="0.25">
      <c r="A3312">
        <v>13312</v>
      </c>
      <c r="B3312" t="s">
        <v>2056</v>
      </c>
      <c r="C3312" t="s">
        <v>80</v>
      </c>
      <c r="D3312" t="s">
        <v>26</v>
      </c>
      <c r="E3312" t="s">
        <v>11</v>
      </c>
      <c r="F3312" s="35">
        <v>3953.9884000000002</v>
      </c>
      <c r="G3312" t="str">
        <f t="shared" si="102"/>
        <v>Brand Seekers</v>
      </c>
      <c r="H3312" s="4">
        <v>40812</v>
      </c>
      <c r="I3312">
        <f>WEEKDAY(Cleaned!$H3312)</f>
        <v>2</v>
      </c>
      <c r="J3312" t="s">
        <v>15</v>
      </c>
      <c r="K3312" s="4">
        <v>25898</v>
      </c>
      <c r="L3312">
        <f>INT(YEARFRAC(Cleaned!$K3312,Cleaned!$H3312,1))</f>
        <v>40</v>
      </c>
      <c r="M3312" t="str">
        <f t="shared" si="103"/>
        <v>Adult</v>
      </c>
    </row>
    <row r="3313" spans="1:13" x14ac:dyDescent="0.25">
      <c r="A3313">
        <v>13313</v>
      </c>
      <c r="B3313" t="s">
        <v>2057</v>
      </c>
      <c r="C3313" t="s">
        <v>80</v>
      </c>
      <c r="D3313" t="s">
        <v>26</v>
      </c>
      <c r="E3313" t="s">
        <v>11</v>
      </c>
      <c r="F3313" s="35">
        <v>3953.9884000000002</v>
      </c>
      <c r="G3313" t="str">
        <f t="shared" si="102"/>
        <v>Brand Seekers</v>
      </c>
      <c r="H3313" s="4">
        <v>40893</v>
      </c>
      <c r="I3313">
        <f>WEEKDAY(Cleaned!$H3313)</f>
        <v>6</v>
      </c>
      <c r="J3313" t="s">
        <v>12</v>
      </c>
      <c r="K3313" s="4">
        <v>23294</v>
      </c>
      <c r="L3313">
        <f>INT(YEARFRAC(Cleaned!$K3313,Cleaned!$H3313,1))</f>
        <v>48</v>
      </c>
      <c r="M3313" t="str">
        <f t="shared" si="103"/>
        <v>Adult</v>
      </c>
    </row>
    <row r="3314" spans="1:13" x14ac:dyDescent="0.25">
      <c r="A3314">
        <v>13314</v>
      </c>
      <c r="B3314" t="s">
        <v>2058</v>
      </c>
      <c r="C3314" t="s">
        <v>80</v>
      </c>
      <c r="D3314" t="s">
        <v>26</v>
      </c>
      <c r="E3314" t="s">
        <v>11</v>
      </c>
      <c r="F3314" s="35">
        <v>3953.9884000000002</v>
      </c>
      <c r="G3314" t="str">
        <f t="shared" si="102"/>
        <v>Brand Seekers</v>
      </c>
      <c r="H3314" s="4">
        <v>40904</v>
      </c>
      <c r="I3314">
        <f>WEEKDAY(Cleaned!$H3314)</f>
        <v>3</v>
      </c>
      <c r="J3314" t="s">
        <v>12</v>
      </c>
      <c r="K3314" s="4">
        <v>18721</v>
      </c>
      <c r="L3314">
        <f>INT(YEARFRAC(Cleaned!$K3314,Cleaned!$H3314,1))</f>
        <v>60</v>
      </c>
      <c r="M3314" t="str">
        <f t="shared" si="103"/>
        <v>Seniors</v>
      </c>
    </row>
    <row r="3315" spans="1:13" x14ac:dyDescent="0.25">
      <c r="A3315">
        <v>13315</v>
      </c>
      <c r="B3315" t="s">
        <v>2059</v>
      </c>
      <c r="C3315" t="s">
        <v>80</v>
      </c>
      <c r="D3315" t="s">
        <v>26</v>
      </c>
      <c r="E3315" t="s">
        <v>11</v>
      </c>
      <c r="F3315" s="35">
        <v>59.658999999999999</v>
      </c>
      <c r="G3315" t="str">
        <f t="shared" si="102"/>
        <v>Casual Buyers</v>
      </c>
      <c r="H3315" s="4">
        <v>41525</v>
      </c>
      <c r="I3315">
        <f>WEEKDAY(Cleaned!$H3315)</f>
        <v>1</v>
      </c>
      <c r="J3315" t="s">
        <v>17</v>
      </c>
      <c r="K3315" s="4">
        <v>25877</v>
      </c>
      <c r="L3315">
        <f>INT(YEARFRAC(Cleaned!$K3315,Cleaned!$H3315,1))</f>
        <v>42</v>
      </c>
      <c r="M3315" t="str">
        <f t="shared" si="103"/>
        <v>Adult</v>
      </c>
    </row>
    <row r="3316" spans="1:13" x14ac:dyDescent="0.25">
      <c r="A3316">
        <v>13316</v>
      </c>
      <c r="B3316" t="s">
        <v>2060</v>
      </c>
      <c r="C3316" t="s">
        <v>80</v>
      </c>
      <c r="D3316" t="s">
        <v>26</v>
      </c>
      <c r="E3316" t="s">
        <v>11</v>
      </c>
      <c r="F3316" s="35">
        <v>82.300399999999996</v>
      </c>
      <c r="G3316" t="str">
        <f t="shared" si="102"/>
        <v>Casual Buyers</v>
      </c>
      <c r="H3316" s="4">
        <v>41527</v>
      </c>
      <c r="I3316">
        <f>WEEKDAY(Cleaned!$H3316)</f>
        <v>3</v>
      </c>
      <c r="J3316" t="s">
        <v>13</v>
      </c>
      <c r="K3316" s="4">
        <v>29301</v>
      </c>
      <c r="L3316">
        <f>INT(YEARFRAC(Cleaned!$K3316,Cleaned!$H3316,1))</f>
        <v>33</v>
      </c>
      <c r="M3316" t="str">
        <f t="shared" si="103"/>
        <v>Young Adult</v>
      </c>
    </row>
    <row r="3317" spans="1:13" x14ac:dyDescent="0.25">
      <c r="A3317">
        <v>13317</v>
      </c>
      <c r="B3317" t="s">
        <v>2061</v>
      </c>
      <c r="C3317" t="s">
        <v>80</v>
      </c>
      <c r="D3317" t="s">
        <v>26</v>
      </c>
      <c r="E3317" t="s">
        <v>11</v>
      </c>
      <c r="F3317" s="35">
        <v>87.272900000000007</v>
      </c>
      <c r="G3317" t="str">
        <f t="shared" si="102"/>
        <v>Casual Buyers</v>
      </c>
      <c r="H3317" s="4">
        <v>41529</v>
      </c>
      <c r="I3317">
        <f>WEEKDAY(Cleaned!$H3317)</f>
        <v>5</v>
      </c>
      <c r="J3317" t="s">
        <v>14</v>
      </c>
      <c r="K3317" s="4">
        <v>27442</v>
      </c>
      <c r="L3317">
        <f>INT(YEARFRAC(Cleaned!$K3317,Cleaned!$H3317,1))</f>
        <v>38</v>
      </c>
      <c r="M3317" t="str">
        <f t="shared" si="103"/>
        <v>Adult</v>
      </c>
    </row>
    <row r="3318" spans="1:13" x14ac:dyDescent="0.25">
      <c r="A3318">
        <v>13318</v>
      </c>
      <c r="B3318" t="s">
        <v>1983</v>
      </c>
      <c r="C3318" t="s">
        <v>80</v>
      </c>
      <c r="D3318" t="s">
        <v>26</v>
      </c>
      <c r="E3318" t="s">
        <v>11</v>
      </c>
      <c r="F3318" s="35">
        <v>44.189</v>
      </c>
      <c r="G3318" t="str">
        <f t="shared" si="102"/>
        <v>Casual Buyers</v>
      </c>
      <c r="H3318" s="4">
        <v>41530</v>
      </c>
      <c r="I3318">
        <f>WEEKDAY(Cleaned!$H3318)</f>
        <v>6</v>
      </c>
      <c r="J3318" t="s">
        <v>18</v>
      </c>
      <c r="K3318" s="4">
        <v>25909</v>
      </c>
      <c r="L3318">
        <f>INT(YEARFRAC(Cleaned!$K3318,Cleaned!$H3318,1))</f>
        <v>42</v>
      </c>
      <c r="M3318" t="str">
        <f t="shared" si="103"/>
        <v>Adult</v>
      </c>
    </row>
    <row r="3319" spans="1:13" x14ac:dyDescent="0.25">
      <c r="A3319">
        <v>13319</v>
      </c>
      <c r="B3319" t="s">
        <v>2062</v>
      </c>
      <c r="C3319" t="s">
        <v>80</v>
      </c>
      <c r="D3319" t="s">
        <v>26</v>
      </c>
      <c r="E3319" t="s">
        <v>11</v>
      </c>
      <c r="F3319" s="35">
        <v>70.686899999999994</v>
      </c>
      <c r="G3319" t="str">
        <f t="shared" si="102"/>
        <v>Casual Buyers</v>
      </c>
      <c r="H3319" s="4">
        <v>41530</v>
      </c>
      <c r="I3319">
        <f>WEEKDAY(Cleaned!$H3319)</f>
        <v>6</v>
      </c>
      <c r="J3319" t="s">
        <v>13</v>
      </c>
      <c r="K3319" s="4">
        <v>12527</v>
      </c>
      <c r="L3319">
        <f>INT(YEARFRAC(Cleaned!$K3319,Cleaned!$H3319,1))</f>
        <v>79</v>
      </c>
      <c r="M3319" t="str">
        <f t="shared" si="103"/>
        <v>Elders</v>
      </c>
    </row>
    <row r="3320" spans="1:13" x14ac:dyDescent="0.25">
      <c r="A3320">
        <v>13320</v>
      </c>
      <c r="B3320" t="s">
        <v>1959</v>
      </c>
      <c r="C3320" t="s">
        <v>80</v>
      </c>
      <c r="D3320" t="s">
        <v>26</v>
      </c>
      <c r="E3320" t="s">
        <v>11</v>
      </c>
      <c r="F3320" s="35">
        <v>2649.8453</v>
      </c>
      <c r="G3320" t="str">
        <f t="shared" si="102"/>
        <v>Brand Seekers</v>
      </c>
      <c r="H3320" s="4">
        <v>41530</v>
      </c>
      <c r="I3320">
        <f>WEEKDAY(Cleaned!$H3320)</f>
        <v>6</v>
      </c>
      <c r="J3320" t="s">
        <v>13</v>
      </c>
      <c r="K3320" s="4">
        <v>21988</v>
      </c>
      <c r="L3320">
        <f>INT(YEARFRAC(Cleaned!$K3320,Cleaned!$H3320,1))</f>
        <v>53</v>
      </c>
      <c r="M3320" t="str">
        <f t="shared" si="103"/>
        <v>Seniors</v>
      </c>
    </row>
    <row r="3321" spans="1:13" x14ac:dyDescent="0.25">
      <c r="A3321">
        <v>13321</v>
      </c>
      <c r="B3321" t="s">
        <v>1976</v>
      </c>
      <c r="C3321" t="s">
        <v>80</v>
      </c>
      <c r="D3321" t="s">
        <v>26</v>
      </c>
      <c r="E3321" t="s">
        <v>11</v>
      </c>
      <c r="F3321" s="35">
        <v>2604.4297999999999</v>
      </c>
      <c r="G3321" t="str">
        <f t="shared" si="102"/>
        <v>Brand Seekers</v>
      </c>
      <c r="H3321" s="4">
        <v>41530</v>
      </c>
      <c r="I3321">
        <f>WEEKDAY(Cleaned!$H3321)</f>
        <v>6</v>
      </c>
      <c r="J3321" t="s">
        <v>17</v>
      </c>
      <c r="K3321" s="4">
        <v>25643</v>
      </c>
      <c r="L3321">
        <f>INT(YEARFRAC(Cleaned!$K3321,Cleaned!$H3321,1))</f>
        <v>43</v>
      </c>
      <c r="M3321" t="str">
        <f t="shared" si="103"/>
        <v>Adult</v>
      </c>
    </row>
    <row r="3322" spans="1:13" x14ac:dyDescent="0.25">
      <c r="A3322">
        <v>13322</v>
      </c>
      <c r="B3322" t="s">
        <v>2063</v>
      </c>
      <c r="C3322" t="s">
        <v>80</v>
      </c>
      <c r="D3322" t="s">
        <v>26</v>
      </c>
      <c r="E3322" t="s">
        <v>11</v>
      </c>
      <c r="F3322" s="35">
        <v>23.746500000000001</v>
      </c>
      <c r="G3322" t="str">
        <f t="shared" si="102"/>
        <v>Casual Buyers</v>
      </c>
      <c r="H3322" s="4">
        <v>41537</v>
      </c>
      <c r="I3322">
        <f>WEEKDAY(Cleaned!$H3322)</f>
        <v>6</v>
      </c>
      <c r="J3322" t="s">
        <v>18</v>
      </c>
      <c r="K3322" s="4">
        <v>25245</v>
      </c>
      <c r="L3322">
        <f>INT(YEARFRAC(Cleaned!$K3322,Cleaned!$H3322,1))</f>
        <v>44</v>
      </c>
      <c r="M3322" t="str">
        <f t="shared" si="103"/>
        <v>Adult</v>
      </c>
    </row>
    <row r="3323" spans="1:13" x14ac:dyDescent="0.25">
      <c r="A3323">
        <v>13323</v>
      </c>
      <c r="B3323" t="s">
        <v>2064</v>
      </c>
      <c r="C3323" t="s">
        <v>80</v>
      </c>
      <c r="D3323" t="s">
        <v>26</v>
      </c>
      <c r="E3323" t="s">
        <v>11</v>
      </c>
      <c r="F3323" s="35">
        <v>2597.8108000000002</v>
      </c>
      <c r="G3323" t="str">
        <f t="shared" si="102"/>
        <v>Brand Seekers</v>
      </c>
      <c r="H3323" s="4">
        <v>41538</v>
      </c>
      <c r="I3323">
        <f>WEEKDAY(Cleaned!$H3323)</f>
        <v>7</v>
      </c>
      <c r="J3323" t="s">
        <v>16</v>
      </c>
      <c r="K3323" s="4">
        <v>28272</v>
      </c>
      <c r="L3323">
        <f>INT(YEARFRAC(Cleaned!$K3323,Cleaned!$H3323,1))</f>
        <v>36</v>
      </c>
      <c r="M3323" t="str">
        <f t="shared" si="103"/>
        <v>Adult</v>
      </c>
    </row>
    <row r="3324" spans="1:13" x14ac:dyDescent="0.25">
      <c r="A3324">
        <v>13324</v>
      </c>
      <c r="B3324" t="s">
        <v>2065</v>
      </c>
      <c r="C3324" t="s">
        <v>80</v>
      </c>
      <c r="D3324" t="s">
        <v>26</v>
      </c>
      <c r="E3324" t="s">
        <v>11</v>
      </c>
      <c r="F3324" s="35">
        <v>77.338999999999999</v>
      </c>
      <c r="G3324" t="str">
        <f t="shared" si="102"/>
        <v>Casual Buyers</v>
      </c>
      <c r="H3324" s="4">
        <v>41539</v>
      </c>
      <c r="I3324">
        <f>WEEKDAY(Cleaned!$H3324)</f>
        <v>1</v>
      </c>
      <c r="J3324" t="s">
        <v>14</v>
      </c>
      <c r="K3324" s="4">
        <v>24755</v>
      </c>
      <c r="L3324">
        <f>INT(YEARFRAC(Cleaned!$K3324,Cleaned!$H3324,1))</f>
        <v>45</v>
      </c>
      <c r="M3324" t="str">
        <f t="shared" si="103"/>
        <v>Adult</v>
      </c>
    </row>
    <row r="3325" spans="1:13" x14ac:dyDescent="0.25">
      <c r="A3325">
        <v>13325</v>
      </c>
      <c r="B3325" t="s">
        <v>2066</v>
      </c>
      <c r="C3325" t="s">
        <v>80</v>
      </c>
      <c r="D3325" t="s">
        <v>26</v>
      </c>
      <c r="E3325" t="s">
        <v>11</v>
      </c>
      <c r="F3325" s="35">
        <v>59.658999999999999</v>
      </c>
      <c r="G3325" t="str">
        <f t="shared" si="102"/>
        <v>Casual Buyers</v>
      </c>
      <c r="H3325" s="4">
        <v>41549</v>
      </c>
      <c r="I3325">
        <f>WEEKDAY(Cleaned!$H3325)</f>
        <v>4</v>
      </c>
      <c r="J3325" t="s">
        <v>14</v>
      </c>
      <c r="K3325" s="4">
        <v>20266</v>
      </c>
      <c r="L3325">
        <f>INT(YEARFRAC(Cleaned!$K3325,Cleaned!$H3325,1))</f>
        <v>58</v>
      </c>
      <c r="M3325" t="str">
        <f t="shared" si="103"/>
        <v>Seniors</v>
      </c>
    </row>
    <row r="3326" spans="1:13" x14ac:dyDescent="0.25">
      <c r="A3326">
        <v>13326</v>
      </c>
      <c r="B3326" t="s">
        <v>2067</v>
      </c>
      <c r="C3326" t="s">
        <v>80</v>
      </c>
      <c r="D3326" t="s">
        <v>26</v>
      </c>
      <c r="E3326" t="s">
        <v>11</v>
      </c>
      <c r="F3326" s="35">
        <v>38.664000000000001</v>
      </c>
      <c r="G3326" t="str">
        <f t="shared" si="102"/>
        <v>Casual Buyers</v>
      </c>
      <c r="H3326" s="4">
        <v>41572</v>
      </c>
      <c r="I3326">
        <f>WEEKDAY(Cleaned!$H3326)</f>
        <v>6</v>
      </c>
      <c r="J3326" t="s">
        <v>14</v>
      </c>
      <c r="K3326" s="4">
        <v>24951</v>
      </c>
      <c r="L3326">
        <f>INT(YEARFRAC(Cleaned!$K3326,Cleaned!$H3326,1))</f>
        <v>45</v>
      </c>
      <c r="M3326" t="str">
        <f t="shared" si="103"/>
        <v>Adult</v>
      </c>
    </row>
    <row r="3327" spans="1:13" x14ac:dyDescent="0.25">
      <c r="A3327">
        <v>13327</v>
      </c>
      <c r="B3327" t="s">
        <v>2068</v>
      </c>
      <c r="C3327" t="s">
        <v>80</v>
      </c>
      <c r="D3327" t="s">
        <v>26</v>
      </c>
      <c r="E3327" t="s">
        <v>11</v>
      </c>
      <c r="F3327" s="35">
        <v>38.929200000000002</v>
      </c>
      <c r="G3327" t="str">
        <f t="shared" si="102"/>
        <v>Casual Buyers</v>
      </c>
      <c r="H3327" s="4">
        <v>41574</v>
      </c>
      <c r="I3327">
        <f>WEEKDAY(Cleaned!$H3327)</f>
        <v>1</v>
      </c>
      <c r="J3327" t="s">
        <v>18</v>
      </c>
      <c r="K3327" s="4">
        <v>27930</v>
      </c>
      <c r="L3327">
        <f>INT(YEARFRAC(Cleaned!$K3327,Cleaned!$H3327,1))</f>
        <v>37</v>
      </c>
      <c r="M3327" t="str">
        <f t="shared" si="103"/>
        <v>Adult</v>
      </c>
    </row>
    <row r="3328" spans="1:13" x14ac:dyDescent="0.25">
      <c r="A3328">
        <v>13328</v>
      </c>
      <c r="B3328" t="s">
        <v>2069</v>
      </c>
      <c r="C3328" t="s">
        <v>80</v>
      </c>
      <c r="D3328" t="s">
        <v>26</v>
      </c>
      <c r="E3328" t="s">
        <v>11</v>
      </c>
      <c r="F3328" s="35">
        <v>2735.9247999999998</v>
      </c>
      <c r="G3328" t="str">
        <f t="shared" si="102"/>
        <v>Brand Seekers</v>
      </c>
      <c r="H3328" s="4">
        <v>41575</v>
      </c>
      <c r="I3328">
        <f>WEEKDAY(Cleaned!$H3328)</f>
        <v>2</v>
      </c>
      <c r="J3328" t="s">
        <v>13</v>
      </c>
      <c r="K3328" s="4">
        <v>28563</v>
      </c>
      <c r="L3328">
        <f>INT(YEARFRAC(Cleaned!$K3328,Cleaned!$H3328,1))</f>
        <v>35</v>
      </c>
      <c r="M3328" t="str">
        <f t="shared" si="103"/>
        <v>Adult</v>
      </c>
    </row>
    <row r="3329" spans="1:13" x14ac:dyDescent="0.25">
      <c r="A3329">
        <v>13329</v>
      </c>
      <c r="B3329" t="s">
        <v>1974</v>
      </c>
      <c r="C3329" t="s">
        <v>80</v>
      </c>
      <c r="D3329" t="s">
        <v>26</v>
      </c>
      <c r="E3329" t="s">
        <v>11</v>
      </c>
      <c r="F3329" s="35">
        <v>2614.9382999999998</v>
      </c>
      <c r="G3329" t="str">
        <f t="shared" si="102"/>
        <v>Brand Seekers</v>
      </c>
      <c r="H3329" s="4">
        <v>41577</v>
      </c>
      <c r="I3329">
        <f>WEEKDAY(Cleaned!$H3329)</f>
        <v>4</v>
      </c>
      <c r="J3329" t="s">
        <v>16</v>
      </c>
      <c r="K3329" s="4">
        <v>24172</v>
      </c>
      <c r="L3329">
        <f>INT(YEARFRAC(Cleaned!$K3329,Cleaned!$H3329,1))</f>
        <v>47</v>
      </c>
      <c r="M3329" t="str">
        <f t="shared" si="103"/>
        <v>Adult</v>
      </c>
    </row>
    <row r="3330" spans="1:13" x14ac:dyDescent="0.25">
      <c r="A3330">
        <v>13330</v>
      </c>
      <c r="B3330" t="s">
        <v>2070</v>
      </c>
      <c r="C3330" t="s">
        <v>80</v>
      </c>
      <c r="D3330" t="s">
        <v>26</v>
      </c>
      <c r="E3330" t="s">
        <v>11</v>
      </c>
      <c r="F3330" s="35">
        <v>2736.5657000000001</v>
      </c>
      <c r="G3330" t="str">
        <f t="shared" ref="G3330:G3393" si="104">IF(F3330&lt;=1500,"Casual Buyers",IF(F3330&gt;=1501,"Brand Seekers",IF(F3330&gt;2500,"Convinced Seekers")))</f>
        <v>Brand Seekers</v>
      </c>
      <c r="H3330" s="4">
        <v>41579</v>
      </c>
      <c r="I3330">
        <f>WEEKDAY(Cleaned!$H3330)</f>
        <v>6</v>
      </c>
      <c r="J3330" t="s">
        <v>12</v>
      </c>
      <c r="K3330" s="4">
        <v>28170</v>
      </c>
      <c r="L3330">
        <f>INT(YEARFRAC(Cleaned!$K3330,Cleaned!$H3330,1))</f>
        <v>36</v>
      </c>
      <c r="M3330" t="str">
        <f t="shared" ref="M3330:M3393" si="105">IF(L3330&lt;=19,"Teenager",IF(L3330&lt;=34,"Young Adult",IF(L3330&lt;=49,"Adult",IF(L3330&lt;=64,"Seniors",IF(L3330&gt;=65,"Elders")))))</f>
        <v>Adult</v>
      </c>
    </row>
    <row r="3331" spans="1:13" x14ac:dyDescent="0.25">
      <c r="A3331">
        <v>13331</v>
      </c>
      <c r="B3331" t="s">
        <v>2071</v>
      </c>
      <c r="C3331" t="s">
        <v>80</v>
      </c>
      <c r="D3331" t="s">
        <v>26</v>
      </c>
      <c r="E3331" t="s">
        <v>11</v>
      </c>
      <c r="F3331" s="35">
        <v>632.34730000000002</v>
      </c>
      <c r="G3331" t="str">
        <f t="shared" si="104"/>
        <v>Casual Buyers</v>
      </c>
      <c r="H3331" s="4">
        <v>41582</v>
      </c>
      <c r="I3331">
        <f>WEEKDAY(Cleaned!$H3331)</f>
        <v>2</v>
      </c>
      <c r="J3331" t="s">
        <v>16</v>
      </c>
      <c r="K3331" s="4">
        <v>23914</v>
      </c>
      <c r="L3331">
        <f>INT(YEARFRAC(Cleaned!$K3331,Cleaned!$H3331,1))</f>
        <v>48</v>
      </c>
      <c r="M3331" t="str">
        <f t="shared" si="105"/>
        <v>Adult</v>
      </c>
    </row>
    <row r="3332" spans="1:13" x14ac:dyDescent="0.25">
      <c r="A3332">
        <v>13332</v>
      </c>
      <c r="B3332" t="s">
        <v>2072</v>
      </c>
      <c r="C3332" t="s">
        <v>80</v>
      </c>
      <c r="D3332" t="s">
        <v>26</v>
      </c>
      <c r="E3332" t="s">
        <v>11</v>
      </c>
      <c r="F3332" s="35">
        <v>82.852900000000005</v>
      </c>
      <c r="G3332" t="str">
        <f t="shared" si="104"/>
        <v>Casual Buyers</v>
      </c>
      <c r="H3332" s="4">
        <v>41584</v>
      </c>
      <c r="I3332">
        <f>WEEKDAY(Cleaned!$H3332)</f>
        <v>4</v>
      </c>
      <c r="J3332" t="s">
        <v>18</v>
      </c>
      <c r="K3332" s="4">
        <v>29082</v>
      </c>
      <c r="L3332">
        <f>INT(YEARFRAC(Cleaned!$K3332,Cleaned!$H3332,1))</f>
        <v>34</v>
      </c>
      <c r="M3332" t="str">
        <f t="shared" si="105"/>
        <v>Young Adult</v>
      </c>
    </row>
    <row r="3333" spans="1:13" x14ac:dyDescent="0.25">
      <c r="A3333">
        <v>13333</v>
      </c>
      <c r="B3333" t="s">
        <v>2073</v>
      </c>
      <c r="C3333" t="s">
        <v>80</v>
      </c>
      <c r="D3333" t="s">
        <v>26</v>
      </c>
      <c r="E3333" t="s">
        <v>11</v>
      </c>
      <c r="F3333" s="35">
        <v>820.29679999999996</v>
      </c>
      <c r="G3333" t="str">
        <f t="shared" si="104"/>
        <v>Casual Buyers</v>
      </c>
      <c r="H3333" s="4">
        <v>41584</v>
      </c>
      <c r="I3333">
        <f>WEEKDAY(Cleaned!$H3333)</f>
        <v>4</v>
      </c>
      <c r="J3333" t="s">
        <v>17</v>
      </c>
      <c r="K3333" s="4">
        <v>26536</v>
      </c>
      <c r="L3333">
        <f>INT(YEARFRAC(Cleaned!$K3333,Cleaned!$H3333,1))</f>
        <v>41</v>
      </c>
      <c r="M3333" t="str">
        <f t="shared" si="105"/>
        <v>Adult</v>
      </c>
    </row>
    <row r="3334" spans="1:13" x14ac:dyDescent="0.25">
      <c r="A3334">
        <v>13334</v>
      </c>
      <c r="B3334" t="s">
        <v>1907</v>
      </c>
      <c r="C3334" t="s">
        <v>80</v>
      </c>
      <c r="D3334" t="s">
        <v>26</v>
      </c>
      <c r="E3334" t="s">
        <v>11</v>
      </c>
      <c r="F3334" s="35">
        <v>1879.5940000000001</v>
      </c>
      <c r="G3334" t="str">
        <f t="shared" si="104"/>
        <v>Brand Seekers</v>
      </c>
      <c r="H3334" s="4">
        <v>41587</v>
      </c>
      <c r="I3334">
        <f>WEEKDAY(Cleaned!$H3334)</f>
        <v>7</v>
      </c>
      <c r="J3334" t="s">
        <v>12</v>
      </c>
      <c r="K3334" s="4">
        <v>23417</v>
      </c>
      <c r="L3334">
        <f>INT(YEARFRAC(Cleaned!$K3334,Cleaned!$H3334,1))</f>
        <v>49</v>
      </c>
      <c r="M3334" t="str">
        <f t="shared" si="105"/>
        <v>Adult</v>
      </c>
    </row>
    <row r="3335" spans="1:13" x14ac:dyDescent="0.25">
      <c r="A3335">
        <v>13335</v>
      </c>
      <c r="B3335" t="s">
        <v>2074</v>
      </c>
      <c r="C3335" t="s">
        <v>80</v>
      </c>
      <c r="D3335" t="s">
        <v>26</v>
      </c>
      <c r="E3335" t="s">
        <v>11</v>
      </c>
      <c r="F3335" s="35">
        <v>1238.1415</v>
      </c>
      <c r="G3335" t="str">
        <f t="shared" si="104"/>
        <v>Casual Buyers</v>
      </c>
      <c r="H3335" s="4">
        <v>41596</v>
      </c>
      <c r="I3335">
        <f>WEEKDAY(Cleaned!$H3335)</f>
        <v>2</v>
      </c>
      <c r="J3335" t="s">
        <v>18</v>
      </c>
      <c r="K3335" s="4">
        <v>18336</v>
      </c>
      <c r="L3335">
        <f>INT(YEARFRAC(Cleaned!$K3335,Cleaned!$H3335,1))</f>
        <v>63</v>
      </c>
      <c r="M3335" t="str">
        <f t="shared" si="105"/>
        <v>Seniors</v>
      </c>
    </row>
    <row r="3336" spans="1:13" x14ac:dyDescent="0.25">
      <c r="A3336">
        <v>13336</v>
      </c>
      <c r="B3336" t="s">
        <v>2075</v>
      </c>
      <c r="C3336" t="s">
        <v>80</v>
      </c>
      <c r="D3336" t="s">
        <v>26</v>
      </c>
      <c r="E3336" t="s">
        <v>11</v>
      </c>
      <c r="F3336" s="35">
        <v>86.145799999999994</v>
      </c>
      <c r="G3336" t="str">
        <f t="shared" si="104"/>
        <v>Casual Buyers</v>
      </c>
      <c r="H3336" s="4">
        <v>41598</v>
      </c>
      <c r="I3336">
        <f>WEEKDAY(Cleaned!$H3336)</f>
        <v>4</v>
      </c>
      <c r="J3336" t="s">
        <v>13</v>
      </c>
      <c r="K3336" s="4">
        <v>14869</v>
      </c>
      <c r="L3336">
        <f>INT(YEARFRAC(Cleaned!$K3336,Cleaned!$H3336,1))</f>
        <v>73</v>
      </c>
      <c r="M3336" t="str">
        <f t="shared" si="105"/>
        <v>Elders</v>
      </c>
    </row>
    <row r="3337" spans="1:13" x14ac:dyDescent="0.25">
      <c r="A3337">
        <v>13337</v>
      </c>
      <c r="B3337" t="s">
        <v>2076</v>
      </c>
      <c r="C3337" t="s">
        <v>80</v>
      </c>
      <c r="D3337" t="s">
        <v>26</v>
      </c>
      <c r="E3337" t="s">
        <v>11</v>
      </c>
      <c r="F3337" s="35">
        <v>596.68899999999996</v>
      </c>
      <c r="G3337" t="str">
        <f t="shared" si="104"/>
        <v>Casual Buyers</v>
      </c>
      <c r="H3337" s="4">
        <v>41602</v>
      </c>
      <c r="I3337">
        <f>WEEKDAY(Cleaned!$H3337)</f>
        <v>1</v>
      </c>
      <c r="J3337" t="s">
        <v>14</v>
      </c>
      <c r="K3337" s="4">
        <v>29015</v>
      </c>
      <c r="L3337">
        <f>INT(YEARFRAC(Cleaned!$K3337,Cleaned!$H3337,1))</f>
        <v>34</v>
      </c>
      <c r="M3337" t="str">
        <f t="shared" si="105"/>
        <v>Young Adult</v>
      </c>
    </row>
    <row r="3338" spans="1:13" x14ac:dyDescent="0.25">
      <c r="A3338">
        <v>13338</v>
      </c>
      <c r="B3338" t="s">
        <v>2077</v>
      </c>
      <c r="C3338" t="s">
        <v>80</v>
      </c>
      <c r="D3338" t="s">
        <v>26</v>
      </c>
      <c r="E3338" t="s">
        <v>11</v>
      </c>
      <c r="F3338" s="35">
        <v>5.5140000000000002</v>
      </c>
      <c r="G3338" t="str">
        <f t="shared" si="104"/>
        <v>Casual Buyers</v>
      </c>
      <c r="H3338" s="4">
        <v>41602</v>
      </c>
      <c r="I3338">
        <f>WEEKDAY(Cleaned!$H3338)</f>
        <v>1</v>
      </c>
      <c r="J3338" t="s">
        <v>16</v>
      </c>
      <c r="K3338" s="4">
        <v>16599</v>
      </c>
      <c r="L3338">
        <f>INT(YEARFRAC(Cleaned!$K3338,Cleaned!$H3338,1))</f>
        <v>68</v>
      </c>
      <c r="M3338" t="str">
        <f t="shared" si="105"/>
        <v>Elders</v>
      </c>
    </row>
    <row r="3339" spans="1:13" x14ac:dyDescent="0.25">
      <c r="A3339">
        <v>13339</v>
      </c>
      <c r="B3339" t="s">
        <v>2078</v>
      </c>
      <c r="C3339" t="s">
        <v>80</v>
      </c>
      <c r="D3339" t="s">
        <v>26</v>
      </c>
      <c r="E3339" t="s">
        <v>11</v>
      </c>
      <c r="F3339" s="35">
        <v>596.68899999999996</v>
      </c>
      <c r="G3339" t="str">
        <f t="shared" si="104"/>
        <v>Casual Buyers</v>
      </c>
      <c r="H3339" s="4">
        <v>41604</v>
      </c>
      <c r="I3339">
        <f>WEEKDAY(Cleaned!$H3339)</f>
        <v>3</v>
      </c>
      <c r="J3339" t="s">
        <v>16</v>
      </c>
      <c r="K3339" s="4">
        <v>25315</v>
      </c>
      <c r="L3339">
        <f>INT(YEARFRAC(Cleaned!$K3339,Cleaned!$H3339,1))</f>
        <v>44</v>
      </c>
      <c r="M3339" t="str">
        <f t="shared" si="105"/>
        <v>Adult</v>
      </c>
    </row>
    <row r="3340" spans="1:13" x14ac:dyDescent="0.25">
      <c r="A3340">
        <v>13340</v>
      </c>
      <c r="B3340" t="s">
        <v>2079</v>
      </c>
      <c r="C3340" t="s">
        <v>80</v>
      </c>
      <c r="D3340" t="s">
        <v>26</v>
      </c>
      <c r="E3340" t="s">
        <v>11</v>
      </c>
      <c r="F3340" s="35">
        <v>24.2879</v>
      </c>
      <c r="G3340" t="str">
        <f t="shared" si="104"/>
        <v>Casual Buyers</v>
      </c>
      <c r="H3340" s="4">
        <v>41605</v>
      </c>
      <c r="I3340">
        <f>WEEKDAY(Cleaned!$H3340)</f>
        <v>4</v>
      </c>
      <c r="J3340" t="s">
        <v>12</v>
      </c>
      <c r="K3340" s="4">
        <v>24487</v>
      </c>
      <c r="L3340">
        <f>INT(YEARFRAC(Cleaned!$K3340,Cleaned!$H3340,1))</f>
        <v>46</v>
      </c>
      <c r="M3340" t="str">
        <f t="shared" si="105"/>
        <v>Adult</v>
      </c>
    </row>
    <row r="3341" spans="1:13" x14ac:dyDescent="0.25">
      <c r="A3341">
        <v>13341</v>
      </c>
      <c r="B3341" t="s">
        <v>2080</v>
      </c>
      <c r="C3341" t="s">
        <v>80</v>
      </c>
      <c r="D3341" t="s">
        <v>26</v>
      </c>
      <c r="E3341" t="s">
        <v>11</v>
      </c>
      <c r="F3341" s="35">
        <v>51.349400000000003</v>
      </c>
      <c r="G3341" t="str">
        <f t="shared" si="104"/>
        <v>Casual Buyers</v>
      </c>
      <c r="H3341" s="4">
        <v>41606</v>
      </c>
      <c r="I3341">
        <f>WEEKDAY(Cleaned!$H3341)</f>
        <v>5</v>
      </c>
      <c r="J3341" t="s">
        <v>18</v>
      </c>
      <c r="K3341" s="4">
        <v>24770</v>
      </c>
      <c r="L3341">
        <f>INT(YEARFRAC(Cleaned!$K3341,Cleaned!$H3341,1))</f>
        <v>46</v>
      </c>
      <c r="M3341" t="str">
        <f t="shared" si="105"/>
        <v>Adult</v>
      </c>
    </row>
    <row r="3342" spans="1:13" x14ac:dyDescent="0.25">
      <c r="A3342">
        <v>13342</v>
      </c>
      <c r="B3342" t="s">
        <v>2081</v>
      </c>
      <c r="C3342" t="s">
        <v>80</v>
      </c>
      <c r="D3342" t="s">
        <v>26</v>
      </c>
      <c r="E3342" t="s">
        <v>11</v>
      </c>
      <c r="F3342" s="35">
        <v>2624.3528999999999</v>
      </c>
      <c r="G3342" t="str">
        <f t="shared" si="104"/>
        <v>Brand Seekers</v>
      </c>
      <c r="H3342" s="4">
        <v>41606</v>
      </c>
      <c r="I3342">
        <f>WEEKDAY(Cleaned!$H3342)</f>
        <v>5</v>
      </c>
      <c r="J3342" t="s">
        <v>14</v>
      </c>
      <c r="K3342" s="4">
        <v>19811</v>
      </c>
      <c r="L3342">
        <f>INT(YEARFRAC(Cleaned!$K3342,Cleaned!$H3342,1))</f>
        <v>59</v>
      </c>
      <c r="M3342" t="str">
        <f t="shared" si="105"/>
        <v>Seniors</v>
      </c>
    </row>
    <row r="3343" spans="1:13" x14ac:dyDescent="0.25">
      <c r="A3343">
        <v>13343</v>
      </c>
      <c r="B3343" t="s">
        <v>1908</v>
      </c>
      <c r="C3343" t="s">
        <v>80</v>
      </c>
      <c r="D3343" t="s">
        <v>26</v>
      </c>
      <c r="E3343" t="s">
        <v>11</v>
      </c>
      <c r="F3343" s="35">
        <v>2738.5657000000001</v>
      </c>
      <c r="G3343" t="str">
        <f t="shared" si="104"/>
        <v>Brand Seekers</v>
      </c>
      <c r="H3343" s="4">
        <v>41607</v>
      </c>
      <c r="I3343">
        <f>WEEKDAY(Cleaned!$H3343)</f>
        <v>6</v>
      </c>
      <c r="J3343" t="s">
        <v>12</v>
      </c>
      <c r="K3343" s="4">
        <v>22245</v>
      </c>
      <c r="L3343">
        <f>INT(YEARFRAC(Cleaned!$K3343,Cleaned!$H3343,1))</f>
        <v>53</v>
      </c>
      <c r="M3343" t="str">
        <f t="shared" si="105"/>
        <v>Seniors</v>
      </c>
    </row>
    <row r="3344" spans="1:13" x14ac:dyDescent="0.25">
      <c r="A3344">
        <v>13344</v>
      </c>
      <c r="B3344" t="s">
        <v>2082</v>
      </c>
      <c r="C3344" t="s">
        <v>80</v>
      </c>
      <c r="D3344" t="s">
        <v>26</v>
      </c>
      <c r="E3344" t="s">
        <v>11</v>
      </c>
      <c r="F3344" s="35">
        <v>2535.9639999999999</v>
      </c>
      <c r="G3344" t="str">
        <f t="shared" si="104"/>
        <v>Brand Seekers</v>
      </c>
      <c r="H3344" s="4">
        <v>41607</v>
      </c>
      <c r="I3344">
        <f>WEEKDAY(Cleaned!$H3344)</f>
        <v>6</v>
      </c>
      <c r="J3344" t="s">
        <v>14</v>
      </c>
      <c r="K3344" s="4">
        <v>27102</v>
      </c>
      <c r="L3344">
        <f>INT(YEARFRAC(Cleaned!$K3344,Cleaned!$H3344,1))</f>
        <v>39</v>
      </c>
      <c r="M3344" t="str">
        <f t="shared" si="105"/>
        <v>Adult</v>
      </c>
    </row>
    <row r="3345" spans="1:13" x14ac:dyDescent="0.25">
      <c r="A3345">
        <v>13345</v>
      </c>
      <c r="B3345" t="s">
        <v>2083</v>
      </c>
      <c r="C3345" t="s">
        <v>80</v>
      </c>
      <c r="D3345" t="s">
        <v>26</v>
      </c>
      <c r="E3345" t="s">
        <v>11</v>
      </c>
      <c r="F3345" s="35">
        <v>44.177900000000001</v>
      </c>
      <c r="G3345" t="str">
        <f t="shared" si="104"/>
        <v>Casual Buyers</v>
      </c>
      <c r="H3345" s="4">
        <v>41613</v>
      </c>
      <c r="I3345">
        <f>WEEKDAY(Cleaned!$H3345)</f>
        <v>5</v>
      </c>
      <c r="J3345" t="s">
        <v>12</v>
      </c>
      <c r="K3345" s="4">
        <v>24791</v>
      </c>
      <c r="L3345">
        <f>INT(YEARFRAC(Cleaned!$K3345,Cleaned!$H3345,1))</f>
        <v>46</v>
      </c>
      <c r="M3345" t="str">
        <f t="shared" si="105"/>
        <v>Adult</v>
      </c>
    </row>
    <row r="3346" spans="1:13" x14ac:dyDescent="0.25">
      <c r="A3346">
        <v>13346</v>
      </c>
      <c r="B3346" t="s">
        <v>2084</v>
      </c>
      <c r="C3346" t="s">
        <v>80</v>
      </c>
      <c r="D3346" t="s">
        <v>26</v>
      </c>
      <c r="E3346" t="s">
        <v>11</v>
      </c>
      <c r="F3346" s="35">
        <v>662.4144</v>
      </c>
      <c r="G3346" t="str">
        <f t="shared" si="104"/>
        <v>Casual Buyers</v>
      </c>
      <c r="H3346" s="4">
        <v>41614</v>
      </c>
      <c r="I3346">
        <f>WEEKDAY(Cleaned!$H3346)</f>
        <v>6</v>
      </c>
      <c r="J3346" t="s">
        <v>16</v>
      </c>
      <c r="K3346" s="4">
        <v>25033</v>
      </c>
      <c r="L3346">
        <f>INT(YEARFRAC(Cleaned!$K3346,Cleaned!$H3346,1))</f>
        <v>45</v>
      </c>
      <c r="M3346" t="str">
        <f t="shared" si="105"/>
        <v>Adult</v>
      </c>
    </row>
    <row r="3347" spans="1:13" x14ac:dyDescent="0.25">
      <c r="A3347">
        <v>13347</v>
      </c>
      <c r="B3347" t="s">
        <v>2085</v>
      </c>
      <c r="C3347" t="s">
        <v>80</v>
      </c>
      <c r="D3347" t="s">
        <v>26</v>
      </c>
      <c r="E3347" t="s">
        <v>11</v>
      </c>
      <c r="F3347" s="35">
        <v>77.316900000000004</v>
      </c>
      <c r="G3347" t="str">
        <f t="shared" si="104"/>
        <v>Casual Buyers</v>
      </c>
      <c r="H3347" s="4">
        <v>41621</v>
      </c>
      <c r="I3347">
        <f>WEEKDAY(Cleaned!$H3347)</f>
        <v>6</v>
      </c>
      <c r="J3347" t="s">
        <v>18</v>
      </c>
      <c r="K3347" s="4">
        <v>21240</v>
      </c>
      <c r="L3347">
        <f>INT(YEARFRAC(Cleaned!$K3347,Cleaned!$H3347,1))</f>
        <v>55</v>
      </c>
      <c r="M3347" t="str">
        <f t="shared" si="105"/>
        <v>Seniors</v>
      </c>
    </row>
    <row r="3348" spans="1:13" x14ac:dyDescent="0.25">
      <c r="A3348">
        <v>13348</v>
      </c>
      <c r="B3348" t="s">
        <v>1970</v>
      </c>
      <c r="C3348" t="s">
        <v>80</v>
      </c>
      <c r="D3348" t="s">
        <v>26</v>
      </c>
      <c r="E3348" t="s">
        <v>11</v>
      </c>
      <c r="F3348" s="35">
        <v>850.28650000000005</v>
      </c>
      <c r="G3348" t="str">
        <f t="shared" si="104"/>
        <v>Casual Buyers</v>
      </c>
      <c r="H3348" s="4">
        <v>41623</v>
      </c>
      <c r="I3348">
        <f>WEEKDAY(Cleaned!$H3348)</f>
        <v>1</v>
      </c>
      <c r="J3348" t="s">
        <v>12</v>
      </c>
      <c r="K3348" s="4">
        <v>28085</v>
      </c>
      <c r="L3348">
        <f>INT(YEARFRAC(Cleaned!$K3348,Cleaned!$H3348,1))</f>
        <v>37</v>
      </c>
      <c r="M3348" t="str">
        <f t="shared" si="105"/>
        <v>Adult</v>
      </c>
    </row>
    <row r="3349" spans="1:13" x14ac:dyDescent="0.25">
      <c r="A3349">
        <v>13349</v>
      </c>
      <c r="B3349" t="s">
        <v>2086</v>
      </c>
      <c r="C3349" t="s">
        <v>80</v>
      </c>
      <c r="D3349" t="s">
        <v>26</v>
      </c>
      <c r="E3349" t="s">
        <v>11</v>
      </c>
      <c r="F3349" s="35">
        <v>16.552900000000001</v>
      </c>
      <c r="G3349" t="str">
        <f t="shared" si="104"/>
        <v>Casual Buyers</v>
      </c>
      <c r="H3349" s="4">
        <v>41628</v>
      </c>
      <c r="I3349">
        <f>WEEKDAY(Cleaned!$H3349)</f>
        <v>6</v>
      </c>
      <c r="J3349" t="s">
        <v>18</v>
      </c>
      <c r="K3349" s="4">
        <v>29154</v>
      </c>
      <c r="L3349">
        <f>INT(YEARFRAC(Cleaned!$K3349,Cleaned!$H3349,1))</f>
        <v>34</v>
      </c>
      <c r="M3349" t="str">
        <f t="shared" si="105"/>
        <v>Young Adult</v>
      </c>
    </row>
    <row r="3350" spans="1:13" x14ac:dyDescent="0.25">
      <c r="A3350">
        <v>13350</v>
      </c>
      <c r="B3350" t="s">
        <v>2087</v>
      </c>
      <c r="C3350" t="s">
        <v>80</v>
      </c>
      <c r="D3350" t="s">
        <v>26</v>
      </c>
      <c r="E3350" t="s">
        <v>11</v>
      </c>
      <c r="F3350" s="35">
        <v>2673.0612999999998</v>
      </c>
      <c r="G3350" t="str">
        <f t="shared" si="104"/>
        <v>Brand Seekers</v>
      </c>
      <c r="H3350" s="4">
        <v>41635</v>
      </c>
      <c r="I3350">
        <f>WEEKDAY(Cleaned!$H3350)</f>
        <v>6</v>
      </c>
      <c r="J3350" t="s">
        <v>17</v>
      </c>
      <c r="K3350" s="4">
        <v>21926</v>
      </c>
      <c r="L3350">
        <f>INT(YEARFRAC(Cleaned!$K3350,Cleaned!$H3350,1))</f>
        <v>53</v>
      </c>
      <c r="M3350" t="str">
        <f t="shared" si="105"/>
        <v>Seniors</v>
      </c>
    </row>
    <row r="3351" spans="1:13" x14ac:dyDescent="0.25">
      <c r="A3351">
        <v>13351</v>
      </c>
      <c r="B3351" t="s">
        <v>2088</v>
      </c>
      <c r="C3351" t="s">
        <v>80</v>
      </c>
      <c r="D3351" t="s">
        <v>26</v>
      </c>
      <c r="E3351" t="s">
        <v>11</v>
      </c>
      <c r="F3351" s="35">
        <v>43.072899999999997</v>
      </c>
      <c r="G3351" t="str">
        <f t="shared" si="104"/>
        <v>Casual Buyers</v>
      </c>
      <c r="H3351" s="4">
        <v>41635</v>
      </c>
      <c r="I3351">
        <f>WEEKDAY(Cleaned!$H3351)</f>
        <v>6</v>
      </c>
      <c r="J3351" t="s">
        <v>17</v>
      </c>
      <c r="K3351" s="4">
        <v>25740</v>
      </c>
      <c r="L3351">
        <f>INT(YEARFRAC(Cleaned!$K3351,Cleaned!$H3351,1))</f>
        <v>43</v>
      </c>
      <c r="M3351" t="str">
        <f t="shared" si="105"/>
        <v>Adult</v>
      </c>
    </row>
    <row r="3352" spans="1:13" x14ac:dyDescent="0.25">
      <c r="A3352">
        <v>13352</v>
      </c>
      <c r="B3352" t="s">
        <v>2089</v>
      </c>
      <c r="C3352" t="s">
        <v>80</v>
      </c>
      <c r="D3352" t="s">
        <v>26</v>
      </c>
      <c r="E3352" t="s">
        <v>11</v>
      </c>
      <c r="F3352" s="35">
        <v>651.92790000000002</v>
      </c>
      <c r="G3352" t="str">
        <f t="shared" si="104"/>
        <v>Casual Buyers</v>
      </c>
      <c r="H3352" s="4">
        <v>41642</v>
      </c>
      <c r="I3352">
        <f>WEEKDAY(Cleaned!$H3352)</f>
        <v>6</v>
      </c>
      <c r="J3352" t="s">
        <v>16</v>
      </c>
      <c r="K3352" s="4">
        <v>25319</v>
      </c>
      <c r="L3352">
        <f>INT(YEARFRAC(Cleaned!$K3352,Cleaned!$H3352,1))</f>
        <v>44</v>
      </c>
      <c r="M3352" t="str">
        <f t="shared" si="105"/>
        <v>Adult</v>
      </c>
    </row>
    <row r="3353" spans="1:13" x14ac:dyDescent="0.25">
      <c r="A3353">
        <v>13353</v>
      </c>
      <c r="B3353" t="s">
        <v>2090</v>
      </c>
      <c r="C3353" t="s">
        <v>80</v>
      </c>
      <c r="D3353" t="s">
        <v>26</v>
      </c>
      <c r="E3353" t="s">
        <v>11</v>
      </c>
      <c r="F3353" s="35">
        <v>696.10580000000004</v>
      </c>
      <c r="G3353" t="str">
        <f t="shared" si="104"/>
        <v>Casual Buyers</v>
      </c>
      <c r="H3353" s="4">
        <v>41643</v>
      </c>
      <c r="I3353">
        <f>WEEKDAY(Cleaned!$H3353)</f>
        <v>7</v>
      </c>
      <c r="J3353" t="s">
        <v>15</v>
      </c>
      <c r="K3353" s="4">
        <v>28268</v>
      </c>
      <c r="L3353">
        <f>INT(YEARFRAC(Cleaned!$K3353,Cleaned!$H3353,1))</f>
        <v>36</v>
      </c>
      <c r="M3353" t="str">
        <f t="shared" si="105"/>
        <v>Adult</v>
      </c>
    </row>
    <row r="3354" spans="1:13" x14ac:dyDescent="0.25">
      <c r="A3354">
        <v>13354</v>
      </c>
      <c r="B3354" t="s">
        <v>2091</v>
      </c>
      <c r="C3354" t="s">
        <v>80</v>
      </c>
      <c r="D3354" t="s">
        <v>26</v>
      </c>
      <c r="E3354" t="s">
        <v>11</v>
      </c>
      <c r="F3354" s="35">
        <v>35.669400000000003</v>
      </c>
      <c r="G3354" t="str">
        <f t="shared" si="104"/>
        <v>Casual Buyers</v>
      </c>
      <c r="H3354" s="4">
        <v>41646</v>
      </c>
      <c r="I3354">
        <f>WEEKDAY(Cleaned!$H3354)</f>
        <v>3</v>
      </c>
      <c r="J3354" t="s">
        <v>12</v>
      </c>
      <c r="K3354" s="4">
        <v>24035</v>
      </c>
      <c r="L3354">
        <f>INT(YEARFRAC(Cleaned!$K3354,Cleaned!$H3354,1))</f>
        <v>48</v>
      </c>
      <c r="M3354" t="str">
        <f t="shared" si="105"/>
        <v>Adult</v>
      </c>
    </row>
    <row r="3355" spans="1:13" x14ac:dyDescent="0.25">
      <c r="A3355">
        <v>13355</v>
      </c>
      <c r="B3355" t="s">
        <v>2092</v>
      </c>
      <c r="C3355" t="s">
        <v>80</v>
      </c>
      <c r="D3355" t="s">
        <v>26</v>
      </c>
      <c r="E3355" t="s">
        <v>11</v>
      </c>
      <c r="F3355" s="35">
        <v>2547.0029</v>
      </c>
      <c r="G3355" t="str">
        <f t="shared" si="104"/>
        <v>Brand Seekers</v>
      </c>
      <c r="H3355" s="4">
        <v>41646</v>
      </c>
      <c r="I3355">
        <f>WEEKDAY(Cleaned!$H3355)</f>
        <v>3</v>
      </c>
      <c r="J3355" t="s">
        <v>18</v>
      </c>
      <c r="K3355" s="4">
        <v>26442</v>
      </c>
      <c r="L3355">
        <f>INT(YEARFRAC(Cleaned!$K3355,Cleaned!$H3355,1))</f>
        <v>41</v>
      </c>
      <c r="M3355" t="str">
        <f t="shared" si="105"/>
        <v>Adult</v>
      </c>
    </row>
    <row r="3356" spans="1:13" x14ac:dyDescent="0.25">
      <c r="A3356">
        <v>13356</v>
      </c>
      <c r="B3356" t="s">
        <v>2093</v>
      </c>
      <c r="C3356" t="s">
        <v>80</v>
      </c>
      <c r="D3356" t="s">
        <v>26</v>
      </c>
      <c r="E3356" t="s">
        <v>11</v>
      </c>
      <c r="F3356" s="35">
        <v>915.45939999999996</v>
      </c>
      <c r="G3356" t="str">
        <f t="shared" si="104"/>
        <v>Casual Buyers</v>
      </c>
      <c r="H3356" s="4">
        <v>41646</v>
      </c>
      <c r="I3356">
        <f>WEEKDAY(Cleaned!$H3356)</f>
        <v>3</v>
      </c>
      <c r="J3356" t="s">
        <v>13</v>
      </c>
      <c r="K3356" s="4">
        <v>23551</v>
      </c>
      <c r="L3356">
        <f>INT(YEARFRAC(Cleaned!$K3356,Cleaned!$H3356,1))</f>
        <v>49</v>
      </c>
      <c r="M3356" t="str">
        <f t="shared" si="105"/>
        <v>Adult</v>
      </c>
    </row>
    <row r="3357" spans="1:13" x14ac:dyDescent="0.25">
      <c r="A3357">
        <v>13357</v>
      </c>
      <c r="B3357" t="s">
        <v>2094</v>
      </c>
      <c r="C3357" t="s">
        <v>80</v>
      </c>
      <c r="D3357" t="s">
        <v>26</v>
      </c>
      <c r="E3357" t="s">
        <v>11</v>
      </c>
      <c r="F3357" s="35">
        <v>1895.0418999999999</v>
      </c>
      <c r="G3357" t="str">
        <f t="shared" si="104"/>
        <v>Brand Seekers</v>
      </c>
      <c r="H3357" s="4">
        <v>41646</v>
      </c>
      <c r="I3357">
        <f>WEEKDAY(Cleaned!$H3357)</f>
        <v>3</v>
      </c>
      <c r="J3357" t="s">
        <v>16</v>
      </c>
      <c r="K3357" s="4">
        <v>18851</v>
      </c>
      <c r="L3357">
        <f>INT(YEARFRAC(Cleaned!$K3357,Cleaned!$H3357,1))</f>
        <v>62</v>
      </c>
      <c r="M3357" t="str">
        <f t="shared" si="105"/>
        <v>Seniors</v>
      </c>
    </row>
    <row r="3358" spans="1:13" x14ac:dyDescent="0.25">
      <c r="A3358">
        <v>13358</v>
      </c>
      <c r="B3358" t="s">
        <v>2095</v>
      </c>
      <c r="C3358" t="s">
        <v>80</v>
      </c>
      <c r="D3358" t="s">
        <v>26</v>
      </c>
      <c r="E3358" t="s">
        <v>11</v>
      </c>
      <c r="F3358" s="35">
        <v>65.172899999999998</v>
      </c>
      <c r="G3358" t="str">
        <f t="shared" si="104"/>
        <v>Casual Buyers</v>
      </c>
      <c r="H3358" s="4">
        <v>41650</v>
      </c>
      <c r="I3358">
        <f>WEEKDAY(Cleaned!$H3358)</f>
        <v>7</v>
      </c>
      <c r="J3358" t="s">
        <v>12</v>
      </c>
      <c r="K3358" s="4">
        <v>15970</v>
      </c>
      <c r="L3358">
        <f>INT(YEARFRAC(Cleaned!$K3358,Cleaned!$H3358,1))</f>
        <v>70</v>
      </c>
      <c r="M3358" t="str">
        <f t="shared" si="105"/>
        <v>Elders</v>
      </c>
    </row>
    <row r="3359" spans="1:13" x14ac:dyDescent="0.25">
      <c r="A3359">
        <v>13359</v>
      </c>
      <c r="B3359" t="s">
        <v>2096</v>
      </c>
      <c r="C3359" t="s">
        <v>80</v>
      </c>
      <c r="D3359" t="s">
        <v>26</v>
      </c>
      <c r="E3359" t="s">
        <v>11</v>
      </c>
      <c r="F3359" s="35">
        <v>2723.0073000000002</v>
      </c>
      <c r="G3359" t="str">
        <f t="shared" si="104"/>
        <v>Brand Seekers</v>
      </c>
      <c r="H3359" s="4">
        <v>41650</v>
      </c>
      <c r="I3359">
        <f>WEEKDAY(Cleaned!$H3359)</f>
        <v>7</v>
      </c>
      <c r="J3359" t="s">
        <v>16</v>
      </c>
      <c r="K3359" s="4">
        <v>24789</v>
      </c>
      <c r="L3359">
        <f>INT(YEARFRAC(Cleaned!$K3359,Cleaned!$H3359,1))</f>
        <v>46</v>
      </c>
      <c r="M3359" t="str">
        <f t="shared" si="105"/>
        <v>Adult</v>
      </c>
    </row>
    <row r="3360" spans="1:13" x14ac:dyDescent="0.25">
      <c r="A3360">
        <v>13360</v>
      </c>
      <c r="B3360" t="s">
        <v>2097</v>
      </c>
      <c r="C3360" t="s">
        <v>80</v>
      </c>
      <c r="D3360" t="s">
        <v>26</v>
      </c>
      <c r="E3360" t="s">
        <v>11</v>
      </c>
      <c r="F3360" s="35">
        <v>38.674999999999997</v>
      </c>
      <c r="G3360" t="str">
        <f t="shared" si="104"/>
        <v>Casual Buyers</v>
      </c>
      <c r="H3360" s="4">
        <v>41653</v>
      </c>
      <c r="I3360">
        <f>WEEKDAY(Cleaned!$H3360)</f>
        <v>3</v>
      </c>
      <c r="J3360" t="s">
        <v>16</v>
      </c>
      <c r="K3360" s="4">
        <v>26955</v>
      </c>
      <c r="L3360">
        <f>INT(YEARFRAC(Cleaned!$K3360,Cleaned!$H3360,1))</f>
        <v>40</v>
      </c>
      <c r="M3360" t="str">
        <f t="shared" si="105"/>
        <v>Adult</v>
      </c>
    </row>
    <row r="3361" spans="1:13" x14ac:dyDescent="0.25">
      <c r="A3361">
        <v>13361</v>
      </c>
      <c r="B3361" t="s">
        <v>2098</v>
      </c>
      <c r="C3361" t="s">
        <v>80</v>
      </c>
      <c r="D3361" t="s">
        <v>26</v>
      </c>
      <c r="E3361" t="s">
        <v>11</v>
      </c>
      <c r="F3361" s="35">
        <v>23.746500000000001</v>
      </c>
      <c r="G3361" t="str">
        <f t="shared" si="104"/>
        <v>Casual Buyers</v>
      </c>
      <c r="H3361" s="4">
        <v>41655</v>
      </c>
      <c r="I3361">
        <f>WEEKDAY(Cleaned!$H3361)</f>
        <v>5</v>
      </c>
      <c r="J3361" t="s">
        <v>17</v>
      </c>
      <c r="K3361" s="4">
        <v>20624</v>
      </c>
      <c r="L3361">
        <f>INT(YEARFRAC(Cleaned!$K3361,Cleaned!$H3361,1))</f>
        <v>57</v>
      </c>
      <c r="M3361" t="str">
        <f t="shared" si="105"/>
        <v>Seniors</v>
      </c>
    </row>
    <row r="3362" spans="1:13" x14ac:dyDescent="0.25">
      <c r="A3362">
        <v>13362</v>
      </c>
      <c r="B3362" t="s">
        <v>2099</v>
      </c>
      <c r="C3362" t="s">
        <v>80</v>
      </c>
      <c r="D3362" t="s">
        <v>26</v>
      </c>
      <c r="E3362" t="s">
        <v>11</v>
      </c>
      <c r="F3362" s="35">
        <v>1342.4093</v>
      </c>
      <c r="G3362" t="str">
        <f t="shared" si="104"/>
        <v>Casual Buyers</v>
      </c>
      <c r="H3362" s="4">
        <v>41657</v>
      </c>
      <c r="I3362">
        <f>WEEKDAY(Cleaned!$H3362)</f>
        <v>7</v>
      </c>
      <c r="J3362" t="s">
        <v>15</v>
      </c>
      <c r="K3362" s="4">
        <v>24669</v>
      </c>
      <c r="L3362">
        <f>INT(YEARFRAC(Cleaned!$K3362,Cleaned!$H3362,1))</f>
        <v>46</v>
      </c>
      <c r="M3362" t="str">
        <f t="shared" si="105"/>
        <v>Adult</v>
      </c>
    </row>
    <row r="3363" spans="1:13" x14ac:dyDescent="0.25">
      <c r="A3363">
        <v>13363</v>
      </c>
      <c r="B3363" t="s">
        <v>2100</v>
      </c>
      <c r="C3363" t="s">
        <v>80</v>
      </c>
      <c r="D3363" t="s">
        <v>26</v>
      </c>
      <c r="E3363" t="s">
        <v>11</v>
      </c>
      <c r="F3363" s="35">
        <v>1318.7623000000001</v>
      </c>
      <c r="G3363" t="str">
        <f t="shared" si="104"/>
        <v>Casual Buyers</v>
      </c>
      <c r="H3363" s="4">
        <v>41658</v>
      </c>
      <c r="I3363">
        <f>WEEKDAY(Cleaned!$H3363)</f>
        <v>1</v>
      </c>
      <c r="J3363" t="s">
        <v>16</v>
      </c>
      <c r="K3363" s="4">
        <v>15308</v>
      </c>
      <c r="L3363">
        <f>INT(YEARFRAC(Cleaned!$K3363,Cleaned!$H3363,1))</f>
        <v>72</v>
      </c>
      <c r="M3363" t="str">
        <f t="shared" si="105"/>
        <v>Elders</v>
      </c>
    </row>
    <row r="3364" spans="1:13" x14ac:dyDescent="0.25">
      <c r="A3364">
        <v>13364</v>
      </c>
      <c r="B3364" t="s">
        <v>2101</v>
      </c>
      <c r="C3364" t="s">
        <v>80</v>
      </c>
      <c r="D3364" t="s">
        <v>26</v>
      </c>
      <c r="E3364" t="s">
        <v>11</v>
      </c>
      <c r="F3364" s="35">
        <v>46.7194</v>
      </c>
      <c r="G3364" t="str">
        <f t="shared" si="104"/>
        <v>Casual Buyers</v>
      </c>
      <c r="H3364" s="4">
        <v>41658</v>
      </c>
      <c r="I3364">
        <f>WEEKDAY(Cleaned!$H3364)</f>
        <v>1</v>
      </c>
      <c r="J3364" t="s">
        <v>16</v>
      </c>
      <c r="K3364" s="4">
        <v>26215</v>
      </c>
      <c r="L3364">
        <f>INT(YEARFRAC(Cleaned!$K3364,Cleaned!$H3364,1))</f>
        <v>42</v>
      </c>
      <c r="M3364" t="str">
        <f t="shared" si="105"/>
        <v>Adult</v>
      </c>
    </row>
    <row r="3365" spans="1:13" x14ac:dyDescent="0.25">
      <c r="A3365">
        <v>13365</v>
      </c>
      <c r="B3365" t="s">
        <v>2102</v>
      </c>
      <c r="C3365" t="s">
        <v>80</v>
      </c>
      <c r="D3365" t="s">
        <v>26</v>
      </c>
      <c r="E3365" t="s">
        <v>11</v>
      </c>
      <c r="F3365" s="35">
        <v>2646.4418999999998</v>
      </c>
      <c r="G3365" t="str">
        <f t="shared" si="104"/>
        <v>Brand Seekers</v>
      </c>
      <c r="H3365" s="4">
        <v>41660</v>
      </c>
      <c r="I3365">
        <f>WEEKDAY(Cleaned!$H3365)</f>
        <v>3</v>
      </c>
      <c r="J3365" t="s">
        <v>16</v>
      </c>
      <c r="K3365" s="4">
        <v>20497</v>
      </c>
      <c r="L3365">
        <f>INT(YEARFRAC(Cleaned!$K3365,Cleaned!$H3365,1))</f>
        <v>57</v>
      </c>
      <c r="M3365" t="str">
        <f t="shared" si="105"/>
        <v>Seniors</v>
      </c>
    </row>
    <row r="3366" spans="1:13" x14ac:dyDescent="0.25">
      <c r="A3366">
        <v>13366</v>
      </c>
      <c r="B3366" t="s">
        <v>2103</v>
      </c>
      <c r="C3366" t="s">
        <v>80</v>
      </c>
      <c r="D3366" t="s">
        <v>26</v>
      </c>
      <c r="E3366" t="s">
        <v>11</v>
      </c>
      <c r="F3366" s="35">
        <v>16.552900000000001</v>
      </c>
      <c r="G3366" t="str">
        <f t="shared" si="104"/>
        <v>Casual Buyers</v>
      </c>
      <c r="H3366" s="4">
        <v>41661</v>
      </c>
      <c r="I3366">
        <f>WEEKDAY(Cleaned!$H3366)</f>
        <v>4</v>
      </c>
      <c r="J3366" t="s">
        <v>15</v>
      </c>
      <c r="K3366" s="4">
        <v>22124</v>
      </c>
      <c r="L3366">
        <f>INT(YEARFRAC(Cleaned!$K3366,Cleaned!$H3366,1))</f>
        <v>53</v>
      </c>
      <c r="M3366" t="str">
        <f t="shared" si="105"/>
        <v>Seniors</v>
      </c>
    </row>
    <row r="3367" spans="1:13" x14ac:dyDescent="0.25">
      <c r="A3367">
        <v>13367</v>
      </c>
      <c r="B3367" t="s">
        <v>2104</v>
      </c>
      <c r="C3367" t="s">
        <v>80</v>
      </c>
      <c r="D3367" t="s">
        <v>10</v>
      </c>
      <c r="E3367" t="s">
        <v>25</v>
      </c>
      <c r="F3367" s="35">
        <v>1276.8054</v>
      </c>
      <c r="G3367" t="str">
        <f t="shared" si="104"/>
        <v>Casual Buyers</v>
      </c>
      <c r="H3367" s="4">
        <v>41546</v>
      </c>
      <c r="I3367">
        <f>WEEKDAY(Cleaned!$H3367)</f>
        <v>1</v>
      </c>
      <c r="J3367" t="s">
        <v>16</v>
      </c>
      <c r="K3367" s="4">
        <v>17001</v>
      </c>
      <c r="L3367">
        <f>INT(YEARFRAC(Cleaned!$K3367,Cleaned!$H3367,1))</f>
        <v>67</v>
      </c>
      <c r="M3367" t="str">
        <f t="shared" si="105"/>
        <v>Elders</v>
      </c>
    </row>
    <row r="3368" spans="1:13" x14ac:dyDescent="0.25">
      <c r="A3368">
        <v>13368</v>
      </c>
      <c r="B3368" t="s">
        <v>1877</v>
      </c>
      <c r="C3368" t="s">
        <v>80</v>
      </c>
      <c r="D3368" t="s">
        <v>10</v>
      </c>
      <c r="E3368" t="s">
        <v>25</v>
      </c>
      <c r="F3368" s="35">
        <v>2566.1194</v>
      </c>
      <c r="G3368" t="str">
        <f t="shared" si="104"/>
        <v>Brand Seekers</v>
      </c>
      <c r="H3368" s="4">
        <v>41548</v>
      </c>
      <c r="I3368">
        <f>WEEKDAY(Cleaned!$H3368)</f>
        <v>3</v>
      </c>
      <c r="J3368" t="s">
        <v>15</v>
      </c>
      <c r="K3368" s="4">
        <v>24902</v>
      </c>
      <c r="L3368">
        <f>INT(YEARFRAC(Cleaned!$K3368,Cleaned!$H3368,1))</f>
        <v>45</v>
      </c>
      <c r="M3368" t="str">
        <f t="shared" si="105"/>
        <v>Adult</v>
      </c>
    </row>
    <row r="3369" spans="1:13" x14ac:dyDescent="0.25">
      <c r="A3369">
        <v>13369</v>
      </c>
      <c r="B3369" t="s">
        <v>2105</v>
      </c>
      <c r="C3369" t="s">
        <v>80</v>
      </c>
      <c r="D3369" t="s">
        <v>10</v>
      </c>
      <c r="E3369" t="s">
        <v>25</v>
      </c>
      <c r="F3369" s="35">
        <v>84.996600000000001</v>
      </c>
      <c r="G3369" t="str">
        <f t="shared" si="104"/>
        <v>Casual Buyers</v>
      </c>
      <c r="H3369" s="4">
        <v>41550</v>
      </c>
      <c r="I3369">
        <f>WEEKDAY(Cleaned!$H3369)</f>
        <v>5</v>
      </c>
      <c r="J3369" t="s">
        <v>12</v>
      </c>
      <c r="K3369" s="4">
        <v>22517</v>
      </c>
      <c r="L3369">
        <f>INT(YEARFRAC(Cleaned!$K3369,Cleaned!$H3369,1))</f>
        <v>52</v>
      </c>
      <c r="M3369" t="str">
        <f t="shared" si="105"/>
        <v>Seniors</v>
      </c>
    </row>
    <row r="3370" spans="1:13" x14ac:dyDescent="0.25">
      <c r="A3370">
        <v>13370</v>
      </c>
      <c r="B3370" t="s">
        <v>2106</v>
      </c>
      <c r="C3370" t="s">
        <v>80</v>
      </c>
      <c r="D3370" t="s">
        <v>10</v>
      </c>
      <c r="E3370" t="s">
        <v>25</v>
      </c>
      <c r="F3370" s="35">
        <v>38.089399999999998</v>
      </c>
      <c r="G3370" t="str">
        <f t="shared" si="104"/>
        <v>Casual Buyers</v>
      </c>
      <c r="H3370" s="4">
        <v>41558</v>
      </c>
      <c r="I3370">
        <f>WEEKDAY(Cleaned!$H3370)</f>
        <v>6</v>
      </c>
      <c r="J3370" t="s">
        <v>17</v>
      </c>
      <c r="K3370" s="4">
        <v>12831</v>
      </c>
      <c r="L3370">
        <f>INT(YEARFRAC(Cleaned!$K3370,Cleaned!$H3370,1))</f>
        <v>78</v>
      </c>
      <c r="M3370" t="str">
        <f t="shared" si="105"/>
        <v>Elders</v>
      </c>
    </row>
    <row r="3371" spans="1:13" x14ac:dyDescent="0.25">
      <c r="A3371">
        <v>13371</v>
      </c>
      <c r="B3371" t="s">
        <v>1933</v>
      </c>
      <c r="C3371" t="s">
        <v>80</v>
      </c>
      <c r="D3371" t="s">
        <v>10</v>
      </c>
      <c r="E3371" t="s">
        <v>25</v>
      </c>
      <c r="F3371" s="35">
        <v>2585.6669000000002</v>
      </c>
      <c r="G3371" t="str">
        <f t="shared" si="104"/>
        <v>Brand Seekers</v>
      </c>
      <c r="H3371" s="4">
        <v>41559</v>
      </c>
      <c r="I3371">
        <f>WEEKDAY(Cleaned!$H3371)</f>
        <v>7</v>
      </c>
      <c r="J3371" t="s">
        <v>15</v>
      </c>
      <c r="K3371" s="4">
        <v>17693</v>
      </c>
      <c r="L3371">
        <f>INT(YEARFRAC(Cleaned!$K3371,Cleaned!$H3371,1))</f>
        <v>65</v>
      </c>
      <c r="M3371" t="str">
        <f t="shared" si="105"/>
        <v>Elders</v>
      </c>
    </row>
    <row r="3372" spans="1:13" x14ac:dyDescent="0.25">
      <c r="A3372">
        <v>13372</v>
      </c>
      <c r="B3372" t="s">
        <v>1891</v>
      </c>
      <c r="C3372" t="s">
        <v>80</v>
      </c>
      <c r="D3372" t="s">
        <v>10</v>
      </c>
      <c r="E3372" t="s">
        <v>25</v>
      </c>
      <c r="F3372" s="35">
        <v>46.7194</v>
      </c>
      <c r="G3372" t="str">
        <f t="shared" si="104"/>
        <v>Casual Buyers</v>
      </c>
      <c r="H3372" s="4">
        <v>41561</v>
      </c>
      <c r="I3372">
        <f>WEEKDAY(Cleaned!$H3372)</f>
        <v>2</v>
      </c>
      <c r="J3372" t="s">
        <v>18</v>
      </c>
      <c r="K3372" s="4">
        <v>17932</v>
      </c>
      <c r="L3372">
        <f>INT(YEARFRAC(Cleaned!$K3372,Cleaned!$H3372,1))</f>
        <v>64</v>
      </c>
      <c r="M3372" t="str">
        <f t="shared" si="105"/>
        <v>Seniors</v>
      </c>
    </row>
    <row r="3373" spans="1:13" x14ac:dyDescent="0.25">
      <c r="A3373">
        <v>13373</v>
      </c>
      <c r="B3373" t="s">
        <v>1863</v>
      </c>
      <c r="C3373" t="s">
        <v>80</v>
      </c>
      <c r="D3373" t="s">
        <v>10</v>
      </c>
      <c r="E3373" t="s">
        <v>25</v>
      </c>
      <c r="F3373" s="35">
        <v>2725.2836000000002</v>
      </c>
      <c r="G3373" t="str">
        <f t="shared" si="104"/>
        <v>Brand Seekers</v>
      </c>
      <c r="H3373" s="4">
        <v>41565</v>
      </c>
      <c r="I3373">
        <f>WEEKDAY(Cleaned!$H3373)</f>
        <v>6</v>
      </c>
      <c r="J3373" t="s">
        <v>12</v>
      </c>
      <c r="K3373" s="4">
        <v>21045</v>
      </c>
      <c r="L3373">
        <f>INT(YEARFRAC(Cleaned!$K3373,Cleaned!$H3373,1))</f>
        <v>56</v>
      </c>
      <c r="M3373" t="str">
        <f t="shared" si="105"/>
        <v>Seniors</v>
      </c>
    </row>
    <row r="3374" spans="1:13" x14ac:dyDescent="0.25">
      <c r="A3374">
        <v>13374</v>
      </c>
      <c r="B3374" t="s">
        <v>2107</v>
      </c>
      <c r="C3374" t="s">
        <v>80</v>
      </c>
      <c r="D3374" t="s">
        <v>10</v>
      </c>
      <c r="E3374" t="s">
        <v>25</v>
      </c>
      <c r="F3374" s="35">
        <v>2802.0700999999999</v>
      </c>
      <c r="G3374" t="str">
        <f t="shared" si="104"/>
        <v>Brand Seekers</v>
      </c>
      <c r="H3374" s="4">
        <v>41567</v>
      </c>
      <c r="I3374">
        <f>WEEKDAY(Cleaned!$H3374)</f>
        <v>1</v>
      </c>
      <c r="J3374" t="s">
        <v>12</v>
      </c>
      <c r="K3374" s="4">
        <v>20379</v>
      </c>
      <c r="L3374">
        <f>INT(YEARFRAC(Cleaned!$K3374,Cleaned!$H3374,1))</f>
        <v>58</v>
      </c>
      <c r="M3374" t="str">
        <f t="shared" si="105"/>
        <v>Seniors</v>
      </c>
    </row>
    <row r="3375" spans="1:13" x14ac:dyDescent="0.25">
      <c r="A3375">
        <v>13375</v>
      </c>
      <c r="B3375" t="s">
        <v>2108</v>
      </c>
      <c r="C3375" t="s">
        <v>80</v>
      </c>
      <c r="D3375" t="s">
        <v>10</v>
      </c>
      <c r="E3375" t="s">
        <v>25</v>
      </c>
      <c r="F3375" s="35">
        <v>2552.5169000000001</v>
      </c>
      <c r="G3375" t="str">
        <f t="shared" si="104"/>
        <v>Brand Seekers</v>
      </c>
      <c r="H3375" s="4">
        <v>41572</v>
      </c>
      <c r="I3375">
        <f>WEEKDAY(Cleaned!$H3375)</f>
        <v>6</v>
      </c>
      <c r="J3375" t="s">
        <v>12</v>
      </c>
      <c r="K3375" s="4">
        <v>20042</v>
      </c>
      <c r="L3375">
        <f>INT(YEARFRAC(Cleaned!$K3375,Cleaned!$H3375,1))</f>
        <v>58</v>
      </c>
      <c r="M3375" t="str">
        <f t="shared" si="105"/>
        <v>Seniors</v>
      </c>
    </row>
    <row r="3376" spans="1:13" x14ac:dyDescent="0.25">
      <c r="A3376">
        <v>13376</v>
      </c>
      <c r="B3376" t="s">
        <v>2109</v>
      </c>
      <c r="C3376" t="s">
        <v>80</v>
      </c>
      <c r="D3376" t="s">
        <v>10</v>
      </c>
      <c r="E3376" t="s">
        <v>25</v>
      </c>
      <c r="F3376" s="35">
        <v>2653.6023</v>
      </c>
      <c r="G3376" t="str">
        <f t="shared" si="104"/>
        <v>Brand Seekers</v>
      </c>
      <c r="H3376" s="4">
        <v>41580</v>
      </c>
      <c r="I3376">
        <f>WEEKDAY(Cleaned!$H3376)</f>
        <v>7</v>
      </c>
      <c r="J3376" t="s">
        <v>14</v>
      </c>
      <c r="K3376" s="4">
        <v>17909</v>
      </c>
      <c r="L3376">
        <f>INT(YEARFRAC(Cleaned!$K3376,Cleaned!$H3376,1))</f>
        <v>64</v>
      </c>
      <c r="M3376" t="str">
        <f t="shared" si="105"/>
        <v>Seniors</v>
      </c>
    </row>
    <row r="3377" spans="1:13" x14ac:dyDescent="0.25">
      <c r="A3377">
        <v>13377</v>
      </c>
      <c r="B3377" t="s">
        <v>2040</v>
      </c>
      <c r="C3377" t="s">
        <v>80</v>
      </c>
      <c r="D3377" t="s">
        <v>10</v>
      </c>
      <c r="E3377" t="s">
        <v>25</v>
      </c>
      <c r="F3377" s="35">
        <v>997.79290000000003</v>
      </c>
      <c r="G3377" t="str">
        <f t="shared" si="104"/>
        <v>Casual Buyers</v>
      </c>
      <c r="H3377" s="4">
        <v>41582</v>
      </c>
      <c r="I3377">
        <f>WEEKDAY(Cleaned!$H3377)</f>
        <v>2</v>
      </c>
      <c r="J3377" t="s">
        <v>12</v>
      </c>
      <c r="K3377" s="4">
        <v>24153</v>
      </c>
      <c r="L3377">
        <f>INT(YEARFRAC(Cleaned!$K3377,Cleaned!$H3377,1))</f>
        <v>47</v>
      </c>
      <c r="M3377" t="str">
        <f t="shared" si="105"/>
        <v>Adult</v>
      </c>
    </row>
    <row r="3378" spans="1:13" x14ac:dyDescent="0.25">
      <c r="A3378">
        <v>13378</v>
      </c>
      <c r="B3378" t="s">
        <v>2110</v>
      </c>
      <c r="C3378" t="s">
        <v>80</v>
      </c>
      <c r="D3378" t="s">
        <v>10</v>
      </c>
      <c r="E3378" t="s">
        <v>25</v>
      </c>
      <c r="F3378" s="35">
        <v>927.62540000000001</v>
      </c>
      <c r="G3378" t="str">
        <f t="shared" si="104"/>
        <v>Casual Buyers</v>
      </c>
      <c r="H3378" s="4">
        <v>41583</v>
      </c>
      <c r="I3378">
        <f>WEEKDAY(Cleaned!$H3378)</f>
        <v>3</v>
      </c>
      <c r="J3378" t="s">
        <v>16</v>
      </c>
      <c r="K3378" s="4">
        <v>27154</v>
      </c>
      <c r="L3378">
        <f>INT(YEARFRAC(Cleaned!$K3378,Cleaned!$H3378,1))</f>
        <v>39</v>
      </c>
      <c r="M3378" t="str">
        <f t="shared" si="105"/>
        <v>Adult</v>
      </c>
    </row>
    <row r="3379" spans="1:13" x14ac:dyDescent="0.25">
      <c r="A3379">
        <v>13379</v>
      </c>
      <c r="B3379" t="s">
        <v>2031</v>
      </c>
      <c r="C3379" t="s">
        <v>80</v>
      </c>
      <c r="D3379" t="s">
        <v>10</v>
      </c>
      <c r="E3379" t="s">
        <v>25</v>
      </c>
      <c r="F3379" s="35">
        <v>35.669400000000003</v>
      </c>
      <c r="G3379" t="str">
        <f t="shared" si="104"/>
        <v>Casual Buyers</v>
      </c>
      <c r="H3379" s="4">
        <v>41586</v>
      </c>
      <c r="I3379">
        <f>WEEKDAY(Cleaned!$H3379)</f>
        <v>6</v>
      </c>
      <c r="J3379" t="s">
        <v>18</v>
      </c>
      <c r="K3379" s="4">
        <v>20898</v>
      </c>
      <c r="L3379">
        <f>INT(YEARFRAC(Cleaned!$K3379,Cleaned!$H3379,1))</f>
        <v>56</v>
      </c>
      <c r="M3379" t="str">
        <f t="shared" si="105"/>
        <v>Seniors</v>
      </c>
    </row>
    <row r="3380" spans="1:13" x14ac:dyDescent="0.25">
      <c r="A3380">
        <v>13380</v>
      </c>
      <c r="B3380" t="s">
        <v>1947</v>
      </c>
      <c r="C3380" t="s">
        <v>80</v>
      </c>
      <c r="D3380" t="s">
        <v>10</v>
      </c>
      <c r="E3380" t="s">
        <v>25</v>
      </c>
      <c r="F3380" s="35">
        <v>44.177900000000001</v>
      </c>
      <c r="G3380" t="str">
        <f t="shared" si="104"/>
        <v>Casual Buyers</v>
      </c>
      <c r="H3380" s="4">
        <v>41586</v>
      </c>
      <c r="I3380">
        <f>WEEKDAY(Cleaned!$H3380)</f>
        <v>6</v>
      </c>
      <c r="J3380" t="s">
        <v>13</v>
      </c>
      <c r="K3380" s="4">
        <v>20449</v>
      </c>
      <c r="L3380">
        <f>INT(YEARFRAC(Cleaned!$K3380,Cleaned!$H3380,1))</f>
        <v>57</v>
      </c>
      <c r="M3380" t="str">
        <f t="shared" si="105"/>
        <v>Seniors</v>
      </c>
    </row>
    <row r="3381" spans="1:13" x14ac:dyDescent="0.25">
      <c r="A3381">
        <v>13381</v>
      </c>
      <c r="B3381" t="s">
        <v>2111</v>
      </c>
      <c r="C3381" t="s">
        <v>80</v>
      </c>
      <c r="D3381" t="s">
        <v>10</v>
      </c>
      <c r="E3381" t="s">
        <v>25</v>
      </c>
      <c r="F3381" s="35">
        <v>2699.9018000000001</v>
      </c>
      <c r="G3381" t="str">
        <f t="shared" si="104"/>
        <v>Brand Seekers</v>
      </c>
      <c r="H3381" s="4">
        <v>41587</v>
      </c>
      <c r="I3381">
        <f>WEEKDAY(Cleaned!$H3381)</f>
        <v>7</v>
      </c>
      <c r="J3381" t="s">
        <v>14</v>
      </c>
      <c r="K3381" s="4">
        <v>18019</v>
      </c>
      <c r="L3381">
        <f>INT(YEARFRAC(Cleaned!$K3381,Cleaned!$H3381,1))</f>
        <v>64</v>
      </c>
      <c r="M3381" t="str">
        <f t="shared" si="105"/>
        <v>Seniors</v>
      </c>
    </row>
    <row r="3382" spans="1:13" x14ac:dyDescent="0.25">
      <c r="A3382">
        <v>13382</v>
      </c>
      <c r="B3382" t="s">
        <v>2010</v>
      </c>
      <c r="C3382" t="s">
        <v>80</v>
      </c>
      <c r="D3382" t="s">
        <v>10</v>
      </c>
      <c r="E3382" t="s">
        <v>25</v>
      </c>
      <c r="F3382" s="35">
        <v>2643.0936999999999</v>
      </c>
      <c r="G3382" t="str">
        <f t="shared" si="104"/>
        <v>Brand Seekers</v>
      </c>
      <c r="H3382" s="4">
        <v>41588</v>
      </c>
      <c r="I3382">
        <f>WEEKDAY(Cleaned!$H3382)</f>
        <v>1</v>
      </c>
      <c r="J3382" t="s">
        <v>14</v>
      </c>
      <c r="K3382" s="4">
        <v>25660</v>
      </c>
      <c r="L3382">
        <f>INT(YEARFRAC(Cleaned!$K3382,Cleaned!$H3382,1))</f>
        <v>43</v>
      </c>
      <c r="M3382" t="str">
        <f t="shared" si="105"/>
        <v>Adult</v>
      </c>
    </row>
    <row r="3383" spans="1:13" x14ac:dyDescent="0.25">
      <c r="A3383">
        <v>13383</v>
      </c>
      <c r="B3383" t="s">
        <v>1857</v>
      </c>
      <c r="C3383" t="s">
        <v>80</v>
      </c>
      <c r="D3383" t="s">
        <v>10</v>
      </c>
      <c r="E3383" t="s">
        <v>25</v>
      </c>
      <c r="F3383" s="35">
        <v>2628.7397999999998</v>
      </c>
      <c r="G3383" t="str">
        <f t="shared" si="104"/>
        <v>Brand Seekers</v>
      </c>
      <c r="H3383" s="4">
        <v>41590</v>
      </c>
      <c r="I3383">
        <f>WEEKDAY(Cleaned!$H3383)</f>
        <v>3</v>
      </c>
      <c r="J3383" t="s">
        <v>15</v>
      </c>
      <c r="K3383" s="4">
        <v>22489</v>
      </c>
      <c r="L3383">
        <f>INT(YEARFRAC(Cleaned!$K3383,Cleaned!$H3383,1))</f>
        <v>52</v>
      </c>
      <c r="M3383" t="str">
        <f t="shared" si="105"/>
        <v>Seniors</v>
      </c>
    </row>
    <row r="3384" spans="1:13" x14ac:dyDescent="0.25">
      <c r="A3384">
        <v>13384</v>
      </c>
      <c r="B3384" t="s">
        <v>2112</v>
      </c>
      <c r="C3384" t="s">
        <v>80</v>
      </c>
      <c r="D3384" t="s">
        <v>10</v>
      </c>
      <c r="E3384" t="s">
        <v>25</v>
      </c>
      <c r="F3384" s="35">
        <v>1297.8004000000001</v>
      </c>
      <c r="G3384" t="str">
        <f t="shared" si="104"/>
        <v>Casual Buyers</v>
      </c>
      <c r="H3384" s="4">
        <v>41591</v>
      </c>
      <c r="I3384">
        <f>WEEKDAY(Cleaned!$H3384)</f>
        <v>4</v>
      </c>
      <c r="J3384" t="s">
        <v>16</v>
      </c>
      <c r="K3384" s="4">
        <v>23916</v>
      </c>
      <c r="L3384">
        <f>INT(YEARFRAC(Cleaned!$K3384,Cleaned!$H3384,1))</f>
        <v>48</v>
      </c>
      <c r="M3384" t="str">
        <f t="shared" si="105"/>
        <v>Adult</v>
      </c>
    </row>
    <row r="3385" spans="1:13" x14ac:dyDescent="0.25">
      <c r="A3385">
        <v>13385</v>
      </c>
      <c r="B3385" t="s">
        <v>2113</v>
      </c>
      <c r="C3385" t="s">
        <v>80</v>
      </c>
      <c r="D3385" t="s">
        <v>10</v>
      </c>
      <c r="E3385" t="s">
        <v>25</v>
      </c>
      <c r="F3385" s="35">
        <v>77.338999999999999</v>
      </c>
      <c r="G3385" t="str">
        <f t="shared" si="104"/>
        <v>Casual Buyers</v>
      </c>
      <c r="H3385" s="4">
        <v>41599</v>
      </c>
      <c r="I3385">
        <f>WEEKDAY(Cleaned!$H3385)</f>
        <v>5</v>
      </c>
      <c r="J3385" t="s">
        <v>16</v>
      </c>
      <c r="K3385" s="4">
        <v>21573</v>
      </c>
      <c r="L3385">
        <f>INT(YEARFRAC(Cleaned!$K3385,Cleaned!$H3385,1))</f>
        <v>54</v>
      </c>
      <c r="M3385" t="str">
        <f t="shared" si="105"/>
        <v>Seniors</v>
      </c>
    </row>
    <row r="3386" spans="1:13" x14ac:dyDescent="0.25">
      <c r="A3386">
        <v>13386</v>
      </c>
      <c r="B3386" t="s">
        <v>2114</v>
      </c>
      <c r="C3386" t="s">
        <v>80</v>
      </c>
      <c r="D3386" t="s">
        <v>10</v>
      </c>
      <c r="E3386" t="s">
        <v>25</v>
      </c>
      <c r="F3386" s="35">
        <v>612.13689999999997</v>
      </c>
      <c r="G3386" t="str">
        <f t="shared" si="104"/>
        <v>Casual Buyers</v>
      </c>
      <c r="H3386" s="4">
        <v>41602</v>
      </c>
      <c r="I3386">
        <f>WEEKDAY(Cleaned!$H3386)</f>
        <v>1</v>
      </c>
      <c r="J3386" t="s">
        <v>16</v>
      </c>
      <c r="K3386" s="4">
        <v>26447</v>
      </c>
      <c r="L3386">
        <f>INT(YEARFRAC(Cleaned!$K3386,Cleaned!$H3386,1))</f>
        <v>41</v>
      </c>
      <c r="M3386" t="str">
        <f t="shared" si="105"/>
        <v>Adult</v>
      </c>
    </row>
    <row r="3387" spans="1:13" x14ac:dyDescent="0.25">
      <c r="A3387">
        <v>13387</v>
      </c>
      <c r="B3387" t="s">
        <v>1784</v>
      </c>
      <c r="C3387" t="s">
        <v>80</v>
      </c>
      <c r="D3387" t="s">
        <v>10</v>
      </c>
      <c r="E3387" t="s">
        <v>25</v>
      </c>
      <c r="F3387" s="35">
        <v>6.9394</v>
      </c>
      <c r="G3387" t="str">
        <f t="shared" si="104"/>
        <v>Casual Buyers</v>
      </c>
      <c r="H3387" s="4">
        <v>41605</v>
      </c>
      <c r="I3387">
        <f>WEEKDAY(Cleaned!$H3387)</f>
        <v>4</v>
      </c>
      <c r="J3387" t="s">
        <v>18</v>
      </c>
      <c r="K3387" s="4">
        <v>17414</v>
      </c>
      <c r="L3387">
        <f>INT(YEARFRAC(Cleaned!$K3387,Cleaned!$H3387,1))</f>
        <v>66</v>
      </c>
      <c r="M3387" t="str">
        <f t="shared" si="105"/>
        <v>Elders</v>
      </c>
    </row>
    <row r="3388" spans="1:13" x14ac:dyDescent="0.25">
      <c r="A3388">
        <v>13388</v>
      </c>
      <c r="B3388" t="s">
        <v>2115</v>
      </c>
      <c r="C3388" t="s">
        <v>80</v>
      </c>
      <c r="D3388" t="s">
        <v>10</v>
      </c>
      <c r="E3388" t="s">
        <v>25</v>
      </c>
      <c r="F3388" s="35">
        <v>33.072699999999998</v>
      </c>
      <c r="G3388" t="str">
        <f t="shared" si="104"/>
        <v>Casual Buyers</v>
      </c>
      <c r="H3388" s="4">
        <v>41606</v>
      </c>
      <c r="I3388">
        <f>WEEKDAY(Cleaned!$H3388)</f>
        <v>5</v>
      </c>
      <c r="J3388" t="s">
        <v>16</v>
      </c>
      <c r="K3388" s="4">
        <v>24036</v>
      </c>
      <c r="L3388">
        <f>INT(YEARFRAC(Cleaned!$K3388,Cleaned!$H3388,1))</f>
        <v>48</v>
      </c>
      <c r="M3388" t="str">
        <f t="shared" si="105"/>
        <v>Adult</v>
      </c>
    </row>
    <row r="3389" spans="1:13" x14ac:dyDescent="0.25">
      <c r="A3389">
        <v>13389</v>
      </c>
      <c r="B3389" t="s">
        <v>2116</v>
      </c>
      <c r="C3389" t="s">
        <v>80</v>
      </c>
      <c r="D3389" t="s">
        <v>10</v>
      </c>
      <c r="E3389" t="s">
        <v>25</v>
      </c>
      <c r="F3389" s="35">
        <v>77.316900000000004</v>
      </c>
      <c r="G3389" t="str">
        <f t="shared" si="104"/>
        <v>Casual Buyers</v>
      </c>
      <c r="H3389" s="4">
        <v>41609</v>
      </c>
      <c r="I3389">
        <f>WEEKDAY(Cleaned!$H3389)</f>
        <v>1</v>
      </c>
      <c r="J3389" t="s">
        <v>13</v>
      </c>
      <c r="K3389" s="4">
        <v>24181</v>
      </c>
      <c r="L3389">
        <f>INT(YEARFRAC(Cleaned!$K3389,Cleaned!$H3389,1))</f>
        <v>47</v>
      </c>
      <c r="M3389" t="str">
        <f t="shared" si="105"/>
        <v>Adult</v>
      </c>
    </row>
    <row r="3390" spans="1:13" x14ac:dyDescent="0.25">
      <c r="A3390">
        <v>13390</v>
      </c>
      <c r="B3390" t="s">
        <v>2117</v>
      </c>
      <c r="C3390" t="s">
        <v>80</v>
      </c>
      <c r="D3390" t="s">
        <v>10</v>
      </c>
      <c r="E3390" t="s">
        <v>25</v>
      </c>
      <c r="F3390" s="35">
        <v>2626.5408000000002</v>
      </c>
      <c r="G3390" t="str">
        <f t="shared" si="104"/>
        <v>Brand Seekers</v>
      </c>
      <c r="H3390" s="4">
        <v>41619</v>
      </c>
      <c r="I3390">
        <f>WEEKDAY(Cleaned!$H3390)</f>
        <v>4</v>
      </c>
      <c r="J3390" t="s">
        <v>16</v>
      </c>
      <c r="K3390" s="4">
        <v>22442</v>
      </c>
      <c r="L3390">
        <f>INT(YEARFRAC(Cleaned!$K3390,Cleaned!$H3390,1))</f>
        <v>52</v>
      </c>
      <c r="M3390" t="str">
        <f t="shared" si="105"/>
        <v>Seniors</v>
      </c>
    </row>
    <row r="3391" spans="1:13" x14ac:dyDescent="0.25">
      <c r="A3391">
        <v>13391</v>
      </c>
      <c r="B3391" t="s">
        <v>2118</v>
      </c>
      <c r="C3391" t="s">
        <v>80</v>
      </c>
      <c r="D3391" t="s">
        <v>10</v>
      </c>
      <c r="E3391" t="s">
        <v>25</v>
      </c>
      <c r="F3391" s="35">
        <v>33.139000000000003</v>
      </c>
      <c r="G3391" t="str">
        <f t="shared" si="104"/>
        <v>Casual Buyers</v>
      </c>
      <c r="H3391" s="4">
        <v>41622</v>
      </c>
      <c r="I3391">
        <f>WEEKDAY(Cleaned!$H3391)</f>
        <v>7</v>
      </c>
      <c r="J3391" t="s">
        <v>18</v>
      </c>
      <c r="K3391" s="4">
        <v>21386</v>
      </c>
      <c r="L3391">
        <f>INT(YEARFRAC(Cleaned!$K3391,Cleaned!$H3391,1))</f>
        <v>55</v>
      </c>
      <c r="M3391" t="str">
        <f t="shared" si="105"/>
        <v>Seniors</v>
      </c>
    </row>
    <row r="3392" spans="1:13" x14ac:dyDescent="0.25">
      <c r="A3392">
        <v>13392</v>
      </c>
      <c r="B3392" t="s">
        <v>2119</v>
      </c>
      <c r="C3392" t="s">
        <v>80</v>
      </c>
      <c r="D3392" t="s">
        <v>10</v>
      </c>
      <c r="E3392" t="s">
        <v>25</v>
      </c>
      <c r="F3392" s="35">
        <v>623.50729999999999</v>
      </c>
      <c r="G3392" t="str">
        <f t="shared" si="104"/>
        <v>Casual Buyers</v>
      </c>
      <c r="H3392" s="4">
        <v>41623</v>
      </c>
      <c r="I3392">
        <f>WEEKDAY(Cleaned!$H3392)</f>
        <v>1</v>
      </c>
      <c r="J3392" t="s">
        <v>14</v>
      </c>
      <c r="K3392" s="4">
        <v>14379</v>
      </c>
      <c r="L3392">
        <f>INT(YEARFRAC(Cleaned!$K3392,Cleaned!$H3392,1))</f>
        <v>74</v>
      </c>
      <c r="M3392" t="str">
        <f t="shared" si="105"/>
        <v>Elders</v>
      </c>
    </row>
    <row r="3393" spans="1:13" x14ac:dyDescent="0.25">
      <c r="A3393">
        <v>13393</v>
      </c>
      <c r="B3393" t="s">
        <v>2120</v>
      </c>
      <c r="C3393" t="s">
        <v>80</v>
      </c>
      <c r="D3393" t="s">
        <v>10</v>
      </c>
      <c r="E3393" t="s">
        <v>25</v>
      </c>
      <c r="F3393" s="35">
        <v>23.746500000000001</v>
      </c>
      <c r="G3393" t="str">
        <f t="shared" si="104"/>
        <v>Casual Buyers</v>
      </c>
      <c r="H3393" s="4">
        <v>41623</v>
      </c>
      <c r="I3393">
        <f>WEEKDAY(Cleaned!$H3393)</f>
        <v>1</v>
      </c>
      <c r="J3393" t="s">
        <v>17</v>
      </c>
      <c r="K3393" s="4">
        <v>14113</v>
      </c>
      <c r="L3393">
        <f>INT(YEARFRAC(Cleaned!$K3393,Cleaned!$H3393,1))</f>
        <v>75</v>
      </c>
      <c r="M3393" t="str">
        <f t="shared" si="105"/>
        <v>Elders</v>
      </c>
    </row>
    <row r="3394" spans="1:13" x14ac:dyDescent="0.25">
      <c r="A3394">
        <v>13394</v>
      </c>
      <c r="B3394" t="s">
        <v>1774</v>
      </c>
      <c r="C3394" t="s">
        <v>80</v>
      </c>
      <c r="D3394" t="s">
        <v>10</v>
      </c>
      <c r="E3394" t="s">
        <v>25</v>
      </c>
      <c r="F3394" s="35">
        <v>2560.2519000000002</v>
      </c>
      <c r="G3394" t="str">
        <f t="shared" ref="G3394:G3457" si="106">IF(F3394&lt;=1500,"Casual Buyers",IF(F3394&gt;=1501,"Brand Seekers",IF(F3394&gt;2500,"Convinced Seekers")))</f>
        <v>Brand Seekers</v>
      </c>
      <c r="H3394" s="4">
        <v>41630</v>
      </c>
      <c r="I3394">
        <f>WEEKDAY(Cleaned!$H3394)</f>
        <v>1</v>
      </c>
      <c r="J3394" t="s">
        <v>13</v>
      </c>
      <c r="K3394" s="4">
        <v>19622</v>
      </c>
      <c r="L3394">
        <f>INT(YEARFRAC(Cleaned!$K3394,Cleaned!$H3394,1))</f>
        <v>60</v>
      </c>
      <c r="M3394" t="str">
        <f t="shared" ref="M3394:M3457" si="107">IF(L3394&lt;=19,"Teenager",IF(L3394&lt;=34,"Young Adult",IF(L3394&lt;=49,"Adult",IF(L3394&lt;=64,"Seniors",IF(L3394&gt;=65,"Elders")))))</f>
        <v>Seniors</v>
      </c>
    </row>
    <row r="3395" spans="1:13" x14ac:dyDescent="0.25">
      <c r="A3395">
        <v>13395</v>
      </c>
      <c r="B3395" t="s">
        <v>1864</v>
      </c>
      <c r="C3395" t="s">
        <v>80</v>
      </c>
      <c r="D3395" t="s">
        <v>10</v>
      </c>
      <c r="E3395" t="s">
        <v>25</v>
      </c>
      <c r="F3395" s="35">
        <v>2738.5657000000001</v>
      </c>
      <c r="G3395" t="str">
        <f t="shared" si="106"/>
        <v>Brand Seekers</v>
      </c>
      <c r="H3395" s="4">
        <v>41634</v>
      </c>
      <c r="I3395">
        <f>WEEKDAY(Cleaned!$H3395)</f>
        <v>5</v>
      </c>
      <c r="J3395" t="s">
        <v>12</v>
      </c>
      <c r="K3395" s="4">
        <v>23331</v>
      </c>
      <c r="L3395">
        <f>INT(YEARFRAC(Cleaned!$K3395,Cleaned!$H3395,1))</f>
        <v>50</v>
      </c>
      <c r="M3395" t="str">
        <f t="shared" si="107"/>
        <v>Seniors</v>
      </c>
    </row>
    <row r="3396" spans="1:13" x14ac:dyDescent="0.25">
      <c r="A3396">
        <v>13396</v>
      </c>
      <c r="B3396" t="s">
        <v>1859</v>
      </c>
      <c r="C3396" t="s">
        <v>80</v>
      </c>
      <c r="D3396" t="s">
        <v>10</v>
      </c>
      <c r="E3396" t="s">
        <v>25</v>
      </c>
      <c r="F3396" s="35">
        <v>913.23829999999998</v>
      </c>
      <c r="G3396" t="str">
        <f t="shared" si="106"/>
        <v>Casual Buyers</v>
      </c>
      <c r="H3396" s="4">
        <v>41636</v>
      </c>
      <c r="I3396">
        <f>WEEKDAY(Cleaned!$H3396)</f>
        <v>7</v>
      </c>
      <c r="J3396" t="s">
        <v>12</v>
      </c>
      <c r="K3396" s="4">
        <v>25997</v>
      </c>
      <c r="L3396">
        <f>INT(YEARFRAC(Cleaned!$K3396,Cleaned!$H3396,1))</f>
        <v>42</v>
      </c>
      <c r="M3396" t="str">
        <f t="shared" si="107"/>
        <v>Adult</v>
      </c>
    </row>
    <row r="3397" spans="1:13" x14ac:dyDescent="0.25">
      <c r="A3397">
        <v>13397</v>
      </c>
      <c r="B3397" t="s">
        <v>2121</v>
      </c>
      <c r="C3397" t="s">
        <v>80</v>
      </c>
      <c r="D3397" t="s">
        <v>10</v>
      </c>
      <c r="E3397" t="s">
        <v>25</v>
      </c>
      <c r="F3397" s="35">
        <v>216.90049999999999</v>
      </c>
      <c r="G3397" t="str">
        <f t="shared" si="106"/>
        <v>Casual Buyers</v>
      </c>
      <c r="H3397" s="4">
        <v>41637</v>
      </c>
      <c r="I3397">
        <f>WEEKDAY(Cleaned!$H3397)</f>
        <v>1</v>
      </c>
      <c r="J3397" t="s">
        <v>16</v>
      </c>
      <c r="K3397" s="4">
        <v>13815</v>
      </c>
      <c r="L3397">
        <f>INT(YEARFRAC(Cleaned!$K3397,Cleaned!$H3397,1))</f>
        <v>76</v>
      </c>
      <c r="M3397" t="str">
        <f t="shared" si="107"/>
        <v>Elders</v>
      </c>
    </row>
    <row r="3398" spans="1:13" x14ac:dyDescent="0.25">
      <c r="A3398">
        <v>13398</v>
      </c>
      <c r="B3398" t="s">
        <v>2122</v>
      </c>
      <c r="C3398" t="s">
        <v>80</v>
      </c>
      <c r="D3398" t="s">
        <v>10</v>
      </c>
      <c r="E3398" t="s">
        <v>25</v>
      </c>
      <c r="F3398" s="35">
        <v>55.216900000000003</v>
      </c>
      <c r="G3398" t="str">
        <f t="shared" si="106"/>
        <v>Casual Buyers</v>
      </c>
      <c r="H3398" s="4">
        <v>41638</v>
      </c>
      <c r="I3398">
        <f>WEEKDAY(Cleaned!$H3398)</f>
        <v>2</v>
      </c>
      <c r="J3398" t="s">
        <v>15</v>
      </c>
      <c r="K3398" s="4">
        <v>22174</v>
      </c>
      <c r="L3398">
        <f>INT(YEARFRAC(Cleaned!$K3398,Cleaned!$H3398,1))</f>
        <v>53</v>
      </c>
      <c r="M3398" t="str">
        <f t="shared" si="107"/>
        <v>Seniors</v>
      </c>
    </row>
    <row r="3399" spans="1:13" x14ac:dyDescent="0.25">
      <c r="A3399">
        <v>13399</v>
      </c>
      <c r="B3399" t="s">
        <v>2123</v>
      </c>
      <c r="C3399" t="s">
        <v>80</v>
      </c>
      <c r="D3399" t="s">
        <v>10</v>
      </c>
      <c r="E3399" t="s">
        <v>25</v>
      </c>
      <c r="F3399" s="35">
        <v>24.2879</v>
      </c>
      <c r="G3399" t="str">
        <f t="shared" si="106"/>
        <v>Casual Buyers</v>
      </c>
      <c r="H3399" s="4">
        <v>41638</v>
      </c>
      <c r="I3399">
        <f>WEEKDAY(Cleaned!$H3399)</f>
        <v>2</v>
      </c>
      <c r="J3399" t="s">
        <v>14</v>
      </c>
      <c r="K3399" s="4">
        <v>19711</v>
      </c>
      <c r="L3399">
        <f>INT(YEARFRAC(Cleaned!$K3399,Cleaned!$H3399,1))</f>
        <v>60</v>
      </c>
      <c r="M3399" t="str">
        <f t="shared" si="107"/>
        <v>Seniors</v>
      </c>
    </row>
    <row r="3400" spans="1:13" x14ac:dyDescent="0.25">
      <c r="A3400">
        <v>13400</v>
      </c>
      <c r="B3400" t="s">
        <v>2124</v>
      </c>
      <c r="C3400" t="s">
        <v>80</v>
      </c>
      <c r="D3400" t="s">
        <v>10</v>
      </c>
      <c r="E3400" t="s">
        <v>25</v>
      </c>
      <c r="F3400" s="35">
        <v>2.5305</v>
      </c>
      <c r="G3400" t="str">
        <f t="shared" si="106"/>
        <v>Casual Buyers</v>
      </c>
      <c r="H3400" s="4">
        <v>41640</v>
      </c>
      <c r="I3400">
        <f>WEEKDAY(Cleaned!$H3400)</f>
        <v>4</v>
      </c>
      <c r="J3400" t="s">
        <v>14</v>
      </c>
      <c r="K3400" s="4">
        <v>26039</v>
      </c>
      <c r="L3400">
        <f>INT(YEARFRAC(Cleaned!$K3400,Cleaned!$H3400,1))</f>
        <v>42</v>
      </c>
      <c r="M3400" t="str">
        <f t="shared" si="107"/>
        <v>Adult</v>
      </c>
    </row>
    <row r="3401" spans="1:13" x14ac:dyDescent="0.25">
      <c r="A3401">
        <v>13401</v>
      </c>
      <c r="B3401" t="s">
        <v>1869</v>
      </c>
      <c r="C3401" t="s">
        <v>80</v>
      </c>
      <c r="D3401" t="s">
        <v>10</v>
      </c>
      <c r="E3401" t="s">
        <v>25</v>
      </c>
      <c r="F3401" s="35">
        <v>2576.8047999999999</v>
      </c>
      <c r="G3401" t="str">
        <f t="shared" si="106"/>
        <v>Brand Seekers</v>
      </c>
      <c r="H3401" s="4">
        <v>41653</v>
      </c>
      <c r="I3401">
        <f>WEEKDAY(Cleaned!$H3401)</f>
        <v>3</v>
      </c>
      <c r="J3401" t="s">
        <v>14</v>
      </c>
      <c r="K3401" s="4">
        <v>17129</v>
      </c>
      <c r="L3401">
        <f>INT(YEARFRAC(Cleaned!$K3401,Cleaned!$H3401,1))</f>
        <v>67</v>
      </c>
      <c r="M3401" t="str">
        <f t="shared" si="107"/>
        <v>Elders</v>
      </c>
    </row>
    <row r="3402" spans="1:13" x14ac:dyDescent="0.25">
      <c r="A3402">
        <v>13402</v>
      </c>
      <c r="B3402" t="s">
        <v>2125</v>
      </c>
      <c r="C3402" t="s">
        <v>80</v>
      </c>
      <c r="D3402" t="s">
        <v>10</v>
      </c>
      <c r="E3402" t="s">
        <v>25</v>
      </c>
      <c r="F3402" s="35">
        <v>38.664000000000001</v>
      </c>
      <c r="G3402" t="str">
        <f t="shared" si="106"/>
        <v>Casual Buyers</v>
      </c>
      <c r="H3402" s="4">
        <v>41657</v>
      </c>
      <c r="I3402">
        <f>WEEKDAY(Cleaned!$H3402)</f>
        <v>7</v>
      </c>
      <c r="J3402" t="s">
        <v>12</v>
      </c>
      <c r="K3402" s="4">
        <v>25666</v>
      </c>
      <c r="L3402">
        <f>INT(YEARFRAC(Cleaned!$K3402,Cleaned!$H3402,1))</f>
        <v>43</v>
      </c>
      <c r="M3402" t="str">
        <f t="shared" si="107"/>
        <v>Adult</v>
      </c>
    </row>
    <row r="3403" spans="1:13" x14ac:dyDescent="0.25">
      <c r="A3403">
        <v>13403</v>
      </c>
      <c r="B3403" t="s">
        <v>2126</v>
      </c>
      <c r="C3403" t="s">
        <v>80</v>
      </c>
      <c r="D3403" t="s">
        <v>10</v>
      </c>
      <c r="E3403" t="s">
        <v>25</v>
      </c>
      <c r="F3403" s="35">
        <v>24.2879</v>
      </c>
      <c r="G3403" t="str">
        <f t="shared" si="106"/>
        <v>Casual Buyers</v>
      </c>
      <c r="H3403" s="4">
        <v>41658</v>
      </c>
      <c r="I3403">
        <f>WEEKDAY(Cleaned!$H3403)</f>
        <v>1</v>
      </c>
      <c r="J3403" t="s">
        <v>18</v>
      </c>
      <c r="K3403" s="4">
        <v>20682</v>
      </c>
      <c r="L3403">
        <f>INT(YEARFRAC(Cleaned!$K3403,Cleaned!$H3403,1))</f>
        <v>57</v>
      </c>
      <c r="M3403" t="str">
        <f t="shared" si="107"/>
        <v>Seniors</v>
      </c>
    </row>
    <row r="3404" spans="1:13" x14ac:dyDescent="0.25">
      <c r="A3404">
        <v>13404</v>
      </c>
      <c r="B3404" t="s">
        <v>1931</v>
      </c>
      <c r="C3404" t="s">
        <v>80</v>
      </c>
      <c r="D3404" t="s">
        <v>10</v>
      </c>
      <c r="E3404" t="s">
        <v>25</v>
      </c>
      <c r="F3404" s="35">
        <v>2646.4418999999998</v>
      </c>
      <c r="G3404" t="str">
        <f t="shared" si="106"/>
        <v>Brand Seekers</v>
      </c>
      <c r="H3404" s="4">
        <v>41660</v>
      </c>
      <c r="I3404">
        <f>WEEKDAY(Cleaned!$H3404)</f>
        <v>3</v>
      </c>
      <c r="J3404" t="s">
        <v>15</v>
      </c>
      <c r="K3404" s="4">
        <v>18767</v>
      </c>
      <c r="L3404">
        <f>INT(YEARFRAC(Cleaned!$K3404,Cleaned!$H3404,1))</f>
        <v>62</v>
      </c>
      <c r="M3404" t="str">
        <f t="shared" si="107"/>
        <v>Seniors</v>
      </c>
    </row>
    <row r="3405" spans="1:13" x14ac:dyDescent="0.25">
      <c r="A3405">
        <v>13405</v>
      </c>
      <c r="B3405" t="s">
        <v>2127</v>
      </c>
      <c r="C3405" t="s">
        <v>80</v>
      </c>
      <c r="D3405" t="s">
        <v>10</v>
      </c>
      <c r="E3405" t="s">
        <v>25</v>
      </c>
      <c r="F3405" s="35">
        <v>44.177900000000001</v>
      </c>
      <c r="G3405" t="str">
        <f t="shared" si="106"/>
        <v>Casual Buyers</v>
      </c>
      <c r="H3405" s="4">
        <v>41664</v>
      </c>
      <c r="I3405">
        <f>WEEKDAY(Cleaned!$H3405)</f>
        <v>7</v>
      </c>
      <c r="J3405" t="s">
        <v>18</v>
      </c>
      <c r="K3405" s="4">
        <v>20949</v>
      </c>
      <c r="L3405">
        <f>INT(YEARFRAC(Cleaned!$K3405,Cleaned!$H3405,1))</f>
        <v>56</v>
      </c>
      <c r="M3405" t="str">
        <f t="shared" si="107"/>
        <v>Seniors</v>
      </c>
    </row>
    <row r="3406" spans="1:13" x14ac:dyDescent="0.25">
      <c r="A3406">
        <v>13406</v>
      </c>
      <c r="B3406" t="s">
        <v>2128</v>
      </c>
      <c r="C3406" t="s">
        <v>80</v>
      </c>
      <c r="D3406" t="s">
        <v>10</v>
      </c>
      <c r="E3406" t="s">
        <v>25</v>
      </c>
      <c r="F3406" s="35">
        <v>16.552900000000001</v>
      </c>
      <c r="G3406" t="str">
        <f t="shared" si="106"/>
        <v>Casual Buyers</v>
      </c>
      <c r="H3406" s="4">
        <v>41664</v>
      </c>
      <c r="I3406">
        <f>WEEKDAY(Cleaned!$H3406)</f>
        <v>7</v>
      </c>
      <c r="J3406" t="s">
        <v>14</v>
      </c>
      <c r="K3406" s="4">
        <v>23912</v>
      </c>
      <c r="L3406">
        <f>INT(YEARFRAC(Cleaned!$K3406,Cleaned!$H3406,1))</f>
        <v>48</v>
      </c>
      <c r="M3406" t="str">
        <f t="shared" si="107"/>
        <v>Adult</v>
      </c>
    </row>
    <row r="3407" spans="1:13" x14ac:dyDescent="0.25">
      <c r="A3407">
        <v>13407</v>
      </c>
      <c r="B3407" t="s">
        <v>1875</v>
      </c>
      <c r="C3407" t="s">
        <v>80</v>
      </c>
      <c r="D3407" t="s">
        <v>10</v>
      </c>
      <c r="E3407" t="s">
        <v>25</v>
      </c>
      <c r="F3407" s="35">
        <v>2624.3528999999999</v>
      </c>
      <c r="G3407" t="str">
        <f t="shared" si="106"/>
        <v>Brand Seekers</v>
      </c>
      <c r="H3407" s="4">
        <v>41673</v>
      </c>
      <c r="I3407">
        <f>WEEKDAY(Cleaned!$H3407)</f>
        <v>2</v>
      </c>
      <c r="J3407" t="s">
        <v>12</v>
      </c>
      <c r="K3407" s="4">
        <v>18540</v>
      </c>
      <c r="L3407">
        <f>INT(YEARFRAC(Cleaned!$K3407,Cleaned!$H3407,1))</f>
        <v>63</v>
      </c>
      <c r="M3407" t="str">
        <f t="shared" si="107"/>
        <v>Seniors</v>
      </c>
    </row>
    <row r="3408" spans="1:13" x14ac:dyDescent="0.25">
      <c r="A3408">
        <v>13408</v>
      </c>
      <c r="B3408" t="s">
        <v>2012</v>
      </c>
      <c r="C3408" t="s">
        <v>80</v>
      </c>
      <c r="D3408" t="s">
        <v>10</v>
      </c>
      <c r="E3408" t="s">
        <v>25</v>
      </c>
      <c r="F3408" s="35">
        <v>55.238999999999997</v>
      </c>
      <c r="G3408" t="str">
        <f t="shared" si="106"/>
        <v>Casual Buyers</v>
      </c>
      <c r="H3408" s="4">
        <v>41677</v>
      </c>
      <c r="I3408">
        <f>WEEKDAY(Cleaned!$H3408)</f>
        <v>6</v>
      </c>
      <c r="J3408" t="s">
        <v>17</v>
      </c>
      <c r="K3408" s="4">
        <v>21876</v>
      </c>
      <c r="L3408">
        <f>INT(YEARFRAC(Cleaned!$K3408,Cleaned!$H3408,1))</f>
        <v>54</v>
      </c>
      <c r="M3408" t="str">
        <f t="shared" si="107"/>
        <v>Seniors</v>
      </c>
    </row>
    <row r="3409" spans="1:13" x14ac:dyDescent="0.25">
      <c r="A3409">
        <v>13409</v>
      </c>
      <c r="B3409" t="s">
        <v>2125</v>
      </c>
      <c r="C3409" t="s">
        <v>80</v>
      </c>
      <c r="D3409" t="s">
        <v>10</v>
      </c>
      <c r="E3409" t="s">
        <v>25</v>
      </c>
      <c r="F3409" s="35">
        <v>97.7483</v>
      </c>
      <c r="G3409" t="str">
        <f t="shared" si="106"/>
        <v>Casual Buyers</v>
      </c>
      <c r="H3409" s="4">
        <v>41679</v>
      </c>
      <c r="I3409">
        <f>WEEKDAY(Cleaned!$H3409)</f>
        <v>1</v>
      </c>
      <c r="J3409" t="s">
        <v>12</v>
      </c>
      <c r="K3409" s="4">
        <v>25666</v>
      </c>
      <c r="L3409">
        <f>INT(YEARFRAC(Cleaned!$K3409,Cleaned!$H3409,1))</f>
        <v>43</v>
      </c>
      <c r="M3409" t="str">
        <f t="shared" si="107"/>
        <v>Adult</v>
      </c>
    </row>
    <row r="3410" spans="1:13" x14ac:dyDescent="0.25">
      <c r="A3410">
        <v>13410</v>
      </c>
      <c r="B3410" t="s">
        <v>1784</v>
      </c>
      <c r="C3410" t="s">
        <v>80</v>
      </c>
      <c r="D3410" t="s">
        <v>10</v>
      </c>
      <c r="E3410" t="s">
        <v>25</v>
      </c>
      <c r="F3410" s="35">
        <v>65.725399999999993</v>
      </c>
      <c r="G3410" t="str">
        <f t="shared" si="106"/>
        <v>Casual Buyers</v>
      </c>
      <c r="H3410" s="4">
        <v>41686</v>
      </c>
      <c r="I3410">
        <f>WEEKDAY(Cleaned!$H3410)</f>
        <v>1</v>
      </c>
      <c r="J3410" t="s">
        <v>18</v>
      </c>
      <c r="K3410" s="4">
        <v>17414</v>
      </c>
      <c r="L3410">
        <f>INT(YEARFRAC(Cleaned!$K3410,Cleaned!$H3410,1))</f>
        <v>66</v>
      </c>
      <c r="M3410" t="str">
        <f t="shared" si="107"/>
        <v>Elders</v>
      </c>
    </row>
    <row r="3411" spans="1:13" x14ac:dyDescent="0.25">
      <c r="A3411">
        <v>13411</v>
      </c>
      <c r="B3411" t="s">
        <v>2129</v>
      </c>
      <c r="C3411" t="s">
        <v>80</v>
      </c>
      <c r="D3411" t="s">
        <v>10</v>
      </c>
      <c r="E3411" t="s">
        <v>25</v>
      </c>
      <c r="F3411" s="35">
        <v>607.72789999999998</v>
      </c>
      <c r="G3411" t="str">
        <f t="shared" si="106"/>
        <v>Casual Buyers</v>
      </c>
      <c r="H3411" s="4">
        <v>41686</v>
      </c>
      <c r="I3411">
        <f>WEEKDAY(Cleaned!$H3411)</f>
        <v>1</v>
      </c>
      <c r="J3411" t="s">
        <v>15</v>
      </c>
      <c r="K3411" s="4">
        <v>21356</v>
      </c>
      <c r="L3411">
        <f>INT(YEARFRAC(Cleaned!$K3411,Cleaned!$H3411,1))</f>
        <v>55</v>
      </c>
      <c r="M3411" t="str">
        <f t="shared" si="107"/>
        <v>Seniors</v>
      </c>
    </row>
    <row r="3412" spans="1:13" x14ac:dyDescent="0.25">
      <c r="A3412">
        <v>13412</v>
      </c>
      <c r="B3412" t="s">
        <v>2093</v>
      </c>
      <c r="C3412" t="s">
        <v>80</v>
      </c>
      <c r="D3412" t="s">
        <v>26</v>
      </c>
      <c r="E3412" t="s">
        <v>11</v>
      </c>
      <c r="F3412" s="35">
        <v>3953.9884000000002</v>
      </c>
      <c r="G3412" t="str">
        <f t="shared" si="106"/>
        <v>Brand Seekers</v>
      </c>
      <c r="H3412" s="4">
        <v>40922</v>
      </c>
      <c r="I3412">
        <f>WEEKDAY(Cleaned!$H3412)</f>
        <v>7</v>
      </c>
      <c r="J3412" t="s">
        <v>13</v>
      </c>
      <c r="K3412" s="4">
        <v>23551</v>
      </c>
      <c r="L3412">
        <f>INT(YEARFRAC(Cleaned!$K3412,Cleaned!$H3412,1))</f>
        <v>47</v>
      </c>
      <c r="M3412" t="str">
        <f t="shared" si="107"/>
        <v>Adult</v>
      </c>
    </row>
    <row r="3413" spans="1:13" x14ac:dyDescent="0.25">
      <c r="A3413">
        <v>13413</v>
      </c>
      <c r="B3413" t="s">
        <v>2130</v>
      </c>
      <c r="C3413" t="s">
        <v>80</v>
      </c>
      <c r="D3413" t="s">
        <v>26</v>
      </c>
      <c r="E3413" t="s">
        <v>11</v>
      </c>
      <c r="F3413" s="35">
        <v>3953.9884000000002</v>
      </c>
      <c r="G3413" t="str">
        <f t="shared" si="106"/>
        <v>Brand Seekers</v>
      </c>
      <c r="H3413" s="4">
        <v>40957</v>
      </c>
      <c r="I3413">
        <f>WEEKDAY(Cleaned!$H3413)</f>
        <v>7</v>
      </c>
      <c r="J3413" t="s">
        <v>12</v>
      </c>
      <c r="K3413" s="4">
        <v>28291</v>
      </c>
      <c r="L3413">
        <f>INT(YEARFRAC(Cleaned!$K3413,Cleaned!$H3413,1))</f>
        <v>34</v>
      </c>
      <c r="M3413" t="str">
        <f t="shared" si="107"/>
        <v>Young Adult</v>
      </c>
    </row>
    <row r="3414" spans="1:13" x14ac:dyDescent="0.25">
      <c r="A3414">
        <v>13414</v>
      </c>
      <c r="B3414" t="s">
        <v>2131</v>
      </c>
      <c r="C3414" t="s">
        <v>80</v>
      </c>
      <c r="D3414" t="s">
        <v>26</v>
      </c>
      <c r="E3414" t="s">
        <v>11</v>
      </c>
      <c r="F3414" s="35">
        <v>3953.9884000000002</v>
      </c>
      <c r="G3414" t="str">
        <f t="shared" si="106"/>
        <v>Brand Seekers</v>
      </c>
      <c r="H3414" s="4">
        <v>40965</v>
      </c>
      <c r="I3414">
        <f>WEEKDAY(Cleaned!$H3414)</f>
        <v>1</v>
      </c>
      <c r="J3414" t="s">
        <v>12</v>
      </c>
      <c r="K3414" s="4">
        <v>23882</v>
      </c>
      <c r="L3414">
        <f>INT(YEARFRAC(Cleaned!$K3414,Cleaned!$H3414,1))</f>
        <v>46</v>
      </c>
      <c r="M3414" t="str">
        <f t="shared" si="107"/>
        <v>Adult</v>
      </c>
    </row>
    <row r="3415" spans="1:13" x14ac:dyDescent="0.25">
      <c r="A3415">
        <v>13415</v>
      </c>
      <c r="B3415" t="s">
        <v>2081</v>
      </c>
      <c r="C3415" t="s">
        <v>80</v>
      </c>
      <c r="D3415" t="s">
        <v>26</v>
      </c>
      <c r="E3415" t="s">
        <v>11</v>
      </c>
      <c r="F3415" s="35">
        <v>3953.9884000000002</v>
      </c>
      <c r="G3415" t="str">
        <f t="shared" si="106"/>
        <v>Brand Seekers</v>
      </c>
      <c r="H3415" s="4">
        <v>40985</v>
      </c>
      <c r="I3415">
        <f>WEEKDAY(Cleaned!$H3415)</f>
        <v>7</v>
      </c>
      <c r="J3415" t="s">
        <v>14</v>
      </c>
      <c r="K3415" s="4">
        <v>19811</v>
      </c>
      <c r="L3415">
        <f>INT(YEARFRAC(Cleaned!$K3415,Cleaned!$H3415,1))</f>
        <v>57</v>
      </c>
      <c r="M3415" t="str">
        <f t="shared" si="107"/>
        <v>Seniors</v>
      </c>
    </row>
    <row r="3416" spans="1:13" x14ac:dyDescent="0.25">
      <c r="A3416">
        <v>13416</v>
      </c>
      <c r="B3416" t="s">
        <v>2082</v>
      </c>
      <c r="C3416" t="s">
        <v>80</v>
      </c>
      <c r="D3416" t="s">
        <v>26</v>
      </c>
      <c r="E3416" t="s">
        <v>11</v>
      </c>
      <c r="F3416" s="35">
        <v>3953.9884000000002</v>
      </c>
      <c r="G3416" t="str">
        <f t="shared" si="106"/>
        <v>Brand Seekers</v>
      </c>
      <c r="H3416" s="4">
        <v>40996</v>
      </c>
      <c r="I3416">
        <f>WEEKDAY(Cleaned!$H3416)</f>
        <v>4</v>
      </c>
      <c r="J3416" t="s">
        <v>14</v>
      </c>
      <c r="K3416" s="4">
        <v>27102</v>
      </c>
      <c r="L3416">
        <f>INT(YEARFRAC(Cleaned!$K3416,Cleaned!$H3416,1))</f>
        <v>38</v>
      </c>
      <c r="M3416" t="str">
        <f t="shared" si="107"/>
        <v>Adult</v>
      </c>
    </row>
    <row r="3417" spans="1:13" x14ac:dyDescent="0.25">
      <c r="A3417">
        <v>13417</v>
      </c>
      <c r="B3417" t="s">
        <v>1991</v>
      </c>
      <c r="C3417" t="s">
        <v>80</v>
      </c>
      <c r="D3417" t="s">
        <v>26</v>
      </c>
      <c r="E3417" t="s">
        <v>11</v>
      </c>
      <c r="F3417" s="35">
        <v>3953.9884000000002</v>
      </c>
      <c r="G3417" t="str">
        <f t="shared" si="106"/>
        <v>Brand Seekers</v>
      </c>
      <c r="H3417" s="4">
        <v>40998</v>
      </c>
      <c r="I3417">
        <f>WEEKDAY(Cleaned!$H3417)</f>
        <v>6</v>
      </c>
      <c r="J3417" t="s">
        <v>16</v>
      </c>
      <c r="K3417" s="4">
        <v>25120</v>
      </c>
      <c r="L3417">
        <f>INT(YEARFRAC(Cleaned!$K3417,Cleaned!$H3417,1))</f>
        <v>43</v>
      </c>
      <c r="M3417" t="str">
        <f t="shared" si="107"/>
        <v>Adult</v>
      </c>
    </row>
    <row r="3418" spans="1:13" x14ac:dyDescent="0.25">
      <c r="A3418">
        <v>13418</v>
      </c>
      <c r="B3418" t="s">
        <v>1998</v>
      </c>
      <c r="C3418" t="s">
        <v>80</v>
      </c>
      <c r="D3418" t="s">
        <v>26</v>
      </c>
      <c r="E3418" t="s">
        <v>11</v>
      </c>
      <c r="F3418" s="35">
        <v>3953.9884000000002</v>
      </c>
      <c r="G3418" t="str">
        <f t="shared" si="106"/>
        <v>Brand Seekers</v>
      </c>
      <c r="H3418" s="4">
        <v>41017</v>
      </c>
      <c r="I3418">
        <f>WEEKDAY(Cleaned!$H3418)</f>
        <v>4</v>
      </c>
      <c r="J3418" t="s">
        <v>16</v>
      </c>
      <c r="K3418" s="4">
        <v>29388</v>
      </c>
      <c r="L3418">
        <f>INT(YEARFRAC(Cleaned!$K3418,Cleaned!$H3418,1))</f>
        <v>31</v>
      </c>
      <c r="M3418" t="str">
        <f t="shared" si="107"/>
        <v>Young Adult</v>
      </c>
    </row>
    <row r="3419" spans="1:13" x14ac:dyDescent="0.25">
      <c r="A3419">
        <v>13419</v>
      </c>
      <c r="B3419" t="s">
        <v>2132</v>
      </c>
      <c r="C3419" t="s">
        <v>80</v>
      </c>
      <c r="D3419" t="s">
        <v>26</v>
      </c>
      <c r="E3419" t="s">
        <v>11</v>
      </c>
      <c r="F3419" s="35">
        <v>2410.6266000000001</v>
      </c>
      <c r="G3419" t="str">
        <f t="shared" si="106"/>
        <v>Brand Seekers</v>
      </c>
      <c r="H3419" s="4">
        <v>41060</v>
      </c>
      <c r="I3419">
        <f>WEEKDAY(Cleaned!$H3419)</f>
        <v>5</v>
      </c>
      <c r="J3419" t="s">
        <v>16</v>
      </c>
      <c r="K3419" s="4">
        <v>21602</v>
      </c>
      <c r="L3419">
        <f>INT(YEARFRAC(Cleaned!$K3419,Cleaned!$H3419,1))</f>
        <v>53</v>
      </c>
      <c r="M3419" t="str">
        <f t="shared" si="107"/>
        <v>Seniors</v>
      </c>
    </row>
    <row r="3420" spans="1:13" x14ac:dyDescent="0.25">
      <c r="A3420">
        <v>13420</v>
      </c>
      <c r="B3420" t="s">
        <v>2064</v>
      </c>
      <c r="C3420" t="s">
        <v>80</v>
      </c>
      <c r="D3420" t="s">
        <v>26</v>
      </c>
      <c r="E3420" t="s">
        <v>11</v>
      </c>
      <c r="F3420" s="35">
        <v>2699.9018000000001</v>
      </c>
      <c r="G3420" t="str">
        <f t="shared" si="106"/>
        <v>Brand Seekers</v>
      </c>
      <c r="H3420" s="4">
        <v>41080</v>
      </c>
      <c r="I3420">
        <f>WEEKDAY(Cleaned!$H3420)</f>
        <v>4</v>
      </c>
      <c r="J3420" t="s">
        <v>16</v>
      </c>
      <c r="K3420" s="4">
        <v>28272</v>
      </c>
      <c r="L3420">
        <f>INT(YEARFRAC(Cleaned!$K3420,Cleaned!$H3420,1))</f>
        <v>35</v>
      </c>
      <c r="M3420" t="str">
        <f t="shared" si="107"/>
        <v>Adult</v>
      </c>
    </row>
    <row r="3421" spans="1:13" x14ac:dyDescent="0.25">
      <c r="A3421">
        <v>13421</v>
      </c>
      <c r="B3421" t="s">
        <v>2133</v>
      </c>
      <c r="C3421" t="s">
        <v>80</v>
      </c>
      <c r="D3421" t="s">
        <v>26</v>
      </c>
      <c r="E3421" t="s">
        <v>11</v>
      </c>
      <c r="F3421" s="35">
        <v>2410.6266000000001</v>
      </c>
      <c r="G3421" t="str">
        <f t="shared" si="106"/>
        <v>Brand Seekers</v>
      </c>
      <c r="H3421" s="4">
        <v>41081</v>
      </c>
      <c r="I3421">
        <f>WEEKDAY(Cleaned!$H3421)</f>
        <v>5</v>
      </c>
      <c r="J3421" t="s">
        <v>13</v>
      </c>
      <c r="K3421" s="4">
        <v>26698</v>
      </c>
      <c r="L3421">
        <f>INT(YEARFRAC(Cleaned!$K3421,Cleaned!$H3421,1))</f>
        <v>39</v>
      </c>
      <c r="M3421" t="str">
        <f t="shared" si="107"/>
        <v>Adult</v>
      </c>
    </row>
    <row r="3422" spans="1:13" x14ac:dyDescent="0.25">
      <c r="A3422">
        <v>13422</v>
      </c>
      <c r="B3422" t="s">
        <v>1978</v>
      </c>
      <c r="C3422" t="s">
        <v>80</v>
      </c>
      <c r="D3422" t="s">
        <v>26</v>
      </c>
      <c r="E3422" t="s">
        <v>11</v>
      </c>
      <c r="F3422" s="35">
        <v>2264.2536</v>
      </c>
      <c r="G3422" t="str">
        <f t="shared" si="106"/>
        <v>Brand Seekers</v>
      </c>
      <c r="H3422" s="4">
        <v>41081</v>
      </c>
      <c r="I3422">
        <f>WEEKDAY(Cleaned!$H3422)</f>
        <v>5</v>
      </c>
      <c r="J3422" t="s">
        <v>17</v>
      </c>
      <c r="K3422" s="4">
        <v>26881</v>
      </c>
      <c r="L3422">
        <f>INT(YEARFRAC(Cleaned!$K3422,Cleaned!$H3422,1))</f>
        <v>38</v>
      </c>
      <c r="M3422" t="str">
        <f t="shared" si="107"/>
        <v>Adult</v>
      </c>
    </row>
    <row r="3423" spans="1:13" x14ac:dyDescent="0.25">
      <c r="A3423">
        <v>13423</v>
      </c>
      <c r="B3423" t="s">
        <v>2134</v>
      </c>
      <c r="C3423" t="s">
        <v>80</v>
      </c>
      <c r="D3423" t="s">
        <v>26</v>
      </c>
      <c r="E3423" t="s">
        <v>11</v>
      </c>
      <c r="F3423" s="35">
        <v>2288.9187000000002</v>
      </c>
      <c r="G3423" t="str">
        <f t="shared" si="106"/>
        <v>Brand Seekers</v>
      </c>
      <c r="H3423" s="4">
        <v>41086</v>
      </c>
      <c r="I3423">
        <f>WEEKDAY(Cleaned!$H3423)</f>
        <v>3</v>
      </c>
      <c r="J3423" t="s">
        <v>12</v>
      </c>
      <c r="K3423" s="4">
        <v>26263</v>
      </c>
      <c r="L3423">
        <f>INT(YEARFRAC(Cleaned!$K3423,Cleaned!$H3423,1))</f>
        <v>40</v>
      </c>
      <c r="M3423" t="str">
        <f t="shared" si="107"/>
        <v>Adult</v>
      </c>
    </row>
    <row r="3424" spans="1:13" x14ac:dyDescent="0.25">
      <c r="A3424">
        <v>13424</v>
      </c>
      <c r="B3424" t="s">
        <v>1976</v>
      </c>
      <c r="C3424" t="s">
        <v>80</v>
      </c>
      <c r="D3424" t="s">
        <v>26</v>
      </c>
      <c r="E3424" t="s">
        <v>11</v>
      </c>
      <c r="F3424" s="35">
        <v>2288.9187000000002</v>
      </c>
      <c r="G3424" t="str">
        <f t="shared" si="106"/>
        <v>Brand Seekers</v>
      </c>
      <c r="H3424" s="4">
        <v>41114</v>
      </c>
      <c r="I3424">
        <f>WEEKDAY(Cleaned!$H3424)</f>
        <v>3</v>
      </c>
      <c r="J3424" t="s">
        <v>17</v>
      </c>
      <c r="K3424" s="4">
        <v>25643</v>
      </c>
      <c r="L3424">
        <f>INT(YEARFRAC(Cleaned!$K3424,Cleaned!$H3424,1))</f>
        <v>42</v>
      </c>
      <c r="M3424" t="str">
        <f t="shared" si="107"/>
        <v>Adult</v>
      </c>
    </row>
    <row r="3425" spans="1:13" x14ac:dyDescent="0.25">
      <c r="A3425">
        <v>13425</v>
      </c>
      <c r="B3425" t="s">
        <v>2135</v>
      </c>
      <c r="C3425" t="s">
        <v>80</v>
      </c>
      <c r="D3425" t="s">
        <v>26</v>
      </c>
      <c r="E3425" t="s">
        <v>11</v>
      </c>
      <c r="F3425" s="35">
        <v>865.20399999999995</v>
      </c>
      <c r="G3425" t="str">
        <f t="shared" si="106"/>
        <v>Casual Buyers</v>
      </c>
      <c r="H3425" s="4">
        <v>41162</v>
      </c>
      <c r="I3425">
        <f>WEEKDAY(Cleaned!$H3425)</f>
        <v>2</v>
      </c>
      <c r="J3425" t="s">
        <v>13</v>
      </c>
      <c r="K3425" s="4">
        <v>20234</v>
      </c>
      <c r="L3425">
        <f>INT(YEARFRAC(Cleaned!$K3425,Cleaned!$H3425,1))</f>
        <v>57</v>
      </c>
      <c r="M3425" t="str">
        <f t="shared" si="107"/>
        <v>Seniors</v>
      </c>
    </row>
    <row r="3426" spans="1:13" x14ac:dyDescent="0.25">
      <c r="A3426">
        <v>13426</v>
      </c>
      <c r="B3426" t="s">
        <v>2136</v>
      </c>
      <c r="C3426" t="s">
        <v>80</v>
      </c>
      <c r="D3426" t="s">
        <v>26</v>
      </c>
      <c r="E3426" t="s">
        <v>11</v>
      </c>
      <c r="F3426" s="35">
        <v>2288.9187000000002</v>
      </c>
      <c r="G3426" t="str">
        <f t="shared" si="106"/>
        <v>Brand Seekers</v>
      </c>
      <c r="H3426" s="4">
        <v>41171</v>
      </c>
      <c r="I3426">
        <f>WEEKDAY(Cleaned!$H3426)</f>
        <v>4</v>
      </c>
      <c r="J3426" t="s">
        <v>12</v>
      </c>
      <c r="K3426" s="4">
        <v>26614</v>
      </c>
      <c r="L3426">
        <f>INT(YEARFRAC(Cleaned!$K3426,Cleaned!$H3426,1))</f>
        <v>39</v>
      </c>
      <c r="M3426" t="str">
        <f t="shared" si="107"/>
        <v>Adult</v>
      </c>
    </row>
    <row r="3427" spans="1:13" x14ac:dyDescent="0.25">
      <c r="A3427">
        <v>13427</v>
      </c>
      <c r="B3427" t="s">
        <v>2137</v>
      </c>
      <c r="C3427" t="s">
        <v>80</v>
      </c>
      <c r="D3427" t="s">
        <v>26</v>
      </c>
      <c r="E3427" t="s">
        <v>11</v>
      </c>
      <c r="F3427" s="35">
        <v>2699.9018000000001</v>
      </c>
      <c r="G3427" t="str">
        <f t="shared" si="106"/>
        <v>Brand Seekers</v>
      </c>
      <c r="H3427" s="4">
        <v>41172</v>
      </c>
      <c r="I3427">
        <f>WEEKDAY(Cleaned!$H3427)</f>
        <v>5</v>
      </c>
      <c r="J3427" t="s">
        <v>13</v>
      </c>
      <c r="K3427" s="4">
        <v>22183</v>
      </c>
      <c r="L3427">
        <f>INT(YEARFRAC(Cleaned!$K3427,Cleaned!$H3427,1))</f>
        <v>51</v>
      </c>
      <c r="M3427" t="str">
        <f t="shared" si="107"/>
        <v>Seniors</v>
      </c>
    </row>
    <row r="3428" spans="1:13" x14ac:dyDescent="0.25">
      <c r="A3428">
        <v>13428</v>
      </c>
      <c r="B3428" t="s">
        <v>2138</v>
      </c>
      <c r="C3428" t="s">
        <v>80</v>
      </c>
      <c r="D3428" t="s">
        <v>26</v>
      </c>
      <c r="E3428" t="s">
        <v>11</v>
      </c>
      <c r="F3428" s="35">
        <v>1105.4834000000001</v>
      </c>
      <c r="G3428" t="str">
        <f t="shared" si="106"/>
        <v>Casual Buyers</v>
      </c>
      <c r="H3428" s="4">
        <v>41204</v>
      </c>
      <c r="I3428">
        <f>WEEKDAY(Cleaned!$H3428)</f>
        <v>2</v>
      </c>
      <c r="J3428" t="s">
        <v>14</v>
      </c>
      <c r="K3428" s="4">
        <v>24305</v>
      </c>
      <c r="L3428">
        <f>INT(YEARFRAC(Cleaned!$K3428,Cleaned!$H3428,1))</f>
        <v>46</v>
      </c>
      <c r="M3428" t="str">
        <f t="shared" si="107"/>
        <v>Adult</v>
      </c>
    </row>
    <row r="3429" spans="1:13" x14ac:dyDescent="0.25">
      <c r="A3429">
        <v>13429</v>
      </c>
      <c r="B3429" t="s">
        <v>2139</v>
      </c>
      <c r="C3429" t="s">
        <v>80</v>
      </c>
      <c r="D3429" t="s">
        <v>26</v>
      </c>
      <c r="E3429" t="s">
        <v>11</v>
      </c>
      <c r="F3429" s="35">
        <v>1105.4834000000001</v>
      </c>
      <c r="G3429" t="str">
        <f t="shared" si="106"/>
        <v>Casual Buyers</v>
      </c>
      <c r="H3429" s="4">
        <v>41222</v>
      </c>
      <c r="I3429">
        <f>WEEKDAY(Cleaned!$H3429)</f>
        <v>6</v>
      </c>
      <c r="J3429" t="s">
        <v>14</v>
      </c>
      <c r="K3429" s="4">
        <v>29542</v>
      </c>
      <c r="L3429">
        <f>INT(YEARFRAC(Cleaned!$K3429,Cleaned!$H3429,1))</f>
        <v>31</v>
      </c>
      <c r="M3429" t="str">
        <f t="shared" si="107"/>
        <v>Young Adult</v>
      </c>
    </row>
    <row r="3430" spans="1:13" x14ac:dyDescent="0.25">
      <c r="A3430">
        <v>13430</v>
      </c>
      <c r="B3430" t="s">
        <v>2140</v>
      </c>
      <c r="C3430" t="s">
        <v>80</v>
      </c>
      <c r="D3430" t="s">
        <v>26</v>
      </c>
      <c r="E3430" t="s">
        <v>11</v>
      </c>
      <c r="F3430" s="35">
        <v>1105.4834000000001</v>
      </c>
      <c r="G3430" t="str">
        <f t="shared" si="106"/>
        <v>Casual Buyers</v>
      </c>
      <c r="H3430" s="4">
        <v>41230</v>
      </c>
      <c r="I3430">
        <f>WEEKDAY(Cleaned!$H3430)</f>
        <v>7</v>
      </c>
      <c r="J3430" t="s">
        <v>13</v>
      </c>
      <c r="K3430" s="4">
        <v>26218</v>
      </c>
      <c r="L3430">
        <f>INT(YEARFRAC(Cleaned!$K3430,Cleaned!$H3430,1))</f>
        <v>41</v>
      </c>
      <c r="M3430" t="str">
        <f t="shared" si="107"/>
        <v>Adult</v>
      </c>
    </row>
    <row r="3431" spans="1:13" x14ac:dyDescent="0.25">
      <c r="A3431">
        <v>13431</v>
      </c>
      <c r="B3431" t="s">
        <v>2141</v>
      </c>
      <c r="C3431" t="s">
        <v>80</v>
      </c>
      <c r="D3431" t="s">
        <v>26</v>
      </c>
      <c r="E3431" t="s">
        <v>11</v>
      </c>
      <c r="F3431" s="35">
        <v>865.20399999999995</v>
      </c>
      <c r="G3431" t="str">
        <f t="shared" si="106"/>
        <v>Casual Buyers</v>
      </c>
      <c r="H3431" s="4">
        <v>41234</v>
      </c>
      <c r="I3431">
        <f>WEEKDAY(Cleaned!$H3431)</f>
        <v>4</v>
      </c>
      <c r="J3431" t="s">
        <v>16</v>
      </c>
      <c r="K3431" s="4">
        <v>25499</v>
      </c>
      <c r="L3431">
        <f>INT(YEARFRAC(Cleaned!$K3431,Cleaned!$H3431,1))</f>
        <v>43</v>
      </c>
      <c r="M3431" t="str">
        <f t="shared" si="107"/>
        <v>Adult</v>
      </c>
    </row>
    <row r="3432" spans="1:13" x14ac:dyDescent="0.25">
      <c r="A3432">
        <v>13432</v>
      </c>
      <c r="B3432" t="s">
        <v>2073</v>
      </c>
      <c r="C3432" t="s">
        <v>80</v>
      </c>
      <c r="D3432" t="s">
        <v>26</v>
      </c>
      <c r="E3432" t="s">
        <v>11</v>
      </c>
      <c r="F3432" s="35">
        <v>2288.9187000000002</v>
      </c>
      <c r="G3432" t="str">
        <f t="shared" si="106"/>
        <v>Brand Seekers</v>
      </c>
      <c r="H3432" s="4">
        <v>41249</v>
      </c>
      <c r="I3432">
        <f>WEEKDAY(Cleaned!$H3432)</f>
        <v>5</v>
      </c>
      <c r="J3432" t="s">
        <v>17</v>
      </c>
      <c r="K3432" s="4">
        <v>26536</v>
      </c>
      <c r="L3432">
        <f>INT(YEARFRAC(Cleaned!$K3432,Cleaned!$H3432,1))</f>
        <v>40</v>
      </c>
      <c r="M3432" t="str">
        <f t="shared" si="107"/>
        <v>Adult</v>
      </c>
    </row>
    <row r="3433" spans="1:13" x14ac:dyDescent="0.25">
      <c r="A3433">
        <v>13433</v>
      </c>
      <c r="B3433" t="s">
        <v>2142</v>
      </c>
      <c r="C3433" t="s">
        <v>80</v>
      </c>
      <c r="D3433" t="s">
        <v>26</v>
      </c>
      <c r="E3433" t="s">
        <v>11</v>
      </c>
      <c r="F3433" s="35">
        <v>2410.6266000000001</v>
      </c>
      <c r="G3433" t="str">
        <f t="shared" si="106"/>
        <v>Brand Seekers</v>
      </c>
      <c r="H3433" s="4">
        <v>41268</v>
      </c>
      <c r="I3433">
        <f>WEEKDAY(Cleaned!$H3433)</f>
        <v>3</v>
      </c>
      <c r="J3433" t="s">
        <v>15</v>
      </c>
      <c r="K3433" s="4">
        <v>24035</v>
      </c>
      <c r="L3433">
        <f>INT(YEARFRAC(Cleaned!$K3433,Cleaned!$H3433,1))</f>
        <v>47</v>
      </c>
      <c r="M3433" t="str">
        <f t="shared" si="107"/>
        <v>Adult</v>
      </c>
    </row>
    <row r="3434" spans="1:13" x14ac:dyDescent="0.25">
      <c r="A3434">
        <v>13434</v>
      </c>
      <c r="B3434" t="s">
        <v>2143</v>
      </c>
      <c r="C3434" t="s">
        <v>80</v>
      </c>
      <c r="D3434" t="s">
        <v>26</v>
      </c>
      <c r="E3434" t="s">
        <v>11</v>
      </c>
      <c r="F3434" s="35">
        <v>865.20399999999995</v>
      </c>
      <c r="G3434" t="str">
        <f t="shared" si="106"/>
        <v>Casual Buyers</v>
      </c>
      <c r="H3434" s="4">
        <v>41301</v>
      </c>
      <c r="I3434">
        <f>WEEKDAY(Cleaned!$H3434)</f>
        <v>1</v>
      </c>
      <c r="J3434" t="s">
        <v>16</v>
      </c>
      <c r="K3434" s="4">
        <v>28388</v>
      </c>
      <c r="L3434">
        <f>INT(YEARFRAC(Cleaned!$K3434,Cleaned!$H3434,1))</f>
        <v>35</v>
      </c>
      <c r="M3434" t="str">
        <f t="shared" si="107"/>
        <v>Adult</v>
      </c>
    </row>
    <row r="3435" spans="1:13" x14ac:dyDescent="0.25">
      <c r="A3435">
        <v>13435</v>
      </c>
      <c r="B3435" t="s">
        <v>2144</v>
      </c>
      <c r="C3435" t="s">
        <v>80</v>
      </c>
      <c r="D3435" t="s">
        <v>26</v>
      </c>
      <c r="E3435" t="s">
        <v>11</v>
      </c>
      <c r="F3435" s="35">
        <v>2264.2536</v>
      </c>
      <c r="G3435" t="str">
        <f t="shared" si="106"/>
        <v>Brand Seekers</v>
      </c>
      <c r="H3435" s="4">
        <v>41340</v>
      </c>
      <c r="I3435">
        <f>WEEKDAY(Cleaned!$H3435)</f>
        <v>5</v>
      </c>
      <c r="J3435" t="s">
        <v>12</v>
      </c>
      <c r="K3435" s="4">
        <v>29316</v>
      </c>
      <c r="L3435">
        <f>INT(YEARFRAC(Cleaned!$K3435,Cleaned!$H3435,1))</f>
        <v>32</v>
      </c>
      <c r="M3435" t="str">
        <f t="shared" si="107"/>
        <v>Young Adult</v>
      </c>
    </row>
    <row r="3436" spans="1:13" x14ac:dyDescent="0.25">
      <c r="A3436">
        <v>13436</v>
      </c>
      <c r="B3436" t="s">
        <v>2145</v>
      </c>
      <c r="C3436" t="s">
        <v>80</v>
      </c>
      <c r="D3436" t="s">
        <v>26</v>
      </c>
      <c r="E3436" t="s">
        <v>11</v>
      </c>
      <c r="F3436" s="35">
        <v>2288.9187000000002</v>
      </c>
      <c r="G3436" t="str">
        <f t="shared" si="106"/>
        <v>Brand Seekers</v>
      </c>
      <c r="H3436" s="4">
        <v>41357</v>
      </c>
      <c r="I3436">
        <f>WEEKDAY(Cleaned!$H3436)</f>
        <v>1</v>
      </c>
      <c r="J3436" t="s">
        <v>12</v>
      </c>
      <c r="K3436" s="4">
        <v>22206</v>
      </c>
      <c r="L3436">
        <f>INT(YEARFRAC(Cleaned!$K3436,Cleaned!$H3436,1))</f>
        <v>52</v>
      </c>
      <c r="M3436" t="str">
        <f t="shared" si="107"/>
        <v>Seniors</v>
      </c>
    </row>
    <row r="3437" spans="1:13" x14ac:dyDescent="0.25">
      <c r="A3437">
        <v>13437</v>
      </c>
      <c r="B3437" t="s">
        <v>2146</v>
      </c>
      <c r="C3437" t="s">
        <v>80</v>
      </c>
      <c r="D3437" t="s">
        <v>26</v>
      </c>
      <c r="E3437" t="s">
        <v>11</v>
      </c>
      <c r="F3437" s="35">
        <v>2264.2536</v>
      </c>
      <c r="G3437" t="str">
        <f t="shared" si="106"/>
        <v>Brand Seekers</v>
      </c>
      <c r="H3437" s="4">
        <v>41362</v>
      </c>
      <c r="I3437">
        <f>WEEKDAY(Cleaned!$H3437)</f>
        <v>6</v>
      </c>
      <c r="J3437" t="s">
        <v>15</v>
      </c>
      <c r="K3437" s="4">
        <v>19529</v>
      </c>
      <c r="L3437">
        <f>INT(YEARFRAC(Cleaned!$K3437,Cleaned!$H3437,1))</f>
        <v>59</v>
      </c>
      <c r="M3437" t="str">
        <f t="shared" si="107"/>
        <v>Seniors</v>
      </c>
    </row>
    <row r="3438" spans="1:13" x14ac:dyDescent="0.25">
      <c r="A3438">
        <v>13438</v>
      </c>
      <c r="B3438" t="s">
        <v>2147</v>
      </c>
      <c r="C3438" t="s">
        <v>80</v>
      </c>
      <c r="D3438" t="s">
        <v>26</v>
      </c>
      <c r="E3438" t="s">
        <v>11</v>
      </c>
      <c r="F3438" s="35">
        <v>2410.6266000000001</v>
      </c>
      <c r="G3438" t="str">
        <f t="shared" si="106"/>
        <v>Brand Seekers</v>
      </c>
      <c r="H3438" s="4">
        <v>41392</v>
      </c>
      <c r="I3438">
        <f>WEEKDAY(Cleaned!$H3438)</f>
        <v>1</v>
      </c>
      <c r="J3438" t="s">
        <v>17</v>
      </c>
      <c r="K3438" s="4">
        <v>21136</v>
      </c>
      <c r="L3438">
        <f>INT(YEARFRAC(Cleaned!$K3438,Cleaned!$H3438,1))</f>
        <v>55</v>
      </c>
      <c r="M3438" t="str">
        <f t="shared" si="107"/>
        <v>Seniors</v>
      </c>
    </row>
    <row r="3439" spans="1:13" x14ac:dyDescent="0.25">
      <c r="A3439">
        <v>13439</v>
      </c>
      <c r="B3439" t="s">
        <v>2148</v>
      </c>
      <c r="C3439" t="s">
        <v>80</v>
      </c>
      <c r="D3439" t="s">
        <v>26</v>
      </c>
      <c r="E3439" t="s">
        <v>11</v>
      </c>
      <c r="F3439" s="35">
        <v>2699.9018000000001</v>
      </c>
      <c r="G3439" t="str">
        <f t="shared" si="106"/>
        <v>Brand Seekers</v>
      </c>
      <c r="H3439" s="4">
        <v>41404</v>
      </c>
      <c r="I3439">
        <f>WEEKDAY(Cleaned!$H3439)</f>
        <v>6</v>
      </c>
      <c r="J3439" t="s">
        <v>15</v>
      </c>
      <c r="K3439" s="4">
        <v>26971</v>
      </c>
      <c r="L3439">
        <f>INT(YEARFRAC(Cleaned!$K3439,Cleaned!$H3439,1))</f>
        <v>39</v>
      </c>
      <c r="M3439" t="str">
        <f t="shared" si="107"/>
        <v>Adult</v>
      </c>
    </row>
    <row r="3440" spans="1:13" x14ac:dyDescent="0.25">
      <c r="A3440">
        <v>13440</v>
      </c>
      <c r="B3440" t="s">
        <v>2149</v>
      </c>
      <c r="C3440" t="s">
        <v>80</v>
      </c>
      <c r="D3440" t="s">
        <v>26</v>
      </c>
      <c r="E3440" t="s">
        <v>11</v>
      </c>
      <c r="F3440" s="35">
        <v>2699.9018000000001</v>
      </c>
      <c r="G3440" t="str">
        <f t="shared" si="106"/>
        <v>Brand Seekers</v>
      </c>
      <c r="H3440" s="4">
        <v>41428</v>
      </c>
      <c r="I3440">
        <f>WEEKDAY(Cleaned!$H3440)</f>
        <v>2</v>
      </c>
      <c r="J3440" t="s">
        <v>15</v>
      </c>
      <c r="K3440" s="4">
        <v>22039</v>
      </c>
      <c r="L3440">
        <f>INT(YEARFRAC(Cleaned!$K3440,Cleaned!$H3440,1))</f>
        <v>53</v>
      </c>
      <c r="M3440" t="str">
        <f t="shared" si="107"/>
        <v>Seniors</v>
      </c>
    </row>
    <row r="3441" spans="1:13" x14ac:dyDescent="0.25">
      <c r="A3441">
        <v>13441</v>
      </c>
      <c r="B3441" t="s">
        <v>2146</v>
      </c>
      <c r="C3441" t="s">
        <v>80</v>
      </c>
      <c r="D3441" t="s">
        <v>26</v>
      </c>
      <c r="E3441" t="s">
        <v>11</v>
      </c>
      <c r="F3441" s="35">
        <v>2612.1758</v>
      </c>
      <c r="G3441" t="str">
        <f t="shared" si="106"/>
        <v>Brand Seekers</v>
      </c>
      <c r="H3441" s="4">
        <v>41429</v>
      </c>
      <c r="I3441">
        <f>WEEKDAY(Cleaned!$H3441)</f>
        <v>3</v>
      </c>
      <c r="J3441" t="s">
        <v>15</v>
      </c>
      <c r="K3441" s="4">
        <v>19529</v>
      </c>
      <c r="L3441">
        <f>INT(YEARFRAC(Cleaned!$K3441,Cleaned!$H3441,1))</f>
        <v>59</v>
      </c>
      <c r="M3441" t="str">
        <f t="shared" si="107"/>
        <v>Seniors</v>
      </c>
    </row>
    <row r="3442" spans="1:13" x14ac:dyDescent="0.25">
      <c r="A3442">
        <v>13442</v>
      </c>
      <c r="B3442" t="s">
        <v>1906</v>
      </c>
      <c r="C3442" t="s">
        <v>80</v>
      </c>
      <c r="D3442" t="s">
        <v>26</v>
      </c>
      <c r="E3442" t="s">
        <v>11</v>
      </c>
      <c r="F3442" s="35">
        <v>635.35289999999998</v>
      </c>
      <c r="G3442" t="str">
        <f t="shared" si="106"/>
        <v>Casual Buyers</v>
      </c>
      <c r="H3442" s="4">
        <v>41435</v>
      </c>
      <c r="I3442">
        <f>WEEKDAY(Cleaned!$H3442)</f>
        <v>2</v>
      </c>
      <c r="J3442" t="s">
        <v>12</v>
      </c>
      <c r="K3442" s="4">
        <v>28319</v>
      </c>
      <c r="L3442">
        <f>INT(YEARFRAC(Cleaned!$K3442,Cleaned!$H3442,1))</f>
        <v>35</v>
      </c>
      <c r="M3442" t="str">
        <f t="shared" si="107"/>
        <v>Adult</v>
      </c>
    </row>
    <row r="3443" spans="1:13" x14ac:dyDescent="0.25">
      <c r="A3443">
        <v>13443</v>
      </c>
      <c r="B3443" t="s">
        <v>1971</v>
      </c>
      <c r="C3443" t="s">
        <v>80</v>
      </c>
      <c r="D3443" t="s">
        <v>26</v>
      </c>
      <c r="E3443" t="s">
        <v>11</v>
      </c>
      <c r="F3443" s="35">
        <v>2738.5657000000001</v>
      </c>
      <c r="G3443" t="str">
        <f t="shared" si="106"/>
        <v>Brand Seekers</v>
      </c>
      <c r="H3443" s="4">
        <v>41437</v>
      </c>
      <c r="I3443">
        <f>WEEKDAY(Cleaned!$H3443)</f>
        <v>4</v>
      </c>
      <c r="J3443" t="s">
        <v>15</v>
      </c>
      <c r="K3443" s="4">
        <v>25802</v>
      </c>
      <c r="L3443">
        <f>INT(YEARFRAC(Cleaned!$K3443,Cleaned!$H3443,1))</f>
        <v>42</v>
      </c>
      <c r="M3443" t="str">
        <f t="shared" si="107"/>
        <v>Adult</v>
      </c>
    </row>
    <row r="3444" spans="1:13" x14ac:dyDescent="0.25">
      <c r="A3444">
        <v>13444</v>
      </c>
      <c r="B3444" t="s">
        <v>2150</v>
      </c>
      <c r="C3444" t="s">
        <v>80</v>
      </c>
      <c r="D3444" t="s">
        <v>26</v>
      </c>
      <c r="E3444" t="s">
        <v>11</v>
      </c>
      <c r="F3444" s="35">
        <v>2626.5408000000002</v>
      </c>
      <c r="G3444" t="str">
        <f t="shared" si="106"/>
        <v>Brand Seekers</v>
      </c>
      <c r="H3444" s="4">
        <v>41451</v>
      </c>
      <c r="I3444">
        <f>WEEKDAY(Cleaned!$H3444)</f>
        <v>4</v>
      </c>
      <c r="J3444" t="s">
        <v>12</v>
      </c>
      <c r="K3444" s="4">
        <v>28769</v>
      </c>
      <c r="L3444">
        <f>INT(YEARFRAC(Cleaned!$K3444,Cleaned!$H3444,1))</f>
        <v>34</v>
      </c>
      <c r="M3444" t="str">
        <f t="shared" si="107"/>
        <v>Young Adult</v>
      </c>
    </row>
    <row r="3445" spans="1:13" x14ac:dyDescent="0.25">
      <c r="A3445">
        <v>13445</v>
      </c>
      <c r="B3445" t="s">
        <v>2151</v>
      </c>
      <c r="C3445" t="s">
        <v>80</v>
      </c>
      <c r="D3445" t="s">
        <v>26</v>
      </c>
      <c r="E3445" t="s">
        <v>11</v>
      </c>
      <c r="F3445" s="35">
        <v>711.03440000000001</v>
      </c>
      <c r="G3445" t="str">
        <f t="shared" si="106"/>
        <v>Casual Buyers</v>
      </c>
      <c r="H3445" s="4">
        <v>41452</v>
      </c>
      <c r="I3445">
        <f>WEEKDAY(Cleaned!$H3445)</f>
        <v>5</v>
      </c>
      <c r="J3445" t="s">
        <v>14</v>
      </c>
      <c r="K3445" s="4">
        <v>18720</v>
      </c>
      <c r="L3445">
        <f>INT(YEARFRAC(Cleaned!$K3445,Cleaned!$H3445,1))</f>
        <v>62</v>
      </c>
      <c r="M3445" t="str">
        <f t="shared" si="107"/>
        <v>Seniors</v>
      </c>
    </row>
    <row r="3446" spans="1:13" x14ac:dyDescent="0.25">
      <c r="A3446">
        <v>13446</v>
      </c>
      <c r="B3446" t="s">
        <v>2152</v>
      </c>
      <c r="C3446" t="s">
        <v>80</v>
      </c>
      <c r="D3446" t="s">
        <v>26</v>
      </c>
      <c r="E3446" t="s">
        <v>11</v>
      </c>
      <c r="F3446" s="35">
        <v>77.316900000000004</v>
      </c>
      <c r="G3446" t="str">
        <f t="shared" si="106"/>
        <v>Casual Buyers</v>
      </c>
      <c r="H3446" s="4">
        <v>41464</v>
      </c>
      <c r="I3446">
        <f>WEEKDAY(Cleaned!$H3446)</f>
        <v>3</v>
      </c>
      <c r="J3446" t="s">
        <v>15</v>
      </c>
      <c r="K3446" s="4">
        <v>17609</v>
      </c>
      <c r="L3446">
        <f>INT(YEARFRAC(Cleaned!$K3446,Cleaned!$H3446,1))</f>
        <v>65</v>
      </c>
      <c r="M3446" t="str">
        <f t="shared" si="107"/>
        <v>Elders</v>
      </c>
    </row>
    <row r="3447" spans="1:13" x14ac:dyDescent="0.25">
      <c r="A3447">
        <v>13447</v>
      </c>
      <c r="B3447" t="s">
        <v>1913</v>
      </c>
      <c r="C3447" t="s">
        <v>80</v>
      </c>
      <c r="D3447" t="s">
        <v>26</v>
      </c>
      <c r="E3447" t="s">
        <v>11</v>
      </c>
      <c r="F3447" s="35">
        <v>2702.2332999999999</v>
      </c>
      <c r="G3447" t="str">
        <f t="shared" si="106"/>
        <v>Brand Seekers</v>
      </c>
      <c r="H3447" s="4">
        <v>41464</v>
      </c>
      <c r="I3447">
        <f>WEEKDAY(Cleaned!$H3447)</f>
        <v>3</v>
      </c>
      <c r="J3447" t="s">
        <v>16</v>
      </c>
      <c r="K3447" s="4">
        <v>20552</v>
      </c>
      <c r="L3447">
        <f>INT(YEARFRAC(Cleaned!$K3447,Cleaned!$H3447,1))</f>
        <v>57</v>
      </c>
      <c r="M3447" t="str">
        <f t="shared" si="107"/>
        <v>Seniors</v>
      </c>
    </row>
    <row r="3448" spans="1:13" x14ac:dyDescent="0.25">
      <c r="A3448">
        <v>13448</v>
      </c>
      <c r="B3448" t="s">
        <v>2153</v>
      </c>
      <c r="C3448" t="s">
        <v>80</v>
      </c>
      <c r="D3448" t="s">
        <v>26</v>
      </c>
      <c r="E3448" t="s">
        <v>11</v>
      </c>
      <c r="F3448" s="35">
        <v>71.791899999999998</v>
      </c>
      <c r="G3448" t="str">
        <f t="shared" si="106"/>
        <v>Casual Buyers</v>
      </c>
      <c r="H3448" s="4">
        <v>41465</v>
      </c>
      <c r="I3448">
        <f>WEEKDAY(Cleaned!$H3448)</f>
        <v>4</v>
      </c>
      <c r="J3448" t="s">
        <v>12</v>
      </c>
      <c r="K3448" s="4">
        <v>21316</v>
      </c>
      <c r="L3448">
        <f>INT(YEARFRAC(Cleaned!$K3448,Cleaned!$H3448,1))</f>
        <v>55</v>
      </c>
      <c r="M3448" t="str">
        <f t="shared" si="107"/>
        <v>Seniors</v>
      </c>
    </row>
    <row r="3449" spans="1:13" x14ac:dyDescent="0.25">
      <c r="A3449">
        <v>13449</v>
      </c>
      <c r="B3449" t="s">
        <v>2154</v>
      </c>
      <c r="C3449" t="s">
        <v>80</v>
      </c>
      <c r="D3449" t="s">
        <v>26</v>
      </c>
      <c r="E3449" t="s">
        <v>11</v>
      </c>
      <c r="F3449" s="35">
        <v>146.93190000000001</v>
      </c>
      <c r="G3449" t="str">
        <f t="shared" si="106"/>
        <v>Casual Buyers</v>
      </c>
      <c r="H3449" s="4">
        <v>41467</v>
      </c>
      <c r="I3449">
        <f>WEEKDAY(Cleaned!$H3449)</f>
        <v>6</v>
      </c>
      <c r="J3449" t="s">
        <v>16</v>
      </c>
      <c r="K3449" s="4">
        <v>22686</v>
      </c>
      <c r="L3449">
        <f>INT(YEARFRAC(Cleaned!$K3449,Cleaned!$H3449,1))</f>
        <v>51</v>
      </c>
      <c r="M3449" t="str">
        <f t="shared" si="107"/>
        <v>Seniors</v>
      </c>
    </row>
    <row r="3450" spans="1:13" x14ac:dyDescent="0.25">
      <c r="A3450">
        <v>13450</v>
      </c>
      <c r="B3450" t="s">
        <v>1996</v>
      </c>
      <c r="C3450" t="s">
        <v>80</v>
      </c>
      <c r="D3450" t="s">
        <v>26</v>
      </c>
      <c r="E3450" t="s">
        <v>11</v>
      </c>
      <c r="F3450" s="35">
        <v>77.338999999999999</v>
      </c>
      <c r="G3450" t="str">
        <f t="shared" si="106"/>
        <v>Casual Buyers</v>
      </c>
      <c r="H3450" s="4">
        <v>41480</v>
      </c>
      <c r="I3450">
        <f>WEEKDAY(Cleaned!$H3450)</f>
        <v>5</v>
      </c>
      <c r="J3450" t="s">
        <v>18</v>
      </c>
      <c r="K3450" s="4">
        <v>25521</v>
      </c>
      <c r="L3450">
        <f>INT(YEARFRAC(Cleaned!$K3450,Cleaned!$H3450,1))</f>
        <v>43</v>
      </c>
      <c r="M3450" t="str">
        <f t="shared" si="107"/>
        <v>Adult</v>
      </c>
    </row>
    <row r="3451" spans="1:13" x14ac:dyDescent="0.25">
      <c r="A3451">
        <v>13451</v>
      </c>
      <c r="B3451" t="s">
        <v>2155</v>
      </c>
      <c r="C3451" t="s">
        <v>80</v>
      </c>
      <c r="D3451" t="s">
        <v>26</v>
      </c>
      <c r="E3451" t="s">
        <v>11</v>
      </c>
      <c r="F3451" s="35">
        <v>15.447900000000001</v>
      </c>
      <c r="G3451" t="str">
        <f t="shared" si="106"/>
        <v>Casual Buyers</v>
      </c>
      <c r="H3451" s="4">
        <v>41481</v>
      </c>
      <c r="I3451">
        <f>WEEKDAY(Cleaned!$H3451)</f>
        <v>6</v>
      </c>
      <c r="J3451" t="s">
        <v>16</v>
      </c>
      <c r="K3451" s="4">
        <v>15395</v>
      </c>
      <c r="L3451">
        <f>INT(YEARFRAC(Cleaned!$K3451,Cleaned!$H3451,1))</f>
        <v>71</v>
      </c>
      <c r="M3451" t="str">
        <f t="shared" si="107"/>
        <v>Elders</v>
      </c>
    </row>
    <row r="3452" spans="1:13" x14ac:dyDescent="0.25">
      <c r="A3452">
        <v>13452</v>
      </c>
      <c r="B3452" t="s">
        <v>2156</v>
      </c>
      <c r="C3452" t="s">
        <v>80</v>
      </c>
      <c r="D3452" t="s">
        <v>26</v>
      </c>
      <c r="E3452" t="s">
        <v>11</v>
      </c>
      <c r="F3452" s="35">
        <v>148.0258</v>
      </c>
      <c r="G3452" t="str">
        <f t="shared" si="106"/>
        <v>Casual Buyers</v>
      </c>
      <c r="H3452" s="4">
        <v>41482</v>
      </c>
      <c r="I3452">
        <f>WEEKDAY(Cleaned!$H3452)</f>
        <v>7</v>
      </c>
      <c r="J3452" t="s">
        <v>18</v>
      </c>
      <c r="K3452" s="4">
        <v>9298</v>
      </c>
      <c r="L3452">
        <f>INT(YEARFRAC(Cleaned!$K3452,Cleaned!$H3452,1))</f>
        <v>88</v>
      </c>
      <c r="M3452" t="str">
        <f t="shared" si="107"/>
        <v>Elders</v>
      </c>
    </row>
    <row r="3453" spans="1:13" x14ac:dyDescent="0.25">
      <c r="A3453">
        <v>13453</v>
      </c>
      <c r="B3453" t="s">
        <v>2157</v>
      </c>
      <c r="C3453" t="s">
        <v>80</v>
      </c>
      <c r="D3453" t="s">
        <v>26</v>
      </c>
      <c r="E3453" t="s">
        <v>11</v>
      </c>
      <c r="F3453" s="35">
        <v>40.432000000000002</v>
      </c>
      <c r="G3453" t="str">
        <f t="shared" si="106"/>
        <v>Casual Buyers</v>
      </c>
      <c r="H3453" s="4">
        <v>41487</v>
      </c>
      <c r="I3453">
        <f>WEEKDAY(Cleaned!$H3453)</f>
        <v>5</v>
      </c>
      <c r="J3453" t="s">
        <v>17</v>
      </c>
      <c r="K3453" s="4">
        <v>18066</v>
      </c>
      <c r="L3453">
        <f>INT(YEARFRAC(Cleaned!$K3453,Cleaned!$H3453,1))</f>
        <v>64</v>
      </c>
      <c r="M3453" t="str">
        <f t="shared" si="107"/>
        <v>Seniors</v>
      </c>
    </row>
    <row r="3454" spans="1:13" x14ac:dyDescent="0.25">
      <c r="A3454">
        <v>13454</v>
      </c>
      <c r="B3454" t="s">
        <v>2158</v>
      </c>
      <c r="C3454" t="s">
        <v>80</v>
      </c>
      <c r="D3454" t="s">
        <v>26</v>
      </c>
      <c r="E3454" t="s">
        <v>11</v>
      </c>
      <c r="F3454" s="35">
        <v>2699.9018000000001</v>
      </c>
      <c r="G3454" t="str">
        <f t="shared" si="106"/>
        <v>Brand Seekers</v>
      </c>
      <c r="H3454" s="4">
        <v>41489</v>
      </c>
      <c r="I3454">
        <f>WEEKDAY(Cleaned!$H3454)</f>
        <v>7</v>
      </c>
      <c r="J3454" t="s">
        <v>12</v>
      </c>
      <c r="K3454" s="4">
        <v>26105</v>
      </c>
      <c r="L3454">
        <f>INT(YEARFRAC(Cleaned!$K3454,Cleaned!$H3454,1))</f>
        <v>42</v>
      </c>
      <c r="M3454" t="str">
        <f t="shared" si="107"/>
        <v>Adult</v>
      </c>
    </row>
    <row r="3455" spans="1:13" x14ac:dyDescent="0.25">
      <c r="A3455">
        <v>13455</v>
      </c>
      <c r="B3455" t="s">
        <v>2159</v>
      </c>
      <c r="C3455" t="s">
        <v>80</v>
      </c>
      <c r="D3455" t="s">
        <v>26</v>
      </c>
      <c r="E3455" t="s">
        <v>11</v>
      </c>
      <c r="F3455" s="35">
        <v>62.951900000000002</v>
      </c>
      <c r="G3455" t="str">
        <f t="shared" si="106"/>
        <v>Casual Buyers</v>
      </c>
      <c r="H3455" s="4">
        <v>41493</v>
      </c>
      <c r="I3455">
        <f>WEEKDAY(Cleaned!$H3455)</f>
        <v>4</v>
      </c>
      <c r="J3455" t="s">
        <v>16</v>
      </c>
      <c r="K3455" s="4">
        <v>24630</v>
      </c>
      <c r="L3455">
        <f>INT(YEARFRAC(Cleaned!$K3455,Cleaned!$H3455,1))</f>
        <v>46</v>
      </c>
      <c r="M3455" t="str">
        <f t="shared" si="107"/>
        <v>Adult</v>
      </c>
    </row>
    <row r="3456" spans="1:13" x14ac:dyDescent="0.25">
      <c r="A3456">
        <v>13456</v>
      </c>
      <c r="B3456" t="s">
        <v>2160</v>
      </c>
      <c r="C3456" t="s">
        <v>80</v>
      </c>
      <c r="D3456" t="s">
        <v>26</v>
      </c>
      <c r="E3456" t="s">
        <v>11</v>
      </c>
      <c r="F3456" s="35">
        <v>132.5779</v>
      </c>
      <c r="G3456" t="str">
        <f t="shared" si="106"/>
        <v>Casual Buyers</v>
      </c>
      <c r="H3456" s="4">
        <v>41494</v>
      </c>
      <c r="I3456">
        <f>WEEKDAY(Cleaned!$H3456)</f>
        <v>5</v>
      </c>
      <c r="J3456" t="s">
        <v>16</v>
      </c>
      <c r="K3456" s="4">
        <v>20791</v>
      </c>
      <c r="L3456">
        <f>INT(YEARFRAC(Cleaned!$K3456,Cleaned!$H3456,1))</f>
        <v>56</v>
      </c>
      <c r="M3456" t="str">
        <f t="shared" si="107"/>
        <v>Seniors</v>
      </c>
    </row>
    <row r="3457" spans="1:13" x14ac:dyDescent="0.25">
      <c r="A3457">
        <v>13457</v>
      </c>
      <c r="B3457" t="s">
        <v>2161</v>
      </c>
      <c r="C3457" t="s">
        <v>80</v>
      </c>
      <c r="D3457" t="s">
        <v>26</v>
      </c>
      <c r="E3457" t="s">
        <v>11</v>
      </c>
      <c r="F3457" s="35">
        <v>1297.8004000000001</v>
      </c>
      <c r="G3457" t="str">
        <f t="shared" si="106"/>
        <v>Casual Buyers</v>
      </c>
      <c r="H3457" s="4">
        <v>41495</v>
      </c>
      <c r="I3457">
        <f>WEEKDAY(Cleaned!$H3457)</f>
        <v>6</v>
      </c>
      <c r="J3457" t="s">
        <v>18</v>
      </c>
      <c r="K3457" s="4">
        <v>28207</v>
      </c>
      <c r="L3457">
        <f>INT(YEARFRAC(Cleaned!$K3457,Cleaned!$H3457,1))</f>
        <v>36</v>
      </c>
      <c r="M3457" t="str">
        <f t="shared" si="107"/>
        <v>Adult</v>
      </c>
    </row>
    <row r="3458" spans="1:13" x14ac:dyDescent="0.25">
      <c r="A3458">
        <v>13458</v>
      </c>
      <c r="B3458" t="s">
        <v>2162</v>
      </c>
      <c r="C3458" t="s">
        <v>80</v>
      </c>
      <c r="D3458" t="s">
        <v>26</v>
      </c>
      <c r="E3458" t="s">
        <v>11</v>
      </c>
      <c r="F3458" s="35">
        <v>123.7158</v>
      </c>
      <c r="G3458" t="str">
        <f t="shared" ref="G3458:G3521" si="108">IF(F3458&lt;=1500,"Casual Buyers",IF(F3458&gt;=1501,"Brand Seekers",IF(F3458&gt;2500,"Convinced Seekers")))</f>
        <v>Casual Buyers</v>
      </c>
      <c r="H3458" s="4">
        <v>41497</v>
      </c>
      <c r="I3458">
        <f>WEEKDAY(Cleaned!$H3458)</f>
        <v>1</v>
      </c>
      <c r="J3458" t="s">
        <v>16</v>
      </c>
      <c r="K3458" s="4">
        <v>19962</v>
      </c>
      <c r="L3458">
        <f>INT(YEARFRAC(Cleaned!$K3458,Cleaned!$H3458,1))</f>
        <v>58</v>
      </c>
      <c r="M3458" t="str">
        <f t="shared" ref="M3458:M3521" si="109">IF(L3458&lt;=19,"Teenager",IF(L3458&lt;=34,"Young Adult",IF(L3458&lt;=49,"Adult",IF(L3458&lt;=64,"Seniors",IF(L3458&gt;=65,"Elders")))))</f>
        <v>Seniors</v>
      </c>
    </row>
    <row r="3459" spans="1:13" x14ac:dyDescent="0.25">
      <c r="A3459">
        <v>13459</v>
      </c>
      <c r="B3459" t="s">
        <v>2163</v>
      </c>
      <c r="C3459" t="s">
        <v>80</v>
      </c>
      <c r="D3459" t="s">
        <v>26</v>
      </c>
      <c r="E3459" t="s">
        <v>11</v>
      </c>
      <c r="F3459" s="35">
        <v>214.34790000000001</v>
      </c>
      <c r="G3459" t="str">
        <f t="shared" si="108"/>
        <v>Casual Buyers</v>
      </c>
      <c r="H3459" s="4">
        <v>41500</v>
      </c>
      <c r="I3459">
        <f>WEEKDAY(Cleaned!$H3459)</f>
        <v>4</v>
      </c>
      <c r="J3459" t="s">
        <v>18</v>
      </c>
      <c r="K3459" s="4">
        <v>25631</v>
      </c>
      <c r="L3459">
        <f>INT(YEARFRAC(Cleaned!$K3459,Cleaned!$H3459,1))</f>
        <v>43</v>
      </c>
      <c r="M3459" t="str">
        <f t="shared" si="109"/>
        <v>Adult</v>
      </c>
    </row>
    <row r="3460" spans="1:13" x14ac:dyDescent="0.25">
      <c r="A3460">
        <v>13460</v>
      </c>
      <c r="B3460" t="s">
        <v>1982</v>
      </c>
      <c r="C3460" t="s">
        <v>80</v>
      </c>
      <c r="D3460" t="s">
        <v>26</v>
      </c>
      <c r="E3460" t="s">
        <v>11</v>
      </c>
      <c r="F3460" s="35">
        <v>142.5119</v>
      </c>
      <c r="G3460" t="str">
        <f t="shared" si="108"/>
        <v>Casual Buyers</v>
      </c>
      <c r="H3460" s="4">
        <v>41505</v>
      </c>
      <c r="I3460">
        <f>WEEKDAY(Cleaned!$H3460)</f>
        <v>2</v>
      </c>
      <c r="J3460" t="s">
        <v>18</v>
      </c>
      <c r="K3460" s="4">
        <v>17849</v>
      </c>
      <c r="L3460">
        <f>INT(YEARFRAC(Cleaned!$K3460,Cleaned!$H3460,1))</f>
        <v>64</v>
      </c>
      <c r="M3460" t="str">
        <f t="shared" si="109"/>
        <v>Seniors</v>
      </c>
    </row>
    <row r="3461" spans="1:13" x14ac:dyDescent="0.25">
      <c r="A3461">
        <v>13461</v>
      </c>
      <c r="B3461" t="s">
        <v>2164</v>
      </c>
      <c r="C3461" t="s">
        <v>80</v>
      </c>
      <c r="D3461" t="s">
        <v>26</v>
      </c>
      <c r="E3461" t="s">
        <v>11</v>
      </c>
      <c r="F3461" s="35">
        <v>2715.3497000000002</v>
      </c>
      <c r="G3461" t="str">
        <f t="shared" si="108"/>
        <v>Brand Seekers</v>
      </c>
      <c r="H3461" s="4">
        <v>41506</v>
      </c>
      <c r="I3461">
        <f>WEEKDAY(Cleaned!$H3461)</f>
        <v>3</v>
      </c>
      <c r="J3461" t="s">
        <v>12</v>
      </c>
      <c r="K3461" s="4">
        <v>26005</v>
      </c>
      <c r="L3461">
        <f>INT(YEARFRAC(Cleaned!$K3461,Cleaned!$H3461,1))</f>
        <v>42</v>
      </c>
      <c r="M3461" t="str">
        <f t="shared" si="109"/>
        <v>Adult</v>
      </c>
    </row>
    <row r="3462" spans="1:13" x14ac:dyDescent="0.25">
      <c r="A3462">
        <v>13462</v>
      </c>
      <c r="B3462" t="s">
        <v>2165</v>
      </c>
      <c r="C3462" t="s">
        <v>80</v>
      </c>
      <c r="D3462" t="s">
        <v>26</v>
      </c>
      <c r="E3462" t="s">
        <v>11</v>
      </c>
      <c r="F3462" s="35">
        <v>44.177900000000001</v>
      </c>
      <c r="G3462" t="str">
        <f t="shared" si="108"/>
        <v>Casual Buyers</v>
      </c>
      <c r="H3462" s="4">
        <v>41506</v>
      </c>
      <c r="I3462">
        <f>WEEKDAY(Cleaned!$H3462)</f>
        <v>3</v>
      </c>
      <c r="J3462" t="s">
        <v>14</v>
      </c>
      <c r="K3462" s="4">
        <v>24414</v>
      </c>
      <c r="L3462">
        <f>INT(YEARFRAC(Cleaned!$K3462,Cleaned!$H3462,1))</f>
        <v>46</v>
      </c>
      <c r="M3462" t="str">
        <f t="shared" si="109"/>
        <v>Adult</v>
      </c>
    </row>
    <row r="3463" spans="1:13" x14ac:dyDescent="0.25">
      <c r="A3463">
        <v>13463</v>
      </c>
      <c r="B3463" t="s">
        <v>2166</v>
      </c>
      <c r="C3463" t="s">
        <v>80</v>
      </c>
      <c r="D3463" t="s">
        <v>26</v>
      </c>
      <c r="E3463" t="s">
        <v>11</v>
      </c>
      <c r="F3463" s="35">
        <v>99.416899999999998</v>
      </c>
      <c r="G3463" t="str">
        <f t="shared" si="108"/>
        <v>Casual Buyers</v>
      </c>
      <c r="H3463" s="4">
        <v>41664</v>
      </c>
      <c r="I3463">
        <f>WEEKDAY(Cleaned!$H3463)</f>
        <v>7</v>
      </c>
      <c r="J3463" t="s">
        <v>17</v>
      </c>
      <c r="K3463" s="4">
        <v>25358</v>
      </c>
      <c r="L3463">
        <f>INT(YEARFRAC(Cleaned!$K3463,Cleaned!$H3463,1))</f>
        <v>44</v>
      </c>
      <c r="M3463" t="str">
        <f t="shared" si="109"/>
        <v>Adult</v>
      </c>
    </row>
    <row r="3464" spans="1:13" x14ac:dyDescent="0.25">
      <c r="A3464">
        <v>13464</v>
      </c>
      <c r="B3464" t="s">
        <v>2167</v>
      </c>
      <c r="C3464" t="s">
        <v>80</v>
      </c>
      <c r="D3464" t="s">
        <v>26</v>
      </c>
      <c r="E3464" t="s">
        <v>11</v>
      </c>
      <c r="F3464" s="35">
        <v>651.9058</v>
      </c>
      <c r="G3464" t="str">
        <f t="shared" si="108"/>
        <v>Casual Buyers</v>
      </c>
      <c r="H3464" s="4">
        <v>41666</v>
      </c>
      <c r="I3464">
        <f>WEEKDAY(Cleaned!$H3464)</f>
        <v>2</v>
      </c>
      <c r="J3464" t="s">
        <v>16</v>
      </c>
      <c r="K3464" s="4">
        <v>28668</v>
      </c>
      <c r="L3464">
        <f>INT(YEARFRAC(Cleaned!$K3464,Cleaned!$H3464,1))</f>
        <v>35</v>
      </c>
      <c r="M3464" t="str">
        <f t="shared" si="109"/>
        <v>Adult</v>
      </c>
    </row>
    <row r="3465" spans="1:13" x14ac:dyDescent="0.25">
      <c r="A3465">
        <v>13465</v>
      </c>
      <c r="B3465" t="s">
        <v>2134</v>
      </c>
      <c r="C3465" t="s">
        <v>80</v>
      </c>
      <c r="D3465" t="s">
        <v>26</v>
      </c>
      <c r="E3465" t="s">
        <v>11</v>
      </c>
      <c r="F3465" s="35">
        <v>2634.3973999999998</v>
      </c>
      <c r="G3465" t="str">
        <f t="shared" si="108"/>
        <v>Brand Seekers</v>
      </c>
      <c r="H3465" s="4">
        <v>41668</v>
      </c>
      <c r="I3465">
        <f>WEEKDAY(Cleaned!$H3465)</f>
        <v>4</v>
      </c>
      <c r="J3465" t="s">
        <v>12</v>
      </c>
      <c r="K3465" s="4">
        <v>26263</v>
      </c>
      <c r="L3465">
        <f>INT(YEARFRAC(Cleaned!$K3465,Cleaned!$H3465,1))</f>
        <v>42</v>
      </c>
      <c r="M3465" t="str">
        <f t="shared" si="109"/>
        <v>Adult</v>
      </c>
    </row>
    <row r="3466" spans="1:13" x14ac:dyDescent="0.25">
      <c r="A3466">
        <v>13466</v>
      </c>
      <c r="B3466" t="s">
        <v>2068</v>
      </c>
      <c r="C3466" t="s">
        <v>80</v>
      </c>
      <c r="D3466" t="s">
        <v>26</v>
      </c>
      <c r="E3466" t="s">
        <v>11</v>
      </c>
      <c r="F3466" s="35">
        <v>79.526899999999998</v>
      </c>
      <c r="G3466" t="str">
        <f t="shared" si="108"/>
        <v>Casual Buyers</v>
      </c>
      <c r="H3466" s="4">
        <v>41671</v>
      </c>
      <c r="I3466">
        <f>WEEKDAY(Cleaned!$H3466)</f>
        <v>7</v>
      </c>
      <c r="J3466" t="s">
        <v>18</v>
      </c>
      <c r="K3466" s="4">
        <v>27930</v>
      </c>
      <c r="L3466">
        <f>INT(YEARFRAC(Cleaned!$K3466,Cleaned!$H3466,1))</f>
        <v>37</v>
      </c>
      <c r="M3466" t="str">
        <f t="shared" si="109"/>
        <v>Adult</v>
      </c>
    </row>
    <row r="3467" spans="1:13" x14ac:dyDescent="0.25">
      <c r="A3467">
        <v>13467</v>
      </c>
      <c r="B3467" t="s">
        <v>2168</v>
      </c>
      <c r="C3467" t="s">
        <v>80</v>
      </c>
      <c r="D3467" t="s">
        <v>26</v>
      </c>
      <c r="E3467" t="s">
        <v>11</v>
      </c>
      <c r="F3467" s="35">
        <v>30.144400000000001</v>
      </c>
      <c r="G3467" t="str">
        <f t="shared" si="108"/>
        <v>Casual Buyers</v>
      </c>
      <c r="H3467" s="4">
        <v>41673</v>
      </c>
      <c r="I3467">
        <f>WEEKDAY(Cleaned!$H3467)</f>
        <v>2</v>
      </c>
      <c r="J3467" t="s">
        <v>18</v>
      </c>
      <c r="K3467" s="4">
        <v>24942</v>
      </c>
      <c r="L3467">
        <f>INT(YEARFRAC(Cleaned!$K3467,Cleaned!$H3467,1))</f>
        <v>45</v>
      </c>
      <c r="M3467" t="str">
        <f t="shared" si="109"/>
        <v>Adult</v>
      </c>
    </row>
    <row r="3468" spans="1:13" x14ac:dyDescent="0.25">
      <c r="A3468">
        <v>13468</v>
      </c>
      <c r="B3468" t="s">
        <v>2169</v>
      </c>
      <c r="C3468" t="s">
        <v>80</v>
      </c>
      <c r="D3468" t="s">
        <v>26</v>
      </c>
      <c r="E3468" t="s">
        <v>11</v>
      </c>
      <c r="F3468" s="35">
        <v>66.819400000000002</v>
      </c>
      <c r="G3468" t="str">
        <f t="shared" si="108"/>
        <v>Casual Buyers</v>
      </c>
      <c r="H3468" s="4">
        <v>41676</v>
      </c>
      <c r="I3468">
        <f>WEEKDAY(Cleaned!$H3468)</f>
        <v>5</v>
      </c>
      <c r="J3468" t="s">
        <v>12</v>
      </c>
      <c r="K3468" s="4">
        <v>27527</v>
      </c>
      <c r="L3468">
        <f>INT(YEARFRAC(Cleaned!$K3468,Cleaned!$H3468,1))</f>
        <v>38</v>
      </c>
      <c r="M3468" t="str">
        <f t="shared" si="109"/>
        <v>Adult</v>
      </c>
    </row>
    <row r="3469" spans="1:13" x14ac:dyDescent="0.25">
      <c r="A3469">
        <v>13469</v>
      </c>
      <c r="B3469" t="s">
        <v>2137</v>
      </c>
      <c r="C3469" t="s">
        <v>80</v>
      </c>
      <c r="D3469" t="s">
        <v>26</v>
      </c>
      <c r="E3469" t="s">
        <v>11</v>
      </c>
      <c r="F3469" s="35">
        <v>2634.3973999999998</v>
      </c>
      <c r="G3469" t="str">
        <f t="shared" si="108"/>
        <v>Brand Seekers</v>
      </c>
      <c r="H3469" s="4">
        <v>41680</v>
      </c>
      <c r="I3469">
        <f>WEEKDAY(Cleaned!$H3469)</f>
        <v>2</v>
      </c>
      <c r="J3469" t="s">
        <v>13</v>
      </c>
      <c r="K3469" s="4">
        <v>22183</v>
      </c>
      <c r="L3469">
        <f>INT(YEARFRAC(Cleaned!$K3469,Cleaned!$H3469,1))</f>
        <v>53</v>
      </c>
      <c r="M3469" t="str">
        <f t="shared" si="109"/>
        <v>Seniors</v>
      </c>
    </row>
    <row r="3470" spans="1:13" x14ac:dyDescent="0.25">
      <c r="A3470">
        <v>13470</v>
      </c>
      <c r="B3470" t="s">
        <v>2170</v>
      </c>
      <c r="C3470" t="s">
        <v>80</v>
      </c>
      <c r="D3470" t="s">
        <v>26</v>
      </c>
      <c r="E3470" t="s">
        <v>11</v>
      </c>
      <c r="F3470" s="35">
        <v>55.238999999999997</v>
      </c>
      <c r="G3470" t="str">
        <f t="shared" si="108"/>
        <v>Casual Buyers</v>
      </c>
      <c r="H3470" s="4">
        <v>41680</v>
      </c>
      <c r="I3470">
        <f>WEEKDAY(Cleaned!$H3470)</f>
        <v>2</v>
      </c>
      <c r="J3470" t="s">
        <v>14</v>
      </c>
      <c r="K3470" s="4">
        <v>26806</v>
      </c>
      <c r="L3470">
        <f>INT(YEARFRAC(Cleaned!$K3470,Cleaned!$H3470,1))</f>
        <v>40</v>
      </c>
      <c r="M3470" t="str">
        <f t="shared" si="109"/>
        <v>Adult</v>
      </c>
    </row>
    <row r="3471" spans="1:13" x14ac:dyDescent="0.25">
      <c r="A3471">
        <v>13471</v>
      </c>
      <c r="B3471" t="s">
        <v>2140</v>
      </c>
      <c r="C3471" t="s">
        <v>80</v>
      </c>
      <c r="D3471" t="s">
        <v>26</v>
      </c>
      <c r="E3471" t="s">
        <v>11</v>
      </c>
      <c r="F3471" s="35">
        <v>2576.8047999999999</v>
      </c>
      <c r="G3471" t="str">
        <f t="shared" si="108"/>
        <v>Brand Seekers</v>
      </c>
      <c r="H3471" s="4">
        <v>41681</v>
      </c>
      <c r="I3471">
        <f>WEEKDAY(Cleaned!$H3471)</f>
        <v>3</v>
      </c>
      <c r="J3471" t="s">
        <v>13</v>
      </c>
      <c r="K3471" s="4">
        <v>26218</v>
      </c>
      <c r="L3471">
        <f>INT(YEARFRAC(Cleaned!$K3471,Cleaned!$H3471,1))</f>
        <v>42</v>
      </c>
      <c r="M3471" t="str">
        <f t="shared" si="109"/>
        <v>Adult</v>
      </c>
    </row>
    <row r="3472" spans="1:13" x14ac:dyDescent="0.25">
      <c r="A3472">
        <v>13472</v>
      </c>
      <c r="B3472" t="s">
        <v>2001</v>
      </c>
      <c r="C3472" t="s">
        <v>80</v>
      </c>
      <c r="D3472" t="s">
        <v>26</v>
      </c>
      <c r="E3472" t="s">
        <v>11</v>
      </c>
      <c r="F3472" s="35">
        <v>2671.9452999999999</v>
      </c>
      <c r="G3472" t="str">
        <f t="shared" si="108"/>
        <v>Brand Seekers</v>
      </c>
      <c r="H3472" s="4">
        <v>41687</v>
      </c>
      <c r="I3472">
        <f>WEEKDAY(Cleaned!$H3472)</f>
        <v>2</v>
      </c>
      <c r="J3472" t="s">
        <v>12</v>
      </c>
      <c r="K3472" s="4">
        <v>28878</v>
      </c>
      <c r="L3472">
        <f>INT(YEARFRAC(Cleaned!$K3472,Cleaned!$H3472,1))</f>
        <v>35</v>
      </c>
      <c r="M3472" t="str">
        <f t="shared" si="109"/>
        <v>Adult</v>
      </c>
    </row>
    <row r="3473" spans="1:13" x14ac:dyDescent="0.25">
      <c r="A3473">
        <v>13473</v>
      </c>
      <c r="B3473" t="s">
        <v>1987</v>
      </c>
      <c r="C3473" t="s">
        <v>80</v>
      </c>
      <c r="D3473" t="s">
        <v>26</v>
      </c>
      <c r="E3473" t="s">
        <v>11</v>
      </c>
      <c r="F3473" s="35">
        <v>110.59950000000001</v>
      </c>
      <c r="G3473" t="str">
        <f t="shared" si="108"/>
        <v>Casual Buyers</v>
      </c>
      <c r="H3473" s="4">
        <v>41688</v>
      </c>
      <c r="I3473">
        <f>WEEKDAY(Cleaned!$H3473)</f>
        <v>3</v>
      </c>
      <c r="J3473" t="s">
        <v>18</v>
      </c>
      <c r="K3473" s="4">
        <v>19746</v>
      </c>
      <c r="L3473">
        <f>INT(YEARFRAC(Cleaned!$K3473,Cleaned!$H3473,1))</f>
        <v>60</v>
      </c>
      <c r="M3473" t="str">
        <f t="shared" si="109"/>
        <v>Seniors</v>
      </c>
    </row>
    <row r="3474" spans="1:13" x14ac:dyDescent="0.25">
      <c r="A3474">
        <v>13474</v>
      </c>
      <c r="B3474" t="s">
        <v>2171</v>
      </c>
      <c r="C3474" t="s">
        <v>80</v>
      </c>
      <c r="D3474" t="s">
        <v>26</v>
      </c>
      <c r="E3474" t="s">
        <v>11</v>
      </c>
      <c r="F3474" s="35">
        <v>44.177900000000001</v>
      </c>
      <c r="G3474" t="str">
        <f t="shared" si="108"/>
        <v>Casual Buyers</v>
      </c>
      <c r="H3474" s="4">
        <v>41690</v>
      </c>
      <c r="I3474">
        <f>WEEKDAY(Cleaned!$H3474)</f>
        <v>5</v>
      </c>
      <c r="J3474" t="s">
        <v>14</v>
      </c>
      <c r="K3474" s="4">
        <v>26729</v>
      </c>
      <c r="L3474">
        <f>INT(YEARFRAC(Cleaned!$K3474,Cleaned!$H3474,1))</f>
        <v>40</v>
      </c>
      <c r="M3474" t="str">
        <f t="shared" si="109"/>
        <v>Adult</v>
      </c>
    </row>
    <row r="3475" spans="1:13" x14ac:dyDescent="0.25">
      <c r="A3475">
        <v>13475</v>
      </c>
      <c r="B3475" t="s">
        <v>2172</v>
      </c>
      <c r="C3475" t="s">
        <v>80</v>
      </c>
      <c r="D3475" t="s">
        <v>26</v>
      </c>
      <c r="E3475" t="s">
        <v>11</v>
      </c>
      <c r="F3475" s="35">
        <v>2649.8453</v>
      </c>
      <c r="G3475" t="str">
        <f t="shared" si="108"/>
        <v>Brand Seekers</v>
      </c>
      <c r="H3475" s="4">
        <v>41690</v>
      </c>
      <c r="I3475">
        <f>WEEKDAY(Cleaned!$H3475)</f>
        <v>5</v>
      </c>
      <c r="J3475" t="s">
        <v>17</v>
      </c>
      <c r="K3475" s="4">
        <v>21664</v>
      </c>
      <c r="L3475">
        <f>INT(YEARFRAC(Cleaned!$K3475,Cleaned!$H3475,1))</f>
        <v>54</v>
      </c>
      <c r="M3475" t="str">
        <f t="shared" si="109"/>
        <v>Seniors</v>
      </c>
    </row>
    <row r="3476" spans="1:13" x14ac:dyDescent="0.25">
      <c r="A3476">
        <v>13476</v>
      </c>
      <c r="B3476" t="s">
        <v>2067</v>
      </c>
      <c r="C3476" t="s">
        <v>80</v>
      </c>
      <c r="D3476" t="s">
        <v>26</v>
      </c>
      <c r="E3476" t="s">
        <v>11</v>
      </c>
      <c r="F3476" s="35">
        <v>82.852900000000005</v>
      </c>
      <c r="G3476" t="str">
        <f t="shared" si="108"/>
        <v>Casual Buyers</v>
      </c>
      <c r="H3476" s="4">
        <v>41691</v>
      </c>
      <c r="I3476">
        <f>WEEKDAY(Cleaned!$H3476)</f>
        <v>6</v>
      </c>
      <c r="J3476" t="s">
        <v>14</v>
      </c>
      <c r="K3476" s="4">
        <v>24951</v>
      </c>
      <c r="L3476">
        <f>INT(YEARFRAC(Cleaned!$K3476,Cleaned!$H3476,1))</f>
        <v>45</v>
      </c>
      <c r="M3476" t="str">
        <f t="shared" si="109"/>
        <v>Adult</v>
      </c>
    </row>
    <row r="3477" spans="1:13" x14ac:dyDescent="0.25">
      <c r="A3477">
        <v>13477</v>
      </c>
      <c r="B3477" t="s">
        <v>1987</v>
      </c>
      <c r="C3477" t="s">
        <v>80</v>
      </c>
      <c r="D3477" t="s">
        <v>26</v>
      </c>
      <c r="E3477" t="s">
        <v>11</v>
      </c>
      <c r="F3477" s="35">
        <v>65.172899999999998</v>
      </c>
      <c r="G3477" t="str">
        <f t="shared" si="108"/>
        <v>Casual Buyers</v>
      </c>
      <c r="H3477" s="4">
        <v>41694</v>
      </c>
      <c r="I3477">
        <f>WEEKDAY(Cleaned!$H3477)</f>
        <v>2</v>
      </c>
      <c r="J3477" t="s">
        <v>18</v>
      </c>
      <c r="K3477" s="4">
        <v>19746</v>
      </c>
      <c r="L3477">
        <f>INT(YEARFRAC(Cleaned!$K3477,Cleaned!$H3477,1))</f>
        <v>60</v>
      </c>
      <c r="M3477" t="str">
        <f t="shared" si="109"/>
        <v>Seniors</v>
      </c>
    </row>
    <row r="3478" spans="1:13" x14ac:dyDescent="0.25">
      <c r="A3478">
        <v>13478</v>
      </c>
      <c r="B3478" t="s">
        <v>2173</v>
      </c>
      <c r="C3478" t="s">
        <v>80</v>
      </c>
      <c r="D3478" t="s">
        <v>26</v>
      </c>
      <c r="E3478" t="s">
        <v>11</v>
      </c>
      <c r="F3478" s="35">
        <v>2535.9639999999999</v>
      </c>
      <c r="G3478" t="str">
        <f t="shared" si="108"/>
        <v>Brand Seekers</v>
      </c>
      <c r="H3478" s="4">
        <v>41694</v>
      </c>
      <c r="I3478">
        <f>WEEKDAY(Cleaned!$H3478)</f>
        <v>2</v>
      </c>
      <c r="J3478" t="s">
        <v>13</v>
      </c>
      <c r="K3478" s="4">
        <v>21017</v>
      </c>
      <c r="L3478">
        <f>INT(YEARFRAC(Cleaned!$K3478,Cleaned!$H3478,1))</f>
        <v>56</v>
      </c>
      <c r="M3478" t="str">
        <f t="shared" si="109"/>
        <v>Seniors</v>
      </c>
    </row>
    <row r="3479" spans="1:13" x14ac:dyDescent="0.25">
      <c r="A3479">
        <v>13479</v>
      </c>
      <c r="B3479" t="s">
        <v>2133</v>
      </c>
      <c r="C3479" t="s">
        <v>80</v>
      </c>
      <c r="D3479" t="s">
        <v>26</v>
      </c>
      <c r="E3479" t="s">
        <v>11</v>
      </c>
      <c r="F3479" s="35">
        <v>700.5258</v>
      </c>
      <c r="G3479" t="str">
        <f t="shared" si="108"/>
        <v>Casual Buyers</v>
      </c>
      <c r="H3479" s="4">
        <v>41694</v>
      </c>
      <c r="I3479">
        <f>WEEKDAY(Cleaned!$H3479)</f>
        <v>2</v>
      </c>
      <c r="J3479" t="s">
        <v>13</v>
      </c>
      <c r="K3479" s="4">
        <v>26698</v>
      </c>
      <c r="L3479">
        <f>INT(YEARFRAC(Cleaned!$K3479,Cleaned!$H3479,1))</f>
        <v>41</v>
      </c>
      <c r="M3479" t="str">
        <f t="shared" si="109"/>
        <v>Adult</v>
      </c>
    </row>
    <row r="3480" spans="1:13" x14ac:dyDescent="0.25">
      <c r="A3480">
        <v>13480</v>
      </c>
      <c r="B3480" t="s">
        <v>2174</v>
      </c>
      <c r="C3480" t="s">
        <v>80</v>
      </c>
      <c r="D3480" t="s">
        <v>26</v>
      </c>
      <c r="E3480" t="s">
        <v>11</v>
      </c>
      <c r="F3480" s="35">
        <v>2.5305</v>
      </c>
      <c r="G3480" t="str">
        <f t="shared" si="108"/>
        <v>Casual Buyers</v>
      </c>
      <c r="H3480" s="4">
        <v>41695</v>
      </c>
      <c r="I3480">
        <f>WEEKDAY(Cleaned!$H3480)</f>
        <v>3</v>
      </c>
      <c r="J3480" t="s">
        <v>12</v>
      </c>
      <c r="K3480" s="4">
        <v>24073</v>
      </c>
      <c r="L3480">
        <f>INT(YEARFRAC(Cleaned!$K3480,Cleaned!$H3480,1))</f>
        <v>48</v>
      </c>
      <c r="M3480" t="str">
        <f t="shared" si="109"/>
        <v>Adult</v>
      </c>
    </row>
    <row r="3481" spans="1:13" x14ac:dyDescent="0.25">
      <c r="A3481">
        <v>13481</v>
      </c>
      <c r="B3481" t="s">
        <v>2063</v>
      </c>
      <c r="C3481" t="s">
        <v>80</v>
      </c>
      <c r="D3481" t="s">
        <v>26</v>
      </c>
      <c r="E3481" t="s">
        <v>11</v>
      </c>
      <c r="F3481" s="35">
        <v>82.852900000000005</v>
      </c>
      <c r="G3481" t="str">
        <f t="shared" si="108"/>
        <v>Casual Buyers</v>
      </c>
      <c r="H3481" s="4">
        <v>41697</v>
      </c>
      <c r="I3481">
        <f>WEEKDAY(Cleaned!$H3481)</f>
        <v>5</v>
      </c>
      <c r="J3481" t="s">
        <v>18</v>
      </c>
      <c r="K3481" s="4">
        <v>25245</v>
      </c>
      <c r="L3481">
        <f>INT(YEARFRAC(Cleaned!$K3481,Cleaned!$H3481,1))</f>
        <v>45</v>
      </c>
      <c r="M3481" t="str">
        <f t="shared" si="109"/>
        <v>Adult</v>
      </c>
    </row>
    <row r="3482" spans="1:13" x14ac:dyDescent="0.25">
      <c r="A3482">
        <v>13482</v>
      </c>
      <c r="B3482" t="s">
        <v>1987</v>
      </c>
      <c r="C3482" t="s">
        <v>80</v>
      </c>
      <c r="D3482" t="s">
        <v>26</v>
      </c>
      <c r="E3482" t="s">
        <v>11</v>
      </c>
      <c r="F3482" s="35">
        <v>4.4089999999999998</v>
      </c>
      <c r="G3482" t="str">
        <f t="shared" si="108"/>
        <v>Casual Buyers</v>
      </c>
      <c r="H3482" s="4">
        <v>41701</v>
      </c>
      <c r="I3482">
        <f>WEEKDAY(Cleaned!$H3482)</f>
        <v>2</v>
      </c>
      <c r="J3482" t="s">
        <v>18</v>
      </c>
      <c r="K3482" s="4">
        <v>19746</v>
      </c>
      <c r="L3482">
        <f>INT(YEARFRAC(Cleaned!$K3482,Cleaned!$H3482,1))</f>
        <v>60</v>
      </c>
      <c r="M3482" t="str">
        <f t="shared" si="109"/>
        <v>Seniors</v>
      </c>
    </row>
    <row r="3483" spans="1:13" x14ac:dyDescent="0.25">
      <c r="A3483">
        <v>13483</v>
      </c>
      <c r="B3483" t="s">
        <v>2175</v>
      </c>
      <c r="C3483" t="s">
        <v>80</v>
      </c>
      <c r="D3483" t="s">
        <v>26</v>
      </c>
      <c r="E3483" t="s">
        <v>11</v>
      </c>
      <c r="F3483" s="35">
        <v>50.774799999999999</v>
      </c>
      <c r="G3483" t="str">
        <f t="shared" si="108"/>
        <v>Casual Buyers</v>
      </c>
      <c r="H3483" s="4">
        <v>41702</v>
      </c>
      <c r="I3483">
        <f>WEEKDAY(Cleaned!$H3483)</f>
        <v>3</v>
      </c>
      <c r="J3483" t="s">
        <v>18</v>
      </c>
      <c r="K3483" s="4">
        <v>28246</v>
      </c>
      <c r="L3483">
        <f>INT(YEARFRAC(Cleaned!$K3483,Cleaned!$H3483,1))</f>
        <v>36</v>
      </c>
      <c r="M3483" t="str">
        <f t="shared" si="109"/>
        <v>Adult</v>
      </c>
    </row>
    <row r="3484" spans="1:13" x14ac:dyDescent="0.25">
      <c r="A3484">
        <v>13484</v>
      </c>
      <c r="B3484" t="s">
        <v>2099</v>
      </c>
      <c r="C3484" t="s">
        <v>80</v>
      </c>
      <c r="D3484" t="s">
        <v>26</v>
      </c>
      <c r="E3484" t="s">
        <v>11</v>
      </c>
      <c r="F3484" s="35">
        <v>2566.1194</v>
      </c>
      <c r="G3484" t="str">
        <f t="shared" si="108"/>
        <v>Brand Seekers</v>
      </c>
      <c r="H3484" s="4">
        <v>41702</v>
      </c>
      <c r="I3484">
        <f>WEEKDAY(Cleaned!$H3484)</f>
        <v>3</v>
      </c>
      <c r="J3484" t="s">
        <v>15</v>
      </c>
      <c r="K3484" s="4">
        <v>24669</v>
      </c>
      <c r="L3484">
        <f>INT(YEARFRAC(Cleaned!$K3484,Cleaned!$H3484,1))</f>
        <v>46</v>
      </c>
      <c r="M3484" t="str">
        <f t="shared" si="109"/>
        <v>Adult</v>
      </c>
    </row>
    <row r="3485" spans="1:13" x14ac:dyDescent="0.25">
      <c r="A3485">
        <v>13485</v>
      </c>
      <c r="B3485" t="s">
        <v>2176</v>
      </c>
      <c r="C3485" t="s">
        <v>80</v>
      </c>
      <c r="D3485" t="s">
        <v>26</v>
      </c>
      <c r="E3485" t="s">
        <v>11</v>
      </c>
      <c r="F3485" s="35">
        <v>103.8369</v>
      </c>
      <c r="G3485" t="str">
        <f t="shared" si="108"/>
        <v>Casual Buyers</v>
      </c>
      <c r="H3485" s="4">
        <v>41706</v>
      </c>
      <c r="I3485">
        <f>WEEKDAY(Cleaned!$H3485)</f>
        <v>7</v>
      </c>
      <c r="J3485" t="s">
        <v>14</v>
      </c>
      <c r="K3485" s="4">
        <v>14341</v>
      </c>
      <c r="L3485">
        <f>INT(YEARFRAC(Cleaned!$K3485,Cleaned!$H3485,1))</f>
        <v>74</v>
      </c>
      <c r="M3485" t="str">
        <f t="shared" si="109"/>
        <v>Elders</v>
      </c>
    </row>
    <row r="3486" spans="1:13" x14ac:dyDescent="0.25">
      <c r="A3486">
        <v>13486</v>
      </c>
      <c r="B3486" t="s">
        <v>2177</v>
      </c>
      <c r="C3486" t="s">
        <v>80</v>
      </c>
      <c r="D3486" t="s">
        <v>26</v>
      </c>
      <c r="E3486" t="s">
        <v>11</v>
      </c>
      <c r="F3486" s="35">
        <v>2561.3015999999998</v>
      </c>
      <c r="G3486" t="str">
        <f t="shared" si="108"/>
        <v>Brand Seekers</v>
      </c>
      <c r="H3486" s="4">
        <v>41710</v>
      </c>
      <c r="I3486">
        <f>WEEKDAY(Cleaned!$H3486)</f>
        <v>4</v>
      </c>
      <c r="J3486" t="s">
        <v>14</v>
      </c>
      <c r="K3486" s="4">
        <v>7038</v>
      </c>
      <c r="L3486">
        <f>INT(YEARFRAC(Cleaned!$K3486,Cleaned!$H3486,1))</f>
        <v>94</v>
      </c>
      <c r="M3486" t="str">
        <f t="shared" si="109"/>
        <v>Elders</v>
      </c>
    </row>
    <row r="3487" spans="1:13" x14ac:dyDescent="0.25">
      <c r="A3487">
        <v>13487</v>
      </c>
      <c r="B3487" t="s">
        <v>1961</v>
      </c>
      <c r="C3487" t="s">
        <v>80</v>
      </c>
      <c r="D3487" t="s">
        <v>26</v>
      </c>
      <c r="E3487" t="s">
        <v>11</v>
      </c>
      <c r="F3487" s="35">
        <v>596.68899999999996</v>
      </c>
      <c r="G3487" t="str">
        <f t="shared" si="108"/>
        <v>Casual Buyers</v>
      </c>
      <c r="H3487" s="4">
        <v>41711</v>
      </c>
      <c r="I3487">
        <f>WEEKDAY(Cleaned!$H3487)</f>
        <v>5</v>
      </c>
      <c r="J3487" t="s">
        <v>12</v>
      </c>
      <c r="K3487" s="4">
        <v>19041</v>
      </c>
      <c r="L3487">
        <f>INT(YEARFRAC(Cleaned!$K3487,Cleaned!$H3487,1))</f>
        <v>62</v>
      </c>
      <c r="M3487" t="str">
        <f t="shared" si="109"/>
        <v>Seniors</v>
      </c>
    </row>
    <row r="3488" spans="1:13" x14ac:dyDescent="0.25">
      <c r="A3488">
        <v>13488</v>
      </c>
      <c r="B3488" t="s">
        <v>2178</v>
      </c>
      <c r="C3488" t="s">
        <v>80</v>
      </c>
      <c r="D3488" t="s">
        <v>26</v>
      </c>
      <c r="E3488" t="s">
        <v>11</v>
      </c>
      <c r="F3488" s="35">
        <v>87.272900000000007</v>
      </c>
      <c r="G3488" t="str">
        <f t="shared" si="108"/>
        <v>Casual Buyers</v>
      </c>
      <c r="H3488" s="4">
        <v>41716</v>
      </c>
      <c r="I3488">
        <f>WEEKDAY(Cleaned!$H3488)</f>
        <v>3</v>
      </c>
      <c r="J3488" t="s">
        <v>14</v>
      </c>
      <c r="K3488" s="4">
        <v>23655</v>
      </c>
      <c r="L3488">
        <f>INT(YEARFRAC(Cleaned!$K3488,Cleaned!$H3488,1))</f>
        <v>49</v>
      </c>
      <c r="M3488" t="str">
        <f t="shared" si="109"/>
        <v>Adult</v>
      </c>
    </row>
    <row r="3489" spans="1:13" x14ac:dyDescent="0.25">
      <c r="A3489">
        <v>13489</v>
      </c>
      <c r="B3489" t="s">
        <v>2179</v>
      </c>
      <c r="C3489" t="s">
        <v>80</v>
      </c>
      <c r="D3489" t="s">
        <v>26</v>
      </c>
      <c r="E3489" t="s">
        <v>11</v>
      </c>
      <c r="F3489" s="35">
        <v>77.338999999999999</v>
      </c>
      <c r="G3489" t="str">
        <f t="shared" si="108"/>
        <v>Casual Buyers</v>
      </c>
      <c r="H3489" s="4">
        <v>41717</v>
      </c>
      <c r="I3489">
        <f>WEEKDAY(Cleaned!$H3489)</f>
        <v>4</v>
      </c>
      <c r="J3489" t="s">
        <v>16</v>
      </c>
      <c r="K3489" s="4">
        <v>24997</v>
      </c>
      <c r="L3489">
        <f>INT(YEARFRAC(Cleaned!$K3489,Cleaned!$H3489,1))</f>
        <v>45</v>
      </c>
      <c r="M3489" t="str">
        <f t="shared" si="109"/>
        <v>Adult</v>
      </c>
    </row>
    <row r="3490" spans="1:13" x14ac:dyDescent="0.25">
      <c r="A3490">
        <v>13490</v>
      </c>
      <c r="B3490" t="s">
        <v>2180</v>
      </c>
      <c r="C3490" t="s">
        <v>80</v>
      </c>
      <c r="D3490" t="s">
        <v>26</v>
      </c>
      <c r="E3490" t="s">
        <v>11</v>
      </c>
      <c r="F3490" s="35">
        <v>30.144400000000001</v>
      </c>
      <c r="G3490" t="str">
        <f t="shared" si="108"/>
        <v>Casual Buyers</v>
      </c>
      <c r="H3490" s="4">
        <v>41729</v>
      </c>
      <c r="I3490">
        <f>WEEKDAY(Cleaned!$H3490)</f>
        <v>2</v>
      </c>
      <c r="J3490" t="s">
        <v>12</v>
      </c>
      <c r="K3490" s="4">
        <v>25572</v>
      </c>
      <c r="L3490">
        <f>INT(YEARFRAC(Cleaned!$K3490,Cleaned!$H3490,1))</f>
        <v>44</v>
      </c>
      <c r="M3490" t="str">
        <f t="shared" si="109"/>
        <v>Adult</v>
      </c>
    </row>
    <row r="3491" spans="1:13" x14ac:dyDescent="0.25">
      <c r="A3491">
        <v>13491</v>
      </c>
      <c r="B3491" t="s">
        <v>2181</v>
      </c>
      <c r="C3491" t="s">
        <v>80</v>
      </c>
      <c r="D3491" t="s">
        <v>26</v>
      </c>
      <c r="E3491" t="s">
        <v>11</v>
      </c>
      <c r="F3491" s="35">
        <v>69.5929</v>
      </c>
      <c r="G3491" t="str">
        <f t="shared" si="108"/>
        <v>Casual Buyers</v>
      </c>
      <c r="H3491" s="4">
        <v>41733</v>
      </c>
      <c r="I3491">
        <f>WEEKDAY(Cleaned!$H3491)</f>
        <v>6</v>
      </c>
      <c r="J3491" t="s">
        <v>12</v>
      </c>
      <c r="K3491" s="4">
        <v>27802</v>
      </c>
      <c r="L3491">
        <f>INT(YEARFRAC(Cleaned!$K3491,Cleaned!$H3491,1))</f>
        <v>38</v>
      </c>
      <c r="M3491" t="str">
        <f t="shared" si="109"/>
        <v>Adult</v>
      </c>
    </row>
    <row r="3492" spans="1:13" x14ac:dyDescent="0.25">
      <c r="A3492">
        <v>13492</v>
      </c>
      <c r="B3492" t="s">
        <v>2182</v>
      </c>
      <c r="C3492" t="s">
        <v>80</v>
      </c>
      <c r="D3492" t="s">
        <v>26</v>
      </c>
      <c r="E3492" t="s">
        <v>11</v>
      </c>
      <c r="F3492" s="35">
        <v>2552.5169000000001</v>
      </c>
      <c r="G3492" t="str">
        <f t="shared" si="108"/>
        <v>Brand Seekers</v>
      </c>
      <c r="H3492" s="4">
        <v>41733</v>
      </c>
      <c r="I3492">
        <f>WEEKDAY(Cleaned!$H3492)</f>
        <v>6</v>
      </c>
      <c r="J3492" t="s">
        <v>13</v>
      </c>
      <c r="K3492" s="4">
        <v>21417</v>
      </c>
      <c r="L3492">
        <f>INT(YEARFRAC(Cleaned!$K3492,Cleaned!$H3492,1))</f>
        <v>55</v>
      </c>
      <c r="M3492" t="str">
        <f t="shared" si="109"/>
        <v>Seniors</v>
      </c>
    </row>
    <row r="3493" spans="1:13" x14ac:dyDescent="0.25">
      <c r="A3493">
        <v>13493</v>
      </c>
      <c r="B3493" t="s">
        <v>2183</v>
      </c>
      <c r="C3493" t="s">
        <v>80</v>
      </c>
      <c r="D3493" t="s">
        <v>26</v>
      </c>
      <c r="E3493" t="s">
        <v>11</v>
      </c>
      <c r="F3493" s="35">
        <v>1962.4468999999999</v>
      </c>
      <c r="G3493" t="str">
        <f t="shared" si="108"/>
        <v>Brand Seekers</v>
      </c>
      <c r="H3493" s="4">
        <v>41742</v>
      </c>
      <c r="I3493">
        <f>WEEKDAY(Cleaned!$H3493)</f>
        <v>1</v>
      </c>
      <c r="J3493" t="s">
        <v>16</v>
      </c>
      <c r="K3493" s="4">
        <v>25584</v>
      </c>
      <c r="L3493">
        <f>INT(YEARFRAC(Cleaned!$K3493,Cleaned!$H3493,1))</f>
        <v>44</v>
      </c>
      <c r="M3493" t="str">
        <f t="shared" si="109"/>
        <v>Adult</v>
      </c>
    </row>
    <row r="3494" spans="1:13" x14ac:dyDescent="0.25">
      <c r="A3494">
        <v>13494</v>
      </c>
      <c r="B3494" t="s">
        <v>2170</v>
      </c>
      <c r="C3494" t="s">
        <v>80</v>
      </c>
      <c r="D3494" t="s">
        <v>26</v>
      </c>
      <c r="E3494" t="s">
        <v>11</v>
      </c>
      <c r="F3494" s="35">
        <v>38.674999999999997</v>
      </c>
      <c r="G3494" t="str">
        <f t="shared" si="108"/>
        <v>Casual Buyers</v>
      </c>
      <c r="H3494" s="4">
        <v>41744</v>
      </c>
      <c r="I3494">
        <f>WEEKDAY(Cleaned!$H3494)</f>
        <v>3</v>
      </c>
      <c r="J3494" t="s">
        <v>14</v>
      </c>
      <c r="K3494" s="4">
        <v>26806</v>
      </c>
      <c r="L3494">
        <f>INT(YEARFRAC(Cleaned!$K3494,Cleaned!$H3494,1))</f>
        <v>40</v>
      </c>
      <c r="M3494" t="str">
        <f t="shared" si="109"/>
        <v>Adult</v>
      </c>
    </row>
    <row r="3495" spans="1:13" x14ac:dyDescent="0.25">
      <c r="A3495">
        <v>13495</v>
      </c>
      <c r="B3495" t="s">
        <v>2184</v>
      </c>
      <c r="C3495" t="s">
        <v>80</v>
      </c>
      <c r="D3495" t="s">
        <v>26</v>
      </c>
      <c r="E3495" t="s">
        <v>11</v>
      </c>
      <c r="F3495" s="35">
        <v>2587.8769000000002</v>
      </c>
      <c r="G3495" t="str">
        <f t="shared" si="108"/>
        <v>Brand Seekers</v>
      </c>
      <c r="H3495" s="4">
        <v>41745</v>
      </c>
      <c r="I3495">
        <f>WEEKDAY(Cleaned!$H3495)</f>
        <v>4</v>
      </c>
      <c r="J3495" t="s">
        <v>16</v>
      </c>
      <c r="K3495" s="4">
        <v>20565</v>
      </c>
      <c r="L3495">
        <f>INT(YEARFRAC(Cleaned!$K3495,Cleaned!$H3495,1))</f>
        <v>57</v>
      </c>
      <c r="M3495" t="str">
        <f t="shared" si="109"/>
        <v>Seniors</v>
      </c>
    </row>
    <row r="3496" spans="1:13" x14ac:dyDescent="0.25">
      <c r="A3496">
        <v>13496</v>
      </c>
      <c r="B3496" t="s">
        <v>2185</v>
      </c>
      <c r="C3496" t="s">
        <v>80</v>
      </c>
      <c r="D3496" t="s">
        <v>26</v>
      </c>
      <c r="E3496" t="s">
        <v>11</v>
      </c>
      <c r="F3496" s="35">
        <v>2574.6390000000001</v>
      </c>
      <c r="G3496" t="str">
        <f t="shared" si="108"/>
        <v>Brand Seekers</v>
      </c>
      <c r="H3496" s="4">
        <v>41746</v>
      </c>
      <c r="I3496">
        <f>WEEKDAY(Cleaned!$H3496)</f>
        <v>5</v>
      </c>
      <c r="J3496" t="s">
        <v>16</v>
      </c>
      <c r="K3496" s="4">
        <v>23539</v>
      </c>
      <c r="L3496">
        <f>INT(YEARFRAC(Cleaned!$K3496,Cleaned!$H3496,1))</f>
        <v>49</v>
      </c>
      <c r="M3496" t="str">
        <f t="shared" si="109"/>
        <v>Adult</v>
      </c>
    </row>
    <row r="3497" spans="1:13" x14ac:dyDescent="0.25">
      <c r="A3497">
        <v>13497</v>
      </c>
      <c r="B3497" t="s">
        <v>1960</v>
      </c>
      <c r="C3497" t="s">
        <v>80</v>
      </c>
      <c r="D3497" t="s">
        <v>26</v>
      </c>
      <c r="E3497" t="s">
        <v>11</v>
      </c>
      <c r="F3497" s="35">
        <v>728.68119999999999</v>
      </c>
      <c r="G3497" t="str">
        <f t="shared" si="108"/>
        <v>Casual Buyers</v>
      </c>
      <c r="H3497" s="4">
        <v>41751</v>
      </c>
      <c r="I3497">
        <f>WEEKDAY(Cleaned!$H3497)</f>
        <v>3</v>
      </c>
      <c r="J3497" t="s">
        <v>17</v>
      </c>
      <c r="K3497" s="4">
        <v>27481</v>
      </c>
      <c r="L3497">
        <f>INT(YEARFRAC(Cleaned!$K3497,Cleaned!$H3497,1))</f>
        <v>39</v>
      </c>
      <c r="M3497" t="str">
        <f t="shared" si="109"/>
        <v>Adult</v>
      </c>
    </row>
    <row r="3498" spans="1:13" x14ac:dyDescent="0.25">
      <c r="A3498">
        <v>13498</v>
      </c>
      <c r="B3498" t="s">
        <v>2063</v>
      </c>
      <c r="C3498" t="s">
        <v>80</v>
      </c>
      <c r="D3498" t="s">
        <v>26</v>
      </c>
      <c r="E3498" t="s">
        <v>11</v>
      </c>
      <c r="F3498" s="35">
        <v>99.416899999999998</v>
      </c>
      <c r="G3498" t="str">
        <f t="shared" si="108"/>
        <v>Casual Buyers</v>
      </c>
      <c r="H3498" s="4">
        <v>41752</v>
      </c>
      <c r="I3498">
        <f>WEEKDAY(Cleaned!$H3498)</f>
        <v>4</v>
      </c>
      <c r="J3498" t="s">
        <v>18</v>
      </c>
      <c r="K3498" s="4">
        <v>25245</v>
      </c>
      <c r="L3498">
        <f>INT(YEARFRAC(Cleaned!$K3498,Cleaned!$H3498,1))</f>
        <v>45</v>
      </c>
      <c r="M3498" t="str">
        <f t="shared" si="109"/>
        <v>Adult</v>
      </c>
    </row>
    <row r="3499" spans="1:13" x14ac:dyDescent="0.25">
      <c r="A3499">
        <v>13499</v>
      </c>
      <c r="B3499" t="s">
        <v>2186</v>
      </c>
      <c r="C3499" t="s">
        <v>80</v>
      </c>
      <c r="D3499" t="s">
        <v>26</v>
      </c>
      <c r="E3499" t="s">
        <v>11</v>
      </c>
      <c r="F3499" s="35">
        <v>71.791899999999998</v>
      </c>
      <c r="G3499" t="str">
        <f t="shared" si="108"/>
        <v>Casual Buyers</v>
      </c>
      <c r="H3499" s="4">
        <v>41755</v>
      </c>
      <c r="I3499">
        <f>WEEKDAY(Cleaned!$H3499)</f>
        <v>7</v>
      </c>
      <c r="J3499" t="s">
        <v>17</v>
      </c>
      <c r="K3499" s="4">
        <v>25068</v>
      </c>
      <c r="L3499">
        <f>INT(YEARFRAC(Cleaned!$K3499,Cleaned!$H3499,1))</f>
        <v>45</v>
      </c>
      <c r="M3499" t="str">
        <f t="shared" si="109"/>
        <v>Adult</v>
      </c>
    </row>
    <row r="3500" spans="1:13" x14ac:dyDescent="0.25">
      <c r="A3500">
        <v>13500</v>
      </c>
      <c r="B3500" t="s">
        <v>2187</v>
      </c>
      <c r="C3500" t="s">
        <v>80</v>
      </c>
      <c r="D3500" t="s">
        <v>26</v>
      </c>
      <c r="E3500" t="s">
        <v>11</v>
      </c>
      <c r="F3500" s="35">
        <v>40.432000000000002</v>
      </c>
      <c r="G3500" t="str">
        <f t="shared" si="108"/>
        <v>Casual Buyers</v>
      </c>
      <c r="H3500" s="4">
        <v>41756</v>
      </c>
      <c r="I3500">
        <f>WEEKDAY(Cleaned!$H3500)</f>
        <v>1</v>
      </c>
      <c r="J3500" t="s">
        <v>18</v>
      </c>
      <c r="K3500" s="4">
        <v>29435</v>
      </c>
      <c r="L3500">
        <f>INT(YEARFRAC(Cleaned!$K3500,Cleaned!$H3500,1))</f>
        <v>33</v>
      </c>
      <c r="M3500" t="str">
        <f t="shared" si="109"/>
        <v>Young Adult</v>
      </c>
    </row>
    <row r="3501" spans="1:13" x14ac:dyDescent="0.25">
      <c r="A3501">
        <v>13501</v>
      </c>
      <c r="B3501" t="s">
        <v>2188</v>
      </c>
      <c r="C3501" t="s">
        <v>80</v>
      </c>
      <c r="D3501" t="s">
        <v>26</v>
      </c>
      <c r="E3501" t="s">
        <v>11</v>
      </c>
      <c r="F3501" s="35">
        <v>79.526899999999998</v>
      </c>
      <c r="G3501" t="str">
        <f t="shared" si="108"/>
        <v>Casual Buyers</v>
      </c>
      <c r="H3501" s="4">
        <v>41757</v>
      </c>
      <c r="I3501">
        <f>WEEKDAY(Cleaned!$H3501)</f>
        <v>2</v>
      </c>
      <c r="J3501" t="s">
        <v>13</v>
      </c>
      <c r="K3501" s="4">
        <v>26014</v>
      </c>
      <c r="L3501">
        <f>INT(YEARFRAC(Cleaned!$K3501,Cleaned!$H3501,1))</f>
        <v>43</v>
      </c>
      <c r="M3501" t="str">
        <f t="shared" si="109"/>
        <v>Adult</v>
      </c>
    </row>
    <row r="3502" spans="1:13" x14ac:dyDescent="0.25">
      <c r="A3502">
        <v>13502</v>
      </c>
      <c r="B3502" t="s">
        <v>2189</v>
      </c>
      <c r="C3502" t="s">
        <v>80</v>
      </c>
      <c r="D3502" t="s">
        <v>26</v>
      </c>
      <c r="E3502" t="s">
        <v>11</v>
      </c>
      <c r="F3502" s="35">
        <v>50.774799999999999</v>
      </c>
      <c r="G3502" t="str">
        <f t="shared" si="108"/>
        <v>Casual Buyers</v>
      </c>
      <c r="H3502" s="4">
        <v>41764</v>
      </c>
      <c r="I3502">
        <f>WEEKDAY(Cleaned!$H3502)</f>
        <v>2</v>
      </c>
      <c r="J3502" t="s">
        <v>14</v>
      </c>
      <c r="K3502" s="4">
        <v>23888</v>
      </c>
      <c r="L3502">
        <f>INT(YEARFRAC(Cleaned!$K3502,Cleaned!$H3502,1))</f>
        <v>48</v>
      </c>
      <c r="M3502" t="str">
        <f t="shared" si="109"/>
        <v>Adult</v>
      </c>
    </row>
    <row r="3503" spans="1:13" x14ac:dyDescent="0.25">
      <c r="A3503">
        <v>13503</v>
      </c>
      <c r="B3503" t="s">
        <v>2190</v>
      </c>
      <c r="C3503" t="s">
        <v>80</v>
      </c>
      <c r="D3503" t="s">
        <v>26</v>
      </c>
      <c r="E3503" t="s">
        <v>11</v>
      </c>
      <c r="F3503" s="35">
        <v>2552.5169000000001</v>
      </c>
      <c r="G3503" t="str">
        <f t="shared" si="108"/>
        <v>Brand Seekers</v>
      </c>
      <c r="H3503" s="4">
        <v>41765</v>
      </c>
      <c r="I3503">
        <f>WEEKDAY(Cleaned!$H3503)</f>
        <v>3</v>
      </c>
      <c r="J3503" t="s">
        <v>17</v>
      </c>
      <c r="K3503" s="4">
        <v>29326</v>
      </c>
      <c r="L3503">
        <f>INT(YEARFRAC(Cleaned!$K3503,Cleaned!$H3503,1))</f>
        <v>34</v>
      </c>
      <c r="M3503" t="str">
        <f t="shared" si="109"/>
        <v>Young Adult</v>
      </c>
    </row>
    <row r="3504" spans="1:13" x14ac:dyDescent="0.25">
      <c r="A3504">
        <v>13504</v>
      </c>
      <c r="B3504" t="s">
        <v>2191</v>
      </c>
      <c r="C3504" t="s">
        <v>80</v>
      </c>
      <c r="D3504" t="s">
        <v>26</v>
      </c>
      <c r="E3504" t="s">
        <v>11</v>
      </c>
      <c r="F3504" s="35">
        <v>11.039</v>
      </c>
      <c r="G3504" t="str">
        <f t="shared" si="108"/>
        <v>Casual Buyers</v>
      </c>
      <c r="H3504" s="4">
        <v>41768</v>
      </c>
      <c r="I3504">
        <f>WEEKDAY(Cleaned!$H3504)</f>
        <v>6</v>
      </c>
      <c r="J3504" t="s">
        <v>16</v>
      </c>
      <c r="K3504" s="4">
        <v>23435</v>
      </c>
      <c r="L3504">
        <f>INT(YEARFRAC(Cleaned!$K3504,Cleaned!$H3504,1))</f>
        <v>50</v>
      </c>
      <c r="M3504" t="str">
        <f t="shared" si="109"/>
        <v>Seniors</v>
      </c>
    </row>
    <row r="3505" spans="1:13" x14ac:dyDescent="0.25">
      <c r="A3505">
        <v>13505</v>
      </c>
      <c r="B3505" t="s">
        <v>2192</v>
      </c>
      <c r="C3505" t="s">
        <v>80</v>
      </c>
      <c r="D3505" t="s">
        <v>26</v>
      </c>
      <c r="E3505" t="s">
        <v>11</v>
      </c>
      <c r="F3505" s="35">
        <v>2640.9058</v>
      </c>
      <c r="G3505" t="str">
        <f t="shared" si="108"/>
        <v>Brand Seekers</v>
      </c>
      <c r="H3505" s="4">
        <v>41768</v>
      </c>
      <c r="I3505">
        <f>WEEKDAY(Cleaned!$H3505)</f>
        <v>6</v>
      </c>
      <c r="J3505" t="s">
        <v>16</v>
      </c>
      <c r="K3505" s="4">
        <v>26527</v>
      </c>
      <c r="L3505">
        <f>INT(YEARFRAC(Cleaned!$K3505,Cleaned!$H3505,1))</f>
        <v>41</v>
      </c>
      <c r="M3505" t="str">
        <f t="shared" si="109"/>
        <v>Adult</v>
      </c>
    </row>
    <row r="3506" spans="1:13" x14ac:dyDescent="0.25">
      <c r="A3506">
        <v>13506</v>
      </c>
      <c r="B3506" t="s">
        <v>2193</v>
      </c>
      <c r="C3506" t="s">
        <v>80</v>
      </c>
      <c r="D3506" t="s">
        <v>26</v>
      </c>
      <c r="E3506" t="s">
        <v>11</v>
      </c>
      <c r="F3506" s="35">
        <v>87.272900000000007</v>
      </c>
      <c r="G3506" t="str">
        <f t="shared" si="108"/>
        <v>Casual Buyers</v>
      </c>
      <c r="H3506" s="4">
        <v>41770</v>
      </c>
      <c r="I3506">
        <f>WEEKDAY(Cleaned!$H3506)</f>
        <v>1</v>
      </c>
      <c r="J3506" t="s">
        <v>16</v>
      </c>
      <c r="K3506" s="4">
        <v>27943</v>
      </c>
      <c r="L3506">
        <f>INT(YEARFRAC(Cleaned!$K3506,Cleaned!$H3506,1))</f>
        <v>37</v>
      </c>
      <c r="M3506" t="str">
        <f t="shared" si="109"/>
        <v>Adult</v>
      </c>
    </row>
    <row r="3507" spans="1:13" x14ac:dyDescent="0.25">
      <c r="A3507">
        <v>13507</v>
      </c>
      <c r="B3507" t="s">
        <v>2194</v>
      </c>
      <c r="C3507" t="s">
        <v>80</v>
      </c>
      <c r="D3507" t="s">
        <v>26</v>
      </c>
      <c r="E3507" t="s">
        <v>11</v>
      </c>
      <c r="F3507" s="35">
        <v>2598.9158000000002</v>
      </c>
      <c r="G3507" t="str">
        <f t="shared" si="108"/>
        <v>Brand Seekers</v>
      </c>
      <c r="H3507" s="4">
        <v>41771</v>
      </c>
      <c r="I3507">
        <f>WEEKDAY(Cleaned!$H3507)</f>
        <v>2</v>
      </c>
      <c r="J3507" t="s">
        <v>16</v>
      </c>
      <c r="K3507" s="4">
        <v>26558</v>
      </c>
      <c r="L3507">
        <f>INT(YEARFRAC(Cleaned!$K3507,Cleaned!$H3507,1))</f>
        <v>41</v>
      </c>
      <c r="M3507" t="str">
        <f t="shared" si="109"/>
        <v>Adult</v>
      </c>
    </row>
    <row r="3508" spans="1:13" x14ac:dyDescent="0.25">
      <c r="A3508">
        <v>13508</v>
      </c>
      <c r="B3508" t="s">
        <v>2174</v>
      </c>
      <c r="C3508" t="s">
        <v>80</v>
      </c>
      <c r="D3508" t="s">
        <v>26</v>
      </c>
      <c r="E3508" t="s">
        <v>11</v>
      </c>
      <c r="F3508" s="35">
        <v>71.791899999999998</v>
      </c>
      <c r="G3508" t="str">
        <f t="shared" si="108"/>
        <v>Casual Buyers</v>
      </c>
      <c r="H3508" s="4">
        <v>41775</v>
      </c>
      <c r="I3508">
        <f>WEEKDAY(Cleaned!$H3508)</f>
        <v>6</v>
      </c>
      <c r="J3508" t="s">
        <v>12</v>
      </c>
      <c r="K3508" s="4">
        <v>24073</v>
      </c>
      <c r="L3508">
        <f>INT(YEARFRAC(Cleaned!$K3508,Cleaned!$H3508,1))</f>
        <v>48</v>
      </c>
      <c r="M3508" t="str">
        <f t="shared" si="109"/>
        <v>Adult</v>
      </c>
    </row>
    <row r="3509" spans="1:13" x14ac:dyDescent="0.25">
      <c r="A3509">
        <v>13509</v>
      </c>
      <c r="B3509" t="s">
        <v>1909</v>
      </c>
      <c r="C3509" t="s">
        <v>80</v>
      </c>
      <c r="D3509" t="s">
        <v>26</v>
      </c>
      <c r="E3509" t="s">
        <v>11</v>
      </c>
      <c r="F3509" s="35">
        <v>1342.4093</v>
      </c>
      <c r="G3509" t="str">
        <f t="shared" si="108"/>
        <v>Casual Buyers</v>
      </c>
      <c r="H3509" s="4">
        <v>41775</v>
      </c>
      <c r="I3509">
        <f>WEEKDAY(Cleaned!$H3509)</f>
        <v>6</v>
      </c>
      <c r="J3509" t="s">
        <v>13</v>
      </c>
      <c r="K3509" s="4">
        <v>23187</v>
      </c>
      <c r="L3509">
        <f>INT(YEARFRAC(Cleaned!$K3509,Cleaned!$H3509,1))</f>
        <v>50</v>
      </c>
      <c r="M3509" t="str">
        <f t="shared" si="109"/>
        <v>Seniors</v>
      </c>
    </row>
    <row r="3510" spans="1:13" x14ac:dyDescent="0.25">
      <c r="A3510">
        <v>13510</v>
      </c>
      <c r="B3510" t="s">
        <v>2195</v>
      </c>
      <c r="C3510" t="s">
        <v>80</v>
      </c>
      <c r="D3510" t="s">
        <v>26</v>
      </c>
      <c r="E3510" t="s">
        <v>11</v>
      </c>
      <c r="F3510" s="35">
        <v>2570.1858000000002</v>
      </c>
      <c r="G3510" t="str">
        <f t="shared" si="108"/>
        <v>Brand Seekers</v>
      </c>
      <c r="H3510" s="4">
        <v>41777</v>
      </c>
      <c r="I3510">
        <f>WEEKDAY(Cleaned!$H3510)</f>
        <v>1</v>
      </c>
      <c r="J3510" t="s">
        <v>16</v>
      </c>
      <c r="K3510" s="4">
        <v>23535</v>
      </c>
      <c r="L3510">
        <f>INT(YEARFRAC(Cleaned!$K3510,Cleaned!$H3510,1))</f>
        <v>49</v>
      </c>
      <c r="M3510" t="str">
        <f t="shared" si="109"/>
        <v>Adult</v>
      </c>
    </row>
    <row r="3511" spans="1:13" x14ac:dyDescent="0.25">
      <c r="A3511">
        <v>13511</v>
      </c>
      <c r="B3511" t="s">
        <v>1987</v>
      </c>
      <c r="C3511" t="s">
        <v>80</v>
      </c>
      <c r="D3511" t="s">
        <v>26</v>
      </c>
      <c r="E3511" t="s">
        <v>11</v>
      </c>
      <c r="F3511" s="35">
        <v>132.6</v>
      </c>
      <c r="G3511" t="str">
        <f t="shared" si="108"/>
        <v>Casual Buyers</v>
      </c>
      <c r="H3511" s="4">
        <v>41778</v>
      </c>
      <c r="I3511">
        <f>WEEKDAY(Cleaned!$H3511)</f>
        <v>2</v>
      </c>
      <c r="J3511" t="s">
        <v>18</v>
      </c>
      <c r="K3511" s="4">
        <v>19746</v>
      </c>
      <c r="L3511">
        <f>INT(YEARFRAC(Cleaned!$K3511,Cleaned!$H3511,1))</f>
        <v>60</v>
      </c>
      <c r="M3511" t="str">
        <f t="shared" si="109"/>
        <v>Seniors</v>
      </c>
    </row>
    <row r="3512" spans="1:13" x14ac:dyDescent="0.25">
      <c r="A3512">
        <v>13512</v>
      </c>
      <c r="B3512" t="s">
        <v>2196</v>
      </c>
      <c r="C3512" t="s">
        <v>80</v>
      </c>
      <c r="D3512" t="s">
        <v>26</v>
      </c>
      <c r="E3512" t="s">
        <v>11</v>
      </c>
      <c r="F3512" s="35">
        <v>132.5558</v>
      </c>
      <c r="G3512" t="str">
        <f t="shared" si="108"/>
        <v>Casual Buyers</v>
      </c>
      <c r="H3512" s="4">
        <v>41794</v>
      </c>
      <c r="I3512">
        <f>WEEKDAY(Cleaned!$H3512)</f>
        <v>4</v>
      </c>
      <c r="J3512" t="s">
        <v>18</v>
      </c>
      <c r="K3512" s="4">
        <v>28185</v>
      </c>
      <c r="L3512">
        <f>INT(YEARFRAC(Cleaned!$K3512,Cleaned!$H3512,1))</f>
        <v>37</v>
      </c>
      <c r="M3512" t="str">
        <f t="shared" si="109"/>
        <v>Adult</v>
      </c>
    </row>
    <row r="3513" spans="1:13" x14ac:dyDescent="0.25">
      <c r="A3513">
        <v>13513</v>
      </c>
      <c r="B3513" t="s">
        <v>2197</v>
      </c>
      <c r="C3513" t="s">
        <v>80</v>
      </c>
      <c r="D3513" t="s">
        <v>26</v>
      </c>
      <c r="E3513" t="s">
        <v>11</v>
      </c>
      <c r="F3513" s="35">
        <v>44.189</v>
      </c>
      <c r="G3513" t="str">
        <f t="shared" si="108"/>
        <v>Casual Buyers</v>
      </c>
      <c r="H3513" s="4">
        <v>41794</v>
      </c>
      <c r="I3513">
        <f>WEEKDAY(Cleaned!$H3513)</f>
        <v>4</v>
      </c>
      <c r="J3513" t="s">
        <v>17</v>
      </c>
      <c r="K3513" s="4">
        <v>23335</v>
      </c>
      <c r="L3513">
        <f>INT(YEARFRAC(Cleaned!$K3513,Cleaned!$H3513,1))</f>
        <v>50</v>
      </c>
      <c r="M3513" t="str">
        <f t="shared" si="109"/>
        <v>Seniors</v>
      </c>
    </row>
    <row r="3514" spans="1:13" x14ac:dyDescent="0.25">
      <c r="A3514">
        <v>13514</v>
      </c>
      <c r="B3514" t="s">
        <v>2198</v>
      </c>
      <c r="C3514" t="s">
        <v>80</v>
      </c>
      <c r="D3514" t="s">
        <v>26</v>
      </c>
      <c r="E3514" t="s">
        <v>11</v>
      </c>
      <c r="F3514" s="35">
        <v>44.177900000000001</v>
      </c>
      <c r="G3514" t="str">
        <f t="shared" si="108"/>
        <v>Casual Buyers</v>
      </c>
      <c r="H3514" s="4">
        <v>41795</v>
      </c>
      <c r="I3514">
        <f>WEEKDAY(Cleaned!$H3514)</f>
        <v>5</v>
      </c>
      <c r="J3514" t="s">
        <v>18</v>
      </c>
      <c r="K3514" s="4">
        <v>20951</v>
      </c>
      <c r="L3514">
        <f>INT(YEARFRAC(Cleaned!$K3514,Cleaned!$H3514,1))</f>
        <v>57</v>
      </c>
      <c r="M3514" t="str">
        <f t="shared" si="109"/>
        <v>Seniors</v>
      </c>
    </row>
    <row r="3515" spans="1:13" x14ac:dyDescent="0.25">
      <c r="A3515">
        <v>13515</v>
      </c>
      <c r="B3515" t="s">
        <v>1784</v>
      </c>
      <c r="C3515" t="s">
        <v>80</v>
      </c>
      <c r="D3515" t="s">
        <v>10</v>
      </c>
      <c r="E3515" t="s">
        <v>25</v>
      </c>
      <c r="F3515" s="35">
        <v>30.144400000000001</v>
      </c>
      <c r="G3515" t="str">
        <f t="shared" si="108"/>
        <v>Casual Buyers</v>
      </c>
      <c r="H3515" s="4">
        <v>41692</v>
      </c>
      <c r="I3515">
        <f>WEEKDAY(Cleaned!$H3515)</f>
        <v>7</v>
      </c>
      <c r="J3515" t="s">
        <v>18</v>
      </c>
      <c r="K3515" s="4">
        <v>17414</v>
      </c>
      <c r="L3515">
        <f>INT(YEARFRAC(Cleaned!$K3515,Cleaned!$H3515,1))</f>
        <v>66</v>
      </c>
      <c r="M3515" t="str">
        <f t="shared" si="109"/>
        <v>Elders</v>
      </c>
    </row>
    <row r="3516" spans="1:13" x14ac:dyDescent="0.25">
      <c r="A3516">
        <v>13516</v>
      </c>
      <c r="B3516" t="s">
        <v>2199</v>
      </c>
      <c r="C3516" t="s">
        <v>80</v>
      </c>
      <c r="D3516" t="s">
        <v>10</v>
      </c>
      <c r="E3516" t="s">
        <v>25</v>
      </c>
      <c r="F3516" s="35">
        <v>138.114</v>
      </c>
      <c r="G3516" t="str">
        <f t="shared" si="108"/>
        <v>Casual Buyers</v>
      </c>
      <c r="H3516" s="4">
        <v>41695</v>
      </c>
      <c r="I3516">
        <f>WEEKDAY(Cleaned!$H3516)</f>
        <v>3</v>
      </c>
      <c r="J3516" t="s">
        <v>18</v>
      </c>
      <c r="K3516" s="4">
        <v>26951</v>
      </c>
      <c r="L3516">
        <f>INT(YEARFRAC(Cleaned!$K3516,Cleaned!$H3516,1))</f>
        <v>40</v>
      </c>
      <c r="M3516" t="str">
        <f t="shared" si="109"/>
        <v>Adult</v>
      </c>
    </row>
    <row r="3517" spans="1:13" x14ac:dyDescent="0.25">
      <c r="A3517">
        <v>13517</v>
      </c>
      <c r="B3517" t="s">
        <v>2014</v>
      </c>
      <c r="C3517" t="s">
        <v>80</v>
      </c>
      <c r="D3517" t="s">
        <v>10</v>
      </c>
      <c r="E3517" t="s">
        <v>25</v>
      </c>
      <c r="F3517" s="35">
        <v>46.7194</v>
      </c>
      <c r="G3517" t="str">
        <f t="shared" si="108"/>
        <v>Casual Buyers</v>
      </c>
      <c r="H3517" s="4">
        <v>41715</v>
      </c>
      <c r="I3517">
        <f>WEEKDAY(Cleaned!$H3517)</f>
        <v>2</v>
      </c>
      <c r="J3517" t="s">
        <v>18</v>
      </c>
      <c r="K3517" s="4">
        <v>21530</v>
      </c>
      <c r="L3517">
        <f>INT(YEARFRAC(Cleaned!$K3517,Cleaned!$H3517,1))</f>
        <v>55</v>
      </c>
      <c r="M3517" t="str">
        <f t="shared" si="109"/>
        <v>Seniors</v>
      </c>
    </row>
    <row r="3518" spans="1:13" x14ac:dyDescent="0.25">
      <c r="A3518">
        <v>13518</v>
      </c>
      <c r="B3518" t="s">
        <v>2200</v>
      </c>
      <c r="C3518" t="s">
        <v>80</v>
      </c>
      <c r="D3518" t="s">
        <v>10</v>
      </c>
      <c r="E3518" t="s">
        <v>25</v>
      </c>
      <c r="F3518" s="35">
        <v>9.9339999999999993</v>
      </c>
      <c r="G3518" t="str">
        <f t="shared" si="108"/>
        <v>Casual Buyers</v>
      </c>
      <c r="H3518" s="4">
        <v>41727</v>
      </c>
      <c r="I3518">
        <f>WEEKDAY(Cleaned!$H3518)</f>
        <v>7</v>
      </c>
      <c r="J3518" t="s">
        <v>16</v>
      </c>
      <c r="K3518" s="4">
        <v>26310</v>
      </c>
      <c r="L3518">
        <f>INT(YEARFRAC(Cleaned!$K3518,Cleaned!$H3518,1))</f>
        <v>42</v>
      </c>
      <c r="M3518" t="str">
        <f t="shared" si="109"/>
        <v>Adult</v>
      </c>
    </row>
    <row r="3519" spans="1:13" x14ac:dyDescent="0.25">
      <c r="A3519">
        <v>13519</v>
      </c>
      <c r="B3519" t="s">
        <v>2124</v>
      </c>
      <c r="C3519" t="s">
        <v>80</v>
      </c>
      <c r="D3519" t="s">
        <v>10</v>
      </c>
      <c r="E3519" t="s">
        <v>25</v>
      </c>
      <c r="F3519" s="35">
        <v>133.6498</v>
      </c>
      <c r="G3519" t="str">
        <f t="shared" si="108"/>
        <v>Casual Buyers</v>
      </c>
      <c r="H3519" s="4">
        <v>41730</v>
      </c>
      <c r="I3519">
        <f>WEEKDAY(Cleaned!$H3519)</f>
        <v>3</v>
      </c>
      <c r="J3519" t="s">
        <v>14</v>
      </c>
      <c r="K3519" s="4">
        <v>26039</v>
      </c>
      <c r="L3519">
        <f>INT(YEARFRAC(Cleaned!$K3519,Cleaned!$H3519,1))</f>
        <v>42</v>
      </c>
      <c r="M3519" t="str">
        <f t="shared" si="109"/>
        <v>Adult</v>
      </c>
    </row>
    <row r="3520" spans="1:13" x14ac:dyDescent="0.25">
      <c r="A3520">
        <v>13520</v>
      </c>
      <c r="B3520" t="s">
        <v>2201</v>
      </c>
      <c r="C3520" t="s">
        <v>80</v>
      </c>
      <c r="D3520" t="s">
        <v>10</v>
      </c>
      <c r="E3520" t="s">
        <v>25</v>
      </c>
      <c r="F3520" s="35">
        <v>42.509399999999999</v>
      </c>
      <c r="G3520" t="str">
        <f t="shared" si="108"/>
        <v>Casual Buyers</v>
      </c>
      <c r="H3520" s="4">
        <v>41730</v>
      </c>
      <c r="I3520">
        <f>WEEKDAY(Cleaned!$H3520)</f>
        <v>3</v>
      </c>
      <c r="J3520" t="s">
        <v>16</v>
      </c>
      <c r="K3520" s="4">
        <v>15335</v>
      </c>
      <c r="L3520">
        <f>INT(YEARFRAC(Cleaned!$K3520,Cleaned!$H3520,1))</f>
        <v>72</v>
      </c>
      <c r="M3520" t="str">
        <f t="shared" si="109"/>
        <v>Elders</v>
      </c>
    </row>
    <row r="3521" spans="1:13" x14ac:dyDescent="0.25">
      <c r="A3521">
        <v>13521</v>
      </c>
      <c r="B3521" t="s">
        <v>1887</v>
      </c>
      <c r="C3521" t="s">
        <v>80</v>
      </c>
      <c r="D3521" t="s">
        <v>10</v>
      </c>
      <c r="E3521" t="s">
        <v>25</v>
      </c>
      <c r="F3521" s="35">
        <v>65.172899999999998</v>
      </c>
      <c r="G3521" t="str">
        <f t="shared" si="108"/>
        <v>Casual Buyers</v>
      </c>
      <c r="H3521" s="4">
        <v>41731</v>
      </c>
      <c r="I3521">
        <f>WEEKDAY(Cleaned!$H3521)</f>
        <v>4</v>
      </c>
      <c r="J3521" t="s">
        <v>13</v>
      </c>
      <c r="K3521" s="4">
        <v>25712</v>
      </c>
      <c r="L3521">
        <f>INT(YEARFRAC(Cleaned!$K3521,Cleaned!$H3521,1))</f>
        <v>43</v>
      </c>
      <c r="M3521" t="str">
        <f t="shared" si="109"/>
        <v>Adult</v>
      </c>
    </row>
    <row r="3522" spans="1:13" x14ac:dyDescent="0.25">
      <c r="A3522">
        <v>13522</v>
      </c>
      <c r="B3522" t="s">
        <v>1720</v>
      </c>
      <c r="C3522" t="s">
        <v>80</v>
      </c>
      <c r="D3522" t="s">
        <v>10</v>
      </c>
      <c r="E3522" t="s">
        <v>25</v>
      </c>
      <c r="F3522" s="35">
        <v>38.664000000000001</v>
      </c>
      <c r="G3522" t="str">
        <f t="shared" ref="G3522:G3585" si="110">IF(F3522&lt;=1500,"Casual Buyers",IF(F3522&gt;=1501,"Brand Seekers",IF(F3522&gt;2500,"Convinced Seekers")))</f>
        <v>Casual Buyers</v>
      </c>
      <c r="H3522" s="4">
        <v>41738</v>
      </c>
      <c r="I3522">
        <f>WEEKDAY(Cleaned!$H3522)</f>
        <v>4</v>
      </c>
      <c r="J3522" t="s">
        <v>16</v>
      </c>
      <c r="K3522" s="4">
        <v>26909</v>
      </c>
      <c r="L3522">
        <f>INT(YEARFRAC(Cleaned!$K3522,Cleaned!$H3522,1))</f>
        <v>40</v>
      </c>
      <c r="M3522" t="str">
        <f t="shared" ref="M3522:M3585" si="111">IF(L3522&lt;=19,"Teenager",IF(L3522&lt;=34,"Young Adult",IF(L3522&lt;=49,"Adult",IF(L3522&lt;=64,"Seniors",IF(L3522&gt;=65,"Elders")))))</f>
        <v>Adult</v>
      </c>
    </row>
    <row r="3523" spans="1:13" x14ac:dyDescent="0.25">
      <c r="A3523">
        <v>13523</v>
      </c>
      <c r="B3523" t="s">
        <v>1861</v>
      </c>
      <c r="C3523" t="s">
        <v>80</v>
      </c>
      <c r="D3523" t="s">
        <v>10</v>
      </c>
      <c r="E3523" t="s">
        <v>25</v>
      </c>
      <c r="F3523" s="35">
        <v>2639.8008</v>
      </c>
      <c r="G3523" t="str">
        <f t="shared" si="110"/>
        <v>Brand Seekers</v>
      </c>
      <c r="H3523" s="4">
        <v>41741</v>
      </c>
      <c r="I3523">
        <f>WEEKDAY(Cleaned!$H3523)</f>
        <v>7</v>
      </c>
      <c r="J3523" t="s">
        <v>17</v>
      </c>
      <c r="K3523" s="4">
        <v>18852</v>
      </c>
      <c r="L3523">
        <f>INT(YEARFRAC(Cleaned!$K3523,Cleaned!$H3523,1))</f>
        <v>62</v>
      </c>
      <c r="M3523" t="str">
        <f t="shared" si="111"/>
        <v>Seniors</v>
      </c>
    </row>
    <row r="3524" spans="1:13" x14ac:dyDescent="0.25">
      <c r="A3524">
        <v>13524</v>
      </c>
      <c r="B3524" t="s">
        <v>1810</v>
      </c>
      <c r="C3524" t="s">
        <v>80</v>
      </c>
      <c r="D3524" t="s">
        <v>10</v>
      </c>
      <c r="E3524" t="s">
        <v>25</v>
      </c>
      <c r="F3524" s="35">
        <v>27.061499999999999</v>
      </c>
      <c r="G3524" t="str">
        <f t="shared" si="110"/>
        <v>Casual Buyers</v>
      </c>
      <c r="H3524" s="4">
        <v>41750</v>
      </c>
      <c r="I3524">
        <f>WEEKDAY(Cleaned!$H3524)</f>
        <v>2</v>
      </c>
      <c r="J3524" t="s">
        <v>12</v>
      </c>
      <c r="K3524" s="4">
        <v>19263</v>
      </c>
      <c r="L3524">
        <f>INT(YEARFRAC(Cleaned!$K3524,Cleaned!$H3524,1))</f>
        <v>61</v>
      </c>
      <c r="M3524" t="str">
        <f t="shared" si="111"/>
        <v>Seniors</v>
      </c>
    </row>
    <row r="3525" spans="1:13" x14ac:dyDescent="0.25">
      <c r="A3525">
        <v>13525</v>
      </c>
      <c r="B3525" t="s">
        <v>1877</v>
      </c>
      <c r="C3525" t="s">
        <v>80</v>
      </c>
      <c r="D3525" t="s">
        <v>10</v>
      </c>
      <c r="E3525" t="s">
        <v>25</v>
      </c>
      <c r="F3525" s="35">
        <v>2673.0612999999998</v>
      </c>
      <c r="G3525" t="str">
        <f t="shared" si="110"/>
        <v>Brand Seekers</v>
      </c>
      <c r="H3525" s="4">
        <v>41751</v>
      </c>
      <c r="I3525">
        <f>WEEKDAY(Cleaned!$H3525)</f>
        <v>3</v>
      </c>
      <c r="J3525" t="s">
        <v>15</v>
      </c>
      <c r="K3525" s="4">
        <v>24902</v>
      </c>
      <c r="L3525">
        <f>INT(YEARFRAC(Cleaned!$K3525,Cleaned!$H3525,1))</f>
        <v>46</v>
      </c>
      <c r="M3525" t="str">
        <f t="shared" si="111"/>
        <v>Adult</v>
      </c>
    </row>
    <row r="3526" spans="1:13" x14ac:dyDescent="0.25">
      <c r="A3526">
        <v>13526</v>
      </c>
      <c r="B3526" t="s">
        <v>2202</v>
      </c>
      <c r="C3526" t="s">
        <v>80</v>
      </c>
      <c r="D3526" t="s">
        <v>10</v>
      </c>
      <c r="E3526" t="s">
        <v>25</v>
      </c>
      <c r="F3526" s="35">
        <v>55.238999999999997</v>
      </c>
      <c r="G3526" t="str">
        <f t="shared" si="110"/>
        <v>Casual Buyers</v>
      </c>
      <c r="H3526" s="4">
        <v>41754</v>
      </c>
      <c r="I3526">
        <f>WEEKDAY(Cleaned!$H3526)</f>
        <v>6</v>
      </c>
      <c r="J3526" t="s">
        <v>17</v>
      </c>
      <c r="K3526" s="4">
        <v>22824</v>
      </c>
      <c r="L3526">
        <f>INT(YEARFRAC(Cleaned!$K3526,Cleaned!$H3526,1))</f>
        <v>51</v>
      </c>
      <c r="M3526" t="str">
        <f t="shared" si="111"/>
        <v>Seniors</v>
      </c>
    </row>
    <row r="3527" spans="1:13" x14ac:dyDescent="0.25">
      <c r="A3527">
        <v>13527</v>
      </c>
      <c r="B3527" t="s">
        <v>2203</v>
      </c>
      <c r="C3527" t="s">
        <v>80</v>
      </c>
      <c r="D3527" t="s">
        <v>10</v>
      </c>
      <c r="E3527" t="s">
        <v>25</v>
      </c>
      <c r="F3527" s="35">
        <v>690.59190000000001</v>
      </c>
      <c r="G3527" t="str">
        <f t="shared" si="110"/>
        <v>Casual Buyers</v>
      </c>
      <c r="H3527" s="4">
        <v>41760</v>
      </c>
      <c r="I3527">
        <f>WEEKDAY(Cleaned!$H3527)</f>
        <v>5</v>
      </c>
      <c r="J3527" t="s">
        <v>14</v>
      </c>
      <c r="K3527" s="4">
        <v>16127</v>
      </c>
      <c r="L3527">
        <f>INT(YEARFRAC(Cleaned!$K3527,Cleaned!$H3527,1))</f>
        <v>70</v>
      </c>
      <c r="M3527" t="str">
        <f t="shared" si="111"/>
        <v>Elders</v>
      </c>
    </row>
    <row r="3528" spans="1:13" x14ac:dyDescent="0.25">
      <c r="A3528">
        <v>13528</v>
      </c>
      <c r="B3528" t="s">
        <v>2204</v>
      </c>
      <c r="C3528" t="s">
        <v>80</v>
      </c>
      <c r="D3528" t="s">
        <v>10</v>
      </c>
      <c r="E3528" t="s">
        <v>25</v>
      </c>
      <c r="F3528" s="35">
        <v>23.746500000000001</v>
      </c>
      <c r="G3528" t="str">
        <f t="shared" si="110"/>
        <v>Casual Buyers</v>
      </c>
      <c r="H3528" s="4">
        <v>41761</v>
      </c>
      <c r="I3528">
        <f>WEEKDAY(Cleaned!$H3528)</f>
        <v>6</v>
      </c>
      <c r="J3528" t="s">
        <v>17</v>
      </c>
      <c r="K3528" s="4">
        <v>22840</v>
      </c>
      <c r="L3528">
        <f>INT(YEARFRAC(Cleaned!$K3528,Cleaned!$H3528,1))</f>
        <v>51</v>
      </c>
      <c r="M3528" t="str">
        <f t="shared" si="111"/>
        <v>Seniors</v>
      </c>
    </row>
    <row r="3529" spans="1:13" x14ac:dyDescent="0.25">
      <c r="A3529">
        <v>13529</v>
      </c>
      <c r="B3529" t="s">
        <v>2035</v>
      </c>
      <c r="C3529" t="s">
        <v>80</v>
      </c>
      <c r="D3529" t="s">
        <v>10</v>
      </c>
      <c r="E3529" t="s">
        <v>25</v>
      </c>
      <c r="F3529" s="35">
        <v>93.902900000000002</v>
      </c>
      <c r="G3529" t="str">
        <f t="shared" si="110"/>
        <v>Casual Buyers</v>
      </c>
      <c r="H3529" s="4">
        <v>41762</v>
      </c>
      <c r="I3529">
        <f>WEEKDAY(Cleaned!$H3529)</f>
        <v>7</v>
      </c>
      <c r="J3529" t="s">
        <v>14</v>
      </c>
      <c r="K3529" s="4">
        <v>22300</v>
      </c>
      <c r="L3529">
        <f>INT(YEARFRAC(Cleaned!$K3529,Cleaned!$H3529,1))</f>
        <v>53</v>
      </c>
      <c r="M3529" t="str">
        <f t="shared" si="111"/>
        <v>Seniors</v>
      </c>
    </row>
    <row r="3530" spans="1:13" x14ac:dyDescent="0.25">
      <c r="A3530">
        <v>13530</v>
      </c>
      <c r="B3530" t="s">
        <v>1705</v>
      </c>
      <c r="C3530" t="s">
        <v>80</v>
      </c>
      <c r="D3530" t="s">
        <v>10</v>
      </c>
      <c r="E3530" t="s">
        <v>25</v>
      </c>
      <c r="F3530" s="35">
        <v>927.62540000000001</v>
      </c>
      <c r="G3530" t="str">
        <f t="shared" si="110"/>
        <v>Casual Buyers</v>
      </c>
      <c r="H3530" s="4">
        <v>41763</v>
      </c>
      <c r="I3530">
        <f>WEEKDAY(Cleaned!$H3530)</f>
        <v>1</v>
      </c>
      <c r="J3530" t="s">
        <v>16</v>
      </c>
      <c r="K3530" s="4">
        <v>18347</v>
      </c>
      <c r="L3530">
        <f>INT(YEARFRAC(Cleaned!$K3530,Cleaned!$H3530,1))</f>
        <v>64</v>
      </c>
      <c r="M3530" t="str">
        <f t="shared" si="111"/>
        <v>Seniors</v>
      </c>
    </row>
    <row r="3531" spans="1:13" x14ac:dyDescent="0.25">
      <c r="A3531">
        <v>13531</v>
      </c>
      <c r="B3531" t="s">
        <v>2205</v>
      </c>
      <c r="C3531" t="s">
        <v>80</v>
      </c>
      <c r="D3531" t="s">
        <v>10</v>
      </c>
      <c r="E3531" t="s">
        <v>25</v>
      </c>
      <c r="F3531" s="35">
        <v>51.349400000000003</v>
      </c>
      <c r="G3531" t="str">
        <f t="shared" si="110"/>
        <v>Casual Buyers</v>
      </c>
      <c r="H3531" s="4">
        <v>41764</v>
      </c>
      <c r="I3531">
        <f>WEEKDAY(Cleaned!$H3531)</f>
        <v>2</v>
      </c>
      <c r="J3531" t="s">
        <v>18</v>
      </c>
      <c r="K3531" s="4">
        <v>20528</v>
      </c>
      <c r="L3531">
        <f>INT(YEARFRAC(Cleaned!$K3531,Cleaned!$H3531,1))</f>
        <v>58</v>
      </c>
      <c r="M3531" t="str">
        <f t="shared" si="111"/>
        <v>Seniors</v>
      </c>
    </row>
    <row r="3532" spans="1:13" x14ac:dyDescent="0.25">
      <c r="A3532">
        <v>13532</v>
      </c>
      <c r="B3532" t="s">
        <v>1859</v>
      </c>
      <c r="C3532" t="s">
        <v>80</v>
      </c>
      <c r="D3532" t="s">
        <v>10</v>
      </c>
      <c r="E3532" t="s">
        <v>25</v>
      </c>
      <c r="F3532" s="35">
        <v>838.27509999999995</v>
      </c>
      <c r="G3532" t="str">
        <f t="shared" si="110"/>
        <v>Casual Buyers</v>
      </c>
      <c r="H3532" s="4">
        <v>41765</v>
      </c>
      <c r="I3532">
        <f>WEEKDAY(Cleaned!$H3532)</f>
        <v>3</v>
      </c>
      <c r="J3532" t="s">
        <v>12</v>
      </c>
      <c r="K3532" s="4">
        <v>25997</v>
      </c>
      <c r="L3532">
        <f>INT(YEARFRAC(Cleaned!$K3532,Cleaned!$H3532,1))</f>
        <v>43</v>
      </c>
      <c r="M3532" t="str">
        <f t="shared" si="111"/>
        <v>Adult</v>
      </c>
    </row>
    <row r="3533" spans="1:13" x14ac:dyDescent="0.25">
      <c r="A3533">
        <v>13533</v>
      </c>
      <c r="B3533" t="s">
        <v>1862</v>
      </c>
      <c r="C3533" t="s">
        <v>80</v>
      </c>
      <c r="D3533" t="s">
        <v>10</v>
      </c>
      <c r="E3533" t="s">
        <v>25</v>
      </c>
      <c r="F3533" s="35">
        <v>2607.7779</v>
      </c>
      <c r="G3533" t="str">
        <f t="shared" si="110"/>
        <v>Brand Seekers</v>
      </c>
      <c r="H3533" s="4">
        <v>41766</v>
      </c>
      <c r="I3533">
        <f>WEEKDAY(Cleaned!$H3533)</f>
        <v>4</v>
      </c>
      <c r="J3533" t="s">
        <v>17</v>
      </c>
      <c r="K3533" s="4">
        <v>15708</v>
      </c>
      <c r="L3533">
        <f>INT(YEARFRAC(Cleaned!$K3533,Cleaned!$H3533,1))</f>
        <v>71</v>
      </c>
      <c r="M3533" t="str">
        <f t="shared" si="111"/>
        <v>Elders</v>
      </c>
    </row>
    <row r="3534" spans="1:13" x14ac:dyDescent="0.25">
      <c r="A3534">
        <v>13534</v>
      </c>
      <c r="B3534" t="s">
        <v>2206</v>
      </c>
      <c r="C3534" t="s">
        <v>80</v>
      </c>
      <c r="D3534" t="s">
        <v>10</v>
      </c>
      <c r="E3534" t="s">
        <v>25</v>
      </c>
      <c r="F3534" s="35">
        <v>606.62289999999996</v>
      </c>
      <c r="G3534" t="str">
        <f t="shared" si="110"/>
        <v>Casual Buyers</v>
      </c>
      <c r="H3534" s="4">
        <v>41767</v>
      </c>
      <c r="I3534">
        <f>WEEKDAY(Cleaned!$H3534)</f>
        <v>5</v>
      </c>
      <c r="J3534" t="s">
        <v>16</v>
      </c>
      <c r="K3534" s="4">
        <v>13156</v>
      </c>
      <c r="L3534">
        <f>INT(YEARFRAC(Cleaned!$K3534,Cleaned!$H3534,1))</f>
        <v>78</v>
      </c>
      <c r="M3534" t="str">
        <f t="shared" si="111"/>
        <v>Elders</v>
      </c>
    </row>
    <row r="3535" spans="1:13" x14ac:dyDescent="0.25">
      <c r="A3535">
        <v>13535</v>
      </c>
      <c r="B3535" t="s">
        <v>2007</v>
      </c>
      <c r="C3535" t="s">
        <v>80</v>
      </c>
      <c r="D3535" t="s">
        <v>10</v>
      </c>
      <c r="E3535" t="s">
        <v>25</v>
      </c>
      <c r="F3535" s="35">
        <v>916.01189999999997</v>
      </c>
      <c r="G3535" t="str">
        <f t="shared" si="110"/>
        <v>Casual Buyers</v>
      </c>
      <c r="H3535" s="4">
        <v>41777</v>
      </c>
      <c r="I3535">
        <f>WEEKDAY(Cleaned!$H3535)</f>
        <v>1</v>
      </c>
      <c r="J3535" t="s">
        <v>16</v>
      </c>
      <c r="K3535" s="4">
        <v>18179</v>
      </c>
      <c r="L3535">
        <f>INT(YEARFRAC(Cleaned!$K3535,Cleaned!$H3535,1))</f>
        <v>64</v>
      </c>
      <c r="M3535" t="str">
        <f t="shared" si="111"/>
        <v>Seniors</v>
      </c>
    </row>
    <row r="3536" spans="1:13" x14ac:dyDescent="0.25">
      <c r="A3536">
        <v>13536</v>
      </c>
      <c r="B3536" t="s">
        <v>1891</v>
      </c>
      <c r="C3536" t="s">
        <v>80</v>
      </c>
      <c r="D3536" t="s">
        <v>10</v>
      </c>
      <c r="E3536" t="s">
        <v>25</v>
      </c>
      <c r="F3536" s="35">
        <v>108.82040000000001</v>
      </c>
      <c r="G3536" t="str">
        <f t="shared" si="110"/>
        <v>Casual Buyers</v>
      </c>
      <c r="H3536" s="4">
        <v>41783</v>
      </c>
      <c r="I3536">
        <f>WEEKDAY(Cleaned!$H3536)</f>
        <v>7</v>
      </c>
      <c r="J3536" t="s">
        <v>18</v>
      </c>
      <c r="K3536" s="4">
        <v>17932</v>
      </c>
      <c r="L3536">
        <f>INT(YEARFRAC(Cleaned!$K3536,Cleaned!$H3536,1))</f>
        <v>65</v>
      </c>
      <c r="M3536" t="str">
        <f t="shared" si="111"/>
        <v>Elders</v>
      </c>
    </row>
    <row r="3537" spans="1:13" x14ac:dyDescent="0.25">
      <c r="A3537">
        <v>13537</v>
      </c>
      <c r="B3537" t="s">
        <v>1900</v>
      </c>
      <c r="C3537" t="s">
        <v>80</v>
      </c>
      <c r="D3537" t="s">
        <v>10</v>
      </c>
      <c r="E3537" t="s">
        <v>25</v>
      </c>
      <c r="F3537" s="35">
        <v>35.6584</v>
      </c>
      <c r="G3537" t="str">
        <f t="shared" si="110"/>
        <v>Casual Buyers</v>
      </c>
      <c r="H3537" s="4">
        <v>41798</v>
      </c>
      <c r="I3537">
        <f>WEEKDAY(Cleaned!$H3537)</f>
        <v>1</v>
      </c>
      <c r="J3537" t="s">
        <v>12</v>
      </c>
      <c r="K3537" s="4">
        <v>21794</v>
      </c>
      <c r="L3537">
        <f>INT(YEARFRAC(Cleaned!$K3537,Cleaned!$H3537,1))</f>
        <v>54</v>
      </c>
      <c r="M3537" t="str">
        <f t="shared" si="111"/>
        <v>Seniors</v>
      </c>
    </row>
    <row r="3538" spans="1:13" x14ac:dyDescent="0.25">
      <c r="A3538">
        <v>13538</v>
      </c>
      <c r="B3538" t="s">
        <v>2041</v>
      </c>
      <c r="C3538" t="s">
        <v>80</v>
      </c>
      <c r="D3538" t="s">
        <v>10</v>
      </c>
      <c r="E3538" t="s">
        <v>25</v>
      </c>
      <c r="F3538" s="35">
        <v>48.5869</v>
      </c>
      <c r="G3538" t="str">
        <f t="shared" si="110"/>
        <v>Casual Buyers</v>
      </c>
      <c r="H3538" s="4">
        <v>41801</v>
      </c>
      <c r="I3538">
        <f>WEEKDAY(Cleaned!$H3538)</f>
        <v>4</v>
      </c>
      <c r="J3538" t="s">
        <v>12</v>
      </c>
      <c r="K3538" s="4">
        <v>23415</v>
      </c>
      <c r="L3538">
        <f>INT(YEARFRAC(Cleaned!$K3538,Cleaned!$H3538,1))</f>
        <v>50</v>
      </c>
      <c r="M3538" t="str">
        <f t="shared" si="111"/>
        <v>Seniors</v>
      </c>
    </row>
    <row r="3539" spans="1:13" x14ac:dyDescent="0.25">
      <c r="A3539">
        <v>13539</v>
      </c>
      <c r="B3539" t="s">
        <v>2207</v>
      </c>
      <c r="C3539" t="s">
        <v>80</v>
      </c>
      <c r="D3539" t="s">
        <v>10</v>
      </c>
      <c r="E3539" t="s">
        <v>25</v>
      </c>
      <c r="F3539" s="35">
        <v>104.4004</v>
      </c>
      <c r="G3539" t="str">
        <f t="shared" si="110"/>
        <v>Casual Buyers</v>
      </c>
      <c r="H3539" s="4">
        <v>41808</v>
      </c>
      <c r="I3539">
        <f>WEEKDAY(Cleaned!$H3539)</f>
        <v>4</v>
      </c>
      <c r="J3539" t="s">
        <v>14</v>
      </c>
      <c r="K3539" s="4">
        <v>20241</v>
      </c>
      <c r="L3539">
        <f>INT(YEARFRAC(Cleaned!$K3539,Cleaned!$H3539,1))</f>
        <v>59</v>
      </c>
      <c r="M3539" t="str">
        <f t="shared" si="111"/>
        <v>Seniors</v>
      </c>
    </row>
    <row r="3540" spans="1:13" x14ac:dyDescent="0.25">
      <c r="A3540">
        <v>13540</v>
      </c>
      <c r="B3540" t="s">
        <v>2208</v>
      </c>
      <c r="C3540" t="s">
        <v>80</v>
      </c>
      <c r="D3540" t="s">
        <v>26</v>
      </c>
      <c r="E3540" t="s">
        <v>11</v>
      </c>
      <c r="F3540" s="35">
        <v>3953.9884000000002</v>
      </c>
      <c r="G3540" t="str">
        <f t="shared" si="110"/>
        <v>Brand Seekers</v>
      </c>
      <c r="H3540" s="4">
        <v>40719</v>
      </c>
      <c r="I3540">
        <f>WEEKDAY(Cleaned!$H3540)</f>
        <v>7</v>
      </c>
      <c r="J3540" t="s">
        <v>12</v>
      </c>
      <c r="K3540" s="4">
        <v>24543</v>
      </c>
      <c r="L3540">
        <f>INT(YEARFRAC(Cleaned!$K3540,Cleaned!$H3540,1))</f>
        <v>44</v>
      </c>
      <c r="M3540" t="str">
        <f t="shared" si="111"/>
        <v>Adult</v>
      </c>
    </row>
    <row r="3541" spans="1:13" x14ac:dyDescent="0.25">
      <c r="A3541">
        <v>13541</v>
      </c>
      <c r="B3541" t="s">
        <v>2087</v>
      </c>
      <c r="C3541" t="s">
        <v>80</v>
      </c>
      <c r="D3541" t="s">
        <v>26</v>
      </c>
      <c r="E3541" t="s">
        <v>11</v>
      </c>
      <c r="F3541" s="35">
        <v>3756.989</v>
      </c>
      <c r="G3541" t="str">
        <f t="shared" si="110"/>
        <v>Brand Seekers</v>
      </c>
      <c r="H3541" s="4">
        <v>40759</v>
      </c>
      <c r="I3541">
        <f>WEEKDAY(Cleaned!$H3541)</f>
        <v>5</v>
      </c>
      <c r="J3541" t="s">
        <v>17</v>
      </c>
      <c r="K3541" s="4">
        <v>21926</v>
      </c>
      <c r="L3541">
        <f>INT(YEARFRAC(Cleaned!$K3541,Cleaned!$H3541,1))</f>
        <v>51</v>
      </c>
      <c r="M3541" t="str">
        <f t="shared" si="111"/>
        <v>Seniors</v>
      </c>
    </row>
    <row r="3542" spans="1:13" x14ac:dyDescent="0.25">
      <c r="A3542">
        <v>13542</v>
      </c>
      <c r="B3542" t="s">
        <v>2209</v>
      </c>
      <c r="C3542" t="s">
        <v>80</v>
      </c>
      <c r="D3542" t="s">
        <v>26</v>
      </c>
      <c r="E3542" t="s">
        <v>11</v>
      </c>
      <c r="F3542" s="35">
        <v>3756.989</v>
      </c>
      <c r="G3542" t="str">
        <f t="shared" si="110"/>
        <v>Brand Seekers</v>
      </c>
      <c r="H3542" s="4">
        <v>40814</v>
      </c>
      <c r="I3542">
        <f>WEEKDAY(Cleaned!$H3542)</f>
        <v>4</v>
      </c>
      <c r="J3542" t="s">
        <v>12</v>
      </c>
      <c r="K3542" s="4">
        <v>20461</v>
      </c>
      <c r="L3542">
        <f>INT(YEARFRAC(Cleaned!$K3542,Cleaned!$H3542,1))</f>
        <v>55</v>
      </c>
      <c r="M3542" t="str">
        <f t="shared" si="111"/>
        <v>Seniors</v>
      </c>
    </row>
    <row r="3543" spans="1:13" x14ac:dyDescent="0.25">
      <c r="A3543">
        <v>13543</v>
      </c>
      <c r="B3543" t="s">
        <v>1979</v>
      </c>
      <c r="C3543" t="s">
        <v>80</v>
      </c>
      <c r="D3543" t="s">
        <v>26</v>
      </c>
      <c r="E3543" t="s">
        <v>11</v>
      </c>
      <c r="F3543" s="35">
        <v>3729.364</v>
      </c>
      <c r="G3543" t="str">
        <f t="shared" si="110"/>
        <v>Brand Seekers</v>
      </c>
      <c r="H3543" s="4">
        <v>40814</v>
      </c>
      <c r="I3543">
        <f>WEEKDAY(Cleaned!$H3543)</f>
        <v>4</v>
      </c>
      <c r="J3543" t="s">
        <v>12</v>
      </c>
      <c r="K3543" s="4">
        <v>20825</v>
      </c>
      <c r="L3543">
        <f>INT(YEARFRAC(Cleaned!$K3543,Cleaned!$H3543,1))</f>
        <v>54</v>
      </c>
      <c r="M3543" t="str">
        <f t="shared" si="111"/>
        <v>Seniors</v>
      </c>
    </row>
    <row r="3544" spans="1:13" x14ac:dyDescent="0.25">
      <c r="A3544">
        <v>13544</v>
      </c>
      <c r="B3544" t="s">
        <v>2149</v>
      </c>
      <c r="C3544" t="s">
        <v>80</v>
      </c>
      <c r="D3544" t="s">
        <v>26</v>
      </c>
      <c r="E3544" t="s">
        <v>11</v>
      </c>
      <c r="F3544" s="35">
        <v>3953.9884000000002</v>
      </c>
      <c r="G3544" t="str">
        <f t="shared" si="110"/>
        <v>Brand Seekers</v>
      </c>
      <c r="H3544" s="4">
        <v>40845</v>
      </c>
      <c r="I3544">
        <f>WEEKDAY(Cleaned!$H3544)</f>
        <v>7</v>
      </c>
      <c r="J3544" t="s">
        <v>15</v>
      </c>
      <c r="K3544" s="4">
        <v>22039</v>
      </c>
      <c r="L3544">
        <f>INT(YEARFRAC(Cleaned!$K3544,Cleaned!$H3544,1))</f>
        <v>51</v>
      </c>
      <c r="M3544" t="str">
        <f t="shared" si="111"/>
        <v>Seniors</v>
      </c>
    </row>
    <row r="3545" spans="1:13" x14ac:dyDescent="0.25">
      <c r="A3545">
        <v>13545</v>
      </c>
      <c r="B3545" t="s">
        <v>2210</v>
      </c>
      <c r="C3545" t="s">
        <v>80</v>
      </c>
      <c r="D3545" t="s">
        <v>26</v>
      </c>
      <c r="E3545" t="s">
        <v>11</v>
      </c>
      <c r="F3545" s="35">
        <v>3953.9884000000002</v>
      </c>
      <c r="G3545" t="str">
        <f t="shared" si="110"/>
        <v>Brand Seekers</v>
      </c>
      <c r="H3545" s="4">
        <v>40864</v>
      </c>
      <c r="I3545">
        <f>WEEKDAY(Cleaned!$H3545)</f>
        <v>5</v>
      </c>
      <c r="J3545" t="s">
        <v>15</v>
      </c>
      <c r="K3545" s="4">
        <v>26356</v>
      </c>
      <c r="L3545">
        <f>INT(YEARFRAC(Cleaned!$K3545,Cleaned!$H3545,1))</f>
        <v>39</v>
      </c>
      <c r="M3545" t="str">
        <f t="shared" si="111"/>
        <v>Adult</v>
      </c>
    </row>
    <row r="3546" spans="1:13" x14ac:dyDescent="0.25">
      <c r="A3546">
        <v>13546</v>
      </c>
      <c r="B3546" t="s">
        <v>2070</v>
      </c>
      <c r="C3546" t="s">
        <v>80</v>
      </c>
      <c r="D3546" t="s">
        <v>26</v>
      </c>
      <c r="E3546" t="s">
        <v>11</v>
      </c>
      <c r="F3546" s="35">
        <v>3729.364</v>
      </c>
      <c r="G3546" t="str">
        <f t="shared" si="110"/>
        <v>Brand Seekers</v>
      </c>
      <c r="H3546" s="4">
        <v>40894</v>
      </c>
      <c r="I3546">
        <f>WEEKDAY(Cleaned!$H3546)</f>
        <v>7</v>
      </c>
      <c r="J3546" t="s">
        <v>12</v>
      </c>
      <c r="K3546" s="4">
        <v>28170</v>
      </c>
      <c r="L3546">
        <f>INT(YEARFRAC(Cleaned!$K3546,Cleaned!$H3546,1))</f>
        <v>34</v>
      </c>
      <c r="M3546" t="str">
        <f t="shared" si="111"/>
        <v>Young Adult</v>
      </c>
    </row>
    <row r="3547" spans="1:13" x14ac:dyDescent="0.25">
      <c r="A3547">
        <v>13547</v>
      </c>
      <c r="B3547" t="s">
        <v>2164</v>
      </c>
      <c r="C3547" t="s">
        <v>80</v>
      </c>
      <c r="D3547" t="s">
        <v>26</v>
      </c>
      <c r="E3547" t="s">
        <v>11</v>
      </c>
      <c r="F3547" s="35">
        <v>3953.9884000000002</v>
      </c>
      <c r="G3547" t="str">
        <f t="shared" si="110"/>
        <v>Brand Seekers</v>
      </c>
      <c r="H3547" s="4">
        <v>40907</v>
      </c>
      <c r="I3547">
        <f>WEEKDAY(Cleaned!$H3547)</f>
        <v>6</v>
      </c>
      <c r="J3547" t="s">
        <v>12</v>
      </c>
      <c r="K3547" s="4">
        <v>26005</v>
      </c>
      <c r="L3547">
        <f>INT(YEARFRAC(Cleaned!$K3547,Cleaned!$H3547,1))</f>
        <v>40</v>
      </c>
      <c r="M3547" t="str">
        <f t="shared" si="111"/>
        <v>Adult</v>
      </c>
    </row>
    <row r="3548" spans="1:13" x14ac:dyDescent="0.25">
      <c r="A3548">
        <v>13548</v>
      </c>
      <c r="B3548" t="s">
        <v>2211</v>
      </c>
      <c r="C3548" t="s">
        <v>80</v>
      </c>
      <c r="D3548" t="s">
        <v>26</v>
      </c>
      <c r="E3548" t="s">
        <v>11</v>
      </c>
      <c r="F3548" s="35">
        <v>3953.9884000000002</v>
      </c>
      <c r="G3548" t="str">
        <f t="shared" si="110"/>
        <v>Brand Seekers</v>
      </c>
      <c r="H3548" s="4">
        <v>40913</v>
      </c>
      <c r="I3548">
        <f>WEEKDAY(Cleaned!$H3548)</f>
        <v>5</v>
      </c>
      <c r="J3548" t="s">
        <v>17</v>
      </c>
      <c r="K3548" s="4">
        <v>28160</v>
      </c>
      <c r="L3548">
        <f>INT(YEARFRAC(Cleaned!$K3548,Cleaned!$H3548,1))</f>
        <v>34</v>
      </c>
      <c r="M3548" t="str">
        <f t="shared" si="111"/>
        <v>Young Adult</v>
      </c>
    </row>
    <row r="3549" spans="1:13" x14ac:dyDescent="0.25">
      <c r="A3549">
        <v>13549</v>
      </c>
      <c r="B3549" t="s">
        <v>2190</v>
      </c>
      <c r="C3549" t="s">
        <v>80</v>
      </c>
      <c r="D3549" t="s">
        <v>26</v>
      </c>
      <c r="E3549" t="s">
        <v>11</v>
      </c>
      <c r="F3549" s="35">
        <v>3953.9884000000002</v>
      </c>
      <c r="G3549" t="str">
        <f t="shared" si="110"/>
        <v>Brand Seekers</v>
      </c>
      <c r="H3549" s="4">
        <v>40918</v>
      </c>
      <c r="I3549">
        <f>WEEKDAY(Cleaned!$H3549)</f>
        <v>3</v>
      </c>
      <c r="J3549" t="s">
        <v>17</v>
      </c>
      <c r="K3549" s="4">
        <v>29326</v>
      </c>
      <c r="L3549">
        <f>INT(YEARFRAC(Cleaned!$K3549,Cleaned!$H3549,1))</f>
        <v>31</v>
      </c>
      <c r="M3549" t="str">
        <f t="shared" si="111"/>
        <v>Young Adult</v>
      </c>
    </row>
    <row r="3550" spans="1:13" x14ac:dyDescent="0.25">
      <c r="A3550">
        <v>13550</v>
      </c>
      <c r="B3550" t="s">
        <v>2212</v>
      </c>
      <c r="C3550" t="s">
        <v>80</v>
      </c>
      <c r="D3550" t="s">
        <v>26</v>
      </c>
      <c r="E3550" t="s">
        <v>11</v>
      </c>
      <c r="F3550" s="35">
        <v>3953.9884000000002</v>
      </c>
      <c r="G3550" t="str">
        <f t="shared" si="110"/>
        <v>Brand Seekers</v>
      </c>
      <c r="H3550" s="4">
        <v>40925</v>
      </c>
      <c r="I3550">
        <f>WEEKDAY(Cleaned!$H3550)</f>
        <v>3</v>
      </c>
      <c r="J3550" t="s">
        <v>13</v>
      </c>
      <c r="K3550" s="4">
        <v>17920</v>
      </c>
      <c r="L3550">
        <f>INT(YEARFRAC(Cleaned!$K3550,Cleaned!$H3550,1))</f>
        <v>62</v>
      </c>
      <c r="M3550" t="str">
        <f t="shared" si="111"/>
        <v>Seniors</v>
      </c>
    </row>
    <row r="3551" spans="1:13" x14ac:dyDescent="0.25">
      <c r="A3551">
        <v>13551</v>
      </c>
      <c r="B3551" t="s">
        <v>2213</v>
      </c>
      <c r="C3551" t="s">
        <v>80</v>
      </c>
      <c r="D3551" t="s">
        <v>26</v>
      </c>
      <c r="E3551" t="s">
        <v>11</v>
      </c>
      <c r="F3551" s="35">
        <v>3953.9884000000002</v>
      </c>
      <c r="G3551" t="str">
        <f t="shared" si="110"/>
        <v>Brand Seekers</v>
      </c>
      <c r="H3551" s="4">
        <v>40960</v>
      </c>
      <c r="I3551">
        <f>WEEKDAY(Cleaned!$H3551)</f>
        <v>3</v>
      </c>
      <c r="J3551" t="s">
        <v>16</v>
      </c>
      <c r="K3551" s="4">
        <v>27277</v>
      </c>
      <c r="L3551">
        <f>INT(YEARFRAC(Cleaned!$K3551,Cleaned!$H3551,1))</f>
        <v>37</v>
      </c>
      <c r="M3551" t="str">
        <f t="shared" si="111"/>
        <v>Adult</v>
      </c>
    </row>
    <row r="3552" spans="1:13" x14ac:dyDescent="0.25">
      <c r="A3552">
        <v>13552</v>
      </c>
      <c r="B3552" t="s">
        <v>2214</v>
      </c>
      <c r="C3552" t="s">
        <v>80</v>
      </c>
      <c r="D3552" t="s">
        <v>26</v>
      </c>
      <c r="E3552" t="s">
        <v>11</v>
      </c>
      <c r="F3552" s="35">
        <v>3953.9884000000002</v>
      </c>
      <c r="G3552" t="str">
        <f t="shared" si="110"/>
        <v>Brand Seekers</v>
      </c>
      <c r="H3552" s="4">
        <v>41001</v>
      </c>
      <c r="I3552">
        <f>WEEKDAY(Cleaned!$H3552)</f>
        <v>2</v>
      </c>
      <c r="J3552" t="s">
        <v>16</v>
      </c>
      <c r="K3552" s="4">
        <v>27065</v>
      </c>
      <c r="L3552">
        <f>INT(YEARFRAC(Cleaned!$K3552,Cleaned!$H3552,1))</f>
        <v>38</v>
      </c>
      <c r="M3552" t="str">
        <f t="shared" si="111"/>
        <v>Adult</v>
      </c>
    </row>
    <row r="3553" spans="1:13" x14ac:dyDescent="0.25">
      <c r="A3553">
        <v>13553</v>
      </c>
      <c r="B3553" t="s">
        <v>2215</v>
      </c>
      <c r="C3553" t="s">
        <v>80</v>
      </c>
      <c r="D3553" t="s">
        <v>26</v>
      </c>
      <c r="E3553" t="s">
        <v>11</v>
      </c>
      <c r="F3553" s="35">
        <v>3729.364</v>
      </c>
      <c r="G3553" t="str">
        <f t="shared" si="110"/>
        <v>Brand Seekers</v>
      </c>
      <c r="H3553" s="4">
        <v>41006</v>
      </c>
      <c r="I3553">
        <f>WEEKDAY(Cleaned!$H3553)</f>
        <v>7</v>
      </c>
      <c r="J3553" t="s">
        <v>12</v>
      </c>
      <c r="K3553" s="4">
        <v>27195</v>
      </c>
      <c r="L3553">
        <f>INT(YEARFRAC(Cleaned!$K3553,Cleaned!$H3553,1))</f>
        <v>37</v>
      </c>
      <c r="M3553" t="str">
        <f t="shared" si="111"/>
        <v>Adult</v>
      </c>
    </row>
    <row r="3554" spans="1:13" x14ac:dyDescent="0.25">
      <c r="A3554">
        <v>13554</v>
      </c>
      <c r="B3554" t="s">
        <v>2216</v>
      </c>
      <c r="C3554" t="s">
        <v>80</v>
      </c>
      <c r="D3554" t="s">
        <v>26</v>
      </c>
      <c r="E3554" t="s">
        <v>11</v>
      </c>
      <c r="F3554" s="35">
        <v>3953.9884000000002</v>
      </c>
      <c r="G3554" t="str">
        <f t="shared" si="110"/>
        <v>Brand Seekers</v>
      </c>
      <c r="H3554" s="4">
        <v>41051</v>
      </c>
      <c r="I3554">
        <f>WEEKDAY(Cleaned!$H3554)</f>
        <v>3</v>
      </c>
      <c r="J3554" t="s">
        <v>14</v>
      </c>
      <c r="K3554" s="4">
        <v>28557</v>
      </c>
      <c r="L3554">
        <f>INT(YEARFRAC(Cleaned!$K3554,Cleaned!$H3554,1))</f>
        <v>34</v>
      </c>
      <c r="M3554" t="str">
        <f t="shared" si="111"/>
        <v>Young Adult</v>
      </c>
    </row>
    <row r="3555" spans="1:13" x14ac:dyDescent="0.25">
      <c r="A3555">
        <v>13555</v>
      </c>
      <c r="B3555" t="s">
        <v>2217</v>
      </c>
      <c r="C3555" t="s">
        <v>80</v>
      </c>
      <c r="D3555" t="s">
        <v>26</v>
      </c>
      <c r="E3555" t="s">
        <v>11</v>
      </c>
      <c r="F3555" s="35">
        <v>1105.4834000000001</v>
      </c>
      <c r="G3555" t="str">
        <f t="shared" si="110"/>
        <v>Casual Buyers</v>
      </c>
      <c r="H3555" s="4">
        <v>41096</v>
      </c>
      <c r="I3555">
        <f>WEEKDAY(Cleaned!$H3555)</f>
        <v>6</v>
      </c>
      <c r="J3555" t="s">
        <v>16</v>
      </c>
      <c r="K3555" s="4">
        <v>28247</v>
      </c>
      <c r="L3555">
        <f>INT(YEARFRAC(Cleaned!$K3555,Cleaned!$H3555,1))</f>
        <v>35</v>
      </c>
      <c r="M3555" t="str">
        <f t="shared" si="111"/>
        <v>Adult</v>
      </c>
    </row>
    <row r="3556" spans="1:13" x14ac:dyDescent="0.25">
      <c r="A3556">
        <v>13556</v>
      </c>
      <c r="B3556" t="s">
        <v>2218</v>
      </c>
      <c r="C3556" t="s">
        <v>80</v>
      </c>
      <c r="D3556" t="s">
        <v>26</v>
      </c>
      <c r="E3556" t="s">
        <v>11</v>
      </c>
      <c r="F3556" s="35">
        <v>2699.9018000000001</v>
      </c>
      <c r="G3556" t="str">
        <f t="shared" si="110"/>
        <v>Brand Seekers</v>
      </c>
      <c r="H3556" s="4">
        <v>41102</v>
      </c>
      <c r="I3556">
        <f>WEEKDAY(Cleaned!$H3556)</f>
        <v>5</v>
      </c>
      <c r="J3556" t="s">
        <v>15</v>
      </c>
      <c r="K3556" s="4">
        <v>26027</v>
      </c>
      <c r="L3556">
        <f>INT(YEARFRAC(Cleaned!$K3556,Cleaned!$H3556,1))</f>
        <v>41</v>
      </c>
      <c r="M3556" t="str">
        <f t="shared" si="111"/>
        <v>Adult</v>
      </c>
    </row>
    <row r="3557" spans="1:13" x14ac:dyDescent="0.25">
      <c r="A3557">
        <v>13557</v>
      </c>
      <c r="B3557" t="s">
        <v>2219</v>
      </c>
      <c r="C3557" t="s">
        <v>80</v>
      </c>
      <c r="D3557" t="s">
        <v>26</v>
      </c>
      <c r="E3557" t="s">
        <v>11</v>
      </c>
      <c r="F3557" s="35">
        <v>2410.6266000000001</v>
      </c>
      <c r="G3557" t="str">
        <f t="shared" si="110"/>
        <v>Brand Seekers</v>
      </c>
      <c r="H3557" s="4">
        <v>41140</v>
      </c>
      <c r="I3557">
        <f>WEEKDAY(Cleaned!$H3557)</f>
        <v>1</v>
      </c>
      <c r="J3557" t="s">
        <v>17</v>
      </c>
      <c r="K3557" s="4">
        <v>28891</v>
      </c>
      <c r="L3557">
        <f>INT(YEARFRAC(Cleaned!$K3557,Cleaned!$H3557,1))</f>
        <v>33</v>
      </c>
      <c r="M3557" t="str">
        <f t="shared" si="111"/>
        <v>Young Adult</v>
      </c>
    </row>
    <row r="3558" spans="1:13" x14ac:dyDescent="0.25">
      <c r="A3558">
        <v>13558</v>
      </c>
      <c r="B3558" t="s">
        <v>2220</v>
      </c>
      <c r="C3558" t="s">
        <v>80</v>
      </c>
      <c r="D3558" t="s">
        <v>26</v>
      </c>
      <c r="E3558" t="s">
        <v>11</v>
      </c>
      <c r="F3558" s="35">
        <v>2699.9018000000001</v>
      </c>
      <c r="G3558" t="str">
        <f t="shared" si="110"/>
        <v>Brand Seekers</v>
      </c>
      <c r="H3558" s="4">
        <v>41144</v>
      </c>
      <c r="I3558">
        <f>WEEKDAY(Cleaned!$H3558)</f>
        <v>5</v>
      </c>
      <c r="J3558" t="s">
        <v>17</v>
      </c>
      <c r="K3558" s="4">
        <v>28680</v>
      </c>
      <c r="L3558">
        <f>INT(YEARFRAC(Cleaned!$K3558,Cleaned!$H3558,1))</f>
        <v>34</v>
      </c>
      <c r="M3558" t="str">
        <f t="shared" si="111"/>
        <v>Young Adult</v>
      </c>
    </row>
    <row r="3559" spans="1:13" x14ac:dyDescent="0.25">
      <c r="A3559">
        <v>13559</v>
      </c>
      <c r="B3559" t="s">
        <v>1992</v>
      </c>
      <c r="C3559" t="s">
        <v>80</v>
      </c>
      <c r="D3559" t="s">
        <v>26</v>
      </c>
      <c r="E3559" t="s">
        <v>11</v>
      </c>
      <c r="F3559" s="35">
        <v>2288.9187000000002</v>
      </c>
      <c r="G3559" t="str">
        <f t="shared" si="110"/>
        <v>Brand Seekers</v>
      </c>
      <c r="H3559" s="4">
        <v>41158</v>
      </c>
      <c r="I3559">
        <f>WEEKDAY(Cleaned!$H3559)</f>
        <v>5</v>
      </c>
      <c r="J3559" t="s">
        <v>17</v>
      </c>
      <c r="K3559" s="4">
        <v>22438</v>
      </c>
      <c r="L3559">
        <f>INT(YEARFRAC(Cleaned!$K3559,Cleaned!$H3559,1))</f>
        <v>51</v>
      </c>
      <c r="M3559" t="str">
        <f t="shared" si="111"/>
        <v>Seniors</v>
      </c>
    </row>
    <row r="3560" spans="1:13" x14ac:dyDescent="0.25">
      <c r="A3560">
        <v>13560</v>
      </c>
      <c r="B3560" t="s">
        <v>1986</v>
      </c>
      <c r="C3560" t="s">
        <v>80</v>
      </c>
      <c r="D3560" t="s">
        <v>26</v>
      </c>
      <c r="E3560" t="s">
        <v>11</v>
      </c>
      <c r="F3560" s="35">
        <v>2288.9187000000002</v>
      </c>
      <c r="G3560" t="str">
        <f t="shared" si="110"/>
        <v>Brand Seekers</v>
      </c>
      <c r="H3560" s="4">
        <v>41166</v>
      </c>
      <c r="I3560">
        <f>WEEKDAY(Cleaned!$H3560)</f>
        <v>6</v>
      </c>
      <c r="J3560" t="s">
        <v>17</v>
      </c>
      <c r="K3560" s="4">
        <v>24431</v>
      </c>
      <c r="L3560">
        <f>INT(YEARFRAC(Cleaned!$K3560,Cleaned!$H3560,1))</f>
        <v>45</v>
      </c>
      <c r="M3560" t="str">
        <f t="shared" si="111"/>
        <v>Adult</v>
      </c>
    </row>
    <row r="3561" spans="1:13" x14ac:dyDescent="0.25">
      <c r="A3561">
        <v>13561</v>
      </c>
      <c r="B3561" t="s">
        <v>2221</v>
      </c>
      <c r="C3561" t="s">
        <v>80</v>
      </c>
      <c r="D3561" t="s">
        <v>26</v>
      </c>
      <c r="E3561" t="s">
        <v>11</v>
      </c>
      <c r="F3561" s="35">
        <v>2410.6266000000001</v>
      </c>
      <c r="G3561" t="str">
        <f t="shared" si="110"/>
        <v>Brand Seekers</v>
      </c>
      <c r="H3561" s="4">
        <v>41173</v>
      </c>
      <c r="I3561">
        <f>WEEKDAY(Cleaned!$H3561)</f>
        <v>6</v>
      </c>
      <c r="J3561" t="s">
        <v>17</v>
      </c>
      <c r="K3561" s="4">
        <v>27334</v>
      </c>
      <c r="L3561">
        <f>INT(YEARFRAC(Cleaned!$K3561,Cleaned!$H3561,1))</f>
        <v>37</v>
      </c>
      <c r="M3561" t="str">
        <f t="shared" si="111"/>
        <v>Adult</v>
      </c>
    </row>
    <row r="3562" spans="1:13" x14ac:dyDescent="0.25">
      <c r="A3562">
        <v>13562</v>
      </c>
      <c r="B3562" t="s">
        <v>1987</v>
      </c>
      <c r="C3562" t="s">
        <v>80</v>
      </c>
      <c r="D3562" t="s">
        <v>26</v>
      </c>
      <c r="E3562" t="s">
        <v>11</v>
      </c>
      <c r="F3562" s="35">
        <v>5.5140000000000002</v>
      </c>
      <c r="G3562" t="str">
        <f t="shared" si="110"/>
        <v>Casual Buyers</v>
      </c>
      <c r="H3562" s="4">
        <v>41512</v>
      </c>
      <c r="I3562">
        <f>WEEKDAY(Cleaned!$H3562)</f>
        <v>2</v>
      </c>
      <c r="J3562" t="s">
        <v>18</v>
      </c>
      <c r="K3562" s="4">
        <v>19746</v>
      </c>
      <c r="L3562">
        <f>INT(YEARFRAC(Cleaned!$K3562,Cleaned!$H3562,1))</f>
        <v>59</v>
      </c>
      <c r="M3562" t="str">
        <f t="shared" si="111"/>
        <v>Seniors</v>
      </c>
    </row>
    <row r="3563" spans="1:13" x14ac:dyDescent="0.25">
      <c r="A3563">
        <v>13563</v>
      </c>
      <c r="B3563" t="s">
        <v>2222</v>
      </c>
      <c r="C3563" t="s">
        <v>80</v>
      </c>
      <c r="D3563" t="s">
        <v>26</v>
      </c>
      <c r="E3563" t="s">
        <v>11</v>
      </c>
      <c r="F3563" s="35">
        <v>77.316900000000004</v>
      </c>
      <c r="G3563" t="str">
        <f t="shared" si="110"/>
        <v>Casual Buyers</v>
      </c>
      <c r="H3563" s="4">
        <v>41514</v>
      </c>
      <c r="I3563">
        <f>WEEKDAY(Cleaned!$H3563)</f>
        <v>4</v>
      </c>
      <c r="J3563" t="s">
        <v>18</v>
      </c>
      <c r="K3563" s="4">
        <v>29490</v>
      </c>
      <c r="L3563">
        <f>INT(YEARFRAC(Cleaned!$K3563,Cleaned!$H3563,1))</f>
        <v>32</v>
      </c>
      <c r="M3563" t="str">
        <f t="shared" si="111"/>
        <v>Young Adult</v>
      </c>
    </row>
    <row r="3564" spans="1:13" x14ac:dyDescent="0.25">
      <c r="A3564">
        <v>13564</v>
      </c>
      <c r="B3564" t="s">
        <v>2223</v>
      </c>
      <c r="C3564" t="s">
        <v>80</v>
      </c>
      <c r="D3564" t="s">
        <v>26</v>
      </c>
      <c r="E3564" t="s">
        <v>11</v>
      </c>
      <c r="F3564" s="35">
        <v>77.338999999999999</v>
      </c>
      <c r="G3564" t="str">
        <f t="shared" si="110"/>
        <v>Casual Buyers</v>
      </c>
      <c r="H3564" s="4">
        <v>41514</v>
      </c>
      <c r="I3564">
        <f>WEEKDAY(Cleaned!$H3564)</f>
        <v>4</v>
      </c>
      <c r="J3564" t="s">
        <v>14</v>
      </c>
      <c r="K3564" s="4">
        <v>26496</v>
      </c>
      <c r="L3564">
        <f>INT(YEARFRAC(Cleaned!$K3564,Cleaned!$H3564,1))</f>
        <v>41</v>
      </c>
      <c r="M3564" t="str">
        <f t="shared" si="111"/>
        <v>Adult</v>
      </c>
    </row>
    <row r="3565" spans="1:13" x14ac:dyDescent="0.25">
      <c r="A3565">
        <v>13565</v>
      </c>
      <c r="B3565" t="s">
        <v>2224</v>
      </c>
      <c r="C3565" t="s">
        <v>80</v>
      </c>
      <c r="D3565" t="s">
        <v>26</v>
      </c>
      <c r="E3565" t="s">
        <v>11</v>
      </c>
      <c r="F3565" s="35">
        <v>75.106899999999996</v>
      </c>
      <c r="G3565" t="str">
        <f t="shared" si="110"/>
        <v>Casual Buyers</v>
      </c>
      <c r="H3565" s="4">
        <v>41517</v>
      </c>
      <c r="I3565">
        <f>WEEKDAY(Cleaned!$H3565)</f>
        <v>7</v>
      </c>
      <c r="J3565" t="s">
        <v>13</v>
      </c>
      <c r="K3565" s="4">
        <v>19292</v>
      </c>
      <c r="L3565">
        <f>INT(YEARFRAC(Cleaned!$K3565,Cleaned!$H3565,1))</f>
        <v>60</v>
      </c>
      <c r="M3565" t="str">
        <f t="shared" si="111"/>
        <v>Seniors</v>
      </c>
    </row>
    <row r="3566" spans="1:13" x14ac:dyDescent="0.25">
      <c r="A3566">
        <v>13566</v>
      </c>
      <c r="B3566" t="s">
        <v>1963</v>
      </c>
      <c r="C3566" t="s">
        <v>80</v>
      </c>
      <c r="D3566" t="s">
        <v>26</v>
      </c>
      <c r="E3566" t="s">
        <v>11</v>
      </c>
      <c r="F3566" s="35">
        <v>2618.8058000000001</v>
      </c>
      <c r="G3566" t="str">
        <f t="shared" si="110"/>
        <v>Brand Seekers</v>
      </c>
      <c r="H3566" s="4">
        <v>41518</v>
      </c>
      <c r="I3566">
        <f>WEEKDAY(Cleaned!$H3566)</f>
        <v>1</v>
      </c>
      <c r="J3566" t="s">
        <v>13</v>
      </c>
      <c r="K3566" s="4">
        <v>24555</v>
      </c>
      <c r="L3566">
        <f>INT(YEARFRAC(Cleaned!$K3566,Cleaned!$H3566,1))</f>
        <v>46</v>
      </c>
      <c r="M3566" t="str">
        <f t="shared" si="111"/>
        <v>Adult</v>
      </c>
    </row>
    <row r="3567" spans="1:13" x14ac:dyDescent="0.25">
      <c r="A3567">
        <v>13567</v>
      </c>
      <c r="B3567" t="s">
        <v>2225</v>
      </c>
      <c r="C3567" t="s">
        <v>80</v>
      </c>
      <c r="D3567" t="s">
        <v>26</v>
      </c>
      <c r="E3567" t="s">
        <v>11</v>
      </c>
      <c r="F3567" s="35">
        <v>8.0443999999999996</v>
      </c>
      <c r="G3567" t="str">
        <f t="shared" si="110"/>
        <v>Casual Buyers</v>
      </c>
      <c r="H3567" s="4">
        <v>41521</v>
      </c>
      <c r="I3567">
        <f>WEEKDAY(Cleaned!$H3567)</f>
        <v>4</v>
      </c>
      <c r="J3567" t="s">
        <v>14</v>
      </c>
      <c r="K3567" s="4">
        <v>23047</v>
      </c>
      <c r="L3567">
        <f>INT(YEARFRAC(Cleaned!$K3567,Cleaned!$H3567,1))</f>
        <v>50</v>
      </c>
      <c r="M3567" t="str">
        <f t="shared" si="111"/>
        <v>Seniors</v>
      </c>
    </row>
    <row r="3568" spans="1:13" x14ac:dyDescent="0.25">
      <c r="A3568">
        <v>13568</v>
      </c>
      <c r="B3568" t="s">
        <v>1957</v>
      </c>
      <c r="C3568" t="s">
        <v>80</v>
      </c>
      <c r="D3568" t="s">
        <v>26</v>
      </c>
      <c r="E3568" t="s">
        <v>11</v>
      </c>
      <c r="F3568" s="35">
        <v>888.95039999999995</v>
      </c>
      <c r="G3568" t="str">
        <f t="shared" si="110"/>
        <v>Casual Buyers</v>
      </c>
      <c r="H3568" s="4">
        <v>41523</v>
      </c>
      <c r="I3568">
        <f>WEEKDAY(Cleaned!$H3568)</f>
        <v>6</v>
      </c>
      <c r="J3568" t="s">
        <v>16</v>
      </c>
      <c r="K3568" s="4">
        <v>21872</v>
      </c>
      <c r="L3568">
        <f>INT(YEARFRAC(Cleaned!$K3568,Cleaned!$H3568,1))</f>
        <v>53</v>
      </c>
      <c r="M3568" t="str">
        <f t="shared" si="111"/>
        <v>Seniors</v>
      </c>
    </row>
    <row r="3569" spans="1:13" x14ac:dyDescent="0.25">
      <c r="A3569">
        <v>13569</v>
      </c>
      <c r="B3569" t="s">
        <v>2226</v>
      </c>
      <c r="C3569" t="s">
        <v>80</v>
      </c>
      <c r="D3569" t="s">
        <v>26</v>
      </c>
      <c r="E3569" t="s">
        <v>11</v>
      </c>
      <c r="F3569" s="35">
        <v>32.575400000000002</v>
      </c>
      <c r="G3569" t="str">
        <f t="shared" si="110"/>
        <v>Casual Buyers</v>
      </c>
      <c r="H3569" s="4">
        <v>41530</v>
      </c>
      <c r="I3569">
        <f>WEEKDAY(Cleaned!$H3569)</f>
        <v>6</v>
      </c>
      <c r="J3569" t="s">
        <v>20</v>
      </c>
      <c r="K3569" s="4">
        <v>27809</v>
      </c>
      <c r="L3569">
        <f>INT(YEARFRAC(Cleaned!$K3569,Cleaned!$H3569,1))</f>
        <v>37</v>
      </c>
      <c r="M3569" t="str">
        <f t="shared" si="111"/>
        <v>Adult</v>
      </c>
    </row>
    <row r="3570" spans="1:13" x14ac:dyDescent="0.25">
      <c r="A3570">
        <v>13570</v>
      </c>
      <c r="B3570" t="s">
        <v>2181</v>
      </c>
      <c r="C3570" t="s">
        <v>80</v>
      </c>
      <c r="D3570" t="s">
        <v>26</v>
      </c>
      <c r="E3570" t="s">
        <v>11</v>
      </c>
      <c r="F3570" s="35">
        <v>48.5869</v>
      </c>
      <c r="G3570" t="str">
        <f t="shared" si="110"/>
        <v>Casual Buyers</v>
      </c>
      <c r="H3570" s="4">
        <v>41532</v>
      </c>
      <c r="I3570">
        <f>WEEKDAY(Cleaned!$H3570)</f>
        <v>1</v>
      </c>
      <c r="J3570" t="s">
        <v>12</v>
      </c>
      <c r="K3570" s="4">
        <v>27802</v>
      </c>
      <c r="L3570">
        <f>INT(YEARFRAC(Cleaned!$K3570,Cleaned!$H3570,1))</f>
        <v>37</v>
      </c>
      <c r="M3570" t="str">
        <f t="shared" si="111"/>
        <v>Adult</v>
      </c>
    </row>
    <row r="3571" spans="1:13" x14ac:dyDescent="0.25">
      <c r="A3571">
        <v>13571</v>
      </c>
      <c r="B3571" t="s">
        <v>2153</v>
      </c>
      <c r="C3571" t="s">
        <v>80</v>
      </c>
      <c r="D3571" t="s">
        <v>26</v>
      </c>
      <c r="E3571" t="s">
        <v>11</v>
      </c>
      <c r="F3571" s="35">
        <v>15.447900000000001</v>
      </c>
      <c r="G3571" t="str">
        <f t="shared" si="110"/>
        <v>Casual Buyers</v>
      </c>
      <c r="H3571" s="4">
        <v>41536</v>
      </c>
      <c r="I3571">
        <f>WEEKDAY(Cleaned!$H3571)</f>
        <v>5</v>
      </c>
      <c r="J3571" t="s">
        <v>12</v>
      </c>
      <c r="K3571" s="4">
        <v>21316</v>
      </c>
      <c r="L3571">
        <f>INT(YEARFRAC(Cleaned!$K3571,Cleaned!$H3571,1))</f>
        <v>55</v>
      </c>
      <c r="M3571" t="str">
        <f t="shared" si="111"/>
        <v>Seniors</v>
      </c>
    </row>
    <row r="3572" spans="1:13" x14ac:dyDescent="0.25">
      <c r="A3572">
        <v>13572</v>
      </c>
      <c r="B3572" t="s">
        <v>2227</v>
      </c>
      <c r="C3572" t="s">
        <v>80</v>
      </c>
      <c r="D3572" t="s">
        <v>26</v>
      </c>
      <c r="E3572" t="s">
        <v>11</v>
      </c>
      <c r="F3572" s="35">
        <v>2793.8047000000001</v>
      </c>
      <c r="G3572" t="str">
        <f t="shared" si="110"/>
        <v>Brand Seekers</v>
      </c>
      <c r="H3572" s="4">
        <v>41536</v>
      </c>
      <c r="I3572">
        <f>WEEKDAY(Cleaned!$H3572)</f>
        <v>5</v>
      </c>
      <c r="J3572" t="s">
        <v>15</v>
      </c>
      <c r="K3572" s="4">
        <v>29105</v>
      </c>
      <c r="L3572">
        <f>INT(YEARFRAC(Cleaned!$K3572,Cleaned!$H3572,1))</f>
        <v>34</v>
      </c>
      <c r="M3572" t="str">
        <f t="shared" si="111"/>
        <v>Young Adult</v>
      </c>
    </row>
    <row r="3573" spans="1:13" x14ac:dyDescent="0.25">
      <c r="A3573">
        <v>13573</v>
      </c>
      <c r="B3573" t="s">
        <v>2228</v>
      </c>
      <c r="C3573" t="s">
        <v>80</v>
      </c>
      <c r="D3573" t="s">
        <v>26</v>
      </c>
      <c r="E3573" t="s">
        <v>11</v>
      </c>
      <c r="F3573" s="35">
        <v>1918.2579000000001</v>
      </c>
      <c r="G3573" t="str">
        <f t="shared" si="110"/>
        <v>Brand Seekers</v>
      </c>
      <c r="H3573" s="4">
        <v>41536</v>
      </c>
      <c r="I3573">
        <f>WEEKDAY(Cleaned!$H3573)</f>
        <v>5</v>
      </c>
      <c r="J3573" t="s">
        <v>16</v>
      </c>
      <c r="K3573" s="4">
        <v>25624</v>
      </c>
      <c r="L3573">
        <f>INT(YEARFRAC(Cleaned!$K3573,Cleaned!$H3573,1))</f>
        <v>43</v>
      </c>
      <c r="M3573" t="str">
        <f t="shared" si="111"/>
        <v>Adult</v>
      </c>
    </row>
    <row r="3574" spans="1:13" x14ac:dyDescent="0.25">
      <c r="A3574">
        <v>13574</v>
      </c>
      <c r="B3574" t="s">
        <v>2187</v>
      </c>
      <c r="C3574" t="s">
        <v>80</v>
      </c>
      <c r="D3574" t="s">
        <v>26</v>
      </c>
      <c r="E3574" t="s">
        <v>11</v>
      </c>
      <c r="F3574" s="35">
        <v>62.951900000000002</v>
      </c>
      <c r="G3574" t="str">
        <f t="shared" si="110"/>
        <v>Casual Buyers</v>
      </c>
      <c r="H3574" s="4">
        <v>41537</v>
      </c>
      <c r="I3574">
        <f>WEEKDAY(Cleaned!$H3574)</f>
        <v>6</v>
      </c>
      <c r="J3574" t="s">
        <v>18</v>
      </c>
      <c r="K3574" s="4">
        <v>29435</v>
      </c>
      <c r="L3574">
        <f>INT(YEARFRAC(Cleaned!$K3574,Cleaned!$H3574,1))</f>
        <v>33</v>
      </c>
      <c r="M3574" t="str">
        <f t="shared" si="111"/>
        <v>Young Adult</v>
      </c>
    </row>
    <row r="3575" spans="1:13" x14ac:dyDescent="0.25">
      <c r="A3575">
        <v>13575</v>
      </c>
      <c r="B3575" t="s">
        <v>2229</v>
      </c>
      <c r="C3575" t="s">
        <v>80</v>
      </c>
      <c r="D3575" t="s">
        <v>26</v>
      </c>
      <c r="E3575" t="s">
        <v>11</v>
      </c>
      <c r="F3575" s="35">
        <v>79.526899999999998</v>
      </c>
      <c r="G3575" t="str">
        <f t="shared" si="110"/>
        <v>Casual Buyers</v>
      </c>
      <c r="H3575" s="4">
        <v>41537</v>
      </c>
      <c r="I3575">
        <f>WEEKDAY(Cleaned!$H3575)</f>
        <v>6</v>
      </c>
      <c r="J3575" t="s">
        <v>14</v>
      </c>
      <c r="K3575" s="4">
        <v>20891</v>
      </c>
      <c r="L3575">
        <f>INT(YEARFRAC(Cleaned!$K3575,Cleaned!$H3575,1))</f>
        <v>56</v>
      </c>
      <c r="M3575" t="str">
        <f t="shared" si="111"/>
        <v>Seniors</v>
      </c>
    </row>
    <row r="3576" spans="1:13" x14ac:dyDescent="0.25">
      <c r="A3576">
        <v>13576</v>
      </c>
      <c r="B3576" t="s">
        <v>2230</v>
      </c>
      <c r="C3576" t="s">
        <v>80</v>
      </c>
      <c r="D3576" t="s">
        <v>26</v>
      </c>
      <c r="E3576" t="s">
        <v>11</v>
      </c>
      <c r="F3576" s="35">
        <v>15.447900000000001</v>
      </c>
      <c r="G3576" t="str">
        <f t="shared" si="110"/>
        <v>Casual Buyers</v>
      </c>
      <c r="H3576" s="4">
        <v>41538</v>
      </c>
      <c r="I3576">
        <f>WEEKDAY(Cleaned!$H3576)</f>
        <v>7</v>
      </c>
      <c r="J3576" t="s">
        <v>15</v>
      </c>
      <c r="K3576" s="4">
        <v>20497</v>
      </c>
      <c r="L3576">
        <f>INT(YEARFRAC(Cleaned!$K3576,Cleaned!$H3576,1))</f>
        <v>57</v>
      </c>
      <c r="M3576" t="str">
        <f t="shared" si="111"/>
        <v>Seniors</v>
      </c>
    </row>
    <row r="3577" spans="1:13" x14ac:dyDescent="0.25">
      <c r="A3577">
        <v>13577</v>
      </c>
      <c r="B3577" t="s">
        <v>2231</v>
      </c>
      <c r="C3577" t="s">
        <v>80</v>
      </c>
      <c r="D3577" t="s">
        <v>26</v>
      </c>
      <c r="E3577" t="s">
        <v>11</v>
      </c>
      <c r="F3577" s="35">
        <v>30.144400000000001</v>
      </c>
      <c r="G3577" t="str">
        <f t="shared" si="110"/>
        <v>Casual Buyers</v>
      </c>
      <c r="H3577" s="4">
        <v>41541</v>
      </c>
      <c r="I3577">
        <f>WEEKDAY(Cleaned!$H3577)</f>
        <v>3</v>
      </c>
      <c r="J3577" t="s">
        <v>18</v>
      </c>
      <c r="K3577" s="4">
        <v>25996</v>
      </c>
      <c r="L3577">
        <f>INT(YEARFRAC(Cleaned!$K3577,Cleaned!$H3577,1))</f>
        <v>42</v>
      </c>
      <c r="M3577" t="str">
        <f t="shared" si="111"/>
        <v>Adult</v>
      </c>
    </row>
    <row r="3578" spans="1:13" x14ac:dyDescent="0.25">
      <c r="A3578">
        <v>13578</v>
      </c>
      <c r="B3578" t="s">
        <v>2232</v>
      </c>
      <c r="C3578" t="s">
        <v>80</v>
      </c>
      <c r="D3578" t="s">
        <v>26</v>
      </c>
      <c r="E3578" t="s">
        <v>11</v>
      </c>
      <c r="F3578" s="35">
        <v>24.2879</v>
      </c>
      <c r="G3578" t="str">
        <f t="shared" si="110"/>
        <v>Casual Buyers</v>
      </c>
      <c r="H3578" s="4">
        <v>41544</v>
      </c>
      <c r="I3578">
        <f>WEEKDAY(Cleaned!$H3578)</f>
        <v>6</v>
      </c>
      <c r="J3578" t="s">
        <v>14</v>
      </c>
      <c r="K3578" s="4">
        <v>23729</v>
      </c>
      <c r="L3578">
        <f>INT(YEARFRAC(Cleaned!$K3578,Cleaned!$H3578,1))</f>
        <v>48</v>
      </c>
      <c r="M3578" t="str">
        <f t="shared" si="111"/>
        <v>Adult</v>
      </c>
    </row>
    <row r="3579" spans="1:13" x14ac:dyDescent="0.25">
      <c r="A3579">
        <v>13579</v>
      </c>
      <c r="B3579" t="s">
        <v>2233</v>
      </c>
      <c r="C3579" t="s">
        <v>80</v>
      </c>
      <c r="D3579" t="s">
        <v>26</v>
      </c>
      <c r="E3579" t="s">
        <v>11</v>
      </c>
      <c r="F3579" s="35">
        <v>48.597900000000003</v>
      </c>
      <c r="G3579" t="str">
        <f t="shared" si="110"/>
        <v>Casual Buyers</v>
      </c>
      <c r="H3579" s="4">
        <v>41546</v>
      </c>
      <c r="I3579">
        <f>WEEKDAY(Cleaned!$H3579)</f>
        <v>1</v>
      </c>
      <c r="J3579" t="s">
        <v>17</v>
      </c>
      <c r="K3579" s="4">
        <v>26726</v>
      </c>
      <c r="L3579">
        <f>INT(YEARFRAC(Cleaned!$K3579,Cleaned!$H3579,1))</f>
        <v>40</v>
      </c>
      <c r="M3579" t="str">
        <f t="shared" si="111"/>
        <v>Adult</v>
      </c>
    </row>
    <row r="3580" spans="1:13" x14ac:dyDescent="0.25">
      <c r="A3580">
        <v>13580</v>
      </c>
      <c r="B3580" t="s">
        <v>2234</v>
      </c>
      <c r="C3580" t="s">
        <v>80</v>
      </c>
      <c r="D3580" t="s">
        <v>26</v>
      </c>
      <c r="E3580" t="s">
        <v>11</v>
      </c>
      <c r="F3580" s="35">
        <v>16.552900000000001</v>
      </c>
      <c r="G3580" t="str">
        <f t="shared" si="110"/>
        <v>Casual Buyers</v>
      </c>
      <c r="H3580" s="4">
        <v>41547</v>
      </c>
      <c r="I3580">
        <f>WEEKDAY(Cleaned!$H3580)</f>
        <v>2</v>
      </c>
      <c r="J3580" t="s">
        <v>18</v>
      </c>
      <c r="K3580" s="4">
        <v>24900</v>
      </c>
      <c r="L3580">
        <f>INT(YEARFRAC(Cleaned!$K3580,Cleaned!$H3580,1))</f>
        <v>45</v>
      </c>
      <c r="M3580" t="str">
        <f t="shared" si="111"/>
        <v>Adult</v>
      </c>
    </row>
    <row r="3581" spans="1:13" x14ac:dyDescent="0.25">
      <c r="A3581">
        <v>13581</v>
      </c>
      <c r="B3581" t="s">
        <v>2235</v>
      </c>
      <c r="C3581" t="s">
        <v>80</v>
      </c>
      <c r="D3581" t="s">
        <v>26</v>
      </c>
      <c r="E3581" t="s">
        <v>11</v>
      </c>
      <c r="F3581" s="35">
        <v>1973.4969000000001</v>
      </c>
      <c r="G3581" t="str">
        <f t="shared" si="110"/>
        <v>Brand Seekers</v>
      </c>
      <c r="H3581" s="4">
        <v>41550</v>
      </c>
      <c r="I3581">
        <f>WEEKDAY(Cleaned!$H3581)</f>
        <v>5</v>
      </c>
      <c r="J3581" t="s">
        <v>12</v>
      </c>
      <c r="K3581" s="4">
        <v>23470</v>
      </c>
      <c r="L3581">
        <f>INT(YEARFRAC(Cleaned!$K3581,Cleaned!$H3581,1))</f>
        <v>49</v>
      </c>
      <c r="M3581" t="str">
        <f t="shared" si="111"/>
        <v>Adult</v>
      </c>
    </row>
    <row r="3582" spans="1:13" x14ac:dyDescent="0.25">
      <c r="A3582">
        <v>13582</v>
      </c>
      <c r="B3582" t="s">
        <v>2236</v>
      </c>
      <c r="C3582" t="s">
        <v>80</v>
      </c>
      <c r="D3582" t="s">
        <v>26</v>
      </c>
      <c r="E3582" t="s">
        <v>11</v>
      </c>
      <c r="F3582" s="35">
        <v>87.272900000000007</v>
      </c>
      <c r="G3582" t="str">
        <f t="shared" si="110"/>
        <v>Casual Buyers</v>
      </c>
      <c r="H3582" s="4">
        <v>41552</v>
      </c>
      <c r="I3582">
        <f>WEEKDAY(Cleaned!$H3582)</f>
        <v>7</v>
      </c>
      <c r="J3582" t="s">
        <v>16</v>
      </c>
      <c r="K3582" s="4">
        <v>20014</v>
      </c>
      <c r="L3582">
        <f>INT(YEARFRAC(Cleaned!$K3582,Cleaned!$H3582,1))</f>
        <v>58</v>
      </c>
      <c r="M3582" t="str">
        <f t="shared" si="111"/>
        <v>Seniors</v>
      </c>
    </row>
    <row r="3583" spans="1:13" x14ac:dyDescent="0.25">
      <c r="A3583">
        <v>13583</v>
      </c>
      <c r="B3583" t="s">
        <v>2237</v>
      </c>
      <c r="C3583" t="s">
        <v>80</v>
      </c>
      <c r="D3583" t="s">
        <v>26</v>
      </c>
      <c r="E3583" t="s">
        <v>11</v>
      </c>
      <c r="F3583" s="35">
        <v>2715.3497000000002</v>
      </c>
      <c r="G3583" t="str">
        <f t="shared" si="110"/>
        <v>Brand Seekers</v>
      </c>
      <c r="H3583" s="4">
        <v>41556</v>
      </c>
      <c r="I3583">
        <f>WEEKDAY(Cleaned!$H3583)</f>
        <v>4</v>
      </c>
      <c r="J3583" t="s">
        <v>15</v>
      </c>
      <c r="K3583" s="4">
        <v>28331</v>
      </c>
      <c r="L3583">
        <f>INT(YEARFRAC(Cleaned!$K3583,Cleaned!$H3583,1))</f>
        <v>36</v>
      </c>
      <c r="M3583" t="str">
        <f t="shared" si="111"/>
        <v>Adult</v>
      </c>
    </row>
    <row r="3584" spans="1:13" x14ac:dyDescent="0.25">
      <c r="A3584">
        <v>13584</v>
      </c>
      <c r="B3584" t="s">
        <v>2238</v>
      </c>
      <c r="C3584" t="s">
        <v>80</v>
      </c>
      <c r="D3584" t="s">
        <v>26</v>
      </c>
      <c r="E3584" t="s">
        <v>11</v>
      </c>
      <c r="F3584" s="35">
        <v>1879.5940000000001</v>
      </c>
      <c r="G3584" t="str">
        <f t="shared" si="110"/>
        <v>Brand Seekers</v>
      </c>
      <c r="H3584" s="4">
        <v>41563</v>
      </c>
      <c r="I3584">
        <f>WEEKDAY(Cleaned!$H3584)</f>
        <v>4</v>
      </c>
      <c r="J3584" t="s">
        <v>15</v>
      </c>
      <c r="K3584" s="4">
        <v>28946</v>
      </c>
      <c r="L3584">
        <f>INT(YEARFRAC(Cleaned!$K3584,Cleaned!$H3584,1))</f>
        <v>34</v>
      </c>
      <c r="M3584" t="str">
        <f t="shared" si="111"/>
        <v>Young Adult</v>
      </c>
    </row>
    <row r="3585" spans="1:13" x14ac:dyDescent="0.25">
      <c r="A3585">
        <v>13585</v>
      </c>
      <c r="B3585" t="s">
        <v>2239</v>
      </c>
      <c r="C3585" t="s">
        <v>80</v>
      </c>
      <c r="D3585" t="s">
        <v>26</v>
      </c>
      <c r="E3585" t="s">
        <v>11</v>
      </c>
      <c r="F3585" s="35">
        <v>25.337700000000002</v>
      </c>
      <c r="G3585" t="str">
        <f t="shared" si="110"/>
        <v>Casual Buyers</v>
      </c>
      <c r="H3585" s="4">
        <v>41564</v>
      </c>
      <c r="I3585">
        <f>WEEKDAY(Cleaned!$H3585)</f>
        <v>5</v>
      </c>
      <c r="J3585" t="s">
        <v>16</v>
      </c>
      <c r="K3585" s="4">
        <v>20555</v>
      </c>
      <c r="L3585">
        <f>INT(YEARFRAC(Cleaned!$K3585,Cleaned!$H3585,1))</f>
        <v>57</v>
      </c>
      <c r="M3585" t="str">
        <f t="shared" si="111"/>
        <v>Seniors</v>
      </c>
    </row>
    <row r="3586" spans="1:13" x14ac:dyDescent="0.25">
      <c r="A3586">
        <v>13586</v>
      </c>
      <c r="B3586" t="s">
        <v>2240</v>
      </c>
      <c r="C3586" t="s">
        <v>80</v>
      </c>
      <c r="D3586" t="s">
        <v>26</v>
      </c>
      <c r="E3586" t="s">
        <v>11</v>
      </c>
      <c r="F3586" s="35">
        <v>1945.3194000000001</v>
      </c>
      <c r="G3586" t="str">
        <f t="shared" ref="G3586:G3649" si="112">IF(F3586&lt;=1500,"Casual Buyers",IF(F3586&gt;=1501,"Brand Seekers",IF(F3586&gt;2500,"Convinced Seekers")))</f>
        <v>Brand Seekers</v>
      </c>
      <c r="H3586" s="4">
        <v>41568</v>
      </c>
      <c r="I3586">
        <f>WEEKDAY(Cleaned!$H3586)</f>
        <v>2</v>
      </c>
      <c r="J3586" t="s">
        <v>18</v>
      </c>
      <c r="K3586" s="4">
        <v>28384</v>
      </c>
      <c r="L3586">
        <f>INT(YEARFRAC(Cleaned!$K3586,Cleaned!$H3586,1))</f>
        <v>36</v>
      </c>
      <c r="M3586" t="str">
        <f t="shared" ref="M3586:M3649" si="113">IF(L3586&lt;=19,"Teenager",IF(L3586&lt;=34,"Young Adult",IF(L3586&lt;=49,"Adult",IF(L3586&lt;=64,"Seniors",IF(L3586&gt;=65,"Elders")))))</f>
        <v>Adult</v>
      </c>
    </row>
    <row r="3587" spans="1:13" x14ac:dyDescent="0.25">
      <c r="A3587">
        <v>13587</v>
      </c>
      <c r="B3587" t="s">
        <v>1992</v>
      </c>
      <c r="C3587" t="s">
        <v>80</v>
      </c>
      <c r="D3587" t="s">
        <v>26</v>
      </c>
      <c r="E3587" t="s">
        <v>11</v>
      </c>
      <c r="F3587" s="35">
        <v>2574.6390000000001</v>
      </c>
      <c r="G3587" t="str">
        <f t="shared" si="112"/>
        <v>Brand Seekers</v>
      </c>
      <c r="H3587" s="4">
        <v>41568</v>
      </c>
      <c r="I3587">
        <f>WEEKDAY(Cleaned!$H3587)</f>
        <v>2</v>
      </c>
      <c r="J3587" t="s">
        <v>17</v>
      </c>
      <c r="K3587" s="4">
        <v>22438</v>
      </c>
      <c r="L3587">
        <f>INT(YEARFRAC(Cleaned!$K3587,Cleaned!$H3587,1))</f>
        <v>52</v>
      </c>
      <c r="M3587" t="str">
        <f t="shared" si="113"/>
        <v>Seniors</v>
      </c>
    </row>
    <row r="3588" spans="1:13" x14ac:dyDescent="0.25">
      <c r="A3588">
        <v>13588</v>
      </c>
      <c r="B3588" t="s">
        <v>2098</v>
      </c>
      <c r="C3588" t="s">
        <v>80</v>
      </c>
      <c r="D3588" t="s">
        <v>26</v>
      </c>
      <c r="E3588" t="s">
        <v>11</v>
      </c>
      <c r="F3588" s="35">
        <v>59.658999999999999</v>
      </c>
      <c r="G3588" t="str">
        <f t="shared" si="112"/>
        <v>Casual Buyers</v>
      </c>
      <c r="H3588" s="4">
        <v>41569</v>
      </c>
      <c r="I3588">
        <f>WEEKDAY(Cleaned!$H3588)</f>
        <v>3</v>
      </c>
      <c r="J3588" t="s">
        <v>17</v>
      </c>
      <c r="K3588" s="4">
        <v>20624</v>
      </c>
      <c r="L3588">
        <f>INT(YEARFRAC(Cleaned!$K3588,Cleaned!$H3588,1))</f>
        <v>57</v>
      </c>
      <c r="M3588" t="str">
        <f t="shared" si="113"/>
        <v>Seniors</v>
      </c>
    </row>
    <row r="3589" spans="1:13" x14ac:dyDescent="0.25">
      <c r="A3589">
        <v>13589</v>
      </c>
      <c r="B3589" t="s">
        <v>2073</v>
      </c>
      <c r="C3589" t="s">
        <v>80</v>
      </c>
      <c r="D3589" t="s">
        <v>26</v>
      </c>
      <c r="E3589" t="s">
        <v>11</v>
      </c>
      <c r="F3589" s="35">
        <v>2639.2372999999998</v>
      </c>
      <c r="G3589" t="str">
        <f t="shared" si="112"/>
        <v>Brand Seekers</v>
      </c>
      <c r="H3589" s="4">
        <v>41570</v>
      </c>
      <c r="I3589">
        <f>WEEKDAY(Cleaned!$H3589)</f>
        <v>4</v>
      </c>
      <c r="J3589" t="s">
        <v>17</v>
      </c>
      <c r="K3589" s="4">
        <v>26536</v>
      </c>
      <c r="L3589">
        <f>INT(YEARFRAC(Cleaned!$K3589,Cleaned!$H3589,1))</f>
        <v>41</v>
      </c>
      <c r="M3589" t="str">
        <f t="shared" si="113"/>
        <v>Adult</v>
      </c>
    </row>
    <row r="3590" spans="1:13" x14ac:dyDescent="0.25">
      <c r="A3590">
        <v>13590</v>
      </c>
      <c r="B3590" t="s">
        <v>1986</v>
      </c>
      <c r="C3590" t="s">
        <v>80</v>
      </c>
      <c r="D3590" t="s">
        <v>26</v>
      </c>
      <c r="E3590" t="s">
        <v>11</v>
      </c>
      <c r="F3590" s="35">
        <v>2604.7944000000002</v>
      </c>
      <c r="G3590" t="str">
        <f t="shared" si="112"/>
        <v>Brand Seekers</v>
      </c>
      <c r="H3590" s="4">
        <v>41572</v>
      </c>
      <c r="I3590">
        <f>WEEKDAY(Cleaned!$H3590)</f>
        <v>6</v>
      </c>
      <c r="J3590" t="s">
        <v>17</v>
      </c>
      <c r="K3590" s="4">
        <v>24431</v>
      </c>
      <c r="L3590">
        <f>INT(YEARFRAC(Cleaned!$K3590,Cleaned!$H3590,1))</f>
        <v>46</v>
      </c>
      <c r="M3590" t="str">
        <f t="shared" si="113"/>
        <v>Adult</v>
      </c>
    </row>
    <row r="3591" spans="1:13" x14ac:dyDescent="0.25">
      <c r="A3591">
        <v>13591</v>
      </c>
      <c r="B3591" t="s">
        <v>2241</v>
      </c>
      <c r="C3591" t="s">
        <v>80</v>
      </c>
      <c r="D3591" t="s">
        <v>26</v>
      </c>
      <c r="E3591" t="s">
        <v>11</v>
      </c>
      <c r="F3591" s="35">
        <v>11.039</v>
      </c>
      <c r="G3591" t="str">
        <f t="shared" si="112"/>
        <v>Casual Buyers</v>
      </c>
      <c r="H3591" s="4">
        <v>41573</v>
      </c>
      <c r="I3591">
        <f>WEEKDAY(Cleaned!$H3591)</f>
        <v>7</v>
      </c>
      <c r="J3591" t="s">
        <v>16</v>
      </c>
      <c r="K3591" s="4">
        <v>19963</v>
      </c>
      <c r="L3591">
        <f>INT(YEARFRAC(Cleaned!$K3591,Cleaned!$H3591,1))</f>
        <v>59</v>
      </c>
      <c r="M3591" t="str">
        <f t="shared" si="113"/>
        <v>Seniors</v>
      </c>
    </row>
    <row r="3592" spans="1:13" x14ac:dyDescent="0.25">
      <c r="A3592">
        <v>13592</v>
      </c>
      <c r="B3592" t="s">
        <v>2242</v>
      </c>
      <c r="C3592" t="s">
        <v>80</v>
      </c>
      <c r="D3592" t="s">
        <v>26</v>
      </c>
      <c r="E3592" t="s">
        <v>11</v>
      </c>
      <c r="F3592" s="35">
        <v>9.9339999999999993</v>
      </c>
      <c r="G3592" t="str">
        <f t="shared" si="112"/>
        <v>Casual Buyers</v>
      </c>
      <c r="H3592" s="4">
        <v>41574</v>
      </c>
      <c r="I3592">
        <f>WEEKDAY(Cleaned!$H3592)</f>
        <v>1</v>
      </c>
      <c r="J3592" t="s">
        <v>16</v>
      </c>
      <c r="K3592" s="4">
        <v>29110</v>
      </c>
      <c r="L3592">
        <f>INT(YEARFRAC(Cleaned!$K3592,Cleaned!$H3592,1))</f>
        <v>34</v>
      </c>
      <c r="M3592" t="str">
        <f t="shared" si="113"/>
        <v>Young Adult</v>
      </c>
    </row>
    <row r="3593" spans="1:13" x14ac:dyDescent="0.25">
      <c r="A3593">
        <v>13593</v>
      </c>
      <c r="B3593" t="s">
        <v>2243</v>
      </c>
      <c r="C3593" t="s">
        <v>80</v>
      </c>
      <c r="D3593" t="s">
        <v>26</v>
      </c>
      <c r="E3593" t="s">
        <v>11</v>
      </c>
      <c r="F3593" s="35">
        <v>2725.2836000000002</v>
      </c>
      <c r="G3593" t="str">
        <f t="shared" si="112"/>
        <v>Brand Seekers</v>
      </c>
      <c r="H3593" s="4">
        <v>41577</v>
      </c>
      <c r="I3593">
        <f>WEEKDAY(Cleaned!$H3593)</f>
        <v>4</v>
      </c>
      <c r="J3593" t="s">
        <v>12</v>
      </c>
      <c r="K3593" s="4">
        <v>18347</v>
      </c>
      <c r="L3593">
        <f>INT(YEARFRAC(Cleaned!$K3593,Cleaned!$H3593,1))</f>
        <v>63</v>
      </c>
      <c r="M3593" t="str">
        <f t="shared" si="113"/>
        <v>Seniors</v>
      </c>
    </row>
    <row r="3594" spans="1:13" x14ac:dyDescent="0.25">
      <c r="A3594">
        <v>13594</v>
      </c>
      <c r="B3594" t="s">
        <v>2244</v>
      </c>
      <c r="C3594" t="s">
        <v>80</v>
      </c>
      <c r="D3594" t="s">
        <v>26</v>
      </c>
      <c r="E3594" t="s">
        <v>11</v>
      </c>
      <c r="F3594" s="35">
        <v>2644.3312999999998</v>
      </c>
      <c r="G3594" t="str">
        <f t="shared" si="112"/>
        <v>Brand Seekers</v>
      </c>
      <c r="H3594" s="4">
        <v>41578</v>
      </c>
      <c r="I3594">
        <f>WEEKDAY(Cleaned!$H3594)</f>
        <v>5</v>
      </c>
      <c r="J3594" t="s">
        <v>12</v>
      </c>
      <c r="K3594" s="4">
        <v>26760</v>
      </c>
      <c r="L3594">
        <f>INT(YEARFRAC(Cleaned!$K3594,Cleaned!$H3594,1))</f>
        <v>40</v>
      </c>
      <c r="M3594" t="str">
        <f t="shared" si="113"/>
        <v>Adult</v>
      </c>
    </row>
    <row r="3595" spans="1:13" x14ac:dyDescent="0.25">
      <c r="A3595">
        <v>13595</v>
      </c>
      <c r="B3595" t="s">
        <v>2245</v>
      </c>
      <c r="C3595" t="s">
        <v>80</v>
      </c>
      <c r="D3595" t="s">
        <v>26</v>
      </c>
      <c r="E3595" t="s">
        <v>11</v>
      </c>
      <c r="F3595" s="35">
        <v>62.951900000000002</v>
      </c>
      <c r="G3595" t="str">
        <f t="shared" si="112"/>
        <v>Casual Buyers</v>
      </c>
      <c r="H3595" s="4">
        <v>41579</v>
      </c>
      <c r="I3595">
        <f>WEEKDAY(Cleaned!$H3595)</f>
        <v>6</v>
      </c>
      <c r="J3595" t="s">
        <v>14</v>
      </c>
      <c r="K3595" s="4">
        <v>23493</v>
      </c>
      <c r="L3595">
        <f>INT(YEARFRAC(Cleaned!$K3595,Cleaned!$H3595,1))</f>
        <v>49</v>
      </c>
      <c r="M3595" t="str">
        <f t="shared" si="113"/>
        <v>Adult</v>
      </c>
    </row>
    <row r="3596" spans="1:13" x14ac:dyDescent="0.25">
      <c r="A3596">
        <v>13596</v>
      </c>
      <c r="B3596" t="s">
        <v>2150</v>
      </c>
      <c r="C3596" t="s">
        <v>80</v>
      </c>
      <c r="D3596" t="s">
        <v>26</v>
      </c>
      <c r="E3596" t="s">
        <v>11</v>
      </c>
      <c r="F3596" s="35">
        <v>2634.3973999999998</v>
      </c>
      <c r="G3596" t="str">
        <f t="shared" si="112"/>
        <v>Brand Seekers</v>
      </c>
      <c r="H3596" s="4">
        <v>41580</v>
      </c>
      <c r="I3596">
        <f>WEEKDAY(Cleaned!$H3596)</f>
        <v>7</v>
      </c>
      <c r="J3596" t="s">
        <v>12</v>
      </c>
      <c r="K3596" s="4">
        <v>28769</v>
      </c>
      <c r="L3596">
        <f>INT(YEARFRAC(Cleaned!$K3596,Cleaned!$H3596,1))</f>
        <v>35</v>
      </c>
      <c r="M3596" t="str">
        <f t="shared" si="113"/>
        <v>Adult</v>
      </c>
    </row>
    <row r="3597" spans="1:13" x14ac:dyDescent="0.25">
      <c r="A3597">
        <v>13597</v>
      </c>
      <c r="B3597" t="s">
        <v>2246</v>
      </c>
      <c r="C3597" t="s">
        <v>80</v>
      </c>
      <c r="D3597" t="s">
        <v>26</v>
      </c>
      <c r="E3597" t="s">
        <v>11</v>
      </c>
      <c r="F3597" s="35">
        <v>69.5929</v>
      </c>
      <c r="G3597" t="str">
        <f t="shared" si="112"/>
        <v>Casual Buyers</v>
      </c>
      <c r="H3597" s="4">
        <v>41580</v>
      </c>
      <c r="I3597">
        <f>WEEKDAY(Cleaned!$H3597)</f>
        <v>7</v>
      </c>
      <c r="J3597" t="s">
        <v>15</v>
      </c>
      <c r="K3597" s="4">
        <v>12391</v>
      </c>
      <c r="L3597">
        <f>INT(YEARFRAC(Cleaned!$K3597,Cleaned!$H3597,1))</f>
        <v>79</v>
      </c>
      <c r="M3597" t="str">
        <f t="shared" si="113"/>
        <v>Elders</v>
      </c>
    </row>
    <row r="3598" spans="1:13" x14ac:dyDescent="0.25">
      <c r="A3598">
        <v>13598</v>
      </c>
      <c r="B3598" t="s">
        <v>2247</v>
      </c>
      <c r="C3598" t="s">
        <v>80</v>
      </c>
      <c r="D3598" t="s">
        <v>26</v>
      </c>
      <c r="E3598" t="s">
        <v>11</v>
      </c>
      <c r="F3598" s="35">
        <v>1909.7384</v>
      </c>
      <c r="G3598" t="str">
        <f t="shared" si="112"/>
        <v>Brand Seekers</v>
      </c>
      <c r="H3598" s="4">
        <v>41580</v>
      </c>
      <c r="I3598">
        <f>WEEKDAY(Cleaned!$H3598)</f>
        <v>7</v>
      </c>
      <c r="J3598" t="s">
        <v>14</v>
      </c>
      <c r="K3598" s="4">
        <v>22976</v>
      </c>
      <c r="L3598">
        <f>INT(YEARFRAC(Cleaned!$K3598,Cleaned!$H3598,1))</f>
        <v>50</v>
      </c>
      <c r="M3598" t="str">
        <f t="shared" si="113"/>
        <v>Seniors</v>
      </c>
    </row>
    <row r="3599" spans="1:13" x14ac:dyDescent="0.25">
      <c r="A3599">
        <v>13599</v>
      </c>
      <c r="B3599" t="s">
        <v>2217</v>
      </c>
      <c r="C3599" t="s">
        <v>80</v>
      </c>
      <c r="D3599" t="s">
        <v>26</v>
      </c>
      <c r="E3599" t="s">
        <v>11</v>
      </c>
      <c r="F3599" s="35">
        <v>2535.9639999999999</v>
      </c>
      <c r="G3599" t="str">
        <f t="shared" si="112"/>
        <v>Brand Seekers</v>
      </c>
      <c r="H3599" s="4">
        <v>41580</v>
      </c>
      <c r="I3599">
        <f>WEEKDAY(Cleaned!$H3599)</f>
        <v>7</v>
      </c>
      <c r="J3599" t="s">
        <v>16</v>
      </c>
      <c r="K3599" s="4">
        <v>28247</v>
      </c>
      <c r="L3599">
        <f>INT(YEARFRAC(Cleaned!$K3599,Cleaned!$H3599,1))</f>
        <v>36</v>
      </c>
      <c r="M3599" t="str">
        <f t="shared" si="113"/>
        <v>Adult</v>
      </c>
    </row>
    <row r="3600" spans="1:13" x14ac:dyDescent="0.25">
      <c r="A3600">
        <v>13600</v>
      </c>
      <c r="B3600" t="s">
        <v>2248</v>
      </c>
      <c r="C3600" t="s">
        <v>80</v>
      </c>
      <c r="D3600" t="s">
        <v>26</v>
      </c>
      <c r="E3600" t="s">
        <v>11</v>
      </c>
      <c r="F3600" s="35">
        <v>1966.3144</v>
      </c>
      <c r="G3600" t="str">
        <f t="shared" si="112"/>
        <v>Brand Seekers</v>
      </c>
      <c r="H3600" s="4">
        <v>41583</v>
      </c>
      <c r="I3600">
        <f>WEEKDAY(Cleaned!$H3600)</f>
        <v>3</v>
      </c>
      <c r="J3600" t="s">
        <v>14</v>
      </c>
      <c r="K3600" s="4">
        <v>27282</v>
      </c>
      <c r="L3600">
        <f>INT(YEARFRAC(Cleaned!$K3600,Cleaned!$H3600,1))</f>
        <v>39</v>
      </c>
      <c r="M3600" t="str">
        <f t="shared" si="113"/>
        <v>Adult</v>
      </c>
    </row>
    <row r="3601" spans="1:13" x14ac:dyDescent="0.25">
      <c r="A3601">
        <v>13601</v>
      </c>
      <c r="B3601" t="s">
        <v>1987</v>
      </c>
      <c r="C3601" t="s">
        <v>80</v>
      </c>
      <c r="D3601" t="s">
        <v>26</v>
      </c>
      <c r="E3601" t="s">
        <v>11</v>
      </c>
      <c r="F3601" s="35">
        <v>32.033999999999999</v>
      </c>
      <c r="G3601" t="str">
        <f t="shared" si="112"/>
        <v>Casual Buyers</v>
      </c>
      <c r="H3601" s="4">
        <v>41586</v>
      </c>
      <c r="I3601">
        <f>WEEKDAY(Cleaned!$H3601)</f>
        <v>6</v>
      </c>
      <c r="J3601" t="s">
        <v>18</v>
      </c>
      <c r="K3601" s="4">
        <v>19746</v>
      </c>
      <c r="L3601">
        <f>INT(YEARFRAC(Cleaned!$K3601,Cleaned!$H3601,1))</f>
        <v>59</v>
      </c>
      <c r="M3601" t="str">
        <f t="shared" si="113"/>
        <v>Seniors</v>
      </c>
    </row>
    <row r="3602" spans="1:13" x14ac:dyDescent="0.25">
      <c r="A3602">
        <v>13602</v>
      </c>
      <c r="B3602" t="s">
        <v>2212</v>
      </c>
      <c r="C3602" t="s">
        <v>80</v>
      </c>
      <c r="D3602" t="s">
        <v>26</v>
      </c>
      <c r="E3602" t="s">
        <v>11</v>
      </c>
      <c r="F3602" s="35">
        <v>2563.5889999999999</v>
      </c>
      <c r="G3602" t="str">
        <f t="shared" si="112"/>
        <v>Brand Seekers</v>
      </c>
      <c r="H3602" s="4">
        <v>41588</v>
      </c>
      <c r="I3602">
        <f>WEEKDAY(Cleaned!$H3602)</f>
        <v>1</v>
      </c>
      <c r="J3602" t="s">
        <v>13</v>
      </c>
      <c r="K3602" s="4">
        <v>17920</v>
      </c>
      <c r="L3602">
        <f>INT(YEARFRAC(Cleaned!$K3602,Cleaned!$H3602,1))</f>
        <v>64</v>
      </c>
      <c r="M3602" t="str">
        <f t="shared" si="113"/>
        <v>Seniors</v>
      </c>
    </row>
    <row r="3603" spans="1:13" x14ac:dyDescent="0.25">
      <c r="A3603">
        <v>13603</v>
      </c>
      <c r="B3603" t="s">
        <v>2180</v>
      </c>
      <c r="C3603" t="s">
        <v>80</v>
      </c>
      <c r="D3603" t="s">
        <v>26</v>
      </c>
      <c r="E3603" t="s">
        <v>11</v>
      </c>
      <c r="F3603" s="35">
        <v>175.69499999999999</v>
      </c>
      <c r="G3603" t="str">
        <f t="shared" si="112"/>
        <v>Casual Buyers</v>
      </c>
      <c r="H3603" s="4">
        <v>41590</v>
      </c>
      <c r="I3603">
        <f>WEEKDAY(Cleaned!$H3603)</f>
        <v>3</v>
      </c>
      <c r="J3603" t="s">
        <v>12</v>
      </c>
      <c r="K3603" s="4">
        <v>25572</v>
      </c>
      <c r="L3603">
        <f>INT(YEARFRAC(Cleaned!$K3603,Cleaned!$H3603,1))</f>
        <v>43</v>
      </c>
      <c r="M3603" t="str">
        <f t="shared" si="113"/>
        <v>Adult</v>
      </c>
    </row>
    <row r="3604" spans="1:13" x14ac:dyDescent="0.25">
      <c r="A3604">
        <v>13604</v>
      </c>
      <c r="B3604" t="s">
        <v>1987</v>
      </c>
      <c r="C3604" t="s">
        <v>80</v>
      </c>
      <c r="D3604" t="s">
        <v>26</v>
      </c>
      <c r="E3604" t="s">
        <v>11</v>
      </c>
      <c r="F3604" s="35">
        <v>76.2119</v>
      </c>
      <c r="G3604" t="str">
        <f t="shared" si="112"/>
        <v>Casual Buyers</v>
      </c>
      <c r="H3604" s="4">
        <v>41592</v>
      </c>
      <c r="I3604">
        <f>WEEKDAY(Cleaned!$H3604)</f>
        <v>5</v>
      </c>
      <c r="J3604" t="s">
        <v>18</v>
      </c>
      <c r="K3604" s="4">
        <v>19746</v>
      </c>
      <c r="L3604">
        <f>INT(YEARFRAC(Cleaned!$K3604,Cleaned!$H3604,1))</f>
        <v>59</v>
      </c>
      <c r="M3604" t="str">
        <f t="shared" si="113"/>
        <v>Seniors</v>
      </c>
    </row>
    <row r="3605" spans="1:13" x14ac:dyDescent="0.25">
      <c r="A3605">
        <v>13605</v>
      </c>
      <c r="B3605" t="s">
        <v>2249</v>
      </c>
      <c r="C3605" t="s">
        <v>80</v>
      </c>
      <c r="D3605" t="s">
        <v>26</v>
      </c>
      <c r="E3605" t="s">
        <v>11</v>
      </c>
      <c r="F3605" s="35">
        <v>77.338999999999999</v>
      </c>
      <c r="G3605" t="str">
        <f t="shared" si="112"/>
        <v>Casual Buyers</v>
      </c>
      <c r="H3605" s="4">
        <v>41593</v>
      </c>
      <c r="I3605">
        <f>WEEKDAY(Cleaned!$H3605)</f>
        <v>6</v>
      </c>
      <c r="J3605" t="s">
        <v>14</v>
      </c>
      <c r="K3605" s="4">
        <v>19396</v>
      </c>
      <c r="L3605">
        <f>INT(YEARFRAC(Cleaned!$K3605,Cleaned!$H3605,1))</f>
        <v>60</v>
      </c>
      <c r="M3605" t="str">
        <f t="shared" si="113"/>
        <v>Seniors</v>
      </c>
    </row>
    <row r="3606" spans="1:13" x14ac:dyDescent="0.25">
      <c r="A3606">
        <v>13606</v>
      </c>
      <c r="B3606" t="s">
        <v>2250</v>
      </c>
      <c r="C3606" t="s">
        <v>80</v>
      </c>
      <c r="D3606" t="s">
        <v>26</v>
      </c>
      <c r="E3606" t="s">
        <v>11</v>
      </c>
      <c r="F3606" s="35">
        <v>1564.4368999999999</v>
      </c>
      <c r="G3606" t="str">
        <f t="shared" si="112"/>
        <v>Brand Seekers</v>
      </c>
      <c r="H3606" s="4">
        <v>41595</v>
      </c>
      <c r="I3606">
        <f>WEEKDAY(Cleaned!$H3606)</f>
        <v>1</v>
      </c>
      <c r="J3606" t="s">
        <v>12</v>
      </c>
      <c r="K3606" s="4">
        <v>23478</v>
      </c>
      <c r="L3606">
        <f>INT(YEARFRAC(Cleaned!$K3606,Cleaned!$H3606,1))</f>
        <v>49</v>
      </c>
      <c r="M3606" t="str">
        <f t="shared" si="113"/>
        <v>Adult</v>
      </c>
    </row>
    <row r="3607" spans="1:13" x14ac:dyDescent="0.25">
      <c r="A3607">
        <v>13607</v>
      </c>
      <c r="B3607" t="s">
        <v>1987</v>
      </c>
      <c r="C3607" t="s">
        <v>80</v>
      </c>
      <c r="D3607" t="s">
        <v>26</v>
      </c>
      <c r="E3607" t="s">
        <v>11</v>
      </c>
      <c r="F3607" s="35">
        <v>70.686899999999994</v>
      </c>
      <c r="G3607" t="str">
        <f t="shared" si="112"/>
        <v>Casual Buyers</v>
      </c>
      <c r="H3607" s="4">
        <v>41599</v>
      </c>
      <c r="I3607">
        <f>WEEKDAY(Cleaned!$H3607)</f>
        <v>5</v>
      </c>
      <c r="J3607" t="s">
        <v>18</v>
      </c>
      <c r="K3607" s="4">
        <v>19746</v>
      </c>
      <c r="L3607">
        <f>INT(YEARFRAC(Cleaned!$K3607,Cleaned!$H3607,1))</f>
        <v>59</v>
      </c>
      <c r="M3607" t="str">
        <f t="shared" si="113"/>
        <v>Seniors</v>
      </c>
    </row>
    <row r="3608" spans="1:13" x14ac:dyDescent="0.25">
      <c r="A3608">
        <v>13608</v>
      </c>
      <c r="B3608" t="s">
        <v>2138</v>
      </c>
      <c r="C3608" t="s">
        <v>80</v>
      </c>
      <c r="D3608" t="s">
        <v>26</v>
      </c>
      <c r="E3608" t="s">
        <v>11</v>
      </c>
      <c r="F3608" s="35">
        <v>2560.2519000000002</v>
      </c>
      <c r="G3608" t="str">
        <f t="shared" si="112"/>
        <v>Brand Seekers</v>
      </c>
      <c r="H3608" s="4">
        <v>41599</v>
      </c>
      <c r="I3608">
        <f>WEEKDAY(Cleaned!$H3608)</f>
        <v>5</v>
      </c>
      <c r="J3608" t="s">
        <v>14</v>
      </c>
      <c r="K3608" s="4">
        <v>24305</v>
      </c>
      <c r="L3608">
        <f>INT(YEARFRAC(Cleaned!$K3608,Cleaned!$H3608,1))</f>
        <v>47</v>
      </c>
      <c r="M3608" t="str">
        <f t="shared" si="113"/>
        <v>Adult</v>
      </c>
    </row>
    <row r="3609" spans="1:13" x14ac:dyDescent="0.25">
      <c r="A3609">
        <v>13609</v>
      </c>
      <c r="B3609" t="s">
        <v>2251</v>
      </c>
      <c r="C3609" t="s">
        <v>80</v>
      </c>
      <c r="D3609" t="s">
        <v>26</v>
      </c>
      <c r="E3609" t="s">
        <v>11</v>
      </c>
      <c r="F3609" s="35">
        <v>70.686899999999994</v>
      </c>
      <c r="G3609" t="str">
        <f t="shared" si="112"/>
        <v>Casual Buyers</v>
      </c>
      <c r="H3609" s="4">
        <v>41600</v>
      </c>
      <c r="I3609">
        <f>WEEKDAY(Cleaned!$H3609)</f>
        <v>6</v>
      </c>
      <c r="J3609" t="s">
        <v>13</v>
      </c>
      <c r="K3609" s="4">
        <v>22395</v>
      </c>
      <c r="L3609">
        <f>INT(YEARFRAC(Cleaned!$K3609,Cleaned!$H3609,1))</f>
        <v>52</v>
      </c>
      <c r="M3609" t="str">
        <f t="shared" si="113"/>
        <v>Seniors</v>
      </c>
    </row>
    <row r="3610" spans="1:13" x14ac:dyDescent="0.25">
      <c r="A3610">
        <v>13610</v>
      </c>
      <c r="B3610" t="s">
        <v>2252</v>
      </c>
      <c r="C3610" t="s">
        <v>80</v>
      </c>
      <c r="D3610" t="s">
        <v>26</v>
      </c>
      <c r="E3610" t="s">
        <v>11</v>
      </c>
      <c r="F3610" s="35">
        <v>38.664000000000001</v>
      </c>
      <c r="G3610" t="str">
        <f t="shared" si="112"/>
        <v>Casual Buyers</v>
      </c>
      <c r="H3610" s="4">
        <v>41603</v>
      </c>
      <c r="I3610">
        <f>WEEKDAY(Cleaned!$H3610)</f>
        <v>2</v>
      </c>
      <c r="J3610" t="s">
        <v>12</v>
      </c>
      <c r="K3610" s="4">
        <v>24294</v>
      </c>
      <c r="L3610">
        <f>INT(YEARFRAC(Cleaned!$K3610,Cleaned!$H3610,1))</f>
        <v>47</v>
      </c>
      <c r="M3610" t="str">
        <f t="shared" si="113"/>
        <v>Adult</v>
      </c>
    </row>
    <row r="3611" spans="1:13" x14ac:dyDescent="0.25">
      <c r="A3611">
        <v>13611</v>
      </c>
      <c r="B3611" t="s">
        <v>2253</v>
      </c>
      <c r="C3611" t="s">
        <v>80</v>
      </c>
      <c r="D3611" t="s">
        <v>26</v>
      </c>
      <c r="E3611" t="s">
        <v>11</v>
      </c>
      <c r="F3611" s="35">
        <v>30.6859</v>
      </c>
      <c r="G3611" t="str">
        <f t="shared" si="112"/>
        <v>Casual Buyers</v>
      </c>
      <c r="H3611" s="4">
        <v>41607</v>
      </c>
      <c r="I3611">
        <f>WEEKDAY(Cleaned!$H3611)</f>
        <v>6</v>
      </c>
      <c r="J3611" t="s">
        <v>12</v>
      </c>
      <c r="K3611" s="4">
        <v>28099</v>
      </c>
      <c r="L3611">
        <f>INT(YEARFRAC(Cleaned!$K3611,Cleaned!$H3611,1))</f>
        <v>36</v>
      </c>
      <c r="M3611" t="str">
        <f t="shared" si="113"/>
        <v>Adult</v>
      </c>
    </row>
    <row r="3612" spans="1:13" x14ac:dyDescent="0.25">
      <c r="A3612">
        <v>13612</v>
      </c>
      <c r="B3612" t="s">
        <v>2254</v>
      </c>
      <c r="C3612" t="s">
        <v>80</v>
      </c>
      <c r="D3612" t="s">
        <v>26</v>
      </c>
      <c r="E3612" t="s">
        <v>11</v>
      </c>
      <c r="F3612" s="35">
        <v>44.189</v>
      </c>
      <c r="G3612" t="str">
        <f t="shared" si="112"/>
        <v>Casual Buyers</v>
      </c>
      <c r="H3612" s="4">
        <v>41607</v>
      </c>
      <c r="I3612">
        <f>WEEKDAY(Cleaned!$H3612)</f>
        <v>6</v>
      </c>
      <c r="J3612" t="s">
        <v>16</v>
      </c>
      <c r="K3612" s="4">
        <v>27822</v>
      </c>
      <c r="L3612">
        <f>INT(YEARFRAC(Cleaned!$K3612,Cleaned!$H3612,1))</f>
        <v>37</v>
      </c>
      <c r="M3612" t="str">
        <f t="shared" si="113"/>
        <v>Adult</v>
      </c>
    </row>
    <row r="3613" spans="1:13" x14ac:dyDescent="0.25">
      <c r="A3613">
        <v>13613</v>
      </c>
      <c r="B3613" t="s">
        <v>2255</v>
      </c>
      <c r="C3613" t="s">
        <v>80</v>
      </c>
      <c r="D3613" t="s">
        <v>26</v>
      </c>
      <c r="E3613" t="s">
        <v>11</v>
      </c>
      <c r="F3613" s="35">
        <v>36.023000000000003</v>
      </c>
      <c r="G3613" t="str">
        <f t="shared" si="112"/>
        <v>Casual Buyers</v>
      </c>
      <c r="H3613" s="4">
        <v>41796</v>
      </c>
      <c r="I3613">
        <f>WEEKDAY(Cleaned!$H3613)</f>
        <v>6</v>
      </c>
      <c r="J3613" t="s">
        <v>18</v>
      </c>
      <c r="K3613" s="4">
        <v>27490</v>
      </c>
      <c r="L3613">
        <f>INT(YEARFRAC(Cleaned!$K3613,Cleaned!$H3613,1))</f>
        <v>39</v>
      </c>
      <c r="M3613" t="str">
        <f t="shared" si="113"/>
        <v>Adult</v>
      </c>
    </row>
    <row r="3614" spans="1:13" x14ac:dyDescent="0.25">
      <c r="A3614">
        <v>13614</v>
      </c>
      <c r="B3614" t="s">
        <v>2256</v>
      </c>
      <c r="C3614" t="s">
        <v>80</v>
      </c>
      <c r="D3614" t="s">
        <v>26</v>
      </c>
      <c r="E3614" t="s">
        <v>11</v>
      </c>
      <c r="F3614" s="35">
        <v>30.144400000000001</v>
      </c>
      <c r="G3614" t="str">
        <f t="shared" si="112"/>
        <v>Casual Buyers</v>
      </c>
      <c r="H3614" s="4">
        <v>41796</v>
      </c>
      <c r="I3614">
        <f>WEEKDAY(Cleaned!$H3614)</f>
        <v>6</v>
      </c>
      <c r="J3614" t="s">
        <v>17</v>
      </c>
      <c r="K3614" s="4">
        <v>19994</v>
      </c>
      <c r="L3614">
        <f>INT(YEARFRAC(Cleaned!$K3614,Cleaned!$H3614,1))</f>
        <v>59</v>
      </c>
      <c r="M3614" t="str">
        <f t="shared" si="113"/>
        <v>Seniors</v>
      </c>
    </row>
    <row r="3615" spans="1:13" x14ac:dyDescent="0.25">
      <c r="A3615">
        <v>13615</v>
      </c>
      <c r="B3615" t="s">
        <v>2257</v>
      </c>
      <c r="C3615" t="s">
        <v>80</v>
      </c>
      <c r="D3615" t="s">
        <v>26</v>
      </c>
      <c r="E3615" t="s">
        <v>11</v>
      </c>
      <c r="F3615" s="35">
        <v>76.2119</v>
      </c>
      <c r="G3615" t="str">
        <f t="shared" si="112"/>
        <v>Casual Buyers</v>
      </c>
      <c r="H3615" s="4">
        <v>41804</v>
      </c>
      <c r="I3615">
        <f>WEEKDAY(Cleaned!$H3615)</f>
        <v>7</v>
      </c>
      <c r="J3615" t="s">
        <v>12</v>
      </c>
      <c r="K3615" s="4">
        <v>28097</v>
      </c>
      <c r="L3615">
        <f>INT(YEARFRAC(Cleaned!$K3615,Cleaned!$H3615,1))</f>
        <v>37</v>
      </c>
      <c r="M3615" t="str">
        <f t="shared" si="113"/>
        <v>Adult</v>
      </c>
    </row>
    <row r="3616" spans="1:13" x14ac:dyDescent="0.25">
      <c r="A3616">
        <v>13616</v>
      </c>
      <c r="B3616" t="s">
        <v>1987</v>
      </c>
      <c r="C3616" t="s">
        <v>80</v>
      </c>
      <c r="D3616" t="s">
        <v>26</v>
      </c>
      <c r="E3616" t="s">
        <v>11</v>
      </c>
      <c r="F3616" s="35">
        <v>40.432000000000002</v>
      </c>
      <c r="G3616" t="str">
        <f t="shared" si="112"/>
        <v>Casual Buyers</v>
      </c>
      <c r="H3616" s="4">
        <v>41807</v>
      </c>
      <c r="I3616">
        <f>WEEKDAY(Cleaned!$H3616)</f>
        <v>3</v>
      </c>
      <c r="J3616" t="s">
        <v>18</v>
      </c>
      <c r="K3616" s="4">
        <v>19746</v>
      </c>
      <c r="L3616">
        <f>INT(YEARFRAC(Cleaned!$K3616,Cleaned!$H3616,1))</f>
        <v>60</v>
      </c>
      <c r="M3616" t="str">
        <f t="shared" si="113"/>
        <v>Seniors</v>
      </c>
    </row>
    <row r="3617" spans="1:13" x14ac:dyDescent="0.25">
      <c r="A3617">
        <v>13617</v>
      </c>
      <c r="B3617" t="s">
        <v>2258</v>
      </c>
      <c r="C3617" t="s">
        <v>80</v>
      </c>
      <c r="D3617" t="s">
        <v>26</v>
      </c>
      <c r="E3617" t="s">
        <v>11</v>
      </c>
      <c r="F3617" s="35">
        <v>5.5140000000000002</v>
      </c>
      <c r="G3617" t="str">
        <f t="shared" si="112"/>
        <v>Casual Buyers</v>
      </c>
      <c r="H3617" s="4">
        <v>41810</v>
      </c>
      <c r="I3617">
        <f>WEEKDAY(Cleaned!$H3617)</f>
        <v>6</v>
      </c>
      <c r="J3617" t="s">
        <v>14</v>
      </c>
      <c r="K3617" s="4">
        <v>23441</v>
      </c>
      <c r="L3617">
        <f>INT(YEARFRAC(Cleaned!$K3617,Cleaned!$H3617,1))</f>
        <v>50</v>
      </c>
      <c r="M3617" t="str">
        <f t="shared" si="113"/>
        <v>Seniors</v>
      </c>
    </row>
    <row r="3618" spans="1:13" x14ac:dyDescent="0.25">
      <c r="A3618">
        <v>13618</v>
      </c>
      <c r="B3618" t="s">
        <v>1987</v>
      </c>
      <c r="C3618" t="s">
        <v>80</v>
      </c>
      <c r="D3618" t="s">
        <v>26</v>
      </c>
      <c r="E3618" t="s">
        <v>11</v>
      </c>
      <c r="F3618" s="35">
        <v>5.5140000000000002</v>
      </c>
      <c r="G3618" t="str">
        <f t="shared" si="112"/>
        <v>Casual Buyers</v>
      </c>
      <c r="H3618" s="4">
        <v>41813</v>
      </c>
      <c r="I3618">
        <f>WEEKDAY(Cleaned!$H3618)</f>
        <v>2</v>
      </c>
      <c r="J3618" t="s">
        <v>18</v>
      </c>
      <c r="K3618" s="4">
        <v>19746</v>
      </c>
      <c r="L3618">
        <f>INT(YEARFRAC(Cleaned!$K3618,Cleaned!$H3618,1))</f>
        <v>60</v>
      </c>
      <c r="M3618" t="str">
        <f t="shared" si="113"/>
        <v>Seniors</v>
      </c>
    </row>
    <row r="3619" spans="1:13" x14ac:dyDescent="0.25">
      <c r="A3619">
        <v>13619</v>
      </c>
      <c r="B3619" t="s">
        <v>2259</v>
      </c>
      <c r="C3619" t="s">
        <v>80</v>
      </c>
      <c r="D3619" t="s">
        <v>26</v>
      </c>
      <c r="E3619" t="s">
        <v>11</v>
      </c>
      <c r="F3619" s="35">
        <v>132.5779</v>
      </c>
      <c r="G3619" t="str">
        <f t="shared" si="112"/>
        <v>Casual Buyers</v>
      </c>
      <c r="H3619" s="4">
        <v>41820</v>
      </c>
      <c r="I3619">
        <f>WEEKDAY(Cleaned!$H3619)</f>
        <v>2</v>
      </c>
      <c r="J3619" t="s">
        <v>14</v>
      </c>
      <c r="K3619" s="4">
        <v>20599</v>
      </c>
      <c r="L3619">
        <f>INT(YEARFRAC(Cleaned!$K3619,Cleaned!$H3619,1))</f>
        <v>58</v>
      </c>
      <c r="M3619" t="str">
        <f t="shared" si="113"/>
        <v>Seniors</v>
      </c>
    </row>
    <row r="3620" spans="1:13" x14ac:dyDescent="0.25">
      <c r="A3620">
        <v>13620</v>
      </c>
      <c r="B3620" t="s">
        <v>2260</v>
      </c>
      <c r="C3620" t="s">
        <v>80</v>
      </c>
      <c r="D3620" t="s">
        <v>26</v>
      </c>
      <c r="E3620" t="s">
        <v>19</v>
      </c>
      <c r="F3620" s="35">
        <v>3729.364</v>
      </c>
      <c r="G3620" t="str">
        <f t="shared" si="112"/>
        <v>Brand Seekers</v>
      </c>
      <c r="H3620" s="4">
        <v>40708</v>
      </c>
      <c r="I3620">
        <f>WEEKDAY(Cleaned!$H3620)</f>
        <v>3</v>
      </c>
      <c r="J3620" t="s">
        <v>12</v>
      </c>
      <c r="K3620" s="4">
        <v>22620</v>
      </c>
      <c r="L3620">
        <f>INT(YEARFRAC(Cleaned!$K3620,Cleaned!$H3620,1))</f>
        <v>49</v>
      </c>
      <c r="M3620" t="str">
        <f t="shared" si="113"/>
        <v>Adult</v>
      </c>
    </row>
    <row r="3621" spans="1:13" x14ac:dyDescent="0.25">
      <c r="A3621">
        <v>13621</v>
      </c>
      <c r="B3621" t="s">
        <v>2261</v>
      </c>
      <c r="C3621" t="s">
        <v>80</v>
      </c>
      <c r="D3621" t="s">
        <v>26</v>
      </c>
      <c r="E3621" t="s">
        <v>19</v>
      </c>
      <c r="F3621" s="35">
        <v>3756.989</v>
      </c>
      <c r="G3621" t="str">
        <f t="shared" si="112"/>
        <v>Brand Seekers</v>
      </c>
      <c r="H3621" s="4">
        <v>40715</v>
      </c>
      <c r="I3621">
        <f>WEEKDAY(Cleaned!$H3621)</f>
        <v>3</v>
      </c>
      <c r="J3621" t="s">
        <v>12</v>
      </c>
      <c r="K3621" s="4">
        <v>26472</v>
      </c>
      <c r="L3621">
        <f>INT(YEARFRAC(Cleaned!$K3621,Cleaned!$H3621,1))</f>
        <v>38</v>
      </c>
      <c r="M3621" t="str">
        <f t="shared" si="113"/>
        <v>Adult</v>
      </c>
    </row>
    <row r="3622" spans="1:13" x14ac:dyDescent="0.25">
      <c r="A3622">
        <v>13622</v>
      </c>
      <c r="B3622" t="s">
        <v>2262</v>
      </c>
      <c r="C3622" t="s">
        <v>80</v>
      </c>
      <c r="D3622" t="s">
        <v>26</v>
      </c>
      <c r="E3622" t="s">
        <v>19</v>
      </c>
      <c r="F3622" s="35">
        <v>3953.9884000000002</v>
      </c>
      <c r="G3622" t="str">
        <f t="shared" si="112"/>
        <v>Brand Seekers</v>
      </c>
      <c r="H3622" s="4">
        <v>40773</v>
      </c>
      <c r="I3622">
        <f>WEEKDAY(Cleaned!$H3622)</f>
        <v>5</v>
      </c>
      <c r="J3622" t="s">
        <v>17</v>
      </c>
      <c r="K3622" s="4">
        <v>15985</v>
      </c>
      <c r="L3622">
        <f>INT(YEARFRAC(Cleaned!$K3622,Cleaned!$H3622,1))</f>
        <v>67</v>
      </c>
      <c r="M3622" t="str">
        <f t="shared" si="113"/>
        <v>Elders</v>
      </c>
    </row>
    <row r="3623" spans="1:13" x14ac:dyDescent="0.25">
      <c r="A3623">
        <v>13623</v>
      </c>
      <c r="B3623" t="s">
        <v>2263</v>
      </c>
      <c r="C3623" t="s">
        <v>80</v>
      </c>
      <c r="D3623" t="s">
        <v>26</v>
      </c>
      <c r="E3623" t="s">
        <v>19</v>
      </c>
      <c r="F3623" s="35">
        <v>3953.9884000000002</v>
      </c>
      <c r="G3623" t="str">
        <f t="shared" si="112"/>
        <v>Brand Seekers</v>
      </c>
      <c r="H3623" s="4">
        <v>40830</v>
      </c>
      <c r="I3623">
        <f>WEEKDAY(Cleaned!$H3623)</f>
        <v>6</v>
      </c>
      <c r="J3623" t="s">
        <v>12</v>
      </c>
      <c r="K3623" s="4">
        <v>28527</v>
      </c>
      <c r="L3623">
        <f>INT(YEARFRAC(Cleaned!$K3623,Cleaned!$H3623,1))</f>
        <v>33</v>
      </c>
      <c r="M3623" t="str">
        <f t="shared" si="113"/>
        <v>Young Adult</v>
      </c>
    </row>
    <row r="3624" spans="1:13" x14ac:dyDescent="0.25">
      <c r="A3624">
        <v>13624</v>
      </c>
      <c r="B3624" t="s">
        <v>2264</v>
      </c>
      <c r="C3624" t="s">
        <v>80</v>
      </c>
      <c r="D3624" t="s">
        <v>26</v>
      </c>
      <c r="E3624" t="s">
        <v>19</v>
      </c>
      <c r="F3624" s="35">
        <v>3729.364</v>
      </c>
      <c r="G3624" t="str">
        <f t="shared" si="112"/>
        <v>Brand Seekers</v>
      </c>
      <c r="H3624" s="4">
        <v>40859</v>
      </c>
      <c r="I3624">
        <f>WEEKDAY(Cleaned!$H3624)</f>
        <v>7</v>
      </c>
      <c r="J3624" t="s">
        <v>17</v>
      </c>
      <c r="K3624" s="4">
        <v>21451</v>
      </c>
      <c r="L3624">
        <f>INT(YEARFRAC(Cleaned!$K3624,Cleaned!$H3624,1))</f>
        <v>53</v>
      </c>
      <c r="M3624" t="str">
        <f t="shared" si="113"/>
        <v>Seniors</v>
      </c>
    </row>
    <row r="3625" spans="1:13" x14ac:dyDescent="0.25">
      <c r="A3625">
        <v>13625</v>
      </c>
      <c r="B3625" t="s">
        <v>2265</v>
      </c>
      <c r="C3625" t="s">
        <v>80</v>
      </c>
      <c r="D3625" t="s">
        <v>26</v>
      </c>
      <c r="E3625" t="s">
        <v>19</v>
      </c>
      <c r="F3625" s="35">
        <v>772.50360000000001</v>
      </c>
      <c r="G3625" t="str">
        <f t="shared" si="112"/>
        <v>Casual Buyers</v>
      </c>
      <c r="H3625" s="4">
        <v>40861</v>
      </c>
      <c r="I3625">
        <f>WEEKDAY(Cleaned!$H3625)</f>
        <v>2</v>
      </c>
      <c r="J3625" t="s">
        <v>13</v>
      </c>
      <c r="K3625" s="4">
        <v>27956</v>
      </c>
      <c r="L3625">
        <f>INT(YEARFRAC(Cleaned!$K3625,Cleaned!$H3625,1))</f>
        <v>35</v>
      </c>
      <c r="M3625" t="str">
        <f t="shared" si="113"/>
        <v>Adult</v>
      </c>
    </row>
    <row r="3626" spans="1:13" x14ac:dyDescent="0.25">
      <c r="A3626">
        <v>13626</v>
      </c>
      <c r="B3626" t="s">
        <v>2266</v>
      </c>
      <c r="C3626" t="s">
        <v>80</v>
      </c>
      <c r="D3626" t="s">
        <v>26</v>
      </c>
      <c r="E3626" t="s">
        <v>19</v>
      </c>
      <c r="F3626" s="35">
        <v>3953.9884000000002</v>
      </c>
      <c r="G3626" t="str">
        <f t="shared" si="112"/>
        <v>Brand Seekers</v>
      </c>
      <c r="H3626" s="4">
        <v>40865</v>
      </c>
      <c r="I3626">
        <f>WEEKDAY(Cleaned!$H3626)</f>
        <v>6</v>
      </c>
      <c r="J3626" t="s">
        <v>15</v>
      </c>
      <c r="K3626" s="4">
        <v>23325</v>
      </c>
      <c r="L3626">
        <f>INT(YEARFRAC(Cleaned!$K3626,Cleaned!$H3626,1))</f>
        <v>48</v>
      </c>
      <c r="M3626" t="str">
        <f t="shared" si="113"/>
        <v>Adult</v>
      </c>
    </row>
    <row r="3627" spans="1:13" x14ac:dyDescent="0.25">
      <c r="A3627">
        <v>13627</v>
      </c>
      <c r="B3627" t="s">
        <v>2267</v>
      </c>
      <c r="C3627" t="s">
        <v>80</v>
      </c>
      <c r="D3627" t="s">
        <v>26</v>
      </c>
      <c r="E3627" t="s">
        <v>19</v>
      </c>
      <c r="F3627" s="35">
        <v>3953.9884000000002</v>
      </c>
      <c r="G3627" t="str">
        <f t="shared" si="112"/>
        <v>Brand Seekers</v>
      </c>
      <c r="H3627" s="4">
        <v>40913</v>
      </c>
      <c r="I3627">
        <f>WEEKDAY(Cleaned!$H3627)</f>
        <v>5</v>
      </c>
      <c r="J3627" t="s">
        <v>12</v>
      </c>
      <c r="K3627" s="4">
        <v>26156</v>
      </c>
      <c r="L3627">
        <f>INT(YEARFRAC(Cleaned!$K3627,Cleaned!$H3627,1))</f>
        <v>40</v>
      </c>
      <c r="M3627" t="str">
        <f t="shared" si="113"/>
        <v>Adult</v>
      </c>
    </row>
    <row r="3628" spans="1:13" x14ac:dyDescent="0.25">
      <c r="A3628">
        <v>13628</v>
      </c>
      <c r="B3628" t="s">
        <v>2268</v>
      </c>
      <c r="C3628" t="s">
        <v>80</v>
      </c>
      <c r="D3628" t="s">
        <v>26</v>
      </c>
      <c r="E3628" t="s">
        <v>19</v>
      </c>
      <c r="F3628" s="35">
        <v>3953.9884000000002</v>
      </c>
      <c r="G3628" t="str">
        <f t="shared" si="112"/>
        <v>Brand Seekers</v>
      </c>
      <c r="H3628" s="4">
        <v>40919</v>
      </c>
      <c r="I3628">
        <f>WEEKDAY(Cleaned!$H3628)</f>
        <v>4</v>
      </c>
      <c r="J3628" t="s">
        <v>12</v>
      </c>
      <c r="K3628" s="4">
        <v>25042</v>
      </c>
      <c r="L3628">
        <f>INT(YEARFRAC(Cleaned!$K3628,Cleaned!$H3628,1))</f>
        <v>43</v>
      </c>
      <c r="M3628" t="str">
        <f t="shared" si="113"/>
        <v>Adult</v>
      </c>
    </row>
    <row r="3629" spans="1:13" x14ac:dyDescent="0.25">
      <c r="A3629">
        <v>13629</v>
      </c>
      <c r="B3629" t="s">
        <v>2269</v>
      </c>
      <c r="C3629" t="s">
        <v>80</v>
      </c>
      <c r="D3629" t="s">
        <v>26</v>
      </c>
      <c r="E3629" t="s">
        <v>19</v>
      </c>
      <c r="F3629" s="35">
        <v>3756.989</v>
      </c>
      <c r="G3629" t="str">
        <f t="shared" si="112"/>
        <v>Brand Seekers</v>
      </c>
      <c r="H3629" s="4">
        <v>40921</v>
      </c>
      <c r="I3629">
        <f>WEEKDAY(Cleaned!$H3629)</f>
        <v>6</v>
      </c>
      <c r="J3629" t="s">
        <v>17</v>
      </c>
      <c r="K3629" s="4">
        <v>28076</v>
      </c>
      <c r="L3629">
        <f>INT(YEARFRAC(Cleaned!$K3629,Cleaned!$H3629,1))</f>
        <v>35</v>
      </c>
      <c r="M3629" t="str">
        <f t="shared" si="113"/>
        <v>Adult</v>
      </c>
    </row>
    <row r="3630" spans="1:13" x14ac:dyDescent="0.25">
      <c r="A3630">
        <v>13630</v>
      </c>
      <c r="B3630" t="s">
        <v>2270</v>
      </c>
      <c r="C3630" t="s">
        <v>80</v>
      </c>
      <c r="D3630" t="s">
        <v>26</v>
      </c>
      <c r="E3630" t="s">
        <v>19</v>
      </c>
      <c r="F3630" s="35">
        <v>3953.9884000000002</v>
      </c>
      <c r="G3630" t="str">
        <f t="shared" si="112"/>
        <v>Brand Seekers</v>
      </c>
      <c r="H3630" s="4">
        <v>40935</v>
      </c>
      <c r="I3630">
        <f>WEEKDAY(Cleaned!$H3630)</f>
        <v>6</v>
      </c>
      <c r="J3630" t="s">
        <v>15</v>
      </c>
      <c r="K3630" s="4">
        <v>24650</v>
      </c>
      <c r="L3630">
        <f>INT(YEARFRAC(Cleaned!$K3630,Cleaned!$H3630,1))</f>
        <v>44</v>
      </c>
      <c r="M3630" t="str">
        <f t="shared" si="113"/>
        <v>Adult</v>
      </c>
    </row>
    <row r="3631" spans="1:13" x14ac:dyDescent="0.25">
      <c r="A3631">
        <v>13631</v>
      </c>
      <c r="B3631" t="s">
        <v>2271</v>
      </c>
      <c r="C3631" t="s">
        <v>80</v>
      </c>
      <c r="D3631" t="s">
        <v>26</v>
      </c>
      <c r="E3631" t="s">
        <v>19</v>
      </c>
      <c r="F3631" s="35">
        <v>3756.989</v>
      </c>
      <c r="G3631" t="str">
        <f t="shared" si="112"/>
        <v>Brand Seekers</v>
      </c>
      <c r="H3631" s="4">
        <v>40953</v>
      </c>
      <c r="I3631">
        <f>WEEKDAY(Cleaned!$H3631)</f>
        <v>3</v>
      </c>
      <c r="J3631" t="s">
        <v>12</v>
      </c>
      <c r="K3631" s="4">
        <v>28922</v>
      </c>
      <c r="L3631">
        <f>INT(YEARFRAC(Cleaned!$K3631,Cleaned!$H3631,1))</f>
        <v>32</v>
      </c>
      <c r="M3631" t="str">
        <f t="shared" si="113"/>
        <v>Young Adult</v>
      </c>
    </row>
    <row r="3632" spans="1:13" x14ac:dyDescent="0.25">
      <c r="A3632">
        <v>13632</v>
      </c>
      <c r="B3632" t="s">
        <v>2272</v>
      </c>
      <c r="C3632" t="s">
        <v>80</v>
      </c>
      <c r="D3632" t="s">
        <v>26</v>
      </c>
      <c r="E3632" t="s">
        <v>19</v>
      </c>
      <c r="F3632" s="35">
        <v>3953.9884000000002</v>
      </c>
      <c r="G3632" t="str">
        <f t="shared" si="112"/>
        <v>Brand Seekers</v>
      </c>
      <c r="H3632" s="4">
        <v>40958</v>
      </c>
      <c r="I3632">
        <f>WEEKDAY(Cleaned!$H3632)</f>
        <v>1</v>
      </c>
      <c r="J3632" t="s">
        <v>14</v>
      </c>
      <c r="K3632" s="4">
        <v>28797</v>
      </c>
      <c r="L3632">
        <f>INT(YEARFRAC(Cleaned!$K3632,Cleaned!$H3632,1))</f>
        <v>33</v>
      </c>
      <c r="M3632" t="str">
        <f t="shared" si="113"/>
        <v>Young Adult</v>
      </c>
    </row>
    <row r="3633" spans="1:13" x14ac:dyDescent="0.25">
      <c r="A3633">
        <v>13633</v>
      </c>
      <c r="B3633" t="s">
        <v>2273</v>
      </c>
      <c r="C3633" t="s">
        <v>80</v>
      </c>
      <c r="D3633" t="s">
        <v>26</v>
      </c>
      <c r="E3633" t="s">
        <v>19</v>
      </c>
      <c r="F3633" s="35">
        <v>3953.9884000000002</v>
      </c>
      <c r="G3633" t="str">
        <f t="shared" si="112"/>
        <v>Brand Seekers</v>
      </c>
      <c r="H3633" s="4">
        <v>40965</v>
      </c>
      <c r="I3633">
        <f>WEEKDAY(Cleaned!$H3633)</f>
        <v>1</v>
      </c>
      <c r="J3633" t="s">
        <v>16</v>
      </c>
      <c r="K3633" s="4">
        <v>28889</v>
      </c>
      <c r="L3633">
        <f>INT(YEARFRAC(Cleaned!$K3633,Cleaned!$H3633,1))</f>
        <v>33</v>
      </c>
      <c r="M3633" t="str">
        <f t="shared" si="113"/>
        <v>Young Adult</v>
      </c>
    </row>
    <row r="3634" spans="1:13" x14ac:dyDescent="0.25">
      <c r="A3634">
        <v>13634</v>
      </c>
      <c r="B3634" t="s">
        <v>2274</v>
      </c>
      <c r="C3634" t="s">
        <v>80</v>
      </c>
      <c r="D3634" t="s">
        <v>26</v>
      </c>
      <c r="E3634" t="s">
        <v>19</v>
      </c>
      <c r="F3634" s="35">
        <v>3729.364</v>
      </c>
      <c r="G3634" t="str">
        <f t="shared" si="112"/>
        <v>Brand Seekers</v>
      </c>
      <c r="H3634" s="4">
        <v>40971</v>
      </c>
      <c r="I3634">
        <f>WEEKDAY(Cleaned!$H3634)</f>
        <v>7</v>
      </c>
      <c r="J3634" t="s">
        <v>12</v>
      </c>
      <c r="K3634" s="4">
        <v>25666</v>
      </c>
      <c r="L3634">
        <f>INT(YEARFRAC(Cleaned!$K3634,Cleaned!$H3634,1))</f>
        <v>41</v>
      </c>
      <c r="M3634" t="str">
        <f t="shared" si="113"/>
        <v>Adult</v>
      </c>
    </row>
    <row r="3635" spans="1:13" x14ac:dyDescent="0.25">
      <c r="A3635">
        <v>13635</v>
      </c>
      <c r="B3635" t="s">
        <v>2275</v>
      </c>
      <c r="C3635" t="s">
        <v>80</v>
      </c>
      <c r="D3635" t="s">
        <v>26</v>
      </c>
      <c r="E3635" t="s">
        <v>19</v>
      </c>
      <c r="F3635" s="35">
        <v>3953.9884000000002</v>
      </c>
      <c r="G3635" t="str">
        <f t="shared" si="112"/>
        <v>Brand Seekers</v>
      </c>
      <c r="H3635" s="4">
        <v>40974</v>
      </c>
      <c r="I3635">
        <f>WEEKDAY(Cleaned!$H3635)</f>
        <v>3</v>
      </c>
      <c r="J3635" t="s">
        <v>16</v>
      </c>
      <c r="K3635" s="4">
        <v>27358</v>
      </c>
      <c r="L3635">
        <f>INT(YEARFRAC(Cleaned!$K3635,Cleaned!$H3635,1))</f>
        <v>37</v>
      </c>
      <c r="M3635" t="str">
        <f t="shared" si="113"/>
        <v>Adult</v>
      </c>
    </row>
    <row r="3636" spans="1:13" x14ac:dyDescent="0.25">
      <c r="A3636">
        <v>13636</v>
      </c>
      <c r="B3636" t="s">
        <v>108</v>
      </c>
      <c r="C3636" t="s">
        <v>80</v>
      </c>
      <c r="D3636" t="s">
        <v>26</v>
      </c>
      <c r="E3636" t="s">
        <v>19</v>
      </c>
      <c r="F3636" s="35">
        <v>3729.364</v>
      </c>
      <c r="G3636" t="str">
        <f t="shared" si="112"/>
        <v>Brand Seekers</v>
      </c>
      <c r="H3636" s="4">
        <v>40997</v>
      </c>
      <c r="I3636">
        <f>WEEKDAY(Cleaned!$H3636)</f>
        <v>5</v>
      </c>
      <c r="J3636" t="s">
        <v>17</v>
      </c>
      <c r="K3636" s="4">
        <v>26485</v>
      </c>
      <c r="L3636">
        <f>INT(YEARFRAC(Cleaned!$K3636,Cleaned!$H3636,1))</f>
        <v>39</v>
      </c>
      <c r="M3636" t="str">
        <f t="shared" si="113"/>
        <v>Adult</v>
      </c>
    </row>
    <row r="3637" spans="1:13" x14ac:dyDescent="0.25">
      <c r="A3637">
        <v>13637</v>
      </c>
      <c r="B3637" t="s">
        <v>2276</v>
      </c>
      <c r="C3637" t="s">
        <v>80</v>
      </c>
      <c r="D3637" t="s">
        <v>26</v>
      </c>
      <c r="E3637" t="s">
        <v>19</v>
      </c>
      <c r="F3637" s="35">
        <v>3953.9884000000002</v>
      </c>
      <c r="G3637" t="str">
        <f t="shared" si="112"/>
        <v>Brand Seekers</v>
      </c>
      <c r="H3637" s="4">
        <v>40998</v>
      </c>
      <c r="I3637">
        <f>WEEKDAY(Cleaned!$H3637)</f>
        <v>6</v>
      </c>
      <c r="J3637" t="s">
        <v>16</v>
      </c>
      <c r="K3637" s="4">
        <v>27492</v>
      </c>
      <c r="L3637">
        <f>INT(YEARFRAC(Cleaned!$K3637,Cleaned!$H3637,1))</f>
        <v>36</v>
      </c>
      <c r="M3637" t="str">
        <f t="shared" si="113"/>
        <v>Adult</v>
      </c>
    </row>
    <row r="3638" spans="1:13" x14ac:dyDescent="0.25">
      <c r="A3638">
        <v>13638</v>
      </c>
      <c r="B3638" t="s">
        <v>2277</v>
      </c>
      <c r="C3638" t="s">
        <v>80</v>
      </c>
      <c r="D3638" t="s">
        <v>26</v>
      </c>
      <c r="E3638" t="s">
        <v>19</v>
      </c>
      <c r="F3638" s="35">
        <v>3756.989</v>
      </c>
      <c r="G3638" t="str">
        <f t="shared" si="112"/>
        <v>Brand Seekers</v>
      </c>
      <c r="H3638" s="4">
        <v>41005</v>
      </c>
      <c r="I3638">
        <f>WEEKDAY(Cleaned!$H3638)</f>
        <v>6</v>
      </c>
      <c r="J3638" t="s">
        <v>12</v>
      </c>
      <c r="K3638" s="4">
        <v>28085</v>
      </c>
      <c r="L3638">
        <f>INT(YEARFRAC(Cleaned!$K3638,Cleaned!$H3638,1))</f>
        <v>35</v>
      </c>
      <c r="M3638" t="str">
        <f t="shared" si="113"/>
        <v>Adult</v>
      </c>
    </row>
    <row r="3639" spans="1:13" x14ac:dyDescent="0.25">
      <c r="A3639">
        <v>13639</v>
      </c>
      <c r="B3639" t="s">
        <v>2278</v>
      </c>
      <c r="C3639" t="s">
        <v>80</v>
      </c>
      <c r="D3639" t="s">
        <v>26</v>
      </c>
      <c r="E3639" t="s">
        <v>19</v>
      </c>
      <c r="F3639" s="35">
        <v>3953.9884000000002</v>
      </c>
      <c r="G3639" t="str">
        <f t="shared" si="112"/>
        <v>Brand Seekers</v>
      </c>
      <c r="H3639" s="4">
        <v>41022</v>
      </c>
      <c r="I3639">
        <f>WEEKDAY(Cleaned!$H3639)</f>
        <v>2</v>
      </c>
      <c r="J3639" t="s">
        <v>14</v>
      </c>
      <c r="K3639" s="4">
        <v>26933</v>
      </c>
      <c r="L3639">
        <f>INT(YEARFRAC(Cleaned!$K3639,Cleaned!$H3639,1))</f>
        <v>38</v>
      </c>
      <c r="M3639" t="str">
        <f t="shared" si="113"/>
        <v>Adult</v>
      </c>
    </row>
    <row r="3640" spans="1:13" x14ac:dyDescent="0.25">
      <c r="A3640">
        <v>13640</v>
      </c>
      <c r="B3640" t="s">
        <v>2279</v>
      </c>
      <c r="C3640" t="s">
        <v>80</v>
      </c>
      <c r="D3640" t="s">
        <v>26</v>
      </c>
      <c r="E3640" t="s">
        <v>19</v>
      </c>
      <c r="F3640" s="35">
        <v>3953.9884000000002</v>
      </c>
      <c r="G3640" t="str">
        <f t="shared" si="112"/>
        <v>Brand Seekers</v>
      </c>
      <c r="H3640" s="4">
        <v>41022</v>
      </c>
      <c r="I3640">
        <f>WEEKDAY(Cleaned!$H3640)</f>
        <v>2</v>
      </c>
      <c r="J3640" t="s">
        <v>16</v>
      </c>
      <c r="K3640" s="4">
        <v>27701</v>
      </c>
      <c r="L3640">
        <f>INT(YEARFRAC(Cleaned!$K3640,Cleaned!$H3640,1))</f>
        <v>36</v>
      </c>
      <c r="M3640" t="str">
        <f t="shared" si="113"/>
        <v>Adult</v>
      </c>
    </row>
    <row r="3641" spans="1:13" x14ac:dyDescent="0.25">
      <c r="A3641">
        <v>13641</v>
      </c>
      <c r="B3641" t="s">
        <v>2280</v>
      </c>
      <c r="C3641" t="s">
        <v>80</v>
      </c>
      <c r="D3641" t="s">
        <v>26</v>
      </c>
      <c r="E3641" t="s">
        <v>19</v>
      </c>
      <c r="F3641" s="35">
        <v>3953.9884000000002</v>
      </c>
      <c r="G3641" t="str">
        <f t="shared" si="112"/>
        <v>Brand Seekers</v>
      </c>
      <c r="H3641" s="4">
        <v>41027</v>
      </c>
      <c r="I3641">
        <f>WEEKDAY(Cleaned!$H3641)</f>
        <v>7</v>
      </c>
      <c r="J3641" t="s">
        <v>16</v>
      </c>
      <c r="K3641" s="4">
        <v>27664</v>
      </c>
      <c r="L3641">
        <f>INT(YEARFRAC(Cleaned!$K3641,Cleaned!$H3641,1))</f>
        <v>36</v>
      </c>
      <c r="M3641" t="str">
        <f t="shared" si="113"/>
        <v>Adult</v>
      </c>
    </row>
    <row r="3642" spans="1:13" x14ac:dyDescent="0.25">
      <c r="A3642">
        <v>13642</v>
      </c>
      <c r="B3642" t="s">
        <v>2281</v>
      </c>
      <c r="C3642" t="s">
        <v>80</v>
      </c>
      <c r="D3642" t="s">
        <v>26</v>
      </c>
      <c r="E3642" t="s">
        <v>19</v>
      </c>
      <c r="F3642" s="35">
        <v>3953.9884000000002</v>
      </c>
      <c r="G3642" t="str">
        <f t="shared" si="112"/>
        <v>Brand Seekers</v>
      </c>
      <c r="H3642" s="4">
        <v>41049</v>
      </c>
      <c r="I3642">
        <f>WEEKDAY(Cleaned!$H3642)</f>
        <v>1</v>
      </c>
      <c r="J3642" t="s">
        <v>13</v>
      </c>
      <c r="K3642" s="4">
        <v>28505</v>
      </c>
      <c r="L3642">
        <f>INT(YEARFRAC(Cleaned!$K3642,Cleaned!$H3642,1))</f>
        <v>34</v>
      </c>
      <c r="M3642" t="str">
        <f t="shared" si="113"/>
        <v>Young Adult</v>
      </c>
    </row>
    <row r="3643" spans="1:13" x14ac:dyDescent="0.25">
      <c r="A3643">
        <v>13643</v>
      </c>
      <c r="B3643" t="s">
        <v>2282</v>
      </c>
      <c r="C3643" t="s">
        <v>80</v>
      </c>
      <c r="D3643" t="s">
        <v>26</v>
      </c>
      <c r="E3643" t="s">
        <v>19</v>
      </c>
      <c r="F3643" s="35">
        <v>2410.6266000000001</v>
      </c>
      <c r="G3643" t="str">
        <f t="shared" si="112"/>
        <v>Brand Seekers</v>
      </c>
      <c r="H3643" s="4">
        <v>41059</v>
      </c>
      <c r="I3643">
        <f>WEEKDAY(Cleaned!$H3643)</f>
        <v>4</v>
      </c>
      <c r="J3643" t="s">
        <v>14</v>
      </c>
      <c r="K3643" s="4">
        <v>27204</v>
      </c>
      <c r="L3643">
        <f>INT(YEARFRAC(Cleaned!$K3643,Cleaned!$H3643,1))</f>
        <v>37</v>
      </c>
      <c r="M3643" t="str">
        <f t="shared" si="113"/>
        <v>Adult</v>
      </c>
    </row>
    <row r="3644" spans="1:13" x14ac:dyDescent="0.25">
      <c r="A3644">
        <v>13644</v>
      </c>
      <c r="B3644" t="s">
        <v>2283</v>
      </c>
      <c r="C3644" t="s">
        <v>80</v>
      </c>
      <c r="D3644" t="s">
        <v>26</v>
      </c>
      <c r="E3644" t="s">
        <v>19</v>
      </c>
      <c r="F3644" s="35">
        <v>2410.6266000000001</v>
      </c>
      <c r="G3644" t="str">
        <f t="shared" si="112"/>
        <v>Brand Seekers</v>
      </c>
      <c r="H3644" s="4">
        <v>41066</v>
      </c>
      <c r="I3644">
        <f>WEEKDAY(Cleaned!$H3644)</f>
        <v>4</v>
      </c>
      <c r="J3644" t="s">
        <v>14</v>
      </c>
      <c r="K3644" s="4">
        <v>27916</v>
      </c>
      <c r="L3644">
        <f>INT(YEARFRAC(Cleaned!$K3644,Cleaned!$H3644,1))</f>
        <v>36</v>
      </c>
      <c r="M3644" t="str">
        <f t="shared" si="113"/>
        <v>Adult</v>
      </c>
    </row>
    <row r="3645" spans="1:13" x14ac:dyDescent="0.25">
      <c r="A3645">
        <v>13645</v>
      </c>
      <c r="B3645" t="s">
        <v>2284</v>
      </c>
      <c r="C3645" t="s">
        <v>80</v>
      </c>
      <c r="D3645" t="s">
        <v>26</v>
      </c>
      <c r="E3645" t="s">
        <v>19</v>
      </c>
      <c r="F3645" s="35">
        <v>2699.9018000000001</v>
      </c>
      <c r="G3645" t="str">
        <f t="shared" si="112"/>
        <v>Brand Seekers</v>
      </c>
      <c r="H3645" s="4">
        <v>41082</v>
      </c>
      <c r="I3645">
        <f>WEEKDAY(Cleaned!$H3645)</f>
        <v>6</v>
      </c>
      <c r="J3645" t="s">
        <v>15</v>
      </c>
      <c r="K3645" s="4">
        <v>25889</v>
      </c>
      <c r="L3645">
        <f>INT(YEARFRAC(Cleaned!$K3645,Cleaned!$H3645,1))</f>
        <v>41</v>
      </c>
      <c r="M3645" t="str">
        <f t="shared" si="113"/>
        <v>Adult</v>
      </c>
    </row>
    <row r="3646" spans="1:13" x14ac:dyDescent="0.25">
      <c r="A3646">
        <v>13646</v>
      </c>
      <c r="B3646" t="s">
        <v>2285</v>
      </c>
      <c r="C3646" t="s">
        <v>80</v>
      </c>
      <c r="D3646" t="s">
        <v>26</v>
      </c>
      <c r="E3646" t="s">
        <v>19</v>
      </c>
      <c r="F3646" s="35">
        <v>865.20399999999995</v>
      </c>
      <c r="G3646" t="str">
        <f t="shared" si="112"/>
        <v>Casual Buyers</v>
      </c>
      <c r="H3646" s="4">
        <v>41085</v>
      </c>
      <c r="I3646">
        <f>WEEKDAY(Cleaned!$H3646)</f>
        <v>2</v>
      </c>
      <c r="J3646" t="s">
        <v>14</v>
      </c>
      <c r="K3646" s="4">
        <v>27310</v>
      </c>
      <c r="L3646">
        <f>INT(YEARFRAC(Cleaned!$K3646,Cleaned!$H3646,1))</f>
        <v>37</v>
      </c>
      <c r="M3646" t="str">
        <f t="shared" si="113"/>
        <v>Adult</v>
      </c>
    </row>
    <row r="3647" spans="1:13" x14ac:dyDescent="0.25">
      <c r="A3647">
        <v>13647</v>
      </c>
      <c r="B3647" t="s">
        <v>2286</v>
      </c>
      <c r="C3647" t="s">
        <v>80</v>
      </c>
      <c r="D3647" t="s">
        <v>26</v>
      </c>
      <c r="E3647" t="s">
        <v>19</v>
      </c>
      <c r="F3647" s="35">
        <v>2699.9018000000001</v>
      </c>
      <c r="G3647" t="str">
        <f t="shared" si="112"/>
        <v>Brand Seekers</v>
      </c>
      <c r="H3647" s="4">
        <v>41095</v>
      </c>
      <c r="I3647">
        <f>WEEKDAY(Cleaned!$H3647)</f>
        <v>5</v>
      </c>
      <c r="J3647" t="s">
        <v>15</v>
      </c>
      <c r="K3647" s="4">
        <v>15534</v>
      </c>
      <c r="L3647">
        <f>INT(YEARFRAC(Cleaned!$K3647,Cleaned!$H3647,1))</f>
        <v>69</v>
      </c>
      <c r="M3647" t="str">
        <f t="shared" si="113"/>
        <v>Elders</v>
      </c>
    </row>
    <row r="3648" spans="1:13" x14ac:dyDescent="0.25">
      <c r="A3648">
        <v>13648</v>
      </c>
      <c r="B3648" t="s">
        <v>2287</v>
      </c>
      <c r="C3648" t="s">
        <v>80</v>
      </c>
      <c r="D3648" t="s">
        <v>26</v>
      </c>
      <c r="E3648" t="s">
        <v>19</v>
      </c>
      <c r="F3648" s="35">
        <v>1105.4834000000001</v>
      </c>
      <c r="G3648" t="str">
        <f t="shared" si="112"/>
        <v>Casual Buyers</v>
      </c>
      <c r="H3648" s="4">
        <v>41109</v>
      </c>
      <c r="I3648">
        <f>WEEKDAY(Cleaned!$H3648)</f>
        <v>5</v>
      </c>
      <c r="J3648" t="s">
        <v>16</v>
      </c>
      <c r="K3648" s="4">
        <v>28312</v>
      </c>
      <c r="L3648">
        <f>INT(YEARFRAC(Cleaned!$K3648,Cleaned!$H3648,1))</f>
        <v>35</v>
      </c>
      <c r="M3648" t="str">
        <f t="shared" si="113"/>
        <v>Adult</v>
      </c>
    </row>
    <row r="3649" spans="1:13" x14ac:dyDescent="0.25">
      <c r="A3649">
        <v>13649</v>
      </c>
      <c r="B3649" t="s">
        <v>2288</v>
      </c>
      <c r="C3649" t="s">
        <v>80</v>
      </c>
      <c r="D3649" t="s">
        <v>26</v>
      </c>
      <c r="E3649" t="s">
        <v>19</v>
      </c>
      <c r="F3649" s="35">
        <v>2288.9187000000002</v>
      </c>
      <c r="G3649" t="str">
        <f t="shared" si="112"/>
        <v>Brand Seekers</v>
      </c>
      <c r="H3649" s="4">
        <v>41110</v>
      </c>
      <c r="I3649">
        <f>WEEKDAY(Cleaned!$H3649)</f>
        <v>6</v>
      </c>
      <c r="J3649" t="s">
        <v>12</v>
      </c>
      <c r="K3649" s="4">
        <v>20350</v>
      </c>
      <c r="L3649">
        <f>INT(YEARFRAC(Cleaned!$K3649,Cleaned!$H3649,1))</f>
        <v>56</v>
      </c>
      <c r="M3649" t="str">
        <f t="shared" si="113"/>
        <v>Seniors</v>
      </c>
    </row>
    <row r="3650" spans="1:13" x14ac:dyDescent="0.25">
      <c r="A3650">
        <v>13650</v>
      </c>
      <c r="B3650" t="s">
        <v>2289</v>
      </c>
      <c r="C3650" t="s">
        <v>80</v>
      </c>
      <c r="D3650" t="s">
        <v>26</v>
      </c>
      <c r="E3650" t="s">
        <v>19</v>
      </c>
      <c r="F3650" s="35">
        <v>865.20399999999995</v>
      </c>
      <c r="G3650" t="str">
        <f t="shared" ref="G3650:G3713" si="114">IF(F3650&lt;=1500,"Casual Buyers",IF(F3650&gt;=1501,"Brand Seekers",IF(F3650&gt;2500,"Convinced Seekers")))</f>
        <v>Casual Buyers</v>
      </c>
      <c r="H3650" s="4">
        <v>41133</v>
      </c>
      <c r="I3650">
        <f>WEEKDAY(Cleaned!$H3650)</f>
        <v>1</v>
      </c>
      <c r="J3650" t="s">
        <v>16</v>
      </c>
      <c r="K3650" s="4">
        <v>26779</v>
      </c>
      <c r="L3650">
        <f>INT(YEARFRAC(Cleaned!$K3650,Cleaned!$H3650,1))</f>
        <v>39</v>
      </c>
      <c r="M3650" t="str">
        <f t="shared" ref="M3650:M3713" si="115">IF(L3650&lt;=19,"Teenager",IF(L3650&lt;=34,"Young Adult",IF(L3650&lt;=49,"Adult",IF(L3650&lt;=64,"Seniors",IF(L3650&gt;=65,"Elders")))))</f>
        <v>Adult</v>
      </c>
    </row>
    <row r="3651" spans="1:13" x14ac:dyDescent="0.25">
      <c r="A3651">
        <v>13651</v>
      </c>
      <c r="B3651" t="s">
        <v>2290</v>
      </c>
      <c r="C3651" t="s">
        <v>80</v>
      </c>
      <c r="D3651" t="s">
        <v>26</v>
      </c>
      <c r="E3651" t="s">
        <v>19</v>
      </c>
      <c r="F3651" s="35">
        <v>865.20399999999995</v>
      </c>
      <c r="G3651" t="str">
        <f t="shared" si="114"/>
        <v>Casual Buyers</v>
      </c>
      <c r="H3651" s="4">
        <v>41139</v>
      </c>
      <c r="I3651">
        <f>WEEKDAY(Cleaned!$H3651)</f>
        <v>7</v>
      </c>
      <c r="J3651" t="s">
        <v>15</v>
      </c>
      <c r="K3651" s="4">
        <v>23544</v>
      </c>
      <c r="L3651">
        <f>INT(YEARFRAC(Cleaned!$K3651,Cleaned!$H3651,1))</f>
        <v>48</v>
      </c>
      <c r="M3651" t="str">
        <f t="shared" si="115"/>
        <v>Adult</v>
      </c>
    </row>
    <row r="3652" spans="1:13" x14ac:dyDescent="0.25">
      <c r="A3652">
        <v>13652</v>
      </c>
      <c r="B3652" t="s">
        <v>2291</v>
      </c>
      <c r="C3652" t="s">
        <v>80</v>
      </c>
      <c r="D3652" t="s">
        <v>26</v>
      </c>
      <c r="E3652" t="s">
        <v>19</v>
      </c>
      <c r="F3652" s="35">
        <v>2699.9018000000001</v>
      </c>
      <c r="G3652" t="str">
        <f t="shared" si="114"/>
        <v>Brand Seekers</v>
      </c>
      <c r="H3652" s="4">
        <v>41146</v>
      </c>
      <c r="I3652">
        <f>WEEKDAY(Cleaned!$H3652)</f>
        <v>7</v>
      </c>
      <c r="J3652" t="s">
        <v>17</v>
      </c>
      <c r="K3652" s="4">
        <v>26033</v>
      </c>
      <c r="L3652">
        <f>INT(YEARFRAC(Cleaned!$K3652,Cleaned!$H3652,1))</f>
        <v>41</v>
      </c>
      <c r="M3652" t="str">
        <f t="shared" si="115"/>
        <v>Adult</v>
      </c>
    </row>
    <row r="3653" spans="1:13" x14ac:dyDescent="0.25">
      <c r="A3653">
        <v>13653</v>
      </c>
      <c r="B3653" t="s">
        <v>2292</v>
      </c>
      <c r="C3653" t="s">
        <v>80</v>
      </c>
      <c r="D3653" t="s">
        <v>26</v>
      </c>
      <c r="E3653" t="s">
        <v>19</v>
      </c>
      <c r="F3653" s="35">
        <v>2264.2536</v>
      </c>
      <c r="G3653" t="str">
        <f t="shared" si="114"/>
        <v>Brand Seekers</v>
      </c>
      <c r="H3653" s="4">
        <v>41153</v>
      </c>
      <c r="I3653">
        <f>WEEKDAY(Cleaned!$H3653)</f>
        <v>7</v>
      </c>
      <c r="J3653" t="s">
        <v>12</v>
      </c>
      <c r="K3653" s="4">
        <v>21738</v>
      </c>
      <c r="L3653">
        <f>INT(YEARFRAC(Cleaned!$K3653,Cleaned!$H3653,1))</f>
        <v>53</v>
      </c>
      <c r="M3653" t="str">
        <f t="shared" si="115"/>
        <v>Seniors</v>
      </c>
    </row>
    <row r="3654" spans="1:13" x14ac:dyDescent="0.25">
      <c r="A3654">
        <v>13654</v>
      </c>
      <c r="B3654" t="s">
        <v>2293</v>
      </c>
      <c r="C3654" t="s">
        <v>80</v>
      </c>
      <c r="D3654" t="s">
        <v>26</v>
      </c>
      <c r="E3654" t="s">
        <v>19</v>
      </c>
      <c r="F3654" s="35">
        <v>2288.9187000000002</v>
      </c>
      <c r="G3654" t="str">
        <f t="shared" si="114"/>
        <v>Brand Seekers</v>
      </c>
      <c r="H3654" s="4">
        <v>41216</v>
      </c>
      <c r="I3654">
        <f>WEEKDAY(Cleaned!$H3654)</f>
        <v>7</v>
      </c>
      <c r="J3654" t="s">
        <v>13</v>
      </c>
      <c r="K3654" s="4">
        <v>26882</v>
      </c>
      <c r="L3654">
        <f>INT(YEARFRAC(Cleaned!$K3654,Cleaned!$H3654,1))</f>
        <v>39</v>
      </c>
      <c r="M3654" t="str">
        <f t="shared" si="115"/>
        <v>Adult</v>
      </c>
    </row>
    <row r="3655" spans="1:13" x14ac:dyDescent="0.25">
      <c r="A3655">
        <v>13655</v>
      </c>
      <c r="B3655" t="s">
        <v>2254</v>
      </c>
      <c r="C3655" t="s">
        <v>80</v>
      </c>
      <c r="D3655" t="s">
        <v>26</v>
      </c>
      <c r="E3655" t="s">
        <v>19</v>
      </c>
      <c r="F3655" s="35">
        <v>2264.2536</v>
      </c>
      <c r="G3655" t="str">
        <f t="shared" si="114"/>
        <v>Brand Seekers</v>
      </c>
      <c r="H3655" s="4">
        <v>41217</v>
      </c>
      <c r="I3655">
        <f>WEEKDAY(Cleaned!$H3655)</f>
        <v>1</v>
      </c>
      <c r="J3655" t="s">
        <v>17</v>
      </c>
      <c r="K3655" s="4">
        <v>18164</v>
      </c>
      <c r="L3655">
        <f>INT(YEARFRAC(Cleaned!$K3655,Cleaned!$H3655,1))</f>
        <v>63</v>
      </c>
      <c r="M3655" t="str">
        <f t="shared" si="115"/>
        <v>Seniors</v>
      </c>
    </row>
    <row r="3656" spans="1:13" x14ac:dyDescent="0.25">
      <c r="A3656">
        <v>13656</v>
      </c>
      <c r="B3656" t="s">
        <v>2294</v>
      </c>
      <c r="C3656" t="s">
        <v>80</v>
      </c>
      <c r="D3656" t="s">
        <v>26</v>
      </c>
      <c r="E3656" t="s">
        <v>19</v>
      </c>
      <c r="F3656" s="35">
        <v>2699.9018000000001</v>
      </c>
      <c r="G3656" t="str">
        <f t="shared" si="114"/>
        <v>Brand Seekers</v>
      </c>
      <c r="H3656" s="4">
        <v>41222</v>
      </c>
      <c r="I3656">
        <f>WEEKDAY(Cleaned!$H3656)</f>
        <v>6</v>
      </c>
      <c r="J3656" t="s">
        <v>15</v>
      </c>
      <c r="K3656" s="4">
        <v>23828</v>
      </c>
      <c r="L3656">
        <f>INT(YEARFRAC(Cleaned!$K3656,Cleaned!$H3656,1))</f>
        <v>47</v>
      </c>
      <c r="M3656" t="str">
        <f t="shared" si="115"/>
        <v>Adult</v>
      </c>
    </row>
    <row r="3657" spans="1:13" x14ac:dyDescent="0.25">
      <c r="A3657">
        <v>13657</v>
      </c>
      <c r="B3657" t="s">
        <v>2295</v>
      </c>
      <c r="C3657" t="s">
        <v>80</v>
      </c>
      <c r="D3657" t="s">
        <v>26</v>
      </c>
      <c r="E3657" t="s">
        <v>19</v>
      </c>
      <c r="F3657" s="35">
        <v>865.20399999999995</v>
      </c>
      <c r="G3657" t="str">
        <f t="shared" si="114"/>
        <v>Casual Buyers</v>
      </c>
      <c r="H3657" s="4">
        <v>41235</v>
      </c>
      <c r="I3657">
        <f>WEEKDAY(Cleaned!$H3657)</f>
        <v>5</v>
      </c>
      <c r="J3657" t="s">
        <v>16</v>
      </c>
      <c r="K3657" s="4">
        <v>25212</v>
      </c>
      <c r="L3657">
        <f>INT(YEARFRAC(Cleaned!$K3657,Cleaned!$H3657,1))</f>
        <v>43</v>
      </c>
      <c r="M3657" t="str">
        <f t="shared" si="115"/>
        <v>Adult</v>
      </c>
    </row>
    <row r="3658" spans="1:13" x14ac:dyDescent="0.25">
      <c r="A3658">
        <v>13658</v>
      </c>
      <c r="B3658" t="s">
        <v>2296</v>
      </c>
      <c r="C3658" t="s">
        <v>80</v>
      </c>
      <c r="D3658" t="s">
        <v>26</v>
      </c>
      <c r="E3658" t="s">
        <v>19</v>
      </c>
      <c r="F3658" s="35">
        <v>2699.9018000000001</v>
      </c>
      <c r="G3658" t="str">
        <f t="shared" si="114"/>
        <v>Brand Seekers</v>
      </c>
      <c r="H3658" s="4">
        <v>41267</v>
      </c>
      <c r="I3658">
        <f>WEEKDAY(Cleaned!$H3658)</f>
        <v>2</v>
      </c>
      <c r="J3658" t="s">
        <v>16</v>
      </c>
      <c r="K3658" s="4">
        <v>23912</v>
      </c>
      <c r="L3658">
        <f>INT(YEARFRAC(Cleaned!$K3658,Cleaned!$H3658,1))</f>
        <v>47</v>
      </c>
      <c r="M3658" t="str">
        <f t="shared" si="115"/>
        <v>Adult</v>
      </c>
    </row>
    <row r="3659" spans="1:13" x14ac:dyDescent="0.25">
      <c r="A3659">
        <v>13659</v>
      </c>
      <c r="B3659" t="s">
        <v>2297</v>
      </c>
      <c r="C3659" t="s">
        <v>80</v>
      </c>
      <c r="D3659" t="s">
        <v>26</v>
      </c>
      <c r="E3659" t="s">
        <v>19</v>
      </c>
      <c r="F3659" s="35">
        <v>1105.4834000000001</v>
      </c>
      <c r="G3659" t="str">
        <f t="shared" si="114"/>
        <v>Casual Buyers</v>
      </c>
      <c r="H3659" s="4">
        <v>41271</v>
      </c>
      <c r="I3659">
        <f>WEEKDAY(Cleaned!$H3659)</f>
        <v>6</v>
      </c>
      <c r="J3659" t="s">
        <v>13</v>
      </c>
      <c r="K3659" s="4">
        <v>25508</v>
      </c>
      <c r="L3659">
        <f>INT(YEARFRAC(Cleaned!$K3659,Cleaned!$H3659,1))</f>
        <v>43</v>
      </c>
      <c r="M3659" t="str">
        <f t="shared" si="115"/>
        <v>Adult</v>
      </c>
    </row>
    <row r="3660" spans="1:13" x14ac:dyDescent="0.25">
      <c r="A3660">
        <v>13660</v>
      </c>
      <c r="B3660" t="s">
        <v>2298</v>
      </c>
      <c r="C3660" t="s">
        <v>80</v>
      </c>
      <c r="D3660" t="s">
        <v>26</v>
      </c>
      <c r="E3660" t="s">
        <v>19</v>
      </c>
      <c r="F3660" s="35">
        <v>865.20399999999995</v>
      </c>
      <c r="G3660" t="str">
        <f t="shared" si="114"/>
        <v>Casual Buyers</v>
      </c>
      <c r="H3660" s="4">
        <v>41272</v>
      </c>
      <c r="I3660">
        <f>WEEKDAY(Cleaned!$H3660)</f>
        <v>7</v>
      </c>
      <c r="J3660" t="s">
        <v>15</v>
      </c>
      <c r="K3660" s="4">
        <v>27884</v>
      </c>
      <c r="L3660">
        <f>INT(YEARFRAC(Cleaned!$K3660,Cleaned!$H3660,1))</f>
        <v>36</v>
      </c>
      <c r="M3660" t="str">
        <f t="shared" si="115"/>
        <v>Adult</v>
      </c>
    </row>
    <row r="3661" spans="1:13" x14ac:dyDescent="0.25">
      <c r="A3661">
        <v>13661</v>
      </c>
      <c r="B3661" t="s">
        <v>2299</v>
      </c>
      <c r="C3661" t="s">
        <v>80</v>
      </c>
      <c r="D3661" t="s">
        <v>26</v>
      </c>
      <c r="E3661" t="s">
        <v>19</v>
      </c>
      <c r="F3661" s="35">
        <v>865.20399999999995</v>
      </c>
      <c r="G3661" t="str">
        <f t="shared" si="114"/>
        <v>Casual Buyers</v>
      </c>
      <c r="H3661" s="4">
        <v>41281</v>
      </c>
      <c r="I3661">
        <f>WEEKDAY(Cleaned!$H3661)</f>
        <v>2</v>
      </c>
      <c r="J3661" t="s">
        <v>14</v>
      </c>
      <c r="K3661" s="4">
        <v>24019</v>
      </c>
      <c r="L3661">
        <f>INT(YEARFRAC(Cleaned!$K3661,Cleaned!$H3661,1))</f>
        <v>47</v>
      </c>
      <c r="M3661" t="str">
        <f t="shared" si="115"/>
        <v>Adult</v>
      </c>
    </row>
    <row r="3662" spans="1:13" x14ac:dyDescent="0.25">
      <c r="A3662">
        <v>13662</v>
      </c>
      <c r="B3662" t="s">
        <v>2300</v>
      </c>
      <c r="C3662" t="s">
        <v>80</v>
      </c>
      <c r="D3662" t="s">
        <v>26</v>
      </c>
      <c r="E3662" t="s">
        <v>11</v>
      </c>
      <c r="F3662" s="35">
        <v>2288.9187000000002</v>
      </c>
      <c r="G3662" t="str">
        <f t="shared" si="114"/>
        <v>Brand Seekers</v>
      </c>
      <c r="H3662" s="4">
        <v>41212</v>
      </c>
      <c r="I3662">
        <f>WEEKDAY(Cleaned!$H3662)</f>
        <v>3</v>
      </c>
      <c r="J3662" t="s">
        <v>17</v>
      </c>
      <c r="K3662" s="4">
        <v>14754</v>
      </c>
      <c r="L3662">
        <f>INT(YEARFRAC(Cleaned!$K3662,Cleaned!$H3662,1))</f>
        <v>72</v>
      </c>
      <c r="M3662" t="str">
        <f t="shared" si="115"/>
        <v>Elders</v>
      </c>
    </row>
    <row r="3663" spans="1:13" x14ac:dyDescent="0.25">
      <c r="A3663">
        <v>13663</v>
      </c>
      <c r="B3663" t="s">
        <v>2301</v>
      </c>
      <c r="C3663" t="s">
        <v>80</v>
      </c>
      <c r="D3663" t="s">
        <v>26</v>
      </c>
      <c r="E3663" t="s">
        <v>11</v>
      </c>
      <c r="F3663" s="35">
        <v>2264.2536</v>
      </c>
      <c r="G3663" t="str">
        <f t="shared" si="114"/>
        <v>Brand Seekers</v>
      </c>
      <c r="H3663" s="4">
        <v>41223</v>
      </c>
      <c r="I3663">
        <f>WEEKDAY(Cleaned!$H3663)</f>
        <v>7</v>
      </c>
      <c r="J3663" t="s">
        <v>12</v>
      </c>
      <c r="K3663" s="4">
        <v>15843</v>
      </c>
      <c r="L3663">
        <f>INT(YEARFRAC(Cleaned!$K3663,Cleaned!$H3663,1))</f>
        <v>69</v>
      </c>
      <c r="M3663" t="str">
        <f t="shared" si="115"/>
        <v>Elders</v>
      </c>
    </row>
    <row r="3664" spans="1:13" x14ac:dyDescent="0.25">
      <c r="A3664">
        <v>13664</v>
      </c>
      <c r="B3664" t="s">
        <v>2069</v>
      </c>
      <c r="C3664" t="s">
        <v>80</v>
      </c>
      <c r="D3664" t="s">
        <v>26</v>
      </c>
      <c r="E3664" t="s">
        <v>11</v>
      </c>
      <c r="F3664" s="35">
        <v>2699.9018000000001</v>
      </c>
      <c r="G3664" t="str">
        <f t="shared" si="114"/>
        <v>Brand Seekers</v>
      </c>
      <c r="H3664" s="4">
        <v>41225</v>
      </c>
      <c r="I3664">
        <f>WEEKDAY(Cleaned!$H3664)</f>
        <v>2</v>
      </c>
      <c r="J3664" t="s">
        <v>13</v>
      </c>
      <c r="K3664" s="4">
        <v>28563</v>
      </c>
      <c r="L3664">
        <f>INT(YEARFRAC(Cleaned!$K3664,Cleaned!$H3664,1))</f>
        <v>34</v>
      </c>
      <c r="M3664" t="str">
        <f t="shared" si="115"/>
        <v>Young Adult</v>
      </c>
    </row>
    <row r="3665" spans="1:13" x14ac:dyDescent="0.25">
      <c r="A3665">
        <v>13665</v>
      </c>
      <c r="B3665" t="s">
        <v>2302</v>
      </c>
      <c r="C3665" t="s">
        <v>80</v>
      </c>
      <c r="D3665" t="s">
        <v>26</v>
      </c>
      <c r="E3665" t="s">
        <v>11</v>
      </c>
      <c r="F3665" s="35">
        <v>865.20399999999995</v>
      </c>
      <c r="G3665" t="str">
        <f t="shared" si="114"/>
        <v>Casual Buyers</v>
      </c>
      <c r="H3665" s="4">
        <v>41252</v>
      </c>
      <c r="I3665">
        <f>WEEKDAY(Cleaned!$H3665)</f>
        <v>1</v>
      </c>
      <c r="J3665" t="s">
        <v>14</v>
      </c>
      <c r="K3665" s="4">
        <v>21265</v>
      </c>
      <c r="L3665">
        <f>INT(YEARFRAC(Cleaned!$K3665,Cleaned!$H3665,1))</f>
        <v>54</v>
      </c>
      <c r="M3665" t="str">
        <f t="shared" si="115"/>
        <v>Seniors</v>
      </c>
    </row>
    <row r="3666" spans="1:13" x14ac:dyDescent="0.25">
      <c r="A3666">
        <v>13666</v>
      </c>
      <c r="B3666" t="s">
        <v>2303</v>
      </c>
      <c r="C3666" t="s">
        <v>80</v>
      </c>
      <c r="D3666" t="s">
        <v>26</v>
      </c>
      <c r="E3666" t="s">
        <v>11</v>
      </c>
      <c r="F3666" s="35">
        <v>2699.9018000000001</v>
      </c>
      <c r="G3666" t="str">
        <f t="shared" si="114"/>
        <v>Brand Seekers</v>
      </c>
      <c r="H3666" s="4">
        <v>41266</v>
      </c>
      <c r="I3666">
        <f>WEEKDAY(Cleaned!$H3666)</f>
        <v>1</v>
      </c>
      <c r="J3666" t="s">
        <v>13</v>
      </c>
      <c r="K3666" s="4">
        <v>26135</v>
      </c>
      <c r="L3666">
        <f>INT(YEARFRAC(Cleaned!$K3666,Cleaned!$H3666,1))</f>
        <v>41</v>
      </c>
      <c r="M3666" t="str">
        <f t="shared" si="115"/>
        <v>Adult</v>
      </c>
    </row>
    <row r="3667" spans="1:13" x14ac:dyDescent="0.25">
      <c r="A3667">
        <v>13667</v>
      </c>
      <c r="B3667" t="s">
        <v>2304</v>
      </c>
      <c r="C3667" t="s">
        <v>80</v>
      </c>
      <c r="D3667" t="s">
        <v>26</v>
      </c>
      <c r="E3667" t="s">
        <v>11</v>
      </c>
      <c r="F3667" s="35">
        <v>865.20399999999995</v>
      </c>
      <c r="G3667" t="str">
        <f t="shared" si="114"/>
        <v>Casual Buyers</v>
      </c>
      <c r="H3667" s="4">
        <v>41266</v>
      </c>
      <c r="I3667">
        <f>WEEKDAY(Cleaned!$H3667)</f>
        <v>1</v>
      </c>
      <c r="J3667" t="s">
        <v>16</v>
      </c>
      <c r="K3667" s="4">
        <v>28668</v>
      </c>
      <c r="L3667">
        <f>INT(YEARFRAC(Cleaned!$K3667,Cleaned!$H3667,1))</f>
        <v>34</v>
      </c>
      <c r="M3667" t="str">
        <f t="shared" si="115"/>
        <v>Young Adult</v>
      </c>
    </row>
    <row r="3668" spans="1:13" x14ac:dyDescent="0.25">
      <c r="A3668">
        <v>13668</v>
      </c>
      <c r="B3668" t="s">
        <v>2250</v>
      </c>
      <c r="C3668" t="s">
        <v>80</v>
      </c>
      <c r="D3668" t="s">
        <v>26</v>
      </c>
      <c r="E3668" t="s">
        <v>11</v>
      </c>
      <c r="F3668" s="35">
        <v>2264.2536</v>
      </c>
      <c r="G3668" t="str">
        <f t="shared" si="114"/>
        <v>Brand Seekers</v>
      </c>
      <c r="H3668" s="4">
        <v>41288</v>
      </c>
      <c r="I3668">
        <f>WEEKDAY(Cleaned!$H3668)</f>
        <v>2</v>
      </c>
      <c r="J3668" t="s">
        <v>12</v>
      </c>
      <c r="K3668" s="4">
        <v>23478</v>
      </c>
      <c r="L3668">
        <f>INT(YEARFRAC(Cleaned!$K3668,Cleaned!$H3668,1))</f>
        <v>48</v>
      </c>
      <c r="M3668" t="str">
        <f t="shared" si="115"/>
        <v>Adult</v>
      </c>
    </row>
    <row r="3669" spans="1:13" x14ac:dyDescent="0.25">
      <c r="A3669">
        <v>13669</v>
      </c>
      <c r="B3669" t="s">
        <v>1981</v>
      </c>
      <c r="C3669" t="s">
        <v>80</v>
      </c>
      <c r="D3669" t="s">
        <v>26</v>
      </c>
      <c r="E3669" t="s">
        <v>11</v>
      </c>
      <c r="F3669" s="35">
        <v>2264.2536</v>
      </c>
      <c r="G3669" t="str">
        <f t="shared" si="114"/>
        <v>Brand Seekers</v>
      </c>
      <c r="H3669" s="4">
        <v>41290</v>
      </c>
      <c r="I3669">
        <f>WEEKDAY(Cleaned!$H3669)</f>
        <v>4</v>
      </c>
      <c r="J3669" t="s">
        <v>13</v>
      </c>
      <c r="K3669" s="4">
        <v>28404</v>
      </c>
      <c r="L3669">
        <f>INT(YEARFRAC(Cleaned!$K3669,Cleaned!$H3669,1))</f>
        <v>35</v>
      </c>
      <c r="M3669" t="str">
        <f t="shared" si="115"/>
        <v>Adult</v>
      </c>
    </row>
    <row r="3670" spans="1:13" x14ac:dyDescent="0.25">
      <c r="A3670">
        <v>13670</v>
      </c>
      <c r="B3670" t="s">
        <v>2151</v>
      </c>
      <c r="C3670" t="s">
        <v>80</v>
      </c>
      <c r="D3670" t="s">
        <v>26</v>
      </c>
      <c r="E3670" t="s">
        <v>11</v>
      </c>
      <c r="F3670" s="35">
        <v>865.20399999999995</v>
      </c>
      <c r="G3670" t="str">
        <f t="shared" si="114"/>
        <v>Casual Buyers</v>
      </c>
      <c r="H3670" s="4">
        <v>41293</v>
      </c>
      <c r="I3670">
        <f>WEEKDAY(Cleaned!$H3670)</f>
        <v>7</v>
      </c>
      <c r="J3670" t="s">
        <v>14</v>
      </c>
      <c r="K3670" s="4">
        <v>18720</v>
      </c>
      <c r="L3670">
        <f>INT(YEARFRAC(Cleaned!$K3670,Cleaned!$H3670,1))</f>
        <v>61</v>
      </c>
      <c r="M3670" t="str">
        <f t="shared" si="115"/>
        <v>Seniors</v>
      </c>
    </row>
    <row r="3671" spans="1:13" x14ac:dyDescent="0.25">
      <c r="A3671">
        <v>13671</v>
      </c>
      <c r="B3671" t="s">
        <v>2305</v>
      </c>
      <c r="C3671" t="s">
        <v>80</v>
      </c>
      <c r="D3671" t="s">
        <v>26</v>
      </c>
      <c r="E3671" t="s">
        <v>11</v>
      </c>
      <c r="F3671" s="35">
        <v>2288.9187000000002</v>
      </c>
      <c r="G3671" t="str">
        <f t="shared" si="114"/>
        <v>Brand Seekers</v>
      </c>
      <c r="H3671" s="4">
        <v>41309</v>
      </c>
      <c r="I3671">
        <f>WEEKDAY(Cleaned!$H3671)</f>
        <v>2</v>
      </c>
      <c r="J3671" t="s">
        <v>12</v>
      </c>
      <c r="K3671" s="4">
        <v>29359</v>
      </c>
      <c r="L3671">
        <f>INT(YEARFRAC(Cleaned!$K3671,Cleaned!$H3671,1))</f>
        <v>32</v>
      </c>
      <c r="M3671" t="str">
        <f t="shared" si="115"/>
        <v>Young Adult</v>
      </c>
    </row>
    <row r="3672" spans="1:13" x14ac:dyDescent="0.25">
      <c r="A3672">
        <v>13672</v>
      </c>
      <c r="B3672" t="s">
        <v>2306</v>
      </c>
      <c r="C3672" t="s">
        <v>80</v>
      </c>
      <c r="D3672" t="s">
        <v>26</v>
      </c>
      <c r="E3672" t="s">
        <v>11</v>
      </c>
      <c r="F3672" s="35">
        <v>865.20399999999995</v>
      </c>
      <c r="G3672" t="str">
        <f t="shared" si="114"/>
        <v>Casual Buyers</v>
      </c>
      <c r="H3672" s="4">
        <v>41325</v>
      </c>
      <c r="I3672">
        <f>WEEKDAY(Cleaned!$H3672)</f>
        <v>4</v>
      </c>
      <c r="J3672" t="s">
        <v>15</v>
      </c>
      <c r="K3672" s="4">
        <v>21778</v>
      </c>
      <c r="L3672">
        <f>INT(YEARFRAC(Cleaned!$K3672,Cleaned!$H3672,1))</f>
        <v>53</v>
      </c>
      <c r="M3672" t="str">
        <f t="shared" si="115"/>
        <v>Seniors</v>
      </c>
    </row>
    <row r="3673" spans="1:13" x14ac:dyDescent="0.25">
      <c r="A3673">
        <v>13673</v>
      </c>
      <c r="B3673" t="s">
        <v>2307</v>
      </c>
      <c r="C3673" t="s">
        <v>80</v>
      </c>
      <c r="D3673" t="s">
        <v>26</v>
      </c>
      <c r="E3673" t="s">
        <v>11</v>
      </c>
      <c r="F3673" s="35">
        <v>2288.9187000000002</v>
      </c>
      <c r="G3673" t="str">
        <f t="shared" si="114"/>
        <v>Brand Seekers</v>
      </c>
      <c r="H3673" s="4">
        <v>41334</v>
      </c>
      <c r="I3673">
        <f>WEEKDAY(Cleaned!$H3673)</f>
        <v>6</v>
      </c>
      <c r="J3673" t="s">
        <v>12</v>
      </c>
      <c r="K3673" s="4">
        <v>26862</v>
      </c>
      <c r="L3673">
        <f>INT(YEARFRAC(Cleaned!$K3673,Cleaned!$H3673,1))</f>
        <v>39</v>
      </c>
      <c r="M3673" t="str">
        <f t="shared" si="115"/>
        <v>Adult</v>
      </c>
    </row>
    <row r="3674" spans="1:13" x14ac:dyDescent="0.25">
      <c r="A3674">
        <v>13674</v>
      </c>
      <c r="B3674" t="s">
        <v>2308</v>
      </c>
      <c r="C3674" t="s">
        <v>80</v>
      </c>
      <c r="D3674" t="s">
        <v>26</v>
      </c>
      <c r="E3674" t="s">
        <v>11</v>
      </c>
      <c r="F3674" s="35">
        <v>2699.9018000000001</v>
      </c>
      <c r="G3674" t="str">
        <f t="shared" si="114"/>
        <v>Brand Seekers</v>
      </c>
      <c r="H3674" s="4">
        <v>41362</v>
      </c>
      <c r="I3674">
        <f>WEEKDAY(Cleaned!$H3674)</f>
        <v>6</v>
      </c>
      <c r="J3674" t="s">
        <v>13</v>
      </c>
      <c r="K3674" s="4">
        <v>19106</v>
      </c>
      <c r="L3674">
        <f>INT(YEARFRAC(Cleaned!$K3674,Cleaned!$H3674,1))</f>
        <v>60</v>
      </c>
      <c r="M3674" t="str">
        <f t="shared" si="115"/>
        <v>Seniors</v>
      </c>
    </row>
    <row r="3675" spans="1:13" x14ac:dyDescent="0.25">
      <c r="A3675">
        <v>13675</v>
      </c>
      <c r="B3675" t="s">
        <v>2227</v>
      </c>
      <c r="C3675" t="s">
        <v>80</v>
      </c>
      <c r="D3675" t="s">
        <v>26</v>
      </c>
      <c r="E3675" t="s">
        <v>11</v>
      </c>
      <c r="F3675" s="35">
        <v>2699.9018000000001</v>
      </c>
      <c r="G3675" t="str">
        <f t="shared" si="114"/>
        <v>Brand Seekers</v>
      </c>
      <c r="H3675" s="4">
        <v>41374</v>
      </c>
      <c r="I3675">
        <f>WEEKDAY(Cleaned!$H3675)</f>
        <v>4</v>
      </c>
      <c r="J3675" t="s">
        <v>15</v>
      </c>
      <c r="K3675" s="4">
        <v>29105</v>
      </c>
      <c r="L3675">
        <f>INT(YEARFRAC(Cleaned!$K3675,Cleaned!$H3675,1))</f>
        <v>33</v>
      </c>
      <c r="M3675" t="str">
        <f t="shared" si="115"/>
        <v>Young Adult</v>
      </c>
    </row>
    <row r="3676" spans="1:13" x14ac:dyDescent="0.25">
      <c r="A3676">
        <v>13676</v>
      </c>
      <c r="B3676" t="s">
        <v>2309</v>
      </c>
      <c r="C3676" t="s">
        <v>80</v>
      </c>
      <c r="D3676" t="s">
        <v>26</v>
      </c>
      <c r="E3676" t="s">
        <v>11</v>
      </c>
      <c r="F3676" s="35">
        <v>2602.2529</v>
      </c>
      <c r="G3676" t="str">
        <f t="shared" si="114"/>
        <v>Brand Seekers</v>
      </c>
      <c r="H3676" s="4">
        <v>41433</v>
      </c>
      <c r="I3676">
        <f>WEEKDAY(Cleaned!$H3676)</f>
        <v>7</v>
      </c>
      <c r="J3676" t="s">
        <v>13</v>
      </c>
      <c r="K3676" s="4">
        <v>28011</v>
      </c>
      <c r="L3676">
        <f>INT(YEARFRAC(Cleaned!$K3676,Cleaned!$H3676,1))</f>
        <v>36</v>
      </c>
      <c r="M3676" t="str">
        <f t="shared" si="115"/>
        <v>Adult</v>
      </c>
    </row>
    <row r="3677" spans="1:13" x14ac:dyDescent="0.25">
      <c r="A3677">
        <v>13677</v>
      </c>
      <c r="B3677" t="s">
        <v>2310</v>
      </c>
      <c r="C3677" t="s">
        <v>80</v>
      </c>
      <c r="D3677" t="s">
        <v>26</v>
      </c>
      <c r="E3677" t="s">
        <v>11</v>
      </c>
      <c r="F3677" s="35">
        <v>2574.6390000000001</v>
      </c>
      <c r="G3677" t="str">
        <f t="shared" si="114"/>
        <v>Brand Seekers</v>
      </c>
      <c r="H3677" s="4">
        <v>41434</v>
      </c>
      <c r="I3677">
        <f>WEEKDAY(Cleaned!$H3677)</f>
        <v>1</v>
      </c>
      <c r="J3677" t="s">
        <v>14</v>
      </c>
      <c r="K3677" s="4">
        <v>26123</v>
      </c>
      <c r="L3677">
        <f>INT(YEARFRAC(Cleaned!$K3677,Cleaned!$H3677,1))</f>
        <v>41</v>
      </c>
      <c r="M3677" t="str">
        <f t="shared" si="115"/>
        <v>Adult</v>
      </c>
    </row>
    <row r="3678" spans="1:13" x14ac:dyDescent="0.25">
      <c r="A3678">
        <v>13678</v>
      </c>
      <c r="B3678" t="s">
        <v>2212</v>
      </c>
      <c r="C3678" t="s">
        <v>80</v>
      </c>
      <c r="D3678" t="s">
        <v>26</v>
      </c>
      <c r="E3678" t="s">
        <v>11</v>
      </c>
      <c r="F3678" s="35">
        <v>2673.0612999999998</v>
      </c>
      <c r="G3678" t="str">
        <f t="shared" si="114"/>
        <v>Brand Seekers</v>
      </c>
      <c r="H3678" s="4">
        <v>41452</v>
      </c>
      <c r="I3678">
        <f>WEEKDAY(Cleaned!$H3678)</f>
        <v>5</v>
      </c>
      <c r="J3678" t="s">
        <v>13</v>
      </c>
      <c r="K3678" s="4">
        <v>17920</v>
      </c>
      <c r="L3678">
        <f>INT(YEARFRAC(Cleaned!$K3678,Cleaned!$H3678,1))</f>
        <v>64</v>
      </c>
      <c r="M3678" t="str">
        <f t="shared" si="115"/>
        <v>Seniors</v>
      </c>
    </row>
    <row r="3679" spans="1:13" x14ac:dyDescent="0.25">
      <c r="A3679">
        <v>13679</v>
      </c>
      <c r="B3679" t="s">
        <v>2072</v>
      </c>
      <c r="C3679" t="s">
        <v>80</v>
      </c>
      <c r="D3679" t="s">
        <v>26</v>
      </c>
      <c r="E3679" t="s">
        <v>11</v>
      </c>
      <c r="F3679" s="35">
        <v>136.99789999999999</v>
      </c>
      <c r="G3679" t="str">
        <f t="shared" si="114"/>
        <v>Casual Buyers</v>
      </c>
      <c r="H3679" s="4">
        <v>41458</v>
      </c>
      <c r="I3679">
        <f>WEEKDAY(Cleaned!$H3679)</f>
        <v>4</v>
      </c>
      <c r="J3679" t="s">
        <v>18</v>
      </c>
      <c r="K3679" s="4">
        <v>29082</v>
      </c>
      <c r="L3679">
        <f>INT(YEARFRAC(Cleaned!$K3679,Cleaned!$H3679,1))</f>
        <v>33</v>
      </c>
      <c r="M3679" t="str">
        <f t="shared" si="115"/>
        <v>Young Adult</v>
      </c>
    </row>
    <row r="3680" spans="1:13" x14ac:dyDescent="0.25">
      <c r="A3680">
        <v>13680</v>
      </c>
      <c r="B3680" t="s">
        <v>2311</v>
      </c>
      <c r="C3680" t="s">
        <v>80</v>
      </c>
      <c r="D3680" t="s">
        <v>26</v>
      </c>
      <c r="E3680" t="s">
        <v>11</v>
      </c>
      <c r="F3680" s="35">
        <v>8.0443999999999996</v>
      </c>
      <c r="G3680" t="str">
        <f t="shared" si="114"/>
        <v>Casual Buyers</v>
      </c>
      <c r="H3680" s="4">
        <v>41458</v>
      </c>
      <c r="I3680">
        <f>WEEKDAY(Cleaned!$H3680)</f>
        <v>4</v>
      </c>
      <c r="J3680" t="s">
        <v>16</v>
      </c>
      <c r="K3680" s="4">
        <v>14434</v>
      </c>
      <c r="L3680">
        <f>INT(YEARFRAC(Cleaned!$K3680,Cleaned!$H3680,1))</f>
        <v>73</v>
      </c>
      <c r="M3680" t="str">
        <f t="shared" si="115"/>
        <v>Elders</v>
      </c>
    </row>
    <row r="3681" spans="1:13" x14ac:dyDescent="0.25">
      <c r="A3681">
        <v>13681</v>
      </c>
      <c r="B3681" t="s">
        <v>2070</v>
      </c>
      <c r="C3681" t="s">
        <v>80</v>
      </c>
      <c r="D3681" t="s">
        <v>26</v>
      </c>
      <c r="E3681" t="s">
        <v>11</v>
      </c>
      <c r="F3681" s="35">
        <v>2607.7557999999999</v>
      </c>
      <c r="G3681" t="str">
        <f t="shared" si="114"/>
        <v>Brand Seekers</v>
      </c>
      <c r="H3681" s="4">
        <v>41466</v>
      </c>
      <c r="I3681">
        <f>WEEKDAY(Cleaned!$H3681)</f>
        <v>5</v>
      </c>
      <c r="J3681" t="s">
        <v>12</v>
      </c>
      <c r="K3681" s="4">
        <v>28170</v>
      </c>
      <c r="L3681">
        <f>INT(YEARFRAC(Cleaned!$K3681,Cleaned!$H3681,1))</f>
        <v>36</v>
      </c>
      <c r="M3681" t="str">
        <f t="shared" si="115"/>
        <v>Adult</v>
      </c>
    </row>
    <row r="3682" spans="1:13" x14ac:dyDescent="0.25">
      <c r="A3682">
        <v>13682</v>
      </c>
      <c r="B3682" t="s">
        <v>2300</v>
      </c>
      <c r="C3682" t="s">
        <v>80</v>
      </c>
      <c r="D3682" t="s">
        <v>26</v>
      </c>
      <c r="E3682" t="s">
        <v>11</v>
      </c>
      <c r="F3682" s="35">
        <v>2634.3973999999998</v>
      </c>
      <c r="G3682" t="str">
        <f t="shared" si="114"/>
        <v>Brand Seekers</v>
      </c>
      <c r="H3682" s="4">
        <v>41466</v>
      </c>
      <c r="I3682">
        <f>WEEKDAY(Cleaned!$H3682)</f>
        <v>5</v>
      </c>
      <c r="J3682" t="s">
        <v>17</v>
      </c>
      <c r="K3682" s="4">
        <v>14754</v>
      </c>
      <c r="L3682">
        <f>INT(YEARFRAC(Cleaned!$K3682,Cleaned!$H3682,1))</f>
        <v>73</v>
      </c>
      <c r="M3682" t="str">
        <f t="shared" si="115"/>
        <v>Elders</v>
      </c>
    </row>
    <row r="3683" spans="1:13" x14ac:dyDescent="0.25">
      <c r="A3683">
        <v>13683</v>
      </c>
      <c r="B3683" t="s">
        <v>2312</v>
      </c>
      <c r="C3683" t="s">
        <v>80</v>
      </c>
      <c r="D3683" t="s">
        <v>26</v>
      </c>
      <c r="E3683" t="s">
        <v>11</v>
      </c>
      <c r="F3683" s="35">
        <v>2626.5408000000002</v>
      </c>
      <c r="G3683" t="str">
        <f t="shared" si="114"/>
        <v>Brand Seekers</v>
      </c>
      <c r="H3683" s="4">
        <v>41473</v>
      </c>
      <c r="I3683">
        <f>WEEKDAY(Cleaned!$H3683)</f>
        <v>5</v>
      </c>
      <c r="J3683" t="s">
        <v>18</v>
      </c>
      <c r="K3683" s="4">
        <v>20294</v>
      </c>
      <c r="L3683">
        <f>INT(YEARFRAC(Cleaned!$K3683,Cleaned!$H3683,1))</f>
        <v>57</v>
      </c>
      <c r="M3683" t="str">
        <f t="shared" si="115"/>
        <v>Seniors</v>
      </c>
    </row>
    <row r="3684" spans="1:13" x14ac:dyDescent="0.25">
      <c r="A3684">
        <v>13684</v>
      </c>
      <c r="B3684" t="s">
        <v>2130</v>
      </c>
      <c r="C3684" t="s">
        <v>80</v>
      </c>
      <c r="D3684" t="s">
        <v>26</v>
      </c>
      <c r="E3684" t="s">
        <v>11</v>
      </c>
      <c r="F3684" s="35">
        <v>606.62289999999996</v>
      </c>
      <c r="G3684" t="str">
        <f t="shared" si="114"/>
        <v>Casual Buyers</v>
      </c>
      <c r="H3684" s="4">
        <v>41479</v>
      </c>
      <c r="I3684">
        <f>WEEKDAY(Cleaned!$H3684)</f>
        <v>4</v>
      </c>
      <c r="J3684" t="s">
        <v>12</v>
      </c>
      <c r="K3684" s="4">
        <v>28291</v>
      </c>
      <c r="L3684">
        <f>INT(YEARFRAC(Cleaned!$K3684,Cleaned!$H3684,1))</f>
        <v>36</v>
      </c>
      <c r="M3684" t="str">
        <f t="shared" si="115"/>
        <v>Adult</v>
      </c>
    </row>
    <row r="3685" spans="1:13" x14ac:dyDescent="0.25">
      <c r="A3685">
        <v>13685</v>
      </c>
      <c r="B3685" t="s">
        <v>2092</v>
      </c>
      <c r="C3685" t="s">
        <v>80</v>
      </c>
      <c r="D3685" t="s">
        <v>26</v>
      </c>
      <c r="E3685" t="s">
        <v>11</v>
      </c>
      <c r="F3685" s="35">
        <v>830.23069999999996</v>
      </c>
      <c r="G3685" t="str">
        <f t="shared" si="114"/>
        <v>Casual Buyers</v>
      </c>
      <c r="H3685" s="4">
        <v>41487</v>
      </c>
      <c r="I3685">
        <f>WEEKDAY(Cleaned!$H3685)</f>
        <v>5</v>
      </c>
      <c r="J3685" t="s">
        <v>18</v>
      </c>
      <c r="K3685" s="4">
        <v>26442</v>
      </c>
      <c r="L3685">
        <f>INT(YEARFRAC(Cleaned!$K3685,Cleaned!$H3685,1))</f>
        <v>41</v>
      </c>
      <c r="M3685" t="str">
        <f t="shared" si="115"/>
        <v>Adult</v>
      </c>
    </row>
    <row r="3686" spans="1:13" x14ac:dyDescent="0.25">
      <c r="A3686">
        <v>13686</v>
      </c>
      <c r="B3686" t="s">
        <v>2313</v>
      </c>
      <c r="C3686" t="s">
        <v>80</v>
      </c>
      <c r="D3686" t="s">
        <v>26</v>
      </c>
      <c r="E3686" t="s">
        <v>11</v>
      </c>
      <c r="F3686" s="35">
        <v>2683.9787000000001</v>
      </c>
      <c r="G3686" t="str">
        <f t="shared" si="114"/>
        <v>Brand Seekers</v>
      </c>
      <c r="H3686" s="4">
        <v>41487</v>
      </c>
      <c r="I3686">
        <f>WEEKDAY(Cleaned!$H3686)</f>
        <v>5</v>
      </c>
      <c r="J3686" t="s">
        <v>13</v>
      </c>
      <c r="K3686" s="4">
        <v>17638</v>
      </c>
      <c r="L3686">
        <f>INT(YEARFRAC(Cleaned!$K3686,Cleaned!$H3686,1))</f>
        <v>65</v>
      </c>
      <c r="M3686" t="str">
        <f t="shared" si="115"/>
        <v>Elders</v>
      </c>
    </row>
    <row r="3687" spans="1:13" x14ac:dyDescent="0.25">
      <c r="A3687">
        <v>13687</v>
      </c>
      <c r="B3687" t="s">
        <v>2172</v>
      </c>
      <c r="C3687" t="s">
        <v>80</v>
      </c>
      <c r="D3687" t="s">
        <v>26</v>
      </c>
      <c r="E3687" t="s">
        <v>11</v>
      </c>
      <c r="F3687" s="35">
        <v>2563.5889999999999</v>
      </c>
      <c r="G3687" t="str">
        <f t="shared" si="114"/>
        <v>Brand Seekers</v>
      </c>
      <c r="H3687" s="4">
        <v>41488</v>
      </c>
      <c r="I3687">
        <f>WEEKDAY(Cleaned!$H3687)</f>
        <v>6</v>
      </c>
      <c r="J3687" t="s">
        <v>17</v>
      </c>
      <c r="K3687" s="4">
        <v>21664</v>
      </c>
      <c r="L3687">
        <f>INT(YEARFRAC(Cleaned!$K3687,Cleaned!$H3687,1))</f>
        <v>54</v>
      </c>
      <c r="M3687" t="str">
        <f t="shared" si="115"/>
        <v>Seniors</v>
      </c>
    </row>
    <row r="3688" spans="1:13" x14ac:dyDescent="0.25">
      <c r="A3688">
        <v>13688</v>
      </c>
      <c r="B3688" t="s">
        <v>2314</v>
      </c>
      <c r="C3688" t="s">
        <v>80</v>
      </c>
      <c r="D3688" t="s">
        <v>26</v>
      </c>
      <c r="E3688" t="s">
        <v>11</v>
      </c>
      <c r="F3688" s="35">
        <v>98.311899999999994</v>
      </c>
      <c r="G3688" t="str">
        <f t="shared" si="114"/>
        <v>Casual Buyers</v>
      </c>
      <c r="H3688" s="4">
        <v>41491</v>
      </c>
      <c r="I3688">
        <f>WEEKDAY(Cleaned!$H3688)</f>
        <v>2</v>
      </c>
      <c r="J3688" t="s">
        <v>12</v>
      </c>
      <c r="K3688" s="4">
        <v>17244</v>
      </c>
      <c r="L3688">
        <f>INT(YEARFRAC(Cleaned!$K3688,Cleaned!$H3688,1))</f>
        <v>66</v>
      </c>
      <c r="M3688" t="str">
        <f t="shared" si="115"/>
        <v>Elders</v>
      </c>
    </row>
    <row r="3689" spans="1:13" x14ac:dyDescent="0.25">
      <c r="A3689">
        <v>13689</v>
      </c>
      <c r="B3689" t="s">
        <v>2313</v>
      </c>
      <c r="C3689" t="s">
        <v>80</v>
      </c>
      <c r="D3689" t="s">
        <v>26</v>
      </c>
      <c r="E3689" t="s">
        <v>11</v>
      </c>
      <c r="F3689" s="35">
        <v>1297.8004000000001</v>
      </c>
      <c r="G3689" t="str">
        <f t="shared" si="114"/>
        <v>Casual Buyers</v>
      </c>
      <c r="H3689" s="4">
        <v>41500</v>
      </c>
      <c r="I3689">
        <f>WEEKDAY(Cleaned!$H3689)</f>
        <v>4</v>
      </c>
      <c r="J3689" t="s">
        <v>13</v>
      </c>
      <c r="K3689" s="4">
        <v>17638</v>
      </c>
      <c r="L3689">
        <f>INT(YEARFRAC(Cleaned!$K3689,Cleaned!$H3689,1))</f>
        <v>65</v>
      </c>
      <c r="M3689" t="str">
        <f t="shared" si="115"/>
        <v>Elders</v>
      </c>
    </row>
    <row r="3690" spans="1:13" x14ac:dyDescent="0.25">
      <c r="A3690">
        <v>13690</v>
      </c>
      <c r="B3690" t="s">
        <v>2255</v>
      </c>
      <c r="C3690" t="s">
        <v>80</v>
      </c>
      <c r="D3690" t="s">
        <v>26</v>
      </c>
      <c r="E3690" t="s">
        <v>11</v>
      </c>
      <c r="F3690" s="35">
        <v>55.216900000000003</v>
      </c>
      <c r="G3690" t="str">
        <f t="shared" si="114"/>
        <v>Casual Buyers</v>
      </c>
      <c r="H3690" s="4">
        <v>41501</v>
      </c>
      <c r="I3690">
        <f>WEEKDAY(Cleaned!$H3690)</f>
        <v>5</v>
      </c>
      <c r="J3690" t="s">
        <v>18</v>
      </c>
      <c r="K3690" s="4">
        <v>27490</v>
      </c>
      <c r="L3690">
        <f>INT(YEARFRAC(Cleaned!$K3690,Cleaned!$H3690,1))</f>
        <v>38</v>
      </c>
      <c r="M3690" t="str">
        <f t="shared" si="115"/>
        <v>Adult</v>
      </c>
    </row>
    <row r="3691" spans="1:13" x14ac:dyDescent="0.25">
      <c r="A3691">
        <v>13691</v>
      </c>
      <c r="B3691" t="s">
        <v>1975</v>
      </c>
      <c r="C3691" t="s">
        <v>80</v>
      </c>
      <c r="D3691" t="s">
        <v>26</v>
      </c>
      <c r="E3691" t="s">
        <v>11</v>
      </c>
      <c r="F3691" s="35">
        <v>982.84230000000002</v>
      </c>
      <c r="G3691" t="str">
        <f t="shared" si="114"/>
        <v>Casual Buyers</v>
      </c>
      <c r="H3691" s="4">
        <v>41503</v>
      </c>
      <c r="I3691">
        <f>WEEKDAY(Cleaned!$H3691)</f>
        <v>7</v>
      </c>
      <c r="J3691" t="s">
        <v>16</v>
      </c>
      <c r="K3691" s="4">
        <v>28625</v>
      </c>
      <c r="L3691">
        <f>INT(YEARFRAC(Cleaned!$K3691,Cleaned!$H3691,1))</f>
        <v>35</v>
      </c>
      <c r="M3691" t="str">
        <f t="shared" si="115"/>
        <v>Adult</v>
      </c>
    </row>
    <row r="3692" spans="1:13" x14ac:dyDescent="0.25">
      <c r="A3692">
        <v>13692</v>
      </c>
      <c r="B3692" t="s">
        <v>2315</v>
      </c>
      <c r="C3692" t="s">
        <v>80</v>
      </c>
      <c r="D3692" t="s">
        <v>26</v>
      </c>
      <c r="E3692" t="s">
        <v>11</v>
      </c>
      <c r="F3692" s="35">
        <v>1276.8054</v>
      </c>
      <c r="G3692" t="str">
        <f t="shared" si="114"/>
        <v>Casual Buyers</v>
      </c>
      <c r="H3692" s="4">
        <v>41504</v>
      </c>
      <c r="I3692">
        <f>WEEKDAY(Cleaned!$H3692)</f>
        <v>1</v>
      </c>
      <c r="J3692" t="s">
        <v>12</v>
      </c>
      <c r="K3692" s="4">
        <v>27306</v>
      </c>
      <c r="L3692">
        <f>INT(YEARFRAC(Cleaned!$K3692,Cleaned!$H3692,1))</f>
        <v>38</v>
      </c>
      <c r="M3692" t="str">
        <f t="shared" si="115"/>
        <v>Adult</v>
      </c>
    </row>
    <row r="3693" spans="1:13" x14ac:dyDescent="0.25">
      <c r="A3693">
        <v>13693</v>
      </c>
      <c r="B3693" t="s">
        <v>1958</v>
      </c>
      <c r="C3693" t="s">
        <v>80</v>
      </c>
      <c r="D3693" t="s">
        <v>26</v>
      </c>
      <c r="E3693" t="s">
        <v>11</v>
      </c>
      <c r="F3693" s="35">
        <v>2563.5889999999999</v>
      </c>
      <c r="G3693" t="str">
        <f t="shared" si="114"/>
        <v>Brand Seekers</v>
      </c>
      <c r="H3693" s="4">
        <v>41504</v>
      </c>
      <c r="I3693">
        <f>WEEKDAY(Cleaned!$H3693)</f>
        <v>1</v>
      </c>
      <c r="J3693" t="s">
        <v>17</v>
      </c>
      <c r="K3693" s="4">
        <v>21834</v>
      </c>
      <c r="L3693">
        <f>INT(YEARFRAC(Cleaned!$K3693,Cleaned!$H3693,1))</f>
        <v>53</v>
      </c>
      <c r="M3693" t="str">
        <f t="shared" si="115"/>
        <v>Seniors</v>
      </c>
    </row>
    <row r="3694" spans="1:13" x14ac:dyDescent="0.25">
      <c r="A3694">
        <v>13694</v>
      </c>
      <c r="B3694" t="s">
        <v>2300</v>
      </c>
      <c r="C3694" t="s">
        <v>80</v>
      </c>
      <c r="D3694" t="s">
        <v>26</v>
      </c>
      <c r="E3694" t="s">
        <v>11</v>
      </c>
      <c r="F3694" s="35">
        <v>2590.0758000000001</v>
      </c>
      <c r="G3694" t="str">
        <f t="shared" si="114"/>
        <v>Brand Seekers</v>
      </c>
      <c r="H3694" s="4">
        <v>41505</v>
      </c>
      <c r="I3694">
        <f>WEEKDAY(Cleaned!$H3694)</f>
        <v>2</v>
      </c>
      <c r="J3694" t="s">
        <v>17</v>
      </c>
      <c r="K3694" s="4">
        <v>14754</v>
      </c>
      <c r="L3694">
        <f>INT(YEARFRAC(Cleaned!$K3694,Cleaned!$H3694,1))</f>
        <v>73</v>
      </c>
      <c r="M3694" t="str">
        <f t="shared" si="115"/>
        <v>Elders</v>
      </c>
    </row>
    <row r="3695" spans="1:13" x14ac:dyDescent="0.25">
      <c r="A3695">
        <v>13695</v>
      </c>
      <c r="B3695" t="s">
        <v>2058</v>
      </c>
      <c r="C3695" t="s">
        <v>80</v>
      </c>
      <c r="D3695" t="s">
        <v>26</v>
      </c>
      <c r="E3695" t="s">
        <v>11</v>
      </c>
      <c r="F3695" s="35">
        <v>2735.748</v>
      </c>
      <c r="G3695" t="str">
        <f t="shared" si="114"/>
        <v>Brand Seekers</v>
      </c>
      <c r="H3695" s="4">
        <v>41506</v>
      </c>
      <c r="I3695">
        <f>WEEKDAY(Cleaned!$H3695)</f>
        <v>3</v>
      </c>
      <c r="J3695" t="s">
        <v>12</v>
      </c>
      <c r="K3695" s="4">
        <v>18721</v>
      </c>
      <c r="L3695">
        <f>INT(YEARFRAC(Cleaned!$K3695,Cleaned!$H3695,1))</f>
        <v>62</v>
      </c>
      <c r="M3695" t="str">
        <f t="shared" si="115"/>
        <v>Seniors</v>
      </c>
    </row>
    <row r="3696" spans="1:13" x14ac:dyDescent="0.25">
      <c r="A3696">
        <v>13696</v>
      </c>
      <c r="B3696" t="s">
        <v>2057</v>
      </c>
      <c r="C3696" t="s">
        <v>80</v>
      </c>
      <c r="D3696" t="s">
        <v>26</v>
      </c>
      <c r="E3696" t="s">
        <v>11</v>
      </c>
      <c r="F3696" s="35">
        <v>2775.0086000000001</v>
      </c>
      <c r="G3696" t="str">
        <f t="shared" si="114"/>
        <v>Brand Seekers</v>
      </c>
      <c r="H3696" s="4">
        <v>41508</v>
      </c>
      <c r="I3696">
        <f>WEEKDAY(Cleaned!$H3696)</f>
        <v>5</v>
      </c>
      <c r="J3696" t="s">
        <v>12</v>
      </c>
      <c r="K3696" s="4">
        <v>23294</v>
      </c>
      <c r="L3696">
        <f>INT(YEARFRAC(Cleaned!$K3696,Cleaned!$H3696,1))</f>
        <v>49</v>
      </c>
      <c r="M3696" t="str">
        <f t="shared" si="115"/>
        <v>Adult</v>
      </c>
    </row>
    <row r="3697" spans="1:13" x14ac:dyDescent="0.25">
      <c r="A3697">
        <v>13697</v>
      </c>
      <c r="B3697" t="s">
        <v>2169</v>
      </c>
      <c r="C3697" t="s">
        <v>80</v>
      </c>
      <c r="D3697" t="s">
        <v>26</v>
      </c>
      <c r="E3697" t="s">
        <v>11</v>
      </c>
      <c r="F3697" s="35">
        <v>25.381900000000002</v>
      </c>
      <c r="G3697" t="str">
        <f t="shared" si="114"/>
        <v>Casual Buyers</v>
      </c>
      <c r="H3697" s="4">
        <v>41511</v>
      </c>
      <c r="I3697">
        <f>WEEKDAY(Cleaned!$H3697)</f>
        <v>1</v>
      </c>
      <c r="J3697" t="s">
        <v>12</v>
      </c>
      <c r="K3697" s="4">
        <v>27527</v>
      </c>
      <c r="L3697">
        <f>INT(YEARFRAC(Cleaned!$K3697,Cleaned!$H3697,1))</f>
        <v>38</v>
      </c>
      <c r="M3697" t="str">
        <f t="shared" si="115"/>
        <v>Adult</v>
      </c>
    </row>
    <row r="3698" spans="1:13" x14ac:dyDescent="0.25">
      <c r="A3698">
        <v>13698</v>
      </c>
      <c r="B3698" t="s">
        <v>2316</v>
      </c>
      <c r="C3698" t="s">
        <v>80</v>
      </c>
      <c r="D3698" t="s">
        <v>26</v>
      </c>
      <c r="E3698" t="s">
        <v>11</v>
      </c>
      <c r="F3698" s="35">
        <v>2673.5032999999999</v>
      </c>
      <c r="G3698" t="str">
        <f t="shared" si="114"/>
        <v>Brand Seekers</v>
      </c>
      <c r="H3698" s="4">
        <v>41511</v>
      </c>
      <c r="I3698">
        <f>WEEKDAY(Cleaned!$H3698)</f>
        <v>1</v>
      </c>
      <c r="J3698" t="s">
        <v>16</v>
      </c>
      <c r="K3698" s="4">
        <v>24371</v>
      </c>
      <c r="L3698">
        <f>INT(YEARFRAC(Cleaned!$K3698,Cleaned!$H3698,1))</f>
        <v>46</v>
      </c>
      <c r="M3698" t="str">
        <f t="shared" si="115"/>
        <v>Adult</v>
      </c>
    </row>
    <row r="3699" spans="1:13" x14ac:dyDescent="0.25">
      <c r="A3699">
        <v>13699</v>
      </c>
      <c r="B3699" t="s">
        <v>1999</v>
      </c>
      <c r="C3699" t="s">
        <v>80</v>
      </c>
      <c r="D3699" t="s">
        <v>26</v>
      </c>
      <c r="E3699" t="s">
        <v>11</v>
      </c>
      <c r="F3699" s="35">
        <v>62.951900000000002</v>
      </c>
      <c r="G3699" t="str">
        <f t="shared" si="114"/>
        <v>Casual Buyers</v>
      </c>
      <c r="H3699" s="4">
        <v>41512</v>
      </c>
      <c r="I3699">
        <f>WEEKDAY(Cleaned!$H3699)</f>
        <v>2</v>
      </c>
      <c r="J3699" t="s">
        <v>18</v>
      </c>
      <c r="K3699" s="4">
        <v>27217</v>
      </c>
      <c r="L3699">
        <f>INT(YEARFRAC(Cleaned!$K3699,Cleaned!$H3699,1))</f>
        <v>39</v>
      </c>
      <c r="M3699" t="str">
        <f t="shared" si="115"/>
        <v>Adult</v>
      </c>
    </row>
    <row r="3700" spans="1:13" x14ac:dyDescent="0.25">
      <c r="A3700">
        <v>13700</v>
      </c>
      <c r="B3700" t="s">
        <v>2317</v>
      </c>
      <c r="C3700" t="s">
        <v>80</v>
      </c>
      <c r="D3700" t="s">
        <v>26</v>
      </c>
      <c r="E3700" t="s">
        <v>11</v>
      </c>
      <c r="F3700" s="35">
        <v>46.7194</v>
      </c>
      <c r="G3700" t="str">
        <f t="shared" si="114"/>
        <v>Casual Buyers</v>
      </c>
      <c r="H3700" s="4">
        <v>41518</v>
      </c>
      <c r="I3700">
        <f>WEEKDAY(Cleaned!$H3700)</f>
        <v>1</v>
      </c>
      <c r="J3700" t="s">
        <v>14</v>
      </c>
      <c r="K3700" s="4">
        <v>23267</v>
      </c>
      <c r="L3700">
        <f>INT(YEARFRAC(Cleaned!$K3700,Cleaned!$H3700,1))</f>
        <v>49</v>
      </c>
      <c r="M3700" t="str">
        <f t="shared" si="115"/>
        <v>Adult</v>
      </c>
    </row>
    <row r="3701" spans="1:13" x14ac:dyDescent="0.25">
      <c r="A3701">
        <v>13701</v>
      </c>
      <c r="B3701" t="s">
        <v>2134</v>
      </c>
      <c r="C3701" t="s">
        <v>80</v>
      </c>
      <c r="D3701" t="s">
        <v>26</v>
      </c>
      <c r="E3701" t="s">
        <v>11</v>
      </c>
      <c r="F3701" s="35">
        <v>2552.5169000000001</v>
      </c>
      <c r="G3701" t="str">
        <f t="shared" si="114"/>
        <v>Brand Seekers</v>
      </c>
      <c r="H3701" s="4">
        <v>41521</v>
      </c>
      <c r="I3701">
        <f>WEEKDAY(Cleaned!$H3701)</f>
        <v>4</v>
      </c>
      <c r="J3701" t="s">
        <v>12</v>
      </c>
      <c r="K3701" s="4">
        <v>26263</v>
      </c>
      <c r="L3701">
        <f>INT(YEARFRAC(Cleaned!$K3701,Cleaned!$H3701,1))</f>
        <v>41</v>
      </c>
      <c r="M3701" t="str">
        <f t="shared" si="115"/>
        <v>Adult</v>
      </c>
    </row>
    <row r="3702" spans="1:13" x14ac:dyDescent="0.25">
      <c r="A3702">
        <v>13702</v>
      </c>
      <c r="B3702" t="s">
        <v>2095</v>
      </c>
      <c r="C3702" t="s">
        <v>80</v>
      </c>
      <c r="D3702" t="s">
        <v>26</v>
      </c>
      <c r="E3702" t="s">
        <v>11</v>
      </c>
      <c r="F3702" s="35">
        <v>34.553400000000003</v>
      </c>
      <c r="G3702" t="str">
        <f t="shared" si="114"/>
        <v>Casual Buyers</v>
      </c>
      <c r="H3702" s="4">
        <v>41524</v>
      </c>
      <c r="I3702">
        <f>WEEKDAY(Cleaned!$H3702)</f>
        <v>7</v>
      </c>
      <c r="J3702" t="s">
        <v>12</v>
      </c>
      <c r="K3702" s="4">
        <v>15970</v>
      </c>
      <c r="L3702">
        <f>INT(YEARFRAC(Cleaned!$K3702,Cleaned!$H3702,1))</f>
        <v>69</v>
      </c>
      <c r="M3702" t="str">
        <f t="shared" si="115"/>
        <v>Elders</v>
      </c>
    </row>
    <row r="3703" spans="1:13" x14ac:dyDescent="0.25">
      <c r="A3703">
        <v>13703</v>
      </c>
      <c r="B3703" t="s">
        <v>2085</v>
      </c>
      <c r="C3703" t="s">
        <v>80</v>
      </c>
      <c r="D3703" t="s">
        <v>26</v>
      </c>
      <c r="E3703" t="s">
        <v>11</v>
      </c>
      <c r="F3703" s="35">
        <v>55.216900000000003</v>
      </c>
      <c r="G3703" t="str">
        <f t="shared" si="114"/>
        <v>Casual Buyers</v>
      </c>
      <c r="H3703" s="4">
        <v>41527</v>
      </c>
      <c r="I3703">
        <f>WEEKDAY(Cleaned!$H3703)</f>
        <v>3</v>
      </c>
      <c r="J3703" t="s">
        <v>18</v>
      </c>
      <c r="K3703" s="4">
        <v>21240</v>
      </c>
      <c r="L3703">
        <f>INT(YEARFRAC(Cleaned!$K3703,Cleaned!$H3703,1))</f>
        <v>55</v>
      </c>
      <c r="M3703" t="str">
        <f t="shared" si="115"/>
        <v>Seniors</v>
      </c>
    </row>
    <row r="3704" spans="1:13" x14ac:dyDescent="0.25">
      <c r="A3704">
        <v>13704</v>
      </c>
      <c r="B3704" t="s">
        <v>2318</v>
      </c>
      <c r="C3704" t="s">
        <v>80</v>
      </c>
      <c r="D3704" t="s">
        <v>26</v>
      </c>
      <c r="E3704" t="s">
        <v>11</v>
      </c>
      <c r="F3704" s="35">
        <v>2624.3528999999999</v>
      </c>
      <c r="G3704" t="str">
        <f t="shared" si="114"/>
        <v>Brand Seekers</v>
      </c>
      <c r="H3704" s="4">
        <v>41528</v>
      </c>
      <c r="I3704">
        <f>WEEKDAY(Cleaned!$H3704)</f>
        <v>4</v>
      </c>
      <c r="J3704" t="s">
        <v>12</v>
      </c>
      <c r="K3704" s="4">
        <v>23972</v>
      </c>
      <c r="L3704">
        <f>INT(YEARFRAC(Cleaned!$K3704,Cleaned!$H3704,1))</f>
        <v>48</v>
      </c>
      <c r="M3704" t="str">
        <f t="shared" si="115"/>
        <v>Adult</v>
      </c>
    </row>
    <row r="3705" spans="1:13" x14ac:dyDescent="0.25">
      <c r="A3705">
        <v>13705</v>
      </c>
      <c r="B3705" t="s">
        <v>2319</v>
      </c>
      <c r="C3705" t="s">
        <v>80</v>
      </c>
      <c r="D3705" t="s">
        <v>26</v>
      </c>
      <c r="E3705" t="s">
        <v>11</v>
      </c>
      <c r="F3705" s="35">
        <v>16.552900000000001</v>
      </c>
      <c r="G3705" t="str">
        <f t="shared" si="114"/>
        <v>Casual Buyers</v>
      </c>
      <c r="H3705" s="4">
        <v>41530</v>
      </c>
      <c r="I3705">
        <f>WEEKDAY(Cleaned!$H3705)</f>
        <v>6</v>
      </c>
      <c r="J3705" t="s">
        <v>16</v>
      </c>
      <c r="K3705" s="4">
        <v>26721</v>
      </c>
      <c r="L3705">
        <f>INT(YEARFRAC(Cleaned!$K3705,Cleaned!$H3705,1))</f>
        <v>40</v>
      </c>
      <c r="M3705" t="str">
        <f t="shared" si="115"/>
        <v>Adult</v>
      </c>
    </row>
    <row r="3706" spans="1:13" x14ac:dyDescent="0.25">
      <c r="A3706">
        <v>13706</v>
      </c>
      <c r="B3706" t="s">
        <v>2156</v>
      </c>
      <c r="C3706" t="s">
        <v>80</v>
      </c>
      <c r="D3706" t="s">
        <v>26</v>
      </c>
      <c r="E3706" t="s">
        <v>11</v>
      </c>
      <c r="F3706" s="35">
        <v>77.316900000000004</v>
      </c>
      <c r="G3706" t="str">
        <f t="shared" si="114"/>
        <v>Casual Buyers</v>
      </c>
      <c r="H3706" s="4">
        <v>41539</v>
      </c>
      <c r="I3706">
        <f>WEEKDAY(Cleaned!$H3706)</f>
        <v>1</v>
      </c>
      <c r="J3706" t="s">
        <v>18</v>
      </c>
      <c r="K3706" s="4">
        <v>9298</v>
      </c>
      <c r="L3706">
        <f>INT(YEARFRAC(Cleaned!$K3706,Cleaned!$H3706,1))</f>
        <v>88</v>
      </c>
      <c r="M3706" t="str">
        <f t="shared" si="115"/>
        <v>Elders</v>
      </c>
    </row>
    <row r="3707" spans="1:13" x14ac:dyDescent="0.25">
      <c r="A3707">
        <v>13707</v>
      </c>
      <c r="B3707" t="s">
        <v>2149</v>
      </c>
      <c r="C3707" t="s">
        <v>80</v>
      </c>
      <c r="D3707" t="s">
        <v>26</v>
      </c>
      <c r="E3707" t="s">
        <v>11</v>
      </c>
      <c r="F3707" s="35">
        <v>2676.9067</v>
      </c>
      <c r="G3707" t="str">
        <f t="shared" si="114"/>
        <v>Brand Seekers</v>
      </c>
      <c r="H3707" s="4">
        <v>41542</v>
      </c>
      <c r="I3707">
        <f>WEEKDAY(Cleaned!$H3707)</f>
        <v>4</v>
      </c>
      <c r="J3707" t="s">
        <v>15</v>
      </c>
      <c r="K3707" s="4">
        <v>22039</v>
      </c>
      <c r="L3707">
        <f>INT(YEARFRAC(Cleaned!$K3707,Cleaned!$H3707,1))</f>
        <v>53</v>
      </c>
      <c r="M3707" t="str">
        <f t="shared" si="115"/>
        <v>Seniors</v>
      </c>
    </row>
    <row r="3708" spans="1:13" x14ac:dyDescent="0.25">
      <c r="A3708">
        <v>13708</v>
      </c>
      <c r="B3708" t="s">
        <v>2320</v>
      </c>
      <c r="C3708" t="s">
        <v>80</v>
      </c>
      <c r="D3708" t="s">
        <v>26</v>
      </c>
      <c r="E3708" t="s">
        <v>11</v>
      </c>
      <c r="F3708" s="35">
        <v>34.221899999999998</v>
      </c>
      <c r="G3708" t="str">
        <f t="shared" si="114"/>
        <v>Casual Buyers</v>
      </c>
      <c r="H3708" s="4">
        <v>41552</v>
      </c>
      <c r="I3708">
        <f>WEEKDAY(Cleaned!$H3708)</f>
        <v>7</v>
      </c>
      <c r="J3708" t="s">
        <v>14</v>
      </c>
      <c r="K3708" s="4">
        <v>20355</v>
      </c>
      <c r="L3708">
        <f>INT(YEARFRAC(Cleaned!$K3708,Cleaned!$H3708,1))</f>
        <v>58</v>
      </c>
      <c r="M3708" t="str">
        <f t="shared" si="115"/>
        <v>Seniors</v>
      </c>
    </row>
    <row r="3709" spans="1:13" x14ac:dyDescent="0.25">
      <c r="A3709">
        <v>13709</v>
      </c>
      <c r="B3709" t="s">
        <v>2321</v>
      </c>
      <c r="C3709" t="s">
        <v>80</v>
      </c>
      <c r="D3709" t="s">
        <v>26</v>
      </c>
      <c r="E3709" t="s">
        <v>11</v>
      </c>
      <c r="F3709" s="35">
        <v>1276.8054</v>
      </c>
      <c r="G3709" t="str">
        <f t="shared" si="114"/>
        <v>Casual Buyers</v>
      </c>
      <c r="H3709" s="4">
        <v>41557</v>
      </c>
      <c r="I3709">
        <f>WEEKDAY(Cleaned!$H3709)</f>
        <v>5</v>
      </c>
      <c r="J3709" t="s">
        <v>18</v>
      </c>
      <c r="K3709" s="4">
        <v>29124</v>
      </c>
      <c r="L3709">
        <f>INT(YEARFRAC(Cleaned!$K3709,Cleaned!$H3709,1))</f>
        <v>34</v>
      </c>
      <c r="M3709" t="str">
        <f t="shared" si="115"/>
        <v>Young Adult</v>
      </c>
    </row>
    <row r="3710" spans="1:13" x14ac:dyDescent="0.25">
      <c r="A3710">
        <v>13710</v>
      </c>
      <c r="B3710" t="s">
        <v>2322</v>
      </c>
      <c r="C3710" t="s">
        <v>80</v>
      </c>
      <c r="D3710" t="s">
        <v>26</v>
      </c>
      <c r="E3710" t="s">
        <v>11</v>
      </c>
      <c r="F3710" s="35">
        <v>1895.0418999999999</v>
      </c>
      <c r="G3710" t="str">
        <f t="shared" si="114"/>
        <v>Brand Seekers</v>
      </c>
      <c r="H3710" s="4">
        <v>41561</v>
      </c>
      <c r="I3710">
        <f>WEEKDAY(Cleaned!$H3710)</f>
        <v>2</v>
      </c>
      <c r="J3710" t="s">
        <v>13</v>
      </c>
      <c r="K3710" s="4">
        <v>26185</v>
      </c>
      <c r="L3710">
        <f>INT(YEARFRAC(Cleaned!$K3710,Cleaned!$H3710,1))</f>
        <v>42</v>
      </c>
      <c r="M3710" t="str">
        <f t="shared" si="115"/>
        <v>Adult</v>
      </c>
    </row>
    <row r="3711" spans="1:13" x14ac:dyDescent="0.25">
      <c r="A3711">
        <v>13711</v>
      </c>
      <c r="B3711" t="s">
        <v>1964</v>
      </c>
      <c r="C3711" t="s">
        <v>80</v>
      </c>
      <c r="D3711" t="s">
        <v>26</v>
      </c>
      <c r="E3711" t="s">
        <v>11</v>
      </c>
      <c r="F3711" s="35">
        <v>2552.5169000000001</v>
      </c>
      <c r="G3711" t="str">
        <f t="shared" si="114"/>
        <v>Brand Seekers</v>
      </c>
      <c r="H3711" s="4">
        <v>41562</v>
      </c>
      <c r="I3711">
        <f>WEEKDAY(Cleaned!$H3711)</f>
        <v>3</v>
      </c>
      <c r="J3711" t="s">
        <v>13</v>
      </c>
      <c r="K3711" s="4">
        <v>29270</v>
      </c>
      <c r="L3711">
        <f>INT(YEARFRAC(Cleaned!$K3711,Cleaned!$H3711,1))</f>
        <v>33</v>
      </c>
      <c r="M3711" t="str">
        <f t="shared" si="115"/>
        <v>Young Adult</v>
      </c>
    </row>
    <row r="3712" spans="1:13" x14ac:dyDescent="0.25">
      <c r="A3712">
        <v>13712</v>
      </c>
      <c r="B3712" t="s">
        <v>2323</v>
      </c>
      <c r="C3712" t="s">
        <v>80</v>
      </c>
      <c r="D3712" t="s">
        <v>26</v>
      </c>
      <c r="E3712" t="s">
        <v>11</v>
      </c>
      <c r="F3712" s="35">
        <v>1918.2579000000001</v>
      </c>
      <c r="G3712" t="str">
        <f t="shared" si="114"/>
        <v>Brand Seekers</v>
      </c>
      <c r="H3712" s="4">
        <v>41565</v>
      </c>
      <c r="I3712">
        <f>WEEKDAY(Cleaned!$H3712)</f>
        <v>6</v>
      </c>
      <c r="J3712" t="s">
        <v>12</v>
      </c>
      <c r="K3712" s="4">
        <v>23574</v>
      </c>
      <c r="L3712">
        <f>INT(YEARFRAC(Cleaned!$K3712,Cleaned!$H3712,1))</f>
        <v>49</v>
      </c>
      <c r="M3712" t="str">
        <f t="shared" si="115"/>
        <v>Adult</v>
      </c>
    </row>
    <row r="3713" spans="1:13" x14ac:dyDescent="0.25">
      <c r="A3713">
        <v>13713</v>
      </c>
      <c r="B3713" t="s">
        <v>2324</v>
      </c>
      <c r="C3713" t="s">
        <v>80</v>
      </c>
      <c r="D3713" t="s">
        <v>26</v>
      </c>
      <c r="E3713" t="s">
        <v>11</v>
      </c>
      <c r="F3713" s="35">
        <v>1276.8054</v>
      </c>
      <c r="G3713" t="str">
        <f t="shared" si="114"/>
        <v>Casual Buyers</v>
      </c>
      <c r="H3713" s="4">
        <v>41566</v>
      </c>
      <c r="I3713">
        <f>WEEKDAY(Cleaned!$H3713)</f>
        <v>7</v>
      </c>
      <c r="J3713" t="s">
        <v>18</v>
      </c>
      <c r="K3713" s="4">
        <v>29146</v>
      </c>
      <c r="L3713">
        <f>INT(YEARFRAC(Cleaned!$K3713,Cleaned!$H3713,1))</f>
        <v>34</v>
      </c>
      <c r="M3713" t="str">
        <f t="shared" si="115"/>
        <v>Young Adult</v>
      </c>
    </row>
    <row r="3714" spans="1:13" x14ac:dyDescent="0.25">
      <c r="A3714">
        <v>13714</v>
      </c>
      <c r="B3714" t="s">
        <v>2325</v>
      </c>
      <c r="C3714" t="s">
        <v>80</v>
      </c>
      <c r="D3714" t="s">
        <v>26</v>
      </c>
      <c r="E3714" t="s">
        <v>11</v>
      </c>
      <c r="F3714" s="35">
        <v>8.0443999999999996</v>
      </c>
      <c r="G3714" t="str">
        <f t="shared" ref="G3714:G3777" si="116">IF(F3714&lt;=1500,"Casual Buyers",IF(F3714&gt;=1501,"Brand Seekers",IF(F3714&gt;2500,"Convinced Seekers")))</f>
        <v>Casual Buyers</v>
      </c>
      <c r="H3714" s="4">
        <v>41611</v>
      </c>
      <c r="I3714">
        <f>WEEKDAY(Cleaned!$H3714)</f>
        <v>3</v>
      </c>
      <c r="J3714" t="s">
        <v>16</v>
      </c>
      <c r="K3714" s="4">
        <v>29346</v>
      </c>
      <c r="L3714">
        <f>INT(YEARFRAC(Cleaned!$K3714,Cleaned!$H3714,1))</f>
        <v>33</v>
      </c>
      <c r="M3714" t="str">
        <f t="shared" ref="M3714:M3777" si="117">IF(L3714&lt;=19,"Teenager",IF(L3714&lt;=34,"Young Adult",IF(L3714&lt;=49,"Adult",IF(L3714&lt;=64,"Seniors",IF(L3714&gt;=65,"Elders")))))</f>
        <v>Young Adult</v>
      </c>
    </row>
    <row r="3715" spans="1:13" x14ac:dyDescent="0.25">
      <c r="A3715">
        <v>13715</v>
      </c>
      <c r="B3715" t="s">
        <v>2326</v>
      </c>
      <c r="C3715" t="s">
        <v>80</v>
      </c>
      <c r="D3715" t="s">
        <v>26</v>
      </c>
      <c r="E3715" t="s">
        <v>11</v>
      </c>
      <c r="F3715" s="35">
        <v>38.929200000000002</v>
      </c>
      <c r="G3715" t="str">
        <f t="shared" si="116"/>
        <v>Casual Buyers</v>
      </c>
      <c r="H3715" s="4">
        <v>41622</v>
      </c>
      <c r="I3715">
        <f>WEEKDAY(Cleaned!$H3715)</f>
        <v>7</v>
      </c>
      <c r="J3715" t="s">
        <v>15</v>
      </c>
      <c r="K3715" s="4">
        <v>27289</v>
      </c>
      <c r="L3715">
        <f>INT(YEARFRAC(Cleaned!$K3715,Cleaned!$H3715,1))</f>
        <v>39</v>
      </c>
      <c r="M3715" t="str">
        <f t="shared" si="117"/>
        <v>Adult</v>
      </c>
    </row>
    <row r="3716" spans="1:13" x14ac:dyDescent="0.25">
      <c r="A3716">
        <v>13716</v>
      </c>
      <c r="B3716" t="s">
        <v>2327</v>
      </c>
      <c r="C3716" t="s">
        <v>80</v>
      </c>
      <c r="D3716" t="s">
        <v>26</v>
      </c>
      <c r="E3716" t="s">
        <v>11</v>
      </c>
      <c r="F3716" s="35">
        <v>8.0443999999999996</v>
      </c>
      <c r="G3716" t="str">
        <f t="shared" si="116"/>
        <v>Casual Buyers</v>
      </c>
      <c r="H3716" s="4">
        <v>41623</v>
      </c>
      <c r="I3716">
        <f>WEEKDAY(Cleaned!$H3716)</f>
        <v>1</v>
      </c>
      <c r="J3716" t="s">
        <v>16</v>
      </c>
      <c r="K3716" s="4">
        <v>23249</v>
      </c>
      <c r="L3716">
        <f>INT(YEARFRAC(Cleaned!$K3716,Cleaned!$H3716,1))</f>
        <v>50</v>
      </c>
      <c r="M3716" t="str">
        <f t="shared" si="117"/>
        <v>Seniors</v>
      </c>
    </row>
    <row r="3717" spans="1:13" x14ac:dyDescent="0.25">
      <c r="A3717">
        <v>13717</v>
      </c>
      <c r="B3717" t="s">
        <v>2328</v>
      </c>
      <c r="C3717" t="s">
        <v>80</v>
      </c>
      <c r="D3717" t="s">
        <v>26</v>
      </c>
      <c r="E3717" t="s">
        <v>11</v>
      </c>
      <c r="F3717" s="35">
        <v>733.66480000000001</v>
      </c>
      <c r="G3717" t="str">
        <f t="shared" si="116"/>
        <v>Casual Buyers</v>
      </c>
      <c r="H3717" s="4">
        <v>41623</v>
      </c>
      <c r="I3717">
        <f>WEEKDAY(Cleaned!$H3717)</f>
        <v>1</v>
      </c>
      <c r="J3717" t="s">
        <v>16</v>
      </c>
      <c r="K3717" s="4">
        <v>23274</v>
      </c>
      <c r="L3717">
        <f>INT(YEARFRAC(Cleaned!$K3717,Cleaned!$H3717,1))</f>
        <v>50</v>
      </c>
      <c r="M3717" t="str">
        <f t="shared" si="117"/>
        <v>Seniors</v>
      </c>
    </row>
    <row r="3718" spans="1:13" x14ac:dyDescent="0.25">
      <c r="A3718">
        <v>13718</v>
      </c>
      <c r="B3718" t="s">
        <v>2329</v>
      </c>
      <c r="C3718" t="s">
        <v>80</v>
      </c>
      <c r="D3718" t="s">
        <v>26</v>
      </c>
      <c r="E3718" t="s">
        <v>11</v>
      </c>
      <c r="F3718" s="35">
        <v>34.221899999999998</v>
      </c>
      <c r="G3718" t="str">
        <f t="shared" si="116"/>
        <v>Casual Buyers</v>
      </c>
      <c r="H3718" s="4">
        <v>41627</v>
      </c>
      <c r="I3718">
        <f>WEEKDAY(Cleaned!$H3718)</f>
        <v>5</v>
      </c>
      <c r="J3718" t="s">
        <v>13</v>
      </c>
      <c r="K3718" s="4">
        <v>24644</v>
      </c>
      <c r="L3718">
        <f>INT(YEARFRAC(Cleaned!$K3718,Cleaned!$H3718,1))</f>
        <v>46</v>
      </c>
      <c r="M3718" t="str">
        <f t="shared" si="117"/>
        <v>Adult</v>
      </c>
    </row>
    <row r="3719" spans="1:13" x14ac:dyDescent="0.25">
      <c r="A3719">
        <v>13719</v>
      </c>
      <c r="B3719" t="s">
        <v>2305</v>
      </c>
      <c r="C3719" t="s">
        <v>80</v>
      </c>
      <c r="D3719" t="s">
        <v>26</v>
      </c>
      <c r="E3719" t="s">
        <v>11</v>
      </c>
      <c r="F3719" s="35">
        <v>1014.3458000000001</v>
      </c>
      <c r="G3719" t="str">
        <f t="shared" si="116"/>
        <v>Casual Buyers</v>
      </c>
      <c r="H3719" s="4">
        <v>41631</v>
      </c>
      <c r="I3719">
        <f>WEEKDAY(Cleaned!$H3719)</f>
        <v>2</v>
      </c>
      <c r="J3719" t="s">
        <v>12</v>
      </c>
      <c r="K3719" s="4">
        <v>29359</v>
      </c>
      <c r="L3719">
        <f>INT(YEARFRAC(Cleaned!$K3719,Cleaned!$H3719,1))</f>
        <v>33</v>
      </c>
      <c r="M3719" t="str">
        <f t="shared" si="117"/>
        <v>Young Adult</v>
      </c>
    </row>
    <row r="3720" spans="1:13" x14ac:dyDescent="0.25">
      <c r="A3720">
        <v>13720</v>
      </c>
      <c r="B3720" t="s">
        <v>2231</v>
      </c>
      <c r="C3720" t="s">
        <v>80</v>
      </c>
      <c r="D3720" t="s">
        <v>26</v>
      </c>
      <c r="E3720" t="s">
        <v>11</v>
      </c>
      <c r="F3720" s="35">
        <v>109.9144</v>
      </c>
      <c r="G3720" t="str">
        <f t="shared" si="116"/>
        <v>Casual Buyers</v>
      </c>
      <c r="H3720" s="4">
        <v>41631</v>
      </c>
      <c r="I3720">
        <f>WEEKDAY(Cleaned!$H3720)</f>
        <v>2</v>
      </c>
      <c r="J3720" t="s">
        <v>18</v>
      </c>
      <c r="K3720" s="4">
        <v>25996</v>
      </c>
      <c r="L3720">
        <f>INT(YEARFRAC(Cleaned!$K3720,Cleaned!$H3720,1))</f>
        <v>42</v>
      </c>
      <c r="M3720" t="str">
        <f t="shared" si="117"/>
        <v>Adult</v>
      </c>
    </row>
    <row r="3721" spans="1:13" x14ac:dyDescent="0.25">
      <c r="A3721">
        <v>13721</v>
      </c>
      <c r="B3721" t="s">
        <v>1912</v>
      </c>
      <c r="C3721" t="s">
        <v>80</v>
      </c>
      <c r="D3721" t="s">
        <v>26</v>
      </c>
      <c r="E3721" t="s">
        <v>11</v>
      </c>
      <c r="F3721" s="35">
        <v>2580.1419000000001</v>
      </c>
      <c r="G3721" t="str">
        <f t="shared" si="116"/>
        <v>Brand Seekers</v>
      </c>
      <c r="H3721" s="4">
        <v>41634</v>
      </c>
      <c r="I3721">
        <f>WEEKDAY(Cleaned!$H3721)</f>
        <v>5</v>
      </c>
      <c r="J3721" t="s">
        <v>14</v>
      </c>
      <c r="K3721" s="4">
        <v>29368</v>
      </c>
      <c r="L3721">
        <f>INT(YEARFRAC(Cleaned!$K3721,Cleaned!$H3721,1))</f>
        <v>33</v>
      </c>
      <c r="M3721" t="str">
        <f t="shared" si="117"/>
        <v>Young Adult</v>
      </c>
    </row>
    <row r="3722" spans="1:13" x14ac:dyDescent="0.25">
      <c r="A3722">
        <v>13722</v>
      </c>
      <c r="B3722" t="s">
        <v>1911</v>
      </c>
      <c r="C3722" t="s">
        <v>80</v>
      </c>
      <c r="D3722" t="s">
        <v>26</v>
      </c>
      <c r="E3722" t="s">
        <v>11</v>
      </c>
      <c r="F3722" s="35">
        <v>2715.3497000000002</v>
      </c>
      <c r="G3722" t="str">
        <f t="shared" si="116"/>
        <v>Brand Seekers</v>
      </c>
      <c r="H3722" s="4">
        <v>41635</v>
      </c>
      <c r="I3722">
        <f>WEEKDAY(Cleaned!$H3722)</f>
        <v>6</v>
      </c>
      <c r="J3722" t="s">
        <v>12</v>
      </c>
      <c r="K3722" s="4">
        <v>23969</v>
      </c>
      <c r="L3722">
        <f>INT(YEARFRAC(Cleaned!$K3722,Cleaned!$H3722,1))</f>
        <v>48</v>
      </c>
      <c r="M3722" t="str">
        <f t="shared" si="117"/>
        <v>Adult</v>
      </c>
    </row>
    <row r="3723" spans="1:13" x14ac:dyDescent="0.25">
      <c r="A3723">
        <v>13723</v>
      </c>
      <c r="B3723" t="s">
        <v>2198</v>
      </c>
      <c r="C3723" t="s">
        <v>80</v>
      </c>
      <c r="D3723" t="s">
        <v>26</v>
      </c>
      <c r="E3723" t="s">
        <v>11</v>
      </c>
      <c r="F3723" s="35">
        <v>77.316900000000004</v>
      </c>
      <c r="G3723" t="str">
        <f t="shared" si="116"/>
        <v>Casual Buyers</v>
      </c>
      <c r="H3723" s="4">
        <v>41638</v>
      </c>
      <c r="I3723">
        <f>WEEKDAY(Cleaned!$H3723)</f>
        <v>2</v>
      </c>
      <c r="J3723" t="s">
        <v>18</v>
      </c>
      <c r="K3723" s="4">
        <v>20951</v>
      </c>
      <c r="L3723">
        <f>INT(YEARFRAC(Cleaned!$K3723,Cleaned!$H3723,1))</f>
        <v>56</v>
      </c>
      <c r="M3723" t="str">
        <f t="shared" si="117"/>
        <v>Seniors</v>
      </c>
    </row>
    <row r="3724" spans="1:13" x14ac:dyDescent="0.25">
      <c r="A3724">
        <v>13724</v>
      </c>
      <c r="B3724" t="s">
        <v>2330</v>
      </c>
      <c r="C3724" t="s">
        <v>80</v>
      </c>
      <c r="D3724" t="s">
        <v>26</v>
      </c>
      <c r="E3724" t="s">
        <v>11</v>
      </c>
      <c r="F3724" s="35">
        <v>648.03830000000005</v>
      </c>
      <c r="G3724" t="str">
        <f t="shared" si="116"/>
        <v>Casual Buyers</v>
      </c>
      <c r="H3724" s="4">
        <v>41638</v>
      </c>
      <c r="I3724">
        <f>WEEKDAY(Cleaned!$H3724)</f>
        <v>2</v>
      </c>
      <c r="J3724" t="s">
        <v>16</v>
      </c>
      <c r="K3724" s="4">
        <v>28699</v>
      </c>
      <c r="L3724">
        <f>INT(YEARFRAC(Cleaned!$K3724,Cleaned!$H3724,1))</f>
        <v>35</v>
      </c>
      <c r="M3724" t="str">
        <f t="shared" si="117"/>
        <v>Adult</v>
      </c>
    </row>
    <row r="3725" spans="1:13" x14ac:dyDescent="0.25">
      <c r="A3725">
        <v>13725</v>
      </c>
      <c r="B3725" t="s">
        <v>2331</v>
      </c>
      <c r="C3725" t="s">
        <v>80</v>
      </c>
      <c r="D3725" t="s">
        <v>26</v>
      </c>
      <c r="E3725" t="s">
        <v>11</v>
      </c>
      <c r="F3725" s="35">
        <v>2562.4508000000001</v>
      </c>
      <c r="G3725" t="str">
        <f t="shared" si="116"/>
        <v>Brand Seekers</v>
      </c>
      <c r="H3725" s="4">
        <v>41641</v>
      </c>
      <c r="I3725">
        <f>WEEKDAY(Cleaned!$H3725)</f>
        <v>5</v>
      </c>
      <c r="J3725" t="s">
        <v>16</v>
      </c>
      <c r="K3725" s="4">
        <v>22530</v>
      </c>
      <c r="L3725">
        <f>INT(YEARFRAC(Cleaned!$K3725,Cleaned!$H3725,1))</f>
        <v>52</v>
      </c>
      <c r="M3725" t="str">
        <f t="shared" si="117"/>
        <v>Seniors</v>
      </c>
    </row>
    <row r="3726" spans="1:13" x14ac:dyDescent="0.25">
      <c r="A3726">
        <v>13726</v>
      </c>
      <c r="B3726" t="s">
        <v>2332</v>
      </c>
      <c r="C3726" t="s">
        <v>80</v>
      </c>
      <c r="D3726" t="s">
        <v>26</v>
      </c>
      <c r="E3726" t="s">
        <v>11</v>
      </c>
      <c r="F3726" s="35">
        <v>40.078400000000002</v>
      </c>
      <c r="G3726" t="str">
        <f t="shared" si="116"/>
        <v>Casual Buyers</v>
      </c>
      <c r="H3726" s="4">
        <v>41641</v>
      </c>
      <c r="I3726">
        <f>WEEKDAY(Cleaned!$H3726)</f>
        <v>5</v>
      </c>
      <c r="J3726" t="s">
        <v>17</v>
      </c>
      <c r="K3726" s="4">
        <v>23652</v>
      </c>
      <c r="L3726">
        <f>INT(YEARFRAC(Cleaned!$K3726,Cleaned!$H3726,1))</f>
        <v>49</v>
      </c>
      <c r="M3726" t="str">
        <f t="shared" si="117"/>
        <v>Adult</v>
      </c>
    </row>
    <row r="3727" spans="1:13" x14ac:dyDescent="0.25">
      <c r="A3727">
        <v>13727</v>
      </c>
      <c r="B3727" t="s">
        <v>2318</v>
      </c>
      <c r="C3727" t="s">
        <v>80</v>
      </c>
      <c r="D3727" t="s">
        <v>26</v>
      </c>
      <c r="E3727" t="s">
        <v>11</v>
      </c>
      <c r="F3727" s="35">
        <v>2673.0612999999998</v>
      </c>
      <c r="G3727" t="str">
        <f t="shared" si="116"/>
        <v>Brand Seekers</v>
      </c>
      <c r="H3727" s="4">
        <v>41642</v>
      </c>
      <c r="I3727">
        <f>WEEKDAY(Cleaned!$H3727)</f>
        <v>6</v>
      </c>
      <c r="J3727" t="s">
        <v>12</v>
      </c>
      <c r="K3727" s="4">
        <v>23972</v>
      </c>
      <c r="L3727">
        <f>INT(YEARFRAC(Cleaned!$K3727,Cleaned!$H3727,1))</f>
        <v>48</v>
      </c>
      <c r="M3727" t="str">
        <f t="shared" si="117"/>
        <v>Adult</v>
      </c>
    </row>
    <row r="3728" spans="1:13" x14ac:dyDescent="0.25">
      <c r="A3728">
        <v>13728</v>
      </c>
      <c r="B3728" t="s">
        <v>2250</v>
      </c>
      <c r="C3728" t="s">
        <v>80</v>
      </c>
      <c r="D3728" t="s">
        <v>26</v>
      </c>
      <c r="E3728" t="s">
        <v>11</v>
      </c>
      <c r="F3728" s="35">
        <v>2535.9639999999999</v>
      </c>
      <c r="G3728" t="str">
        <f t="shared" si="116"/>
        <v>Brand Seekers</v>
      </c>
      <c r="H3728" s="4">
        <v>41643</v>
      </c>
      <c r="I3728">
        <f>WEEKDAY(Cleaned!$H3728)</f>
        <v>7</v>
      </c>
      <c r="J3728" t="s">
        <v>12</v>
      </c>
      <c r="K3728" s="4">
        <v>23478</v>
      </c>
      <c r="L3728">
        <f>INT(YEARFRAC(Cleaned!$K3728,Cleaned!$H3728,1))</f>
        <v>49</v>
      </c>
      <c r="M3728" t="str">
        <f t="shared" si="117"/>
        <v>Adult</v>
      </c>
    </row>
    <row r="3729" spans="1:13" x14ac:dyDescent="0.25">
      <c r="A3729">
        <v>13729</v>
      </c>
      <c r="B3729" t="s">
        <v>2222</v>
      </c>
      <c r="C3729" t="s">
        <v>80</v>
      </c>
      <c r="D3729" t="s">
        <v>26</v>
      </c>
      <c r="E3729" t="s">
        <v>11</v>
      </c>
      <c r="F3729" s="35">
        <v>24.2879</v>
      </c>
      <c r="G3729" t="str">
        <f t="shared" si="116"/>
        <v>Casual Buyers</v>
      </c>
      <c r="H3729" s="4">
        <v>41643</v>
      </c>
      <c r="I3729">
        <f>WEEKDAY(Cleaned!$H3729)</f>
        <v>7</v>
      </c>
      <c r="J3729" t="s">
        <v>18</v>
      </c>
      <c r="K3729" s="4">
        <v>29490</v>
      </c>
      <c r="L3729">
        <f>INT(YEARFRAC(Cleaned!$K3729,Cleaned!$H3729,1))</f>
        <v>33</v>
      </c>
      <c r="M3729" t="str">
        <f t="shared" si="117"/>
        <v>Young Adult</v>
      </c>
    </row>
    <row r="3730" spans="1:13" x14ac:dyDescent="0.25">
      <c r="A3730">
        <v>13730</v>
      </c>
      <c r="B3730" t="s">
        <v>2333</v>
      </c>
      <c r="C3730" t="s">
        <v>80</v>
      </c>
      <c r="D3730" t="s">
        <v>26</v>
      </c>
      <c r="E3730" t="s">
        <v>11</v>
      </c>
      <c r="F3730" s="35">
        <v>55.216900000000003</v>
      </c>
      <c r="G3730" t="str">
        <f t="shared" si="116"/>
        <v>Casual Buyers</v>
      </c>
      <c r="H3730" s="4">
        <v>41644</v>
      </c>
      <c r="I3730">
        <f>WEEKDAY(Cleaned!$H3730)</f>
        <v>1</v>
      </c>
      <c r="J3730" t="s">
        <v>13</v>
      </c>
      <c r="K3730" s="4">
        <v>22448</v>
      </c>
      <c r="L3730">
        <f>INT(YEARFRAC(Cleaned!$K3730,Cleaned!$H3730,1))</f>
        <v>52</v>
      </c>
      <c r="M3730" t="str">
        <f t="shared" si="117"/>
        <v>Seniors</v>
      </c>
    </row>
    <row r="3731" spans="1:13" x14ac:dyDescent="0.25">
      <c r="A3731">
        <v>13731</v>
      </c>
      <c r="B3731" t="s">
        <v>1989</v>
      </c>
      <c r="C3731" t="s">
        <v>80</v>
      </c>
      <c r="D3731" t="s">
        <v>26</v>
      </c>
      <c r="E3731" t="s">
        <v>11</v>
      </c>
      <c r="F3731" s="35">
        <v>70.686899999999994</v>
      </c>
      <c r="G3731" t="str">
        <f t="shared" si="116"/>
        <v>Casual Buyers</v>
      </c>
      <c r="H3731" s="4">
        <v>41650</v>
      </c>
      <c r="I3731">
        <f>WEEKDAY(Cleaned!$H3731)</f>
        <v>7</v>
      </c>
      <c r="J3731" t="s">
        <v>12</v>
      </c>
      <c r="K3731" s="4">
        <v>24012</v>
      </c>
      <c r="L3731">
        <f>INT(YEARFRAC(Cleaned!$K3731,Cleaned!$H3731,1))</f>
        <v>48</v>
      </c>
      <c r="M3731" t="str">
        <f t="shared" si="117"/>
        <v>Adult</v>
      </c>
    </row>
    <row r="3732" spans="1:13" x14ac:dyDescent="0.25">
      <c r="A3732">
        <v>13732</v>
      </c>
      <c r="B3732" t="s">
        <v>2166</v>
      </c>
      <c r="C3732" t="s">
        <v>80</v>
      </c>
      <c r="D3732" t="s">
        <v>26</v>
      </c>
      <c r="E3732" t="s">
        <v>11</v>
      </c>
      <c r="F3732" s="35">
        <v>44.177900000000001</v>
      </c>
      <c r="G3732" t="str">
        <f t="shared" si="116"/>
        <v>Casual Buyers</v>
      </c>
      <c r="H3732" s="4">
        <v>41652</v>
      </c>
      <c r="I3732">
        <f>WEEKDAY(Cleaned!$H3732)</f>
        <v>2</v>
      </c>
      <c r="J3732" t="s">
        <v>17</v>
      </c>
      <c r="K3732" s="4">
        <v>25358</v>
      </c>
      <c r="L3732">
        <f>INT(YEARFRAC(Cleaned!$K3732,Cleaned!$H3732,1))</f>
        <v>44</v>
      </c>
      <c r="M3732" t="str">
        <f t="shared" si="117"/>
        <v>Adult</v>
      </c>
    </row>
    <row r="3733" spans="1:13" x14ac:dyDescent="0.25">
      <c r="A3733">
        <v>13733</v>
      </c>
      <c r="B3733" t="s">
        <v>1965</v>
      </c>
      <c r="C3733" t="s">
        <v>80</v>
      </c>
      <c r="D3733" t="s">
        <v>26</v>
      </c>
      <c r="E3733" t="s">
        <v>11</v>
      </c>
      <c r="F3733" s="35">
        <v>2741.8144000000002</v>
      </c>
      <c r="G3733" t="str">
        <f t="shared" si="116"/>
        <v>Brand Seekers</v>
      </c>
      <c r="H3733" s="4">
        <v>41653</v>
      </c>
      <c r="I3733">
        <f>WEEKDAY(Cleaned!$H3733)</f>
        <v>3</v>
      </c>
      <c r="J3733" t="s">
        <v>17</v>
      </c>
      <c r="K3733" s="4">
        <v>26056</v>
      </c>
      <c r="L3733">
        <f>INT(YEARFRAC(Cleaned!$K3733,Cleaned!$H3733,1))</f>
        <v>42</v>
      </c>
      <c r="M3733" t="str">
        <f t="shared" si="117"/>
        <v>Adult</v>
      </c>
    </row>
    <row r="3734" spans="1:13" x14ac:dyDescent="0.25">
      <c r="A3734">
        <v>13734</v>
      </c>
      <c r="B3734" t="s">
        <v>2091</v>
      </c>
      <c r="C3734" t="s">
        <v>80</v>
      </c>
      <c r="D3734" t="s">
        <v>26</v>
      </c>
      <c r="E3734" t="s">
        <v>11</v>
      </c>
      <c r="F3734" s="35">
        <v>38.5535</v>
      </c>
      <c r="G3734" t="str">
        <f t="shared" si="116"/>
        <v>Casual Buyers</v>
      </c>
      <c r="H3734" s="4">
        <v>41655</v>
      </c>
      <c r="I3734">
        <f>WEEKDAY(Cleaned!$H3734)</f>
        <v>5</v>
      </c>
      <c r="J3734" t="s">
        <v>12</v>
      </c>
      <c r="K3734" s="4">
        <v>24035</v>
      </c>
      <c r="L3734">
        <f>INT(YEARFRAC(Cleaned!$K3734,Cleaned!$H3734,1))</f>
        <v>48</v>
      </c>
      <c r="M3734" t="str">
        <f t="shared" si="117"/>
        <v>Adult</v>
      </c>
    </row>
    <row r="3735" spans="1:13" x14ac:dyDescent="0.25">
      <c r="A3735">
        <v>13735</v>
      </c>
      <c r="B3735" t="s">
        <v>2334</v>
      </c>
      <c r="C3735" t="s">
        <v>80</v>
      </c>
      <c r="D3735" t="s">
        <v>26</v>
      </c>
      <c r="E3735" t="s">
        <v>11</v>
      </c>
      <c r="F3735" s="35">
        <v>1879.5940000000001</v>
      </c>
      <c r="G3735" t="str">
        <f t="shared" si="116"/>
        <v>Brand Seekers</v>
      </c>
      <c r="H3735" s="4">
        <v>41656</v>
      </c>
      <c r="I3735">
        <f>WEEKDAY(Cleaned!$H3735)</f>
        <v>6</v>
      </c>
      <c r="J3735" t="s">
        <v>18</v>
      </c>
      <c r="K3735" s="4">
        <v>22775</v>
      </c>
      <c r="L3735">
        <f>INT(YEARFRAC(Cleaned!$K3735,Cleaned!$H3735,1))</f>
        <v>51</v>
      </c>
      <c r="M3735" t="str">
        <f t="shared" si="117"/>
        <v>Seniors</v>
      </c>
    </row>
    <row r="3736" spans="1:13" x14ac:dyDescent="0.25">
      <c r="A3736">
        <v>13736</v>
      </c>
      <c r="B3736" t="s">
        <v>1982</v>
      </c>
      <c r="C3736" t="s">
        <v>80</v>
      </c>
      <c r="D3736" t="s">
        <v>26</v>
      </c>
      <c r="E3736" t="s">
        <v>11</v>
      </c>
      <c r="F3736" s="35">
        <v>16.552900000000001</v>
      </c>
      <c r="G3736" t="str">
        <f t="shared" si="116"/>
        <v>Casual Buyers</v>
      </c>
      <c r="H3736" s="4">
        <v>41662</v>
      </c>
      <c r="I3736">
        <f>WEEKDAY(Cleaned!$H3736)</f>
        <v>5</v>
      </c>
      <c r="J3736" t="s">
        <v>18</v>
      </c>
      <c r="K3736" s="4">
        <v>17849</v>
      </c>
      <c r="L3736">
        <f>INT(YEARFRAC(Cleaned!$K3736,Cleaned!$H3736,1))</f>
        <v>65</v>
      </c>
      <c r="M3736" t="str">
        <f t="shared" si="117"/>
        <v>Elders</v>
      </c>
    </row>
    <row r="3737" spans="1:13" x14ac:dyDescent="0.25">
      <c r="A3737">
        <v>13737</v>
      </c>
      <c r="B3737" t="s">
        <v>2335</v>
      </c>
      <c r="C3737" t="s">
        <v>80</v>
      </c>
      <c r="D3737" t="s">
        <v>26</v>
      </c>
      <c r="E3737" t="s">
        <v>11</v>
      </c>
      <c r="F3737" s="35">
        <v>92.786900000000003</v>
      </c>
      <c r="G3737" t="str">
        <f t="shared" si="116"/>
        <v>Casual Buyers</v>
      </c>
      <c r="H3737" s="4">
        <v>41662</v>
      </c>
      <c r="I3737">
        <f>WEEKDAY(Cleaned!$H3737)</f>
        <v>5</v>
      </c>
      <c r="J3737" t="s">
        <v>15</v>
      </c>
      <c r="K3737" s="4">
        <v>19829</v>
      </c>
      <c r="L3737">
        <f>INT(YEARFRAC(Cleaned!$K3737,Cleaned!$H3737,1))</f>
        <v>59</v>
      </c>
      <c r="M3737" t="str">
        <f t="shared" si="117"/>
        <v>Seniors</v>
      </c>
    </row>
    <row r="3738" spans="1:13" x14ac:dyDescent="0.25">
      <c r="A3738">
        <v>13738</v>
      </c>
      <c r="B3738" t="s">
        <v>2336</v>
      </c>
      <c r="C3738" t="s">
        <v>80</v>
      </c>
      <c r="D3738" t="s">
        <v>26</v>
      </c>
      <c r="E3738" t="s">
        <v>11</v>
      </c>
      <c r="F3738" s="35">
        <v>87.272900000000007</v>
      </c>
      <c r="G3738" t="str">
        <f t="shared" si="116"/>
        <v>Casual Buyers</v>
      </c>
      <c r="H3738" s="4">
        <v>41662</v>
      </c>
      <c r="I3738">
        <f>WEEKDAY(Cleaned!$H3738)</f>
        <v>5</v>
      </c>
      <c r="J3738" t="s">
        <v>14</v>
      </c>
      <c r="K3738" s="4">
        <v>28289</v>
      </c>
      <c r="L3738">
        <f>INT(YEARFRAC(Cleaned!$K3738,Cleaned!$H3738,1))</f>
        <v>36</v>
      </c>
      <c r="M3738" t="str">
        <f t="shared" si="117"/>
        <v>Adult</v>
      </c>
    </row>
    <row r="3739" spans="1:13" x14ac:dyDescent="0.25">
      <c r="A3739">
        <v>13739</v>
      </c>
      <c r="B3739" t="s">
        <v>2337</v>
      </c>
      <c r="C3739" t="s">
        <v>80</v>
      </c>
      <c r="D3739" t="s">
        <v>26</v>
      </c>
      <c r="E3739" t="s">
        <v>11</v>
      </c>
      <c r="F3739" s="35">
        <v>35.6584</v>
      </c>
      <c r="G3739" t="str">
        <f t="shared" si="116"/>
        <v>Casual Buyers</v>
      </c>
      <c r="H3739" s="4">
        <v>41667</v>
      </c>
      <c r="I3739">
        <f>WEEKDAY(Cleaned!$H3739)</f>
        <v>3</v>
      </c>
      <c r="J3739" t="s">
        <v>12</v>
      </c>
      <c r="K3739" s="4">
        <v>23112</v>
      </c>
      <c r="L3739">
        <f>INT(YEARFRAC(Cleaned!$K3739,Cleaned!$H3739,1))</f>
        <v>50</v>
      </c>
      <c r="M3739" t="str">
        <f t="shared" si="117"/>
        <v>Seniors</v>
      </c>
    </row>
    <row r="3740" spans="1:13" x14ac:dyDescent="0.25">
      <c r="A3740">
        <v>13740</v>
      </c>
      <c r="B3740" t="s">
        <v>1969</v>
      </c>
      <c r="C3740" t="s">
        <v>80</v>
      </c>
      <c r="D3740" t="s">
        <v>26</v>
      </c>
      <c r="E3740" t="s">
        <v>11</v>
      </c>
      <c r="F3740" s="35">
        <v>905.52539999999999</v>
      </c>
      <c r="G3740" t="str">
        <f t="shared" si="116"/>
        <v>Casual Buyers</v>
      </c>
      <c r="H3740" s="4">
        <v>41673</v>
      </c>
      <c r="I3740">
        <f>WEEKDAY(Cleaned!$H3740)</f>
        <v>2</v>
      </c>
      <c r="J3740" t="s">
        <v>17</v>
      </c>
      <c r="K3740" s="4">
        <v>29435</v>
      </c>
      <c r="L3740">
        <f>INT(YEARFRAC(Cleaned!$K3740,Cleaned!$H3740,1))</f>
        <v>33</v>
      </c>
      <c r="M3740" t="str">
        <f t="shared" si="117"/>
        <v>Young Adult</v>
      </c>
    </row>
    <row r="3741" spans="1:13" x14ac:dyDescent="0.25">
      <c r="A3741">
        <v>13741</v>
      </c>
      <c r="B3741" t="s">
        <v>2338</v>
      </c>
      <c r="C3741" t="s">
        <v>80</v>
      </c>
      <c r="D3741" t="s">
        <v>26</v>
      </c>
      <c r="E3741" t="s">
        <v>11</v>
      </c>
      <c r="F3741" s="35">
        <v>8.0443999999999996</v>
      </c>
      <c r="G3741" t="str">
        <f t="shared" si="116"/>
        <v>Casual Buyers</v>
      </c>
      <c r="H3741" s="4">
        <v>41674</v>
      </c>
      <c r="I3741">
        <f>WEEKDAY(Cleaned!$H3741)</f>
        <v>3</v>
      </c>
      <c r="J3741" t="s">
        <v>16</v>
      </c>
      <c r="K3741" s="4">
        <v>28969</v>
      </c>
      <c r="L3741">
        <f>INT(YEARFRAC(Cleaned!$K3741,Cleaned!$H3741,1))</f>
        <v>34</v>
      </c>
      <c r="M3741" t="str">
        <f t="shared" si="117"/>
        <v>Young Adult</v>
      </c>
    </row>
    <row r="3742" spans="1:13" x14ac:dyDescent="0.25">
      <c r="A3742">
        <v>13742</v>
      </c>
      <c r="B3742" t="s">
        <v>2197</v>
      </c>
      <c r="C3742" t="s">
        <v>80</v>
      </c>
      <c r="D3742" t="s">
        <v>26</v>
      </c>
      <c r="E3742" t="s">
        <v>11</v>
      </c>
      <c r="F3742" s="35">
        <v>14.2987</v>
      </c>
      <c r="G3742" t="str">
        <f t="shared" si="116"/>
        <v>Casual Buyers</v>
      </c>
      <c r="H3742" s="4">
        <v>41677</v>
      </c>
      <c r="I3742">
        <f>WEEKDAY(Cleaned!$H3742)</f>
        <v>6</v>
      </c>
      <c r="J3742" t="s">
        <v>17</v>
      </c>
      <c r="K3742" s="4">
        <v>23335</v>
      </c>
      <c r="L3742">
        <f>INT(YEARFRAC(Cleaned!$K3742,Cleaned!$H3742,1))</f>
        <v>50</v>
      </c>
      <c r="M3742" t="str">
        <f t="shared" si="117"/>
        <v>Seniors</v>
      </c>
    </row>
    <row r="3743" spans="1:13" x14ac:dyDescent="0.25">
      <c r="A3743">
        <v>13743</v>
      </c>
      <c r="B3743" t="s">
        <v>2339</v>
      </c>
      <c r="C3743" t="s">
        <v>80</v>
      </c>
      <c r="D3743" t="s">
        <v>26</v>
      </c>
      <c r="E3743" t="s">
        <v>11</v>
      </c>
      <c r="F3743" s="35">
        <v>835.74469999999997</v>
      </c>
      <c r="G3743" t="str">
        <f t="shared" si="116"/>
        <v>Casual Buyers</v>
      </c>
      <c r="H3743" s="4">
        <v>41678</v>
      </c>
      <c r="I3743">
        <f>WEEKDAY(Cleaned!$H3743)</f>
        <v>7</v>
      </c>
      <c r="J3743" t="s">
        <v>12</v>
      </c>
      <c r="K3743" s="4">
        <v>24572</v>
      </c>
      <c r="L3743">
        <f>INT(YEARFRAC(Cleaned!$K3743,Cleaned!$H3743,1))</f>
        <v>46</v>
      </c>
      <c r="M3743" t="str">
        <f t="shared" si="117"/>
        <v>Adult</v>
      </c>
    </row>
    <row r="3744" spans="1:13" x14ac:dyDescent="0.25">
      <c r="A3744">
        <v>13744</v>
      </c>
      <c r="B3744" t="s">
        <v>2301</v>
      </c>
      <c r="C3744" t="s">
        <v>80</v>
      </c>
      <c r="D3744" t="s">
        <v>26</v>
      </c>
      <c r="E3744" t="s">
        <v>11</v>
      </c>
      <c r="F3744" s="35">
        <v>1369.1723999999999</v>
      </c>
      <c r="G3744" t="str">
        <f t="shared" si="116"/>
        <v>Casual Buyers</v>
      </c>
      <c r="H3744" s="4">
        <v>41681</v>
      </c>
      <c r="I3744">
        <f>WEEKDAY(Cleaned!$H3744)</f>
        <v>3</v>
      </c>
      <c r="J3744" t="s">
        <v>12</v>
      </c>
      <c r="K3744" s="4">
        <v>15843</v>
      </c>
      <c r="L3744">
        <f>INT(YEARFRAC(Cleaned!$K3744,Cleaned!$H3744,1))</f>
        <v>70</v>
      </c>
      <c r="M3744" t="str">
        <f t="shared" si="117"/>
        <v>Elders</v>
      </c>
    </row>
    <row r="3745" spans="1:13" x14ac:dyDescent="0.25">
      <c r="A3745">
        <v>13745</v>
      </c>
      <c r="B3745" t="s">
        <v>2196</v>
      </c>
      <c r="C3745" t="s">
        <v>80</v>
      </c>
      <c r="D3745" t="s">
        <v>26</v>
      </c>
      <c r="E3745" t="s">
        <v>11</v>
      </c>
      <c r="F3745" s="35">
        <v>62.951900000000002</v>
      </c>
      <c r="G3745" t="str">
        <f t="shared" si="116"/>
        <v>Casual Buyers</v>
      </c>
      <c r="H3745" s="4">
        <v>41681</v>
      </c>
      <c r="I3745">
        <f>WEEKDAY(Cleaned!$H3745)</f>
        <v>3</v>
      </c>
      <c r="J3745" t="s">
        <v>18</v>
      </c>
      <c r="K3745" s="4">
        <v>28185</v>
      </c>
      <c r="L3745">
        <f>INT(YEARFRAC(Cleaned!$K3745,Cleaned!$H3745,1))</f>
        <v>36</v>
      </c>
      <c r="M3745" t="str">
        <f t="shared" si="117"/>
        <v>Adult</v>
      </c>
    </row>
    <row r="3746" spans="1:13" x14ac:dyDescent="0.25">
      <c r="A3746">
        <v>13746</v>
      </c>
      <c r="B3746" t="s">
        <v>2340</v>
      </c>
      <c r="C3746" t="s">
        <v>80</v>
      </c>
      <c r="D3746" t="s">
        <v>26</v>
      </c>
      <c r="E3746" t="s">
        <v>11</v>
      </c>
      <c r="F3746" s="35">
        <v>136.99789999999999</v>
      </c>
      <c r="G3746" t="str">
        <f t="shared" si="116"/>
        <v>Casual Buyers</v>
      </c>
      <c r="H3746" s="4">
        <v>41681</v>
      </c>
      <c r="I3746">
        <f>WEEKDAY(Cleaned!$H3746)</f>
        <v>3</v>
      </c>
      <c r="J3746" t="s">
        <v>14</v>
      </c>
      <c r="K3746" s="4">
        <v>25929</v>
      </c>
      <c r="L3746">
        <f>INT(YEARFRAC(Cleaned!$K3746,Cleaned!$H3746,1))</f>
        <v>43</v>
      </c>
      <c r="M3746" t="str">
        <f t="shared" si="117"/>
        <v>Adult</v>
      </c>
    </row>
    <row r="3747" spans="1:13" x14ac:dyDescent="0.25">
      <c r="A3747">
        <v>13747</v>
      </c>
      <c r="B3747" t="s">
        <v>2144</v>
      </c>
      <c r="C3747" t="s">
        <v>80</v>
      </c>
      <c r="D3747" t="s">
        <v>26</v>
      </c>
      <c r="E3747" t="s">
        <v>11</v>
      </c>
      <c r="F3747" s="35">
        <v>997.2183</v>
      </c>
      <c r="G3747" t="str">
        <f t="shared" si="116"/>
        <v>Casual Buyers</v>
      </c>
      <c r="H3747" s="4">
        <v>41684</v>
      </c>
      <c r="I3747">
        <f>WEEKDAY(Cleaned!$H3747)</f>
        <v>6</v>
      </c>
      <c r="J3747" t="s">
        <v>12</v>
      </c>
      <c r="K3747" s="4">
        <v>29316</v>
      </c>
      <c r="L3747">
        <f>INT(YEARFRAC(Cleaned!$K3747,Cleaned!$H3747,1))</f>
        <v>33</v>
      </c>
      <c r="M3747" t="str">
        <f t="shared" si="117"/>
        <v>Young Adult</v>
      </c>
    </row>
    <row r="3748" spans="1:13" x14ac:dyDescent="0.25">
      <c r="A3748">
        <v>13748</v>
      </c>
      <c r="B3748" t="s">
        <v>2137</v>
      </c>
      <c r="C3748" t="s">
        <v>80</v>
      </c>
      <c r="D3748" t="s">
        <v>26</v>
      </c>
      <c r="E3748" t="s">
        <v>11</v>
      </c>
      <c r="F3748" s="35">
        <v>2669.6136999999999</v>
      </c>
      <c r="G3748" t="str">
        <f t="shared" si="116"/>
        <v>Brand Seekers</v>
      </c>
      <c r="H3748" s="4">
        <v>41689</v>
      </c>
      <c r="I3748">
        <f>WEEKDAY(Cleaned!$H3748)</f>
        <v>4</v>
      </c>
      <c r="J3748" t="s">
        <v>13</v>
      </c>
      <c r="K3748" s="4">
        <v>22183</v>
      </c>
      <c r="L3748">
        <f>INT(YEARFRAC(Cleaned!$K3748,Cleaned!$H3748,1))</f>
        <v>53</v>
      </c>
      <c r="M3748" t="str">
        <f t="shared" si="117"/>
        <v>Seniors</v>
      </c>
    </row>
    <row r="3749" spans="1:13" x14ac:dyDescent="0.25">
      <c r="A3749">
        <v>13749</v>
      </c>
      <c r="B3749" t="s">
        <v>2341</v>
      </c>
      <c r="C3749" t="s">
        <v>80</v>
      </c>
      <c r="D3749" t="s">
        <v>26</v>
      </c>
      <c r="E3749" t="s">
        <v>11</v>
      </c>
      <c r="F3749" s="35">
        <v>40.432000000000002</v>
      </c>
      <c r="G3749" t="str">
        <f t="shared" si="116"/>
        <v>Casual Buyers</v>
      </c>
      <c r="H3749" s="4">
        <v>41689</v>
      </c>
      <c r="I3749">
        <f>WEEKDAY(Cleaned!$H3749)</f>
        <v>4</v>
      </c>
      <c r="J3749" t="s">
        <v>13</v>
      </c>
      <c r="K3749" s="4">
        <v>24084</v>
      </c>
      <c r="L3749">
        <f>INT(YEARFRAC(Cleaned!$K3749,Cleaned!$H3749,1))</f>
        <v>48</v>
      </c>
      <c r="M3749" t="str">
        <f t="shared" si="117"/>
        <v>Adult</v>
      </c>
    </row>
    <row r="3750" spans="1:13" x14ac:dyDescent="0.25">
      <c r="A3750">
        <v>13750</v>
      </c>
      <c r="B3750" t="s">
        <v>2303</v>
      </c>
      <c r="C3750" t="s">
        <v>80</v>
      </c>
      <c r="D3750" t="s">
        <v>26</v>
      </c>
      <c r="E3750" t="s">
        <v>11</v>
      </c>
      <c r="F3750" s="35">
        <v>2585.6669000000002</v>
      </c>
      <c r="G3750" t="str">
        <f t="shared" si="116"/>
        <v>Brand Seekers</v>
      </c>
      <c r="H3750" s="4">
        <v>41691</v>
      </c>
      <c r="I3750">
        <f>WEEKDAY(Cleaned!$H3750)</f>
        <v>6</v>
      </c>
      <c r="J3750" t="s">
        <v>13</v>
      </c>
      <c r="K3750" s="4">
        <v>26135</v>
      </c>
      <c r="L3750">
        <f>INT(YEARFRAC(Cleaned!$K3750,Cleaned!$H3750,1))</f>
        <v>42</v>
      </c>
      <c r="M3750" t="str">
        <f t="shared" si="117"/>
        <v>Adult</v>
      </c>
    </row>
    <row r="3751" spans="1:13" x14ac:dyDescent="0.25">
      <c r="A3751">
        <v>13751</v>
      </c>
      <c r="B3751" t="s">
        <v>2342</v>
      </c>
      <c r="C3751" t="s">
        <v>80</v>
      </c>
      <c r="D3751" t="s">
        <v>26</v>
      </c>
      <c r="E3751" t="s">
        <v>11</v>
      </c>
      <c r="F3751" s="35">
        <v>1911.6169</v>
      </c>
      <c r="G3751" t="str">
        <f t="shared" si="116"/>
        <v>Brand Seekers</v>
      </c>
      <c r="H3751" s="4">
        <v>41698</v>
      </c>
      <c r="I3751">
        <f>WEEKDAY(Cleaned!$H3751)</f>
        <v>6</v>
      </c>
      <c r="J3751" t="s">
        <v>14</v>
      </c>
      <c r="K3751" s="4">
        <v>28087</v>
      </c>
      <c r="L3751">
        <f>INT(YEARFRAC(Cleaned!$K3751,Cleaned!$H3751,1))</f>
        <v>37</v>
      </c>
      <c r="M3751" t="str">
        <f t="shared" si="117"/>
        <v>Adult</v>
      </c>
    </row>
    <row r="3752" spans="1:13" x14ac:dyDescent="0.25">
      <c r="A3752">
        <v>13752</v>
      </c>
      <c r="B3752" t="s">
        <v>2343</v>
      </c>
      <c r="C3752" t="s">
        <v>80</v>
      </c>
      <c r="D3752" t="s">
        <v>26</v>
      </c>
      <c r="E3752" t="s">
        <v>11</v>
      </c>
      <c r="F3752" s="35">
        <v>1889.5279</v>
      </c>
      <c r="G3752" t="str">
        <f t="shared" si="116"/>
        <v>Brand Seekers</v>
      </c>
      <c r="H3752" s="4">
        <v>41699</v>
      </c>
      <c r="I3752">
        <f>WEEKDAY(Cleaned!$H3752)</f>
        <v>7</v>
      </c>
      <c r="J3752" t="s">
        <v>14</v>
      </c>
      <c r="K3752" s="4">
        <v>24422</v>
      </c>
      <c r="L3752">
        <f>INT(YEARFRAC(Cleaned!$K3752,Cleaned!$H3752,1))</f>
        <v>47</v>
      </c>
      <c r="M3752" t="str">
        <f t="shared" si="117"/>
        <v>Adult</v>
      </c>
    </row>
    <row r="3753" spans="1:13" x14ac:dyDescent="0.25">
      <c r="A3753">
        <v>13753</v>
      </c>
      <c r="B3753" t="s">
        <v>2344</v>
      </c>
      <c r="C3753" t="s">
        <v>80</v>
      </c>
      <c r="D3753" t="s">
        <v>26</v>
      </c>
      <c r="E3753" t="s">
        <v>11</v>
      </c>
      <c r="F3753" s="35">
        <v>5.5140000000000002</v>
      </c>
      <c r="G3753" t="str">
        <f t="shared" si="116"/>
        <v>Casual Buyers</v>
      </c>
      <c r="H3753" s="4">
        <v>41701</v>
      </c>
      <c r="I3753">
        <f>WEEKDAY(Cleaned!$H3753)</f>
        <v>2</v>
      </c>
      <c r="J3753" t="s">
        <v>17</v>
      </c>
      <c r="K3753" s="4">
        <v>28969</v>
      </c>
      <c r="L3753">
        <f>INT(YEARFRAC(Cleaned!$K3753,Cleaned!$H3753,1))</f>
        <v>34</v>
      </c>
      <c r="M3753" t="str">
        <f t="shared" si="117"/>
        <v>Young Adult</v>
      </c>
    </row>
    <row r="3754" spans="1:13" x14ac:dyDescent="0.25">
      <c r="A3754">
        <v>13754</v>
      </c>
      <c r="B3754" t="s">
        <v>1983</v>
      </c>
      <c r="C3754" t="s">
        <v>80</v>
      </c>
      <c r="D3754" t="s">
        <v>26</v>
      </c>
      <c r="E3754" t="s">
        <v>11</v>
      </c>
      <c r="F3754" s="35">
        <v>42.962400000000002</v>
      </c>
      <c r="G3754" t="str">
        <f t="shared" si="116"/>
        <v>Casual Buyers</v>
      </c>
      <c r="H3754" s="4">
        <v>41704</v>
      </c>
      <c r="I3754">
        <f>WEEKDAY(Cleaned!$H3754)</f>
        <v>5</v>
      </c>
      <c r="J3754" t="s">
        <v>18</v>
      </c>
      <c r="K3754" s="4">
        <v>25909</v>
      </c>
      <c r="L3754">
        <f>INT(YEARFRAC(Cleaned!$K3754,Cleaned!$H3754,1))</f>
        <v>43</v>
      </c>
      <c r="M3754" t="str">
        <f t="shared" si="117"/>
        <v>Adult</v>
      </c>
    </row>
    <row r="3755" spans="1:13" x14ac:dyDescent="0.25">
      <c r="A3755">
        <v>13755</v>
      </c>
      <c r="B3755" t="s">
        <v>1958</v>
      </c>
      <c r="C3755" t="s">
        <v>80</v>
      </c>
      <c r="D3755" t="s">
        <v>26</v>
      </c>
      <c r="E3755" t="s">
        <v>11</v>
      </c>
      <c r="F3755" s="35">
        <v>2649.8453</v>
      </c>
      <c r="G3755" t="str">
        <f t="shared" si="116"/>
        <v>Brand Seekers</v>
      </c>
      <c r="H3755" s="4">
        <v>41708</v>
      </c>
      <c r="I3755">
        <f>WEEKDAY(Cleaned!$H3755)</f>
        <v>2</v>
      </c>
      <c r="J3755" t="s">
        <v>17</v>
      </c>
      <c r="K3755" s="4">
        <v>21834</v>
      </c>
      <c r="L3755">
        <f>INT(YEARFRAC(Cleaned!$K3755,Cleaned!$H3755,1))</f>
        <v>54</v>
      </c>
      <c r="M3755" t="str">
        <f t="shared" si="117"/>
        <v>Seniors</v>
      </c>
    </row>
    <row r="3756" spans="1:13" x14ac:dyDescent="0.25">
      <c r="A3756">
        <v>13756</v>
      </c>
      <c r="B3756" t="s">
        <v>2231</v>
      </c>
      <c r="C3756" t="s">
        <v>80</v>
      </c>
      <c r="D3756" t="s">
        <v>26</v>
      </c>
      <c r="E3756" t="s">
        <v>11</v>
      </c>
      <c r="F3756" s="35">
        <v>5.5140000000000002</v>
      </c>
      <c r="G3756" t="str">
        <f t="shared" si="116"/>
        <v>Casual Buyers</v>
      </c>
      <c r="H3756" s="4">
        <v>41711</v>
      </c>
      <c r="I3756">
        <f>WEEKDAY(Cleaned!$H3756)</f>
        <v>5</v>
      </c>
      <c r="J3756" t="s">
        <v>18</v>
      </c>
      <c r="K3756" s="4">
        <v>25996</v>
      </c>
      <c r="L3756">
        <f>INT(YEARFRAC(Cleaned!$K3756,Cleaned!$H3756,1))</f>
        <v>43</v>
      </c>
      <c r="M3756" t="str">
        <f t="shared" si="117"/>
        <v>Adult</v>
      </c>
    </row>
    <row r="3757" spans="1:13" x14ac:dyDescent="0.25">
      <c r="A3757">
        <v>13757</v>
      </c>
      <c r="B3757" t="s">
        <v>1972</v>
      </c>
      <c r="C3757" t="s">
        <v>80</v>
      </c>
      <c r="D3757" t="s">
        <v>26</v>
      </c>
      <c r="E3757" t="s">
        <v>11</v>
      </c>
      <c r="F3757" s="35">
        <v>2538.4944</v>
      </c>
      <c r="G3757" t="str">
        <f t="shared" si="116"/>
        <v>Brand Seekers</v>
      </c>
      <c r="H3757" s="4">
        <v>41718</v>
      </c>
      <c r="I3757">
        <f>WEEKDAY(Cleaned!$H3757)</f>
        <v>5</v>
      </c>
      <c r="J3757" t="s">
        <v>12</v>
      </c>
      <c r="K3757" s="4">
        <v>28442</v>
      </c>
      <c r="L3757">
        <f>INT(YEARFRAC(Cleaned!$K3757,Cleaned!$H3757,1))</f>
        <v>36</v>
      </c>
      <c r="M3757" t="str">
        <f t="shared" si="117"/>
        <v>Adult</v>
      </c>
    </row>
    <row r="3758" spans="1:13" x14ac:dyDescent="0.25">
      <c r="A3758">
        <v>13758</v>
      </c>
      <c r="B3758" t="s">
        <v>2142</v>
      </c>
      <c r="C3758" t="s">
        <v>80</v>
      </c>
      <c r="D3758" t="s">
        <v>26</v>
      </c>
      <c r="E3758" t="s">
        <v>11</v>
      </c>
      <c r="F3758" s="35">
        <v>686.1277</v>
      </c>
      <c r="G3758" t="str">
        <f t="shared" si="116"/>
        <v>Casual Buyers</v>
      </c>
      <c r="H3758" s="4">
        <v>41718</v>
      </c>
      <c r="I3758">
        <f>WEEKDAY(Cleaned!$H3758)</f>
        <v>5</v>
      </c>
      <c r="J3758" t="s">
        <v>15</v>
      </c>
      <c r="K3758" s="4">
        <v>24035</v>
      </c>
      <c r="L3758">
        <f>INT(YEARFRAC(Cleaned!$K3758,Cleaned!$H3758,1))</f>
        <v>48</v>
      </c>
      <c r="M3758" t="str">
        <f t="shared" si="117"/>
        <v>Adult</v>
      </c>
    </row>
    <row r="3759" spans="1:13" x14ac:dyDescent="0.25">
      <c r="A3759">
        <v>13759</v>
      </c>
      <c r="B3759" t="s">
        <v>2345</v>
      </c>
      <c r="C3759" t="s">
        <v>80</v>
      </c>
      <c r="D3759" t="s">
        <v>26</v>
      </c>
      <c r="E3759" t="s">
        <v>11</v>
      </c>
      <c r="F3759" s="35">
        <v>8.7848000000000006</v>
      </c>
      <c r="G3759" t="str">
        <f t="shared" si="116"/>
        <v>Casual Buyers</v>
      </c>
      <c r="H3759" s="4">
        <v>41723</v>
      </c>
      <c r="I3759">
        <f>WEEKDAY(Cleaned!$H3759)</f>
        <v>3</v>
      </c>
      <c r="J3759" t="s">
        <v>16</v>
      </c>
      <c r="K3759" s="4">
        <v>27106</v>
      </c>
      <c r="L3759">
        <f>INT(YEARFRAC(Cleaned!$K3759,Cleaned!$H3759,1))</f>
        <v>40</v>
      </c>
      <c r="M3759" t="str">
        <f t="shared" si="117"/>
        <v>Adult</v>
      </c>
    </row>
    <row r="3760" spans="1:13" x14ac:dyDescent="0.25">
      <c r="A3760">
        <v>13760</v>
      </c>
      <c r="B3760" t="s">
        <v>2173</v>
      </c>
      <c r="C3760" t="s">
        <v>80</v>
      </c>
      <c r="D3760" t="s">
        <v>26</v>
      </c>
      <c r="E3760" t="s">
        <v>11</v>
      </c>
      <c r="F3760" s="35">
        <v>2666.4313000000002</v>
      </c>
      <c r="G3760" t="str">
        <f t="shared" si="116"/>
        <v>Brand Seekers</v>
      </c>
      <c r="H3760" s="4">
        <v>41724</v>
      </c>
      <c r="I3760">
        <f>WEEKDAY(Cleaned!$H3760)</f>
        <v>4</v>
      </c>
      <c r="J3760" t="s">
        <v>13</v>
      </c>
      <c r="K3760" s="4">
        <v>21017</v>
      </c>
      <c r="L3760">
        <f>INT(YEARFRAC(Cleaned!$K3760,Cleaned!$H3760,1))</f>
        <v>56</v>
      </c>
      <c r="M3760" t="str">
        <f t="shared" si="117"/>
        <v>Seniors</v>
      </c>
    </row>
    <row r="3761" spans="1:13" x14ac:dyDescent="0.25">
      <c r="A3761">
        <v>13761</v>
      </c>
      <c r="B3761" t="s">
        <v>2346</v>
      </c>
      <c r="C3761" t="s">
        <v>80</v>
      </c>
      <c r="D3761" t="s">
        <v>26</v>
      </c>
      <c r="E3761" t="s">
        <v>11</v>
      </c>
      <c r="F3761" s="35">
        <v>40.078400000000002</v>
      </c>
      <c r="G3761" t="str">
        <f t="shared" si="116"/>
        <v>Casual Buyers</v>
      </c>
      <c r="H3761" s="4">
        <v>41730</v>
      </c>
      <c r="I3761">
        <f>WEEKDAY(Cleaned!$H3761)</f>
        <v>3</v>
      </c>
      <c r="J3761" t="s">
        <v>17</v>
      </c>
      <c r="K3761" s="4">
        <v>27873</v>
      </c>
      <c r="L3761">
        <f>INT(YEARFRAC(Cleaned!$K3761,Cleaned!$H3761,1))</f>
        <v>37</v>
      </c>
      <c r="M3761" t="str">
        <f t="shared" si="117"/>
        <v>Adult</v>
      </c>
    </row>
    <row r="3762" spans="1:13" x14ac:dyDescent="0.25">
      <c r="A3762">
        <v>13762</v>
      </c>
      <c r="B3762" t="s">
        <v>2301</v>
      </c>
      <c r="C3762" t="s">
        <v>80</v>
      </c>
      <c r="D3762" t="s">
        <v>26</v>
      </c>
      <c r="E3762" t="s">
        <v>11</v>
      </c>
      <c r="F3762" s="35">
        <v>2538.4944</v>
      </c>
      <c r="G3762" t="str">
        <f t="shared" si="116"/>
        <v>Brand Seekers</v>
      </c>
      <c r="H3762" s="4">
        <v>41732</v>
      </c>
      <c r="I3762">
        <f>WEEKDAY(Cleaned!$H3762)</f>
        <v>5</v>
      </c>
      <c r="J3762" t="s">
        <v>12</v>
      </c>
      <c r="K3762" s="4">
        <v>15843</v>
      </c>
      <c r="L3762">
        <f>INT(YEARFRAC(Cleaned!$K3762,Cleaned!$H3762,1))</f>
        <v>70</v>
      </c>
      <c r="M3762" t="str">
        <f t="shared" si="117"/>
        <v>Elders</v>
      </c>
    </row>
    <row r="3763" spans="1:13" x14ac:dyDescent="0.25">
      <c r="A3763">
        <v>13763</v>
      </c>
      <c r="B3763" t="s">
        <v>2347</v>
      </c>
      <c r="C3763" t="s">
        <v>80</v>
      </c>
      <c r="D3763" t="s">
        <v>26</v>
      </c>
      <c r="E3763" t="s">
        <v>11</v>
      </c>
      <c r="F3763" s="35">
        <v>82.852900000000005</v>
      </c>
      <c r="G3763" t="str">
        <f t="shared" si="116"/>
        <v>Casual Buyers</v>
      </c>
      <c r="H3763" s="4">
        <v>41732</v>
      </c>
      <c r="I3763">
        <f>WEEKDAY(Cleaned!$H3763)</f>
        <v>5</v>
      </c>
      <c r="J3763" t="s">
        <v>12</v>
      </c>
      <c r="K3763" s="4">
        <v>20879</v>
      </c>
      <c r="L3763">
        <f>INT(YEARFRAC(Cleaned!$K3763,Cleaned!$H3763,1))</f>
        <v>57</v>
      </c>
      <c r="M3763" t="str">
        <f t="shared" si="117"/>
        <v>Seniors</v>
      </c>
    </row>
    <row r="3764" spans="1:13" x14ac:dyDescent="0.25">
      <c r="A3764">
        <v>13764</v>
      </c>
      <c r="B3764" t="s">
        <v>2348</v>
      </c>
      <c r="C3764" t="s">
        <v>80</v>
      </c>
      <c r="D3764" t="s">
        <v>26</v>
      </c>
      <c r="E3764" t="s">
        <v>11</v>
      </c>
      <c r="F3764" s="35">
        <v>1944.7669000000001</v>
      </c>
      <c r="G3764" t="str">
        <f t="shared" si="116"/>
        <v>Brand Seekers</v>
      </c>
      <c r="H3764" s="4">
        <v>41735</v>
      </c>
      <c r="I3764">
        <f>WEEKDAY(Cleaned!$H3764)</f>
        <v>1</v>
      </c>
      <c r="J3764" t="s">
        <v>16</v>
      </c>
      <c r="K3764" s="4">
        <v>26208</v>
      </c>
      <c r="L3764">
        <f>INT(YEARFRAC(Cleaned!$K3764,Cleaned!$H3764,1))</f>
        <v>42</v>
      </c>
      <c r="M3764" t="str">
        <f t="shared" si="117"/>
        <v>Adult</v>
      </c>
    </row>
    <row r="3765" spans="1:13" x14ac:dyDescent="0.25">
      <c r="A3765">
        <v>13765</v>
      </c>
      <c r="B3765" t="s">
        <v>2303</v>
      </c>
      <c r="C3765" t="s">
        <v>80</v>
      </c>
      <c r="D3765" t="s">
        <v>26</v>
      </c>
      <c r="E3765" t="s">
        <v>11</v>
      </c>
      <c r="F3765" s="35">
        <v>2674.4757</v>
      </c>
      <c r="G3765" t="str">
        <f t="shared" si="116"/>
        <v>Brand Seekers</v>
      </c>
      <c r="H3765" s="4">
        <v>41736</v>
      </c>
      <c r="I3765">
        <f>WEEKDAY(Cleaned!$H3765)</f>
        <v>2</v>
      </c>
      <c r="J3765" t="s">
        <v>13</v>
      </c>
      <c r="K3765" s="4">
        <v>26135</v>
      </c>
      <c r="L3765">
        <f>INT(YEARFRAC(Cleaned!$K3765,Cleaned!$H3765,1))</f>
        <v>42</v>
      </c>
      <c r="M3765" t="str">
        <f t="shared" si="117"/>
        <v>Adult</v>
      </c>
    </row>
    <row r="3766" spans="1:13" x14ac:dyDescent="0.25">
      <c r="A3766">
        <v>13766</v>
      </c>
      <c r="B3766" t="s">
        <v>2216</v>
      </c>
      <c r="C3766" t="s">
        <v>80</v>
      </c>
      <c r="D3766" t="s">
        <v>26</v>
      </c>
      <c r="E3766" t="s">
        <v>11</v>
      </c>
      <c r="F3766" s="35">
        <v>2642.5522999999998</v>
      </c>
      <c r="G3766" t="str">
        <f t="shared" si="116"/>
        <v>Brand Seekers</v>
      </c>
      <c r="H3766" s="4">
        <v>41737</v>
      </c>
      <c r="I3766">
        <f>WEEKDAY(Cleaned!$H3766)</f>
        <v>3</v>
      </c>
      <c r="J3766" t="s">
        <v>14</v>
      </c>
      <c r="K3766" s="4">
        <v>28557</v>
      </c>
      <c r="L3766">
        <f>INT(YEARFRAC(Cleaned!$K3766,Cleaned!$H3766,1))</f>
        <v>36</v>
      </c>
      <c r="M3766" t="str">
        <f t="shared" si="117"/>
        <v>Adult</v>
      </c>
    </row>
    <row r="3767" spans="1:13" x14ac:dyDescent="0.25">
      <c r="A3767">
        <v>13767</v>
      </c>
      <c r="B3767" t="s">
        <v>2083</v>
      </c>
      <c r="C3767" t="s">
        <v>80</v>
      </c>
      <c r="D3767" t="s">
        <v>26</v>
      </c>
      <c r="E3767" t="s">
        <v>11</v>
      </c>
      <c r="F3767" s="35">
        <v>86.411100000000005</v>
      </c>
      <c r="G3767" t="str">
        <f t="shared" si="116"/>
        <v>Casual Buyers</v>
      </c>
      <c r="H3767" s="4">
        <v>41739</v>
      </c>
      <c r="I3767">
        <f>WEEKDAY(Cleaned!$H3767)</f>
        <v>5</v>
      </c>
      <c r="J3767" t="s">
        <v>12</v>
      </c>
      <c r="K3767" s="4">
        <v>24791</v>
      </c>
      <c r="L3767">
        <f>INT(YEARFRAC(Cleaned!$K3767,Cleaned!$H3767,1))</f>
        <v>46</v>
      </c>
      <c r="M3767" t="str">
        <f t="shared" si="117"/>
        <v>Adult</v>
      </c>
    </row>
    <row r="3768" spans="1:13" x14ac:dyDescent="0.25">
      <c r="A3768">
        <v>13768</v>
      </c>
      <c r="B3768" t="s">
        <v>1977</v>
      </c>
      <c r="C3768" t="s">
        <v>80</v>
      </c>
      <c r="D3768" t="s">
        <v>26</v>
      </c>
      <c r="E3768" t="s">
        <v>11</v>
      </c>
      <c r="F3768" s="35">
        <v>820.29679999999996</v>
      </c>
      <c r="G3768" t="str">
        <f t="shared" si="116"/>
        <v>Casual Buyers</v>
      </c>
      <c r="H3768" s="4">
        <v>41739</v>
      </c>
      <c r="I3768">
        <f>WEEKDAY(Cleaned!$H3768)</f>
        <v>5</v>
      </c>
      <c r="J3768" t="s">
        <v>16</v>
      </c>
      <c r="K3768" s="4">
        <v>24569</v>
      </c>
      <c r="L3768">
        <f>INT(YEARFRAC(Cleaned!$K3768,Cleaned!$H3768,1))</f>
        <v>47</v>
      </c>
      <c r="M3768" t="str">
        <f t="shared" si="117"/>
        <v>Adult</v>
      </c>
    </row>
    <row r="3769" spans="1:13" x14ac:dyDescent="0.25">
      <c r="A3769">
        <v>13769</v>
      </c>
      <c r="B3769" t="s">
        <v>2344</v>
      </c>
      <c r="C3769" t="s">
        <v>80</v>
      </c>
      <c r="D3769" t="s">
        <v>26</v>
      </c>
      <c r="E3769" t="s">
        <v>11</v>
      </c>
      <c r="F3769" s="35">
        <v>140.64439999999999</v>
      </c>
      <c r="G3769" t="str">
        <f t="shared" si="116"/>
        <v>Casual Buyers</v>
      </c>
      <c r="H3769" s="4">
        <v>41743</v>
      </c>
      <c r="I3769">
        <f>WEEKDAY(Cleaned!$H3769)</f>
        <v>2</v>
      </c>
      <c r="J3769" t="s">
        <v>17</v>
      </c>
      <c r="K3769" s="4">
        <v>28969</v>
      </c>
      <c r="L3769">
        <f>INT(YEARFRAC(Cleaned!$K3769,Cleaned!$H3769,1))</f>
        <v>34</v>
      </c>
      <c r="M3769" t="str">
        <f t="shared" si="117"/>
        <v>Young Adult</v>
      </c>
    </row>
    <row r="3770" spans="1:13" x14ac:dyDescent="0.25">
      <c r="A3770">
        <v>13770</v>
      </c>
      <c r="B3770" t="s">
        <v>2055</v>
      </c>
      <c r="C3770" t="s">
        <v>80</v>
      </c>
      <c r="D3770" t="s">
        <v>26</v>
      </c>
      <c r="E3770" t="s">
        <v>11</v>
      </c>
      <c r="F3770" s="35">
        <v>2566.1194</v>
      </c>
      <c r="G3770" t="str">
        <f t="shared" si="116"/>
        <v>Brand Seekers</v>
      </c>
      <c r="H3770" s="4">
        <v>41745</v>
      </c>
      <c r="I3770">
        <f>WEEKDAY(Cleaned!$H3770)</f>
        <v>4</v>
      </c>
      <c r="J3770" t="s">
        <v>13</v>
      </c>
      <c r="K3770" s="4">
        <v>27710</v>
      </c>
      <c r="L3770">
        <f>INT(YEARFRAC(Cleaned!$K3770,Cleaned!$H3770,1))</f>
        <v>38</v>
      </c>
      <c r="M3770" t="str">
        <f t="shared" si="117"/>
        <v>Adult</v>
      </c>
    </row>
    <row r="3771" spans="1:13" x14ac:dyDescent="0.25">
      <c r="A3771">
        <v>13771</v>
      </c>
      <c r="B3771" t="s">
        <v>2252</v>
      </c>
      <c r="C3771" t="s">
        <v>80</v>
      </c>
      <c r="D3771" t="s">
        <v>26</v>
      </c>
      <c r="E3771" t="s">
        <v>11</v>
      </c>
      <c r="F3771" s="35">
        <v>32.0229</v>
      </c>
      <c r="G3771" t="str">
        <f t="shared" si="116"/>
        <v>Casual Buyers</v>
      </c>
      <c r="H3771" s="4">
        <v>41748</v>
      </c>
      <c r="I3771">
        <f>WEEKDAY(Cleaned!$H3771)</f>
        <v>7</v>
      </c>
      <c r="J3771" t="s">
        <v>12</v>
      </c>
      <c r="K3771" s="4">
        <v>24294</v>
      </c>
      <c r="L3771">
        <f>INT(YEARFRAC(Cleaned!$K3771,Cleaned!$H3771,1))</f>
        <v>47</v>
      </c>
      <c r="M3771" t="str">
        <f t="shared" si="117"/>
        <v>Adult</v>
      </c>
    </row>
    <row r="3772" spans="1:13" x14ac:dyDescent="0.25">
      <c r="A3772">
        <v>13772</v>
      </c>
      <c r="B3772" t="s">
        <v>2349</v>
      </c>
      <c r="C3772" t="s">
        <v>80</v>
      </c>
      <c r="D3772" t="s">
        <v>26</v>
      </c>
      <c r="E3772" t="s">
        <v>11</v>
      </c>
      <c r="F3772" s="35">
        <v>1879.5940000000001</v>
      </c>
      <c r="G3772" t="str">
        <f t="shared" si="116"/>
        <v>Brand Seekers</v>
      </c>
      <c r="H3772" s="4">
        <v>41750</v>
      </c>
      <c r="I3772">
        <f>WEEKDAY(Cleaned!$H3772)</f>
        <v>2</v>
      </c>
      <c r="J3772" t="s">
        <v>18</v>
      </c>
      <c r="K3772" s="4">
        <v>26684</v>
      </c>
      <c r="L3772">
        <f>INT(YEARFRAC(Cleaned!$K3772,Cleaned!$H3772,1))</f>
        <v>41</v>
      </c>
      <c r="M3772" t="str">
        <f t="shared" si="117"/>
        <v>Adult</v>
      </c>
    </row>
    <row r="3773" spans="1:13" x14ac:dyDescent="0.25">
      <c r="A3773">
        <v>13773</v>
      </c>
      <c r="B3773" t="s">
        <v>2350</v>
      </c>
      <c r="C3773" t="s">
        <v>80</v>
      </c>
      <c r="D3773" t="s">
        <v>26</v>
      </c>
      <c r="E3773" t="s">
        <v>11</v>
      </c>
      <c r="F3773" s="35">
        <v>2626.5408000000002</v>
      </c>
      <c r="G3773" t="str">
        <f t="shared" si="116"/>
        <v>Brand Seekers</v>
      </c>
      <c r="H3773" s="4">
        <v>41753</v>
      </c>
      <c r="I3773">
        <f>WEEKDAY(Cleaned!$H3773)</f>
        <v>5</v>
      </c>
      <c r="J3773" t="s">
        <v>16</v>
      </c>
      <c r="K3773" s="4">
        <v>29241</v>
      </c>
      <c r="L3773">
        <f>INT(YEARFRAC(Cleaned!$K3773,Cleaned!$H3773,1))</f>
        <v>34</v>
      </c>
      <c r="M3773" t="str">
        <f t="shared" si="117"/>
        <v>Young Adult</v>
      </c>
    </row>
    <row r="3774" spans="1:13" x14ac:dyDescent="0.25">
      <c r="A3774">
        <v>13774</v>
      </c>
      <c r="B3774" t="s">
        <v>2168</v>
      </c>
      <c r="C3774" t="s">
        <v>80</v>
      </c>
      <c r="D3774" t="s">
        <v>26</v>
      </c>
      <c r="E3774" t="s">
        <v>11</v>
      </c>
      <c r="F3774" s="35">
        <v>8.0443999999999996</v>
      </c>
      <c r="G3774" t="str">
        <f t="shared" si="116"/>
        <v>Casual Buyers</v>
      </c>
      <c r="H3774" s="4">
        <v>41754</v>
      </c>
      <c r="I3774">
        <f>WEEKDAY(Cleaned!$H3774)</f>
        <v>6</v>
      </c>
      <c r="J3774" t="s">
        <v>18</v>
      </c>
      <c r="K3774" s="4">
        <v>24942</v>
      </c>
      <c r="L3774">
        <f>INT(YEARFRAC(Cleaned!$K3774,Cleaned!$H3774,1))</f>
        <v>46</v>
      </c>
      <c r="M3774" t="str">
        <f t="shared" si="117"/>
        <v>Adult</v>
      </c>
    </row>
    <row r="3775" spans="1:13" x14ac:dyDescent="0.25">
      <c r="A3775">
        <v>13775</v>
      </c>
      <c r="B3775" t="s">
        <v>2351</v>
      </c>
      <c r="C3775" t="s">
        <v>80</v>
      </c>
      <c r="D3775" t="s">
        <v>26</v>
      </c>
      <c r="E3775" t="s">
        <v>11</v>
      </c>
      <c r="F3775" s="35">
        <v>82.852900000000005</v>
      </c>
      <c r="G3775" t="str">
        <f t="shared" si="116"/>
        <v>Casual Buyers</v>
      </c>
      <c r="H3775" s="4">
        <v>41757</v>
      </c>
      <c r="I3775">
        <f>WEEKDAY(Cleaned!$H3775)</f>
        <v>2</v>
      </c>
      <c r="J3775" t="s">
        <v>14</v>
      </c>
      <c r="K3775" s="4">
        <v>21735</v>
      </c>
      <c r="L3775">
        <f>INT(YEARFRAC(Cleaned!$K3775,Cleaned!$H3775,1))</f>
        <v>54</v>
      </c>
      <c r="M3775" t="str">
        <f t="shared" si="117"/>
        <v>Seniors</v>
      </c>
    </row>
    <row r="3776" spans="1:13" x14ac:dyDescent="0.25">
      <c r="A3776">
        <v>13776</v>
      </c>
      <c r="B3776" t="s">
        <v>2352</v>
      </c>
      <c r="C3776" t="s">
        <v>80</v>
      </c>
      <c r="D3776" t="s">
        <v>26</v>
      </c>
      <c r="E3776" t="s">
        <v>11</v>
      </c>
      <c r="F3776" s="35">
        <v>927.62540000000001</v>
      </c>
      <c r="G3776" t="str">
        <f t="shared" si="116"/>
        <v>Casual Buyers</v>
      </c>
      <c r="H3776" s="4">
        <v>41758</v>
      </c>
      <c r="I3776">
        <f>WEEKDAY(Cleaned!$H3776)</f>
        <v>3</v>
      </c>
      <c r="J3776" t="s">
        <v>16</v>
      </c>
      <c r="K3776" s="4">
        <v>28000</v>
      </c>
      <c r="L3776">
        <f>INT(YEARFRAC(Cleaned!$K3776,Cleaned!$H3776,1))</f>
        <v>37</v>
      </c>
      <c r="M3776" t="str">
        <f t="shared" si="117"/>
        <v>Adult</v>
      </c>
    </row>
    <row r="3777" spans="1:13" x14ac:dyDescent="0.25">
      <c r="A3777">
        <v>13777</v>
      </c>
      <c r="B3777" t="s">
        <v>2353</v>
      </c>
      <c r="C3777" t="s">
        <v>80</v>
      </c>
      <c r="D3777" t="s">
        <v>26</v>
      </c>
      <c r="E3777" t="s">
        <v>11</v>
      </c>
      <c r="F3777" s="35">
        <v>59.658999999999999</v>
      </c>
      <c r="G3777" t="str">
        <f t="shared" si="116"/>
        <v>Casual Buyers</v>
      </c>
      <c r="H3777" s="4">
        <v>41760</v>
      </c>
      <c r="I3777">
        <f>WEEKDAY(Cleaned!$H3777)</f>
        <v>5</v>
      </c>
      <c r="J3777" t="s">
        <v>14</v>
      </c>
      <c r="K3777" s="4">
        <v>18994</v>
      </c>
      <c r="L3777">
        <f>INT(YEARFRAC(Cleaned!$K3777,Cleaned!$H3777,1))</f>
        <v>62</v>
      </c>
      <c r="M3777" t="str">
        <f t="shared" si="117"/>
        <v>Seniors</v>
      </c>
    </row>
    <row r="3778" spans="1:13" x14ac:dyDescent="0.25">
      <c r="A3778">
        <v>13778</v>
      </c>
      <c r="B3778" t="s">
        <v>1970</v>
      </c>
      <c r="C3778" t="s">
        <v>80</v>
      </c>
      <c r="D3778" t="s">
        <v>26</v>
      </c>
      <c r="E3778" t="s">
        <v>11</v>
      </c>
      <c r="F3778" s="35">
        <v>820.29679999999996</v>
      </c>
      <c r="G3778" t="str">
        <f t="shared" ref="G3778:G3841" si="118">IF(F3778&lt;=1500,"Casual Buyers",IF(F3778&gt;=1501,"Brand Seekers",IF(F3778&gt;2500,"Convinced Seekers")))</f>
        <v>Casual Buyers</v>
      </c>
      <c r="H3778" s="4">
        <v>41762</v>
      </c>
      <c r="I3778">
        <f>WEEKDAY(Cleaned!$H3778)</f>
        <v>7</v>
      </c>
      <c r="J3778" t="s">
        <v>12</v>
      </c>
      <c r="K3778" s="4">
        <v>28085</v>
      </c>
      <c r="L3778">
        <f>INT(YEARFRAC(Cleaned!$K3778,Cleaned!$H3778,1))</f>
        <v>37</v>
      </c>
      <c r="M3778" t="str">
        <f t="shared" ref="M3778:M3841" si="119">IF(L3778&lt;=19,"Teenager",IF(L3778&lt;=34,"Young Adult",IF(L3778&lt;=49,"Adult",IF(L3778&lt;=64,"Seniors",IF(L3778&gt;=65,"Elders")))))</f>
        <v>Adult</v>
      </c>
    </row>
    <row r="3779" spans="1:13" x14ac:dyDescent="0.25">
      <c r="A3779">
        <v>13779</v>
      </c>
      <c r="B3779" t="s">
        <v>1987</v>
      </c>
      <c r="C3779" t="s">
        <v>80</v>
      </c>
      <c r="D3779" t="s">
        <v>26</v>
      </c>
      <c r="E3779" t="s">
        <v>11</v>
      </c>
      <c r="F3779" s="35">
        <v>66.819400000000002</v>
      </c>
      <c r="G3779" t="str">
        <f t="shared" si="118"/>
        <v>Casual Buyers</v>
      </c>
      <c r="H3779" s="4">
        <v>41766</v>
      </c>
      <c r="I3779">
        <f>WEEKDAY(Cleaned!$H3779)</f>
        <v>4</v>
      </c>
      <c r="J3779" t="s">
        <v>18</v>
      </c>
      <c r="K3779" s="4">
        <v>19746</v>
      </c>
      <c r="L3779">
        <f>INT(YEARFRAC(Cleaned!$K3779,Cleaned!$H3779,1))</f>
        <v>60</v>
      </c>
      <c r="M3779" t="str">
        <f t="shared" si="119"/>
        <v>Seniors</v>
      </c>
    </row>
    <row r="3780" spans="1:13" x14ac:dyDescent="0.25">
      <c r="A3780">
        <v>13780</v>
      </c>
      <c r="B3780" t="s">
        <v>2304</v>
      </c>
      <c r="C3780" t="s">
        <v>80</v>
      </c>
      <c r="D3780" t="s">
        <v>26</v>
      </c>
      <c r="E3780" t="s">
        <v>11</v>
      </c>
      <c r="F3780" s="35">
        <v>850.28650000000005</v>
      </c>
      <c r="G3780" t="str">
        <f t="shared" si="118"/>
        <v>Casual Buyers</v>
      </c>
      <c r="H3780" s="4">
        <v>41766</v>
      </c>
      <c r="I3780">
        <f>WEEKDAY(Cleaned!$H3780)</f>
        <v>4</v>
      </c>
      <c r="J3780" t="s">
        <v>16</v>
      </c>
      <c r="K3780" s="4">
        <v>28668</v>
      </c>
      <c r="L3780">
        <f>INT(YEARFRAC(Cleaned!$K3780,Cleaned!$H3780,1))</f>
        <v>35</v>
      </c>
      <c r="M3780" t="str">
        <f t="shared" si="119"/>
        <v>Adult</v>
      </c>
    </row>
    <row r="3781" spans="1:13" x14ac:dyDescent="0.25">
      <c r="A3781">
        <v>13781</v>
      </c>
      <c r="B3781" t="s">
        <v>2180</v>
      </c>
      <c r="C3781" t="s">
        <v>80</v>
      </c>
      <c r="D3781" t="s">
        <v>26</v>
      </c>
      <c r="E3781" t="s">
        <v>11</v>
      </c>
      <c r="F3781" s="35">
        <v>44.177900000000001</v>
      </c>
      <c r="G3781" t="str">
        <f t="shared" si="118"/>
        <v>Casual Buyers</v>
      </c>
      <c r="H3781" s="4">
        <v>41767</v>
      </c>
      <c r="I3781">
        <f>WEEKDAY(Cleaned!$H3781)</f>
        <v>5</v>
      </c>
      <c r="J3781" t="s">
        <v>12</v>
      </c>
      <c r="K3781" s="4">
        <v>25572</v>
      </c>
      <c r="L3781">
        <f>INT(YEARFRAC(Cleaned!$K3781,Cleaned!$H3781,1))</f>
        <v>44</v>
      </c>
      <c r="M3781" t="str">
        <f t="shared" si="119"/>
        <v>Adult</v>
      </c>
    </row>
    <row r="3782" spans="1:13" x14ac:dyDescent="0.25">
      <c r="A3782">
        <v>13782</v>
      </c>
      <c r="B3782" t="s">
        <v>2354</v>
      </c>
      <c r="C3782" t="s">
        <v>80</v>
      </c>
      <c r="D3782" t="s">
        <v>26</v>
      </c>
      <c r="E3782" t="s">
        <v>11</v>
      </c>
      <c r="F3782" s="35">
        <v>34.221899999999998</v>
      </c>
      <c r="G3782" t="str">
        <f t="shared" si="118"/>
        <v>Casual Buyers</v>
      </c>
      <c r="H3782" s="4">
        <v>41768</v>
      </c>
      <c r="I3782">
        <f>WEEKDAY(Cleaned!$H3782)</f>
        <v>6</v>
      </c>
      <c r="J3782" t="s">
        <v>18</v>
      </c>
      <c r="K3782" s="4">
        <v>27356</v>
      </c>
      <c r="L3782">
        <f>INT(YEARFRAC(Cleaned!$K3782,Cleaned!$H3782,1))</f>
        <v>39</v>
      </c>
      <c r="M3782" t="str">
        <f t="shared" si="119"/>
        <v>Adult</v>
      </c>
    </row>
    <row r="3783" spans="1:13" x14ac:dyDescent="0.25">
      <c r="A3783">
        <v>13783</v>
      </c>
      <c r="B3783" t="s">
        <v>2198</v>
      </c>
      <c r="C3783" t="s">
        <v>80</v>
      </c>
      <c r="D3783" t="s">
        <v>26</v>
      </c>
      <c r="E3783" t="s">
        <v>11</v>
      </c>
      <c r="F3783" s="35">
        <v>82.852900000000005</v>
      </c>
      <c r="G3783" t="str">
        <f t="shared" si="118"/>
        <v>Casual Buyers</v>
      </c>
      <c r="H3783" s="4">
        <v>41773</v>
      </c>
      <c r="I3783">
        <f>WEEKDAY(Cleaned!$H3783)</f>
        <v>4</v>
      </c>
      <c r="J3783" t="s">
        <v>18</v>
      </c>
      <c r="K3783" s="4">
        <v>20951</v>
      </c>
      <c r="L3783">
        <f>INT(YEARFRAC(Cleaned!$K3783,Cleaned!$H3783,1))</f>
        <v>57</v>
      </c>
      <c r="M3783" t="str">
        <f t="shared" si="119"/>
        <v>Seniors</v>
      </c>
    </row>
    <row r="3784" spans="1:13" x14ac:dyDescent="0.25">
      <c r="A3784">
        <v>13784</v>
      </c>
      <c r="B3784" t="s">
        <v>1967</v>
      </c>
      <c r="C3784" t="s">
        <v>80</v>
      </c>
      <c r="D3784" t="s">
        <v>26</v>
      </c>
      <c r="E3784" t="s">
        <v>11</v>
      </c>
      <c r="F3784" s="35">
        <v>2607.2033000000001</v>
      </c>
      <c r="G3784" t="str">
        <f t="shared" si="118"/>
        <v>Brand Seekers</v>
      </c>
      <c r="H3784" s="4">
        <v>41773</v>
      </c>
      <c r="I3784">
        <f>WEEKDAY(Cleaned!$H3784)</f>
        <v>4</v>
      </c>
      <c r="J3784" t="s">
        <v>18</v>
      </c>
      <c r="K3784" s="4">
        <v>23753</v>
      </c>
      <c r="L3784">
        <f>INT(YEARFRAC(Cleaned!$K3784,Cleaned!$H3784,1))</f>
        <v>49</v>
      </c>
      <c r="M3784" t="str">
        <f t="shared" si="119"/>
        <v>Adult</v>
      </c>
    </row>
    <row r="3785" spans="1:13" x14ac:dyDescent="0.25">
      <c r="A3785">
        <v>13785</v>
      </c>
      <c r="B3785" t="s">
        <v>2068</v>
      </c>
      <c r="C3785" t="s">
        <v>80</v>
      </c>
      <c r="D3785" t="s">
        <v>26</v>
      </c>
      <c r="E3785" t="s">
        <v>11</v>
      </c>
      <c r="F3785" s="35">
        <v>16.552900000000001</v>
      </c>
      <c r="G3785" t="str">
        <f t="shared" si="118"/>
        <v>Casual Buyers</v>
      </c>
      <c r="H3785" s="4">
        <v>41776</v>
      </c>
      <c r="I3785">
        <f>WEEKDAY(Cleaned!$H3785)</f>
        <v>7</v>
      </c>
      <c r="J3785" t="s">
        <v>18</v>
      </c>
      <c r="K3785" s="4">
        <v>27930</v>
      </c>
      <c r="L3785">
        <f>INT(YEARFRAC(Cleaned!$K3785,Cleaned!$H3785,1))</f>
        <v>37</v>
      </c>
      <c r="M3785" t="str">
        <f t="shared" si="119"/>
        <v>Adult</v>
      </c>
    </row>
    <row r="3786" spans="1:13" x14ac:dyDescent="0.25">
      <c r="A3786">
        <v>13786</v>
      </c>
      <c r="B3786" t="s">
        <v>2355</v>
      </c>
      <c r="C3786" t="s">
        <v>80</v>
      </c>
      <c r="D3786" t="s">
        <v>26</v>
      </c>
      <c r="E3786" t="s">
        <v>11</v>
      </c>
      <c r="F3786" s="35">
        <v>40.078400000000002</v>
      </c>
      <c r="G3786" t="str">
        <f t="shared" si="118"/>
        <v>Casual Buyers</v>
      </c>
      <c r="H3786" s="4">
        <v>41783</v>
      </c>
      <c r="I3786">
        <f>WEEKDAY(Cleaned!$H3786)</f>
        <v>7</v>
      </c>
      <c r="J3786" t="s">
        <v>12</v>
      </c>
      <c r="K3786" s="4">
        <v>28718</v>
      </c>
      <c r="L3786">
        <f>INT(YEARFRAC(Cleaned!$K3786,Cleaned!$H3786,1))</f>
        <v>35</v>
      </c>
      <c r="M3786" t="str">
        <f t="shared" si="119"/>
        <v>Adult</v>
      </c>
    </row>
    <row r="3787" spans="1:13" x14ac:dyDescent="0.25">
      <c r="A3787">
        <v>13787</v>
      </c>
      <c r="B3787" t="s">
        <v>2208</v>
      </c>
      <c r="C3787" t="s">
        <v>80</v>
      </c>
      <c r="D3787" t="s">
        <v>26</v>
      </c>
      <c r="E3787" t="s">
        <v>11</v>
      </c>
      <c r="F3787" s="35">
        <v>2569.0365999999999</v>
      </c>
      <c r="G3787" t="str">
        <f t="shared" si="118"/>
        <v>Brand Seekers</v>
      </c>
      <c r="H3787" s="4">
        <v>41784</v>
      </c>
      <c r="I3787">
        <f>WEEKDAY(Cleaned!$H3787)</f>
        <v>1</v>
      </c>
      <c r="J3787" t="s">
        <v>12</v>
      </c>
      <c r="K3787" s="4">
        <v>24543</v>
      </c>
      <c r="L3787">
        <f>INT(YEARFRAC(Cleaned!$K3787,Cleaned!$H3787,1))</f>
        <v>47</v>
      </c>
      <c r="M3787" t="str">
        <f t="shared" si="119"/>
        <v>Adult</v>
      </c>
    </row>
    <row r="3788" spans="1:13" x14ac:dyDescent="0.25">
      <c r="A3788">
        <v>13788</v>
      </c>
      <c r="B3788" t="s">
        <v>2356</v>
      </c>
      <c r="C3788" t="s">
        <v>80</v>
      </c>
      <c r="D3788" t="s">
        <v>26</v>
      </c>
      <c r="E3788" t="s">
        <v>11</v>
      </c>
      <c r="F3788" s="35">
        <v>5.5140000000000002</v>
      </c>
      <c r="G3788" t="str">
        <f t="shared" si="118"/>
        <v>Casual Buyers</v>
      </c>
      <c r="H3788" s="4">
        <v>41804</v>
      </c>
      <c r="I3788">
        <f>WEEKDAY(Cleaned!$H3788)</f>
        <v>7</v>
      </c>
      <c r="J3788" t="s">
        <v>16</v>
      </c>
      <c r="K3788" s="4">
        <v>27282</v>
      </c>
      <c r="L3788">
        <f>INT(YEARFRAC(Cleaned!$K3788,Cleaned!$H3788,1))</f>
        <v>39</v>
      </c>
      <c r="M3788" t="str">
        <f t="shared" si="119"/>
        <v>Adult</v>
      </c>
    </row>
    <row r="3789" spans="1:13" x14ac:dyDescent="0.25">
      <c r="A3789">
        <v>13789</v>
      </c>
      <c r="B3789" t="s">
        <v>2085</v>
      </c>
      <c r="C3789" t="s">
        <v>80</v>
      </c>
      <c r="D3789" t="s">
        <v>26</v>
      </c>
      <c r="E3789" t="s">
        <v>11</v>
      </c>
      <c r="F3789" s="35">
        <v>38.674999999999997</v>
      </c>
      <c r="G3789" t="str">
        <f t="shared" si="118"/>
        <v>Casual Buyers</v>
      </c>
      <c r="H3789" s="4">
        <v>41805</v>
      </c>
      <c r="I3789">
        <f>WEEKDAY(Cleaned!$H3789)</f>
        <v>1</v>
      </c>
      <c r="J3789" t="s">
        <v>18</v>
      </c>
      <c r="K3789" s="4">
        <v>21240</v>
      </c>
      <c r="L3789">
        <f>INT(YEARFRAC(Cleaned!$K3789,Cleaned!$H3789,1))</f>
        <v>56</v>
      </c>
      <c r="M3789" t="str">
        <f t="shared" si="119"/>
        <v>Seniors</v>
      </c>
    </row>
    <row r="3790" spans="1:13" x14ac:dyDescent="0.25">
      <c r="A3790">
        <v>13790</v>
      </c>
      <c r="B3790" t="s">
        <v>2156</v>
      </c>
      <c r="C3790" t="s">
        <v>80</v>
      </c>
      <c r="D3790" t="s">
        <v>26</v>
      </c>
      <c r="E3790" t="s">
        <v>11</v>
      </c>
      <c r="F3790" s="35">
        <v>44.177900000000001</v>
      </c>
      <c r="G3790" t="str">
        <f t="shared" si="118"/>
        <v>Casual Buyers</v>
      </c>
      <c r="H3790" s="4">
        <v>41807</v>
      </c>
      <c r="I3790">
        <f>WEEKDAY(Cleaned!$H3790)</f>
        <v>3</v>
      </c>
      <c r="J3790" t="s">
        <v>18</v>
      </c>
      <c r="K3790" s="4">
        <v>9298</v>
      </c>
      <c r="L3790">
        <f>INT(YEARFRAC(Cleaned!$K3790,Cleaned!$H3790,1))</f>
        <v>89</v>
      </c>
      <c r="M3790" t="str">
        <f t="shared" si="119"/>
        <v>Elders</v>
      </c>
    </row>
    <row r="3791" spans="1:13" x14ac:dyDescent="0.25">
      <c r="A3791">
        <v>13791</v>
      </c>
      <c r="B3791" t="s">
        <v>2357</v>
      </c>
      <c r="C3791" t="s">
        <v>80</v>
      </c>
      <c r="D3791" t="s">
        <v>26</v>
      </c>
      <c r="E3791" t="s">
        <v>11</v>
      </c>
      <c r="F3791" s="35">
        <v>38.664000000000001</v>
      </c>
      <c r="G3791" t="str">
        <f t="shared" si="118"/>
        <v>Casual Buyers</v>
      </c>
      <c r="H3791" s="4">
        <v>41809</v>
      </c>
      <c r="I3791">
        <f>WEEKDAY(Cleaned!$H3791)</f>
        <v>5</v>
      </c>
      <c r="J3791" t="s">
        <v>17</v>
      </c>
      <c r="K3791" s="4">
        <v>28722</v>
      </c>
      <c r="L3791">
        <f>INT(YEARFRAC(Cleaned!$K3791,Cleaned!$H3791,1))</f>
        <v>35</v>
      </c>
      <c r="M3791" t="str">
        <f t="shared" si="119"/>
        <v>Adult</v>
      </c>
    </row>
    <row r="3792" spans="1:13" x14ac:dyDescent="0.25">
      <c r="A3792">
        <v>13792</v>
      </c>
      <c r="B3792" t="s">
        <v>2358</v>
      </c>
      <c r="C3792" t="s">
        <v>80</v>
      </c>
      <c r="D3792" t="s">
        <v>26</v>
      </c>
      <c r="E3792" t="s">
        <v>11</v>
      </c>
      <c r="F3792" s="35">
        <v>94.455399999999997</v>
      </c>
      <c r="G3792" t="str">
        <f t="shared" si="118"/>
        <v>Casual Buyers</v>
      </c>
      <c r="H3792" s="4">
        <v>41811</v>
      </c>
      <c r="I3792">
        <f>WEEKDAY(Cleaned!$H3792)</f>
        <v>7</v>
      </c>
      <c r="J3792" t="s">
        <v>13</v>
      </c>
      <c r="K3792" s="4">
        <v>24158</v>
      </c>
      <c r="L3792">
        <f>INT(YEARFRAC(Cleaned!$K3792,Cleaned!$H3792,1))</f>
        <v>48</v>
      </c>
      <c r="M3792" t="str">
        <f t="shared" si="119"/>
        <v>Adult</v>
      </c>
    </row>
    <row r="3793" spans="1:13" x14ac:dyDescent="0.25">
      <c r="A3793">
        <v>13793</v>
      </c>
      <c r="B3793" t="s">
        <v>2359</v>
      </c>
      <c r="C3793" t="s">
        <v>80</v>
      </c>
      <c r="D3793" t="s">
        <v>26</v>
      </c>
      <c r="E3793" t="s">
        <v>11</v>
      </c>
      <c r="F3793" s="35">
        <v>9.9339999999999993</v>
      </c>
      <c r="G3793" t="str">
        <f t="shared" si="118"/>
        <v>Casual Buyers</v>
      </c>
      <c r="H3793" s="4">
        <v>41818</v>
      </c>
      <c r="I3793">
        <f>WEEKDAY(Cleaned!$H3793)</f>
        <v>7</v>
      </c>
      <c r="J3793" t="s">
        <v>12</v>
      </c>
      <c r="K3793" s="4">
        <v>24451</v>
      </c>
      <c r="L3793">
        <f>INT(YEARFRAC(Cleaned!$K3793,Cleaned!$H3793,1))</f>
        <v>47</v>
      </c>
      <c r="M3793" t="str">
        <f t="shared" si="119"/>
        <v>Adult</v>
      </c>
    </row>
    <row r="3794" spans="1:13" x14ac:dyDescent="0.25">
      <c r="A3794">
        <v>13794</v>
      </c>
      <c r="B3794" t="s">
        <v>2063</v>
      </c>
      <c r="C3794" t="s">
        <v>80</v>
      </c>
      <c r="D3794" t="s">
        <v>26</v>
      </c>
      <c r="E3794" t="s">
        <v>11</v>
      </c>
      <c r="F3794" s="35">
        <v>30.144400000000001</v>
      </c>
      <c r="G3794" t="str">
        <f t="shared" si="118"/>
        <v>Casual Buyers</v>
      </c>
      <c r="H3794" s="4">
        <v>41819</v>
      </c>
      <c r="I3794">
        <f>WEEKDAY(Cleaned!$H3794)</f>
        <v>1</v>
      </c>
      <c r="J3794" t="s">
        <v>18</v>
      </c>
      <c r="K3794" s="4">
        <v>25245</v>
      </c>
      <c r="L3794">
        <f>INT(YEARFRAC(Cleaned!$K3794,Cleaned!$H3794,1))</f>
        <v>45</v>
      </c>
      <c r="M3794" t="str">
        <f t="shared" si="119"/>
        <v>Adult</v>
      </c>
    </row>
    <row r="3795" spans="1:13" x14ac:dyDescent="0.25">
      <c r="A3795">
        <v>13795</v>
      </c>
      <c r="B3795" t="s">
        <v>2360</v>
      </c>
      <c r="C3795" t="s">
        <v>80</v>
      </c>
      <c r="D3795" t="s">
        <v>26</v>
      </c>
      <c r="E3795" t="s">
        <v>19</v>
      </c>
      <c r="F3795" s="35">
        <v>3953.9884000000002</v>
      </c>
      <c r="G3795" t="str">
        <f t="shared" si="118"/>
        <v>Brand Seekers</v>
      </c>
      <c r="H3795" s="4">
        <v>40701</v>
      </c>
      <c r="I3795">
        <f>WEEKDAY(Cleaned!$H3795)</f>
        <v>3</v>
      </c>
      <c r="J3795" t="s">
        <v>12</v>
      </c>
      <c r="K3795" s="4">
        <v>14340</v>
      </c>
      <c r="L3795">
        <f>INT(YEARFRAC(Cleaned!$K3795,Cleaned!$H3795,1))</f>
        <v>72</v>
      </c>
      <c r="M3795" t="str">
        <f t="shared" si="119"/>
        <v>Elders</v>
      </c>
    </row>
    <row r="3796" spans="1:13" x14ac:dyDescent="0.25">
      <c r="A3796">
        <v>13796</v>
      </c>
      <c r="B3796" t="s">
        <v>2361</v>
      </c>
      <c r="C3796" t="s">
        <v>80</v>
      </c>
      <c r="D3796" t="s">
        <v>26</v>
      </c>
      <c r="E3796" t="s">
        <v>19</v>
      </c>
      <c r="F3796" s="35">
        <v>3953.9884000000002</v>
      </c>
      <c r="G3796" t="str">
        <f t="shared" si="118"/>
        <v>Brand Seekers</v>
      </c>
      <c r="H3796" s="4">
        <v>40714</v>
      </c>
      <c r="I3796">
        <f>WEEKDAY(Cleaned!$H3796)</f>
        <v>2</v>
      </c>
      <c r="J3796" t="s">
        <v>12</v>
      </c>
      <c r="K3796" s="4">
        <v>29151</v>
      </c>
      <c r="L3796">
        <f>INT(YEARFRAC(Cleaned!$K3796,Cleaned!$H3796,1))</f>
        <v>31</v>
      </c>
      <c r="M3796" t="str">
        <f t="shared" si="119"/>
        <v>Young Adult</v>
      </c>
    </row>
    <row r="3797" spans="1:13" x14ac:dyDescent="0.25">
      <c r="A3797">
        <v>13797</v>
      </c>
      <c r="B3797" t="s">
        <v>2362</v>
      </c>
      <c r="C3797" t="s">
        <v>80</v>
      </c>
      <c r="D3797" t="s">
        <v>26</v>
      </c>
      <c r="E3797" t="s">
        <v>19</v>
      </c>
      <c r="F3797" s="35">
        <v>3953.9884000000002</v>
      </c>
      <c r="G3797" t="str">
        <f t="shared" si="118"/>
        <v>Brand Seekers</v>
      </c>
      <c r="H3797" s="4">
        <v>40729</v>
      </c>
      <c r="I3797">
        <f>WEEKDAY(Cleaned!$H3797)</f>
        <v>3</v>
      </c>
      <c r="J3797" t="s">
        <v>12</v>
      </c>
      <c r="K3797" s="4">
        <v>24842</v>
      </c>
      <c r="L3797">
        <f>INT(YEARFRAC(Cleaned!$K3797,Cleaned!$H3797,1))</f>
        <v>43</v>
      </c>
      <c r="M3797" t="str">
        <f t="shared" si="119"/>
        <v>Adult</v>
      </c>
    </row>
    <row r="3798" spans="1:13" x14ac:dyDescent="0.25">
      <c r="A3798">
        <v>13798</v>
      </c>
      <c r="B3798" t="s">
        <v>2363</v>
      </c>
      <c r="C3798" t="s">
        <v>80</v>
      </c>
      <c r="D3798" t="s">
        <v>26</v>
      </c>
      <c r="E3798" t="s">
        <v>19</v>
      </c>
      <c r="F3798" s="35">
        <v>3729.364</v>
      </c>
      <c r="G3798" t="str">
        <f t="shared" si="118"/>
        <v>Brand Seekers</v>
      </c>
      <c r="H3798" s="4">
        <v>40737</v>
      </c>
      <c r="I3798">
        <f>WEEKDAY(Cleaned!$H3798)</f>
        <v>4</v>
      </c>
      <c r="J3798" t="s">
        <v>12</v>
      </c>
      <c r="K3798" s="4">
        <v>27077</v>
      </c>
      <c r="L3798">
        <f>INT(YEARFRAC(Cleaned!$K3798,Cleaned!$H3798,1))</f>
        <v>37</v>
      </c>
      <c r="M3798" t="str">
        <f t="shared" si="119"/>
        <v>Adult</v>
      </c>
    </row>
    <row r="3799" spans="1:13" x14ac:dyDescent="0.25">
      <c r="A3799">
        <v>13799</v>
      </c>
      <c r="B3799" t="s">
        <v>2364</v>
      </c>
      <c r="C3799" t="s">
        <v>80</v>
      </c>
      <c r="D3799" t="s">
        <v>26</v>
      </c>
      <c r="E3799" t="s">
        <v>19</v>
      </c>
      <c r="F3799" s="35">
        <v>3953.9884000000002</v>
      </c>
      <c r="G3799" t="str">
        <f t="shared" si="118"/>
        <v>Brand Seekers</v>
      </c>
      <c r="H3799" s="4">
        <v>40756</v>
      </c>
      <c r="I3799">
        <f>WEEKDAY(Cleaned!$H3799)</f>
        <v>2</v>
      </c>
      <c r="J3799" t="s">
        <v>17</v>
      </c>
      <c r="K3799" s="4">
        <v>26591</v>
      </c>
      <c r="L3799">
        <f>INT(YEARFRAC(Cleaned!$K3799,Cleaned!$H3799,1))</f>
        <v>38</v>
      </c>
      <c r="M3799" t="str">
        <f t="shared" si="119"/>
        <v>Adult</v>
      </c>
    </row>
    <row r="3800" spans="1:13" x14ac:dyDescent="0.25">
      <c r="A3800">
        <v>13800</v>
      </c>
      <c r="B3800" t="s">
        <v>2365</v>
      </c>
      <c r="C3800" t="s">
        <v>80</v>
      </c>
      <c r="D3800" t="s">
        <v>26</v>
      </c>
      <c r="E3800" t="s">
        <v>19</v>
      </c>
      <c r="F3800" s="35">
        <v>3756.989</v>
      </c>
      <c r="G3800" t="str">
        <f t="shared" si="118"/>
        <v>Brand Seekers</v>
      </c>
      <c r="H3800" s="4">
        <v>40776</v>
      </c>
      <c r="I3800">
        <f>WEEKDAY(Cleaned!$H3800)</f>
        <v>1</v>
      </c>
      <c r="J3800" t="s">
        <v>17</v>
      </c>
      <c r="K3800" s="4">
        <v>24526</v>
      </c>
      <c r="L3800">
        <f>INT(YEARFRAC(Cleaned!$K3800,Cleaned!$H3800,1))</f>
        <v>44</v>
      </c>
      <c r="M3800" t="str">
        <f t="shared" si="119"/>
        <v>Adult</v>
      </c>
    </row>
    <row r="3801" spans="1:13" x14ac:dyDescent="0.25">
      <c r="A3801">
        <v>13801</v>
      </c>
      <c r="B3801" t="s">
        <v>2366</v>
      </c>
      <c r="C3801" t="s">
        <v>80</v>
      </c>
      <c r="D3801" t="s">
        <v>26</v>
      </c>
      <c r="E3801" t="s">
        <v>19</v>
      </c>
      <c r="F3801" s="35">
        <v>3953.9884000000002</v>
      </c>
      <c r="G3801" t="str">
        <f t="shared" si="118"/>
        <v>Brand Seekers</v>
      </c>
      <c r="H3801" s="4">
        <v>40793</v>
      </c>
      <c r="I3801">
        <f>WEEKDAY(Cleaned!$H3801)</f>
        <v>4</v>
      </c>
      <c r="J3801" t="s">
        <v>17</v>
      </c>
      <c r="K3801" s="4">
        <v>25265</v>
      </c>
      <c r="L3801">
        <f>INT(YEARFRAC(Cleaned!$K3801,Cleaned!$H3801,1))</f>
        <v>42</v>
      </c>
      <c r="M3801" t="str">
        <f t="shared" si="119"/>
        <v>Adult</v>
      </c>
    </row>
    <row r="3802" spans="1:13" x14ac:dyDescent="0.25">
      <c r="A3802">
        <v>13802</v>
      </c>
      <c r="B3802" t="s">
        <v>2367</v>
      </c>
      <c r="C3802" t="s">
        <v>80</v>
      </c>
      <c r="D3802" t="s">
        <v>26</v>
      </c>
      <c r="E3802" t="s">
        <v>19</v>
      </c>
      <c r="F3802" s="35">
        <v>3756.989</v>
      </c>
      <c r="G3802" t="str">
        <f t="shared" si="118"/>
        <v>Brand Seekers</v>
      </c>
      <c r="H3802" s="4">
        <v>40817</v>
      </c>
      <c r="I3802">
        <f>WEEKDAY(Cleaned!$H3802)</f>
        <v>7</v>
      </c>
      <c r="J3802" t="s">
        <v>12</v>
      </c>
      <c r="K3802" s="4">
        <v>24820</v>
      </c>
      <c r="L3802">
        <f>INT(YEARFRAC(Cleaned!$K3802,Cleaned!$H3802,1))</f>
        <v>43</v>
      </c>
      <c r="M3802" t="str">
        <f t="shared" si="119"/>
        <v>Adult</v>
      </c>
    </row>
    <row r="3803" spans="1:13" x14ac:dyDescent="0.25">
      <c r="A3803">
        <v>13803</v>
      </c>
      <c r="B3803" t="s">
        <v>2368</v>
      </c>
      <c r="C3803" t="s">
        <v>80</v>
      </c>
      <c r="D3803" t="s">
        <v>26</v>
      </c>
      <c r="E3803" t="s">
        <v>19</v>
      </c>
      <c r="F3803" s="35">
        <v>3756.989</v>
      </c>
      <c r="G3803" t="str">
        <f t="shared" si="118"/>
        <v>Brand Seekers</v>
      </c>
      <c r="H3803" s="4">
        <v>40855</v>
      </c>
      <c r="I3803">
        <f>WEEKDAY(Cleaned!$H3803)</f>
        <v>3</v>
      </c>
      <c r="J3803" t="s">
        <v>12</v>
      </c>
      <c r="K3803" s="4">
        <v>24793</v>
      </c>
      <c r="L3803">
        <f>INT(YEARFRAC(Cleaned!$K3803,Cleaned!$H3803,1))</f>
        <v>43</v>
      </c>
      <c r="M3803" t="str">
        <f t="shared" si="119"/>
        <v>Adult</v>
      </c>
    </row>
    <row r="3804" spans="1:13" x14ac:dyDescent="0.25">
      <c r="A3804">
        <v>13804</v>
      </c>
      <c r="B3804" t="s">
        <v>2369</v>
      </c>
      <c r="C3804" t="s">
        <v>80</v>
      </c>
      <c r="D3804" t="s">
        <v>26</v>
      </c>
      <c r="E3804" t="s">
        <v>19</v>
      </c>
      <c r="F3804" s="35">
        <v>3729.364</v>
      </c>
      <c r="G3804" t="str">
        <f t="shared" si="118"/>
        <v>Brand Seekers</v>
      </c>
      <c r="H3804" s="4">
        <v>40878</v>
      </c>
      <c r="I3804">
        <f>WEEKDAY(Cleaned!$H3804)</f>
        <v>5</v>
      </c>
      <c r="J3804" t="s">
        <v>12</v>
      </c>
      <c r="K3804" s="4">
        <v>15565</v>
      </c>
      <c r="L3804">
        <f>INT(YEARFRAC(Cleaned!$K3804,Cleaned!$H3804,1))</f>
        <v>69</v>
      </c>
      <c r="M3804" t="str">
        <f t="shared" si="119"/>
        <v>Elders</v>
      </c>
    </row>
    <row r="3805" spans="1:13" x14ac:dyDescent="0.25">
      <c r="A3805">
        <v>13805</v>
      </c>
      <c r="B3805" t="s">
        <v>2370</v>
      </c>
      <c r="C3805" t="s">
        <v>80</v>
      </c>
      <c r="D3805" t="s">
        <v>26</v>
      </c>
      <c r="E3805" t="s">
        <v>19</v>
      </c>
      <c r="F3805" s="35">
        <v>3953.9884000000002</v>
      </c>
      <c r="G3805" t="str">
        <f t="shared" si="118"/>
        <v>Brand Seekers</v>
      </c>
      <c r="H3805" s="4">
        <v>40928</v>
      </c>
      <c r="I3805">
        <f>WEEKDAY(Cleaned!$H3805)</f>
        <v>6</v>
      </c>
      <c r="J3805" t="s">
        <v>12</v>
      </c>
      <c r="K3805" s="4">
        <v>24661</v>
      </c>
      <c r="L3805">
        <f>INT(YEARFRAC(Cleaned!$K3805,Cleaned!$H3805,1))</f>
        <v>44</v>
      </c>
      <c r="M3805" t="str">
        <f t="shared" si="119"/>
        <v>Adult</v>
      </c>
    </row>
    <row r="3806" spans="1:13" x14ac:dyDescent="0.25">
      <c r="A3806">
        <v>13806</v>
      </c>
      <c r="B3806" t="s">
        <v>2371</v>
      </c>
      <c r="C3806" t="s">
        <v>80</v>
      </c>
      <c r="D3806" t="s">
        <v>26</v>
      </c>
      <c r="E3806" t="s">
        <v>19</v>
      </c>
      <c r="F3806" s="35">
        <v>3953.9884000000002</v>
      </c>
      <c r="G3806" t="str">
        <f t="shared" si="118"/>
        <v>Brand Seekers</v>
      </c>
      <c r="H3806" s="4">
        <v>40930</v>
      </c>
      <c r="I3806">
        <f>WEEKDAY(Cleaned!$H3806)</f>
        <v>1</v>
      </c>
      <c r="J3806" t="s">
        <v>12</v>
      </c>
      <c r="K3806" s="4">
        <v>27779</v>
      </c>
      <c r="L3806">
        <f>INT(YEARFRAC(Cleaned!$K3806,Cleaned!$H3806,1))</f>
        <v>36</v>
      </c>
      <c r="M3806" t="str">
        <f t="shared" si="119"/>
        <v>Adult</v>
      </c>
    </row>
    <row r="3807" spans="1:13" x14ac:dyDescent="0.25">
      <c r="A3807">
        <v>13807</v>
      </c>
      <c r="B3807" t="s">
        <v>2372</v>
      </c>
      <c r="C3807" t="s">
        <v>80</v>
      </c>
      <c r="D3807" t="s">
        <v>26</v>
      </c>
      <c r="E3807" t="s">
        <v>19</v>
      </c>
      <c r="F3807" s="35">
        <v>3953.9884000000002</v>
      </c>
      <c r="G3807" t="str">
        <f t="shared" si="118"/>
        <v>Brand Seekers</v>
      </c>
      <c r="H3807" s="4">
        <v>40932</v>
      </c>
      <c r="I3807">
        <f>WEEKDAY(Cleaned!$H3807)</f>
        <v>3</v>
      </c>
      <c r="J3807" t="s">
        <v>16</v>
      </c>
      <c r="K3807" s="4">
        <v>27175</v>
      </c>
      <c r="L3807">
        <f>INT(YEARFRAC(Cleaned!$K3807,Cleaned!$H3807,1))</f>
        <v>37</v>
      </c>
      <c r="M3807" t="str">
        <f t="shared" si="119"/>
        <v>Adult</v>
      </c>
    </row>
    <row r="3808" spans="1:13" x14ac:dyDescent="0.25">
      <c r="A3808">
        <v>13808</v>
      </c>
      <c r="B3808" t="s">
        <v>2373</v>
      </c>
      <c r="C3808" t="s">
        <v>80</v>
      </c>
      <c r="D3808" t="s">
        <v>26</v>
      </c>
      <c r="E3808" t="s">
        <v>19</v>
      </c>
      <c r="F3808" s="35">
        <v>3953.9884000000002</v>
      </c>
      <c r="G3808" t="str">
        <f t="shared" si="118"/>
        <v>Brand Seekers</v>
      </c>
      <c r="H3808" s="4">
        <v>40936</v>
      </c>
      <c r="I3808">
        <f>WEEKDAY(Cleaned!$H3808)</f>
        <v>7</v>
      </c>
      <c r="J3808" t="s">
        <v>15</v>
      </c>
      <c r="K3808" s="4">
        <v>27985</v>
      </c>
      <c r="L3808">
        <f>INT(YEARFRAC(Cleaned!$K3808,Cleaned!$H3808,1))</f>
        <v>35</v>
      </c>
      <c r="M3808" t="str">
        <f t="shared" si="119"/>
        <v>Adult</v>
      </c>
    </row>
    <row r="3809" spans="1:13" x14ac:dyDescent="0.25">
      <c r="A3809">
        <v>13809</v>
      </c>
      <c r="B3809" t="s">
        <v>2374</v>
      </c>
      <c r="C3809" t="s">
        <v>80</v>
      </c>
      <c r="D3809" t="s">
        <v>26</v>
      </c>
      <c r="E3809" t="s">
        <v>19</v>
      </c>
      <c r="F3809" s="35">
        <v>3953.9884000000002</v>
      </c>
      <c r="G3809" t="str">
        <f t="shared" si="118"/>
        <v>Brand Seekers</v>
      </c>
      <c r="H3809" s="4">
        <v>40960</v>
      </c>
      <c r="I3809">
        <f>WEEKDAY(Cleaned!$H3809)</f>
        <v>3</v>
      </c>
      <c r="J3809" t="s">
        <v>12</v>
      </c>
      <c r="K3809" s="4">
        <v>24009</v>
      </c>
      <c r="L3809">
        <f>INT(YEARFRAC(Cleaned!$K3809,Cleaned!$H3809,1))</f>
        <v>46</v>
      </c>
      <c r="M3809" t="str">
        <f t="shared" si="119"/>
        <v>Adult</v>
      </c>
    </row>
    <row r="3810" spans="1:13" x14ac:dyDescent="0.25">
      <c r="A3810">
        <v>13810</v>
      </c>
      <c r="B3810" t="s">
        <v>2375</v>
      </c>
      <c r="C3810" t="s">
        <v>80</v>
      </c>
      <c r="D3810" t="s">
        <v>26</v>
      </c>
      <c r="E3810" t="s">
        <v>19</v>
      </c>
      <c r="F3810" s="35">
        <v>3953.9884000000002</v>
      </c>
      <c r="G3810" t="str">
        <f t="shared" si="118"/>
        <v>Brand Seekers</v>
      </c>
      <c r="H3810" s="4">
        <v>40960</v>
      </c>
      <c r="I3810">
        <f>WEEKDAY(Cleaned!$H3810)</f>
        <v>3</v>
      </c>
      <c r="J3810" t="s">
        <v>12</v>
      </c>
      <c r="K3810" s="4">
        <v>29058</v>
      </c>
      <c r="L3810">
        <f>INT(YEARFRAC(Cleaned!$K3810,Cleaned!$H3810,1))</f>
        <v>32</v>
      </c>
      <c r="M3810" t="str">
        <f t="shared" si="119"/>
        <v>Young Adult</v>
      </c>
    </row>
    <row r="3811" spans="1:13" x14ac:dyDescent="0.25">
      <c r="A3811">
        <v>13811</v>
      </c>
      <c r="B3811" t="s">
        <v>2376</v>
      </c>
      <c r="C3811" t="s">
        <v>80</v>
      </c>
      <c r="D3811" t="s">
        <v>26</v>
      </c>
      <c r="E3811" t="s">
        <v>19</v>
      </c>
      <c r="F3811" s="35">
        <v>3953.9884000000002</v>
      </c>
      <c r="G3811" t="str">
        <f t="shared" si="118"/>
        <v>Brand Seekers</v>
      </c>
      <c r="H3811" s="4">
        <v>40960</v>
      </c>
      <c r="I3811">
        <f>WEEKDAY(Cleaned!$H3811)</f>
        <v>3</v>
      </c>
      <c r="J3811" t="s">
        <v>12</v>
      </c>
      <c r="K3811" s="4">
        <v>29145</v>
      </c>
      <c r="L3811">
        <f>INT(YEARFRAC(Cleaned!$K3811,Cleaned!$H3811,1))</f>
        <v>32</v>
      </c>
      <c r="M3811" t="str">
        <f t="shared" si="119"/>
        <v>Young Adult</v>
      </c>
    </row>
    <row r="3812" spans="1:13" x14ac:dyDescent="0.25">
      <c r="A3812">
        <v>13812</v>
      </c>
      <c r="B3812" t="s">
        <v>2377</v>
      </c>
      <c r="C3812" t="s">
        <v>80</v>
      </c>
      <c r="D3812" t="s">
        <v>26</v>
      </c>
      <c r="E3812" t="s">
        <v>19</v>
      </c>
      <c r="F3812" s="35">
        <v>3953.9884000000002</v>
      </c>
      <c r="G3812" t="str">
        <f t="shared" si="118"/>
        <v>Brand Seekers</v>
      </c>
      <c r="H3812" s="4">
        <v>40974</v>
      </c>
      <c r="I3812">
        <f>WEEKDAY(Cleaned!$H3812)</f>
        <v>3</v>
      </c>
      <c r="J3812" t="s">
        <v>16</v>
      </c>
      <c r="K3812" s="4">
        <v>28447</v>
      </c>
      <c r="L3812">
        <f>INT(YEARFRAC(Cleaned!$K3812,Cleaned!$H3812,1))</f>
        <v>34</v>
      </c>
      <c r="M3812" t="str">
        <f t="shared" si="119"/>
        <v>Young Adult</v>
      </c>
    </row>
    <row r="3813" spans="1:13" x14ac:dyDescent="0.25">
      <c r="A3813">
        <v>13813</v>
      </c>
      <c r="B3813" t="s">
        <v>2378</v>
      </c>
      <c r="C3813" t="s">
        <v>80</v>
      </c>
      <c r="D3813" t="s">
        <v>26</v>
      </c>
      <c r="E3813" t="s">
        <v>19</v>
      </c>
      <c r="F3813" s="35">
        <v>3953.9884000000002</v>
      </c>
      <c r="G3813" t="str">
        <f t="shared" si="118"/>
        <v>Brand Seekers</v>
      </c>
      <c r="H3813" s="4">
        <v>40979</v>
      </c>
      <c r="I3813">
        <f>WEEKDAY(Cleaned!$H3813)</f>
        <v>1</v>
      </c>
      <c r="J3813" t="s">
        <v>14</v>
      </c>
      <c r="K3813" s="4">
        <v>27282</v>
      </c>
      <c r="L3813">
        <f>INT(YEARFRAC(Cleaned!$K3813,Cleaned!$H3813,1))</f>
        <v>37</v>
      </c>
      <c r="M3813" t="str">
        <f t="shared" si="119"/>
        <v>Adult</v>
      </c>
    </row>
    <row r="3814" spans="1:13" x14ac:dyDescent="0.25">
      <c r="A3814">
        <v>13814</v>
      </c>
      <c r="B3814" t="s">
        <v>2379</v>
      </c>
      <c r="C3814" t="s">
        <v>80</v>
      </c>
      <c r="D3814" t="s">
        <v>26</v>
      </c>
      <c r="E3814" t="s">
        <v>19</v>
      </c>
      <c r="F3814" s="35">
        <v>3729.364</v>
      </c>
      <c r="G3814" t="str">
        <f t="shared" si="118"/>
        <v>Brand Seekers</v>
      </c>
      <c r="H3814" s="4">
        <v>40992</v>
      </c>
      <c r="I3814">
        <f>WEEKDAY(Cleaned!$H3814)</f>
        <v>7</v>
      </c>
      <c r="J3814" t="s">
        <v>12</v>
      </c>
      <c r="K3814" s="4">
        <v>28635</v>
      </c>
      <c r="L3814">
        <f>INT(YEARFRAC(Cleaned!$K3814,Cleaned!$H3814,1))</f>
        <v>33</v>
      </c>
      <c r="M3814" t="str">
        <f t="shared" si="119"/>
        <v>Young Adult</v>
      </c>
    </row>
    <row r="3815" spans="1:13" x14ac:dyDescent="0.25">
      <c r="A3815">
        <v>13815</v>
      </c>
      <c r="B3815" t="s">
        <v>2380</v>
      </c>
      <c r="C3815" t="s">
        <v>80</v>
      </c>
      <c r="D3815" t="s">
        <v>26</v>
      </c>
      <c r="E3815" t="s">
        <v>19</v>
      </c>
      <c r="F3815" s="35">
        <v>3953.9884000000002</v>
      </c>
      <c r="G3815" t="str">
        <f t="shared" si="118"/>
        <v>Brand Seekers</v>
      </c>
      <c r="H3815" s="4">
        <v>40998</v>
      </c>
      <c r="I3815">
        <f>WEEKDAY(Cleaned!$H3815)</f>
        <v>6</v>
      </c>
      <c r="J3815" t="s">
        <v>14</v>
      </c>
      <c r="K3815" s="4">
        <v>27550</v>
      </c>
      <c r="L3815">
        <f>INT(YEARFRAC(Cleaned!$K3815,Cleaned!$H3815,1))</f>
        <v>36</v>
      </c>
      <c r="M3815" t="str">
        <f t="shared" si="119"/>
        <v>Adult</v>
      </c>
    </row>
    <row r="3816" spans="1:13" x14ac:dyDescent="0.25">
      <c r="A3816">
        <v>13816</v>
      </c>
      <c r="B3816" t="s">
        <v>2381</v>
      </c>
      <c r="C3816" t="s">
        <v>80</v>
      </c>
      <c r="D3816" t="s">
        <v>26</v>
      </c>
      <c r="E3816" t="s">
        <v>11</v>
      </c>
      <c r="F3816" s="35">
        <v>8.0443999999999996</v>
      </c>
      <c r="G3816" t="str">
        <f t="shared" si="118"/>
        <v>Casual Buyers</v>
      </c>
      <c r="H3816" s="4">
        <v>41566</v>
      </c>
      <c r="I3816">
        <f>WEEKDAY(Cleaned!$H3816)</f>
        <v>7</v>
      </c>
      <c r="J3816" t="s">
        <v>17</v>
      </c>
      <c r="K3816" s="4">
        <v>17188</v>
      </c>
      <c r="L3816">
        <f>INT(YEARFRAC(Cleaned!$K3816,Cleaned!$H3816,1))</f>
        <v>66</v>
      </c>
      <c r="M3816" t="str">
        <f t="shared" si="119"/>
        <v>Elders</v>
      </c>
    </row>
    <row r="3817" spans="1:13" x14ac:dyDescent="0.25">
      <c r="A3817">
        <v>13817</v>
      </c>
      <c r="B3817" t="s">
        <v>2162</v>
      </c>
      <c r="C3817" t="s">
        <v>80</v>
      </c>
      <c r="D3817" t="s">
        <v>26</v>
      </c>
      <c r="E3817" t="s">
        <v>11</v>
      </c>
      <c r="F3817" s="35">
        <v>38.664000000000001</v>
      </c>
      <c r="G3817" t="str">
        <f t="shared" si="118"/>
        <v>Casual Buyers</v>
      </c>
      <c r="H3817" s="4">
        <v>41569</v>
      </c>
      <c r="I3817">
        <f>WEEKDAY(Cleaned!$H3817)</f>
        <v>3</v>
      </c>
      <c r="J3817" t="s">
        <v>16</v>
      </c>
      <c r="K3817" s="4">
        <v>19962</v>
      </c>
      <c r="L3817">
        <f>INT(YEARFRAC(Cleaned!$K3817,Cleaned!$H3817,1))</f>
        <v>59</v>
      </c>
      <c r="M3817" t="str">
        <f t="shared" si="119"/>
        <v>Seniors</v>
      </c>
    </row>
    <row r="3818" spans="1:13" x14ac:dyDescent="0.25">
      <c r="A3818">
        <v>13818</v>
      </c>
      <c r="B3818" t="s">
        <v>2253</v>
      </c>
      <c r="C3818" t="s">
        <v>80</v>
      </c>
      <c r="D3818" t="s">
        <v>26</v>
      </c>
      <c r="E3818" t="s">
        <v>11</v>
      </c>
      <c r="F3818" s="35">
        <v>17.978400000000001</v>
      </c>
      <c r="G3818" t="str">
        <f t="shared" si="118"/>
        <v>Casual Buyers</v>
      </c>
      <c r="H3818" s="4">
        <v>41573</v>
      </c>
      <c r="I3818">
        <f>WEEKDAY(Cleaned!$H3818)</f>
        <v>7</v>
      </c>
      <c r="J3818" t="s">
        <v>12</v>
      </c>
      <c r="K3818" s="4">
        <v>28099</v>
      </c>
      <c r="L3818">
        <f>INT(YEARFRAC(Cleaned!$K3818,Cleaned!$H3818,1))</f>
        <v>36</v>
      </c>
      <c r="M3818" t="str">
        <f t="shared" si="119"/>
        <v>Adult</v>
      </c>
    </row>
    <row r="3819" spans="1:13" x14ac:dyDescent="0.25">
      <c r="A3819">
        <v>13819</v>
      </c>
      <c r="B3819" t="s">
        <v>2080</v>
      </c>
      <c r="C3819" t="s">
        <v>80</v>
      </c>
      <c r="D3819" t="s">
        <v>26</v>
      </c>
      <c r="E3819" t="s">
        <v>11</v>
      </c>
      <c r="F3819" s="35">
        <v>41.183399999999999</v>
      </c>
      <c r="G3819" t="str">
        <f t="shared" si="118"/>
        <v>Casual Buyers</v>
      </c>
      <c r="H3819" s="4">
        <v>41573</v>
      </c>
      <c r="I3819">
        <f>WEEKDAY(Cleaned!$H3819)</f>
        <v>7</v>
      </c>
      <c r="J3819" t="s">
        <v>18</v>
      </c>
      <c r="K3819" s="4">
        <v>24770</v>
      </c>
      <c r="L3819">
        <f>INT(YEARFRAC(Cleaned!$K3819,Cleaned!$H3819,1))</f>
        <v>46</v>
      </c>
      <c r="M3819" t="str">
        <f t="shared" si="119"/>
        <v>Adult</v>
      </c>
    </row>
    <row r="3820" spans="1:13" x14ac:dyDescent="0.25">
      <c r="A3820">
        <v>13820</v>
      </c>
      <c r="B3820" t="s">
        <v>2382</v>
      </c>
      <c r="C3820" t="s">
        <v>80</v>
      </c>
      <c r="D3820" t="s">
        <v>26</v>
      </c>
      <c r="E3820" t="s">
        <v>11</v>
      </c>
      <c r="F3820" s="35">
        <v>44.189</v>
      </c>
      <c r="G3820" t="str">
        <f t="shared" si="118"/>
        <v>Casual Buyers</v>
      </c>
      <c r="H3820" s="4">
        <v>41578</v>
      </c>
      <c r="I3820">
        <f>WEEKDAY(Cleaned!$H3820)</f>
        <v>5</v>
      </c>
      <c r="J3820" t="s">
        <v>16</v>
      </c>
      <c r="K3820" s="4">
        <v>25496</v>
      </c>
      <c r="L3820">
        <f>INT(YEARFRAC(Cleaned!$K3820,Cleaned!$H3820,1))</f>
        <v>44</v>
      </c>
      <c r="M3820" t="str">
        <f t="shared" si="119"/>
        <v>Adult</v>
      </c>
    </row>
    <row r="3821" spans="1:13" x14ac:dyDescent="0.25">
      <c r="A3821">
        <v>13821</v>
      </c>
      <c r="B3821" t="s">
        <v>2383</v>
      </c>
      <c r="C3821" t="s">
        <v>80</v>
      </c>
      <c r="D3821" t="s">
        <v>26</v>
      </c>
      <c r="E3821" t="s">
        <v>11</v>
      </c>
      <c r="F3821" s="35">
        <v>69.5929</v>
      </c>
      <c r="G3821" t="str">
        <f t="shared" si="118"/>
        <v>Casual Buyers</v>
      </c>
      <c r="H3821" s="4">
        <v>41579</v>
      </c>
      <c r="I3821">
        <f>WEEKDAY(Cleaned!$H3821)</f>
        <v>6</v>
      </c>
      <c r="J3821" t="s">
        <v>17</v>
      </c>
      <c r="K3821" s="4">
        <v>26239</v>
      </c>
      <c r="L3821">
        <f>INT(YEARFRAC(Cleaned!$K3821,Cleaned!$H3821,1))</f>
        <v>41</v>
      </c>
      <c r="M3821" t="str">
        <f t="shared" si="119"/>
        <v>Adult</v>
      </c>
    </row>
    <row r="3822" spans="1:13" x14ac:dyDescent="0.25">
      <c r="A3822">
        <v>13822</v>
      </c>
      <c r="B3822" t="s">
        <v>1987</v>
      </c>
      <c r="C3822" t="s">
        <v>80</v>
      </c>
      <c r="D3822" t="s">
        <v>26</v>
      </c>
      <c r="E3822" t="s">
        <v>11</v>
      </c>
      <c r="F3822" s="35">
        <v>41.205500000000001</v>
      </c>
      <c r="G3822" t="str">
        <f t="shared" si="118"/>
        <v>Casual Buyers</v>
      </c>
      <c r="H3822" s="4">
        <v>41584</v>
      </c>
      <c r="I3822">
        <f>WEEKDAY(Cleaned!$H3822)</f>
        <v>4</v>
      </c>
      <c r="J3822" t="s">
        <v>18</v>
      </c>
      <c r="K3822" s="4">
        <v>19746</v>
      </c>
      <c r="L3822">
        <f>INT(YEARFRAC(Cleaned!$K3822,Cleaned!$H3822,1))</f>
        <v>59</v>
      </c>
      <c r="M3822" t="str">
        <f t="shared" si="119"/>
        <v>Seniors</v>
      </c>
    </row>
    <row r="3823" spans="1:13" x14ac:dyDescent="0.25">
      <c r="A3823">
        <v>13823</v>
      </c>
      <c r="B3823" t="s">
        <v>2308</v>
      </c>
      <c r="C3823" t="s">
        <v>80</v>
      </c>
      <c r="D3823" t="s">
        <v>26</v>
      </c>
      <c r="E3823" t="s">
        <v>11</v>
      </c>
      <c r="F3823" s="35">
        <v>1918.2579000000001</v>
      </c>
      <c r="G3823" t="str">
        <f t="shared" si="118"/>
        <v>Brand Seekers</v>
      </c>
      <c r="H3823" s="4">
        <v>41584</v>
      </c>
      <c r="I3823">
        <f>WEEKDAY(Cleaned!$H3823)</f>
        <v>4</v>
      </c>
      <c r="J3823" t="s">
        <v>13</v>
      </c>
      <c r="K3823" s="4">
        <v>19106</v>
      </c>
      <c r="L3823">
        <f>INT(YEARFRAC(Cleaned!$K3823,Cleaned!$H3823,1))</f>
        <v>61</v>
      </c>
      <c r="M3823" t="str">
        <f t="shared" si="119"/>
        <v>Seniors</v>
      </c>
    </row>
    <row r="3824" spans="1:13" x14ac:dyDescent="0.25">
      <c r="A3824">
        <v>13824</v>
      </c>
      <c r="B3824" t="s">
        <v>2384</v>
      </c>
      <c r="C3824" t="s">
        <v>80</v>
      </c>
      <c r="D3824" t="s">
        <v>26</v>
      </c>
      <c r="E3824" t="s">
        <v>11</v>
      </c>
      <c r="F3824" s="35">
        <v>38.674999999999997</v>
      </c>
      <c r="G3824" t="str">
        <f t="shared" si="118"/>
        <v>Casual Buyers</v>
      </c>
      <c r="H3824" s="4">
        <v>41584</v>
      </c>
      <c r="I3824">
        <f>WEEKDAY(Cleaned!$H3824)</f>
        <v>4</v>
      </c>
      <c r="J3824" t="s">
        <v>14</v>
      </c>
      <c r="K3824" s="4">
        <v>18323</v>
      </c>
      <c r="L3824">
        <f>INT(YEARFRAC(Cleaned!$K3824,Cleaned!$H3824,1))</f>
        <v>63</v>
      </c>
      <c r="M3824" t="str">
        <f t="shared" si="119"/>
        <v>Seniors</v>
      </c>
    </row>
    <row r="3825" spans="1:13" x14ac:dyDescent="0.25">
      <c r="A3825">
        <v>13825</v>
      </c>
      <c r="B3825" t="s">
        <v>2385</v>
      </c>
      <c r="C3825" t="s">
        <v>80</v>
      </c>
      <c r="D3825" t="s">
        <v>26</v>
      </c>
      <c r="E3825" t="s">
        <v>11</v>
      </c>
      <c r="F3825" s="35">
        <v>77.316900000000004</v>
      </c>
      <c r="G3825" t="str">
        <f t="shared" si="118"/>
        <v>Casual Buyers</v>
      </c>
      <c r="H3825" s="4">
        <v>41586</v>
      </c>
      <c r="I3825">
        <f>WEEKDAY(Cleaned!$H3825)</f>
        <v>6</v>
      </c>
      <c r="J3825" t="s">
        <v>13</v>
      </c>
      <c r="K3825" s="4">
        <v>25478</v>
      </c>
      <c r="L3825">
        <f>INT(YEARFRAC(Cleaned!$K3825,Cleaned!$H3825,1))</f>
        <v>44</v>
      </c>
      <c r="M3825" t="str">
        <f t="shared" si="119"/>
        <v>Adult</v>
      </c>
    </row>
    <row r="3826" spans="1:13" x14ac:dyDescent="0.25">
      <c r="A3826">
        <v>13826</v>
      </c>
      <c r="B3826" t="s">
        <v>1973</v>
      </c>
      <c r="C3826" t="s">
        <v>80</v>
      </c>
      <c r="D3826" t="s">
        <v>26</v>
      </c>
      <c r="E3826" t="s">
        <v>11</v>
      </c>
      <c r="F3826" s="35">
        <v>2560.2519000000002</v>
      </c>
      <c r="G3826" t="str">
        <f t="shared" si="118"/>
        <v>Brand Seekers</v>
      </c>
      <c r="H3826" s="4">
        <v>41587</v>
      </c>
      <c r="I3826">
        <f>WEEKDAY(Cleaned!$H3826)</f>
        <v>7</v>
      </c>
      <c r="J3826" t="s">
        <v>14</v>
      </c>
      <c r="K3826" s="4">
        <v>28403</v>
      </c>
      <c r="L3826">
        <f>INT(YEARFRAC(Cleaned!$K3826,Cleaned!$H3826,1))</f>
        <v>36</v>
      </c>
      <c r="M3826" t="str">
        <f t="shared" si="119"/>
        <v>Adult</v>
      </c>
    </row>
    <row r="3827" spans="1:13" x14ac:dyDescent="0.25">
      <c r="A3827">
        <v>13827</v>
      </c>
      <c r="B3827" t="s">
        <v>2198</v>
      </c>
      <c r="C3827" t="s">
        <v>80</v>
      </c>
      <c r="D3827" t="s">
        <v>26</v>
      </c>
      <c r="E3827" t="s">
        <v>11</v>
      </c>
      <c r="F3827" s="35">
        <v>76.2119</v>
      </c>
      <c r="G3827" t="str">
        <f t="shared" si="118"/>
        <v>Casual Buyers</v>
      </c>
      <c r="H3827" s="4">
        <v>41592</v>
      </c>
      <c r="I3827">
        <f>WEEKDAY(Cleaned!$H3827)</f>
        <v>5</v>
      </c>
      <c r="J3827" t="s">
        <v>18</v>
      </c>
      <c r="K3827" s="4">
        <v>20951</v>
      </c>
      <c r="L3827">
        <f>INT(YEARFRAC(Cleaned!$K3827,Cleaned!$H3827,1))</f>
        <v>56</v>
      </c>
      <c r="M3827" t="str">
        <f t="shared" si="119"/>
        <v>Seniors</v>
      </c>
    </row>
    <row r="3828" spans="1:13" x14ac:dyDescent="0.25">
      <c r="A3828">
        <v>13828</v>
      </c>
      <c r="B3828" t="s">
        <v>2063</v>
      </c>
      <c r="C3828" t="s">
        <v>80</v>
      </c>
      <c r="D3828" t="s">
        <v>26</v>
      </c>
      <c r="E3828" t="s">
        <v>11</v>
      </c>
      <c r="F3828" s="35">
        <v>87.272900000000007</v>
      </c>
      <c r="G3828" t="str">
        <f t="shared" si="118"/>
        <v>Casual Buyers</v>
      </c>
      <c r="H3828" s="4">
        <v>41592</v>
      </c>
      <c r="I3828">
        <f>WEEKDAY(Cleaned!$H3828)</f>
        <v>5</v>
      </c>
      <c r="J3828" t="s">
        <v>18</v>
      </c>
      <c r="K3828" s="4">
        <v>25245</v>
      </c>
      <c r="L3828">
        <f>INT(YEARFRAC(Cleaned!$K3828,Cleaned!$H3828,1))</f>
        <v>44</v>
      </c>
      <c r="M3828" t="str">
        <f t="shared" si="119"/>
        <v>Adult</v>
      </c>
    </row>
    <row r="3829" spans="1:13" x14ac:dyDescent="0.25">
      <c r="A3829">
        <v>13829</v>
      </c>
      <c r="B3829" t="s">
        <v>2386</v>
      </c>
      <c r="C3829" t="s">
        <v>80</v>
      </c>
      <c r="D3829" t="s">
        <v>26</v>
      </c>
      <c r="E3829" t="s">
        <v>11</v>
      </c>
      <c r="F3829" s="35">
        <v>77.338999999999999</v>
      </c>
      <c r="G3829" t="str">
        <f t="shared" si="118"/>
        <v>Casual Buyers</v>
      </c>
      <c r="H3829" s="4">
        <v>41601</v>
      </c>
      <c r="I3829">
        <f>WEEKDAY(Cleaned!$H3829)</f>
        <v>7</v>
      </c>
      <c r="J3829" t="s">
        <v>16</v>
      </c>
      <c r="K3829" s="4">
        <v>20172</v>
      </c>
      <c r="L3829">
        <f>INT(YEARFRAC(Cleaned!$K3829,Cleaned!$H3829,1))</f>
        <v>58</v>
      </c>
      <c r="M3829" t="str">
        <f t="shared" si="119"/>
        <v>Seniors</v>
      </c>
    </row>
    <row r="3830" spans="1:13" x14ac:dyDescent="0.25">
      <c r="A3830">
        <v>13830</v>
      </c>
      <c r="B3830" t="s">
        <v>2131</v>
      </c>
      <c r="C3830" t="s">
        <v>80</v>
      </c>
      <c r="D3830" t="s">
        <v>26</v>
      </c>
      <c r="E3830" t="s">
        <v>11</v>
      </c>
      <c r="F3830" s="35">
        <v>2742.8642</v>
      </c>
      <c r="G3830" t="str">
        <f t="shared" si="118"/>
        <v>Brand Seekers</v>
      </c>
      <c r="H3830" s="4">
        <v>41603</v>
      </c>
      <c r="I3830">
        <f>WEEKDAY(Cleaned!$H3830)</f>
        <v>2</v>
      </c>
      <c r="J3830" t="s">
        <v>12</v>
      </c>
      <c r="K3830" s="4">
        <v>23882</v>
      </c>
      <c r="L3830">
        <f>INT(YEARFRAC(Cleaned!$K3830,Cleaned!$H3830,1))</f>
        <v>48</v>
      </c>
      <c r="M3830" t="str">
        <f t="shared" si="119"/>
        <v>Adult</v>
      </c>
    </row>
    <row r="3831" spans="1:13" x14ac:dyDescent="0.25">
      <c r="A3831">
        <v>13831</v>
      </c>
      <c r="B3831" t="s">
        <v>2387</v>
      </c>
      <c r="C3831" t="s">
        <v>80</v>
      </c>
      <c r="D3831" t="s">
        <v>26</v>
      </c>
      <c r="E3831" t="s">
        <v>11</v>
      </c>
      <c r="F3831" s="35">
        <v>596.68899999999996</v>
      </c>
      <c r="G3831" t="str">
        <f t="shared" si="118"/>
        <v>Casual Buyers</v>
      </c>
      <c r="H3831" s="4">
        <v>41603</v>
      </c>
      <c r="I3831">
        <f>WEEKDAY(Cleaned!$H3831)</f>
        <v>2</v>
      </c>
      <c r="J3831" t="s">
        <v>14</v>
      </c>
      <c r="K3831" s="4">
        <v>26122</v>
      </c>
      <c r="L3831">
        <f>INT(YEARFRAC(Cleaned!$K3831,Cleaned!$H3831,1))</f>
        <v>42</v>
      </c>
      <c r="M3831" t="str">
        <f t="shared" si="119"/>
        <v>Adult</v>
      </c>
    </row>
    <row r="3832" spans="1:13" x14ac:dyDescent="0.25">
      <c r="A3832">
        <v>13832</v>
      </c>
      <c r="B3832" t="s">
        <v>2209</v>
      </c>
      <c r="C3832" t="s">
        <v>80</v>
      </c>
      <c r="D3832" t="s">
        <v>26</v>
      </c>
      <c r="E3832" t="s">
        <v>11</v>
      </c>
      <c r="F3832" s="35">
        <v>2674.4757</v>
      </c>
      <c r="G3832" t="str">
        <f t="shared" si="118"/>
        <v>Brand Seekers</v>
      </c>
      <c r="H3832" s="4">
        <v>41604</v>
      </c>
      <c r="I3832">
        <f>WEEKDAY(Cleaned!$H3832)</f>
        <v>3</v>
      </c>
      <c r="J3832" t="s">
        <v>12</v>
      </c>
      <c r="K3832" s="4">
        <v>20461</v>
      </c>
      <c r="L3832">
        <f>INT(YEARFRAC(Cleaned!$K3832,Cleaned!$H3832,1))</f>
        <v>57</v>
      </c>
      <c r="M3832" t="str">
        <f t="shared" si="119"/>
        <v>Seniors</v>
      </c>
    </row>
    <row r="3833" spans="1:13" x14ac:dyDescent="0.25">
      <c r="A3833">
        <v>13833</v>
      </c>
      <c r="B3833" t="s">
        <v>2381</v>
      </c>
      <c r="C3833" t="s">
        <v>80</v>
      </c>
      <c r="D3833" t="s">
        <v>26</v>
      </c>
      <c r="E3833" t="s">
        <v>11</v>
      </c>
      <c r="F3833" s="35">
        <v>71.791899999999998</v>
      </c>
      <c r="G3833" t="str">
        <f t="shared" si="118"/>
        <v>Casual Buyers</v>
      </c>
      <c r="H3833" s="4">
        <v>41605</v>
      </c>
      <c r="I3833">
        <f>WEEKDAY(Cleaned!$H3833)</f>
        <v>4</v>
      </c>
      <c r="J3833" t="s">
        <v>17</v>
      </c>
      <c r="K3833" s="4">
        <v>17188</v>
      </c>
      <c r="L3833">
        <f>INT(YEARFRAC(Cleaned!$K3833,Cleaned!$H3833,1))</f>
        <v>66</v>
      </c>
      <c r="M3833" t="str">
        <f t="shared" si="119"/>
        <v>Elders</v>
      </c>
    </row>
    <row r="3834" spans="1:13" x14ac:dyDescent="0.25">
      <c r="A3834">
        <v>13834</v>
      </c>
      <c r="B3834" t="s">
        <v>2086</v>
      </c>
      <c r="C3834" t="s">
        <v>80</v>
      </c>
      <c r="D3834" t="s">
        <v>26</v>
      </c>
      <c r="E3834" t="s">
        <v>11</v>
      </c>
      <c r="F3834" s="35">
        <v>48.5869</v>
      </c>
      <c r="G3834" t="str">
        <f t="shared" si="118"/>
        <v>Casual Buyers</v>
      </c>
      <c r="H3834" s="4">
        <v>41611</v>
      </c>
      <c r="I3834">
        <f>WEEKDAY(Cleaned!$H3834)</f>
        <v>3</v>
      </c>
      <c r="J3834" t="s">
        <v>18</v>
      </c>
      <c r="K3834" s="4">
        <v>29154</v>
      </c>
      <c r="L3834">
        <f>INT(YEARFRAC(Cleaned!$K3834,Cleaned!$H3834,1))</f>
        <v>34</v>
      </c>
      <c r="M3834" t="str">
        <f t="shared" si="119"/>
        <v>Young Adult</v>
      </c>
    </row>
    <row r="3835" spans="1:13" x14ac:dyDescent="0.25">
      <c r="A3835">
        <v>13835</v>
      </c>
      <c r="B3835" t="s">
        <v>2388</v>
      </c>
      <c r="C3835" t="s">
        <v>80</v>
      </c>
      <c r="D3835" t="s">
        <v>26</v>
      </c>
      <c r="E3835" t="s">
        <v>11</v>
      </c>
      <c r="F3835" s="35">
        <v>77.316900000000004</v>
      </c>
      <c r="G3835" t="str">
        <f t="shared" si="118"/>
        <v>Casual Buyers</v>
      </c>
      <c r="H3835" s="4">
        <v>41613</v>
      </c>
      <c r="I3835">
        <f>WEEKDAY(Cleaned!$H3835)</f>
        <v>5</v>
      </c>
      <c r="J3835" t="s">
        <v>15</v>
      </c>
      <c r="K3835" s="4">
        <v>26575</v>
      </c>
      <c r="L3835">
        <f>INT(YEARFRAC(Cleaned!$K3835,Cleaned!$H3835,1))</f>
        <v>41</v>
      </c>
      <c r="M3835" t="str">
        <f t="shared" si="119"/>
        <v>Adult</v>
      </c>
    </row>
    <row r="3836" spans="1:13" x14ac:dyDescent="0.25">
      <c r="A3836">
        <v>13836</v>
      </c>
      <c r="B3836" t="s">
        <v>2389</v>
      </c>
      <c r="C3836" t="s">
        <v>80</v>
      </c>
      <c r="D3836" t="s">
        <v>26</v>
      </c>
      <c r="E3836" t="s">
        <v>11</v>
      </c>
      <c r="F3836" s="35">
        <v>2685.6361999999999</v>
      </c>
      <c r="G3836" t="str">
        <f t="shared" si="118"/>
        <v>Brand Seekers</v>
      </c>
      <c r="H3836" s="4">
        <v>41615</v>
      </c>
      <c r="I3836">
        <f>WEEKDAY(Cleaned!$H3836)</f>
        <v>7</v>
      </c>
      <c r="J3836" t="s">
        <v>18</v>
      </c>
      <c r="K3836" s="4">
        <v>28278</v>
      </c>
      <c r="L3836">
        <f>INT(YEARFRAC(Cleaned!$K3836,Cleaned!$H3836,1))</f>
        <v>36</v>
      </c>
      <c r="M3836" t="str">
        <f t="shared" si="119"/>
        <v>Adult</v>
      </c>
    </row>
    <row r="3837" spans="1:13" x14ac:dyDescent="0.25">
      <c r="A3837">
        <v>13837</v>
      </c>
      <c r="B3837" t="s">
        <v>2390</v>
      </c>
      <c r="C3837" t="s">
        <v>80</v>
      </c>
      <c r="D3837" t="s">
        <v>26</v>
      </c>
      <c r="E3837" t="s">
        <v>11</v>
      </c>
      <c r="F3837" s="35">
        <v>82.852900000000005</v>
      </c>
      <c r="G3837" t="str">
        <f t="shared" si="118"/>
        <v>Casual Buyers</v>
      </c>
      <c r="H3837" s="4">
        <v>41615</v>
      </c>
      <c r="I3837">
        <f>WEEKDAY(Cleaned!$H3837)</f>
        <v>7</v>
      </c>
      <c r="J3837" t="s">
        <v>15</v>
      </c>
      <c r="K3837" s="4">
        <v>27428</v>
      </c>
      <c r="L3837">
        <f>INT(YEARFRAC(Cleaned!$K3837,Cleaned!$H3837,1))</f>
        <v>38</v>
      </c>
      <c r="M3837" t="str">
        <f t="shared" si="119"/>
        <v>Adult</v>
      </c>
    </row>
    <row r="3838" spans="1:13" x14ac:dyDescent="0.25">
      <c r="A3838">
        <v>13838</v>
      </c>
      <c r="B3838" t="s">
        <v>2234</v>
      </c>
      <c r="C3838" t="s">
        <v>80</v>
      </c>
      <c r="D3838" t="s">
        <v>26</v>
      </c>
      <c r="E3838" t="s">
        <v>11</v>
      </c>
      <c r="F3838" s="35">
        <v>46.7194</v>
      </c>
      <c r="G3838" t="str">
        <f t="shared" si="118"/>
        <v>Casual Buyers</v>
      </c>
      <c r="H3838" s="4">
        <v>41616</v>
      </c>
      <c r="I3838">
        <f>WEEKDAY(Cleaned!$H3838)</f>
        <v>1</v>
      </c>
      <c r="J3838" t="s">
        <v>18</v>
      </c>
      <c r="K3838" s="4">
        <v>24900</v>
      </c>
      <c r="L3838">
        <f>INT(YEARFRAC(Cleaned!$K3838,Cleaned!$H3838,1))</f>
        <v>45</v>
      </c>
      <c r="M3838" t="str">
        <f t="shared" si="119"/>
        <v>Adult</v>
      </c>
    </row>
    <row r="3839" spans="1:13" x14ac:dyDescent="0.25">
      <c r="A3839">
        <v>13839</v>
      </c>
      <c r="B3839" t="s">
        <v>2391</v>
      </c>
      <c r="C3839" t="s">
        <v>80</v>
      </c>
      <c r="D3839" t="s">
        <v>26</v>
      </c>
      <c r="E3839" t="s">
        <v>11</v>
      </c>
      <c r="F3839" s="35">
        <v>2618.8058000000001</v>
      </c>
      <c r="G3839" t="str">
        <f t="shared" si="118"/>
        <v>Brand Seekers</v>
      </c>
      <c r="H3839" s="4">
        <v>41623</v>
      </c>
      <c r="I3839">
        <f>WEEKDAY(Cleaned!$H3839)</f>
        <v>1</v>
      </c>
      <c r="J3839" t="s">
        <v>13</v>
      </c>
      <c r="K3839" s="4">
        <v>26130</v>
      </c>
      <c r="L3839">
        <f>INT(YEARFRAC(Cleaned!$K3839,Cleaned!$H3839,1))</f>
        <v>42</v>
      </c>
      <c r="M3839" t="str">
        <f t="shared" si="119"/>
        <v>Adult</v>
      </c>
    </row>
    <row r="3840" spans="1:13" x14ac:dyDescent="0.25">
      <c r="A3840">
        <v>13840</v>
      </c>
      <c r="B3840" t="s">
        <v>2392</v>
      </c>
      <c r="C3840" t="s">
        <v>80</v>
      </c>
      <c r="D3840" t="s">
        <v>26</v>
      </c>
      <c r="E3840" t="s">
        <v>11</v>
      </c>
      <c r="F3840" s="35">
        <v>35.6584</v>
      </c>
      <c r="G3840" t="str">
        <f t="shared" si="118"/>
        <v>Casual Buyers</v>
      </c>
      <c r="H3840" s="4">
        <v>41627</v>
      </c>
      <c r="I3840">
        <f>WEEKDAY(Cleaned!$H3840)</f>
        <v>5</v>
      </c>
      <c r="J3840" t="s">
        <v>13</v>
      </c>
      <c r="K3840" s="4">
        <v>29531</v>
      </c>
      <c r="L3840">
        <f>INT(YEARFRAC(Cleaned!$K3840,Cleaned!$H3840,1))</f>
        <v>33</v>
      </c>
      <c r="M3840" t="str">
        <f t="shared" si="119"/>
        <v>Young Adult</v>
      </c>
    </row>
    <row r="3841" spans="1:13" x14ac:dyDescent="0.25">
      <c r="A3841">
        <v>13841</v>
      </c>
      <c r="B3841" t="s">
        <v>2393</v>
      </c>
      <c r="C3841" t="s">
        <v>80</v>
      </c>
      <c r="D3841" t="s">
        <v>26</v>
      </c>
      <c r="E3841" t="s">
        <v>11</v>
      </c>
      <c r="F3841" s="35">
        <v>77.338999999999999</v>
      </c>
      <c r="G3841" t="str">
        <f t="shared" si="118"/>
        <v>Casual Buyers</v>
      </c>
      <c r="H3841" s="4">
        <v>41628</v>
      </c>
      <c r="I3841">
        <f>WEEKDAY(Cleaned!$H3841)</f>
        <v>6</v>
      </c>
      <c r="J3841" t="s">
        <v>16</v>
      </c>
      <c r="K3841" s="4">
        <v>28608</v>
      </c>
      <c r="L3841">
        <f>INT(YEARFRAC(Cleaned!$K3841,Cleaned!$H3841,1))</f>
        <v>35</v>
      </c>
      <c r="M3841" t="str">
        <f t="shared" si="119"/>
        <v>Adult</v>
      </c>
    </row>
    <row r="3842" spans="1:13" x14ac:dyDescent="0.25">
      <c r="A3842">
        <v>13842</v>
      </c>
      <c r="B3842" t="s">
        <v>2394</v>
      </c>
      <c r="C3842" t="s">
        <v>80</v>
      </c>
      <c r="D3842" t="s">
        <v>26</v>
      </c>
      <c r="E3842" t="s">
        <v>11</v>
      </c>
      <c r="F3842" s="35">
        <v>2738.5657000000001</v>
      </c>
      <c r="G3842" t="str">
        <f t="shared" ref="G3842:G3905" si="120">IF(F3842&lt;=1500,"Casual Buyers",IF(F3842&gt;=1501,"Brand Seekers",IF(F3842&gt;2500,"Convinced Seekers")))</f>
        <v>Brand Seekers</v>
      </c>
      <c r="H3842" s="4">
        <v>41630</v>
      </c>
      <c r="I3842">
        <f>WEEKDAY(Cleaned!$H3842)</f>
        <v>1</v>
      </c>
      <c r="J3842" t="s">
        <v>16</v>
      </c>
      <c r="K3842" s="4">
        <v>29414</v>
      </c>
      <c r="L3842">
        <f>INT(YEARFRAC(Cleaned!$K3842,Cleaned!$H3842,1))</f>
        <v>33</v>
      </c>
      <c r="M3842" t="str">
        <f t="shared" ref="M3842:M3905" si="121">IF(L3842&lt;=19,"Teenager",IF(L3842&lt;=34,"Young Adult",IF(L3842&lt;=49,"Adult",IF(L3842&lt;=64,"Seniors",IF(L3842&gt;=65,"Elders")))))</f>
        <v>Young Adult</v>
      </c>
    </row>
    <row r="3843" spans="1:13" x14ac:dyDescent="0.25">
      <c r="A3843">
        <v>13843</v>
      </c>
      <c r="B3843" t="s">
        <v>2346</v>
      </c>
      <c r="C3843" t="s">
        <v>80</v>
      </c>
      <c r="D3843" t="s">
        <v>26</v>
      </c>
      <c r="E3843" t="s">
        <v>11</v>
      </c>
      <c r="F3843" s="35">
        <v>76.2119</v>
      </c>
      <c r="G3843" t="str">
        <f t="shared" si="120"/>
        <v>Casual Buyers</v>
      </c>
      <c r="H3843" s="4">
        <v>41632</v>
      </c>
      <c r="I3843">
        <f>WEEKDAY(Cleaned!$H3843)</f>
        <v>3</v>
      </c>
      <c r="J3843" t="s">
        <v>17</v>
      </c>
      <c r="K3843" s="4">
        <v>27873</v>
      </c>
      <c r="L3843">
        <f>INT(YEARFRAC(Cleaned!$K3843,Cleaned!$H3843,1))</f>
        <v>37</v>
      </c>
      <c r="M3843" t="str">
        <f t="shared" si="121"/>
        <v>Adult</v>
      </c>
    </row>
    <row r="3844" spans="1:13" x14ac:dyDescent="0.25">
      <c r="A3844">
        <v>13844</v>
      </c>
      <c r="B3844" t="s">
        <v>1968</v>
      </c>
      <c r="C3844" t="s">
        <v>80</v>
      </c>
      <c r="D3844" t="s">
        <v>26</v>
      </c>
      <c r="E3844" t="s">
        <v>11</v>
      </c>
      <c r="F3844" s="35">
        <v>2618.0102000000002</v>
      </c>
      <c r="G3844" t="str">
        <f t="shared" si="120"/>
        <v>Brand Seekers</v>
      </c>
      <c r="H3844" s="4">
        <v>41635</v>
      </c>
      <c r="I3844">
        <f>WEEKDAY(Cleaned!$H3844)</f>
        <v>6</v>
      </c>
      <c r="J3844" t="s">
        <v>12</v>
      </c>
      <c r="K3844" s="4">
        <v>24312</v>
      </c>
      <c r="L3844">
        <f>INT(YEARFRAC(Cleaned!$K3844,Cleaned!$H3844,1))</f>
        <v>47</v>
      </c>
      <c r="M3844" t="str">
        <f t="shared" si="121"/>
        <v>Adult</v>
      </c>
    </row>
    <row r="3845" spans="1:13" x14ac:dyDescent="0.25">
      <c r="A3845">
        <v>13845</v>
      </c>
      <c r="B3845" t="s">
        <v>2395</v>
      </c>
      <c r="C3845" t="s">
        <v>80</v>
      </c>
      <c r="D3845" t="s">
        <v>26</v>
      </c>
      <c r="E3845" t="s">
        <v>11</v>
      </c>
      <c r="F3845" s="35">
        <v>5.5140000000000002</v>
      </c>
      <c r="G3845" t="str">
        <f t="shared" si="120"/>
        <v>Casual Buyers</v>
      </c>
      <c r="H3845" s="4">
        <v>41636</v>
      </c>
      <c r="I3845">
        <f>WEEKDAY(Cleaned!$H3845)</f>
        <v>7</v>
      </c>
      <c r="J3845" t="s">
        <v>14</v>
      </c>
      <c r="K3845" s="4">
        <v>26202</v>
      </c>
      <c r="L3845">
        <f>INT(YEARFRAC(Cleaned!$K3845,Cleaned!$H3845,1))</f>
        <v>42</v>
      </c>
      <c r="M3845" t="str">
        <f t="shared" si="121"/>
        <v>Adult</v>
      </c>
    </row>
    <row r="3846" spans="1:13" x14ac:dyDescent="0.25">
      <c r="A3846">
        <v>13846</v>
      </c>
      <c r="B3846" t="s">
        <v>1959</v>
      </c>
      <c r="C3846" t="s">
        <v>80</v>
      </c>
      <c r="D3846" t="s">
        <v>26</v>
      </c>
      <c r="E3846" t="s">
        <v>11</v>
      </c>
      <c r="F3846" s="35">
        <v>2646.4198000000001</v>
      </c>
      <c r="G3846" t="str">
        <f t="shared" si="120"/>
        <v>Brand Seekers</v>
      </c>
      <c r="H3846" s="4">
        <v>41637</v>
      </c>
      <c r="I3846">
        <f>WEEKDAY(Cleaned!$H3846)</f>
        <v>1</v>
      </c>
      <c r="J3846" t="s">
        <v>13</v>
      </c>
      <c r="K3846" s="4">
        <v>21988</v>
      </c>
      <c r="L3846">
        <f>INT(YEARFRAC(Cleaned!$K3846,Cleaned!$H3846,1))</f>
        <v>53</v>
      </c>
      <c r="M3846" t="str">
        <f t="shared" si="121"/>
        <v>Seniors</v>
      </c>
    </row>
    <row r="3847" spans="1:13" x14ac:dyDescent="0.25">
      <c r="A3847">
        <v>13847</v>
      </c>
      <c r="B3847" t="s">
        <v>2396</v>
      </c>
      <c r="C3847" t="s">
        <v>80</v>
      </c>
      <c r="D3847" t="s">
        <v>26</v>
      </c>
      <c r="E3847" t="s">
        <v>11</v>
      </c>
      <c r="F3847" s="35">
        <v>104.4004</v>
      </c>
      <c r="G3847" t="str">
        <f t="shared" si="120"/>
        <v>Casual Buyers</v>
      </c>
      <c r="H3847" s="4">
        <v>41637</v>
      </c>
      <c r="I3847">
        <f>WEEKDAY(Cleaned!$H3847)</f>
        <v>1</v>
      </c>
      <c r="J3847" t="s">
        <v>14</v>
      </c>
      <c r="K3847" s="4">
        <v>26201</v>
      </c>
      <c r="L3847">
        <f>INT(YEARFRAC(Cleaned!$K3847,Cleaned!$H3847,1))</f>
        <v>42</v>
      </c>
      <c r="M3847" t="str">
        <f t="shared" si="121"/>
        <v>Adult</v>
      </c>
    </row>
    <row r="3848" spans="1:13" x14ac:dyDescent="0.25">
      <c r="A3848">
        <v>13848</v>
      </c>
      <c r="B3848" t="s">
        <v>1910</v>
      </c>
      <c r="C3848" t="s">
        <v>80</v>
      </c>
      <c r="D3848" t="s">
        <v>26</v>
      </c>
      <c r="E3848" t="s">
        <v>11</v>
      </c>
      <c r="F3848" s="35">
        <v>2574.6390000000001</v>
      </c>
      <c r="G3848" t="str">
        <f t="shared" si="120"/>
        <v>Brand Seekers</v>
      </c>
      <c r="H3848" s="4">
        <v>41637</v>
      </c>
      <c r="I3848">
        <f>WEEKDAY(Cleaned!$H3848)</f>
        <v>1</v>
      </c>
      <c r="J3848" t="s">
        <v>14</v>
      </c>
      <c r="K3848" s="4">
        <v>27089</v>
      </c>
      <c r="L3848">
        <f>INT(YEARFRAC(Cleaned!$K3848,Cleaned!$H3848,1))</f>
        <v>39</v>
      </c>
      <c r="M3848" t="str">
        <f t="shared" si="121"/>
        <v>Adult</v>
      </c>
    </row>
    <row r="3849" spans="1:13" x14ac:dyDescent="0.25">
      <c r="A3849">
        <v>13849</v>
      </c>
      <c r="B3849" t="s">
        <v>2397</v>
      </c>
      <c r="C3849" t="s">
        <v>80</v>
      </c>
      <c r="D3849" t="s">
        <v>26</v>
      </c>
      <c r="E3849" t="s">
        <v>11</v>
      </c>
      <c r="F3849" s="35">
        <v>27.614000000000001</v>
      </c>
      <c r="G3849" t="str">
        <f t="shared" si="120"/>
        <v>Casual Buyers</v>
      </c>
      <c r="H3849" s="4">
        <v>41639</v>
      </c>
      <c r="I3849">
        <f>WEEKDAY(Cleaned!$H3849)</f>
        <v>3</v>
      </c>
      <c r="J3849" t="s">
        <v>12</v>
      </c>
      <c r="K3849" s="4">
        <v>20501</v>
      </c>
      <c r="L3849">
        <f>INT(YEARFRAC(Cleaned!$K3849,Cleaned!$H3849,1))</f>
        <v>57</v>
      </c>
      <c r="M3849" t="str">
        <f t="shared" si="121"/>
        <v>Seniors</v>
      </c>
    </row>
    <row r="3850" spans="1:13" x14ac:dyDescent="0.25">
      <c r="A3850">
        <v>13850</v>
      </c>
      <c r="B3850" t="s">
        <v>2398</v>
      </c>
      <c r="C3850" t="s">
        <v>80</v>
      </c>
      <c r="D3850" t="s">
        <v>26</v>
      </c>
      <c r="E3850" t="s">
        <v>11</v>
      </c>
      <c r="F3850" s="35">
        <v>1276.8054</v>
      </c>
      <c r="G3850" t="str">
        <f t="shared" si="120"/>
        <v>Casual Buyers</v>
      </c>
      <c r="H3850" s="4">
        <v>41641</v>
      </c>
      <c r="I3850">
        <f>WEEKDAY(Cleaned!$H3850)</f>
        <v>5</v>
      </c>
      <c r="J3850" t="s">
        <v>14</v>
      </c>
      <c r="K3850" s="4">
        <v>24680</v>
      </c>
      <c r="L3850">
        <f>INT(YEARFRAC(Cleaned!$K3850,Cleaned!$H3850,1))</f>
        <v>46</v>
      </c>
      <c r="M3850" t="str">
        <f t="shared" si="121"/>
        <v>Adult</v>
      </c>
    </row>
    <row r="3851" spans="1:13" x14ac:dyDescent="0.25">
      <c r="A3851">
        <v>13851</v>
      </c>
      <c r="B3851" t="s">
        <v>2399</v>
      </c>
      <c r="C3851" t="s">
        <v>80</v>
      </c>
      <c r="D3851" t="s">
        <v>26</v>
      </c>
      <c r="E3851" t="s">
        <v>11</v>
      </c>
      <c r="F3851" s="35">
        <v>77.316900000000004</v>
      </c>
      <c r="G3851" t="str">
        <f t="shared" si="120"/>
        <v>Casual Buyers</v>
      </c>
      <c r="H3851" s="4">
        <v>41645</v>
      </c>
      <c r="I3851">
        <f>WEEKDAY(Cleaned!$H3851)</f>
        <v>2</v>
      </c>
      <c r="J3851" t="s">
        <v>15</v>
      </c>
      <c r="K3851" s="4">
        <v>25422</v>
      </c>
      <c r="L3851">
        <f>INT(YEARFRAC(Cleaned!$K3851,Cleaned!$H3851,1))</f>
        <v>44</v>
      </c>
      <c r="M3851" t="str">
        <f t="shared" si="121"/>
        <v>Adult</v>
      </c>
    </row>
    <row r="3852" spans="1:13" x14ac:dyDescent="0.25">
      <c r="A3852">
        <v>13852</v>
      </c>
      <c r="B3852" t="s">
        <v>2400</v>
      </c>
      <c r="C3852" t="s">
        <v>80</v>
      </c>
      <c r="D3852" t="s">
        <v>26</v>
      </c>
      <c r="E3852" t="s">
        <v>11</v>
      </c>
      <c r="F3852" s="35">
        <v>87.272900000000007</v>
      </c>
      <c r="G3852" t="str">
        <f t="shared" si="120"/>
        <v>Casual Buyers</v>
      </c>
      <c r="H3852" s="4">
        <v>41646</v>
      </c>
      <c r="I3852">
        <f>WEEKDAY(Cleaned!$H3852)</f>
        <v>3</v>
      </c>
      <c r="J3852" t="s">
        <v>14</v>
      </c>
      <c r="K3852" s="4">
        <v>22007</v>
      </c>
      <c r="L3852">
        <f>INT(YEARFRAC(Cleaned!$K3852,Cleaned!$H3852,1))</f>
        <v>53</v>
      </c>
      <c r="M3852" t="str">
        <f t="shared" si="121"/>
        <v>Seniors</v>
      </c>
    </row>
    <row r="3853" spans="1:13" x14ac:dyDescent="0.25">
      <c r="A3853">
        <v>13853</v>
      </c>
      <c r="B3853" t="s">
        <v>2401</v>
      </c>
      <c r="C3853" t="s">
        <v>80</v>
      </c>
      <c r="D3853" t="s">
        <v>26</v>
      </c>
      <c r="E3853" t="s">
        <v>11</v>
      </c>
      <c r="F3853" s="35">
        <v>87.272900000000007</v>
      </c>
      <c r="G3853" t="str">
        <f t="shared" si="120"/>
        <v>Casual Buyers</v>
      </c>
      <c r="H3853" s="4">
        <v>41648</v>
      </c>
      <c r="I3853">
        <f>WEEKDAY(Cleaned!$H3853)</f>
        <v>5</v>
      </c>
      <c r="J3853" t="s">
        <v>14</v>
      </c>
      <c r="K3853" s="4">
        <v>28797</v>
      </c>
      <c r="L3853">
        <f>INT(YEARFRAC(Cleaned!$K3853,Cleaned!$H3853,1))</f>
        <v>35</v>
      </c>
      <c r="M3853" t="str">
        <f t="shared" si="121"/>
        <v>Adult</v>
      </c>
    </row>
    <row r="3854" spans="1:13" x14ac:dyDescent="0.25">
      <c r="A3854">
        <v>13854</v>
      </c>
      <c r="B3854" t="s">
        <v>2402</v>
      </c>
      <c r="C3854" t="s">
        <v>80</v>
      </c>
      <c r="D3854" t="s">
        <v>26</v>
      </c>
      <c r="E3854" t="s">
        <v>11</v>
      </c>
      <c r="F3854" s="35">
        <v>8.7848000000000006</v>
      </c>
      <c r="G3854" t="str">
        <f t="shared" si="120"/>
        <v>Casual Buyers</v>
      </c>
      <c r="H3854" s="4">
        <v>41648</v>
      </c>
      <c r="I3854">
        <f>WEEKDAY(Cleaned!$H3854)</f>
        <v>5</v>
      </c>
      <c r="J3854" t="s">
        <v>16</v>
      </c>
      <c r="K3854" s="4">
        <v>26301</v>
      </c>
      <c r="L3854">
        <f>INT(YEARFRAC(Cleaned!$K3854,Cleaned!$H3854,1))</f>
        <v>42</v>
      </c>
      <c r="M3854" t="str">
        <f t="shared" si="121"/>
        <v>Adult</v>
      </c>
    </row>
    <row r="3855" spans="1:13" x14ac:dyDescent="0.25">
      <c r="A3855">
        <v>13855</v>
      </c>
      <c r="B3855" t="s">
        <v>2403</v>
      </c>
      <c r="C3855" t="s">
        <v>80</v>
      </c>
      <c r="D3855" t="s">
        <v>26</v>
      </c>
      <c r="E3855" t="s">
        <v>11</v>
      </c>
      <c r="F3855" s="35">
        <v>142.5119</v>
      </c>
      <c r="G3855" t="str">
        <f t="shared" si="120"/>
        <v>Casual Buyers</v>
      </c>
      <c r="H3855" s="4">
        <v>41650</v>
      </c>
      <c r="I3855">
        <f>WEEKDAY(Cleaned!$H3855)</f>
        <v>7</v>
      </c>
      <c r="J3855" t="s">
        <v>14</v>
      </c>
      <c r="K3855" s="4">
        <v>28010</v>
      </c>
      <c r="L3855">
        <f>INT(YEARFRAC(Cleaned!$K3855,Cleaned!$H3855,1))</f>
        <v>37</v>
      </c>
      <c r="M3855" t="str">
        <f t="shared" si="121"/>
        <v>Adult</v>
      </c>
    </row>
    <row r="3856" spans="1:13" x14ac:dyDescent="0.25">
      <c r="A3856">
        <v>13856</v>
      </c>
      <c r="B3856" t="s">
        <v>1987</v>
      </c>
      <c r="C3856" t="s">
        <v>80</v>
      </c>
      <c r="D3856" t="s">
        <v>26</v>
      </c>
      <c r="E3856" t="s">
        <v>11</v>
      </c>
      <c r="F3856" s="35">
        <v>35.6584</v>
      </c>
      <c r="G3856" t="str">
        <f t="shared" si="120"/>
        <v>Casual Buyers</v>
      </c>
      <c r="H3856" s="4">
        <v>41652</v>
      </c>
      <c r="I3856">
        <f>WEEKDAY(Cleaned!$H3856)</f>
        <v>2</v>
      </c>
      <c r="J3856" t="s">
        <v>18</v>
      </c>
      <c r="K3856" s="4">
        <v>19746</v>
      </c>
      <c r="L3856">
        <f>INT(YEARFRAC(Cleaned!$K3856,Cleaned!$H3856,1))</f>
        <v>59</v>
      </c>
      <c r="M3856" t="str">
        <f t="shared" si="121"/>
        <v>Seniors</v>
      </c>
    </row>
    <row r="3857" spans="1:13" x14ac:dyDescent="0.25">
      <c r="A3857">
        <v>13857</v>
      </c>
      <c r="B3857" t="s">
        <v>2059</v>
      </c>
      <c r="C3857" t="s">
        <v>80</v>
      </c>
      <c r="D3857" t="s">
        <v>26</v>
      </c>
      <c r="E3857" t="s">
        <v>11</v>
      </c>
      <c r="F3857" s="35">
        <v>30.6859</v>
      </c>
      <c r="G3857" t="str">
        <f t="shared" si="120"/>
        <v>Casual Buyers</v>
      </c>
      <c r="H3857" s="4">
        <v>41654</v>
      </c>
      <c r="I3857">
        <f>WEEKDAY(Cleaned!$H3857)</f>
        <v>4</v>
      </c>
      <c r="J3857" t="s">
        <v>17</v>
      </c>
      <c r="K3857" s="4">
        <v>25877</v>
      </c>
      <c r="L3857">
        <f>INT(YEARFRAC(Cleaned!$K3857,Cleaned!$H3857,1))</f>
        <v>43</v>
      </c>
      <c r="M3857" t="str">
        <f t="shared" si="121"/>
        <v>Adult</v>
      </c>
    </row>
    <row r="3858" spans="1:13" x14ac:dyDescent="0.25">
      <c r="A3858">
        <v>13858</v>
      </c>
      <c r="B3858" t="s">
        <v>2404</v>
      </c>
      <c r="C3858" t="s">
        <v>80</v>
      </c>
      <c r="D3858" t="s">
        <v>26</v>
      </c>
      <c r="E3858" t="s">
        <v>11</v>
      </c>
      <c r="F3858" s="35">
        <v>2624.3528999999999</v>
      </c>
      <c r="G3858" t="str">
        <f t="shared" si="120"/>
        <v>Brand Seekers</v>
      </c>
      <c r="H3858" s="4">
        <v>41655</v>
      </c>
      <c r="I3858">
        <f>WEEKDAY(Cleaned!$H3858)</f>
        <v>5</v>
      </c>
      <c r="J3858" t="s">
        <v>15</v>
      </c>
      <c r="K3858" s="4">
        <v>19249</v>
      </c>
      <c r="L3858">
        <f>INT(YEARFRAC(Cleaned!$K3858,Cleaned!$H3858,1))</f>
        <v>61</v>
      </c>
      <c r="M3858" t="str">
        <f t="shared" si="121"/>
        <v>Seniors</v>
      </c>
    </row>
    <row r="3859" spans="1:13" x14ac:dyDescent="0.25">
      <c r="A3859">
        <v>13859</v>
      </c>
      <c r="B3859" t="s">
        <v>2355</v>
      </c>
      <c r="C3859" t="s">
        <v>80</v>
      </c>
      <c r="D3859" t="s">
        <v>26</v>
      </c>
      <c r="E3859" t="s">
        <v>11</v>
      </c>
      <c r="F3859" s="35">
        <v>28.1554</v>
      </c>
      <c r="G3859" t="str">
        <f t="shared" si="120"/>
        <v>Casual Buyers</v>
      </c>
      <c r="H3859" s="4">
        <v>41656</v>
      </c>
      <c r="I3859">
        <f>WEEKDAY(Cleaned!$H3859)</f>
        <v>6</v>
      </c>
      <c r="J3859" t="s">
        <v>12</v>
      </c>
      <c r="K3859" s="4">
        <v>28718</v>
      </c>
      <c r="L3859">
        <f>INT(YEARFRAC(Cleaned!$K3859,Cleaned!$H3859,1))</f>
        <v>35</v>
      </c>
      <c r="M3859" t="str">
        <f t="shared" si="121"/>
        <v>Adult</v>
      </c>
    </row>
    <row r="3860" spans="1:13" x14ac:dyDescent="0.25">
      <c r="A3860">
        <v>13860</v>
      </c>
      <c r="B3860" t="s">
        <v>2405</v>
      </c>
      <c r="C3860" t="s">
        <v>80</v>
      </c>
      <c r="D3860" t="s">
        <v>26</v>
      </c>
      <c r="E3860" t="s">
        <v>11</v>
      </c>
      <c r="F3860" s="35">
        <v>5.5140000000000002</v>
      </c>
      <c r="G3860" t="str">
        <f t="shared" si="120"/>
        <v>Casual Buyers</v>
      </c>
      <c r="H3860" s="4">
        <v>41657</v>
      </c>
      <c r="I3860">
        <f>WEEKDAY(Cleaned!$H3860)</f>
        <v>7</v>
      </c>
      <c r="J3860" t="s">
        <v>16</v>
      </c>
      <c r="K3860" s="4">
        <v>23056</v>
      </c>
      <c r="L3860">
        <f>INT(YEARFRAC(Cleaned!$K3860,Cleaned!$H3860,1))</f>
        <v>50</v>
      </c>
      <c r="M3860" t="str">
        <f t="shared" si="121"/>
        <v>Seniors</v>
      </c>
    </row>
    <row r="3861" spans="1:13" x14ac:dyDescent="0.25">
      <c r="A3861">
        <v>13861</v>
      </c>
      <c r="B3861" t="s">
        <v>2190</v>
      </c>
      <c r="C3861" t="s">
        <v>80</v>
      </c>
      <c r="D3861" t="s">
        <v>26</v>
      </c>
      <c r="E3861" t="s">
        <v>11</v>
      </c>
      <c r="F3861" s="35">
        <v>830.23069999999996</v>
      </c>
      <c r="G3861" t="str">
        <f t="shared" si="120"/>
        <v>Casual Buyers</v>
      </c>
      <c r="H3861" s="4">
        <v>41660</v>
      </c>
      <c r="I3861">
        <f>WEEKDAY(Cleaned!$H3861)</f>
        <v>3</v>
      </c>
      <c r="J3861" t="s">
        <v>17</v>
      </c>
      <c r="K3861" s="4">
        <v>29326</v>
      </c>
      <c r="L3861">
        <f>INT(YEARFRAC(Cleaned!$K3861,Cleaned!$H3861,1))</f>
        <v>33</v>
      </c>
      <c r="M3861" t="str">
        <f t="shared" si="121"/>
        <v>Young Adult</v>
      </c>
    </row>
    <row r="3862" spans="1:13" x14ac:dyDescent="0.25">
      <c r="A3862">
        <v>13862</v>
      </c>
      <c r="B3862" t="s">
        <v>2406</v>
      </c>
      <c r="C3862" t="s">
        <v>80</v>
      </c>
      <c r="D3862" t="s">
        <v>26</v>
      </c>
      <c r="E3862" t="s">
        <v>11</v>
      </c>
      <c r="F3862" s="35">
        <v>77.338999999999999</v>
      </c>
      <c r="G3862" t="str">
        <f t="shared" si="120"/>
        <v>Casual Buyers</v>
      </c>
      <c r="H3862" s="4">
        <v>41661</v>
      </c>
      <c r="I3862">
        <f>WEEKDAY(Cleaned!$H3862)</f>
        <v>4</v>
      </c>
      <c r="J3862" t="s">
        <v>17</v>
      </c>
      <c r="K3862" s="4">
        <v>18854</v>
      </c>
      <c r="L3862">
        <f>INT(YEARFRAC(Cleaned!$K3862,Cleaned!$H3862,1))</f>
        <v>62</v>
      </c>
      <c r="M3862" t="str">
        <f t="shared" si="121"/>
        <v>Seniors</v>
      </c>
    </row>
    <row r="3863" spans="1:13" x14ac:dyDescent="0.25">
      <c r="A3863">
        <v>13863</v>
      </c>
      <c r="B3863" t="s">
        <v>2407</v>
      </c>
      <c r="C3863" t="s">
        <v>80</v>
      </c>
      <c r="D3863" t="s">
        <v>26</v>
      </c>
      <c r="E3863" t="s">
        <v>11</v>
      </c>
      <c r="F3863" s="35">
        <v>596.68899999999996</v>
      </c>
      <c r="G3863" t="str">
        <f t="shared" si="120"/>
        <v>Casual Buyers</v>
      </c>
      <c r="H3863" s="4">
        <v>41663</v>
      </c>
      <c r="I3863">
        <f>WEEKDAY(Cleaned!$H3863)</f>
        <v>6</v>
      </c>
      <c r="J3863" t="s">
        <v>14</v>
      </c>
      <c r="K3863" s="4">
        <v>14025</v>
      </c>
      <c r="L3863">
        <f>INT(YEARFRAC(Cleaned!$K3863,Cleaned!$H3863,1))</f>
        <v>75</v>
      </c>
      <c r="M3863" t="str">
        <f t="shared" si="121"/>
        <v>Elders</v>
      </c>
    </row>
    <row r="3864" spans="1:13" x14ac:dyDescent="0.25">
      <c r="A3864">
        <v>13864</v>
      </c>
      <c r="B3864" t="s">
        <v>2211</v>
      </c>
      <c r="C3864" t="s">
        <v>80</v>
      </c>
      <c r="D3864" t="s">
        <v>26</v>
      </c>
      <c r="E3864" t="s">
        <v>11</v>
      </c>
      <c r="F3864" s="35">
        <v>830.23069999999996</v>
      </c>
      <c r="G3864" t="str">
        <f t="shared" si="120"/>
        <v>Casual Buyers</v>
      </c>
      <c r="H3864" s="4">
        <v>41665</v>
      </c>
      <c r="I3864">
        <f>WEEKDAY(Cleaned!$H3864)</f>
        <v>1</v>
      </c>
      <c r="J3864" t="s">
        <v>17</v>
      </c>
      <c r="K3864" s="4">
        <v>28160</v>
      </c>
      <c r="L3864">
        <f>INT(YEARFRAC(Cleaned!$K3864,Cleaned!$H3864,1))</f>
        <v>36</v>
      </c>
      <c r="M3864" t="str">
        <f t="shared" si="121"/>
        <v>Adult</v>
      </c>
    </row>
    <row r="3865" spans="1:13" x14ac:dyDescent="0.25">
      <c r="A3865">
        <v>13865</v>
      </c>
      <c r="B3865" t="s">
        <v>2302</v>
      </c>
      <c r="C3865" t="s">
        <v>80</v>
      </c>
      <c r="D3865" t="s">
        <v>26</v>
      </c>
      <c r="E3865" t="s">
        <v>11</v>
      </c>
      <c r="F3865" s="35">
        <v>2696.1889999999999</v>
      </c>
      <c r="G3865" t="str">
        <f t="shared" si="120"/>
        <v>Brand Seekers</v>
      </c>
      <c r="H3865" s="4">
        <v>41666</v>
      </c>
      <c r="I3865">
        <f>WEEKDAY(Cleaned!$H3865)</f>
        <v>2</v>
      </c>
      <c r="J3865" t="s">
        <v>14</v>
      </c>
      <c r="K3865" s="4">
        <v>21265</v>
      </c>
      <c r="L3865">
        <f>INT(YEARFRAC(Cleaned!$K3865,Cleaned!$H3865,1))</f>
        <v>55</v>
      </c>
      <c r="M3865" t="str">
        <f t="shared" si="121"/>
        <v>Seniors</v>
      </c>
    </row>
    <row r="3866" spans="1:13" x14ac:dyDescent="0.25">
      <c r="A3866">
        <v>13866</v>
      </c>
      <c r="B3866" t="s">
        <v>2408</v>
      </c>
      <c r="C3866" t="s">
        <v>80</v>
      </c>
      <c r="D3866" t="s">
        <v>26</v>
      </c>
      <c r="E3866" t="s">
        <v>11</v>
      </c>
      <c r="F3866" s="35">
        <v>147.50649999999999</v>
      </c>
      <c r="G3866" t="str">
        <f t="shared" si="120"/>
        <v>Casual Buyers</v>
      </c>
      <c r="H3866" s="4">
        <v>41669</v>
      </c>
      <c r="I3866">
        <f>WEEKDAY(Cleaned!$H3866)</f>
        <v>5</v>
      </c>
      <c r="J3866" t="s">
        <v>16</v>
      </c>
      <c r="K3866" s="4">
        <v>23461</v>
      </c>
      <c r="L3866">
        <f>INT(YEARFRAC(Cleaned!$K3866,Cleaned!$H3866,1))</f>
        <v>49</v>
      </c>
      <c r="M3866" t="str">
        <f t="shared" si="121"/>
        <v>Adult</v>
      </c>
    </row>
    <row r="3867" spans="1:13" x14ac:dyDescent="0.25">
      <c r="A3867">
        <v>13867</v>
      </c>
      <c r="B3867" t="s">
        <v>1987</v>
      </c>
      <c r="C3867" t="s">
        <v>80</v>
      </c>
      <c r="D3867" t="s">
        <v>26</v>
      </c>
      <c r="E3867" t="s">
        <v>11</v>
      </c>
      <c r="F3867" s="35">
        <v>26.486899999999999</v>
      </c>
      <c r="G3867" t="str">
        <f t="shared" si="120"/>
        <v>Casual Buyers</v>
      </c>
      <c r="H3867" s="4">
        <v>41671</v>
      </c>
      <c r="I3867">
        <f>WEEKDAY(Cleaned!$H3867)</f>
        <v>7</v>
      </c>
      <c r="J3867" t="s">
        <v>18</v>
      </c>
      <c r="K3867" s="4">
        <v>19746</v>
      </c>
      <c r="L3867">
        <f>INT(YEARFRAC(Cleaned!$K3867,Cleaned!$H3867,1))</f>
        <v>60</v>
      </c>
      <c r="M3867" t="str">
        <f t="shared" si="121"/>
        <v>Seniors</v>
      </c>
    </row>
    <row r="3868" spans="1:13" x14ac:dyDescent="0.25">
      <c r="A3868">
        <v>13868</v>
      </c>
      <c r="B3868" t="s">
        <v>2409</v>
      </c>
      <c r="C3868" t="s">
        <v>80</v>
      </c>
      <c r="D3868" t="s">
        <v>26</v>
      </c>
      <c r="E3868" t="s">
        <v>19</v>
      </c>
      <c r="F3868" s="35">
        <v>2264.2536</v>
      </c>
      <c r="G3868" t="str">
        <f t="shared" si="120"/>
        <v>Brand Seekers</v>
      </c>
      <c r="H3868" s="4">
        <v>41297</v>
      </c>
      <c r="I3868">
        <f>WEEKDAY(Cleaned!$H3868)</f>
        <v>4</v>
      </c>
      <c r="J3868" t="s">
        <v>12</v>
      </c>
      <c r="K3868" s="4">
        <v>23157</v>
      </c>
      <c r="L3868">
        <f>INT(YEARFRAC(Cleaned!$K3868,Cleaned!$H3868,1))</f>
        <v>49</v>
      </c>
      <c r="M3868" t="str">
        <f t="shared" si="121"/>
        <v>Adult</v>
      </c>
    </row>
    <row r="3869" spans="1:13" x14ac:dyDescent="0.25">
      <c r="A3869">
        <v>13869</v>
      </c>
      <c r="B3869" t="s">
        <v>2410</v>
      </c>
      <c r="C3869" t="s">
        <v>80</v>
      </c>
      <c r="D3869" t="s">
        <v>26</v>
      </c>
      <c r="E3869" t="s">
        <v>19</v>
      </c>
      <c r="F3869" s="35">
        <v>2288.9187000000002</v>
      </c>
      <c r="G3869" t="str">
        <f t="shared" si="120"/>
        <v>Brand Seekers</v>
      </c>
      <c r="H3869" s="4">
        <v>41313</v>
      </c>
      <c r="I3869">
        <f>WEEKDAY(Cleaned!$H3869)</f>
        <v>6</v>
      </c>
      <c r="J3869" t="s">
        <v>12</v>
      </c>
      <c r="K3869" s="4">
        <v>27899</v>
      </c>
      <c r="L3869">
        <f>INT(YEARFRAC(Cleaned!$K3869,Cleaned!$H3869,1))</f>
        <v>36</v>
      </c>
      <c r="M3869" t="str">
        <f t="shared" si="121"/>
        <v>Adult</v>
      </c>
    </row>
    <row r="3870" spans="1:13" x14ac:dyDescent="0.25">
      <c r="A3870">
        <v>13870</v>
      </c>
      <c r="B3870" t="s">
        <v>2411</v>
      </c>
      <c r="C3870" t="s">
        <v>80</v>
      </c>
      <c r="D3870" t="s">
        <v>26</v>
      </c>
      <c r="E3870" t="s">
        <v>19</v>
      </c>
      <c r="F3870" s="35">
        <v>2264.2536</v>
      </c>
      <c r="G3870" t="str">
        <f t="shared" si="120"/>
        <v>Brand Seekers</v>
      </c>
      <c r="H3870" s="4">
        <v>41313</v>
      </c>
      <c r="I3870">
        <f>WEEKDAY(Cleaned!$H3870)</f>
        <v>6</v>
      </c>
      <c r="J3870" t="s">
        <v>17</v>
      </c>
      <c r="K3870" s="4">
        <v>27290</v>
      </c>
      <c r="L3870">
        <f>INT(YEARFRAC(Cleaned!$K3870,Cleaned!$H3870,1))</f>
        <v>38</v>
      </c>
      <c r="M3870" t="str">
        <f t="shared" si="121"/>
        <v>Adult</v>
      </c>
    </row>
    <row r="3871" spans="1:13" x14ac:dyDescent="0.25">
      <c r="A3871">
        <v>13871</v>
      </c>
      <c r="B3871" t="s">
        <v>2412</v>
      </c>
      <c r="C3871" t="s">
        <v>80</v>
      </c>
      <c r="D3871" t="s">
        <v>26</v>
      </c>
      <c r="E3871" t="s">
        <v>19</v>
      </c>
      <c r="F3871" s="35">
        <v>1105.4834000000001</v>
      </c>
      <c r="G3871" t="str">
        <f t="shared" si="120"/>
        <v>Casual Buyers</v>
      </c>
      <c r="H3871" s="4">
        <v>41320</v>
      </c>
      <c r="I3871">
        <f>WEEKDAY(Cleaned!$H3871)</f>
        <v>6</v>
      </c>
      <c r="J3871" t="s">
        <v>13</v>
      </c>
      <c r="K3871" s="4">
        <v>28789</v>
      </c>
      <c r="L3871">
        <f>INT(YEARFRAC(Cleaned!$K3871,Cleaned!$H3871,1))</f>
        <v>34</v>
      </c>
      <c r="M3871" t="str">
        <f t="shared" si="121"/>
        <v>Young Adult</v>
      </c>
    </row>
    <row r="3872" spans="1:13" x14ac:dyDescent="0.25">
      <c r="A3872">
        <v>13872</v>
      </c>
      <c r="B3872" t="s">
        <v>2413</v>
      </c>
      <c r="C3872" t="s">
        <v>80</v>
      </c>
      <c r="D3872" t="s">
        <v>26</v>
      </c>
      <c r="E3872" t="s">
        <v>19</v>
      </c>
      <c r="F3872" s="35">
        <v>2264.2536</v>
      </c>
      <c r="G3872" t="str">
        <f t="shared" si="120"/>
        <v>Brand Seekers</v>
      </c>
      <c r="H3872" s="4">
        <v>41320</v>
      </c>
      <c r="I3872">
        <f>WEEKDAY(Cleaned!$H3872)</f>
        <v>6</v>
      </c>
      <c r="J3872" t="s">
        <v>17</v>
      </c>
      <c r="K3872" s="4">
        <v>25478</v>
      </c>
      <c r="L3872">
        <f>INT(YEARFRAC(Cleaned!$K3872,Cleaned!$H3872,1))</f>
        <v>43</v>
      </c>
      <c r="M3872" t="str">
        <f t="shared" si="121"/>
        <v>Adult</v>
      </c>
    </row>
    <row r="3873" spans="1:13" x14ac:dyDescent="0.25">
      <c r="A3873">
        <v>13873</v>
      </c>
      <c r="B3873" t="s">
        <v>2414</v>
      </c>
      <c r="C3873" t="s">
        <v>80</v>
      </c>
      <c r="D3873" t="s">
        <v>26</v>
      </c>
      <c r="E3873" t="s">
        <v>19</v>
      </c>
      <c r="F3873" s="35">
        <v>2264.2536</v>
      </c>
      <c r="G3873" t="str">
        <f t="shared" si="120"/>
        <v>Brand Seekers</v>
      </c>
      <c r="H3873" s="4">
        <v>41336</v>
      </c>
      <c r="I3873">
        <f>WEEKDAY(Cleaned!$H3873)</f>
        <v>1</v>
      </c>
      <c r="J3873" t="s">
        <v>15</v>
      </c>
      <c r="K3873" s="4">
        <v>27711</v>
      </c>
      <c r="L3873">
        <f>INT(YEARFRAC(Cleaned!$K3873,Cleaned!$H3873,1))</f>
        <v>37</v>
      </c>
      <c r="M3873" t="str">
        <f t="shared" si="121"/>
        <v>Adult</v>
      </c>
    </row>
    <row r="3874" spans="1:13" x14ac:dyDescent="0.25">
      <c r="A3874">
        <v>13874</v>
      </c>
      <c r="B3874" t="s">
        <v>2415</v>
      </c>
      <c r="C3874" t="s">
        <v>80</v>
      </c>
      <c r="D3874" t="s">
        <v>26</v>
      </c>
      <c r="E3874" t="s">
        <v>19</v>
      </c>
      <c r="F3874" s="35">
        <v>2264.2536</v>
      </c>
      <c r="G3874" t="str">
        <f t="shared" si="120"/>
        <v>Brand Seekers</v>
      </c>
      <c r="H3874" s="4">
        <v>41342</v>
      </c>
      <c r="I3874">
        <f>WEEKDAY(Cleaned!$H3874)</f>
        <v>7</v>
      </c>
      <c r="J3874" t="s">
        <v>15</v>
      </c>
      <c r="K3874" s="4">
        <v>29109</v>
      </c>
      <c r="L3874">
        <f>INT(YEARFRAC(Cleaned!$K3874,Cleaned!$H3874,1))</f>
        <v>33</v>
      </c>
      <c r="M3874" t="str">
        <f t="shared" si="121"/>
        <v>Young Adult</v>
      </c>
    </row>
    <row r="3875" spans="1:13" x14ac:dyDescent="0.25">
      <c r="A3875">
        <v>13875</v>
      </c>
      <c r="B3875" t="s">
        <v>2416</v>
      </c>
      <c r="C3875" t="s">
        <v>80</v>
      </c>
      <c r="D3875" t="s">
        <v>26</v>
      </c>
      <c r="E3875" t="s">
        <v>19</v>
      </c>
      <c r="F3875" s="35">
        <v>2410.6266000000001</v>
      </c>
      <c r="G3875" t="str">
        <f t="shared" si="120"/>
        <v>Brand Seekers</v>
      </c>
      <c r="H3875" s="4">
        <v>41344</v>
      </c>
      <c r="I3875">
        <f>WEEKDAY(Cleaned!$H3875)</f>
        <v>2</v>
      </c>
      <c r="J3875" t="s">
        <v>13</v>
      </c>
      <c r="K3875" s="4">
        <v>13333</v>
      </c>
      <c r="L3875">
        <f>INT(YEARFRAC(Cleaned!$K3875,Cleaned!$H3875,1))</f>
        <v>76</v>
      </c>
      <c r="M3875" t="str">
        <f t="shared" si="121"/>
        <v>Elders</v>
      </c>
    </row>
    <row r="3876" spans="1:13" x14ac:dyDescent="0.25">
      <c r="A3876">
        <v>13876</v>
      </c>
      <c r="B3876" t="s">
        <v>2417</v>
      </c>
      <c r="C3876" t="s">
        <v>80</v>
      </c>
      <c r="D3876" t="s">
        <v>26</v>
      </c>
      <c r="E3876" t="s">
        <v>19</v>
      </c>
      <c r="F3876" s="35">
        <v>2288.9187000000002</v>
      </c>
      <c r="G3876" t="str">
        <f t="shared" si="120"/>
        <v>Brand Seekers</v>
      </c>
      <c r="H3876" s="4">
        <v>41346</v>
      </c>
      <c r="I3876">
        <f>WEEKDAY(Cleaned!$H3876)</f>
        <v>4</v>
      </c>
      <c r="J3876" t="s">
        <v>13</v>
      </c>
      <c r="K3876" s="4">
        <v>28255</v>
      </c>
      <c r="L3876">
        <f>INT(YEARFRAC(Cleaned!$K3876,Cleaned!$H3876,1))</f>
        <v>35</v>
      </c>
      <c r="M3876" t="str">
        <f t="shared" si="121"/>
        <v>Adult</v>
      </c>
    </row>
    <row r="3877" spans="1:13" x14ac:dyDescent="0.25">
      <c r="A3877">
        <v>13877</v>
      </c>
      <c r="B3877" t="s">
        <v>2418</v>
      </c>
      <c r="C3877" t="s">
        <v>80</v>
      </c>
      <c r="D3877" t="s">
        <v>26</v>
      </c>
      <c r="E3877" t="s">
        <v>19</v>
      </c>
      <c r="F3877" s="35">
        <v>2264.2536</v>
      </c>
      <c r="G3877" t="str">
        <f t="shared" si="120"/>
        <v>Brand Seekers</v>
      </c>
      <c r="H3877" s="4">
        <v>41350</v>
      </c>
      <c r="I3877">
        <f>WEEKDAY(Cleaned!$H3877)</f>
        <v>1</v>
      </c>
      <c r="J3877" t="s">
        <v>12</v>
      </c>
      <c r="K3877" s="4">
        <v>24490</v>
      </c>
      <c r="L3877">
        <f>INT(YEARFRAC(Cleaned!$K3877,Cleaned!$H3877,1))</f>
        <v>46</v>
      </c>
      <c r="M3877" t="str">
        <f t="shared" si="121"/>
        <v>Adult</v>
      </c>
    </row>
    <row r="3878" spans="1:13" x14ac:dyDescent="0.25">
      <c r="A3878">
        <v>13878</v>
      </c>
      <c r="B3878" t="s">
        <v>2419</v>
      </c>
      <c r="C3878" t="s">
        <v>80</v>
      </c>
      <c r="D3878" t="s">
        <v>26</v>
      </c>
      <c r="E3878" t="s">
        <v>19</v>
      </c>
      <c r="F3878" s="35">
        <v>2288.9187000000002</v>
      </c>
      <c r="G3878" t="str">
        <f t="shared" si="120"/>
        <v>Brand Seekers</v>
      </c>
      <c r="H3878" s="4">
        <v>41359</v>
      </c>
      <c r="I3878">
        <f>WEEKDAY(Cleaned!$H3878)</f>
        <v>3</v>
      </c>
      <c r="J3878" t="s">
        <v>12</v>
      </c>
      <c r="K3878" s="4">
        <v>16992</v>
      </c>
      <c r="L3878">
        <f>INT(YEARFRAC(Cleaned!$K3878,Cleaned!$H3878,1))</f>
        <v>66</v>
      </c>
      <c r="M3878" t="str">
        <f t="shared" si="121"/>
        <v>Elders</v>
      </c>
    </row>
    <row r="3879" spans="1:13" x14ac:dyDescent="0.25">
      <c r="A3879">
        <v>13879</v>
      </c>
      <c r="B3879" t="s">
        <v>2420</v>
      </c>
      <c r="C3879" t="s">
        <v>80</v>
      </c>
      <c r="D3879" t="s">
        <v>26</v>
      </c>
      <c r="E3879" t="s">
        <v>19</v>
      </c>
      <c r="F3879" s="35">
        <v>2288.9187000000002</v>
      </c>
      <c r="G3879" t="str">
        <f t="shared" si="120"/>
        <v>Brand Seekers</v>
      </c>
      <c r="H3879" s="4">
        <v>41364</v>
      </c>
      <c r="I3879">
        <f>WEEKDAY(Cleaned!$H3879)</f>
        <v>1</v>
      </c>
      <c r="J3879" t="s">
        <v>12</v>
      </c>
      <c r="K3879" s="4">
        <v>28890</v>
      </c>
      <c r="L3879">
        <f>INT(YEARFRAC(Cleaned!$K3879,Cleaned!$H3879,1))</f>
        <v>34</v>
      </c>
      <c r="M3879" t="str">
        <f t="shared" si="121"/>
        <v>Young Adult</v>
      </c>
    </row>
    <row r="3880" spans="1:13" x14ac:dyDescent="0.25">
      <c r="A3880">
        <v>13880</v>
      </c>
      <c r="B3880" t="s">
        <v>2421</v>
      </c>
      <c r="C3880" t="s">
        <v>80</v>
      </c>
      <c r="D3880" t="s">
        <v>26</v>
      </c>
      <c r="E3880" t="s">
        <v>19</v>
      </c>
      <c r="F3880" s="35">
        <v>1105.4834000000001</v>
      </c>
      <c r="G3880" t="str">
        <f t="shared" si="120"/>
        <v>Casual Buyers</v>
      </c>
      <c r="H3880" s="4">
        <v>41365</v>
      </c>
      <c r="I3880">
        <f>WEEKDAY(Cleaned!$H3880)</f>
        <v>2</v>
      </c>
      <c r="J3880" t="s">
        <v>13</v>
      </c>
      <c r="K3880" s="4">
        <v>22710</v>
      </c>
      <c r="L3880">
        <f>INT(YEARFRAC(Cleaned!$K3880,Cleaned!$H3880,1))</f>
        <v>51</v>
      </c>
      <c r="M3880" t="str">
        <f t="shared" si="121"/>
        <v>Seniors</v>
      </c>
    </row>
    <row r="3881" spans="1:13" x14ac:dyDescent="0.25">
      <c r="A3881">
        <v>13881</v>
      </c>
      <c r="B3881" t="s">
        <v>2422</v>
      </c>
      <c r="C3881" t="s">
        <v>80</v>
      </c>
      <c r="D3881" t="s">
        <v>26</v>
      </c>
      <c r="E3881" t="s">
        <v>19</v>
      </c>
      <c r="F3881" s="35">
        <v>2264.2536</v>
      </c>
      <c r="G3881" t="str">
        <f t="shared" si="120"/>
        <v>Brand Seekers</v>
      </c>
      <c r="H3881" s="4">
        <v>41401</v>
      </c>
      <c r="I3881">
        <f>WEEKDAY(Cleaned!$H3881)</f>
        <v>3</v>
      </c>
      <c r="J3881" t="s">
        <v>12</v>
      </c>
      <c r="K3881" s="4">
        <v>26648</v>
      </c>
      <c r="L3881">
        <f>INT(YEARFRAC(Cleaned!$K3881,Cleaned!$H3881,1))</f>
        <v>40</v>
      </c>
      <c r="M3881" t="str">
        <f t="shared" si="121"/>
        <v>Adult</v>
      </c>
    </row>
    <row r="3882" spans="1:13" x14ac:dyDescent="0.25">
      <c r="A3882">
        <v>13882</v>
      </c>
      <c r="B3882" t="s">
        <v>2372</v>
      </c>
      <c r="C3882" t="s">
        <v>80</v>
      </c>
      <c r="D3882" t="s">
        <v>26</v>
      </c>
      <c r="E3882" t="s">
        <v>19</v>
      </c>
      <c r="F3882" s="35">
        <v>2538.4944</v>
      </c>
      <c r="G3882" t="str">
        <f t="shared" si="120"/>
        <v>Brand Seekers</v>
      </c>
      <c r="H3882" s="4">
        <v>41427</v>
      </c>
      <c r="I3882">
        <f>WEEKDAY(Cleaned!$H3882)</f>
        <v>1</v>
      </c>
      <c r="J3882" t="s">
        <v>16</v>
      </c>
      <c r="K3882" s="4">
        <v>27175</v>
      </c>
      <c r="L3882">
        <f>INT(YEARFRAC(Cleaned!$K3882,Cleaned!$H3882,1))</f>
        <v>39</v>
      </c>
      <c r="M3882" t="str">
        <f t="shared" si="121"/>
        <v>Adult</v>
      </c>
    </row>
    <row r="3883" spans="1:13" x14ac:dyDescent="0.25">
      <c r="A3883">
        <v>13883</v>
      </c>
      <c r="B3883" t="s">
        <v>2260</v>
      </c>
      <c r="C3883" t="s">
        <v>80</v>
      </c>
      <c r="D3883" t="s">
        <v>26</v>
      </c>
      <c r="E3883" t="s">
        <v>19</v>
      </c>
      <c r="F3883" s="35">
        <v>2560.2519000000002</v>
      </c>
      <c r="G3883" t="str">
        <f t="shared" si="120"/>
        <v>Brand Seekers</v>
      </c>
      <c r="H3883" s="4">
        <v>41428</v>
      </c>
      <c r="I3883">
        <f>WEEKDAY(Cleaned!$H3883)</f>
        <v>2</v>
      </c>
      <c r="J3883" t="s">
        <v>12</v>
      </c>
      <c r="K3883" s="4">
        <v>22620</v>
      </c>
      <c r="L3883">
        <f>INT(YEARFRAC(Cleaned!$K3883,Cleaned!$H3883,1))</f>
        <v>51</v>
      </c>
      <c r="M3883" t="str">
        <f t="shared" si="121"/>
        <v>Seniors</v>
      </c>
    </row>
    <row r="3884" spans="1:13" x14ac:dyDescent="0.25">
      <c r="A3884">
        <v>13884</v>
      </c>
      <c r="B3884" t="s">
        <v>2365</v>
      </c>
      <c r="C3884" t="s">
        <v>80</v>
      </c>
      <c r="D3884" t="s">
        <v>26</v>
      </c>
      <c r="E3884" t="s">
        <v>19</v>
      </c>
      <c r="F3884" s="35">
        <v>2590.4072999999999</v>
      </c>
      <c r="G3884" t="str">
        <f t="shared" si="120"/>
        <v>Brand Seekers</v>
      </c>
      <c r="H3884" s="4">
        <v>41432</v>
      </c>
      <c r="I3884">
        <f>WEEKDAY(Cleaned!$H3884)</f>
        <v>6</v>
      </c>
      <c r="J3884" t="s">
        <v>17</v>
      </c>
      <c r="K3884" s="4">
        <v>24526</v>
      </c>
      <c r="L3884">
        <f>INT(YEARFRAC(Cleaned!$K3884,Cleaned!$H3884,1))</f>
        <v>46</v>
      </c>
      <c r="M3884" t="str">
        <f t="shared" si="121"/>
        <v>Adult</v>
      </c>
    </row>
    <row r="3885" spans="1:13" x14ac:dyDescent="0.25">
      <c r="A3885">
        <v>13885</v>
      </c>
      <c r="B3885" t="s">
        <v>2423</v>
      </c>
      <c r="C3885" t="s">
        <v>80</v>
      </c>
      <c r="D3885" t="s">
        <v>26</v>
      </c>
      <c r="E3885" t="s">
        <v>19</v>
      </c>
      <c r="F3885" s="35">
        <v>1238.1415</v>
      </c>
      <c r="G3885" t="str">
        <f t="shared" si="120"/>
        <v>Casual Buyers</v>
      </c>
      <c r="H3885" s="4">
        <v>41434</v>
      </c>
      <c r="I3885">
        <f>WEEKDAY(Cleaned!$H3885)</f>
        <v>1</v>
      </c>
      <c r="J3885" t="s">
        <v>12</v>
      </c>
      <c r="K3885" s="4">
        <v>27623</v>
      </c>
      <c r="L3885">
        <f>INT(YEARFRAC(Cleaned!$K3885,Cleaned!$H3885,1))</f>
        <v>37</v>
      </c>
      <c r="M3885" t="str">
        <f t="shared" si="121"/>
        <v>Adult</v>
      </c>
    </row>
    <row r="3886" spans="1:13" x14ac:dyDescent="0.25">
      <c r="A3886">
        <v>13886</v>
      </c>
      <c r="B3886" t="s">
        <v>2369</v>
      </c>
      <c r="C3886" t="s">
        <v>80</v>
      </c>
      <c r="D3886" t="s">
        <v>26</v>
      </c>
      <c r="E3886" t="s">
        <v>19</v>
      </c>
      <c r="F3886" s="35">
        <v>2563.5889999999999</v>
      </c>
      <c r="G3886" t="str">
        <f t="shared" si="120"/>
        <v>Brand Seekers</v>
      </c>
      <c r="H3886" s="4">
        <v>41436</v>
      </c>
      <c r="I3886">
        <f>WEEKDAY(Cleaned!$H3886)</f>
        <v>3</v>
      </c>
      <c r="J3886" t="s">
        <v>12</v>
      </c>
      <c r="K3886" s="4">
        <v>15565</v>
      </c>
      <c r="L3886">
        <f>INT(YEARFRAC(Cleaned!$K3886,Cleaned!$H3886,1))</f>
        <v>70</v>
      </c>
      <c r="M3886" t="str">
        <f t="shared" si="121"/>
        <v>Elders</v>
      </c>
    </row>
    <row r="3887" spans="1:13" x14ac:dyDescent="0.25">
      <c r="A3887">
        <v>13887</v>
      </c>
      <c r="B3887" t="s">
        <v>2424</v>
      </c>
      <c r="C3887" t="s">
        <v>80</v>
      </c>
      <c r="D3887" t="s">
        <v>26</v>
      </c>
      <c r="E3887" t="s">
        <v>19</v>
      </c>
      <c r="F3887" s="35">
        <v>2754.0136000000002</v>
      </c>
      <c r="G3887" t="str">
        <f t="shared" si="120"/>
        <v>Brand Seekers</v>
      </c>
      <c r="H3887" s="4">
        <v>41437</v>
      </c>
      <c r="I3887">
        <f>WEEKDAY(Cleaned!$H3887)</f>
        <v>4</v>
      </c>
      <c r="J3887" t="s">
        <v>15</v>
      </c>
      <c r="K3887" s="4">
        <v>19657</v>
      </c>
      <c r="L3887">
        <f>INT(YEARFRAC(Cleaned!$K3887,Cleaned!$H3887,1))</f>
        <v>59</v>
      </c>
      <c r="M3887" t="str">
        <f t="shared" si="121"/>
        <v>Seniors</v>
      </c>
    </row>
    <row r="3888" spans="1:13" x14ac:dyDescent="0.25">
      <c r="A3888">
        <v>13888</v>
      </c>
      <c r="B3888" t="s">
        <v>2261</v>
      </c>
      <c r="C3888" t="s">
        <v>80</v>
      </c>
      <c r="D3888" t="s">
        <v>26</v>
      </c>
      <c r="E3888" t="s">
        <v>19</v>
      </c>
      <c r="F3888" s="35">
        <v>2587.8769000000002</v>
      </c>
      <c r="G3888" t="str">
        <f t="shared" si="120"/>
        <v>Brand Seekers</v>
      </c>
      <c r="H3888" s="4">
        <v>41445</v>
      </c>
      <c r="I3888">
        <f>WEEKDAY(Cleaned!$H3888)</f>
        <v>5</v>
      </c>
      <c r="J3888" t="s">
        <v>12</v>
      </c>
      <c r="K3888" s="4">
        <v>26472</v>
      </c>
      <c r="L3888">
        <f>INT(YEARFRAC(Cleaned!$K3888,Cleaned!$H3888,1))</f>
        <v>40</v>
      </c>
      <c r="M3888" t="str">
        <f t="shared" si="121"/>
        <v>Adult</v>
      </c>
    </row>
    <row r="3889" spans="1:13" x14ac:dyDescent="0.25">
      <c r="A3889">
        <v>13889</v>
      </c>
      <c r="B3889" t="s">
        <v>2425</v>
      </c>
      <c r="C3889" t="s">
        <v>80</v>
      </c>
      <c r="D3889" t="s">
        <v>26</v>
      </c>
      <c r="E3889" t="s">
        <v>19</v>
      </c>
      <c r="F3889" s="35">
        <v>622.96590000000003</v>
      </c>
      <c r="G3889" t="str">
        <f t="shared" si="120"/>
        <v>Casual Buyers</v>
      </c>
      <c r="H3889" s="4">
        <v>41447</v>
      </c>
      <c r="I3889">
        <f>WEEKDAY(Cleaned!$H3889)</f>
        <v>7</v>
      </c>
      <c r="J3889" t="s">
        <v>16</v>
      </c>
      <c r="K3889" s="4">
        <v>18847</v>
      </c>
      <c r="L3889">
        <f>INT(YEARFRAC(Cleaned!$K3889,Cleaned!$H3889,1))</f>
        <v>61</v>
      </c>
      <c r="M3889" t="str">
        <f t="shared" si="121"/>
        <v>Seniors</v>
      </c>
    </row>
    <row r="3890" spans="1:13" x14ac:dyDescent="0.25">
      <c r="A3890">
        <v>13890</v>
      </c>
      <c r="B3890" t="s">
        <v>2426</v>
      </c>
      <c r="C3890" t="s">
        <v>80</v>
      </c>
      <c r="D3890" t="s">
        <v>26</v>
      </c>
      <c r="E3890" t="s">
        <v>19</v>
      </c>
      <c r="F3890" s="35">
        <v>98.864400000000003</v>
      </c>
      <c r="G3890" t="str">
        <f t="shared" si="120"/>
        <v>Casual Buyers</v>
      </c>
      <c r="H3890" s="4">
        <v>41456</v>
      </c>
      <c r="I3890">
        <f>WEEKDAY(Cleaned!$H3890)</f>
        <v>2</v>
      </c>
      <c r="J3890" t="s">
        <v>18</v>
      </c>
      <c r="K3890" s="4">
        <v>21871</v>
      </c>
      <c r="L3890">
        <f>INT(YEARFRAC(Cleaned!$K3890,Cleaned!$H3890,1))</f>
        <v>53</v>
      </c>
      <c r="M3890" t="str">
        <f t="shared" si="121"/>
        <v>Seniors</v>
      </c>
    </row>
    <row r="3891" spans="1:13" x14ac:dyDescent="0.25">
      <c r="A3891">
        <v>13891</v>
      </c>
      <c r="B3891" t="s">
        <v>2427</v>
      </c>
      <c r="C3891" t="s">
        <v>80</v>
      </c>
      <c r="D3891" t="s">
        <v>26</v>
      </c>
      <c r="E3891" t="s">
        <v>19</v>
      </c>
      <c r="F3891" s="35">
        <v>2674.4757</v>
      </c>
      <c r="G3891" t="str">
        <f t="shared" si="120"/>
        <v>Brand Seekers</v>
      </c>
      <c r="H3891" s="4">
        <v>41457</v>
      </c>
      <c r="I3891">
        <f>WEEKDAY(Cleaned!$H3891)</f>
        <v>3</v>
      </c>
      <c r="J3891" t="s">
        <v>15</v>
      </c>
      <c r="K3891" s="4">
        <v>21991</v>
      </c>
      <c r="L3891">
        <f>INT(YEARFRAC(Cleaned!$K3891,Cleaned!$H3891,1))</f>
        <v>53</v>
      </c>
      <c r="M3891" t="str">
        <f t="shared" si="121"/>
        <v>Seniors</v>
      </c>
    </row>
    <row r="3892" spans="1:13" x14ac:dyDescent="0.25">
      <c r="A3892">
        <v>13892</v>
      </c>
      <c r="B3892" t="s">
        <v>2428</v>
      </c>
      <c r="C3892" t="s">
        <v>80</v>
      </c>
      <c r="D3892" t="s">
        <v>26</v>
      </c>
      <c r="E3892" t="s">
        <v>19</v>
      </c>
      <c r="F3892" s="35">
        <v>5.5140000000000002</v>
      </c>
      <c r="G3892" t="str">
        <f t="shared" si="120"/>
        <v>Casual Buyers</v>
      </c>
      <c r="H3892" s="4">
        <v>41458</v>
      </c>
      <c r="I3892">
        <f>WEEKDAY(Cleaned!$H3892)</f>
        <v>4</v>
      </c>
      <c r="J3892" t="s">
        <v>18</v>
      </c>
      <c r="K3892" s="4">
        <v>27838</v>
      </c>
      <c r="L3892">
        <f>INT(YEARFRAC(Cleaned!$K3892,Cleaned!$H3892,1))</f>
        <v>37</v>
      </c>
      <c r="M3892" t="str">
        <f t="shared" si="121"/>
        <v>Adult</v>
      </c>
    </row>
    <row r="3893" spans="1:13" x14ac:dyDescent="0.25">
      <c r="A3893">
        <v>13893</v>
      </c>
      <c r="B3893" t="s">
        <v>2429</v>
      </c>
      <c r="C3893" t="s">
        <v>80</v>
      </c>
      <c r="D3893" t="s">
        <v>26</v>
      </c>
      <c r="E3893" t="s">
        <v>19</v>
      </c>
      <c r="F3893" s="35">
        <v>68.476900000000001</v>
      </c>
      <c r="G3893" t="str">
        <f t="shared" si="120"/>
        <v>Casual Buyers</v>
      </c>
      <c r="H3893" s="4">
        <v>41460</v>
      </c>
      <c r="I3893">
        <f>WEEKDAY(Cleaned!$H3893)</f>
        <v>6</v>
      </c>
      <c r="J3893" t="s">
        <v>18</v>
      </c>
      <c r="K3893" s="4">
        <v>24657</v>
      </c>
      <c r="L3893">
        <f>INT(YEARFRAC(Cleaned!$K3893,Cleaned!$H3893,1))</f>
        <v>46</v>
      </c>
      <c r="M3893" t="str">
        <f t="shared" si="121"/>
        <v>Adult</v>
      </c>
    </row>
    <row r="3894" spans="1:13" x14ac:dyDescent="0.25">
      <c r="A3894">
        <v>13894</v>
      </c>
      <c r="B3894" t="s">
        <v>2430</v>
      </c>
      <c r="C3894" t="s">
        <v>80</v>
      </c>
      <c r="D3894" t="s">
        <v>26</v>
      </c>
      <c r="E3894" t="s">
        <v>19</v>
      </c>
      <c r="F3894" s="35">
        <v>2605.5127000000002</v>
      </c>
      <c r="G3894" t="str">
        <f t="shared" si="120"/>
        <v>Brand Seekers</v>
      </c>
      <c r="H3894" s="4">
        <v>41461</v>
      </c>
      <c r="I3894">
        <f>WEEKDAY(Cleaned!$H3894)</f>
        <v>7</v>
      </c>
      <c r="J3894" t="s">
        <v>16</v>
      </c>
      <c r="K3894" s="4">
        <v>27275</v>
      </c>
      <c r="L3894">
        <f>INT(YEARFRAC(Cleaned!$K3894,Cleaned!$H3894,1))</f>
        <v>38</v>
      </c>
      <c r="M3894" t="str">
        <f t="shared" si="121"/>
        <v>Adult</v>
      </c>
    </row>
    <row r="3895" spans="1:13" x14ac:dyDescent="0.25">
      <c r="A3895">
        <v>13895</v>
      </c>
      <c r="B3895" t="s">
        <v>2431</v>
      </c>
      <c r="C3895" t="s">
        <v>80</v>
      </c>
      <c r="D3895" t="s">
        <v>26</v>
      </c>
      <c r="E3895" t="s">
        <v>19</v>
      </c>
      <c r="F3895" s="35">
        <v>40.078400000000002</v>
      </c>
      <c r="G3895" t="str">
        <f t="shared" si="120"/>
        <v>Casual Buyers</v>
      </c>
      <c r="H3895" s="4">
        <v>41464</v>
      </c>
      <c r="I3895">
        <f>WEEKDAY(Cleaned!$H3895)</f>
        <v>3</v>
      </c>
      <c r="J3895" t="s">
        <v>18</v>
      </c>
      <c r="K3895" s="4">
        <v>29254</v>
      </c>
      <c r="L3895">
        <f>INT(YEARFRAC(Cleaned!$K3895,Cleaned!$H3895,1))</f>
        <v>33</v>
      </c>
      <c r="M3895" t="str">
        <f t="shared" si="121"/>
        <v>Young Adult</v>
      </c>
    </row>
    <row r="3896" spans="1:13" x14ac:dyDescent="0.25">
      <c r="A3896">
        <v>13896</v>
      </c>
      <c r="B3896" t="s">
        <v>2432</v>
      </c>
      <c r="C3896" t="s">
        <v>80</v>
      </c>
      <c r="D3896" t="s">
        <v>26</v>
      </c>
      <c r="E3896" t="s">
        <v>19</v>
      </c>
      <c r="F3896" s="35">
        <v>175.69499999999999</v>
      </c>
      <c r="G3896" t="str">
        <f t="shared" si="120"/>
        <v>Casual Buyers</v>
      </c>
      <c r="H3896" s="4">
        <v>41466</v>
      </c>
      <c r="I3896">
        <f>WEEKDAY(Cleaned!$H3896)</f>
        <v>5</v>
      </c>
      <c r="J3896" t="s">
        <v>12</v>
      </c>
      <c r="K3896" s="4">
        <v>13750</v>
      </c>
      <c r="L3896">
        <f>INT(YEARFRAC(Cleaned!$K3896,Cleaned!$H3896,1))</f>
        <v>75</v>
      </c>
      <c r="M3896" t="str">
        <f t="shared" si="121"/>
        <v>Elders</v>
      </c>
    </row>
    <row r="3897" spans="1:13" x14ac:dyDescent="0.25">
      <c r="A3897">
        <v>13897</v>
      </c>
      <c r="B3897" t="s">
        <v>2433</v>
      </c>
      <c r="C3897" t="s">
        <v>80</v>
      </c>
      <c r="D3897" t="s">
        <v>26</v>
      </c>
      <c r="E3897" t="s">
        <v>19</v>
      </c>
      <c r="F3897" s="35">
        <v>927.60329999999999</v>
      </c>
      <c r="G3897" t="str">
        <f t="shared" si="120"/>
        <v>Casual Buyers</v>
      </c>
      <c r="H3897" s="4">
        <v>41467</v>
      </c>
      <c r="I3897">
        <f>WEEKDAY(Cleaned!$H3897)</f>
        <v>6</v>
      </c>
      <c r="J3897" t="s">
        <v>17</v>
      </c>
      <c r="K3897" s="4">
        <v>28016</v>
      </c>
      <c r="L3897">
        <f>INT(YEARFRAC(Cleaned!$K3897,Cleaned!$H3897,1))</f>
        <v>36</v>
      </c>
      <c r="M3897" t="str">
        <f t="shared" si="121"/>
        <v>Adult</v>
      </c>
    </row>
    <row r="3898" spans="1:13" x14ac:dyDescent="0.25">
      <c r="A3898">
        <v>13898</v>
      </c>
      <c r="B3898" t="s">
        <v>2269</v>
      </c>
      <c r="C3898" t="s">
        <v>80</v>
      </c>
      <c r="D3898" t="s">
        <v>26</v>
      </c>
      <c r="E3898" t="s">
        <v>19</v>
      </c>
      <c r="F3898" s="35">
        <v>2650.8618999999999</v>
      </c>
      <c r="G3898" t="str">
        <f t="shared" si="120"/>
        <v>Brand Seekers</v>
      </c>
      <c r="H3898" s="4">
        <v>41467</v>
      </c>
      <c r="I3898">
        <f>WEEKDAY(Cleaned!$H3898)</f>
        <v>6</v>
      </c>
      <c r="J3898" t="s">
        <v>17</v>
      </c>
      <c r="K3898" s="4">
        <v>28076</v>
      </c>
      <c r="L3898">
        <f>INT(YEARFRAC(Cleaned!$K3898,Cleaned!$H3898,1))</f>
        <v>36</v>
      </c>
      <c r="M3898" t="str">
        <f t="shared" si="121"/>
        <v>Adult</v>
      </c>
    </row>
    <row r="3899" spans="1:13" x14ac:dyDescent="0.25">
      <c r="A3899">
        <v>13899</v>
      </c>
      <c r="B3899" t="s">
        <v>2434</v>
      </c>
      <c r="C3899" t="s">
        <v>80</v>
      </c>
      <c r="D3899" t="s">
        <v>26</v>
      </c>
      <c r="E3899" t="s">
        <v>19</v>
      </c>
      <c r="F3899" s="35">
        <v>9.9339999999999993</v>
      </c>
      <c r="G3899" t="str">
        <f t="shared" si="120"/>
        <v>Casual Buyers</v>
      </c>
      <c r="H3899" s="4">
        <v>41472</v>
      </c>
      <c r="I3899">
        <f>WEEKDAY(Cleaned!$H3899)</f>
        <v>4</v>
      </c>
      <c r="J3899" t="s">
        <v>15</v>
      </c>
      <c r="K3899" s="4">
        <v>13242</v>
      </c>
      <c r="L3899">
        <f>INT(YEARFRAC(Cleaned!$K3899,Cleaned!$H3899,1))</f>
        <v>77</v>
      </c>
      <c r="M3899" t="str">
        <f t="shared" si="121"/>
        <v>Elders</v>
      </c>
    </row>
    <row r="3900" spans="1:13" x14ac:dyDescent="0.25">
      <c r="A3900">
        <v>13900</v>
      </c>
      <c r="B3900" t="s">
        <v>2435</v>
      </c>
      <c r="C3900" t="s">
        <v>80</v>
      </c>
      <c r="D3900" t="s">
        <v>26</v>
      </c>
      <c r="E3900" t="s">
        <v>19</v>
      </c>
      <c r="F3900" s="35">
        <v>77.338999999999999</v>
      </c>
      <c r="G3900" t="str">
        <f t="shared" si="120"/>
        <v>Casual Buyers</v>
      </c>
      <c r="H3900" s="4">
        <v>41472</v>
      </c>
      <c r="I3900">
        <f>WEEKDAY(Cleaned!$H3900)</f>
        <v>4</v>
      </c>
      <c r="J3900" t="s">
        <v>14</v>
      </c>
      <c r="K3900" s="4">
        <v>21880</v>
      </c>
      <c r="L3900">
        <f>INT(YEARFRAC(Cleaned!$K3900,Cleaned!$H3900,1))</f>
        <v>53</v>
      </c>
      <c r="M3900" t="str">
        <f t="shared" si="121"/>
        <v>Seniors</v>
      </c>
    </row>
    <row r="3901" spans="1:13" x14ac:dyDescent="0.25">
      <c r="A3901">
        <v>13901</v>
      </c>
      <c r="B3901" t="s">
        <v>2436</v>
      </c>
      <c r="C3901" t="s">
        <v>80</v>
      </c>
      <c r="D3901" t="s">
        <v>26</v>
      </c>
      <c r="E3901" t="s">
        <v>19</v>
      </c>
      <c r="F3901" s="35">
        <v>85.040800000000004</v>
      </c>
      <c r="G3901" t="str">
        <f t="shared" si="120"/>
        <v>Casual Buyers</v>
      </c>
      <c r="H3901" s="4">
        <v>41476</v>
      </c>
      <c r="I3901">
        <f>WEEKDAY(Cleaned!$H3901)</f>
        <v>1</v>
      </c>
      <c r="J3901" t="s">
        <v>12</v>
      </c>
      <c r="K3901" s="4">
        <v>24055</v>
      </c>
      <c r="L3901">
        <f>INT(YEARFRAC(Cleaned!$K3901,Cleaned!$H3901,1))</f>
        <v>47</v>
      </c>
      <c r="M3901" t="str">
        <f t="shared" si="121"/>
        <v>Adult</v>
      </c>
    </row>
    <row r="3902" spans="1:13" x14ac:dyDescent="0.25">
      <c r="A3902">
        <v>13902</v>
      </c>
      <c r="B3902" t="s">
        <v>2437</v>
      </c>
      <c r="C3902" t="s">
        <v>80</v>
      </c>
      <c r="D3902" t="s">
        <v>26</v>
      </c>
      <c r="E3902" t="s">
        <v>19</v>
      </c>
      <c r="F3902" s="35">
        <v>133.11940000000001</v>
      </c>
      <c r="G3902" t="str">
        <f t="shared" si="120"/>
        <v>Casual Buyers</v>
      </c>
      <c r="H3902" s="4">
        <v>41478</v>
      </c>
      <c r="I3902">
        <f>WEEKDAY(Cleaned!$H3902)</f>
        <v>3</v>
      </c>
      <c r="J3902" t="s">
        <v>12</v>
      </c>
      <c r="K3902" s="4">
        <v>29139</v>
      </c>
      <c r="L3902">
        <f>INT(YEARFRAC(Cleaned!$K3902,Cleaned!$H3902,1))</f>
        <v>33</v>
      </c>
      <c r="M3902" t="str">
        <f t="shared" si="121"/>
        <v>Young Adult</v>
      </c>
    </row>
    <row r="3903" spans="1:13" x14ac:dyDescent="0.25">
      <c r="A3903">
        <v>13903</v>
      </c>
      <c r="B3903" t="s">
        <v>2438</v>
      </c>
      <c r="C3903" t="s">
        <v>80</v>
      </c>
      <c r="D3903" t="s">
        <v>26</v>
      </c>
      <c r="E3903" t="s">
        <v>19</v>
      </c>
      <c r="F3903" s="35">
        <v>16.8292</v>
      </c>
      <c r="G3903" t="str">
        <f t="shared" si="120"/>
        <v>Casual Buyers</v>
      </c>
      <c r="H3903" s="4">
        <v>41479</v>
      </c>
      <c r="I3903">
        <f>WEEKDAY(Cleaned!$H3903)</f>
        <v>4</v>
      </c>
      <c r="J3903" t="s">
        <v>16</v>
      </c>
      <c r="K3903" s="4">
        <v>28964</v>
      </c>
      <c r="L3903">
        <f>INT(YEARFRAC(Cleaned!$K3903,Cleaned!$H3903,1))</f>
        <v>34</v>
      </c>
      <c r="M3903" t="str">
        <f t="shared" si="121"/>
        <v>Young Adult</v>
      </c>
    </row>
    <row r="3904" spans="1:13" x14ac:dyDescent="0.25">
      <c r="A3904">
        <v>13904</v>
      </c>
      <c r="B3904" t="s">
        <v>2439</v>
      </c>
      <c r="C3904" t="s">
        <v>80</v>
      </c>
      <c r="D3904" t="s">
        <v>26</v>
      </c>
      <c r="E3904" t="s">
        <v>19</v>
      </c>
      <c r="F3904" s="35">
        <v>2618.8168999999998</v>
      </c>
      <c r="G3904" t="str">
        <f t="shared" si="120"/>
        <v>Brand Seekers</v>
      </c>
      <c r="H3904" s="4">
        <v>41479</v>
      </c>
      <c r="I3904">
        <f>WEEKDAY(Cleaned!$H3904)</f>
        <v>4</v>
      </c>
      <c r="J3904" t="s">
        <v>16</v>
      </c>
      <c r="K3904" s="4">
        <v>29132</v>
      </c>
      <c r="L3904">
        <f>INT(YEARFRAC(Cleaned!$K3904,Cleaned!$H3904,1))</f>
        <v>33</v>
      </c>
      <c r="M3904" t="str">
        <f t="shared" si="121"/>
        <v>Young Adult</v>
      </c>
    </row>
    <row r="3905" spans="1:13" x14ac:dyDescent="0.25">
      <c r="A3905">
        <v>13905</v>
      </c>
      <c r="B3905" t="s">
        <v>2440</v>
      </c>
      <c r="C3905" t="s">
        <v>80</v>
      </c>
      <c r="D3905" t="s">
        <v>26</v>
      </c>
      <c r="E3905" t="s">
        <v>19</v>
      </c>
      <c r="F3905" s="35">
        <v>118.1798</v>
      </c>
      <c r="G3905" t="str">
        <f t="shared" si="120"/>
        <v>Casual Buyers</v>
      </c>
      <c r="H3905" s="4">
        <v>41480</v>
      </c>
      <c r="I3905">
        <f>WEEKDAY(Cleaned!$H3905)</f>
        <v>5</v>
      </c>
      <c r="J3905" t="s">
        <v>18</v>
      </c>
      <c r="K3905" s="4">
        <v>20379</v>
      </c>
      <c r="L3905">
        <f>INT(YEARFRAC(Cleaned!$K3905,Cleaned!$H3905,1))</f>
        <v>57</v>
      </c>
      <c r="M3905" t="str">
        <f t="shared" si="121"/>
        <v>Seniors</v>
      </c>
    </row>
    <row r="3906" spans="1:13" x14ac:dyDescent="0.25">
      <c r="A3906">
        <v>13906</v>
      </c>
      <c r="B3906" t="s">
        <v>2441</v>
      </c>
      <c r="C3906" t="s">
        <v>80</v>
      </c>
      <c r="D3906" t="s">
        <v>26</v>
      </c>
      <c r="E3906" t="s">
        <v>19</v>
      </c>
      <c r="F3906" s="35">
        <v>15.447900000000001</v>
      </c>
      <c r="G3906" t="str">
        <f t="shared" ref="G3906:G3969" si="122">IF(F3906&lt;=1500,"Casual Buyers",IF(F3906&gt;=1501,"Brand Seekers",IF(F3906&gt;2500,"Convinced Seekers")))</f>
        <v>Casual Buyers</v>
      </c>
      <c r="H3906" s="4">
        <v>41483</v>
      </c>
      <c r="I3906">
        <f>WEEKDAY(Cleaned!$H3906)</f>
        <v>1</v>
      </c>
      <c r="J3906" t="s">
        <v>12</v>
      </c>
      <c r="K3906" s="4">
        <v>17581</v>
      </c>
      <c r="L3906">
        <f>INT(YEARFRAC(Cleaned!$K3906,Cleaned!$H3906,1))</f>
        <v>65</v>
      </c>
      <c r="M3906" t="str">
        <f t="shared" ref="M3906:M3969" si="123">IF(L3906&lt;=19,"Teenager",IF(L3906&lt;=34,"Young Adult",IF(L3906&lt;=49,"Adult",IF(L3906&lt;=64,"Seniors",IF(L3906&gt;=65,"Elders")))))</f>
        <v>Elders</v>
      </c>
    </row>
    <row r="3907" spans="1:13" x14ac:dyDescent="0.25">
      <c r="A3907">
        <v>13907</v>
      </c>
      <c r="B3907" t="s">
        <v>2442</v>
      </c>
      <c r="C3907" t="s">
        <v>80</v>
      </c>
      <c r="D3907" t="s">
        <v>26</v>
      </c>
      <c r="E3907" t="s">
        <v>19</v>
      </c>
      <c r="F3907" s="35">
        <v>1276.8054</v>
      </c>
      <c r="G3907" t="str">
        <f t="shared" si="122"/>
        <v>Casual Buyers</v>
      </c>
      <c r="H3907" s="4">
        <v>41486</v>
      </c>
      <c r="I3907">
        <f>WEEKDAY(Cleaned!$H3907)</f>
        <v>4</v>
      </c>
      <c r="J3907" t="s">
        <v>14</v>
      </c>
      <c r="K3907" s="4">
        <v>20162</v>
      </c>
      <c r="L3907">
        <f>INT(YEARFRAC(Cleaned!$K3907,Cleaned!$H3907,1))</f>
        <v>58</v>
      </c>
      <c r="M3907" t="str">
        <f t="shared" si="123"/>
        <v>Seniors</v>
      </c>
    </row>
    <row r="3908" spans="1:13" x14ac:dyDescent="0.25">
      <c r="A3908">
        <v>13908</v>
      </c>
      <c r="B3908" t="s">
        <v>2443</v>
      </c>
      <c r="C3908" t="s">
        <v>80</v>
      </c>
      <c r="D3908" t="s">
        <v>26</v>
      </c>
      <c r="E3908" t="s">
        <v>19</v>
      </c>
      <c r="F3908" s="35">
        <v>70.686899999999994</v>
      </c>
      <c r="G3908" t="str">
        <f t="shared" si="122"/>
        <v>Casual Buyers</v>
      </c>
      <c r="H3908" s="4">
        <v>41487</v>
      </c>
      <c r="I3908">
        <f>WEEKDAY(Cleaned!$H3908)</f>
        <v>5</v>
      </c>
      <c r="J3908" t="s">
        <v>18</v>
      </c>
      <c r="K3908" s="4">
        <v>21726</v>
      </c>
      <c r="L3908">
        <f>INT(YEARFRAC(Cleaned!$K3908,Cleaned!$H3908,1))</f>
        <v>54</v>
      </c>
      <c r="M3908" t="str">
        <f t="shared" si="123"/>
        <v>Seniors</v>
      </c>
    </row>
    <row r="3909" spans="1:13" x14ac:dyDescent="0.25">
      <c r="A3909">
        <v>13909</v>
      </c>
      <c r="B3909" t="s">
        <v>2444</v>
      </c>
      <c r="C3909" t="s">
        <v>80</v>
      </c>
      <c r="D3909" t="s">
        <v>26</v>
      </c>
      <c r="E3909" t="s">
        <v>19</v>
      </c>
      <c r="F3909" s="35">
        <v>2574.6279</v>
      </c>
      <c r="G3909" t="str">
        <f t="shared" si="122"/>
        <v>Brand Seekers</v>
      </c>
      <c r="H3909" s="4">
        <v>41493</v>
      </c>
      <c r="I3909">
        <f>WEEKDAY(Cleaned!$H3909)</f>
        <v>4</v>
      </c>
      <c r="J3909" t="s">
        <v>17</v>
      </c>
      <c r="K3909" s="4">
        <v>24385</v>
      </c>
      <c r="L3909">
        <f>INT(YEARFRAC(Cleaned!$K3909,Cleaned!$H3909,1))</f>
        <v>46</v>
      </c>
      <c r="M3909" t="str">
        <f t="shared" si="123"/>
        <v>Adult</v>
      </c>
    </row>
    <row r="3910" spans="1:13" x14ac:dyDescent="0.25">
      <c r="A3910">
        <v>13910</v>
      </c>
      <c r="B3910" t="s">
        <v>2445</v>
      </c>
      <c r="C3910" t="s">
        <v>80</v>
      </c>
      <c r="D3910" t="s">
        <v>26</v>
      </c>
      <c r="E3910" t="s">
        <v>19</v>
      </c>
      <c r="F3910" s="35">
        <v>134.73269999999999</v>
      </c>
      <c r="G3910" t="str">
        <f t="shared" si="122"/>
        <v>Casual Buyers</v>
      </c>
      <c r="H3910" s="4">
        <v>41494</v>
      </c>
      <c r="I3910">
        <f>WEEKDAY(Cleaned!$H3910)</f>
        <v>5</v>
      </c>
      <c r="J3910" t="s">
        <v>18</v>
      </c>
      <c r="K3910" s="4">
        <v>27086</v>
      </c>
      <c r="L3910">
        <f>INT(YEARFRAC(Cleaned!$K3910,Cleaned!$H3910,1))</f>
        <v>39</v>
      </c>
      <c r="M3910" t="str">
        <f t="shared" si="123"/>
        <v>Adult</v>
      </c>
    </row>
    <row r="3911" spans="1:13" x14ac:dyDescent="0.25">
      <c r="A3911">
        <v>13911</v>
      </c>
      <c r="B3911" t="s">
        <v>2270</v>
      </c>
      <c r="C3911" t="s">
        <v>80</v>
      </c>
      <c r="D3911" t="s">
        <v>26</v>
      </c>
      <c r="E3911" t="s">
        <v>19</v>
      </c>
      <c r="F3911" s="35">
        <v>2535.9639999999999</v>
      </c>
      <c r="G3911" t="str">
        <f t="shared" si="122"/>
        <v>Brand Seekers</v>
      </c>
      <c r="H3911" s="4">
        <v>41494</v>
      </c>
      <c r="I3911">
        <f>WEEKDAY(Cleaned!$H3911)</f>
        <v>5</v>
      </c>
      <c r="J3911" t="s">
        <v>15</v>
      </c>
      <c r="K3911" s="4">
        <v>24650</v>
      </c>
      <c r="L3911">
        <f>INT(YEARFRAC(Cleaned!$K3911,Cleaned!$H3911,1))</f>
        <v>46</v>
      </c>
      <c r="M3911" t="str">
        <f t="shared" si="123"/>
        <v>Adult</v>
      </c>
    </row>
    <row r="3912" spans="1:13" x14ac:dyDescent="0.25">
      <c r="A3912">
        <v>13912</v>
      </c>
      <c r="B3912" t="s">
        <v>2446</v>
      </c>
      <c r="C3912" t="s">
        <v>80</v>
      </c>
      <c r="D3912" t="s">
        <v>26</v>
      </c>
      <c r="E3912" t="s">
        <v>19</v>
      </c>
      <c r="F3912" s="35">
        <v>219.88399999999999</v>
      </c>
      <c r="G3912" t="str">
        <f t="shared" si="122"/>
        <v>Casual Buyers</v>
      </c>
      <c r="H3912" s="4">
        <v>41495</v>
      </c>
      <c r="I3912">
        <f>WEEKDAY(Cleaned!$H3912)</f>
        <v>6</v>
      </c>
      <c r="J3912" t="s">
        <v>14</v>
      </c>
      <c r="K3912" s="4">
        <v>25904</v>
      </c>
      <c r="L3912">
        <f>INT(YEARFRAC(Cleaned!$K3912,Cleaned!$H3912,1))</f>
        <v>42</v>
      </c>
      <c r="M3912" t="str">
        <f t="shared" si="123"/>
        <v>Adult</v>
      </c>
    </row>
    <row r="3913" spans="1:13" x14ac:dyDescent="0.25">
      <c r="A3913">
        <v>13913</v>
      </c>
      <c r="B3913" t="s">
        <v>2447</v>
      </c>
      <c r="C3913" t="s">
        <v>80</v>
      </c>
      <c r="D3913" t="s">
        <v>26</v>
      </c>
      <c r="E3913" t="s">
        <v>19</v>
      </c>
      <c r="F3913" s="35">
        <v>1945.3194000000001</v>
      </c>
      <c r="G3913" t="str">
        <f t="shared" si="122"/>
        <v>Brand Seekers</v>
      </c>
      <c r="H3913" s="4">
        <v>41497</v>
      </c>
      <c r="I3913">
        <f>WEEKDAY(Cleaned!$H3913)</f>
        <v>1</v>
      </c>
      <c r="J3913" t="s">
        <v>12</v>
      </c>
      <c r="K3913" s="4">
        <v>25371</v>
      </c>
      <c r="L3913">
        <f>INT(YEARFRAC(Cleaned!$K3913,Cleaned!$H3913,1))</f>
        <v>44</v>
      </c>
      <c r="M3913" t="str">
        <f t="shared" si="123"/>
        <v>Adult</v>
      </c>
    </row>
    <row r="3914" spans="1:13" x14ac:dyDescent="0.25">
      <c r="A3914">
        <v>13914</v>
      </c>
      <c r="B3914" t="s">
        <v>2448</v>
      </c>
      <c r="C3914" t="s">
        <v>80</v>
      </c>
      <c r="D3914" t="s">
        <v>26</v>
      </c>
      <c r="E3914" t="s">
        <v>19</v>
      </c>
      <c r="F3914" s="35">
        <v>46.7194</v>
      </c>
      <c r="G3914" t="str">
        <f t="shared" si="122"/>
        <v>Casual Buyers</v>
      </c>
      <c r="H3914" s="4">
        <v>41498</v>
      </c>
      <c r="I3914">
        <f>WEEKDAY(Cleaned!$H3914)</f>
        <v>2</v>
      </c>
      <c r="J3914" t="s">
        <v>18</v>
      </c>
      <c r="K3914" s="4">
        <v>26909</v>
      </c>
      <c r="L3914">
        <f>INT(YEARFRAC(Cleaned!$K3914,Cleaned!$H3914,1))</f>
        <v>39</v>
      </c>
      <c r="M3914" t="str">
        <f t="shared" si="123"/>
        <v>Adult</v>
      </c>
    </row>
    <row r="3915" spans="1:13" x14ac:dyDescent="0.25">
      <c r="A3915">
        <v>13915</v>
      </c>
      <c r="B3915" t="s">
        <v>2440</v>
      </c>
      <c r="C3915" t="s">
        <v>80</v>
      </c>
      <c r="D3915" t="s">
        <v>26</v>
      </c>
      <c r="E3915" t="s">
        <v>19</v>
      </c>
      <c r="F3915" s="35">
        <v>32.0229</v>
      </c>
      <c r="G3915" t="str">
        <f t="shared" si="122"/>
        <v>Casual Buyers</v>
      </c>
      <c r="H3915" s="4">
        <v>41499</v>
      </c>
      <c r="I3915">
        <f>WEEKDAY(Cleaned!$H3915)</f>
        <v>3</v>
      </c>
      <c r="J3915" t="s">
        <v>18</v>
      </c>
      <c r="K3915" s="4">
        <v>20379</v>
      </c>
      <c r="L3915">
        <f>INT(YEARFRAC(Cleaned!$K3915,Cleaned!$H3915,1))</f>
        <v>57</v>
      </c>
      <c r="M3915" t="str">
        <f t="shared" si="123"/>
        <v>Seniors</v>
      </c>
    </row>
    <row r="3916" spans="1:13" x14ac:dyDescent="0.25">
      <c r="A3916">
        <v>13916</v>
      </c>
      <c r="B3916" t="s">
        <v>2449</v>
      </c>
      <c r="C3916" t="s">
        <v>80</v>
      </c>
      <c r="D3916" t="s">
        <v>26</v>
      </c>
      <c r="E3916" t="s">
        <v>19</v>
      </c>
      <c r="F3916" s="35">
        <v>24.2879</v>
      </c>
      <c r="G3916" t="str">
        <f t="shared" si="122"/>
        <v>Casual Buyers</v>
      </c>
      <c r="H3916" s="4">
        <v>41501</v>
      </c>
      <c r="I3916">
        <f>WEEKDAY(Cleaned!$H3916)</f>
        <v>5</v>
      </c>
      <c r="J3916" t="s">
        <v>16</v>
      </c>
      <c r="K3916" s="4">
        <v>19500</v>
      </c>
      <c r="L3916">
        <f>INT(YEARFRAC(Cleaned!$K3916,Cleaned!$H3916,1))</f>
        <v>60</v>
      </c>
      <c r="M3916" t="str">
        <f t="shared" si="123"/>
        <v>Seniors</v>
      </c>
    </row>
    <row r="3917" spans="1:13" x14ac:dyDescent="0.25">
      <c r="A3917">
        <v>13917</v>
      </c>
      <c r="B3917" t="s">
        <v>2450</v>
      </c>
      <c r="C3917" t="s">
        <v>80</v>
      </c>
      <c r="D3917" t="s">
        <v>26</v>
      </c>
      <c r="E3917" t="s">
        <v>19</v>
      </c>
      <c r="F3917" s="35">
        <v>3953.9884000000002</v>
      </c>
      <c r="G3917" t="str">
        <f t="shared" si="122"/>
        <v>Brand Seekers</v>
      </c>
      <c r="H3917" s="4">
        <v>40998</v>
      </c>
      <c r="I3917">
        <f>WEEKDAY(Cleaned!$H3917)</f>
        <v>6</v>
      </c>
      <c r="J3917" t="s">
        <v>16</v>
      </c>
      <c r="K3917" s="4">
        <v>26371</v>
      </c>
      <c r="L3917">
        <f>INT(YEARFRAC(Cleaned!$K3917,Cleaned!$H3917,1))</f>
        <v>40</v>
      </c>
      <c r="M3917" t="str">
        <f t="shared" si="123"/>
        <v>Adult</v>
      </c>
    </row>
    <row r="3918" spans="1:13" x14ac:dyDescent="0.25">
      <c r="A3918">
        <v>13918</v>
      </c>
      <c r="B3918" t="s">
        <v>2451</v>
      </c>
      <c r="C3918" t="s">
        <v>80</v>
      </c>
      <c r="D3918" t="s">
        <v>26</v>
      </c>
      <c r="E3918" t="s">
        <v>19</v>
      </c>
      <c r="F3918" s="35">
        <v>3953.9884000000002</v>
      </c>
      <c r="G3918" t="str">
        <f t="shared" si="122"/>
        <v>Brand Seekers</v>
      </c>
      <c r="H3918" s="4">
        <v>41000</v>
      </c>
      <c r="I3918">
        <f>WEEKDAY(Cleaned!$H3918)</f>
        <v>1</v>
      </c>
      <c r="J3918" t="s">
        <v>12</v>
      </c>
      <c r="K3918" s="4">
        <v>27289</v>
      </c>
      <c r="L3918">
        <f>INT(YEARFRAC(Cleaned!$K3918,Cleaned!$H3918,1))</f>
        <v>37</v>
      </c>
      <c r="M3918" t="str">
        <f t="shared" si="123"/>
        <v>Adult</v>
      </c>
    </row>
    <row r="3919" spans="1:13" x14ac:dyDescent="0.25">
      <c r="A3919">
        <v>13919</v>
      </c>
      <c r="B3919" t="s">
        <v>2452</v>
      </c>
      <c r="C3919" t="s">
        <v>80</v>
      </c>
      <c r="D3919" t="s">
        <v>26</v>
      </c>
      <c r="E3919" t="s">
        <v>19</v>
      </c>
      <c r="F3919" s="35">
        <v>3953.9884000000002</v>
      </c>
      <c r="G3919" t="str">
        <f t="shared" si="122"/>
        <v>Brand Seekers</v>
      </c>
      <c r="H3919" s="4">
        <v>41001</v>
      </c>
      <c r="I3919">
        <f>WEEKDAY(Cleaned!$H3919)</f>
        <v>2</v>
      </c>
      <c r="J3919" t="s">
        <v>16</v>
      </c>
      <c r="K3919" s="4">
        <v>23279</v>
      </c>
      <c r="L3919">
        <f>INT(YEARFRAC(Cleaned!$K3919,Cleaned!$H3919,1))</f>
        <v>48</v>
      </c>
      <c r="M3919" t="str">
        <f t="shared" si="123"/>
        <v>Adult</v>
      </c>
    </row>
    <row r="3920" spans="1:13" x14ac:dyDescent="0.25">
      <c r="A3920">
        <v>13920</v>
      </c>
      <c r="B3920" t="s">
        <v>2453</v>
      </c>
      <c r="C3920" t="s">
        <v>80</v>
      </c>
      <c r="D3920" t="s">
        <v>26</v>
      </c>
      <c r="E3920" t="s">
        <v>19</v>
      </c>
      <c r="F3920" s="35">
        <v>3953.9884000000002</v>
      </c>
      <c r="G3920" t="str">
        <f t="shared" si="122"/>
        <v>Brand Seekers</v>
      </c>
      <c r="H3920" s="4">
        <v>41004</v>
      </c>
      <c r="I3920">
        <f>WEEKDAY(Cleaned!$H3920)</f>
        <v>5</v>
      </c>
      <c r="J3920" t="s">
        <v>16</v>
      </c>
      <c r="K3920" s="4">
        <v>27237</v>
      </c>
      <c r="L3920">
        <f>INT(YEARFRAC(Cleaned!$K3920,Cleaned!$H3920,1))</f>
        <v>37</v>
      </c>
      <c r="M3920" t="str">
        <f t="shared" si="123"/>
        <v>Adult</v>
      </c>
    </row>
    <row r="3921" spans="1:13" x14ac:dyDescent="0.25">
      <c r="A3921">
        <v>13921</v>
      </c>
      <c r="B3921" t="s">
        <v>2454</v>
      </c>
      <c r="C3921" t="s">
        <v>80</v>
      </c>
      <c r="D3921" t="s">
        <v>26</v>
      </c>
      <c r="E3921" t="s">
        <v>19</v>
      </c>
      <c r="F3921" s="35">
        <v>3953.9884000000002</v>
      </c>
      <c r="G3921" t="str">
        <f t="shared" si="122"/>
        <v>Brand Seekers</v>
      </c>
      <c r="H3921" s="4">
        <v>41008</v>
      </c>
      <c r="I3921">
        <f>WEEKDAY(Cleaned!$H3921)</f>
        <v>2</v>
      </c>
      <c r="J3921" t="s">
        <v>16</v>
      </c>
      <c r="K3921" s="4">
        <v>19425</v>
      </c>
      <c r="L3921">
        <f>INT(YEARFRAC(Cleaned!$K3921,Cleaned!$H3921,1))</f>
        <v>59</v>
      </c>
      <c r="M3921" t="str">
        <f t="shared" si="123"/>
        <v>Seniors</v>
      </c>
    </row>
    <row r="3922" spans="1:13" x14ac:dyDescent="0.25">
      <c r="A3922">
        <v>13922</v>
      </c>
      <c r="B3922" t="s">
        <v>2430</v>
      </c>
      <c r="C3922" t="s">
        <v>80</v>
      </c>
      <c r="D3922" t="s">
        <v>26</v>
      </c>
      <c r="E3922" t="s">
        <v>19</v>
      </c>
      <c r="F3922" s="35">
        <v>3953.9884000000002</v>
      </c>
      <c r="G3922" t="str">
        <f t="shared" si="122"/>
        <v>Brand Seekers</v>
      </c>
      <c r="H3922" s="4">
        <v>41014</v>
      </c>
      <c r="I3922">
        <f>WEEKDAY(Cleaned!$H3922)</f>
        <v>1</v>
      </c>
      <c r="J3922" t="s">
        <v>16</v>
      </c>
      <c r="K3922" s="4">
        <v>27275</v>
      </c>
      <c r="L3922">
        <f>INT(YEARFRAC(Cleaned!$K3922,Cleaned!$H3922,1))</f>
        <v>37</v>
      </c>
      <c r="M3922" t="str">
        <f t="shared" si="123"/>
        <v>Adult</v>
      </c>
    </row>
    <row r="3923" spans="1:13" x14ac:dyDescent="0.25">
      <c r="A3923">
        <v>13923</v>
      </c>
      <c r="B3923" t="s">
        <v>2455</v>
      </c>
      <c r="C3923" t="s">
        <v>80</v>
      </c>
      <c r="D3923" t="s">
        <v>26</v>
      </c>
      <c r="E3923" t="s">
        <v>19</v>
      </c>
      <c r="F3923" s="35">
        <v>3953.9884000000002</v>
      </c>
      <c r="G3923" t="str">
        <f t="shared" si="122"/>
        <v>Brand Seekers</v>
      </c>
      <c r="H3923" s="4">
        <v>41027</v>
      </c>
      <c r="I3923">
        <f>WEEKDAY(Cleaned!$H3923)</f>
        <v>7</v>
      </c>
      <c r="J3923" t="s">
        <v>14</v>
      </c>
      <c r="K3923" s="4">
        <v>27102</v>
      </c>
      <c r="L3923">
        <f>INT(YEARFRAC(Cleaned!$K3923,Cleaned!$H3923,1))</f>
        <v>38</v>
      </c>
      <c r="M3923" t="str">
        <f t="shared" si="123"/>
        <v>Adult</v>
      </c>
    </row>
    <row r="3924" spans="1:13" x14ac:dyDescent="0.25">
      <c r="A3924">
        <v>13924</v>
      </c>
      <c r="B3924" t="s">
        <v>2456</v>
      </c>
      <c r="C3924" t="s">
        <v>80</v>
      </c>
      <c r="D3924" t="s">
        <v>26</v>
      </c>
      <c r="E3924" t="s">
        <v>19</v>
      </c>
      <c r="F3924" s="35">
        <v>3953.9884000000002</v>
      </c>
      <c r="G3924" t="str">
        <f t="shared" si="122"/>
        <v>Brand Seekers</v>
      </c>
      <c r="H3924" s="4">
        <v>41033</v>
      </c>
      <c r="I3924">
        <f>WEEKDAY(Cleaned!$H3924)</f>
        <v>6</v>
      </c>
      <c r="J3924" t="s">
        <v>16</v>
      </c>
      <c r="K3924" s="4">
        <v>26630</v>
      </c>
      <c r="L3924">
        <f>INT(YEARFRAC(Cleaned!$K3924,Cleaned!$H3924,1))</f>
        <v>39</v>
      </c>
      <c r="M3924" t="str">
        <f t="shared" si="123"/>
        <v>Adult</v>
      </c>
    </row>
    <row r="3925" spans="1:13" x14ac:dyDescent="0.25">
      <c r="A3925">
        <v>13925</v>
      </c>
      <c r="B3925" t="s">
        <v>2457</v>
      </c>
      <c r="C3925" t="s">
        <v>80</v>
      </c>
      <c r="D3925" t="s">
        <v>26</v>
      </c>
      <c r="E3925" t="s">
        <v>19</v>
      </c>
      <c r="F3925" s="35">
        <v>3953.9884000000002</v>
      </c>
      <c r="G3925" t="str">
        <f t="shared" si="122"/>
        <v>Brand Seekers</v>
      </c>
      <c r="H3925" s="4">
        <v>41049</v>
      </c>
      <c r="I3925">
        <f>WEEKDAY(Cleaned!$H3925)</f>
        <v>1</v>
      </c>
      <c r="J3925" t="s">
        <v>12</v>
      </c>
      <c r="K3925" s="4">
        <v>28548</v>
      </c>
      <c r="L3925">
        <f>INT(YEARFRAC(Cleaned!$K3925,Cleaned!$H3925,1))</f>
        <v>34</v>
      </c>
      <c r="M3925" t="str">
        <f t="shared" si="123"/>
        <v>Young Adult</v>
      </c>
    </row>
    <row r="3926" spans="1:13" x14ac:dyDescent="0.25">
      <c r="A3926">
        <v>13926</v>
      </c>
      <c r="B3926" t="s">
        <v>2458</v>
      </c>
      <c r="C3926" t="s">
        <v>80</v>
      </c>
      <c r="D3926" t="s">
        <v>26</v>
      </c>
      <c r="E3926" t="s">
        <v>19</v>
      </c>
      <c r="F3926" s="35">
        <v>2264.2536</v>
      </c>
      <c r="G3926" t="str">
        <f t="shared" si="122"/>
        <v>Brand Seekers</v>
      </c>
      <c r="H3926" s="4">
        <v>41069</v>
      </c>
      <c r="I3926">
        <f>WEEKDAY(Cleaned!$H3926)</f>
        <v>7</v>
      </c>
      <c r="J3926" t="s">
        <v>12</v>
      </c>
      <c r="K3926" s="4">
        <v>23851</v>
      </c>
      <c r="L3926">
        <f>INT(YEARFRAC(Cleaned!$K3926,Cleaned!$H3926,1))</f>
        <v>47</v>
      </c>
      <c r="M3926" t="str">
        <f t="shared" si="123"/>
        <v>Adult</v>
      </c>
    </row>
    <row r="3927" spans="1:13" x14ac:dyDescent="0.25">
      <c r="A3927">
        <v>13927</v>
      </c>
      <c r="B3927" t="s">
        <v>2459</v>
      </c>
      <c r="C3927" t="s">
        <v>80</v>
      </c>
      <c r="D3927" t="s">
        <v>26</v>
      </c>
      <c r="E3927" t="s">
        <v>19</v>
      </c>
      <c r="F3927" s="35">
        <v>865.20399999999995</v>
      </c>
      <c r="G3927" t="str">
        <f t="shared" si="122"/>
        <v>Casual Buyers</v>
      </c>
      <c r="H3927" s="4">
        <v>41088</v>
      </c>
      <c r="I3927">
        <f>WEEKDAY(Cleaned!$H3927)</f>
        <v>5</v>
      </c>
      <c r="J3927" t="s">
        <v>17</v>
      </c>
      <c r="K3927" s="4">
        <v>27684</v>
      </c>
      <c r="L3927">
        <f>INT(YEARFRAC(Cleaned!$K3927,Cleaned!$H3927,1))</f>
        <v>36</v>
      </c>
      <c r="M3927" t="str">
        <f t="shared" si="123"/>
        <v>Adult</v>
      </c>
    </row>
    <row r="3928" spans="1:13" x14ac:dyDescent="0.25">
      <c r="A3928">
        <v>13928</v>
      </c>
      <c r="B3928" t="s">
        <v>2460</v>
      </c>
      <c r="C3928" t="s">
        <v>80</v>
      </c>
      <c r="D3928" t="s">
        <v>26</v>
      </c>
      <c r="E3928" t="s">
        <v>19</v>
      </c>
      <c r="F3928" s="35">
        <v>1105.4834000000001</v>
      </c>
      <c r="G3928" t="str">
        <f t="shared" si="122"/>
        <v>Casual Buyers</v>
      </c>
      <c r="H3928" s="4">
        <v>41090</v>
      </c>
      <c r="I3928">
        <f>WEEKDAY(Cleaned!$H3928)</f>
        <v>7</v>
      </c>
      <c r="J3928" t="s">
        <v>16</v>
      </c>
      <c r="K3928" s="4">
        <v>14193</v>
      </c>
      <c r="L3928">
        <f>INT(YEARFRAC(Cleaned!$K3928,Cleaned!$H3928,1))</f>
        <v>73</v>
      </c>
      <c r="M3928" t="str">
        <f t="shared" si="123"/>
        <v>Elders</v>
      </c>
    </row>
    <row r="3929" spans="1:13" x14ac:dyDescent="0.25">
      <c r="A3929">
        <v>13929</v>
      </c>
      <c r="B3929" t="s">
        <v>2461</v>
      </c>
      <c r="C3929" t="s">
        <v>80</v>
      </c>
      <c r="D3929" t="s">
        <v>26</v>
      </c>
      <c r="E3929" t="s">
        <v>19</v>
      </c>
      <c r="F3929" s="35">
        <v>2410.6266000000001</v>
      </c>
      <c r="G3929" t="str">
        <f t="shared" si="122"/>
        <v>Brand Seekers</v>
      </c>
      <c r="H3929" s="4">
        <v>41094</v>
      </c>
      <c r="I3929">
        <f>WEEKDAY(Cleaned!$H3929)</f>
        <v>4</v>
      </c>
      <c r="J3929" t="s">
        <v>17</v>
      </c>
      <c r="K3929" s="4">
        <v>26559</v>
      </c>
      <c r="L3929">
        <f>INT(YEARFRAC(Cleaned!$K3929,Cleaned!$H3929,1))</f>
        <v>39</v>
      </c>
      <c r="M3929" t="str">
        <f t="shared" si="123"/>
        <v>Adult</v>
      </c>
    </row>
    <row r="3930" spans="1:13" x14ac:dyDescent="0.25">
      <c r="A3930">
        <v>13930</v>
      </c>
      <c r="B3930" t="s">
        <v>2462</v>
      </c>
      <c r="C3930" t="s">
        <v>80</v>
      </c>
      <c r="D3930" t="s">
        <v>26</v>
      </c>
      <c r="E3930" t="s">
        <v>19</v>
      </c>
      <c r="F3930" s="35">
        <v>2410.6266000000001</v>
      </c>
      <c r="G3930" t="str">
        <f t="shared" si="122"/>
        <v>Brand Seekers</v>
      </c>
      <c r="H3930" s="4">
        <v>41104</v>
      </c>
      <c r="I3930">
        <f>WEEKDAY(Cleaned!$H3930)</f>
        <v>7</v>
      </c>
      <c r="J3930" t="s">
        <v>15</v>
      </c>
      <c r="K3930" s="4">
        <v>21768</v>
      </c>
      <c r="L3930">
        <f>INT(YEARFRAC(Cleaned!$K3930,Cleaned!$H3930,1))</f>
        <v>52</v>
      </c>
      <c r="M3930" t="str">
        <f t="shared" si="123"/>
        <v>Seniors</v>
      </c>
    </row>
    <row r="3931" spans="1:13" x14ac:dyDescent="0.25">
      <c r="A3931">
        <v>13931</v>
      </c>
      <c r="B3931" t="s">
        <v>2463</v>
      </c>
      <c r="C3931" t="s">
        <v>80</v>
      </c>
      <c r="D3931" t="s">
        <v>26</v>
      </c>
      <c r="E3931" t="s">
        <v>19</v>
      </c>
      <c r="F3931" s="35">
        <v>2264.2536</v>
      </c>
      <c r="G3931" t="str">
        <f t="shared" si="122"/>
        <v>Brand Seekers</v>
      </c>
      <c r="H3931" s="4">
        <v>41111</v>
      </c>
      <c r="I3931">
        <f>WEEKDAY(Cleaned!$H3931)</f>
        <v>7</v>
      </c>
      <c r="J3931" t="s">
        <v>13</v>
      </c>
      <c r="K3931" s="4">
        <v>27985</v>
      </c>
      <c r="L3931">
        <f>INT(YEARFRAC(Cleaned!$K3931,Cleaned!$H3931,1))</f>
        <v>35</v>
      </c>
      <c r="M3931" t="str">
        <f t="shared" si="123"/>
        <v>Adult</v>
      </c>
    </row>
    <row r="3932" spans="1:13" x14ac:dyDescent="0.25">
      <c r="A3932">
        <v>13932</v>
      </c>
      <c r="B3932" t="s">
        <v>2464</v>
      </c>
      <c r="C3932" t="s">
        <v>80</v>
      </c>
      <c r="D3932" t="s">
        <v>26</v>
      </c>
      <c r="E3932" t="s">
        <v>19</v>
      </c>
      <c r="F3932" s="35">
        <v>865.20399999999995</v>
      </c>
      <c r="G3932" t="str">
        <f t="shared" si="122"/>
        <v>Casual Buyers</v>
      </c>
      <c r="H3932" s="4">
        <v>41115</v>
      </c>
      <c r="I3932">
        <f>WEEKDAY(Cleaned!$H3932)</f>
        <v>4</v>
      </c>
      <c r="J3932" t="s">
        <v>17</v>
      </c>
      <c r="K3932" s="4">
        <v>27235</v>
      </c>
      <c r="L3932">
        <f>INT(YEARFRAC(Cleaned!$K3932,Cleaned!$H3932,1))</f>
        <v>38</v>
      </c>
      <c r="M3932" t="str">
        <f t="shared" si="123"/>
        <v>Adult</v>
      </c>
    </row>
    <row r="3933" spans="1:13" x14ac:dyDescent="0.25">
      <c r="A3933">
        <v>13933</v>
      </c>
      <c r="B3933" t="s">
        <v>2433</v>
      </c>
      <c r="C3933" t="s">
        <v>80</v>
      </c>
      <c r="D3933" t="s">
        <v>26</v>
      </c>
      <c r="E3933" t="s">
        <v>19</v>
      </c>
      <c r="F3933" s="35">
        <v>2699.9018000000001</v>
      </c>
      <c r="G3933" t="str">
        <f t="shared" si="122"/>
        <v>Brand Seekers</v>
      </c>
      <c r="H3933" s="4">
        <v>41119</v>
      </c>
      <c r="I3933">
        <f>WEEKDAY(Cleaned!$H3933)</f>
        <v>1</v>
      </c>
      <c r="J3933" t="s">
        <v>17</v>
      </c>
      <c r="K3933" s="4">
        <v>28016</v>
      </c>
      <c r="L3933">
        <f>INT(YEARFRAC(Cleaned!$K3933,Cleaned!$H3933,1))</f>
        <v>35</v>
      </c>
      <c r="M3933" t="str">
        <f t="shared" si="123"/>
        <v>Adult</v>
      </c>
    </row>
    <row r="3934" spans="1:13" x14ac:dyDescent="0.25">
      <c r="A3934">
        <v>13934</v>
      </c>
      <c r="B3934" t="s">
        <v>2465</v>
      </c>
      <c r="C3934" t="s">
        <v>80</v>
      </c>
      <c r="D3934" t="s">
        <v>26</v>
      </c>
      <c r="E3934" t="s">
        <v>19</v>
      </c>
      <c r="F3934" s="35">
        <v>2699.9018000000001</v>
      </c>
      <c r="G3934" t="str">
        <f t="shared" si="122"/>
        <v>Brand Seekers</v>
      </c>
      <c r="H3934" s="4">
        <v>41122</v>
      </c>
      <c r="I3934">
        <f>WEEKDAY(Cleaned!$H3934)</f>
        <v>4</v>
      </c>
      <c r="J3934" t="s">
        <v>17</v>
      </c>
      <c r="K3934" s="4">
        <v>16924</v>
      </c>
      <c r="L3934">
        <f>INT(YEARFRAC(Cleaned!$K3934,Cleaned!$H3934,1))</f>
        <v>66</v>
      </c>
      <c r="M3934" t="str">
        <f t="shared" si="123"/>
        <v>Elders</v>
      </c>
    </row>
    <row r="3935" spans="1:13" x14ac:dyDescent="0.25">
      <c r="A3935">
        <v>13935</v>
      </c>
      <c r="B3935" t="s">
        <v>2466</v>
      </c>
      <c r="C3935" t="s">
        <v>80</v>
      </c>
      <c r="D3935" t="s">
        <v>26</v>
      </c>
      <c r="E3935" t="s">
        <v>19</v>
      </c>
      <c r="F3935" s="35">
        <v>2288.9187000000002</v>
      </c>
      <c r="G3935" t="str">
        <f t="shared" si="122"/>
        <v>Brand Seekers</v>
      </c>
      <c r="H3935" s="4">
        <v>41146</v>
      </c>
      <c r="I3935">
        <f>WEEKDAY(Cleaned!$H3935)</f>
        <v>7</v>
      </c>
      <c r="J3935" t="s">
        <v>13</v>
      </c>
      <c r="K3935" s="4">
        <v>28980</v>
      </c>
      <c r="L3935">
        <f>INT(YEARFRAC(Cleaned!$K3935,Cleaned!$H3935,1))</f>
        <v>33</v>
      </c>
      <c r="M3935" t="str">
        <f t="shared" si="123"/>
        <v>Young Adult</v>
      </c>
    </row>
    <row r="3936" spans="1:13" x14ac:dyDescent="0.25">
      <c r="A3936">
        <v>13936</v>
      </c>
      <c r="B3936" t="s">
        <v>2467</v>
      </c>
      <c r="C3936" t="s">
        <v>80</v>
      </c>
      <c r="D3936" t="s">
        <v>26</v>
      </c>
      <c r="E3936" t="s">
        <v>19</v>
      </c>
      <c r="F3936" s="35">
        <v>2288.9187000000002</v>
      </c>
      <c r="G3936" t="str">
        <f t="shared" si="122"/>
        <v>Brand Seekers</v>
      </c>
      <c r="H3936" s="4">
        <v>41146</v>
      </c>
      <c r="I3936">
        <f>WEEKDAY(Cleaned!$H3936)</f>
        <v>7</v>
      </c>
      <c r="J3936" t="s">
        <v>17</v>
      </c>
      <c r="K3936" s="4">
        <v>26956</v>
      </c>
      <c r="L3936">
        <f>INT(YEARFRAC(Cleaned!$K3936,Cleaned!$H3936,1))</f>
        <v>38</v>
      </c>
      <c r="M3936" t="str">
        <f t="shared" si="123"/>
        <v>Adult</v>
      </c>
    </row>
    <row r="3937" spans="1:13" x14ac:dyDescent="0.25">
      <c r="A3937">
        <v>13937</v>
      </c>
      <c r="B3937" t="s">
        <v>2468</v>
      </c>
      <c r="C3937" t="s">
        <v>80</v>
      </c>
      <c r="D3937" t="s">
        <v>26</v>
      </c>
      <c r="E3937" t="s">
        <v>19</v>
      </c>
      <c r="F3937" s="35">
        <v>2288.9187000000002</v>
      </c>
      <c r="G3937" t="str">
        <f t="shared" si="122"/>
        <v>Brand Seekers</v>
      </c>
      <c r="H3937" s="4">
        <v>41163</v>
      </c>
      <c r="I3937">
        <f>WEEKDAY(Cleaned!$H3937)</f>
        <v>3</v>
      </c>
      <c r="J3937" t="s">
        <v>12</v>
      </c>
      <c r="K3937" s="4">
        <v>12580</v>
      </c>
      <c r="L3937">
        <f>INT(YEARFRAC(Cleaned!$K3937,Cleaned!$H3937,1))</f>
        <v>78</v>
      </c>
      <c r="M3937" t="str">
        <f t="shared" si="123"/>
        <v>Elders</v>
      </c>
    </row>
    <row r="3938" spans="1:13" x14ac:dyDescent="0.25">
      <c r="A3938">
        <v>13938</v>
      </c>
      <c r="B3938" t="s">
        <v>2469</v>
      </c>
      <c r="C3938" t="s">
        <v>80</v>
      </c>
      <c r="D3938" t="s">
        <v>26</v>
      </c>
      <c r="E3938" t="s">
        <v>19</v>
      </c>
      <c r="F3938" s="35">
        <v>2288.9187000000002</v>
      </c>
      <c r="G3938" t="str">
        <f t="shared" si="122"/>
        <v>Brand Seekers</v>
      </c>
      <c r="H3938" s="4">
        <v>41179</v>
      </c>
      <c r="I3938">
        <f>WEEKDAY(Cleaned!$H3938)</f>
        <v>5</v>
      </c>
      <c r="J3938" t="s">
        <v>12</v>
      </c>
      <c r="K3938" s="4">
        <v>21251</v>
      </c>
      <c r="L3938">
        <f>INT(YEARFRAC(Cleaned!$K3938,Cleaned!$H3938,1))</f>
        <v>54</v>
      </c>
      <c r="M3938" t="str">
        <f t="shared" si="123"/>
        <v>Seniors</v>
      </c>
    </row>
    <row r="3939" spans="1:13" x14ac:dyDescent="0.25">
      <c r="A3939">
        <v>13939</v>
      </c>
      <c r="B3939" t="s">
        <v>2470</v>
      </c>
      <c r="C3939" t="s">
        <v>80</v>
      </c>
      <c r="D3939" t="s">
        <v>26</v>
      </c>
      <c r="E3939" t="s">
        <v>19</v>
      </c>
      <c r="F3939" s="35">
        <v>1105.4834000000001</v>
      </c>
      <c r="G3939" t="str">
        <f t="shared" si="122"/>
        <v>Casual Buyers</v>
      </c>
      <c r="H3939" s="4">
        <v>41187</v>
      </c>
      <c r="I3939">
        <f>WEEKDAY(Cleaned!$H3939)</f>
        <v>6</v>
      </c>
      <c r="J3939" t="s">
        <v>17</v>
      </c>
      <c r="K3939" s="4">
        <v>27100</v>
      </c>
      <c r="L3939">
        <f>INT(YEARFRAC(Cleaned!$K3939,Cleaned!$H3939,1))</f>
        <v>38</v>
      </c>
      <c r="M3939" t="str">
        <f t="shared" si="123"/>
        <v>Adult</v>
      </c>
    </row>
    <row r="3940" spans="1:13" x14ac:dyDescent="0.25">
      <c r="A3940">
        <v>13940</v>
      </c>
      <c r="B3940" t="s">
        <v>2471</v>
      </c>
      <c r="C3940" t="s">
        <v>80</v>
      </c>
      <c r="D3940" t="s">
        <v>26</v>
      </c>
      <c r="E3940" t="s">
        <v>19</v>
      </c>
      <c r="F3940" s="35">
        <v>1105.4834000000001</v>
      </c>
      <c r="G3940" t="str">
        <f t="shared" si="122"/>
        <v>Casual Buyers</v>
      </c>
      <c r="H3940" s="4">
        <v>41225</v>
      </c>
      <c r="I3940">
        <f>WEEKDAY(Cleaned!$H3940)</f>
        <v>2</v>
      </c>
      <c r="J3940" t="s">
        <v>13</v>
      </c>
      <c r="K3940" s="4">
        <v>27650</v>
      </c>
      <c r="L3940">
        <f>INT(YEARFRAC(Cleaned!$K3940,Cleaned!$H3940,1))</f>
        <v>37</v>
      </c>
      <c r="M3940" t="str">
        <f t="shared" si="123"/>
        <v>Adult</v>
      </c>
    </row>
    <row r="3941" spans="1:13" x14ac:dyDescent="0.25">
      <c r="A3941">
        <v>13941</v>
      </c>
      <c r="B3941" t="s">
        <v>2472</v>
      </c>
      <c r="C3941" t="s">
        <v>80</v>
      </c>
      <c r="D3941" t="s">
        <v>26</v>
      </c>
      <c r="E3941" t="s">
        <v>19</v>
      </c>
      <c r="F3941" s="35">
        <v>2288.9187000000002</v>
      </c>
      <c r="G3941" t="str">
        <f t="shared" si="122"/>
        <v>Brand Seekers</v>
      </c>
      <c r="H3941" s="4">
        <v>41235</v>
      </c>
      <c r="I3941">
        <f>WEEKDAY(Cleaned!$H3941)</f>
        <v>5</v>
      </c>
      <c r="J3941" t="s">
        <v>13</v>
      </c>
      <c r="K3941" s="4">
        <v>22759</v>
      </c>
      <c r="L3941">
        <f>INT(YEARFRAC(Cleaned!$K3941,Cleaned!$H3941,1))</f>
        <v>50</v>
      </c>
      <c r="M3941" t="str">
        <f t="shared" si="123"/>
        <v>Seniors</v>
      </c>
    </row>
    <row r="3942" spans="1:13" x14ac:dyDescent="0.25">
      <c r="A3942">
        <v>13942</v>
      </c>
      <c r="B3942" t="s">
        <v>2473</v>
      </c>
      <c r="C3942" t="s">
        <v>80</v>
      </c>
      <c r="D3942" t="s">
        <v>26</v>
      </c>
      <c r="E3942" t="s">
        <v>19</v>
      </c>
      <c r="F3942" s="35">
        <v>2288.9187000000002</v>
      </c>
      <c r="G3942" t="str">
        <f t="shared" si="122"/>
        <v>Brand Seekers</v>
      </c>
      <c r="H3942" s="4">
        <v>41258</v>
      </c>
      <c r="I3942">
        <f>WEEKDAY(Cleaned!$H3942)</f>
        <v>7</v>
      </c>
      <c r="J3942" t="s">
        <v>13</v>
      </c>
      <c r="K3942" s="4">
        <v>26862</v>
      </c>
      <c r="L3942">
        <f>INT(YEARFRAC(Cleaned!$K3942,Cleaned!$H3942,1))</f>
        <v>39</v>
      </c>
      <c r="M3942" t="str">
        <f t="shared" si="123"/>
        <v>Adult</v>
      </c>
    </row>
    <row r="3943" spans="1:13" x14ac:dyDescent="0.25">
      <c r="A3943">
        <v>13943</v>
      </c>
      <c r="B3943" t="s">
        <v>2474</v>
      </c>
      <c r="C3943" t="s">
        <v>80</v>
      </c>
      <c r="D3943" t="s">
        <v>26</v>
      </c>
      <c r="E3943" t="s">
        <v>19</v>
      </c>
      <c r="F3943" s="35">
        <v>2288.9187000000002</v>
      </c>
      <c r="G3943" t="str">
        <f t="shared" si="122"/>
        <v>Brand Seekers</v>
      </c>
      <c r="H3943" s="4">
        <v>41276</v>
      </c>
      <c r="I3943">
        <f>WEEKDAY(Cleaned!$H3943)</f>
        <v>4</v>
      </c>
      <c r="J3943" t="s">
        <v>13</v>
      </c>
      <c r="K3943" s="4">
        <v>15882</v>
      </c>
      <c r="L3943">
        <f>INT(YEARFRAC(Cleaned!$K3943,Cleaned!$H3943,1))</f>
        <v>69</v>
      </c>
      <c r="M3943" t="str">
        <f t="shared" si="123"/>
        <v>Elders</v>
      </c>
    </row>
    <row r="3944" spans="1:13" x14ac:dyDescent="0.25">
      <c r="A3944">
        <v>13944</v>
      </c>
      <c r="B3944" t="s">
        <v>2475</v>
      </c>
      <c r="C3944" t="s">
        <v>80</v>
      </c>
      <c r="D3944" t="s">
        <v>26</v>
      </c>
      <c r="E3944" t="s">
        <v>19</v>
      </c>
      <c r="F3944" s="35">
        <v>865.20399999999995</v>
      </c>
      <c r="G3944" t="str">
        <f t="shared" si="122"/>
        <v>Casual Buyers</v>
      </c>
      <c r="H3944" s="4">
        <v>41277</v>
      </c>
      <c r="I3944">
        <f>WEEKDAY(Cleaned!$H3944)</f>
        <v>5</v>
      </c>
      <c r="J3944" t="s">
        <v>16</v>
      </c>
      <c r="K3944" s="4">
        <v>18551</v>
      </c>
      <c r="L3944">
        <f>INT(YEARFRAC(Cleaned!$K3944,Cleaned!$H3944,1))</f>
        <v>62</v>
      </c>
      <c r="M3944" t="str">
        <f t="shared" si="123"/>
        <v>Seniors</v>
      </c>
    </row>
    <row r="3945" spans="1:13" x14ac:dyDescent="0.25">
      <c r="A3945">
        <v>13945</v>
      </c>
      <c r="B3945" t="s">
        <v>2476</v>
      </c>
      <c r="C3945" t="s">
        <v>80</v>
      </c>
      <c r="D3945" t="s">
        <v>26</v>
      </c>
      <c r="E3945" t="s">
        <v>19</v>
      </c>
      <c r="F3945" s="35">
        <v>2264.2536</v>
      </c>
      <c r="G3945" t="str">
        <f t="shared" si="122"/>
        <v>Brand Seekers</v>
      </c>
      <c r="H3945" s="4">
        <v>41283</v>
      </c>
      <c r="I3945">
        <f>WEEKDAY(Cleaned!$H3945)</f>
        <v>4</v>
      </c>
      <c r="J3945" t="s">
        <v>12</v>
      </c>
      <c r="K3945" s="4">
        <v>28748</v>
      </c>
      <c r="L3945">
        <f>INT(YEARFRAC(Cleaned!$K3945,Cleaned!$H3945,1))</f>
        <v>34</v>
      </c>
      <c r="M3945" t="str">
        <f t="shared" si="123"/>
        <v>Young Adult</v>
      </c>
    </row>
    <row r="3946" spans="1:13" x14ac:dyDescent="0.25">
      <c r="A3946">
        <v>13946</v>
      </c>
      <c r="B3946" t="s">
        <v>2477</v>
      </c>
      <c r="C3946" t="s">
        <v>80</v>
      </c>
      <c r="D3946" t="s">
        <v>26</v>
      </c>
      <c r="E3946" t="s">
        <v>19</v>
      </c>
      <c r="F3946" s="35">
        <v>865.20399999999995</v>
      </c>
      <c r="G3946" t="str">
        <f t="shared" si="122"/>
        <v>Casual Buyers</v>
      </c>
      <c r="H3946" s="4">
        <v>41285</v>
      </c>
      <c r="I3946">
        <f>WEEKDAY(Cleaned!$H3946)</f>
        <v>6</v>
      </c>
      <c r="J3946" t="s">
        <v>15</v>
      </c>
      <c r="K3946" s="4">
        <v>22539</v>
      </c>
      <c r="L3946">
        <f>INT(YEARFRAC(Cleaned!$K3946,Cleaned!$H3946,1))</f>
        <v>51</v>
      </c>
      <c r="M3946" t="str">
        <f t="shared" si="123"/>
        <v>Seniors</v>
      </c>
    </row>
    <row r="3947" spans="1:13" x14ac:dyDescent="0.25">
      <c r="A3947">
        <v>13947</v>
      </c>
      <c r="B3947" t="s">
        <v>2478</v>
      </c>
      <c r="C3947" t="s">
        <v>80</v>
      </c>
      <c r="D3947" t="s">
        <v>26</v>
      </c>
      <c r="E3947" t="s">
        <v>19</v>
      </c>
      <c r="F3947" s="35">
        <v>1105.4834000000001</v>
      </c>
      <c r="G3947" t="str">
        <f t="shared" si="122"/>
        <v>Casual Buyers</v>
      </c>
      <c r="H3947" s="4">
        <v>41286</v>
      </c>
      <c r="I3947">
        <f>WEEKDAY(Cleaned!$H3947)</f>
        <v>7</v>
      </c>
      <c r="J3947" t="s">
        <v>14</v>
      </c>
      <c r="K3947" s="4">
        <v>27356</v>
      </c>
      <c r="L3947">
        <f>INT(YEARFRAC(Cleaned!$K3947,Cleaned!$H3947,1))</f>
        <v>38</v>
      </c>
      <c r="M3947" t="str">
        <f t="shared" si="123"/>
        <v>Adult</v>
      </c>
    </row>
    <row r="3948" spans="1:13" x14ac:dyDescent="0.25">
      <c r="A3948">
        <v>13948</v>
      </c>
      <c r="B3948" t="s">
        <v>2479</v>
      </c>
      <c r="C3948" t="s">
        <v>80</v>
      </c>
      <c r="D3948" t="s">
        <v>26</v>
      </c>
      <c r="E3948" t="s">
        <v>19</v>
      </c>
      <c r="F3948" s="35">
        <v>2410.6266000000001</v>
      </c>
      <c r="G3948" t="str">
        <f t="shared" si="122"/>
        <v>Brand Seekers</v>
      </c>
      <c r="H3948" s="4">
        <v>41287</v>
      </c>
      <c r="I3948">
        <f>WEEKDAY(Cleaned!$H3948)</f>
        <v>1</v>
      </c>
      <c r="J3948" t="s">
        <v>16</v>
      </c>
      <c r="K3948" s="4">
        <v>23236</v>
      </c>
      <c r="L3948">
        <f>INT(YEARFRAC(Cleaned!$K3948,Cleaned!$H3948,1))</f>
        <v>49</v>
      </c>
      <c r="M3948" t="str">
        <f t="shared" si="123"/>
        <v>Adult</v>
      </c>
    </row>
    <row r="3949" spans="1:13" x14ac:dyDescent="0.25">
      <c r="A3949">
        <v>13949</v>
      </c>
      <c r="B3949" t="s">
        <v>2480</v>
      </c>
      <c r="C3949" t="s">
        <v>80</v>
      </c>
      <c r="D3949" t="s">
        <v>26</v>
      </c>
      <c r="E3949" t="s">
        <v>19</v>
      </c>
      <c r="F3949" s="35">
        <v>2288.9187000000002</v>
      </c>
      <c r="G3949" t="str">
        <f t="shared" si="122"/>
        <v>Brand Seekers</v>
      </c>
      <c r="H3949" s="4">
        <v>41306</v>
      </c>
      <c r="I3949">
        <f>WEEKDAY(Cleaned!$H3949)</f>
        <v>6</v>
      </c>
      <c r="J3949" t="s">
        <v>13</v>
      </c>
      <c r="K3949" s="4">
        <v>26775</v>
      </c>
      <c r="L3949">
        <f>INT(YEARFRAC(Cleaned!$K3949,Cleaned!$H3949,1))</f>
        <v>39</v>
      </c>
      <c r="M3949" t="str">
        <f t="shared" si="123"/>
        <v>Adult</v>
      </c>
    </row>
    <row r="3950" spans="1:13" x14ac:dyDescent="0.25">
      <c r="A3950">
        <v>13950</v>
      </c>
      <c r="B3950" t="s">
        <v>2424</v>
      </c>
      <c r="C3950" t="s">
        <v>80</v>
      </c>
      <c r="D3950" t="s">
        <v>26</v>
      </c>
      <c r="E3950" t="s">
        <v>19</v>
      </c>
      <c r="F3950" s="35">
        <v>2410.6266000000001</v>
      </c>
      <c r="G3950" t="str">
        <f t="shared" si="122"/>
        <v>Brand Seekers</v>
      </c>
      <c r="H3950" s="4">
        <v>41333</v>
      </c>
      <c r="I3950">
        <f>WEEKDAY(Cleaned!$H3950)</f>
        <v>5</v>
      </c>
      <c r="J3950" t="s">
        <v>15</v>
      </c>
      <c r="K3950" s="4">
        <v>19657</v>
      </c>
      <c r="L3950">
        <f>INT(YEARFRAC(Cleaned!$K3950,Cleaned!$H3950,1))</f>
        <v>59</v>
      </c>
      <c r="M3950" t="str">
        <f t="shared" si="123"/>
        <v>Seniors</v>
      </c>
    </row>
    <row r="3951" spans="1:13" x14ac:dyDescent="0.25">
      <c r="A3951">
        <v>13951</v>
      </c>
      <c r="B3951" t="s">
        <v>2481</v>
      </c>
      <c r="C3951" t="s">
        <v>80</v>
      </c>
      <c r="D3951" t="s">
        <v>26</v>
      </c>
      <c r="E3951" t="s">
        <v>19</v>
      </c>
      <c r="F3951" s="35">
        <v>2699.9018000000001</v>
      </c>
      <c r="G3951" t="str">
        <f t="shared" si="122"/>
        <v>Brand Seekers</v>
      </c>
      <c r="H3951" s="4">
        <v>41341</v>
      </c>
      <c r="I3951">
        <f>WEEKDAY(Cleaned!$H3951)</f>
        <v>6</v>
      </c>
      <c r="J3951" t="s">
        <v>15</v>
      </c>
      <c r="K3951" s="4">
        <v>24572</v>
      </c>
      <c r="L3951">
        <f>INT(YEARFRAC(Cleaned!$K3951,Cleaned!$H3951,1))</f>
        <v>45</v>
      </c>
      <c r="M3951" t="str">
        <f t="shared" si="123"/>
        <v>Adult</v>
      </c>
    </row>
    <row r="3952" spans="1:13" x14ac:dyDescent="0.25">
      <c r="A3952">
        <v>13952</v>
      </c>
      <c r="B3952" t="s">
        <v>2482</v>
      </c>
      <c r="C3952" t="s">
        <v>80</v>
      </c>
      <c r="D3952" t="s">
        <v>26</v>
      </c>
      <c r="E3952" t="s">
        <v>19</v>
      </c>
      <c r="F3952" s="35">
        <v>2410.6266000000001</v>
      </c>
      <c r="G3952" t="str">
        <f t="shared" si="122"/>
        <v>Brand Seekers</v>
      </c>
      <c r="H3952" s="4">
        <v>41361</v>
      </c>
      <c r="I3952">
        <f>WEEKDAY(Cleaned!$H3952)</f>
        <v>5</v>
      </c>
      <c r="J3952" t="s">
        <v>15</v>
      </c>
      <c r="K3952" s="4">
        <v>28510</v>
      </c>
      <c r="L3952">
        <f>INT(YEARFRAC(Cleaned!$K3952,Cleaned!$H3952,1))</f>
        <v>35</v>
      </c>
      <c r="M3952" t="str">
        <f t="shared" si="123"/>
        <v>Adult</v>
      </c>
    </row>
    <row r="3953" spans="1:13" x14ac:dyDescent="0.25">
      <c r="A3953">
        <v>13953</v>
      </c>
      <c r="B3953" t="s">
        <v>2483</v>
      </c>
      <c r="C3953" t="s">
        <v>80</v>
      </c>
      <c r="D3953" t="s">
        <v>26</v>
      </c>
      <c r="E3953" t="s">
        <v>19</v>
      </c>
      <c r="F3953" s="35">
        <v>2264.2536</v>
      </c>
      <c r="G3953" t="str">
        <f t="shared" si="122"/>
        <v>Brand Seekers</v>
      </c>
      <c r="H3953" s="4">
        <v>41395</v>
      </c>
      <c r="I3953">
        <f>WEEKDAY(Cleaned!$H3953)</f>
        <v>4</v>
      </c>
      <c r="J3953" t="s">
        <v>15</v>
      </c>
      <c r="K3953" s="4">
        <v>24639</v>
      </c>
      <c r="L3953">
        <f>INT(YEARFRAC(Cleaned!$K3953,Cleaned!$H3953,1))</f>
        <v>45</v>
      </c>
      <c r="M3953" t="str">
        <f t="shared" si="123"/>
        <v>Adult</v>
      </c>
    </row>
    <row r="3954" spans="1:13" x14ac:dyDescent="0.25">
      <c r="A3954">
        <v>13954</v>
      </c>
      <c r="B3954" t="s">
        <v>2484</v>
      </c>
      <c r="C3954" t="s">
        <v>80</v>
      </c>
      <c r="D3954" t="s">
        <v>26</v>
      </c>
      <c r="E3954" t="s">
        <v>19</v>
      </c>
      <c r="F3954" s="35">
        <v>2699.9018000000001</v>
      </c>
      <c r="G3954" t="str">
        <f t="shared" si="122"/>
        <v>Brand Seekers</v>
      </c>
      <c r="H3954" s="4">
        <v>41420</v>
      </c>
      <c r="I3954">
        <f>WEEKDAY(Cleaned!$H3954)</f>
        <v>1</v>
      </c>
      <c r="J3954" t="s">
        <v>17</v>
      </c>
      <c r="K3954" s="4">
        <v>27729</v>
      </c>
      <c r="L3954">
        <f>INT(YEARFRAC(Cleaned!$K3954,Cleaned!$H3954,1))</f>
        <v>37</v>
      </c>
      <c r="M3954" t="str">
        <f t="shared" si="123"/>
        <v>Adult</v>
      </c>
    </row>
    <row r="3955" spans="1:13" x14ac:dyDescent="0.25">
      <c r="A3955">
        <v>13955</v>
      </c>
      <c r="B3955" t="s">
        <v>2485</v>
      </c>
      <c r="C3955" t="s">
        <v>80</v>
      </c>
      <c r="D3955" t="s">
        <v>26</v>
      </c>
      <c r="E3955" t="s">
        <v>19</v>
      </c>
      <c r="F3955" s="35">
        <v>2410.6266000000001</v>
      </c>
      <c r="G3955" t="str">
        <f t="shared" si="122"/>
        <v>Brand Seekers</v>
      </c>
      <c r="H3955" s="4">
        <v>41421</v>
      </c>
      <c r="I3955">
        <f>WEEKDAY(Cleaned!$H3955)</f>
        <v>2</v>
      </c>
      <c r="J3955" t="s">
        <v>16</v>
      </c>
      <c r="K3955" s="4">
        <v>27259</v>
      </c>
      <c r="L3955">
        <f>INT(YEARFRAC(Cleaned!$K3955,Cleaned!$H3955,1))</f>
        <v>38</v>
      </c>
      <c r="M3955" t="str">
        <f t="shared" si="123"/>
        <v>Adult</v>
      </c>
    </row>
    <row r="3956" spans="1:13" x14ac:dyDescent="0.25">
      <c r="A3956">
        <v>13956</v>
      </c>
      <c r="B3956" t="s">
        <v>2486</v>
      </c>
      <c r="C3956" t="s">
        <v>80</v>
      </c>
      <c r="D3956" t="s">
        <v>26</v>
      </c>
      <c r="E3956" t="s">
        <v>19</v>
      </c>
      <c r="F3956" s="35">
        <v>2649.7348000000002</v>
      </c>
      <c r="G3956" t="str">
        <f t="shared" si="122"/>
        <v>Brand Seekers</v>
      </c>
      <c r="H3956" s="4">
        <v>41445</v>
      </c>
      <c r="I3956">
        <f>WEEKDAY(Cleaned!$H3956)</f>
        <v>5</v>
      </c>
      <c r="J3956" t="s">
        <v>15</v>
      </c>
      <c r="K3956" s="4">
        <v>21868</v>
      </c>
      <c r="L3956">
        <f>INT(YEARFRAC(Cleaned!$K3956,Cleaned!$H3956,1))</f>
        <v>53</v>
      </c>
      <c r="M3956" t="str">
        <f t="shared" si="123"/>
        <v>Seniors</v>
      </c>
    </row>
    <row r="3957" spans="1:13" x14ac:dyDescent="0.25">
      <c r="A3957">
        <v>13957</v>
      </c>
      <c r="B3957" t="s">
        <v>2487</v>
      </c>
      <c r="C3957" t="s">
        <v>80</v>
      </c>
      <c r="D3957" t="s">
        <v>26</v>
      </c>
      <c r="E3957" t="s">
        <v>19</v>
      </c>
      <c r="F3957" s="35">
        <v>2699.9018000000001</v>
      </c>
      <c r="G3957" t="str">
        <f t="shared" si="122"/>
        <v>Brand Seekers</v>
      </c>
      <c r="H3957" s="4">
        <v>41445</v>
      </c>
      <c r="I3957">
        <f>WEEKDAY(Cleaned!$H3957)</f>
        <v>5</v>
      </c>
      <c r="J3957" t="s">
        <v>15</v>
      </c>
      <c r="K3957" s="4">
        <v>28619</v>
      </c>
      <c r="L3957">
        <f>INT(YEARFRAC(Cleaned!$K3957,Cleaned!$H3957,1))</f>
        <v>35</v>
      </c>
      <c r="M3957" t="str">
        <f t="shared" si="123"/>
        <v>Adult</v>
      </c>
    </row>
    <row r="3958" spans="1:13" x14ac:dyDescent="0.25">
      <c r="A3958">
        <v>13958</v>
      </c>
      <c r="B3958" t="s">
        <v>2488</v>
      </c>
      <c r="C3958" t="s">
        <v>80</v>
      </c>
      <c r="D3958" t="s">
        <v>26</v>
      </c>
      <c r="E3958" t="s">
        <v>19</v>
      </c>
      <c r="F3958" s="35">
        <v>2633.1377000000002</v>
      </c>
      <c r="G3958" t="str">
        <f t="shared" si="122"/>
        <v>Brand Seekers</v>
      </c>
      <c r="H3958" s="4">
        <v>41449</v>
      </c>
      <c r="I3958">
        <f>WEEKDAY(Cleaned!$H3958)</f>
        <v>2</v>
      </c>
      <c r="J3958" t="s">
        <v>12</v>
      </c>
      <c r="K3958" s="4">
        <v>28895</v>
      </c>
      <c r="L3958">
        <f>INT(YEARFRAC(Cleaned!$K3958,Cleaned!$H3958,1))</f>
        <v>34</v>
      </c>
      <c r="M3958" t="str">
        <f t="shared" si="123"/>
        <v>Young Adult</v>
      </c>
    </row>
    <row r="3959" spans="1:13" x14ac:dyDescent="0.25">
      <c r="A3959">
        <v>13959</v>
      </c>
      <c r="B3959" t="s">
        <v>2489</v>
      </c>
      <c r="C3959" t="s">
        <v>80</v>
      </c>
      <c r="D3959" t="s">
        <v>26</v>
      </c>
      <c r="E3959" t="s">
        <v>19</v>
      </c>
      <c r="F3959" s="35">
        <v>2624.3528999999999</v>
      </c>
      <c r="G3959" t="str">
        <f t="shared" si="122"/>
        <v>Brand Seekers</v>
      </c>
      <c r="H3959" s="4">
        <v>41452</v>
      </c>
      <c r="I3959">
        <f>WEEKDAY(Cleaned!$H3959)</f>
        <v>5</v>
      </c>
      <c r="J3959" t="s">
        <v>12</v>
      </c>
      <c r="K3959" s="4">
        <v>19319</v>
      </c>
      <c r="L3959">
        <f>INT(YEARFRAC(Cleaned!$K3959,Cleaned!$H3959,1))</f>
        <v>60</v>
      </c>
      <c r="M3959" t="str">
        <f t="shared" si="123"/>
        <v>Seniors</v>
      </c>
    </row>
    <row r="3960" spans="1:13" x14ac:dyDescent="0.25">
      <c r="A3960">
        <v>13960</v>
      </c>
      <c r="B3960" t="s">
        <v>2490</v>
      </c>
      <c r="C3960" t="s">
        <v>80</v>
      </c>
      <c r="D3960" t="s">
        <v>26</v>
      </c>
      <c r="E3960" t="s">
        <v>19</v>
      </c>
      <c r="F3960" s="35">
        <v>34.553400000000003</v>
      </c>
      <c r="G3960" t="str">
        <f t="shared" si="122"/>
        <v>Casual Buyers</v>
      </c>
      <c r="H3960" s="4">
        <v>41456</v>
      </c>
      <c r="I3960">
        <f>WEEKDAY(Cleaned!$H3960)</f>
        <v>2</v>
      </c>
      <c r="J3960" t="s">
        <v>18</v>
      </c>
      <c r="K3960" s="4">
        <v>24778</v>
      </c>
      <c r="L3960">
        <f>INT(YEARFRAC(Cleaned!$K3960,Cleaned!$H3960,1))</f>
        <v>45</v>
      </c>
      <c r="M3960" t="str">
        <f t="shared" si="123"/>
        <v>Adult</v>
      </c>
    </row>
    <row r="3961" spans="1:13" x14ac:dyDescent="0.25">
      <c r="A3961">
        <v>13961</v>
      </c>
      <c r="B3961" t="s">
        <v>2491</v>
      </c>
      <c r="C3961" t="s">
        <v>80</v>
      </c>
      <c r="D3961" t="s">
        <v>26</v>
      </c>
      <c r="E3961" t="s">
        <v>19</v>
      </c>
      <c r="F3961" s="35">
        <v>23.746500000000001</v>
      </c>
      <c r="G3961" t="str">
        <f t="shared" si="122"/>
        <v>Casual Buyers</v>
      </c>
      <c r="H3961" s="4">
        <v>41459</v>
      </c>
      <c r="I3961">
        <f>WEEKDAY(Cleaned!$H3961)</f>
        <v>5</v>
      </c>
      <c r="J3961" t="s">
        <v>12</v>
      </c>
      <c r="K3961" s="4">
        <v>27068</v>
      </c>
      <c r="L3961">
        <f>INT(YEARFRAC(Cleaned!$K3961,Cleaned!$H3961,1))</f>
        <v>39</v>
      </c>
      <c r="M3961" t="str">
        <f t="shared" si="123"/>
        <v>Adult</v>
      </c>
    </row>
    <row r="3962" spans="1:13" x14ac:dyDescent="0.25">
      <c r="A3962">
        <v>13962</v>
      </c>
      <c r="B3962" t="s">
        <v>2492</v>
      </c>
      <c r="C3962" t="s">
        <v>80</v>
      </c>
      <c r="D3962" t="s">
        <v>26</v>
      </c>
      <c r="E3962" t="s">
        <v>19</v>
      </c>
      <c r="F3962" s="35">
        <v>69.5929</v>
      </c>
      <c r="G3962" t="str">
        <f t="shared" si="122"/>
        <v>Casual Buyers</v>
      </c>
      <c r="H3962" s="4">
        <v>41460</v>
      </c>
      <c r="I3962">
        <f>WEEKDAY(Cleaned!$H3962)</f>
        <v>6</v>
      </c>
      <c r="J3962" t="s">
        <v>16</v>
      </c>
      <c r="K3962" s="4">
        <v>26774</v>
      </c>
      <c r="L3962">
        <f>INT(YEARFRAC(Cleaned!$K3962,Cleaned!$H3962,1))</f>
        <v>40</v>
      </c>
      <c r="M3962" t="str">
        <f t="shared" si="123"/>
        <v>Adult</v>
      </c>
    </row>
    <row r="3963" spans="1:13" x14ac:dyDescent="0.25">
      <c r="A3963">
        <v>13963</v>
      </c>
      <c r="B3963" t="s">
        <v>2493</v>
      </c>
      <c r="C3963" t="s">
        <v>80</v>
      </c>
      <c r="D3963" t="s">
        <v>26</v>
      </c>
      <c r="E3963" t="s">
        <v>19</v>
      </c>
      <c r="F3963" s="35">
        <v>62.951900000000002</v>
      </c>
      <c r="G3963" t="str">
        <f t="shared" si="122"/>
        <v>Casual Buyers</v>
      </c>
      <c r="H3963" s="4">
        <v>41462</v>
      </c>
      <c r="I3963">
        <f>WEEKDAY(Cleaned!$H3963)</f>
        <v>1</v>
      </c>
      <c r="J3963" t="s">
        <v>16</v>
      </c>
      <c r="K3963" s="4">
        <v>24705</v>
      </c>
      <c r="L3963">
        <f>INT(YEARFRAC(Cleaned!$K3963,Cleaned!$H3963,1))</f>
        <v>45</v>
      </c>
      <c r="M3963" t="str">
        <f t="shared" si="123"/>
        <v>Adult</v>
      </c>
    </row>
    <row r="3964" spans="1:13" x14ac:dyDescent="0.25">
      <c r="A3964">
        <v>13964</v>
      </c>
      <c r="B3964" t="s">
        <v>2494</v>
      </c>
      <c r="C3964" t="s">
        <v>80</v>
      </c>
      <c r="D3964" t="s">
        <v>26</v>
      </c>
      <c r="E3964" t="s">
        <v>19</v>
      </c>
      <c r="F3964" s="35">
        <v>32.575400000000002</v>
      </c>
      <c r="G3964" t="str">
        <f t="shared" si="122"/>
        <v>Casual Buyers</v>
      </c>
      <c r="H3964" s="4">
        <v>41462</v>
      </c>
      <c r="I3964">
        <f>WEEKDAY(Cleaned!$H3964)</f>
        <v>1</v>
      </c>
      <c r="J3964" t="s">
        <v>17</v>
      </c>
      <c r="K3964" s="4">
        <v>29116</v>
      </c>
      <c r="L3964">
        <f>INT(YEARFRAC(Cleaned!$K3964,Cleaned!$H3964,1))</f>
        <v>33</v>
      </c>
      <c r="M3964" t="str">
        <f t="shared" si="123"/>
        <v>Young Adult</v>
      </c>
    </row>
    <row r="3965" spans="1:13" x14ac:dyDescent="0.25">
      <c r="A3965">
        <v>13965</v>
      </c>
      <c r="B3965" t="s">
        <v>2495</v>
      </c>
      <c r="C3965" t="s">
        <v>80</v>
      </c>
      <c r="D3965" t="s">
        <v>26</v>
      </c>
      <c r="E3965" t="s">
        <v>19</v>
      </c>
      <c r="F3965" s="35">
        <v>33.127899999999997</v>
      </c>
      <c r="G3965" t="str">
        <f t="shared" si="122"/>
        <v>Casual Buyers</v>
      </c>
      <c r="H3965" s="4">
        <v>41469</v>
      </c>
      <c r="I3965">
        <f>WEEKDAY(Cleaned!$H3965)</f>
        <v>1</v>
      </c>
      <c r="J3965" t="s">
        <v>12</v>
      </c>
      <c r="K3965" s="4">
        <v>20284</v>
      </c>
      <c r="L3965">
        <f>INT(YEARFRAC(Cleaned!$K3965,Cleaned!$H3965,1))</f>
        <v>58</v>
      </c>
      <c r="M3965" t="str">
        <f t="shared" si="123"/>
        <v>Seniors</v>
      </c>
    </row>
    <row r="3966" spans="1:13" x14ac:dyDescent="0.25">
      <c r="A3966">
        <v>13966</v>
      </c>
      <c r="B3966" t="s">
        <v>2496</v>
      </c>
      <c r="C3966" t="s">
        <v>80</v>
      </c>
      <c r="D3966" t="s">
        <v>26</v>
      </c>
      <c r="E3966" t="s">
        <v>11</v>
      </c>
      <c r="F3966" s="35">
        <v>1918.2579000000001</v>
      </c>
      <c r="G3966" t="str">
        <f t="shared" si="122"/>
        <v>Brand Seekers</v>
      </c>
      <c r="H3966" s="4">
        <v>41671</v>
      </c>
      <c r="I3966">
        <f>WEEKDAY(Cleaned!$H3966)</f>
        <v>7</v>
      </c>
      <c r="J3966" t="s">
        <v>16</v>
      </c>
      <c r="K3966" s="4">
        <v>29538</v>
      </c>
      <c r="L3966">
        <f>INT(YEARFRAC(Cleaned!$K3966,Cleaned!$H3966,1))</f>
        <v>33</v>
      </c>
      <c r="M3966" t="str">
        <f t="shared" si="123"/>
        <v>Young Adult</v>
      </c>
    </row>
    <row r="3967" spans="1:13" x14ac:dyDescent="0.25">
      <c r="A3967">
        <v>13967</v>
      </c>
      <c r="B3967" t="s">
        <v>2351</v>
      </c>
      <c r="C3967" t="s">
        <v>80</v>
      </c>
      <c r="D3967" t="s">
        <v>26</v>
      </c>
      <c r="E3967" t="s">
        <v>11</v>
      </c>
      <c r="F3967" s="35">
        <v>65.172899999999998</v>
      </c>
      <c r="G3967" t="str">
        <f t="shared" si="122"/>
        <v>Casual Buyers</v>
      </c>
      <c r="H3967" s="4">
        <v>41681</v>
      </c>
      <c r="I3967">
        <f>WEEKDAY(Cleaned!$H3967)</f>
        <v>3</v>
      </c>
      <c r="J3967" t="s">
        <v>14</v>
      </c>
      <c r="K3967" s="4">
        <v>21735</v>
      </c>
      <c r="L3967">
        <f>INT(YEARFRAC(Cleaned!$K3967,Cleaned!$H3967,1))</f>
        <v>54</v>
      </c>
      <c r="M3967" t="str">
        <f t="shared" si="123"/>
        <v>Seniors</v>
      </c>
    </row>
    <row r="3968" spans="1:13" x14ac:dyDescent="0.25">
      <c r="A3968">
        <v>13968</v>
      </c>
      <c r="B3968" t="s">
        <v>2497</v>
      </c>
      <c r="C3968" t="s">
        <v>80</v>
      </c>
      <c r="D3968" t="s">
        <v>26</v>
      </c>
      <c r="E3968" t="s">
        <v>11</v>
      </c>
      <c r="F3968" s="35">
        <v>46.7194</v>
      </c>
      <c r="G3968" t="str">
        <f t="shared" si="122"/>
        <v>Casual Buyers</v>
      </c>
      <c r="H3968" s="4">
        <v>41686</v>
      </c>
      <c r="I3968">
        <f>WEEKDAY(Cleaned!$H3968)</f>
        <v>1</v>
      </c>
      <c r="J3968" t="s">
        <v>14</v>
      </c>
      <c r="K3968" s="4">
        <v>26687</v>
      </c>
      <c r="L3968">
        <f>INT(YEARFRAC(Cleaned!$K3968,Cleaned!$H3968,1))</f>
        <v>41</v>
      </c>
      <c r="M3968" t="str">
        <f t="shared" si="123"/>
        <v>Adult</v>
      </c>
    </row>
    <row r="3969" spans="1:13" x14ac:dyDescent="0.25">
      <c r="A3969">
        <v>13969</v>
      </c>
      <c r="B3969" t="s">
        <v>1965</v>
      </c>
      <c r="C3969" t="s">
        <v>80</v>
      </c>
      <c r="D3969" t="s">
        <v>26</v>
      </c>
      <c r="E3969" t="s">
        <v>11</v>
      </c>
      <c r="F3969" s="35">
        <v>2673.0612999999998</v>
      </c>
      <c r="G3969" t="str">
        <f t="shared" si="122"/>
        <v>Brand Seekers</v>
      </c>
      <c r="H3969" s="4">
        <v>41687</v>
      </c>
      <c r="I3969">
        <f>WEEKDAY(Cleaned!$H3969)</f>
        <v>2</v>
      </c>
      <c r="J3969" t="s">
        <v>17</v>
      </c>
      <c r="K3969" s="4">
        <v>26056</v>
      </c>
      <c r="L3969">
        <f>INT(YEARFRAC(Cleaned!$K3969,Cleaned!$H3969,1))</f>
        <v>42</v>
      </c>
      <c r="M3969" t="str">
        <f t="shared" si="123"/>
        <v>Adult</v>
      </c>
    </row>
    <row r="3970" spans="1:13" x14ac:dyDescent="0.25">
      <c r="A3970">
        <v>13970</v>
      </c>
      <c r="B3970" t="s">
        <v>2498</v>
      </c>
      <c r="C3970" t="s">
        <v>80</v>
      </c>
      <c r="D3970" t="s">
        <v>26</v>
      </c>
      <c r="E3970" t="s">
        <v>11</v>
      </c>
      <c r="F3970" s="35">
        <v>5.5140000000000002</v>
      </c>
      <c r="G3970" t="str">
        <f t="shared" ref="G3970:G4033" si="124">IF(F3970&lt;=1500,"Casual Buyers",IF(F3970&gt;=1501,"Brand Seekers",IF(F3970&gt;2500,"Convinced Seekers")))</f>
        <v>Casual Buyers</v>
      </c>
      <c r="H3970" s="4">
        <v>41689</v>
      </c>
      <c r="I3970">
        <f>WEEKDAY(Cleaned!$H3970)</f>
        <v>4</v>
      </c>
      <c r="J3970" t="s">
        <v>16</v>
      </c>
      <c r="K3970" s="4">
        <v>28075</v>
      </c>
      <c r="L3970">
        <f>INT(YEARFRAC(Cleaned!$K3970,Cleaned!$H3970,1))</f>
        <v>37</v>
      </c>
      <c r="M3970" t="str">
        <f t="shared" ref="M3970:M4033" si="125">IF(L3970&lt;=19,"Teenager",IF(L3970&lt;=34,"Young Adult",IF(L3970&lt;=49,"Adult",IF(L3970&lt;=64,"Seniors",IF(L3970&gt;=65,"Elders")))))</f>
        <v>Adult</v>
      </c>
    </row>
    <row r="3971" spans="1:13" x14ac:dyDescent="0.25">
      <c r="A3971">
        <v>13971</v>
      </c>
      <c r="B3971" t="s">
        <v>1987</v>
      </c>
      <c r="C3971" t="s">
        <v>80</v>
      </c>
      <c r="D3971" t="s">
        <v>26</v>
      </c>
      <c r="E3971" t="s">
        <v>11</v>
      </c>
      <c r="F3971" s="35">
        <v>33.127899999999997</v>
      </c>
      <c r="G3971" t="str">
        <f t="shared" si="124"/>
        <v>Casual Buyers</v>
      </c>
      <c r="H3971" s="4">
        <v>41697</v>
      </c>
      <c r="I3971">
        <f>WEEKDAY(Cleaned!$H3971)</f>
        <v>5</v>
      </c>
      <c r="J3971" t="s">
        <v>18</v>
      </c>
      <c r="K3971" s="4">
        <v>19746</v>
      </c>
      <c r="L3971">
        <f>INT(YEARFRAC(Cleaned!$K3971,Cleaned!$H3971,1))</f>
        <v>60</v>
      </c>
      <c r="M3971" t="str">
        <f t="shared" si="125"/>
        <v>Seniors</v>
      </c>
    </row>
    <row r="3972" spans="1:13" x14ac:dyDescent="0.25">
      <c r="A3972">
        <v>13972</v>
      </c>
      <c r="B3972" t="s">
        <v>2359</v>
      </c>
      <c r="C3972" t="s">
        <v>80</v>
      </c>
      <c r="D3972" t="s">
        <v>26</v>
      </c>
      <c r="E3972" t="s">
        <v>11</v>
      </c>
      <c r="F3972" s="35">
        <v>77.316900000000004</v>
      </c>
      <c r="G3972" t="str">
        <f t="shared" si="124"/>
        <v>Casual Buyers</v>
      </c>
      <c r="H3972" s="4">
        <v>41704</v>
      </c>
      <c r="I3972">
        <f>WEEKDAY(Cleaned!$H3972)</f>
        <v>5</v>
      </c>
      <c r="J3972" t="s">
        <v>12</v>
      </c>
      <c r="K3972" s="4">
        <v>24451</v>
      </c>
      <c r="L3972">
        <f>INT(YEARFRAC(Cleaned!$K3972,Cleaned!$H3972,1))</f>
        <v>47</v>
      </c>
      <c r="M3972" t="str">
        <f t="shared" si="125"/>
        <v>Adult</v>
      </c>
    </row>
    <row r="3973" spans="1:13" x14ac:dyDescent="0.25">
      <c r="A3973">
        <v>13973</v>
      </c>
      <c r="B3973" t="s">
        <v>2219</v>
      </c>
      <c r="C3973" t="s">
        <v>80</v>
      </c>
      <c r="D3973" t="s">
        <v>26</v>
      </c>
      <c r="E3973" t="s">
        <v>11</v>
      </c>
      <c r="F3973" s="35">
        <v>927.60329999999999</v>
      </c>
      <c r="G3973" t="str">
        <f t="shared" si="124"/>
        <v>Casual Buyers</v>
      </c>
      <c r="H3973" s="4">
        <v>41705</v>
      </c>
      <c r="I3973">
        <f>WEEKDAY(Cleaned!$H3973)</f>
        <v>6</v>
      </c>
      <c r="J3973" t="s">
        <v>17</v>
      </c>
      <c r="K3973" s="4">
        <v>28891</v>
      </c>
      <c r="L3973">
        <f>INT(YEARFRAC(Cleaned!$K3973,Cleaned!$H3973,1))</f>
        <v>35</v>
      </c>
      <c r="M3973" t="str">
        <f t="shared" si="125"/>
        <v>Adult</v>
      </c>
    </row>
    <row r="3974" spans="1:13" x14ac:dyDescent="0.25">
      <c r="A3974">
        <v>13974</v>
      </c>
      <c r="B3974" t="s">
        <v>2383</v>
      </c>
      <c r="C3974" t="s">
        <v>80</v>
      </c>
      <c r="D3974" t="s">
        <v>26</v>
      </c>
      <c r="E3974" t="s">
        <v>11</v>
      </c>
      <c r="F3974" s="35">
        <v>26.276900000000001</v>
      </c>
      <c r="G3974" t="str">
        <f t="shared" si="124"/>
        <v>Casual Buyers</v>
      </c>
      <c r="H3974" s="4">
        <v>41711</v>
      </c>
      <c r="I3974">
        <f>WEEKDAY(Cleaned!$H3974)</f>
        <v>5</v>
      </c>
      <c r="J3974" t="s">
        <v>17</v>
      </c>
      <c r="K3974" s="4">
        <v>26239</v>
      </c>
      <c r="L3974">
        <f>INT(YEARFRAC(Cleaned!$K3974,Cleaned!$H3974,1))</f>
        <v>42</v>
      </c>
      <c r="M3974" t="str">
        <f t="shared" si="125"/>
        <v>Adult</v>
      </c>
    </row>
    <row r="3975" spans="1:13" x14ac:dyDescent="0.25">
      <c r="A3975">
        <v>13975</v>
      </c>
      <c r="B3975" t="s">
        <v>1987</v>
      </c>
      <c r="C3975" t="s">
        <v>80</v>
      </c>
      <c r="D3975" t="s">
        <v>26</v>
      </c>
      <c r="E3975" t="s">
        <v>11</v>
      </c>
      <c r="F3975" s="35">
        <v>108.83150000000001</v>
      </c>
      <c r="G3975" t="str">
        <f t="shared" si="124"/>
        <v>Casual Buyers</v>
      </c>
      <c r="H3975" s="4">
        <v>41713</v>
      </c>
      <c r="I3975">
        <f>WEEKDAY(Cleaned!$H3975)</f>
        <v>7</v>
      </c>
      <c r="J3975" t="s">
        <v>18</v>
      </c>
      <c r="K3975" s="4">
        <v>19746</v>
      </c>
      <c r="L3975">
        <f>INT(YEARFRAC(Cleaned!$K3975,Cleaned!$H3975,1))</f>
        <v>60</v>
      </c>
      <c r="M3975" t="str">
        <f t="shared" si="125"/>
        <v>Seniors</v>
      </c>
    </row>
    <row r="3976" spans="1:13" x14ac:dyDescent="0.25">
      <c r="A3976">
        <v>13976</v>
      </c>
      <c r="B3976" t="s">
        <v>2353</v>
      </c>
      <c r="C3976" t="s">
        <v>80</v>
      </c>
      <c r="D3976" t="s">
        <v>26</v>
      </c>
      <c r="E3976" t="s">
        <v>11</v>
      </c>
      <c r="F3976" s="35">
        <v>101.62690000000001</v>
      </c>
      <c r="G3976" t="str">
        <f t="shared" si="124"/>
        <v>Casual Buyers</v>
      </c>
      <c r="H3976" s="4">
        <v>41713</v>
      </c>
      <c r="I3976">
        <f>WEEKDAY(Cleaned!$H3976)</f>
        <v>7</v>
      </c>
      <c r="J3976" t="s">
        <v>14</v>
      </c>
      <c r="K3976" s="4">
        <v>18994</v>
      </c>
      <c r="L3976">
        <f>INT(YEARFRAC(Cleaned!$K3976,Cleaned!$H3976,1))</f>
        <v>62</v>
      </c>
      <c r="M3976" t="str">
        <f t="shared" si="125"/>
        <v>Seniors</v>
      </c>
    </row>
    <row r="3977" spans="1:13" x14ac:dyDescent="0.25">
      <c r="A3977">
        <v>13977</v>
      </c>
      <c r="B3977" t="s">
        <v>1988</v>
      </c>
      <c r="C3977" t="s">
        <v>80</v>
      </c>
      <c r="D3977" t="s">
        <v>26</v>
      </c>
      <c r="E3977" t="s">
        <v>11</v>
      </c>
      <c r="F3977" s="35">
        <v>33.127899999999997</v>
      </c>
      <c r="G3977" t="str">
        <f t="shared" si="124"/>
        <v>Casual Buyers</v>
      </c>
      <c r="H3977" s="4">
        <v>41719</v>
      </c>
      <c r="I3977">
        <f>WEEKDAY(Cleaned!$H3977)</f>
        <v>6</v>
      </c>
      <c r="J3977" t="s">
        <v>12</v>
      </c>
      <c r="K3977" s="4">
        <v>28017</v>
      </c>
      <c r="L3977">
        <f>INT(YEARFRAC(Cleaned!$K3977,Cleaned!$H3977,1))</f>
        <v>37</v>
      </c>
      <c r="M3977" t="str">
        <f t="shared" si="125"/>
        <v>Adult</v>
      </c>
    </row>
    <row r="3978" spans="1:13" x14ac:dyDescent="0.25">
      <c r="A3978">
        <v>13978</v>
      </c>
      <c r="B3978" t="s">
        <v>2499</v>
      </c>
      <c r="C3978" t="s">
        <v>80</v>
      </c>
      <c r="D3978" t="s">
        <v>26</v>
      </c>
      <c r="E3978" t="s">
        <v>11</v>
      </c>
      <c r="F3978" s="35">
        <v>82.852900000000005</v>
      </c>
      <c r="G3978" t="str">
        <f t="shared" si="124"/>
        <v>Casual Buyers</v>
      </c>
      <c r="H3978" s="4">
        <v>41722</v>
      </c>
      <c r="I3978">
        <f>WEEKDAY(Cleaned!$H3978)</f>
        <v>2</v>
      </c>
      <c r="J3978" t="s">
        <v>12</v>
      </c>
      <c r="K3978" s="4">
        <v>23932</v>
      </c>
      <c r="L3978">
        <f>INT(YEARFRAC(Cleaned!$K3978,Cleaned!$H3978,1))</f>
        <v>48</v>
      </c>
      <c r="M3978" t="str">
        <f t="shared" si="125"/>
        <v>Adult</v>
      </c>
    </row>
    <row r="3979" spans="1:13" x14ac:dyDescent="0.25">
      <c r="A3979">
        <v>13979</v>
      </c>
      <c r="B3979" t="s">
        <v>2500</v>
      </c>
      <c r="C3979" t="s">
        <v>80</v>
      </c>
      <c r="D3979" t="s">
        <v>26</v>
      </c>
      <c r="E3979" t="s">
        <v>11</v>
      </c>
      <c r="F3979" s="35">
        <v>11.039</v>
      </c>
      <c r="G3979" t="str">
        <f t="shared" si="124"/>
        <v>Casual Buyers</v>
      </c>
      <c r="H3979" s="4">
        <v>41725</v>
      </c>
      <c r="I3979">
        <f>WEEKDAY(Cleaned!$H3979)</f>
        <v>5</v>
      </c>
      <c r="J3979" t="s">
        <v>14</v>
      </c>
      <c r="K3979" s="4">
        <v>25394</v>
      </c>
      <c r="L3979">
        <f>INT(YEARFRAC(Cleaned!$K3979,Cleaned!$H3979,1))</f>
        <v>44</v>
      </c>
      <c r="M3979" t="str">
        <f t="shared" si="125"/>
        <v>Adult</v>
      </c>
    </row>
    <row r="3980" spans="1:13" x14ac:dyDescent="0.25">
      <c r="A3980">
        <v>13980</v>
      </c>
      <c r="B3980" t="s">
        <v>1987</v>
      </c>
      <c r="C3980" t="s">
        <v>80</v>
      </c>
      <c r="D3980" t="s">
        <v>26</v>
      </c>
      <c r="E3980" t="s">
        <v>11</v>
      </c>
      <c r="F3980" s="35">
        <v>5.5140000000000002</v>
      </c>
      <c r="G3980" t="str">
        <f t="shared" si="124"/>
        <v>Casual Buyers</v>
      </c>
      <c r="H3980" s="4">
        <v>41726</v>
      </c>
      <c r="I3980">
        <f>WEEKDAY(Cleaned!$H3980)</f>
        <v>6</v>
      </c>
      <c r="J3980" t="s">
        <v>18</v>
      </c>
      <c r="K3980" s="4">
        <v>19746</v>
      </c>
      <c r="L3980">
        <f>INT(YEARFRAC(Cleaned!$K3980,Cleaned!$H3980,1))</f>
        <v>60</v>
      </c>
      <c r="M3980" t="str">
        <f t="shared" si="125"/>
        <v>Seniors</v>
      </c>
    </row>
    <row r="3981" spans="1:13" x14ac:dyDescent="0.25">
      <c r="A3981">
        <v>13981</v>
      </c>
      <c r="B3981" t="s">
        <v>2234</v>
      </c>
      <c r="C3981" t="s">
        <v>80</v>
      </c>
      <c r="D3981" t="s">
        <v>26</v>
      </c>
      <c r="E3981" t="s">
        <v>11</v>
      </c>
      <c r="F3981" s="35">
        <v>87.272900000000007</v>
      </c>
      <c r="G3981" t="str">
        <f t="shared" si="124"/>
        <v>Casual Buyers</v>
      </c>
      <c r="H3981" s="4">
        <v>41732</v>
      </c>
      <c r="I3981">
        <f>WEEKDAY(Cleaned!$H3981)</f>
        <v>5</v>
      </c>
      <c r="J3981" t="s">
        <v>18</v>
      </c>
      <c r="K3981" s="4">
        <v>24900</v>
      </c>
      <c r="L3981">
        <f>INT(YEARFRAC(Cleaned!$K3981,Cleaned!$H3981,1))</f>
        <v>46</v>
      </c>
      <c r="M3981" t="str">
        <f t="shared" si="125"/>
        <v>Adult</v>
      </c>
    </row>
    <row r="3982" spans="1:13" x14ac:dyDescent="0.25">
      <c r="A3982">
        <v>13982</v>
      </c>
      <c r="B3982" t="s">
        <v>2220</v>
      </c>
      <c r="C3982" t="s">
        <v>80</v>
      </c>
      <c r="D3982" t="s">
        <v>26</v>
      </c>
      <c r="E3982" t="s">
        <v>11</v>
      </c>
      <c r="F3982" s="35">
        <v>915.42619999999999</v>
      </c>
      <c r="G3982" t="str">
        <f t="shared" si="124"/>
        <v>Casual Buyers</v>
      </c>
      <c r="H3982" s="4">
        <v>41732</v>
      </c>
      <c r="I3982">
        <f>WEEKDAY(Cleaned!$H3982)</f>
        <v>5</v>
      </c>
      <c r="J3982" t="s">
        <v>17</v>
      </c>
      <c r="K3982" s="4">
        <v>28680</v>
      </c>
      <c r="L3982">
        <f>INT(YEARFRAC(Cleaned!$K3982,Cleaned!$H3982,1))</f>
        <v>35</v>
      </c>
      <c r="M3982" t="str">
        <f t="shared" si="125"/>
        <v>Adult</v>
      </c>
    </row>
    <row r="3983" spans="1:13" x14ac:dyDescent="0.25">
      <c r="A3983">
        <v>13983</v>
      </c>
      <c r="B3983" t="s">
        <v>2501</v>
      </c>
      <c r="C3983" t="s">
        <v>80</v>
      </c>
      <c r="D3983" t="s">
        <v>26</v>
      </c>
      <c r="E3983" t="s">
        <v>11</v>
      </c>
      <c r="F3983" s="35">
        <v>2618.2422999999999</v>
      </c>
      <c r="G3983" t="str">
        <f t="shared" si="124"/>
        <v>Brand Seekers</v>
      </c>
      <c r="H3983" s="4">
        <v>41735</v>
      </c>
      <c r="I3983">
        <f>WEEKDAY(Cleaned!$H3983)</f>
        <v>1</v>
      </c>
      <c r="J3983" t="s">
        <v>16</v>
      </c>
      <c r="K3983" s="4">
        <v>27938</v>
      </c>
      <c r="L3983">
        <f>INT(YEARFRAC(Cleaned!$K3983,Cleaned!$H3983,1))</f>
        <v>37</v>
      </c>
      <c r="M3983" t="str">
        <f t="shared" si="125"/>
        <v>Adult</v>
      </c>
    </row>
    <row r="3984" spans="1:13" x14ac:dyDescent="0.25">
      <c r="A3984">
        <v>13984</v>
      </c>
      <c r="B3984" t="s">
        <v>2502</v>
      </c>
      <c r="C3984" t="s">
        <v>80</v>
      </c>
      <c r="D3984" t="s">
        <v>26</v>
      </c>
      <c r="E3984" t="s">
        <v>11</v>
      </c>
      <c r="F3984" s="35">
        <v>175.69499999999999</v>
      </c>
      <c r="G3984" t="str">
        <f t="shared" si="124"/>
        <v>Casual Buyers</v>
      </c>
      <c r="H3984" s="4">
        <v>41741</v>
      </c>
      <c r="I3984">
        <f>WEEKDAY(Cleaned!$H3984)</f>
        <v>7</v>
      </c>
      <c r="J3984" t="s">
        <v>12</v>
      </c>
      <c r="K3984" s="4">
        <v>13135</v>
      </c>
      <c r="L3984">
        <f>INT(YEARFRAC(Cleaned!$K3984,Cleaned!$H3984,1))</f>
        <v>78</v>
      </c>
      <c r="M3984" t="str">
        <f t="shared" si="125"/>
        <v>Elders</v>
      </c>
    </row>
    <row r="3985" spans="1:13" x14ac:dyDescent="0.25">
      <c r="A3985">
        <v>13985</v>
      </c>
      <c r="B3985" t="s">
        <v>2503</v>
      </c>
      <c r="C3985" t="s">
        <v>80</v>
      </c>
      <c r="D3985" t="s">
        <v>26</v>
      </c>
      <c r="E3985" t="s">
        <v>11</v>
      </c>
      <c r="F3985" s="35">
        <v>2615.4686999999999</v>
      </c>
      <c r="G3985" t="str">
        <f t="shared" si="124"/>
        <v>Brand Seekers</v>
      </c>
      <c r="H3985" s="4">
        <v>41744</v>
      </c>
      <c r="I3985">
        <f>WEEKDAY(Cleaned!$H3985)</f>
        <v>3</v>
      </c>
      <c r="J3985" t="s">
        <v>14</v>
      </c>
      <c r="K3985" s="4">
        <v>23506</v>
      </c>
      <c r="L3985">
        <f>INT(YEARFRAC(Cleaned!$K3985,Cleaned!$H3985,1))</f>
        <v>49</v>
      </c>
      <c r="M3985" t="str">
        <f t="shared" si="125"/>
        <v>Adult</v>
      </c>
    </row>
    <row r="3986" spans="1:13" x14ac:dyDescent="0.25">
      <c r="A3986">
        <v>13986</v>
      </c>
      <c r="B3986" t="s">
        <v>1960</v>
      </c>
      <c r="C3986" t="s">
        <v>80</v>
      </c>
      <c r="D3986" t="s">
        <v>26</v>
      </c>
      <c r="E3986" t="s">
        <v>11</v>
      </c>
      <c r="F3986" s="35">
        <v>858.96069999999997</v>
      </c>
      <c r="G3986" t="str">
        <f t="shared" si="124"/>
        <v>Casual Buyers</v>
      </c>
      <c r="H3986" s="4">
        <v>41744</v>
      </c>
      <c r="I3986">
        <f>WEEKDAY(Cleaned!$H3986)</f>
        <v>3</v>
      </c>
      <c r="J3986" t="s">
        <v>17</v>
      </c>
      <c r="K3986" s="4">
        <v>27481</v>
      </c>
      <c r="L3986">
        <f>INT(YEARFRAC(Cleaned!$K3986,Cleaned!$H3986,1))</f>
        <v>39</v>
      </c>
      <c r="M3986" t="str">
        <f t="shared" si="125"/>
        <v>Adult</v>
      </c>
    </row>
    <row r="3987" spans="1:13" x14ac:dyDescent="0.25">
      <c r="A3987">
        <v>13987</v>
      </c>
      <c r="B3987" t="s">
        <v>2504</v>
      </c>
      <c r="C3987" t="s">
        <v>80</v>
      </c>
      <c r="D3987" t="s">
        <v>26</v>
      </c>
      <c r="E3987" t="s">
        <v>11</v>
      </c>
      <c r="F3987" s="35">
        <v>630.91079999999999</v>
      </c>
      <c r="G3987" t="str">
        <f t="shared" si="124"/>
        <v>Casual Buyers</v>
      </c>
      <c r="H3987" s="4">
        <v>41745</v>
      </c>
      <c r="I3987">
        <f>WEEKDAY(Cleaned!$H3987)</f>
        <v>4</v>
      </c>
      <c r="J3987" t="s">
        <v>12</v>
      </c>
      <c r="K3987" s="4">
        <v>23752</v>
      </c>
      <c r="L3987">
        <f>INT(YEARFRAC(Cleaned!$K3987,Cleaned!$H3987,1))</f>
        <v>49</v>
      </c>
      <c r="M3987" t="str">
        <f t="shared" si="125"/>
        <v>Adult</v>
      </c>
    </row>
    <row r="3988" spans="1:13" x14ac:dyDescent="0.25">
      <c r="A3988">
        <v>13988</v>
      </c>
      <c r="B3988" t="s">
        <v>2149</v>
      </c>
      <c r="C3988" t="s">
        <v>80</v>
      </c>
      <c r="D3988" t="s">
        <v>26</v>
      </c>
      <c r="E3988" t="s">
        <v>11</v>
      </c>
      <c r="F3988" s="35">
        <v>2634.3973999999998</v>
      </c>
      <c r="G3988" t="str">
        <f t="shared" si="124"/>
        <v>Brand Seekers</v>
      </c>
      <c r="H3988" s="4">
        <v>41748</v>
      </c>
      <c r="I3988">
        <f>WEEKDAY(Cleaned!$H3988)</f>
        <v>7</v>
      </c>
      <c r="J3988" t="s">
        <v>15</v>
      </c>
      <c r="K3988" s="4">
        <v>22039</v>
      </c>
      <c r="L3988">
        <f>INT(YEARFRAC(Cleaned!$K3988,Cleaned!$H3988,1))</f>
        <v>53</v>
      </c>
      <c r="M3988" t="str">
        <f t="shared" si="125"/>
        <v>Seniors</v>
      </c>
    </row>
    <row r="3989" spans="1:13" x14ac:dyDescent="0.25">
      <c r="A3989">
        <v>13989</v>
      </c>
      <c r="B3989" t="s">
        <v>2505</v>
      </c>
      <c r="C3989" t="s">
        <v>80</v>
      </c>
      <c r="D3989" t="s">
        <v>26</v>
      </c>
      <c r="E3989" t="s">
        <v>11</v>
      </c>
      <c r="F3989" s="35">
        <v>2696.1889999999999</v>
      </c>
      <c r="G3989" t="str">
        <f t="shared" si="124"/>
        <v>Brand Seekers</v>
      </c>
      <c r="H3989" s="4">
        <v>41748</v>
      </c>
      <c r="I3989">
        <f>WEEKDAY(Cleaned!$H3989)</f>
        <v>7</v>
      </c>
      <c r="J3989" t="s">
        <v>16</v>
      </c>
      <c r="K3989" s="4">
        <v>23409</v>
      </c>
      <c r="L3989">
        <f>INT(YEARFRAC(Cleaned!$K3989,Cleaned!$H3989,1))</f>
        <v>50</v>
      </c>
      <c r="M3989" t="str">
        <f t="shared" si="125"/>
        <v>Seniors</v>
      </c>
    </row>
    <row r="3990" spans="1:13" x14ac:dyDescent="0.25">
      <c r="A3990">
        <v>13990</v>
      </c>
      <c r="B3990" t="s">
        <v>2506</v>
      </c>
      <c r="C3990" t="s">
        <v>80</v>
      </c>
      <c r="D3990" t="s">
        <v>26</v>
      </c>
      <c r="E3990" t="s">
        <v>11</v>
      </c>
      <c r="F3990" s="35">
        <v>9.9339999999999993</v>
      </c>
      <c r="G3990" t="str">
        <f t="shared" si="124"/>
        <v>Casual Buyers</v>
      </c>
      <c r="H3990" s="4">
        <v>41752</v>
      </c>
      <c r="I3990">
        <f>WEEKDAY(Cleaned!$H3990)</f>
        <v>4</v>
      </c>
      <c r="J3990" t="s">
        <v>13</v>
      </c>
      <c r="K3990" s="4">
        <v>20595</v>
      </c>
      <c r="L3990">
        <f>INT(YEARFRAC(Cleaned!$K3990,Cleaned!$H3990,1))</f>
        <v>57</v>
      </c>
      <c r="M3990" t="str">
        <f t="shared" si="125"/>
        <v>Seniors</v>
      </c>
    </row>
    <row r="3991" spans="1:13" x14ac:dyDescent="0.25">
      <c r="A3991">
        <v>13991</v>
      </c>
      <c r="B3991" t="s">
        <v>2507</v>
      </c>
      <c r="C3991" t="s">
        <v>80</v>
      </c>
      <c r="D3991" t="s">
        <v>26</v>
      </c>
      <c r="E3991" t="s">
        <v>11</v>
      </c>
      <c r="F3991" s="35">
        <v>2560.2519000000002</v>
      </c>
      <c r="G3991" t="str">
        <f t="shared" si="124"/>
        <v>Brand Seekers</v>
      </c>
      <c r="H3991" s="4">
        <v>41752</v>
      </c>
      <c r="I3991">
        <f>WEEKDAY(Cleaned!$H3991)</f>
        <v>4</v>
      </c>
      <c r="J3991" t="s">
        <v>16</v>
      </c>
      <c r="K3991" s="4">
        <v>28347</v>
      </c>
      <c r="L3991">
        <f>INT(YEARFRAC(Cleaned!$K3991,Cleaned!$H3991,1))</f>
        <v>36</v>
      </c>
      <c r="M3991" t="str">
        <f t="shared" si="125"/>
        <v>Adult</v>
      </c>
    </row>
    <row r="3992" spans="1:13" x14ac:dyDescent="0.25">
      <c r="A3992">
        <v>13992</v>
      </c>
      <c r="B3992" t="s">
        <v>2310</v>
      </c>
      <c r="C3992" t="s">
        <v>80</v>
      </c>
      <c r="D3992" t="s">
        <v>26</v>
      </c>
      <c r="E3992" t="s">
        <v>11</v>
      </c>
      <c r="F3992" s="35">
        <v>879.95569999999998</v>
      </c>
      <c r="G3992" t="str">
        <f t="shared" si="124"/>
        <v>Casual Buyers</v>
      </c>
      <c r="H3992" s="4">
        <v>41759</v>
      </c>
      <c r="I3992">
        <f>WEEKDAY(Cleaned!$H3992)</f>
        <v>4</v>
      </c>
      <c r="J3992" t="s">
        <v>14</v>
      </c>
      <c r="K3992" s="4">
        <v>26123</v>
      </c>
      <c r="L3992">
        <f>INT(YEARFRAC(Cleaned!$K3992,Cleaned!$H3992,1))</f>
        <v>42</v>
      </c>
      <c r="M3992" t="str">
        <f t="shared" si="125"/>
        <v>Adult</v>
      </c>
    </row>
    <row r="3993" spans="1:13" x14ac:dyDescent="0.25">
      <c r="A3993">
        <v>13993</v>
      </c>
      <c r="B3993" t="s">
        <v>1901</v>
      </c>
      <c r="C3993" t="s">
        <v>80</v>
      </c>
      <c r="D3993" t="s">
        <v>26</v>
      </c>
      <c r="E3993" t="s">
        <v>11</v>
      </c>
      <c r="F3993" s="35">
        <v>2560.2519000000002</v>
      </c>
      <c r="G3993" t="str">
        <f t="shared" si="124"/>
        <v>Brand Seekers</v>
      </c>
      <c r="H3993" s="4">
        <v>41764</v>
      </c>
      <c r="I3993">
        <f>WEEKDAY(Cleaned!$H3993)</f>
        <v>2</v>
      </c>
      <c r="J3993" t="s">
        <v>12</v>
      </c>
      <c r="K3993" s="4">
        <v>26140</v>
      </c>
      <c r="L3993">
        <f>INT(YEARFRAC(Cleaned!$K3993,Cleaned!$H3993,1))</f>
        <v>42</v>
      </c>
      <c r="M3993" t="str">
        <f t="shared" si="125"/>
        <v>Adult</v>
      </c>
    </row>
    <row r="3994" spans="1:13" x14ac:dyDescent="0.25">
      <c r="A3994">
        <v>13994</v>
      </c>
      <c r="B3994" t="s">
        <v>2060</v>
      </c>
      <c r="C3994" t="s">
        <v>80</v>
      </c>
      <c r="D3994" t="s">
        <v>26</v>
      </c>
      <c r="E3994" t="s">
        <v>11</v>
      </c>
      <c r="F3994" s="35">
        <v>5.5140000000000002</v>
      </c>
      <c r="G3994" t="str">
        <f t="shared" si="124"/>
        <v>Casual Buyers</v>
      </c>
      <c r="H3994" s="4">
        <v>41764</v>
      </c>
      <c r="I3994">
        <f>WEEKDAY(Cleaned!$H3994)</f>
        <v>2</v>
      </c>
      <c r="J3994" t="s">
        <v>13</v>
      </c>
      <c r="K3994" s="4">
        <v>29301</v>
      </c>
      <c r="L3994">
        <f>INT(YEARFRAC(Cleaned!$K3994,Cleaned!$H3994,1))</f>
        <v>34</v>
      </c>
      <c r="M3994" t="str">
        <f t="shared" si="125"/>
        <v>Young Adult</v>
      </c>
    </row>
    <row r="3995" spans="1:13" x14ac:dyDescent="0.25">
      <c r="A3995">
        <v>13995</v>
      </c>
      <c r="B3995" t="s">
        <v>2508</v>
      </c>
      <c r="C3995" t="s">
        <v>80</v>
      </c>
      <c r="D3995" t="s">
        <v>26</v>
      </c>
      <c r="E3995" t="s">
        <v>11</v>
      </c>
      <c r="F3995" s="35">
        <v>55.238999999999997</v>
      </c>
      <c r="G3995" t="str">
        <f t="shared" si="124"/>
        <v>Casual Buyers</v>
      </c>
      <c r="H3995" s="4">
        <v>41767</v>
      </c>
      <c r="I3995">
        <f>WEEKDAY(Cleaned!$H3995)</f>
        <v>5</v>
      </c>
      <c r="J3995" t="s">
        <v>12</v>
      </c>
      <c r="K3995" s="4">
        <v>24635</v>
      </c>
      <c r="L3995">
        <f>INT(YEARFRAC(Cleaned!$K3995,Cleaned!$H3995,1))</f>
        <v>46</v>
      </c>
      <c r="M3995" t="str">
        <f t="shared" si="125"/>
        <v>Adult</v>
      </c>
    </row>
    <row r="3996" spans="1:13" x14ac:dyDescent="0.25">
      <c r="A3996">
        <v>13996</v>
      </c>
      <c r="B3996" t="s">
        <v>2509</v>
      </c>
      <c r="C3996" t="s">
        <v>80</v>
      </c>
      <c r="D3996" t="s">
        <v>26</v>
      </c>
      <c r="E3996" t="s">
        <v>11</v>
      </c>
      <c r="F3996" s="35">
        <v>606.62289999999996</v>
      </c>
      <c r="G3996" t="str">
        <f t="shared" si="124"/>
        <v>Casual Buyers</v>
      </c>
      <c r="H3996" s="4">
        <v>41767</v>
      </c>
      <c r="I3996">
        <f>WEEKDAY(Cleaned!$H3996)</f>
        <v>5</v>
      </c>
      <c r="J3996" t="s">
        <v>13</v>
      </c>
      <c r="K3996" s="4">
        <v>16707</v>
      </c>
      <c r="L3996">
        <f>INT(YEARFRAC(Cleaned!$K3996,Cleaned!$H3996,1))</f>
        <v>68</v>
      </c>
      <c r="M3996" t="str">
        <f t="shared" si="125"/>
        <v>Elders</v>
      </c>
    </row>
    <row r="3997" spans="1:13" x14ac:dyDescent="0.25">
      <c r="A3997">
        <v>13997</v>
      </c>
      <c r="B3997" t="s">
        <v>2086</v>
      </c>
      <c r="C3997" t="s">
        <v>80</v>
      </c>
      <c r="D3997" t="s">
        <v>26</v>
      </c>
      <c r="E3997" t="s">
        <v>11</v>
      </c>
      <c r="F3997" s="35">
        <v>109.35080000000001</v>
      </c>
      <c r="G3997" t="str">
        <f t="shared" si="124"/>
        <v>Casual Buyers</v>
      </c>
      <c r="H3997" s="4">
        <v>41772</v>
      </c>
      <c r="I3997">
        <f>WEEKDAY(Cleaned!$H3997)</f>
        <v>3</v>
      </c>
      <c r="J3997" t="s">
        <v>18</v>
      </c>
      <c r="K3997" s="4">
        <v>29154</v>
      </c>
      <c r="L3997">
        <f>INT(YEARFRAC(Cleaned!$K3997,Cleaned!$H3997,1))</f>
        <v>34</v>
      </c>
      <c r="M3997" t="str">
        <f t="shared" si="125"/>
        <v>Young Adult</v>
      </c>
    </row>
    <row r="3998" spans="1:13" x14ac:dyDescent="0.25">
      <c r="A3998">
        <v>13998</v>
      </c>
      <c r="B3998" t="s">
        <v>2510</v>
      </c>
      <c r="C3998" t="s">
        <v>80</v>
      </c>
      <c r="D3998" t="s">
        <v>26</v>
      </c>
      <c r="E3998" t="s">
        <v>11</v>
      </c>
      <c r="F3998" s="35">
        <v>44.177900000000001</v>
      </c>
      <c r="G3998" t="str">
        <f t="shared" si="124"/>
        <v>Casual Buyers</v>
      </c>
      <c r="H3998" s="4">
        <v>41772</v>
      </c>
      <c r="I3998">
        <f>WEEKDAY(Cleaned!$H3998)</f>
        <v>3</v>
      </c>
      <c r="J3998" t="s">
        <v>16</v>
      </c>
      <c r="K3998" s="4">
        <v>17956</v>
      </c>
      <c r="L3998">
        <f>INT(YEARFRAC(Cleaned!$K3998,Cleaned!$H3998,1))</f>
        <v>65</v>
      </c>
      <c r="M3998" t="str">
        <f t="shared" si="125"/>
        <v>Elders</v>
      </c>
    </row>
    <row r="3999" spans="1:13" x14ac:dyDescent="0.25">
      <c r="A3999">
        <v>13999</v>
      </c>
      <c r="B3999" t="s">
        <v>2382</v>
      </c>
      <c r="C3999" t="s">
        <v>80</v>
      </c>
      <c r="D3999" t="s">
        <v>26</v>
      </c>
      <c r="E3999" t="s">
        <v>11</v>
      </c>
      <c r="F3999" s="35">
        <v>8.7848000000000006</v>
      </c>
      <c r="G3999" t="str">
        <f t="shared" si="124"/>
        <v>Casual Buyers</v>
      </c>
      <c r="H3999" s="4">
        <v>41774</v>
      </c>
      <c r="I3999">
        <f>WEEKDAY(Cleaned!$H3999)</f>
        <v>5</v>
      </c>
      <c r="J3999" t="s">
        <v>16</v>
      </c>
      <c r="K3999" s="4">
        <v>25496</v>
      </c>
      <c r="L3999">
        <f>INT(YEARFRAC(Cleaned!$K3999,Cleaned!$H3999,1))</f>
        <v>44</v>
      </c>
      <c r="M3999" t="str">
        <f t="shared" si="125"/>
        <v>Adult</v>
      </c>
    </row>
    <row r="4000" spans="1:13" x14ac:dyDescent="0.25">
      <c r="A4000">
        <v>14000</v>
      </c>
      <c r="B4000" t="s">
        <v>2147</v>
      </c>
      <c r="C4000" t="s">
        <v>80</v>
      </c>
      <c r="D4000" t="s">
        <v>26</v>
      </c>
      <c r="E4000" t="s">
        <v>11</v>
      </c>
      <c r="F4000" s="35">
        <v>905.52539999999999</v>
      </c>
      <c r="G4000" t="str">
        <f t="shared" si="124"/>
        <v>Casual Buyers</v>
      </c>
      <c r="H4000" s="4">
        <v>41776</v>
      </c>
      <c r="I4000">
        <f>WEEKDAY(Cleaned!$H4000)</f>
        <v>7</v>
      </c>
      <c r="J4000" t="s">
        <v>17</v>
      </c>
      <c r="K4000" s="4">
        <v>21136</v>
      </c>
      <c r="L4000">
        <f>INT(YEARFRAC(Cleaned!$K4000,Cleaned!$H4000,1))</f>
        <v>56</v>
      </c>
      <c r="M4000" t="str">
        <f t="shared" si="125"/>
        <v>Seniors</v>
      </c>
    </row>
    <row r="4001" spans="1:13" x14ac:dyDescent="0.25">
      <c r="A4001">
        <v>14001</v>
      </c>
      <c r="B4001" t="s">
        <v>2511</v>
      </c>
      <c r="C4001" t="s">
        <v>80</v>
      </c>
      <c r="D4001" t="s">
        <v>26</v>
      </c>
      <c r="E4001" t="s">
        <v>11</v>
      </c>
      <c r="F4001" s="35">
        <v>70.686899999999994</v>
      </c>
      <c r="G4001" t="str">
        <f t="shared" si="124"/>
        <v>Casual Buyers</v>
      </c>
      <c r="H4001" s="4">
        <v>41776</v>
      </c>
      <c r="I4001">
        <f>WEEKDAY(Cleaned!$H4001)</f>
        <v>7</v>
      </c>
      <c r="J4001" t="s">
        <v>17</v>
      </c>
      <c r="K4001" s="4">
        <v>28799</v>
      </c>
      <c r="L4001">
        <f>INT(YEARFRAC(Cleaned!$K4001,Cleaned!$H4001,1))</f>
        <v>35</v>
      </c>
      <c r="M4001" t="str">
        <f t="shared" si="125"/>
        <v>Adult</v>
      </c>
    </row>
    <row r="4002" spans="1:13" x14ac:dyDescent="0.25">
      <c r="A4002">
        <v>14002</v>
      </c>
      <c r="B4002" t="s">
        <v>2255</v>
      </c>
      <c r="C4002" t="s">
        <v>80</v>
      </c>
      <c r="D4002" t="s">
        <v>26</v>
      </c>
      <c r="E4002" t="s">
        <v>11</v>
      </c>
      <c r="F4002" s="35">
        <v>41.205500000000001</v>
      </c>
      <c r="G4002" t="str">
        <f t="shared" si="124"/>
        <v>Casual Buyers</v>
      </c>
      <c r="H4002" s="4">
        <v>41777</v>
      </c>
      <c r="I4002">
        <f>WEEKDAY(Cleaned!$H4002)</f>
        <v>1</v>
      </c>
      <c r="J4002" t="s">
        <v>18</v>
      </c>
      <c r="K4002" s="4">
        <v>27490</v>
      </c>
      <c r="L4002">
        <f>INT(YEARFRAC(Cleaned!$K4002,Cleaned!$H4002,1))</f>
        <v>39</v>
      </c>
      <c r="M4002" t="str">
        <f t="shared" si="125"/>
        <v>Adult</v>
      </c>
    </row>
    <row r="4003" spans="1:13" x14ac:dyDescent="0.25">
      <c r="A4003">
        <v>14003</v>
      </c>
      <c r="B4003" t="s">
        <v>2143</v>
      </c>
      <c r="C4003" t="s">
        <v>80</v>
      </c>
      <c r="D4003" t="s">
        <v>26</v>
      </c>
      <c r="E4003" t="s">
        <v>11</v>
      </c>
      <c r="F4003" s="35">
        <v>891.46979999999996</v>
      </c>
      <c r="G4003" t="str">
        <f t="shared" si="124"/>
        <v>Casual Buyers</v>
      </c>
      <c r="H4003" s="4">
        <v>41778</v>
      </c>
      <c r="I4003">
        <f>WEEKDAY(Cleaned!$H4003)</f>
        <v>2</v>
      </c>
      <c r="J4003" t="s">
        <v>16</v>
      </c>
      <c r="K4003" s="4">
        <v>28388</v>
      </c>
      <c r="L4003">
        <f>INT(YEARFRAC(Cleaned!$K4003,Cleaned!$H4003,1))</f>
        <v>36</v>
      </c>
      <c r="M4003" t="str">
        <f t="shared" si="125"/>
        <v>Adult</v>
      </c>
    </row>
    <row r="4004" spans="1:13" x14ac:dyDescent="0.25">
      <c r="A4004">
        <v>14004</v>
      </c>
      <c r="B4004" t="s">
        <v>2054</v>
      </c>
      <c r="C4004" t="s">
        <v>80</v>
      </c>
      <c r="D4004" t="s">
        <v>26</v>
      </c>
      <c r="E4004" t="s">
        <v>11</v>
      </c>
      <c r="F4004" s="35">
        <v>2574.6279</v>
      </c>
      <c r="G4004" t="str">
        <f t="shared" si="124"/>
        <v>Brand Seekers</v>
      </c>
      <c r="H4004" s="4">
        <v>41780</v>
      </c>
      <c r="I4004">
        <f>WEEKDAY(Cleaned!$H4004)</f>
        <v>4</v>
      </c>
      <c r="J4004" t="s">
        <v>12</v>
      </c>
      <c r="K4004" s="4">
        <v>21222</v>
      </c>
      <c r="L4004">
        <f>INT(YEARFRAC(Cleaned!$K4004,Cleaned!$H4004,1))</f>
        <v>56</v>
      </c>
      <c r="M4004" t="str">
        <f t="shared" si="125"/>
        <v>Seniors</v>
      </c>
    </row>
    <row r="4005" spans="1:13" x14ac:dyDescent="0.25">
      <c r="A4005">
        <v>14005</v>
      </c>
      <c r="B4005" t="s">
        <v>2211</v>
      </c>
      <c r="C4005" t="s">
        <v>80</v>
      </c>
      <c r="D4005" t="s">
        <v>26</v>
      </c>
      <c r="E4005" t="s">
        <v>11</v>
      </c>
      <c r="F4005" s="35">
        <v>2602.2529</v>
      </c>
      <c r="G4005" t="str">
        <f t="shared" si="124"/>
        <v>Brand Seekers</v>
      </c>
      <c r="H4005" s="4">
        <v>41781</v>
      </c>
      <c r="I4005">
        <f>WEEKDAY(Cleaned!$H4005)</f>
        <v>5</v>
      </c>
      <c r="J4005" t="s">
        <v>17</v>
      </c>
      <c r="K4005" s="4">
        <v>28160</v>
      </c>
      <c r="L4005">
        <f>INT(YEARFRAC(Cleaned!$K4005,Cleaned!$H4005,1))</f>
        <v>37</v>
      </c>
      <c r="M4005" t="str">
        <f t="shared" si="125"/>
        <v>Adult</v>
      </c>
    </row>
    <row r="4006" spans="1:13" x14ac:dyDescent="0.25">
      <c r="A4006">
        <v>14006</v>
      </c>
      <c r="B4006" t="s">
        <v>1903</v>
      </c>
      <c r="C4006" t="s">
        <v>80</v>
      </c>
      <c r="D4006" t="s">
        <v>26</v>
      </c>
      <c r="E4006" t="s">
        <v>11</v>
      </c>
      <c r="F4006" s="35">
        <v>2604.7944000000002</v>
      </c>
      <c r="G4006" t="str">
        <f t="shared" si="124"/>
        <v>Brand Seekers</v>
      </c>
      <c r="H4006" s="4">
        <v>41783</v>
      </c>
      <c r="I4006">
        <f>WEEKDAY(Cleaned!$H4006)</f>
        <v>7</v>
      </c>
      <c r="J4006" t="s">
        <v>13</v>
      </c>
      <c r="K4006" s="4">
        <v>26368</v>
      </c>
      <c r="L4006">
        <f>INT(YEARFRAC(Cleaned!$K4006,Cleaned!$H4006,1))</f>
        <v>42</v>
      </c>
      <c r="M4006" t="str">
        <f t="shared" si="125"/>
        <v>Adult</v>
      </c>
    </row>
    <row r="4007" spans="1:13" x14ac:dyDescent="0.25">
      <c r="A4007">
        <v>14007</v>
      </c>
      <c r="B4007" t="s">
        <v>2512</v>
      </c>
      <c r="C4007" t="s">
        <v>80</v>
      </c>
      <c r="D4007" t="s">
        <v>26</v>
      </c>
      <c r="E4007" t="s">
        <v>11</v>
      </c>
      <c r="F4007" s="35">
        <v>5.5140000000000002</v>
      </c>
      <c r="G4007" t="str">
        <f t="shared" si="124"/>
        <v>Casual Buyers</v>
      </c>
      <c r="H4007" s="4">
        <v>41784</v>
      </c>
      <c r="I4007">
        <f>WEEKDAY(Cleaned!$H4007)</f>
        <v>1</v>
      </c>
      <c r="J4007" t="s">
        <v>14</v>
      </c>
      <c r="K4007" s="4">
        <v>25488</v>
      </c>
      <c r="L4007">
        <f>INT(YEARFRAC(Cleaned!$K4007,Cleaned!$H4007,1))</f>
        <v>44</v>
      </c>
      <c r="M4007" t="str">
        <f t="shared" si="125"/>
        <v>Adult</v>
      </c>
    </row>
    <row r="4008" spans="1:13" x14ac:dyDescent="0.25">
      <c r="A4008">
        <v>14008</v>
      </c>
      <c r="B4008" t="s">
        <v>2156</v>
      </c>
      <c r="C4008" t="s">
        <v>80</v>
      </c>
      <c r="D4008" t="s">
        <v>26</v>
      </c>
      <c r="E4008" t="s">
        <v>11</v>
      </c>
      <c r="F4008" s="35">
        <v>16.552900000000001</v>
      </c>
      <c r="G4008" t="str">
        <f t="shared" si="124"/>
        <v>Casual Buyers</v>
      </c>
      <c r="H4008" s="4">
        <v>41789</v>
      </c>
      <c r="I4008">
        <f>WEEKDAY(Cleaned!$H4008)</f>
        <v>6</v>
      </c>
      <c r="J4008" t="s">
        <v>18</v>
      </c>
      <c r="K4008" s="4">
        <v>9298</v>
      </c>
      <c r="L4008">
        <f>INT(YEARFRAC(Cleaned!$K4008,Cleaned!$H4008,1))</f>
        <v>88</v>
      </c>
      <c r="M4008" t="str">
        <f t="shared" si="125"/>
        <v>Elders</v>
      </c>
    </row>
    <row r="4009" spans="1:13" x14ac:dyDescent="0.25">
      <c r="A4009">
        <v>14009</v>
      </c>
      <c r="B4009" t="s">
        <v>2513</v>
      </c>
      <c r="C4009" t="s">
        <v>80</v>
      </c>
      <c r="D4009" t="s">
        <v>26</v>
      </c>
      <c r="E4009" t="s">
        <v>11</v>
      </c>
      <c r="F4009" s="35">
        <v>24.2879</v>
      </c>
      <c r="G4009" t="str">
        <f t="shared" si="124"/>
        <v>Casual Buyers</v>
      </c>
      <c r="H4009" s="4">
        <v>41796</v>
      </c>
      <c r="I4009">
        <f>WEEKDAY(Cleaned!$H4009)</f>
        <v>6</v>
      </c>
      <c r="J4009" t="s">
        <v>16</v>
      </c>
      <c r="K4009" s="4">
        <v>26530</v>
      </c>
      <c r="L4009">
        <f>INT(YEARFRAC(Cleaned!$K4009,Cleaned!$H4009,1))</f>
        <v>41</v>
      </c>
      <c r="M4009" t="str">
        <f t="shared" si="125"/>
        <v>Adult</v>
      </c>
    </row>
    <row r="4010" spans="1:13" x14ac:dyDescent="0.25">
      <c r="A4010">
        <v>14010</v>
      </c>
      <c r="B4010" t="s">
        <v>2514</v>
      </c>
      <c r="C4010" t="s">
        <v>80</v>
      </c>
      <c r="D4010" t="s">
        <v>26</v>
      </c>
      <c r="E4010" t="s">
        <v>11</v>
      </c>
      <c r="F4010" s="35">
        <v>16.8292</v>
      </c>
      <c r="G4010" t="str">
        <f t="shared" si="124"/>
        <v>Casual Buyers</v>
      </c>
      <c r="H4010" s="4">
        <v>41798</v>
      </c>
      <c r="I4010">
        <f>WEEKDAY(Cleaned!$H4010)</f>
        <v>1</v>
      </c>
      <c r="J4010" t="s">
        <v>17</v>
      </c>
      <c r="K4010" s="4">
        <v>23430</v>
      </c>
      <c r="L4010">
        <f>INT(YEARFRAC(Cleaned!$K4010,Cleaned!$H4010,1))</f>
        <v>50</v>
      </c>
      <c r="M4010" t="str">
        <f t="shared" si="125"/>
        <v>Seniors</v>
      </c>
    </row>
    <row r="4011" spans="1:13" x14ac:dyDescent="0.25">
      <c r="A4011">
        <v>14011</v>
      </c>
      <c r="B4011" t="s">
        <v>2079</v>
      </c>
      <c r="C4011" t="s">
        <v>80</v>
      </c>
      <c r="D4011" t="s">
        <v>26</v>
      </c>
      <c r="E4011" t="s">
        <v>11</v>
      </c>
      <c r="F4011" s="35">
        <v>2.5305</v>
      </c>
      <c r="G4011" t="str">
        <f t="shared" si="124"/>
        <v>Casual Buyers</v>
      </c>
      <c r="H4011" s="4">
        <v>41803</v>
      </c>
      <c r="I4011">
        <f>WEEKDAY(Cleaned!$H4011)</f>
        <v>6</v>
      </c>
      <c r="J4011" t="s">
        <v>12</v>
      </c>
      <c r="K4011" s="4">
        <v>24487</v>
      </c>
      <c r="L4011">
        <f>INT(YEARFRAC(Cleaned!$K4011,Cleaned!$H4011,1))</f>
        <v>47</v>
      </c>
      <c r="M4011" t="str">
        <f t="shared" si="125"/>
        <v>Adult</v>
      </c>
    </row>
    <row r="4012" spans="1:13" x14ac:dyDescent="0.25">
      <c r="A4012">
        <v>14012</v>
      </c>
      <c r="B4012" t="s">
        <v>2515</v>
      </c>
      <c r="C4012" t="s">
        <v>80</v>
      </c>
      <c r="D4012" t="s">
        <v>26</v>
      </c>
      <c r="E4012" t="s">
        <v>11</v>
      </c>
      <c r="F4012" s="35">
        <v>136.99789999999999</v>
      </c>
      <c r="G4012" t="str">
        <f t="shared" si="124"/>
        <v>Casual Buyers</v>
      </c>
      <c r="H4012" s="4">
        <v>41811</v>
      </c>
      <c r="I4012">
        <f>WEEKDAY(Cleaned!$H4012)</f>
        <v>7</v>
      </c>
      <c r="J4012" t="s">
        <v>16</v>
      </c>
      <c r="K4012" s="4">
        <v>19799</v>
      </c>
      <c r="L4012">
        <f>INT(YEARFRAC(Cleaned!$K4012,Cleaned!$H4012,1))</f>
        <v>60</v>
      </c>
      <c r="M4012" t="str">
        <f t="shared" si="125"/>
        <v>Seniors</v>
      </c>
    </row>
    <row r="4013" spans="1:13" x14ac:dyDescent="0.25">
      <c r="A4013">
        <v>14013</v>
      </c>
      <c r="B4013" t="s">
        <v>2502</v>
      </c>
      <c r="C4013" t="s">
        <v>80</v>
      </c>
      <c r="D4013" t="s">
        <v>26</v>
      </c>
      <c r="E4013" t="s">
        <v>11</v>
      </c>
      <c r="F4013" s="35">
        <v>180.10400000000001</v>
      </c>
      <c r="G4013" t="str">
        <f t="shared" si="124"/>
        <v>Casual Buyers</v>
      </c>
      <c r="H4013" s="4">
        <v>41815</v>
      </c>
      <c r="I4013">
        <f>WEEKDAY(Cleaned!$H4013)</f>
        <v>4</v>
      </c>
      <c r="J4013" t="s">
        <v>12</v>
      </c>
      <c r="K4013" s="4">
        <v>13135</v>
      </c>
      <c r="L4013">
        <f>INT(YEARFRAC(Cleaned!$K4013,Cleaned!$H4013,1))</f>
        <v>78</v>
      </c>
      <c r="M4013" t="str">
        <f t="shared" si="125"/>
        <v>Elders</v>
      </c>
    </row>
    <row r="4014" spans="1:13" x14ac:dyDescent="0.25">
      <c r="A4014">
        <v>14014</v>
      </c>
      <c r="B4014" t="s">
        <v>2231</v>
      </c>
      <c r="C4014" t="s">
        <v>80</v>
      </c>
      <c r="D4014" t="s">
        <v>26</v>
      </c>
      <c r="E4014" t="s">
        <v>11</v>
      </c>
      <c r="F4014" s="35">
        <v>55.216900000000003</v>
      </c>
      <c r="G4014" t="str">
        <f t="shared" si="124"/>
        <v>Casual Buyers</v>
      </c>
      <c r="H4014" s="4">
        <v>41815</v>
      </c>
      <c r="I4014">
        <f>WEEKDAY(Cleaned!$H4014)</f>
        <v>4</v>
      </c>
      <c r="J4014" t="s">
        <v>18</v>
      </c>
      <c r="K4014" s="4">
        <v>25996</v>
      </c>
      <c r="L4014">
        <f>INT(YEARFRAC(Cleaned!$K4014,Cleaned!$H4014,1))</f>
        <v>43</v>
      </c>
      <c r="M4014" t="str">
        <f t="shared" si="125"/>
        <v>Adult</v>
      </c>
    </row>
    <row r="4015" spans="1:13" x14ac:dyDescent="0.25">
      <c r="A4015">
        <v>14015</v>
      </c>
      <c r="B4015" t="s">
        <v>2516</v>
      </c>
      <c r="C4015" t="s">
        <v>80</v>
      </c>
      <c r="D4015" t="s">
        <v>26</v>
      </c>
      <c r="E4015" t="s">
        <v>11</v>
      </c>
      <c r="F4015" s="35">
        <v>36.023000000000003</v>
      </c>
      <c r="G4015" t="str">
        <f t="shared" si="124"/>
        <v>Casual Buyers</v>
      </c>
      <c r="H4015" s="4">
        <v>41819</v>
      </c>
      <c r="I4015">
        <f>WEEKDAY(Cleaned!$H4015)</f>
        <v>1</v>
      </c>
      <c r="J4015" t="s">
        <v>12</v>
      </c>
      <c r="K4015" s="4">
        <v>28453</v>
      </c>
      <c r="L4015">
        <f>INT(YEARFRAC(Cleaned!$K4015,Cleaned!$H4015,1))</f>
        <v>36</v>
      </c>
      <c r="M4015" t="str">
        <f t="shared" si="125"/>
        <v>Adult</v>
      </c>
    </row>
    <row r="4016" spans="1:13" x14ac:dyDescent="0.25">
      <c r="A4016">
        <v>14016</v>
      </c>
      <c r="B4016" t="s">
        <v>2517</v>
      </c>
      <c r="C4016" t="s">
        <v>80</v>
      </c>
      <c r="D4016" t="s">
        <v>26</v>
      </c>
      <c r="E4016" t="s">
        <v>19</v>
      </c>
      <c r="F4016" s="35">
        <v>3953.9884000000002</v>
      </c>
      <c r="G4016" t="str">
        <f t="shared" si="124"/>
        <v>Brand Seekers</v>
      </c>
      <c r="H4016" s="4">
        <v>40720</v>
      </c>
      <c r="I4016">
        <f>WEEKDAY(Cleaned!$H4016)</f>
        <v>1</v>
      </c>
      <c r="J4016" t="s">
        <v>12</v>
      </c>
      <c r="K4016" s="4">
        <v>25348</v>
      </c>
      <c r="L4016">
        <f>INT(YEARFRAC(Cleaned!$K4016,Cleaned!$H4016,1))</f>
        <v>42</v>
      </c>
      <c r="M4016" t="str">
        <f t="shared" si="125"/>
        <v>Adult</v>
      </c>
    </row>
    <row r="4017" spans="1:13" x14ac:dyDescent="0.25">
      <c r="A4017">
        <v>14017</v>
      </c>
      <c r="B4017" t="s">
        <v>2518</v>
      </c>
      <c r="C4017" t="s">
        <v>80</v>
      </c>
      <c r="D4017" t="s">
        <v>26</v>
      </c>
      <c r="E4017" t="s">
        <v>19</v>
      </c>
      <c r="F4017" s="35">
        <v>30.144400000000001</v>
      </c>
      <c r="G4017" t="str">
        <f t="shared" si="124"/>
        <v>Casual Buyers</v>
      </c>
      <c r="H4017" s="4">
        <v>41469</v>
      </c>
      <c r="I4017">
        <f>WEEKDAY(Cleaned!$H4017)</f>
        <v>1</v>
      </c>
      <c r="J4017" t="s">
        <v>12</v>
      </c>
      <c r="K4017" s="4">
        <v>25791</v>
      </c>
      <c r="L4017">
        <f>INT(YEARFRAC(Cleaned!$K4017,Cleaned!$H4017,1))</f>
        <v>42</v>
      </c>
      <c r="M4017" t="str">
        <f t="shared" si="125"/>
        <v>Adult</v>
      </c>
    </row>
    <row r="4018" spans="1:13" x14ac:dyDescent="0.25">
      <c r="A4018">
        <v>14018</v>
      </c>
      <c r="B4018" t="s">
        <v>2414</v>
      </c>
      <c r="C4018" t="s">
        <v>80</v>
      </c>
      <c r="D4018" t="s">
        <v>26</v>
      </c>
      <c r="E4018" t="s">
        <v>19</v>
      </c>
      <c r="F4018" s="35">
        <v>2711.6147999999998</v>
      </c>
      <c r="G4018" t="str">
        <f t="shared" si="124"/>
        <v>Brand Seekers</v>
      </c>
      <c r="H4018" s="4">
        <v>41469</v>
      </c>
      <c r="I4018">
        <f>WEEKDAY(Cleaned!$H4018)</f>
        <v>1</v>
      </c>
      <c r="J4018" t="s">
        <v>15</v>
      </c>
      <c r="K4018" s="4">
        <v>27711</v>
      </c>
      <c r="L4018">
        <f>INT(YEARFRAC(Cleaned!$K4018,Cleaned!$H4018,1))</f>
        <v>37</v>
      </c>
      <c r="M4018" t="str">
        <f t="shared" si="125"/>
        <v>Adult</v>
      </c>
    </row>
    <row r="4019" spans="1:13" x14ac:dyDescent="0.25">
      <c r="A4019">
        <v>14019</v>
      </c>
      <c r="B4019" t="s">
        <v>2519</v>
      </c>
      <c r="C4019" t="s">
        <v>80</v>
      </c>
      <c r="D4019" t="s">
        <v>26</v>
      </c>
      <c r="E4019" t="s">
        <v>19</v>
      </c>
      <c r="F4019" s="35">
        <v>41.205500000000001</v>
      </c>
      <c r="G4019" t="str">
        <f t="shared" si="124"/>
        <v>Casual Buyers</v>
      </c>
      <c r="H4019" s="4">
        <v>41470</v>
      </c>
      <c r="I4019">
        <f>WEEKDAY(Cleaned!$H4019)</f>
        <v>2</v>
      </c>
      <c r="J4019" t="s">
        <v>16</v>
      </c>
      <c r="K4019" s="4">
        <v>10063</v>
      </c>
      <c r="L4019">
        <f>INT(YEARFRAC(Cleaned!$K4019,Cleaned!$H4019,1))</f>
        <v>85</v>
      </c>
      <c r="M4019" t="str">
        <f t="shared" si="125"/>
        <v>Elders</v>
      </c>
    </row>
    <row r="4020" spans="1:13" x14ac:dyDescent="0.25">
      <c r="A4020">
        <v>14020</v>
      </c>
      <c r="B4020" t="s">
        <v>2520</v>
      </c>
      <c r="C4020" t="s">
        <v>80</v>
      </c>
      <c r="D4020" t="s">
        <v>26</v>
      </c>
      <c r="E4020" t="s">
        <v>19</v>
      </c>
      <c r="F4020" s="35">
        <v>38.674999999999997</v>
      </c>
      <c r="G4020" t="str">
        <f t="shared" si="124"/>
        <v>Casual Buyers</v>
      </c>
      <c r="H4020" s="4">
        <v>41470</v>
      </c>
      <c r="I4020">
        <f>WEEKDAY(Cleaned!$H4020)</f>
        <v>2</v>
      </c>
      <c r="J4020" t="s">
        <v>16</v>
      </c>
      <c r="K4020" s="4">
        <v>29093</v>
      </c>
      <c r="L4020">
        <f>INT(YEARFRAC(Cleaned!$K4020,Cleaned!$H4020,1))</f>
        <v>33</v>
      </c>
      <c r="M4020" t="str">
        <f t="shared" si="125"/>
        <v>Young Adult</v>
      </c>
    </row>
    <row r="4021" spans="1:13" x14ac:dyDescent="0.25">
      <c r="A4021">
        <v>14021</v>
      </c>
      <c r="B4021" t="s">
        <v>2521</v>
      </c>
      <c r="C4021" t="s">
        <v>80</v>
      </c>
      <c r="D4021" t="s">
        <v>26</v>
      </c>
      <c r="E4021" t="s">
        <v>19</v>
      </c>
      <c r="F4021" s="35">
        <v>136.99789999999999</v>
      </c>
      <c r="G4021" t="str">
        <f t="shared" si="124"/>
        <v>Casual Buyers</v>
      </c>
      <c r="H4021" s="4">
        <v>41475</v>
      </c>
      <c r="I4021">
        <f>WEEKDAY(Cleaned!$H4021)</f>
        <v>7</v>
      </c>
      <c r="J4021" t="s">
        <v>14</v>
      </c>
      <c r="K4021" s="4">
        <v>26421</v>
      </c>
      <c r="L4021">
        <f>INT(YEARFRAC(Cleaned!$K4021,Cleaned!$H4021,1))</f>
        <v>41</v>
      </c>
      <c r="M4021" t="str">
        <f t="shared" si="125"/>
        <v>Adult</v>
      </c>
    </row>
    <row r="4022" spans="1:13" x14ac:dyDescent="0.25">
      <c r="A4022">
        <v>14022</v>
      </c>
      <c r="B4022" t="s">
        <v>2522</v>
      </c>
      <c r="C4022" t="s">
        <v>80</v>
      </c>
      <c r="D4022" t="s">
        <v>26</v>
      </c>
      <c r="E4022" t="s">
        <v>19</v>
      </c>
      <c r="F4022" s="35">
        <v>118.20189999999999</v>
      </c>
      <c r="G4022" t="str">
        <f t="shared" si="124"/>
        <v>Casual Buyers</v>
      </c>
      <c r="H4022" s="4">
        <v>41475</v>
      </c>
      <c r="I4022">
        <f>WEEKDAY(Cleaned!$H4022)</f>
        <v>7</v>
      </c>
      <c r="J4022" t="s">
        <v>16</v>
      </c>
      <c r="K4022" s="4">
        <v>28523</v>
      </c>
      <c r="L4022">
        <f>INT(YEARFRAC(Cleaned!$K4022,Cleaned!$H4022,1))</f>
        <v>35</v>
      </c>
      <c r="M4022" t="str">
        <f t="shared" si="125"/>
        <v>Adult</v>
      </c>
    </row>
    <row r="4023" spans="1:13" x14ac:dyDescent="0.25">
      <c r="A4023">
        <v>14023</v>
      </c>
      <c r="B4023" t="s">
        <v>2523</v>
      </c>
      <c r="C4023" t="s">
        <v>80</v>
      </c>
      <c r="D4023" t="s">
        <v>26</v>
      </c>
      <c r="E4023" t="s">
        <v>19</v>
      </c>
      <c r="F4023" s="35">
        <v>9.9339999999999993</v>
      </c>
      <c r="G4023" t="str">
        <f t="shared" si="124"/>
        <v>Casual Buyers</v>
      </c>
      <c r="H4023" s="4">
        <v>41475</v>
      </c>
      <c r="I4023">
        <f>WEEKDAY(Cleaned!$H4023)</f>
        <v>7</v>
      </c>
      <c r="J4023" t="s">
        <v>16</v>
      </c>
      <c r="K4023" s="4">
        <v>29263</v>
      </c>
      <c r="L4023">
        <f>INT(YEARFRAC(Cleaned!$K4023,Cleaned!$H4023,1))</f>
        <v>33</v>
      </c>
      <c r="M4023" t="str">
        <f t="shared" si="125"/>
        <v>Young Adult</v>
      </c>
    </row>
    <row r="4024" spans="1:13" x14ac:dyDescent="0.25">
      <c r="A4024">
        <v>14024</v>
      </c>
      <c r="B4024" t="s">
        <v>2264</v>
      </c>
      <c r="C4024" t="s">
        <v>80</v>
      </c>
      <c r="D4024" t="s">
        <v>26</v>
      </c>
      <c r="E4024" t="s">
        <v>19</v>
      </c>
      <c r="F4024" s="35">
        <v>2535.9639999999999</v>
      </c>
      <c r="G4024" t="str">
        <f t="shared" si="124"/>
        <v>Brand Seekers</v>
      </c>
      <c r="H4024" s="4">
        <v>41477</v>
      </c>
      <c r="I4024">
        <f>WEEKDAY(Cleaned!$H4024)</f>
        <v>2</v>
      </c>
      <c r="J4024" t="s">
        <v>17</v>
      </c>
      <c r="K4024" s="4">
        <v>21451</v>
      </c>
      <c r="L4024">
        <f>INT(YEARFRAC(Cleaned!$K4024,Cleaned!$H4024,1))</f>
        <v>54</v>
      </c>
      <c r="M4024" t="str">
        <f t="shared" si="125"/>
        <v>Seniors</v>
      </c>
    </row>
    <row r="4025" spans="1:13" x14ac:dyDescent="0.25">
      <c r="A4025">
        <v>14025</v>
      </c>
      <c r="B4025" t="s">
        <v>2524</v>
      </c>
      <c r="C4025" t="s">
        <v>80</v>
      </c>
      <c r="D4025" t="s">
        <v>26</v>
      </c>
      <c r="E4025" t="s">
        <v>19</v>
      </c>
      <c r="F4025" s="35">
        <v>2535.9639999999999</v>
      </c>
      <c r="G4025" t="str">
        <f t="shared" si="124"/>
        <v>Brand Seekers</v>
      </c>
      <c r="H4025" s="4">
        <v>41479</v>
      </c>
      <c r="I4025">
        <f>WEEKDAY(Cleaned!$H4025)</f>
        <v>4</v>
      </c>
      <c r="J4025" t="s">
        <v>13</v>
      </c>
      <c r="K4025" s="4">
        <v>18923</v>
      </c>
      <c r="L4025">
        <f>INT(YEARFRAC(Cleaned!$K4025,Cleaned!$H4025,1))</f>
        <v>61</v>
      </c>
      <c r="M4025" t="str">
        <f t="shared" si="125"/>
        <v>Seniors</v>
      </c>
    </row>
    <row r="4026" spans="1:13" x14ac:dyDescent="0.25">
      <c r="A4026">
        <v>14026</v>
      </c>
      <c r="B4026" t="s">
        <v>2525</v>
      </c>
      <c r="C4026" t="s">
        <v>80</v>
      </c>
      <c r="D4026" t="s">
        <v>26</v>
      </c>
      <c r="E4026" t="s">
        <v>19</v>
      </c>
      <c r="F4026" s="35">
        <v>77.338999999999999</v>
      </c>
      <c r="G4026" t="str">
        <f t="shared" si="124"/>
        <v>Casual Buyers</v>
      </c>
      <c r="H4026" s="4">
        <v>41485</v>
      </c>
      <c r="I4026">
        <f>WEEKDAY(Cleaned!$H4026)</f>
        <v>3</v>
      </c>
      <c r="J4026" t="s">
        <v>18</v>
      </c>
      <c r="K4026" s="4">
        <v>13560</v>
      </c>
      <c r="L4026">
        <f>INT(YEARFRAC(Cleaned!$K4026,Cleaned!$H4026,1))</f>
        <v>76</v>
      </c>
      <c r="M4026" t="str">
        <f t="shared" si="125"/>
        <v>Elders</v>
      </c>
    </row>
    <row r="4027" spans="1:13" x14ac:dyDescent="0.25">
      <c r="A4027">
        <v>14027</v>
      </c>
      <c r="B4027" t="s">
        <v>2526</v>
      </c>
      <c r="C4027" t="s">
        <v>80</v>
      </c>
      <c r="D4027" t="s">
        <v>26</v>
      </c>
      <c r="E4027" t="s">
        <v>19</v>
      </c>
      <c r="F4027" s="35">
        <v>23.746500000000001</v>
      </c>
      <c r="G4027" t="str">
        <f t="shared" si="124"/>
        <v>Casual Buyers</v>
      </c>
      <c r="H4027" s="4">
        <v>41485</v>
      </c>
      <c r="I4027">
        <f>WEEKDAY(Cleaned!$H4027)</f>
        <v>3</v>
      </c>
      <c r="J4027" t="s">
        <v>17</v>
      </c>
      <c r="K4027" s="4">
        <v>28550</v>
      </c>
      <c r="L4027">
        <f>INT(YEARFRAC(Cleaned!$K4027,Cleaned!$H4027,1))</f>
        <v>35</v>
      </c>
      <c r="M4027" t="str">
        <f t="shared" si="125"/>
        <v>Adult</v>
      </c>
    </row>
    <row r="4028" spans="1:13" x14ac:dyDescent="0.25">
      <c r="A4028">
        <v>14028</v>
      </c>
      <c r="B4028" t="s">
        <v>2527</v>
      </c>
      <c r="C4028" t="s">
        <v>80</v>
      </c>
      <c r="D4028" t="s">
        <v>26</v>
      </c>
      <c r="E4028" t="s">
        <v>19</v>
      </c>
      <c r="F4028" s="35">
        <v>612.13689999999997</v>
      </c>
      <c r="G4028" t="str">
        <f t="shared" si="124"/>
        <v>Casual Buyers</v>
      </c>
      <c r="H4028" s="4">
        <v>41487</v>
      </c>
      <c r="I4028">
        <f>WEEKDAY(Cleaned!$H4028)</f>
        <v>5</v>
      </c>
      <c r="J4028" t="s">
        <v>14</v>
      </c>
      <c r="K4028" s="4">
        <v>26182</v>
      </c>
      <c r="L4028">
        <f>INT(YEARFRAC(Cleaned!$K4028,Cleaned!$H4028,1))</f>
        <v>41</v>
      </c>
      <c r="M4028" t="str">
        <f t="shared" si="125"/>
        <v>Adult</v>
      </c>
    </row>
    <row r="4029" spans="1:13" x14ac:dyDescent="0.25">
      <c r="A4029">
        <v>14029</v>
      </c>
      <c r="B4029" t="s">
        <v>2528</v>
      </c>
      <c r="C4029" t="s">
        <v>80</v>
      </c>
      <c r="D4029" t="s">
        <v>26</v>
      </c>
      <c r="E4029" t="s">
        <v>19</v>
      </c>
      <c r="F4029" s="35">
        <v>79.0959</v>
      </c>
      <c r="G4029" t="str">
        <f t="shared" si="124"/>
        <v>Casual Buyers</v>
      </c>
      <c r="H4029" s="4">
        <v>41489</v>
      </c>
      <c r="I4029">
        <f>WEEKDAY(Cleaned!$H4029)</f>
        <v>7</v>
      </c>
      <c r="J4029" t="s">
        <v>17</v>
      </c>
      <c r="K4029" s="4">
        <v>21666</v>
      </c>
      <c r="L4029">
        <f>INT(YEARFRAC(Cleaned!$K4029,Cleaned!$H4029,1))</f>
        <v>54</v>
      </c>
      <c r="M4029" t="str">
        <f t="shared" si="125"/>
        <v>Seniors</v>
      </c>
    </row>
    <row r="4030" spans="1:13" x14ac:dyDescent="0.25">
      <c r="A4030">
        <v>14030</v>
      </c>
      <c r="B4030" t="s">
        <v>2452</v>
      </c>
      <c r="C4030" t="s">
        <v>80</v>
      </c>
      <c r="D4030" t="s">
        <v>26</v>
      </c>
      <c r="E4030" t="s">
        <v>19</v>
      </c>
      <c r="F4030" s="35">
        <v>2668.5639999999999</v>
      </c>
      <c r="G4030" t="str">
        <f t="shared" si="124"/>
        <v>Brand Seekers</v>
      </c>
      <c r="H4030" s="4">
        <v>41490</v>
      </c>
      <c r="I4030">
        <f>WEEKDAY(Cleaned!$H4030)</f>
        <v>1</v>
      </c>
      <c r="J4030" t="s">
        <v>16</v>
      </c>
      <c r="K4030" s="4">
        <v>23279</v>
      </c>
      <c r="L4030">
        <f>INT(YEARFRAC(Cleaned!$K4030,Cleaned!$H4030,1))</f>
        <v>49</v>
      </c>
      <c r="M4030" t="str">
        <f t="shared" si="125"/>
        <v>Adult</v>
      </c>
    </row>
    <row r="4031" spans="1:13" x14ac:dyDescent="0.25">
      <c r="A4031">
        <v>14031</v>
      </c>
      <c r="B4031" t="s">
        <v>2463</v>
      </c>
      <c r="C4031" t="s">
        <v>80</v>
      </c>
      <c r="D4031" t="s">
        <v>26</v>
      </c>
      <c r="E4031" t="s">
        <v>19</v>
      </c>
      <c r="F4031" s="35">
        <v>2535.9639999999999</v>
      </c>
      <c r="G4031" t="str">
        <f t="shared" si="124"/>
        <v>Brand Seekers</v>
      </c>
      <c r="H4031" s="4">
        <v>41497</v>
      </c>
      <c r="I4031">
        <f>WEEKDAY(Cleaned!$H4031)</f>
        <v>1</v>
      </c>
      <c r="J4031" t="s">
        <v>13</v>
      </c>
      <c r="K4031" s="4">
        <v>27985</v>
      </c>
      <c r="L4031">
        <f>INT(YEARFRAC(Cleaned!$K4031,Cleaned!$H4031,1))</f>
        <v>36</v>
      </c>
      <c r="M4031" t="str">
        <f t="shared" si="125"/>
        <v>Adult</v>
      </c>
    </row>
    <row r="4032" spans="1:13" x14ac:dyDescent="0.25">
      <c r="A4032">
        <v>14032</v>
      </c>
      <c r="B4032" t="s">
        <v>2291</v>
      </c>
      <c r="C4032" t="s">
        <v>80</v>
      </c>
      <c r="D4032" t="s">
        <v>26</v>
      </c>
      <c r="E4032" t="s">
        <v>19</v>
      </c>
      <c r="F4032" s="35">
        <v>915.45939999999996</v>
      </c>
      <c r="G4032" t="str">
        <f t="shared" si="124"/>
        <v>Casual Buyers</v>
      </c>
      <c r="H4032" s="4">
        <v>41497</v>
      </c>
      <c r="I4032">
        <f>WEEKDAY(Cleaned!$H4032)</f>
        <v>1</v>
      </c>
      <c r="J4032" t="s">
        <v>17</v>
      </c>
      <c r="K4032" s="4">
        <v>26033</v>
      </c>
      <c r="L4032">
        <f>INT(YEARFRAC(Cleaned!$K4032,Cleaned!$H4032,1))</f>
        <v>42</v>
      </c>
      <c r="M4032" t="str">
        <f t="shared" si="125"/>
        <v>Adult</v>
      </c>
    </row>
    <row r="4033" spans="1:13" x14ac:dyDescent="0.25">
      <c r="A4033">
        <v>14033</v>
      </c>
      <c r="B4033" t="s">
        <v>2529</v>
      </c>
      <c r="C4033" t="s">
        <v>80</v>
      </c>
      <c r="D4033" t="s">
        <v>26</v>
      </c>
      <c r="E4033" t="s">
        <v>19</v>
      </c>
      <c r="F4033" s="35">
        <v>43.614400000000003</v>
      </c>
      <c r="G4033" t="str">
        <f t="shared" si="124"/>
        <v>Casual Buyers</v>
      </c>
      <c r="H4033" s="4">
        <v>41498</v>
      </c>
      <c r="I4033">
        <f>WEEKDAY(Cleaned!$H4033)</f>
        <v>2</v>
      </c>
      <c r="J4033" t="s">
        <v>18</v>
      </c>
      <c r="K4033" s="4">
        <v>20146</v>
      </c>
      <c r="L4033">
        <f>INT(YEARFRAC(Cleaned!$K4033,Cleaned!$H4033,1))</f>
        <v>58</v>
      </c>
      <c r="M4033" t="str">
        <f t="shared" si="125"/>
        <v>Seniors</v>
      </c>
    </row>
    <row r="4034" spans="1:13" x14ac:dyDescent="0.25">
      <c r="A4034">
        <v>14034</v>
      </c>
      <c r="B4034" t="s">
        <v>2380</v>
      </c>
      <c r="C4034" t="s">
        <v>80</v>
      </c>
      <c r="D4034" t="s">
        <v>26</v>
      </c>
      <c r="E4034" t="s">
        <v>19</v>
      </c>
      <c r="F4034" s="35">
        <v>2648.6408000000001</v>
      </c>
      <c r="G4034" t="str">
        <f t="shared" ref="G4034:G4097" si="126">IF(F4034&lt;=1500,"Casual Buyers",IF(F4034&gt;=1501,"Brand Seekers",IF(F4034&gt;2500,"Convinced Seekers")))</f>
        <v>Brand Seekers</v>
      </c>
      <c r="H4034" s="4">
        <v>41499</v>
      </c>
      <c r="I4034">
        <f>WEEKDAY(Cleaned!$H4034)</f>
        <v>3</v>
      </c>
      <c r="J4034" t="s">
        <v>14</v>
      </c>
      <c r="K4034" s="4">
        <v>27550</v>
      </c>
      <c r="L4034">
        <f>INT(YEARFRAC(Cleaned!$K4034,Cleaned!$H4034,1))</f>
        <v>38</v>
      </c>
      <c r="M4034" t="str">
        <f t="shared" ref="M4034:M4097" si="127">IF(L4034&lt;=19,"Teenager",IF(L4034&lt;=34,"Young Adult",IF(L4034&lt;=49,"Adult",IF(L4034&lt;=64,"Seniors",IF(L4034&gt;=65,"Elders")))))</f>
        <v>Adult</v>
      </c>
    </row>
    <row r="4035" spans="1:13" x14ac:dyDescent="0.25">
      <c r="A4035">
        <v>14035</v>
      </c>
      <c r="B4035" t="s">
        <v>2530</v>
      </c>
      <c r="C4035" t="s">
        <v>80</v>
      </c>
      <c r="D4035" t="s">
        <v>26</v>
      </c>
      <c r="E4035" t="s">
        <v>19</v>
      </c>
      <c r="F4035" s="35">
        <v>77.338999999999999</v>
      </c>
      <c r="G4035" t="str">
        <f t="shared" si="126"/>
        <v>Casual Buyers</v>
      </c>
      <c r="H4035" s="4">
        <v>41502</v>
      </c>
      <c r="I4035">
        <f>WEEKDAY(Cleaned!$H4035)</f>
        <v>6</v>
      </c>
      <c r="J4035" t="s">
        <v>16</v>
      </c>
      <c r="K4035" s="4">
        <v>24151</v>
      </c>
      <c r="L4035">
        <f>INT(YEARFRAC(Cleaned!$K4035,Cleaned!$H4035,1))</f>
        <v>47</v>
      </c>
      <c r="M4035" t="str">
        <f t="shared" si="127"/>
        <v>Adult</v>
      </c>
    </row>
    <row r="4036" spans="1:13" x14ac:dyDescent="0.25">
      <c r="A4036">
        <v>14036</v>
      </c>
      <c r="B4036" t="s">
        <v>2531</v>
      </c>
      <c r="C4036" t="s">
        <v>80</v>
      </c>
      <c r="D4036" t="s">
        <v>26</v>
      </c>
      <c r="E4036" t="s">
        <v>19</v>
      </c>
      <c r="F4036" s="35">
        <v>77.338999999999999</v>
      </c>
      <c r="G4036" t="str">
        <f t="shared" si="126"/>
        <v>Casual Buyers</v>
      </c>
      <c r="H4036" s="4">
        <v>41504</v>
      </c>
      <c r="I4036">
        <f>WEEKDAY(Cleaned!$H4036)</f>
        <v>1</v>
      </c>
      <c r="J4036" t="s">
        <v>16</v>
      </c>
      <c r="K4036" s="4">
        <v>27669</v>
      </c>
      <c r="L4036">
        <f>INT(YEARFRAC(Cleaned!$K4036,Cleaned!$H4036,1))</f>
        <v>37</v>
      </c>
      <c r="M4036" t="str">
        <f t="shared" si="127"/>
        <v>Adult</v>
      </c>
    </row>
    <row r="4037" spans="1:13" x14ac:dyDescent="0.25">
      <c r="A4037">
        <v>14037</v>
      </c>
      <c r="B4037" t="s">
        <v>2532</v>
      </c>
      <c r="C4037" t="s">
        <v>80</v>
      </c>
      <c r="D4037" t="s">
        <v>26</v>
      </c>
      <c r="E4037" t="s">
        <v>19</v>
      </c>
      <c r="F4037" s="35">
        <v>2563.5889999999999</v>
      </c>
      <c r="G4037" t="str">
        <f t="shared" si="126"/>
        <v>Brand Seekers</v>
      </c>
      <c r="H4037" s="4">
        <v>41507</v>
      </c>
      <c r="I4037">
        <f>WEEKDAY(Cleaned!$H4037)</f>
        <v>4</v>
      </c>
      <c r="J4037" t="s">
        <v>12</v>
      </c>
      <c r="K4037" s="4">
        <v>29148</v>
      </c>
      <c r="L4037">
        <f>INT(YEARFRAC(Cleaned!$K4037,Cleaned!$H4037,1))</f>
        <v>33</v>
      </c>
      <c r="M4037" t="str">
        <f t="shared" si="127"/>
        <v>Young Adult</v>
      </c>
    </row>
    <row r="4038" spans="1:13" x14ac:dyDescent="0.25">
      <c r="A4038">
        <v>14038</v>
      </c>
      <c r="B4038" t="s">
        <v>2533</v>
      </c>
      <c r="C4038" t="s">
        <v>80</v>
      </c>
      <c r="D4038" t="s">
        <v>26</v>
      </c>
      <c r="E4038" t="s">
        <v>19</v>
      </c>
      <c r="F4038" s="35">
        <v>2754.0136000000002</v>
      </c>
      <c r="G4038" t="str">
        <f t="shared" si="126"/>
        <v>Brand Seekers</v>
      </c>
      <c r="H4038" s="4">
        <v>41507</v>
      </c>
      <c r="I4038">
        <f>WEEKDAY(Cleaned!$H4038)</f>
        <v>4</v>
      </c>
      <c r="J4038" t="s">
        <v>14</v>
      </c>
      <c r="K4038" s="4">
        <v>27949</v>
      </c>
      <c r="L4038">
        <f>INT(YEARFRAC(Cleaned!$K4038,Cleaned!$H4038,1))</f>
        <v>37</v>
      </c>
      <c r="M4038" t="str">
        <f t="shared" si="127"/>
        <v>Adult</v>
      </c>
    </row>
    <row r="4039" spans="1:13" x14ac:dyDescent="0.25">
      <c r="A4039">
        <v>14039</v>
      </c>
      <c r="B4039" t="s">
        <v>2440</v>
      </c>
      <c r="C4039" t="s">
        <v>80</v>
      </c>
      <c r="D4039" t="s">
        <v>26</v>
      </c>
      <c r="E4039" t="s">
        <v>19</v>
      </c>
      <c r="F4039" s="35">
        <v>65.725399999999993</v>
      </c>
      <c r="G4039" t="str">
        <f t="shared" si="126"/>
        <v>Casual Buyers</v>
      </c>
      <c r="H4039" s="4">
        <v>41508</v>
      </c>
      <c r="I4039">
        <f>WEEKDAY(Cleaned!$H4039)</f>
        <v>5</v>
      </c>
      <c r="J4039" t="s">
        <v>18</v>
      </c>
      <c r="K4039" s="4">
        <v>20379</v>
      </c>
      <c r="L4039">
        <f>INT(YEARFRAC(Cleaned!$K4039,Cleaned!$H4039,1))</f>
        <v>57</v>
      </c>
      <c r="M4039" t="str">
        <f t="shared" si="127"/>
        <v>Seniors</v>
      </c>
    </row>
    <row r="4040" spans="1:13" x14ac:dyDescent="0.25">
      <c r="A4040">
        <v>14040</v>
      </c>
      <c r="B4040" t="s">
        <v>2534</v>
      </c>
      <c r="C4040" t="s">
        <v>80</v>
      </c>
      <c r="D4040" t="s">
        <v>26</v>
      </c>
      <c r="E4040" t="s">
        <v>19</v>
      </c>
      <c r="F4040" s="35">
        <v>2535.9639999999999</v>
      </c>
      <c r="G4040" t="str">
        <f t="shared" si="126"/>
        <v>Brand Seekers</v>
      </c>
      <c r="H4040" s="4">
        <v>41510</v>
      </c>
      <c r="I4040">
        <f>WEEKDAY(Cleaned!$H4040)</f>
        <v>7</v>
      </c>
      <c r="J4040" t="s">
        <v>16</v>
      </c>
      <c r="K4040" s="4">
        <v>28809</v>
      </c>
      <c r="L4040">
        <f>INT(YEARFRAC(Cleaned!$K4040,Cleaned!$H4040,1))</f>
        <v>34</v>
      </c>
      <c r="M4040" t="str">
        <f t="shared" si="127"/>
        <v>Young Adult</v>
      </c>
    </row>
    <row r="4041" spans="1:13" x14ac:dyDescent="0.25">
      <c r="A4041">
        <v>14041</v>
      </c>
      <c r="B4041" t="s">
        <v>2535</v>
      </c>
      <c r="C4041" t="s">
        <v>80</v>
      </c>
      <c r="D4041" t="s">
        <v>26</v>
      </c>
      <c r="E4041" t="s">
        <v>19</v>
      </c>
      <c r="F4041" s="35">
        <v>2708.6864999999998</v>
      </c>
      <c r="G4041" t="str">
        <f t="shared" si="126"/>
        <v>Brand Seekers</v>
      </c>
      <c r="H4041" s="4">
        <v>41511</v>
      </c>
      <c r="I4041">
        <f>WEEKDAY(Cleaned!$H4041)</f>
        <v>1</v>
      </c>
      <c r="J4041" t="s">
        <v>12</v>
      </c>
      <c r="K4041" s="4">
        <v>26892</v>
      </c>
      <c r="L4041">
        <f>INT(YEARFRAC(Cleaned!$K4041,Cleaned!$H4041,1))</f>
        <v>40</v>
      </c>
      <c r="M4041" t="str">
        <f t="shared" si="127"/>
        <v>Adult</v>
      </c>
    </row>
    <row r="4042" spans="1:13" x14ac:dyDescent="0.25">
      <c r="A4042">
        <v>14042</v>
      </c>
      <c r="B4042" t="s">
        <v>2536</v>
      </c>
      <c r="C4042" t="s">
        <v>80</v>
      </c>
      <c r="D4042" t="s">
        <v>26</v>
      </c>
      <c r="E4042" t="s">
        <v>19</v>
      </c>
      <c r="F4042" s="35">
        <v>44.189</v>
      </c>
      <c r="G4042" t="str">
        <f t="shared" si="126"/>
        <v>Casual Buyers</v>
      </c>
      <c r="H4042" s="4">
        <v>41511</v>
      </c>
      <c r="I4042">
        <f>WEEKDAY(Cleaned!$H4042)</f>
        <v>1</v>
      </c>
      <c r="J4042" t="s">
        <v>14</v>
      </c>
      <c r="K4042" s="4">
        <v>27308</v>
      </c>
      <c r="L4042">
        <f>INT(YEARFRAC(Cleaned!$K4042,Cleaned!$H4042,1))</f>
        <v>38</v>
      </c>
      <c r="M4042" t="str">
        <f t="shared" si="127"/>
        <v>Adult</v>
      </c>
    </row>
    <row r="4043" spans="1:13" x14ac:dyDescent="0.25">
      <c r="A4043">
        <v>14043</v>
      </c>
      <c r="B4043" t="s">
        <v>2379</v>
      </c>
      <c r="C4043" t="s">
        <v>80</v>
      </c>
      <c r="D4043" t="s">
        <v>26</v>
      </c>
      <c r="E4043" t="s">
        <v>19</v>
      </c>
      <c r="F4043" s="35">
        <v>2606.6619000000001</v>
      </c>
      <c r="G4043" t="str">
        <f t="shared" si="126"/>
        <v>Brand Seekers</v>
      </c>
      <c r="H4043" s="4">
        <v>41513</v>
      </c>
      <c r="I4043">
        <f>WEEKDAY(Cleaned!$H4043)</f>
        <v>3</v>
      </c>
      <c r="J4043" t="s">
        <v>12</v>
      </c>
      <c r="K4043" s="4">
        <v>28635</v>
      </c>
      <c r="L4043">
        <f>INT(YEARFRAC(Cleaned!$K4043,Cleaned!$H4043,1))</f>
        <v>35</v>
      </c>
      <c r="M4043" t="str">
        <f t="shared" si="127"/>
        <v>Adult</v>
      </c>
    </row>
    <row r="4044" spans="1:13" x14ac:dyDescent="0.25">
      <c r="A4044">
        <v>14044</v>
      </c>
      <c r="B4044" t="s">
        <v>2537</v>
      </c>
      <c r="C4044" t="s">
        <v>80</v>
      </c>
      <c r="D4044" t="s">
        <v>26</v>
      </c>
      <c r="E4044" t="s">
        <v>19</v>
      </c>
      <c r="F4044" s="35">
        <v>30.144400000000001</v>
      </c>
      <c r="G4044" t="str">
        <f t="shared" si="126"/>
        <v>Casual Buyers</v>
      </c>
      <c r="H4044" s="4">
        <v>41515</v>
      </c>
      <c r="I4044">
        <f>WEEKDAY(Cleaned!$H4044)</f>
        <v>5</v>
      </c>
      <c r="J4044" t="s">
        <v>12</v>
      </c>
      <c r="K4044" s="4">
        <v>11756</v>
      </c>
      <c r="L4044">
        <f>INT(YEARFRAC(Cleaned!$K4044,Cleaned!$H4044,1))</f>
        <v>81</v>
      </c>
      <c r="M4044" t="str">
        <f t="shared" si="127"/>
        <v>Elders</v>
      </c>
    </row>
    <row r="4045" spans="1:13" x14ac:dyDescent="0.25">
      <c r="A4045">
        <v>14045</v>
      </c>
      <c r="B4045" t="s">
        <v>2538</v>
      </c>
      <c r="C4045" t="s">
        <v>80</v>
      </c>
      <c r="D4045" t="s">
        <v>26</v>
      </c>
      <c r="E4045" t="s">
        <v>19</v>
      </c>
      <c r="F4045" s="35">
        <v>78.410799999999995</v>
      </c>
      <c r="G4045" t="str">
        <f t="shared" si="126"/>
        <v>Casual Buyers</v>
      </c>
      <c r="H4045" s="4">
        <v>41515</v>
      </c>
      <c r="I4045">
        <f>WEEKDAY(Cleaned!$H4045)</f>
        <v>5</v>
      </c>
      <c r="J4045" t="s">
        <v>16</v>
      </c>
      <c r="K4045" s="4">
        <v>18175</v>
      </c>
      <c r="L4045">
        <f>INT(YEARFRAC(Cleaned!$K4045,Cleaned!$H4045,1))</f>
        <v>63</v>
      </c>
      <c r="M4045" t="str">
        <f t="shared" si="127"/>
        <v>Seniors</v>
      </c>
    </row>
    <row r="4046" spans="1:13" x14ac:dyDescent="0.25">
      <c r="A4046">
        <v>14046</v>
      </c>
      <c r="B4046" t="s">
        <v>2539</v>
      </c>
      <c r="C4046" t="s">
        <v>80</v>
      </c>
      <c r="D4046" t="s">
        <v>26</v>
      </c>
      <c r="E4046" t="s">
        <v>19</v>
      </c>
      <c r="F4046" s="35">
        <v>47.4377</v>
      </c>
      <c r="G4046" t="str">
        <f t="shared" si="126"/>
        <v>Casual Buyers</v>
      </c>
      <c r="H4046" s="4">
        <v>41516</v>
      </c>
      <c r="I4046">
        <f>WEEKDAY(Cleaned!$H4046)</f>
        <v>6</v>
      </c>
      <c r="J4046" t="s">
        <v>15</v>
      </c>
      <c r="K4046" s="4">
        <v>25494</v>
      </c>
      <c r="L4046">
        <f>INT(YEARFRAC(Cleaned!$K4046,Cleaned!$H4046,1))</f>
        <v>43</v>
      </c>
      <c r="M4046" t="str">
        <f t="shared" si="127"/>
        <v>Adult</v>
      </c>
    </row>
    <row r="4047" spans="1:13" x14ac:dyDescent="0.25">
      <c r="A4047">
        <v>14047</v>
      </c>
      <c r="B4047" t="s">
        <v>2540</v>
      </c>
      <c r="C4047" t="s">
        <v>80</v>
      </c>
      <c r="D4047" t="s">
        <v>26</v>
      </c>
      <c r="E4047" t="s">
        <v>19</v>
      </c>
      <c r="F4047" s="35">
        <v>1341.9783</v>
      </c>
      <c r="G4047" t="str">
        <f t="shared" si="126"/>
        <v>Casual Buyers</v>
      </c>
      <c r="H4047" s="4">
        <v>41516</v>
      </c>
      <c r="I4047">
        <f>WEEKDAY(Cleaned!$H4047)</f>
        <v>6</v>
      </c>
      <c r="J4047" t="s">
        <v>13</v>
      </c>
      <c r="K4047" s="4">
        <v>28708</v>
      </c>
      <c r="L4047">
        <f>INT(YEARFRAC(Cleaned!$K4047,Cleaned!$H4047,1))</f>
        <v>35</v>
      </c>
      <c r="M4047" t="str">
        <f t="shared" si="127"/>
        <v>Adult</v>
      </c>
    </row>
    <row r="4048" spans="1:13" x14ac:dyDescent="0.25">
      <c r="A4048">
        <v>14048</v>
      </c>
      <c r="B4048" t="s">
        <v>2440</v>
      </c>
      <c r="C4048" t="s">
        <v>80</v>
      </c>
      <c r="D4048" t="s">
        <v>26</v>
      </c>
      <c r="E4048" t="s">
        <v>19</v>
      </c>
      <c r="F4048" s="35">
        <v>55.238999999999997</v>
      </c>
      <c r="G4048" t="str">
        <f t="shared" si="126"/>
        <v>Casual Buyers</v>
      </c>
      <c r="H4048" s="4">
        <v>41517</v>
      </c>
      <c r="I4048">
        <f>WEEKDAY(Cleaned!$H4048)</f>
        <v>7</v>
      </c>
      <c r="J4048" t="s">
        <v>18</v>
      </c>
      <c r="K4048" s="4">
        <v>20379</v>
      </c>
      <c r="L4048">
        <f>INT(YEARFRAC(Cleaned!$K4048,Cleaned!$H4048,1))</f>
        <v>57</v>
      </c>
      <c r="M4048" t="str">
        <f t="shared" si="127"/>
        <v>Seniors</v>
      </c>
    </row>
    <row r="4049" spans="1:13" x14ac:dyDescent="0.25">
      <c r="A4049">
        <v>14049</v>
      </c>
      <c r="B4049" t="s">
        <v>2541</v>
      </c>
      <c r="C4049" t="s">
        <v>80</v>
      </c>
      <c r="D4049" t="s">
        <v>26</v>
      </c>
      <c r="E4049" t="s">
        <v>19</v>
      </c>
      <c r="F4049" s="35">
        <v>2602.2640000000001</v>
      </c>
      <c r="G4049" t="str">
        <f t="shared" si="126"/>
        <v>Brand Seekers</v>
      </c>
      <c r="H4049" s="4">
        <v>41517</v>
      </c>
      <c r="I4049">
        <f>WEEKDAY(Cleaned!$H4049)</f>
        <v>7</v>
      </c>
      <c r="J4049" t="s">
        <v>18</v>
      </c>
      <c r="K4049" s="4">
        <v>20952</v>
      </c>
      <c r="L4049">
        <f>INT(YEARFRAC(Cleaned!$K4049,Cleaned!$H4049,1))</f>
        <v>56</v>
      </c>
      <c r="M4049" t="str">
        <f t="shared" si="127"/>
        <v>Seniors</v>
      </c>
    </row>
    <row r="4050" spans="1:13" x14ac:dyDescent="0.25">
      <c r="A4050">
        <v>14050</v>
      </c>
      <c r="B4050" t="s">
        <v>2542</v>
      </c>
      <c r="C4050" t="s">
        <v>80</v>
      </c>
      <c r="D4050" t="s">
        <v>26</v>
      </c>
      <c r="E4050" t="s">
        <v>19</v>
      </c>
      <c r="F4050" s="35">
        <v>38.674999999999997</v>
      </c>
      <c r="G4050" t="str">
        <f t="shared" si="126"/>
        <v>Casual Buyers</v>
      </c>
      <c r="H4050" s="4">
        <v>41517</v>
      </c>
      <c r="I4050">
        <f>WEEKDAY(Cleaned!$H4050)</f>
        <v>7</v>
      </c>
      <c r="J4050" t="s">
        <v>14</v>
      </c>
      <c r="K4050" s="4">
        <v>23683</v>
      </c>
      <c r="L4050">
        <f>INT(YEARFRAC(Cleaned!$K4050,Cleaned!$H4050,1))</f>
        <v>48</v>
      </c>
      <c r="M4050" t="str">
        <f t="shared" si="127"/>
        <v>Adult</v>
      </c>
    </row>
    <row r="4051" spans="1:13" x14ac:dyDescent="0.25">
      <c r="A4051">
        <v>14051</v>
      </c>
      <c r="B4051" t="s">
        <v>2460</v>
      </c>
      <c r="C4051" t="s">
        <v>80</v>
      </c>
      <c r="D4051" t="s">
        <v>26</v>
      </c>
      <c r="E4051" t="s">
        <v>19</v>
      </c>
      <c r="F4051" s="35">
        <v>937.55939999999998</v>
      </c>
      <c r="G4051" t="str">
        <f t="shared" si="126"/>
        <v>Casual Buyers</v>
      </c>
      <c r="H4051" s="4">
        <v>41517</v>
      </c>
      <c r="I4051">
        <f>WEEKDAY(Cleaned!$H4051)</f>
        <v>7</v>
      </c>
      <c r="J4051" t="s">
        <v>16</v>
      </c>
      <c r="K4051" s="4">
        <v>14193</v>
      </c>
      <c r="L4051">
        <f>INT(YEARFRAC(Cleaned!$K4051,Cleaned!$H4051,1))</f>
        <v>74</v>
      </c>
      <c r="M4051" t="str">
        <f t="shared" si="127"/>
        <v>Elders</v>
      </c>
    </row>
    <row r="4052" spans="1:13" x14ac:dyDescent="0.25">
      <c r="A4052">
        <v>14052</v>
      </c>
      <c r="B4052" t="s">
        <v>2362</v>
      </c>
      <c r="C4052" t="s">
        <v>80</v>
      </c>
      <c r="D4052" t="s">
        <v>26</v>
      </c>
      <c r="E4052" t="s">
        <v>19</v>
      </c>
      <c r="F4052" s="35">
        <v>850.28650000000005</v>
      </c>
      <c r="G4052" t="str">
        <f t="shared" si="126"/>
        <v>Casual Buyers</v>
      </c>
      <c r="H4052" s="4">
        <v>41519</v>
      </c>
      <c r="I4052">
        <f>WEEKDAY(Cleaned!$H4052)</f>
        <v>2</v>
      </c>
      <c r="J4052" t="s">
        <v>12</v>
      </c>
      <c r="K4052" s="4">
        <v>24842</v>
      </c>
      <c r="L4052">
        <f>INT(YEARFRAC(Cleaned!$K4052,Cleaned!$H4052,1))</f>
        <v>45</v>
      </c>
      <c r="M4052" t="str">
        <f t="shared" si="127"/>
        <v>Adult</v>
      </c>
    </row>
    <row r="4053" spans="1:13" x14ac:dyDescent="0.25">
      <c r="A4053">
        <v>14053</v>
      </c>
      <c r="B4053" t="s">
        <v>2443</v>
      </c>
      <c r="C4053" t="s">
        <v>80</v>
      </c>
      <c r="D4053" t="s">
        <v>26</v>
      </c>
      <c r="E4053" t="s">
        <v>19</v>
      </c>
      <c r="F4053" s="35">
        <v>27.614000000000001</v>
      </c>
      <c r="G4053" t="str">
        <f t="shared" si="126"/>
        <v>Casual Buyers</v>
      </c>
      <c r="H4053" s="4">
        <v>41519</v>
      </c>
      <c r="I4053">
        <f>WEEKDAY(Cleaned!$H4053)</f>
        <v>2</v>
      </c>
      <c r="J4053" t="s">
        <v>18</v>
      </c>
      <c r="K4053" s="4">
        <v>21726</v>
      </c>
      <c r="L4053">
        <f>INT(YEARFRAC(Cleaned!$K4053,Cleaned!$H4053,1))</f>
        <v>54</v>
      </c>
      <c r="M4053" t="str">
        <f t="shared" si="127"/>
        <v>Seniors</v>
      </c>
    </row>
    <row r="4054" spans="1:13" x14ac:dyDescent="0.25">
      <c r="A4054">
        <v>14054</v>
      </c>
      <c r="B4054" t="s">
        <v>2445</v>
      </c>
      <c r="C4054" t="s">
        <v>80</v>
      </c>
      <c r="D4054" t="s">
        <v>26</v>
      </c>
      <c r="E4054" t="s">
        <v>19</v>
      </c>
      <c r="F4054" s="35">
        <v>23.746500000000001</v>
      </c>
      <c r="G4054" t="str">
        <f t="shared" si="126"/>
        <v>Casual Buyers</v>
      </c>
      <c r="H4054" s="4">
        <v>41521</v>
      </c>
      <c r="I4054">
        <f>WEEKDAY(Cleaned!$H4054)</f>
        <v>4</v>
      </c>
      <c r="J4054" t="s">
        <v>18</v>
      </c>
      <c r="K4054" s="4">
        <v>27086</v>
      </c>
      <c r="L4054">
        <f>INT(YEARFRAC(Cleaned!$K4054,Cleaned!$H4054,1))</f>
        <v>39</v>
      </c>
      <c r="M4054" t="str">
        <f t="shared" si="127"/>
        <v>Adult</v>
      </c>
    </row>
    <row r="4055" spans="1:13" x14ac:dyDescent="0.25">
      <c r="A4055">
        <v>14055</v>
      </c>
      <c r="B4055" t="s">
        <v>2543</v>
      </c>
      <c r="C4055" t="s">
        <v>80</v>
      </c>
      <c r="D4055" t="s">
        <v>26</v>
      </c>
      <c r="E4055" t="s">
        <v>19</v>
      </c>
      <c r="F4055" s="35">
        <v>44.177900000000001</v>
      </c>
      <c r="G4055" t="str">
        <f t="shared" si="126"/>
        <v>Casual Buyers</v>
      </c>
      <c r="H4055" s="4">
        <v>41522</v>
      </c>
      <c r="I4055">
        <f>WEEKDAY(Cleaned!$H4055)</f>
        <v>5</v>
      </c>
      <c r="J4055" t="s">
        <v>12</v>
      </c>
      <c r="K4055" s="4">
        <v>23552</v>
      </c>
      <c r="L4055">
        <f>INT(YEARFRAC(Cleaned!$K4055,Cleaned!$H4055,1))</f>
        <v>49</v>
      </c>
      <c r="M4055" t="str">
        <f t="shared" si="127"/>
        <v>Adult</v>
      </c>
    </row>
    <row r="4056" spans="1:13" x14ac:dyDescent="0.25">
      <c r="A4056">
        <v>14056</v>
      </c>
      <c r="B4056" t="s">
        <v>2544</v>
      </c>
      <c r="C4056" t="s">
        <v>80</v>
      </c>
      <c r="D4056" t="s">
        <v>26</v>
      </c>
      <c r="E4056" t="s">
        <v>19</v>
      </c>
      <c r="F4056" s="35">
        <v>1307.7344000000001</v>
      </c>
      <c r="G4056" t="str">
        <f t="shared" si="126"/>
        <v>Casual Buyers</v>
      </c>
      <c r="H4056" s="4">
        <v>41522</v>
      </c>
      <c r="I4056">
        <f>WEEKDAY(Cleaned!$H4056)</f>
        <v>5</v>
      </c>
      <c r="J4056" t="s">
        <v>16</v>
      </c>
      <c r="K4056" s="4">
        <v>29542</v>
      </c>
      <c r="L4056">
        <f>INT(YEARFRAC(Cleaned!$K4056,Cleaned!$H4056,1))</f>
        <v>32</v>
      </c>
      <c r="M4056" t="str">
        <f t="shared" si="127"/>
        <v>Young Adult</v>
      </c>
    </row>
    <row r="4057" spans="1:13" x14ac:dyDescent="0.25">
      <c r="A4057">
        <v>14057</v>
      </c>
      <c r="B4057" t="s">
        <v>2545</v>
      </c>
      <c r="C4057" t="s">
        <v>80</v>
      </c>
      <c r="D4057" t="s">
        <v>26</v>
      </c>
      <c r="E4057" t="s">
        <v>19</v>
      </c>
      <c r="F4057" s="35">
        <v>4.4089999999999998</v>
      </c>
      <c r="G4057" t="str">
        <f t="shared" si="126"/>
        <v>Casual Buyers</v>
      </c>
      <c r="H4057" s="4">
        <v>41527</v>
      </c>
      <c r="I4057">
        <f>WEEKDAY(Cleaned!$H4057)</f>
        <v>3</v>
      </c>
      <c r="J4057" t="s">
        <v>16</v>
      </c>
      <c r="K4057" s="4">
        <v>23379</v>
      </c>
      <c r="L4057">
        <f>INT(YEARFRAC(Cleaned!$K4057,Cleaned!$H4057,1))</f>
        <v>49</v>
      </c>
      <c r="M4057" t="str">
        <f t="shared" si="127"/>
        <v>Adult</v>
      </c>
    </row>
    <row r="4058" spans="1:13" x14ac:dyDescent="0.25">
      <c r="A4058">
        <v>14058</v>
      </c>
      <c r="B4058" t="s">
        <v>2546</v>
      </c>
      <c r="C4058" t="s">
        <v>80</v>
      </c>
      <c r="D4058" t="s">
        <v>26</v>
      </c>
      <c r="E4058" t="s">
        <v>19</v>
      </c>
      <c r="F4058" s="35">
        <v>62.951900000000002</v>
      </c>
      <c r="G4058" t="str">
        <f t="shared" si="126"/>
        <v>Casual Buyers</v>
      </c>
      <c r="H4058" s="4">
        <v>41530</v>
      </c>
      <c r="I4058">
        <f>WEEKDAY(Cleaned!$H4058)</f>
        <v>6</v>
      </c>
      <c r="J4058" t="s">
        <v>18</v>
      </c>
      <c r="K4058" s="4">
        <v>27445</v>
      </c>
      <c r="L4058">
        <f>INT(YEARFRAC(Cleaned!$K4058,Cleaned!$H4058,1))</f>
        <v>38</v>
      </c>
      <c r="M4058" t="str">
        <f t="shared" si="127"/>
        <v>Adult</v>
      </c>
    </row>
    <row r="4059" spans="1:13" x14ac:dyDescent="0.25">
      <c r="A4059">
        <v>14059</v>
      </c>
      <c r="B4059" t="s">
        <v>2547</v>
      </c>
      <c r="C4059" t="s">
        <v>80</v>
      </c>
      <c r="D4059" t="s">
        <v>26</v>
      </c>
      <c r="E4059" t="s">
        <v>19</v>
      </c>
      <c r="F4059" s="35">
        <v>2715.3497000000002</v>
      </c>
      <c r="G4059" t="str">
        <f t="shared" si="126"/>
        <v>Brand Seekers</v>
      </c>
      <c r="H4059" s="4">
        <v>41531</v>
      </c>
      <c r="I4059">
        <f>WEEKDAY(Cleaned!$H4059)</f>
        <v>7</v>
      </c>
      <c r="J4059" t="s">
        <v>12</v>
      </c>
      <c r="K4059" s="4">
        <v>27866</v>
      </c>
      <c r="L4059">
        <f>INT(YEARFRAC(Cleaned!$K4059,Cleaned!$H4059,1))</f>
        <v>37</v>
      </c>
      <c r="M4059" t="str">
        <f t="shared" si="127"/>
        <v>Adult</v>
      </c>
    </row>
    <row r="4060" spans="1:13" x14ac:dyDescent="0.25">
      <c r="A4060">
        <v>14060</v>
      </c>
      <c r="B4060" t="s">
        <v>2266</v>
      </c>
      <c r="C4060" t="s">
        <v>80</v>
      </c>
      <c r="D4060" t="s">
        <v>26</v>
      </c>
      <c r="E4060" t="s">
        <v>19</v>
      </c>
      <c r="F4060" s="35">
        <v>2745.8587000000002</v>
      </c>
      <c r="G4060" t="str">
        <f t="shared" si="126"/>
        <v>Brand Seekers</v>
      </c>
      <c r="H4060" s="4">
        <v>41533</v>
      </c>
      <c r="I4060">
        <f>WEEKDAY(Cleaned!$H4060)</f>
        <v>2</v>
      </c>
      <c r="J4060" t="s">
        <v>15</v>
      </c>
      <c r="K4060" s="4">
        <v>23325</v>
      </c>
      <c r="L4060">
        <f>INT(YEARFRAC(Cleaned!$K4060,Cleaned!$H4060,1))</f>
        <v>49</v>
      </c>
      <c r="M4060" t="str">
        <f t="shared" si="127"/>
        <v>Adult</v>
      </c>
    </row>
    <row r="4061" spans="1:13" x14ac:dyDescent="0.25">
      <c r="A4061">
        <v>14061</v>
      </c>
      <c r="B4061" t="s">
        <v>2548</v>
      </c>
      <c r="C4061" t="s">
        <v>80</v>
      </c>
      <c r="D4061" t="s">
        <v>26</v>
      </c>
      <c r="E4061" t="s">
        <v>19</v>
      </c>
      <c r="F4061" s="35">
        <v>142.5119</v>
      </c>
      <c r="G4061" t="str">
        <f t="shared" si="126"/>
        <v>Casual Buyers</v>
      </c>
      <c r="H4061" s="4">
        <v>41536</v>
      </c>
      <c r="I4061">
        <f>WEEKDAY(Cleaned!$H4061)</f>
        <v>5</v>
      </c>
      <c r="J4061" t="s">
        <v>14</v>
      </c>
      <c r="K4061" s="4">
        <v>24064</v>
      </c>
      <c r="L4061">
        <f>INT(YEARFRAC(Cleaned!$K4061,Cleaned!$H4061,1))</f>
        <v>47</v>
      </c>
      <c r="M4061" t="str">
        <f t="shared" si="127"/>
        <v>Adult</v>
      </c>
    </row>
    <row r="4062" spans="1:13" x14ac:dyDescent="0.25">
      <c r="A4062">
        <v>14062</v>
      </c>
      <c r="B4062" t="s">
        <v>2267</v>
      </c>
      <c r="C4062" t="s">
        <v>80</v>
      </c>
      <c r="D4062" t="s">
        <v>26</v>
      </c>
      <c r="E4062" t="s">
        <v>19</v>
      </c>
      <c r="F4062" s="35">
        <v>2738.5657000000001</v>
      </c>
      <c r="G4062" t="str">
        <f t="shared" si="126"/>
        <v>Brand Seekers</v>
      </c>
      <c r="H4062" s="4">
        <v>41542</v>
      </c>
      <c r="I4062">
        <f>WEEKDAY(Cleaned!$H4062)</f>
        <v>4</v>
      </c>
      <c r="J4062" t="s">
        <v>12</v>
      </c>
      <c r="K4062" s="4">
        <v>26156</v>
      </c>
      <c r="L4062">
        <f>INT(YEARFRAC(Cleaned!$K4062,Cleaned!$H4062,1))</f>
        <v>42</v>
      </c>
      <c r="M4062" t="str">
        <f t="shared" si="127"/>
        <v>Adult</v>
      </c>
    </row>
    <row r="4063" spans="1:13" x14ac:dyDescent="0.25">
      <c r="A4063">
        <v>14063</v>
      </c>
      <c r="B4063" t="s">
        <v>2432</v>
      </c>
      <c r="C4063" t="s">
        <v>80</v>
      </c>
      <c r="D4063" t="s">
        <v>26</v>
      </c>
      <c r="E4063" t="s">
        <v>19</v>
      </c>
      <c r="F4063" s="35">
        <v>147.50649999999999</v>
      </c>
      <c r="G4063" t="str">
        <f t="shared" si="126"/>
        <v>Casual Buyers</v>
      </c>
      <c r="H4063" s="4">
        <v>41544</v>
      </c>
      <c r="I4063">
        <f>WEEKDAY(Cleaned!$H4063)</f>
        <v>6</v>
      </c>
      <c r="J4063" t="s">
        <v>12</v>
      </c>
      <c r="K4063" s="4">
        <v>13750</v>
      </c>
      <c r="L4063">
        <f>INT(YEARFRAC(Cleaned!$K4063,Cleaned!$H4063,1))</f>
        <v>76</v>
      </c>
      <c r="M4063" t="str">
        <f t="shared" si="127"/>
        <v>Elders</v>
      </c>
    </row>
    <row r="4064" spans="1:13" x14ac:dyDescent="0.25">
      <c r="A4064">
        <v>14064</v>
      </c>
      <c r="B4064" t="s">
        <v>2549</v>
      </c>
      <c r="C4064" t="s">
        <v>80</v>
      </c>
      <c r="D4064" t="s">
        <v>26</v>
      </c>
      <c r="E4064" t="s">
        <v>19</v>
      </c>
      <c r="F4064" s="35">
        <v>9.9339999999999993</v>
      </c>
      <c r="G4064" t="str">
        <f t="shared" si="126"/>
        <v>Casual Buyers</v>
      </c>
      <c r="H4064" s="4">
        <v>41544</v>
      </c>
      <c r="I4064">
        <f>WEEKDAY(Cleaned!$H4064)</f>
        <v>6</v>
      </c>
      <c r="J4064" t="s">
        <v>12</v>
      </c>
      <c r="K4064" s="4">
        <v>22724</v>
      </c>
      <c r="L4064">
        <f>INT(YEARFRAC(Cleaned!$K4064,Cleaned!$H4064,1))</f>
        <v>51</v>
      </c>
      <c r="M4064" t="str">
        <f t="shared" si="127"/>
        <v>Seniors</v>
      </c>
    </row>
    <row r="4065" spans="1:13" x14ac:dyDescent="0.25">
      <c r="A4065">
        <v>14065</v>
      </c>
      <c r="B4065" t="s">
        <v>2413</v>
      </c>
      <c r="C4065" t="s">
        <v>80</v>
      </c>
      <c r="D4065" t="s">
        <v>26</v>
      </c>
      <c r="E4065" t="s">
        <v>19</v>
      </c>
      <c r="F4065" s="35">
        <v>2644.3312999999998</v>
      </c>
      <c r="G4065" t="str">
        <f t="shared" si="126"/>
        <v>Brand Seekers</v>
      </c>
      <c r="H4065" s="4">
        <v>41544</v>
      </c>
      <c r="I4065">
        <f>WEEKDAY(Cleaned!$H4065)</f>
        <v>6</v>
      </c>
      <c r="J4065" t="s">
        <v>17</v>
      </c>
      <c r="K4065" s="4">
        <v>25478</v>
      </c>
      <c r="L4065">
        <f>INT(YEARFRAC(Cleaned!$K4065,Cleaned!$H4065,1))</f>
        <v>43</v>
      </c>
      <c r="M4065" t="str">
        <f t="shared" si="127"/>
        <v>Adult</v>
      </c>
    </row>
    <row r="4066" spans="1:13" x14ac:dyDescent="0.25">
      <c r="A4066">
        <v>14066</v>
      </c>
      <c r="B4066" t="s">
        <v>2436</v>
      </c>
      <c r="C4066" t="s">
        <v>80</v>
      </c>
      <c r="D4066" t="s">
        <v>26</v>
      </c>
      <c r="E4066" t="s">
        <v>19</v>
      </c>
      <c r="F4066" s="35">
        <v>27.614000000000001</v>
      </c>
      <c r="G4066" t="str">
        <f t="shared" si="126"/>
        <v>Casual Buyers</v>
      </c>
      <c r="H4066" s="4">
        <v>41502</v>
      </c>
      <c r="I4066">
        <f>WEEKDAY(Cleaned!$H4066)</f>
        <v>6</v>
      </c>
      <c r="J4066" t="s">
        <v>12</v>
      </c>
      <c r="K4066" s="4">
        <v>24055</v>
      </c>
      <c r="L4066">
        <f>INT(YEARFRAC(Cleaned!$K4066,Cleaned!$H4066,1))</f>
        <v>47</v>
      </c>
      <c r="M4066" t="str">
        <f t="shared" si="127"/>
        <v>Adult</v>
      </c>
    </row>
    <row r="4067" spans="1:13" x14ac:dyDescent="0.25">
      <c r="A4067">
        <v>14067</v>
      </c>
      <c r="B4067" t="s">
        <v>2550</v>
      </c>
      <c r="C4067" t="s">
        <v>80</v>
      </c>
      <c r="D4067" t="s">
        <v>26</v>
      </c>
      <c r="E4067" t="s">
        <v>19</v>
      </c>
      <c r="F4067" s="35">
        <v>43.072899999999997</v>
      </c>
      <c r="G4067" t="str">
        <f t="shared" si="126"/>
        <v>Casual Buyers</v>
      </c>
      <c r="H4067" s="4">
        <v>41504</v>
      </c>
      <c r="I4067">
        <f>WEEKDAY(Cleaned!$H4067)</f>
        <v>1</v>
      </c>
      <c r="J4067" t="s">
        <v>18</v>
      </c>
      <c r="K4067" s="4">
        <v>24841</v>
      </c>
      <c r="L4067">
        <f>INT(YEARFRAC(Cleaned!$K4067,Cleaned!$H4067,1))</f>
        <v>45</v>
      </c>
      <c r="M4067" t="str">
        <f t="shared" si="127"/>
        <v>Adult</v>
      </c>
    </row>
    <row r="4068" spans="1:13" x14ac:dyDescent="0.25">
      <c r="A4068">
        <v>14068</v>
      </c>
      <c r="B4068" t="s">
        <v>2551</v>
      </c>
      <c r="C4068" t="s">
        <v>80</v>
      </c>
      <c r="D4068" t="s">
        <v>26</v>
      </c>
      <c r="E4068" t="s">
        <v>19</v>
      </c>
      <c r="F4068" s="35">
        <v>62.951900000000002</v>
      </c>
      <c r="G4068" t="str">
        <f t="shared" si="126"/>
        <v>Casual Buyers</v>
      </c>
      <c r="H4068" s="4">
        <v>41506</v>
      </c>
      <c r="I4068">
        <f>WEEKDAY(Cleaned!$H4068)</f>
        <v>3</v>
      </c>
      <c r="J4068" t="s">
        <v>16</v>
      </c>
      <c r="K4068" s="4">
        <v>25720</v>
      </c>
      <c r="L4068">
        <f>INT(YEARFRAC(Cleaned!$K4068,Cleaned!$H4068,1))</f>
        <v>43</v>
      </c>
      <c r="M4068" t="str">
        <f t="shared" si="127"/>
        <v>Adult</v>
      </c>
    </row>
    <row r="4069" spans="1:13" x14ac:dyDescent="0.25">
      <c r="A4069">
        <v>14069</v>
      </c>
      <c r="B4069" t="s">
        <v>2552</v>
      </c>
      <c r="C4069" t="s">
        <v>80</v>
      </c>
      <c r="D4069" t="s">
        <v>26</v>
      </c>
      <c r="E4069" t="s">
        <v>19</v>
      </c>
      <c r="F4069" s="35">
        <v>2602.2640000000001</v>
      </c>
      <c r="G4069" t="str">
        <f t="shared" si="126"/>
        <v>Brand Seekers</v>
      </c>
      <c r="H4069" s="4">
        <v>41508</v>
      </c>
      <c r="I4069">
        <f>WEEKDAY(Cleaned!$H4069)</f>
        <v>5</v>
      </c>
      <c r="J4069" t="s">
        <v>12</v>
      </c>
      <c r="K4069" s="4">
        <v>18393</v>
      </c>
      <c r="L4069">
        <f>INT(YEARFRAC(Cleaned!$K4069,Cleaned!$H4069,1))</f>
        <v>63</v>
      </c>
      <c r="M4069" t="str">
        <f t="shared" si="127"/>
        <v>Seniors</v>
      </c>
    </row>
    <row r="4070" spans="1:13" x14ac:dyDescent="0.25">
      <c r="A4070">
        <v>14070</v>
      </c>
      <c r="B4070" t="s">
        <v>2553</v>
      </c>
      <c r="C4070" t="s">
        <v>80</v>
      </c>
      <c r="D4070" t="s">
        <v>26</v>
      </c>
      <c r="E4070" t="s">
        <v>19</v>
      </c>
      <c r="F4070" s="35">
        <v>65.172899999999998</v>
      </c>
      <c r="G4070" t="str">
        <f t="shared" si="126"/>
        <v>Casual Buyers</v>
      </c>
      <c r="H4070" s="4">
        <v>41514</v>
      </c>
      <c r="I4070">
        <f>WEEKDAY(Cleaned!$H4070)</f>
        <v>4</v>
      </c>
      <c r="J4070" t="s">
        <v>12</v>
      </c>
      <c r="K4070" s="4">
        <v>27150</v>
      </c>
      <c r="L4070">
        <f>INT(YEARFRAC(Cleaned!$K4070,Cleaned!$H4070,1))</f>
        <v>39</v>
      </c>
      <c r="M4070" t="str">
        <f t="shared" si="127"/>
        <v>Adult</v>
      </c>
    </row>
    <row r="4071" spans="1:13" x14ac:dyDescent="0.25">
      <c r="A4071">
        <v>14071</v>
      </c>
      <c r="B4071" t="s">
        <v>2413</v>
      </c>
      <c r="C4071" t="s">
        <v>80</v>
      </c>
      <c r="D4071" t="s">
        <v>26</v>
      </c>
      <c r="E4071" t="s">
        <v>19</v>
      </c>
      <c r="F4071" s="35">
        <v>2552.5169000000001</v>
      </c>
      <c r="G4071" t="str">
        <f t="shared" si="126"/>
        <v>Brand Seekers</v>
      </c>
      <c r="H4071" s="4">
        <v>41516</v>
      </c>
      <c r="I4071">
        <f>WEEKDAY(Cleaned!$H4071)</f>
        <v>6</v>
      </c>
      <c r="J4071" t="s">
        <v>17</v>
      </c>
      <c r="K4071" s="4">
        <v>25478</v>
      </c>
      <c r="L4071">
        <f>INT(YEARFRAC(Cleaned!$K4071,Cleaned!$H4071,1))</f>
        <v>43</v>
      </c>
      <c r="M4071" t="str">
        <f t="shared" si="127"/>
        <v>Adult</v>
      </c>
    </row>
    <row r="4072" spans="1:13" x14ac:dyDescent="0.25">
      <c r="A4072">
        <v>14072</v>
      </c>
      <c r="B4072" t="s">
        <v>2288</v>
      </c>
      <c r="C4072" t="s">
        <v>80</v>
      </c>
      <c r="D4072" t="s">
        <v>26</v>
      </c>
      <c r="E4072" t="s">
        <v>19</v>
      </c>
      <c r="F4072" s="35">
        <v>2596.7278999999999</v>
      </c>
      <c r="G4072" t="str">
        <f t="shared" si="126"/>
        <v>Brand Seekers</v>
      </c>
      <c r="H4072" s="4">
        <v>41518</v>
      </c>
      <c r="I4072">
        <f>WEEKDAY(Cleaned!$H4072)</f>
        <v>1</v>
      </c>
      <c r="J4072" t="s">
        <v>12</v>
      </c>
      <c r="K4072" s="4">
        <v>20350</v>
      </c>
      <c r="L4072">
        <f>INT(YEARFRAC(Cleaned!$K4072,Cleaned!$H4072,1))</f>
        <v>57</v>
      </c>
      <c r="M4072" t="str">
        <f t="shared" si="127"/>
        <v>Seniors</v>
      </c>
    </row>
    <row r="4073" spans="1:13" x14ac:dyDescent="0.25">
      <c r="A4073">
        <v>14073</v>
      </c>
      <c r="B4073" t="s">
        <v>2370</v>
      </c>
      <c r="C4073" t="s">
        <v>80</v>
      </c>
      <c r="D4073" t="s">
        <v>26</v>
      </c>
      <c r="E4073" t="s">
        <v>19</v>
      </c>
      <c r="F4073" s="35">
        <v>2738.5657000000001</v>
      </c>
      <c r="G4073" t="str">
        <f t="shared" si="126"/>
        <v>Brand Seekers</v>
      </c>
      <c r="H4073" s="4">
        <v>41519</v>
      </c>
      <c r="I4073">
        <f>WEEKDAY(Cleaned!$H4073)</f>
        <v>2</v>
      </c>
      <c r="J4073" t="s">
        <v>12</v>
      </c>
      <c r="K4073" s="4">
        <v>24661</v>
      </c>
      <c r="L4073">
        <f>INT(YEARFRAC(Cleaned!$K4073,Cleaned!$H4073,1))</f>
        <v>46</v>
      </c>
      <c r="M4073" t="str">
        <f t="shared" si="127"/>
        <v>Adult</v>
      </c>
    </row>
    <row r="4074" spans="1:13" x14ac:dyDescent="0.25">
      <c r="A4074">
        <v>14074</v>
      </c>
      <c r="B4074" t="s">
        <v>2554</v>
      </c>
      <c r="C4074" t="s">
        <v>80</v>
      </c>
      <c r="D4074" t="s">
        <v>26</v>
      </c>
      <c r="E4074" t="s">
        <v>19</v>
      </c>
      <c r="F4074" s="35">
        <v>2587.8769000000002</v>
      </c>
      <c r="G4074" t="str">
        <f t="shared" si="126"/>
        <v>Brand Seekers</v>
      </c>
      <c r="H4074" s="4">
        <v>41520</v>
      </c>
      <c r="I4074">
        <f>WEEKDAY(Cleaned!$H4074)</f>
        <v>3</v>
      </c>
      <c r="J4074" t="s">
        <v>15</v>
      </c>
      <c r="K4074" s="4">
        <v>27066</v>
      </c>
      <c r="L4074">
        <f>INT(YEARFRAC(Cleaned!$K4074,Cleaned!$H4074,1))</f>
        <v>39</v>
      </c>
      <c r="M4074" t="str">
        <f t="shared" si="127"/>
        <v>Adult</v>
      </c>
    </row>
    <row r="4075" spans="1:13" x14ac:dyDescent="0.25">
      <c r="A4075">
        <v>14075</v>
      </c>
      <c r="B4075" t="s">
        <v>2518</v>
      </c>
      <c r="C4075" t="s">
        <v>80</v>
      </c>
      <c r="D4075" t="s">
        <v>26</v>
      </c>
      <c r="E4075" t="s">
        <v>19</v>
      </c>
      <c r="F4075" s="35">
        <v>82.278300000000002</v>
      </c>
      <c r="G4075" t="str">
        <f t="shared" si="126"/>
        <v>Casual Buyers</v>
      </c>
      <c r="H4075" s="4">
        <v>41524</v>
      </c>
      <c r="I4075">
        <f>WEEKDAY(Cleaned!$H4075)</f>
        <v>7</v>
      </c>
      <c r="J4075" t="s">
        <v>12</v>
      </c>
      <c r="K4075" s="4">
        <v>25791</v>
      </c>
      <c r="L4075">
        <f>INT(YEARFRAC(Cleaned!$K4075,Cleaned!$H4075,1))</f>
        <v>43</v>
      </c>
      <c r="M4075" t="str">
        <f t="shared" si="127"/>
        <v>Adult</v>
      </c>
    </row>
    <row r="4076" spans="1:13" x14ac:dyDescent="0.25">
      <c r="A4076">
        <v>14076</v>
      </c>
      <c r="B4076" t="s">
        <v>2555</v>
      </c>
      <c r="C4076" t="s">
        <v>80</v>
      </c>
      <c r="D4076" t="s">
        <v>26</v>
      </c>
      <c r="E4076" t="s">
        <v>19</v>
      </c>
      <c r="F4076" s="35">
        <v>109.9144</v>
      </c>
      <c r="G4076" t="str">
        <f t="shared" si="126"/>
        <v>Casual Buyers</v>
      </c>
      <c r="H4076" s="4">
        <v>41525</v>
      </c>
      <c r="I4076">
        <f>WEEKDAY(Cleaned!$H4076)</f>
        <v>1</v>
      </c>
      <c r="J4076" t="s">
        <v>16</v>
      </c>
      <c r="K4076" s="4">
        <v>5002</v>
      </c>
      <c r="L4076">
        <f>INT(YEARFRAC(Cleaned!$K4076,Cleaned!$H4076,1))</f>
        <v>99</v>
      </c>
      <c r="M4076" t="str">
        <f t="shared" si="127"/>
        <v>Elders</v>
      </c>
    </row>
    <row r="4077" spans="1:13" x14ac:dyDescent="0.25">
      <c r="A4077">
        <v>14077</v>
      </c>
      <c r="B4077" t="s">
        <v>2556</v>
      </c>
      <c r="C4077" t="s">
        <v>80</v>
      </c>
      <c r="D4077" t="s">
        <v>26</v>
      </c>
      <c r="E4077" t="s">
        <v>19</v>
      </c>
      <c r="F4077" s="35">
        <v>85.615399999999994</v>
      </c>
      <c r="G4077" t="str">
        <f t="shared" si="126"/>
        <v>Casual Buyers</v>
      </c>
      <c r="H4077" s="4">
        <v>41526</v>
      </c>
      <c r="I4077">
        <f>WEEKDAY(Cleaned!$H4077)</f>
        <v>2</v>
      </c>
      <c r="J4077" t="s">
        <v>14</v>
      </c>
      <c r="K4077" s="4">
        <v>27577</v>
      </c>
      <c r="L4077">
        <f>INT(YEARFRAC(Cleaned!$K4077,Cleaned!$H4077,1))</f>
        <v>38</v>
      </c>
      <c r="M4077" t="str">
        <f t="shared" si="127"/>
        <v>Adult</v>
      </c>
    </row>
    <row r="4078" spans="1:13" x14ac:dyDescent="0.25">
      <c r="A4078">
        <v>14078</v>
      </c>
      <c r="B4078" t="s">
        <v>2557</v>
      </c>
      <c r="C4078" t="s">
        <v>80</v>
      </c>
      <c r="D4078" t="s">
        <v>26</v>
      </c>
      <c r="E4078" t="s">
        <v>19</v>
      </c>
      <c r="F4078" s="35">
        <v>2630.4194000000002</v>
      </c>
      <c r="G4078" t="str">
        <f t="shared" si="126"/>
        <v>Brand Seekers</v>
      </c>
      <c r="H4078" s="4">
        <v>41527</v>
      </c>
      <c r="I4078">
        <f>WEEKDAY(Cleaned!$H4078)</f>
        <v>3</v>
      </c>
      <c r="J4078" t="s">
        <v>12</v>
      </c>
      <c r="K4078" s="4">
        <v>26552</v>
      </c>
      <c r="L4078">
        <f>INT(YEARFRAC(Cleaned!$K4078,Cleaned!$H4078,1))</f>
        <v>40</v>
      </c>
      <c r="M4078" t="str">
        <f t="shared" si="127"/>
        <v>Adult</v>
      </c>
    </row>
    <row r="4079" spans="1:13" x14ac:dyDescent="0.25">
      <c r="A4079">
        <v>14079</v>
      </c>
      <c r="B4079" t="s">
        <v>2519</v>
      </c>
      <c r="C4079" t="s">
        <v>80</v>
      </c>
      <c r="D4079" t="s">
        <v>26</v>
      </c>
      <c r="E4079" t="s">
        <v>19</v>
      </c>
      <c r="F4079" s="35">
        <v>74.001900000000006</v>
      </c>
      <c r="G4079" t="str">
        <f t="shared" si="126"/>
        <v>Casual Buyers</v>
      </c>
      <c r="H4079" s="4">
        <v>41530</v>
      </c>
      <c r="I4079">
        <f>WEEKDAY(Cleaned!$H4079)</f>
        <v>6</v>
      </c>
      <c r="J4079" t="s">
        <v>16</v>
      </c>
      <c r="K4079" s="4">
        <v>10063</v>
      </c>
      <c r="L4079">
        <f>INT(YEARFRAC(Cleaned!$K4079,Cleaned!$H4079,1))</f>
        <v>86</v>
      </c>
      <c r="M4079" t="str">
        <f t="shared" si="127"/>
        <v>Elders</v>
      </c>
    </row>
    <row r="4080" spans="1:13" x14ac:dyDescent="0.25">
      <c r="A4080">
        <v>14080</v>
      </c>
      <c r="B4080" t="s">
        <v>2558</v>
      </c>
      <c r="C4080" t="s">
        <v>80</v>
      </c>
      <c r="D4080" t="s">
        <v>26</v>
      </c>
      <c r="E4080" t="s">
        <v>19</v>
      </c>
      <c r="F4080" s="35">
        <v>41.205500000000001</v>
      </c>
      <c r="G4080" t="str">
        <f t="shared" si="126"/>
        <v>Casual Buyers</v>
      </c>
      <c r="H4080" s="4">
        <v>41530</v>
      </c>
      <c r="I4080">
        <f>WEEKDAY(Cleaned!$H4080)</f>
        <v>6</v>
      </c>
      <c r="J4080" t="s">
        <v>16</v>
      </c>
      <c r="K4080" s="4">
        <v>25450</v>
      </c>
      <c r="L4080">
        <f>INT(YEARFRAC(Cleaned!$K4080,Cleaned!$H4080,1))</f>
        <v>44</v>
      </c>
      <c r="M4080" t="str">
        <f t="shared" si="127"/>
        <v>Adult</v>
      </c>
    </row>
    <row r="4081" spans="1:13" x14ac:dyDescent="0.25">
      <c r="A4081">
        <v>14081</v>
      </c>
      <c r="B4081" t="s">
        <v>2559</v>
      </c>
      <c r="C4081" t="s">
        <v>80</v>
      </c>
      <c r="D4081" t="s">
        <v>26</v>
      </c>
      <c r="E4081" t="s">
        <v>19</v>
      </c>
      <c r="F4081" s="35">
        <v>87.272900000000007</v>
      </c>
      <c r="G4081" t="str">
        <f t="shared" si="126"/>
        <v>Casual Buyers</v>
      </c>
      <c r="H4081" s="4">
        <v>41532</v>
      </c>
      <c r="I4081">
        <f>WEEKDAY(Cleaned!$H4081)</f>
        <v>1</v>
      </c>
      <c r="J4081" t="s">
        <v>18</v>
      </c>
      <c r="K4081" s="4">
        <v>17542</v>
      </c>
      <c r="L4081">
        <f>INT(YEARFRAC(Cleaned!$K4081,Cleaned!$H4081,1))</f>
        <v>65</v>
      </c>
      <c r="M4081" t="str">
        <f t="shared" si="127"/>
        <v>Elders</v>
      </c>
    </row>
    <row r="4082" spans="1:13" x14ac:dyDescent="0.25">
      <c r="A4082">
        <v>14082</v>
      </c>
      <c r="B4082" t="s">
        <v>2560</v>
      </c>
      <c r="C4082" t="s">
        <v>80</v>
      </c>
      <c r="D4082" t="s">
        <v>26</v>
      </c>
      <c r="E4082" t="s">
        <v>19</v>
      </c>
      <c r="F4082" s="35">
        <v>43.072899999999997</v>
      </c>
      <c r="G4082" t="str">
        <f t="shared" si="126"/>
        <v>Casual Buyers</v>
      </c>
      <c r="H4082" s="4">
        <v>41532</v>
      </c>
      <c r="I4082">
        <f>WEEKDAY(Cleaned!$H4082)</f>
        <v>1</v>
      </c>
      <c r="J4082" t="s">
        <v>14</v>
      </c>
      <c r="K4082" s="4">
        <v>8997</v>
      </c>
      <c r="L4082">
        <f>INT(YEARFRAC(Cleaned!$K4082,Cleaned!$H4082,1))</f>
        <v>89</v>
      </c>
      <c r="M4082" t="str">
        <f t="shared" si="127"/>
        <v>Elders</v>
      </c>
    </row>
    <row r="4083" spans="1:13" x14ac:dyDescent="0.25">
      <c r="A4083">
        <v>14083</v>
      </c>
      <c r="B4083" t="s">
        <v>2561</v>
      </c>
      <c r="C4083" t="s">
        <v>80</v>
      </c>
      <c r="D4083" t="s">
        <v>26</v>
      </c>
      <c r="E4083" t="s">
        <v>19</v>
      </c>
      <c r="F4083" s="35">
        <v>38.664000000000001</v>
      </c>
      <c r="G4083" t="str">
        <f t="shared" si="126"/>
        <v>Casual Buyers</v>
      </c>
      <c r="H4083" s="4">
        <v>41538</v>
      </c>
      <c r="I4083">
        <f>WEEKDAY(Cleaned!$H4083)</f>
        <v>7</v>
      </c>
      <c r="J4083" t="s">
        <v>14</v>
      </c>
      <c r="K4083" s="4">
        <v>26340</v>
      </c>
      <c r="L4083">
        <f>INT(YEARFRAC(Cleaned!$K4083,Cleaned!$H4083,1))</f>
        <v>41</v>
      </c>
      <c r="M4083" t="str">
        <f t="shared" si="127"/>
        <v>Adult</v>
      </c>
    </row>
    <row r="4084" spans="1:13" x14ac:dyDescent="0.25">
      <c r="A4084">
        <v>14084</v>
      </c>
      <c r="B4084" t="s">
        <v>2562</v>
      </c>
      <c r="C4084" t="s">
        <v>80</v>
      </c>
      <c r="D4084" t="s">
        <v>26</v>
      </c>
      <c r="E4084" t="s">
        <v>19</v>
      </c>
      <c r="F4084" s="35">
        <v>14.3429</v>
      </c>
      <c r="G4084" t="str">
        <f t="shared" si="126"/>
        <v>Casual Buyers</v>
      </c>
      <c r="H4084" s="4">
        <v>41541</v>
      </c>
      <c r="I4084">
        <f>WEEKDAY(Cleaned!$H4084)</f>
        <v>3</v>
      </c>
      <c r="J4084" t="s">
        <v>15</v>
      </c>
      <c r="K4084" s="4">
        <v>27996</v>
      </c>
      <c r="L4084">
        <f>INT(YEARFRAC(Cleaned!$K4084,Cleaned!$H4084,1))</f>
        <v>37</v>
      </c>
      <c r="M4084" t="str">
        <f t="shared" si="127"/>
        <v>Adult</v>
      </c>
    </row>
    <row r="4085" spans="1:13" x14ac:dyDescent="0.25">
      <c r="A4085">
        <v>14085</v>
      </c>
      <c r="B4085" t="s">
        <v>2563</v>
      </c>
      <c r="C4085" t="s">
        <v>80</v>
      </c>
      <c r="D4085" t="s">
        <v>26</v>
      </c>
      <c r="E4085" t="s">
        <v>19</v>
      </c>
      <c r="F4085" s="35">
        <v>38.664000000000001</v>
      </c>
      <c r="G4085" t="str">
        <f t="shared" si="126"/>
        <v>Casual Buyers</v>
      </c>
      <c r="H4085" s="4">
        <v>41543</v>
      </c>
      <c r="I4085">
        <f>WEEKDAY(Cleaned!$H4085)</f>
        <v>5</v>
      </c>
      <c r="J4085" t="s">
        <v>15</v>
      </c>
      <c r="K4085" s="4">
        <v>27919</v>
      </c>
      <c r="L4085">
        <f>INT(YEARFRAC(Cleaned!$K4085,Cleaned!$H4085,1))</f>
        <v>37</v>
      </c>
      <c r="M4085" t="str">
        <f t="shared" si="127"/>
        <v>Adult</v>
      </c>
    </row>
    <row r="4086" spans="1:13" x14ac:dyDescent="0.25">
      <c r="A4086">
        <v>14086</v>
      </c>
      <c r="B4086" t="s">
        <v>2564</v>
      </c>
      <c r="C4086" t="s">
        <v>80</v>
      </c>
      <c r="D4086" t="s">
        <v>26</v>
      </c>
      <c r="E4086" t="s">
        <v>19</v>
      </c>
      <c r="F4086" s="35">
        <v>69.548699999999997</v>
      </c>
      <c r="G4086" t="str">
        <f t="shared" si="126"/>
        <v>Casual Buyers</v>
      </c>
      <c r="H4086" s="4">
        <v>41548</v>
      </c>
      <c r="I4086">
        <f>WEEKDAY(Cleaned!$H4086)</f>
        <v>3</v>
      </c>
      <c r="J4086" t="s">
        <v>12</v>
      </c>
      <c r="K4086" s="4">
        <v>26714</v>
      </c>
      <c r="L4086">
        <f>INT(YEARFRAC(Cleaned!$K4086,Cleaned!$H4086,1))</f>
        <v>40</v>
      </c>
      <c r="M4086" t="str">
        <f t="shared" si="127"/>
        <v>Adult</v>
      </c>
    </row>
    <row r="4087" spans="1:13" x14ac:dyDescent="0.25">
      <c r="A4087">
        <v>14087</v>
      </c>
      <c r="B4087" t="s">
        <v>2565</v>
      </c>
      <c r="C4087" t="s">
        <v>80</v>
      </c>
      <c r="D4087" t="s">
        <v>26</v>
      </c>
      <c r="E4087" t="s">
        <v>19</v>
      </c>
      <c r="F4087" s="35">
        <v>147.50649999999999</v>
      </c>
      <c r="G4087" t="str">
        <f t="shared" si="126"/>
        <v>Casual Buyers</v>
      </c>
      <c r="H4087" s="4">
        <v>41548</v>
      </c>
      <c r="I4087">
        <f>WEEKDAY(Cleaned!$H4087)</f>
        <v>3</v>
      </c>
      <c r="J4087" t="s">
        <v>14</v>
      </c>
      <c r="K4087" s="4">
        <v>23958</v>
      </c>
      <c r="L4087">
        <f>INT(YEARFRAC(Cleaned!$K4087,Cleaned!$H4087,1))</f>
        <v>48</v>
      </c>
      <c r="M4087" t="str">
        <f t="shared" si="127"/>
        <v>Adult</v>
      </c>
    </row>
    <row r="4088" spans="1:13" x14ac:dyDescent="0.25">
      <c r="A4088">
        <v>14088</v>
      </c>
      <c r="B4088" t="s">
        <v>2429</v>
      </c>
      <c r="C4088" t="s">
        <v>80</v>
      </c>
      <c r="D4088" t="s">
        <v>26</v>
      </c>
      <c r="E4088" t="s">
        <v>19</v>
      </c>
      <c r="F4088" s="35">
        <v>16.552900000000001</v>
      </c>
      <c r="G4088" t="str">
        <f t="shared" si="126"/>
        <v>Casual Buyers</v>
      </c>
      <c r="H4088" s="4">
        <v>41550</v>
      </c>
      <c r="I4088">
        <f>WEEKDAY(Cleaned!$H4088)</f>
        <v>5</v>
      </c>
      <c r="J4088" t="s">
        <v>18</v>
      </c>
      <c r="K4088" s="4">
        <v>24657</v>
      </c>
      <c r="L4088">
        <f>INT(YEARFRAC(Cleaned!$K4088,Cleaned!$H4088,1))</f>
        <v>46</v>
      </c>
      <c r="M4088" t="str">
        <f t="shared" si="127"/>
        <v>Adult</v>
      </c>
    </row>
    <row r="4089" spans="1:13" x14ac:dyDescent="0.25">
      <c r="A4089">
        <v>14089</v>
      </c>
      <c r="B4089" t="s">
        <v>2566</v>
      </c>
      <c r="C4089" t="s">
        <v>80</v>
      </c>
      <c r="D4089" t="s">
        <v>26</v>
      </c>
      <c r="E4089" t="s">
        <v>19</v>
      </c>
      <c r="F4089" s="35">
        <v>1918.2579000000001</v>
      </c>
      <c r="G4089" t="str">
        <f t="shared" si="126"/>
        <v>Brand Seekers</v>
      </c>
      <c r="H4089" s="4">
        <v>41552</v>
      </c>
      <c r="I4089">
        <f>WEEKDAY(Cleaned!$H4089)</f>
        <v>7</v>
      </c>
      <c r="J4089" t="s">
        <v>15</v>
      </c>
      <c r="K4089" s="4">
        <v>25819</v>
      </c>
      <c r="L4089">
        <f>INT(YEARFRAC(Cleaned!$K4089,Cleaned!$H4089,1))</f>
        <v>43</v>
      </c>
      <c r="M4089" t="str">
        <f t="shared" si="127"/>
        <v>Adult</v>
      </c>
    </row>
    <row r="4090" spans="1:13" x14ac:dyDescent="0.25">
      <c r="A4090">
        <v>14090</v>
      </c>
      <c r="B4090" t="s">
        <v>2567</v>
      </c>
      <c r="C4090" t="s">
        <v>80</v>
      </c>
      <c r="D4090" t="s">
        <v>26</v>
      </c>
      <c r="E4090" t="s">
        <v>19</v>
      </c>
      <c r="F4090" s="35">
        <v>38.674999999999997</v>
      </c>
      <c r="G4090" t="str">
        <f t="shared" si="126"/>
        <v>Casual Buyers</v>
      </c>
      <c r="H4090" s="4">
        <v>41557</v>
      </c>
      <c r="I4090">
        <f>WEEKDAY(Cleaned!$H4090)</f>
        <v>5</v>
      </c>
      <c r="J4090" t="s">
        <v>16</v>
      </c>
      <c r="K4090" s="4">
        <v>24803</v>
      </c>
      <c r="L4090">
        <f>INT(YEARFRAC(Cleaned!$K4090,Cleaned!$H4090,1))</f>
        <v>45</v>
      </c>
      <c r="M4090" t="str">
        <f t="shared" si="127"/>
        <v>Adult</v>
      </c>
    </row>
    <row r="4091" spans="1:13" x14ac:dyDescent="0.25">
      <c r="A4091">
        <v>14091</v>
      </c>
      <c r="B4091" t="s">
        <v>2543</v>
      </c>
      <c r="C4091" t="s">
        <v>80</v>
      </c>
      <c r="D4091" t="s">
        <v>26</v>
      </c>
      <c r="E4091" t="s">
        <v>19</v>
      </c>
      <c r="F4091" s="35">
        <v>30.144400000000001</v>
      </c>
      <c r="G4091" t="str">
        <f t="shared" si="126"/>
        <v>Casual Buyers</v>
      </c>
      <c r="H4091" s="4">
        <v>41558</v>
      </c>
      <c r="I4091">
        <f>WEEKDAY(Cleaned!$H4091)</f>
        <v>6</v>
      </c>
      <c r="J4091" t="s">
        <v>12</v>
      </c>
      <c r="K4091" s="4">
        <v>23552</v>
      </c>
      <c r="L4091">
        <f>INT(YEARFRAC(Cleaned!$K4091,Cleaned!$H4091,1))</f>
        <v>49</v>
      </c>
      <c r="M4091" t="str">
        <f t="shared" si="127"/>
        <v>Adult</v>
      </c>
    </row>
    <row r="4092" spans="1:13" x14ac:dyDescent="0.25">
      <c r="A4092">
        <v>14092</v>
      </c>
      <c r="B4092" t="s">
        <v>2568</v>
      </c>
      <c r="C4092" t="s">
        <v>80</v>
      </c>
      <c r="D4092" t="s">
        <v>26</v>
      </c>
      <c r="E4092" t="s">
        <v>19</v>
      </c>
      <c r="F4092" s="35">
        <v>1276.8054</v>
      </c>
      <c r="G4092" t="str">
        <f t="shared" si="126"/>
        <v>Casual Buyers</v>
      </c>
      <c r="H4092" s="4">
        <v>41558</v>
      </c>
      <c r="I4092">
        <f>WEEKDAY(Cleaned!$H4092)</f>
        <v>6</v>
      </c>
      <c r="J4092" t="s">
        <v>16</v>
      </c>
      <c r="K4092" s="4">
        <v>28621</v>
      </c>
      <c r="L4092">
        <f>INT(YEARFRAC(Cleaned!$K4092,Cleaned!$H4092,1))</f>
        <v>35</v>
      </c>
      <c r="M4092" t="str">
        <f t="shared" si="127"/>
        <v>Adult</v>
      </c>
    </row>
    <row r="4093" spans="1:13" x14ac:dyDescent="0.25">
      <c r="A4093">
        <v>14093</v>
      </c>
      <c r="B4093" t="s">
        <v>2478</v>
      </c>
      <c r="C4093" t="s">
        <v>80</v>
      </c>
      <c r="D4093" t="s">
        <v>26</v>
      </c>
      <c r="E4093" t="s">
        <v>19</v>
      </c>
      <c r="F4093" s="35">
        <v>934.23329999999999</v>
      </c>
      <c r="G4093" t="str">
        <f t="shared" si="126"/>
        <v>Casual Buyers</v>
      </c>
      <c r="H4093" s="4">
        <v>41560</v>
      </c>
      <c r="I4093">
        <f>WEEKDAY(Cleaned!$H4093)</f>
        <v>1</v>
      </c>
      <c r="J4093" t="s">
        <v>14</v>
      </c>
      <c r="K4093" s="4">
        <v>27356</v>
      </c>
      <c r="L4093">
        <f>INT(YEARFRAC(Cleaned!$K4093,Cleaned!$H4093,1))</f>
        <v>38</v>
      </c>
      <c r="M4093" t="str">
        <f t="shared" si="127"/>
        <v>Adult</v>
      </c>
    </row>
    <row r="4094" spans="1:13" x14ac:dyDescent="0.25">
      <c r="A4094">
        <v>14094</v>
      </c>
      <c r="B4094" t="s">
        <v>2569</v>
      </c>
      <c r="C4094" t="s">
        <v>80</v>
      </c>
      <c r="D4094" t="s">
        <v>26</v>
      </c>
      <c r="E4094" t="s">
        <v>19</v>
      </c>
      <c r="F4094" s="35">
        <v>132.5779</v>
      </c>
      <c r="G4094" t="str">
        <f t="shared" si="126"/>
        <v>Casual Buyers</v>
      </c>
      <c r="H4094" s="4">
        <v>41561</v>
      </c>
      <c r="I4094">
        <f>WEEKDAY(Cleaned!$H4094)</f>
        <v>2</v>
      </c>
      <c r="J4094" t="s">
        <v>18</v>
      </c>
      <c r="K4094" s="4">
        <v>23965</v>
      </c>
      <c r="L4094">
        <f>INT(YEARFRAC(Cleaned!$K4094,Cleaned!$H4094,1))</f>
        <v>48</v>
      </c>
      <c r="M4094" t="str">
        <f t="shared" si="127"/>
        <v>Adult</v>
      </c>
    </row>
    <row r="4095" spans="1:13" x14ac:dyDescent="0.25">
      <c r="A4095">
        <v>14095</v>
      </c>
      <c r="B4095" t="s">
        <v>2570</v>
      </c>
      <c r="C4095" t="s">
        <v>80</v>
      </c>
      <c r="D4095" t="s">
        <v>26</v>
      </c>
      <c r="E4095" t="s">
        <v>19</v>
      </c>
      <c r="F4095" s="35">
        <v>1918.2579000000001</v>
      </c>
      <c r="G4095" t="str">
        <f t="shared" si="126"/>
        <v>Brand Seekers</v>
      </c>
      <c r="H4095" s="4">
        <v>41563</v>
      </c>
      <c r="I4095">
        <f>WEEKDAY(Cleaned!$H4095)</f>
        <v>4</v>
      </c>
      <c r="J4095" t="s">
        <v>15</v>
      </c>
      <c r="K4095" s="4">
        <v>23119</v>
      </c>
      <c r="L4095">
        <f>INT(YEARFRAC(Cleaned!$K4095,Cleaned!$H4095,1))</f>
        <v>50</v>
      </c>
      <c r="M4095" t="str">
        <f t="shared" si="127"/>
        <v>Seniors</v>
      </c>
    </row>
    <row r="4096" spans="1:13" x14ac:dyDescent="0.25">
      <c r="A4096">
        <v>14096</v>
      </c>
      <c r="B4096" t="s">
        <v>2571</v>
      </c>
      <c r="C4096" t="s">
        <v>80</v>
      </c>
      <c r="D4096" t="s">
        <v>26</v>
      </c>
      <c r="E4096" t="s">
        <v>19</v>
      </c>
      <c r="F4096" s="35">
        <v>25.337700000000002</v>
      </c>
      <c r="G4096" t="str">
        <f t="shared" si="126"/>
        <v>Casual Buyers</v>
      </c>
      <c r="H4096" s="4">
        <v>41565</v>
      </c>
      <c r="I4096">
        <f>WEEKDAY(Cleaned!$H4096)</f>
        <v>6</v>
      </c>
      <c r="J4096" t="s">
        <v>14</v>
      </c>
      <c r="K4096" s="4">
        <v>27600</v>
      </c>
      <c r="L4096">
        <f>INT(YEARFRAC(Cleaned!$K4096,Cleaned!$H4096,1))</f>
        <v>38</v>
      </c>
      <c r="M4096" t="str">
        <f t="shared" si="127"/>
        <v>Adult</v>
      </c>
    </row>
    <row r="4097" spans="1:13" x14ac:dyDescent="0.25">
      <c r="A4097">
        <v>14097</v>
      </c>
      <c r="B4097" t="s">
        <v>2490</v>
      </c>
      <c r="C4097" t="s">
        <v>80</v>
      </c>
      <c r="D4097" t="s">
        <v>26</v>
      </c>
      <c r="E4097" t="s">
        <v>19</v>
      </c>
      <c r="F4097" s="35">
        <v>15.447900000000001</v>
      </c>
      <c r="G4097" t="str">
        <f t="shared" si="126"/>
        <v>Casual Buyers</v>
      </c>
      <c r="H4097" s="4">
        <v>41566</v>
      </c>
      <c r="I4097">
        <f>WEEKDAY(Cleaned!$H4097)</f>
        <v>7</v>
      </c>
      <c r="J4097" t="s">
        <v>18</v>
      </c>
      <c r="K4097" s="4">
        <v>24778</v>
      </c>
      <c r="L4097">
        <f>INT(YEARFRAC(Cleaned!$K4097,Cleaned!$H4097,1))</f>
        <v>45</v>
      </c>
      <c r="M4097" t="str">
        <f t="shared" si="127"/>
        <v>Adult</v>
      </c>
    </row>
    <row r="4098" spans="1:13" x14ac:dyDescent="0.25">
      <c r="A4098">
        <v>14098</v>
      </c>
      <c r="B4098" t="s">
        <v>2572</v>
      </c>
      <c r="C4098" t="s">
        <v>80</v>
      </c>
      <c r="D4098" t="s">
        <v>26</v>
      </c>
      <c r="E4098" t="s">
        <v>19</v>
      </c>
      <c r="F4098" s="35">
        <v>86.720399999999998</v>
      </c>
      <c r="G4098" t="str">
        <f t="shared" ref="G4098:G4161" si="128">IF(F4098&lt;=1500,"Casual Buyers",IF(F4098&gt;=1501,"Brand Seekers",IF(F4098&gt;2500,"Convinced Seekers")))</f>
        <v>Casual Buyers</v>
      </c>
      <c r="H4098" s="4">
        <v>41566</v>
      </c>
      <c r="I4098">
        <f>WEEKDAY(Cleaned!$H4098)</f>
        <v>7</v>
      </c>
      <c r="J4098" t="s">
        <v>18</v>
      </c>
      <c r="K4098" s="4">
        <v>27455</v>
      </c>
      <c r="L4098">
        <f>INT(YEARFRAC(Cleaned!$K4098,Cleaned!$H4098,1))</f>
        <v>38</v>
      </c>
      <c r="M4098" t="str">
        <f t="shared" ref="M4098:M4161" si="129">IF(L4098&lt;=19,"Teenager",IF(L4098&lt;=34,"Young Adult",IF(L4098&lt;=49,"Adult",IF(L4098&lt;=64,"Seniors",IF(L4098&gt;=65,"Elders")))))</f>
        <v>Adult</v>
      </c>
    </row>
    <row r="4099" spans="1:13" x14ac:dyDescent="0.25">
      <c r="A4099">
        <v>14099</v>
      </c>
      <c r="B4099" t="s">
        <v>2472</v>
      </c>
      <c r="C4099" t="s">
        <v>80</v>
      </c>
      <c r="D4099" t="s">
        <v>26</v>
      </c>
      <c r="E4099" t="s">
        <v>19</v>
      </c>
      <c r="F4099" s="35">
        <v>2574.6279</v>
      </c>
      <c r="G4099" t="str">
        <f t="shared" si="128"/>
        <v>Brand Seekers</v>
      </c>
      <c r="H4099" s="4">
        <v>41568</v>
      </c>
      <c r="I4099">
        <f>WEEKDAY(Cleaned!$H4099)</f>
        <v>2</v>
      </c>
      <c r="J4099" t="s">
        <v>13</v>
      </c>
      <c r="K4099" s="4">
        <v>22759</v>
      </c>
      <c r="L4099">
        <f>INT(YEARFRAC(Cleaned!$K4099,Cleaned!$H4099,1))</f>
        <v>51</v>
      </c>
      <c r="M4099" t="str">
        <f t="shared" si="129"/>
        <v>Seniors</v>
      </c>
    </row>
    <row r="4100" spans="1:13" x14ac:dyDescent="0.25">
      <c r="A4100">
        <v>14100</v>
      </c>
      <c r="B4100" t="s">
        <v>2573</v>
      </c>
      <c r="C4100" t="s">
        <v>80</v>
      </c>
      <c r="D4100" t="s">
        <v>26</v>
      </c>
      <c r="E4100" t="s">
        <v>19</v>
      </c>
      <c r="F4100" s="35">
        <v>66.819400000000002</v>
      </c>
      <c r="G4100" t="str">
        <f t="shared" si="128"/>
        <v>Casual Buyers</v>
      </c>
      <c r="H4100" s="4">
        <v>41569</v>
      </c>
      <c r="I4100">
        <f>WEEKDAY(Cleaned!$H4100)</f>
        <v>3</v>
      </c>
      <c r="J4100" t="s">
        <v>12</v>
      </c>
      <c r="K4100" s="4">
        <v>28177</v>
      </c>
      <c r="L4100">
        <f>INT(YEARFRAC(Cleaned!$K4100,Cleaned!$H4100,1))</f>
        <v>36</v>
      </c>
      <c r="M4100" t="str">
        <f t="shared" si="129"/>
        <v>Adult</v>
      </c>
    </row>
    <row r="4101" spans="1:13" x14ac:dyDescent="0.25">
      <c r="A4101">
        <v>14101</v>
      </c>
      <c r="B4101" t="s">
        <v>2574</v>
      </c>
      <c r="C4101" t="s">
        <v>80</v>
      </c>
      <c r="D4101" t="s">
        <v>26</v>
      </c>
      <c r="E4101" t="s">
        <v>19</v>
      </c>
      <c r="F4101" s="35">
        <v>1895.0418999999999</v>
      </c>
      <c r="G4101" t="str">
        <f t="shared" si="128"/>
        <v>Brand Seekers</v>
      </c>
      <c r="H4101" s="4">
        <v>41573</v>
      </c>
      <c r="I4101">
        <f>WEEKDAY(Cleaned!$H4101)</f>
        <v>7</v>
      </c>
      <c r="J4101" t="s">
        <v>12</v>
      </c>
      <c r="K4101" s="4">
        <v>28717</v>
      </c>
      <c r="L4101">
        <f>INT(YEARFRAC(Cleaned!$K4101,Cleaned!$H4101,1))</f>
        <v>35</v>
      </c>
      <c r="M4101" t="str">
        <f t="shared" si="129"/>
        <v>Adult</v>
      </c>
    </row>
    <row r="4102" spans="1:13" x14ac:dyDescent="0.25">
      <c r="A4102">
        <v>14102</v>
      </c>
      <c r="B4102" t="s">
        <v>2575</v>
      </c>
      <c r="C4102" t="s">
        <v>80</v>
      </c>
      <c r="D4102" t="s">
        <v>26</v>
      </c>
      <c r="E4102" t="s">
        <v>19</v>
      </c>
      <c r="F4102" s="35">
        <v>2538.4944</v>
      </c>
      <c r="G4102" t="str">
        <f t="shared" si="128"/>
        <v>Brand Seekers</v>
      </c>
      <c r="H4102" s="4">
        <v>41573</v>
      </c>
      <c r="I4102">
        <f>WEEKDAY(Cleaned!$H4102)</f>
        <v>7</v>
      </c>
      <c r="J4102" t="s">
        <v>14</v>
      </c>
      <c r="K4102" s="4">
        <v>25343</v>
      </c>
      <c r="L4102">
        <f>INT(YEARFRAC(Cleaned!$K4102,Cleaned!$H4102,1))</f>
        <v>44</v>
      </c>
      <c r="M4102" t="str">
        <f t="shared" si="129"/>
        <v>Adult</v>
      </c>
    </row>
    <row r="4103" spans="1:13" x14ac:dyDescent="0.25">
      <c r="A4103">
        <v>14103</v>
      </c>
      <c r="B4103" t="s">
        <v>2576</v>
      </c>
      <c r="C4103" t="s">
        <v>80</v>
      </c>
      <c r="D4103" t="s">
        <v>26</v>
      </c>
      <c r="E4103" t="s">
        <v>19</v>
      </c>
      <c r="F4103" s="35">
        <v>1909.7384</v>
      </c>
      <c r="G4103" t="str">
        <f t="shared" si="128"/>
        <v>Brand Seekers</v>
      </c>
      <c r="H4103" s="4">
        <v>41575</v>
      </c>
      <c r="I4103">
        <f>WEEKDAY(Cleaned!$H4103)</f>
        <v>2</v>
      </c>
      <c r="J4103" t="s">
        <v>12</v>
      </c>
      <c r="K4103" s="4">
        <v>25496</v>
      </c>
      <c r="L4103">
        <f>INT(YEARFRAC(Cleaned!$K4103,Cleaned!$H4103,1))</f>
        <v>44</v>
      </c>
      <c r="M4103" t="str">
        <f t="shared" si="129"/>
        <v>Adult</v>
      </c>
    </row>
    <row r="4104" spans="1:13" x14ac:dyDescent="0.25">
      <c r="A4104">
        <v>14104</v>
      </c>
      <c r="B4104" t="s">
        <v>2369</v>
      </c>
      <c r="C4104" t="s">
        <v>80</v>
      </c>
      <c r="D4104" t="s">
        <v>26</v>
      </c>
      <c r="E4104" t="s">
        <v>19</v>
      </c>
      <c r="F4104" s="35">
        <v>2703.9902999999999</v>
      </c>
      <c r="G4104" t="str">
        <f t="shared" si="128"/>
        <v>Brand Seekers</v>
      </c>
      <c r="H4104" s="4">
        <v>41578</v>
      </c>
      <c r="I4104">
        <f>WEEKDAY(Cleaned!$H4104)</f>
        <v>5</v>
      </c>
      <c r="J4104" t="s">
        <v>12</v>
      </c>
      <c r="K4104" s="4">
        <v>15565</v>
      </c>
      <c r="L4104">
        <f>INT(YEARFRAC(Cleaned!$K4104,Cleaned!$H4104,1))</f>
        <v>71</v>
      </c>
      <c r="M4104" t="str">
        <f t="shared" si="129"/>
        <v>Elders</v>
      </c>
    </row>
    <row r="4105" spans="1:13" x14ac:dyDescent="0.25">
      <c r="A4105">
        <v>14105</v>
      </c>
      <c r="B4105" t="s">
        <v>2577</v>
      </c>
      <c r="C4105" t="s">
        <v>80</v>
      </c>
      <c r="D4105" t="s">
        <v>26</v>
      </c>
      <c r="E4105" t="s">
        <v>19</v>
      </c>
      <c r="F4105" s="35">
        <v>46.7194</v>
      </c>
      <c r="G4105" t="str">
        <f t="shared" si="128"/>
        <v>Casual Buyers</v>
      </c>
      <c r="H4105" s="4">
        <v>41578</v>
      </c>
      <c r="I4105">
        <f>WEEKDAY(Cleaned!$H4105)</f>
        <v>5</v>
      </c>
      <c r="J4105" t="s">
        <v>16</v>
      </c>
      <c r="K4105" s="4">
        <v>13729</v>
      </c>
      <c r="L4105">
        <f>INT(YEARFRAC(Cleaned!$K4105,Cleaned!$H4105,1))</f>
        <v>76</v>
      </c>
      <c r="M4105" t="str">
        <f t="shared" si="129"/>
        <v>Elders</v>
      </c>
    </row>
    <row r="4106" spans="1:13" x14ac:dyDescent="0.25">
      <c r="A4106">
        <v>14106</v>
      </c>
      <c r="B4106" t="s">
        <v>2578</v>
      </c>
      <c r="C4106" t="s">
        <v>80</v>
      </c>
      <c r="D4106" t="s">
        <v>26</v>
      </c>
      <c r="E4106" t="s">
        <v>19</v>
      </c>
      <c r="F4106" s="35">
        <v>159.63939999999999</v>
      </c>
      <c r="G4106" t="str">
        <f t="shared" si="128"/>
        <v>Casual Buyers</v>
      </c>
      <c r="H4106" s="4">
        <v>41578</v>
      </c>
      <c r="I4106">
        <f>WEEKDAY(Cleaned!$H4106)</f>
        <v>5</v>
      </c>
      <c r="J4106" t="s">
        <v>16</v>
      </c>
      <c r="K4106" s="4">
        <v>18137</v>
      </c>
      <c r="L4106">
        <f>INT(YEARFRAC(Cleaned!$K4106,Cleaned!$H4106,1))</f>
        <v>64</v>
      </c>
      <c r="M4106" t="str">
        <f t="shared" si="129"/>
        <v>Seniors</v>
      </c>
    </row>
    <row r="4107" spans="1:13" x14ac:dyDescent="0.25">
      <c r="A4107">
        <v>14107</v>
      </c>
      <c r="B4107" t="s">
        <v>2579</v>
      </c>
      <c r="C4107" t="s">
        <v>80</v>
      </c>
      <c r="D4107" t="s">
        <v>26</v>
      </c>
      <c r="E4107" t="s">
        <v>19</v>
      </c>
      <c r="F4107" s="35">
        <v>43.072899999999997</v>
      </c>
      <c r="G4107" t="str">
        <f t="shared" si="128"/>
        <v>Casual Buyers</v>
      </c>
      <c r="H4107" s="4">
        <v>41580</v>
      </c>
      <c r="I4107">
        <f>WEEKDAY(Cleaned!$H4107)</f>
        <v>7</v>
      </c>
      <c r="J4107" t="s">
        <v>15</v>
      </c>
      <c r="K4107" s="4">
        <v>28355</v>
      </c>
      <c r="L4107">
        <f>INT(YEARFRAC(Cleaned!$K4107,Cleaned!$H4107,1))</f>
        <v>36</v>
      </c>
      <c r="M4107" t="str">
        <f t="shared" si="129"/>
        <v>Adult</v>
      </c>
    </row>
    <row r="4108" spans="1:13" x14ac:dyDescent="0.25">
      <c r="A4108">
        <v>14108</v>
      </c>
      <c r="B4108" t="s">
        <v>2275</v>
      </c>
      <c r="C4108" t="s">
        <v>80</v>
      </c>
      <c r="D4108" t="s">
        <v>26</v>
      </c>
      <c r="E4108" t="s">
        <v>19</v>
      </c>
      <c r="F4108" s="35">
        <v>2763.5718999999999</v>
      </c>
      <c r="G4108" t="str">
        <f t="shared" si="128"/>
        <v>Brand Seekers</v>
      </c>
      <c r="H4108" s="4">
        <v>41581</v>
      </c>
      <c r="I4108">
        <f>WEEKDAY(Cleaned!$H4108)</f>
        <v>1</v>
      </c>
      <c r="J4108" t="s">
        <v>16</v>
      </c>
      <c r="K4108" s="4">
        <v>27358</v>
      </c>
      <c r="L4108">
        <f>INT(YEARFRAC(Cleaned!$K4108,Cleaned!$H4108,1))</f>
        <v>38</v>
      </c>
      <c r="M4108" t="str">
        <f t="shared" si="129"/>
        <v>Adult</v>
      </c>
    </row>
    <row r="4109" spans="1:13" x14ac:dyDescent="0.25">
      <c r="A4109">
        <v>14109</v>
      </c>
      <c r="B4109" t="s">
        <v>2580</v>
      </c>
      <c r="C4109" t="s">
        <v>80</v>
      </c>
      <c r="D4109" t="s">
        <v>26</v>
      </c>
      <c r="E4109" t="s">
        <v>19</v>
      </c>
      <c r="F4109" s="35">
        <v>8.7848000000000006</v>
      </c>
      <c r="G4109" t="str">
        <f t="shared" si="128"/>
        <v>Casual Buyers</v>
      </c>
      <c r="H4109" s="4">
        <v>41584</v>
      </c>
      <c r="I4109">
        <f>WEEKDAY(Cleaned!$H4109)</f>
        <v>4</v>
      </c>
      <c r="J4109" t="s">
        <v>14</v>
      </c>
      <c r="K4109" s="4">
        <v>29507</v>
      </c>
      <c r="L4109">
        <f>INT(YEARFRAC(Cleaned!$K4109,Cleaned!$H4109,1))</f>
        <v>33</v>
      </c>
      <c r="M4109" t="str">
        <f t="shared" si="129"/>
        <v>Young Adult</v>
      </c>
    </row>
    <row r="4110" spans="1:13" x14ac:dyDescent="0.25">
      <c r="A4110">
        <v>14110</v>
      </c>
      <c r="B4110" t="s">
        <v>2581</v>
      </c>
      <c r="C4110" t="s">
        <v>80</v>
      </c>
      <c r="D4110" t="s">
        <v>26</v>
      </c>
      <c r="E4110" t="s">
        <v>19</v>
      </c>
      <c r="F4110" s="35">
        <v>104.4004</v>
      </c>
      <c r="G4110" t="str">
        <f t="shared" si="128"/>
        <v>Casual Buyers</v>
      </c>
      <c r="H4110" s="4">
        <v>41584</v>
      </c>
      <c r="I4110">
        <f>WEEKDAY(Cleaned!$H4110)</f>
        <v>4</v>
      </c>
      <c r="J4110" t="s">
        <v>16</v>
      </c>
      <c r="K4110" s="4">
        <v>16517</v>
      </c>
      <c r="L4110">
        <f>INT(YEARFRAC(Cleaned!$K4110,Cleaned!$H4110,1))</f>
        <v>68</v>
      </c>
      <c r="M4110" t="str">
        <f t="shared" si="129"/>
        <v>Elders</v>
      </c>
    </row>
    <row r="4111" spans="1:13" x14ac:dyDescent="0.25">
      <c r="A4111">
        <v>14111</v>
      </c>
      <c r="B4111" t="s">
        <v>2479</v>
      </c>
      <c r="C4111" t="s">
        <v>80</v>
      </c>
      <c r="D4111" t="s">
        <v>26</v>
      </c>
      <c r="E4111" t="s">
        <v>19</v>
      </c>
      <c r="F4111" s="35">
        <v>2716.0347999999999</v>
      </c>
      <c r="G4111" t="str">
        <f t="shared" si="128"/>
        <v>Brand Seekers</v>
      </c>
      <c r="H4111" s="4">
        <v>41585</v>
      </c>
      <c r="I4111">
        <f>WEEKDAY(Cleaned!$H4111)</f>
        <v>5</v>
      </c>
      <c r="J4111" t="s">
        <v>16</v>
      </c>
      <c r="K4111" s="4">
        <v>23236</v>
      </c>
      <c r="L4111">
        <f>INT(YEARFRAC(Cleaned!$K4111,Cleaned!$H4111,1))</f>
        <v>50</v>
      </c>
      <c r="M4111" t="str">
        <f t="shared" si="129"/>
        <v>Seniors</v>
      </c>
    </row>
    <row r="4112" spans="1:13" x14ac:dyDescent="0.25">
      <c r="A4112">
        <v>14112</v>
      </c>
      <c r="B4112" t="s">
        <v>2378</v>
      </c>
      <c r="C4112" t="s">
        <v>80</v>
      </c>
      <c r="D4112" t="s">
        <v>26</v>
      </c>
      <c r="E4112" t="s">
        <v>19</v>
      </c>
      <c r="F4112" s="35">
        <v>2588.9265999999998</v>
      </c>
      <c r="G4112" t="str">
        <f t="shared" si="128"/>
        <v>Brand Seekers</v>
      </c>
      <c r="H4112" s="4">
        <v>41587</v>
      </c>
      <c r="I4112">
        <f>WEEKDAY(Cleaned!$H4112)</f>
        <v>7</v>
      </c>
      <c r="J4112" t="s">
        <v>14</v>
      </c>
      <c r="K4112" s="4">
        <v>27282</v>
      </c>
      <c r="L4112">
        <f>INT(YEARFRAC(Cleaned!$K4112,Cleaned!$H4112,1))</f>
        <v>39</v>
      </c>
      <c r="M4112" t="str">
        <f t="shared" si="129"/>
        <v>Adult</v>
      </c>
    </row>
    <row r="4113" spans="1:13" x14ac:dyDescent="0.25">
      <c r="A4113">
        <v>14113</v>
      </c>
      <c r="B4113" t="s">
        <v>2582</v>
      </c>
      <c r="C4113" t="s">
        <v>80</v>
      </c>
      <c r="D4113" t="s">
        <v>26</v>
      </c>
      <c r="E4113" t="s">
        <v>19</v>
      </c>
      <c r="F4113" s="35">
        <v>1253.5894000000001</v>
      </c>
      <c r="G4113" t="str">
        <f t="shared" si="128"/>
        <v>Casual Buyers</v>
      </c>
      <c r="H4113" s="4">
        <v>41590</v>
      </c>
      <c r="I4113">
        <f>WEEKDAY(Cleaned!$H4113)</f>
        <v>3</v>
      </c>
      <c r="J4113" t="s">
        <v>16</v>
      </c>
      <c r="K4113" s="4">
        <v>27756</v>
      </c>
      <c r="L4113">
        <f>INT(YEARFRAC(Cleaned!$K4113,Cleaned!$H4113,1))</f>
        <v>37</v>
      </c>
      <c r="M4113" t="str">
        <f t="shared" si="129"/>
        <v>Adult</v>
      </c>
    </row>
    <row r="4114" spans="1:13" x14ac:dyDescent="0.25">
      <c r="A4114">
        <v>14114</v>
      </c>
      <c r="B4114" t="s">
        <v>2583</v>
      </c>
      <c r="C4114" t="s">
        <v>80</v>
      </c>
      <c r="D4114" t="s">
        <v>26</v>
      </c>
      <c r="E4114" t="s">
        <v>19</v>
      </c>
      <c r="F4114" s="35">
        <v>1238.1415</v>
      </c>
      <c r="G4114" t="str">
        <f t="shared" si="128"/>
        <v>Casual Buyers</v>
      </c>
      <c r="H4114" s="4">
        <v>41591</v>
      </c>
      <c r="I4114">
        <f>WEEKDAY(Cleaned!$H4114)</f>
        <v>4</v>
      </c>
      <c r="J4114" t="s">
        <v>12</v>
      </c>
      <c r="K4114" s="4">
        <v>24724</v>
      </c>
      <c r="L4114">
        <f>INT(YEARFRAC(Cleaned!$K4114,Cleaned!$H4114,1))</f>
        <v>46</v>
      </c>
      <c r="M4114" t="str">
        <f t="shared" si="129"/>
        <v>Adult</v>
      </c>
    </row>
    <row r="4115" spans="1:13" x14ac:dyDescent="0.25">
      <c r="A4115">
        <v>14115</v>
      </c>
      <c r="B4115" t="s">
        <v>2584</v>
      </c>
      <c r="C4115" t="s">
        <v>80</v>
      </c>
      <c r="D4115" t="s">
        <v>26</v>
      </c>
      <c r="E4115" t="s">
        <v>19</v>
      </c>
      <c r="F4115" s="35">
        <v>44.177900000000001</v>
      </c>
      <c r="G4115" t="str">
        <f t="shared" si="128"/>
        <v>Casual Buyers</v>
      </c>
      <c r="H4115" s="4">
        <v>41545</v>
      </c>
      <c r="I4115">
        <f>WEEKDAY(Cleaned!$H4115)</f>
        <v>7</v>
      </c>
      <c r="J4115" t="s">
        <v>15</v>
      </c>
      <c r="K4115" s="4">
        <v>25271</v>
      </c>
      <c r="L4115">
        <f>INT(YEARFRAC(Cleaned!$K4115,Cleaned!$H4115,1))</f>
        <v>44</v>
      </c>
      <c r="M4115" t="str">
        <f t="shared" si="129"/>
        <v>Adult</v>
      </c>
    </row>
    <row r="4116" spans="1:13" x14ac:dyDescent="0.25">
      <c r="A4116">
        <v>14116</v>
      </c>
      <c r="B4116" t="s">
        <v>2585</v>
      </c>
      <c r="C4116" t="s">
        <v>80</v>
      </c>
      <c r="D4116" t="s">
        <v>26</v>
      </c>
      <c r="E4116" t="s">
        <v>19</v>
      </c>
      <c r="F4116" s="35">
        <v>16.8292</v>
      </c>
      <c r="G4116" t="str">
        <f t="shared" si="128"/>
        <v>Casual Buyers</v>
      </c>
      <c r="H4116" s="4">
        <v>41546</v>
      </c>
      <c r="I4116">
        <f>WEEKDAY(Cleaned!$H4116)</f>
        <v>1</v>
      </c>
      <c r="J4116" t="s">
        <v>16</v>
      </c>
      <c r="K4116" s="4">
        <v>25138</v>
      </c>
      <c r="L4116">
        <f>INT(YEARFRAC(Cleaned!$K4116,Cleaned!$H4116,1))</f>
        <v>44</v>
      </c>
      <c r="M4116" t="str">
        <f t="shared" si="129"/>
        <v>Adult</v>
      </c>
    </row>
    <row r="4117" spans="1:13" x14ac:dyDescent="0.25">
      <c r="A4117">
        <v>14117</v>
      </c>
      <c r="B4117" t="s">
        <v>2586</v>
      </c>
      <c r="C4117" t="s">
        <v>80</v>
      </c>
      <c r="D4117" t="s">
        <v>26</v>
      </c>
      <c r="E4117" t="s">
        <v>19</v>
      </c>
      <c r="F4117" s="35">
        <v>15.447900000000001</v>
      </c>
      <c r="G4117" t="str">
        <f t="shared" si="128"/>
        <v>Casual Buyers</v>
      </c>
      <c r="H4117" s="4">
        <v>41548</v>
      </c>
      <c r="I4117">
        <f>WEEKDAY(Cleaned!$H4117)</f>
        <v>3</v>
      </c>
      <c r="J4117" t="s">
        <v>15</v>
      </c>
      <c r="K4117" s="4">
        <v>27154</v>
      </c>
      <c r="L4117">
        <f>INT(YEARFRAC(Cleaned!$K4117,Cleaned!$H4117,1))</f>
        <v>39</v>
      </c>
      <c r="M4117" t="str">
        <f t="shared" si="129"/>
        <v>Adult</v>
      </c>
    </row>
    <row r="4118" spans="1:13" x14ac:dyDescent="0.25">
      <c r="A4118">
        <v>14118</v>
      </c>
      <c r="B4118" t="s">
        <v>2587</v>
      </c>
      <c r="C4118" t="s">
        <v>80</v>
      </c>
      <c r="D4118" t="s">
        <v>26</v>
      </c>
      <c r="E4118" t="s">
        <v>19</v>
      </c>
      <c r="F4118" s="35">
        <v>11.039</v>
      </c>
      <c r="G4118" t="str">
        <f t="shared" si="128"/>
        <v>Casual Buyers</v>
      </c>
      <c r="H4118" s="4">
        <v>41548</v>
      </c>
      <c r="I4118">
        <f>WEEKDAY(Cleaned!$H4118)</f>
        <v>3</v>
      </c>
      <c r="J4118" t="s">
        <v>14</v>
      </c>
      <c r="K4118" s="4">
        <v>22564</v>
      </c>
      <c r="L4118">
        <f>INT(YEARFRAC(Cleaned!$K4118,Cleaned!$H4118,1))</f>
        <v>51</v>
      </c>
      <c r="M4118" t="str">
        <f t="shared" si="129"/>
        <v>Seniors</v>
      </c>
    </row>
    <row r="4119" spans="1:13" x14ac:dyDescent="0.25">
      <c r="A4119">
        <v>14119</v>
      </c>
      <c r="B4119" t="s">
        <v>2431</v>
      </c>
      <c r="C4119" t="s">
        <v>80</v>
      </c>
      <c r="D4119" t="s">
        <v>26</v>
      </c>
      <c r="E4119" t="s">
        <v>19</v>
      </c>
      <c r="F4119" s="35">
        <v>79.0959</v>
      </c>
      <c r="G4119" t="str">
        <f t="shared" si="128"/>
        <v>Casual Buyers</v>
      </c>
      <c r="H4119" s="4">
        <v>41553</v>
      </c>
      <c r="I4119">
        <f>WEEKDAY(Cleaned!$H4119)</f>
        <v>1</v>
      </c>
      <c r="J4119" t="s">
        <v>18</v>
      </c>
      <c r="K4119" s="4">
        <v>29254</v>
      </c>
      <c r="L4119">
        <f>INT(YEARFRAC(Cleaned!$K4119,Cleaned!$H4119,1))</f>
        <v>33</v>
      </c>
      <c r="M4119" t="str">
        <f t="shared" si="129"/>
        <v>Young Adult</v>
      </c>
    </row>
    <row r="4120" spans="1:13" x14ac:dyDescent="0.25">
      <c r="A4120">
        <v>14120</v>
      </c>
      <c r="B4120" t="s">
        <v>2588</v>
      </c>
      <c r="C4120" t="s">
        <v>80</v>
      </c>
      <c r="D4120" t="s">
        <v>26</v>
      </c>
      <c r="E4120" t="s">
        <v>19</v>
      </c>
      <c r="F4120" s="35">
        <v>46.7194</v>
      </c>
      <c r="G4120" t="str">
        <f t="shared" si="128"/>
        <v>Casual Buyers</v>
      </c>
      <c r="H4120" s="4">
        <v>41554</v>
      </c>
      <c r="I4120">
        <f>WEEKDAY(Cleaned!$H4120)</f>
        <v>2</v>
      </c>
      <c r="J4120" t="s">
        <v>14</v>
      </c>
      <c r="K4120" s="4">
        <v>18673</v>
      </c>
      <c r="L4120">
        <f>INT(YEARFRAC(Cleaned!$K4120,Cleaned!$H4120,1))</f>
        <v>62</v>
      </c>
      <c r="M4120" t="str">
        <f t="shared" si="129"/>
        <v>Seniors</v>
      </c>
    </row>
    <row r="4121" spans="1:13" x14ac:dyDescent="0.25">
      <c r="A4121">
        <v>14121</v>
      </c>
      <c r="B4121" t="s">
        <v>2589</v>
      </c>
      <c r="C4121" t="s">
        <v>80</v>
      </c>
      <c r="D4121" t="s">
        <v>26</v>
      </c>
      <c r="E4121" t="s">
        <v>19</v>
      </c>
      <c r="F4121" s="35">
        <v>2597.8108000000002</v>
      </c>
      <c r="G4121" t="str">
        <f t="shared" si="128"/>
        <v>Brand Seekers</v>
      </c>
      <c r="H4121" s="4">
        <v>41555</v>
      </c>
      <c r="I4121">
        <f>WEEKDAY(Cleaned!$H4121)</f>
        <v>3</v>
      </c>
      <c r="J4121" t="s">
        <v>18</v>
      </c>
      <c r="K4121" s="4">
        <v>19293</v>
      </c>
      <c r="L4121">
        <f>INT(YEARFRAC(Cleaned!$K4121,Cleaned!$H4121,1))</f>
        <v>60</v>
      </c>
      <c r="M4121" t="str">
        <f t="shared" si="129"/>
        <v>Seniors</v>
      </c>
    </row>
    <row r="4122" spans="1:13" x14ac:dyDescent="0.25">
      <c r="A4122">
        <v>14122</v>
      </c>
      <c r="B4122" t="s">
        <v>2590</v>
      </c>
      <c r="C4122" t="s">
        <v>80</v>
      </c>
      <c r="D4122" t="s">
        <v>26</v>
      </c>
      <c r="E4122" t="s">
        <v>19</v>
      </c>
      <c r="F4122" s="35">
        <v>24.2879</v>
      </c>
      <c r="G4122" t="str">
        <f t="shared" si="128"/>
        <v>Casual Buyers</v>
      </c>
      <c r="H4122" s="4">
        <v>41557</v>
      </c>
      <c r="I4122">
        <f>WEEKDAY(Cleaned!$H4122)</f>
        <v>5</v>
      </c>
      <c r="J4122" t="s">
        <v>14</v>
      </c>
      <c r="K4122" s="4">
        <v>21493</v>
      </c>
      <c r="L4122">
        <f>INT(YEARFRAC(Cleaned!$K4122,Cleaned!$H4122,1))</f>
        <v>54</v>
      </c>
      <c r="M4122" t="str">
        <f t="shared" si="129"/>
        <v>Seniors</v>
      </c>
    </row>
    <row r="4123" spans="1:13" x14ac:dyDescent="0.25">
      <c r="A4123">
        <v>14123</v>
      </c>
      <c r="B4123" t="s">
        <v>2529</v>
      </c>
      <c r="C4123" t="s">
        <v>80</v>
      </c>
      <c r="D4123" t="s">
        <v>26</v>
      </c>
      <c r="E4123" t="s">
        <v>19</v>
      </c>
      <c r="F4123" s="35">
        <v>35.6584</v>
      </c>
      <c r="G4123" t="str">
        <f t="shared" si="128"/>
        <v>Casual Buyers</v>
      </c>
      <c r="H4123" s="4">
        <v>41559</v>
      </c>
      <c r="I4123">
        <f>WEEKDAY(Cleaned!$H4123)</f>
        <v>7</v>
      </c>
      <c r="J4123" t="s">
        <v>18</v>
      </c>
      <c r="K4123" s="4">
        <v>20146</v>
      </c>
      <c r="L4123">
        <f>INT(YEARFRAC(Cleaned!$K4123,Cleaned!$H4123,1))</f>
        <v>58</v>
      </c>
      <c r="M4123" t="str">
        <f t="shared" si="129"/>
        <v>Seniors</v>
      </c>
    </row>
    <row r="4124" spans="1:13" x14ac:dyDescent="0.25">
      <c r="A4124">
        <v>14124</v>
      </c>
      <c r="B4124" t="s">
        <v>2483</v>
      </c>
      <c r="C4124" t="s">
        <v>80</v>
      </c>
      <c r="D4124" t="s">
        <v>26</v>
      </c>
      <c r="E4124" t="s">
        <v>19</v>
      </c>
      <c r="F4124" s="35">
        <v>2563.5889999999999</v>
      </c>
      <c r="G4124" t="str">
        <f t="shared" si="128"/>
        <v>Brand Seekers</v>
      </c>
      <c r="H4124" s="4">
        <v>41559</v>
      </c>
      <c r="I4124">
        <f>WEEKDAY(Cleaned!$H4124)</f>
        <v>7</v>
      </c>
      <c r="J4124" t="s">
        <v>15</v>
      </c>
      <c r="K4124" s="4">
        <v>24639</v>
      </c>
      <c r="L4124">
        <f>INT(YEARFRAC(Cleaned!$K4124,Cleaned!$H4124,1))</f>
        <v>46</v>
      </c>
      <c r="M4124" t="str">
        <f t="shared" si="129"/>
        <v>Adult</v>
      </c>
    </row>
    <row r="4125" spans="1:13" x14ac:dyDescent="0.25">
      <c r="A4125">
        <v>14125</v>
      </c>
      <c r="B4125" t="s">
        <v>2591</v>
      </c>
      <c r="C4125" t="s">
        <v>80</v>
      </c>
      <c r="D4125" t="s">
        <v>26</v>
      </c>
      <c r="E4125" t="s">
        <v>19</v>
      </c>
      <c r="F4125" s="35">
        <v>138.09190000000001</v>
      </c>
      <c r="G4125" t="str">
        <f t="shared" si="128"/>
        <v>Casual Buyers</v>
      </c>
      <c r="H4125" s="4">
        <v>41563</v>
      </c>
      <c r="I4125">
        <f>WEEKDAY(Cleaned!$H4125)</f>
        <v>4</v>
      </c>
      <c r="J4125" t="s">
        <v>15</v>
      </c>
      <c r="K4125" s="4">
        <v>25935</v>
      </c>
      <c r="L4125">
        <f>INT(YEARFRAC(Cleaned!$K4125,Cleaned!$H4125,1))</f>
        <v>42</v>
      </c>
      <c r="M4125" t="str">
        <f t="shared" si="129"/>
        <v>Adult</v>
      </c>
    </row>
    <row r="4126" spans="1:13" x14ac:dyDescent="0.25">
      <c r="A4126">
        <v>14126</v>
      </c>
      <c r="B4126" t="s">
        <v>2254</v>
      </c>
      <c r="C4126" t="s">
        <v>80</v>
      </c>
      <c r="D4126" t="s">
        <v>26</v>
      </c>
      <c r="E4126" t="s">
        <v>19</v>
      </c>
      <c r="F4126" s="35">
        <v>1352.3432</v>
      </c>
      <c r="G4126" t="str">
        <f t="shared" si="128"/>
        <v>Casual Buyers</v>
      </c>
      <c r="H4126" s="4">
        <v>41566</v>
      </c>
      <c r="I4126">
        <f>WEEKDAY(Cleaned!$H4126)</f>
        <v>7</v>
      </c>
      <c r="J4126" t="s">
        <v>17</v>
      </c>
      <c r="K4126" s="4">
        <v>18164</v>
      </c>
      <c r="L4126">
        <f>INT(YEARFRAC(Cleaned!$K4126,Cleaned!$H4126,1))</f>
        <v>64</v>
      </c>
      <c r="M4126" t="str">
        <f t="shared" si="129"/>
        <v>Seniors</v>
      </c>
    </row>
    <row r="4127" spans="1:13" x14ac:dyDescent="0.25">
      <c r="A4127">
        <v>14127</v>
      </c>
      <c r="B4127" t="s">
        <v>2592</v>
      </c>
      <c r="C4127" t="s">
        <v>80</v>
      </c>
      <c r="D4127" t="s">
        <v>26</v>
      </c>
      <c r="E4127" t="s">
        <v>19</v>
      </c>
      <c r="F4127" s="35">
        <v>650.80079999999998</v>
      </c>
      <c r="G4127" t="str">
        <f t="shared" si="128"/>
        <v>Casual Buyers</v>
      </c>
      <c r="H4127" s="4">
        <v>41568</v>
      </c>
      <c r="I4127">
        <f>WEEKDAY(Cleaned!$H4127)</f>
        <v>2</v>
      </c>
      <c r="J4127" t="s">
        <v>13</v>
      </c>
      <c r="K4127" s="4">
        <v>27040</v>
      </c>
      <c r="L4127">
        <f>INT(YEARFRAC(Cleaned!$K4127,Cleaned!$H4127,1))</f>
        <v>39</v>
      </c>
      <c r="M4127" t="str">
        <f t="shared" si="129"/>
        <v>Adult</v>
      </c>
    </row>
    <row r="4128" spans="1:13" x14ac:dyDescent="0.25">
      <c r="A4128">
        <v>14128</v>
      </c>
      <c r="B4128" t="s">
        <v>2593</v>
      </c>
      <c r="C4128" t="s">
        <v>80</v>
      </c>
      <c r="D4128" t="s">
        <v>26</v>
      </c>
      <c r="E4128" t="s">
        <v>19</v>
      </c>
      <c r="F4128" s="35">
        <v>74.576499999999996</v>
      </c>
      <c r="G4128" t="str">
        <f t="shared" si="128"/>
        <v>Casual Buyers</v>
      </c>
      <c r="H4128" s="4">
        <v>41572</v>
      </c>
      <c r="I4128">
        <f>WEEKDAY(Cleaned!$H4128)</f>
        <v>6</v>
      </c>
      <c r="J4128" t="s">
        <v>16</v>
      </c>
      <c r="K4128" s="4">
        <v>12832</v>
      </c>
      <c r="L4128">
        <f>INT(YEARFRAC(Cleaned!$K4128,Cleaned!$H4128,1))</f>
        <v>78</v>
      </c>
      <c r="M4128" t="str">
        <f t="shared" si="129"/>
        <v>Elders</v>
      </c>
    </row>
    <row r="4129" spans="1:13" x14ac:dyDescent="0.25">
      <c r="A4129">
        <v>14129</v>
      </c>
      <c r="B4129" t="s">
        <v>2594</v>
      </c>
      <c r="C4129" t="s">
        <v>80</v>
      </c>
      <c r="D4129" t="s">
        <v>26</v>
      </c>
      <c r="E4129" t="s">
        <v>19</v>
      </c>
      <c r="F4129" s="35">
        <v>2610.3083999999999</v>
      </c>
      <c r="G4129" t="str">
        <f t="shared" si="128"/>
        <v>Brand Seekers</v>
      </c>
      <c r="H4129" s="4">
        <v>41574</v>
      </c>
      <c r="I4129">
        <f>WEEKDAY(Cleaned!$H4129)</f>
        <v>1</v>
      </c>
      <c r="J4129" t="s">
        <v>16</v>
      </c>
      <c r="K4129" s="4">
        <v>27186</v>
      </c>
      <c r="L4129">
        <f>INT(YEARFRAC(Cleaned!$K4129,Cleaned!$H4129,1))</f>
        <v>39</v>
      </c>
      <c r="M4129" t="str">
        <f t="shared" si="129"/>
        <v>Adult</v>
      </c>
    </row>
    <row r="4130" spans="1:13" x14ac:dyDescent="0.25">
      <c r="A4130">
        <v>14130</v>
      </c>
      <c r="B4130" t="s">
        <v>2595</v>
      </c>
      <c r="C4130" t="s">
        <v>80</v>
      </c>
      <c r="D4130" t="s">
        <v>26</v>
      </c>
      <c r="E4130" t="s">
        <v>19</v>
      </c>
      <c r="F4130" s="35">
        <v>44.177900000000001</v>
      </c>
      <c r="G4130" t="str">
        <f t="shared" si="128"/>
        <v>Casual Buyers</v>
      </c>
      <c r="H4130" s="4">
        <v>41575</v>
      </c>
      <c r="I4130">
        <f>WEEKDAY(Cleaned!$H4130)</f>
        <v>2</v>
      </c>
      <c r="J4130" t="s">
        <v>16</v>
      </c>
      <c r="K4130" s="4">
        <v>28577</v>
      </c>
      <c r="L4130">
        <f>INT(YEARFRAC(Cleaned!$K4130,Cleaned!$H4130,1))</f>
        <v>35</v>
      </c>
      <c r="M4130" t="str">
        <f t="shared" si="129"/>
        <v>Adult</v>
      </c>
    </row>
    <row r="4131" spans="1:13" x14ac:dyDescent="0.25">
      <c r="A4131">
        <v>14131</v>
      </c>
      <c r="B4131" t="s">
        <v>2448</v>
      </c>
      <c r="C4131" t="s">
        <v>80</v>
      </c>
      <c r="D4131" t="s">
        <v>26</v>
      </c>
      <c r="E4131" t="s">
        <v>19</v>
      </c>
      <c r="F4131" s="35">
        <v>91.659800000000004</v>
      </c>
      <c r="G4131" t="str">
        <f t="shared" si="128"/>
        <v>Casual Buyers</v>
      </c>
      <c r="H4131" s="4">
        <v>41576</v>
      </c>
      <c r="I4131">
        <f>WEEKDAY(Cleaned!$H4131)</f>
        <v>3</v>
      </c>
      <c r="J4131" t="s">
        <v>18</v>
      </c>
      <c r="K4131" s="4">
        <v>26909</v>
      </c>
      <c r="L4131">
        <f>INT(YEARFRAC(Cleaned!$K4131,Cleaned!$H4131,1))</f>
        <v>40</v>
      </c>
      <c r="M4131" t="str">
        <f t="shared" si="129"/>
        <v>Adult</v>
      </c>
    </row>
    <row r="4132" spans="1:13" x14ac:dyDescent="0.25">
      <c r="A4132">
        <v>14132</v>
      </c>
      <c r="B4132" t="s">
        <v>2596</v>
      </c>
      <c r="C4132" t="s">
        <v>80</v>
      </c>
      <c r="D4132" t="s">
        <v>26</v>
      </c>
      <c r="E4132" t="s">
        <v>19</v>
      </c>
      <c r="F4132" s="35">
        <v>2699.0066999999999</v>
      </c>
      <c r="G4132" t="str">
        <f t="shared" si="128"/>
        <v>Brand Seekers</v>
      </c>
      <c r="H4132" s="4">
        <v>41579</v>
      </c>
      <c r="I4132">
        <f>WEEKDAY(Cleaned!$H4132)</f>
        <v>6</v>
      </c>
      <c r="J4132" t="s">
        <v>18</v>
      </c>
      <c r="K4132" s="4">
        <v>27532</v>
      </c>
      <c r="L4132">
        <f>INT(YEARFRAC(Cleaned!$K4132,Cleaned!$H4132,1))</f>
        <v>38</v>
      </c>
      <c r="M4132" t="str">
        <f t="shared" si="129"/>
        <v>Adult</v>
      </c>
    </row>
    <row r="4133" spans="1:13" x14ac:dyDescent="0.25">
      <c r="A4133">
        <v>14133</v>
      </c>
      <c r="B4133" t="s">
        <v>2597</v>
      </c>
      <c r="C4133" t="s">
        <v>80</v>
      </c>
      <c r="D4133" t="s">
        <v>26</v>
      </c>
      <c r="E4133" t="s">
        <v>19</v>
      </c>
      <c r="F4133" s="35">
        <v>33.139000000000003</v>
      </c>
      <c r="G4133" t="str">
        <f t="shared" si="128"/>
        <v>Casual Buyers</v>
      </c>
      <c r="H4133" s="4">
        <v>41580</v>
      </c>
      <c r="I4133">
        <f>WEEKDAY(Cleaned!$H4133)</f>
        <v>7</v>
      </c>
      <c r="J4133" t="s">
        <v>15</v>
      </c>
      <c r="K4133" s="4">
        <v>28567</v>
      </c>
      <c r="L4133">
        <f>INT(YEARFRAC(Cleaned!$K4133,Cleaned!$H4133,1))</f>
        <v>35</v>
      </c>
      <c r="M4133" t="str">
        <f t="shared" si="129"/>
        <v>Adult</v>
      </c>
    </row>
    <row r="4134" spans="1:13" x14ac:dyDescent="0.25">
      <c r="A4134">
        <v>14134</v>
      </c>
      <c r="B4134" t="s">
        <v>2598</v>
      </c>
      <c r="C4134" t="s">
        <v>80</v>
      </c>
      <c r="D4134" t="s">
        <v>26</v>
      </c>
      <c r="E4134" t="s">
        <v>19</v>
      </c>
      <c r="F4134" s="35">
        <v>859.07119999999998</v>
      </c>
      <c r="G4134" t="str">
        <f t="shared" si="128"/>
        <v>Casual Buyers</v>
      </c>
      <c r="H4134" s="4">
        <v>41580</v>
      </c>
      <c r="I4134">
        <f>WEEKDAY(Cleaned!$H4134)</f>
        <v>7</v>
      </c>
      <c r="J4134" t="s">
        <v>13</v>
      </c>
      <c r="K4134" s="4">
        <v>28412</v>
      </c>
      <c r="L4134">
        <f>INT(YEARFRAC(Cleaned!$K4134,Cleaned!$H4134,1))</f>
        <v>36</v>
      </c>
      <c r="M4134" t="str">
        <f t="shared" si="129"/>
        <v>Adult</v>
      </c>
    </row>
    <row r="4135" spans="1:13" x14ac:dyDescent="0.25">
      <c r="A4135">
        <v>14135</v>
      </c>
      <c r="B4135" t="s">
        <v>2599</v>
      </c>
      <c r="C4135" t="s">
        <v>80</v>
      </c>
      <c r="D4135" t="s">
        <v>26</v>
      </c>
      <c r="E4135" t="s">
        <v>19</v>
      </c>
      <c r="F4135" s="35">
        <v>104.4004</v>
      </c>
      <c r="G4135" t="str">
        <f t="shared" si="128"/>
        <v>Casual Buyers</v>
      </c>
      <c r="H4135" s="4">
        <v>41580</v>
      </c>
      <c r="I4135">
        <f>WEEKDAY(Cleaned!$H4135)</f>
        <v>7</v>
      </c>
      <c r="J4135" t="s">
        <v>16</v>
      </c>
      <c r="K4135" s="4">
        <v>20055</v>
      </c>
      <c r="L4135">
        <f>INT(YEARFRAC(Cleaned!$K4135,Cleaned!$H4135,1))</f>
        <v>58</v>
      </c>
      <c r="M4135" t="str">
        <f t="shared" si="129"/>
        <v>Seniors</v>
      </c>
    </row>
    <row r="4136" spans="1:13" x14ac:dyDescent="0.25">
      <c r="A4136">
        <v>14136</v>
      </c>
      <c r="B4136" t="s">
        <v>2555</v>
      </c>
      <c r="C4136" t="s">
        <v>80</v>
      </c>
      <c r="D4136" t="s">
        <v>26</v>
      </c>
      <c r="E4136" t="s">
        <v>19</v>
      </c>
      <c r="F4136" s="35">
        <v>55.238999999999997</v>
      </c>
      <c r="G4136" t="str">
        <f t="shared" si="128"/>
        <v>Casual Buyers</v>
      </c>
      <c r="H4136" s="4">
        <v>41581</v>
      </c>
      <c r="I4136">
        <f>WEEKDAY(Cleaned!$H4136)</f>
        <v>1</v>
      </c>
      <c r="J4136" t="s">
        <v>16</v>
      </c>
      <c r="K4136" s="4">
        <v>5002</v>
      </c>
      <c r="L4136">
        <f>INT(YEARFRAC(Cleaned!$K4136,Cleaned!$H4136,1))</f>
        <v>100</v>
      </c>
      <c r="M4136" t="str">
        <f t="shared" si="129"/>
        <v>Elders</v>
      </c>
    </row>
    <row r="4137" spans="1:13" x14ac:dyDescent="0.25">
      <c r="A4137">
        <v>14137</v>
      </c>
      <c r="B4137" t="s">
        <v>2600</v>
      </c>
      <c r="C4137" t="s">
        <v>80</v>
      </c>
      <c r="D4137" t="s">
        <v>26</v>
      </c>
      <c r="E4137" t="s">
        <v>19</v>
      </c>
      <c r="F4137" s="35">
        <v>87.272900000000007</v>
      </c>
      <c r="G4137" t="str">
        <f t="shared" si="128"/>
        <v>Casual Buyers</v>
      </c>
      <c r="H4137" s="4">
        <v>41586</v>
      </c>
      <c r="I4137">
        <f>WEEKDAY(Cleaned!$H4137)</f>
        <v>6</v>
      </c>
      <c r="J4137" t="s">
        <v>14</v>
      </c>
      <c r="K4137" s="4">
        <v>25639</v>
      </c>
      <c r="L4137">
        <f>INT(YEARFRAC(Cleaned!$K4137,Cleaned!$H4137,1))</f>
        <v>43</v>
      </c>
      <c r="M4137" t="str">
        <f t="shared" si="129"/>
        <v>Adult</v>
      </c>
    </row>
    <row r="4138" spans="1:13" x14ac:dyDescent="0.25">
      <c r="A4138">
        <v>14138</v>
      </c>
      <c r="B4138" t="s">
        <v>2601</v>
      </c>
      <c r="C4138" t="s">
        <v>80</v>
      </c>
      <c r="D4138" t="s">
        <v>26</v>
      </c>
      <c r="E4138" t="s">
        <v>19</v>
      </c>
      <c r="F4138" s="35">
        <v>31.470400000000001</v>
      </c>
      <c r="G4138" t="str">
        <f t="shared" si="128"/>
        <v>Casual Buyers</v>
      </c>
      <c r="H4138" s="4">
        <v>41586</v>
      </c>
      <c r="I4138">
        <f>WEEKDAY(Cleaned!$H4138)</f>
        <v>6</v>
      </c>
      <c r="J4138" t="s">
        <v>16</v>
      </c>
      <c r="K4138" s="4">
        <v>27520</v>
      </c>
      <c r="L4138">
        <f>INT(YEARFRAC(Cleaned!$K4138,Cleaned!$H4138,1))</f>
        <v>38</v>
      </c>
      <c r="M4138" t="str">
        <f t="shared" si="129"/>
        <v>Adult</v>
      </c>
    </row>
    <row r="4139" spans="1:13" x14ac:dyDescent="0.25">
      <c r="A4139">
        <v>14139</v>
      </c>
      <c r="B4139" t="s">
        <v>2440</v>
      </c>
      <c r="C4139" t="s">
        <v>80</v>
      </c>
      <c r="D4139" t="s">
        <v>26</v>
      </c>
      <c r="E4139" t="s">
        <v>19</v>
      </c>
      <c r="F4139" s="35">
        <v>121.51690000000001</v>
      </c>
      <c r="G4139" t="str">
        <f t="shared" si="128"/>
        <v>Casual Buyers</v>
      </c>
      <c r="H4139" s="4">
        <v>41588</v>
      </c>
      <c r="I4139">
        <f>WEEKDAY(Cleaned!$H4139)</f>
        <v>1</v>
      </c>
      <c r="J4139" t="s">
        <v>18</v>
      </c>
      <c r="K4139" s="4">
        <v>20379</v>
      </c>
      <c r="L4139">
        <f>INT(YEARFRAC(Cleaned!$K4139,Cleaned!$H4139,1))</f>
        <v>58</v>
      </c>
      <c r="M4139" t="str">
        <f t="shared" si="129"/>
        <v>Seniors</v>
      </c>
    </row>
    <row r="4140" spans="1:13" x14ac:dyDescent="0.25">
      <c r="A4140">
        <v>14140</v>
      </c>
      <c r="B4140" t="s">
        <v>2293</v>
      </c>
      <c r="C4140" t="s">
        <v>80</v>
      </c>
      <c r="D4140" t="s">
        <v>26</v>
      </c>
      <c r="E4140" t="s">
        <v>19</v>
      </c>
      <c r="F4140" s="35">
        <v>2547.0029</v>
      </c>
      <c r="G4140" t="str">
        <f t="shared" si="128"/>
        <v>Brand Seekers</v>
      </c>
      <c r="H4140" s="4">
        <v>41588</v>
      </c>
      <c r="I4140">
        <f>WEEKDAY(Cleaned!$H4140)</f>
        <v>1</v>
      </c>
      <c r="J4140" t="s">
        <v>13</v>
      </c>
      <c r="K4140" s="4">
        <v>26882</v>
      </c>
      <c r="L4140">
        <f>INT(YEARFRAC(Cleaned!$K4140,Cleaned!$H4140,1))</f>
        <v>40</v>
      </c>
      <c r="M4140" t="str">
        <f t="shared" si="129"/>
        <v>Adult</v>
      </c>
    </row>
    <row r="4141" spans="1:13" x14ac:dyDescent="0.25">
      <c r="A4141">
        <v>14141</v>
      </c>
      <c r="B4141" t="s">
        <v>2602</v>
      </c>
      <c r="C4141" t="s">
        <v>80</v>
      </c>
      <c r="D4141" t="s">
        <v>26</v>
      </c>
      <c r="E4141" t="s">
        <v>19</v>
      </c>
      <c r="F4141" s="35">
        <v>37.547899999999998</v>
      </c>
      <c r="G4141" t="str">
        <f t="shared" si="128"/>
        <v>Casual Buyers</v>
      </c>
      <c r="H4141" s="4">
        <v>41589</v>
      </c>
      <c r="I4141">
        <f>WEEKDAY(Cleaned!$H4141)</f>
        <v>2</v>
      </c>
      <c r="J4141" t="s">
        <v>12</v>
      </c>
      <c r="K4141" s="4">
        <v>28331</v>
      </c>
      <c r="L4141">
        <f>INT(YEARFRAC(Cleaned!$K4141,Cleaned!$H4141,1))</f>
        <v>36</v>
      </c>
      <c r="M4141" t="str">
        <f t="shared" si="129"/>
        <v>Adult</v>
      </c>
    </row>
    <row r="4142" spans="1:13" x14ac:dyDescent="0.25">
      <c r="A4142">
        <v>14142</v>
      </c>
      <c r="B4142" t="s">
        <v>2489</v>
      </c>
      <c r="C4142" t="s">
        <v>80</v>
      </c>
      <c r="D4142" t="s">
        <v>26</v>
      </c>
      <c r="E4142" t="s">
        <v>19</v>
      </c>
      <c r="F4142" s="35">
        <v>2673.0612999999998</v>
      </c>
      <c r="G4142" t="str">
        <f t="shared" si="128"/>
        <v>Brand Seekers</v>
      </c>
      <c r="H4142" s="4">
        <v>41590</v>
      </c>
      <c r="I4142">
        <f>WEEKDAY(Cleaned!$H4142)</f>
        <v>3</v>
      </c>
      <c r="J4142" t="s">
        <v>12</v>
      </c>
      <c r="K4142" s="4">
        <v>19319</v>
      </c>
      <c r="L4142">
        <f>INT(YEARFRAC(Cleaned!$K4142,Cleaned!$H4142,1))</f>
        <v>60</v>
      </c>
      <c r="M4142" t="str">
        <f t="shared" si="129"/>
        <v>Seniors</v>
      </c>
    </row>
    <row r="4143" spans="1:13" x14ac:dyDescent="0.25">
      <c r="A4143">
        <v>14143</v>
      </c>
      <c r="B4143" t="s">
        <v>2603</v>
      </c>
      <c r="C4143" t="s">
        <v>80</v>
      </c>
      <c r="D4143" t="s">
        <v>26</v>
      </c>
      <c r="E4143" t="s">
        <v>19</v>
      </c>
      <c r="F4143" s="35">
        <v>1879.5940000000001</v>
      </c>
      <c r="G4143" t="str">
        <f t="shared" si="128"/>
        <v>Brand Seekers</v>
      </c>
      <c r="H4143" s="4">
        <v>41590</v>
      </c>
      <c r="I4143">
        <f>WEEKDAY(Cleaned!$H4143)</f>
        <v>3</v>
      </c>
      <c r="J4143" t="s">
        <v>12</v>
      </c>
      <c r="K4143" s="4">
        <v>24611</v>
      </c>
      <c r="L4143">
        <f>INT(YEARFRAC(Cleaned!$K4143,Cleaned!$H4143,1))</f>
        <v>46</v>
      </c>
      <c r="M4143" t="str">
        <f t="shared" si="129"/>
        <v>Adult</v>
      </c>
    </row>
    <row r="4144" spans="1:13" x14ac:dyDescent="0.25">
      <c r="A4144">
        <v>14144</v>
      </c>
      <c r="B4144" t="s">
        <v>2604</v>
      </c>
      <c r="C4144" t="s">
        <v>80</v>
      </c>
      <c r="D4144" t="s">
        <v>26</v>
      </c>
      <c r="E4144" t="s">
        <v>19</v>
      </c>
      <c r="F4144" s="35">
        <v>35.669400000000003</v>
      </c>
      <c r="G4144" t="str">
        <f t="shared" si="128"/>
        <v>Casual Buyers</v>
      </c>
      <c r="H4144" s="4">
        <v>41591</v>
      </c>
      <c r="I4144">
        <f>WEEKDAY(Cleaned!$H4144)</f>
        <v>4</v>
      </c>
      <c r="J4144" t="s">
        <v>12</v>
      </c>
      <c r="K4144" s="4">
        <v>26168</v>
      </c>
      <c r="L4144">
        <f>INT(YEARFRAC(Cleaned!$K4144,Cleaned!$H4144,1))</f>
        <v>42</v>
      </c>
      <c r="M4144" t="str">
        <f t="shared" si="129"/>
        <v>Adult</v>
      </c>
    </row>
    <row r="4145" spans="1:13" x14ac:dyDescent="0.25">
      <c r="A4145">
        <v>14145</v>
      </c>
      <c r="B4145" t="s">
        <v>2605</v>
      </c>
      <c r="C4145" t="s">
        <v>80</v>
      </c>
      <c r="D4145" t="s">
        <v>26</v>
      </c>
      <c r="E4145" t="s">
        <v>19</v>
      </c>
      <c r="F4145" s="35">
        <v>987.28440000000001</v>
      </c>
      <c r="G4145" t="str">
        <f t="shared" si="128"/>
        <v>Casual Buyers</v>
      </c>
      <c r="H4145" s="4">
        <v>41593</v>
      </c>
      <c r="I4145">
        <f>WEEKDAY(Cleaned!$H4145)</f>
        <v>6</v>
      </c>
      <c r="J4145" t="s">
        <v>16</v>
      </c>
      <c r="K4145" s="4">
        <v>26169</v>
      </c>
      <c r="L4145">
        <f>INT(YEARFRAC(Cleaned!$K4145,Cleaned!$H4145,1))</f>
        <v>42</v>
      </c>
      <c r="M4145" t="str">
        <f t="shared" si="129"/>
        <v>Adult</v>
      </c>
    </row>
    <row r="4146" spans="1:13" x14ac:dyDescent="0.25">
      <c r="A4146">
        <v>14146</v>
      </c>
      <c r="B4146" t="s">
        <v>2606</v>
      </c>
      <c r="C4146" t="s">
        <v>80</v>
      </c>
      <c r="D4146" t="s">
        <v>26</v>
      </c>
      <c r="E4146" t="s">
        <v>19</v>
      </c>
      <c r="F4146" s="35">
        <v>82.852900000000005</v>
      </c>
      <c r="G4146" t="str">
        <f t="shared" si="128"/>
        <v>Casual Buyers</v>
      </c>
      <c r="H4146" s="4">
        <v>41594</v>
      </c>
      <c r="I4146">
        <f>WEEKDAY(Cleaned!$H4146)</f>
        <v>7</v>
      </c>
      <c r="J4146" t="s">
        <v>14</v>
      </c>
      <c r="K4146" s="4">
        <v>27122</v>
      </c>
      <c r="L4146">
        <f>INT(YEARFRAC(Cleaned!$K4146,Cleaned!$H4146,1))</f>
        <v>39</v>
      </c>
      <c r="M4146" t="str">
        <f t="shared" si="129"/>
        <v>Adult</v>
      </c>
    </row>
    <row r="4147" spans="1:13" x14ac:dyDescent="0.25">
      <c r="A4147">
        <v>14147</v>
      </c>
      <c r="B4147" t="s">
        <v>2488</v>
      </c>
      <c r="C4147" t="s">
        <v>80</v>
      </c>
      <c r="D4147" t="s">
        <v>26</v>
      </c>
      <c r="E4147" t="s">
        <v>19</v>
      </c>
      <c r="F4147" s="35">
        <v>2673.0612999999998</v>
      </c>
      <c r="G4147" t="str">
        <f t="shared" si="128"/>
        <v>Brand Seekers</v>
      </c>
      <c r="H4147" s="4">
        <v>41597</v>
      </c>
      <c r="I4147">
        <f>WEEKDAY(Cleaned!$H4147)</f>
        <v>3</v>
      </c>
      <c r="J4147" t="s">
        <v>12</v>
      </c>
      <c r="K4147" s="4">
        <v>28895</v>
      </c>
      <c r="L4147">
        <f>INT(YEARFRAC(Cleaned!$K4147,Cleaned!$H4147,1))</f>
        <v>34</v>
      </c>
      <c r="M4147" t="str">
        <f t="shared" si="129"/>
        <v>Young Adult</v>
      </c>
    </row>
    <row r="4148" spans="1:13" x14ac:dyDescent="0.25">
      <c r="A4148">
        <v>14148</v>
      </c>
      <c r="B4148" t="s">
        <v>2607</v>
      </c>
      <c r="C4148" t="s">
        <v>80</v>
      </c>
      <c r="D4148" t="s">
        <v>26</v>
      </c>
      <c r="E4148" t="s">
        <v>19</v>
      </c>
      <c r="F4148" s="35">
        <v>1270.1643999999999</v>
      </c>
      <c r="G4148" t="str">
        <f t="shared" si="128"/>
        <v>Casual Buyers</v>
      </c>
      <c r="H4148" s="4">
        <v>41597</v>
      </c>
      <c r="I4148">
        <f>WEEKDAY(Cleaned!$H4148)</f>
        <v>3</v>
      </c>
      <c r="J4148" t="s">
        <v>16</v>
      </c>
      <c r="K4148" s="4">
        <v>20922</v>
      </c>
      <c r="L4148">
        <f>INT(YEARFRAC(Cleaned!$K4148,Cleaned!$H4148,1))</f>
        <v>56</v>
      </c>
      <c r="M4148" t="str">
        <f t="shared" si="129"/>
        <v>Seniors</v>
      </c>
    </row>
    <row r="4149" spans="1:13" x14ac:dyDescent="0.25">
      <c r="A4149">
        <v>14149</v>
      </c>
      <c r="B4149" t="s">
        <v>2517</v>
      </c>
      <c r="C4149" t="s">
        <v>80</v>
      </c>
      <c r="D4149" t="s">
        <v>26</v>
      </c>
      <c r="E4149" t="s">
        <v>19</v>
      </c>
      <c r="F4149" s="35">
        <v>1238.1415</v>
      </c>
      <c r="G4149" t="str">
        <f t="shared" si="128"/>
        <v>Casual Buyers</v>
      </c>
      <c r="H4149" s="4">
        <v>41599</v>
      </c>
      <c r="I4149">
        <f>WEEKDAY(Cleaned!$H4149)</f>
        <v>5</v>
      </c>
      <c r="J4149" t="s">
        <v>12</v>
      </c>
      <c r="K4149" s="4">
        <v>25348</v>
      </c>
      <c r="L4149">
        <f>INT(YEARFRAC(Cleaned!$K4149,Cleaned!$H4149,1))</f>
        <v>44</v>
      </c>
      <c r="M4149" t="str">
        <f t="shared" si="129"/>
        <v>Adult</v>
      </c>
    </row>
    <row r="4150" spans="1:13" x14ac:dyDescent="0.25">
      <c r="A4150">
        <v>14150</v>
      </c>
      <c r="B4150" t="s">
        <v>2608</v>
      </c>
      <c r="C4150" t="s">
        <v>80</v>
      </c>
      <c r="D4150" t="s">
        <v>26</v>
      </c>
      <c r="E4150" t="s">
        <v>19</v>
      </c>
      <c r="F4150" s="35">
        <v>2742.6541999999999</v>
      </c>
      <c r="G4150" t="str">
        <f t="shared" si="128"/>
        <v>Brand Seekers</v>
      </c>
      <c r="H4150" s="4">
        <v>41599</v>
      </c>
      <c r="I4150">
        <f>WEEKDAY(Cleaned!$H4150)</f>
        <v>5</v>
      </c>
      <c r="J4150" t="s">
        <v>12</v>
      </c>
      <c r="K4150" s="4">
        <v>28498</v>
      </c>
      <c r="L4150">
        <f>INT(YEARFRAC(Cleaned!$K4150,Cleaned!$H4150,1))</f>
        <v>35</v>
      </c>
      <c r="M4150" t="str">
        <f t="shared" si="129"/>
        <v>Adult</v>
      </c>
    </row>
    <row r="4151" spans="1:13" x14ac:dyDescent="0.25">
      <c r="A4151">
        <v>14151</v>
      </c>
      <c r="B4151" t="s">
        <v>2609</v>
      </c>
      <c r="C4151" t="s">
        <v>80</v>
      </c>
      <c r="D4151" t="s">
        <v>26</v>
      </c>
      <c r="E4151" t="s">
        <v>19</v>
      </c>
      <c r="F4151" s="35">
        <v>66.277900000000002</v>
      </c>
      <c r="G4151" t="str">
        <f t="shared" si="128"/>
        <v>Casual Buyers</v>
      </c>
      <c r="H4151" s="4">
        <v>41604</v>
      </c>
      <c r="I4151">
        <f>WEEKDAY(Cleaned!$H4151)</f>
        <v>3</v>
      </c>
      <c r="J4151" t="s">
        <v>16</v>
      </c>
      <c r="K4151" s="4">
        <v>25460</v>
      </c>
      <c r="L4151">
        <f>INT(YEARFRAC(Cleaned!$K4151,Cleaned!$H4151,1))</f>
        <v>44</v>
      </c>
      <c r="M4151" t="str">
        <f t="shared" si="129"/>
        <v>Adult</v>
      </c>
    </row>
    <row r="4152" spans="1:13" x14ac:dyDescent="0.25">
      <c r="A4152">
        <v>14152</v>
      </c>
      <c r="B4152" t="s">
        <v>2610</v>
      </c>
      <c r="C4152" t="s">
        <v>80</v>
      </c>
      <c r="D4152" t="s">
        <v>26</v>
      </c>
      <c r="E4152" t="s">
        <v>19</v>
      </c>
      <c r="F4152" s="35">
        <v>83.946899999999999</v>
      </c>
      <c r="G4152" t="str">
        <f t="shared" si="128"/>
        <v>Casual Buyers</v>
      </c>
      <c r="H4152" s="4">
        <v>41605</v>
      </c>
      <c r="I4152">
        <f>WEEKDAY(Cleaned!$H4152)</f>
        <v>4</v>
      </c>
      <c r="J4152" t="s">
        <v>12</v>
      </c>
      <c r="K4152" s="4">
        <v>29090</v>
      </c>
      <c r="L4152">
        <f>INT(YEARFRAC(Cleaned!$K4152,Cleaned!$H4152,1))</f>
        <v>34</v>
      </c>
      <c r="M4152" t="str">
        <f t="shared" si="129"/>
        <v>Young Adult</v>
      </c>
    </row>
    <row r="4153" spans="1:13" x14ac:dyDescent="0.25">
      <c r="A4153">
        <v>14153</v>
      </c>
      <c r="B4153" t="s">
        <v>2611</v>
      </c>
      <c r="C4153" t="s">
        <v>80</v>
      </c>
      <c r="D4153" t="s">
        <v>26</v>
      </c>
      <c r="E4153" t="s">
        <v>19</v>
      </c>
      <c r="F4153" s="35">
        <v>1962.4468999999999</v>
      </c>
      <c r="G4153" t="str">
        <f t="shared" si="128"/>
        <v>Brand Seekers</v>
      </c>
      <c r="H4153" s="4">
        <v>41606</v>
      </c>
      <c r="I4153">
        <f>WEEKDAY(Cleaned!$H4153)</f>
        <v>5</v>
      </c>
      <c r="J4153" t="s">
        <v>15</v>
      </c>
      <c r="K4153" s="4">
        <v>25981</v>
      </c>
      <c r="L4153">
        <f>INT(YEARFRAC(Cleaned!$K4153,Cleaned!$H4153,1))</f>
        <v>42</v>
      </c>
      <c r="M4153" t="str">
        <f t="shared" si="129"/>
        <v>Adult</v>
      </c>
    </row>
    <row r="4154" spans="1:13" x14ac:dyDescent="0.25">
      <c r="A4154">
        <v>14154</v>
      </c>
      <c r="B4154" t="s">
        <v>2612</v>
      </c>
      <c r="C4154" t="s">
        <v>80</v>
      </c>
      <c r="D4154" t="s">
        <v>26</v>
      </c>
      <c r="E4154" t="s">
        <v>19</v>
      </c>
      <c r="F4154" s="35">
        <v>38.664000000000001</v>
      </c>
      <c r="G4154" t="str">
        <f t="shared" si="128"/>
        <v>Casual Buyers</v>
      </c>
      <c r="H4154" s="4">
        <v>41608</v>
      </c>
      <c r="I4154">
        <f>WEEKDAY(Cleaned!$H4154)</f>
        <v>7</v>
      </c>
      <c r="J4154" t="s">
        <v>16</v>
      </c>
      <c r="K4154" s="4">
        <v>16957</v>
      </c>
      <c r="L4154">
        <f>INT(YEARFRAC(Cleaned!$K4154,Cleaned!$H4154,1))</f>
        <v>67</v>
      </c>
      <c r="M4154" t="str">
        <f t="shared" si="129"/>
        <v>Elders</v>
      </c>
    </row>
    <row r="4155" spans="1:13" x14ac:dyDescent="0.25">
      <c r="A4155">
        <v>14155</v>
      </c>
      <c r="B4155" t="s">
        <v>2613</v>
      </c>
      <c r="C4155" t="s">
        <v>80</v>
      </c>
      <c r="D4155" t="s">
        <v>26</v>
      </c>
      <c r="E4155" t="s">
        <v>19</v>
      </c>
      <c r="F4155" s="35">
        <v>77.338999999999999</v>
      </c>
      <c r="G4155" t="str">
        <f t="shared" si="128"/>
        <v>Casual Buyers</v>
      </c>
      <c r="H4155" s="4">
        <v>41609</v>
      </c>
      <c r="I4155">
        <f>WEEKDAY(Cleaned!$H4155)</f>
        <v>1</v>
      </c>
      <c r="J4155" t="s">
        <v>14</v>
      </c>
      <c r="K4155" s="4">
        <v>29008</v>
      </c>
      <c r="L4155">
        <f>INT(YEARFRAC(Cleaned!$K4155,Cleaned!$H4155,1))</f>
        <v>34</v>
      </c>
      <c r="M4155" t="str">
        <f t="shared" si="129"/>
        <v>Young Adult</v>
      </c>
    </row>
    <row r="4156" spans="1:13" x14ac:dyDescent="0.25">
      <c r="A4156">
        <v>14156</v>
      </c>
      <c r="B4156" t="s">
        <v>2455</v>
      </c>
      <c r="C4156" t="s">
        <v>80</v>
      </c>
      <c r="D4156" t="s">
        <v>26</v>
      </c>
      <c r="E4156" t="s">
        <v>19</v>
      </c>
      <c r="F4156" s="35">
        <v>2648.6408000000001</v>
      </c>
      <c r="G4156" t="str">
        <f t="shared" si="128"/>
        <v>Brand Seekers</v>
      </c>
      <c r="H4156" s="4">
        <v>41612</v>
      </c>
      <c r="I4156">
        <f>WEEKDAY(Cleaned!$H4156)</f>
        <v>4</v>
      </c>
      <c r="J4156" t="s">
        <v>14</v>
      </c>
      <c r="K4156" s="4">
        <v>27102</v>
      </c>
      <c r="L4156">
        <f>INT(YEARFRAC(Cleaned!$K4156,Cleaned!$H4156,1))</f>
        <v>39</v>
      </c>
      <c r="M4156" t="str">
        <f t="shared" si="129"/>
        <v>Adult</v>
      </c>
    </row>
    <row r="4157" spans="1:13" x14ac:dyDescent="0.25">
      <c r="A4157">
        <v>14157</v>
      </c>
      <c r="B4157" t="s">
        <v>2474</v>
      </c>
      <c r="C4157" t="s">
        <v>80</v>
      </c>
      <c r="D4157" t="s">
        <v>26</v>
      </c>
      <c r="E4157" t="s">
        <v>19</v>
      </c>
      <c r="F4157" s="35">
        <v>2625.4247999999998</v>
      </c>
      <c r="G4157" t="str">
        <f t="shared" si="128"/>
        <v>Brand Seekers</v>
      </c>
      <c r="H4157" s="4">
        <v>41613</v>
      </c>
      <c r="I4157">
        <f>WEEKDAY(Cleaned!$H4157)</f>
        <v>5</v>
      </c>
      <c r="J4157" t="s">
        <v>13</v>
      </c>
      <c r="K4157" s="4">
        <v>15882</v>
      </c>
      <c r="L4157">
        <f>INT(YEARFRAC(Cleaned!$K4157,Cleaned!$H4157,1))</f>
        <v>70</v>
      </c>
      <c r="M4157" t="str">
        <f t="shared" si="129"/>
        <v>Elders</v>
      </c>
    </row>
    <row r="4158" spans="1:13" x14ac:dyDescent="0.25">
      <c r="A4158">
        <v>14158</v>
      </c>
      <c r="B4158" t="s">
        <v>2445</v>
      </c>
      <c r="C4158" t="s">
        <v>80</v>
      </c>
      <c r="D4158" t="s">
        <v>26</v>
      </c>
      <c r="E4158" t="s">
        <v>19</v>
      </c>
      <c r="F4158" s="35">
        <v>43.061900000000001</v>
      </c>
      <c r="G4158" t="str">
        <f t="shared" si="128"/>
        <v>Casual Buyers</v>
      </c>
      <c r="H4158" s="4">
        <v>41614</v>
      </c>
      <c r="I4158">
        <f>WEEKDAY(Cleaned!$H4158)</f>
        <v>6</v>
      </c>
      <c r="J4158" t="s">
        <v>18</v>
      </c>
      <c r="K4158" s="4">
        <v>27086</v>
      </c>
      <c r="L4158">
        <f>INT(YEARFRAC(Cleaned!$K4158,Cleaned!$H4158,1))</f>
        <v>39</v>
      </c>
      <c r="M4158" t="str">
        <f t="shared" si="129"/>
        <v>Adult</v>
      </c>
    </row>
    <row r="4159" spans="1:13" x14ac:dyDescent="0.25">
      <c r="A4159">
        <v>14159</v>
      </c>
      <c r="B4159" t="s">
        <v>2614</v>
      </c>
      <c r="C4159" t="s">
        <v>80</v>
      </c>
      <c r="D4159" t="s">
        <v>26</v>
      </c>
      <c r="E4159" t="s">
        <v>19</v>
      </c>
      <c r="F4159" s="35">
        <v>1429.1297</v>
      </c>
      <c r="G4159" t="str">
        <f t="shared" si="128"/>
        <v>Casual Buyers</v>
      </c>
      <c r="H4159" s="4">
        <v>41614</v>
      </c>
      <c r="I4159">
        <f>WEEKDAY(Cleaned!$H4159)</f>
        <v>6</v>
      </c>
      <c r="J4159" t="s">
        <v>17</v>
      </c>
      <c r="K4159" s="4">
        <v>20386</v>
      </c>
      <c r="L4159">
        <f>INT(YEARFRAC(Cleaned!$K4159,Cleaned!$H4159,1))</f>
        <v>58</v>
      </c>
      <c r="M4159" t="str">
        <f t="shared" si="129"/>
        <v>Seniors</v>
      </c>
    </row>
    <row r="4160" spans="1:13" x14ac:dyDescent="0.25">
      <c r="A4160">
        <v>14160</v>
      </c>
      <c r="B4160" t="s">
        <v>2615</v>
      </c>
      <c r="C4160" t="s">
        <v>80</v>
      </c>
      <c r="D4160" t="s">
        <v>26</v>
      </c>
      <c r="E4160" t="s">
        <v>19</v>
      </c>
      <c r="F4160" s="35">
        <v>15.447900000000001</v>
      </c>
      <c r="G4160" t="str">
        <f t="shared" si="128"/>
        <v>Casual Buyers</v>
      </c>
      <c r="H4160" s="4">
        <v>41614</v>
      </c>
      <c r="I4160">
        <f>WEEKDAY(Cleaned!$H4160)</f>
        <v>6</v>
      </c>
      <c r="J4160" t="s">
        <v>17</v>
      </c>
      <c r="K4160" s="4">
        <v>26933</v>
      </c>
      <c r="L4160">
        <f>INT(YEARFRAC(Cleaned!$K4160,Cleaned!$H4160,1))</f>
        <v>40</v>
      </c>
      <c r="M4160" t="str">
        <f t="shared" si="129"/>
        <v>Adult</v>
      </c>
    </row>
    <row r="4161" spans="1:13" x14ac:dyDescent="0.25">
      <c r="A4161">
        <v>14161</v>
      </c>
      <c r="B4161" t="s">
        <v>2616</v>
      </c>
      <c r="C4161" t="s">
        <v>80</v>
      </c>
      <c r="D4161" t="s">
        <v>26</v>
      </c>
      <c r="E4161" t="s">
        <v>19</v>
      </c>
      <c r="F4161" s="35">
        <v>65.172899999999998</v>
      </c>
      <c r="G4161" t="str">
        <f t="shared" si="128"/>
        <v>Casual Buyers</v>
      </c>
      <c r="H4161" s="4">
        <v>41615</v>
      </c>
      <c r="I4161">
        <f>WEEKDAY(Cleaned!$H4161)</f>
        <v>7</v>
      </c>
      <c r="J4161" t="s">
        <v>12</v>
      </c>
      <c r="K4161" s="4">
        <v>16368</v>
      </c>
      <c r="L4161">
        <f>INT(YEARFRAC(Cleaned!$K4161,Cleaned!$H4161,1))</f>
        <v>69</v>
      </c>
      <c r="M4161" t="str">
        <f t="shared" si="129"/>
        <v>Elders</v>
      </c>
    </row>
    <row r="4162" spans="1:13" x14ac:dyDescent="0.25">
      <c r="A4162">
        <v>14162</v>
      </c>
      <c r="B4162" t="s">
        <v>2617</v>
      </c>
      <c r="C4162" t="s">
        <v>80</v>
      </c>
      <c r="D4162" t="s">
        <v>26</v>
      </c>
      <c r="E4162" t="s">
        <v>19</v>
      </c>
      <c r="F4162" s="35">
        <v>46.7194</v>
      </c>
      <c r="G4162" t="str">
        <f t="shared" ref="G4162:G4225" si="130">IF(F4162&lt;=1500,"Casual Buyers",IF(F4162&gt;=1501,"Brand Seekers",IF(F4162&gt;2500,"Convinced Seekers")))</f>
        <v>Casual Buyers</v>
      </c>
      <c r="H4162" s="4">
        <v>41618</v>
      </c>
      <c r="I4162">
        <f>WEEKDAY(Cleaned!$H4162)</f>
        <v>3</v>
      </c>
      <c r="J4162" t="s">
        <v>15</v>
      </c>
      <c r="K4162" s="4">
        <v>22548</v>
      </c>
      <c r="L4162">
        <f>INT(YEARFRAC(Cleaned!$K4162,Cleaned!$H4162,1))</f>
        <v>52</v>
      </c>
      <c r="M4162" t="str">
        <f t="shared" ref="M4162:M4225" si="131">IF(L4162&lt;=19,"Teenager",IF(L4162&lt;=34,"Young Adult",IF(L4162&lt;=49,"Adult",IF(L4162&lt;=64,"Seniors",IF(L4162&gt;=65,"Elders")))))</f>
        <v>Seniors</v>
      </c>
    </row>
    <row r="4163" spans="1:13" x14ac:dyDescent="0.25">
      <c r="A4163">
        <v>14163</v>
      </c>
      <c r="B4163" t="s">
        <v>2477</v>
      </c>
      <c r="C4163" t="s">
        <v>80</v>
      </c>
      <c r="D4163" t="s">
        <v>26</v>
      </c>
      <c r="E4163" t="s">
        <v>19</v>
      </c>
      <c r="F4163" s="35">
        <v>905.52539999999999</v>
      </c>
      <c r="G4163" t="str">
        <f t="shared" si="130"/>
        <v>Casual Buyers</v>
      </c>
      <c r="H4163" s="4">
        <v>41619</v>
      </c>
      <c r="I4163">
        <f>WEEKDAY(Cleaned!$H4163)</f>
        <v>4</v>
      </c>
      <c r="J4163" t="s">
        <v>15</v>
      </c>
      <c r="K4163" s="4">
        <v>22539</v>
      </c>
      <c r="L4163">
        <f>INT(YEARFRAC(Cleaned!$K4163,Cleaned!$H4163,1))</f>
        <v>52</v>
      </c>
      <c r="M4163" t="str">
        <f t="shared" si="131"/>
        <v>Seniors</v>
      </c>
    </row>
    <row r="4164" spans="1:13" x14ac:dyDescent="0.25">
      <c r="A4164">
        <v>14164</v>
      </c>
      <c r="B4164" t="s">
        <v>2618</v>
      </c>
      <c r="C4164" t="s">
        <v>80</v>
      </c>
      <c r="D4164" t="s">
        <v>26</v>
      </c>
      <c r="E4164" t="s">
        <v>19</v>
      </c>
      <c r="F4164" s="35">
        <v>3756.989</v>
      </c>
      <c r="G4164" t="str">
        <f t="shared" si="130"/>
        <v>Brand Seekers</v>
      </c>
      <c r="H4164" s="4">
        <v>40732</v>
      </c>
      <c r="I4164">
        <f>WEEKDAY(Cleaned!$H4164)</f>
        <v>6</v>
      </c>
      <c r="J4164" t="s">
        <v>12</v>
      </c>
      <c r="K4164" s="4">
        <v>27688</v>
      </c>
      <c r="L4164">
        <f>INT(YEARFRAC(Cleaned!$K4164,Cleaned!$H4164,1))</f>
        <v>35</v>
      </c>
      <c r="M4164" t="str">
        <f t="shared" si="131"/>
        <v>Adult</v>
      </c>
    </row>
    <row r="4165" spans="1:13" x14ac:dyDescent="0.25">
      <c r="A4165">
        <v>14165</v>
      </c>
      <c r="B4165" t="s">
        <v>2619</v>
      </c>
      <c r="C4165" t="s">
        <v>80</v>
      </c>
      <c r="D4165" t="s">
        <v>26</v>
      </c>
      <c r="E4165" t="s">
        <v>19</v>
      </c>
      <c r="F4165" s="35">
        <v>3756.989</v>
      </c>
      <c r="G4165" t="str">
        <f t="shared" si="130"/>
        <v>Brand Seekers</v>
      </c>
      <c r="H4165" s="4">
        <v>40734</v>
      </c>
      <c r="I4165">
        <f>WEEKDAY(Cleaned!$H4165)</f>
        <v>1</v>
      </c>
      <c r="J4165" t="s">
        <v>12</v>
      </c>
      <c r="K4165" s="4">
        <v>27255</v>
      </c>
      <c r="L4165">
        <f>INT(YEARFRAC(Cleaned!$K4165,Cleaned!$H4165,1))</f>
        <v>36</v>
      </c>
      <c r="M4165" t="str">
        <f t="shared" si="131"/>
        <v>Adult</v>
      </c>
    </row>
    <row r="4166" spans="1:13" x14ac:dyDescent="0.25">
      <c r="A4166">
        <v>14166</v>
      </c>
      <c r="B4166" t="s">
        <v>2620</v>
      </c>
      <c r="C4166" t="s">
        <v>80</v>
      </c>
      <c r="D4166" t="s">
        <v>26</v>
      </c>
      <c r="E4166" t="s">
        <v>19</v>
      </c>
      <c r="F4166" s="35">
        <v>3953.9884000000002</v>
      </c>
      <c r="G4166" t="str">
        <f t="shared" si="130"/>
        <v>Brand Seekers</v>
      </c>
      <c r="H4166" s="4">
        <v>40764</v>
      </c>
      <c r="I4166">
        <f>WEEKDAY(Cleaned!$H4166)</f>
        <v>3</v>
      </c>
      <c r="J4166" t="s">
        <v>15</v>
      </c>
      <c r="K4166" s="4">
        <v>28061</v>
      </c>
      <c r="L4166">
        <f>INT(YEARFRAC(Cleaned!$K4166,Cleaned!$H4166,1))</f>
        <v>34</v>
      </c>
      <c r="M4166" t="str">
        <f t="shared" si="131"/>
        <v>Young Adult</v>
      </c>
    </row>
    <row r="4167" spans="1:13" x14ac:dyDescent="0.25">
      <c r="A4167">
        <v>14167</v>
      </c>
      <c r="B4167" t="s">
        <v>2621</v>
      </c>
      <c r="C4167" t="s">
        <v>80</v>
      </c>
      <c r="D4167" t="s">
        <v>26</v>
      </c>
      <c r="E4167" t="s">
        <v>19</v>
      </c>
      <c r="F4167" s="35">
        <v>3953.9884000000002</v>
      </c>
      <c r="G4167" t="str">
        <f t="shared" si="130"/>
        <v>Brand Seekers</v>
      </c>
      <c r="H4167" s="4">
        <v>40785</v>
      </c>
      <c r="I4167">
        <f>WEEKDAY(Cleaned!$H4167)</f>
        <v>3</v>
      </c>
      <c r="J4167" t="s">
        <v>17</v>
      </c>
      <c r="K4167" s="4">
        <v>19883</v>
      </c>
      <c r="L4167">
        <f>INT(YEARFRAC(Cleaned!$K4167,Cleaned!$H4167,1))</f>
        <v>57</v>
      </c>
      <c r="M4167" t="str">
        <f t="shared" si="131"/>
        <v>Seniors</v>
      </c>
    </row>
    <row r="4168" spans="1:13" x14ac:dyDescent="0.25">
      <c r="A4168">
        <v>14168</v>
      </c>
      <c r="B4168" t="s">
        <v>2622</v>
      </c>
      <c r="C4168" t="s">
        <v>80</v>
      </c>
      <c r="D4168" t="s">
        <v>26</v>
      </c>
      <c r="E4168" t="s">
        <v>19</v>
      </c>
      <c r="F4168" s="35">
        <v>3953.9884000000002</v>
      </c>
      <c r="G4168" t="str">
        <f t="shared" si="130"/>
        <v>Brand Seekers</v>
      </c>
      <c r="H4168" s="4">
        <v>40787</v>
      </c>
      <c r="I4168">
        <f>WEEKDAY(Cleaned!$H4168)</f>
        <v>5</v>
      </c>
      <c r="J4168" t="s">
        <v>15</v>
      </c>
      <c r="K4168" s="4">
        <v>28908</v>
      </c>
      <c r="L4168">
        <f>INT(YEARFRAC(Cleaned!$K4168,Cleaned!$H4168,1))</f>
        <v>32</v>
      </c>
      <c r="M4168" t="str">
        <f t="shared" si="131"/>
        <v>Young Adult</v>
      </c>
    </row>
    <row r="4169" spans="1:13" x14ac:dyDescent="0.25">
      <c r="A4169">
        <v>14169</v>
      </c>
      <c r="B4169" t="s">
        <v>2489</v>
      </c>
      <c r="C4169" t="s">
        <v>80</v>
      </c>
      <c r="D4169" t="s">
        <v>26</v>
      </c>
      <c r="E4169" t="s">
        <v>19</v>
      </c>
      <c r="F4169" s="35">
        <v>3729.364</v>
      </c>
      <c r="G4169" t="str">
        <f t="shared" si="130"/>
        <v>Brand Seekers</v>
      </c>
      <c r="H4169" s="4">
        <v>40801</v>
      </c>
      <c r="I4169">
        <f>WEEKDAY(Cleaned!$H4169)</f>
        <v>5</v>
      </c>
      <c r="J4169" t="s">
        <v>12</v>
      </c>
      <c r="K4169" s="4">
        <v>19319</v>
      </c>
      <c r="L4169">
        <f>INT(YEARFRAC(Cleaned!$K4169,Cleaned!$H4169,1))</f>
        <v>58</v>
      </c>
      <c r="M4169" t="str">
        <f t="shared" si="131"/>
        <v>Seniors</v>
      </c>
    </row>
    <row r="4170" spans="1:13" x14ac:dyDescent="0.25">
      <c r="A4170">
        <v>14170</v>
      </c>
      <c r="B4170" t="s">
        <v>2623</v>
      </c>
      <c r="C4170" t="s">
        <v>80</v>
      </c>
      <c r="D4170" t="s">
        <v>26</v>
      </c>
      <c r="E4170" t="s">
        <v>19</v>
      </c>
      <c r="F4170" s="35">
        <v>3756.989</v>
      </c>
      <c r="G4170" t="str">
        <f t="shared" si="130"/>
        <v>Brand Seekers</v>
      </c>
      <c r="H4170" s="4">
        <v>40837</v>
      </c>
      <c r="I4170">
        <f>WEEKDAY(Cleaned!$H4170)</f>
        <v>6</v>
      </c>
      <c r="J4170" t="s">
        <v>18</v>
      </c>
      <c r="K4170" s="4">
        <v>24339</v>
      </c>
      <c r="L4170">
        <f>INT(YEARFRAC(Cleaned!$K4170,Cleaned!$H4170,1))</f>
        <v>45</v>
      </c>
      <c r="M4170" t="str">
        <f t="shared" si="131"/>
        <v>Adult</v>
      </c>
    </row>
    <row r="4171" spans="1:13" x14ac:dyDescent="0.25">
      <c r="A4171">
        <v>14171</v>
      </c>
      <c r="B4171" t="s">
        <v>2624</v>
      </c>
      <c r="C4171" t="s">
        <v>80</v>
      </c>
      <c r="D4171" t="s">
        <v>26</v>
      </c>
      <c r="E4171" t="s">
        <v>19</v>
      </c>
      <c r="F4171" s="35">
        <v>3953.9884000000002</v>
      </c>
      <c r="G4171" t="str">
        <f t="shared" si="130"/>
        <v>Brand Seekers</v>
      </c>
      <c r="H4171" s="4">
        <v>40847</v>
      </c>
      <c r="I4171">
        <f>WEEKDAY(Cleaned!$H4171)</f>
        <v>2</v>
      </c>
      <c r="J4171" t="s">
        <v>15</v>
      </c>
      <c r="K4171" s="4">
        <v>27464</v>
      </c>
      <c r="L4171">
        <f>INT(YEARFRAC(Cleaned!$K4171,Cleaned!$H4171,1))</f>
        <v>36</v>
      </c>
      <c r="M4171" t="str">
        <f t="shared" si="131"/>
        <v>Adult</v>
      </c>
    </row>
    <row r="4172" spans="1:13" x14ac:dyDescent="0.25">
      <c r="A4172">
        <v>14172</v>
      </c>
      <c r="B4172" t="s">
        <v>2535</v>
      </c>
      <c r="C4172" t="s">
        <v>80</v>
      </c>
      <c r="D4172" t="s">
        <v>26</v>
      </c>
      <c r="E4172" t="s">
        <v>19</v>
      </c>
      <c r="F4172" s="35">
        <v>3953.9884000000002</v>
      </c>
      <c r="G4172" t="str">
        <f t="shared" si="130"/>
        <v>Brand Seekers</v>
      </c>
      <c r="H4172" s="4">
        <v>40848</v>
      </c>
      <c r="I4172">
        <f>WEEKDAY(Cleaned!$H4172)</f>
        <v>3</v>
      </c>
      <c r="J4172" t="s">
        <v>12</v>
      </c>
      <c r="K4172" s="4">
        <v>26892</v>
      </c>
      <c r="L4172">
        <f>INT(YEARFRAC(Cleaned!$K4172,Cleaned!$H4172,1))</f>
        <v>38</v>
      </c>
      <c r="M4172" t="str">
        <f t="shared" si="131"/>
        <v>Adult</v>
      </c>
    </row>
    <row r="4173" spans="1:13" x14ac:dyDescent="0.25">
      <c r="A4173">
        <v>14173</v>
      </c>
      <c r="B4173" t="s">
        <v>2608</v>
      </c>
      <c r="C4173" t="s">
        <v>80</v>
      </c>
      <c r="D4173" t="s">
        <v>26</v>
      </c>
      <c r="E4173" t="s">
        <v>19</v>
      </c>
      <c r="F4173" s="35">
        <v>3756.989</v>
      </c>
      <c r="G4173" t="str">
        <f t="shared" si="130"/>
        <v>Brand Seekers</v>
      </c>
      <c r="H4173" s="4">
        <v>40865</v>
      </c>
      <c r="I4173">
        <f>WEEKDAY(Cleaned!$H4173)</f>
        <v>6</v>
      </c>
      <c r="J4173" t="s">
        <v>12</v>
      </c>
      <c r="K4173" s="4">
        <v>28498</v>
      </c>
      <c r="L4173">
        <f>INT(YEARFRAC(Cleaned!$K4173,Cleaned!$H4173,1))</f>
        <v>33</v>
      </c>
      <c r="M4173" t="str">
        <f t="shared" si="131"/>
        <v>Young Adult</v>
      </c>
    </row>
    <row r="4174" spans="1:13" x14ac:dyDescent="0.25">
      <c r="A4174">
        <v>14174</v>
      </c>
      <c r="B4174" t="s">
        <v>2625</v>
      </c>
      <c r="C4174" t="s">
        <v>80</v>
      </c>
      <c r="D4174" t="s">
        <v>26</v>
      </c>
      <c r="E4174" t="s">
        <v>19</v>
      </c>
      <c r="F4174" s="35">
        <v>3953.9884000000002</v>
      </c>
      <c r="G4174" t="str">
        <f t="shared" si="130"/>
        <v>Brand Seekers</v>
      </c>
      <c r="H4174" s="4">
        <v>40887</v>
      </c>
      <c r="I4174">
        <f>WEEKDAY(Cleaned!$H4174)</f>
        <v>7</v>
      </c>
      <c r="J4174" t="s">
        <v>15</v>
      </c>
      <c r="K4174" s="4">
        <v>21009</v>
      </c>
      <c r="L4174">
        <f>INT(YEARFRAC(Cleaned!$K4174,Cleaned!$H4174,1))</f>
        <v>54</v>
      </c>
      <c r="M4174" t="str">
        <f t="shared" si="131"/>
        <v>Seniors</v>
      </c>
    </row>
    <row r="4175" spans="1:13" x14ac:dyDescent="0.25">
      <c r="A4175">
        <v>14175</v>
      </c>
      <c r="B4175" t="s">
        <v>2626</v>
      </c>
      <c r="C4175" t="s">
        <v>80</v>
      </c>
      <c r="D4175" t="s">
        <v>26</v>
      </c>
      <c r="E4175" t="s">
        <v>19</v>
      </c>
      <c r="F4175" s="35">
        <v>3953.9884000000002</v>
      </c>
      <c r="G4175" t="str">
        <f t="shared" si="130"/>
        <v>Brand Seekers</v>
      </c>
      <c r="H4175" s="4">
        <v>40891</v>
      </c>
      <c r="I4175">
        <f>WEEKDAY(Cleaned!$H4175)</f>
        <v>4</v>
      </c>
      <c r="J4175" t="s">
        <v>12</v>
      </c>
      <c r="K4175" s="4">
        <v>26238</v>
      </c>
      <c r="L4175">
        <f>INT(YEARFRAC(Cleaned!$K4175,Cleaned!$H4175,1))</f>
        <v>40</v>
      </c>
      <c r="M4175" t="str">
        <f t="shared" si="131"/>
        <v>Adult</v>
      </c>
    </row>
    <row r="4176" spans="1:13" x14ac:dyDescent="0.25">
      <c r="A4176">
        <v>14176</v>
      </c>
      <c r="B4176" t="s">
        <v>2488</v>
      </c>
      <c r="C4176" t="s">
        <v>80</v>
      </c>
      <c r="D4176" t="s">
        <v>26</v>
      </c>
      <c r="E4176" t="s">
        <v>19</v>
      </c>
      <c r="F4176" s="35">
        <v>3729.364</v>
      </c>
      <c r="G4176" t="str">
        <f t="shared" si="130"/>
        <v>Brand Seekers</v>
      </c>
      <c r="H4176" s="4">
        <v>40892</v>
      </c>
      <c r="I4176">
        <f>WEEKDAY(Cleaned!$H4176)</f>
        <v>5</v>
      </c>
      <c r="J4176" t="s">
        <v>12</v>
      </c>
      <c r="K4176" s="4">
        <v>28895</v>
      </c>
      <c r="L4176">
        <f>INT(YEARFRAC(Cleaned!$K4176,Cleaned!$H4176,1))</f>
        <v>32</v>
      </c>
      <c r="M4176" t="str">
        <f t="shared" si="131"/>
        <v>Young Adult</v>
      </c>
    </row>
    <row r="4177" spans="1:13" x14ac:dyDescent="0.25">
      <c r="A4177">
        <v>14177</v>
      </c>
      <c r="B4177" t="s">
        <v>2627</v>
      </c>
      <c r="C4177" t="s">
        <v>80</v>
      </c>
      <c r="D4177" t="s">
        <v>26</v>
      </c>
      <c r="E4177" t="s">
        <v>19</v>
      </c>
      <c r="F4177" s="35">
        <v>3953.9884000000002</v>
      </c>
      <c r="G4177" t="str">
        <f t="shared" si="130"/>
        <v>Brand Seekers</v>
      </c>
      <c r="H4177" s="4">
        <v>40917</v>
      </c>
      <c r="I4177">
        <f>WEEKDAY(Cleaned!$H4177)</f>
        <v>2</v>
      </c>
      <c r="J4177" t="s">
        <v>17</v>
      </c>
      <c r="K4177" s="4">
        <v>13318</v>
      </c>
      <c r="L4177">
        <f>INT(YEARFRAC(Cleaned!$K4177,Cleaned!$H4177,1))</f>
        <v>75</v>
      </c>
      <c r="M4177" t="str">
        <f t="shared" si="131"/>
        <v>Elders</v>
      </c>
    </row>
    <row r="4178" spans="1:13" x14ac:dyDescent="0.25">
      <c r="A4178">
        <v>14178</v>
      </c>
      <c r="B4178" t="s">
        <v>2628</v>
      </c>
      <c r="C4178" t="s">
        <v>80</v>
      </c>
      <c r="D4178" t="s">
        <v>26</v>
      </c>
      <c r="E4178" t="s">
        <v>19</v>
      </c>
      <c r="F4178" s="35">
        <v>3756.989</v>
      </c>
      <c r="G4178" t="str">
        <f t="shared" si="130"/>
        <v>Brand Seekers</v>
      </c>
      <c r="H4178" s="4">
        <v>40918</v>
      </c>
      <c r="I4178">
        <f>WEEKDAY(Cleaned!$H4178)</f>
        <v>3</v>
      </c>
      <c r="J4178" t="s">
        <v>17</v>
      </c>
      <c r="K4178" s="4">
        <v>28725</v>
      </c>
      <c r="L4178">
        <f>INT(YEARFRAC(Cleaned!$K4178,Cleaned!$H4178,1))</f>
        <v>33</v>
      </c>
      <c r="M4178" t="str">
        <f t="shared" si="131"/>
        <v>Young Adult</v>
      </c>
    </row>
    <row r="4179" spans="1:13" x14ac:dyDescent="0.25">
      <c r="A4179">
        <v>14179</v>
      </c>
      <c r="B4179" t="s">
        <v>2629</v>
      </c>
      <c r="C4179" t="s">
        <v>80</v>
      </c>
      <c r="D4179" t="s">
        <v>26</v>
      </c>
      <c r="E4179" t="s">
        <v>19</v>
      </c>
      <c r="F4179" s="35">
        <v>3729.364</v>
      </c>
      <c r="G4179" t="str">
        <f t="shared" si="130"/>
        <v>Brand Seekers</v>
      </c>
      <c r="H4179" s="4">
        <v>40920</v>
      </c>
      <c r="I4179">
        <f>WEEKDAY(Cleaned!$H4179)</f>
        <v>5</v>
      </c>
      <c r="J4179" t="s">
        <v>18</v>
      </c>
      <c r="K4179" s="4">
        <v>27999</v>
      </c>
      <c r="L4179">
        <f>INT(YEARFRAC(Cleaned!$K4179,Cleaned!$H4179,1))</f>
        <v>35</v>
      </c>
      <c r="M4179" t="str">
        <f t="shared" si="131"/>
        <v>Adult</v>
      </c>
    </row>
    <row r="4180" spans="1:13" x14ac:dyDescent="0.25">
      <c r="A4180">
        <v>14180</v>
      </c>
      <c r="B4180" t="s">
        <v>2574</v>
      </c>
      <c r="C4180" t="s">
        <v>80</v>
      </c>
      <c r="D4180" t="s">
        <v>26</v>
      </c>
      <c r="E4180" t="s">
        <v>19</v>
      </c>
      <c r="F4180" s="35">
        <v>3953.9884000000002</v>
      </c>
      <c r="G4180" t="str">
        <f t="shared" si="130"/>
        <v>Brand Seekers</v>
      </c>
      <c r="H4180" s="4">
        <v>40931</v>
      </c>
      <c r="I4180">
        <f>WEEKDAY(Cleaned!$H4180)</f>
        <v>2</v>
      </c>
      <c r="J4180" t="s">
        <v>12</v>
      </c>
      <c r="K4180" s="4">
        <v>28717</v>
      </c>
      <c r="L4180">
        <f>INT(YEARFRAC(Cleaned!$K4180,Cleaned!$H4180,1))</f>
        <v>33</v>
      </c>
      <c r="M4180" t="str">
        <f t="shared" si="131"/>
        <v>Young Adult</v>
      </c>
    </row>
    <row r="4181" spans="1:13" x14ac:dyDescent="0.25">
      <c r="A4181">
        <v>14181</v>
      </c>
      <c r="B4181" t="s">
        <v>2547</v>
      </c>
      <c r="C4181" t="s">
        <v>80</v>
      </c>
      <c r="D4181" t="s">
        <v>26</v>
      </c>
      <c r="E4181" t="s">
        <v>19</v>
      </c>
      <c r="F4181" s="35">
        <v>3953.9884000000002</v>
      </c>
      <c r="G4181" t="str">
        <f t="shared" si="130"/>
        <v>Brand Seekers</v>
      </c>
      <c r="H4181" s="4">
        <v>40932</v>
      </c>
      <c r="I4181">
        <f>WEEKDAY(Cleaned!$H4181)</f>
        <v>3</v>
      </c>
      <c r="J4181" t="s">
        <v>12</v>
      </c>
      <c r="K4181" s="4">
        <v>27866</v>
      </c>
      <c r="L4181">
        <f>INT(YEARFRAC(Cleaned!$K4181,Cleaned!$H4181,1))</f>
        <v>35</v>
      </c>
      <c r="M4181" t="str">
        <f t="shared" si="131"/>
        <v>Adult</v>
      </c>
    </row>
    <row r="4182" spans="1:13" x14ac:dyDescent="0.25">
      <c r="A4182">
        <v>14182</v>
      </c>
      <c r="B4182" t="s">
        <v>2439</v>
      </c>
      <c r="C4182" t="s">
        <v>80</v>
      </c>
      <c r="D4182" t="s">
        <v>26</v>
      </c>
      <c r="E4182" t="s">
        <v>19</v>
      </c>
      <c r="F4182" s="35">
        <v>3953.9884000000002</v>
      </c>
      <c r="G4182" t="str">
        <f t="shared" si="130"/>
        <v>Brand Seekers</v>
      </c>
      <c r="H4182" s="4">
        <v>40996</v>
      </c>
      <c r="I4182">
        <f>WEEKDAY(Cleaned!$H4182)</f>
        <v>4</v>
      </c>
      <c r="J4182" t="s">
        <v>16</v>
      </c>
      <c r="K4182" s="4">
        <v>29132</v>
      </c>
      <c r="L4182">
        <f>INT(YEARFRAC(Cleaned!$K4182,Cleaned!$H4182,1))</f>
        <v>32</v>
      </c>
      <c r="M4182" t="str">
        <f t="shared" si="131"/>
        <v>Young Adult</v>
      </c>
    </row>
    <row r="4183" spans="1:13" x14ac:dyDescent="0.25">
      <c r="A4183">
        <v>14183</v>
      </c>
      <c r="B4183" t="s">
        <v>2594</v>
      </c>
      <c r="C4183" t="s">
        <v>80</v>
      </c>
      <c r="D4183" t="s">
        <v>26</v>
      </c>
      <c r="E4183" t="s">
        <v>19</v>
      </c>
      <c r="F4183" s="35">
        <v>3953.9884000000002</v>
      </c>
      <c r="G4183" t="str">
        <f t="shared" si="130"/>
        <v>Brand Seekers</v>
      </c>
      <c r="H4183" s="4">
        <v>40997</v>
      </c>
      <c r="I4183">
        <f>WEEKDAY(Cleaned!$H4183)</f>
        <v>5</v>
      </c>
      <c r="J4183" t="s">
        <v>16</v>
      </c>
      <c r="K4183" s="4">
        <v>27186</v>
      </c>
      <c r="L4183">
        <f>INT(YEARFRAC(Cleaned!$K4183,Cleaned!$H4183,1))</f>
        <v>37</v>
      </c>
      <c r="M4183" t="str">
        <f t="shared" si="131"/>
        <v>Adult</v>
      </c>
    </row>
    <row r="4184" spans="1:13" x14ac:dyDescent="0.25">
      <c r="A4184">
        <v>14184</v>
      </c>
      <c r="B4184" t="s">
        <v>2630</v>
      </c>
      <c r="C4184" t="s">
        <v>80</v>
      </c>
      <c r="D4184" t="s">
        <v>26</v>
      </c>
      <c r="E4184" t="s">
        <v>19</v>
      </c>
      <c r="F4184" s="35">
        <v>3729.364</v>
      </c>
      <c r="G4184" t="str">
        <f t="shared" si="130"/>
        <v>Brand Seekers</v>
      </c>
      <c r="H4184" s="4">
        <v>40997</v>
      </c>
      <c r="I4184">
        <f>WEEKDAY(Cleaned!$H4184)</f>
        <v>5</v>
      </c>
      <c r="J4184" t="s">
        <v>17</v>
      </c>
      <c r="K4184" s="4">
        <v>28736</v>
      </c>
      <c r="L4184">
        <f>INT(YEARFRAC(Cleaned!$K4184,Cleaned!$H4184,1))</f>
        <v>33</v>
      </c>
      <c r="M4184" t="str">
        <f t="shared" si="131"/>
        <v>Young Adult</v>
      </c>
    </row>
    <row r="4185" spans="1:13" x14ac:dyDescent="0.25">
      <c r="A4185">
        <v>14185</v>
      </c>
      <c r="B4185" t="s">
        <v>2557</v>
      </c>
      <c r="C4185" t="s">
        <v>80</v>
      </c>
      <c r="D4185" t="s">
        <v>26</v>
      </c>
      <c r="E4185" t="s">
        <v>19</v>
      </c>
      <c r="F4185" s="35">
        <v>3729.364</v>
      </c>
      <c r="G4185" t="str">
        <f t="shared" si="130"/>
        <v>Brand Seekers</v>
      </c>
      <c r="H4185" s="4">
        <v>41003</v>
      </c>
      <c r="I4185">
        <f>WEEKDAY(Cleaned!$H4185)</f>
        <v>4</v>
      </c>
      <c r="J4185" t="s">
        <v>12</v>
      </c>
      <c r="K4185" s="4">
        <v>26552</v>
      </c>
      <c r="L4185">
        <f>INT(YEARFRAC(Cleaned!$K4185,Cleaned!$H4185,1))</f>
        <v>39</v>
      </c>
      <c r="M4185" t="str">
        <f t="shared" si="131"/>
        <v>Adult</v>
      </c>
    </row>
    <row r="4186" spans="1:13" x14ac:dyDescent="0.25">
      <c r="A4186">
        <v>14186</v>
      </c>
      <c r="B4186" t="s">
        <v>2631</v>
      </c>
      <c r="C4186" t="s">
        <v>80</v>
      </c>
      <c r="D4186" t="s">
        <v>26</v>
      </c>
      <c r="E4186" t="s">
        <v>19</v>
      </c>
      <c r="F4186" s="35">
        <v>772.50360000000001</v>
      </c>
      <c r="G4186" t="str">
        <f t="shared" si="130"/>
        <v>Casual Buyers</v>
      </c>
      <c r="H4186" s="4">
        <v>41003</v>
      </c>
      <c r="I4186">
        <f>WEEKDAY(Cleaned!$H4186)</f>
        <v>4</v>
      </c>
      <c r="J4186" t="s">
        <v>17</v>
      </c>
      <c r="K4186" s="4">
        <v>13111</v>
      </c>
      <c r="L4186">
        <f>INT(YEARFRAC(Cleaned!$K4186,Cleaned!$H4186,1))</f>
        <v>76</v>
      </c>
      <c r="M4186" t="str">
        <f t="shared" si="131"/>
        <v>Elders</v>
      </c>
    </row>
    <row r="4187" spans="1:13" x14ac:dyDescent="0.25">
      <c r="A4187">
        <v>14187</v>
      </c>
      <c r="B4187" t="s">
        <v>2444</v>
      </c>
      <c r="C4187" t="s">
        <v>80</v>
      </c>
      <c r="D4187" t="s">
        <v>26</v>
      </c>
      <c r="E4187" t="s">
        <v>19</v>
      </c>
      <c r="F4187" s="35">
        <v>3729.364</v>
      </c>
      <c r="G4187" t="str">
        <f t="shared" si="130"/>
        <v>Brand Seekers</v>
      </c>
      <c r="H4187" s="4">
        <v>41007</v>
      </c>
      <c r="I4187">
        <f>WEEKDAY(Cleaned!$H4187)</f>
        <v>1</v>
      </c>
      <c r="J4187" t="s">
        <v>17</v>
      </c>
      <c r="K4187" s="4">
        <v>24385</v>
      </c>
      <c r="L4187">
        <f>INT(YEARFRAC(Cleaned!$K4187,Cleaned!$H4187,1))</f>
        <v>45</v>
      </c>
      <c r="M4187" t="str">
        <f t="shared" si="131"/>
        <v>Adult</v>
      </c>
    </row>
    <row r="4188" spans="1:13" x14ac:dyDescent="0.25">
      <c r="A4188">
        <v>14188</v>
      </c>
      <c r="B4188" t="s">
        <v>2632</v>
      </c>
      <c r="C4188" t="s">
        <v>80</v>
      </c>
      <c r="D4188" t="s">
        <v>26</v>
      </c>
      <c r="E4188" t="s">
        <v>19</v>
      </c>
      <c r="F4188" s="35">
        <v>3953.9884000000002</v>
      </c>
      <c r="G4188" t="str">
        <f t="shared" si="130"/>
        <v>Brand Seekers</v>
      </c>
      <c r="H4188" s="4">
        <v>41010</v>
      </c>
      <c r="I4188">
        <f>WEEKDAY(Cleaned!$H4188)</f>
        <v>4</v>
      </c>
      <c r="J4188" t="s">
        <v>14</v>
      </c>
      <c r="K4188" s="4">
        <v>20403</v>
      </c>
      <c r="L4188">
        <f>INT(YEARFRAC(Cleaned!$K4188,Cleaned!$H4188,1))</f>
        <v>56</v>
      </c>
      <c r="M4188" t="str">
        <f t="shared" si="131"/>
        <v>Seniors</v>
      </c>
    </row>
    <row r="4189" spans="1:13" x14ac:dyDescent="0.25">
      <c r="A4189">
        <v>14189</v>
      </c>
      <c r="B4189" t="s">
        <v>2633</v>
      </c>
      <c r="C4189" t="s">
        <v>80</v>
      </c>
      <c r="D4189" t="s">
        <v>26</v>
      </c>
      <c r="E4189" t="s">
        <v>19</v>
      </c>
      <c r="F4189" s="35">
        <v>772.50360000000001</v>
      </c>
      <c r="G4189" t="str">
        <f t="shared" si="130"/>
        <v>Casual Buyers</v>
      </c>
      <c r="H4189" s="4">
        <v>41049</v>
      </c>
      <c r="I4189">
        <f>WEEKDAY(Cleaned!$H4189)</f>
        <v>1</v>
      </c>
      <c r="J4189" t="s">
        <v>15</v>
      </c>
      <c r="K4189" s="4">
        <v>23460</v>
      </c>
      <c r="L4189">
        <f>INT(YEARFRAC(Cleaned!$K4189,Cleaned!$H4189,1))</f>
        <v>48</v>
      </c>
      <c r="M4189" t="str">
        <f t="shared" si="131"/>
        <v>Adult</v>
      </c>
    </row>
    <row r="4190" spans="1:13" x14ac:dyDescent="0.25">
      <c r="A4190">
        <v>14190</v>
      </c>
      <c r="B4190" t="s">
        <v>2634</v>
      </c>
      <c r="C4190" t="s">
        <v>80</v>
      </c>
      <c r="D4190" t="s">
        <v>26</v>
      </c>
      <c r="E4190" t="s">
        <v>19</v>
      </c>
      <c r="F4190" s="35">
        <v>2264.2536</v>
      </c>
      <c r="G4190" t="str">
        <f t="shared" si="130"/>
        <v>Brand Seekers</v>
      </c>
      <c r="H4190" s="4">
        <v>41071</v>
      </c>
      <c r="I4190">
        <f>WEEKDAY(Cleaned!$H4190)</f>
        <v>2</v>
      </c>
      <c r="J4190" t="s">
        <v>12</v>
      </c>
      <c r="K4190" s="4">
        <v>28010</v>
      </c>
      <c r="L4190">
        <f>INT(YEARFRAC(Cleaned!$K4190,Cleaned!$H4190,1))</f>
        <v>35</v>
      </c>
      <c r="M4190" t="str">
        <f t="shared" si="131"/>
        <v>Adult</v>
      </c>
    </row>
    <row r="4191" spans="1:13" x14ac:dyDescent="0.25">
      <c r="A4191">
        <v>14191</v>
      </c>
      <c r="B4191" t="s">
        <v>2635</v>
      </c>
      <c r="C4191" t="s">
        <v>80</v>
      </c>
      <c r="D4191" t="s">
        <v>26</v>
      </c>
      <c r="E4191" t="s">
        <v>19</v>
      </c>
      <c r="F4191" s="35">
        <v>2699.9018000000001</v>
      </c>
      <c r="G4191" t="str">
        <f t="shared" si="130"/>
        <v>Brand Seekers</v>
      </c>
      <c r="H4191" s="4">
        <v>41073</v>
      </c>
      <c r="I4191">
        <f>WEEKDAY(Cleaned!$H4191)</f>
        <v>4</v>
      </c>
      <c r="J4191" t="s">
        <v>16</v>
      </c>
      <c r="K4191" s="4">
        <v>27107</v>
      </c>
      <c r="L4191">
        <f>INT(YEARFRAC(Cleaned!$K4191,Cleaned!$H4191,1))</f>
        <v>38</v>
      </c>
      <c r="M4191" t="str">
        <f t="shared" si="131"/>
        <v>Adult</v>
      </c>
    </row>
    <row r="4192" spans="1:13" x14ac:dyDescent="0.25">
      <c r="A4192">
        <v>14192</v>
      </c>
      <c r="B4192" t="s">
        <v>2554</v>
      </c>
      <c r="C4192" t="s">
        <v>80</v>
      </c>
      <c r="D4192" t="s">
        <v>26</v>
      </c>
      <c r="E4192" t="s">
        <v>19</v>
      </c>
      <c r="F4192" s="35">
        <v>2410.6266000000001</v>
      </c>
      <c r="G4192" t="str">
        <f t="shared" si="130"/>
        <v>Brand Seekers</v>
      </c>
      <c r="H4192" s="4">
        <v>41078</v>
      </c>
      <c r="I4192">
        <f>WEEKDAY(Cleaned!$H4192)</f>
        <v>2</v>
      </c>
      <c r="J4192" t="s">
        <v>15</v>
      </c>
      <c r="K4192" s="4">
        <v>27066</v>
      </c>
      <c r="L4192">
        <f>INT(YEARFRAC(Cleaned!$K4192,Cleaned!$H4192,1))</f>
        <v>38</v>
      </c>
      <c r="M4192" t="str">
        <f t="shared" si="131"/>
        <v>Adult</v>
      </c>
    </row>
    <row r="4193" spans="1:13" x14ac:dyDescent="0.25">
      <c r="A4193">
        <v>14193</v>
      </c>
      <c r="B4193" t="s">
        <v>2540</v>
      </c>
      <c r="C4193" t="s">
        <v>80</v>
      </c>
      <c r="D4193" t="s">
        <v>26</v>
      </c>
      <c r="E4193" t="s">
        <v>19</v>
      </c>
      <c r="F4193" s="35">
        <v>865.20399999999995</v>
      </c>
      <c r="G4193" t="str">
        <f t="shared" si="130"/>
        <v>Casual Buyers</v>
      </c>
      <c r="H4193" s="4">
        <v>41090</v>
      </c>
      <c r="I4193">
        <f>WEEKDAY(Cleaned!$H4193)</f>
        <v>7</v>
      </c>
      <c r="J4193" t="s">
        <v>13</v>
      </c>
      <c r="K4193" s="4">
        <v>28708</v>
      </c>
      <c r="L4193">
        <f>INT(YEARFRAC(Cleaned!$K4193,Cleaned!$H4193,1))</f>
        <v>33</v>
      </c>
      <c r="M4193" t="str">
        <f t="shared" si="131"/>
        <v>Young Adult</v>
      </c>
    </row>
    <row r="4194" spans="1:13" x14ac:dyDescent="0.25">
      <c r="A4194">
        <v>14194</v>
      </c>
      <c r="B4194" t="s">
        <v>2575</v>
      </c>
      <c r="C4194" t="s">
        <v>80</v>
      </c>
      <c r="D4194" t="s">
        <v>26</v>
      </c>
      <c r="E4194" t="s">
        <v>19</v>
      </c>
      <c r="F4194" s="35">
        <v>2410.6266000000001</v>
      </c>
      <c r="G4194" t="str">
        <f t="shared" si="130"/>
        <v>Brand Seekers</v>
      </c>
      <c r="H4194" s="4">
        <v>41110</v>
      </c>
      <c r="I4194">
        <f>WEEKDAY(Cleaned!$H4194)</f>
        <v>6</v>
      </c>
      <c r="J4194" t="s">
        <v>14</v>
      </c>
      <c r="K4194" s="4">
        <v>25343</v>
      </c>
      <c r="L4194">
        <f>INT(YEARFRAC(Cleaned!$K4194,Cleaned!$H4194,1))</f>
        <v>43</v>
      </c>
      <c r="M4194" t="str">
        <f t="shared" si="131"/>
        <v>Adult</v>
      </c>
    </row>
    <row r="4195" spans="1:13" x14ac:dyDescent="0.25">
      <c r="A4195">
        <v>14195</v>
      </c>
      <c r="B4195" t="s">
        <v>2425</v>
      </c>
      <c r="C4195" t="s">
        <v>80</v>
      </c>
      <c r="D4195" t="s">
        <v>26</v>
      </c>
      <c r="E4195" t="s">
        <v>19</v>
      </c>
      <c r="F4195" s="35">
        <v>865.20399999999995</v>
      </c>
      <c r="G4195" t="str">
        <f t="shared" si="130"/>
        <v>Casual Buyers</v>
      </c>
      <c r="H4195" s="4">
        <v>41111</v>
      </c>
      <c r="I4195">
        <f>WEEKDAY(Cleaned!$H4195)</f>
        <v>7</v>
      </c>
      <c r="J4195" t="s">
        <v>16</v>
      </c>
      <c r="K4195" s="4">
        <v>18847</v>
      </c>
      <c r="L4195">
        <f>INT(YEARFRAC(Cleaned!$K4195,Cleaned!$H4195,1))</f>
        <v>60</v>
      </c>
      <c r="M4195" t="str">
        <f t="shared" si="131"/>
        <v>Seniors</v>
      </c>
    </row>
    <row r="4196" spans="1:13" x14ac:dyDescent="0.25">
      <c r="A4196">
        <v>14196</v>
      </c>
      <c r="B4196" t="s">
        <v>2636</v>
      </c>
      <c r="C4196" t="s">
        <v>80</v>
      </c>
      <c r="D4196" t="s">
        <v>26</v>
      </c>
      <c r="E4196" t="s">
        <v>19</v>
      </c>
      <c r="F4196" s="35">
        <v>2264.2536</v>
      </c>
      <c r="G4196" t="str">
        <f t="shared" si="130"/>
        <v>Brand Seekers</v>
      </c>
      <c r="H4196" s="4">
        <v>41152</v>
      </c>
      <c r="I4196">
        <f>WEEKDAY(Cleaned!$H4196)</f>
        <v>6</v>
      </c>
      <c r="J4196" t="s">
        <v>12</v>
      </c>
      <c r="K4196" s="4">
        <v>24993</v>
      </c>
      <c r="L4196">
        <f>INT(YEARFRAC(Cleaned!$K4196,Cleaned!$H4196,1))</f>
        <v>44</v>
      </c>
      <c r="M4196" t="str">
        <f t="shared" si="131"/>
        <v>Adult</v>
      </c>
    </row>
    <row r="4197" spans="1:13" x14ac:dyDescent="0.25">
      <c r="A4197">
        <v>14197</v>
      </c>
      <c r="B4197" t="s">
        <v>2637</v>
      </c>
      <c r="C4197" t="s">
        <v>80</v>
      </c>
      <c r="D4197" t="s">
        <v>26</v>
      </c>
      <c r="E4197" t="s">
        <v>19</v>
      </c>
      <c r="F4197" s="35">
        <v>865.20399999999995</v>
      </c>
      <c r="G4197" t="str">
        <f t="shared" si="130"/>
        <v>Casual Buyers</v>
      </c>
      <c r="H4197" s="4">
        <v>41163</v>
      </c>
      <c r="I4197">
        <f>WEEKDAY(Cleaned!$H4197)</f>
        <v>3</v>
      </c>
      <c r="J4197" t="s">
        <v>14</v>
      </c>
      <c r="K4197" s="4">
        <v>23834</v>
      </c>
      <c r="L4197">
        <f>INT(YEARFRAC(Cleaned!$K4197,Cleaned!$H4197,1))</f>
        <v>47</v>
      </c>
      <c r="M4197" t="str">
        <f t="shared" si="131"/>
        <v>Adult</v>
      </c>
    </row>
    <row r="4198" spans="1:13" x14ac:dyDescent="0.25">
      <c r="A4198">
        <v>14198</v>
      </c>
      <c r="B4198" t="s">
        <v>2638</v>
      </c>
      <c r="C4198" t="s">
        <v>80</v>
      </c>
      <c r="D4198" t="s">
        <v>26</v>
      </c>
      <c r="E4198" t="s">
        <v>19</v>
      </c>
      <c r="F4198" s="35">
        <v>865.20399999999995</v>
      </c>
      <c r="G4198" t="str">
        <f t="shared" si="130"/>
        <v>Casual Buyers</v>
      </c>
      <c r="H4198" s="4">
        <v>41172</v>
      </c>
      <c r="I4198">
        <f>WEEKDAY(Cleaned!$H4198)</f>
        <v>5</v>
      </c>
      <c r="J4198" t="s">
        <v>16</v>
      </c>
      <c r="K4198" s="4">
        <v>22124</v>
      </c>
      <c r="L4198">
        <f>INT(YEARFRAC(Cleaned!$K4198,Cleaned!$H4198,1))</f>
        <v>52</v>
      </c>
      <c r="M4198" t="str">
        <f t="shared" si="131"/>
        <v>Seniors</v>
      </c>
    </row>
    <row r="4199" spans="1:13" x14ac:dyDescent="0.25">
      <c r="A4199">
        <v>14199</v>
      </c>
      <c r="B4199" t="s">
        <v>2639</v>
      </c>
      <c r="C4199" t="s">
        <v>80</v>
      </c>
      <c r="D4199" t="s">
        <v>26</v>
      </c>
      <c r="E4199" t="s">
        <v>19</v>
      </c>
      <c r="F4199" s="35">
        <v>2264.2536</v>
      </c>
      <c r="G4199" t="str">
        <f t="shared" si="130"/>
        <v>Brand Seekers</v>
      </c>
      <c r="H4199" s="4">
        <v>41174</v>
      </c>
      <c r="I4199">
        <f>WEEKDAY(Cleaned!$H4199)</f>
        <v>7</v>
      </c>
      <c r="J4199" t="s">
        <v>18</v>
      </c>
      <c r="K4199" s="4">
        <v>20738</v>
      </c>
      <c r="L4199">
        <f>INT(YEARFRAC(Cleaned!$K4199,Cleaned!$H4199,1))</f>
        <v>55</v>
      </c>
      <c r="M4199" t="str">
        <f t="shared" si="131"/>
        <v>Seniors</v>
      </c>
    </row>
    <row r="4200" spans="1:13" x14ac:dyDescent="0.25">
      <c r="A4200">
        <v>14200</v>
      </c>
      <c r="B4200" t="s">
        <v>2640</v>
      </c>
      <c r="C4200" t="s">
        <v>80</v>
      </c>
      <c r="D4200" t="s">
        <v>26</v>
      </c>
      <c r="E4200" t="s">
        <v>19</v>
      </c>
      <c r="F4200" s="35">
        <v>865.20399999999995</v>
      </c>
      <c r="G4200" t="str">
        <f t="shared" si="130"/>
        <v>Casual Buyers</v>
      </c>
      <c r="H4200" s="4">
        <v>41192</v>
      </c>
      <c r="I4200">
        <f>WEEKDAY(Cleaned!$H4200)</f>
        <v>4</v>
      </c>
      <c r="J4200" t="s">
        <v>15</v>
      </c>
      <c r="K4200" s="4">
        <v>18765</v>
      </c>
      <c r="L4200">
        <f>INT(YEARFRAC(Cleaned!$K4200,Cleaned!$H4200,1))</f>
        <v>61</v>
      </c>
      <c r="M4200" t="str">
        <f t="shared" si="131"/>
        <v>Seniors</v>
      </c>
    </row>
    <row r="4201" spans="1:13" x14ac:dyDescent="0.25">
      <c r="A4201">
        <v>14201</v>
      </c>
      <c r="B4201" t="s">
        <v>2641</v>
      </c>
      <c r="C4201" t="s">
        <v>80</v>
      </c>
      <c r="D4201" t="s">
        <v>26</v>
      </c>
      <c r="E4201" t="s">
        <v>19</v>
      </c>
      <c r="F4201" s="35">
        <v>2264.2536</v>
      </c>
      <c r="G4201" t="str">
        <f t="shared" si="130"/>
        <v>Brand Seekers</v>
      </c>
      <c r="H4201" s="4">
        <v>41201</v>
      </c>
      <c r="I4201">
        <f>WEEKDAY(Cleaned!$H4201)</f>
        <v>6</v>
      </c>
      <c r="J4201" t="s">
        <v>13</v>
      </c>
      <c r="K4201" s="4">
        <v>27465</v>
      </c>
      <c r="L4201">
        <f>INT(YEARFRAC(Cleaned!$K4201,Cleaned!$H4201,1))</f>
        <v>37</v>
      </c>
      <c r="M4201" t="str">
        <f t="shared" si="131"/>
        <v>Adult</v>
      </c>
    </row>
    <row r="4202" spans="1:13" x14ac:dyDescent="0.25">
      <c r="A4202">
        <v>14202</v>
      </c>
      <c r="B4202" t="s">
        <v>2642</v>
      </c>
      <c r="C4202" t="s">
        <v>80</v>
      </c>
      <c r="D4202" t="s">
        <v>26</v>
      </c>
      <c r="E4202" t="s">
        <v>19</v>
      </c>
      <c r="F4202" s="35">
        <v>2699.9018000000001</v>
      </c>
      <c r="G4202" t="str">
        <f t="shared" si="130"/>
        <v>Brand Seekers</v>
      </c>
      <c r="H4202" s="4">
        <v>41202</v>
      </c>
      <c r="I4202">
        <f>WEEKDAY(Cleaned!$H4202)</f>
        <v>7</v>
      </c>
      <c r="J4202" t="s">
        <v>13</v>
      </c>
      <c r="K4202" s="4">
        <v>29109</v>
      </c>
      <c r="L4202">
        <f>INT(YEARFRAC(Cleaned!$K4202,Cleaned!$H4202,1))</f>
        <v>33</v>
      </c>
      <c r="M4202" t="str">
        <f t="shared" si="131"/>
        <v>Young Adult</v>
      </c>
    </row>
    <row r="4203" spans="1:13" x14ac:dyDescent="0.25">
      <c r="A4203">
        <v>14203</v>
      </c>
      <c r="B4203" t="s">
        <v>2643</v>
      </c>
      <c r="C4203" t="s">
        <v>80</v>
      </c>
      <c r="D4203" t="s">
        <v>26</v>
      </c>
      <c r="E4203" t="s">
        <v>19</v>
      </c>
      <c r="F4203" s="35">
        <v>2410.6266000000001</v>
      </c>
      <c r="G4203" t="str">
        <f t="shared" si="130"/>
        <v>Brand Seekers</v>
      </c>
      <c r="H4203" s="4">
        <v>41234</v>
      </c>
      <c r="I4203">
        <f>WEEKDAY(Cleaned!$H4203)</f>
        <v>4</v>
      </c>
      <c r="J4203" t="s">
        <v>15</v>
      </c>
      <c r="K4203" s="4">
        <v>26777</v>
      </c>
      <c r="L4203">
        <f>INT(YEARFRAC(Cleaned!$K4203,Cleaned!$H4203,1))</f>
        <v>39</v>
      </c>
      <c r="M4203" t="str">
        <f t="shared" si="131"/>
        <v>Adult</v>
      </c>
    </row>
    <row r="4204" spans="1:13" x14ac:dyDescent="0.25">
      <c r="A4204">
        <v>14204</v>
      </c>
      <c r="B4204" t="s">
        <v>2614</v>
      </c>
      <c r="C4204" t="s">
        <v>80</v>
      </c>
      <c r="D4204" t="s">
        <v>26</v>
      </c>
      <c r="E4204" t="s">
        <v>19</v>
      </c>
      <c r="F4204" s="35">
        <v>2264.2536</v>
      </c>
      <c r="G4204" t="str">
        <f t="shared" si="130"/>
        <v>Brand Seekers</v>
      </c>
      <c r="H4204" s="4">
        <v>41262</v>
      </c>
      <c r="I4204">
        <f>WEEKDAY(Cleaned!$H4204)</f>
        <v>4</v>
      </c>
      <c r="J4204" t="s">
        <v>17</v>
      </c>
      <c r="K4204" s="4">
        <v>20386</v>
      </c>
      <c r="L4204">
        <f>INT(YEARFRAC(Cleaned!$K4204,Cleaned!$H4204,1))</f>
        <v>57</v>
      </c>
      <c r="M4204" t="str">
        <f t="shared" si="131"/>
        <v>Seniors</v>
      </c>
    </row>
    <row r="4205" spans="1:13" x14ac:dyDescent="0.25">
      <c r="A4205">
        <v>14205</v>
      </c>
      <c r="B4205" t="s">
        <v>2644</v>
      </c>
      <c r="C4205" t="s">
        <v>80</v>
      </c>
      <c r="D4205" t="s">
        <v>26</v>
      </c>
      <c r="E4205" t="s">
        <v>19</v>
      </c>
      <c r="F4205" s="35">
        <v>2288.9187000000002</v>
      </c>
      <c r="G4205" t="str">
        <f t="shared" si="130"/>
        <v>Brand Seekers</v>
      </c>
      <c r="H4205" s="4">
        <v>41284</v>
      </c>
      <c r="I4205">
        <f>WEEKDAY(Cleaned!$H4205)</f>
        <v>5</v>
      </c>
      <c r="J4205" t="s">
        <v>17</v>
      </c>
      <c r="K4205" s="4">
        <v>24614</v>
      </c>
      <c r="L4205">
        <f>INT(YEARFRAC(Cleaned!$K4205,Cleaned!$H4205,1))</f>
        <v>45</v>
      </c>
      <c r="M4205" t="str">
        <f t="shared" si="131"/>
        <v>Adult</v>
      </c>
    </row>
    <row r="4206" spans="1:13" x14ac:dyDescent="0.25">
      <c r="A4206">
        <v>14206</v>
      </c>
      <c r="B4206" t="s">
        <v>2447</v>
      </c>
      <c r="C4206" t="s">
        <v>80</v>
      </c>
      <c r="D4206" t="s">
        <v>26</v>
      </c>
      <c r="E4206" t="s">
        <v>19</v>
      </c>
      <c r="F4206" s="35">
        <v>2264.2536</v>
      </c>
      <c r="G4206" t="str">
        <f t="shared" si="130"/>
        <v>Brand Seekers</v>
      </c>
      <c r="H4206" s="4">
        <v>41286</v>
      </c>
      <c r="I4206">
        <f>WEEKDAY(Cleaned!$H4206)</f>
        <v>7</v>
      </c>
      <c r="J4206" t="s">
        <v>12</v>
      </c>
      <c r="K4206" s="4">
        <v>25371</v>
      </c>
      <c r="L4206">
        <f>INT(YEARFRAC(Cleaned!$K4206,Cleaned!$H4206,1))</f>
        <v>43</v>
      </c>
      <c r="M4206" t="str">
        <f t="shared" si="131"/>
        <v>Adult</v>
      </c>
    </row>
    <row r="4207" spans="1:13" x14ac:dyDescent="0.25">
      <c r="A4207">
        <v>14207</v>
      </c>
      <c r="B4207" t="s">
        <v>2645</v>
      </c>
      <c r="C4207" t="s">
        <v>80</v>
      </c>
      <c r="D4207" t="s">
        <v>26</v>
      </c>
      <c r="E4207" t="s">
        <v>19</v>
      </c>
      <c r="F4207" s="35">
        <v>2288.9187000000002</v>
      </c>
      <c r="G4207" t="str">
        <f t="shared" si="130"/>
        <v>Brand Seekers</v>
      </c>
      <c r="H4207" s="4">
        <v>41297</v>
      </c>
      <c r="I4207">
        <f>WEEKDAY(Cleaned!$H4207)</f>
        <v>4</v>
      </c>
      <c r="J4207" t="s">
        <v>13</v>
      </c>
      <c r="K4207" s="4">
        <v>13728</v>
      </c>
      <c r="L4207">
        <f>INT(YEARFRAC(Cleaned!$K4207,Cleaned!$H4207,1))</f>
        <v>75</v>
      </c>
      <c r="M4207" t="str">
        <f t="shared" si="131"/>
        <v>Elders</v>
      </c>
    </row>
    <row r="4208" spans="1:13" x14ac:dyDescent="0.25">
      <c r="A4208">
        <v>14208</v>
      </c>
      <c r="B4208" t="s">
        <v>2646</v>
      </c>
      <c r="C4208" t="s">
        <v>80</v>
      </c>
      <c r="D4208" t="s">
        <v>26</v>
      </c>
      <c r="E4208" t="s">
        <v>19</v>
      </c>
      <c r="F4208" s="35">
        <v>2288.9187000000002</v>
      </c>
      <c r="G4208" t="str">
        <f t="shared" si="130"/>
        <v>Brand Seekers</v>
      </c>
      <c r="H4208" s="4">
        <v>41308</v>
      </c>
      <c r="I4208">
        <f>WEEKDAY(Cleaned!$H4208)</f>
        <v>1</v>
      </c>
      <c r="J4208" t="s">
        <v>12</v>
      </c>
      <c r="K4208" s="4">
        <v>19184</v>
      </c>
      <c r="L4208">
        <f>INT(YEARFRAC(Cleaned!$K4208,Cleaned!$H4208,1))</f>
        <v>60</v>
      </c>
      <c r="M4208" t="str">
        <f t="shared" si="131"/>
        <v>Seniors</v>
      </c>
    </row>
    <row r="4209" spans="1:13" x14ac:dyDescent="0.25">
      <c r="A4209">
        <v>14209</v>
      </c>
      <c r="B4209" t="s">
        <v>2647</v>
      </c>
      <c r="C4209" t="s">
        <v>80</v>
      </c>
      <c r="D4209" t="s">
        <v>26</v>
      </c>
      <c r="E4209" t="s">
        <v>19</v>
      </c>
      <c r="F4209" s="35">
        <v>2699.9018000000001</v>
      </c>
      <c r="G4209" t="str">
        <f t="shared" si="130"/>
        <v>Brand Seekers</v>
      </c>
      <c r="H4209" s="4">
        <v>41321</v>
      </c>
      <c r="I4209">
        <f>WEEKDAY(Cleaned!$H4209)</f>
        <v>7</v>
      </c>
      <c r="J4209" t="s">
        <v>13</v>
      </c>
      <c r="K4209" s="4">
        <v>29029</v>
      </c>
      <c r="L4209">
        <f>INT(YEARFRAC(Cleaned!$K4209,Cleaned!$H4209,1))</f>
        <v>33</v>
      </c>
      <c r="M4209" t="str">
        <f t="shared" si="131"/>
        <v>Young Adult</v>
      </c>
    </row>
    <row r="4210" spans="1:13" x14ac:dyDescent="0.25">
      <c r="A4210">
        <v>14210</v>
      </c>
      <c r="B4210" t="s">
        <v>2648</v>
      </c>
      <c r="C4210" t="s">
        <v>80</v>
      </c>
      <c r="D4210" t="s">
        <v>26</v>
      </c>
      <c r="E4210" t="s">
        <v>19</v>
      </c>
      <c r="F4210" s="35">
        <v>1105.4834000000001</v>
      </c>
      <c r="G4210" t="str">
        <f t="shared" si="130"/>
        <v>Casual Buyers</v>
      </c>
      <c r="H4210" s="4">
        <v>41335</v>
      </c>
      <c r="I4210">
        <f>WEEKDAY(Cleaned!$H4210)</f>
        <v>7</v>
      </c>
      <c r="J4210" t="s">
        <v>17</v>
      </c>
      <c r="K4210" s="4">
        <v>29268</v>
      </c>
      <c r="L4210">
        <f>INT(YEARFRAC(Cleaned!$K4210,Cleaned!$H4210,1))</f>
        <v>33</v>
      </c>
      <c r="M4210" t="str">
        <f t="shared" si="131"/>
        <v>Young Adult</v>
      </c>
    </row>
    <row r="4211" spans="1:13" x14ac:dyDescent="0.25">
      <c r="A4211">
        <v>14211</v>
      </c>
      <c r="B4211" t="s">
        <v>2649</v>
      </c>
      <c r="C4211" t="s">
        <v>80</v>
      </c>
      <c r="D4211" t="s">
        <v>26</v>
      </c>
      <c r="E4211" t="s">
        <v>19</v>
      </c>
      <c r="F4211" s="35">
        <v>2410.6266000000001</v>
      </c>
      <c r="G4211" t="str">
        <f t="shared" si="130"/>
        <v>Brand Seekers</v>
      </c>
      <c r="H4211" s="4">
        <v>41347</v>
      </c>
      <c r="I4211">
        <f>WEEKDAY(Cleaned!$H4211)</f>
        <v>5</v>
      </c>
      <c r="J4211" t="s">
        <v>15</v>
      </c>
      <c r="K4211" s="4">
        <v>26499</v>
      </c>
      <c r="L4211">
        <f>INT(YEARFRAC(Cleaned!$K4211,Cleaned!$H4211,1))</f>
        <v>40</v>
      </c>
      <c r="M4211" t="str">
        <f t="shared" si="131"/>
        <v>Adult</v>
      </c>
    </row>
    <row r="4212" spans="1:13" x14ac:dyDescent="0.25">
      <c r="A4212">
        <v>14212</v>
      </c>
      <c r="B4212" t="s">
        <v>2650</v>
      </c>
      <c r="C4212" t="s">
        <v>80</v>
      </c>
      <c r="D4212" t="s">
        <v>26</v>
      </c>
      <c r="E4212" t="s">
        <v>19</v>
      </c>
      <c r="F4212" s="35">
        <v>2288.9187000000002</v>
      </c>
      <c r="G4212" t="str">
        <f t="shared" si="130"/>
        <v>Brand Seekers</v>
      </c>
      <c r="H4212" s="4">
        <v>41360</v>
      </c>
      <c r="I4212">
        <f>WEEKDAY(Cleaned!$H4212)</f>
        <v>4</v>
      </c>
      <c r="J4212" t="s">
        <v>12</v>
      </c>
      <c r="K4212" s="4">
        <v>27252</v>
      </c>
      <c r="L4212">
        <f>INT(YEARFRAC(Cleaned!$K4212,Cleaned!$H4212,1))</f>
        <v>38</v>
      </c>
      <c r="M4212" t="str">
        <f t="shared" si="131"/>
        <v>Adult</v>
      </c>
    </row>
    <row r="4213" spans="1:13" x14ac:dyDescent="0.25">
      <c r="A4213">
        <v>14213</v>
      </c>
      <c r="B4213" t="s">
        <v>2651</v>
      </c>
      <c r="C4213" t="s">
        <v>80</v>
      </c>
      <c r="D4213" t="s">
        <v>26</v>
      </c>
      <c r="E4213" t="s">
        <v>19</v>
      </c>
      <c r="F4213" s="35">
        <v>1308.8282999999999</v>
      </c>
      <c r="G4213" t="str">
        <f t="shared" si="130"/>
        <v>Casual Buyers</v>
      </c>
      <c r="H4213" s="4">
        <v>41591</v>
      </c>
      <c r="I4213">
        <f>WEEKDAY(Cleaned!$H4213)</f>
        <v>4</v>
      </c>
      <c r="J4213" t="s">
        <v>15</v>
      </c>
      <c r="K4213" s="4">
        <v>24585</v>
      </c>
      <c r="L4213">
        <f>INT(YEARFRAC(Cleaned!$K4213,Cleaned!$H4213,1))</f>
        <v>46</v>
      </c>
      <c r="M4213" t="str">
        <f t="shared" si="131"/>
        <v>Adult</v>
      </c>
    </row>
    <row r="4214" spans="1:13" x14ac:dyDescent="0.25">
      <c r="A4214">
        <v>14214</v>
      </c>
      <c r="B4214" t="s">
        <v>2652</v>
      </c>
      <c r="C4214" t="s">
        <v>80</v>
      </c>
      <c r="D4214" t="s">
        <v>26</v>
      </c>
      <c r="E4214" t="s">
        <v>19</v>
      </c>
      <c r="F4214" s="35">
        <v>38.652900000000002</v>
      </c>
      <c r="G4214" t="str">
        <f t="shared" si="130"/>
        <v>Casual Buyers</v>
      </c>
      <c r="H4214" s="4">
        <v>41591</v>
      </c>
      <c r="I4214">
        <f>WEEKDAY(Cleaned!$H4214)</f>
        <v>4</v>
      </c>
      <c r="J4214" t="s">
        <v>13</v>
      </c>
      <c r="K4214" s="4">
        <v>28557</v>
      </c>
      <c r="L4214">
        <f>INT(YEARFRAC(Cleaned!$K4214,Cleaned!$H4214,1))</f>
        <v>35</v>
      </c>
      <c r="M4214" t="str">
        <f t="shared" si="131"/>
        <v>Adult</v>
      </c>
    </row>
    <row r="4215" spans="1:13" x14ac:dyDescent="0.25">
      <c r="A4215">
        <v>14215</v>
      </c>
      <c r="B4215" t="s">
        <v>2653</v>
      </c>
      <c r="C4215" t="s">
        <v>80</v>
      </c>
      <c r="D4215" t="s">
        <v>26</v>
      </c>
      <c r="E4215" t="s">
        <v>19</v>
      </c>
      <c r="F4215" s="35">
        <v>1297.8004000000001</v>
      </c>
      <c r="G4215" t="str">
        <f t="shared" si="130"/>
        <v>Casual Buyers</v>
      </c>
      <c r="H4215" s="4">
        <v>41592</v>
      </c>
      <c r="I4215">
        <f>WEEKDAY(Cleaned!$H4215)</f>
        <v>5</v>
      </c>
      <c r="J4215" t="s">
        <v>18</v>
      </c>
      <c r="K4215" s="4">
        <v>22050</v>
      </c>
      <c r="L4215">
        <f>INT(YEARFRAC(Cleaned!$K4215,Cleaned!$H4215,1))</f>
        <v>53</v>
      </c>
      <c r="M4215" t="str">
        <f t="shared" si="131"/>
        <v>Seniors</v>
      </c>
    </row>
    <row r="4216" spans="1:13" x14ac:dyDescent="0.25">
      <c r="A4216">
        <v>14216</v>
      </c>
      <c r="B4216" t="s">
        <v>2429</v>
      </c>
      <c r="C4216" t="s">
        <v>80</v>
      </c>
      <c r="D4216" t="s">
        <v>26</v>
      </c>
      <c r="E4216" t="s">
        <v>19</v>
      </c>
      <c r="F4216" s="35">
        <v>5.5140000000000002</v>
      </c>
      <c r="G4216" t="str">
        <f t="shared" si="130"/>
        <v>Casual Buyers</v>
      </c>
      <c r="H4216" s="4">
        <v>41592</v>
      </c>
      <c r="I4216">
        <f>WEEKDAY(Cleaned!$H4216)</f>
        <v>5</v>
      </c>
      <c r="J4216" t="s">
        <v>18</v>
      </c>
      <c r="K4216" s="4">
        <v>24657</v>
      </c>
      <c r="L4216">
        <f>INT(YEARFRAC(Cleaned!$K4216,Cleaned!$H4216,1))</f>
        <v>46</v>
      </c>
      <c r="M4216" t="str">
        <f t="shared" si="131"/>
        <v>Adult</v>
      </c>
    </row>
    <row r="4217" spans="1:13" x14ac:dyDescent="0.25">
      <c r="A4217">
        <v>14217</v>
      </c>
      <c r="B4217" t="s">
        <v>2290</v>
      </c>
      <c r="C4217" t="s">
        <v>80</v>
      </c>
      <c r="D4217" t="s">
        <v>26</v>
      </c>
      <c r="E4217" t="s">
        <v>19</v>
      </c>
      <c r="F4217" s="35">
        <v>891.46979999999996</v>
      </c>
      <c r="G4217" t="str">
        <f t="shared" si="130"/>
        <v>Casual Buyers</v>
      </c>
      <c r="H4217" s="4">
        <v>41592</v>
      </c>
      <c r="I4217">
        <f>WEEKDAY(Cleaned!$H4217)</f>
        <v>5</v>
      </c>
      <c r="J4217" t="s">
        <v>15</v>
      </c>
      <c r="K4217" s="4">
        <v>23544</v>
      </c>
      <c r="L4217">
        <f>INT(YEARFRAC(Cleaned!$K4217,Cleaned!$H4217,1))</f>
        <v>49</v>
      </c>
      <c r="M4217" t="str">
        <f t="shared" si="131"/>
        <v>Adult</v>
      </c>
    </row>
    <row r="4218" spans="1:13" x14ac:dyDescent="0.25">
      <c r="A4218">
        <v>14218</v>
      </c>
      <c r="B4218" t="s">
        <v>2412</v>
      </c>
      <c r="C4218" t="s">
        <v>80</v>
      </c>
      <c r="D4218" t="s">
        <v>26</v>
      </c>
      <c r="E4218" t="s">
        <v>19</v>
      </c>
      <c r="F4218" s="35">
        <v>1429.1297</v>
      </c>
      <c r="G4218" t="str">
        <f t="shared" si="130"/>
        <v>Casual Buyers</v>
      </c>
      <c r="H4218" s="4">
        <v>41593</v>
      </c>
      <c r="I4218">
        <f>WEEKDAY(Cleaned!$H4218)</f>
        <v>6</v>
      </c>
      <c r="J4218" t="s">
        <v>13</v>
      </c>
      <c r="K4218" s="4">
        <v>28789</v>
      </c>
      <c r="L4218">
        <f>INT(YEARFRAC(Cleaned!$K4218,Cleaned!$H4218,1))</f>
        <v>35</v>
      </c>
      <c r="M4218" t="str">
        <f t="shared" si="131"/>
        <v>Adult</v>
      </c>
    </row>
    <row r="4219" spans="1:13" x14ac:dyDescent="0.25">
      <c r="A4219">
        <v>14219</v>
      </c>
      <c r="B4219" t="s">
        <v>2654</v>
      </c>
      <c r="C4219" t="s">
        <v>80</v>
      </c>
      <c r="D4219" t="s">
        <v>26</v>
      </c>
      <c r="E4219" t="s">
        <v>19</v>
      </c>
      <c r="F4219" s="35">
        <v>2699.9018000000001</v>
      </c>
      <c r="G4219" t="str">
        <f t="shared" si="130"/>
        <v>Brand Seekers</v>
      </c>
      <c r="H4219" s="4">
        <v>41597</v>
      </c>
      <c r="I4219">
        <f>WEEKDAY(Cleaned!$H4219)</f>
        <v>3</v>
      </c>
      <c r="J4219" t="s">
        <v>12</v>
      </c>
      <c r="K4219" s="4">
        <v>27022</v>
      </c>
      <c r="L4219">
        <f>INT(YEARFRAC(Cleaned!$K4219,Cleaned!$H4219,1))</f>
        <v>39</v>
      </c>
      <c r="M4219" t="str">
        <f t="shared" si="131"/>
        <v>Adult</v>
      </c>
    </row>
    <row r="4220" spans="1:13" x14ac:dyDescent="0.25">
      <c r="A4220">
        <v>14220</v>
      </c>
      <c r="B4220" t="s">
        <v>2655</v>
      </c>
      <c r="C4220" t="s">
        <v>80</v>
      </c>
      <c r="D4220" t="s">
        <v>26</v>
      </c>
      <c r="E4220" t="s">
        <v>19</v>
      </c>
      <c r="F4220" s="35">
        <v>9.9339999999999993</v>
      </c>
      <c r="G4220" t="str">
        <f t="shared" si="130"/>
        <v>Casual Buyers</v>
      </c>
      <c r="H4220" s="4">
        <v>41603</v>
      </c>
      <c r="I4220">
        <f>WEEKDAY(Cleaned!$H4220)</f>
        <v>2</v>
      </c>
      <c r="J4220" t="s">
        <v>12</v>
      </c>
      <c r="K4220" s="4">
        <v>27039</v>
      </c>
      <c r="L4220">
        <f>INT(YEARFRAC(Cleaned!$K4220,Cleaned!$H4220,1))</f>
        <v>39</v>
      </c>
      <c r="M4220" t="str">
        <f t="shared" si="131"/>
        <v>Adult</v>
      </c>
    </row>
    <row r="4221" spans="1:13" x14ac:dyDescent="0.25">
      <c r="A4221">
        <v>14221</v>
      </c>
      <c r="B4221" t="s">
        <v>2656</v>
      </c>
      <c r="C4221" t="s">
        <v>80</v>
      </c>
      <c r="D4221" t="s">
        <v>26</v>
      </c>
      <c r="E4221" t="s">
        <v>19</v>
      </c>
      <c r="F4221" s="35">
        <v>81.725800000000007</v>
      </c>
      <c r="G4221" t="str">
        <f t="shared" si="130"/>
        <v>Casual Buyers</v>
      </c>
      <c r="H4221" s="4">
        <v>41605</v>
      </c>
      <c r="I4221">
        <f>WEEKDAY(Cleaned!$H4221)</f>
        <v>4</v>
      </c>
      <c r="J4221" t="s">
        <v>13</v>
      </c>
      <c r="K4221" s="4">
        <v>24071</v>
      </c>
      <c r="L4221">
        <f>INT(YEARFRAC(Cleaned!$K4221,Cleaned!$H4221,1))</f>
        <v>48</v>
      </c>
      <c r="M4221" t="str">
        <f t="shared" si="131"/>
        <v>Adult</v>
      </c>
    </row>
    <row r="4222" spans="1:13" x14ac:dyDescent="0.25">
      <c r="A4222">
        <v>14222</v>
      </c>
      <c r="B4222" t="s">
        <v>2464</v>
      </c>
      <c r="C4222" t="s">
        <v>80</v>
      </c>
      <c r="D4222" t="s">
        <v>26</v>
      </c>
      <c r="E4222" t="s">
        <v>19</v>
      </c>
      <c r="F4222" s="35">
        <v>2715.3497000000002</v>
      </c>
      <c r="G4222" t="str">
        <f t="shared" si="130"/>
        <v>Brand Seekers</v>
      </c>
      <c r="H4222" s="4">
        <v>41606</v>
      </c>
      <c r="I4222">
        <f>WEEKDAY(Cleaned!$H4222)</f>
        <v>5</v>
      </c>
      <c r="J4222" t="s">
        <v>17</v>
      </c>
      <c r="K4222" s="4">
        <v>27235</v>
      </c>
      <c r="L4222">
        <f>INT(YEARFRAC(Cleaned!$K4222,Cleaned!$H4222,1))</f>
        <v>39</v>
      </c>
      <c r="M4222" t="str">
        <f t="shared" si="131"/>
        <v>Adult</v>
      </c>
    </row>
    <row r="4223" spans="1:13" x14ac:dyDescent="0.25">
      <c r="A4223">
        <v>14223</v>
      </c>
      <c r="B4223" t="s">
        <v>2614</v>
      </c>
      <c r="C4223" t="s">
        <v>80</v>
      </c>
      <c r="D4223" t="s">
        <v>26</v>
      </c>
      <c r="E4223" t="s">
        <v>19</v>
      </c>
      <c r="F4223" s="35">
        <v>2552.5169000000001</v>
      </c>
      <c r="G4223" t="str">
        <f t="shared" si="130"/>
        <v>Brand Seekers</v>
      </c>
      <c r="H4223" s="4">
        <v>41607</v>
      </c>
      <c r="I4223">
        <f>WEEKDAY(Cleaned!$H4223)</f>
        <v>6</v>
      </c>
      <c r="J4223" t="s">
        <v>17</v>
      </c>
      <c r="K4223" s="4">
        <v>20386</v>
      </c>
      <c r="L4223">
        <f>INT(YEARFRAC(Cleaned!$K4223,Cleaned!$H4223,1))</f>
        <v>58</v>
      </c>
      <c r="M4223" t="str">
        <f t="shared" si="131"/>
        <v>Seniors</v>
      </c>
    </row>
    <row r="4224" spans="1:13" x14ac:dyDescent="0.25">
      <c r="A4224">
        <v>14224</v>
      </c>
      <c r="B4224" t="s">
        <v>2657</v>
      </c>
      <c r="C4224" t="s">
        <v>80</v>
      </c>
      <c r="D4224" t="s">
        <v>26</v>
      </c>
      <c r="E4224" t="s">
        <v>19</v>
      </c>
      <c r="F4224" s="35">
        <v>103.2954</v>
      </c>
      <c r="G4224" t="str">
        <f t="shared" si="130"/>
        <v>Casual Buyers</v>
      </c>
      <c r="H4224" s="4">
        <v>41611</v>
      </c>
      <c r="I4224">
        <f>WEEKDAY(Cleaned!$H4224)</f>
        <v>3</v>
      </c>
      <c r="J4224" t="s">
        <v>15</v>
      </c>
      <c r="K4224" s="4">
        <v>27778</v>
      </c>
      <c r="L4224">
        <f>INT(YEARFRAC(Cleaned!$K4224,Cleaned!$H4224,1))</f>
        <v>37</v>
      </c>
      <c r="M4224" t="str">
        <f t="shared" si="131"/>
        <v>Adult</v>
      </c>
    </row>
    <row r="4225" spans="1:13" x14ac:dyDescent="0.25">
      <c r="A4225">
        <v>14225</v>
      </c>
      <c r="B4225" t="s">
        <v>2658</v>
      </c>
      <c r="C4225" t="s">
        <v>80</v>
      </c>
      <c r="D4225" t="s">
        <v>26</v>
      </c>
      <c r="E4225" t="s">
        <v>19</v>
      </c>
      <c r="F4225" s="35">
        <v>41.183399999999999</v>
      </c>
      <c r="G4225" t="str">
        <f t="shared" si="130"/>
        <v>Casual Buyers</v>
      </c>
      <c r="H4225" s="4">
        <v>41612</v>
      </c>
      <c r="I4225">
        <f>WEEKDAY(Cleaned!$H4225)</f>
        <v>4</v>
      </c>
      <c r="J4225" t="s">
        <v>12</v>
      </c>
      <c r="K4225" s="4">
        <v>27383</v>
      </c>
      <c r="L4225">
        <f>INT(YEARFRAC(Cleaned!$K4225,Cleaned!$H4225,1))</f>
        <v>38</v>
      </c>
      <c r="M4225" t="str">
        <f t="shared" si="131"/>
        <v>Adult</v>
      </c>
    </row>
    <row r="4226" spans="1:13" x14ac:dyDescent="0.25">
      <c r="A4226">
        <v>14226</v>
      </c>
      <c r="B4226" t="s">
        <v>2659</v>
      </c>
      <c r="C4226" t="s">
        <v>80</v>
      </c>
      <c r="D4226" t="s">
        <v>26</v>
      </c>
      <c r="E4226" t="s">
        <v>19</v>
      </c>
      <c r="F4226" s="35">
        <v>38.674999999999997</v>
      </c>
      <c r="G4226" t="str">
        <f t="shared" ref="G4226:G4289" si="132">IF(F4226&lt;=1500,"Casual Buyers",IF(F4226&gt;=1501,"Brand Seekers",IF(F4226&gt;2500,"Convinced Seekers")))</f>
        <v>Casual Buyers</v>
      </c>
      <c r="H4226" s="4">
        <v>41612</v>
      </c>
      <c r="I4226">
        <f>WEEKDAY(Cleaned!$H4226)</f>
        <v>4</v>
      </c>
      <c r="J4226" t="s">
        <v>18</v>
      </c>
      <c r="K4226" s="4">
        <v>24476</v>
      </c>
      <c r="L4226">
        <f>INT(YEARFRAC(Cleaned!$K4226,Cleaned!$H4226,1))</f>
        <v>46</v>
      </c>
      <c r="M4226" t="str">
        <f t="shared" ref="M4226:M4289" si="133">IF(L4226&lt;=19,"Teenager",IF(L4226&lt;=34,"Young Adult",IF(L4226&lt;=49,"Adult",IF(L4226&lt;=64,"Seniors",IF(L4226&gt;=65,"Elders")))))</f>
        <v>Adult</v>
      </c>
    </row>
    <row r="4227" spans="1:13" x14ac:dyDescent="0.25">
      <c r="A4227">
        <v>14227</v>
      </c>
      <c r="B4227" t="s">
        <v>2660</v>
      </c>
      <c r="C4227" t="s">
        <v>80</v>
      </c>
      <c r="D4227" t="s">
        <v>26</v>
      </c>
      <c r="E4227" t="s">
        <v>19</v>
      </c>
      <c r="F4227" s="35">
        <v>2535.9639999999999</v>
      </c>
      <c r="G4227" t="str">
        <f t="shared" si="132"/>
        <v>Brand Seekers</v>
      </c>
      <c r="H4227" s="4">
        <v>41612</v>
      </c>
      <c r="I4227">
        <f>WEEKDAY(Cleaned!$H4227)</f>
        <v>4</v>
      </c>
      <c r="J4227" t="s">
        <v>17</v>
      </c>
      <c r="K4227" s="4">
        <v>27938</v>
      </c>
      <c r="L4227">
        <f>INT(YEARFRAC(Cleaned!$K4227,Cleaned!$H4227,1))</f>
        <v>37</v>
      </c>
      <c r="M4227" t="str">
        <f t="shared" si="133"/>
        <v>Adult</v>
      </c>
    </row>
    <row r="4228" spans="1:13" x14ac:dyDescent="0.25">
      <c r="A4228">
        <v>14228</v>
      </c>
      <c r="B4228" t="s">
        <v>2661</v>
      </c>
      <c r="C4228" t="s">
        <v>80</v>
      </c>
      <c r="D4228" t="s">
        <v>26</v>
      </c>
      <c r="E4228" t="s">
        <v>19</v>
      </c>
      <c r="F4228" s="35">
        <v>38.652900000000002</v>
      </c>
      <c r="G4228" t="str">
        <f t="shared" si="132"/>
        <v>Casual Buyers</v>
      </c>
      <c r="H4228" s="4">
        <v>41617</v>
      </c>
      <c r="I4228">
        <f>WEEKDAY(Cleaned!$H4228)</f>
        <v>2</v>
      </c>
      <c r="J4228" t="s">
        <v>18</v>
      </c>
      <c r="K4228" s="4">
        <v>28805</v>
      </c>
      <c r="L4228">
        <f>INT(YEARFRAC(Cleaned!$K4228,Cleaned!$H4228,1))</f>
        <v>35</v>
      </c>
      <c r="M4228" t="str">
        <f t="shared" si="133"/>
        <v>Adult</v>
      </c>
    </row>
    <row r="4229" spans="1:13" x14ac:dyDescent="0.25">
      <c r="A4229">
        <v>14229</v>
      </c>
      <c r="B4229" t="s">
        <v>2662</v>
      </c>
      <c r="C4229" t="s">
        <v>80</v>
      </c>
      <c r="D4229" t="s">
        <v>26</v>
      </c>
      <c r="E4229" t="s">
        <v>19</v>
      </c>
      <c r="F4229" s="35">
        <v>44.189</v>
      </c>
      <c r="G4229" t="str">
        <f t="shared" si="132"/>
        <v>Casual Buyers</v>
      </c>
      <c r="H4229" s="4">
        <v>41617</v>
      </c>
      <c r="I4229">
        <f>WEEKDAY(Cleaned!$H4229)</f>
        <v>2</v>
      </c>
      <c r="J4229" t="s">
        <v>14</v>
      </c>
      <c r="K4229" s="4">
        <v>27212</v>
      </c>
      <c r="L4229">
        <f>INT(YEARFRAC(Cleaned!$K4229,Cleaned!$H4229,1))</f>
        <v>39</v>
      </c>
      <c r="M4229" t="str">
        <f t="shared" si="133"/>
        <v>Adult</v>
      </c>
    </row>
    <row r="4230" spans="1:13" x14ac:dyDescent="0.25">
      <c r="A4230">
        <v>14230</v>
      </c>
      <c r="B4230" t="s">
        <v>2663</v>
      </c>
      <c r="C4230" t="s">
        <v>80</v>
      </c>
      <c r="D4230" t="s">
        <v>26</v>
      </c>
      <c r="E4230" t="s">
        <v>19</v>
      </c>
      <c r="F4230" s="35">
        <v>77.338999999999999</v>
      </c>
      <c r="G4230" t="str">
        <f t="shared" si="132"/>
        <v>Casual Buyers</v>
      </c>
      <c r="H4230" s="4">
        <v>41618</v>
      </c>
      <c r="I4230">
        <f>WEEKDAY(Cleaned!$H4230)</f>
        <v>3</v>
      </c>
      <c r="J4230" t="s">
        <v>14</v>
      </c>
      <c r="K4230" s="4">
        <v>18715</v>
      </c>
      <c r="L4230">
        <f>INT(YEARFRAC(Cleaned!$K4230,Cleaned!$H4230,1))</f>
        <v>62</v>
      </c>
      <c r="M4230" t="str">
        <f t="shared" si="133"/>
        <v>Seniors</v>
      </c>
    </row>
    <row r="4231" spans="1:13" x14ac:dyDescent="0.25">
      <c r="A4231">
        <v>14231</v>
      </c>
      <c r="B4231" t="s">
        <v>2443</v>
      </c>
      <c r="C4231" t="s">
        <v>80</v>
      </c>
      <c r="D4231" t="s">
        <v>26</v>
      </c>
      <c r="E4231" t="s">
        <v>19</v>
      </c>
      <c r="F4231" s="35">
        <v>62.189500000000002</v>
      </c>
      <c r="G4231" t="str">
        <f t="shared" si="132"/>
        <v>Casual Buyers</v>
      </c>
      <c r="H4231" s="4">
        <v>41619</v>
      </c>
      <c r="I4231">
        <f>WEEKDAY(Cleaned!$H4231)</f>
        <v>4</v>
      </c>
      <c r="J4231" t="s">
        <v>18</v>
      </c>
      <c r="K4231" s="4">
        <v>21726</v>
      </c>
      <c r="L4231">
        <f>INT(YEARFRAC(Cleaned!$K4231,Cleaned!$H4231,1))</f>
        <v>54</v>
      </c>
      <c r="M4231" t="str">
        <f t="shared" si="133"/>
        <v>Seniors</v>
      </c>
    </row>
    <row r="4232" spans="1:13" x14ac:dyDescent="0.25">
      <c r="A4232">
        <v>14232</v>
      </c>
      <c r="B4232" t="s">
        <v>2664</v>
      </c>
      <c r="C4232" t="s">
        <v>80</v>
      </c>
      <c r="D4232" t="s">
        <v>26</v>
      </c>
      <c r="E4232" t="s">
        <v>19</v>
      </c>
      <c r="F4232" s="35">
        <v>1918.2579000000001</v>
      </c>
      <c r="G4232" t="str">
        <f t="shared" si="132"/>
        <v>Brand Seekers</v>
      </c>
      <c r="H4232" s="4">
        <v>41619</v>
      </c>
      <c r="I4232">
        <f>WEEKDAY(Cleaned!$H4232)</f>
        <v>4</v>
      </c>
      <c r="J4232" t="s">
        <v>16</v>
      </c>
      <c r="K4232" s="4">
        <v>21948</v>
      </c>
      <c r="L4232">
        <f>INT(YEARFRAC(Cleaned!$K4232,Cleaned!$H4232,1))</f>
        <v>53</v>
      </c>
      <c r="M4232" t="str">
        <f t="shared" si="133"/>
        <v>Seniors</v>
      </c>
    </row>
    <row r="4233" spans="1:13" x14ac:dyDescent="0.25">
      <c r="A4233">
        <v>14233</v>
      </c>
      <c r="B4233" t="s">
        <v>2665</v>
      </c>
      <c r="C4233" t="s">
        <v>80</v>
      </c>
      <c r="D4233" t="s">
        <v>26</v>
      </c>
      <c r="E4233" t="s">
        <v>19</v>
      </c>
      <c r="F4233" s="35">
        <v>632.34730000000002</v>
      </c>
      <c r="G4233" t="str">
        <f t="shared" si="132"/>
        <v>Casual Buyers</v>
      </c>
      <c r="H4233" s="4">
        <v>41621</v>
      </c>
      <c r="I4233">
        <f>WEEKDAY(Cleaned!$H4233)</f>
        <v>6</v>
      </c>
      <c r="J4233" t="s">
        <v>16</v>
      </c>
      <c r="K4233" s="4">
        <v>27899</v>
      </c>
      <c r="L4233">
        <f>INT(YEARFRAC(Cleaned!$K4233,Cleaned!$H4233,1))</f>
        <v>37</v>
      </c>
      <c r="M4233" t="str">
        <f t="shared" si="133"/>
        <v>Adult</v>
      </c>
    </row>
    <row r="4234" spans="1:13" x14ac:dyDescent="0.25">
      <c r="A4234">
        <v>14234</v>
      </c>
      <c r="B4234" t="s">
        <v>2365</v>
      </c>
      <c r="C4234" t="s">
        <v>80</v>
      </c>
      <c r="D4234" t="s">
        <v>26</v>
      </c>
      <c r="E4234" t="s">
        <v>19</v>
      </c>
      <c r="F4234" s="35">
        <v>2673.0612999999998</v>
      </c>
      <c r="G4234" t="str">
        <f t="shared" si="132"/>
        <v>Brand Seekers</v>
      </c>
      <c r="H4234" s="4">
        <v>41622</v>
      </c>
      <c r="I4234">
        <f>WEEKDAY(Cleaned!$H4234)</f>
        <v>7</v>
      </c>
      <c r="J4234" t="s">
        <v>17</v>
      </c>
      <c r="K4234" s="4">
        <v>24526</v>
      </c>
      <c r="L4234">
        <f>INT(YEARFRAC(Cleaned!$K4234,Cleaned!$H4234,1))</f>
        <v>46</v>
      </c>
      <c r="M4234" t="str">
        <f t="shared" si="133"/>
        <v>Adult</v>
      </c>
    </row>
    <row r="4235" spans="1:13" x14ac:dyDescent="0.25">
      <c r="A4235">
        <v>14235</v>
      </c>
      <c r="B4235" t="s">
        <v>2666</v>
      </c>
      <c r="C4235" t="s">
        <v>80</v>
      </c>
      <c r="D4235" t="s">
        <v>26</v>
      </c>
      <c r="E4235" t="s">
        <v>19</v>
      </c>
      <c r="F4235" s="35">
        <v>1918.2579000000001</v>
      </c>
      <c r="G4235" t="str">
        <f t="shared" si="132"/>
        <v>Brand Seekers</v>
      </c>
      <c r="H4235" s="4">
        <v>41624</v>
      </c>
      <c r="I4235">
        <f>WEEKDAY(Cleaned!$H4235)</f>
        <v>2</v>
      </c>
      <c r="J4235" t="s">
        <v>16</v>
      </c>
      <c r="K4235" s="4">
        <v>13980</v>
      </c>
      <c r="L4235">
        <f>INT(YEARFRAC(Cleaned!$K4235,Cleaned!$H4235,1))</f>
        <v>75</v>
      </c>
      <c r="M4235" t="str">
        <f t="shared" si="133"/>
        <v>Elders</v>
      </c>
    </row>
    <row r="4236" spans="1:13" x14ac:dyDescent="0.25">
      <c r="A4236">
        <v>14236</v>
      </c>
      <c r="B4236" t="s">
        <v>2490</v>
      </c>
      <c r="C4236" t="s">
        <v>80</v>
      </c>
      <c r="D4236" t="s">
        <v>26</v>
      </c>
      <c r="E4236" t="s">
        <v>19</v>
      </c>
      <c r="F4236" s="35">
        <v>15.7242</v>
      </c>
      <c r="G4236" t="str">
        <f t="shared" si="132"/>
        <v>Casual Buyers</v>
      </c>
      <c r="H4236" s="4">
        <v>41627</v>
      </c>
      <c r="I4236">
        <f>WEEKDAY(Cleaned!$H4236)</f>
        <v>5</v>
      </c>
      <c r="J4236" t="s">
        <v>18</v>
      </c>
      <c r="K4236" s="4">
        <v>24778</v>
      </c>
      <c r="L4236">
        <f>INT(YEARFRAC(Cleaned!$K4236,Cleaned!$H4236,1))</f>
        <v>46</v>
      </c>
      <c r="M4236" t="str">
        <f t="shared" si="133"/>
        <v>Adult</v>
      </c>
    </row>
    <row r="4237" spans="1:13" x14ac:dyDescent="0.25">
      <c r="A4237">
        <v>14237</v>
      </c>
      <c r="B4237" t="s">
        <v>2667</v>
      </c>
      <c r="C4237" t="s">
        <v>80</v>
      </c>
      <c r="D4237" t="s">
        <v>26</v>
      </c>
      <c r="E4237" t="s">
        <v>19</v>
      </c>
      <c r="F4237" s="35">
        <v>38.664000000000001</v>
      </c>
      <c r="G4237" t="str">
        <f t="shared" si="132"/>
        <v>Casual Buyers</v>
      </c>
      <c r="H4237" s="4">
        <v>41628</v>
      </c>
      <c r="I4237">
        <f>WEEKDAY(Cleaned!$H4237)</f>
        <v>6</v>
      </c>
      <c r="J4237" t="s">
        <v>14</v>
      </c>
      <c r="K4237" s="4">
        <v>25470</v>
      </c>
      <c r="L4237">
        <f>INT(YEARFRAC(Cleaned!$K4237,Cleaned!$H4237,1))</f>
        <v>44</v>
      </c>
      <c r="M4237" t="str">
        <f t="shared" si="133"/>
        <v>Adult</v>
      </c>
    </row>
    <row r="4238" spans="1:13" x14ac:dyDescent="0.25">
      <c r="A4238">
        <v>14238</v>
      </c>
      <c r="B4238" t="s">
        <v>2271</v>
      </c>
      <c r="C4238" t="s">
        <v>80</v>
      </c>
      <c r="D4238" t="s">
        <v>26</v>
      </c>
      <c r="E4238" t="s">
        <v>19</v>
      </c>
      <c r="F4238" s="35">
        <v>2634.3973999999998</v>
      </c>
      <c r="G4238" t="str">
        <f t="shared" si="132"/>
        <v>Brand Seekers</v>
      </c>
      <c r="H4238" s="4">
        <v>41631</v>
      </c>
      <c r="I4238">
        <f>WEEKDAY(Cleaned!$H4238)</f>
        <v>2</v>
      </c>
      <c r="J4238" t="s">
        <v>12</v>
      </c>
      <c r="K4238" s="4">
        <v>28922</v>
      </c>
      <c r="L4238">
        <f>INT(YEARFRAC(Cleaned!$K4238,Cleaned!$H4238,1))</f>
        <v>34</v>
      </c>
      <c r="M4238" t="str">
        <f t="shared" si="133"/>
        <v>Young Adult</v>
      </c>
    </row>
    <row r="4239" spans="1:13" x14ac:dyDescent="0.25">
      <c r="A4239">
        <v>14239</v>
      </c>
      <c r="B4239" t="s">
        <v>2668</v>
      </c>
      <c r="C4239" t="s">
        <v>80</v>
      </c>
      <c r="D4239" t="s">
        <v>26</v>
      </c>
      <c r="E4239" t="s">
        <v>19</v>
      </c>
      <c r="F4239" s="35">
        <v>77.338999999999999</v>
      </c>
      <c r="G4239" t="str">
        <f t="shared" si="132"/>
        <v>Casual Buyers</v>
      </c>
      <c r="H4239" s="4">
        <v>41632</v>
      </c>
      <c r="I4239">
        <f>WEEKDAY(Cleaned!$H4239)</f>
        <v>3</v>
      </c>
      <c r="J4239" t="s">
        <v>14</v>
      </c>
      <c r="K4239" s="4">
        <v>28097</v>
      </c>
      <c r="L4239">
        <f>INT(YEARFRAC(Cleaned!$K4239,Cleaned!$H4239,1))</f>
        <v>37</v>
      </c>
      <c r="M4239" t="str">
        <f t="shared" si="133"/>
        <v>Adult</v>
      </c>
    </row>
    <row r="4240" spans="1:13" x14ac:dyDescent="0.25">
      <c r="A4240">
        <v>14240</v>
      </c>
      <c r="B4240" t="s">
        <v>2669</v>
      </c>
      <c r="C4240" t="s">
        <v>80</v>
      </c>
      <c r="D4240" t="s">
        <v>26</v>
      </c>
      <c r="E4240" t="s">
        <v>19</v>
      </c>
      <c r="F4240" s="35">
        <v>44.189</v>
      </c>
      <c r="G4240" t="str">
        <f t="shared" si="132"/>
        <v>Casual Buyers</v>
      </c>
      <c r="H4240" s="4">
        <v>41633</v>
      </c>
      <c r="I4240">
        <f>WEEKDAY(Cleaned!$H4240)</f>
        <v>4</v>
      </c>
      <c r="J4240" t="s">
        <v>18</v>
      </c>
      <c r="K4240" s="4">
        <v>28973</v>
      </c>
      <c r="L4240">
        <f>INT(YEARFRAC(Cleaned!$K4240,Cleaned!$H4240,1))</f>
        <v>34</v>
      </c>
      <c r="M4240" t="str">
        <f t="shared" si="133"/>
        <v>Young Adult</v>
      </c>
    </row>
    <row r="4241" spans="1:13" x14ac:dyDescent="0.25">
      <c r="A4241">
        <v>14241</v>
      </c>
      <c r="B4241" t="s">
        <v>2670</v>
      </c>
      <c r="C4241" t="s">
        <v>80</v>
      </c>
      <c r="D4241" t="s">
        <v>26</v>
      </c>
      <c r="E4241" t="s">
        <v>19</v>
      </c>
      <c r="F4241" s="35">
        <v>157.40729999999999</v>
      </c>
      <c r="G4241" t="str">
        <f t="shared" si="132"/>
        <v>Casual Buyers</v>
      </c>
      <c r="H4241" s="4">
        <v>41635</v>
      </c>
      <c r="I4241">
        <f>WEEKDAY(Cleaned!$H4241)</f>
        <v>6</v>
      </c>
      <c r="J4241" t="s">
        <v>15</v>
      </c>
      <c r="K4241" s="4">
        <v>25386</v>
      </c>
      <c r="L4241">
        <f>INT(YEARFRAC(Cleaned!$K4241,Cleaned!$H4241,1))</f>
        <v>44</v>
      </c>
      <c r="M4241" t="str">
        <f t="shared" si="133"/>
        <v>Adult</v>
      </c>
    </row>
    <row r="4242" spans="1:13" x14ac:dyDescent="0.25">
      <c r="A4242">
        <v>14242</v>
      </c>
      <c r="B4242" t="s">
        <v>2671</v>
      </c>
      <c r="C4242" t="s">
        <v>80</v>
      </c>
      <c r="D4242" t="s">
        <v>26</v>
      </c>
      <c r="E4242" t="s">
        <v>19</v>
      </c>
      <c r="F4242" s="35">
        <v>82.852900000000005</v>
      </c>
      <c r="G4242" t="str">
        <f t="shared" si="132"/>
        <v>Casual Buyers</v>
      </c>
      <c r="H4242" s="4">
        <v>41636</v>
      </c>
      <c r="I4242">
        <f>WEEKDAY(Cleaned!$H4242)</f>
        <v>7</v>
      </c>
      <c r="J4242" t="s">
        <v>18</v>
      </c>
      <c r="K4242" s="4">
        <v>14544</v>
      </c>
      <c r="L4242">
        <f>INT(YEARFRAC(Cleaned!$K4242,Cleaned!$H4242,1))</f>
        <v>74</v>
      </c>
      <c r="M4242" t="str">
        <f t="shared" si="133"/>
        <v>Elders</v>
      </c>
    </row>
    <row r="4243" spans="1:13" x14ac:dyDescent="0.25">
      <c r="A4243">
        <v>14243</v>
      </c>
      <c r="B4243" t="s">
        <v>2620</v>
      </c>
      <c r="C4243" t="s">
        <v>80</v>
      </c>
      <c r="D4243" t="s">
        <v>26</v>
      </c>
      <c r="E4243" t="s">
        <v>19</v>
      </c>
      <c r="F4243" s="35">
        <v>2621.0158000000001</v>
      </c>
      <c r="G4243" t="str">
        <f t="shared" si="132"/>
        <v>Brand Seekers</v>
      </c>
      <c r="H4243" s="4">
        <v>41637</v>
      </c>
      <c r="I4243">
        <f>WEEKDAY(Cleaned!$H4243)</f>
        <v>1</v>
      </c>
      <c r="J4243" t="s">
        <v>15</v>
      </c>
      <c r="K4243" s="4">
        <v>28061</v>
      </c>
      <c r="L4243">
        <f>INT(YEARFRAC(Cleaned!$K4243,Cleaned!$H4243,1))</f>
        <v>37</v>
      </c>
      <c r="M4243" t="str">
        <f t="shared" si="133"/>
        <v>Adult</v>
      </c>
    </row>
    <row r="4244" spans="1:13" x14ac:dyDescent="0.25">
      <c r="A4244">
        <v>14244</v>
      </c>
      <c r="B4244" t="s">
        <v>2672</v>
      </c>
      <c r="C4244" t="s">
        <v>80</v>
      </c>
      <c r="D4244" t="s">
        <v>26</v>
      </c>
      <c r="E4244" t="s">
        <v>19</v>
      </c>
      <c r="F4244" s="35">
        <v>5.5140000000000002</v>
      </c>
      <c r="G4244" t="str">
        <f t="shared" si="132"/>
        <v>Casual Buyers</v>
      </c>
      <c r="H4244" s="4">
        <v>41637</v>
      </c>
      <c r="I4244">
        <f>WEEKDAY(Cleaned!$H4244)</f>
        <v>1</v>
      </c>
      <c r="J4244" t="s">
        <v>17</v>
      </c>
      <c r="K4244" s="4">
        <v>26630</v>
      </c>
      <c r="L4244">
        <f>INT(YEARFRAC(Cleaned!$K4244,Cleaned!$H4244,1))</f>
        <v>41</v>
      </c>
      <c r="M4244" t="str">
        <f t="shared" si="133"/>
        <v>Adult</v>
      </c>
    </row>
    <row r="4245" spans="1:13" x14ac:dyDescent="0.25">
      <c r="A4245">
        <v>14245</v>
      </c>
      <c r="B4245" t="s">
        <v>2473</v>
      </c>
      <c r="C4245" t="s">
        <v>80</v>
      </c>
      <c r="D4245" t="s">
        <v>26</v>
      </c>
      <c r="E4245" t="s">
        <v>19</v>
      </c>
      <c r="F4245" s="35">
        <v>2612.1758</v>
      </c>
      <c r="G4245" t="str">
        <f t="shared" si="132"/>
        <v>Brand Seekers</v>
      </c>
      <c r="H4245" s="4">
        <v>41638</v>
      </c>
      <c r="I4245">
        <f>WEEKDAY(Cleaned!$H4245)</f>
        <v>2</v>
      </c>
      <c r="J4245" t="s">
        <v>13</v>
      </c>
      <c r="K4245" s="4">
        <v>26862</v>
      </c>
      <c r="L4245">
        <f>INT(YEARFRAC(Cleaned!$K4245,Cleaned!$H4245,1))</f>
        <v>40</v>
      </c>
      <c r="M4245" t="str">
        <f t="shared" si="133"/>
        <v>Adult</v>
      </c>
    </row>
    <row r="4246" spans="1:13" x14ac:dyDescent="0.25">
      <c r="A4246">
        <v>14246</v>
      </c>
      <c r="B4246" t="s">
        <v>2673</v>
      </c>
      <c r="C4246" t="s">
        <v>80</v>
      </c>
      <c r="D4246" t="s">
        <v>26</v>
      </c>
      <c r="E4246" t="s">
        <v>19</v>
      </c>
      <c r="F4246" s="35">
        <v>1263.5233000000001</v>
      </c>
      <c r="G4246" t="str">
        <f t="shared" si="132"/>
        <v>Casual Buyers</v>
      </c>
      <c r="H4246" s="4">
        <v>41641</v>
      </c>
      <c r="I4246">
        <f>WEEKDAY(Cleaned!$H4246)</f>
        <v>5</v>
      </c>
      <c r="J4246" t="s">
        <v>14</v>
      </c>
      <c r="K4246" s="4">
        <v>23730</v>
      </c>
      <c r="L4246">
        <f>INT(YEARFRAC(Cleaned!$K4246,Cleaned!$H4246,1))</f>
        <v>49</v>
      </c>
      <c r="M4246" t="str">
        <f t="shared" si="133"/>
        <v>Adult</v>
      </c>
    </row>
    <row r="4247" spans="1:13" x14ac:dyDescent="0.25">
      <c r="A4247">
        <v>14247</v>
      </c>
      <c r="B4247" t="s">
        <v>2674</v>
      </c>
      <c r="C4247" t="s">
        <v>80</v>
      </c>
      <c r="D4247" t="s">
        <v>26</v>
      </c>
      <c r="E4247" t="s">
        <v>19</v>
      </c>
      <c r="F4247" s="35">
        <v>33.127899999999997</v>
      </c>
      <c r="G4247" t="str">
        <f t="shared" si="132"/>
        <v>Casual Buyers</v>
      </c>
      <c r="H4247" s="4">
        <v>41642</v>
      </c>
      <c r="I4247">
        <f>WEEKDAY(Cleaned!$H4247)</f>
        <v>6</v>
      </c>
      <c r="J4247" t="s">
        <v>17</v>
      </c>
      <c r="K4247" s="4">
        <v>15138</v>
      </c>
      <c r="L4247">
        <f>INT(YEARFRAC(Cleaned!$K4247,Cleaned!$H4247,1))</f>
        <v>72</v>
      </c>
      <c r="M4247" t="str">
        <f t="shared" si="133"/>
        <v>Elders</v>
      </c>
    </row>
    <row r="4248" spans="1:13" x14ac:dyDescent="0.25">
      <c r="A4248">
        <v>14248</v>
      </c>
      <c r="B4248" t="s">
        <v>2675</v>
      </c>
      <c r="C4248" t="s">
        <v>80</v>
      </c>
      <c r="D4248" t="s">
        <v>26</v>
      </c>
      <c r="E4248" t="s">
        <v>19</v>
      </c>
      <c r="F4248" s="35">
        <v>35.271599999999999</v>
      </c>
      <c r="G4248" t="str">
        <f t="shared" si="132"/>
        <v>Casual Buyers</v>
      </c>
      <c r="H4248" s="4">
        <v>41643</v>
      </c>
      <c r="I4248">
        <f>WEEKDAY(Cleaned!$H4248)</f>
        <v>7</v>
      </c>
      <c r="J4248" t="s">
        <v>16</v>
      </c>
      <c r="K4248" s="4">
        <v>28373</v>
      </c>
      <c r="L4248">
        <f>INT(YEARFRAC(Cleaned!$K4248,Cleaned!$H4248,1))</f>
        <v>36</v>
      </c>
      <c r="M4248" t="str">
        <f t="shared" si="133"/>
        <v>Adult</v>
      </c>
    </row>
    <row r="4249" spans="1:13" x14ac:dyDescent="0.25">
      <c r="A4249">
        <v>14249</v>
      </c>
      <c r="B4249" t="s">
        <v>2650</v>
      </c>
      <c r="C4249" t="s">
        <v>80</v>
      </c>
      <c r="D4249" t="s">
        <v>26</v>
      </c>
      <c r="E4249" t="s">
        <v>19</v>
      </c>
      <c r="F4249" s="35">
        <v>1939.2529</v>
      </c>
      <c r="G4249" t="str">
        <f t="shared" si="132"/>
        <v>Brand Seekers</v>
      </c>
      <c r="H4249" s="4">
        <v>41645</v>
      </c>
      <c r="I4249">
        <f>WEEKDAY(Cleaned!$H4249)</f>
        <v>2</v>
      </c>
      <c r="J4249" t="s">
        <v>12</v>
      </c>
      <c r="K4249" s="4">
        <v>27252</v>
      </c>
      <c r="L4249">
        <f>INT(YEARFRAC(Cleaned!$K4249,Cleaned!$H4249,1))</f>
        <v>39</v>
      </c>
      <c r="M4249" t="str">
        <f t="shared" si="133"/>
        <v>Adult</v>
      </c>
    </row>
    <row r="4250" spans="1:13" x14ac:dyDescent="0.25">
      <c r="A4250">
        <v>14250</v>
      </c>
      <c r="B4250" t="s">
        <v>2676</v>
      </c>
      <c r="C4250" t="s">
        <v>80</v>
      </c>
      <c r="D4250" t="s">
        <v>26</v>
      </c>
      <c r="E4250" t="s">
        <v>19</v>
      </c>
      <c r="F4250" s="35">
        <v>140.64439999999999</v>
      </c>
      <c r="G4250" t="str">
        <f t="shared" si="132"/>
        <v>Casual Buyers</v>
      </c>
      <c r="H4250" s="4">
        <v>41645</v>
      </c>
      <c r="I4250">
        <f>WEEKDAY(Cleaned!$H4250)</f>
        <v>2</v>
      </c>
      <c r="J4250" t="s">
        <v>16</v>
      </c>
      <c r="K4250" s="4">
        <v>28620</v>
      </c>
      <c r="L4250">
        <f>INT(YEARFRAC(Cleaned!$K4250,Cleaned!$H4250,1))</f>
        <v>35</v>
      </c>
      <c r="M4250" t="str">
        <f t="shared" si="133"/>
        <v>Adult</v>
      </c>
    </row>
    <row r="4251" spans="1:13" x14ac:dyDescent="0.25">
      <c r="A4251">
        <v>14251</v>
      </c>
      <c r="B4251" t="s">
        <v>2677</v>
      </c>
      <c r="C4251" t="s">
        <v>80</v>
      </c>
      <c r="D4251" t="s">
        <v>26</v>
      </c>
      <c r="E4251" t="s">
        <v>19</v>
      </c>
      <c r="F4251" s="35">
        <v>915.45939999999996</v>
      </c>
      <c r="G4251" t="str">
        <f t="shared" si="132"/>
        <v>Casual Buyers</v>
      </c>
      <c r="H4251" s="4">
        <v>41645</v>
      </c>
      <c r="I4251">
        <f>WEEKDAY(Cleaned!$H4251)</f>
        <v>2</v>
      </c>
      <c r="J4251" t="s">
        <v>17</v>
      </c>
      <c r="K4251" s="4">
        <v>22806</v>
      </c>
      <c r="L4251">
        <f>INT(YEARFRAC(Cleaned!$K4251,Cleaned!$H4251,1))</f>
        <v>51</v>
      </c>
      <c r="M4251" t="str">
        <f t="shared" si="133"/>
        <v>Seniors</v>
      </c>
    </row>
    <row r="4252" spans="1:13" x14ac:dyDescent="0.25">
      <c r="A4252">
        <v>14252</v>
      </c>
      <c r="B4252" t="s">
        <v>2678</v>
      </c>
      <c r="C4252" t="s">
        <v>80</v>
      </c>
      <c r="D4252" t="s">
        <v>26</v>
      </c>
      <c r="E4252" t="s">
        <v>19</v>
      </c>
      <c r="F4252" s="35">
        <v>1918.2579000000001</v>
      </c>
      <c r="G4252" t="str">
        <f t="shared" si="132"/>
        <v>Brand Seekers</v>
      </c>
      <c r="H4252" s="4">
        <v>41647</v>
      </c>
      <c r="I4252">
        <f>WEEKDAY(Cleaned!$H4252)</f>
        <v>4</v>
      </c>
      <c r="J4252" t="s">
        <v>14</v>
      </c>
      <c r="K4252" s="4">
        <v>26004</v>
      </c>
      <c r="L4252">
        <f>INT(YEARFRAC(Cleaned!$K4252,Cleaned!$H4252,1))</f>
        <v>42</v>
      </c>
      <c r="M4252" t="str">
        <f t="shared" si="133"/>
        <v>Adult</v>
      </c>
    </row>
    <row r="4253" spans="1:13" x14ac:dyDescent="0.25">
      <c r="A4253">
        <v>14253</v>
      </c>
      <c r="B4253" t="s">
        <v>2610</v>
      </c>
      <c r="C4253" t="s">
        <v>80</v>
      </c>
      <c r="D4253" t="s">
        <v>26</v>
      </c>
      <c r="E4253" t="s">
        <v>19</v>
      </c>
      <c r="F4253" s="35">
        <v>2.5305</v>
      </c>
      <c r="G4253" t="str">
        <f t="shared" si="132"/>
        <v>Casual Buyers</v>
      </c>
      <c r="H4253" s="4">
        <v>41649</v>
      </c>
      <c r="I4253">
        <f>WEEKDAY(Cleaned!$H4253)</f>
        <v>6</v>
      </c>
      <c r="J4253" t="s">
        <v>12</v>
      </c>
      <c r="K4253" s="4">
        <v>29090</v>
      </c>
      <c r="L4253">
        <f>INT(YEARFRAC(Cleaned!$K4253,Cleaned!$H4253,1))</f>
        <v>34</v>
      </c>
      <c r="M4253" t="str">
        <f t="shared" si="133"/>
        <v>Young Adult</v>
      </c>
    </row>
    <row r="4254" spans="1:13" x14ac:dyDescent="0.25">
      <c r="A4254">
        <v>14254</v>
      </c>
      <c r="B4254" t="s">
        <v>2440</v>
      </c>
      <c r="C4254" t="s">
        <v>80</v>
      </c>
      <c r="D4254" t="s">
        <v>26</v>
      </c>
      <c r="E4254" t="s">
        <v>19</v>
      </c>
      <c r="F4254" s="35">
        <v>15.447900000000001</v>
      </c>
      <c r="G4254" t="str">
        <f t="shared" si="132"/>
        <v>Casual Buyers</v>
      </c>
      <c r="H4254" s="4">
        <v>41650</v>
      </c>
      <c r="I4254">
        <f>WEEKDAY(Cleaned!$H4254)</f>
        <v>7</v>
      </c>
      <c r="J4254" t="s">
        <v>18</v>
      </c>
      <c r="K4254" s="4">
        <v>20379</v>
      </c>
      <c r="L4254">
        <f>INT(YEARFRAC(Cleaned!$K4254,Cleaned!$H4254,1))</f>
        <v>58</v>
      </c>
      <c r="M4254" t="str">
        <f t="shared" si="133"/>
        <v>Seniors</v>
      </c>
    </row>
    <row r="4255" spans="1:13" x14ac:dyDescent="0.25">
      <c r="A4255">
        <v>14255</v>
      </c>
      <c r="B4255" t="s">
        <v>2627</v>
      </c>
      <c r="C4255" t="s">
        <v>80</v>
      </c>
      <c r="D4255" t="s">
        <v>26</v>
      </c>
      <c r="E4255" t="s">
        <v>19</v>
      </c>
      <c r="F4255" s="35">
        <v>858.96069999999997</v>
      </c>
      <c r="G4255" t="str">
        <f t="shared" si="132"/>
        <v>Casual Buyers</v>
      </c>
      <c r="H4255" s="4">
        <v>41652</v>
      </c>
      <c r="I4255">
        <f>WEEKDAY(Cleaned!$H4255)</f>
        <v>2</v>
      </c>
      <c r="J4255" t="s">
        <v>17</v>
      </c>
      <c r="K4255" s="4">
        <v>13318</v>
      </c>
      <c r="L4255">
        <f>INT(YEARFRAC(Cleaned!$K4255,Cleaned!$H4255,1))</f>
        <v>77</v>
      </c>
      <c r="M4255" t="str">
        <f t="shared" si="133"/>
        <v>Elders</v>
      </c>
    </row>
    <row r="4256" spans="1:13" x14ac:dyDescent="0.25">
      <c r="A4256">
        <v>14256</v>
      </c>
      <c r="B4256" t="s">
        <v>2490</v>
      </c>
      <c r="C4256" t="s">
        <v>80</v>
      </c>
      <c r="D4256" t="s">
        <v>26</v>
      </c>
      <c r="E4256" t="s">
        <v>19</v>
      </c>
      <c r="F4256" s="35">
        <v>30.144400000000001</v>
      </c>
      <c r="G4256" t="str">
        <f t="shared" si="132"/>
        <v>Casual Buyers</v>
      </c>
      <c r="H4256" s="4">
        <v>41656</v>
      </c>
      <c r="I4256">
        <f>WEEKDAY(Cleaned!$H4256)</f>
        <v>6</v>
      </c>
      <c r="J4256" t="s">
        <v>18</v>
      </c>
      <c r="K4256" s="4">
        <v>24778</v>
      </c>
      <c r="L4256">
        <f>INT(YEARFRAC(Cleaned!$K4256,Cleaned!$H4256,1))</f>
        <v>46</v>
      </c>
      <c r="M4256" t="str">
        <f t="shared" si="133"/>
        <v>Adult</v>
      </c>
    </row>
    <row r="4257" spans="1:13" x14ac:dyDescent="0.25">
      <c r="A4257">
        <v>14257</v>
      </c>
      <c r="B4257" t="s">
        <v>2679</v>
      </c>
      <c r="C4257" t="s">
        <v>80</v>
      </c>
      <c r="D4257" t="s">
        <v>26</v>
      </c>
      <c r="E4257" t="s">
        <v>19</v>
      </c>
      <c r="F4257" s="35">
        <v>77.338999999999999</v>
      </c>
      <c r="G4257" t="str">
        <f t="shared" si="132"/>
        <v>Casual Buyers</v>
      </c>
      <c r="H4257" s="4">
        <v>41661</v>
      </c>
      <c r="I4257">
        <f>WEEKDAY(Cleaned!$H4257)</f>
        <v>4</v>
      </c>
      <c r="J4257" t="s">
        <v>16</v>
      </c>
      <c r="K4257" s="4">
        <v>23137</v>
      </c>
      <c r="L4257">
        <f>INT(YEARFRAC(Cleaned!$K4257,Cleaned!$H4257,1))</f>
        <v>50</v>
      </c>
      <c r="M4257" t="str">
        <f t="shared" si="133"/>
        <v>Seniors</v>
      </c>
    </row>
    <row r="4258" spans="1:13" x14ac:dyDescent="0.25">
      <c r="A4258">
        <v>14258</v>
      </c>
      <c r="B4258" t="s">
        <v>2457</v>
      </c>
      <c r="C4258" t="s">
        <v>80</v>
      </c>
      <c r="D4258" t="s">
        <v>26</v>
      </c>
      <c r="E4258" t="s">
        <v>19</v>
      </c>
      <c r="F4258" s="35">
        <v>2725.2836000000002</v>
      </c>
      <c r="G4258" t="str">
        <f t="shared" si="132"/>
        <v>Brand Seekers</v>
      </c>
      <c r="H4258" s="4">
        <v>41663</v>
      </c>
      <c r="I4258">
        <f>WEEKDAY(Cleaned!$H4258)</f>
        <v>6</v>
      </c>
      <c r="J4258" t="s">
        <v>12</v>
      </c>
      <c r="K4258" s="4">
        <v>28548</v>
      </c>
      <c r="L4258">
        <f>INT(YEARFRAC(Cleaned!$K4258,Cleaned!$H4258,1))</f>
        <v>35</v>
      </c>
      <c r="M4258" t="str">
        <f t="shared" si="133"/>
        <v>Adult</v>
      </c>
    </row>
    <row r="4259" spans="1:13" x14ac:dyDescent="0.25">
      <c r="A4259">
        <v>14259</v>
      </c>
      <c r="B4259" t="s">
        <v>2680</v>
      </c>
      <c r="C4259" t="s">
        <v>80</v>
      </c>
      <c r="D4259" t="s">
        <v>26</v>
      </c>
      <c r="E4259" t="s">
        <v>19</v>
      </c>
      <c r="F4259" s="35">
        <v>26.276900000000001</v>
      </c>
      <c r="G4259" t="str">
        <f t="shared" si="132"/>
        <v>Casual Buyers</v>
      </c>
      <c r="H4259" s="4">
        <v>41665</v>
      </c>
      <c r="I4259">
        <f>WEEKDAY(Cleaned!$H4259)</f>
        <v>1</v>
      </c>
      <c r="J4259" t="s">
        <v>12</v>
      </c>
      <c r="K4259" s="4">
        <v>26955</v>
      </c>
      <c r="L4259">
        <f>INT(YEARFRAC(Cleaned!$K4259,Cleaned!$H4259,1))</f>
        <v>40</v>
      </c>
      <c r="M4259" t="str">
        <f t="shared" si="133"/>
        <v>Adult</v>
      </c>
    </row>
    <row r="4260" spans="1:13" x14ac:dyDescent="0.25">
      <c r="A4260">
        <v>14260</v>
      </c>
      <c r="B4260" t="s">
        <v>2681</v>
      </c>
      <c r="C4260" t="s">
        <v>80</v>
      </c>
      <c r="D4260" t="s">
        <v>26</v>
      </c>
      <c r="E4260" t="s">
        <v>19</v>
      </c>
      <c r="F4260" s="35">
        <v>123.7158</v>
      </c>
      <c r="G4260" t="str">
        <f t="shared" si="132"/>
        <v>Casual Buyers</v>
      </c>
      <c r="H4260" s="4">
        <v>41667</v>
      </c>
      <c r="I4260">
        <f>WEEKDAY(Cleaned!$H4260)</f>
        <v>3</v>
      </c>
      <c r="J4260" t="s">
        <v>14</v>
      </c>
      <c r="K4260" s="4">
        <v>24723</v>
      </c>
      <c r="L4260">
        <f>INT(YEARFRAC(Cleaned!$K4260,Cleaned!$H4260,1))</f>
        <v>46</v>
      </c>
      <c r="M4260" t="str">
        <f t="shared" si="133"/>
        <v>Adult</v>
      </c>
    </row>
    <row r="4261" spans="1:13" x14ac:dyDescent="0.25">
      <c r="A4261">
        <v>14261</v>
      </c>
      <c r="B4261" t="s">
        <v>2682</v>
      </c>
      <c r="C4261" t="s">
        <v>80</v>
      </c>
      <c r="D4261" t="s">
        <v>26</v>
      </c>
      <c r="E4261" t="s">
        <v>19</v>
      </c>
      <c r="F4261" s="35">
        <v>136.99789999999999</v>
      </c>
      <c r="G4261" t="str">
        <f t="shared" si="132"/>
        <v>Casual Buyers</v>
      </c>
      <c r="H4261" s="4">
        <v>41667</v>
      </c>
      <c r="I4261">
        <f>WEEKDAY(Cleaned!$H4261)</f>
        <v>3</v>
      </c>
      <c r="J4261" t="s">
        <v>16</v>
      </c>
      <c r="K4261" s="4">
        <v>27833</v>
      </c>
      <c r="L4261">
        <f>INT(YEARFRAC(Cleaned!$K4261,Cleaned!$H4261,1))</f>
        <v>37</v>
      </c>
      <c r="M4261" t="str">
        <f t="shared" si="133"/>
        <v>Adult</v>
      </c>
    </row>
    <row r="4262" spans="1:13" x14ac:dyDescent="0.25">
      <c r="A4262">
        <v>14262</v>
      </c>
      <c r="B4262" t="s">
        <v>2683</v>
      </c>
      <c r="C4262" t="s">
        <v>80</v>
      </c>
      <c r="D4262" t="s">
        <v>26</v>
      </c>
      <c r="E4262" t="s">
        <v>19</v>
      </c>
      <c r="F4262" s="35">
        <v>59.658999999999999</v>
      </c>
      <c r="G4262" t="str">
        <f t="shared" si="132"/>
        <v>Casual Buyers</v>
      </c>
      <c r="H4262" s="4">
        <v>41621</v>
      </c>
      <c r="I4262">
        <f>WEEKDAY(Cleaned!$H4262)</f>
        <v>6</v>
      </c>
      <c r="J4262" t="s">
        <v>15</v>
      </c>
      <c r="K4262" s="4">
        <v>27189</v>
      </c>
      <c r="L4262">
        <f>INT(YEARFRAC(Cleaned!$K4262,Cleaned!$H4262,1))</f>
        <v>39</v>
      </c>
      <c r="M4262" t="str">
        <f t="shared" si="133"/>
        <v>Adult</v>
      </c>
    </row>
    <row r="4263" spans="1:13" x14ac:dyDescent="0.25">
      <c r="A4263">
        <v>14263</v>
      </c>
      <c r="B4263" t="s">
        <v>2684</v>
      </c>
      <c r="C4263" t="s">
        <v>80</v>
      </c>
      <c r="D4263" t="s">
        <v>26</v>
      </c>
      <c r="E4263" t="s">
        <v>19</v>
      </c>
      <c r="F4263" s="35">
        <v>136.99789999999999</v>
      </c>
      <c r="G4263" t="str">
        <f t="shared" si="132"/>
        <v>Casual Buyers</v>
      </c>
      <c r="H4263" s="4">
        <v>41621</v>
      </c>
      <c r="I4263">
        <f>WEEKDAY(Cleaned!$H4263)</f>
        <v>6</v>
      </c>
      <c r="J4263" t="s">
        <v>16</v>
      </c>
      <c r="K4263" s="4">
        <v>29133</v>
      </c>
      <c r="L4263">
        <f>INT(YEARFRAC(Cleaned!$K4263,Cleaned!$H4263,1))</f>
        <v>34</v>
      </c>
      <c r="M4263" t="str">
        <f t="shared" si="133"/>
        <v>Young Adult</v>
      </c>
    </row>
    <row r="4264" spans="1:13" x14ac:dyDescent="0.25">
      <c r="A4264">
        <v>14264</v>
      </c>
      <c r="B4264" t="s">
        <v>2685</v>
      </c>
      <c r="C4264" t="s">
        <v>80</v>
      </c>
      <c r="D4264" t="s">
        <v>26</v>
      </c>
      <c r="E4264" t="s">
        <v>19</v>
      </c>
      <c r="F4264" s="35">
        <v>1303.8669</v>
      </c>
      <c r="G4264" t="str">
        <f t="shared" si="132"/>
        <v>Casual Buyers</v>
      </c>
      <c r="H4264" s="4">
        <v>41623</v>
      </c>
      <c r="I4264">
        <f>WEEKDAY(Cleaned!$H4264)</f>
        <v>1</v>
      </c>
      <c r="J4264" t="s">
        <v>18</v>
      </c>
      <c r="K4264" s="4">
        <v>19111</v>
      </c>
      <c r="L4264">
        <f>INT(YEARFRAC(Cleaned!$K4264,Cleaned!$H4264,1))</f>
        <v>61</v>
      </c>
      <c r="M4264" t="str">
        <f t="shared" si="133"/>
        <v>Seniors</v>
      </c>
    </row>
    <row r="4265" spans="1:13" x14ac:dyDescent="0.25">
      <c r="A4265">
        <v>14265</v>
      </c>
      <c r="B4265" t="s">
        <v>2686</v>
      </c>
      <c r="C4265" t="s">
        <v>80</v>
      </c>
      <c r="D4265" t="s">
        <v>26</v>
      </c>
      <c r="E4265" t="s">
        <v>19</v>
      </c>
      <c r="F4265" s="35">
        <v>13.1937</v>
      </c>
      <c r="G4265" t="str">
        <f t="shared" si="132"/>
        <v>Casual Buyers</v>
      </c>
      <c r="H4265" s="4">
        <v>41624</v>
      </c>
      <c r="I4265">
        <f>WEEKDAY(Cleaned!$H4265)</f>
        <v>2</v>
      </c>
      <c r="J4265" t="s">
        <v>16</v>
      </c>
      <c r="K4265" s="4">
        <v>27078</v>
      </c>
      <c r="L4265">
        <f>INT(YEARFRAC(Cleaned!$K4265,Cleaned!$H4265,1))</f>
        <v>39</v>
      </c>
      <c r="M4265" t="str">
        <f t="shared" si="133"/>
        <v>Adult</v>
      </c>
    </row>
    <row r="4266" spans="1:13" x14ac:dyDescent="0.25">
      <c r="A4266">
        <v>14266</v>
      </c>
      <c r="B4266" t="s">
        <v>2687</v>
      </c>
      <c r="C4266" t="s">
        <v>80</v>
      </c>
      <c r="D4266" t="s">
        <v>26</v>
      </c>
      <c r="E4266" t="s">
        <v>19</v>
      </c>
      <c r="F4266" s="35">
        <v>41.183399999999999</v>
      </c>
      <c r="G4266" t="str">
        <f t="shared" si="132"/>
        <v>Casual Buyers</v>
      </c>
      <c r="H4266" s="4">
        <v>41625</v>
      </c>
      <c r="I4266">
        <f>WEEKDAY(Cleaned!$H4266)</f>
        <v>3</v>
      </c>
      <c r="J4266" t="s">
        <v>15</v>
      </c>
      <c r="K4266" s="4">
        <v>28654</v>
      </c>
      <c r="L4266">
        <f>INT(YEARFRAC(Cleaned!$K4266,Cleaned!$H4266,1))</f>
        <v>35</v>
      </c>
      <c r="M4266" t="str">
        <f t="shared" si="133"/>
        <v>Adult</v>
      </c>
    </row>
    <row r="4267" spans="1:13" x14ac:dyDescent="0.25">
      <c r="A4267">
        <v>14267</v>
      </c>
      <c r="B4267" t="s">
        <v>2688</v>
      </c>
      <c r="C4267" t="s">
        <v>80</v>
      </c>
      <c r="D4267" t="s">
        <v>26</v>
      </c>
      <c r="E4267" t="s">
        <v>19</v>
      </c>
      <c r="F4267" s="35">
        <v>54.111899999999999</v>
      </c>
      <c r="G4267" t="str">
        <f t="shared" si="132"/>
        <v>Casual Buyers</v>
      </c>
      <c r="H4267" s="4">
        <v>41628</v>
      </c>
      <c r="I4267">
        <f>WEEKDAY(Cleaned!$H4267)</f>
        <v>6</v>
      </c>
      <c r="J4267" t="s">
        <v>12</v>
      </c>
      <c r="K4267" s="4">
        <v>27582</v>
      </c>
      <c r="L4267">
        <f>INT(YEARFRAC(Cleaned!$K4267,Cleaned!$H4267,1))</f>
        <v>38</v>
      </c>
      <c r="M4267" t="str">
        <f t="shared" si="133"/>
        <v>Adult</v>
      </c>
    </row>
    <row r="4268" spans="1:13" x14ac:dyDescent="0.25">
      <c r="A4268">
        <v>14268</v>
      </c>
      <c r="B4268" t="s">
        <v>2490</v>
      </c>
      <c r="C4268" t="s">
        <v>80</v>
      </c>
      <c r="D4268" t="s">
        <v>26</v>
      </c>
      <c r="E4268" t="s">
        <v>19</v>
      </c>
      <c r="F4268" s="35">
        <v>32.033999999999999</v>
      </c>
      <c r="G4268" t="str">
        <f t="shared" si="132"/>
        <v>Casual Buyers</v>
      </c>
      <c r="H4268" s="4">
        <v>41629</v>
      </c>
      <c r="I4268">
        <f>WEEKDAY(Cleaned!$H4268)</f>
        <v>7</v>
      </c>
      <c r="J4268" t="s">
        <v>18</v>
      </c>
      <c r="K4268" s="4">
        <v>24778</v>
      </c>
      <c r="L4268">
        <f>INT(YEARFRAC(Cleaned!$K4268,Cleaned!$H4268,1))</f>
        <v>46</v>
      </c>
      <c r="M4268" t="str">
        <f t="shared" si="133"/>
        <v>Adult</v>
      </c>
    </row>
    <row r="4269" spans="1:13" x14ac:dyDescent="0.25">
      <c r="A4269">
        <v>14269</v>
      </c>
      <c r="B4269" t="s">
        <v>2689</v>
      </c>
      <c r="C4269" t="s">
        <v>80</v>
      </c>
      <c r="D4269" t="s">
        <v>26</v>
      </c>
      <c r="E4269" t="s">
        <v>19</v>
      </c>
      <c r="F4269" s="35">
        <v>1272.6948</v>
      </c>
      <c r="G4269" t="str">
        <f t="shared" si="132"/>
        <v>Casual Buyers</v>
      </c>
      <c r="H4269" s="4">
        <v>41629</v>
      </c>
      <c r="I4269">
        <f>WEEKDAY(Cleaned!$H4269)</f>
        <v>7</v>
      </c>
      <c r="J4269" t="s">
        <v>16</v>
      </c>
      <c r="K4269" s="4">
        <v>18577</v>
      </c>
      <c r="L4269">
        <f>INT(YEARFRAC(Cleaned!$K4269,Cleaned!$H4269,1))</f>
        <v>63</v>
      </c>
      <c r="M4269" t="str">
        <f t="shared" si="133"/>
        <v>Seniors</v>
      </c>
    </row>
    <row r="4270" spans="1:13" x14ac:dyDescent="0.25">
      <c r="A4270">
        <v>14270</v>
      </c>
      <c r="B4270" t="s">
        <v>2690</v>
      </c>
      <c r="C4270" t="s">
        <v>80</v>
      </c>
      <c r="D4270" t="s">
        <v>26</v>
      </c>
      <c r="E4270" t="s">
        <v>19</v>
      </c>
      <c r="F4270" s="35">
        <v>2571.5671000000002</v>
      </c>
      <c r="G4270" t="str">
        <f t="shared" si="132"/>
        <v>Brand Seekers</v>
      </c>
      <c r="H4270" s="4">
        <v>41630</v>
      </c>
      <c r="I4270">
        <f>WEEKDAY(Cleaned!$H4270)</f>
        <v>1</v>
      </c>
      <c r="J4270" t="s">
        <v>18</v>
      </c>
      <c r="K4270" s="4">
        <v>16854</v>
      </c>
      <c r="L4270">
        <f>INT(YEARFRAC(Cleaned!$K4270,Cleaned!$H4270,1))</f>
        <v>67</v>
      </c>
      <c r="M4270" t="str">
        <f t="shared" si="133"/>
        <v>Elders</v>
      </c>
    </row>
    <row r="4271" spans="1:13" x14ac:dyDescent="0.25">
      <c r="A4271">
        <v>14271</v>
      </c>
      <c r="B4271" t="s">
        <v>2552</v>
      </c>
      <c r="C4271" t="s">
        <v>80</v>
      </c>
      <c r="D4271" t="s">
        <v>26</v>
      </c>
      <c r="E4271" t="s">
        <v>19</v>
      </c>
      <c r="F4271" s="35">
        <v>2673.0612999999998</v>
      </c>
      <c r="G4271" t="str">
        <f t="shared" si="132"/>
        <v>Brand Seekers</v>
      </c>
      <c r="H4271" s="4">
        <v>41633</v>
      </c>
      <c r="I4271">
        <f>WEEKDAY(Cleaned!$H4271)</f>
        <v>4</v>
      </c>
      <c r="J4271" t="s">
        <v>12</v>
      </c>
      <c r="K4271" s="4">
        <v>18393</v>
      </c>
      <c r="L4271">
        <f>INT(YEARFRAC(Cleaned!$K4271,Cleaned!$H4271,1))</f>
        <v>63</v>
      </c>
      <c r="M4271" t="str">
        <f t="shared" si="133"/>
        <v>Seniors</v>
      </c>
    </row>
    <row r="4272" spans="1:13" x14ac:dyDescent="0.25">
      <c r="A4272">
        <v>14272</v>
      </c>
      <c r="B4272" t="s">
        <v>2691</v>
      </c>
      <c r="C4272" t="s">
        <v>80</v>
      </c>
      <c r="D4272" t="s">
        <v>26</v>
      </c>
      <c r="E4272" t="s">
        <v>19</v>
      </c>
      <c r="F4272" s="35">
        <v>1911.6169</v>
      </c>
      <c r="G4272" t="str">
        <f t="shared" si="132"/>
        <v>Brand Seekers</v>
      </c>
      <c r="H4272" s="4">
        <v>41633</v>
      </c>
      <c r="I4272">
        <f>WEEKDAY(Cleaned!$H4272)</f>
        <v>4</v>
      </c>
      <c r="J4272" t="s">
        <v>16</v>
      </c>
      <c r="K4272" s="4">
        <v>29531</v>
      </c>
      <c r="L4272">
        <f>INT(YEARFRAC(Cleaned!$K4272,Cleaned!$H4272,1))</f>
        <v>33</v>
      </c>
      <c r="M4272" t="str">
        <f t="shared" si="133"/>
        <v>Young Adult</v>
      </c>
    </row>
    <row r="4273" spans="1:13" x14ac:dyDescent="0.25">
      <c r="A4273">
        <v>14273</v>
      </c>
      <c r="B4273" t="s">
        <v>2692</v>
      </c>
      <c r="C4273" t="s">
        <v>80</v>
      </c>
      <c r="D4273" t="s">
        <v>26</v>
      </c>
      <c r="E4273" t="s">
        <v>19</v>
      </c>
      <c r="F4273" s="35">
        <v>138.09190000000001</v>
      </c>
      <c r="G4273" t="str">
        <f t="shared" si="132"/>
        <v>Casual Buyers</v>
      </c>
      <c r="H4273" s="4">
        <v>41635</v>
      </c>
      <c r="I4273">
        <f>WEEKDAY(Cleaned!$H4273)</f>
        <v>6</v>
      </c>
      <c r="J4273" t="s">
        <v>14</v>
      </c>
      <c r="K4273" s="4">
        <v>27473</v>
      </c>
      <c r="L4273">
        <f>INT(YEARFRAC(Cleaned!$K4273,Cleaned!$H4273,1))</f>
        <v>38</v>
      </c>
      <c r="M4273" t="str">
        <f t="shared" si="133"/>
        <v>Adult</v>
      </c>
    </row>
    <row r="4274" spans="1:13" x14ac:dyDescent="0.25">
      <c r="A4274">
        <v>14274</v>
      </c>
      <c r="B4274" t="s">
        <v>2693</v>
      </c>
      <c r="C4274" t="s">
        <v>80</v>
      </c>
      <c r="D4274" t="s">
        <v>26</v>
      </c>
      <c r="E4274" t="s">
        <v>19</v>
      </c>
      <c r="F4274" s="35">
        <v>40.078400000000002</v>
      </c>
      <c r="G4274" t="str">
        <f t="shared" si="132"/>
        <v>Casual Buyers</v>
      </c>
      <c r="H4274" s="4">
        <v>41636</v>
      </c>
      <c r="I4274">
        <f>WEEKDAY(Cleaned!$H4274)</f>
        <v>7</v>
      </c>
      <c r="J4274" t="s">
        <v>12</v>
      </c>
      <c r="K4274" s="4">
        <v>17695</v>
      </c>
      <c r="L4274">
        <f>INT(YEARFRAC(Cleaned!$K4274,Cleaned!$H4274,1))</f>
        <v>65</v>
      </c>
      <c r="M4274" t="str">
        <f t="shared" si="133"/>
        <v>Elders</v>
      </c>
    </row>
    <row r="4275" spans="1:13" x14ac:dyDescent="0.25">
      <c r="A4275">
        <v>14275</v>
      </c>
      <c r="B4275" t="s">
        <v>2536</v>
      </c>
      <c r="C4275" t="s">
        <v>80</v>
      </c>
      <c r="D4275" t="s">
        <v>26</v>
      </c>
      <c r="E4275" t="s">
        <v>19</v>
      </c>
      <c r="F4275" s="35">
        <v>38.664000000000001</v>
      </c>
      <c r="G4275" t="str">
        <f t="shared" si="132"/>
        <v>Casual Buyers</v>
      </c>
      <c r="H4275" s="4">
        <v>41636</v>
      </c>
      <c r="I4275">
        <f>WEEKDAY(Cleaned!$H4275)</f>
        <v>7</v>
      </c>
      <c r="J4275" t="s">
        <v>14</v>
      </c>
      <c r="K4275" s="4">
        <v>27308</v>
      </c>
      <c r="L4275">
        <f>INT(YEARFRAC(Cleaned!$K4275,Cleaned!$H4275,1))</f>
        <v>39</v>
      </c>
      <c r="M4275" t="str">
        <f t="shared" si="133"/>
        <v>Adult</v>
      </c>
    </row>
    <row r="4276" spans="1:13" x14ac:dyDescent="0.25">
      <c r="A4276">
        <v>14276</v>
      </c>
      <c r="B4276" t="s">
        <v>2694</v>
      </c>
      <c r="C4276" t="s">
        <v>80</v>
      </c>
      <c r="D4276" t="s">
        <v>26</v>
      </c>
      <c r="E4276" t="s">
        <v>19</v>
      </c>
      <c r="F4276" s="35">
        <v>44.177900000000001</v>
      </c>
      <c r="G4276" t="str">
        <f t="shared" si="132"/>
        <v>Casual Buyers</v>
      </c>
      <c r="H4276" s="4">
        <v>41637</v>
      </c>
      <c r="I4276">
        <f>WEEKDAY(Cleaned!$H4276)</f>
        <v>1</v>
      </c>
      <c r="J4276" t="s">
        <v>15</v>
      </c>
      <c r="K4276" s="4">
        <v>24534</v>
      </c>
      <c r="L4276">
        <f>INT(YEARFRAC(Cleaned!$K4276,Cleaned!$H4276,1))</f>
        <v>46</v>
      </c>
      <c r="M4276" t="str">
        <f t="shared" si="133"/>
        <v>Adult</v>
      </c>
    </row>
    <row r="4277" spans="1:13" x14ac:dyDescent="0.25">
      <c r="A4277">
        <v>14277</v>
      </c>
      <c r="B4277" t="s">
        <v>2426</v>
      </c>
      <c r="C4277" t="s">
        <v>80</v>
      </c>
      <c r="D4277" t="s">
        <v>26</v>
      </c>
      <c r="E4277" t="s">
        <v>19</v>
      </c>
      <c r="F4277" s="35">
        <v>55.504199999999997</v>
      </c>
      <c r="G4277" t="str">
        <f t="shared" si="132"/>
        <v>Casual Buyers</v>
      </c>
      <c r="H4277" s="4">
        <v>41638</v>
      </c>
      <c r="I4277">
        <f>WEEKDAY(Cleaned!$H4277)</f>
        <v>2</v>
      </c>
      <c r="J4277" t="s">
        <v>18</v>
      </c>
      <c r="K4277" s="4">
        <v>21871</v>
      </c>
      <c r="L4277">
        <f>INT(YEARFRAC(Cleaned!$K4277,Cleaned!$H4277,1))</f>
        <v>54</v>
      </c>
      <c r="M4277" t="str">
        <f t="shared" si="133"/>
        <v>Seniors</v>
      </c>
    </row>
    <row r="4278" spans="1:13" x14ac:dyDescent="0.25">
      <c r="A4278">
        <v>14278</v>
      </c>
      <c r="B4278" t="s">
        <v>2695</v>
      </c>
      <c r="C4278" t="s">
        <v>80</v>
      </c>
      <c r="D4278" t="s">
        <v>26</v>
      </c>
      <c r="E4278" t="s">
        <v>19</v>
      </c>
      <c r="F4278" s="35">
        <v>1253.5894000000001</v>
      </c>
      <c r="G4278" t="str">
        <f t="shared" si="132"/>
        <v>Casual Buyers</v>
      </c>
      <c r="H4278" s="4">
        <v>41638</v>
      </c>
      <c r="I4278">
        <f>WEEKDAY(Cleaned!$H4278)</f>
        <v>2</v>
      </c>
      <c r="J4278" t="s">
        <v>16</v>
      </c>
      <c r="K4278" s="4">
        <v>27252</v>
      </c>
      <c r="L4278">
        <f>INT(YEARFRAC(Cleaned!$K4278,Cleaned!$H4278,1))</f>
        <v>39</v>
      </c>
      <c r="M4278" t="str">
        <f t="shared" si="133"/>
        <v>Adult</v>
      </c>
    </row>
    <row r="4279" spans="1:13" x14ac:dyDescent="0.25">
      <c r="A4279">
        <v>14279</v>
      </c>
      <c r="B4279" t="s">
        <v>2628</v>
      </c>
      <c r="C4279" t="s">
        <v>80</v>
      </c>
      <c r="D4279" t="s">
        <v>26</v>
      </c>
      <c r="E4279" t="s">
        <v>19</v>
      </c>
      <c r="F4279" s="35">
        <v>923.01760000000002</v>
      </c>
      <c r="G4279" t="str">
        <f t="shared" si="132"/>
        <v>Casual Buyers</v>
      </c>
      <c r="H4279" s="4">
        <v>41639</v>
      </c>
      <c r="I4279">
        <f>WEEKDAY(Cleaned!$H4279)</f>
        <v>3</v>
      </c>
      <c r="J4279" t="s">
        <v>17</v>
      </c>
      <c r="K4279" s="4">
        <v>28725</v>
      </c>
      <c r="L4279">
        <f>INT(YEARFRAC(Cleaned!$K4279,Cleaned!$H4279,1))</f>
        <v>35</v>
      </c>
      <c r="M4279" t="str">
        <f t="shared" si="133"/>
        <v>Adult</v>
      </c>
    </row>
    <row r="4280" spans="1:13" x14ac:dyDescent="0.25">
      <c r="A4280">
        <v>14280</v>
      </c>
      <c r="B4280" t="s">
        <v>2696</v>
      </c>
      <c r="C4280" t="s">
        <v>80</v>
      </c>
      <c r="D4280" t="s">
        <v>26</v>
      </c>
      <c r="E4280" t="s">
        <v>19</v>
      </c>
      <c r="F4280" s="35">
        <v>95.670900000000003</v>
      </c>
      <c r="G4280" t="str">
        <f t="shared" si="132"/>
        <v>Casual Buyers</v>
      </c>
      <c r="H4280" s="4">
        <v>41641</v>
      </c>
      <c r="I4280">
        <f>WEEKDAY(Cleaned!$H4280)</f>
        <v>5</v>
      </c>
      <c r="J4280" t="s">
        <v>17</v>
      </c>
      <c r="K4280" s="4">
        <v>28440</v>
      </c>
      <c r="L4280">
        <f>INT(YEARFRAC(Cleaned!$K4280,Cleaned!$H4280,1))</f>
        <v>36</v>
      </c>
      <c r="M4280" t="str">
        <f t="shared" si="133"/>
        <v>Adult</v>
      </c>
    </row>
    <row r="4281" spans="1:13" x14ac:dyDescent="0.25">
      <c r="A4281">
        <v>14281</v>
      </c>
      <c r="B4281" t="s">
        <v>2697</v>
      </c>
      <c r="C4281" t="s">
        <v>80</v>
      </c>
      <c r="D4281" t="s">
        <v>26</v>
      </c>
      <c r="E4281" t="s">
        <v>19</v>
      </c>
      <c r="F4281" s="35">
        <v>9.9339999999999993</v>
      </c>
      <c r="G4281" t="str">
        <f t="shared" si="132"/>
        <v>Casual Buyers</v>
      </c>
      <c r="H4281" s="4">
        <v>41643</v>
      </c>
      <c r="I4281">
        <f>WEEKDAY(Cleaned!$H4281)</f>
        <v>7</v>
      </c>
      <c r="J4281" t="s">
        <v>17</v>
      </c>
      <c r="K4281" s="4">
        <v>24718</v>
      </c>
      <c r="L4281">
        <f>INT(YEARFRAC(Cleaned!$K4281,Cleaned!$H4281,1))</f>
        <v>46</v>
      </c>
      <c r="M4281" t="str">
        <f t="shared" si="133"/>
        <v>Adult</v>
      </c>
    </row>
    <row r="4282" spans="1:13" x14ac:dyDescent="0.25">
      <c r="A4282">
        <v>14282</v>
      </c>
      <c r="B4282" t="s">
        <v>2569</v>
      </c>
      <c r="C4282" t="s">
        <v>80</v>
      </c>
      <c r="D4282" t="s">
        <v>26</v>
      </c>
      <c r="E4282" t="s">
        <v>19</v>
      </c>
      <c r="F4282" s="35">
        <v>94.455399999999997</v>
      </c>
      <c r="G4282" t="str">
        <f t="shared" si="132"/>
        <v>Casual Buyers</v>
      </c>
      <c r="H4282" s="4">
        <v>41645</v>
      </c>
      <c r="I4282">
        <f>WEEKDAY(Cleaned!$H4282)</f>
        <v>2</v>
      </c>
      <c r="J4282" t="s">
        <v>18</v>
      </c>
      <c r="K4282" s="4">
        <v>23965</v>
      </c>
      <c r="L4282">
        <f>INT(YEARFRAC(Cleaned!$K4282,Cleaned!$H4282,1))</f>
        <v>48</v>
      </c>
      <c r="M4282" t="str">
        <f t="shared" si="133"/>
        <v>Adult</v>
      </c>
    </row>
    <row r="4283" spans="1:13" x14ac:dyDescent="0.25">
      <c r="A4283">
        <v>14283</v>
      </c>
      <c r="B4283" t="s">
        <v>2698</v>
      </c>
      <c r="C4283" t="s">
        <v>80</v>
      </c>
      <c r="D4283" t="s">
        <v>26</v>
      </c>
      <c r="E4283" t="s">
        <v>19</v>
      </c>
      <c r="F4283" s="35">
        <v>1879.5940000000001</v>
      </c>
      <c r="G4283" t="str">
        <f t="shared" si="132"/>
        <v>Brand Seekers</v>
      </c>
      <c r="H4283" s="4">
        <v>41645</v>
      </c>
      <c r="I4283">
        <f>WEEKDAY(Cleaned!$H4283)</f>
        <v>2</v>
      </c>
      <c r="J4283" t="s">
        <v>14</v>
      </c>
      <c r="K4283" s="4">
        <v>23147</v>
      </c>
      <c r="L4283">
        <f>INT(YEARFRAC(Cleaned!$K4283,Cleaned!$H4283,1))</f>
        <v>50</v>
      </c>
      <c r="M4283" t="str">
        <f t="shared" si="133"/>
        <v>Seniors</v>
      </c>
    </row>
    <row r="4284" spans="1:13" x14ac:dyDescent="0.25">
      <c r="A4284">
        <v>14284</v>
      </c>
      <c r="B4284" t="s">
        <v>2448</v>
      </c>
      <c r="C4284" t="s">
        <v>80</v>
      </c>
      <c r="D4284" t="s">
        <v>26</v>
      </c>
      <c r="E4284" t="s">
        <v>19</v>
      </c>
      <c r="F4284" s="35">
        <v>4.4089999999999998</v>
      </c>
      <c r="G4284" t="str">
        <f t="shared" si="132"/>
        <v>Casual Buyers</v>
      </c>
      <c r="H4284" s="4">
        <v>41647</v>
      </c>
      <c r="I4284">
        <f>WEEKDAY(Cleaned!$H4284)</f>
        <v>4</v>
      </c>
      <c r="J4284" t="s">
        <v>18</v>
      </c>
      <c r="K4284" s="4">
        <v>26909</v>
      </c>
      <c r="L4284">
        <f>INT(YEARFRAC(Cleaned!$K4284,Cleaned!$H4284,1))</f>
        <v>40</v>
      </c>
      <c r="M4284" t="str">
        <f t="shared" si="133"/>
        <v>Adult</v>
      </c>
    </row>
    <row r="4285" spans="1:13" x14ac:dyDescent="0.25">
      <c r="A4285">
        <v>14285</v>
      </c>
      <c r="B4285" t="s">
        <v>2699</v>
      </c>
      <c r="C4285" t="s">
        <v>80</v>
      </c>
      <c r="D4285" t="s">
        <v>26</v>
      </c>
      <c r="E4285" t="s">
        <v>19</v>
      </c>
      <c r="F4285" s="35">
        <v>634.24789999999996</v>
      </c>
      <c r="G4285" t="str">
        <f t="shared" si="132"/>
        <v>Casual Buyers</v>
      </c>
      <c r="H4285" s="4">
        <v>41649</v>
      </c>
      <c r="I4285">
        <f>WEEKDAY(Cleaned!$H4285)</f>
        <v>6</v>
      </c>
      <c r="J4285" t="s">
        <v>16</v>
      </c>
      <c r="K4285" s="4">
        <v>25531</v>
      </c>
      <c r="L4285">
        <f>INT(YEARFRAC(Cleaned!$K4285,Cleaned!$H4285,1))</f>
        <v>44</v>
      </c>
      <c r="M4285" t="str">
        <f t="shared" si="133"/>
        <v>Adult</v>
      </c>
    </row>
    <row r="4286" spans="1:13" x14ac:dyDescent="0.25">
      <c r="A4286">
        <v>14286</v>
      </c>
      <c r="B4286" t="s">
        <v>2700</v>
      </c>
      <c r="C4286" t="s">
        <v>80</v>
      </c>
      <c r="D4286" t="s">
        <v>26</v>
      </c>
      <c r="E4286" t="s">
        <v>19</v>
      </c>
      <c r="F4286" s="35">
        <v>205.83940000000001</v>
      </c>
      <c r="G4286" t="str">
        <f t="shared" si="132"/>
        <v>Casual Buyers</v>
      </c>
      <c r="H4286" s="4">
        <v>41651</v>
      </c>
      <c r="I4286">
        <f>WEEKDAY(Cleaned!$H4286)</f>
        <v>1</v>
      </c>
      <c r="J4286" t="s">
        <v>13</v>
      </c>
      <c r="K4286" s="4">
        <v>25158</v>
      </c>
      <c r="L4286">
        <f>INT(YEARFRAC(Cleaned!$K4286,Cleaned!$H4286,1))</f>
        <v>45</v>
      </c>
      <c r="M4286" t="str">
        <f t="shared" si="133"/>
        <v>Adult</v>
      </c>
    </row>
    <row r="4287" spans="1:13" x14ac:dyDescent="0.25">
      <c r="A4287">
        <v>14287</v>
      </c>
      <c r="B4287" t="s">
        <v>2701</v>
      </c>
      <c r="C4287" t="s">
        <v>80</v>
      </c>
      <c r="D4287" t="s">
        <v>26</v>
      </c>
      <c r="E4287" t="s">
        <v>19</v>
      </c>
      <c r="F4287" s="35">
        <v>8.0443999999999996</v>
      </c>
      <c r="G4287" t="str">
        <f t="shared" si="132"/>
        <v>Casual Buyers</v>
      </c>
      <c r="H4287" s="4">
        <v>41652</v>
      </c>
      <c r="I4287">
        <f>WEEKDAY(Cleaned!$H4287)</f>
        <v>2</v>
      </c>
      <c r="J4287" t="s">
        <v>14</v>
      </c>
      <c r="K4287" s="4">
        <v>25898</v>
      </c>
      <c r="L4287">
        <f>INT(YEARFRAC(Cleaned!$K4287,Cleaned!$H4287,1))</f>
        <v>43</v>
      </c>
      <c r="M4287" t="str">
        <f t="shared" si="133"/>
        <v>Adult</v>
      </c>
    </row>
    <row r="4288" spans="1:13" x14ac:dyDescent="0.25">
      <c r="A4288">
        <v>14288</v>
      </c>
      <c r="B4288" t="s">
        <v>2418</v>
      </c>
      <c r="C4288" t="s">
        <v>80</v>
      </c>
      <c r="D4288" t="s">
        <v>26</v>
      </c>
      <c r="E4288" t="s">
        <v>19</v>
      </c>
      <c r="F4288" s="35">
        <v>1918.2579000000001</v>
      </c>
      <c r="G4288" t="str">
        <f t="shared" si="132"/>
        <v>Brand Seekers</v>
      </c>
      <c r="H4288" s="4">
        <v>41653</v>
      </c>
      <c r="I4288">
        <f>WEEKDAY(Cleaned!$H4288)</f>
        <v>3</v>
      </c>
      <c r="J4288" t="s">
        <v>12</v>
      </c>
      <c r="K4288" s="4">
        <v>24490</v>
      </c>
      <c r="L4288">
        <f>INT(YEARFRAC(Cleaned!$K4288,Cleaned!$H4288,1))</f>
        <v>46</v>
      </c>
      <c r="M4288" t="str">
        <f t="shared" si="133"/>
        <v>Adult</v>
      </c>
    </row>
    <row r="4289" spans="1:13" x14ac:dyDescent="0.25">
      <c r="A4289">
        <v>14289</v>
      </c>
      <c r="B4289" t="s">
        <v>2702</v>
      </c>
      <c r="C4289" t="s">
        <v>80</v>
      </c>
      <c r="D4289" t="s">
        <v>26</v>
      </c>
      <c r="E4289" t="s">
        <v>19</v>
      </c>
      <c r="F4289" s="35">
        <v>1297.8004000000001</v>
      </c>
      <c r="G4289" t="str">
        <f t="shared" si="132"/>
        <v>Casual Buyers</v>
      </c>
      <c r="H4289" s="4">
        <v>41653</v>
      </c>
      <c r="I4289">
        <f>WEEKDAY(Cleaned!$H4289)</f>
        <v>3</v>
      </c>
      <c r="J4289" t="s">
        <v>16</v>
      </c>
      <c r="K4289" s="4">
        <v>23382</v>
      </c>
      <c r="L4289">
        <f>INT(YEARFRAC(Cleaned!$K4289,Cleaned!$H4289,1))</f>
        <v>50</v>
      </c>
      <c r="M4289" t="str">
        <f t="shared" si="133"/>
        <v>Seniors</v>
      </c>
    </row>
    <row r="4290" spans="1:13" x14ac:dyDescent="0.25">
      <c r="A4290">
        <v>14290</v>
      </c>
      <c r="B4290" t="s">
        <v>2490</v>
      </c>
      <c r="C4290" t="s">
        <v>80</v>
      </c>
      <c r="D4290" t="s">
        <v>26</v>
      </c>
      <c r="E4290" t="s">
        <v>19</v>
      </c>
      <c r="F4290" s="35">
        <v>141.38480000000001</v>
      </c>
      <c r="G4290" t="str">
        <f t="shared" ref="G4290:G4353" si="134">IF(F4290&lt;=1500,"Casual Buyers",IF(F4290&gt;=1501,"Brand Seekers",IF(F4290&gt;2500,"Convinced Seekers")))</f>
        <v>Casual Buyers</v>
      </c>
      <c r="H4290" s="4">
        <v>41655</v>
      </c>
      <c r="I4290">
        <f>WEEKDAY(Cleaned!$H4290)</f>
        <v>5</v>
      </c>
      <c r="J4290" t="s">
        <v>18</v>
      </c>
      <c r="K4290" s="4">
        <v>24778</v>
      </c>
      <c r="L4290">
        <f>INT(YEARFRAC(Cleaned!$K4290,Cleaned!$H4290,1))</f>
        <v>46</v>
      </c>
      <c r="M4290" t="str">
        <f t="shared" ref="M4290:M4353" si="135">IF(L4290&lt;=19,"Teenager",IF(L4290&lt;=34,"Young Adult",IF(L4290&lt;=49,"Adult",IF(L4290&lt;=64,"Seniors",IF(L4290&gt;=65,"Elders")))))</f>
        <v>Adult</v>
      </c>
    </row>
    <row r="4291" spans="1:13" x14ac:dyDescent="0.25">
      <c r="A4291">
        <v>14291</v>
      </c>
      <c r="B4291" t="s">
        <v>2703</v>
      </c>
      <c r="C4291" t="s">
        <v>80</v>
      </c>
      <c r="D4291" t="s">
        <v>26</v>
      </c>
      <c r="E4291" t="s">
        <v>19</v>
      </c>
      <c r="F4291" s="35">
        <v>1286.7393999999999</v>
      </c>
      <c r="G4291" t="str">
        <f t="shared" si="134"/>
        <v>Casual Buyers</v>
      </c>
      <c r="H4291" s="4">
        <v>41656</v>
      </c>
      <c r="I4291">
        <f>WEEKDAY(Cleaned!$H4291)</f>
        <v>6</v>
      </c>
      <c r="J4291" t="s">
        <v>16</v>
      </c>
      <c r="K4291" s="4">
        <v>23200</v>
      </c>
      <c r="L4291">
        <f>INT(YEARFRAC(Cleaned!$K4291,Cleaned!$H4291,1))</f>
        <v>50</v>
      </c>
      <c r="M4291" t="str">
        <f t="shared" si="135"/>
        <v>Seniors</v>
      </c>
    </row>
    <row r="4292" spans="1:13" x14ac:dyDescent="0.25">
      <c r="A4292">
        <v>14292</v>
      </c>
      <c r="B4292" t="s">
        <v>2704</v>
      </c>
      <c r="C4292" t="s">
        <v>80</v>
      </c>
      <c r="D4292" t="s">
        <v>26</v>
      </c>
      <c r="E4292" t="s">
        <v>19</v>
      </c>
      <c r="F4292" s="35">
        <v>754.62660000000005</v>
      </c>
      <c r="G4292" t="str">
        <f t="shared" si="134"/>
        <v>Casual Buyers</v>
      </c>
      <c r="H4292" s="4">
        <v>41656</v>
      </c>
      <c r="I4292">
        <f>WEEKDAY(Cleaned!$H4292)</f>
        <v>6</v>
      </c>
      <c r="J4292" t="s">
        <v>16</v>
      </c>
      <c r="K4292" s="4">
        <v>25072</v>
      </c>
      <c r="L4292">
        <f>INT(YEARFRAC(Cleaned!$K4292,Cleaned!$H4292,1))</f>
        <v>45</v>
      </c>
      <c r="M4292" t="str">
        <f t="shared" si="135"/>
        <v>Adult</v>
      </c>
    </row>
    <row r="4293" spans="1:13" x14ac:dyDescent="0.25">
      <c r="A4293">
        <v>14293</v>
      </c>
      <c r="B4293" t="s">
        <v>2367</v>
      </c>
      <c r="C4293" t="s">
        <v>80</v>
      </c>
      <c r="D4293" t="s">
        <v>26</v>
      </c>
      <c r="E4293" t="s">
        <v>19</v>
      </c>
      <c r="F4293" s="35">
        <v>2649.8453</v>
      </c>
      <c r="G4293" t="str">
        <f t="shared" si="134"/>
        <v>Brand Seekers</v>
      </c>
      <c r="H4293" s="4">
        <v>41659</v>
      </c>
      <c r="I4293">
        <f>WEEKDAY(Cleaned!$H4293)</f>
        <v>2</v>
      </c>
      <c r="J4293" t="s">
        <v>12</v>
      </c>
      <c r="K4293" s="4">
        <v>24820</v>
      </c>
      <c r="L4293">
        <f>INT(YEARFRAC(Cleaned!$K4293,Cleaned!$H4293,1))</f>
        <v>46</v>
      </c>
      <c r="M4293" t="str">
        <f t="shared" si="135"/>
        <v>Adult</v>
      </c>
    </row>
    <row r="4294" spans="1:13" x14ac:dyDescent="0.25">
      <c r="A4294">
        <v>14294</v>
      </c>
      <c r="B4294" t="s">
        <v>2705</v>
      </c>
      <c r="C4294" t="s">
        <v>80</v>
      </c>
      <c r="D4294" t="s">
        <v>26</v>
      </c>
      <c r="E4294" t="s">
        <v>19</v>
      </c>
      <c r="F4294" s="35">
        <v>2618.8168999999998</v>
      </c>
      <c r="G4294" t="str">
        <f t="shared" si="134"/>
        <v>Brand Seekers</v>
      </c>
      <c r="H4294" s="4">
        <v>41659</v>
      </c>
      <c r="I4294">
        <f>WEEKDAY(Cleaned!$H4294)</f>
        <v>2</v>
      </c>
      <c r="J4294" t="s">
        <v>12</v>
      </c>
      <c r="K4294" s="4">
        <v>25919</v>
      </c>
      <c r="L4294">
        <f>INT(YEARFRAC(Cleaned!$K4294,Cleaned!$H4294,1))</f>
        <v>43</v>
      </c>
      <c r="M4294" t="str">
        <f t="shared" si="135"/>
        <v>Adult</v>
      </c>
    </row>
    <row r="4295" spans="1:13" x14ac:dyDescent="0.25">
      <c r="A4295">
        <v>14295</v>
      </c>
      <c r="B4295" t="s">
        <v>2660</v>
      </c>
      <c r="C4295" t="s">
        <v>80</v>
      </c>
      <c r="D4295" t="s">
        <v>26</v>
      </c>
      <c r="E4295" t="s">
        <v>19</v>
      </c>
      <c r="F4295" s="35">
        <v>2682.9953</v>
      </c>
      <c r="G4295" t="str">
        <f t="shared" si="134"/>
        <v>Brand Seekers</v>
      </c>
      <c r="H4295" s="4">
        <v>41659</v>
      </c>
      <c r="I4295">
        <f>WEEKDAY(Cleaned!$H4295)</f>
        <v>2</v>
      </c>
      <c r="J4295" t="s">
        <v>17</v>
      </c>
      <c r="K4295" s="4">
        <v>27938</v>
      </c>
      <c r="L4295">
        <f>INT(YEARFRAC(Cleaned!$K4295,Cleaned!$H4295,1))</f>
        <v>37</v>
      </c>
      <c r="M4295" t="str">
        <f t="shared" si="135"/>
        <v>Adult</v>
      </c>
    </row>
    <row r="4296" spans="1:13" x14ac:dyDescent="0.25">
      <c r="A4296">
        <v>14296</v>
      </c>
      <c r="B4296" t="s">
        <v>2706</v>
      </c>
      <c r="C4296" t="s">
        <v>80</v>
      </c>
      <c r="D4296" t="s">
        <v>26</v>
      </c>
      <c r="E4296" t="s">
        <v>19</v>
      </c>
      <c r="F4296" s="35">
        <v>77.338999999999999</v>
      </c>
      <c r="G4296" t="str">
        <f t="shared" si="134"/>
        <v>Casual Buyers</v>
      </c>
      <c r="H4296" s="4">
        <v>41663</v>
      </c>
      <c r="I4296">
        <f>WEEKDAY(Cleaned!$H4296)</f>
        <v>6</v>
      </c>
      <c r="J4296" t="s">
        <v>18</v>
      </c>
      <c r="K4296" s="4">
        <v>23975</v>
      </c>
      <c r="L4296">
        <f>INT(YEARFRAC(Cleaned!$K4296,Cleaned!$H4296,1))</f>
        <v>48</v>
      </c>
      <c r="M4296" t="str">
        <f t="shared" si="135"/>
        <v>Adult</v>
      </c>
    </row>
    <row r="4297" spans="1:13" x14ac:dyDescent="0.25">
      <c r="A4297">
        <v>14297</v>
      </c>
      <c r="B4297" t="s">
        <v>2525</v>
      </c>
      <c r="C4297" t="s">
        <v>80</v>
      </c>
      <c r="D4297" t="s">
        <v>26</v>
      </c>
      <c r="E4297" t="s">
        <v>19</v>
      </c>
      <c r="F4297" s="35">
        <v>24.2879</v>
      </c>
      <c r="G4297" t="str">
        <f t="shared" si="134"/>
        <v>Casual Buyers</v>
      </c>
      <c r="H4297" s="4">
        <v>41665</v>
      </c>
      <c r="I4297">
        <f>WEEKDAY(Cleaned!$H4297)</f>
        <v>1</v>
      </c>
      <c r="J4297" t="s">
        <v>18</v>
      </c>
      <c r="K4297" s="4">
        <v>13560</v>
      </c>
      <c r="L4297">
        <f>INT(YEARFRAC(Cleaned!$K4297,Cleaned!$H4297,1))</f>
        <v>76</v>
      </c>
      <c r="M4297" t="str">
        <f t="shared" si="135"/>
        <v>Elders</v>
      </c>
    </row>
    <row r="4298" spans="1:13" x14ac:dyDescent="0.25">
      <c r="A4298">
        <v>14298</v>
      </c>
      <c r="B4298" t="s">
        <v>2707</v>
      </c>
      <c r="C4298" t="s">
        <v>80</v>
      </c>
      <c r="D4298" t="s">
        <v>26</v>
      </c>
      <c r="E4298" t="s">
        <v>19</v>
      </c>
      <c r="F4298" s="35">
        <v>132.5779</v>
      </c>
      <c r="G4298" t="str">
        <f t="shared" si="134"/>
        <v>Casual Buyers</v>
      </c>
      <c r="H4298" s="4">
        <v>41665</v>
      </c>
      <c r="I4298">
        <f>WEEKDAY(Cleaned!$H4298)</f>
        <v>1</v>
      </c>
      <c r="J4298" t="s">
        <v>16</v>
      </c>
      <c r="K4298" s="4">
        <v>19277</v>
      </c>
      <c r="L4298">
        <f>INT(YEARFRAC(Cleaned!$K4298,Cleaned!$H4298,1))</f>
        <v>61</v>
      </c>
      <c r="M4298" t="str">
        <f t="shared" si="135"/>
        <v>Seniors</v>
      </c>
    </row>
    <row r="4299" spans="1:13" x14ac:dyDescent="0.25">
      <c r="A4299">
        <v>14299</v>
      </c>
      <c r="B4299" t="s">
        <v>2708</v>
      </c>
      <c r="C4299" t="s">
        <v>80</v>
      </c>
      <c r="D4299" t="s">
        <v>26</v>
      </c>
      <c r="E4299" t="s">
        <v>19</v>
      </c>
      <c r="F4299" s="35">
        <v>997.79290000000003</v>
      </c>
      <c r="G4299" t="str">
        <f t="shared" si="134"/>
        <v>Casual Buyers</v>
      </c>
      <c r="H4299" s="4">
        <v>41666</v>
      </c>
      <c r="I4299">
        <f>WEEKDAY(Cleaned!$H4299)</f>
        <v>2</v>
      </c>
      <c r="J4299" t="s">
        <v>14</v>
      </c>
      <c r="K4299" s="4">
        <v>26729</v>
      </c>
      <c r="L4299">
        <f>INT(YEARFRAC(Cleaned!$K4299,Cleaned!$H4299,1))</f>
        <v>40</v>
      </c>
      <c r="M4299" t="str">
        <f t="shared" si="135"/>
        <v>Adult</v>
      </c>
    </row>
    <row r="4300" spans="1:13" x14ac:dyDescent="0.25">
      <c r="A4300">
        <v>14300</v>
      </c>
      <c r="B4300" t="s">
        <v>2558</v>
      </c>
      <c r="C4300" t="s">
        <v>80</v>
      </c>
      <c r="D4300" t="s">
        <v>26</v>
      </c>
      <c r="E4300" t="s">
        <v>19</v>
      </c>
      <c r="F4300" s="35">
        <v>38.664000000000001</v>
      </c>
      <c r="G4300" t="str">
        <f t="shared" si="134"/>
        <v>Casual Buyers</v>
      </c>
      <c r="H4300" s="4">
        <v>41666</v>
      </c>
      <c r="I4300">
        <f>WEEKDAY(Cleaned!$H4300)</f>
        <v>2</v>
      </c>
      <c r="J4300" t="s">
        <v>16</v>
      </c>
      <c r="K4300" s="4">
        <v>25450</v>
      </c>
      <c r="L4300">
        <f>INT(YEARFRAC(Cleaned!$K4300,Cleaned!$H4300,1))</f>
        <v>44</v>
      </c>
      <c r="M4300" t="str">
        <f t="shared" si="135"/>
        <v>Adult</v>
      </c>
    </row>
    <row r="4301" spans="1:13" x14ac:dyDescent="0.25">
      <c r="A4301">
        <v>14301</v>
      </c>
      <c r="B4301" t="s">
        <v>2709</v>
      </c>
      <c r="C4301" t="s">
        <v>80</v>
      </c>
      <c r="D4301" t="s">
        <v>26</v>
      </c>
      <c r="E4301" t="s">
        <v>19</v>
      </c>
      <c r="F4301" s="35">
        <v>132.5779</v>
      </c>
      <c r="G4301" t="str">
        <f t="shared" si="134"/>
        <v>Casual Buyers</v>
      </c>
      <c r="H4301" s="4">
        <v>41669</v>
      </c>
      <c r="I4301">
        <f>WEEKDAY(Cleaned!$H4301)</f>
        <v>5</v>
      </c>
      <c r="J4301" t="s">
        <v>16</v>
      </c>
      <c r="K4301" s="4">
        <v>29161</v>
      </c>
      <c r="L4301">
        <f>INT(YEARFRAC(Cleaned!$K4301,Cleaned!$H4301,1))</f>
        <v>34</v>
      </c>
      <c r="M4301" t="str">
        <f t="shared" si="135"/>
        <v>Young Adult</v>
      </c>
    </row>
    <row r="4302" spans="1:13" x14ac:dyDescent="0.25">
      <c r="A4302">
        <v>14302</v>
      </c>
      <c r="B4302" t="s">
        <v>108</v>
      </c>
      <c r="C4302" t="s">
        <v>80</v>
      </c>
      <c r="D4302" t="s">
        <v>26</v>
      </c>
      <c r="E4302" t="s">
        <v>19</v>
      </c>
      <c r="F4302" s="35">
        <v>2644.3312999999998</v>
      </c>
      <c r="G4302" t="str">
        <f t="shared" si="134"/>
        <v>Brand Seekers</v>
      </c>
      <c r="H4302" s="4">
        <v>41669</v>
      </c>
      <c r="I4302">
        <f>WEEKDAY(Cleaned!$H4302)</f>
        <v>5</v>
      </c>
      <c r="J4302" t="s">
        <v>17</v>
      </c>
      <c r="K4302" s="4">
        <v>26485</v>
      </c>
      <c r="L4302">
        <f>INT(YEARFRAC(Cleaned!$K4302,Cleaned!$H4302,1))</f>
        <v>41</v>
      </c>
      <c r="M4302" t="str">
        <f t="shared" si="135"/>
        <v>Adult</v>
      </c>
    </row>
    <row r="4303" spans="1:13" x14ac:dyDescent="0.25">
      <c r="A4303">
        <v>14303</v>
      </c>
      <c r="B4303" t="s">
        <v>2710</v>
      </c>
      <c r="C4303" t="s">
        <v>80</v>
      </c>
      <c r="D4303" t="s">
        <v>26</v>
      </c>
      <c r="E4303" t="s">
        <v>19</v>
      </c>
      <c r="F4303" s="35">
        <v>50.365900000000003</v>
      </c>
      <c r="G4303" t="str">
        <f t="shared" si="134"/>
        <v>Casual Buyers</v>
      </c>
      <c r="H4303" s="4">
        <v>41669</v>
      </c>
      <c r="I4303">
        <f>WEEKDAY(Cleaned!$H4303)</f>
        <v>5</v>
      </c>
      <c r="J4303" t="s">
        <v>17</v>
      </c>
      <c r="K4303" s="4">
        <v>27641</v>
      </c>
      <c r="L4303">
        <f>INT(YEARFRAC(Cleaned!$K4303,Cleaned!$H4303,1))</f>
        <v>38</v>
      </c>
      <c r="M4303" t="str">
        <f t="shared" si="135"/>
        <v>Adult</v>
      </c>
    </row>
    <row r="4304" spans="1:13" x14ac:dyDescent="0.25">
      <c r="A4304">
        <v>14304</v>
      </c>
      <c r="B4304" t="s">
        <v>2458</v>
      </c>
      <c r="C4304" t="s">
        <v>80</v>
      </c>
      <c r="D4304" t="s">
        <v>26</v>
      </c>
      <c r="E4304" t="s">
        <v>19</v>
      </c>
      <c r="F4304" s="35">
        <v>683.97289999999998</v>
      </c>
      <c r="G4304" t="str">
        <f t="shared" si="134"/>
        <v>Casual Buyers</v>
      </c>
      <c r="H4304" s="4">
        <v>41670</v>
      </c>
      <c r="I4304">
        <f>WEEKDAY(Cleaned!$H4304)</f>
        <v>6</v>
      </c>
      <c r="J4304" t="s">
        <v>12</v>
      </c>
      <c r="K4304" s="4">
        <v>23851</v>
      </c>
      <c r="L4304">
        <f>INT(YEARFRAC(Cleaned!$K4304,Cleaned!$H4304,1))</f>
        <v>48</v>
      </c>
      <c r="M4304" t="str">
        <f t="shared" si="135"/>
        <v>Adult</v>
      </c>
    </row>
    <row r="4305" spans="1:13" x14ac:dyDescent="0.25">
      <c r="A4305">
        <v>14305</v>
      </c>
      <c r="B4305" t="s">
        <v>2711</v>
      </c>
      <c r="C4305" t="s">
        <v>80</v>
      </c>
      <c r="D4305" t="s">
        <v>26</v>
      </c>
      <c r="E4305" t="s">
        <v>19</v>
      </c>
      <c r="F4305" s="35">
        <v>41.205500000000001</v>
      </c>
      <c r="G4305" t="str">
        <f t="shared" si="134"/>
        <v>Casual Buyers</v>
      </c>
      <c r="H4305" s="4">
        <v>41671</v>
      </c>
      <c r="I4305">
        <f>WEEKDAY(Cleaned!$H4305)</f>
        <v>7</v>
      </c>
      <c r="J4305" t="s">
        <v>12</v>
      </c>
      <c r="K4305" s="4">
        <v>26274</v>
      </c>
      <c r="L4305">
        <f>INT(YEARFRAC(Cleaned!$K4305,Cleaned!$H4305,1))</f>
        <v>42</v>
      </c>
      <c r="M4305" t="str">
        <f t="shared" si="135"/>
        <v>Adult</v>
      </c>
    </row>
    <row r="4306" spans="1:13" x14ac:dyDescent="0.25">
      <c r="A4306">
        <v>14306</v>
      </c>
      <c r="B4306" t="s">
        <v>2712</v>
      </c>
      <c r="C4306" t="s">
        <v>80</v>
      </c>
      <c r="D4306" t="s">
        <v>26</v>
      </c>
      <c r="E4306" t="s">
        <v>19</v>
      </c>
      <c r="F4306" s="35">
        <v>52.399099999999997</v>
      </c>
      <c r="G4306" t="str">
        <f t="shared" si="134"/>
        <v>Casual Buyers</v>
      </c>
      <c r="H4306" s="4">
        <v>41671</v>
      </c>
      <c r="I4306">
        <f>WEEKDAY(Cleaned!$H4306)</f>
        <v>7</v>
      </c>
      <c r="J4306" t="s">
        <v>14</v>
      </c>
      <c r="K4306" s="4">
        <v>20194</v>
      </c>
      <c r="L4306">
        <f>INT(YEARFRAC(Cleaned!$K4306,Cleaned!$H4306,1))</f>
        <v>58</v>
      </c>
      <c r="M4306" t="str">
        <f t="shared" si="135"/>
        <v>Seniors</v>
      </c>
    </row>
    <row r="4307" spans="1:13" x14ac:dyDescent="0.25">
      <c r="A4307">
        <v>14307</v>
      </c>
      <c r="B4307" t="s">
        <v>2713</v>
      </c>
      <c r="C4307" t="s">
        <v>80</v>
      </c>
      <c r="D4307" t="s">
        <v>26</v>
      </c>
      <c r="E4307" t="s">
        <v>19</v>
      </c>
      <c r="F4307" s="35">
        <v>36.023000000000003</v>
      </c>
      <c r="G4307" t="str">
        <f t="shared" si="134"/>
        <v>Casual Buyers</v>
      </c>
      <c r="H4307" s="4">
        <v>41672</v>
      </c>
      <c r="I4307">
        <f>WEEKDAY(Cleaned!$H4307)</f>
        <v>1</v>
      </c>
      <c r="J4307" t="s">
        <v>13</v>
      </c>
      <c r="K4307" s="4">
        <v>19395</v>
      </c>
      <c r="L4307">
        <f>INT(YEARFRAC(Cleaned!$K4307,Cleaned!$H4307,1))</f>
        <v>60</v>
      </c>
      <c r="M4307" t="str">
        <f t="shared" si="135"/>
        <v>Seniors</v>
      </c>
    </row>
    <row r="4308" spans="1:13" x14ac:dyDescent="0.25">
      <c r="A4308">
        <v>14308</v>
      </c>
      <c r="B4308" t="s">
        <v>2444</v>
      </c>
      <c r="C4308" t="s">
        <v>80</v>
      </c>
      <c r="D4308" t="s">
        <v>26</v>
      </c>
      <c r="E4308" t="s">
        <v>19</v>
      </c>
      <c r="F4308" s="35">
        <v>2710.6091999999999</v>
      </c>
      <c r="G4308" t="str">
        <f t="shared" si="134"/>
        <v>Brand Seekers</v>
      </c>
      <c r="H4308" s="4">
        <v>41677</v>
      </c>
      <c r="I4308">
        <f>WEEKDAY(Cleaned!$H4308)</f>
        <v>6</v>
      </c>
      <c r="J4308" t="s">
        <v>17</v>
      </c>
      <c r="K4308" s="4">
        <v>24385</v>
      </c>
      <c r="L4308">
        <f>INT(YEARFRAC(Cleaned!$K4308,Cleaned!$H4308,1))</f>
        <v>47</v>
      </c>
      <c r="M4308" t="str">
        <f t="shared" si="135"/>
        <v>Adult</v>
      </c>
    </row>
    <row r="4309" spans="1:13" x14ac:dyDescent="0.25">
      <c r="A4309">
        <v>14309</v>
      </c>
      <c r="B4309" t="s">
        <v>2714</v>
      </c>
      <c r="C4309" t="s">
        <v>80</v>
      </c>
      <c r="D4309" t="s">
        <v>26</v>
      </c>
      <c r="E4309" t="s">
        <v>19</v>
      </c>
      <c r="F4309" s="35">
        <v>1934.8329000000001</v>
      </c>
      <c r="G4309" t="str">
        <f t="shared" si="134"/>
        <v>Brand Seekers</v>
      </c>
      <c r="H4309" s="4">
        <v>41679</v>
      </c>
      <c r="I4309">
        <f>WEEKDAY(Cleaned!$H4309)</f>
        <v>1</v>
      </c>
      <c r="J4309" t="s">
        <v>14</v>
      </c>
      <c r="K4309" s="4">
        <v>23000</v>
      </c>
      <c r="L4309">
        <f>INT(YEARFRAC(Cleaned!$K4309,Cleaned!$H4309,1))</f>
        <v>51</v>
      </c>
      <c r="M4309" t="str">
        <f t="shared" si="135"/>
        <v>Seniors</v>
      </c>
    </row>
    <row r="4310" spans="1:13" x14ac:dyDescent="0.25">
      <c r="A4310">
        <v>14310</v>
      </c>
      <c r="B4310" t="s">
        <v>2715</v>
      </c>
      <c r="C4310" t="s">
        <v>80</v>
      </c>
      <c r="D4310" t="s">
        <v>26</v>
      </c>
      <c r="E4310" t="s">
        <v>19</v>
      </c>
      <c r="F4310" s="35">
        <v>1911.6169</v>
      </c>
      <c r="G4310" t="str">
        <f t="shared" si="134"/>
        <v>Brand Seekers</v>
      </c>
      <c r="H4310" s="4">
        <v>41682</v>
      </c>
      <c r="I4310">
        <f>WEEKDAY(Cleaned!$H4310)</f>
        <v>4</v>
      </c>
      <c r="J4310" t="s">
        <v>18</v>
      </c>
      <c r="K4310" s="4">
        <v>23381</v>
      </c>
      <c r="L4310">
        <f>INT(YEARFRAC(Cleaned!$K4310,Cleaned!$H4310,1))</f>
        <v>50</v>
      </c>
      <c r="M4310" t="str">
        <f t="shared" si="135"/>
        <v>Seniors</v>
      </c>
    </row>
    <row r="4311" spans="1:13" x14ac:dyDescent="0.25">
      <c r="A4311">
        <v>14311</v>
      </c>
      <c r="B4311" t="s">
        <v>2716</v>
      </c>
      <c r="C4311" t="s">
        <v>80</v>
      </c>
      <c r="D4311" t="s">
        <v>26</v>
      </c>
      <c r="E4311" t="s">
        <v>19</v>
      </c>
      <c r="F4311" s="35">
        <v>1105.4834000000001</v>
      </c>
      <c r="G4311" t="str">
        <f t="shared" si="134"/>
        <v>Casual Buyers</v>
      </c>
      <c r="H4311" s="4">
        <v>41362</v>
      </c>
      <c r="I4311">
        <f>WEEKDAY(Cleaned!$H4311)</f>
        <v>6</v>
      </c>
      <c r="J4311" t="s">
        <v>13</v>
      </c>
      <c r="K4311" s="4">
        <v>17252</v>
      </c>
      <c r="L4311">
        <f>INT(YEARFRAC(Cleaned!$K4311,Cleaned!$H4311,1))</f>
        <v>66</v>
      </c>
      <c r="M4311" t="str">
        <f t="shared" si="135"/>
        <v>Elders</v>
      </c>
    </row>
    <row r="4312" spans="1:13" x14ac:dyDescent="0.25">
      <c r="A4312">
        <v>14312</v>
      </c>
      <c r="B4312" t="s">
        <v>2486</v>
      </c>
      <c r="C4312" t="s">
        <v>80</v>
      </c>
      <c r="D4312" t="s">
        <v>26</v>
      </c>
      <c r="E4312" t="s">
        <v>19</v>
      </c>
      <c r="F4312" s="35">
        <v>2288.9187000000002</v>
      </c>
      <c r="G4312" t="str">
        <f t="shared" si="134"/>
        <v>Brand Seekers</v>
      </c>
      <c r="H4312" s="4">
        <v>41363</v>
      </c>
      <c r="I4312">
        <f>WEEKDAY(Cleaned!$H4312)</f>
        <v>7</v>
      </c>
      <c r="J4312" t="s">
        <v>15</v>
      </c>
      <c r="K4312" s="4">
        <v>21868</v>
      </c>
      <c r="L4312">
        <f>INT(YEARFRAC(Cleaned!$K4312,Cleaned!$H4312,1))</f>
        <v>53</v>
      </c>
      <c r="M4312" t="str">
        <f t="shared" si="135"/>
        <v>Seniors</v>
      </c>
    </row>
    <row r="4313" spans="1:13" x14ac:dyDescent="0.25">
      <c r="A4313">
        <v>14313</v>
      </c>
      <c r="B4313" t="s">
        <v>2717</v>
      </c>
      <c r="C4313" t="s">
        <v>80</v>
      </c>
      <c r="D4313" t="s">
        <v>26</v>
      </c>
      <c r="E4313" t="s">
        <v>19</v>
      </c>
      <c r="F4313" s="35">
        <v>865.20399999999995</v>
      </c>
      <c r="G4313" t="str">
        <f t="shared" si="134"/>
        <v>Casual Buyers</v>
      </c>
      <c r="H4313" s="4">
        <v>41364</v>
      </c>
      <c r="I4313">
        <f>WEEKDAY(Cleaned!$H4313)</f>
        <v>1</v>
      </c>
      <c r="J4313" t="s">
        <v>14</v>
      </c>
      <c r="K4313" s="4">
        <v>28284</v>
      </c>
      <c r="L4313">
        <f>INT(YEARFRAC(Cleaned!$K4313,Cleaned!$H4313,1))</f>
        <v>35</v>
      </c>
      <c r="M4313" t="str">
        <f t="shared" si="135"/>
        <v>Adult</v>
      </c>
    </row>
    <row r="4314" spans="1:13" x14ac:dyDescent="0.25">
      <c r="A4314">
        <v>14314</v>
      </c>
      <c r="B4314" t="s">
        <v>2718</v>
      </c>
      <c r="C4314" t="s">
        <v>80</v>
      </c>
      <c r="D4314" t="s">
        <v>26</v>
      </c>
      <c r="E4314" t="s">
        <v>19</v>
      </c>
      <c r="F4314" s="35">
        <v>865.20399999999995</v>
      </c>
      <c r="G4314" t="str">
        <f t="shared" si="134"/>
        <v>Casual Buyers</v>
      </c>
      <c r="H4314" s="4">
        <v>41391</v>
      </c>
      <c r="I4314">
        <f>WEEKDAY(Cleaned!$H4314)</f>
        <v>7</v>
      </c>
      <c r="J4314" t="s">
        <v>15</v>
      </c>
      <c r="K4314" s="4">
        <v>19254</v>
      </c>
      <c r="L4314">
        <f>INT(YEARFRAC(Cleaned!$K4314,Cleaned!$H4314,1))</f>
        <v>60</v>
      </c>
      <c r="M4314" t="str">
        <f t="shared" si="135"/>
        <v>Seniors</v>
      </c>
    </row>
    <row r="4315" spans="1:13" x14ac:dyDescent="0.25">
      <c r="A4315">
        <v>14315</v>
      </c>
      <c r="B4315" t="s">
        <v>2719</v>
      </c>
      <c r="C4315" t="s">
        <v>80</v>
      </c>
      <c r="D4315" t="s">
        <v>26</v>
      </c>
      <c r="E4315" t="s">
        <v>19</v>
      </c>
      <c r="F4315" s="35">
        <v>865.20399999999995</v>
      </c>
      <c r="G4315" t="str">
        <f t="shared" si="134"/>
        <v>Casual Buyers</v>
      </c>
      <c r="H4315" s="4">
        <v>41417</v>
      </c>
      <c r="I4315">
        <f>WEEKDAY(Cleaned!$H4315)</f>
        <v>5</v>
      </c>
      <c r="J4315" t="s">
        <v>15</v>
      </c>
      <c r="K4315" s="4">
        <v>28695</v>
      </c>
      <c r="L4315">
        <f>INT(YEARFRAC(Cleaned!$K4315,Cleaned!$H4315,1))</f>
        <v>34</v>
      </c>
      <c r="M4315" t="str">
        <f t="shared" si="135"/>
        <v>Young Adult</v>
      </c>
    </row>
    <row r="4316" spans="1:13" x14ac:dyDescent="0.25">
      <c r="A4316">
        <v>14316</v>
      </c>
      <c r="B4316" t="s">
        <v>2415</v>
      </c>
      <c r="C4316" t="s">
        <v>80</v>
      </c>
      <c r="D4316" t="s">
        <v>26</v>
      </c>
      <c r="E4316" t="s">
        <v>19</v>
      </c>
      <c r="F4316" s="35">
        <v>2574.6279</v>
      </c>
      <c r="G4316" t="str">
        <f t="shared" si="134"/>
        <v>Brand Seekers</v>
      </c>
      <c r="H4316" s="4">
        <v>41452</v>
      </c>
      <c r="I4316">
        <f>WEEKDAY(Cleaned!$H4316)</f>
        <v>5</v>
      </c>
      <c r="J4316" t="s">
        <v>15</v>
      </c>
      <c r="K4316" s="4">
        <v>29109</v>
      </c>
      <c r="L4316">
        <f>INT(YEARFRAC(Cleaned!$K4316,Cleaned!$H4316,1))</f>
        <v>33</v>
      </c>
      <c r="M4316" t="str">
        <f t="shared" si="135"/>
        <v>Young Adult</v>
      </c>
    </row>
    <row r="4317" spans="1:13" x14ac:dyDescent="0.25">
      <c r="A4317">
        <v>14317</v>
      </c>
      <c r="B4317" t="s">
        <v>2720</v>
      </c>
      <c r="C4317" t="s">
        <v>80</v>
      </c>
      <c r="D4317" t="s">
        <v>26</v>
      </c>
      <c r="E4317" t="s">
        <v>19</v>
      </c>
      <c r="F4317" s="35">
        <v>2574.6279</v>
      </c>
      <c r="G4317" t="str">
        <f t="shared" si="134"/>
        <v>Brand Seekers</v>
      </c>
      <c r="H4317" s="4">
        <v>41454</v>
      </c>
      <c r="I4317">
        <f>WEEKDAY(Cleaned!$H4317)</f>
        <v>7</v>
      </c>
      <c r="J4317" t="s">
        <v>14</v>
      </c>
      <c r="K4317" s="4">
        <v>26350</v>
      </c>
      <c r="L4317">
        <f>INT(YEARFRAC(Cleaned!$K4317,Cleaned!$H4317,1))</f>
        <v>41</v>
      </c>
      <c r="M4317" t="str">
        <f t="shared" si="135"/>
        <v>Adult</v>
      </c>
    </row>
    <row r="4318" spans="1:13" x14ac:dyDescent="0.25">
      <c r="A4318">
        <v>14318</v>
      </c>
      <c r="B4318" t="s">
        <v>2721</v>
      </c>
      <c r="C4318" t="s">
        <v>80</v>
      </c>
      <c r="D4318" t="s">
        <v>26</v>
      </c>
      <c r="E4318" t="s">
        <v>19</v>
      </c>
      <c r="F4318" s="35">
        <v>26.486899999999999</v>
      </c>
      <c r="G4318" t="str">
        <f t="shared" si="134"/>
        <v>Casual Buyers</v>
      </c>
      <c r="H4318" s="4">
        <v>41456</v>
      </c>
      <c r="I4318">
        <f>WEEKDAY(Cleaned!$H4318)</f>
        <v>2</v>
      </c>
      <c r="J4318" t="s">
        <v>16</v>
      </c>
      <c r="K4318" s="4">
        <v>27632</v>
      </c>
      <c r="L4318">
        <f>INT(YEARFRAC(Cleaned!$K4318,Cleaned!$H4318,1))</f>
        <v>37</v>
      </c>
      <c r="M4318" t="str">
        <f t="shared" si="135"/>
        <v>Adult</v>
      </c>
    </row>
    <row r="4319" spans="1:13" x14ac:dyDescent="0.25">
      <c r="A4319">
        <v>14319</v>
      </c>
      <c r="B4319" t="s">
        <v>2648</v>
      </c>
      <c r="C4319" t="s">
        <v>80</v>
      </c>
      <c r="D4319" t="s">
        <v>26</v>
      </c>
      <c r="E4319" t="s">
        <v>19</v>
      </c>
      <c r="F4319" s="35">
        <v>2799.3296999999998</v>
      </c>
      <c r="G4319" t="str">
        <f t="shared" si="134"/>
        <v>Brand Seekers</v>
      </c>
      <c r="H4319" s="4">
        <v>41457</v>
      </c>
      <c r="I4319">
        <f>WEEKDAY(Cleaned!$H4319)</f>
        <v>3</v>
      </c>
      <c r="J4319" t="s">
        <v>17</v>
      </c>
      <c r="K4319" s="4">
        <v>29268</v>
      </c>
      <c r="L4319">
        <f>INT(YEARFRAC(Cleaned!$K4319,Cleaned!$H4319,1))</f>
        <v>33</v>
      </c>
      <c r="M4319" t="str">
        <f t="shared" si="135"/>
        <v>Young Adult</v>
      </c>
    </row>
    <row r="4320" spans="1:13" x14ac:dyDescent="0.25">
      <c r="A4320">
        <v>14320</v>
      </c>
      <c r="B4320" t="s">
        <v>2272</v>
      </c>
      <c r="C4320" t="s">
        <v>80</v>
      </c>
      <c r="D4320" t="s">
        <v>26</v>
      </c>
      <c r="E4320" t="s">
        <v>19</v>
      </c>
      <c r="F4320" s="35">
        <v>2724.8526999999999</v>
      </c>
      <c r="G4320" t="str">
        <f t="shared" si="134"/>
        <v>Brand Seekers</v>
      </c>
      <c r="H4320" s="4">
        <v>41458</v>
      </c>
      <c r="I4320">
        <f>WEEKDAY(Cleaned!$H4320)</f>
        <v>4</v>
      </c>
      <c r="J4320" t="s">
        <v>14</v>
      </c>
      <c r="K4320" s="4">
        <v>28797</v>
      </c>
      <c r="L4320">
        <f>INT(YEARFRAC(Cleaned!$K4320,Cleaned!$H4320,1))</f>
        <v>34</v>
      </c>
      <c r="M4320" t="str">
        <f t="shared" si="135"/>
        <v>Young Adult</v>
      </c>
    </row>
    <row r="4321" spans="1:13" x14ac:dyDescent="0.25">
      <c r="A4321">
        <v>14321</v>
      </c>
      <c r="B4321" t="s">
        <v>2273</v>
      </c>
      <c r="C4321" t="s">
        <v>80</v>
      </c>
      <c r="D4321" t="s">
        <v>26</v>
      </c>
      <c r="E4321" t="s">
        <v>19</v>
      </c>
      <c r="F4321" s="35">
        <v>2582.6833999999999</v>
      </c>
      <c r="G4321" t="str">
        <f t="shared" si="134"/>
        <v>Brand Seekers</v>
      </c>
      <c r="H4321" s="4">
        <v>41459</v>
      </c>
      <c r="I4321">
        <f>WEEKDAY(Cleaned!$H4321)</f>
        <v>5</v>
      </c>
      <c r="J4321" t="s">
        <v>16</v>
      </c>
      <c r="K4321" s="4">
        <v>28889</v>
      </c>
      <c r="L4321">
        <f>INT(YEARFRAC(Cleaned!$K4321,Cleaned!$H4321,1))</f>
        <v>34</v>
      </c>
      <c r="M4321" t="str">
        <f t="shared" si="135"/>
        <v>Young Adult</v>
      </c>
    </row>
    <row r="4322" spans="1:13" x14ac:dyDescent="0.25">
      <c r="A4322">
        <v>14322</v>
      </c>
      <c r="B4322" t="s">
        <v>2490</v>
      </c>
      <c r="C4322" t="s">
        <v>80</v>
      </c>
      <c r="D4322" t="s">
        <v>26</v>
      </c>
      <c r="E4322" t="s">
        <v>19</v>
      </c>
      <c r="F4322" s="35">
        <v>38.664000000000001</v>
      </c>
      <c r="G4322" t="str">
        <f t="shared" si="134"/>
        <v>Casual Buyers</v>
      </c>
      <c r="H4322" s="4">
        <v>41467</v>
      </c>
      <c r="I4322">
        <f>WEEKDAY(Cleaned!$H4322)</f>
        <v>6</v>
      </c>
      <c r="J4322" t="s">
        <v>18</v>
      </c>
      <c r="K4322" s="4">
        <v>24778</v>
      </c>
      <c r="L4322">
        <f>INT(YEARFRAC(Cleaned!$K4322,Cleaned!$H4322,1))</f>
        <v>45</v>
      </c>
      <c r="M4322" t="str">
        <f t="shared" si="135"/>
        <v>Adult</v>
      </c>
    </row>
    <row r="4323" spans="1:13" x14ac:dyDescent="0.25">
      <c r="A4323">
        <v>14323</v>
      </c>
      <c r="B4323" t="s">
        <v>2296</v>
      </c>
      <c r="C4323" t="s">
        <v>80</v>
      </c>
      <c r="D4323" t="s">
        <v>26</v>
      </c>
      <c r="E4323" t="s">
        <v>19</v>
      </c>
      <c r="F4323" s="35">
        <v>888.93939999999998</v>
      </c>
      <c r="G4323" t="str">
        <f t="shared" si="134"/>
        <v>Casual Buyers</v>
      </c>
      <c r="H4323" s="4">
        <v>41467</v>
      </c>
      <c r="I4323">
        <f>WEEKDAY(Cleaned!$H4323)</f>
        <v>6</v>
      </c>
      <c r="J4323" t="s">
        <v>16</v>
      </c>
      <c r="K4323" s="4">
        <v>23912</v>
      </c>
      <c r="L4323">
        <f>INT(YEARFRAC(Cleaned!$K4323,Cleaned!$H4323,1))</f>
        <v>48</v>
      </c>
      <c r="M4323" t="str">
        <f t="shared" si="135"/>
        <v>Adult</v>
      </c>
    </row>
    <row r="4324" spans="1:13" x14ac:dyDescent="0.25">
      <c r="A4324">
        <v>14324</v>
      </c>
      <c r="B4324" t="s">
        <v>2722</v>
      </c>
      <c r="C4324" t="s">
        <v>80</v>
      </c>
      <c r="D4324" t="s">
        <v>26</v>
      </c>
      <c r="E4324" t="s">
        <v>19</v>
      </c>
      <c r="F4324" s="35">
        <v>74.001900000000006</v>
      </c>
      <c r="G4324" t="str">
        <f t="shared" si="134"/>
        <v>Casual Buyers</v>
      </c>
      <c r="H4324" s="4">
        <v>41468</v>
      </c>
      <c r="I4324">
        <f>WEEKDAY(Cleaned!$H4324)</f>
        <v>7</v>
      </c>
      <c r="J4324" t="s">
        <v>12</v>
      </c>
      <c r="K4324" s="4">
        <v>26214</v>
      </c>
      <c r="L4324">
        <f>INT(YEARFRAC(Cleaned!$K4324,Cleaned!$H4324,1))</f>
        <v>41</v>
      </c>
      <c r="M4324" t="str">
        <f t="shared" si="135"/>
        <v>Adult</v>
      </c>
    </row>
    <row r="4325" spans="1:13" x14ac:dyDescent="0.25">
      <c r="A4325">
        <v>14325</v>
      </c>
      <c r="B4325" t="s">
        <v>2584</v>
      </c>
      <c r="C4325" t="s">
        <v>80</v>
      </c>
      <c r="D4325" t="s">
        <v>26</v>
      </c>
      <c r="E4325" t="s">
        <v>19</v>
      </c>
      <c r="F4325" s="35">
        <v>49.9681</v>
      </c>
      <c r="G4325" t="str">
        <f t="shared" si="134"/>
        <v>Casual Buyers</v>
      </c>
      <c r="H4325" s="4">
        <v>41470</v>
      </c>
      <c r="I4325">
        <f>WEEKDAY(Cleaned!$H4325)</f>
        <v>2</v>
      </c>
      <c r="J4325" t="s">
        <v>15</v>
      </c>
      <c r="K4325" s="4">
        <v>25271</v>
      </c>
      <c r="L4325">
        <f>INT(YEARFRAC(Cleaned!$K4325,Cleaned!$H4325,1))</f>
        <v>44</v>
      </c>
      <c r="M4325" t="str">
        <f t="shared" si="135"/>
        <v>Adult</v>
      </c>
    </row>
    <row r="4326" spans="1:13" x14ac:dyDescent="0.25">
      <c r="A4326">
        <v>14326</v>
      </c>
      <c r="B4326" t="s">
        <v>2723</v>
      </c>
      <c r="C4326" t="s">
        <v>80</v>
      </c>
      <c r="D4326" t="s">
        <v>26</v>
      </c>
      <c r="E4326" t="s">
        <v>19</v>
      </c>
      <c r="F4326" s="35">
        <v>44.177900000000001</v>
      </c>
      <c r="G4326" t="str">
        <f t="shared" si="134"/>
        <v>Casual Buyers</v>
      </c>
      <c r="H4326" s="4">
        <v>41470</v>
      </c>
      <c r="I4326">
        <f>WEEKDAY(Cleaned!$H4326)</f>
        <v>2</v>
      </c>
      <c r="J4326" t="s">
        <v>17</v>
      </c>
      <c r="K4326" s="4">
        <v>25310</v>
      </c>
      <c r="L4326">
        <f>INT(YEARFRAC(Cleaned!$K4326,Cleaned!$H4326,1))</f>
        <v>44</v>
      </c>
      <c r="M4326" t="str">
        <f t="shared" si="135"/>
        <v>Adult</v>
      </c>
    </row>
    <row r="4327" spans="1:13" x14ac:dyDescent="0.25">
      <c r="A4327">
        <v>14327</v>
      </c>
      <c r="B4327" t="s">
        <v>2724</v>
      </c>
      <c r="C4327" t="s">
        <v>80</v>
      </c>
      <c r="D4327" t="s">
        <v>26</v>
      </c>
      <c r="E4327" t="s">
        <v>19</v>
      </c>
      <c r="F4327" s="35">
        <v>69.5929</v>
      </c>
      <c r="G4327" t="str">
        <f t="shared" si="134"/>
        <v>Casual Buyers</v>
      </c>
      <c r="H4327" s="4">
        <v>41471</v>
      </c>
      <c r="I4327">
        <f>WEEKDAY(Cleaned!$H4327)</f>
        <v>3</v>
      </c>
      <c r="J4327" t="s">
        <v>16</v>
      </c>
      <c r="K4327" s="4">
        <v>27993</v>
      </c>
      <c r="L4327">
        <f>INT(YEARFRAC(Cleaned!$K4327,Cleaned!$H4327,1))</f>
        <v>36</v>
      </c>
      <c r="M4327" t="str">
        <f t="shared" si="135"/>
        <v>Adult</v>
      </c>
    </row>
    <row r="4328" spans="1:13" x14ac:dyDescent="0.25">
      <c r="A4328">
        <v>14328</v>
      </c>
      <c r="B4328" t="s">
        <v>2725</v>
      </c>
      <c r="C4328" t="s">
        <v>80</v>
      </c>
      <c r="D4328" t="s">
        <v>26</v>
      </c>
      <c r="E4328" t="s">
        <v>19</v>
      </c>
      <c r="F4328" s="35">
        <v>180.10400000000001</v>
      </c>
      <c r="G4328" t="str">
        <f t="shared" si="134"/>
        <v>Casual Buyers</v>
      </c>
      <c r="H4328" s="4">
        <v>41472</v>
      </c>
      <c r="I4328">
        <f>WEEKDAY(Cleaned!$H4328)</f>
        <v>4</v>
      </c>
      <c r="J4328" t="s">
        <v>13</v>
      </c>
      <c r="K4328" s="4">
        <v>28456</v>
      </c>
      <c r="L4328">
        <f>INT(YEARFRAC(Cleaned!$K4328,Cleaned!$H4328,1))</f>
        <v>35</v>
      </c>
      <c r="M4328" t="str">
        <f t="shared" si="135"/>
        <v>Adult</v>
      </c>
    </row>
    <row r="4329" spans="1:13" x14ac:dyDescent="0.25">
      <c r="A4329">
        <v>14329</v>
      </c>
      <c r="B4329" t="s">
        <v>2726</v>
      </c>
      <c r="C4329" t="s">
        <v>80</v>
      </c>
      <c r="D4329" t="s">
        <v>26</v>
      </c>
      <c r="E4329" t="s">
        <v>19</v>
      </c>
      <c r="F4329" s="35">
        <v>2699.9018000000001</v>
      </c>
      <c r="G4329" t="str">
        <f t="shared" si="134"/>
        <v>Brand Seekers</v>
      </c>
      <c r="H4329" s="4">
        <v>41476</v>
      </c>
      <c r="I4329">
        <f>WEEKDAY(Cleaned!$H4329)</f>
        <v>1</v>
      </c>
      <c r="J4329" t="s">
        <v>16</v>
      </c>
      <c r="K4329" s="4">
        <v>28524</v>
      </c>
      <c r="L4329">
        <f>INT(YEARFRAC(Cleaned!$K4329,Cleaned!$H4329,1))</f>
        <v>35</v>
      </c>
      <c r="M4329" t="str">
        <f t="shared" si="135"/>
        <v>Adult</v>
      </c>
    </row>
    <row r="4330" spans="1:13" x14ac:dyDescent="0.25">
      <c r="A4330">
        <v>14330</v>
      </c>
      <c r="B4330" t="s">
        <v>2727</v>
      </c>
      <c r="C4330" t="s">
        <v>80</v>
      </c>
      <c r="D4330" t="s">
        <v>26</v>
      </c>
      <c r="E4330" t="s">
        <v>19</v>
      </c>
      <c r="F4330" s="35">
        <v>44.443100000000001</v>
      </c>
      <c r="G4330" t="str">
        <f t="shared" si="134"/>
        <v>Casual Buyers</v>
      </c>
      <c r="H4330" s="4">
        <v>41478</v>
      </c>
      <c r="I4330">
        <f>WEEKDAY(Cleaned!$H4330)</f>
        <v>3</v>
      </c>
      <c r="J4330" t="s">
        <v>12</v>
      </c>
      <c r="K4330" s="4">
        <v>23576</v>
      </c>
      <c r="L4330">
        <f>INT(YEARFRAC(Cleaned!$K4330,Cleaned!$H4330,1))</f>
        <v>49</v>
      </c>
      <c r="M4330" t="str">
        <f t="shared" si="135"/>
        <v>Adult</v>
      </c>
    </row>
    <row r="4331" spans="1:13" x14ac:dyDescent="0.25">
      <c r="A4331">
        <v>14331</v>
      </c>
      <c r="B4331" t="s">
        <v>2426</v>
      </c>
      <c r="C4331" t="s">
        <v>80</v>
      </c>
      <c r="D4331" t="s">
        <v>26</v>
      </c>
      <c r="E4331" t="s">
        <v>19</v>
      </c>
      <c r="F4331" s="35">
        <v>5.5140000000000002</v>
      </c>
      <c r="G4331" t="str">
        <f t="shared" si="134"/>
        <v>Casual Buyers</v>
      </c>
      <c r="H4331" s="4">
        <v>41479</v>
      </c>
      <c r="I4331">
        <f>WEEKDAY(Cleaned!$H4331)</f>
        <v>4</v>
      </c>
      <c r="J4331" t="s">
        <v>18</v>
      </c>
      <c r="K4331" s="4">
        <v>21871</v>
      </c>
      <c r="L4331">
        <f>INT(YEARFRAC(Cleaned!$K4331,Cleaned!$H4331,1))</f>
        <v>53</v>
      </c>
      <c r="M4331" t="str">
        <f t="shared" si="135"/>
        <v>Seniors</v>
      </c>
    </row>
    <row r="4332" spans="1:13" x14ac:dyDescent="0.25">
      <c r="A4332">
        <v>14332</v>
      </c>
      <c r="B4332" t="s">
        <v>2454</v>
      </c>
      <c r="C4332" t="s">
        <v>80</v>
      </c>
      <c r="D4332" t="s">
        <v>26</v>
      </c>
      <c r="E4332" t="s">
        <v>19</v>
      </c>
      <c r="F4332" s="35">
        <v>2535.9639999999999</v>
      </c>
      <c r="G4332" t="str">
        <f t="shared" si="134"/>
        <v>Brand Seekers</v>
      </c>
      <c r="H4332" s="4">
        <v>41479</v>
      </c>
      <c r="I4332">
        <f>WEEKDAY(Cleaned!$H4332)</f>
        <v>4</v>
      </c>
      <c r="J4332" t="s">
        <v>16</v>
      </c>
      <c r="K4332" s="4">
        <v>19425</v>
      </c>
      <c r="L4332">
        <f>INT(YEARFRAC(Cleaned!$K4332,Cleaned!$H4332,1))</f>
        <v>60</v>
      </c>
      <c r="M4332" t="str">
        <f t="shared" si="135"/>
        <v>Seniors</v>
      </c>
    </row>
    <row r="4333" spans="1:13" x14ac:dyDescent="0.25">
      <c r="A4333">
        <v>14333</v>
      </c>
      <c r="B4333" t="s">
        <v>2277</v>
      </c>
      <c r="C4333" t="s">
        <v>80</v>
      </c>
      <c r="D4333" t="s">
        <v>26</v>
      </c>
      <c r="E4333" t="s">
        <v>19</v>
      </c>
      <c r="F4333" s="35">
        <v>1381.0732</v>
      </c>
      <c r="G4333" t="str">
        <f t="shared" si="134"/>
        <v>Casual Buyers</v>
      </c>
      <c r="H4333" s="4">
        <v>41480</v>
      </c>
      <c r="I4333">
        <f>WEEKDAY(Cleaned!$H4333)</f>
        <v>5</v>
      </c>
      <c r="J4333" t="s">
        <v>12</v>
      </c>
      <c r="K4333" s="4">
        <v>28085</v>
      </c>
      <c r="L4333">
        <f>INT(YEARFRAC(Cleaned!$K4333,Cleaned!$H4333,1))</f>
        <v>36</v>
      </c>
      <c r="M4333" t="str">
        <f t="shared" si="135"/>
        <v>Adult</v>
      </c>
    </row>
    <row r="4334" spans="1:13" x14ac:dyDescent="0.25">
      <c r="A4334">
        <v>14334</v>
      </c>
      <c r="B4334" t="s">
        <v>2628</v>
      </c>
      <c r="C4334" t="s">
        <v>80</v>
      </c>
      <c r="D4334" t="s">
        <v>26</v>
      </c>
      <c r="E4334" t="s">
        <v>19</v>
      </c>
      <c r="F4334" s="35">
        <v>2597.8108000000002</v>
      </c>
      <c r="G4334" t="str">
        <f t="shared" si="134"/>
        <v>Brand Seekers</v>
      </c>
      <c r="H4334" s="4">
        <v>41480</v>
      </c>
      <c r="I4334">
        <f>WEEKDAY(Cleaned!$H4334)</f>
        <v>5</v>
      </c>
      <c r="J4334" t="s">
        <v>17</v>
      </c>
      <c r="K4334" s="4">
        <v>28725</v>
      </c>
      <c r="L4334">
        <f>INT(YEARFRAC(Cleaned!$K4334,Cleaned!$H4334,1))</f>
        <v>34</v>
      </c>
      <c r="M4334" t="str">
        <f t="shared" si="135"/>
        <v>Young Adult</v>
      </c>
    </row>
    <row r="4335" spans="1:13" x14ac:dyDescent="0.25">
      <c r="A4335">
        <v>14335</v>
      </c>
      <c r="B4335" t="s">
        <v>2728</v>
      </c>
      <c r="C4335" t="s">
        <v>80</v>
      </c>
      <c r="D4335" t="s">
        <v>26</v>
      </c>
      <c r="E4335" t="s">
        <v>19</v>
      </c>
      <c r="F4335" s="35">
        <v>32.033999999999999</v>
      </c>
      <c r="G4335" t="str">
        <f t="shared" si="134"/>
        <v>Casual Buyers</v>
      </c>
      <c r="H4335" s="4">
        <v>41481</v>
      </c>
      <c r="I4335">
        <f>WEEKDAY(Cleaned!$H4335)</f>
        <v>6</v>
      </c>
      <c r="J4335" t="s">
        <v>17</v>
      </c>
      <c r="K4335" s="4">
        <v>26854</v>
      </c>
      <c r="L4335">
        <f>INT(YEARFRAC(Cleaned!$K4335,Cleaned!$H4335,1))</f>
        <v>40</v>
      </c>
      <c r="M4335" t="str">
        <f t="shared" si="135"/>
        <v>Adult</v>
      </c>
    </row>
    <row r="4336" spans="1:13" x14ac:dyDescent="0.25">
      <c r="A4336">
        <v>14336</v>
      </c>
      <c r="B4336" t="s">
        <v>2729</v>
      </c>
      <c r="C4336" t="s">
        <v>80</v>
      </c>
      <c r="D4336" t="s">
        <v>26</v>
      </c>
      <c r="E4336" t="s">
        <v>19</v>
      </c>
      <c r="F4336" s="35">
        <v>44.177900000000001</v>
      </c>
      <c r="G4336" t="str">
        <f t="shared" si="134"/>
        <v>Casual Buyers</v>
      </c>
      <c r="H4336" s="4">
        <v>41483</v>
      </c>
      <c r="I4336">
        <f>WEEKDAY(Cleaned!$H4336)</f>
        <v>1</v>
      </c>
      <c r="J4336" t="s">
        <v>18</v>
      </c>
      <c r="K4336" s="4">
        <v>13627</v>
      </c>
      <c r="L4336">
        <f>INT(YEARFRAC(Cleaned!$K4336,Cleaned!$H4336,1))</f>
        <v>76</v>
      </c>
      <c r="M4336" t="str">
        <f t="shared" si="135"/>
        <v>Elders</v>
      </c>
    </row>
    <row r="4337" spans="1:13" x14ac:dyDescent="0.25">
      <c r="A4337">
        <v>14337</v>
      </c>
      <c r="B4337" t="s">
        <v>2730</v>
      </c>
      <c r="C4337" t="s">
        <v>80</v>
      </c>
      <c r="D4337" t="s">
        <v>26</v>
      </c>
      <c r="E4337" t="s">
        <v>19</v>
      </c>
      <c r="F4337" s="35">
        <v>76.2119</v>
      </c>
      <c r="G4337" t="str">
        <f t="shared" si="134"/>
        <v>Casual Buyers</v>
      </c>
      <c r="H4337" s="4">
        <v>41485</v>
      </c>
      <c r="I4337">
        <f>WEEKDAY(Cleaned!$H4337)</f>
        <v>3</v>
      </c>
      <c r="J4337" t="s">
        <v>15</v>
      </c>
      <c r="K4337" s="4">
        <v>27168</v>
      </c>
      <c r="L4337">
        <f>INT(YEARFRAC(Cleaned!$K4337,Cleaned!$H4337,1))</f>
        <v>39</v>
      </c>
      <c r="M4337" t="str">
        <f t="shared" si="135"/>
        <v>Adult</v>
      </c>
    </row>
    <row r="4338" spans="1:13" x14ac:dyDescent="0.25">
      <c r="A4338">
        <v>14338</v>
      </c>
      <c r="B4338" t="s">
        <v>2731</v>
      </c>
      <c r="C4338" t="s">
        <v>80</v>
      </c>
      <c r="D4338" t="s">
        <v>26</v>
      </c>
      <c r="E4338" t="s">
        <v>19</v>
      </c>
      <c r="F4338" s="35">
        <v>1263.5233000000001</v>
      </c>
      <c r="G4338" t="str">
        <f t="shared" si="134"/>
        <v>Casual Buyers</v>
      </c>
      <c r="H4338" s="4">
        <v>41487</v>
      </c>
      <c r="I4338">
        <f>WEEKDAY(Cleaned!$H4338)</f>
        <v>5</v>
      </c>
      <c r="J4338" t="s">
        <v>14</v>
      </c>
      <c r="K4338" s="4">
        <v>23993</v>
      </c>
      <c r="L4338">
        <f>INT(YEARFRAC(Cleaned!$K4338,Cleaned!$H4338,1))</f>
        <v>47</v>
      </c>
      <c r="M4338" t="str">
        <f t="shared" si="135"/>
        <v>Adult</v>
      </c>
    </row>
    <row r="4339" spans="1:13" x14ac:dyDescent="0.25">
      <c r="A4339">
        <v>14339</v>
      </c>
      <c r="B4339" t="s">
        <v>2580</v>
      </c>
      <c r="C4339" t="s">
        <v>80</v>
      </c>
      <c r="D4339" t="s">
        <v>26</v>
      </c>
      <c r="E4339" t="s">
        <v>19</v>
      </c>
      <c r="F4339" s="35">
        <v>44.189</v>
      </c>
      <c r="G4339" t="str">
        <f t="shared" si="134"/>
        <v>Casual Buyers</v>
      </c>
      <c r="H4339" s="4">
        <v>41487</v>
      </c>
      <c r="I4339">
        <f>WEEKDAY(Cleaned!$H4339)</f>
        <v>5</v>
      </c>
      <c r="J4339" t="s">
        <v>14</v>
      </c>
      <c r="K4339" s="4">
        <v>29507</v>
      </c>
      <c r="L4339">
        <f>INT(YEARFRAC(Cleaned!$K4339,Cleaned!$H4339,1))</f>
        <v>32</v>
      </c>
      <c r="M4339" t="str">
        <f t="shared" si="135"/>
        <v>Young Adult</v>
      </c>
    </row>
    <row r="4340" spans="1:13" x14ac:dyDescent="0.25">
      <c r="A4340">
        <v>14340</v>
      </c>
      <c r="B4340" t="s">
        <v>2732</v>
      </c>
      <c r="C4340" t="s">
        <v>80</v>
      </c>
      <c r="D4340" t="s">
        <v>26</v>
      </c>
      <c r="E4340" t="s">
        <v>19</v>
      </c>
      <c r="F4340" s="35">
        <v>38.652900000000002</v>
      </c>
      <c r="G4340" t="str">
        <f t="shared" si="134"/>
        <v>Casual Buyers</v>
      </c>
      <c r="H4340" s="4">
        <v>41489</v>
      </c>
      <c r="I4340">
        <f>WEEKDAY(Cleaned!$H4340)</f>
        <v>7</v>
      </c>
      <c r="J4340" t="s">
        <v>18</v>
      </c>
      <c r="K4340" s="4">
        <v>26126</v>
      </c>
      <c r="L4340">
        <f>INT(YEARFRAC(Cleaned!$K4340,Cleaned!$H4340,1))</f>
        <v>42</v>
      </c>
      <c r="M4340" t="str">
        <f t="shared" si="135"/>
        <v>Adult</v>
      </c>
    </row>
    <row r="4341" spans="1:13" x14ac:dyDescent="0.25">
      <c r="A4341">
        <v>14341</v>
      </c>
      <c r="B4341" t="s">
        <v>2733</v>
      </c>
      <c r="C4341" t="s">
        <v>80</v>
      </c>
      <c r="D4341" t="s">
        <v>26</v>
      </c>
      <c r="E4341" t="s">
        <v>19</v>
      </c>
      <c r="F4341" s="35">
        <v>612.13689999999997</v>
      </c>
      <c r="G4341" t="str">
        <f t="shared" si="134"/>
        <v>Casual Buyers</v>
      </c>
      <c r="H4341" s="4">
        <v>41489</v>
      </c>
      <c r="I4341">
        <f>WEEKDAY(Cleaned!$H4341)</f>
        <v>7</v>
      </c>
      <c r="J4341" t="s">
        <v>14</v>
      </c>
      <c r="K4341" s="4">
        <v>27344</v>
      </c>
      <c r="L4341">
        <f>INT(YEARFRAC(Cleaned!$K4341,Cleaned!$H4341,1))</f>
        <v>38</v>
      </c>
      <c r="M4341" t="str">
        <f t="shared" si="135"/>
        <v>Adult</v>
      </c>
    </row>
    <row r="4342" spans="1:13" x14ac:dyDescent="0.25">
      <c r="A4342">
        <v>14342</v>
      </c>
      <c r="B4342" t="s">
        <v>2734</v>
      </c>
      <c r="C4342" t="s">
        <v>80</v>
      </c>
      <c r="D4342" t="s">
        <v>26</v>
      </c>
      <c r="E4342" t="s">
        <v>19</v>
      </c>
      <c r="F4342" s="35">
        <v>612.13689999999997</v>
      </c>
      <c r="G4342" t="str">
        <f t="shared" si="134"/>
        <v>Casual Buyers</v>
      </c>
      <c r="H4342" s="4">
        <v>41489</v>
      </c>
      <c r="I4342">
        <f>WEEKDAY(Cleaned!$H4342)</f>
        <v>7</v>
      </c>
      <c r="J4342" t="s">
        <v>16</v>
      </c>
      <c r="K4342" s="4">
        <v>25999</v>
      </c>
      <c r="L4342">
        <f>INT(YEARFRAC(Cleaned!$K4342,Cleaned!$H4342,1))</f>
        <v>42</v>
      </c>
      <c r="M4342" t="str">
        <f t="shared" si="135"/>
        <v>Adult</v>
      </c>
    </row>
    <row r="4343" spans="1:13" x14ac:dyDescent="0.25">
      <c r="A4343">
        <v>14343</v>
      </c>
      <c r="B4343" t="s">
        <v>2451</v>
      </c>
      <c r="C4343" t="s">
        <v>80</v>
      </c>
      <c r="D4343" t="s">
        <v>26</v>
      </c>
      <c r="E4343" t="s">
        <v>19</v>
      </c>
      <c r="F4343" s="35">
        <v>612.13689999999997</v>
      </c>
      <c r="G4343" t="str">
        <f t="shared" si="134"/>
        <v>Casual Buyers</v>
      </c>
      <c r="H4343" s="4">
        <v>41490</v>
      </c>
      <c r="I4343">
        <f>WEEKDAY(Cleaned!$H4343)</f>
        <v>1</v>
      </c>
      <c r="J4343" t="s">
        <v>12</v>
      </c>
      <c r="K4343" s="4">
        <v>27289</v>
      </c>
      <c r="L4343">
        <f>INT(YEARFRAC(Cleaned!$K4343,Cleaned!$H4343,1))</f>
        <v>38</v>
      </c>
      <c r="M4343" t="str">
        <f t="shared" si="135"/>
        <v>Adult</v>
      </c>
    </row>
    <row r="4344" spans="1:13" x14ac:dyDescent="0.25">
      <c r="A4344">
        <v>14344</v>
      </c>
      <c r="B4344" t="s">
        <v>2735</v>
      </c>
      <c r="C4344" t="s">
        <v>80</v>
      </c>
      <c r="D4344" t="s">
        <v>26</v>
      </c>
      <c r="E4344" t="s">
        <v>19</v>
      </c>
      <c r="F4344" s="35">
        <v>23.746500000000001</v>
      </c>
      <c r="G4344" t="str">
        <f t="shared" si="134"/>
        <v>Casual Buyers</v>
      </c>
      <c r="H4344" s="4">
        <v>41497</v>
      </c>
      <c r="I4344">
        <f>WEEKDAY(Cleaned!$H4344)</f>
        <v>1</v>
      </c>
      <c r="J4344" t="s">
        <v>18</v>
      </c>
      <c r="K4344" s="4">
        <v>28718</v>
      </c>
      <c r="L4344">
        <f>INT(YEARFRAC(Cleaned!$K4344,Cleaned!$H4344,1))</f>
        <v>34</v>
      </c>
      <c r="M4344" t="str">
        <f t="shared" si="135"/>
        <v>Young Adult</v>
      </c>
    </row>
    <row r="4345" spans="1:13" x14ac:dyDescent="0.25">
      <c r="A4345">
        <v>14345</v>
      </c>
      <c r="B4345" t="s">
        <v>2736</v>
      </c>
      <c r="C4345" t="s">
        <v>80</v>
      </c>
      <c r="D4345" t="s">
        <v>26</v>
      </c>
      <c r="E4345" t="s">
        <v>19</v>
      </c>
      <c r="F4345" s="35">
        <v>146.93190000000001</v>
      </c>
      <c r="G4345" t="str">
        <f t="shared" si="134"/>
        <v>Casual Buyers</v>
      </c>
      <c r="H4345" s="4">
        <v>41497</v>
      </c>
      <c r="I4345">
        <f>WEEKDAY(Cleaned!$H4345)</f>
        <v>1</v>
      </c>
      <c r="J4345" t="s">
        <v>16</v>
      </c>
      <c r="K4345" s="4">
        <v>28069</v>
      </c>
      <c r="L4345">
        <f>INT(YEARFRAC(Cleaned!$K4345,Cleaned!$H4345,1))</f>
        <v>36</v>
      </c>
      <c r="M4345" t="str">
        <f t="shared" si="135"/>
        <v>Adult</v>
      </c>
    </row>
    <row r="4346" spans="1:13" x14ac:dyDescent="0.25">
      <c r="A4346">
        <v>14346</v>
      </c>
      <c r="B4346" t="s">
        <v>2443</v>
      </c>
      <c r="C4346" t="s">
        <v>80</v>
      </c>
      <c r="D4346" t="s">
        <v>26</v>
      </c>
      <c r="E4346" t="s">
        <v>19</v>
      </c>
      <c r="F4346" s="35">
        <v>38.674999999999997</v>
      </c>
      <c r="G4346" t="str">
        <f t="shared" si="134"/>
        <v>Casual Buyers</v>
      </c>
      <c r="H4346" s="4">
        <v>41498</v>
      </c>
      <c r="I4346">
        <f>WEEKDAY(Cleaned!$H4346)</f>
        <v>2</v>
      </c>
      <c r="J4346" t="s">
        <v>18</v>
      </c>
      <c r="K4346" s="4">
        <v>21726</v>
      </c>
      <c r="L4346">
        <f>INT(YEARFRAC(Cleaned!$K4346,Cleaned!$H4346,1))</f>
        <v>54</v>
      </c>
      <c r="M4346" t="str">
        <f t="shared" si="135"/>
        <v>Seniors</v>
      </c>
    </row>
    <row r="4347" spans="1:13" x14ac:dyDescent="0.25">
      <c r="A4347">
        <v>14347</v>
      </c>
      <c r="B4347" t="s">
        <v>2737</v>
      </c>
      <c r="C4347" t="s">
        <v>80</v>
      </c>
      <c r="D4347" t="s">
        <v>26</v>
      </c>
      <c r="E4347" t="s">
        <v>19</v>
      </c>
      <c r="F4347" s="35">
        <v>201.97190000000001</v>
      </c>
      <c r="G4347" t="str">
        <f t="shared" si="134"/>
        <v>Casual Buyers</v>
      </c>
      <c r="H4347" s="4">
        <v>41498</v>
      </c>
      <c r="I4347">
        <f>WEEKDAY(Cleaned!$H4347)</f>
        <v>2</v>
      </c>
      <c r="J4347" t="s">
        <v>17</v>
      </c>
      <c r="K4347" s="4">
        <v>23692</v>
      </c>
      <c r="L4347">
        <f>INT(YEARFRAC(Cleaned!$K4347,Cleaned!$H4347,1))</f>
        <v>48</v>
      </c>
      <c r="M4347" t="str">
        <f t="shared" si="135"/>
        <v>Adult</v>
      </c>
    </row>
    <row r="4348" spans="1:13" x14ac:dyDescent="0.25">
      <c r="A4348">
        <v>14348</v>
      </c>
      <c r="B4348" t="s">
        <v>2738</v>
      </c>
      <c r="C4348" t="s">
        <v>80</v>
      </c>
      <c r="D4348" t="s">
        <v>26</v>
      </c>
      <c r="E4348" t="s">
        <v>19</v>
      </c>
      <c r="F4348" s="35">
        <v>70.686899999999994</v>
      </c>
      <c r="G4348" t="str">
        <f t="shared" si="134"/>
        <v>Casual Buyers</v>
      </c>
      <c r="H4348" s="4">
        <v>41498</v>
      </c>
      <c r="I4348">
        <f>WEEKDAY(Cleaned!$H4348)</f>
        <v>2</v>
      </c>
      <c r="J4348" t="s">
        <v>17</v>
      </c>
      <c r="K4348" s="4">
        <v>26353</v>
      </c>
      <c r="L4348">
        <f>INT(YEARFRAC(Cleaned!$K4348,Cleaned!$H4348,1))</f>
        <v>41</v>
      </c>
      <c r="M4348" t="str">
        <f t="shared" si="135"/>
        <v>Adult</v>
      </c>
    </row>
    <row r="4349" spans="1:13" x14ac:dyDescent="0.25">
      <c r="A4349">
        <v>14349</v>
      </c>
      <c r="B4349" t="s">
        <v>2739</v>
      </c>
      <c r="C4349" t="s">
        <v>80</v>
      </c>
      <c r="D4349" t="s">
        <v>26</v>
      </c>
      <c r="E4349" t="s">
        <v>19</v>
      </c>
      <c r="F4349" s="35">
        <v>2579.5783000000001</v>
      </c>
      <c r="G4349" t="str">
        <f t="shared" si="134"/>
        <v>Brand Seekers</v>
      </c>
      <c r="H4349" s="4">
        <v>41499</v>
      </c>
      <c r="I4349">
        <f>WEEKDAY(Cleaned!$H4349)</f>
        <v>3</v>
      </c>
      <c r="J4349" t="s">
        <v>12</v>
      </c>
      <c r="K4349" s="4">
        <v>28028</v>
      </c>
      <c r="L4349">
        <f>INT(YEARFRAC(Cleaned!$K4349,Cleaned!$H4349,1))</f>
        <v>36</v>
      </c>
      <c r="M4349" t="str">
        <f t="shared" si="135"/>
        <v>Adult</v>
      </c>
    </row>
    <row r="4350" spans="1:13" x14ac:dyDescent="0.25">
      <c r="A4350">
        <v>14350</v>
      </c>
      <c r="B4350" t="s">
        <v>2740</v>
      </c>
      <c r="C4350" t="s">
        <v>80</v>
      </c>
      <c r="D4350" t="s">
        <v>26</v>
      </c>
      <c r="E4350" t="s">
        <v>19</v>
      </c>
      <c r="F4350" s="35">
        <v>32.575400000000002</v>
      </c>
      <c r="G4350" t="str">
        <f t="shared" si="134"/>
        <v>Casual Buyers</v>
      </c>
      <c r="H4350" s="4">
        <v>41500</v>
      </c>
      <c r="I4350">
        <f>WEEKDAY(Cleaned!$H4350)</f>
        <v>4</v>
      </c>
      <c r="J4350" t="s">
        <v>16</v>
      </c>
      <c r="K4350" s="4">
        <v>26518</v>
      </c>
      <c r="L4350">
        <f>INT(YEARFRAC(Cleaned!$K4350,Cleaned!$H4350,1))</f>
        <v>41</v>
      </c>
      <c r="M4350" t="str">
        <f t="shared" si="135"/>
        <v>Adult</v>
      </c>
    </row>
    <row r="4351" spans="1:13" x14ac:dyDescent="0.25">
      <c r="A4351">
        <v>14351</v>
      </c>
      <c r="B4351" t="s">
        <v>2741</v>
      </c>
      <c r="C4351" t="s">
        <v>80</v>
      </c>
      <c r="D4351" t="s">
        <v>26</v>
      </c>
      <c r="E4351" t="s">
        <v>19</v>
      </c>
      <c r="F4351" s="35">
        <v>43.072899999999997</v>
      </c>
      <c r="G4351" t="str">
        <f t="shared" si="134"/>
        <v>Casual Buyers</v>
      </c>
      <c r="H4351" s="4">
        <v>41503</v>
      </c>
      <c r="I4351">
        <f>WEEKDAY(Cleaned!$H4351)</f>
        <v>7</v>
      </c>
      <c r="J4351" t="s">
        <v>16</v>
      </c>
      <c r="K4351" s="4">
        <v>13208</v>
      </c>
      <c r="L4351">
        <f>INT(YEARFRAC(Cleaned!$K4351,Cleaned!$H4351,1))</f>
        <v>77</v>
      </c>
      <c r="M4351" t="str">
        <f t="shared" si="135"/>
        <v>Elders</v>
      </c>
    </row>
    <row r="4352" spans="1:13" x14ac:dyDescent="0.25">
      <c r="A4352">
        <v>14352</v>
      </c>
      <c r="B4352" t="s">
        <v>2669</v>
      </c>
      <c r="C4352" t="s">
        <v>80</v>
      </c>
      <c r="D4352" t="s">
        <v>26</v>
      </c>
      <c r="E4352" t="s">
        <v>19</v>
      </c>
      <c r="F4352" s="35">
        <v>77.316900000000004</v>
      </c>
      <c r="G4352" t="str">
        <f t="shared" si="134"/>
        <v>Casual Buyers</v>
      </c>
      <c r="H4352" s="4">
        <v>41504</v>
      </c>
      <c r="I4352">
        <f>WEEKDAY(Cleaned!$H4352)</f>
        <v>1</v>
      </c>
      <c r="J4352" t="s">
        <v>18</v>
      </c>
      <c r="K4352" s="4">
        <v>28973</v>
      </c>
      <c r="L4352">
        <f>INT(YEARFRAC(Cleaned!$K4352,Cleaned!$H4352,1))</f>
        <v>34</v>
      </c>
      <c r="M4352" t="str">
        <f t="shared" si="135"/>
        <v>Young Adult</v>
      </c>
    </row>
    <row r="4353" spans="1:13" x14ac:dyDescent="0.25">
      <c r="A4353">
        <v>14353</v>
      </c>
      <c r="B4353" t="s">
        <v>2647</v>
      </c>
      <c r="C4353" t="s">
        <v>80</v>
      </c>
      <c r="D4353" t="s">
        <v>26</v>
      </c>
      <c r="E4353" t="s">
        <v>19</v>
      </c>
      <c r="F4353" s="35">
        <v>1889.5279</v>
      </c>
      <c r="G4353" t="str">
        <f t="shared" si="134"/>
        <v>Brand Seekers</v>
      </c>
      <c r="H4353" s="4">
        <v>41504</v>
      </c>
      <c r="I4353">
        <f>WEEKDAY(Cleaned!$H4353)</f>
        <v>1</v>
      </c>
      <c r="J4353" t="s">
        <v>13</v>
      </c>
      <c r="K4353" s="4">
        <v>29029</v>
      </c>
      <c r="L4353">
        <f>INT(YEARFRAC(Cleaned!$K4353,Cleaned!$H4353,1))</f>
        <v>34</v>
      </c>
      <c r="M4353" t="str">
        <f t="shared" si="135"/>
        <v>Young Adult</v>
      </c>
    </row>
    <row r="4354" spans="1:13" x14ac:dyDescent="0.25">
      <c r="A4354">
        <v>14354</v>
      </c>
      <c r="B4354" t="s">
        <v>2742</v>
      </c>
      <c r="C4354" t="s">
        <v>80</v>
      </c>
      <c r="D4354" t="s">
        <v>26</v>
      </c>
      <c r="E4354" t="s">
        <v>19</v>
      </c>
      <c r="F4354" s="35">
        <v>44.177900000000001</v>
      </c>
      <c r="G4354" t="str">
        <f t="shared" ref="G4354:G4417" si="136">IF(F4354&lt;=1500,"Casual Buyers",IF(F4354&gt;=1501,"Brand Seekers",IF(F4354&gt;2500,"Convinced Seekers")))</f>
        <v>Casual Buyers</v>
      </c>
      <c r="H4354" s="4">
        <v>41509</v>
      </c>
      <c r="I4354">
        <f>WEEKDAY(Cleaned!$H4354)</f>
        <v>6</v>
      </c>
      <c r="J4354" t="s">
        <v>18</v>
      </c>
      <c r="K4354" s="4">
        <v>12256</v>
      </c>
      <c r="L4354">
        <f>INT(YEARFRAC(Cleaned!$K4354,Cleaned!$H4354,1))</f>
        <v>80</v>
      </c>
      <c r="M4354" t="str">
        <f t="shared" ref="M4354:M4417" si="137">IF(L4354&lt;=19,"Teenager",IF(L4354&lt;=34,"Young Adult",IF(L4354&lt;=49,"Adult",IF(L4354&lt;=64,"Seniors",IF(L4354&gt;=65,"Elders")))))</f>
        <v>Elders</v>
      </c>
    </row>
    <row r="4355" spans="1:13" x14ac:dyDescent="0.25">
      <c r="A4355">
        <v>14355</v>
      </c>
      <c r="B4355" t="s">
        <v>2271</v>
      </c>
      <c r="C4355" t="s">
        <v>80</v>
      </c>
      <c r="D4355" t="s">
        <v>26</v>
      </c>
      <c r="E4355" t="s">
        <v>19</v>
      </c>
      <c r="F4355" s="35">
        <v>2646.4418999999998</v>
      </c>
      <c r="G4355" t="str">
        <f t="shared" si="136"/>
        <v>Brand Seekers</v>
      </c>
      <c r="H4355" s="4">
        <v>41513</v>
      </c>
      <c r="I4355">
        <f>WEEKDAY(Cleaned!$H4355)</f>
        <v>3</v>
      </c>
      <c r="J4355" t="s">
        <v>12</v>
      </c>
      <c r="K4355" s="4">
        <v>28922</v>
      </c>
      <c r="L4355">
        <f>INT(YEARFRAC(Cleaned!$K4355,Cleaned!$H4355,1))</f>
        <v>34</v>
      </c>
      <c r="M4355" t="str">
        <f t="shared" si="137"/>
        <v>Young Adult</v>
      </c>
    </row>
    <row r="4356" spans="1:13" x14ac:dyDescent="0.25">
      <c r="A4356">
        <v>14356</v>
      </c>
      <c r="B4356" t="s">
        <v>2743</v>
      </c>
      <c r="C4356" t="s">
        <v>80</v>
      </c>
      <c r="D4356" t="s">
        <v>26</v>
      </c>
      <c r="E4356" t="s">
        <v>19</v>
      </c>
      <c r="F4356" s="35">
        <v>59.658999999999999</v>
      </c>
      <c r="G4356" t="str">
        <f t="shared" si="136"/>
        <v>Casual Buyers</v>
      </c>
      <c r="H4356" s="4">
        <v>41521</v>
      </c>
      <c r="I4356">
        <f>WEEKDAY(Cleaned!$H4356)</f>
        <v>4</v>
      </c>
      <c r="J4356" t="s">
        <v>15</v>
      </c>
      <c r="K4356" s="4">
        <v>17938</v>
      </c>
      <c r="L4356">
        <f>INT(YEARFRAC(Cleaned!$K4356,Cleaned!$H4356,1))</f>
        <v>64</v>
      </c>
      <c r="M4356" t="str">
        <f t="shared" si="137"/>
        <v>Seniors</v>
      </c>
    </row>
    <row r="4357" spans="1:13" x14ac:dyDescent="0.25">
      <c r="A4357">
        <v>14357</v>
      </c>
      <c r="B4357" t="s">
        <v>2283</v>
      </c>
      <c r="C4357" t="s">
        <v>80</v>
      </c>
      <c r="D4357" t="s">
        <v>26</v>
      </c>
      <c r="E4357" t="s">
        <v>19</v>
      </c>
      <c r="F4357" s="35">
        <v>2619.9108000000001</v>
      </c>
      <c r="G4357" t="str">
        <f t="shared" si="136"/>
        <v>Brand Seekers</v>
      </c>
      <c r="H4357" s="4">
        <v>41521</v>
      </c>
      <c r="I4357">
        <f>WEEKDAY(Cleaned!$H4357)</f>
        <v>4</v>
      </c>
      <c r="J4357" t="s">
        <v>14</v>
      </c>
      <c r="K4357" s="4">
        <v>27916</v>
      </c>
      <c r="L4357">
        <f>INT(YEARFRAC(Cleaned!$K4357,Cleaned!$H4357,1))</f>
        <v>37</v>
      </c>
      <c r="M4357" t="str">
        <f t="shared" si="137"/>
        <v>Adult</v>
      </c>
    </row>
    <row r="4358" spans="1:13" x14ac:dyDescent="0.25">
      <c r="A4358">
        <v>14358</v>
      </c>
      <c r="B4358" t="s">
        <v>2744</v>
      </c>
      <c r="C4358" t="s">
        <v>80</v>
      </c>
      <c r="D4358" t="s">
        <v>26</v>
      </c>
      <c r="E4358" t="s">
        <v>19</v>
      </c>
      <c r="F4358" s="35">
        <v>23.746500000000001</v>
      </c>
      <c r="G4358" t="str">
        <f t="shared" si="136"/>
        <v>Casual Buyers</v>
      </c>
      <c r="H4358" s="4">
        <v>41522</v>
      </c>
      <c r="I4358">
        <f>WEEKDAY(Cleaned!$H4358)</f>
        <v>5</v>
      </c>
      <c r="J4358" t="s">
        <v>18</v>
      </c>
      <c r="K4358" s="4">
        <v>23746</v>
      </c>
      <c r="L4358">
        <f>INT(YEARFRAC(Cleaned!$K4358,Cleaned!$H4358,1))</f>
        <v>48</v>
      </c>
      <c r="M4358" t="str">
        <f t="shared" si="137"/>
        <v>Adult</v>
      </c>
    </row>
    <row r="4359" spans="1:13" x14ac:dyDescent="0.25">
      <c r="A4359">
        <v>14359</v>
      </c>
      <c r="B4359" t="s">
        <v>2490</v>
      </c>
      <c r="C4359" t="s">
        <v>80</v>
      </c>
      <c r="D4359" t="s">
        <v>26</v>
      </c>
      <c r="E4359" t="s">
        <v>19</v>
      </c>
      <c r="F4359" s="35">
        <v>33.127899999999997</v>
      </c>
      <c r="G4359" t="str">
        <f t="shared" si="136"/>
        <v>Casual Buyers</v>
      </c>
      <c r="H4359" s="4">
        <v>41522</v>
      </c>
      <c r="I4359">
        <f>WEEKDAY(Cleaned!$H4359)</f>
        <v>5</v>
      </c>
      <c r="J4359" t="s">
        <v>18</v>
      </c>
      <c r="K4359" s="4">
        <v>24778</v>
      </c>
      <c r="L4359">
        <f>INT(YEARFRAC(Cleaned!$K4359,Cleaned!$H4359,1))</f>
        <v>45</v>
      </c>
      <c r="M4359" t="str">
        <f t="shared" si="137"/>
        <v>Adult</v>
      </c>
    </row>
    <row r="4360" spans="1:13" x14ac:dyDescent="0.25">
      <c r="A4360">
        <v>14360</v>
      </c>
      <c r="B4360" t="s">
        <v>2646</v>
      </c>
      <c r="C4360" t="s">
        <v>80</v>
      </c>
      <c r="D4360" t="s">
        <v>26</v>
      </c>
      <c r="E4360" t="s">
        <v>19</v>
      </c>
      <c r="F4360" s="35">
        <v>2604.7944000000002</v>
      </c>
      <c r="G4360" t="str">
        <f t="shared" si="136"/>
        <v>Brand Seekers</v>
      </c>
      <c r="H4360" s="4">
        <v>41668</v>
      </c>
      <c r="I4360">
        <f>WEEKDAY(Cleaned!$H4360)</f>
        <v>4</v>
      </c>
      <c r="J4360" t="s">
        <v>12</v>
      </c>
      <c r="K4360" s="4">
        <v>19184</v>
      </c>
      <c r="L4360">
        <f>INT(YEARFRAC(Cleaned!$K4360,Cleaned!$H4360,1))</f>
        <v>61</v>
      </c>
      <c r="M4360" t="str">
        <f t="shared" si="137"/>
        <v>Seniors</v>
      </c>
    </row>
    <row r="4361" spans="1:13" x14ac:dyDescent="0.25">
      <c r="A4361">
        <v>14361</v>
      </c>
      <c r="B4361" t="s">
        <v>2368</v>
      </c>
      <c r="C4361" t="s">
        <v>80</v>
      </c>
      <c r="D4361" t="s">
        <v>26</v>
      </c>
      <c r="E4361" t="s">
        <v>19</v>
      </c>
      <c r="F4361" s="35">
        <v>987.28440000000001</v>
      </c>
      <c r="G4361" t="str">
        <f t="shared" si="136"/>
        <v>Casual Buyers</v>
      </c>
      <c r="H4361" s="4">
        <v>41669</v>
      </c>
      <c r="I4361">
        <f>WEEKDAY(Cleaned!$H4361)</f>
        <v>5</v>
      </c>
      <c r="J4361" t="s">
        <v>12</v>
      </c>
      <c r="K4361" s="4">
        <v>24793</v>
      </c>
      <c r="L4361">
        <f>INT(YEARFRAC(Cleaned!$K4361,Cleaned!$H4361,1))</f>
        <v>46</v>
      </c>
      <c r="M4361" t="str">
        <f t="shared" si="137"/>
        <v>Adult</v>
      </c>
    </row>
    <row r="4362" spans="1:13" x14ac:dyDescent="0.25">
      <c r="A4362">
        <v>14362</v>
      </c>
      <c r="B4362" t="s">
        <v>2745</v>
      </c>
      <c r="C4362" t="s">
        <v>80</v>
      </c>
      <c r="D4362" t="s">
        <v>26</v>
      </c>
      <c r="E4362" t="s">
        <v>19</v>
      </c>
      <c r="F4362" s="35">
        <v>2602.2529</v>
      </c>
      <c r="G4362" t="str">
        <f t="shared" si="136"/>
        <v>Brand Seekers</v>
      </c>
      <c r="H4362" s="4">
        <v>41669</v>
      </c>
      <c r="I4362">
        <f>WEEKDAY(Cleaned!$H4362)</f>
        <v>5</v>
      </c>
      <c r="J4362" t="s">
        <v>12</v>
      </c>
      <c r="K4362" s="4">
        <v>27591</v>
      </c>
      <c r="L4362">
        <f>INT(YEARFRAC(Cleaned!$K4362,Cleaned!$H4362,1))</f>
        <v>38</v>
      </c>
      <c r="M4362" t="str">
        <f t="shared" si="137"/>
        <v>Adult</v>
      </c>
    </row>
    <row r="4363" spans="1:13" x14ac:dyDescent="0.25">
      <c r="A4363">
        <v>14363</v>
      </c>
      <c r="B4363" t="s">
        <v>2681</v>
      </c>
      <c r="C4363" t="s">
        <v>80</v>
      </c>
      <c r="D4363" t="s">
        <v>26</v>
      </c>
      <c r="E4363" t="s">
        <v>19</v>
      </c>
      <c r="F4363" s="35">
        <v>8.7848000000000006</v>
      </c>
      <c r="G4363" t="str">
        <f t="shared" si="136"/>
        <v>Casual Buyers</v>
      </c>
      <c r="H4363" s="4">
        <v>41670</v>
      </c>
      <c r="I4363">
        <f>WEEKDAY(Cleaned!$H4363)</f>
        <v>6</v>
      </c>
      <c r="J4363" t="s">
        <v>14</v>
      </c>
      <c r="K4363" s="4">
        <v>24723</v>
      </c>
      <c r="L4363">
        <f>INT(YEARFRAC(Cleaned!$K4363,Cleaned!$H4363,1))</f>
        <v>46</v>
      </c>
      <c r="M4363" t="str">
        <f t="shared" si="137"/>
        <v>Adult</v>
      </c>
    </row>
    <row r="4364" spans="1:13" x14ac:dyDescent="0.25">
      <c r="A4364">
        <v>14364</v>
      </c>
      <c r="B4364" t="s">
        <v>2561</v>
      </c>
      <c r="C4364" t="s">
        <v>80</v>
      </c>
      <c r="D4364" t="s">
        <v>26</v>
      </c>
      <c r="E4364" t="s">
        <v>19</v>
      </c>
      <c r="F4364" s="35">
        <v>44.189</v>
      </c>
      <c r="G4364" t="str">
        <f t="shared" si="136"/>
        <v>Casual Buyers</v>
      </c>
      <c r="H4364" s="4">
        <v>41670</v>
      </c>
      <c r="I4364">
        <f>WEEKDAY(Cleaned!$H4364)</f>
        <v>6</v>
      </c>
      <c r="J4364" t="s">
        <v>14</v>
      </c>
      <c r="K4364" s="4">
        <v>26340</v>
      </c>
      <c r="L4364">
        <f>INT(YEARFRAC(Cleaned!$K4364,Cleaned!$H4364,1))</f>
        <v>41</v>
      </c>
      <c r="M4364" t="str">
        <f t="shared" si="137"/>
        <v>Adult</v>
      </c>
    </row>
    <row r="4365" spans="1:13" x14ac:dyDescent="0.25">
      <c r="A4365">
        <v>14365</v>
      </c>
      <c r="B4365" t="s">
        <v>2490</v>
      </c>
      <c r="C4365" t="s">
        <v>80</v>
      </c>
      <c r="D4365" t="s">
        <v>26</v>
      </c>
      <c r="E4365" t="s">
        <v>19</v>
      </c>
      <c r="F4365" s="35">
        <v>41.183399999999999</v>
      </c>
      <c r="G4365" t="str">
        <f t="shared" si="136"/>
        <v>Casual Buyers</v>
      </c>
      <c r="H4365" s="4">
        <v>41672</v>
      </c>
      <c r="I4365">
        <f>WEEKDAY(Cleaned!$H4365)</f>
        <v>1</v>
      </c>
      <c r="J4365" t="s">
        <v>18</v>
      </c>
      <c r="K4365" s="4">
        <v>24778</v>
      </c>
      <c r="L4365">
        <f>INT(YEARFRAC(Cleaned!$K4365,Cleaned!$H4365,1))</f>
        <v>46</v>
      </c>
      <c r="M4365" t="str">
        <f t="shared" si="137"/>
        <v>Adult</v>
      </c>
    </row>
    <row r="4366" spans="1:13" x14ac:dyDescent="0.25">
      <c r="A4366">
        <v>14366</v>
      </c>
      <c r="B4366" t="s">
        <v>2744</v>
      </c>
      <c r="C4366" t="s">
        <v>80</v>
      </c>
      <c r="D4366" t="s">
        <v>26</v>
      </c>
      <c r="E4366" t="s">
        <v>19</v>
      </c>
      <c r="F4366" s="35">
        <v>132.5779</v>
      </c>
      <c r="G4366" t="str">
        <f t="shared" si="136"/>
        <v>Casual Buyers</v>
      </c>
      <c r="H4366" s="4">
        <v>41674</v>
      </c>
      <c r="I4366">
        <f>WEEKDAY(Cleaned!$H4366)</f>
        <v>3</v>
      </c>
      <c r="J4366" t="s">
        <v>18</v>
      </c>
      <c r="K4366" s="4">
        <v>23746</v>
      </c>
      <c r="L4366">
        <f>INT(YEARFRAC(Cleaned!$K4366,Cleaned!$H4366,1))</f>
        <v>49</v>
      </c>
      <c r="M4366" t="str">
        <f t="shared" si="137"/>
        <v>Adult</v>
      </c>
    </row>
    <row r="4367" spans="1:13" x14ac:dyDescent="0.25">
      <c r="A4367">
        <v>14367</v>
      </c>
      <c r="B4367" t="s">
        <v>2628</v>
      </c>
      <c r="C4367" t="s">
        <v>80</v>
      </c>
      <c r="D4367" t="s">
        <v>26</v>
      </c>
      <c r="E4367" t="s">
        <v>19</v>
      </c>
      <c r="F4367" s="35">
        <v>666.85649999999998</v>
      </c>
      <c r="G4367" t="str">
        <f t="shared" si="136"/>
        <v>Casual Buyers</v>
      </c>
      <c r="H4367" s="4">
        <v>41675</v>
      </c>
      <c r="I4367">
        <f>WEEKDAY(Cleaned!$H4367)</f>
        <v>4</v>
      </c>
      <c r="J4367" t="s">
        <v>17</v>
      </c>
      <c r="K4367" s="4">
        <v>28725</v>
      </c>
      <c r="L4367">
        <f>INT(YEARFRAC(Cleaned!$K4367,Cleaned!$H4367,1))</f>
        <v>35</v>
      </c>
      <c r="M4367" t="str">
        <f t="shared" si="137"/>
        <v>Adult</v>
      </c>
    </row>
    <row r="4368" spans="1:13" x14ac:dyDescent="0.25">
      <c r="A4368">
        <v>14368</v>
      </c>
      <c r="B4368" t="s">
        <v>2288</v>
      </c>
      <c r="C4368" t="s">
        <v>80</v>
      </c>
      <c r="D4368" t="s">
        <v>26</v>
      </c>
      <c r="E4368" t="s">
        <v>19</v>
      </c>
      <c r="F4368" s="35">
        <v>2694.0563000000002</v>
      </c>
      <c r="G4368" t="str">
        <f t="shared" si="136"/>
        <v>Brand Seekers</v>
      </c>
      <c r="H4368" s="4">
        <v>41676</v>
      </c>
      <c r="I4368">
        <f>WEEKDAY(Cleaned!$H4368)</f>
        <v>5</v>
      </c>
      <c r="J4368" t="s">
        <v>12</v>
      </c>
      <c r="K4368" s="4">
        <v>20350</v>
      </c>
      <c r="L4368">
        <f>INT(YEARFRAC(Cleaned!$K4368,Cleaned!$H4368,1))</f>
        <v>58</v>
      </c>
      <c r="M4368" t="str">
        <f t="shared" si="137"/>
        <v>Seniors</v>
      </c>
    </row>
    <row r="4369" spans="1:13" x14ac:dyDescent="0.25">
      <c r="A4369">
        <v>14369</v>
      </c>
      <c r="B4369" t="s">
        <v>2269</v>
      </c>
      <c r="C4369" t="s">
        <v>80</v>
      </c>
      <c r="D4369" t="s">
        <v>26</v>
      </c>
      <c r="E4369" t="s">
        <v>19</v>
      </c>
      <c r="F4369" s="35">
        <v>680.09439999999995</v>
      </c>
      <c r="G4369" t="str">
        <f t="shared" si="136"/>
        <v>Casual Buyers</v>
      </c>
      <c r="H4369" s="4">
        <v>41676</v>
      </c>
      <c r="I4369">
        <f>WEEKDAY(Cleaned!$H4369)</f>
        <v>5</v>
      </c>
      <c r="J4369" t="s">
        <v>17</v>
      </c>
      <c r="K4369" s="4">
        <v>28076</v>
      </c>
      <c r="L4369">
        <f>INT(YEARFRAC(Cleaned!$K4369,Cleaned!$H4369,1))</f>
        <v>37</v>
      </c>
      <c r="M4369" t="str">
        <f t="shared" si="137"/>
        <v>Adult</v>
      </c>
    </row>
    <row r="4370" spans="1:13" x14ac:dyDescent="0.25">
      <c r="A4370">
        <v>14370</v>
      </c>
      <c r="B4370" t="s">
        <v>2746</v>
      </c>
      <c r="C4370" t="s">
        <v>80</v>
      </c>
      <c r="D4370" t="s">
        <v>26</v>
      </c>
      <c r="E4370" t="s">
        <v>19</v>
      </c>
      <c r="F4370" s="35">
        <v>35.6584</v>
      </c>
      <c r="G4370" t="str">
        <f t="shared" si="136"/>
        <v>Casual Buyers</v>
      </c>
      <c r="H4370" s="4">
        <v>41677</v>
      </c>
      <c r="I4370">
        <f>WEEKDAY(Cleaned!$H4370)</f>
        <v>6</v>
      </c>
      <c r="J4370" t="s">
        <v>18</v>
      </c>
      <c r="K4370" s="4">
        <v>28040</v>
      </c>
      <c r="L4370">
        <f>INT(YEARFRAC(Cleaned!$K4370,Cleaned!$H4370,1))</f>
        <v>37</v>
      </c>
      <c r="M4370" t="str">
        <f t="shared" si="137"/>
        <v>Adult</v>
      </c>
    </row>
    <row r="4371" spans="1:13" x14ac:dyDescent="0.25">
      <c r="A4371">
        <v>14371</v>
      </c>
      <c r="B4371" t="s">
        <v>2475</v>
      </c>
      <c r="C4371" t="s">
        <v>80</v>
      </c>
      <c r="D4371" t="s">
        <v>26</v>
      </c>
      <c r="E4371" t="s">
        <v>19</v>
      </c>
      <c r="F4371" s="35">
        <v>2640.9058</v>
      </c>
      <c r="G4371" t="str">
        <f t="shared" si="136"/>
        <v>Brand Seekers</v>
      </c>
      <c r="H4371" s="4">
        <v>41680</v>
      </c>
      <c r="I4371">
        <f>WEEKDAY(Cleaned!$H4371)</f>
        <v>2</v>
      </c>
      <c r="J4371" t="s">
        <v>16</v>
      </c>
      <c r="K4371" s="4">
        <v>18551</v>
      </c>
      <c r="L4371">
        <f>INT(YEARFRAC(Cleaned!$K4371,Cleaned!$H4371,1))</f>
        <v>63</v>
      </c>
      <c r="M4371" t="str">
        <f t="shared" si="137"/>
        <v>Seniors</v>
      </c>
    </row>
    <row r="4372" spans="1:13" x14ac:dyDescent="0.25">
      <c r="A4372">
        <v>14372</v>
      </c>
      <c r="B4372" t="s">
        <v>2747</v>
      </c>
      <c r="C4372" t="s">
        <v>80</v>
      </c>
      <c r="D4372" t="s">
        <v>26</v>
      </c>
      <c r="E4372" t="s">
        <v>19</v>
      </c>
      <c r="F4372" s="35">
        <v>2576.8047999999999</v>
      </c>
      <c r="G4372" t="str">
        <f t="shared" si="136"/>
        <v>Brand Seekers</v>
      </c>
      <c r="H4372" s="4">
        <v>41681</v>
      </c>
      <c r="I4372">
        <f>WEEKDAY(Cleaned!$H4372)</f>
        <v>3</v>
      </c>
      <c r="J4372" t="s">
        <v>18</v>
      </c>
      <c r="K4372" s="4">
        <v>14981</v>
      </c>
      <c r="L4372">
        <f>INT(YEARFRAC(Cleaned!$K4372,Cleaned!$H4372,1))</f>
        <v>73</v>
      </c>
      <c r="M4372" t="str">
        <f t="shared" si="137"/>
        <v>Elders</v>
      </c>
    </row>
    <row r="4373" spans="1:13" x14ac:dyDescent="0.25">
      <c r="A4373">
        <v>14373</v>
      </c>
      <c r="B4373" t="s">
        <v>2748</v>
      </c>
      <c r="C4373" t="s">
        <v>80</v>
      </c>
      <c r="D4373" t="s">
        <v>26</v>
      </c>
      <c r="E4373" t="s">
        <v>19</v>
      </c>
      <c r="F4373" s="35">
        <v>132.5779</v>
      </c>
      <c r="G4373" t="str">
        <f t="shared" si="136"/>
        <v>Casual Buyers</v>
      </c>
      <c r="H4373" s="4">
        <v>41683</v>
      </c>
      <c r="I4373">
        <f>WEEKDAY(Cleaned!$H4373)</f>
        <v>5</v>
      </c>
      <c r="J4373" t="s">
        <v>16</v>
      </c>
      <c r="K4373" s="4">
        <v>28948</v>
      </c>
      <c r="L4373">
        <f>INT(YEARFRAC(Cleaned!$K4373,Cleaned!$H4373,1))</f>
        <v>34</v>
      </c>
      <c r="M4373" t="str">
        <f t="shared" si="137"/>
        <v>Young Adult</v>
      </c>
    </row>
    <row r="4374" spans="1:13" x14ac:dyDescent="0.25">
      <c r="A4374">
        <v>14374</v>
      </c>
      <c r="B4374" t="s">
        <v>2735</v>
      </c>
      <c r="C4374" t="s">
        <v>80</v>
      </c>
      <c r="D4374" t="s">
        <v>26</v>
      </c>
      <c r="E4374" t="s">
        <v>19</v>
      </c>
      <c r="F4374" s="35">
        <v>109.9144</v>
      </c>
      <c r="G4374" t="str">
        <f t="shared" si="136"/>
        <v>Casual Buyers</v>
      </c>
      <c r="H4374" s="4">
        <v>41689</v>
      </c>
      <c r="I4374">
        <f>WEEKDAY(Cleaned!$H4374)</f>
        <v>4</v>
      </c>
      <c r="J4374" t="s">
        <v>18</v>
      </c>
      <c r="K4374" s="4">
        <v>28718</v>
      </c>
      <c r="L4374">
        <f>INT(YEARFRAC(Cleaned!$K4374,Cleaned!$H4374,1))</f>
        <v>35</v>
      </c>
      <c r="M4374" t="str">
        <f t="shared" si="137"/>
        <v>Adult</v>
      </c>
    </row>
    <row r="4375" spans="1:13" x14ac:dyDescent="0.25">
      <c r="A4375">
        <v>14375</v>
      </c>
      <c r="B4375" t="s">
        <v>2749</v>
      </c>
      <c r="C4375" t="s">
        <v>80</v>
      </c>
      <c r="D4375" t="s">
        <v>26</v>
      </c>
      <c r="E4375" t="s">
        <v>19</v>
      </c>
      <c r="F4375" s="35">
        <v>1293.3804</v>
      </c>
      <c r="G4375" t="str">
        <f t="shared" si="136"/>
        <v>Casual Buyers</v>
      </c>
      <c r="H4375" s="4">
        <v>41689</v>
      </c>
      <c r="I4375">
        <f>WEEKDAY(Cleaned!$H4375)</f>
        <v>4</v>
      </c>
      <c r="J4375" t="s">
        <v>16</v>
      </c>
      <c r="K4375" s="4">
        <v>24511</v>
      </c>
      <c r="L4375">
        <f>INT(YEARFRAC(Cleaned!$K4375,Cleaned!$H4375,1))</f>
        <v>47</v>
      </c>
      <c r="M4375" t="str">
        <f t="shared" si="137"/>
        <v>Adult</v>
      </c>
    </row>
    <row r="4376" spans="1:13" x14ac:dyDescent="0.25">
      <c r="A4376">
        <v>14376</v>
      </c>
      <c r="B4376" t="s">
        <v>2270</v>
      </c>
      <c r="C4376" t="s">
        <v>80</v>
      </c>
      <c r="D4376" t="s">
        <v>26</v>
      </c>
      <c r="E4376" t="s">
        <v>19</v>
      </c>
      <c r="F4376" s="35">
        <v>627.37480000000005</v>
      </c>
      <c r="G4376" t="str">
        <f t="shared" si="136"/>
        <v>Casual Buyers</v>
      </c>
      <c r="H4376" s="4">
        <v>41690</v>
      </c>
      <c r="I4376">
        <f>WEEKDAY(Cleaned!$H4376)</f>
        <v>5</v>
      </c>
      <c r="J4376" t="s">
        <v>15</v>
      </c>
      <c r="K4376" s="4">
        <v>24650</v>
      </c>
      <c r="L4376">
        <f>INT(YEARFRAC(Cleaned!$K4376,Cleaned!$H4376,1))</f>
        <v>46</v>
      </c>
      <c r="M4376" t="str">
        <f t="shared" si="137"/>
        <v>Adult</v>
      </c>
    </row>
    <row r="4377" spans="1:13" x14ac:dyDescent="0.25">
      <c r="A4377">
        <v>14377</v>
      </c>
      <c r="B4377" t="s">
        <v>2750</v>
      </c>
      <c r="C4377" t="s">
        <v>80</v>
      </c>
      <c r="D4377" t="s">
        <v>26</v>
      </c>
      <c r="E4377" t="s">
        <v>19</v>
      </c>
      <c r="F4377" s="35">
        <v>70.686899999999994</v>
      </c>
      <c r="G4377" t="str">
        <f t="shared" si="136"/>
        <v>Casual Buyers</v>
      </c>
      <c r="H4377" s="4">
        <v>41692</v>
      </c>
      <c r="I4377">
        <f>WEEKDAY(Cleaned!$H4377)</f>
        <v>7</v>
      </c>
      <c r="J4377" t="s">
        <v>16</v>
      </c>
      <c r="K4377" s="4">
        <v>13768</v>
      </c>
      <c r="L4377">
        <f>INT(YEARFRAC(Cleaned!$K4377,Cleaned!$H4377,1))</f>
        <v>76</v>
      </c>
      <c r="M4377" t="str">
        <f t="shared" si="137"/>
        <v>Elders</v>
      </c>
    </row>
    <row r="4378" spans="1:13" x14ac:dyDescent="0.25">
      <c r="A4378">
        <v>14378</v>
      </c>
      <c r="B4378" t="s">
        <v>2537</v>
      </c>
      <c r="C4378" t="s">
        <v>80</v>
      </c>
      <c r="D4378" t="s">
        <v>26</v>
      </c>
      <c r="E4378" t="s">
        <v>19</v>
      </c>
      <c r="F4378" s="35">
        <v>55.238999999999997</v>
      </c>
      <c r="G4378" t="str">
        <f t="shared" si="136"/>
        <v>Casual Buyers</v>
      </c>
      <c r="H4378" s="4">
        <v>41694</v>
      </c>
      <c r="I4378">
        <f>WEEKDAY(Cleaned!$H4378)</f>
        <v>2</v>
      </c>
      <c r="J4378" t="s">
        <v>12</v>
      </c>
      <c r="K4378" s="4">
        <v>11756</v>
      </c>
      <c r="L4378">
        <f>INT(YEARFRAC(Cleaned!$K4378,Cleaned!$H4378,1))</f>
        <v>81</v>
      </c>
      <c r="M4378" t="str">
        <f t="shared" si="137"/>
        <v>Elders</v>
      </c>
    </row>
    <row r="4379" spans="1:13" x14ac:dyDescent="0.25">
      <c r="A4379">
        <v>14379</v>
      </c>
      <c r="B4379" t="s">
        <v>2741</v>
      </c>
      <c r="C4379" t="s">
        <v>80</v>
      </c>
      <c r="D4379" t="s">
        <v>26</v>
      </c>
      <c r="E4379" t="s">
        <v>19</v>
      </c>
      <c r="F4379" s="35">
        <v>109.9144</v>
      </c>
      <c r="G4379" t="str">
        <f t="shared" si="136"/>
        <v>Casual Buyers</v>
      </c>
      <c r="H4379" s="4">
        <v>41695</v>
      </c>
      <c r="I4379">
        <f>WEEKDAY(Cleaned!$H4379)</f>
        <v>3</v>
      </c>
      <c r="J4379" t="s">
        <v>16</v>
      </c>
      <c r="K4379" s="4">
        <v>13208</v>
      </c>
      <c r="L4379">
        <f>INT(YEARFRAC(Cleaned!$K4379,Cleaned!$H4379,1))</f>
        <v>77</v>
      </c>
      <c r="M4379" t="str">
        <f t="shared" si="137"/>
        <v>Elders</v>
      </c>
    </row>
    <row r="4380" spans="1:13" x14ac:dyDescent="0.25">
      <c r="A4380">
        <v>14380</v>
      </c>
      <c r="B4380" t="s">
        <v>2751</v>
      </c>
      <c r="C4380" t="s">
        <v>80</v>
      </c>
      <c r="D4380" t="s">
        <v>26</v>
      </c>
      <c r="E4380" t="s">
        <v>19</v>
      </c>
      <c r="F4380" s="35">
        <v>82.300399999999996</v>
      </c>
      <c r="G4380" t="str">
        <f t="shared" si="136"/>
        <v>Casual Buyers</v>
      </c>
      <c r="H4380" s="4">
        <v>41697</v>
      </c>
      <c r="I4380">
        <f>WEEKDAY(Cleaned!$H4380)</f>
        <v>5</v>
      </c>
      <c r="J4380" t="s">
        <v>15</v>
      </c>
      <c r="K4380" s="4">
        <v>26625</v>
      </c>
      <c r="L4380">
        <f>INT(YEARFRAC(Cleaned!$K4380,Cleaned!$H4380,1))</f>
        <v>41</v>
      </c>
      <c r="M4380" t="str">
        <f t="shared" si="137"/>
        <v>Adult</v>
      </c>
    </row>
    <row r="4381" spans="1:13" x14ac:dyDescent="0.25">
      <c r="A4381">
        <v>14381</v>
      </c>
      <c r="B4381" t="s">
        <v>2752</v>
      </c>
      <c r="C4381" t="s">
        <v>80</v>
      </c>
      <c r="D4381" t="s">
        <v>26</v>
      </c>
      <c r="E4381" t="s">
        <v>19</v>
      </c>
      <c r="F4381" s="35">
        <v>2673.0612999999998</v>
      </c>
      <c r="G4381" t="str">
        <f t="shared" si="136"/>
        <v>Brand Seekers</v>
      </c>
      <c r="H4381" s="4">
        <v>41700</v>
      </c>
      <c r="I4381">
        <f>WEEKDAY(Cleaned!$H4381)</f>
        <v>1</v>
      </c>
      <c r="J4381" t="s">
        <v>13</v>
      </c>
      <c r="K4381" s="4">
        <v>21414</v>
      </c>
      <c r="L4381">
        <f>INT(YEARFRAC(Cleaned!$K4381,Cleaned!$H4381,1))</f>
        <v>55</v>
      </c>
      <c r="M4381" t="str">
        <f t="shared" si="137"/>
        <v>Seniors</v>
      </c>
    </row>
    <row r="4382" spans="1:13" x14ac:dyDescent="0.25">
      <c r="A4382">
        <v>14382</v>
      </c>
      <c r="B4382" t="s">
        <v>2545</v>
      </c>
      <c r="C4382" t="s">
        <v>80</v>
      </c>
      <c r="D4382" t="s">
        <v>26</v>
      </c>
      <c r="E4382" t="s">
        <v>19</v>
      </c>
      <c r="F4382" s="35">
        <v>44.189</v>
      </c>
      <c r="G4382" t="str">
        <f t="shared" si="136"/>
        <v>Casual Buyers</v>
      </c>
      <c r="H4382" s="4">
        <v>41701</v>
      </c>
      <c r="I4382">
        <f>WEEKDAY(Cleaned!$H4382)</f>
        <v>2</v>
      </c>
      <c r="J4382" t="s">
        <v>16</v>
      </c>
      <c r="K4382" s="4">
        <v>23379</v>
      </c>
      <c r="L4382">
        <f>INT(YEARFRAC(Cleaned!$K4382,Cleaned!$H4382,1))</f>
        <v>50</v>
      </c>
      <c r="M4382" t="str">
        <f t="shared" si="137"/>
        <v>Seniors</v>
      </c>
    </row>
    <row r="4383" spans="1:13" x14ac:dyDescent="0.25">
      <c r="A4383">
        <v>14383</v>
      </c>
      <c r="B4383" t="s">
        <v>2753</v>
      </c>
      <c r="C4383" t="s">
        <v>80</v>
      </c>
      <c r="D4383" t="s">
        <v>26</v>
      </c>
      <c r="E4383" t="s">
        <v>19</v>
      </c>
      <c r="F4383" s="35">
        <v>635.35289999999998</v>
      </c>
      <c r="G4383" t="str">
        <f t="shared" si="136"/>
        <v>Casual Buyers</v>
      </c>
      <c r="H4383" s="4">
        <v>41701</v>
      </c>
      <c r="I4383">
        <f>WEEKDAY(Cleaned!$H4383)</f>
        <v>2</v>
      </c>
      <c r="J4383" t="s">
        <v>16</v>
      </c>
      <c r="K4383" s="4">
        <v>27127</v>
      </c>
      <c r="L4383">
        <f>INT(YEARFRAC(Cleaned!$K4383,Cleaned!$H4383,1))</f>
        <v>39</v>
      </c>
      <c r="M4383" t="str">
        <f t="shared" si="137"/>
        <v>Adult</v>
      </c>
    </row>
    <row r="4384" spans="1:13" x14ac:dyDescent="0.25">
      <c r="A4384">
        <v>14384</v>
      </c>
      <c r="B4384" t="s">
        <v>2754</v>
      </c>
      <c r="C4384" t="s">
        <v>80</v>
      </c>
      <c r="D4384" t="s">
        <v>26</v>
      </c>
      <c r="E4384" t="s">
        <v>19</v>
      </c>
      <c r="F4384" s="35">
        <v>82.852900000000005</v>
      </c>
      <c r="G4384" t="str">
        <f t="shared" si="136"/>
        <v>Casual Buyers</v>
      </c>
      <c r="H4384" s="4">
        <v>41703</v>
      </c>
      <c r="I4384">
        <f>WEEKDAY(Cleaned!$H4384)</f>
        <v>4</v>
      </c>
      <c r="J4384" t="s">
        <v>14</v>
      </c>
      <c r="K4384" s="4">
        <v>27883</v>
      </c>
      <c r="L4384">
        <f>INT(YEARFRAC(Cleaned!$K4384,Cleaned!$H4384,1))</f>
        <v>37</v>
      </c>
      <c r="M4384" t="str">
        <f t="shared" si="137"/>
        <v>Adult</v>
      </c>
    </row>
    <row r="4385" spans="1:13" x14ac:dyDescent="0.25">
      <c r="A4385">
        <v>14385</v>
      </c>
      <c r="B4385" t="s">
        <v>2755</v>
      </c>
      <c r="C4385" t="s">
        <v>80</v>
      </c>
      <c r="D4385" t="s">
        <v>26</v>
      </c>
      <c r="E4385" t="s">
        <v>19</v>
      </c>
      <c r="F4385" s="35">
        <v>62.951900000000002</v>
      </c>
      <c r="G4385" t="str">
        <f t="shared" si="136"/>
        <v>Casual Buyers</v>
      </c>
      <c r="H4385" s="4">
        <v>41704</v>
      </c>
      <c r="I4385">
        <f>WEEKDAY(Cleaned!$H4385)</f>
        <v>5</v>
      </c>
      <c r="J4385" t="s">
        <v>16</v>
      </c>
      <c r="K4385" s="4">
        <v>23061</v>
      </c>
      <c r="L4385">
        <f>INT(YEARFRAC(Cleaned!$K4385,Cleaned!$H4385,1))</f>
        <v>51</v>
      </c>
      <c r="M4385" t="str">
        <f t="shared" si="137"/>
        <v>Seniors</v>
      </c>
    </row>
    <row r="4386" spans="1:13" x14ac:dyDescent="0.25">
      <c r="A4386">
        <v>14386</v>
      </c>
      <c r="B4386" t="s">
        <v>2756</v>
      </c>
      <c r="C4386" t="s">
        <v>80</v>
      </c>
      <c r="D4386" t="s">
        <v>26</v>
      </c>
      <c r="E4386" t="s">
        <v>19</v>
      </c>
      <c r="F4386" s="35">
        <v>77.338999999999999</v>
      </c>
      <c r="G4386" t="str">
        <f t="shared" si="136"/>
        <v>Casual Buyers</v>
      </c>
      <c r="H4386" s="4">
        <v>41706</v>
      </c>
      <c r="I4386">
        <f>WEEKDAY(Cleaned!$H4386)</f>
        <v>7</v>
      </c>
      <c r="J4386" t="s">
        <v>16</v>
      </c>
      <c r="K4386" s="4">
        <v>28286</v>
      </c>
      <c r="L4386">
        <f>INT(YEARFRAC(Cleaned!$K4386,Cleaned!$H4386,1))</f>
        <v>36</v>
      </c>
      <c r="M4386" t="str">
        <f t="shared" si="137"/>
        <v>Adult</v>
      </c>
    </row>
    <row r="4387" spans="1:13" x14ac:dyDescent="0.25">
      <c r="A4387">
        <v>14387</v>
      </c>
      <c r="B4387" t="s">
        <v>2633</v>
      </c>
      <c r="C4387" t="s">
        <v>80</v>
      </c>
      <c r="D4387" t="s">
        <v>26</v>
      </c>
      <c r="E4387" t="s">
        <v>19</v>
      </c>
      <c r="F4387" s="35">
        <v>2640.9279000000001</v>
      </c>
      <c r="G4387" t="str">
        <f t="shared" si="136"/>
        <v>Brand Seekers</v>
      </c>
      <c r="H4387" s="4">
        <v>41710</v>
      </c>
      <c r="I4387">
        <f>WEEKDAY(Cleaned!$H4387)</f>
        <v>4</v>
      </c>
      <c r="J4387" t="s">
        <v>15</v>
      </c>
      <c r="K4387" s="4">
        <v>23460</v>
      </c>
      <c r="L4387">
        <f>INT(YEARFRAC(Cleaned!$K4387,Cleaned!$H4387,1))</f>
        <v>49</v>
      </c>
      <c r="M4387" t="str">
        <f t="shared" si="137"/>
        <v>Adult</v>
      </c>
    </row>
    <row r="4388" spans="1:13" x14ac:dyDescent="0.25">
      <c r="A4388">
        <v>14388</v>
      </c>
      <c r="B4388" t="s">
        <v>2706</v>
      </c>
      <c r="C4388" t="s">
        <v>80</v>
      </c>
      <c r="D4388" t="s">
        <v>26</v>
      </c>
      <c r="E4388" t="s">
        <v>19</v>
      </c>
      <c r="F4388" s="35">
        <v>41.183399999999999</v>
      </c>
      <c r="G4388" t="str">
        <f t="shared" si="136"/>
        <v>Casual Buyers</v>
      </c>
      <c r="H4388" s="4">
        <v>41712</v>
      </c>
      <c r="I4388">
        <f>WEEKDAY(Cleaned!$H4388)</f>
        <v>6</v>
      </c>
      <c r="J4388" t="s">
        <v>18</v>
      </c>
      <c r="K4388" s="4">
        <v>23975</v>
      </c>
      <c r="L4388">
        <f>INT(YEARFRAC(Cleaned!$K4388,Cleaned!$H4388,1))</f>
        <v>48</v>
      </c>
      <c r="M4388" t="str">
        <f t="shared" si="137"/>
        <v>Adult</v>
      </c>
    </row>
    <row r="4389" spans="1:13" x14ac:dyDescent="0.25">
      <c r="A4389">
        <v>14389</v>
      </c>
      <c r="B4389" t="s">
        <v>2757</v>
      </c>
      <c r="C4389" t="s">
        <v>80</v>
      </c>
      <c r="D4389" t="s">
        <v>26</v>
      </c>
      <c r="E4389" t="s">
        <v>19</v>
      </c>
      <c r="F4389" s="35">
        <v>888.93939999999998</v>
      </c>
      <c r="G4389" t="str">
        <f t="shared" si="136"/>
        <v>Casual Buyers</v>
      </c>
      <c r="H4389" s="4">
        <v>41712</v>
      </c>
      <c r="I4389">
        <f>WEEKDAY(Cleaned!$H4389)</f>
        <v>6</v>
      </c>
      <c r="J4389" t="s">
        <v>18</v>
      </c>
      <c r="K4389" s="4">
        <v>27437</v>
      </c>
      <c r="L4389">
        <f>INT(YEARFRAC(Cleaned!$K4389,Cleaned!$H4389,1))</f>
        <v>39</v>
      </c>
      <c r="M4389" t="str">
        <f t="shared" si="137"/>
        <v>Adult</v>
      </c>
    </row>
    <row r="4390" spans="1:13" x14ac:dyDescent="0.25">
      <c r="A4390">
        <v>14390</v>
      </c>
      <c r="B4390" t="s">
        <v>2366</v>
      </c>
      <c r="C4390" t="s">
        <v>80</v>
      </c>
      <c r="D4390" t="s">
        <v>26</v>
      </c>
      <c r="E4390" t="s">
        <v>19</v>
      </c>
      <c r="F4390" s="35">
        <v>2598.9158000000002</v>
      </c>
      <c r="G4390" t="str">
        <f t="shared" si="136"/>
        <v>Brand Seekers</v>
      </c>
      <c r="H4390" s="4">
        <v>41713</v>
      </c>
      <c r="I4390">
        <f>WEEKDAY(Cleaned!$H4390)</f>
        <v>7</v>
      </c>
      <c r="J4390" t="s">
        <v>17</v>
      </c>
      <c r="K4390" s="4">
        <v>25265</v>
      </c>
      <c r="L4390">
        <f>INT(YEARFRAC(Cleaned!$K4390,Cleaned!$H4390,1))</f>
        <v>45</v>
      </c>
      <c r="M4390" t="str">
        <f t="shared" si="137"/>
        <v>Adult</v>
      </c>
    </row>
    <row r="4391" spans="1:13" x14ac:dyDescent="0.25">
      <c r="A4391">
        <v>14391</v>
      </c>
      <c r="B4391" t="s">
        <v>2260</v>
      </c>
      <c r="C4391" t="s">
        <v>80</v>
      </c>
      <c r="D4391" t="s">
        <v>26</v>
      </c>
      <c r="E4391" t="s">
        <v>19</v>
      </c>
      <c r="F4391" s="35">
        <v>820.29679999999996</v>
      </c>
      <c r="G4391" t="str">
        <f t="shared" si="136"/>
        <v>Casual Buyers</v>
      </c>
      <c r="H4391" s="4">
        <v>41714</v>
      </c>
      <c r="I4391">
        <f>WEEKDAY(Cleaned!$H4391)</f>
        <v>1</v>
      </c>
      <c r="J4391" t="s">
        <v>12</v>
      </c>
      <c r="K4391" s="4">
        <v>22620</v>
      </c>
      <c r="L4391">
        <f>INT(YEARFRAC(Cleaned!$K4391,Cleaned!$H4391,1))</f>
        <v>52</v>
      </c>
      <c r="M4391" t="str">
        <f t="shared" si="137"/>
        <v>Seniors</v>
      </c>
    </row>
    <row r="4392" spans="1:13" x14ac:dyDescent="0.25">
      <c r="A4392">
        <v>14392</v>
      </c>
      <c r="B4392" t="s">
        <v>2729</v>
      </c>
      <c r="C4392" t="s">
        <v>80</v>
      </c>
      <c r="D4392" t="s">
        <v>26</v>
      </c>
      <c r="E4392" t="s">
        <v>19</v>
      </c>
      <c r="F4392" s="35">
        <v>87.250799999999998</v>
      </c>
      <c r="G4392" t="str">
        <f t="shared" si="136"/>
        <v>Casual Buyers</v>
      </c>
      <c r="H4392" s="4">
        <v>41715</v>
      </c>
      <c r="I4392">
        <f>WEEKDAY(Cleaned!$H4392)</f>
        <v>2</v>
      </c>
      <c r="J4392" t="s">
        <v>18</v>
      </c>
      <c r="K4392" s="4">
        <v>13627</v>
      </c>
      <c r="L4392">
        <f>INT(YEARFRAC(Cleaned!$K4392,Cleaned!$H4392,1))</f>
        <v>76</v>
      </c>
      <c r="M4392" t="str">
        <f t="shared" si="137"/>
        <v>Elders</v>
      </c>
    </row>
    <row r="4393" spans="1:13" x14ac:dyDescent="0.25">
      <c r="A4393">
        <v>14393</v>
      </c>
      <c r="B4393" t="s">
        <v>2285</v>
      </c>
      <c r="C4393" t="s">
        <v>80</v>
      </c>
      <c r="D4393" t="s">
        <v>26</v>
      </c>
      <c r="E4393" t="s">
        <v>19</v>
      </c>
      <c r="F4393" s="35">
        <v>850.28650000000005</v>
      </c>
      <c r="G4393" t="str">
        <f t="shared" si="136"/>
        <v>Casual Buyers</v>
      </c>
      <c r="H4393" s="4">
        <v>41715</v>
      </c>
      <c r="I4393">
        <f>WEEKDAY(Cleaned!$H4393)</f>
        <v>2</v>
      </c>
      <c r="J4393" t="s">
        <v>14</v>
      </c>
      <c r="K4393" s="4">
        <v>27310</v>
      </c>
      <c r="L4393">
        <f>INT(YEARFRAC(Cleaned!$K4393,Cleaned!$H4393,1))</f>
        <v>39</v>
      </c>
      <c r="M4393" t="str">
        <f t="shared" si="137"/>
        <v>Adult</v>
      </c>
    </row>
    <row r="4394" spans="1:13" x14ac:dyDescent="0.25">
      <c r="A4394">
        <v>14394</v>
      </c>
      <c r="B4394" t="s">
        <v>2758</v>
      </c>
      <c r="C4394" t="s">
        <v>80</v>
      </c>
      <c r="D4394" t="s">
        <v>26</v>
      </c>
      <c r="E4394" t="s">
        <v>19</v>
      </c>
      <c r="F4394" s="35">
        <v>162.74440000000001</v>
      </c>
      <c r="G4394" t="str">
        <f t="shared" si="136"/>
        <v>Casual Buyers</v>
      </c>
      <c r="H4394" s="4">
        <v>41715</v>
      </c>
      <c r="I4394">
        <f>WEEKDAY(Cleaned!$H4394)</f>
        <v>2</v>
      </c>
      <c r="J4394" t="s">
        <v>17</v>
      </c>
      <c r="K4394" s="4">
        <v>24922</v>
      </c>
      <c r="L4394">
        <f>INT(YEARFRAC(Cleaned!$K4394,Cleaned!$H4394,1))</f>
        <v>45</v>
      </c>
      <c r="M4394" t="str">
        <f t="shared" si="137"/>
        <v>Adult</v>
      </c>
    </row>
    <row r="4395" spans="1:13" x14ac:dyDescent="0.25">
      <c r="A4395">
        <v>14395</v>
      </c>
      <c r="B4395" t="s">
        <v>2759</v>
      </c>
      <c r="C4395" t="s">
        <v>80</v>
      </c>
      <c r="D4395" t="s">
        <v>26</v>
      </c>
      <c r="E4395" t="s">
        <v>19</v>
      </c>
      <c r="F4395" s="35">
        <v>132.5779</v>
      </c>
      <c r="G4395" t="str">
        <f t="shared" si="136"/>
        <v>Casual Buyers</v>
      </c>
      <c r="H4395" s="4">
        <v>41717</v>
      </c>
      <c r="I4395">
        <f>WEEKDAY(Cleaned!$H4395)</f>
        <v>4</v>
      </c>
      <c r="J4395" t="s">
        <v>14</v>
      </c>
      <c r="K4395" s="4">
        <v>23302</v>
      </c>
      <c r="L4395">
        <f>INT(YEARFRAC(Cleaned!$K4395,Cleaned!$H4395,1))</f>
        <v>50</v>
      </c>
      <c r="M4395" t="str">
        <f t="shared" si="137"/>
        <v>Seniors</v>
      </c>
    </row>
    <row r="4396" spans="1:13" x14ac:dyDescent="0.25">
      <c r="A4396">
        <v>14396</v>
      </c>
      <c r="B4396" t="s">
        <v>2635</v>
      </c>
      <c r="C4396" t="s">
        <v>80</v>
      </c>
      <c r="D4396" t="s">
        <v>26</v>
      </c>
      <c r="E4396" t="s">
        <v>19</v>
      </c>
      <c r="F4396" s="35">
        <v>2643.0936999999999</v>
      </c>
      <c r="G4396" t="str">
        <f t="shared" si="136"/>
        <v>Brand Seekers</v>
      </c>
      <c r="H4396" s="4">
        <v>41717</v>
      </c>
      <c r="I4396">
        <f>WEEKDAY(Cleaned!$H4396)</f>
        <v>4</v>
      </c>
      <c r="J4396" t="s">
        <v>16</v>
      </c>
      <c r="K4396" s="4">
        <v>27107</v>
      </c>
      <c r="L4396">
        <f>INT(YEARFRAC(Cleaned!$K4396,Cleaned!$H4396,1))</f>
        <v>40</v>
      </c>
      <c r="M4396" t="str">
        <f t="shared" si="137"/>
        <v>Adult</v>
      </c>
    </row>
    <row r="4397" spans="1:13" x14ac:dyDescent="0.25">
      <c r="A4397">
        <v>14397</v>
      </c>
      <c r="B4397" t="s">
        <v>2760</v>
      </c>
      <c r="C4397" t="s">
        <v>80</v>
      </c>
      <c r="D4397" t="s">
        <v>26</v>
      </c>
      <c r="E4397" t="s">
        <v>19</v>
      </c>
      <c r="F4397" s="35">
        <v>2682.9953</v>
      </c>
      <c r="G4397" t="str">
        <f t="shared" si="136"/>
        <v>Brand Seekers</v>
      </c>
      <c r="H4397" s="4">
        <v>41718</v>
      </c>
      <c r="I4397">
        <f>WEEKDAY(Cleaned!$H4397)</f>
        <v>5</v>
      </c>
      <c r="J4397" t="s">
        <v>12</v>
      </c>
      <c r="K4397" s="4">
        <v>28331</v>
      </c>
      <c r="L4397">
        <f>INT(YEARFRAC(Cleaned!$K4397,Cleaned!$H4397,1))</f>
        <v>36</v>
      </c>
      <c r="M4397" t="str">
        <f t="shared" si="137"/>
        <v>Adult</v>
      </c>
    </row>
    <row r="4398" spans="1:13" x14ac:dyDescent="0.25">
      <c r="A4398">
        <v>14398</v>
      </c>
      <c r="B4398" t="s">
        <v>2297</v>
      </c>
      <c r="C4398" t="s">
        <v>80</v>
      </c>
      <c r="D4398" t="s">
        <v>26</v>
      </c>
      <c r="E4398" t="s">
        <v>19</v>
      </c>
      <c r="F4398" s="35">
        <v>2563.5889999999999</v>
      </c>
      <c r="G4398" t="str">
        <f t="shared" si="136"/>
        <v>Brand Seekers</v>
      </c>
      <c r="H4398" s="4">
        <v>41721</v>
      </c>
      <c r="I4398">
        <f>WEEKDAY(Cleaned!$H4398)</f>
        <v>1</v>
      </c>
      <c r="J4398" t="s">
        <v>13</v>
      </c>
      <c r="K4398" s="4">
        <v>25508</v>
      </c>
      <c r="L4398">
        <f>INT(YEARFRAC(Cleaned!$K4398,Cleaned!$H4398,1))</f>
        <v>44</v>
      </c>
      <c r="M4398" t="str">
        <f t="shared" si="137"/>
        <v>Adult</v>
      </c>
    </row>
    <row r="4399" spans="1:13" x14ac:dyDescent="0.25">
      <c r="A4399">
        <v>14399</v>
      </c>
      <c r="B4399" t="s">
        <v>2282</v>
      </c>
      <c r="C4399" t="s">
        <v>80</v>
      </c>
      <c r="D4399" t="s">
        <v>26</v>
      </c>
      <c r="E4399" t="s">
        <v>19</v>
      </c>
      <c r="F4399" s="35">
        <v>2562.4508000000001</v>
      </c>
      <c r="G4399" t="str">
        <f t="shared" si="136"/>
        <v>Brand Seekers</v>
      </c>
      <c r="H4399" s="4">
        <v>41721</v>
      </c>
      <c r="I4399">
        <f>WEEKDAY(Cleaned!$H4399)</f>
        <v>1</v>
      </c>
      <c r="J4399" t="s">
        <v>14</v>
      </c>
      <c r="K4399" s="4">
        <v>27204</v>
      </c>
      <c r="L4399">
        <f>INT(YEARFRAC(Cleaned!$K4399,Cleaned!$H4399,1))</f>
        <v>39</v>
      </c>
      <c r="M4399" t="str">
        <f t="shared" si="137"/>
        <v>Adult</v>
      </c>
    </row>
    <row r="4400" spans="1:13" x14ac:dyDescent="0.25">
      <c r="A4400">
        <v>14400</v>
      </c>
      <c r="B4400" t="s">
        <v>2445</v>
      </c>
      <c r="C4400" t="s">
        <v>80</v>
      </c>
      <c r="D4400" t="s">
        <v>26</v>
      </c>
      <c r="E4400" t="s">
        <v>19</v>
      </c>
      <c r="F4400" s="35">
        <v>44.177900000000001</v>
      </c>
      <c r="G4400" t="str">
        <f t="shared" si="136"/>
        <v>Casual Buyers</v>
      </c>
      <c r="H4400" s="4">
        <v>41722</v>
      </c>
      <c r="I4400">
        <f>WEEKDAY(Cleaned!$H4400)</f>
        <v>2</v>
      </c>
      <c r="J4400" t="s">
        <v>18</v>
      </c>
      <c r="K4400" s="4">
        <v>27086</v>
      </c>
      <c r="L4400">
        <f>INT(YEARFRAC(Cleaned!$K4400,Cleaned!$H4400,1))</f>
        <v>40</v>
      </c>
      <c r="M4400" t="str">
        <f t="shared" si="137"/>
        <v>Adult</v>
      </c>
    </row>
    <row r="4401" spans="1:13" x14ac:dyDescent="0.25">
      <c r="A4401">
        <v>14401</v>
      </c>
      <c r="B4401" t="s">
        <v>2420</v>
      </c>
      <c r="C4401" t="s">
        <v>80</v>
      </c>
      <c r="D4401" t="s">
        <v>26</v>
      </c>
      <c r="E4401" t="s">
        <v>19</v>
      </c>
      <c r="F4401" s="35">
        <v>2574.6390000000001</v>
      </c>
      <c r="G4401" t="str">
        <f t="shared" si="136"/>
        <v>Brand Seekers</v>
      </c>
      <c r="H4401" s="4">
        <v>41724</v>
      </c>
      <c r="I4401">
        <f>WEEKDAY(Cleaned!$H4401)</f>
        <v>4</v>
      </c>
      <c r="J4401" t="s">
        <v>12</v>
      </c>
      <c r="K4401" s="4">
        <v>28890</v>
      </c>
      <c r="L4401">
        <f>INT(YEARFRAC(Cleaned!$K4401,Cleaned!$H4401,1))</f>
        <v>35</v>
      </c>
      <c r="M4401" t="str">
        <f t="shared" si="137"/>
        <v>Adult</v>
      </c>
    </row>
    <row r="4402" spans="1:13" x14ac:dyDescent="0.25">
      <c r="A4402">
        <v>14402</v>
      </c>
      <c r="B4402" t="s">
        <v>2417</v>
      </c>
      <c r="C4402" t="s">
        <v>80</v>
      </c>
      <c r="D4402" t="s">
        <v>26</v>
      </c>
      <c r="E4402" t="s">
        <v>19</v>
      </c>
      <c r="F4402" s="35">
        <v>2618.8058000000001</v>
      </c>
      <c r="G4402" t="str">
        <f t="shared" si="136"/>
        <v>Brand Seekers</v>
      </c>
      <c r="H4402" s="4">
        <v>41725</v>
      </c>
      <c r="I4402">
        <f>WEEKDAY(Cleaned!$H4402)</f>
        <v>5</v>
      </c>
      <c r="J4402" t="s">
        <v>13</v>
      </c>
      <c r="K4402" s="4">
        <v>28255</v>
      </c>
      <c r="L4402">
        <f>INT(YEARFRAC(Cleaned!$K4402,Cleaned!$H4402,1))</f>
        <v>36</v>
      </c>
      <c r="M4402" t="str">
        <f t="shared" si="137"/>
        <v>Adult</v>
      </c>
    </row>
    <row r="4403" spans="1:13" x14ac:dyDescent="0.25">
      <c r="A4403">
        <v>14403</v>
      </c>
      <c r="B4403" t="s">
        <v>2761</v>
      </c>
      <c r="C4403" t="s">
        <v>80</v>
      </c>
      <c r="D4403" t="s">
        <v>26</v>
      </c>
      <c r="E4403" t="s">
        <v>19</v>
      </c>
      <c r="F4403" s="35">
        <v>37.547899999999998</v>
      </c>
      <c r="G4403" t="str">
        <f t="shared" si="136"/>
        <v>Casual Buyers</v>
      </c>
      <c r="H4403" s="4">
        <v>41726</v>
      </c>
      <c r="I4403">
        <f>WEEKDAY(Cleaned!$H4403)</f>
        <v>6</v>
      </c>
      <c r="J4403" t="s">
        <v>13</v>
      </c>
      <c r="K4403" s="4">
        <v>24573</v>
      </c>
      <c r="L4403">
        <f>INT(YEARFRAC(Cleaned!$K4403,Cleaned!$H4403,1))</f>
        <v>46</v>
      </c>
      <c r="M4403" t="str">
        <f t="shared" si="137"/>
        <v>Adult</v>
      </c>
    </row>
    <row r="4404" spans="1:13" x14ac:dyDescent="0.25">
      <c r="A4404">
        <v>14404</v>
      </c>
      <c r="B4404" t="s">
        <v>2762</v>
      </c>
      <c r="C4404" t="s">
        <v>80</v>
      </c>
      <c r="D4404" t="s">
        <v>26</v>
      </c>
      <c r="E4404" t="s">
        <v>19</v>
      </c>
      <c r="F4404" s="35">
        <v>1293.3804</v>
      </c>
      <c r="G4404" t="str">
        <f t="shared" si="136"/>
        <v>Casual Buyers</v>
      </c>
      <c r="H4404" s="4">
        <v>41727</v>
      </c>
      <c r="I4404">
        <f>WEEKDAY(Cleaned!$H4404)</f>
        <v>7</v>
      </c>
      <c r="J4404" t="s">
        <v>18</v>
      </c>
      <c r="K4404" s="4">
        <v>13352</v>
      </c>
      <c r="L4404">
        <f>INT(YEARFRAC(Cleaned!$K4404,Cleaned!$H4404,1))</f>
        <v>77</v>
      </c>
      <c r="M4404" t="str">
        <f t="shared" si="137"/>
        <v>Elders</v>
      </c>
    </row>
    <row r="4405" spans="1:13" x14ac:dyDescent="0.25">
      <c r="A4405">
        <v>14405</v>
      </c>
      <c r="B4405" t="s">
        <v>2661</v>
      </c>
      <c r="C4405" t="s">
        <v>80</v>
      </c>
      <c r="D4405" t="s">
        <v>26</v>
      </c>
      <c r="E4405" t="s">
        <v>19</v>
      </c>
      <c r="F4405" s="35">
        <v>77.316900000000004</v>
      </c>
      <c r="G4405" t="str">
        <f t="shared" si="136"/>
        <v>Casual Buyers</v>
      </c>
      <c r="H4405" s="4">
        <v>41729</v>
      </c>
      <c r="I4405">
        <f>WEEKDAY(Cleaned!$H4405)</f>
        <v>2</v>
      </c>
      <c r="J4405" t="s">
        <v>18</v>
      </c>
      <c r="K4405" s="4">
        <v>28805</v>
      </c>
      <c r="L4405">
        <f>INT(YEARFRAC(Cleaned!$K4405,Cleaned!$H4405,1))</f>
        <v>35</v>
      </c>
      <c r="M4405" t="str">
        <f t="shared" si="137"/>
        <v>Adult</v>
      </c>
    </row>
    <row r="4406" spans="1:13" x14ac:dyDescent="0.25">
      <c r="A4406">
        <v>14406</v>
      </c>
      <c r="B4406" t="s">
        <v>2763</v>
      </c>
      <c r="C4406" t="s">
        <v>80</v>
      </c>
      <c r="D4406" t="s">
        <v>26</v>
      </c>
      <c r="E4406" t="s">
        <v>19</v>
      </c>
      <c r="F4406" s="35">
        <v>2715.3497000000002</v>
      </c>
      <c r="G4406" t="str">
        <f t="shared" si="136"/>
        <v>Brand Seekers</v>
      </c>
      <c r="H4406" s="4">
        <v>41729</v>
      </c>
      <c r="I4406">
        <f>WEEKDAY(Cleaned!$H4406)</f>
        <v>2</v>
      </c>
      <c r="J4406" t="s">
        <v>16</v>
      </c>
      <c r="K4406" s="4">
        <v>27403</v>
      </c>
      <c r="L4406">
        <f>INT(YEARFRAC(Cleaned!$K4406,Cleaned!$H4406,1))</f>
        <v>39</v>
      </c>
      <c r="M4406" t="str">
        <f t="shared" si="137"/>
        <v>Adult</v>
      </c>
    </row>
    <row r="4407" spans="1:13" x14ac:dyDescent="0.25">
      <c r="A4407">
        <v>14407</v>
      </c>
      <c r="B4407" t="s">
        <v>2429</v>
      </c>
      <c r="C4407" t="s">
        <v>80</v>
      </c>
      <c r="D4407" t="s">
        <v>26</v>
      </c>
      <c r="E4407" t="s">
        <v>19</v>
      </c>
      <c r="F4407" s="35">
        <v>79.0959</v>
      </c>
      <c r="G4407" t="str">
        <f t="shared" si="136"/>
        <v>Casual Buyers</v>
      </c>
      <c r="H4407" s="4">
        <v>41730</v>
      </c>
      <c r="I4407">
        <f>WEEKDAY(Cleaned!$H4407)</f>
        <v>3</v>
      </c>
      <c r="J4407" t="s">
        <v>18</v>
      </c>
      <c r="K4407" s="4">
        <v>24657</v>
      </c>
      <c r="L4407">
        <f>INT(YEARFRAC(Cleaned!$K4407,Cleaned!$H4407,1))</f>
        <v>46</v>
      </c>
      <c r="M4407" t="str">
        <f t="shared" si="137"/>
        <v>Adult</v>
      </c>
    </row>
    <row r="4408" spans="1:13" x14ac:dyDescent="0.25">
      <c r="A4408">
        <v>14408</v>
      </c>
      <c r="B4408" t="s">
        <v>2629</v>
      </c>
      <c r="C4408" t="s">
        <v>80</v>
      </c>
      <c r="D4408" t="s">
        <v>26</v>
      </c>
      <c r="E4408" t="s">
        <v>19</v>
      </c>
      <c r="F4408" s="35">
        <v>2696.1889999999999</v>
      </c>
      <c r="G4408" t="str">
        <f t="shared" si="136"/>
        <v>Brand Seekers</v>
      </c>
      <c r="H4408" s="4">
        <v>41730</v>
      </c>
      <c r="I4408">
        <f>WEEKDAY(Cleaned!$H4408)</f>
        <v>3</v>
      </c>
      <c r="J4408" t="s">
        <v>18</v>
      </c>
      <c r="K4408" s="4">
        <v>27999</v>
      </c>
      <c r="L4408">
        <f>INT(YEARFRAC(Cleaned!$K4408,Cleaned!$H4408,1))</f>
        <v>37</v>
      </c>
      <c r="M4408" t="str">
        <f t="shared" si="137"/>
        <v>Adult</v>
      </c>
    </row>
    <row r="4409" spans="1:13" x14ac:dyDescent="0.25">
      <c r="A4409">
        <v>14409</v>
      </c>
      <c r="B4409" t="s">
        <v>2746</v>
      </c>
      <c r="C4409" t="s">
        <v>80</v>
      </c>
      <c r="D4409" t="s">
        <v>26</v>
      </c>
      <c r="E4409" t="s">
        <v>19</v>
      </c>
      <c r="F4409" s="35">
        <v>77.316900000000004</v>
      </c>
      <c r="G4409" t="str">
        <f t="shared" si="136"/>
        <v>Casual Buyers</v>
      </c>
      <c r="H4409" s="4">
        <v>41523</v>
      </c>
      <c r="I4409">
        <f>WEEKDAY(Cleaned!$H4409)</f>
        <v>6</v>
      </c>
      <c r="J4409" t="s">
        <v>18</v>
      </c>
      <c r="K4409" s="4">
        <v>28040</v>
      </c>
      <c r="L4409">
        <f>INT(YEARFRAC(Cleaned!$K4409,Cleaned!$H4409,1))</f>
        <v>36</v>
      </c>
      <c r="M4409" t="str">
        <f t="shared" si="137"/>
        <v>Adult</v>
      </c>
    </row>
    <row r="4410" spans="1:13" x14ac:dyDescent="0.25">
      <c r="A4410">
        <v>14410</v>
      </c>
      <c r="B4410" t="s">
        <v>2634</v>
      </c>
      <c r="C4410" t="s">
        <v>80</v>
      </c>
      <c r="D4410" t="s">
        <v>26</v>
      </c>
      <c r="E4410" t="s">
        <v>19</v>
      </c>
      <c r="F4410" s="35">
        <v>2618.8058000000001</v>
      </c>
      <c r="G4410" t="str">
        <f t="shared" si="136"/>
        <v>Brand Seekers</v>
      </c>
      <c r="H4410" s="4">
        <v>41524</v>
      </c>
      <c r="I4410">
        <f>WEEKDAY(Cleaned!$H4410)</f>
        <v>7</v>
      </c>
      <c r="J4410" t="s">
        <v>12</v>
      </c>
      <c r="K4410" s="4">
        <v>28010</v>
      </c>
      <c r="L4410">
        <f>INT(YEARFRAC(Cleaned!$K4410,Cleaned!$H4410,1))</f>
        <v>36</v>
      </c>
      <c r="M4410" t="str">
        <f t="shared" si="137"/>
        <v>Adult</v>
      </c>
    </row>
    <row r="4411" spans="1:13" x14ac:dyDescent="0.25">
      <c r="A4411">
        <v>14411</v>
      </c>
      <c r="B4411" t="s">
        <v>2467</v>
      </c>
      <c r="C4411" t="s">
        <v>80</v>
      </c>
      <c r="D4411" t="s">
        <v>26</v>
      </c>
      <c r="E4411" t="s">
        <v>19</v>
      </c>
      <c r="F4411" s="35">
        <v>2687.3047999999999</v>
      </c>
      <c r="G4411" t="str">
        <f t="shared" si="136"/>
        <v>Brand Seekers</v>
      </c>
      <c r="H4411" s="4">
        <v>41526</v>
      </c>
      <c r="I4411">
        <f>WEEKDAY(Cleaned!$H4411)</f>
        <v>2</v>
      </c>
      <c r="J4411" t="s">
        <v>17</v>
      </c>
      <c r="K4411" s="4">
        <v>26956</v>
      </c>
      <c r="L4411">
        <f>INT(YEARFRAC(Cleaned!$K4411,Cleaned!$H4411,1))</f>
        <v>39</v>
      </c>
      <c r="M4411" t="str">
        <f t="shared" si="137"/>
        <v>Adult</v>
      </c>
    </row>
    <row r="4412" spans="1:13" x14ac:dyDescent="0.25">
      <c r="A4412">
        <v>14412</v>
      </c>
      <c r="B4412" t="s">
        <v>2268</v>
      </c>
      <c r="C4412" t="s">
        <v>80</v>
      </c>
      <c r="D4412" t="s">
        <v>26</v>
      </c>
      <c r="E4412" t="s">
        <v>19</v>
      </c>
      <c r="F4412" s="35">
        <v>2740.3337000000001</v>
      </c>
      <c r="G4412" t="str">
        <f t="shared" si="136"/>
        <v>Brand Seekers</v>
      </c>
      <c r="H4412" s="4">
        <v>41532</v>
      </c>
      <c r="I4412">
        <f>WEEKDAY(Cleaned!$H4412)</f>
        <v>1</v>
      </c>
      <c r="J4412" t="s">
        <v>12</v>
      </c>
      <c r="K4412" s="4">
        <v>25042</v>
      </c>
      <c r="L4412">
        <f>INT(YEARFRAC(Cleaned!$K4412,Cleaned!$H4412,1))</f>
        <v>45</v>
      </c>
      <c r="M4412" t="str">
        <f t="shared" si="137"/>
        <v>Adult</v>
      </c>
    </row>
    <row r="4413" spans="1:13" x14ac:dyDescent="0.25">
      <c r="A4413">
        <v>14413</v>
      </c>
      <c r="B4413" t="s">
        <v>2764</v>
      </c>
      <c r="C4413" t="s">
        <v>80</v>
      </c>
      <c r="D4413" t="s">
        <v>26</v>
      </c>
      <c r="E4413" t="s">
        <v>19</v>
      </c>
      <c r="F4413" s="35">
        <v>96.079800000000006</v>
      </c>
      <c r="G4413" t="str">
        <f t="shared" si="136"/>
        <v>Casual Buyers</v>
      </c>
      <c r="H4413" s="4">
        <v>41532</v>
      </c>
      <c r="I4413">
        <f>WEEKDAY(Cleaned!$H4413)</f>
        <v>1</v>
      </c>
      <c r="J4413" t="s">
        <v>17</v>
      </c>
      <c r="K4413" s="4">
        <v>27419</v>
      </c>
      <c r="L4413">
        <f>INT(YEARFRAC(Cleaned!$K4413,Cleaned!$H4413,1))</f>
        <v>38</v>
      </c>
      <c r="M4413" t="str">
        <f t="shared" si="137"/>
        <v>Adult</v>
      </c>
    </row>
    <row r="4414" spans="1:13" x14ac:dyDescent="0.25">
      <c r="A4414">
        <v>14414</v>
      </c>
      <c r="B4414" t="s">
        <v>2765</v>
      </c>
      <c r="C4414" t="s">
        <v>80</v>
      </c>
      <c r="D4414" t="s">
        <v>26</v>
      </c>
      <c r="E4414" t="s">
        <v>19</v>
      </c>
      <c r="F4414" s="35">
        <v>2649.8453</v>
      </c>
      <c r="G4414" t="str">
        <f t="shared" si="136"/>
        <v>Brand Seekers</v>
      </c>
      <c r="H4414" s="4">
        <v>41533</v>
      </c>
      <c r="I4414">
        <f>WEEKDAY(Cleaned!$H4414)</f>
        <v>2</v>
      </c>
      <c r="J4414" t="s">
        <v>18</v>
      </c>
      <c r="K4414" s="4">
        <v>27111</v>
      </c>
      <c r="L4414">
        <f>INT(YEARFRAC(Cleaned!$K4414,Cleaned!$H4414,1))</f>
        <v>39</v>
      </c>
      <c r="M4414" t="str">
        <f t="shared" si="137"/>
        <v>Adult</v>
      </c>
    </row>
    <row r="4415" spans="1:13" x14ac:dyDescent="0.25">
      <c r="A4415">
        <v>14415</v>
      </c>
      <c r="B4415" t="s">
        <v>2766</v>
      </c>
      <c r="C4415" t="s">
        <v>80</v>
      </c>
      <c r="D4415" t="s">
        <v>26</v>
      </c>
      <c r="E4415" t="s">
        <v>19</v>
      </c>
      <c r="F4415" s="35">
        <v>75.106899999999996</v>
      </c>
      <c r="G4415" t="str">
        <f t="shared" si="136"/>
        <v>Casual Buyers</v>
      </c>
      <c r="H4415" s="4">
        <v>41534</v>
      </c>
      <c r="I4415">
        <f>WEEKDAY(Cleaned!$H4415)</f>
        <v>3</v>
      </c>
      <c r="J4415" t="s">
        <v>12</v>
      </c>
      <c r="K4415" s="4">
        <v>29254</v>
      </c>
      <c r="L4415">
        <f>INT(YEARFRAC(Cleaned!$K4415,Cleaned!$H4415,1))</f>
        <v>33</v>
      </c>
      <c r="M4415" t="str">
        <f t="shared" si="137"/>
        <v>Young Adult</v>
      </c>
    </row>
    <row r="4416" spans="1:13" x14ac:dyDescent="0.25">
      <c r="A4416">
        <v>14416</v>
      </c>
      <c r="B4416" t="s">
        <v>2523</v>
      </c>
      <c r="C4416" t="s">
        <v>80</v>
      </c>
      <c r="D4416" t="s">
        <v>26</v>
      </c>
      <c r="E4416" t="s">
        <v>19</v>
      </c>
      <c r="F4416" s="35">
        <v>38.674999999999997</v>
      </c>
      <c r="G4416" t="str">
        <f t="shared" si="136"/>
        <v>Casual Buyers</v>
      </c>
      <c r="H4416" s="4">
        <v>41535</v>
      </c>
      <c r="I4416">
        <f>WEEKDAY(Cleaned!$H4416)</f>
        <v>4</v>
      </c>
      <c r="J4416" t="s">
        <v>16</v>
      </c>
      <c r="K4416" s="4">
        <v>29263</v>
      </c>
      <c r="L4416">
        <f>INT(YEARFRAC(Cleaned!$K4416,Cleaned!$H4416,1))</f>
        <v>33</v>
      </c>
      <c r="M4416" t="str">
        <f t="shared" si="137"/>
        <v>Young Adult</v>
      </c>
    </row>
    <row r="4417" spans="1:13" x14ac:dyDescent="0.25">
      <c r="A4417">
        <v>14417</v>
      </c>
      <c r="B4417" t="s">
        <v>2767</v>
      </c>
      <c r="C4417" t="s">
        <v>80</v>
      </c>
      <c r="D4417" t="s">
        <v>26</v>
      </c>
      <c r="E4417" t="s">
        <v>19</v>
      </c>
      <c r="F4417" s="35">
        <v>50.774799999999999</v>
      </c>
      <c r="G4417" t="str">
        <f t="shared" si="136"/>
        <v>Casual Buyers</v>
      </c>
      <c r="H4417" s="4">
        <v>41538</v>
      </c>
      <c r="I4417">
        <f>WEEKDAY(Cleaned!$H4417)</f>
        <v>7</v>
      </c>
      <c r="J4417" t="s">
        <v>14</v>
      </c>
      <c r="K4417" s="4">
        <v>22021</v>
      </c>
      <c r="L4417">
        <f>INT(YEARFRAC(Cleaned!$K4417,Cleaned!$H4417,1))</f>
        <v>53</v>
      </c>
      <c r="M4417" t="str">
        <f t="shared" si="137"/>
        <v>Seniors</v>
      </c>
    </row>
    <row r="4418" spans="1:13" x14ac:dyDescent="0.25">
      <c r="A4418">
        <v>14418</v>
      </c>
      <c r="B4418" t="s">
        <v>2768</v>
      </c>
      <c r="C4418" t="s">
        <v>80</v>
      </c>
      <c r="D4418" t="s">
        <v>26</v>
      </c>
      <c r="E4418" t="s">
        <v>19</v>
      </c>
      <c r="F4418" s="35">
        <v>16.8292</v>
      </c>
      <c r="G4418" t="str">
        <f t="shared" ref="G4418:G4481" si="138">IF(F4418&lt;=1500,"Casual Buyers",IF(F4418&gt;=1501,"Brand Seekers",IF(F4418&gt;2500,"Convinced Seekers")))</f>
        <v>Casual Buyers</v>
      </c>
      <c r="H4418" s="4">
        <v>41538</v>
      </c>
      <c r="I4418">
        <f>WEEKDAY(Cleaned!$H4418)</f>
        <v>7</v>
      </c>
      <c r="J4418" t="s">
        <v>16</v>
      </c>
      <c r="K4418" s="4">
        <v>28234</v>
      </c>
      <c r="L4418">
        <f>INT(YEARFRAC(Cleaned!$K4418,Cleaned!$H4418,1))</f>
        <v>36</v>
      </c>
      <c r="M4418" t="str">
        <f t="shared" ref="M4418:M4481" si="139">IF(L4418&lt;=19,"Teenager",IF(L4418&lt;=34,"Young Adult",IF(L4418&lt;=49,"Adult",IF(L4418&lt;=64,"Seniors",IF(L4418&gt;=65,"Elders")))))</f>
        <v>Adult</v>
      </c>
    </row>
    <row r="4419" spans="1:13" x14ac:dyDescent="0.25">
      <c r="A4419">
        <v>14419</v>
      </c>
      <c r="B4419" t="s">
        <v>2769</v>
      </c>
      <c r="C4419" t="s">
        <v>80</v>
      </c>
      <c r="D4419" t="s">
        <v>26</v>
      </c>
      <c r="E4419" t="s">
        <v>19</v>
      </c>
      <c r="F4419" s="35">
        <v>32.0229</v>
      </c>
      <c r="G4419" t="str">
        <f t="shared" si="138"/>
        <v>Casual Buyers</v>
      </c>
      <c r="H4419" s="4">
        <v>41540</v>
      </c>
      <c r="I4419">
        <f>WEEKDAY(Cleaned!$H4419)</f>
        <v>2</v>
      </c>
      <c r="J4419" t="s">
        <v>13</v>
      </c>
      <c r="K4419" s="4">
        <v>27654</v>
      </c>
      <c r="L4419">
        <f>INT(YEARFRAC(Cleaned!$K4419,Cleaned!$H4419,1))</f>
        <v>38</v>
      </c>
      <c r="M4419" t="str">
        <f t="shared" si="139"/>
        <v>Adult</v>
      </c>
    </row>
    <row r="4420" spans="1:13" x14ac:dyDescent="0.25">
      <c r="A4420">
        <v>14420</v>
      </c>
      <c r="B4420" t="s">
        <v>2735</v>
      </c>
      <c r="C4420" t="s">
        <v>80</v>
      </c>
      <c r="D4420" t="s">
        <v>26</v>
      </c>
      <c r="E4420" t="s">
        <v>19</v>
      </c>
      <c r="F4420" s="35">
        <v>77.338999999999999</v>
      </c>
      <c r="G4420" t="str">
        <f t="shared" si="138"/>
        <v>Casual Buyers</v>
      </c>
      <c r="H4420" s="4">
        <v>41542</v>
      </c>
      <c r="I4420">
        <f>WEEKDAY(Cleaned!$H4420)</f>
        <v>4</v>
      </c>
      <c r="J4420" t="s">
        <v>18</v>
      </c>
      <c r="K4420" s="4">
        <v>28718</v>
      </c>
      <c r="L4420">
        <f>INT(YEARFRAC(Cleaned!$K4420,Cleaned!$H4420,1))</f>
        <v>35</v>
      </c>
      <c r="M4420" t="str">
        <f t="shared" si="139"/>
        <v>Adult</v>
      </c>
    </row>
    <row r="4421" spans="1:13" x14ac:dyDescent="0.25">
      <c r="A4421">
        <v>14421</v>
      </c>
      <c r="B4421" t="s">
        <v>2770</v>
      </c>
      <c r="C4421" t="s">
        <v>80</v>
      </c>
      <c r="D4421" t="s">
        <v>26</v>
      </c>
      <c r="E4421" t="s">
        <v>19</v>
      </c>
      <c r="F4421" s="35">
        <v>104.4004</v>
      </c>
      <c r="G4421" t="str">
        <f t="shared" si="138"/>
        <v>Casual Buyers</v>
      </c>
      <c r="H4421" s="4">
        <v>41543</v>
      </c>
      <c r="I4421">
        <f>WEEKDAY(Cleaned!$H4421)</f>
        <v>5</v>
      </c>
      <c r="J4421" t="s">
        <v>18</v>
      </c>
      <c r="K4421" s="4">
        <v>24650</v>
      </c>
      <c r="L4421">
        <f>INT(YEARFRAC(Cleaned!$K4421,Cleaned!$H4421,1))</f>
        <v>46</v>
      </c>
      <c r="M4421" t="str">
        <f t="shared" si="139"/>
        <v>Adult</v>
      </c>
    </row>
    <row r="4422" spans="1:13" x14ac:dyDescent="0.25">
      <c r="A4422">
        <v>14422</v>
      </c>
      <c r="B4422" t="s">
        <v>2771</v>
      </c>
      <c r="C4422" t="s">
        <v>80</v>
      </c>
      <c r="D4422" t="s">
        <v>26</v>
      </c>
      <c r="E4422" t="s">
        <v>19</v>
      </c>
      <c r="F4422" s="35">
        <v>77.338999999999999</v>
      </c>
      <c r="G4422" t="str">
        <f t="shared" si="138"/>
        <v>Casual Buyers</v>
      </c>
      <c r="H4422" s="4">
        <v>41543</v>
      </c>
      <c r="I4422">
        <f>WEEKDAY(Cleaned!$H4422)</f>
        <v>5</v>
      </c>
      <c r="J4422" t="s">
        <v>14</v>
      </c>
      <c r="K4422" s="4">
        <v>18631</v>
      </c>
      <c r="L4422">
        <f>INT(YEARFRAC(Cleaned!$K4422,Cleaned!$H4422,1))</f>
        <v>62</v>
      </c>
      <c r="M4422" t="str">
        <f t="shared" si="139"/>
        <v>Seniors</v>
      </c>
    </row>
    <row r="4423" spans="1:13" x14ac:dyDescent="0.25">
      <c r="A4423">
        <v>14423</v>
      </c>
      <c r="B4423" t="s">
        <v>2772</v>
      </c>
      <c r="C4423" t="s">
        <v>80</v>
      </c>
      <c r="D4423" t="s">
        <v>26</v>
      </c>
      <c r="E4423" t="s">
        <v>19</v>
      </c>
      <c r="F4423" s="35">
        <v>1934.8329000000001</v>
      </c>
      <c r="G4423" t="str">
        <f t="shared" si="138"/>
        <v>Brand Seekers</v>
      </c>
      <c r="H4423" s="4">
        <v>41544</v>
      </c>
      <c r="I4423">
        <f>WEEKDAY(Cleaned!$H4423)</f>
        <v>6</v>
      </c>
      <c r="J4423" t="s">
        <v>16</v>
      </c>
      <c r="K4423" s="4">
        <v>27660</v>
      </c>
      <c r="L4423">
        <f>INT(YEARFRAC(Cleaned!$K4423,Cleaned!$H4423,1))</f>
        <v>38</v>
      </c>
      <c r="M4423" t="str">
        <f t="shared" si="139"/>
        <v>Adult</v>
      </c>
    </row>
    <row r="4424" spans="1:13" x14ac:dyDescent="0.25">
      <c r="A4424">
        <v>14424</v>
      </c>
      <c r="B4424" t="s">
        <v>2773</v>
      </c>
      <c r="C4424" t="s">
        <v>80</v>
      </c>
      <c r="D4424" t="s">
        <v>26</v>
      </c>
      <c r="E4424" t="s">
        <v>19</v>
      </c>
      <c r="F4424" s="35">
        <v>1276.8054</v>
      </c>
      <c r="G4424" t="str">
        <f t="shared" si="138"/>
        <v>Casual Buyers</v>
      </c>
      <c r="H4424" s="4">
        <v>41545</v>
      </c>
      <c r="I4424">
        <f>WEEKDAY(Cleaned!$H4424)</f>
        <v>7</v>
      </c>
      <c r="J4424" t="s">
        <v>12</v>
      </c>
      <c r="K4424" s="4">
        <v>28388</v>
      </c>
      <c r="L4424">
        <f>INT(YEARFRAC(Cleaned!$K4424,Cleaned!$H4424,1))</f>
        <v>36</v>
      </c>
      <c r="M4424" t="str">
        <f t="shared" si="139"/>
        <v>Adult</v>
      </c>
    </row>
    <row r="4425" spans="1:13" x14ac:dyDescent="0.25">
      <c r="A4425">
        <v>14425</v>
      </c>
      <c r="B4425" t="s">
        <v>2774</v>
      </c>
      <c r="C4425" t="s">
        <v>80</v>
      </c>
      <c r="D4425" t="s">
        <v>26</v>
      </c>
      <c r="E4425" t="s">
        <v>19</v>
      </c>
      <c r="F4425" s="35">
        <v>52.973700000000001</v>
      </c>
      <c r="G4425" t="str">
        <f t="shared" si="138"/>
        <v>Casual Buyers</v>
      </c>
      <c r="H4425" s="4">
        <v>41549</v>
      </c>
      <c r="I4425">
        <f>WEEKDAY(Cleaned!$H4425)</f>
        <v>4</v>
      </c>
      <c r="J4425" t="s">
        <v>16</v>
      </c>
      <c r="K4425" s="4">
        <v>28448</v>
      </c>
      <c r="L4425">
        <f>INT(YEARFRAC(Cleaned!$K4425,Cleaned!$H4425,1))</f>
        <v>35</v>
      </c>
      <c r="M4425" t="str">
        <f t="shared" si="139"/>
        <v>Adult</v>
      </c>
    </row>
    <row r="4426" spans="1:13" x14ac:dyDescent="0.25">
      <c r="A4426">
        <v>14426</v>
      </c>
      <c r="B4426" t="s">
        <v>2261</v>
      </c>
      <c r="C4426" t="s">
        <v>80</v>
      </c>
      <c r="D4426" t="s">
        <v>26</v>
      </c>
      <c r="E4426" t="s">
        <v>19</v>
      </c>
      <c r="F4426" s="35">
        <v>2770.2682</v>
      </c>
      <c r="G4426" t="str">
        <f t="shared" si="138"/>
        <v>Brand Seekers</v>
      </c>
      <c r="H4426" s="4">
        <v>41550</v>
      </c>
      <c r="I4426">
        <f>WEEKDAY(Cleaned!$H4426)</f>
        <v>5</v>
      </c>
      <c r="J4426" t="s">
        <v>12</v>
      </c>
      <c r="K4426" s="4">
        <v>26472</v>
      </c>
      <c r="L4426">
        <f>INT(YEARFRAC(Cleaned!$K4426,Cleaned!$H4426,1))</f>
        <v>41</v>
      </c>
      <c r="M4426" t="str">
        <f t="shared" si="139"/>
        <v>Adult</v>
      </c>
    </row>
    <row r="4427" spans="1:13" x14ac:dyDescent="0.25">
      <c r="A4427">
        <v>14427</v>
      </c>
      <c r="B4427" t="s">
        <v>2445</v>
      </c>
      <c r="C4427" t="s">
        <v>80</v>
      </c>
      <c r="D4427" t="s">
        <v>26</v>
      </c>
      <c r="E4427" t="s">
        <v>19</v>
      </c>
      <c r="F4427" s="35">
        <v>70.686899999999994</v>
      </c>
      <c r="G4427" t="str">
        <f t="shared" si="138"/>
        <v>Casual Buyers</v>
      </c>
      <c r="H4427" s="4">
        <v>41551</v>
      </c>
      <c r="I4427">
        <f>WEEKDAY(Cleaned!$H4427)</f>
        <v>6</v>
      </c>
      <c r="J4427" t="s">
        <v>18</v>
      </c>
      <c r="K4427" s="4">
        <v>27086</v>
      </c>
      <c r="L4427">
        <f>INT(YEARFRAC(Cleaned!$K4427,Cleaned!$H4427,1))</f>
        <v>39</v>
      </c>
      <c r="M4427" t="str">
        <f t="shared" si="139"/>
        <v>Adult</v>
      </c>
    </row>
    <row r="4428" spans="1:13" x14ac:dyDescent="0.25">
      <c r="A4428">
        <v>14428</v>
      </c>
      <c r="B4428" t="s">
        <v>2775</v>
      </c>
      <c r="C4428" t="s">
        <v>80</v>
      </c>
      <c r="D4428" t="s">
        <v>26</v>
      </c>
      <c r="E4428" t="s">
        <v>19</v>
      </c>
      <c r="F4428" s="35">
        <v>9.9339999999999993</v>
      </c>
      <c r="G4428" t="str">
        <f t="shared" si="138"/>
        <v>Casual Buyers</v>
      </c>
      <c r="H4428" s="4">
        <v>41551</v>
      </c>
      <c r="I4428">
        <f>WEEKDAY(Cleaned!$H4428)</f>
        <v>6</v>
      </c>
      <c r="J4428" t="s">
        <v>15</v>
      </c>
      <c r="K4428" s="4">
        <v>27572</v>
      </c>
      <c r="L4428">
        <f>INT(YEARFRAC(Cleaned!$K4428,Cleaned!$H4428,1))</f>
        <v>38</v>
      </c>
      <c r="M4428" t="str">
        <f t="shared" si="139"/>
        <v>Adult</v>
      </c>
    </row>
    <row r="4429" spans="1:13" x14ac:dyDescent="0.25">
      <c r="A4429">
        <v>14429</v>
      </c>
      <c r="B4429" t="s">
        <v>2636</v>
      </c>
      <c r="C4429" t="s">
        <v>80</v>
      </c>
      <c r="D4429" t="s">
        <v>26</v>
      </c>
      <c r="E4429" t="s">
        <v>19</v>
      </c>
      <c r="F4429" s="35">
        <v>2618.8168999999998</v>
      </c>
      <c r="G4429" t="str">
        <f t="shared" si="138"/>
        <v>Brand Seekers</v>
      </c>
      <c r="H4429" s="4">
        <v>41553</v>
      </c>
      <c r="I4429">
        <f>WEEKDAY(Cleaned!$H4429)</f>
        <v>1</v>
      </c>
      <c r="J4429" t="s">
        <v>12</v>
      </c>
      <c r="K4429" s="4">
        <v>24993</v>
      </c>
      <c r="L4429">
        <f>INT(YEARFRAC(Cleaned!$K4429,Cleaned!$H4429,1))</f>
        <v>45</v>
      </c>
      <c r="M4429" t="str">
        <f t="shared" si="139"/>
        <v>Adult</v>
      </c>
    </row>
    <row r="4430" spans="1:13" x14ac:dyDescent="0.25">
      <c r="A4430">
        <v>14430</v>
      </c>
      <c r="B4430" t="s">
        <v>2776</v>
      </c>
      <c r="C4430" t="s">
        <v>80</v>
      </c>
      <c r="D4430" t="s">
        <v>26</v>
      </c>
      <c r="E4430" t="s">
        <v>19</v>
      </c>
      <c r="F4430" s="35">
        <v>38.664000000000001</v>
      </c>
      <c r="G4430" t="str">
        <f t="shared" si="138"/>
        <v>Casual Buyers</v>
      </c>
      <c r="H4430" s="4">
        <v>41555</v>
      </c>
      <c r="I4430">
        <f>WEEKDAY(Cleaned!$H4430)</f>
        <v>3</v>
      </c>
      <c r="J4430" t="s">
        <v>15</v>
      </c>
      <c r="K4430" s="4">
        <v>22903</v>
      </c>
      <c r="L4430">
        <f>INT(YEARFRAC(Cleaned!$K4430,Cleaned!$H4430,1))</f>
        <v>51</v>
      </c>
      <c r="M4430" t="str">
        <f t="shared" si="139"/>
        <v>Seniors</v>
      </c>
    </row>
    <row r="4431" spans="1:13" x14ac:dyDescent="0.25">
      <c r="A4431">
        <v>14431</v>
      </c>
      <c r="B4431" t="s">
        <v>2777</v>
      </c>
      <c r="C4431" t="s">
        <v>80</v>
      </c>
      <c r="D4431" t="s">
        <v>26</v>
      </c>
      <c r="E4431" t="s">
        <v>19</v>
      </c>
      <c r="F4431" s="35">
        <v>38.664000000000001</v>
      </c>
      <c r="G4431" t="str">
        <f t="shared" si="138"/>
        <v>Casual Buyers</v>
      </c>
      <c r="H4431" s="4">
        <v>41555</v>
      </c>
      <c r="I4431">
        <f>WEEKDAY(Cleaned!$H4431)</f>
        <v>3</v>
      </c>
      <c r="J4431" t="s">
        <v>17</v>
      </c>
      <c r="K4431" s="4">
        <v>27335</v>
      </c>
      <c r="L4431">
        <f>INT(YEARFRAC(Cleaned!$K4431,Cleaned!$H4431,1))</f>
        <v>38</v>
      </c>
      <c r="M4431" t="str">
        <f t="shared" si="139"/>
        <v>Adult</v>
      </c>
    </row>
    <row r="4432" spans="1:13" x14ac:dyDescent="0.25">
      <c r="A4432">
        <v>14432</v>
      </c>
      <c r="B4432" t="s">
        <v>2778</v>
      </c>
      <c r="C4432" t="s">
        <v>80</v>
      </c>
      <c r="D4432" t="s">
        <v>26</v>
      </c>
      <c r="E4432" t="s">
        <v>19</v>
      </c>
      <c r="F4432" s="35">
        <v>142.5119</v>
      </c>
      <c r="G4432" t="str">
        <f t="shared" si="138"/>
        <v>Casual Buyers</v>
      </c>
      <c r="H4432" s="4">
        <v>41564</v>
      </c>
      <c r="I4432">
        <f>WEEKDAY(Cleaned!$H4432)</f>
        <v>5</v>
      </c>
      <c r="J4432" t="s">
        <v>16</v>
      </c>
      <c r="K4432" s="4">
        <v>15963</v>
      </c>
      <c r="L4432">
        <f>INT(YEARFRAC(Cleaned!$K4432,Cleaned!$H4432,1))</f>
        <v>70</v>
      </c>
      <c r="M4432" t="str">
        <f t="shared" si="139"/>
        <v>Elders</v>
      </c>
    </row>
    <row r="4433" spans="1:13" x14ac:dyDescent="0.25">
      <c r="A4433">
        <v>14433</v>
      </c>
      <c r="B4433" t="s">
        <v>2779</v>
      </c>
      <c r="C4433" t="s">
        <v>80</v>
      </c>
      <c r="D4433" t="s">
        <v>26</v>
      </c>
      <c r="E4433" t="s">
        <v>19</v>
      </c>
      <c r="F4433" s="35">
        <v>43.072899999999997</v>
      </c>
      <c r="G4433" t="str">
        <f t="shared" si="138"/>
        <v>Casual Buyers</v>
      </c>
      <c r="H4433" s="4">
        <v>41568</v>
      </c>
      <c r="I4433">
        <f>WEEKDAY(Cleaned!$H4433)</f>
        <v>2</v>
      </c>
      <c r="J4433" t="s">
        <v>18</v>
      </c>
      <c r="K4433" s="4">
        <v>27416</v>
      </c>
      <c r="L4433">
        <f>INT(YEARFRAC(Cleaned!$K4433,Cleaned!$H4433,1))</f>
        <v>38</v>
      </c>
      <c r="M4433" t="str">
        <f t="shared" si="139"/>
        <v>Adult</v>
      </c>
    </row>
    <row r="4434" spans="1:13" x14ac:dyDescent="0.25">
      <c r="A4434">
        <v>14434</v>
      </c>
      <c r="B4434" t="s">
        <v>2440</v>
      </c>
      <c r="C4434" t="s">
        <v>80</v>
      </c>
      <c r="D4434" t="s">
        <v>26</v>
      </c>
      <c r="E4434" t="s">
        <v>19</v>
      </c>
      <c r="F4434" s="35">
        <v>43.338099999999997</v>
      </c>
      <c r="G4434" t="str">
        <f t="shared" si="138"/>
        <v>Casual Buyers</v>
      </c>
      <c r="H4434" s="4">
        <v>41570</v>
      </c>
      <c r="I4434">
        <f>WEEKDAY(Cleaned!$H4434)</f>
        <v>4</v>
      </c>
      <c r="J4434" t="s">
        <v>18</v>
      </c>
      <c r="K4434" s="4">
        <v>20379</v>
      </c>
      <c r="L4434">
        <f>INT(YEARFRAC(Cleaned!$K4434,Cleaned!$H4434,1))</f>
        <v>58</v>
      </c>
      <c r="M4434" t="str">
        <f t="shared" si="139"/>
        <v>Seniors</v>
      </c>
    </row>
    <row r="4435" spans="1:13" x14ac:dyDescent="0.25">
      <c r="A4435">
        <v>14435</v>
      </c>
      <c r="B4435" t="s">
        <v>2266</v>
      </c>
      <c r="C4435" t="s">
        <v>80</v>
      </c>
      <c r="D4435" t="s">
        <v>26</v>
      </c>
      <c r="E4435" t="s">
        <v>19</v>
      </c>
      <c r="F4435" s="35">
        <v>2644.3312999999998</v>
      </c>
      <c r="G4435" t="str">
        <f t="shared" si="138"/>
        <v>Brand Seekers</v>
      </c>
      <c r="H4435" s="4">
        <v>41573</v>
      </c>
      <c r="I4435">
        <f>WEEKDAY(Cleaned!$H4435)</f>
        <v>7</v>
      </c>
      <c r="J4435" t="s">
        <v>15</v>
      </c>
      <c r="K4435" s="4">
        <v>23325</v>
      </c>
      <c r="L4435">
        <f>INT(YEARFRAC(Cleaned!$K4435,Cleaned!$H4435,1))</f>
        <v>49</v>
      </c>
      <c r="M4435" t="str">
        <f t="shared" si="139"/>
        <v>Adult</v>
      </c>
    </row>
    <row r="4436" spans="1:13" x14ac:dyDescent="0.25">
      <c r="A4436">
        <v>14436</v>
      </c>
      <c r="B4436" t="s">
        <v>2780</v>
      </c>
      <c r="C4436" t="s">
        <v>80</v>
      </c>
      <c r="D4436" t="s">
        <v>26</v>
      </c>
      <c r="E4436" t="s">
        <v>19</v>
      </c>
      <c r="F4436" s="35">
        <v>65.736500000000007</v>
      </c>
      <c r="G4436" t="str">
        <f t="shared" si="138"/>
        <v>Casual Buyers</v>
      </c>
      <c r="H4436" s="4">
        <v>41573</v>
      </c>
      <c r="I4436">
        <f>WEEKDAY(Cleaned!$H4436)</f>
        <v>7</v>
      </c>
      <c r="J4436" t="s">
        <v>16</v>
      </c>
      <c r="K4436" s="4">
        <v>27312</v>
      </c>
      <c r="L4436">
        <f>INT(YEARFRAC(Cleaned!$K4436,Cleaned!$H4436,1))</f>
        <v>39</v>
      </c>
      <c r="M4436" t="str">
        <f t="shared" si="139"/>
        <v>Adult</v>
      </c>
    </row>
    <row r="4437" spans="1:13" x14ac:dyDescent="0.25">
      <c r="A4437">
        <v>14437</v>
      </c>
      <c r="B4437" t="s">
        <v>2543</v>
      </c>
      <c r="C4437" t="s">
        <v>80</v>
      </c>
      <c r="D4437" t="s">
        <v>26</v>
      </c>
      <c r="E4437" t="s">
        <v>19</v>
      </c>
      <c r="F4437" s="35">
        <v>32.033999999999999</v>
      </c>
      <c r="G4437" t="str">
        <f t="shared" si="138"/>
        <v>Casual Buyers</v>
      </c>
      <c r="H4437" s="4">
        <v>41575</v>
      </c>
      <c r="I4437">
        <f>WEEKDAY(Cleaned!$H4437)</f>
        <v>2</v>
      </c>
      <c r="J4437" t="s">
        <v>12</v>
      </c>
      <c r="K4437" s="4">
        <v>23552</v>
      </c>
      <c r="L4437">
        <f>INT(YEARFRAC(Cleaned!$K4437,Cleaned!$H4437,1))</f>
        <v>49</v>
      </c>
      <c r="M4437" t="str">
        <f t="shared" si="139"/>
        <v>Adult</v>
      </c>
    </row>
    <row r="4438" spans="1:13" x14ac:dyDescent="0.25">
      <c r="A4438">
        <v>14438</v>
      </c>
      <c r="B4438" t="s">
        <v>2781</v>
      </c>
      <c r="C4438" t="s">
        <v>80</v>
      </c>
      <c r="D4438" t="s">
        <v>26</v>
      </c>
      <c r="E4438" t="s">
        <v>19</v>
      </c>
      <c r="F4438" s="35">
        <v>50.774799999999999</v>
      </c>
      <c r="G4438" t="str">
        <f t="shared" si="138"/>
        <v>Casual Buyers</v>
      </c>
      <c r="H4438" s="4">
        <v>41575</v>
      </c>
      <c r="I4438">
        <f>WEEKDAY(Cleaned!$H4438)</f>
        <v>2</v>
      </c>
      <c r="J4438" t="s">
        <v>14</v>
      </c>
      <c r="K4438" s="4">
        <v>24487</v>
      </c>
      <c r="L4438">
        <f>INT(YEARFRAC(Cleaned!$K4438,Cleaned!$H4438,1))</f>
        <v>46</v>
      </c>
      <c r="M4438" t="str">
        <f t="shared" si="139"/>
        <v>Adult</v>
      </c>
    </row>
    <row r="4439" spans="1:13" x14ac:dyDescent="0.25">
      <c r="A4439">
        <v>14439</v>
      </c>
      <c r="B4439" t="s">
        <v>2782</v>
      </c>
      <c r="C4439" t="s">
        <v>80</v>
      </c>
      <c r="D4439" t="s">
        <v>26</v>
      </c>
      <c r="E4439" t="s">
        <v>19</v>
      </c>
      <c r="F4439" s="35">
        <v>629.81690000000003</v>
      </c>
      <c r="G4439" t="str">
        <f t="shared" si="138"/>
        <v>Casual Buyers</v>
      </c>
      <c r="H4439" s="4">
        <v>41579</v>
      </c>
      <c r="I4439">
        <f>WEEKDAY(Cleaned!$H4439)</f>
        <v>6</v>
      </c>
      <c r="J4439" t="s">
        <v>14</v>
      </c>
      <c r="K4439" s="4">
        <v>14009</v>
      </c>
      <c r="L4439">
        <f>INT(YEARFRAC(Cleaned!$K4439,Cleaned!$H4439,1))</f>
        <v>75</v>
      </c>
      <c r="M4439" t="str">
        <f t="shared" si="139"/>
        <v>Elders</v>
      </c>
    </row>
    <row r="4440" spans="1:13" x14ac:dyDescent="0.25">
      <c r="A4440">
        <v>14440</v>
      </c>
      <c r="B4440" t="s">
        <v>2279</v>
      </c>
      <c r="C4440" t="s">
        <v>80</v>
      </c>
      <c r="D4440" t="s">
        <v>26</v>
      </c>
      <c r="E4440" t="s">
        <v>19</v>
      </c>
      <c r="F4440" s="35">
        <v>2650.3094000000001</v>
      </c>
      <c r="G4440" t="str">
        <f t="shared" si="138"/>
        <v>Brand Seekers</v>
      </c>
      <c r="H4440" s="4">
        <v>41579</v>
      </c>
      <c r="I4440">
        <f>WEEKDAY(Cleaned!$H4440)</f>
        <v>6</v>
      </c>
      <c r="J4440" t="s">
        <v>16</v>
      </c>
      <c r="K4440" s="4">
        <v>27701</v>
      </c>
      <c r="L4440">
        <f>INT(YEARFRAC(Cleaned!$K4440,Cleaned!$H4440,1))</f>
        <v>37</v>
      </c>
      <c r="M4440" t="str">
        <f t="shared" si="139"/>
        <v>Adult</v>
      </c>
    </row>
    <row r="4441" spans="1:13" x14ac:dyDescent="0.25">
      <c r="A4441">
        <v>14441</v>
      </c>
      <c r="B4441" t="s">
        <v>2783</v>
      </c>
      <c r="C4441" t="s">
        <v>80</v>
      </c>
      <c r="D4441" t="s">
        <v>26</v>
      </c>
      <c r="E4441" t="s">
        <v>19</v>
      </c>
      <c r="F4441" s="35">
        <v>77.316900000000004</v>
      </c>
      <c r="G4441" t="str">
        <f t="shared" si="138"/>
        <v>Casual Buyers</v>
      </c>
      <c r="H4441" s="4">
        <v>41580</v>
      </c>
      <c r="I4441">
        <f>WEEKDAY(Cleaned!$H4441)</f>
        <v>7</v>
      </c>
      <c r="J4441" t="s">
        <v>13</v>
      </c>
      <c r="K4441" s="4">
        <v>26640</v>
      </c>
      <c r="L4441">
        <f>INT(YEARFRAC(Cleaned!$K4441,Cleaned!$H4441,1))</f>
        <v>40</v>
      </c>
      <c r="M4441" t="str">
        <f t="shared" si="139"/>
        <v>Adult</v>
      </c>
    </row>
    <row r="4442" spans="1:13" x14ac:dyDescent="0.25">
      <c r="A4442">
        <v>14442</v>
      </c>
      <c r="B4442" t="s">
        <v>2469</v>
      </c>
      <c r="C4442" t="s">
        <v>80</v>
      </c>
      <c r="D4442" t="s">
        <v>26</v>
      </c>
      <c r="E4442" t="s">
        <v>19</v>
      </c>
      <c r="F4442" s="35">
        <v>1450.6660999999999</v>
      </c>
      <c r="G4442" t="str">
        <f t="shared" si="138"/>
        <v>Casual Buyers</v>
      </c>
      <c r="H4442" s="4">
        <v>41582</v>
      </c>
      <c r="I4442">
        <f>WEEKDAY(Cleaned!$H4442)</f>
        <v>2</v>
      </c>
      <c r="J4442" t="s">
        <v>12</v>
      </c>
      <c r="K4442" s="4">
        <v>21251</v>
      </c>
      <c r="L4442">
        <f>INT(YEARFRAC(Cleaned!$K4442,Cleaned!$H4442,1))</f>
        <v>55</v>
      </c>
      <c r="M4442" t="str">
        <f t="shared" si="139"/>
        <v>Seniors</v>
      </c>
    </row>
    <row r="4443" spans="1:13" x14ac:dyDescent="0.25">
      <c r="A4443">
        <v>14443</v>
      </c>
      <c r="B4443" t="s">
        <v>2693</v>
      </c>
      <c r="C4443" t="s">
        <v>80</v>
      </c>
      <c r="D4443" t="s">
        <v>26</v>
      </c>
      <c r="E4443" t="s">
        <v>19</v>
      </c>
      <c r="F4443" s="35">
        <v>28.1554</v>
      </c>
      <c r="G4443" t="str">
        <f t="shared" si="138"/>
        <v>Casual Buyers</v>
      </c>
      <c r="H4443" s="4">
        <v>41583</v>
      </c>
      <c r="I4443">
        <f>WEEKDAY(Cleaned!$H4443)</f>
        <v>3</v>
      </c>
      <c r="J4443" t="s">
        <v>12</v>
      </c>
      <c r="K4443" s="4">
        <v>17695</v>
      </c>
      <c r="L4443">
        <f>INT(YEARFRAC(Cleaned!$K4443,Cleaned!$H4443,1))</f>
        <v>65</v>
      </c>
      <c r="M4443" t="str">
        <f t="shared" si="139"/>
        <v>Elders</v>
      </c>
    </row>
    <row r="4444" spans="1:13" x14ac:dyDescent="0.25">
      <c r="A4444">
        <v>14444</v>
      </c>
      <c r="B4444" t="s">
        <v>2784</v>
      </c>
      <c r="C4444" t="s">
        <v>80</v>
      </c>
      <c r="D4444" t="s">
        <v>26</v>
      </c>
      <c r="E4444" t="s">
        <v>19</v>
      </c>
      <c r="F4444" s="35">
        <v>6.9394</v>
      </c>
      <c r="G4444" t="str">
        <f t="shared" si="138"/>
        <v>Casual Buyers</v>
      </c>
      <c r="H4444" s="4">
        <v>41583</v>
      </c>
      <c r="I4444">
        <f>WEEKDAY(Cleaned!$H4444)</f>
        <v>3</v>
      </c>
      <c r="J4444" t="s">
        <v>12</v>
      </c>
      <c r="K4444" s="4">
        <v>24598</v>
      </c>
      <c r="L4444">
        <f>INT(YEARFRAC(Cleaned!$K4444,Cleaned!$H4444,1))</f>
        <v>46</v>
      </c>
      <c r="M4444" t="str">
        <f t="shared" si="139"/>
        <v>Adult</v>
      </c>
    </row>
    <row r="4445" spans="1:13" x14ac:dyDescent="0.25">
      <c r="A4445">
        <v>14445</v>
      </c>
      <c r="B4445" t="s">
        <v>2564</v>
      </c>
      <c r="C4445" t="s">
        <v>80</v>
      </c>
      <c r="D4445" t="s">
        <v>26</v>
      </c>
      <c r="E4445" t="s">
        <v>19</v>
      </c>
      <c r="F4445" s="35">
        <v>111.00830000000001</v>
      </c>
      <c r="G4445" t="str">
        <f t="shared" si="138"/>
        <v>Casual Buyers</v>
      </c>
      <c r="H4445" s="4">
        <v>41583</v>
      </c>
      <c r="I4445">
        <f>WEEKDAY(Cleaned!$H4445)</f>
        <v>3</v>
      </c>
      <c r="J4445" t="s">
        <v>12</v>
      </c>
      <c r="K4445" s="4">
        <v>26714</v>
      </c>
      <c r="L4445">
        <f>INT(YEARFRAC(Cleaned!$K4445,Cleaned!$H4445,1))</f>
        <v>40</v>
      </c>
      <c r="M4445" t="str">
        <f t="shared" si="139"/>
        <v>Adult</v>
      </c>
    </row>
    <row r="4446" spans="1:13" x14ac:dyDescent="0.25">
      <c r="A4446">
        <v>14446</v>
      </c>
      <c r="B4446" t="s">
        <v>2266</v>
      </c>
      <c r="C4446" t="s">
        <v>80</v>
      </c>
      <c r="D4446" t="s">
        <v>26</v>
      </c>
      <c r="E4446" t="s">
        <v>19</v>
      </c>
      <c r="F4446" s="35">
        <v>2622.1098000000002</v>
      </c>
      <c r="G4446" t="str">
        <f t="shared" si="138"/>
        <v>Brand Seekers</v>
      </c>
      <c r="H4446" s="4">
        <v>41583</v>
      </c>
      <c r="I4446">
        <f>WEEKDAY(Cleaned!$H4446)</f>
        <v>3</v>
      </c>
      <c r="J4446" t="s">
        <v>15</v>
      </c>
      <c r="K4446" s="4">
        <v>23325</v>
      </c>
      <c r="L4446">
        <f>INT(YEARFRAC(Cleaned!$K4446,Cleaned!$H4446,1))</f>
        <v>49</v>
      </c>
      <c r="M4446" t="str">
        <f t="shared" si="139"/>
        <v>Adult</v>
      </c>
    </row>
    <row r="4447" spans="1:13" x14ac:dyDescent="0.25">
      <c r="A4447">
        <v>14447</v>
      </c>
      <c r="B4447" t="s">
        <v>2785</v>
      </c>
      <c r="C4447" t="s">
        <v>80</v>
      </c>
      <c r="D4447" t="s">
        <v>26</v>
      </c>
      <c r="E4447" t="s">
        <v>19</v>
      </c>
      <c r="F4447" s="35">
        <v>783.73230000000001</v>
      </c>
      <c r="G4447" t="str">
        <f t="shared" si="138"/>
        <v>Casual Buyers</v>
      </c>
      <c r="H4447" s="4">
        <v>41583</v>
      </c>
      <c r="I4447">
        <f>WEEKDAY(Cleaned!$H4447)</f>
        <v>3</v>
      </c>
      <c r="J4447" t="s">
        <v>15</v>
      </c>
      <c r="K4447" s="4">
        <v>28657</v>
      </c>
      <c r="L4447">
        <f>INT(YEARFRAC(Cleaned!$K4447,Cleaned!$H4447,1))</f>
        <v>35</v>
      </c>
      <c r="M4447" t="str">
        <f t="shared" si="139"/>
        <v>Adult</v>
      </c>
    </row>
    <row r="4448" spans="1:13" x14ac:dyDescent="0.25">
      <c r="A4448">
        <v>14448</v>
      </c>
      <c r="B4448" t="s">
        <v>2593</v>
      </c>
      <c r="C4448" t="s">
        <v>80</v>
      </c>
      <c r="D4448" t="s">
        <v>26</v>
      </c>
      <c r="E4448" t="s">
        <v>19</v>
      </c>
      <c r="F4448" s="35">
        <v>38.674999999999997</v>
      </c>
      <c r="G4448" t="str">
        <f t="shared" si="138"/>
        <v>Casual Buyers</v>
      </c>
      <c r="H4448" s="4">
        <v>41583</v>
      </c>
      <c r="I4448">
        <f>WEEKDAY(Cleaned!$H4448)</f>
        <v>3</v>
      </c>
      <c r="J4448" t="s">
        <v>16</v>
      </c>
      <c r="K4448" s="4">
        <v>12832</v>
      </c>
      <c r="L4448">
        <f>INT(YEARFRAC(Cleaned!$K4448,Cleaned!$H4448,1))</f>
        <v>78</v>
      </c>
      <c r="M4448" t="str">
        <f t="shared" si="139"/>
        <v>Elders</v>
      </c>
    </row>
    <row r="4449" spans="1:13" x14ac:dyDescent="0.25">
      <c r="A4449">
        <v>14449</v>
      </c>
      <c r="B4449" t="s">
        <v>2492</v>
      </c>
      <c r="C4449" t="s">
        <v>80</v>
      </c>
      <c r="D4449" t="s">
        <v>26</v>
      </c>
      <c r="E4449" t="s">
        <v>19</v>
      </c>
      <c r="F4449" s="35">
        <v>82.852900000000005</v>
      </c>
      <c r="G4449" t="str">
        <f t="shared" si="138"/>
        <v>Casual Buyers</v>
      </c>
      <c r="H4449" s="4">
        <v>41587</v>
      </c>
      <c r="I4449">
        <f>WEEKDAY(Cleaned!$H4449)</f>
        <v>7</v>
      </c>
      <c r="J4449" t="s">
        <v>16</v>
      </c>
      <c r="K4449" s="4">
        <v>26774</v>
      </c>
      <c r="L4449">
        <f>INT(YEARFRAC(Cleaned!$K4449,Cleaned!$H4449,1))</f>
        <v>40</v>
      </c>
      <c r="M4449" t="str">
        <f t="shared" si="139"/>
        <v>Adult</v>
      </c>
    </row>
    <row r="4450" spans="1:13" x14ac:dyDescent="0.25">
      <c r="A4450">
        <v>14450</v>
      </c>
      <c r="B4450" t="s">
        <v>2770</v>
      </c>
      <c r="C4450" t="s">
        <v>80</v>
      </c>
      <c r="D4450" t="s">
        <v>26</v>
      </c>
      <c r="E4450" t="s">
        <v>19</v>
      </c>
      <c r="F4450" s="35">
        <v>77.316900000000004</v>
      </c>
      <c r="G4450" t="str">
        <f t="shared" si="138"/>
        <v>Casual Buyers</v>
      </c>
      <c r="H4450" s="4">
        <v>41588</v>
      </c>
      <c r="I4450">
        <f>WEEKDAY(Cleaned!$H4450)</f>
        <v>1</v>
      </c>
      <c r="J4450" t="s">
        <v>18</v>
      </c>
      <c r="K4450" s="4">
        <v>24650</v>
      </c>
      <c r="L4450">
        <f>INT(YEARFRAC(Cleaned!$K4450,Cleaned!$H4450,1))</f>
        <v>46</v>
      </c>
      <c r="M4450" t="str">
        <f t="shared" si="139"/>
        <v>Adult</v>
      </c>
    </row>
    <row r="4451" spans="1:13" x14ac:dyDescent="0.25">
      <c r="A4451">
        <v>14451</v>
      </c>
      <c r="B4451" t="s">
        <v>2409</v>
      </c>
      <c r="C4451" t="s">
        <v>80</v>
      </c>
      <c r="D4451" t="s">
        <v>26</v>
      </c>
      <c r="E4451" t="s">
        <v>19</v>
      </c>
      <c r="F4451" s="35">
        <v>875.53570000000002</v>
      </c>
      <c r="G4451" t="str">
        <f t="shared" si="138"/>
        <v>Casual Buyers</v>
      </c>
      <c r="H4451" s="4">
        <v>41589</v>
      </c>
      <c r="I4451">
        <f>WEEKDAY(Cleaned!$H4451)</f>
        <v>2</v>
      </c>
      <c r="J4451" t="s">
        <v>12</v>
      </c>
      <c r="K4451" s="4">
        <v>23157</v>
      </c>
      <c r="L4451">
        <f>INT(YEARFRAC(Cleaned!$K4451,Cleaned!$H4451,1))</f>
        <v>50</v>
      </c>
      <c r="M4451" t="str">
        <f t="shared" si="139"/>
        <v>Seniors</v>
      </c>
    </row>
    <row r="4452" spans="1:13" x14ac:dyDescent="0.25">
      <c r="A4452">
        <v>14452</v>
      </c>
      <c r="B4452" t="s">
        <v>2371</v>
      </c>
      <c r="C4452" t="s">
        <v>80</v>
      </c>
      <c r="D4452" t="s">
        <v>26</v>
      </c>
      <c r="E4452" t="s">
        <v>19</v>
      </c>
      <c r="F4452" s="35">
        <v>1918.2579000000001</v>
      </c>
      <c r="G4452" t="str">
        <f t="shared" si="138"/>
        <v>Brand Seekers</v>
      </c>
      <c r="H4452" s="4">
        <v>41590</v>
      </c>
      <c r="I4452">
        <f>WEEKDAY(Cleaned!$H4452)</f>
        <v>3</v>
      </c>
      <c r="J4452" t="s">
        <v>12</v>
      </c>
      <c r="K4452" s="4">
        <v>27779</v>
      </c>
      <c r="L4452">
        <f>INT(YEARFRAC(Cleaned!$K4452,Cleaned!$H4452,1))</f>
        <v>37</v>
      </c>
      <c r="M4452" t="str">
        <f t="shared" si="139"/>
        <v>Adult</v>
      </c>
    </row>
    <row r="4453" spans="1:13" x14ac:dyDescent="0.25">
      <c r="A4453">
        <v>14453</v>
      </c>
      <c r="B4453" t="s">
        <v>2410</v>
      </c>
      <c r="C4453" t="s">
        <v>80</v>
      </c>
      <c r="D4453" t="s">
        <v>26</v>
      </c>
      <c r="E4453" t="s">
        <v>19</v>
      </c>
      <c r="F4453" s="35">
        <v>1977.3423</v>
      </c>
      <c r="G4453" t="str">
        <f t="shared" si="138"/>
        <v>Brand Seekers</v>
      </c>
      <c r="H4453" s="4">
        <v>41590</v>
      </c>
      <c r="I4453">
        <f>WEEKDAY(Cleaned!$H4453)</f>
        <v>3</v>
      </c>
      <c r="J4453" t="s">
        <v>12</v>
      </c>
      <c r="K4453" s="4">
        <v>27899</v>
      </c>
      <c r="L4453">
        <f>INT(YEARFRAC(Cleaned!$K4453,Cleaned!$H4453,1))</f>
        <v>37</v>
      </c>
      <c r="M4453" t="str">
        <f t="shared" si="139"/>
        <v>Adult</v>
      </c>
    </row>
    <row r="4454" spans="1:13" x14ac:dyDescent="0.25">
      <c r="A4454">
        <v>14454</v>
      </c>
      <c r="B4454" t="s">
        <v>2706</v>
      </c>
      <c r="C4454" t="s">
        <v>80</v>
      </c>
      <c r="D4454" t="s">
        <v>26</v>
      </c>
      <c r="E4454" t="s">
        <v>19</v>
      </c>
      <c r="F4454" s="35">
        <v>41.205500000000001</v>
      </c>
      <c r="G4454" t="str">
        <f t="shared" si="138"/>
        <v>Casual Buyers</v>
      </c>
      <c r="H4454" s="4">
        <v>41591</v>
      </c>
      <c r="I4454">
        <f>WEEKDAY(Cleaned!$H4454)</f>
        <v>4</v>
      </c>
      <c r="J4454" t="s">
        <v>18</v>
      </c>
      <c r="K4454" s="4">
        <v>23975</v>
      </c>
      <c r="L4454">
        <f>INT(YEARFRAC(Cleaned!$K4454,Cleaned!$H4454,1))</f>
        <v>48</v>
      </c>
      <c r="M4454" t="str">
        <f t="shared" si="139"/>
        <v>Adult</v>
      </c>
    </row>
    <row r="4455" spans="1:13" x14ac:dyDescent="0.25">
      <c r="A4455">
        <v>14455</v>
      </c>
      <c r="B4455" t="s">
        <v>2786</v>
      </c>
      <c r="C4455" t="s">
        <v>80</v>
      </c>
      <c r="D4455" t="s">
        <v>26</v>
      </c>
      <c r="E4455" t="s">
        <v>19</v>
      </c>
      <c r="F4455" s="35">
        <v>132.5779</v>
      </c>
      <c r="G4455" t="str">
        <f t="shared" si="138"/>
        <v>Casual Buyers</v>
      </c>
      <c r="H4455" s="4">
        <v>41591</v>
      </c>
      <c r="I4455">
        <f>WEEKDAY(Cleaned!$H4455)</f>
        <v>4</v>
      </c>
      <c r="J4455" t="s">
        <v>15</v>
      </c>
      <c r="K4455" s="4">
        <v>25267</v>
      </c>
      <c r="L4455">
        <f>INT(YEARFRAC(Cleaned!$K4455,Cleaned!$H4455,1))</f>
        <v>44</v>
      </c>
      <c r="M4455" t="str">
        <f t="shared" si="139"/>
        <v>Adult</v>
      </c>
    </row>
    <row r="4456" spans="1:13" x14ac:dyDescent="0.25">
      <c r="A4456">
        <v>14456</v>
      </c>
      <c r="B4456" t="s">
        <v>2787</v>
      </c>
      <c r="C4456" t="s">
        <v>80</v>
      </c>
      <c r="D4456" t="s">
        <v>26</v>
      </c>
      <c r="E4456" t="s">
        <v>19</v>
      </c>
      <c r="F4456" s="35">
        <v>145.26329999999999</v>
      </c>
      <c r="G4456" t="str">
        <f t="shared" si="138"/>
        <v>Casual Buyers</v>
      </c>
      <c r="H4456" s="4">
        <v>41593</v>
      </c>
      <c r="I4456">
        <f>WEEKDAY(Cleaned!$H4456)</f>
        <v>6</v>
      </c>
      <c r="J4456" t="s">
        <v>14</v>
      </c>
      <c r="K4456" s="4">
        <v>25374</v>
      </c>
      <c r="L4456">
        <f>INT(YEARFRAC(Cleaned!$K4456,Cleaned!$H4456,1))</f>
        <v>44</v>
      </c>
      <c r="M4456" t="str">
        <f t="shared" si="139"/>
        <v>Adult</v>
      </c>
    </row>
    <row r="4457" spans="1:13" x14ac:dyDescent="0.25">
      <c r="A4457">
        <v>14457</v>
      </c>
      <c r="B4457" t="s">
        <v>2788</v>
      </c>
      <c r="C4457" t="s">
        <v>80</v>
      </c>
      <c r="D4457" t="s">
        <v>26</v>
      </c>
      <c r="E4457" t="s">
        <v>19</v>
      </c>
      <c r="F4457" s="35">
        <v>8.0443999999999996</v>
      </c>
      <c r="G4457" t="str">
        <f t="shared" si="138"/>
        <v>Casual Buyers</v>
      </c>
      <c r="H4457" s="4">
        <v>41593</v>
      </c>
      <c r="I4457">
        <f>WEEKDAY(Cleaned!$H4457)</f>
        <v>6</v>
      </c>
      <c r="J4457" t="s">
        <v>17</v>
      </c>
      <c r="K4457" s="4">
        <v>25833</v>
      </c>
      <c r="L4457">
        <f>INT(YEARFRAC(Cleaned!$K4457,Cleaned!$H4457,1))</f>
        <v>43</v>
      </c>
      <c r="M4457" t="str">
        <f t="shared" si="139"/>
        <v>Adult</v>
      </c>
    </row>
    <row r="4458" spans="1:13" x14ac:dyDescent="0.25">
      <c r="A4458">
        <v>14458</v>
      </c>
      <c r="B4458" t="s">
        <v>2744</v>
      </c>
      <c r="C4458" t="s">
        <v>80</v>
      </c>
      <c r="D4458" t="s">
        <v>26</v>
      </c>
      <c r="E4458" t="s">
        <v>19</v>
      </c>
      <c r="F4458" s="35">
        <v>104.3783</v>
      </c>
      <c r="G4458" t="str">
        <f t="shared" si="138"/>
        <v>Casual Buyers</v>
      </c>
      <c r="H4458" s="4">
        <v>41684</v>
      </c>
      <c r="I4458">
        <f>WEEKDAY(Cleaned!$H4458)</f>
        <v>6</v>
      </c>
      <c r="J4458" t="s">
        <v>18</v>
      </c>
      <c r="K4458" s="4">
        <v>23746</v>
      </c>
      <c r="L4458">
        <f>INT(YEARFRAC(Cleaned!$K4458,Cleaned!$H4458,1))</f>
        <v>49</v>
      </c>
      <c r="M4458" t="str">
        <f t="shared" si="139"/>
        <v>Adult</v>
      </c>
    </row>
    <row r="4459" spans="1:13" x14ac:dyDescent="0.25">
      <c r="A4459">
        <v>14459</v>
      </c>
      <c r="B4459" t="s">
        <v>2269</v>
      </c>
      <c r="C4459" t="s">
        <v>80</v>
      </c>
      <c r="D4459" t="s">
        <v>26</v>
      </c>
      <c r="E4459" t="s">
        <v>19</v>
      </c>
      <c r="F4459" s="35">
        <v>858.96069999999997</v>
      </c>
      <c r="G4459" t="str">
        <f t="shared" si="138"/>
        <v>Casual Buyers</v>
      </c>
      <c r="H4459" s="4">
        <v>41685</v>
      </c>
      <c r="I4459">
        <f>WEEKDAY(Cleaned!$H4459)</f>
        <v>7</v>
      </c>
      <c r="J4459" t="s">
        <v>17</v>
      </c>
      <c r="K4459" s="4">
        <v>28076</v>
      </c>
      <c r="L4459">
        <f>INT(YEARFRAC(Cleaned!$K4459,Cleaned!$H4459,1))</f>
        <v>37</v>
      </c>
      <c r="M4459" t="str">
        <f t="shared" si="139"/>
        <v>Adult</v>
      </c>
    </row>
    <row r="4460" spans="1:13" x14ac:dyDescent="0.25">
      <c r="A4460">
        <v>14460</v>
      </c>
      <c r="B4460" t="s">
        <v>2789</v>
      </c>
      <c r="C4460" t="s">
        <v>80</v>
      </c>
      <c r="D4460" t="s">
        <v>26</v>
      </c>
      <c r="E4460" t="s">
        <v>19</v>
      </c>
      <c r="F4460" s="35">
        <v>180.10400000000001</v>
      </c>
      <c r="G4460" t="str">
        <f t="shared" si="138"/>
        <v>Casual Buyers</v>
      </c>
      <c r="H4460" s="4">
        <v>41688</v>
      </c>
      <c r="I4460">
        <f>WEEKDAY(Cleaned!$H4460)</f>
        <v>3</v>
      </c>
      <c r="J4460" t="s">
        <v>12</v>
      </c>
      <c r="K4460" s="4">
        <v>13676</v>
      </c>
      <c r="L4460">
        <f>INT(YEARFRAC(Cleaned!$K4460,Cleaned!$H4460,1))</f>
        <v>76</v>
      </c>
      <c r="M4460" t="str">
        <f t="shared" si="139"/>
        <v>Elders</v>
      </c>
    </row>
    <row r="4461" spans="1:13" x14ac:dyDescent="0.25">
      <c r="A4461">
        <v>14461</v>
      </c>
      <c r="B4461" t="s">
        <v>2790</v>
      </c>
      <c r="C4461" t="s">
        <v>80</v>
      </c>
      <c r="D4461" t="s">
        <v>26</v>
      </c>
      <c r="E4461" t="s">
        <v>19</v>
      </c>
      <c r="F4461" s="35">
        <v>596.68899999999996</v>
      </c>
      <c r="G4461" t="str">
        <f t="shared" si="138"/>
        <v>Casual Buyers</v>
      </c>
      <c r="H4461" s="4">
        <v>41688</v>
      </c>
      <c r="I4461">
        <f>WEEKDAY(Cleaned!$H4461)</f>
        <v>3</v>
      </c>
      <c r="J4461" t="s">
        <v>16</v>
      </c>
      <c r="K4461" s="4">
        <v>27771</v>
      </c>
      <c r="L4461">
        <f>INT(YEARFRAC(Cleaned!$K4461,Cleaned!$H4461,1))</f>
        <v>38</v>
      </c>
      <c r="M4461" t="str">
        <f t="shared" si="139"/>
        <v>Adult</v>
      </c>
    </row>
    <row r="4462" spans="1:13" x14ac:dyDescent="0.25">
      <c r="A4462">
        <v>14462</v>
      </c>
      <c r="B4462" t="s">
        <v>2752</v>
      </c>
      <c r="C4462" t="s">
        <v>80</v>
      </c>
      <c r="D4462" t="s">
        <v>26</v>
      </c>
      <c r="E4462" t="s">
        <v>19</v>
      </c>
      <c r="F4462" s="35">
        <v>2552.5169000000001</v>
      </c>
      <c r="G4462" t="str">
        <f t="shared" si="138"/>
        <v>Brand Seekers</v>
      </c>
      <c r="H4462" s="4">
        <v>41691</v>
      </c>
      <c r="I4462">
        <f>WEEKDAY(Cleaned!$H4462)</f>
        <v>6</v>
      </c>
      <c r="J4462" t="s">
        <v>13</v>
      </c>
      <c r="K4462" s="4">
        <v>21414</v>
      </c>
      <c r="L4462">
        <f>INT(YEARFRAC(Cleaned!$K4462,Cleaned!$H4462,1))</f>
        <v>55</v>
      </c>
      <c r="M4462" t="str">
        <f t="shared" si="139"/>
        <v>Seniors</v>
      </c>
    </row>
    <row r="4463" spans="1:13" x14ac:dyDescent="0.25">
      <c r="A4463">
        <v>14463</v>
      </c>
      <c r="B4463" t="s">
        <v>2791</v>
      </c>
      <c r="C4463" t="s">
        <v>80</v>
      </c>
      <c r="D4463" t="s">
        <v>26</v>
      </c>
      <c r="E4463" t="s">
        <v>19</v>
      </c>
      <c r="F4463" s="35">
        <v>2.5305</v>
      </c>
      <c r="G4463" t="str">
        <f t="shared" si="138"/>
        <v>Casual Buyers</v>
      </c>
      <c r="H4463" s="4">
        <v>41692</v>
      </c>
      <c r="I4463">
        <f>WEEKDAY(Cleaned!$H4463)</f>
        <v>7</v>
      </c>
      <c r="J4463" t="s">
        <v>12</v>
      </c>
      <c r="K4463" s="4">
        <v>23475</v>
      </c>
      <c r="L4463">
        <f>INT(YEARFRAC(Cleaned!$K4463,Cleaned!$H4463,1))</f>
        <v>49</v>
      </c>
      <c r="M4463" t="str">
        <f t="shared" si="139"/>
        <v>Adult</v>
      </c>
    </row>
    <row r="4464" spans="1:13" x14ac:dyDescent="0.25">
      <c r="A4464">
        <v>14464</v>
      </c>
      <c r="B4464" t="s">
        <v>2634</v>
      </c>
      <c r="C4464" t="s">
        <v>80</v>
      </c>
      <c r="D4464" t="s">
        <v>26</v>
      </c>
      <c r="E4464" t="s">
        <v>19</v>
      </c>
      <c r="F4464" s="35">
        <v>2673.0612999999998</v>
      </c>
      <c r="G4464" t="str">
        <f t="shared" si="138"/>
        <v>Brand Seekers</v>
      </c>
      <c r="H4464" s="4">
        <v>41693</v>
      </c>
      <c r="I4464">
        <f>WEEKDAY(Cleaned!$H4464)</f>
        <v>1</v>
      </c>
      <c r="J4464" t="s">
        <v>12</v>
      </c>
      <c r="K4464" s="4">
        <v>28010</v>
      </c>
      <c r="L4464">
        <f>INT(YEARFRAC(Cleaned!$K4464,Cleaned!$H4464,1))</f>
        <v>37</v>
      </c>
      <c r="M4464" t="str">
        <f t="shared" si="139"/>
        <v>Adult</v>
      </c>
    </row>
    <row r="4465" spans="1:13" x14ac:dyDescent="0.25">
      <c r="A4465">
        <v>14465</v>
      </c>
      <c r="B4465" t="s">
        <v>2792</v>
      </c>
      <c r="C4465" t="s">
        <v>80</v>
      </c>
      <c r="D4465" t="s">
        <v>26</v>
      </c>
      <c r="E4465" t="s">
        <v>19</v>
      </c>
      <c r="F4465" s="35">
        <v>62.951900000000002</v>
      </c>
      <c r="G4465" t="str">
        <f t="shared" si="138"/>
        <v>Casual Buyers</v>
      </c>
      <c r="H4465" s="4">
        <v>41694</v>
      </c>
      <c r="I4465">
        <f>WEEKDAY(Cleaned!$H4465)</f>
        <v>2</v>
      </c>
      <c r="J4465" t="s">
        <v>16</v>
      </c>
      <c r="K4465" s="4">
        <v>22698</v>
      </c>
      <c r="L4465">
        <f>INT(YEARFRAC(Cleaned!$K4465,Cleaned!$H4465,1))</f>
        <v>52</v>
      </c>
      <c r="M4465" t="str">
        <f t="shared" si="139"/>
        <v>Seniors</v>
      </c>
    </row>
    <row r="4466" spans="1:13" x14ac:dyDescent="0.25">
      <c r="A4466">
        <v>14466</v>
      </c>
      <c r="B4466" t="s">
        <v>2625</v>
      </c>
      <c r="C4466" t="s">
        <v>80</v>
      </c>
      <c r="D4466" t="s">
        <v>26</v>
      </c>
      <c r="E4466" t="s">
        <v>19</v>
      </c>
      <c r="F4466" s="35">
        <v>2574.6279</v>
      </c>
      <c r="G4466" t="str">
        <f t="shared" si="138"/>
        <v>Brand Seekers</v>
      </c>
      <c r="H4466" s="4">
        <v>41695</v>
      </c>
      <c r="I4466">
        <f>WEEKDAY(Cleaned!$H4466)</f>
        <v>3</v>
      </c>
      <c r="J4466" t="s">
        <v>15</v>
      </c>
      <c r="K4466" s="4">
        <v>21009</v>
      </c>
      <c r="L4466">
        <f>INT(YEARFRAC(Cleaned!$K4466,Cleaned!$H4466,1))</f>
        <v>56</v>
      </c>
      <c r="M4466" t="str">
        <f t="shared" si="139"/>
        <v>Seniors</v>
      </c>
    </row>
    <row r="4467" spans="1:13" x14ac:dyDescent="0.25">
      <c r="A4467">
        <v>14467</v>
      </c>
      <c r="B4467" t="s">
        <v>2584</v>
      </c>
      <c r="C4467" t="s">
        <v>80</v>
      </c>
      <c r="D4467" t="s">
        <v>26</v>
      </c>
      <c r="E4467" t="s">
        <v>19</v>
      </c>
      <c r="F4467" s="35">
        <v>43.072899999999997</v>
      </c>
      <c r="G4467" t="str">
        <f t="shared" si="138"/>
        <v>Casual Buyers</v>
      </c>
      <c r="H4467" s="4">
        <v>41696</v>
      </c>
      <c r="I4467">
        <f>WEEKDAY(Cleaned!$H4467)</f>
        <v>4</v>
      </c>
      <c r="J4467" t="s">
        <v>15</v>
      </c>
      <c r="K4467" s="4">
        <v>25271</v>
      </c>
      <c r="L4467">
        <f>INT(YEARFRAC(Cleaned!$K4467,Cleaned!$H4467,1))</f>
        <v>44</v>
      </c>
      <c r="M4467" t="str">
        <f t="shared" si="139"/>
        <v>Adult</v>
      </c>
    </row>
    <row r="4468" spans="1:13" x14ac:dyDescent="0.25">
      <c r="A4468">
        <v>14468</v>
      </c>
      <c r="B4468" t="s">
        <v>2793</v>
      </c>
      <c r="C4468" t="s">
        <v>80</v>
      </c>
      <c r="D4468" t="s">
        <v>26</v>
      </c>
      <c r="E4468" t="s">
        <v>19</v>
      </c>
      <c r="F4468" s="35">
        <v>54.111899999999999</v>
      </c>
      <c r="G4468" t="str">
        <f t="shared" si="138"/>
        <v>Casual Buyers</v>
      </c>
      <c r="H4468" s="4">
        <v>41697</v>
      </c>
      <c r="I4468">
        <f>WEEKDAY(Cleaned!$H4468)</f>
        <v>5</v>
      </c>
      <c r="J4468" t="s">
        <v>13</v>
      </c>
      <c r="K4468" s="4">
        <v>29087</v>
      </c>
      <c r="L4468">
        <f>INT(YEARFRAC(Cleaned!$K4468,Cleaned!$H4468,1))</f>
        <v>34</v>
      </c>
      <c r="M4468" t="str">
        <f t="shared" si="139"/>
        <v>Young Adult</v>
      </c>
    </row>
    <row r="4469" spans="1:13" x14ac:dyDescent="0.25">
      <c r="A4469">
        <v>14469</v>
      </c>
      <c r="B4469" t="s">
        <v>2794</v>
      </c>
      <c r="C4469" t="s">
        <v>80</v>
      </c>
      <c r="D4469" t="s">
        <v>26</v>
      </c>
      <c r="E4469" t="s">
        <v>19</v>
      </c>
      <c r="F4469" s="35">
        <v>77.338999999999999</v>
      </c>
      <c r="G4469" t="str">
        <f t="shared" si="138"/>
        <v>Casual Buyers</v>
      </c>
      <c r="H4469" s="4">
        <v>41697</v>
      </c>
      <c r="I4469">
        <f>WEEKDAY(Cleaned!$H4469)</f>
        <v>5</v>
      </c>
      <c r="J4469" t="s">
        <v>14</v>
      </c>
      <c r="K4469" s="4">
        <v>28073</v>
      </c>
      <c r="L4469">
        <f>INT(YEARFRAC(Cleaned!$K4469,Cleaned!$H4469,1))</f>
        <v>37</v>
      </c>
      <c r="M4469" t="str">
        <f t="shared" si="139"/>
        <v>Adult</v>
      </c>
    </row>
    <row r="4470" spans="1:13" x14ac:dyDescent="0.25">
      <c r="A4470">
        <v>14470</v>
      </c>
      <c r="B4470" t="s">
        <v>2671</v>
      </c>
      <c r="C4470" t="s">
        <v>80</v>
      </c>
      <c r="D4470" t="s">
        <v>26</v>
      </c>
      <c r="E4470" t="s">
        <v>19</v>
      </c>
      <c r="F4470" s="35">
        <v>55.216900000000003</v>
      </c>
      <c r="G4470" t="str">
        <f t="shared" si="138"/>
        <v>Casual Buyers</v>
      </c>
      <c r="H4470" s="4">
        <v>41700</v>
      </c>
      <c r="I4470">
        <f>WEEKDAY(Cleaned!$H4470)</f>
        <v>1</v>
      </c>
      <c r="J4470" t="s">
        <v>18</v>
      </c>
      <c r="K4470" s="4">
        <v>14544</v>
      </c>
      <c r="L4470">
        <f>INT(YEARFRAC(Cleaned!$K4470,Cleaned!$H4470,1))</f>
        <v>74</v>
      </c>
      <c r="M4470" t="str">
        <f t="shared" si="139"/>
        <v>Elders</v>
      </c>
    </row>
    <row r="4471" spans="1:13" x14ac:dyDescent="0.25">
      <c r="A4471">
        <v>14471</v>
      </c>
      <c r="B4471" t="s">
        <v>2445</v>
      </c>
      <c r="C4471" t="s">
        <v>80</v>
      </c>
      <c r="D4471" t="s">
        <v>26</v>
      </c>
      <c r="E4471" t="s">
        <v>19</v>
      </c>
      <c r="F4471" s="35">
        <v>38.674999999999997</v>
      </c>
      <c r="G4471" t="str">
        <f t="shared" si="138"/>
        <v>Casual Buyers</v>
      </c>
      <c r="H4471" s="4">
        <v>41704</v>
      </c>
      <c r="I4471">
        <f>WEEKDAY(Cleaned!$H4471)</f>
        <v>5</v>
      </c>
      <c r="J4471" t="s">
        <v>18</v>
      </c>
      <c r="K4471" s="4">
        <v>27086</v>
      </c>
      <c r="L4471">
        <f>INT(YEARFRAC(Cleaned!$K4471,Cleaned!$H4471,1))</f>
        <v>40</v>
      </c>
      <c r="M4471" t="str">
        <f t="shared" si="139"/>
        <v>Adult</v>
      </c>
    </row>
    <row r="4472" spans="1:13" x14ac:dyDescent="0.25">
      <c r="A4472">
        <v>14472</v>
      </c>
      <c r="B4472" t="s">
        <v>2636</v>
      </c>
      <c r="C4472" t="s">
        <v>80</v>
      </c>
      <c r="D4472" t="s">
        <v>26</v>
      </c>
      <c r="E4472" t="s">
        <v>19</v>
      </c>
      <c r="F4472" s="35">
        <v>2649.8453</v>
      </c>
      <c r="G4472" t="str">
        <f t="shared" si="138"/>
        <v>Brand Seekers</v>
      </c>
      <c r="H4472" s="4">
        <v>41706</v>
      </c>
      <c r="I4472">
        <f>WEEKDAY(Cleaned!$H4472)</f>
        <v>7</v>
      </c>
      <c r="J4472" t="s">
        <v>12</v>
      </c>
      <c r="K4472" s="4">
        <v>24993</v>
      </c>
      <c r="L4472">
        <f>INT(YEARFRAC(Cleaned!$K4472,Cleaned!$H4472,1))</f>
        <v>45</v>
      </c>
      <c r="M4472" t="str">
        <f t="shared" si="139"/>
        <v>Adult</v>
      </c>
    </row>
    <row r="4473" spans="1:13" x14ac:dyDescent="0.25">
      <c r="A4473">
        <v>14473</v>
      </c>
      <c r="B4473" t="s">
        <v>2522</v>
      </c>
      <c r="C4473" t="s">
        <v>80</v>
      </c>
      <c r="D4473" t="s">
        <v>26</v>
      </c>
      <c r="E4473" t="s">
        <v>19</v>
      </c>
      <c r="F4473" s="35">
        <v>8.7848000000000006</v>
      </c>
      <c r="G4473" t="str">
        <f t="shared" si="138"/>
        <v>Casual Buyers</v>
      </c>
      <c r="H4473" s="4">
        <v>41706</v>
      </c>
      <c r="I4473">
        <f>WEEKDAY(Cleaned!$H4473)</f>
        <v>7</v>
      </c>
      <c r="J4473" t="s">
        <v>16</v>
      </c>
      <c r="K4473" s="4">
        <v>28523</v>
      </c>
      <c r="L4473">
        <f>INT(YEARFRAC(Cleaned!$K4473,Cleaned!$H4473,1))</f>
        <v>36</v>
      </c>
      <c r="M4473" t="str">
        <f t="shared" si="139"/>
        <v>Adult</v>
      </c>
    </row>
    <row r="4474" spans="1:13" x14ac:dyDescent="0.25">
      <c r="A4474">
        <v>14474</v>
      </c>
      <c r="B4474" t="s">
        <v>2795</v>
      </c>
      <c r="C4474" t="s">
        <v>80</v>
      </c>
      <c r="D4474" t="s">
        <v>26</v>
      </c>
      <c r="E4474" t="s">
        <v>19</v>
      </c>
      <c r="F4474" s="35">
        <v>2.5305</v>
      </c>
      <c r="G4474" t="str">
        <f t="shared" si="138"/>
        <v>Casual Buyers</v>
      </c>
      <c r="H4474" s="4">
        <v>41708</v>
      </c>
      <c r="I4474">
        <f>WEEKDAY(Cleaned!$H4474)</f>
        <v>2</v>
      </c>
      <c r="J4474" t="s">
        <v>14</v>
      </c>
      <c r="K4474" s="4">
        <v>26898</v>
      </c>
      <c r="L4474">
        <f>INT(YEARFRAC(Cleaned!$K4474,Cleaned!$H4474,1))</f>
        <v>40</v>
      </c>
      <c r="M4474" t="str">
        <f t="shared" si="139"/>
        <v>Adult</v>
      </c>
    </row>
    <row r="4475" spans="1:13" x14ac:dyDescent="0.25">
      <c r="A4475">
        <v>14475</v>
      </c>
      <c r="B4475" t="s">
        <v>2427</v>
      </c>
      <c r="C4475" t="s">
        <v>80</v>
      </c>
      <c r="D4475" t="s">
        <v>26</v>
      </c>
      <c r="E4475" t="s">
        <v>19</v>
      </c>
      <c r="F4475" s="35">
        <v>2728.3002999999999</v>
      </c>
      <c r="G4475" t="str">
        <f t="shared" si="138"/>
        <v>Brand Seekers</v>
      </c>
      <c r="H4475" s="4">
        <v>41710</v>
      </c>
      <c r="I4475">
        <f>WEEKDAY(Cleaned!$H4475)</f>
        <v>4</v>
      </c>
      <c r="J4475" t="s">
        <v>15</v>
      </c>
      <c r="K4475" s="4">
        <v>21991</v>
      </c>
      <c r="L4475">
        <f>INT(YEARFRAC(Cleaned!$K4475,Cleaned!$H4475,1))</f>
        <v>53</v>
      </c>
      <c r="M4475" t="str">
        <f t="shared" si="139"/>
        <v>Seniors</v>
      </c>
    </row>
    <row r="4476" spans="1:13" x14ac:dyDescent="0.25">
      <c r="A4476">
        <v>14476</v>
      </c>
      <c r="B4476" t="s">
        <v>2796</v>
      </c>
      <c r="C4476" t="s">
        <v>80</v>
      </c>
      <c r="D4476" t="s">
        <v>26</v>
      </c>
      <c r="E4476" t="s">
        <v>19</v>
      </c>
      <c r="F4476" s="35">
        <v>55.238999999999997</v>
      </c>
      <c r="G4476" t="str">
        <f t="shared" si="138"/>
        <v>Casual Buyers</v>
      </c>
      <c r="H4476" s="4">
        <v>41710</v>
      </c>
      <c r="I4476">
        <f>WEEKDAY(Cleaned!$H4476)</f>
        <v>4</v>
      </c>
      <c r="J4476" t="s">
        <v>16</v>
      </c>
      <c r="K4476" s="4">
        <v>28422</v>
      </c>
      <c r="L4476">
        <f>INT(YEARFRAC(Cleaned!$K4476,Cleaned!$H4476,1))</f>
        <v>36</v>
      </c>
      <c r="M4476" t="str">
        <f t="shared" si="139"/>
        <v>Adult</v>
      </c>
    </row>
    <row r="4477" spans="1:13" x14ac:dyDescent="0.25">
      <c r="A4477">
        <v>14477</v>
      </c>
      <c r="B4477" t="s">
        <v>2469</v>
      </c>
      <c r="C4477" t="s">
        <v>80</v>
      </c>
      <c r="D4477" t="s">
        <v>26</v>
      </c>
      <c r="E4477" t="s">
        <v>19</v>
      </c>
      <c r="F4477" s="35">
        <v>2577.1694000000002</v>
      </c>
      <c r="G4477" t="str">
        <f t="shared" si="138"/>
        <v>Brand Seekers</v>
      </c>
      <c r="H4477" s="4">
        <v>41712</v>
      </c>
      <c r="I4477">
        <f>WEEKDAY(Cleaned!$H4477)</f>
        <v>6</v>
      </c>
      <c r="J4477" t="s">
        <v>12</v>
      </c>
      <c r="K4477" s="4">
        <v>21251</v>
      </c>
      <c r="L4477">
        <f>INT(YEARFRAC(Cleaned!$K4477,Cleaned!$H4477,1))</f>
        <v>56</v>
      </c>
      <c r="M4477" t="str">
        <f t="shared" si="139"/>
        <v>Seniors</v>
      </c>
    </row>
    <row r="4478" spans="1:13" x14ac:dyDescent="0.25">
      <c r="A4478">
        <v>14478</v>
      </c>
      <c r="B4478" t="s">
        <v>2797</v>
      </c>
      <c r="C4478" t="s">
        <v>80</v>
      </c>
      <c r="D4478" t="s">
        <v>26</v>
      </c>
      <c r="E4478" t="s">
        <v>19</v>
      </c>
      <c r="F4478" s="35">
        <v>44.177900000000001</v>
      </c>
      <c r="G4478" t="str">
        <f t="shared" si="138"/>
        <v>Casual Buyers</v>
      </c>
      <c r="H4478" s="4">
        <v>41712</v>
      </c>
      <c r="I4478">
        <f>WEEKDAY(Cleaned!$H4478)</f>
        <v>6</v>
      </c>
      <c r="J4478" t="s">
        <v>16</v>
      </c>
      <c r="K4478" s="4">
        <v>25264</v>
      </c>
      <c r="L4478">
        <f>INT(YEARFRAC(Cleaned!$K4478,Cleaned!$H4478,1))</f>
        <v>45</v>
      </c>
      <c r="M4478" t="str">
        <f t="shared" si="139"/>
        <v>Adult</v>
      </c>
    </row>
    <row r="4479" spans="1:13" x14ac:dyDescent="0.25">
      <c r="A4479">
        <v>14479</v>
      </c>
      <c r="B4479" t="s">
        <v>2735</v>
      </c>
      <c r="C4479" t="s">
        <v>80</v>
      </c>
      <c r="D4479" t="s">
        <v>26</v>
      </c>
      <c r="E4479" t="s">
        <v>19</v>
      </c>
      <c r="F4479" s="35">
        <v>77.316900000000004</v>
      </c>
      <c r="G4479" t="str">
        <f t="shared" si="138"/>
        <v>Casual Buyers</v>
      </c>
      <c r="H4479" s="4">
        <v>41714</v>
      </c>
      <c r="I4479">
        <f>WEEKDAY(Cleaned!$H4479)</f>
        <v>1</v>
      </c>
      <c r="J4479" t="s">
        <v>18</v>
      </c>
      <c r="K4479" s="4">
        <v>28718</v>
      </c>
      <c r="L4479">
        <f>INT(YEARFRAC(Cleaned!$K4479,Cleaned!$H4479,1))</f>
        <v>35</v>
      </c>
      <c r="M4479" t="str">
        <f t="shared" si="139"/>
        <v>Adult</v>
      </c>
    </row>
    <row r="4480" spans="1:13" x14ac:dyDescent="0.25">
      <c r="A4480">
        <v>14480</v>
      </c>
      <c r="B4480" t="s">
        <v>2495</v>
      </c>
      <c r="C4480" t="s">
        <v>80</v>
      </c>
      <c r="D4480" t="s">
        <v>26</v>
      </c>
      <c r="E4480" t="s">
        <v>19</v>
      </c>
      <c r="F4480" s="35">
        <v>5.5140000000000002</v>
      </c>
      <c r="G4480" t="str">
        <f t="shared" si="138"/>
        <v>Casual Buyers</v>
      </c>
      <c r="H4480" s="4">
        <v>41716</v>
      </c>
      <c r="I4480">
        <f>WEEKDAY(Cleaned!$H4480)</f>
        <v>3</v>
      </c>
      <c r="J4480" t="s">
        <v>12</v>
      </c>
      <c r="K4480" s="4">
        <v>20284</v>
      </c>
      <c r="L4480">
        <f>INT(YEARFRAC(Cleaned!$K4480,Cleaned!$H4480,1))</f>
        <v>58</v>
      </c>
      <c r="M4480" t="str">
        <f t="shared" si="139"/>
        <v>Seniors</v>
      </c>
    </row>
    <row r="4481" spans="1:13" x14ac:dyDescent="0.25">
      <c r="A4481">
        <v>14481</v>
      </c>
      <c r="B4481" t="s">
        <v>2560</v>
      </c>
      <c r="C4481" t="s">
        <v>80</v>
      </c>
      <c r="D4481" t="s">
        <v>26</v>
      </c>
      <c r="E4481" t="s">
        <v>19</v>
      </c>
      <c r="F4481" s="35">
        <v>46.7194</v>
      </c>
      <c r="G4481" t="str">
        <f t="shared" si="138"/>
        <v>Casual Buyers</v>
      </c>
      <c r="H4481" s="4">
        <v>41716</v>
      </c>
      <c r="I4481">
        <f>WEEKDAY(Cleaned!$H4481)</f>
        <v>3</v>
      </c>
      <c r="J4481" t="s">
        <v>14</v>
      </c>
      <c r="K4481" s="4">
        <v>8997</v>
      </c>
      <c r="L4481">
        <f>INT(YEARFRAC(Cleaned!$K4481,Cleaned!$H4481,1))</f>
        <v>89</v>
      </c>
      <c r="M4481" t="str">
        <f t="shared" si="139"/>
        <v>Elders</v>
      </c>
    </row>
    <row r="4482" spans="1:13" x14ac:dyDescent="0.25">
      <c r="A4482">
        <v>14482</v>
      </c>
      <c r="B4482" t="s">
        <v>2798</v>
      </c>
      <c r="C4482" t="s">
        <v>80</v>
      </c>
      <c r="D4482" t="s">
        <v>26</v>
      </c>
      <c r="E4482" t="s">
        <v>19</v>
      </c>
      <c r="F4482" s="35">
        <v>2709.8357000000001</v>
      </c>
      <c r="G4482" t="str">
        <f t="shared" ref="G4482:G4545" si="140">IF(F4482&lt;=1500,"Casual Buyers",IF(F4482&gt;=1501,"Brand Seekers",IF(F4482&gt;2500,"Convinced Seekers")))</f>
        <v>Brand Seekers</v>
      </c>
      <c r="H4482" s="4">
        <v>41716</v>
      </c>
      <c r="I4482">
        <f>WEEKDAY(Cleaned!$H4482)</f>
        <v>3</v>
      </c>
      <c r="J4482" t="s">
        <v>14</v>
      </c>
      <c r="K4482" s="4">
        <v>24551</v>
      </c>
      <c r="L4482">
        <f>INT(YEARFRAC(Cleaned!$K4482,Cleaned!$H4482,1))</f>
        <v>46</v>
      </c>
      <c r="M4482" t="str">
        <f t="shared" ref="M4482:M4545" si="141">IF(L4482&lt;=19,"Teenager",IF(L4482&lt;=34,"Young Adult",IF(L4482&lt;=49,"Adult",IF(L4482&lt;=64,"Seniors",IF(L4482&gt;=65,"Elders")))))</f>
        <v>Adult</v>
      </c>
    </row>
    <row r="4483" spans="1:13" x14ac:dyDescent="0.25">
      <c r="A4483">
        <v>14483</v>
      </c>
      <c r="B4483" t="s">
        <v>2799</v>
      </c>
      <c r="C4483" t="s">
        <v>80</v>
      </c>
      <c r="D4483" t="s">
        <v>26</v>
      </c>
      <c r="E4483" t="s">
        <v>19</v>
      </c>
      <c r="F4483" s="35">
        <v>46.7194</v>
      </c>
      <c r="G4483" t="str">
        <f t="shared" si="140"/>
        <v>Casual Buyers</v>
      </c>
      <c r="H4483" s="4">
        <v>41717</v>
      </c>
      <c r="I4483">
        <f>WEEKDAY(Cleaned!$H4483)</f>
        <v>4</v>
      </c>
      <c r="J4483" t="s">
        <v>14</v>
      </c>
      <c r="K4483" s="4">
        <v>28468</v>
      </c>
      <c r="L4483">
        <f>INT(YEARFRAC(Cleaned!$K4483,Cleaned!$H4483,1))</f>
        <v>36</v>
      </c>
      <c r="M4483" t="str">
        <f t="shared" si="141"/>
        <v>Adult</v>
      </c>
    </row>
    <row r="4484" spans="1:13" x14ac:dyDescent="0.25">
      <c r="A4484">
        <v>14484</v>
      </c>
      <c r="B4484" t="s">
        <v>2443</v>
      </c>
      <c r="C4484" t="s">
        <v>80</v>
      </c>
      <c r="D4484" t="s">
        <v>26</v>
      </c>
      <c r="E4484" t="s">
        <v>19</v>
      </c>
      <c r="F4484" s="35">
        <v>54.111899999999999</v>
      </c>
      <c r="G4484" t="str">
        <f t="shared" si="140"/>
        <v>Casual Buyers</v>
      </c>
      <c r="H4484" s="4">
        <v>41718</v>
      </c>
      <c r="I4484">
        <f>WEEKDAY(Cleaned!$H4484)</f>
        <v>5</v>
      </c>
      <c r="J4484" t="s">
        <v>18</v>
      </c>
      <c r="K4484" s="4">
        <v>21726</v>
      </c>
      <c r="L4484">
        <f>INT(YEARFRAC(Cleaned!$K4484,Cleaned!$H4484,1))</f>
        <v>54</v>
      </c>
      <c r="M4484" t="str">
        <f t="shared" si="141"/>
        <v>Seniors</v>
      </c>
    </row>
    <row r="4485" spans="1:13" x14ac:dyDescent="0.25">
      <c r="A4485">
        <v>14485</v>
      </c>
      <c r="B4485" t="s">
        <v>2800</v>
      </c>
      <c r="C4485" t="s">
        <v>80</v>
      </c>
      <c r="D4485" t="s">
        <v>26</v>
      </c>
      <c r="E4485" t="s">
        <v>19</v>
      </c>
      <c r="F4485" s="35">
        <v>5.5140000000000002</v>
      </c>
      <c r="G4485" t="str">
        <f t="shared" si="140"/>
        <v>Casual Buyers</v>
      </c>
      <c r="H4485" s="4">
        <v>41720</v>
      </c>
      <c r="I4485">
        <f>WEEKDAY(Cleaned!$H4485)</f>
        <v>7</v>
      </c>
      <c r="J4485" t="s">
        <v>13</v>
      </c>
      <c r="K4485" s="4">
        <v>25850</v>
      </c>
      <c r="L4485">
        <f>INT(YEARFRAC(Cleaned!$K4485,Cleaned!$H4485,1))</f>
        <v>43</v>
      </c>
      <c r="M4485" t="str">
        <f t="shared" si="141"/>
        <v>Adult</v>
      </c>
    </row>
    <row r="4486" spans="1:13" x14ac:dyDescent="0.25">
      <c r="A4486">
        <v>14486</v>
      </c>
      <c r="B4486" t="s">
        <v>2801</v>
      </c>
      <c r="C4486" t="s">
        <v>80</v>
      </c>
      <c r="D4486" t="s">
        <v>26</v>
      </c>
      <c r="E4486" t="s">
        <v>19</v>
      </c>
      <c r="F4486" s="35">
        <v>26.486899999999999</v>
      </c>
      <c r="G4486" t="str">
        <f t="shared" si="140"/>
        <v>Casual Buyers</v>
      </c>
      <c r="H4486" s="4">
        <v>41720</v>
      </c>
      <c r="I4486">
        <f>WEEKDAY(Cleaned!$H4486)</f>
        <v>7</v>
      </c>
      <c r="J4486" t="s">
        <v>16</v>
      </c>
      <c r="K4486" s="4">
        <v>27247</v>
      </c>
      <c r="L4486">
        <f>INT(YEARFRAC(Cleaned!$K4486,Cleaned!$H4486,1))</f>
        <v>39</v>
      </c>
      <c r="M4486" t="str">
        <f t="shared" si="141"/>
        <v>Adult</v>
      </c>
    </row>
    <row r="4487" spans="1:13" x14ac:dyDescent="0.25">
      <c r="A4487">
        <v>14487</v>
      </c>
      <c r="B4487" t="s">
        <v>2445</v>
      </c>
      <c r="C4487" t="s">
        <v>80</v>
      </c>
      <c r="D4487" t="s">
        <v>26</v>
      </c>
      <c r="E4487" t="s">
        <v>19</v>
      </c>
      <c r="F4487" s="35">
        <v>8.7848000000000006</v>
      </c>
      <c r="G4487" t="str">
        <f t="shared" si="140"/>
        <v>Casual Buyers</v>
      </c>
      <c r="H4487" s="4">
        <v>41723</v>
      </c>
      <c r="I4487">
        <f>WEEKDAY(Cleaned!$H4487)</f>
        <v>3</v>
      </c>
      <c r="J4487" t="s">
        <v>18</v>
      </c>
      <c r="K4487" s="4">
        <v>27086</v>
      </c>
      <c r="L4487">
        <f>INT(YEARFRAC(Cleaned!$K4487,Cleaned!$H4487,1))</f>
        <v>40</v>
      </c>
      <c r="M4487" t="str">
        <f t="shared" si="141"/>
        <v>Adult</v>
      </c>
    </row>
    <row r="4488" spans="1:13" x14ac:dyDescent="0.25">
      <c r="A4488">
        <v>14488</v>
      </c>
      <c r="B4488" t="s">
        <v>2802</v>
      </c>
      <c r="C4488" t="s">
        <v>80</v>
      </c>
      <c r="D4488" t="s">
        <v>26</v>
      </c>
      <c r="E4488" t="s">
        <v>19</v>
      </c>
      <c r="F4488" s="35">
        <v>136.99789999999999</v>
      </c>
      <c r="G4488" t="str">
        <f t="shared" si="140"/>
        <v>Casual Buyers</v>
      </c>
      <c r="H4488" s="4">
        <v>41724</v>
      </c>
      <c r="I4488">
        <f>WEEKDAY(Cleaned!$H4488)</f>
        <v>4</v>
      </c>
      <c r="J4488" t="s">
        <v>16</v>
      </c>
      <c r="K4488" s="4">
        <v>25864</v>
      </c>
      <c r="L4488">
        <f>INT(YEARFRAC(Cleaned!$K4488,Cleaned!$H4488,1))</f>
        <v>43</v>
      </c>
      <c r="M4488" t="str">
        <f t="shared" si="141"/>
        <v>Adult</v>
      </c>
    </row>
    <row r="4489" spans="1:13" x14ac:dyDescent="0.25">
      <c r="A4489">
        <v>14489</v>
      </c>
      <c r="B4489" t="s">
        <v>2803</v>
      </c>
      <c r="C4489" t="s">
        <v>80</v>
      </c>
      <c r="D4489" t="s">
        <v>26</v>
      </c>
      <c r="E4489" t="s">
        <v>19</v>
      </c>
      <c r="F4489" s="35">
        <v>62.951900000000002</v>
      </c>
      <c r="G4489" t="str">
        <f t="shared" si="140"/>
        <v>Casual Buyers</v>
      </c>
      <c r="H4489" s="4">
        <v>41725</v>
      </c>
      <c r="I4489">
        <f>WEEKDAY(Cleaned!$H4489)</f>
        <v>5</v>
      </c>
      <c r="J4489" t="s">
        <v>13</v>
      </c>
      <c r="K4489" s="4">
        <v>28561</v>
      </c>
      <c r="L4489">
        <f>INT(YEARFRAC(Cleaned!$K4489,Cleaned!$H4489,1))</f>
        <v>36</v>
      </c>
      <c r="M4489" t="str">
        <f t="shared" si="141"/>
        <v>Adult</v>
      </c>
    </row>
    <row r="4490" spans="1:13" x14ac:dyDescent="0.25">
      <c r="A4490">
        <v>14490</v>
      </c>
      <c r="B4490" t="s">
        <v>2448</v>
      </c>
      <c r="C4490" t="s">
        <v>80</v>
      </c>
      <c r="D4490" t="s">
        <v>26</v>
      </c>
      <c r="E4490" t="s">
        <v>19</v>
      </c>
      <c r="F4490" s="35">
        <v>55.216900000000003</v>
      </c>
      <c r="G4490" t="str">
        <f t="shared" si="140"/>
        <v>Casual Buyers</v>
      </c>
      <c r="H4490" s="4">
        <v>41727</v>
      </c>
      <c r="I4490">
        <f>WEEKDAY(Cleaned!$H4490)</f>
        <v>7</v>
      </c>
      <c r="J4490" t="s">
        <v>18</v>
      </c>
      <c r="K4490" s="4">
        <v>26909</v>
      </c>
      <c r="L4490">
        <f>INT(YEARFRAC(Cleaned!$K4490,Cleaned!$H4490,1))</f>
        <v>40</v>
      </c>
      <c r="M4490" t="str">
        <f t="shared" si="141"/>
        <v>Adult</v>
      </c>
    </row>
    <row r="4491" spans="1:13" x14ac:dyDescent="0.25">
      <c r="A4491">
        <v>14491</v>
      </c>
      <c r="B4491" t="s">
        <v>2719</v>
      </c>
      <c r="C4491" t="s">
        <v>80</v>
      </c>
      <c r="D4491" t="s">
        <v>26</v>
      </c>
      <c r="E4491" t="s">
        <v>19</v>
      </c>
      <c r="F4491" s="35">
        <v>2591.1808000000001</v>
      </c>
      <c r="G4491" t="str">
        <f t="shared" si="140"/>
        <v>Brand Seekers</v>
      </c>
      <c r="H4491" s="4">
        <v>41727</v>
      </c>
      <c r="I4491">
        <f>WEEKDAY(Cleaned!$H4491)</f>
        <v>7</v>
      </c>
      <c r="J4491" t="s">
        <v>15</v>
      </c>
      <c r="K4491" s="4">
        <v>28695</v>
      </c>
      <c r="L4491">
        <f>INT(YEARFRAC(Cleaned!$K4491,Cleaned!$H4491,1))</f>
        <v>35</v>
      </c>
      <c r="M4491" t="str">
        <f t="shared" si="141"/>
        <v>Adult</v>
      </c>
    </row>
    <row r="4492" spans="1:13" x14ac:dyDescent="0.25">
      <c r="A4492">
        <v>14492</v>
      </c>
      <c r="B4492" t="s">
        <v>2440</v>
      </c>
      <c r="C4492" t="s">
        <v>80</v>
      </c>
      <c r="D4492" t="s">
        <v>26</v>
      </c>
      <c r="E4492" t="s">
        <v>19</v>
      </c>
      <c r="F4492" s="35">
        <v>82.852900000000005</v>
      </c>
      <c r="G4492" t="str">
        <f t="shared" si="140"/>
        <v>Casual Buyers</v>
      </c>
      <c r="H4492" s="4">
        <v>41733</v>
      </c>
      <c r="I4492">
        <f>WEEKDAY(Cleaned!$H4492)</f>
        <v>6</v>
      </c>
      <c r="J4492" t="s">
        <v>18</v>
      </c>
      <c r="K4492" s="4">
        <v>20379</v>
      </c>
      <c r="L4492">
        <f>INT(YEARFRAC(Cleaned!$K4492,Cleaned!$H4492,1))</f>
        <v>58</v>
      </c>
      <c r="M4492" t="str">
        <f t="shared" si="141"/>
        <v>Seniors</v>
      </c>
    </row>
    <row r="4493" spans="1:13" x14ac:dyDescent="0.25">
      <c r="A4493">
        <v>14493</v>
      </c>
      <c r="B4493" t="s">
        <v>2804</v>
      </c>
      <c r="C4493" t="s">
        <v>80</v>
      </c>
      <c r="D4493" t="s">
        <v>26</v>
      </c>
      <c r="E4493" t="s">
        <v>19</v>
      </c>
      <c r="F4493" s="35">
        <v>2587.8769000000002</v>
      </c>
      <c r="G4493" t="str">
        <f t="shared" si="140"/>
        <v>Brand Seekers</v>
      </c>
      <c r="H4493" s="4">
        <v>41736</v>
      </c>
      <c r="I4493">
        <f>WEEKDAY(Cleaned!$H4493)</f>
        <v>2</v>
      </c>
      <c r="J4493" t="s">
        <v>18</v>
      </c>
      <c r="K4493" s="4">
        <v>22519</v>
      </c>
      <c r="L4493">
        <f>INT(YEARFRAC(Cleaned!$K4493,Cleaned!$H4493,1))</f>
        <v>52</v>
      </c>
      <c r="M4493" t="str">
        <f t="shared" si="141"/>
        <v>Seniors</v>
      </c>
    </row>
    <row r="4494" spans="1:13" x14ac:dyDescent="0.25">
      <c r="A4494">
        <v>14494</v>
      </c>
      <c r="B4494" t="s">
        <v>2470</v>
      </c>
      <c r="C4494" t="s">
        <v>80</v>
      </c>
      <c r="D4494" t="s">
        <v>26</v>
      </c>
      <c r="E4494" t="s">
        <v>19</v>
      </c>
      <c r="F4494" s="35">
        <v>623.50729999999999</v>
      </c>
      <c r="G4494" t="str">
        <f t="shared" si="140"/>
        <v>Casual Buyers</v>
      </c>
      <c r="H4494" s="4">
        <v>41736</v>
      </c>
      <c r="I4494">
        <f>WEEKDAY(Cleaned!$H4494)</f>
        <v>2</v>
      </c>
      <c r="J4494" t="s">
        <v>17</v>
      </c>
      <c r="K4494" s="4">
        <v>27100</v>
      </c>
      <c r="L4494">
        <f>INT(YEARFRAC(Cleaned!$K4494,Cleaned!$H4494,1))</f>
        <v>40</v>
      </c>
      <c r="M4494" t="str">
        <f t="shared" si="141"/>
        <v>Adult</v>
      </c>
    </row>
    <row r="4495" spans="1:13" x14ac:dyDescent="0.25">
      <c r="A4495">
        <v>14495</v>
      </c>
      <c r="B4495" t="s">
        <v>2805</v>
      </c>
      <c r="C4495" t="s">
        <v>80</v>
      </c>
      <c r="D4495" t="s">
        <v>26</v>
      </c>
      <c r="E4495" t="s">
        <v>19</v>
      </c>
      <c r="F4495" s="35">
        <v>992.79830000000004</v>
      </c>
      <c r="G4495" t="str">
        <f t="shared" si="140"/>
        <v>Casual Buyers</v>
      </c>
      <c r="H4495" s="4">
        <v>41738</v>
      </c>
      <c r="I4495">
        <f>WEEKDAY(Cleaned!$H4495)</f>
        <v>4</v>
      </c>
      <c r="J4495" t="s">
        <v>14</v>
      </c>
      <c r="K4495" s="4">
        <v>27943</v>
      </c>
      <c r="L4495">
        <f>INT(YEARFRAC(Cleaned!$K4495,Cleaned!$H4495,1))</f>
        <v>37</v>
      </c>
      <c r="M4495" t="str">
        <f t="shared" si="141"/>
        <v>Adult</v>
      </c>
    </row>
    <row r="4496" spans="1:13" x14ac:dyDescent="0.25">
      <c r="A4496">
        <v>14496</v>
      </c>
      <c r="B4496" t="s">
        <v>2806</v>
      </c>
      <c r="C4496" t="s">
        <v>80</v>
      </c>
      <c r="D4496" t="s">
        <v>26</v>
      </c>
      <c r="E4496" t="s">
        <v>19</v>
      </c>
      <c r="F4496" s="35">
        <v>132.6</v>
      </c>
      <c r="G4496" t="str">
        <f t="shared" si="140"/>
        <v>Casual Buyers</v>
      </c>
      <c r="H4496" s="4">
        <v>41738</v>
      </c>
      <c r="I4496">
        <f>WEEKDAY(Cleaned!$H4496)</f>
        <v>4</v>
      </c>
      <c r="J4496" t="s">
        <v>16</v>
      </c>
      <c r="K4496" s="4">
        <v>15397</v>
      </c>
      <c r="L4496">
        <f>INT(YEARFRAC(Cleaned!$K4496,Cleaned!$H4496,1))</f>
        <v>72</v>
      </c>
      <c r="M4496" t="str">
        <f t="shared" si="141"/>
        <v>Elders</v>
      </c>
    </row>
    <row r="4497" spans="1:13" x14ac:dyDescent="0.25">
      <c r="A4497">
        <v>14497</v>
      </c>
      <c r="B4497" t="s">
        <v>2490</v>
      </c>
      <c r="C4497" t="s">
        <v>80</v>
      </c>
      <c r="D4497" t="s">
        <v>26</v>
      </c>
      <c r="E4497" t="s">
        <v>19</v>
      </c>
      <c r="F4497" s="35">
        <v>44.177900000000001</v>
      </c>
      <c r="G4497" t="str">
        <f t="shared" si="140"/>
        <v>Casual Buyers</v>
      </c>
      <c r="H4497" s="4">
        <v>41739</v>
      </c>
      <c r="I4497">
        <f>WEEKDAY(Cleaned!$H4497)</f>
        <v>5</v>
      </c>
      <c r="J4497" t="s">
        <v>18</v>
      </c>
      <c r="K4497" s="4">
        <v>24778</v>
      </c>
      <c r="L4497">
        <f>INT(YEARFRAC(Cleaned!$K4497,Cleaned!$H4497,1))</f>
        <v>46</v>
      </c>
      <c r="M4497" t="str">
        <f t="shared" si="141"/>
        <v>Adult</v>
      </c>
    </row>
    <row r="4498" spans="1:13" x14ac:dyDescent="0.25">
      <c r="A4498">
        <v>14498</v>
      </c>
      <c r="B4498" t="s">
        <v>2799</v>
      </c>
      <c r="C4498" t="s">
        <v>80</v>
      </c>
      <c r="D4498" t="s">
        <v>26</v>
      </c>
      <c r="E4498" t="s">
        <v>19</v>
      </c>
      <c r="F4498" s="35">
        <v>2.5305</v>
      </c>
      <c r="G4498" t="str">
        <f t="shared" si="140"/>
        <v>Casual Buyers</v>
      </c>
      <c r="H4498" s="4">
        <v>41739</v>
      </c>
      <c r="I4498">
        <f>WEEKDAY(Cleaned!$H4498)</f>
        <v>5</v>
      </c>
      <c r="J4498" t="s">
        <v>14</v>
      </c>
      <c r="K4498" s="4">
        <v>28468</v>
      </c>
      <c r="L4498">
        <f>INT(YEARFRAC(Cleaned!$K4498,Cleaned!$H4498,1))</f>
        <v>36</v>
      </c>
      <c r="M4498" t="str">
        <f t="shared" si="141"/>
        <v>Adult</v>
      </c>
    </row>
    <row r="4499" spans="1:13" x14ac:dyDescent="0.25">
      <c r="A4499">
        <v>14499</v>
      </c>
      <c r="B4499" t="s">
        <v>2412</v>
      </c>
      <c r="C4499" t="s">
        <v>80</v>
      </c>
      <c r="D4499" t="s">
        <v>26</v>
      </c>
      <c r="E4499" t="s">
        <v>19</v>
      </c>
      <c r="F4499" s="35">
        <v>2612.1869000000002</v>
      </c>
      <c r="G4499" t="str">
        <f t="shared" si="140"/>
        <v>Brand Seekers</v>
      </c>
      <c r="H4499" s="4">
        <v>41740</v>
      </c>
      <c r="I4499">
        <f>WEEKDAY(Cleaned!$H4499)</f>
        <v>6</v>
      </c>
      <c r="J4499" t="s">
        <v>13</v>
      </c>
      <c r="K4499" s="4">
        <v>28789</v>
      </c>
      <c r="L4499">
        <f>INT(YEARFRAC(Cleaned!$K4499,Cleaned!$H4499,1))</f>
        <v>35</v>
      </c>
      <c r="M4499" t="str">
        <f t="shared" si="141"/>
        <v>Adult</v>
      </c>
    </row>
    <row r="4500" spans="1:13" x14ac:dyDescent="0.25">
      <c r="A4500">
        <v>14500</v>
      </c>
      <c r="B4500" t="s">
        <v>2807</v>
      </c>
      <c r="C4500" t="s">
        <v>80</v>
      </c>
      <c r="D4500" t="s">
        <v>26</v>
      </c>
      <c r="E4500" t="s">
        <v>19</v>
      </c>
      <c r="F4500" s="35">
        <v>46.7194</v>
      </c>
      <c r="G4500" t="str">
        <f t="shared" si="140"/>
        <v>Casual Buyers</v>
      </c>
      <c r="H4500" s="4">
        <v>41740</v>
      </c>
      <c r="I4500">
        <f>WEEKDAY(Cleaned!$H4500)</f>
        <v>6</v>
      </c>
      <c r="J4500" t="s">
        <v>14</v>
      </c>
      <c r="K4500" s="4">
        <v>27108</v>
      </c>
      <c r="L4500">
        <f>INT(YEARFRAC(Cleaned!$K4500,Cleaned!$H4500,1))</f>
        <v>40</v>
      </c>
      <c r="M4500" t="str">
        <f t="shared" si="141"/>
        <v>Adult</v>
      </c>
    </row>
    <row r="4501" spans="1:13" x14ac:dyDescent="0.25">
      <c r="A4501">
        <v>14501</v>
      </c>
      <c r="B4501" t="s">
        <v>2808</v>
      </c>
      <c r="C4501" t="s">
        <v>80</v>
      </c>
      <c r="D4501" t="s">
        <v>26</v>
      </c>
      <c r="E4501" t="s">
        <v>19</v>
      </c>
      <c r="F4501" s="35">
        <v>2574.6390000000001</v>
      </c>
      <c r="G4501" t="str">
        <f t="shared" si="140"/>
        <v>Brand Seekers</v>
      </c>
      <c r="H4501" s="4">
        <v>41741</v>
      </c>
      <c r="I4501">
        <f>WEEKDAY(Cleaned!$H4501)</f>
        <v>7</v>
      </c>
      <c r="J4501" t="s">
        <v>18</v>
      </c>
      <c r="K4501" s="4">
        <v>24569</v>
      </c>
      <c r="L4501">
        <f>INT(YEARFRAC(Cleaned!$K4501,Cleaned!$H4501,1))</f>
        <v>47</v>
      </c>
      <c r="M4501" t="str">
        <f t="shared" si="141"/>
        <v>Adult</v>
      </c>
    </row>
    <row r="4502" spans="1:13" x14ac:dyDescent="0.25">
      <c r="A4502">
        <v>14502</v>
      </c>
      <c r="B4502" t="s">
        <v>2809</v>
      </c>
      <c r="C4502" t="s">
        <v>80</v>
      </c>
      <c r="D4502" t="s">
        <v>26</v>
      </c>
      <c r="E4502" t="s">
        <v>19</v>
      </c>
      <c r="F4502" s="35">
        <v>159.63939999999999</v>
      </c>
      <c r="G4502" t="str">
        <f t="shared" si="140"/>
        <v>Casual Buyers</v>
      </c>
      <c r="H4502" s="4">
        <v>41742</v>
      </c>
      <c r="I4502">
        <f>WEEKDAY(Cleaned!$H4502)</f>
        <v>1</v>
      </c>
      <c r="J4502" t="s">
        <v>16</v>
      </c>
      <c r="K4502" s="4">
        <v>27582</v>
      </c>
      <c r="L4502">
        <f>INT(YEARFRAC(Cleaned!$K4502,Cleaned!$H4502,1))</f>
        <v>38</v>
      </c>
      <c r="M4502" t="str">
        <f t="shared" si="141"/>
        <v>Adult</v>
      </c>
    </row>
    <row r="4503" spans="1:13" x14ac:dyDescent="0.25">
      <c r="A4503">
        <v>14503</v>
      </c>
      <c r="B4503" t="s">
        <v>2810</v>
      </c>
      <c r="C4503" t="s">
        <v>80</v>
      </c>
      <c r="D4503" t="s">
        <v>26</v>
      </c>
      <c r="E4503" t="s">
        <v>19</v>
      </c>
      <c r="F4503" s="35">
        <v>1973.4969000000001</v>
      </c>
      <c r="G4503" t="str">
        <f t="shared" si="140"/>
        <v>Brand Seekers</v>
      </c>
      <c r="H4503" s="4">
        <v>41746</v>
      </c>
      <c r="I4503">
        <f>WEEKDAY(Cleaned!$H4503)</f>
        <v>5</v>
      </c>
      <c r="J4503" t="s">
        <v>18</v>
      </c>
      <c r="K4503" s="4">
        <v>28069</v>
      </c>
      <c r="L4503">
        <f>INT(YEARFRAC(Cleaned!$K4503,Cleaned!$H4503,1))</f>
        <v>37</v>
      </c>
      <c r="M4503" t="str">
        <f t="shared" si="141"/>
        <v>Adult</v>
      </c>
    </row>
    <row r="4504" spans="1:13" x14ac:dyDescent="0.25">
      <c r="A4504">
        <v>14504</v>
      </c>
      <c r="B4504" t="s">
        <v>2289</v>
      </c>
      <c r="C4504" t="s">
        <v>80</v>
      </c>
      <c r="D4504" t="s">
        <v>26</v>
      </c>
      <c r="E4504" t="s">
        <v>19</v>
      </c>
      <c r="F4504" s="35">
        <v>876.77329999999995</v>
      </c>
      <c r="G4504" t="str">
        <f t="shared" si="140"/>
        <v>Casual Buyers</v>
      </c>
      <c r="H4504" s="4">
        <v>41746</v>
      </c>
      <c r="I4504">
        <f>WEEKDAY(Cleaned!$H4504)</f>
        <v>5</v>
      </c>
      <c r="J4504" t="s">
        <v>16</v>
      </c>
      <c r="K4504" s="4">
        <v>26779</v>
      </c>
      <c r="L4504">
        <f>INT(YEARFRAC(Cleaned!$K4504,Cleaned!$H4504,1))</f>
        <v>40</v>
      </c>
      <c r="M4504" t="str">
        <f t="shared" si="141"/>
        <v>Adult</v>
      </c>
    </row>
    <row r="4505" spans="1:13" x14ac:dyDescent="0.25">
      <c r="A4505">
        <v>14505</v>
      </c>
      <c r="B4505" t="s">
        <v>2789</v>
      </c>
      <c r="C4505" t="s">
        <v>80</v>
      </c>
      <c r="D4505" t="s">
        <v>26</v>
      </c>
      <c r="E4505" t="s">
        <v>19</v>
      </c>
      <c r="F4505" s="35">
        <v>27.061499999999999</v>
      </c>
      <c r="G4505" t="str">
        <f t="shared" si="140"/>
        <v>Casual Buyers</v>
      </c>
      <c r="H4505" s="4">
        <v>41749</v>
      </c>
      <c r="I4505">
        <f>WEEKDAY(Cleaned!$H4505)</f>
        <v>1</v>
      </c>
      <c r="J4505" t="s">
        <v>12</v>
      </c>
      <c r="K4505" s="4">
        <v>13676</v>
      </c>
      <c r="L4505">
        <f>INT(YEARFRAC(Cleaned!$K4505,Cleaned!$H4505,1))</f>
        <v>76</v>
      </c>
      <c r="M4505" t="str">
        <f t="shared" si="141"/>
        <v>Elders</v>
      </c>
    </row>
    <row r="4506" spans="1:13" x14ac:dyDescent="0.25">
      <c r="A4506">
        <v>14506</v>
      </c>
      <c r="B4506" t="s">
        <v>2811</v>
      </c>
      <c r="C4506" t="s">
        <v>80</v>
      </c>
      <c r="D4506" t="s">
        <v>26</v>
      </c>
      <c r="E4506" t="s">
        <v>19</v>
      </c>
      <c r="F4506" s="35">
        <v>38.664000000000001</v>
      </c>
      <c r="G4506" t="str">
        <f t="shared" si="140"/>
        <v>Casual Buyers</v>
      </c>
      <c r="H4506" s="4">
        <v>41751</v>
      </c>
      <c r="I4506">
        <f>WEEKDAY(Cleaned!$H4506)</f>
        <v>3</v>
      </c>
      <c r="J4506" t="s">
        <v>17</v>
      </c>
      <c r="K4506" s="4">
        <v>21657</v>
      </c>
      <c r="L4506">
        <f>INT(YEARFRAC(Cleaned!$K4506,Cleaned!$H4506,1))</f>
        <v>55</v>
      </c>
      <c r="M4506" t="str">
        <f t="shared" si="141"/>
        <v>Seniors</v>
      </c>
    </row>
    <row r="4507" spans="1:13" x14ac:dyDescent="0.25">
      <c r="A4507">
        <v>14507</v>
      </c>
      <c r="B4507" t="s">
        <v>2812</v>
      </c>
      <c r="C4507" t="s">
        <v>80</v>
      </c>
      <c r="D4507" t="s">
        <v>26</v>
      </c>
      <c r="E4507" t="s">
        <v>19</v>
      </c>
      <c r="F4507" s="35">
        <v>2628.7397999999998</v>
      </c>
      <c r="G4507" t="str">
        <f t="shared" si="140"/>
        <v>Brand Seekers</v>
      </c>
      <c r="H4507" s="4">
        <v>41733</v>
      </c>
      <c r="I4507">
        <f>WEEKDAY(Cleaned!$H4507)</f>
        <v>6</v>
      </c>
      <c r="J4507" t="s">
        <v>15</v>
      </c>
      <c r="K4507" s="4">
        <v>27561</v>
      </c>
      <c r="L4507">
        <f>INT(YEARFRAC(Cleaned!$K4507,Cleaned!$H4507,1))</f>
        <v>38</v>
      </c>
      <c r="M4507" t="str">
        <f t="shared" si="141"/>
        <v>Adult</v>
      </c>
    </row>
    <row r="4508" spans="1:13" x14ac:dyDescent="0.25">
      <c r="A4508">
        <v>14508</v>
      </c>
      <c r="B4508" t="s">
        <v>2813</v>
      </c>
      <c r="C4508" t="s">
        <v>80</v>
      </c>
      <c r="D4508" t="s">
        <v>26</v>
      </c>
      <c r="E4508" t="s">
        <v>19</v>
      </c>
      <c r="F4508" s="35">
        <v>2602.2529</v>
      </c>
      <c r="G4508" t="str">
        <f t="shared" si="140"/>
        <v>Brand Seekers</v>
      </c>
      <c r="H4508" s="4">
        <v>41733</v>
      </c>
      <c r="I4508">
        <f>WEEKDAY(Cleaned!$H4508)</f>
        <v>6</v>
      </c>
      <c r="J4508" t="s">
        <v>16</v>
      </c>
      <c r="K4508" s="4">
        <v>27567</v>
      </c>
      <c r="L4508">
        <f>INT(YEARFRAC(Cleaned!$K4508,Cleaned!$H4508,1))</f>
        <v>38</v>
      </c>
      <c r="M4508" t="str">
        <f t="shared" si="141"/>
        <v>Adult</v>
      </c>
    </row>
    <row r="4509" spans="1:13" x14ac:dyDescent="0.25">
      <c r="A4509">
        <v>14509</v>
      </c>
      <c r="B4509" t="s">
        <v>2814</v>
      </c>
      <c r="C4509" t="s">
        <v>80</v>
      </c>
      <c r="D4509" t="s">
        <v>26</v>
      </c>
      <c r="E4509" t="s">
        <v>19</v>
      </c>
      <c r="F4509" s="35">
        <v>5.5140000000000002</v>
      </c>
      <c r="G4509" t="str">
        <f t="shared" si="140"/>
        <v>Casual Buyers</v>
      </c>
      <c r="H4509" s="4">
        <v>41735</v>
      </c>
      <c r="I4509">
        <f>WEEKDAY(Cleaned!$H4509)</f>
        <v>1</v>
      </c>
      <c r="J4509" t="s">
        <v>16</v>
      </c>
      <c r="K4509" s="4">
        <v>28454</v>
      </c>
      <c r="L4509">
        <f>INT(YEARFRAC(Cleaned!$K4509,Cleaned!$H4509,1))</f>
        <v>36</v>
      </c>
      <c r="M4509" t="str">
        <f t="shared" si="141"/>
        <v>Adult</v>
      </c>
    </row>
    <row r="4510" spans="1:13" x14ac:dyDescent="0.25">
      <c r="A4510">
        <v>14510</v>
      </c>
      <c r="B4510" t="s">
        <v>2815</v>
      </c>
      <c r="C4510" t="s">
        <v>80</v>
      </c>
      <c r="D4510" t="s">
        <v>26</v>
      </c>
      <c r="E4510" t="s">
        <v>19</v>
      </c>
      <c r="F4510" s="35">
        <v>850.28650000000005</v>
      </c>
      <c r="G4510" t="str">
        <f t="shared" si="140"/>
        <v>Casual Buyers</v>
      </c>
      <c r="H4510" s="4">
        <v>41737</v>
      </c>
      <c r="I4510">
        <f>WEEKDAY(Cleaned!$H4510)</f>
        <v>3</v>
      </c>
      <c r="J4510" t="s">
        <v>18</v>
      </c>
      <c r="K4510" s="4">
        <v>25520</v>
      </c>
      <c r="L4510">
        <f>INT(YEARFRAC(Cleaned!$K4510,Cleaned!$H4510,1))</f>
        <v>44</v>
      </c>
      <c r="M4510" t="str">
        <f t="shared" si="141"/>
        <v>Adult</v>
      </c>
    </row>
    <row r="4511" spans="1:13" x14ac:dyDescent="0.25">
      <c r="A4511">
        <v>14511</v>
      </c>
      <c r="B4511" t="s">
        <v>2606</v>
      </c>
      <c r="C4511" t="s">
        <v>80</v>
      </c>
      <c r="D4511" t="s">
        <v>26</v>
      </c>
      <c r="E4511" t="s">
        <v>19</v>
      </c>
      <c r="F4511" s="35">
        <v>93.902900000000002</v>
      </c>
      <c r="G4511" t="str">
        <f t="shared" si="140"/>
        <v>Casual Buyers</v>
      </c>
      <c r="H4511" s="4">
        <v>41741</v>
      </c>
      <c r="I4511">
        <f>WEEKDAY(Cleaned!$H4511)</f>
        <v>7</v>
      </c>
      <c r="J4511" t="s">
        <v>14</v>
      </c>
      <c r="K4511" s="4">
        <v>27122</v>
      </c>
      <c r="L4511">
        <f>INT(YEARFRAC(Cleaned!$K4511,Cleaned!$H4511,1))</f>
        <v>40</v>
      </c>
      <c r="M4511" t="str">
        <f t="shared" si="141"/>
        <v>Adult</v>
      </c>
    </row>
    <row r="4512" spans="1:13" x14ac:dyDescent="0.25">
      <c r="A4512">
        <v>14512</v>
      </c>
      <c r="B4512" t="s">
        <v>2816</v>
      </c>
      <c r="C4512" t="s">
        <v>80</v>
      </c>
      <c r="D4512" t="s">
        <v>26</v>
      </c>
      <c r="E4512" t="s">
        <v>19</v>
      </c>
      <c r="F4512" s="35">
        <v>2673.0612999999998</v>
      </c>
      <c r="G4512" t="str">
        <f t="shared" si="140"/>
        <v>Brand Seekers</v>
      </c>
      <c r="H4512" s="4">
        <v>41742</v>
      </c>
      <c r="I4512">
        <f>WEEKDAY(Cleaned!$H4512)</f>
        <v>1</v>
      </c>
      <c r="J4512" t="s">
        <v>17</v>
      </c>
      <c r="K4512" s="4">
        <v>27433</v>
      </c>
      <c r="L4512">
        <f>INT(YEARFRAC(Cleaned!$K4512,Cleaned!$H4512,1))</f>
        <v>39</v>
      </c>
      <c r="M4512" t="str">
        <f t="shared" si="141"/>
        <v>Adult</v>
      </c>
    </row>
    <row r="4513" spans="1:13" x14ac:dyDescent="0.25">
      <c r="A4513">
        <v>14513</v>
      </c>
      <c r="B4513" t="s">
        <v>2490</v>
      </c>
      <c r="C4513" t="s">
        <v>80</v>
      </c>
      <c r="D4513" t="s">
        <v>26</v>
      </c>
      <c r="E4513" t="s">
        <v>19</v>
      </c>
      <c r="F4513" s="35">
        <v>36.023000000000003</v>
      </c>
      <c r="G4513" t="str">
        <f t="shared" si="140"/>
        <v>Casual Buyers</v>
      </c>
      <c r="H4513" s="4">
        <v>41743</v>
      </c>
      <c r="I4513">
        <f>WEEKDAY(Cleaned!$H4513)</f>
        <v>2</v>
      </c>
      <c r="J4513" t="s">
        <v>18</v>
      </c>
      <c r="K4513" s="4">
        <v>24778</v>
      </c>
      <c r="L4513">
        <f>INT(YEARFRAC(Cleaned!$K4513,Cleaned!$H4513,1))</f>
        <v>46</v>
      </c>
      <c r="M4513" t="str">
        <f t="shared" si="141"/>
        <v>Adult</v>
      </c>
    </row>
    <row r="4514" spans="1:13" x14ac:dyDescent="0.25">
      <c r="A4514">
        <v>14514</v>
      </c>
      <c r="B4514" t="s">
        <v>2638</v>
      </c>
      <c r="C4514" t="s">
        <v>80</v>
      </c>
      <c r="D4514" t="s">
        <v>26</v>
      </c>
      <c r="E4514" t="s">
        <v>19</v>
      </c>
      <c r="F4514" s="35">
        <v>937.55939999999998</v>
      </c>
      <c r="G4514" t="str">
        <f t="shared" si="140"/>
        <v>Casual Buyers</v>
      </c>
      <c r="H4514" s="4">
        <v>41743</v>
      </c>
      <c r="I4514">
        <f>WEEKDAY(Cleaned!$H4514)</f>
        <v>2</v>
      </c>
      <c r="J4514" t="s">
        <v>16</v>
      </c>
      <c r="K4514" s="4">
        <v>22124</v>
      </c>
      <c r="L4514">
        <f>INT(YEARFRAC(Cleaned!$K4514,Cleaned!$H4514,1))</f>
        <v>53</v>
      </c>
      <c r="M4514" t="str">
        <f t="shared" si="141"/>
        <v>Seniors</v>
      </c>
    </row>
    <row r="4515" spans="1:13" x14ac:dyDescent="0.25">
      <c r="A4515">
        <v>14515</v>
      </c>
      <c r="B4515" t="s">
        <v>2363</v>
      </c>
      <c r="C4515" t="s">
        <v>80</v>
      </c>
      <c r="D4515" t="s">
        <v>26</v>
      </c>
      <c r="E4515" t="s">
        <v>19</v>
      </c>
      <c r="F4515" s="35">
        <v>829.08150000000001</v>
      </c>
      <c r="G4515" t="str">
        <f t="shared" si="140"/>
        <v>Casual Buyers</v>
      </c>
      <c r="H4515" s="4">
        <v>41745</v>
      </c>
      <c r="I4515">
        <f>WEEKDAY(Cleaned!$H4515)</f>
        <v>4</v>
      </c>
      <c r="J4515" t="s">
        <v>12</v>
      </c>
      <c r="K4515" s="4">
        <v>27077</v>
      </c>
      <c r="L4515">
        <f>INT(YEARFRAC(Cleaned!$K4515,Cleaned!$H4515,1))</f>
        <v>40</v>
      </c>
      <c r="M4515" t="str">
        <f t="shared" si="141"/>
        <v>Adult</v>
      </c>
    </row>
    <row r="4516" spans="1:13" x14ac:dyDescent="0.25">
      <c r="A4516">
        <v>14516</v>
      </c>
      <c r="B4516" t="s">
        <v>2817</v>
      </c>
      <c r="C4516" t="s">
        <v>80</v>
      </c>
      <c r="D4516" t="s">
        <v>26</v>
      </c>
      <c r="E4516" t="s">
        <v>19</v>
      </c>
      <c r="F4516" s="35">
        <v>164.03729999999999</v>
      </c>
      <c r="G4516" t="str">
        <f t="shared" si="140"/>
        <v>Casual Buyers</v>
      </c>
      <c r="H4516" s="4">
        <v>41746</v>
      </c>
      <c r="I4516">
        <f>WEEKDAY(Cleaned!$H4516)</f>
        <v>5</v>
      </c>
      <c r="J4516" t="s">
        <v>12</v>
      </c>
      <c r="K4516" s="4">
        <v>26252</v>
      </c>
      <c r="L4516">
        <f>INT(YEARFRAC(Cleaned!$K4516,Cleaned!$H4516,1))</f>
        <v>42</v>
      </c>
      <c r="M4516" t="str">
        <f t="shared" si="141"/>
        <v>Adult</v>
      </c>
    </row>
    <row r="4517" spans="1:13" x14ac:dyDescent="0.25">
      <c r="A4517">
        <v>14517</v>
      </c>
      <c r="B4517" t="s">
        <v>2490</v>
      </c>
      <c r="C4517" t="s">
        <v>80</v>
      </c>
      <c r="D4517" t="s">
        <v>26</v>
      </c>
      <c r="E4517" t="s">
        <v>19</v>
      </c>
      <c r="F4517" s="35">
        <v>44.189</v>
      </c>
      <c r="G4517" t="str">
        <f t="shared" si="140"/>
        <v>Casual Buyers</v>
      </c>
      <c r="H4517" s="4">
        <v>41746</v>
      </c>
      <c r="I4517">
        <f>WEEKDAY(Cleaned!$H4517)</f>
        <v>5</v>
      </c>
      <c r="J4517" t="s">
        <v>18</v>
      </c>
      <c r="K4517" s="4">
        <v>24778</v>
      </c>
      <c r="L4517">
        <f>INT(YEARFRAC(Cleaned!$K4517,Cleaned!$H4517,1))</f>
        <v>46</v>
      </c>
      <c r="M4517" t="str">
        <f t="shared" si="141"/>
        <v>Adult</v>
      </c>
    </row>
    <row r="4518" spans="1:13" x14ac:dyDescent="0.25">
      <c r="A4518">
        <v>14518</v>
      </c>
      <c r="B4518" t="s">
        <v>2639</v>
      </c>
      <c r="C4518" t="s">
        <v>80</v>
      </c>
      <c r="D4518" t="s">
        <v>26</v>
      </c>
      <c r="E4518" t="s">
        <v>19</v>
      </c>
      <c r="F4518" s="35">
        <v>1238.1415</v>
      </c>
      <c r="G4518" t="str">
        <f t="shared" si="140"/>
        <v>Casual Buyers</v>
      </c>
      <c r="H4518" s="4">
        <v>41749</v>
      </c>
      <c r="I4518">
        <f>WEEKDAY(Cleaned!$H4518)</f>
        <v>1</v>
      </c>
      <c r="J4518" t="s">
        <v>18</v>
      </c>
      <c r="K4518" s="4">
        <v>20738</v>
      </c>
      <c r="L4518">
        <f>INT(YEARFRAC(Cleaned!$K4518,Cleaned!$H4518,1))</f>
        <v>57</v>
      </c>
      <c r="M4518" t="str">
        <f t="shared" si="141"/>
        <v>Seniors</v>
      </c>
    </row>
    <row r="4519" spans="1:13" x14ac:dyDescent="0.25">
      <c r="A4519">
        <v>14519</v>
      </c>
      <c r="B4519" t="s">
        <v>2623</v>
      </c>
      <c r="C4519" t="s">
        <v>80</v>
      </c>
      <c r="D4519" t="s">
        <v>26</v>
      </c>
      <c r="E4519" t="s">
        <v>19</v>
      </c>
      <c r="F4519" s="35">
        <v>2552.5169000000001</v>
      </c>
      <c r="G4519" t="str">
        <f t="shared" si="140"/>
        <v>Brand Seekers</v>
      </c>
      <c r="H4519" s="4">
        <v>41752</v>
      </c>
      <c r="I4519">
        <f>WEEKDAY(Cleaned!$H4519)</f>
        <v>4</v>
      </c>
      <c r="J4519" t="s">
        <v>18</v>
      </c>
      <c r="K4519" s="4">
        <v>24339</v>
      </c>
      <c r="L4519">
        <f>INT(YEARFRAC(Cleaned!$K4519,Cleaned!$H4519,1))</f>
        <v>47</v>
      </c>
      <c r="M4519" t="str">
        <f t="shared" si="141"/>
        <v>Adult</v>
      </c>
    </row>
    <row r="4520" spans="1:13" x14ac:dyDescent="0.25">
      <c r="A4520">
        <v>14520</v>
      </c>
      <c r="B4520" t="s">
        <v>2818</v>
      </c>
      <c r="C4520" t="s">
        <v>80</v>
      </c>
      <c r="D4520" t="s">
        <v>26</v>
      </c>
      <c r="E4520" t="s">
        <v>19</v>
      </c>
      <c r="F4520" s="35">
        <v>155.19730000000001</v>
      </c>
      <c r="G4520" t="str">
        <f t="shared" si="140"/>
        <v>Casual Buyers</v>
      </c>
      <c r="H4520" s="4">
        <v>41754</v>
      </c>
      <c r="I4520">
        <f>WEEKDAY(Cleaned!$H4520)</f>
        <v>6</v>
      </c>
      <c r="J4520" t="s">
        <v>14</v>
      </c>
      <c r="K4520" s="4">
        <v>28311</v>
      </c>
      <c r="L4520">
        <f>INT(YEARFRAC(Cleaned!$K4520,Cleaned!$H4520,1))</f>
        <v>36</v>
      </c>
      <c r="M4520" t="str">
        <f t="shared" si="141"/>
        <v>Adult</v>
      </c>
    </row>
    <row r="4521" spans="1:13" x14ac:dyDescent="0.25">
      <c r="A4521">
        <v>14521</v>
      </c>
      <c r="B4521" t="s">
        <v>2819</v>
      </c>
      <c r="C4521" t="s">
        <v>80</v>
      </c>
      <c r="D4521" t="s">
        <v>26</v>
      </c>
      <c r="E4521" t="s">
        <v>19</v>
      </c>
      <c r="F4521" s="35">
        <v>38.664000000000001</v>
      </c>
      <c r="G4521" t="str">
        <f t="shared" si="140"/>
        <v>Casual Buyers</v>
      </c>
      <c r="H4521" s="4">
        <v>41758</v>
      </c>
      <c r="I4521">
        <f>WEEKDAY(Cleaned!$H4521)</f>
        <v>3</v>
      </c>
      <c r="J4521" t="s">
        <v>15</v>
      </c>
      <c r="K4521" s="4">
        <v>29161</v>
      </c>
      <c r="L4521">
        <f>INT(YEARFRAC(Cleaned!$K4521,Cleaned!$H4521,1))</f>
        <v>34</v>
      </c>
      <c r="M4521" t="str">
        <f t="shared" si="141"/>
        <v>Young Adult</v>
      </c>
    </row>
    <row r="4522" spans="1:13" x14ac:dyDescent="0.25">
      <c r="A4522">
        <v>14522</v>
      </c>
      <c r="B4522" t="s">
        <v>2820</v>
      </c>
      <c r="C4522" t="s">
        <v>80</v>
      </c>
      <c r="D4522" t="s">
        <v>26</v>
      </c>
      <c r="E4522" t="s">
        <v>19</v>
      </c>
      <c r="F4522" s="35">
        <v>46.7194</v>
      </c>
      <c r="G4522" t="str">
        <f t="shared" si="140"/>
        <v>Casual Buyers</v>
      </c>
      <c r="H4522" s="4">
        <v>41759</v>
      </c>
      <c r="I4522">
        <f>WEEKDAY(Cleaned!$H4522)</f>
        <v>4</v>
      </c>
      <c r="J4522" t="s">
        <v>16</v>
      </c>
      <c r="K4522" s="4">
        <v>29193</v>
      </c>
      <c r="L4522">
        <f>INT(YEARFRAC(Cleaned!$K4522,Cleaned!$H4522,1))</f>
        <v>34</v>
      </c>
      <c r="M4522" t="str">
        <f t="shared" si="141"/>
        <v>Young Adult</v>
      </c>
    </row>
    <row r="4523" spans="1:13" x14ac:dyDescent="0.25">
      <c r="A4523">
        <v>14523</v>
      </c>
      <c r="B4523" t="s">
        <v>2567</v>
      </c>
      <c r="C4523" t="s">
        <v>80</v>
      </c>
      <c r="D4523" t="s">
        <v>26</v>
      </c>
      <c r="E4523" t="s">
        <v>19</v>
      </c>
      <c r="F4523" s="35">
        <v>8.7848000000000006</v>
      </c>
      <c r="G4523" t="str">
        <f t="shared" si="140"/>
        <v>Casual Buyers</v>
      </c>
      <c r="H4523" s="4">
        <v>41760</v>
      </c>
      <c r="I4523">
        <f>WEEKDAY(Cleaned!$H4523)</f>
        <v>5</v>
      </c>
      <c r="J4523" t="s">
        <v>16</v>
      </c>
      <c r="K4523" s="4">
        <v>24803</v>
      </c>
      <c r="L4523">
        <f>INT(YEARFRAC(Cleaned!$K4523,Cleaned!$H4523,1))</f>
        <v>46</v>
      </c>
      <c r="M4523" t="str">
        <f t="shared" si="141"/>
        <v>Adult</v>
      </c>
    </row>
    <row r="4524" spans="1:13" x14ac:dyDescent="0.25">
      <c r="A4524">
        <v>14524</v>
      </c>
      <c r="B4524" t="s">
        <v>2443</v>
      </c>
      <c r="C4524" t="s">
        <v>80</v>
      </c>
      <c r="D4524" t="s">
        <v>26</v>
      </c>
      <c r="E4524" t="s">
        <v>19</v>
      </c>
      <c r="F4524" s="35">
        <v>55.238999999999997</v>
      </c>
      <c r="G4524" t="str">
        <f t="shared" si="140"/>
        <v>Casual Buyers</v>
      </c>
      <c r="H4524" s="4">
        <v>41764</v>
      </c>
      <c r="I4524">
        <f>WEEKDAY(Cleaned!$H4524)</f>
        <v>2</v>
      </c>
      <c r="J4524" t="s">
        <v>18</v>
      </c>
      <c r="K4524" s="4">
        <v>21726</v>
      </c>
      <c r="L4524">
        <f>INT(YEARFRAC(Cleaned!$K4524,Cleaned!$H4524,1))</f>
        <v>54</v>
      </c>
      <c r="M4524" t="str">
        <f t="shared" si="141"/>
        <v>Seniors</v>
      </c>
    </row>
    <row r="4525" spans="1:13" x14ac:dyDescent="0.25">
      <c r="A4525">
        <v>14525</v>
      </c>
      <c r="B4525" t="s">
        <v>2360</v>
      </c>
      <c r="C4525" t="s">
        <v>80</v>
      </c>
      <c r="D4525" t="s">
        <v>26</v>
      </c>
      <c r="E4525" t="s">
        <v>19</v>
      </c>
      <c r="F4525" s="35">
        <v>2562.7822999999999</v>
      </c>
      <c r="G4525" t="str">
        <f t="shared" si="140"/>
        <v>Brand Seekers</v>
      </c>
      <c r="H4525" s="4">
        <v>41768</v>
      </c>
      <c r="I4525">
        <f>WEEKDAY(Cleaned!$H4525)</f>
        <v>6</v>
      </c>
      <c r="J4525" t="s">
        <v>12</v>
      </c>
      <c r="K4525" s="4">
        <v>14340</v>
      </c>
      <c r="L4525">
        <f>INT(YEARFRAC(Cleaned!$K4525,Cleaned!$H4525,1))</f>
        <v>75</v>
      </c>
      <c r="M4525" t="str">
        <f t="shared" si="141"/>
        <v>Elders</v>
      </c>
    </row>
    <row r="4526" spans="1:13" x14ac:dyDescent="0.25">
      <c r="A4526">
        <v>14526</v>
      </c>
      <c r="B4526" t="s">
        <v>2646</v>
      </c>
      <c r="C4526" t="s">
        <v>80</v>
      </c>
      <c r="D4526" t="s">
        <v>26</v>
      </c>
      <c r="E4526" t="s">
        <v>19</v>
      </c>
      <c r="F4526" s="35">
        <v>1352.3432</v>
      </c>
      <c r="G4526" t="str">
        <f t="shared" si="140"/>
        <v>Casual Buyers</v>
      </c>
      <c r="H4526" s="4">
        <v>41768</v>
      </c>
      <c r="I4526">
        <f>WEEKDAY(Cleaned!$H4526)</f>
        <v>6</v>
      </c>
      <c r="J4526" t="s">
        <v>12</v>
      </c>
      <c r="K4526" s="4">
        <v>19184</v>
      </c>
      <c r="L4526">
        <f>INT(YEARFRAC(Cleaned!$K4526,Cleaned!$H4526,1))</f>
        <v>61</v>
      </c>
      <c r="M4526" t="str">
        <f t="shared" si="141"/>
        <v>Seniors</v>
      </c>
    </row>
    <row r="4527" spans="1:13" x14ac:dyDescent="0.25">
      <c r="A4527">
        <v>14527</v>
      </c>
      <c r="B4527" t="s">
        <v>2821</v>
      </c>
      <c r="C4527" t="s">
        <v>80</v>
      </c>
      <c r="D4527" t="s">
        <v>26</v>
      </c>
      <c r="E4527" t="s">
        <v>19</v>
      </c>
      <c r="F4527" s="35">
        <v>9.9339999999999993</v>
      </c>
      <c r="G4527" t="str">
        <f t="shared" si="140"/>
        <v>Casual Buyers</v>
      </c>
      <c r="H4527" s="4">
        <v>41769</v>
      </c>
      <c r="I4527">
        <f>WEEKDAY(Cleaned!$H4527)</f>
        <v>7</v>
      </c>
      <c r="J4527" t="s">
        <v>14</v>
      </c>
      <c r="K4527" s="4">
        <v>25518</v>
      </c>
      <c r="L4527">
        <f>INT(YEARFRAC(Cleaned!$K4527,Cleaned!$H4527,1))</f>
        <v>44</v>
      </c>
      <c r="M4527" t="str">
        <f t="shared" si="141"/>
        <v>Adult</v>
      </c>
    </row>
    <row r="4528" spans="1:13" x14ac:dyDescent="0.25">
      <c r="A4528">
        <v>14528</v>
      </c>
      <c r="B4528" t="s">
        <v>2640</v>
      </c>
      <c r="C4528" t="s">
        <v>80</v>
      </c>
      <c r="D4528" t="s">
        <v>26</v>
      </c>
      <c r="E4528" t="s">
        <v>19</v>
      </c>
      <c r="F4528" s="35">
        <v>1939.2529</v>
      </c>
      <c r="G4528" t="str">
        <f t="shared" si="140"/>
        <v>Brand Seekers</v>
      </c>
      <c r="H4528" s="4">
        <v>41773</v>
      </c>
      <c r="I4528">
        <f>WEEKDAY(Cleaned!$H4528)</f>
        <v>4</v>
      </c>
      <c r="J4528" t="s">
        <v>15</v>
      </c>
      <c r="K4528" s="4">
        <v>18765</v>
      </c>
      <c r="L4528">
        <f>INT(YEARFRAC(Cleaned!$K4528,Cleaned!$H4528,1))</f>
        <v>62</v>
      </c>
      <c r="M4528" t="str">
        <f t="shared" si="141"/>
        <v>Seniors</v>
      </c>
    </row>
    <row r="4529" spans="1:13" x14ac:dyDescent="0.25">
      <c r="A4529">
        <v>14529</v>
      </c>
      <c r="B4529" t="s">
        <v>2822</v>
      </c>
      <c r="C4529" t="s">
        <v>80</v>
      </c>
      <c r="D4529" t="s">
        <v>26</v>
      </c>
      <c r="E4529" t="s">
        <v>19</v>
      </c>
      <c r="F4529" s="35">
        <v>82.852900000000005</v>
      </c>
      <c r="G4529" t="str">
        <f t="shared" si="140"/>
        <v>Casual Buyers</v>
      </c>
      <c r="H4529" s="4">
        <v>41773</v>
      </c>
      <c r="I4529">
        <f>WEEKDAY(Cleaned!$H4529)</f>
        <v>4</v>
      </c>
      <c r="J4529" t="s">
        <v>14</v>
      </c>
      <c r="K4529" s="4">
        <v>13962</v>
      </c>
      <c r="L4529">
        <f>INT(YEARFRAC(Cleaned!$K4529,Cleaned!$H4529,1))</f>
        <v>76</v>
      </c>
      <c r="M4529" t="str">
        <f t="shared" si="141"/>
        <v>Elders</v>
      </c>
    </row>
    <row r="4530" spans="1:13" x14ac:dyDescent="0.25">
      <c r="A4530">
        <v>14530</v>
      </c>
      <c r="B4530" t="s">
        <v>2823</v>
      </c>
      <c r="C4530" t="s">
        <v>80</v>
      </c>
      <c r="D4530" t="s">
        <v>26</v>
      </c>
      <c r="E4530" t="s">
        <v>19</v>
      </c>
      <c r="F4530" s="35">
        <v>46.7194</v>
      </c>
      <c r="G4530" t="str">
        <f t="shared" si="140"/>
        <v>Casual Buyers</v>
      </c>
      <c r="H4530" s="4">
        <v>41776</v>
      </c>
      <c r="I4530">
        <f>WEEKDAY(Cleaned!$H4530)</f>
        <v>7</v>
      </c>
      <c r="J4530" t="s">
        <v>12</v>
      </c>
      <c r="K4530" s="4">
        <v>24203</v>
      </c>
      <c r="L4530">
        <f>INT(YEARFRAC(Cleaned!$K4530,Cleaned!$H4530,1))</f>
        <v>48</v>
      </c>
      <c r="M4530" t="str">
        <f t="shared" si="141"/>
        <v>Adult</v>
      </c>
    </row>
    <row r="4531" spans="1:13" x14ac:dyDescent="0.25">
      <c r="A4531">
        <v>14531</v>
      </c>
      <c r="B4531" t="s">
        <v>2824</v>
      </c>
      <c r="C4531" t="s">
        <v>80</v>
      </c>
      <c r="D4531" t="s">
        <v>26</v>
      </c>
      <c r="E4531" t="s">
        <v>19</v>
      </c>
      <c r="F4531" s="35">
        <v>1909.7384</v>
      </c>
      <c r="G4531" t="str">
        <f t="shared" si="140"/>
        <v>Brand Seekers</v>
      </c>
      <c r="H4531" s="4">
        <v>41776</v>
      </c>
      <c r="I4531">
        <f>WEEKDAY(Cleaned!$H4531)</f>
        <v>7</v>
      </c>
      <c r="J4531" t="s">
        <v>16</v>
      </c>
      <c r="K4531" s="4">
        <v>23579</v>
      </c>
      <c r="L4531">
        <f>INT(YEARFRAC(Cleaned!$K4531,Cleaned!$H4531,1))</f>
        <v>49</v>
      </c>
      <c r="M4531" t="str">
        <f t="shared" si="141"/>
        <v>Adult</v>
      </c>
    </row>
    <row r="4532" spans="1:13" x14ac:dyDescent="0.25">
      <c r="A4532">
        <v>14532</v>
      </c>
      <c r="B4532" t="s">
        <v>2429</v>
      </c>
      <c r="C4532" t="s">
        <v>80</v>
      </c>
      <c r="D4532" t="s">
        <v>26</v>
      </c>
      <c r="E4532" t="s">
        <v>19</v>
      </c>
      <c r="F4532" s="35">
        <v>103.3065</v>
      </c>
      <c r="G4532" t="str">
        <f t="shared" si="140"/>
        <v>Casual Buyers</v>
      </c>
      <c r="H4532" s="4">
        <v>41778</v>
      </c>
      <c r="I4532">
        <f>WEEKDAY(Cleaned!$H4532)</f>
        <v>2</v>
      </c>
      <c r="J4532" t="s">
        <v>18</v>
      </c>
      <c r="K4532" s="4">
        <v>24657</v>
      </c>
      <c r="L4532">
        <f>INT(YEARFRAC(Cleaned!$K4532,Cleaned!$H4532,1))</f>
        <v>46</v>
      </c>
      <c r="M4532" t="str">
        <f t="shared" si="141"/>
        <v>Adult</v>
      </c>
    </row>
    <row r="4533" spans="1:13" x14ac:dyDescent="0.25">
      <c r="A4533">
        <v>14533</v>
      </c>
      <c r="B4533" t="s">
        <v>2825</v>
      </c>
      <c r="C4533" t="s">
        <v>80</v>
      </c>
      <c r="D4533" t="s">
        <v>26</v>
      </c>
      <c r="E4533" t="s">
        <v>19</v>
      </c>
      <c r="F4533" s="35">
        <v>44.177900000000001</v>
      </c>
      <c r="G4533" t="str">
        <f t="shared" si="140"/>
        <v>Casual Buyers</v>
      </c>
      <c r="H4533" s="4">
        <v>41778</v>
      </c>
      <c r="I4533">
        <f>WEEKDAY(Cleaned!$H4533)</f>
        <v>2</v>
      </c>
      <c r="J4533" t="s">
        <v>13</v>
      </c>
      <c r="K4533" s="4">
        <v>15345</v>
      </c>
      <c r="L4533">
        <f>INT(YEARFRAC(Cleaned!$K4533,Cleaned!$H4533,1))</f>
        <v>72</v>
      </c>
      <c r="M4533" t="str">
        <f t="shared" si="141"/>
        <v>Elders</v>
      </c>
    </row>
    <row r="4534" spans="1:13" x14ac:dyDescent="0.25">
      <c r="A4534">
        <v>14534</v>
      </c>
      <c r="B4534" t="s">
        <v>2409</v>
      </c>
      <c r="C4534" t="s">
        <v>80</v>
      </c>
      <c r="D4534" t="s">
        <v>26</v>
      </c>
      <c r="E4534" t="s">
        <v>19</v>
      </c>
      <c r="F4534" s="35">
        <v>2538.4944</v>
      </c>
      <c r="G4534" t="str">
        <f t="shared" si="140"/>
        <v>Brand Seekers</v>
      </c>
      <c r="H4534" s="4">
        <v>41779</v>
      </c>
      <c r="I4534">
        <f>WEEKDAY(Cleaned!$H4534)</f>
        <v>3</v>
      </c>
      <c r="J4534" t="s">
        <v>12</v>
      </c>
      <c r="K4534" s="4">
        <v>23157</v>
      </c>
      <c r="L4534">
        <f>INT(YEARFRAC(Cleaned!$K4534,Cleaned!$H4534,1))</f>
        <v>50</v>
      </c>
      <c r="M4534" t="str">
        <f t="shared" si="141"/>
        <v>Seniors</v>
      </c>
    </row>
    <row r="4535" spans="1:13" x14ac:dyDescent="0.25">
      <c r="A4535">
        <v>14535</v>
      </c>
      <c r="B4535" t="s">
        <v>2826</v>
      </c>
      <c r="C4535" t="s">
        <v>80</v>
      </c>
      <c r="D4535" t="s">
        <v>26</v>
      </c>
      <c r="E4535" t="s">
        <v>19</v>
      </c>
      <c r="F4535" s="35">
        <v>2598.9158000000002</v>
      </c>
      <c r="G4535" t="str">
        <f t="shared" si="140"/>
        <v>Brand Seekers</v>
      </c>
      <c r="H4535" s="4">
        <v>41779</v>
      </c>
      <c r="I4535">
        <f>WEEKDAY(Cleaned!$H4535)</f>
        <v>3</v>
      </c>
      <c r="J4535" t="s">
        <v>14</v>
      </c>
      <c r="K4535" s="4">
        <v>27406</v>
      </c>
      <c r="L4535">
        <f>INT(YEARFRAC(Cleaned!$K4535,Cleaned!$H4535,1))</f>
        <v>39</v>
      </c>
      <c r="M4535" t="str">
        <f t="shared" si="141"/>
        <v>Adult</v>
      </c>
    </row>
    <row r="4536" spans="1:13" x14ac:dyDescent="0.25">
      <c r="A4536">
        <v>14536</v>
      </c>
      <c r="B4536" t="s">
        <v>2669</v>
      </c>
      <c r="C4536" t="s">
        <v>80</v>
      </c>
      <c r="D4536" t="s">
        <v>26</v>
      </c>
      <c r="E4536" t="s">
        <v>19</v>
      </c>
      <c r="F4536" s="35">
        <v>11.039</v>
      </c>
      <c r="G4536" t="str">
        <f t="shared" si="140"/>
        <v>Casual Buyers</v>
      </c>
      <c r="H4536" s="4">
        <v>41781</v>
      </c>
      <c r="I4536">
        <f>WEEKDAY(Cleaned!$H4536)</f>
        <v>5</v>
      </c>
      <c r="J4536" t="s">
        <v>18</v>
      </c>
      <c r="K4536" s="4">
        <v>28973</v>
      </c>
      <c r="L4536">
        <f>INT(YEARFRAC(Cleaned!$K4536,Cleaned!$H4536,1))</f>
        <v>35</v>
      </c>
      <c r="M4536" t="str">
        <f t="shared" si="141"/>
        <v>Adult</v>
      </c>
    </row>
    <row r="4537" spans="1:13" x14ac:dyDescent="0.25">
      <c r="A4537">
        <v>14537</v>
      </c>
      <c r="B4537" t="s">
        <v>2827</v>
      </c>
      <c r="C4537" t="s">
        <v>80</v>
      </c>
      <c r="D4537" t="s">
        <v>26</v>
      </c>
      <c r="E4537" t="s">
        <v>19</v>
      </c>
      <c r="F4537" s="35">
        <v>50.774799999999999</v>
      </c>
      <c r="G4537" t="str">
        <f t="shared" si="140"/>
        <v>Casual Buyers</v>
      </c>
      <c r="H4537" s="4">
        <v>41781</v>
      </c>
      <c r="I4537">
        <f>WEEKDAY(Cleaned!$H4537)</f>
        <v>5</v>
      </c>
      <c r="J4537" t="s">
        <v>16</v>
      </c>
      <c r="K4537" s="4">
        <v>28170</v>
      </c>
      <c r="L4537">
        <f>INT(YEARFRAC(Cleaned!$K4537,Cleaned!$H4537,1))</f>
        <v>37</v>
      </c>
      <c r="M4537" t="str">
        <f t="shared" si="141"/>
        <v>Adult</v>
      </c>
    </row>
    <row r="4538" spans="1:13" x14ac:dyDescent="0.25">
      <c r="A4538">
        <v>14538</v>
      </c>
      <c r="B4538" t="s">
        <v>2287</v>
      </c>
      <c r="C4538" t="s">
        <v>80</v>
      </c>
      <c r="D4538" t="s">
        <v>26</v>
      </c>
      <c r="E4538" t="s">
        <v>19</v>
      </c>
      <c r="F4538" s="35">
        <v>635.35289999999998</v>
      </c>
      <c r="G4538" t="str">
        <f t="shared" si="140"/>
        <v>Casual Buyers</v>
      </c>
      <c r="H4538" s="4">
        <v>41781</v>
      </c>
      <c r="I4538">
        <f>WEEKDAY(Cleaned!$H4538)</f>
        <v>5</v>
      </c>
      <c r="J4538" t="s">
        <v>16</v>
      </c>
      <c r="K4538" s="4">
        <v>28312</v>
      </c>
      <c r="L4538">
        <f>INT(YEARFRAC(Cleaned!$K4538,Cleaned!$H4538,1))</f>
        <v>36</v>
      </c>
      <c r="M4538" t="str">
        <f t="shared" si="141"/>
        <v>Adult</v>
      </c>
    </row>
    <row r="4539" spans="1:13" x14ac:dyDescent="0.25">
      <c r="A4539">
        <v>14539</v>
      </c>
      <c r="B4539" t="s">
        <v>2828</v>
      </c>
      <c r="C4539" t="s">
        <v>80</v>
      </c>
      <c r="D4539" t="s">
        <v>26</v>
      </c>
      <c r="E4539" t="s">
        <v>19</v>
      </c>
      <c r="F4539" s="35">
        <v>77.338999999999999</v>
      </c>
      <c r="G4539" t="str">
        <f t="shared" si="140"/>
        <v>Casual Buyers</v>
      </c>
      <c r="H4539" s="4">
        <v>41782</v>
      </c>
      <c r="I4539">
        <f>WEEKDAY(Cleaned!$H4539)</f>
        <v>6</v>
      </c>
      <c r="J4539" t="s">
        <v>14</v>
      </c>
      <c r="K4539" s="4">
        <v>15142</v>
      </c>
      <c r="L4539">
        <f>INT(YEARFRAC(Cleaned!$K4539,Cleaned!$H4539,1))</f>
        <v>72</v>
      </c>
      <c r="M4539" t="str">
        <f t="shared" si="141"/>
        <v>Elders</v>
      </c>
    </row>
    <row r="4540" spans="1:13" x14ac:dyDescent="0.25">
      <c r="A4540">
        <v>14540</v>
      </c>
      <c r="B4540" t="s">
        <v>2298</v>
      </c>
      <c r="C4540" t="s">
        <v>80</v>
      </c>
      <c r="D4540" t="s">
        <v>26</v>
      </c>
      <c r="E4540" t="s">
        <v>19</v>
      </c>
      <c r="F4540" s="35">
        <v>1966.3144</v>
      </c>
      <c r="G4540" t="str">
        <f t="shared" si="140"/>
        <v>Brand Seekers</v>
      </c>
      <c r="H4540" s="4">
        <v>41783</v>
      </c>
      <c r="I4540">
        <f>WEEKDAY(Cleaned!$H4540)</f>
        <v>7</v>
      </c>
      <c r="J4540" t="s">
        <v>15</v>
      </c>
      <c r="K4540" s="4">
        <v>27884</v>
      </c>
      <c r="L4540">
        <f>INT(YEARFRAC(Cleaned!$K4540,Cleaned!$H4540,1))</f>
        <v>38</v>
      </c>
      <c r="M4540" t="str">
        <f t="shared" si="141"/>
        <v>Adult</v>
      </c>
    </row>
    <row r="4541" spans="1:13" x14ac:dyDescent="0.25">
      <c r="A4541">
        <v>14541</v>
      </c>
      <c r="B4541" t="s">
        <v>2265</v>
      </c>
      <c r="C4541" t="s">
        <v>80</v>
      </c>
      <c r="D4541" t="s">
        <v>26</v>
      </c>
      <c r="E4541" t="s">
        <v>19</v>
      </c>
      <c r="F4541" s="35">
        <v>1918.2579000000001</v>
      </c>
      <c r="G4541" t="str">
        <f t="shared" si="140"/>
        <v>Brand Seekers</v>
      </c>
      <c r="H4541" s="4">
        <v>41785</v>
      </c>
      <c r="I4541">
        <f>WEEKDAY(Cleaned!$H4541)</f>
        <v>2</v>
      </c>
      <c r="J4541" t="s">
        <v>13</v>
      </c>
      <c r="K4541" s="4">
        <v>27956</v>
      </c>
      <c r="L4541">
        <f>INT(YEARFRAC(Cleaned!$K4541,Cleaned!$H4541,1))</f>
        <v>37</v>
      </c>
      <c r="M4541" t="str">
        <f t="shared" si="141"/>
        <v>Adult</v>
      </c>
    </row>
    <row r="4542" spans="1:13" x14ac:dyDescent="0.25">
      <c r="A4542">
        <v>14542</v>
      </c>
      <c r="B4542" t="s">
        <v>2829</v>
      </c>
      <c r="C4542" t="s">
        <v>80</v>
      </c>
      <c r="D4542" t="s">
        <v>26</v>
      </c>
      <c r="E4542" t="s">
        <v>19</v>
      </c>
      <c r="F4542" s="35">
        <v>49.7029</v>
      </c>
      <c r="G4542" t="str">
        <f t="shared" si="140"/>
        <v>Casual Buyers</v>
      </c>
      <c r="H4542" s="4">
        <v>41785</v>
      </c>
      <c r="I4542">
        <f>WEEKDAY(Cleaned!$H4542)</f>
        <v>2</v>
      </c>
      <c r="J4542" t="s">
        <v>17</v>
      </c>
      <c r="K4542" s="4">
        <v>26527</v>
      </c>
      <c r="L4542">
        <f>INT(YEARFRAC(Cleaned!$K4542,Cleaned!$H4542,1))</f>
        <v>41</v>
      </c>
      <c r="M4542" t="str">
        <f t="shared" si="141"/>
        <v>Adult</v>
      </c>
    </row>
    <row r="4543" spans="1:13" x14ac:dyDescent="0.25">
      <c r="A4543">
        <v>14543</v>
      </c>
      <c r="B4543" t="s">
        <v>2419</v>
      </c>
      <c r="C4543" t="s">
        <v>80</v>
      </c>
      <c r="D4543" t="s">
        <v>26</v>
      </c>
      <c r="E4543" t="s">
        <v>19</v>
      </c>
      <c r="F4543" s="35">
        <v>852.33069999999998</v>
      </c>
      <c r="G4543" t="str">
        <f t="shared" si="140"/>
        <v>Casual Buyers</v>
      </c>
      <c r="H4543" s="4">
        <v>41786</v>
      </c>
      <c r="I4543">
        <f>WEEKDAY(Cleaned!$H4543)</f>
        <v>3</v>
      </c>
      <c r="J4543" t="s">
        <v>12</v>
      </c>
      <c r="K4543" s="4">
        <v>16992</v>
      </c>
      <c r="L4543">
        <f>INT(YEARFRAC(Cleaned!$K4543,Cleaned!$H4543,1))</f>
        <v>67</v>
      </c>
      <c r="M4543" t="str">
        <f t="shared" si="141"/>
        <v>Elders</v>
      </c>
    </row>
    <row r="4544" spans="1:13" x14ac:dyDescent="0.25">
      <c r="A4544">
        <v>14544</v>
      </c>
      <c r="B4544" t="s">
        <v>2529</v>
      </c>
      <c r="C4544" t="s">
        <v>80</v>
      </c>
      <c r="D4544" t="s">
        <v>26</v>
      </c>
      <c r="E4544" t="s">
        <v>19</v>
      </c>
      <c r="F4544" s="35">
        <v>30.895800000000001</v>
      </c>
      <c r="G4544" t="str">
        <f t="shared" si="140"/>
        <v>Casual Buyers</v>
      </c>
      <c r="H4544" s="4">
        <v>41787</v>
      </c>
      <c r="I4544">
        <f>WEEKDAY(Cleaned!$H4544)</f>
        <v>4</v>
      </c>
      <c r="J4544" t="s">
        <v>18</v>
      </c>
      <c r="K4544" s="4">
        <v>20146</v>
      </c>
      <c r="L4544">
        <f>INT(YEARFRAC(Cleaned!$K4544,Cleaned!$H4544,1))</f>
        <v>59</v>
      </c>
      <c r="M4544" t="str">
        <f t="shared" si="141"/>
        <v>Seniors</v>
      </c>
    </row>
    <row r="4545" spans="1:13" x14ac:dyDescent="0.25">
      <c r="A4545">
        <v>14545</v>
      </c>
      <c r="B4545" t="s">
        <v>2830</v>
      </c>
      <c r="C4545" t="s">
        <v>80</v>
      </c>
      <c r="D4545" t="s">
        <v>26</v>
      </c>
      <c r="E4545" t="s">
        <v>19</v>
      </c>
      <c r="F4545" s="35">
        <v>38.664000000000001</v>
      </c>
      <c r="G4545" t="str">
        <f t="shared" si="140"/>
        <v>Casual Buyers</v>
      </c>
      <c r="H4545" s="4">
        <v>41787</v>
      </c>
      <c r="I4545">
        <f>WEEKDAY(Cleaned!$H4545)</f>
        <v>4</v>
      </c>
      <c r="J4545" t="s">
        <v>17</v>
      </c>
      <c r="K4545" s="4">
        <v>29375</v>
      </c>
      <c r="L4545">
        <f>INT(YEARFRAC(Cleaned!$K4545,Cleaned!$H4545,1))</f>
        <v>33</v>
      </c>
      <c r="M4545" t="str">
        <f t="shared" si="141"/>
        <v>Young Adult</v>
      </c>
    </row>
    <row r="4546" spans="1:13" x14ac:dyDescent="0.25">
      <c r="A4546">
        <v>14546</v>
      </c>
      <c r="B4546" t="s">
        <v>2831</v>
      </c>
      <c r="C4546" t="s">
        <v>80</v>
      </c>
      <c r="D4546" t="s">
        <v>26</v>
      </c>
      <c r="E4546" t="s">
        <v>19</v>
      </c>
      <c r="F4546" s="35">
        <v>32.0229</v>
      </c>
      <c r="G4546" t="str">
        <f t="shared" ref="G4546:G4609" si="142">IF(F4546&lt;=1500,"Casual Buyers",IF(F4546&gt;=1501,"Brand Seekers",IF(F4546&gt;2500,"Convinced Seekers")))</f>
        <v>Casual Buyers</v>
      </c>
      <c r="H4546" s="4">
        <v>41788</v>
      </c>
      <c r="I4546">
        <f>WEEKDAY(Cleaned!$H4546)</f>
        <v>5</v>
      </c>
      <c r="J4546" t="s">
        <v>13</v>
      </c>
      <c r="K4546" s="4">
        <v>15210</v>
      </c>
      <c r="L4546">
        <f>INT(YEARFRAC(Cleaned!$K4546,Cleaned!$H4546,1))</f>
        <v>72</v>
      </c>
      <c r="M4546" t="str">
        <f t="shared" ref="M4546:M4609" si="143">IF(L4546&lt;=19,"Teenager",IF(L4546&lt;=34,"Young Adult",IF(L4546&lt;=49,"Adult",IF(L4546&lt;=64,"Seniors",IF(L4546&gt;=65,"Elders")))))</f>
        <v>Elders</v>
      </c>
    </row>
    <row r="4547" spans="1:13" x14ac:dyDescent="0.25">
      <c r="A4547">
        <v>14547</v>
      </c>
      <c r="B4547" t="s">
        <v>2295</v>
      </c>
      <c r="C4547" t="s">
        <v>80</v>
      </c>
      <c r="D4547" t="s">
        <v>26</v>
      </c>
      <c r="E4547" t="s">
        <v>19</v>
      </c>
      <c r="F4547" s="35">
        <v>937.55939999999998</v>
      </c>
      <c r="G4547" t="str">
        <f t="shared" si="142"/>
        <v>Casual Buyers</v>
      </c>
      <c r="H4547" s="4">
        <v>41788</v>
      </c>
      <c r="I4547">
        <f>WEEKDAY(Cleaned!$H4547)</f>
        <v>5</v>
      </c>
      <c r="J4547" t="s">
        <v>16</v>
      </c>
      <c r="K4547" s="4">
        <v>25212</v>
      </c>
      <c r="L4547">
        <f>INT(YEARFRAC(Cleaned!$K4547,Cleaned!$H4547,1))</f>
        <v>45</v>
      </c>
      <c r="M4547" t="str">
        <f t="shared" si="143"/>
        <v>Adult</v>
      </c>
    </row>
    <row r="4548" spans="1:13" x14ac:dyDescent="0.25">
      <c r="A4548">
        <v>14548</v>
      </c>
      <c r="B4548" t="s">
        <v>2661</v>
      </c>
      <c r="C4548" t="s">
        <v>80</v>
      </c>
      <c r="D4548" t="s">
        <v>26</v>
      </c>
      <c r="E4548" t="s">
        <v>19</v>
      </c>
      <c r="F4548" s="35">
        <v>38.674999999999997</v>
      </c>
      <c r="G4548" t="str">
        <f t="shared" si="142"/>
        <v>Casual Buyers</v>
      </c>
      <c r="H4548" s="4">
        <v>41790</v>
      </c>
      <c r="I4548">
        <f>WEEKDAY(Cleaned!$H4548)</f>
        <v>7</v>
      </c>
      <c r="J4548" t="s">
        <v>18</v>
      </c>
      <c r="K4548" s="4">
        <v>28805</v>
      </c>
      <c r="L4548">
        <f>INT(YEARFRAC(Cleaned!$K4548,Cleaned!$H4548,1))</f>
        <v>35</v>
      </c>
      <c r="M4548" t="str">
        <f t="shared" si="143"/>
        <v>Adult</v>
      </c>
    </row>
    <row r="4549" spans="1:13" x14ac:dyDescent="0.25">
      <c r="A4549">
        <v>14549</v>
      </c>
      <c r="B4549" t="s">
        <v>2832</v>
      </c>
      <c r="C4549" t="s">
        <v>80</v>
      </c>
      <c r="D4549" t="s">
        <v>26</v>
      </c>
      <c r="E4549" t="s">
        <v>19</v>
      </c>
      <c r="F4549" s="35">
        <v>136.99789999999999</v>
      </c>
      <c r="G4549" t="str">
        <f t="shared" si="142"/>
        <v>Casual Buyers</v>
      </c>
      <c r="H4549" s="4">
        <v>41790</v>
      </c>
      <c r="I4549">
        <f>WEEKDAY(Cleaned!$H4549)</f>
        <v>7</v>
      </c>
      <c r="J4549" t="s">
        <v>14</v>
      </c>
      <c r="K4549" s="4">
        <v>27633</v>
      </c>
      <c r="L4549">
        <f>INT(YEARFRAC(Cleaned!$K4549,Cleaned!$H4549,1))</f>
        <v>38</v>
      </c>
      <c r="M4549" t="str">
        <f t="shared" si="143"/>
        <v>Adult</v>
      </c>
    </row>
    <row r="4550" spans="1:13" x14ac:dyDescent="0.25">
      <c r="A4550">
        <v>14550</v>
      </c>
      <c r="B4550" t="s">
        <v>2490</v>
      </c>
      <c r="C4550" t="s">
        <v>80</v>
      </c>
      <c r="D4550" t="s">
        <v>26</v>
      </c>
      <c r="E4550" t="s">
        <v>19</v>
      </c>
      <c r="F4550" s="35">
        <v>78.731300000000005</v>
      </c>
      <c r="G4550" t="str">
        <f t="shared" si="142"/>
        <v>Casual Buyers</v>
      </c>
      <c r="H4550" s="4">
        <v>41791</v>
      </c>
      <c r="I4550">
        <f>WEEKDAY(Cleaned!$H4550)</f>
        <v>1</v>
      </c>
      <c r="J4550" t="s">
        <v>18</v>
      </c>
      <c r="K4550" s="4">
        <v>24778</v>
      </c>
      <c r="L4550">
        <f>INT(YEARFRAC(Cleaned!$K4550,Cleaned!$H4550,1))</f>
        <v>46</v>
      </c>
      <c r="M4550" t="str">
        <f t="shared" si="143"/>
        <v>Adult</v>
      </c>
    </row>
    <row r="4551" spans="1:13" x14ac:dyDescent="0.25">
      <c r="A4551">
        <v>14551</v>
      </c>
      <c r="B4551" t="s">
        <v>2659</v>
      </c>
      <c r="C4551" t="s">
        <v>80</v>
      </c>
      <c r="D4551" t="s">
        <v>26</v>
      </c>
      <c r="E4551" t="s">
        <v>19</v>
      </c>
      <c r="F4551" s="35">
        <v>55.216900000000003</v>
      </c>
      <c r="G4551" t="str">
        <f t="shared" si="142"/>
        <v>Casual Buyers</v>
      </c>
      <c r="H4551" s="4">
        <v>41792</v>
      </c>
      <c r="I4551">
        <f>WEEKDAY(Cleaned!$H4551)</f>
        <v>2</v>
      </c>
      <c r="J4551" t="s">
        <v>18</v>
      </c>
      <c r="K4551" s="4">
        <v>24476</v>
      </c>
      <c r="L4551">
        <f>INT(YEARFRAC(Cleaned!$K4551,Cleaned!$H4551,1))</f>
        <v>47</v>
      </c>
      <c r="M4551" t="str">
        <f t="shared" si="143"/>
        <v>Adult</v>
      </c>
    </row>
    <row r="4552" spans="1:13" x14ac:dyDescent="0.25">
      <c r="A4552">
        <v>14552</v>
      </c>
      <c r="B4552" t="s">
        <v>2833</v>
      </c>
      <c r="C4552" t="s">
        <v>80</v>
      </c>
      <c r="D4552" t="s">
        <v>26</v>
      </c>
      <c r="E4552" t="s">
        <v>19</v>
      </c>
      <c r="F4552" s="35">
        <v>82.852900000000005</v>
      </c>
      <c r="G4552" t="str">
        <f t="shared" si="142"/>
        <v>Casual Buyers</v>
      </c>
      <c r="H4552" s="4">
        <v>41792</v>
      </c>
      <c r="I4552">
        <f>WEEKDAY(Cleaned!$H4552)</f>
        <v>2</v>
      </c>
      <c r="J4552" t="s">
        <v>14</v>
      </c>
      <c r="K4552" s="4">
        <v>23312</v>
      </c>
      <c r="L4552">
        <f>INT(YEARFRAC(Cleaned!$K4552,Cleaned!$H4552,1))</f>
        <v>50</v>
      </c>
      <c r="M4552" t="str">
        <f t="shared" si="143"/>
        <v>Seniors</v>
      </c>
    </row>
    <row r="4553" spans="1:13" x14ac:dyDescent="0.25">
      <c r="A4553">
        <v>14553</v>
      </c>
      <c r="B4553" t="s">
        <v>2662</v>
      </c>
      <c r="C4553" t="s">
        <v>80</v>
      </c>
      <c r="D4553" t="s">
        <v>26</v>
      </c>
      <c r="E4553" t="s">
        <v>19</v>
      </c>
      <c r="F4553" s="35">
        <v>2.5305</v>
      </c>
      <c r="G4553" t="str">
        <f t="shared" si="142"/>
        <v>Casual Buyers</v>
      </c>
      <c r="H4553" s="4">
        <v>41797</v>
      </c>
      <c r="I4553">
        <f>WEEKDAY(Cleaned!$H4553)</f>
        <v>7</v>
      </c>
      <c r="J4553" t="s">
        <v>14</v>
      </c>
      <c r="K4553" s="4">
        <v>27212</v>
      </c>
      <c r="L4553">
        <f>INT(YEARFRAC(Cleaned!$K4553,Cleaned!$H4553,1))</f>
        <v>39</v>
      </c>
      <c r="M4553" t="str">
        <f t="shared" si="143"/>
        <v>Adult</v>
      </c>
    </row>
    <row r="4554" spans="1:13" x14ac:dyDescent="0.25">
      <c r="A4554">
        <v>14554</v>
      </c>
      <c r="B4554" t="s">
        <v>2431</v>
      </c>
      <c r="C4554" t="s">
        <v>80</v>
      </c>
      <c r="D4554" t="s">
        <v>26</v>
      </c>
      <c r="E4554" t="s">
        <v>19</v>
      </c>
      <c r="F4554" s="35">
        <v>11.039</v>
      </c>
      <c r="G4554" t="str">
        <f t="shared" si="142"/>
        <v>Casual Buyers</v>
      </c>
      <c r="H4554" s="4">
        <v>41798</v>
      </c>
      <c r="I4554">
        <f>WEEKDAY(Cleaned!$H4554)</f>
        <v>1</v>
      </c>
      <c r="J4554" t="s">
        <v>18</v>
      </c>
      <c r="K4554" s="4">
        <v>29254</v>
      </c>
      <c r="L4554">
        <f>INT(YEARFRAC(Cleaned!$K4554,Cleaned!$H4554,1))</f>
        <v>34</v>
      </c>
      <c r="M4554" t="str">
        <f t="shared" si="143"/>
        <v>Young Adult</v>
      </c>
    </row>
    <row r="4555" spans="1:13" x14ac:dyDescent="0.25">
      <c r="A4555">
        <v>14555</v>
      </c>
      <c r="B4555" t="s">
        <v>2834</v>
      </c>
      <c r="C4555" t="s">
        <v>80</v>
      </c>
      <c r="D4555" t="s">
        <v>26</v>
      </c>
      <c r="E4555" t="s">
        <v>19</v>
      </c>
      <c r="F4555" s="35">
        <v>126.4783</v>
      </c>
      <c r="G4555" t="str">
        <f t="shared" si="142"/>
        <v>Casual Buyers</v>
      </c>
      <c r="H4555" s="4">
        <v>41806</v>
      </c>
      <c r="I4555">
        <f>WEEKDAY(Cleaned!$H4555)</f>
        <v>2</v>
      </c>
      <c r="J4555" t="s">
        <v>16</v>
      </c>
      <c r="K4555" s="4">
        <v>28766</v>
      </c>
      <c r="L4555">
        <f>INT(YEARFRAC(Cleaned!$K4555,Cleaned!$H4555,1))</f>
        <v>35</v>
      </c>
      <c r="M4555" t="str">
        <f t="shared" si="143"/>
        <v>Adult</v>
      </c>
    </row>
    <row r="4556" spans="1:13" x14ac:dyDescent="0.25">
      <c r="A4556">
        <v>14556</v>
      </c>
      <c r="B4556" t="s">
        <v>2835</v>
      </c>
      <c r="C4556" t="s">
        <v>80</v>
      </c>
      <c r="D4556" t="s">
        <v>26</v>
      </c>
      <c r="E4556" t="s">
        <v>19</v>
      </c>
      <c r="F4556" s="35">
        <v>77.338999999999999</v>
      </c>
      <c r="G4556" t="str">
        <f t="shared" si="142"/>
        <v>Casual Buyers</v>
      </c>
      <c r="H4556" s="4">
        <v>41594</v>
      </c>
      <c r="I4556">
        <f>WEEKDAY(Cleaned!$H4556)</f>
        <v>7</v>
      </c>
      <c r="J4556" t="s">
        <v>16</v>
      </c>
      <c r="K4556" s="4">
        <v>28278</v>
      </c>
      <c r="L4556">
        <f>INT(YEARFRAC(Cleaned!$K4556,Cleaned!$H4556,1))</f>
        <v>36</v>
      </c>
      <c r="M4556" t="str">
        <f t="shared" si="143"/>
        <v>Adult</v>
      </c>
    </row>
    <row r="4557" spans="1:13" x14ac:dyDescent="0.25">
      <c r="A4557">
        <v>14557</v>
      </c>
      <c r="B4557" t="s">
        <v>2254</v>
      </c>
      <c r="C4557" t="s">
        <v>80</v>
      </c>
      <c r="D4557" t="s">
        <v>26</v>
      </c>
      <c r="E4557" t="s">
        <v>19</v>
      </c>
      <c r="F4557" s="35">
        <v>2538.4944</v>
      </c>
      <c r="G4557" t="str">
        <f t="shared" si="142"/>
        <v>Brand Seekers</v>
      </c>
      <c r="H4557" s="4">
        <v>41597</v>
      </c>
      <c r="I4557">
        <f>WEEKDAY(Cleaned!$H4557)</f>
        <v>3</v>
      </c>
      <c r="J4557" t="s">
        <v>17</v>
      </c>
      <c r="K4557" s="4">
        <v>18164</v>
      </c>
      <c r="L4557">
        <f>INT(YEARFRAC(Cleaned!$K4557,Cleaned!$H4557,1))</f>
        <v>64</v>
      </c>
      <c r="M4557" t="str">
        <f t="shared" si="143"/>
        <v>Seniors</v>
      </c>
    </row>
    <row r="4558" spans="1:13" x14ac:dyDescent="0.25">
      <c r="A4558">
        <v>14558</v>
      </c>
      <c r="B4558" t="s">
        <v>2836</v>
      </c>
      <c r="C4558" t="s">
        <v>80</v>
      </c>
      <c r="D4558" t="s">
        <v>26</v>
      </c>
      <c r="E4558" t="s">
        <v>19</v>
      </c>
      <c r="F4558" s="35">
        <v>2694.0563000000002</v>
      </c>
      <c r="G4558" t="str">
        <f t="shared" si="142"/>
        <v>Brand Seekers</v>
      </c>
      <c r="H4558" s="4">
        <v>41599</v>
      </c>
      <c r="I4558">
        <f>WEEKDAY(Cleaned!$H4558)</f>
        <v>5</v>
      </c>
      <c r="J4558" t="s">
        <v>12</v>
      </c>
      <c r="K4558" s="4">
        <v>25249</v>
      </c>
      <c r="L4558">
        <f>INT(YEARFRAC(Cleaned!$K4558,Cleaned!$H4558,1))</f>
        <v>44</v>
      </c>
      <c r="M4558" t="str">
        <f t="shared" si="143"/>
        <v>Adult</v>
      </c>
    </row>
    <row r="4559" spans="1:13" x14ac:dyDescent="0.25">
      <c r="A4559">
        <v>14559</v>
      </c>
      <c r="B4559" t="s">
        <v>2837</v>
      </c>
      <c r="C4559" t="s">
        <v>80</v>
      </c>
      <c r="D4559" t="s">
        <v>26</v>
      </c>
      <c r="E4559" t="s">
        <v>19</v>
      </c>
      <c r="F4559" s="35">
        <v>1272.6948</v>
      </c>
      <c r="G4559" t="str">
        <f t="shared" si="142"/>
        <v>Casual Buyers</v>
      </c>
      <c r="H4559" s="4">
        <v>41601</v>
      </c>
      <c r="I4559">
        <f>WEEKDAY(Cleaned!$H4559)</f>
        <v>7</v>
      </c>
      <c r="J4559" t="s">
        <v>16</v>
      </c>
      <c r="K4559" s="4">
        <v>28586</v>
      </c>
      <c r="L4559">
        <f>INT(YEARFRAC(Cleaned!$K4559,Cleaned!$H4559,1))</f>
        <v>35</v>
      </c>
      <c r="M4559" t="str">
        <f t="shared" si="143"/>
        <v>Adult</v>
      </c>
    </row>
    <row r="4560" spans="1:13" x14ac:dyDescent="0.25">
      <c r="A4560">
        <v>14560</v>
      </c>
      <c r="B4560" t="s">
        <v>2376</v>
      </c>
      <c r="C4560" t="s">
        <v>80</v>
      </c>
      <c r="D4560" t="s">
        <v>26</v>
      </c>
      <c r="E4560" t="s">
        <v>19</v>
      </c>
      <c r="F4560" s="35">
        <v>2738.5657000000001</v>
      </c>
      <c r="G4560" t="str">
        <f t="shared" si="142"/>
        <v>Brand Seekers</v>
      </c>
      <c r="H4560" s="4">
        <v>41604</v>
      </c>
      <c r="I4560">
        <f>WEEKDAY(Cleaned!$H4560)</f>
        <v>3</v>
      </c>
      <c r="J4560" t="s">
        <v>12</v>
      </c>
      <c r="K4560" s="4">
        <v>29145</v>
      </c>
      <c r="L4560">
        <f>INT(YEARFRAC(Cleaned!$K4560,Cleaned!$H4560,1))</f>
        <v>34</v>
      </c>
      <c r="M4560" t="str">
        <f t="shared" si="143"/>
        <v>Young Adult</v>
      </c>
    </row>
    <row r="4561" spans="1:13" x14ac:dyDescent="0.25">
      <c r="A4561">
        <v>14561</v>
      </c>
      <c r="B4561" t="s">
        <v>2838</v>
      </c>
      <c r="C4561" t="s">
        <v>80</v>
      </c>
      <c r="D4561" t="s">
        <v>26</v>
      </c>
      <c r="E4561" t="s">
        <v>19</v>
      </c>
      <c r="F4561" s="35">
        <v>71.791899999999998</v>
      </c>
      <c r="G4561" t="str">
        <f t="shared" si="142"/>
        <v>Casual Buyers</v>
      </c>
      <c r="H4561" s="4">
        <v>41605</v>
      </c>
      <c r="I4561">
        <f>WEEKDAY(Cleaned!$H4561)</f>
        <v>4</v>
      </c>
      <c r="J4561" t="s">
        <v>15</v>
      </c>
      <c r="K4561" s="4">
        <v>29144</v>
      </c>
      <c r="L4561">
        <f>INT(YEARFRAC(Cleaned!$K4561,Cleaned!$H4561,1))</f>
        <v>34</v>
      </c>
      <c r="M4561" t="str">
        <f t="shared" si="143"/>
        <v>Young Adult</v>
      </c>
    </row>
    <row r="4562" spans="1:13" x14ac:dyDescent="0.25">
      <c r="A4562">
        <v>14562</v>
      </c>
      <c r="B4562" t="s">
        <v>2276</v>
      </c>
      <c r="C4562" t="s">
        <v>80</v>
      </c>
      <c r="D4562" t="s">
        <v>26</v>
      </c>
      <c r="E4562" t="s">
        <v>19</v>
      </c>
      <c r="F4562" s="35">
        <v>2624.3528999999999</v>
      </c>
      <c r="G4562" t="str">
        <f t="shared" si="142"/>
        <v>Brand Seekers</v>
      </c>
      <c r="H4562" s="4">
        <v>41606</v>
      </c>
      <c r="I4562">
        <f>WEEKDAY(Cleaned!$H4562)</f>
        <v>5</v>
      </c>
      <c r="J4562" t="s">
        <v>16</v>
      </c>
      <c r="K4562" s="4">
        <v>27492</v>
      </c>
      <c r="L4562">
        <f>INT(YEARFRAC(Cleaned!$K4562,Cleaned!$H4562,1))</f>
        <v>38</v>
      </c>
      <c r="M4562" t="str">
        <f t="shared" si="143"/>
        <v>Adult</v>
      </c>
    </row>
    <row r="4563" spans="1:13" x14ac:dyDescent="0.25">
      <c r="A4563">
        <v>14563</v>
      </c>
      <c r="B4563" t="s">
        <v>2443</v>
      </c>
      <c r="C4563" t="s">
        <v>80</v>
      </c>
      <c r="D4563" t="s">
        <v>26</v>
      </c>
      <c r="E4563" t="s">
        <v>19</v>
      </c>
      <c r="F4563" s="35">
        <v>96.963800000000006</v>
      </c>
      <c r="G4563" t="str">
        <f t="shared" si="142"/>
        <v>Casual Buyers</v>
      </c>
      <c r="H4563" s="4">
        <v>41607</v>
      </c>
      <c r="I4563">
        <f>WEEKDAY(Cleaned!$H4563)</f>
        <v>6</v>
      </c>
      <c r="J4563" t="s">
        <v>18</v>
      </c>
      <c r="K4563" s="4">
        <v>21726</v>
      </c>
      <c r="L4563">
        <f>INT(YEARFRAC(Cleaned!$K4563,Cleaned!$H4563,1))</f>
        <v>54</v>
      </c>
      <c r="M4563" t="str">
        <f t="shared" si="143"/>
        <v>Seniors</v>
      </c>
    </row>
    <row r="4564" spans="1:13" x14ac:dyDescent="0.25">
      <c r="A4564">
        <v>14564</v>
      </c>
      <c r="B4564" t="s">
        <v>2770</v>
      </c>
      <c r="C4564" t="s">
        <v>80</v>
      </c>
      <c r="D4564" t="s">
        <v>26</v>
      </c>
      <c r="E4564" t="s">
        <v>19</v>
      </c>
      <c r="F4564" s="35">
        <v>66.819400000000002</v>
      </c>
      <c r="G4564" t="str">
        <f t="shared" si="142"/>
        <v>Casual Buyers</v>
      </c>
      <c r="H4564" s="4">
        <v>41607</v>
      </c>
      <c r="I4564">
        <f>WEEKDAY(Cleaned!$H4564)</f>
        <v>6</v>
      </c>
      <c r="J4564" t="s">
        <v>18</v>
      </c>
      <c r="K4564" s="4">
        <v>24650</v>
      </c>
      <c r="L4564">
        <f>INT(YEARFRAC(Cleaned!$K4564,Cleaned!$H4564,1))</f>
        <v>46</v>
      </c>
      <c r="M4564" t="str">
        <f t="shared" si="143"/>
        <v>Adult</v>
      </c>
    </row>
    <row r="4565" spans="1:13" x14ac:dyDescent="0.25">
      <c r="A4565">
        <v>14565</v>
      </c>
      <c r="B4565" t="s">
        <v>2839</v>
      </c>
      <c r="C4565" t="s">
        <v>80</v>
      </c>
      <c r="D4565" t="s">
        <v>26</v>
      </c>
      <c r="E4565" t="s">
        <v>19</v>
      </c>
      <c r="F4565" s="35">
        <v>135.13050000000001</v>
      </c>
      <c r="G4565" t="str">
        <f t="shared" si="142"/>
        <v>Casual Buyers</v>
      </c>
      <c r="H4565" s="4">
        <v>41607</v>
      </c>
      <c r="I4565">
        <f>WEEKDAY(Cleaned!$H4565)</f>
        <v>6</v>
      </c>
      <c r="J4565" t="s">
        <v>16</v>
      </c>
      <c r="K4565" s="4">
        <v>25270</v>
      </c>
      <c r="L4565">
        <f>INT(YEARFRAC(Cleaned!$K4565,Cleaned!$H4565,1))</f>
        <v>44</v>
      </c>
      <c r="M4565" t="str">
        <f t="shared" si="143"/>
        <v>Adult</v>
      </c>
    </row>
    <row r="4566" spans="1:13" x14ac:dyDescent="0.25">
      <c r="A4566">
        <v>14566</v>
      </c>
      <c r="B4566" t="s">
        <v>2840</v>
      </c>
      <c r="C4566" t="s">
        <v>80</v>
      </c>
      <c r="D4566" t="s">
        <v>26</v>
      </c>
      <c r="E4566" t="s">
        <v>19</v>
      </c>
      <c r="F4566" s="35">
        <v>38.664000000000001</v>
      </c>
      <c r="G4566" t="str">
        <f t="shared" si="142"/>
        <v>Casual Buyers</v>
      </c>
      <c r="H4566" s="4">
        <v>41610</v>
      </c>
      <c r="I4566">
        <f>WEEKDAY(Cleaned!$H4566)</f>
        <v>2</v>
      </c>
      <c r="J4566" t="s">
        <v>12</v>
      </c>
      <c r="K4566" s="4">
        <v>22060</v>
      </c>
      <c r="L4566">
        <f>INT(YEARFRAC(Cleaned!$K4566,Cleaned!$H4566,1))</f>
        <v>53</v>
      </c>
      <c r="M4566" t="str">
        <f t="shared" si="143"/>
        <v>Seniors</v>
      </c>
    </row>
    <row r="4567" spans="1:13" x14ac:dyDescent="0.25">
      <c r="A4567">
        <v>14567</v>
      </c>
      <c r="B4567" t="s">
        <v>2732</v>
      </c>
      <c r="C4567" t="s">
        <v>80</v>
      </c>
      <c r="D4567" t="s">
        <v>26</v>
      </c>
      <c r="E4567" t="s">
        <v>19</v>
      </c>
      <c r="F4567" s="35">
        <v>126.4894</v>
      </c>
      <c r="G4567" t="str">
        <f t="shared" si="142"/>
        <v>Casual Buyers</v>
      </c>
      <c r="H4567" s="4">
        <v>41611</v>
      </c>
      <c r="I4567">
        <f>WEEKDAY(Cleaned!$H4567)</f>
        <v>3</v>
      </c>
      <c r="J4567" t="s">
        <v>18</v>
      </c>
      <c r="K4567" s="4">
        <v>26126</v>
      </c>
      <c r="L4567">
        <f>INT(YEARFRAC(Cleaned!$K4567,Cleaned!$H4567,1))</f>
        <v>42</v>
      </c>
      <c r="M4567" t="str">
        <f t="shared" si="143"/>
        <v>Adult</v>
      </c>
    </row>
    <row r="4568" spans="1:13" x14ac:dyDescent="0.25">
      <c r="A4568">
        <v>14568</v>
      </c>
      <c r="B4568" t="s">
        <v>2445</v>
      </c>
      <c r="C4568" t="s">
        <v>80</v>
      </c>
      <c r="D4568" t="s">
        <v>26</v>
      </c>
      <c r="E4568" t="s">
        <v>19</v>
      </c>
      <c r="F4568" s="35">
        <v>55.238999999999997</v>
      </c>
      <c r="G4568" t="str">
        <f t="shared" si="142"/>
        <v>Casual Buyers</v>
      </c>
      <c r="H4568" s="4">
        <v>41612</v>
      </c>
      <c r="I4568">
        <f>WEEKDAY(Cleaned!$H4568)</f>
        <v>4</v>
      </c>
      <c r="J4568" t="s">
        <v>18</v>
      </c>
      <c r="K4568" s="4">
        <v>27086</v>
      </c>
      <c r="L4568">
        <f>INT(YEARFRAC(Cleaned!$K4568,Cleaned!$H4568,1))</f>
        <v>39</v>
      </c>
      <c r="M4568" t="str">
        <f t="shared" si="143"/>
        <v>Adult</v>
      </c>
    </row>
    <row r="4569" spans="1:13" x14ac:dyDescent="0.25">
      <c r="A4569">
        <v>14569</v>
      </c>
      <c r="B4569" t="s">
        <v>2538</v>
      </c>
      <c r="C4569" t="s">
        <v>80</v>
      </c>
      <c r="D4569" t="s">
        <v>26</v>
      </c>
      <c r="E4569" t="s">
        <v>19</v>
      </c>
      <c r="F4569" s="35">
        <v>65.725399999999993</v>
      </c>
      <c r="G4569" t="str">
        <f t="shared" si="142"/>
        <v>Casual Buyers</v>
      </c>
      <c r="H4569" s="4">
        <v>41613</v>
      </c>
      <c r="I4569">
        <f>WEEKDAY(Cleaned!$H4569)</f>
        <v>5</v>
      </c>
      <c r="J4569" t="s">
        <v>16</v>
      </c>
      <c r="K4569" s="4">
        <v>18175</v>
      </c>
      <c r="L4569">
        <f>INT(YEARFRAC(Cleaned!$K4569,Cleaned!$H4569,1))</f>
        <v>64</v>
      </c>
      <c r="M4569" t="str">
        <f t="shared" si="143"/>
        <v>Seniors</v>
      </c>
    </row>
    <row r="4570" spans="1:13" x14ac:dyDescent="0.25">
      <c r="A4570">
        <v>14570</v>
      </c>
      <c r="B4570" t="s">
        <v>2432</v>
      </c>
      <c r="C4570" t="s">
        <v>80</v>
      </c>
      <c r="D4570" t="s">
        <v>26</v>
      </c>
      <c r="E4570" t="s">
        <v>19</v>
      </c>
      <c r="F4570" s="35">
        <v>54.675400000000003</v>
      </c>
      <c r="G4570" t="str">
        <f t="shared" si="142"/>
        <v>Casual Buyers</v>
      </c>
      <c r="H4570" s="4">
        <v>41616</v>
      </c>
      <c r="I4570">
        <f>WEEKDAY(Cleaned!$H4570)</f>
        <v>1</v>
      </c>
      <c r="J4570" t="s">
        <v>12</v>
      </c>
      <c r="K4570" s="4">
        <v>13750</v>
      </c>
      <c r="L4570">
        <f>INT(YEARFRAC(Cleaned!$K4570,Cleaned!$H4570,1))</f>
        <v>76</v>
      </c>
      <c r="M4570" t="str">
        <f t="shared" si="143"/>
        <v>Elders</v>
      </c>
    </row>
    <row r="4571" spans="1:13" x14ac:dyDescent="0.25">
      <c r="A4571">
        <v>14571</v>
      </c>
      <c r="B4571" t="s">
        <v>2841</v>
      </c>
      <c r="C4571" t="s">
        <v>80</v>
      </c>
      <c r="D4571" t="s">
        <v>26</v>
      </c>
      <c r="E4571" t="s">
        <v>19</v>
      </c>
      <c r="F4571" s="35">
        <v>33.139000000000003</v>
      </c>
      <c r="G4571" t="str">
        <f t="shared" si="142"/>
        <v>Casual Buyers</v>
      </c>
      <c r="H4571" s="4">
        <v>41616</v>
      </c>
      <c r="I4571">
        <f>WEEKDAY(Cleaned!$H4571)</f>
        <v>1</v>
      </c>
      <c r="J4571" t="s">
        <v>18</v>
      </c>
      <c r="K4571" s="4">
        <v>28922</v>
      </c>
      <c r="L4571">
        <f>INT(YEARFRAC(Cleaned!$K4571,Cleaned!$H4571,1))</f>
        <v>34</v>
      </c>
      <c r="M4571" t="str">
        <f t="shared" si="143"/>
        <v>Young Adult</v>
      </c>
    </row>
    <row r="4572" spans="1:13" x14ac:dyDescent="0.25">
      <c r="A4572">
        <v>14572</v>
      </c>
      <c r="B4572" t="s">
        <v>2842</v>
      </c>
      <c r="C4572" t="s">
        <v>80</v>
      </c>
      <c r="D4572" t="s">
        <v>26</v>
      </c>
      <c r="E4572" t="s">
        <v>19</v>
      </c>
      <c r="F4572" s="35">
        <v>2616.5626999999999</v>
      </c>
      <c r="G4572" t="str">
        <f t="shared" si="142"/>
        <v>Brand Seekers</v>
      </c>
      <c r="H4572" s="4">
        <v>41616</v>
      </c>
      <c r="I4572">
        <f>WEEKDAY(Cleaned!$H4572)</f>
        <v>1</v>
      </c>
      <c r="J4572" t="s">
        <v>14</v>
      </c>
      <c r="K4572" s="4">
        <v>28431</v>
      </c>
      <c r="L4572">
        <f>INT(YEARFRAC(Cleaned!$K4572,Cleaned!$H4572,1))</f>
        <v>36</v>
      </c>
      <c r="M4572" t="str">
        <f t="shared" si="143"/>
        <v>Adult</v>
      </c>
    </row>
    <row r="4573" spans="1:13" x14ac:dyDescent="0.25">
      <c r="A4573">
        <v>14573</v>
      </c>
      <c r="B4573" t="s">
        <v>2843</v>
      </c>
      <c r="C4573" t="s">
        <v>80</v>
      </c>
      <c r="D4573" t="s">
        <v>26</v>
      </c>
      <c r="E4573" t="s">
        <v>19</v>
      </c>
      <c r="F4573" s="35">
        <v>75.062700000000007</v>
      </c>
      <c r="G4573" t="str">
        <f t="shared" si="142"/>
        <v>Casual Buyers</v>
      </c>
      <c r="H4573" s="4">
        <v>41617</v>
      </c>
      <c r="I4573">
        <f>WEEKDAY(Cleaned!$H4573)</f>
        <v>2</v>
      </c>
      <c r="J4573" t="s">
        <v>16</v>
      </c>
      <c r="K4573" s="4">
        <v>25419</v>
      </c>
      <c r="L4573">
        <f>INT(YEARFRAC(Cleaned!$K4573,Cleaned!$H4573,1))</f>
        <v>44</v>
      </c>
      <c r="M4573" t="str">
        <f t="shared" si="143"/>
        <v>Adult</v>
      </c>
    </row>
    <row r="4574" spans="1:13" x14ac:dyDescent="0.25">
      <c r="A4574">
        <v>14574</v>
      </c>
      <c r="B4574" t="s">
        <v>2844</v>
      </c>
      <c r="C4574" t="s">
        <v>80</v>
      </c>
      <c r="D4574" t="s">
        <v>26</v>
      </c>
      <c r="E4574" t="s">
        <v>19</v>
      </c>
      <c r="F4574" s="35">
        <v>1276.8054</v>
      </c>
      <c r="G4574" t="str">
        <f t="shared" si="142"/>
        <v>Casual Buyers</v>
      </c>
      <c r="H4574" s="4">
        <v>41618</v>
      </c>
      <c r="I4574">
        <f>WEEKDAY(Cleaned!$H4574)</f>
        <v>3</v>
      </c>
      <c r="J4574" t="s">
        <v>16</v>
      </c>
      <c r="K4574" s="4">
        <v>25815</v>
      </c>
      <c r="L4574">
        <f>INT(YEARFRAC(Cleaned!$K4574,Cleaned!$H4574,1))</f>
        <v>43</v>
      </c>
      <c r="M4574" t="str">
        <f t="shared" si="143"/>
        <v>Adult</v>
      </c>
    </row>
    <row r="4575" spans="1:13" x14ac:dyDescent="0.25">
      <c r="A4575">
        <v>14575</v>
      </c>
      <c r="B4575" t="s">
        <v>2532</v>
      </c>
      <c r="C4575" t="s">
        <v>80</v>
      </c>
      <c r="D4575" t="s">
        <v>26</v>
      </c>
      <c r="E4575" t="s">
        <v>19</v>
      </c>
      <c r="F4575" s="35">
        <v>2694.0563000000002</v>
      </c>
      <c r="G4575" t="str">
        <f t="shared" si="142"/>
        <v>Brand Seekers</v>
      </c>
      <c r="H4575" s="4">
        <v>41621</v>
      </c>
      <c r="I4575">
        <f>WEEKDAY(Cleaned!$H4575)</f>
        <v>6</v>
      </c>
      <c r="J4575" t="s">
        <v>12</v>
      </c>
      <c r="K4575" s="4">
        <v>29148</v>
      </c>
      <c r="L4575">
        <f>INT(YEARFRAC(Cleaned!$K4575,Cleaned!$H4575,1))</f>
        <v>34</v>
      </c>
      <c r="M4575" t="str">
        <f t="shared" si="143"/>
        <v>Young Adult</v>
      </c>
    </row>
    <row r="4576" spans="1:13" x14ac:dyDescent="0.25">
      <c r="A4576">
        <v>14576</v>
      </c>
      <c r="B4576" t="s">
        <v>2632</v>
      </c>
      <c r="C4576" t="s">
        <v>80</v>
      </c>
      <c r="D4576" t="s">
        <v>26</v>
      </c>
      <c r="E4576" t="s">
        <v>19</v>
      </c>
      <c r="F4576" s="35">
        <v>2598.9158000000002</v>
      </c>
      <c r="G4576" t="str">
        <f t="shared" si="142"/>
        <v>Brand Seekers</v>
      </c>
      <c r="H4576" s="4">
        <v>41621</v>
      </c>
      <c r="I4576">
        <f>WEEKDAY(Cleaned!$H4576)</f>
        <v>6</v>
      </c>
      <c r="J4576" t="s">
        <v>14</v>
      </c>
      <c r="K4576" s="4">
        <v>20403</v>
      </c>
      <c r="L4576">
        <f>INT(YEARFRAC(Cleaned!$K4576,Cleaned!$H4576,1))</f>
        <v>58</v>
      </c>
      <c r="M4576" t="str">
        <f t="shared" si="143"/>
        <v>Seniors</v>
      </c>
    </row>
    <row r="4577" spans="1:13" x14ac:dyDescent="0.25">
      <c r="A4577">
        <v>14577</v>
      </c>
      <c r="B4577" t="s">
        <v>2845</v>
      </c>
      <c r="C4577" t="s">
        <v>80</v>
      </c>
      <c r="D4577" t="s">
        <v>26</v>
      </c>
      <c r="E4577" t="s">
        <v>19</v>
      </c>
      <c r="F4577" s="35">
        <v>40.432000000000002</v>
      </c>
      <c r="G4577" t="str">
        <f t="shared" si="142"/>
        <v>Casual Buyers</v>
      </c>
      <c r="H4577" s="4">
        <v>41624</v>
      </c>
      <c r="I4577">
        <f>WEEKDAY(Cleaned!$H4577)</f>
        <v>2</v>
      </c>
      <c r="J4577" t="s">
        <v>13</v>
      </c>
      <c r="K4577" s="4">
        <v>23227</v>
      </c>
      <c r="L4577">
        <f>INT(YEARFRAC(Cleaned!$K4577,Cleaned!$H4577,1))</f>
        <v>50</v>
      </c>
      <c r="M4577" t="str">
        <f t="shared" si="143"/>
        <v>Seniors</v>
      </c>
    </row>
    <row r="4578" spans="1:13" x14ac:dyDescent="0.25">
      <c r="A4578">
        <v>14578</v>
      </c>
      <c r="B4578" t="s">
        <v>2817</v>
      </c>
      <c r="C4578" t="s">
        <v>80</v>
      </c>
      <c r="D4578" t="s">
        <v>26</v>
      </c>
      <c r="E4578" t="s">
        <v>19</v>
      </c>
      <c r="F4578" s="35">
        <v>40.432000000000002</v>
      </c>
      <c r="G4578" t="str">
        <f t="shared" si="142"/>
        <v>Casual Buyers</v>
      </c>
      <c r="H4578" s="4">
        <v>41628</v>
      </c>
      <c r="I4578">
        <f>WEEKDAY(Cleaned!$H4578)</f>
        <v>6</v>
      </c>
      <c r="J4578" t="s">
        <v>12</v>
      </c>
      <c r="K4578" s="4">
        <v>26252</v>
      </c>
      <c r="L4578">
        <f>INT(YEARFRAC(Cleaned!$K4578,Cleaned!$H4578,1))</f>
        <v>42</v>
      </c>
      <c r="M4578" t="str">
        <f t="shared" si="143"/>
        <v>Adult</v>
      </c>
    </row>
    <row r="4579" spans="1:13" x14ac:dyDescent="0.25">
      <c r="A4579">
        <v>14579</v>
      </c>
      <c r="B4579" t="s">
        <v>2618</v>
      </c>
      <c r="C4579" t="s">
        <v>80</v>
      </c>
      <c r="D4579" t="s">
        <v>26</v>
      </c>
      <c r="E4579" t="s">
        <v>19</v>
      </c>
      <c r="F4579" s="35">
        <v>2563.5889999999999</v>
      </c>
      <c r="G4579" t="str">
        <f t="shared" si="142"/>
        <v>Brand Seekers</v>
      </c>
      <c r="H4579" s="4">
        <v>41632</v>
      </c>
      <c r="I4579">
        <f>WEEKDAY(Cleaned!$H4579)</f>
        <v>3</v>
      </c>
      <c r="J4579" t="s">
        <v>12</v>
      </c>
      <c r="K4579" s="4">
        <v>27688</v>
      </c>
      <c r="L4579">
        <f>INT(YEARFRAC(Cleaned!$K4579,Cleaned!$H4579,1))</f>
        <v>38</v>
      </c>
      <c r="M4579" t="str">
        <f t="shared" si="143"/>
        <v>Adult</v>
      </c>
    </row>
    <row r="4580" spans="1:13" x14ac:dyDescent="0.25">
      <c r="A4580">
        <v>14580</v>
      </c>
      <c r="B4580" t="s">
        <v>2490</v>
      </c>
      <c r="C4580" t="s">
        <v>80</v>
      </c>
      <c r="D4580" t="s">
        <v>26</v>
      </c>
      <c r="E4580" t="s">
        <v>19</v>
      </c>
      <c r="F4580" s="35">
        <v>28.1554</v>
      </c>
      <c r="G4580" t="str">
        <f t="shared" si="142"/>
        <v>Casual Buyers</v>
      </c>
      <c r="H4580" s="4">
        <v>41634</v>
      </c>
      <c r="I4580">
        <f>WEEKDAY(Cleaned!$H4580)</f>
        <v>5</v>
      </c>
      <c r="J4580" t="s">
        <v>18</v>
      </c>
      <c r="K4580" s="4">
        <v>24778</v>
      </c>
      <c r="L4580">
        <f>INT(YEARFRAC(Cleaned!$K4580,Cleaned!$H4580,1))</f>
        <v>46</v>
      </c>
      <c r="M4580" t="str">
        <f t="shared" si="143"/>
        <v>Adult</v>
      </c>
    </row>
    <row r="4581" spans="1:13" x14ac:dyDescent="0.25">
      <c r="A4581">
        <v>14581</v>
      </c>
      <c r="B4581" t="s">
        <v>2445</v>
      </c>
      <c r="C4581" t="s">
        <v>80</v>
      </c>
      <c r="D4581" t="s">
        <v>26</v>
      </c>
      <c r="E4581" t="s">
        <v>19</v>
      </c>
      <c r="F4581" s="35">
        <v>108.8094</v>
      </c>
      <c r="G4581" t="str">
        <f t="shared" si="142"/>
        <v>Casual Buyers</v>
      </c>
      <c r="H4581" s="4">
        <v>41638</v>
      </c>
      <c r="I4581">
        <f>WEEKDAY(Cleaned!$H4581)</f>
        <v>2</v>
      </c>
      <c r="J4581" t="s">
        <v>18</v>
      </c>
      <c r="K4581" s="4">
        <v>27086</v>
      </c>
      <c r="L4581">
        <f>INT(YEARFRAC(Cleaned!$K4581,Cleaned!$H4581,1))</f>
        <v>39</v>
      </c>
      <c r="M4581" t="str">
        <f t="shared" si="143"/>
        <v>Adult</v>
      </c>
    </row>
    <row r="4582" spans="1:13" x14ac:dyDescent="0.25">
      <c r="A4582">
        <v>14582</v>
      </c>
      <c r="B4582" t="s">
        <v>2846</v>
      </c>
      <c r="C4582" t="s">
        <v>80</v>
      </c>
      <c r="D4582" t="s">
        <v>26</v>
      </c>
      <c r="E4582" t="s">
        <v>19</v>
      </c>
      <c r="F4582" s="35">
        <v>79.526899999999998</v>
      </c>
      <c r="G4582" t="str">
        <f t="shared" si="142"/>
        <v>Casual Buyers</v>
      </c>
      <c r="H4582" s="4">
        <v>41638</v>
      </c>
      <c r="I4582">
        <f>WEEKDAY(Cleaned!$H4582)</f>
        <v>2</v>
      </c>
      <c r="J4582" t="s">
        <v>14</v>
      </c>
      <c r="K4582" s="4">
        <v>16855</v>
      </c>
      <c r="L4582">
        <f>INT(YEARFRAC(Cleaned!$K4582,Cleaned!$H4582,1))</f>
        <v>67</v>
      </c>
      <c r="M4582" t="str">
        <f t="shared" si="143"/>
        <v>Elders</v>
      </c>
    </row>
    <row r="4583" spans="1:13" x14ac:dyDescent="0.25">
      <c r="A4583">
        <v>14583</v>
      </c>
      <c r="B4583" t="s">
        <v>2770</v>
      </c>
      <c r="C4583" t="s">
        <v>80</v>
      </c>
      <c r="D4583" t="s">
        <v>26</v>
      </c>
      <c r="E4583" t="s">
        <v>19</v>
      </c>
      <c r="F4583" s="35">
        <v>38.674999999999997</v>
      </c>
      <c r="G4583" t="str">
        <f t="shared" si="142"/>
        <v>Casual Buyers</v>
      </c>
      <c r="H4583" s="4">
        <v>41639</v>
      </c>
      <c r="I4583">
        <f>WEEKDAY(Cleaned!$H4583)</f>
        <v>3</v>
      </c>
      <c r="J4583" t="s">
        <v>18</v>
      </c>
      <c r="K4583" s="4">
        <v>24650</v>
      </c>
      <c r="L4583">
        <f>INT(YEARFRAC(Cleaned!$K4583,Cleaned!$H4583,1))</f>
        <v>46</v>
      </c>
      <c r="M4583" t="str">
        <f t="shared" si="143"/>
        <v>Adult</v>
      </c>
    </row>
    <row r="4584" spans="1:13" x14ac:dyDescent="0.25">
      <c r="A4584">
        <v>14584</v>
      </c>
      <c r="B4584" t="s">
        <v>2643</v>
      </c>
      <c r="C4584" t="s">
        <v>80</v>
      </c>
      <c r="D4584" t="s">
        <v>26</v>
      </c>
      <c r="E4584" t="s">
        <v>19</v>
      </c>
      <c r="F4584" s="35">
        <v>662.97789999999998</v>
      </c>
      <c r="G4584" t="str">
        <f t="shared" si="142"/>
        <v>Casual Buyers</v>
      </c>
      <c r="H4584" s="4">
        <v>41639</v>
      </c>
      <c r="I4584">
        <f>WEEKDAY(Cleaned!$H4584)</f>
        <v>3</v>
      </c>
      <c r="J4584" t="s">
        <v>15</v>
      </c>
      <c r="K4584" s="4">
        <v>26777</v>
      </c>
      <c r="L4584">
        <f>INT(YEARFRAC(Cleaned!$K4584,Cleaned!$H4584,1))</f>
        <v>40</v>
      </c>
      <c r="M4584" t="str">
        <f t="shared" si="143"/>
        <v>Adult</v>
      </c>
    </row>
    <row r="4585" spans="1:13" x14ac:dyDescent="0.25">
      <c r="A4585">
        <v>14585</v>
      </c>
      <c r="B4585" t="s">
        <v>2774</v>
      </c>
      <c r="C4585" t="s">
        <v>80</v>
      </c>
      <c r="D4585" t="s">
        <v>26</v>
      </c>
      <c r="E4585" t="s">
        <v>19</v>
      </c>
      <c r="F4585" s="35">
        <v>9.9339999999999993</v>
      </c>
      <c r="G4585" t="str">
        <f t="shared" si="142"/>
        <v>Casual Buyers</v>
      </c>
      <c r="H4585" s="4">
        <v>41642</v>
      </c>
      <c r="I4585">
        <f>WEEKDAY(Cleaned!$H4585)</f>
        <v>6</v>
      </c>
      <c r="J4585" t="s">
        <v>16</v>
      </c>
      <c r="K4585" s="4">
        <v>28448</v>
      </c>
      <c r="L4585">
        <f>INT(YEARFRAC(Cleaned!$K4585,Cleaned!$H4585,1))</f>
        <v>36</v>
      </c>
      <c r="M4585" t="str">
        <f t="shared" si="143"/>
        <v>Adult</v>
      </c>
    </row>
    <row r="4586" spans="1:13" x14ac:dyDescent="0.25">
      <c r="A4586">
        <v>14586</v>
      </c>
      <c r="B4586" t="s">
        <v>2847</v>
      </c>
      <c r="C4586" t="s">
        <v>80</v>
      </c>
      <c r="D4586" t="s">
        <v>26</v>
      </c>
      <c r="E4586" t="s">
        <v>19</v>
      </c>
      <c r="F4586" s="35">
        <v>83.946899999999999</v>
      </c>
      <c r="G4586" t="str">
        <f t="shared" si="142"/>
        <v>Casual Buyers</v>
      </c>
      <c r="H4586" s="4">
        <v>41643</v>
      </c>
      <c r="I4586">
        <f>WEEKDAY(Cleaned!$H4586)</f>
        <v>7</v>
      </c>
      <c r="J4586" t="s">
        <v>14</v>
      </c>
      <c r="K4586" s="4">
        <v>28426</v>
      </c>
      <c r="L4586">
        <f>INT(YEARFRAC(Cleaned!$K4586,Cleaned!$H4586,1))</f>
        <v>36</v>
      </c>
      <c r="M4586" t="str">
        <f t="shared" si="143"/>
        <v>Adult</v>
      </c>
    </row>
    <row r="4587" spans="1:13" x14ac:dyDescent="0.25">
      <c r="A4587">
        <v>14587</v>
      </c>
      <c r="B4587" t="s">
        <v>2848</v>
      </c>
      <c r="C4587" t="s">
        <v>80</v>
      </c>
      <c r="D4587" t="s">
        <v>26</v>
      </c>
      <c r="E4587" t="s">
        <v>19</v>
      </c>
      <c r="F4587" s="35">
        <v>2658.0444000000002</v>
      </c>
      <c r="G4587" t="str">
        <f t="shared" si="142"/>
        <v>Brand Seekers</v>
      </c>
      <c r="H4587" s="4">
        <v>41645</v>
      </c>
      <c r="I4587">
        <f>WEEKDAY(Cleaned!$H4587)</f>
        <v>2</v>
      </c>
      <c r="J4587" t="s">
        <v>12</v>
      </c>
      <c r="K4587" s="4">
        <v>13067</v>
      </c>
      <c r="L4587">
        <f>INT(YEARFRAC(Cleaned!$K4587,Cleaned!$H4587,1))</f>
        <v>78</v>
      </c>
      <c r="M4587" t="str">
        <f t="shared" si="143"/>
        <v>Elders</v>
      </c>
    </row>
    <row r="4588" spans="1:13" x14ac:dyDescent="0.25">
      <c r="A4588">
        <v>14588</v>
      </c>
      <c r="B4588" t="s">
        <v>2557</v>
      </c>
      <c r="C4588" t="s">
        <v>80</v>
      </c>
      <c r="D4588" t="s">
        <v>26</v>
      </c>
      <c r="E4588" t="s">
        <v>19</v>
      </c>
      <c r="F4588" s="35">
        <v>2634.3973999999998</v>
      </c>
      <c r="G4588" t="str">
        <f t="shared" si="142"/>
        <v>Brand Seekers</v>
      </c>
      <c r="H4588" s="4">
        <v>41645</v>
      </c>
      <c r="I4588">
        <f>WEEKDAY(Cleaned!$H4588)</f>
        <v>2</v>
      </c>
      <c r="J4588" t="s">
        <v>12</v>
      </c>
      <c r="K4588" s="4">
        <v>26552</v>
      </c>
      <c r="L4588">
        <f>INT(YEARFRAC(Cleaned!$K4588,Cleaned!$H4588,1))</f>
        <v>41</v>
      </c>
      <c r="M4588" t="str">
        <f t="shared" si="143"/>
        <v>Adult</v>
      </c>
    </row>
    <row r="4589" spans="1:13" x14ac:dyDescent="0.25">
      <c r="A4589">
        <v>14589</v>
      </c>
      <c r="B4589" t="s">
        <v>2637</v>
      </c>
      <c r="C4589" t="s">
        <v>80</v>
      </c>
      <c r="D4589" t="s">
        <v>26</v>
      </c>
      <c r="E4589" t="s">
        <v>19</v>
      </c>
      <c r="F4589" s="35">
        <v>2653.0497999999998</v>
      </c>
      <c r="G4589" t="str">
        <f t="shared" si="142"/>
        <v>Brand Seekers</v>
      </c>
      <c r="H4589" s="4">
        <v>41645</v>
      </c>
      <c r="I4589">
        <f>WEEKDAY(Cleaned!$H4589)</f>
        <v>2</v>
      </c>
      <c r="J4589" t="s">
        <v>14</v>
      </c>
      <c r="K4589" s="4">
        <v>23834</v>
      </c>
      <c r="L4589">
        <f>INT(YEARFRAC(Cleaned!$K4589,Cleaned!$H4589,1))</f>
        <v>48</v>
      </c>
      <c r="M4589" t="str">
        <f t="shared" si="143"/>
        <v>Adult</v>
      </c>
    </row>
    <row r="4590" spans="1:13" x14ac:dyDescent="0.25">
      <c r="A4590">
        <v>14590</v>
      </c>
      <c r="B4590" t="s">
        <v>2379</v>
      </c>
      <c r="C4590" t="s">
        <v>80</v>
      </c>
      <c r="D4590" t="s">
        <v>26</v>
      </c>
      <c r="E4590" t="s">
        <v>19</v>
      </c>
      <c r="F4590" s="35">
        <v>2673.0612999999998</v>
      </c>
      <c r="G4590" t="str">
        <f t="shared" si="142"/>
        <v>Brand Seekers</v>
      </c>
      <c r="H4590" s="4">
        <v>41646</v>
      </c>
      <c r="I4590">
        <f>WEEKDAY(Cleaned!$H4590)</f>
        <v>3</v>
      </c>
      <c r="J4590" t="s">
        <v>12</v>
      </c>
      <c r="K4590" s="4">
        <v>28635</v>
      </c>
      <c r="L4590">
        <f>INT(YEARFRAC(Cleaned!$K4590,Cleaned!$H4590,1))</f>
        <v>35</v>
      </c>
      <c r="M4590" t="str">
        <f t="shared" si="143"/>
        <v>Adult</v>
      </c>
    </row>
    <row r="4591" spans="1:13" x14ac:dyDescent="0.25">
      <c r="A4591">
        <v>14591</v>
      </c>
      <c r="B4591" t="s">
        <v>2849</v>
      </c>
      <c r="C4591" t="s">
        <v>80</v>
      </c>
      <c r="D4591" t="s">
        <v>26</v>
      </c>
      <c r="E4591" t="s">
        <v>19</v>
      </c>
      <c r="F4591" s="35">
        <v>15.447900000000001</v>
      </c>
      <c r="G4591" t="str">
        <f t="shared" si="142"/>
        <v>Casual Buyers</v>
      </c>
      <c r="H4591" s="4">
        <v>41646</v>
      </c>
      <c r="I4591">
        <f>WEEKDAY(Cleaned!$H4591)</f>
        <v>3</v>
      </c>
      <c r="J4591" t="s">
        <v>16</v>
      </c>
      <c r="K4591" s="4">
        <v>28084</v>
      </c>
      <c r="L4591">
        <f>INT(YEARFRAC(Cleaned!$K4591,Cleaned!$H4591,1))</f>
        <v>37</v>
      </c>
      <c r="M4591" t="str">
        <f t="shared" si="143"/>
        <v>Adult</v>
      </c>
    </row>
    <row r="4592" spans="1:13" x14ac:dyDescent="0.25">
      <c r="A4592">
        <v>14592</v>
      </c>
      <c r="B4592" t="s">
        <v>2624</v>
      </c>
      <c r="C4592" t="s">
        <v>80</v>
      </c>
      <c r="D4592" t="s">
        <v>26</v>
      </c>
      <c r="E4592" t="s">
        <v>19</v>
      </c>
      <c r="F4592" s="35">
        <v>2563.5889999999999</v>
      </c>
      <c r="G4592" t="str">
        <f t="shared" si="142"/>
        <v>Brand Seekers</v>
      </c>
      <c r="H4592" s="4">
        <v>41647</v>
      </c>
      <c r="I4592">
        <f>WEEKDAY(Cleaned!$H4592)</f>
        <v>4</v>
      </c>
      <c r="J4592" t="s">
        <v>15</v>
      </c>
      <c r="K4592" s="4">
        <v>27464</v>
      </c>
      <c r="L4592">
        <f>INT(YEARFRAC(Cleaned!$K4592,Cleaned!$H4592,1))</f>
        <v>38</v>
      </c>
      <c r="M4592" t="str">
        <f t="shared" si="143"/>
        <v>Adult</v>
      </c>
    </row>
    <row r="4593" spans="1:13" x14ac:dyDescent="0.25">
      <c r="A4593">
        <v>14593</v>
      </c>
      <c r="B4593" t="s">
        <v>2281</v>
      </c>
      <c r="C4593" t="s">
        <v>80</v>
      </c>
      <c r="D4593" t="s">
        <v>26</v>
      </c>
      <c r="E4593" t="s">
        <v>19</v>
      </c>
      <c r="F4593" s="35">
        <v>613.24189999999999</v>
      </c>
      <c r="G4593" t="str">
        <f t="shared" si="142"/>
        <v>Casual Buyers</v>
      </c>
      <c r="H4593" s="4">
        <v>41649</v>
      </c>
      <c r="I4593">
        <f>WEEKDAY(Cleaned!$H4593)</f>
        <v>6</v>
      </c>
      <c r="J4593" t="s">
        <v>13</v>
      </c>
      <c r="K4593" s="4">
        <v>28505</v>
      </c>
      <c r="L4593">
        <f>INT(YEARFRAC(Cleaned!$K4593,Cleaned!$H4593,1))</f>
        <v>35</v>
      </c>
      <c r="M4593" t="str">
        <f t="shared" si="143"/>
        <v>Adult</v>
      </c>
    </row>
    <row r="4594" spans="1:13" x14ac:dyDescent="0.25">
      <c r="A4594">
        <v>14594</v>
      </c>
      <c r="B4594" t="s">
        <v>2850</v>
      </c>
      <c r="C4594" t="s">
        <v>80</v>
      </c>
      <c r="D4594" t="s">
        <v>26</v>
      </c>
      <c r="E4594" t="s">
        <v>19</v>
      </c>
      <c r="F4594" s="35">
        <v>2562.7822999999999</v>
      </c>
      <c r="G4594" t="str">
        <f t="shared" si="142"/>
        <v>Brand Seekers</v>
      </c>
      <c r="H4594" s="4">
        <v>41650</v>
      </c>
      <c r="I4594">
        <f>WEEKDAY(Cleaned!$H4594)</f>
        <v>7</v>
      </c>
      <c r="J4594" t="s">
        <v>18</v>
      </c>
      <c r="K4594" s="4">
        <v>27549</v>
      </c>
      <c r="L4594">
        <f>INT(YEARFRAC(Cleaned!$K4594,Cleaned!$H4594,1))</f>
        <v>38</v>
      </c>
      <c r="M4594" t="str">
        <f t="shared" si="143"/>
        <v>Adult</v>
      </c>
    </row>
    <row r="4595" spans="1:13" x14ac:dyDescent="0.25">
      <c r="A4595">
        <v>14595</v>
      </c>
      <c r="B4595" t="s">
        <v>2440</v>
      </c>
      <c r="C4595" t="s">
        <v>80</v>
      </c>
      <c r="D4595" t="s">
        <v>26</v>
      </c>
      <c r="E4595" t="s">
        <v>19</v>
      </c>
      <c r="F4595" s="35">
        <v>5.5140000000000002</v>
      </c>
      <c r="G4595" t="str">
        <f t="shared" si="142"/>
        <v>Casual Buyers</v>
      </c>
      <c r="H4595" s="4">
        <v>41651</v>
      </c>
      <c r="I4595">
        <f>WEEKDAY(Cleaned!$H4595)</f>
        <v>1</v>
      </c>
      <c r="J4595" t="s">
        <v>18</v>
      </c>
      <c r="K4595" s="4">
        <v>20379</v>
      </c>
      <c r="L4595">
        <f>INT(YEARFRAC(Cleaned!$K4595,Cleaned!$H4595,1))</f>
        <v>58</v>
      </c>
      <c r="M4595" t="str">
        <f t="shared" si="143"/>
        <v>Seniors</v>
      </c>
    </row>
    <row r="4596" spans="1:13" x14ac:dyDescent="0.25">
      <c r="A4596">
        <v>14596</v>
      </c>
      <c r="B4596" t="s">
        <v>2851</v>
      </c>
      <c r="C4596" t="s">
        <v>80</v>
      </c>
      <c r="D4596" t="s">
        <v>26</v>
      </c>
      <c r="E4596" t="s">
        <v>19</v>
      </c>
      <c r="F4596" s="35">
        <v>77.338999999999999</v>
      </c>
      <c r="G4596" t="str">
        <f t="shared" si="142"/>
        <v>Casual Buyers</v>
      </c>
      <c r="H4596" s="4">
        <v>41652</v>
      </c>
      <c r="I4596">
        <f>WEEKDAY(Cleaned!$H4596)</f>
        <v>2</v>
      </c>
      <c r="J4596" t="s">
        <v>16</v>
      </c>
      <c r="K4596" s="4">
        <v>24217</v>
      </c>
      <c r="L4596">
        <f>INT(YEARFRAC(Cleaned!$K4596,Cleaned!$H4596,1))</f>
        <v>47</v>
      </c>
      <c r="M4596" t="str">
        <f t="shared" si="143"/>
        <v>Adult</v>
      </c>
    </row>
    <row r="4597" spans="1:13" x14ac:dyDescent="0.25">
      <c r="A4597">
        <v>14597</v>
      </c>
      <c r="B4597" t="s">
        <v>2277</v>
      </c>
      <c r="C4597" t="s">
        <v>80</v>
      </c>
      <c r="D4597" t="s">
        <v>26</v>
      </c>
      <c r="E4597" t="s">
        <v>19</v>
      </c>
      <c r="F4597" s="35">
        <v>2629.8447999999999</v>
      </c>
      <c r="G4597" t="str">
        <f t="shared" si="142"/>
        <v>Brand Seekers</v>
      </c>
      <c r="H4597" s="4">
        <v>41653</v>
      </c>
      <c r="I4597">
        <f>WEEKDAY(Cleaned!$H4597)</f>
        <v>3</v>
      </c>
      <c r="J4597" t="s">
        <v>12</v>
      </c>
      <c r="K4597" s="4">
        <v>28085</v>
      </c>
      <c r="L4597">
        <f>INT(YEARFRAC(Cleaned!$K4597,Cleaned!$H4597,1))</f>
        <v>37</v>
      </c>
      <c r="M4597" t="str">
        <f t="shared" si="143"/>
        <v>Adult</v>
      </c>
    </row>
    <row r="4598" spans="1:13" x14ac:dyDescent="0.25">
      <c r="A4598">
        <v>14598</v>
      </c>
      <c r="B4598" t="s">
        <v>2476</v>
      </c>
      <c r="C4598" t="s">
        <v>80</v>
      </c>
      <c r="D4598" t="s">
        <v>26</v>
      </c>
      <c r="E4598" t="s">
        <v>19</v>
      </c>
      <c r="F4598" s="35">
        <v>830.23069999999996</v>
      </c>
      <c r="G4598" t="str">
        <f t="shared" si="142"/>
        <v>Casual Buyers</v>
      </c>
      <c r="H4598" s="4">
        <v>41654</v>
      </c>
      <c r="I4598">
        <f>WEEKDAY(Cleaned!$H4598)</f>
        <v>4</v>
      </c>
      <c r="J4598" t="s">
        <v>12</v>
      </c>
      <c r="K4598" s="4">
        <v>28748</v>
      </c>
      <c r="L4598">
        <f>INT(YEARFRAC(Cleaned!$K4598,Cleaned!$H4598,1))</f>
        <v>35</v>
      </c>
      <c r="M4598" t="str">
        <f t="shared" si="143"/>
        <v>Adult</v>
      </c>
    </row>
    <row r="4599" spans="1:13" x14ac:dyDescent="0.25">
      <c r="A4599">
        <v>14599</v>
      </c>
      <c r="B4599" t="s">
        <v>2440</v>
      </c>
      <c r="C4599" t="s">
        <v>80</v>
      </c>
      <c r="D4599" t="s">
        <v>26</v>
      </c>
      <c r="E4599" t="s">
        <v>19</v>
      </c>
      <c r="F4599" s="35">
        <v>26.276900000000001</v>
      </c>
      <c r="G4599" t="str">
        <f t="shared" si="142"/>
        <v>Casual Buyers</v>
      </c>
      <c r="H4599" s="4">
        <v>41654</v>
      </c>
      <c r="I4599">
        <f>WEEKDAY(Cleaned!$H4599)</f>
        <v>4</v>
      </c>
      <c r="J4599" t="s">
        <v>18</v>
      </c>
      <c r="K4599" s="4">
        <v>20379</v>
      </c>
      <c r="L4599">
        <f>INT(YEARFRAC(Cleaned!$K4599,Cleaned!$H4599,1))</f>
        <v>58</v>
      </c>
      <c r="M4599" t="str">
        <f t="shared" si="143"/>
        <v>Seniors</v>
      </c>
    </row>
    <row r="4600" spans="1:13" x14ac:dyDescent="0.25">
      <c r="A4600">
        <v>14600</v>
      </c>
      <c r="B4600" t="s">
        <v>2622</v>
      </c>
      <c r="C4600" t="s">
        <v>80</v>
      </c>
      <c r="D4600" t="s">
        <v>26</v>
      </c>
      <c r="E4600" t="s">
        <v>19</v>
      </c>
      <c r="F4600" s="35">
        <v>2535.9639999999999</v>
      </c>
      <c r="G4600" t="str">
        <f t="shared" si="142"/>
        <v>Brand Seekers</v>
      </c>
      <c r="H4600" s="4">
        <v>41655</v>
      </c>
      <c r="I4600">
        <f>WEEKDAY(Cleaned!$H4600)</f>
        <v>5</v>
      </c>
      <c r="J4600" t="s">
        <v>15</v>
      </c>
      <c r="K4600" s="4">
        <v>28908</v>
      </c>
      <c r="L4600">
        <f>INT(YEARFRAC(Cleaned!$K4600,Cleaned!$H4600,1))</f>
        <v>34</v>
      </c>
      <c r="M4600" t="str">
        <f t="shared" si="143"/>
        <v>Young Adult</v>
      </c>
    </row>
    <row r="4601" spans="1:13" x14ac:dyDescent="0.25">
      <c r="A4601">
        <v>14601</v>
      </c>
      <c r="B4601" t="s">
        <v>2852</v>
      </c>
      <c r="C4601" t="s">
        <v>80</v>
      </c>
      <c r="D4601" t="s">
        <v>26</v>
      </c>
      <c r="E4601" t="s">
        <v>19</v>
      </c>
      <c r="F4601" s="35">
        <v>1297.8004000000001</v>
      </c>
      <c r="G4601" t="str">
        <f t="shared" si="142"/>
        <v>Casual Buyers</v>
      </c>
      <c r="H4601" s="4">
        <v>41657</v>
      </c>
      <c r="I4601">
        <f>WEEKDAY(Cleaned!$H4601)</f>
        <v>7</v>
      </c>
      <c r="J4601" t="s">
        <v>14</v>
      </c>
      <c r="K4601" s="4">
        <v>26342</v>
      </c>
      <c r="L4601">
        <f>INT(YEARFRAC(Cleaned!$K4601,Cleaned!$H4601,1))</f>
        <v>41</v>
      </c>
      <c r="M4601" t="str">
        <f t="shared" si="143"/>
        <v>Adult</v>
      </c>
    </row>
    <row r="4602" spans="1:13" x14ac:dyDescent="0.25">
      <c r="A4602">
        <v>14602</v>
      </c>
      <c r="B4602" t="s">
        <v>2445</v>
      </c>
      <c r="C4602" t="s">
        <v>80</v>
      </c>
      <c r="D4602" t="s">
        <v>26</v>
      </c>
      <c r="E4602" t="s">
        <v>19</v>
      </c>
      <c r="F4602" s="35">
        <v>59.658999999999999</v>
      </c>
      <c r="G4602" t="str">
        <f t="shared" si="142"/>
        <v>Casual Buyers</v>
      </c>
      <c r="H4602" s="4">
        <v>41660</v>
      </c>
      <c r="I4602">
        <f>WEEKDAY(Cleaned!$H4602)</f>
        <v>3</v>
      </c>
      <c r="J4602" t="s">
        <v>18</v>
      </c>
      <c r="K4602" s="4">
        <v>27086</v>
      </c>
      <c r="L4602">
        <f>INT(YEARFRAC(Cleaned!$K4602,Cleaned!$H4602,1))</f>
        <v>39</v>
      </c>
      <c r="M4602" t="str">
        <f t="shared" si="143"/>
        <v>Adult</v>
      </c>
    </row>
    <row r="4603" spans="1:13" x14ac:dyDescent="0.25">
      <c r="A4603">
        <v>14603</v>
      </c>
      <c r="B4603" t="s">
        <v>2274</v>
      </c>
      <c r="C4603" t="s">
        <v>80</v>
      </c>
      <c r="D4603" t="s">
        <v>26</v>
      </c>
      <c r="E4603" t="s">
        <v>19</v>
      </c>
      <c r="F4603" s="35">
        <v>2649.8453</v>
      </c>
      <c r="G4603" t="str">
        <f t="shared" si="142"/>
        <v>Brand Seekers</v>
      </c>
      <c r="H4603" s="4">
        <v>41663</v>
      </c>
      <c r="I4603">
        <f>WEEKDAY(Cleaned!$H4603)</f>
        <v>6</v>
      </c>
      <c r="J4603" t="s">
        <v>12</v>
      </c>
      <c r="K4603" s="4">
        <v>25666</v>
      </c>
      <c r="L4603">
        <f>INT(YEARFRAC(Cleaned!$K4603,Cleaned!$H4603,1))</f>
        <v>43</v>
      </c>
      <c r="M4603" t="str">
        <f t="shared" si="143"/>
        <v>Adult</v>
      </c>
    </row>
    <row r="4604" spans="1:13" x14ac:dyDescent="0.25">
      <c r="A4604">
        <v>14604</v>
      </c>
      <c r="B4604" t="s">
        <v>2853</v>
      </c>
      <c r="C4604" t="s">
        <v>80</v>
      </c>
      <c r="D4604" t="s">
        <v>26</v>
      </c>
      <c r="E4604" t="s">
        <v>19</v>
      </c>
      <c r="F4604" s="35">
        <v>27.614000000000001</v>
      </c>
      <c r="G4604" t="str">
        <f t="shared" si="142"/>
        <v>Casual Buyers</v>
      </c>
      <c r="H4604" s="4">
        <v>41664</v>
      </c>
      <c r="I4604">
        <f>WEEKDAY(Cleaned!$H4604)</f>
        <v>7</v>
      </c>
      <c r="J4604" t="s">
        <v>17</v>
      </c>
      <c r="K4604" s="4">
        <v>27525</v>
      </c>
      <c r="L4604">
        <f>INT(YEARFRAC(Cleaned!$K4604,Cleaned!$H4604,1))</f>
        <v>38</v>
      </c>
      <c r="M4604" t="str">
        <f t="shared" si="143"/>
        <v>Adult</v>
      </c>
    </row>
    <row r="4605" spans="1:13" x14ac:dyDescent="0.25">
      <c r="A4605">
        <v>14605</v>
      </c>
      <c r="B4605" t="s">
        <v>2854</v>
      </c>
      <c r="C4605" t="s">
        <v>80</v>
      </c>
      <c r="D4605" t="s">
        <v>26</v>
      </c>
      <c r="E4605" t="s">
        <v>19</v>
      </c>
      <c r="F4605" s="35">
        <v>74.333399999999997</v>
      </c>
      <c r="G4605" t="str">
        <f t="shared" si="142"/>
        <v>Casual Buyers</v>
      </c>
      <c r="H4605" s="4">
        <v>41751</v>
      </c>
      <c r="I4605">
        <f>WEEKDAY(Cleaned!$H4605)</f>
        <v>3</v>
      </c>
      <c r="J4605" t="s">
        <v>17</v>
      </c>
      <c r="K4605" s="4">
        <v>27572</v>
      </c>
      <c r="L4605">
        <f>INT(YEARFRAC(Cleaned!$K4605,Cleaned!$H4605,1))</f>
        <v>38</v>
      </c>
      <c r="M4605" t="str">
        <f t="shared" si="143"/>
        <v>Adult</v>
      </c>
    </row>
    <row r="4606" spans="1:13" x14ac:dyDescent="0.25">
      <c r="A4606">
        <v>14606</v>
      </c>
      <c r="B4606" t="s">
        <v>2443</v>
      </c>
      <c r="C4606" t="s">
        <v>80</v>
      </c>
      <c r="D4606" t="s">
        <v>26</v>
      </c>
      <c r="E4606" t="s">
        <v>19</v>
      </c>
      <c r="F4606" s="35">
        <v>32.0229</v>
      </c>
      <c r="G4606" t="str">
        <f t="shared" si="142"/>
        <v>Casual Buyers</v>
      </c>
      <c r="H4606" s="4">
        <v>41753</v>
      </c>
      <c r="I4606">
        <f>WEEKDAY(Cleaned!$H4606)</f>
        <v>5</v>
      </c>
      <c r="J4606" t="s">
        <v>18</v>
      </c>
      <c r="K4606" s="4">
        <v>21726</v>
      </c>
      <c r="L4606">
        <f>INT(YEARFRAC(Cleaned!$K4606,Cleaned!$H4606,1))</f>
        <v>54</v>
      </c>
      <c r="M4606" t="str">
        <f t="shared" si="143"/>
        <v>Seniors</v>
      </c>
    </row>
    <row r="4607" spans="1:13" x14ac:dyDescent="0.25">
      <c r="A4607">
        <v>14607</v>
      </c>
      <c r="B4607" t="s">
        <v>2855</v>
      </c>
      <c r="C4607" t="s">
        <v>80</v>
      </c>
      <c r="D4607" t="s">
        <v>26</v>
      </c>
      <c r="E4607" t="s">
        <v>19</v>
      </c>
      <c r="F4607" s="35">
        <v>82.852900000000005</v>
      </c>
      <c r="G4607" t="str">
        <f t="shared" si="142"/>
        <v>Casual Buyers</v>
      </c>
      <c r="H4607" s="4">
        <v>41753</v>
      </c>
      <c r="I4607">
        <f>WEEKDAY(Cleaned!$H4607)</f>
        <v>5</v>
      </c>
      <c r="J4607" t="s">
        <v>14</v>
      </c>
      <c r="K4607" s="4">
        <v>18781</v>
      </c>
      <c r="L4607">
        <f>INT(YEARFRAC(Cleaned!$K4607,Cleaned!$H4607,1))</f>
        <v>62</v>
      </c>
      <c r="M4607" t="str">
        <f t="shared" si="143"/>
        <v>Seniors</v>
      </c>
    </row>
    <row r="4608" spans="1:13" x14ac:dyDescent="0.25">
      <c r="A4608">
        <v>14608</v>
      </c>
      <c r="B4608" t="s">
        <v>2465</v>
      </c>
      <c r="C4608" t="s">
        <v>80</v>
      </c>
      <c r="D4608" t="s">
        <v>26</v>
      </c>
      <c r="E4608" t="s">
        <v>19</v>
      </c>
      <c r="F4608" s="35">
        <v>932.58690000000001</v>
      </c>
      <c r="G4608" t="str">
        <f t="shared" si="142"/>
        <v>Casual Buyers</v>
      </c>
      <c r="H4608" s="4">
        <v>41754</v>
      </c>
      <c r="I4608">
        <f>WEEKDAY(Cleaned!$H4608)</f>
        <v>6</v>
      </c>
      <c r="J4608" t="s">
        <v>17</v>
      </c>
      <c r="K4608" s="4">
        <v>16924</v>
      </c>
      <c r="L4608">
        <f>INT(YEARFRAC(Cleaned!$K4608,Cleaned!$H4608,1))</f>
        <v>67</v>
      </c>
      <c r="M4608" t="str">
        <f t="shared" si="143"/>
        <v>Elders</v>
      </c>
    </row>
    <row r="4609" spans="1:13" x14ac:dyDescent="0.25">
      <c r="A4609">
        <v>14609</v>
      </c>
      <c r="B4609" t="s">
        <v>2856</v>
      </c>
      <c r="C4609" t="s">
        <v>80</v>
      </c>
      <c r="D4609" t="s">
        <v>26</v>
      </c>
      <c r="E4609" t="s">
        <v>19</v>
      </c>
      <c r="F4609" s="35">
        <v>2582.6833999999999</v>
      </c>
      <c r="G4609" t="str">
        <f t="shared" si="142"/>
        <v>Brand Seekers</v>
      </c>
      <c r="H4609" s="4">
        <v>41755</v>
      </c>
      <c r="I4609">
        <f>WEEKDAY(Cleaned!$H4609)</f>
        <v>7</v>
      </c>
      <c r="J4609" t="s">
        <v>12</v>
      </c>
      <c r="K4609" s="4">
        <v>25296</v>
      </c>
      <c r="L4609">
        <f>INT(YEARFRAC(Cleaned!$K4609,Cleaned!$H4609,1))</f>
        <v>45</v>
      </c>
      <c r="M4609" t="str">
        <f t="shared" si="143"/>
        <v>Adult</v>
      </c>
    </row>
    <row r="4610" spans="1:13" x14ac:dyDescent="0.25">
      <c r="A4610">
        <v>14610</v>
      </c>
      <c r="B4610" t="s">
        <v>2616</v>
      </c>
      <c r="C4610" t="s">
        <v>80</v>
      </c>
      <c r="D4610" t="s">
        <v>26</v>
      </c>
      <c r="E4610" t="s">
        <v>19</v>
      </c>
      <c r="F4610" s="35">
        <v>30.144400000000001</v>
      </c>
      <c r="G4610" t="str">
        <f t="shared" ref="G4610:G4673" si="144">IF(F4610&lt;=1500,"Casual Buyers",IF(F4610&gt;=1501,"Brand Seekers",IF(F4610&gt;2500,"Convinced Seekers")))</f>
        <v>Casual Buyers</v>
      </c>
      <c r="H4610" s="4">
        <v>41756</v>
      </c>
      <c r="I4610">
        <f>WEEKDAY(Cleaned!$H4610)</f>
        <v>1</v>
      </c>
      <c r="J4610" t="s">
        <v>12</v>
      </c>
      <c r="K4610" s="4">
        <v>16368</v>
      </c>
      <c r="L4610">
        <f>INT(YEARFRAC(Cleaned!$K4610,Cleaned!$H4610,1))</f>
        <v>69</v>
      </c>
      <c r="M4610" t="str">
        <f t="shared" ref="M4610:M4673" si="145">IF(L4610&lt;=19,"Teenager",IF(L4610&lt;=34,"Young Adult",IF(L4610&lt;=49,"Adult",IF(L4610&lt;=64,"Seniors",IF(L4610&gt;=65,"Elders")))))</f>
        <v>Elders</v>
      </c>
    </row>
    <row r="4611" spans="1:13" x14ac:dyDescent="0.25">
      <c r="A4611">
        <v>14611</v>
      </c>
      <c r="B4611" t="s">
        <v>2446</v>
      </c>
      <c r="C4611" t="s">
        <v>80</v>
      </c>
      <c r="D4611" t="s">
        <v>26</v>
      </c>
      <c r="E4611" t="s">
        <v>19</v>
      </c>
      <c r="F4611" s="35">
        <v>8.7848000000000006</v>
      </c>
      <c r="G4611" t="str">
        <f t="shared" si="144"/>
        <v>Casual Buyers</v>
      </c>
      <c r="H4611" s="4">
        <v>41756</v>
      </c>
      <c r="I4611">
        <f>WEEKDAY(Cleaned!$H4611)</f>
        <v>1</v>
      </c>
      <c r="J4611" t="s">
        <v>14</v>
      </c>
      <c r="K4611" s="4">
        <v>25904</v>
      </c>
      <c r="L4611">
        <f>INT(YEARFRAC(Cleaned!$K4611,Cleaned!$H4611,1))</f>
        <v>43</v>
      </c>
      <c r="M4611" t="str">
        <f t="shared" si="145"/>
        <v>Adult</v>
      </c>
    </row>
    <row r="4612" spans="1:13" x14ac:dyDescent="0.25">
      <c r="A4612">
        <v>14612</v>
      </c>
      <c r="B4612" t="s">
        <v>2857</v>
      </c>
      <c r="C4612" t="s">
        <v>80</v>
      </c>
      <c r="D4612" t="s">
        <v>26</v>
      </c>
      <c r="E4612" t="s">
        <v>19</v>
      </c>
      <c r="F4612" s="35">
        <v>5.5140000000000002</v>
      </c>
      <c r="G4612" t="str">
        <f t="shared" si="144"/>
        <v>Casual Buyers</v>
      </c>
      <c r="H4612" s="4">
        <v>41756</v>
      </c>
      <c r="I4612">
        <f>WEEKDAY(Cleaned!$H4612)</f>
        <v>1</v>
      </c>
      <c r="J4612" t="s">
        <v>16</v>
      </c>
      <c r="K4612" s="4">
        <v>23523</v>
      </c>
      <c r="L4612">
        <f>INT(YEARFRAC(Cleaned!$K4612,Cleaned!$H4612,1))</f>
        <v>49</v>
      </c>
      <c r="M4612" t="str">
        <f t="shared" si="145"/>
        <v>Adult</v>
      </c>
    </row>
    <row r="4613" spans="1:13" x14ac:dyDescent="0.25">
      <c r="A4613">
        <v>14613</v>
      </c>
      <c r="B4613" t="s">
        <v>2588</v>
      </c>
      <c r="C4613" t="s">
        <v>80</v>
      </c>
      <c r="D4613" t="s">
        <v>26</v>
      </c>
      <c r="E4613" t="s">
        <v>19</v>
      </c>
      <c r="F4613" s="35">
        <v>2.5305</v>
      </c>
      <c r="G4613" t="str">
        <f t="shared" si="144"/>
        <v>Casual Buyers</v>
      </c>
      <c r="H4613" s="4">
        <v>41757</v>
      </c>
      <c r="I4613">
        <f>WEEKDAY(Cleaned!$H4613)</f>
        <v>2</v>
      </c>
      <c r="J4613" t="s">
        <v>14</v>
      </c>
      <c r="K4613" s="4">
        <v>18673</v>
      </c>
      <c r="L4613">
        <f>INT(YEARFRAC(Cleaned!$K4613,Cleaned!$H4613,1))</f>
        <v>63</v>
      </c>
      <c r="M4613" t="str">
        <f t="shared" si="145"/>
        <v>Seniors</v>
      </c>
    </row>
    <row r="4614" spans="1:13" x14ac:dyDescent="0.25">
      <c r="A4614">
        <v>14614</v>
      </c>
      <c r="B4614" t="s">
        <v>2858</v>
      </c>
      <c r="C4614" t="s">
        <v>80</v>
      </c>
      <c r="D4614" t="s">
        <v>26</v>
      </c>
      <c r="E4614" t="s">
        <v>19</v>
      </c>
      <c r="F4614" s="35">
        <v>1879.5940000000001</v>
      </c>
      <c r="G4614" t="str">
        <f t="shared" si="144"/>
        <v>Brand Seekers</v>
      </c>
      <c r="H4614" s="4">
        <v>41760</v>
      </c>
      <c r="I4614">
        <f>WEEKDAY(Cleaned!$H4614)</f>
        <v>5</v>
      </c>
      <c r="J4614" t="s">
        <v>13</v>
      </c>
      <c r="K4614" s="4">
        <v>23942</v>
      </c>
      <c r="L4614">
        <f>INT(YEARFRAC(Cleaned!$K4614,Cleaned!$H4614,1))</f>
        <v>48</v>
      </c>
      <c r="M4614" t="str">
        <f t="shared" si="145"/>
        <v>Adult</v>
      </c>
    </row>
    <row r="4615" spans="1:13" x14ac:dyDescent="0.25">
      <c r="A4615">
        <v>14615</v>
      </c>
      <c r="B4615" t="s">
        <v>2833</v>
      </c>
      <c r="C4615" t="s">
        <v>80</v>
      </c>
      <c r="D4615" t="s">
        <v>26</v>
      </c>
      <c r="E4615" t="s">
        <v>19</v>
      </c>
      <c r="F4615" s="35">
        <v>65.172899999999998</v>
      </c>
      <c r="G4615" t="str">
        <f t="shared" si="144"/>
        <v>Casual Buyers</v>
      </c>
      <c r="H4615" s="4">
        <v>41760</v>
      </c>
      <c r="I4615">
        <f>WEEKDAY(Cleaned!$H4615)</f>
        <v>5</v>
      </c>
      <c r="J4615" t="s">
        <v>14</v>
      </c>
      <c r="K4615" s="4">
        <v>23312</v>
      </c>
      <c r="L4615">
        <f>INT(YEARFRAC(Cleaned!$K4615,Cleaned!$H4615,1))</f>
        <v>50</v>
      </c>
      <c r="M4615" t="str">
        <f t="shared" si="145"/>
        <v>Seniors</v>
      </c>
    </row>
    <row r="4616" spans="1:13" x14ac:dyDescent="0.25">
      <c r="A4616">
        <v>14616</v>
      </c>
      <c r="B4616" t="s">
        <v>2744</v>
      </c>
      <c r="C4616" t="s">
        <v>80</v>
      </c>
      <c r="D4616" t="s">
        <v>26</v>
      </c>
      <c r="E4616" t="s">
        <v>19</v>
      </c>
      <c r="F4616" s="35">
        <v>38.674999999999997</v>
      </c>
      <c r="G4616" t="str">
        <f t="shared" si="144"/>
        <v>Casual Buyers</v>
      </c>
      <c r="H4616" s="4">
        <v>41761</v>
      </c>
      <c r="I4616">
        <f>WEEKDAY(Cleaned!$H4616)</f>
        <v>6</v>
      </c>
      <c r="J4616" t="s">
        <v>18</v>
      </c>
      <c r="K4616" s="4">
        <v>23746</v>
      </c>
      <c r="L4616">
        <f>INT(YEARFRAC(Cleaned!$K4616,Cleaned!$H4616,1))</f>
        <v>49</v>
      </c>
      <c r="M4616" t="str">
        <f t="shared" si="145"/>
        <v>Adult</v>
      </c>
    </row>
    <row r="4617" spans="1:13" x14ac:dyDescent="0.25">
      <c r="A4617">
        <v>14617</v>
      </c>
      <c r="B4617" t="s">
        <v>2627</v>
      </c>
      <c r="C4617" t="s">
        <v>80</v>
      </c>
      <c r="D4617" t="s">
        <v>26</v>
      </c>
      <c r="E4617" t="s">
        <v>19</v>
      </c>
      <c r="F4617" s="35">
        <v>2535.9639999999999</v>
      </c>
      <c r="G4617" t="str">
        <f t="shared" si="144"/>
        <v>Brand Seekers</v>
      </c>
      <c r="H4617" s="4">
        <v>41761</v>
      </c>
      <c r="I4617">
        <f>WEEKDAY(Cleaned!$H4617)</f>
        <v>6</v>
      </c>
      <c r="J4617" t="s">
        <v>17</v>
      </c>
      <c r="K4617" s="4">
        <v>13318</v>
      </c>
      <c r="L4617">
        <f>INT(YEARFRAC(Cleaned!$K4617,Cleaned!$H4617,1))</f>
        <v>77</v>
      </c>
      <c r="M4617" t="str">
        <f t="shared" si="145"/>
        <v>Elders</v>
      </c>
    </row>
    <row r="4618" spans="1:13" x14ac:dyDescent="0.25">
      <c r="A4618">
        <v>14618</v>
      </c>
      <c r="B4618" t="s">
        <v>2722</v>
      </c>
      <c r="C4618" t="s">
        <v>80</v>
      </c>
      <c r="D4618" t="s">
        <v>26</v>
      </c>
      <c r="E4618" t="s">
        <v>19</v>
      </c>
      <c r="F4618" s="35">
        <v>27.061499999999999</v>
      </c>
      <c r="G4618" t="str">
        <f t="shared" si="144"/>
        <v>Casual Buyers</v>
      </c>
      <c r="H4618" s="4">
        <v>41762</v>
      </c>
      <c r="I4618">
        <f>WEEKDAY(Cleaned!$H4618)</f>
        <v>7</v>
      </c>
      <c r="J4618" t="s">
        <v>12</v>
      </c>
      <c r="K4618" s="4">
        <v>26214</v>
      </c>
      <c r="L4618">
        <f>INT(YEARFRAC(Cleaned!$K4618,Cleaned!$H4618,1))</f>
        <v>42</v>
      </c>
      <c r="M4618" t="str">
        <f t="shared" si="145"/>
        <v>Adult</v>
      </c>
    </row>
    <row r="4619" spans="1:13" x14ac:dyDescent="0.25">
      <c r="A4619">
        <v>14619</v>
      </c>
      <c r="B4619" t="s">
        <v>2859</v>
      </c>
      <c r="C4619" t="s">
        <v>80</v>
      </c>
      <c r="D4619" t="s">
        <v>26</v>
      </c>
      <c r="E4619" t="s">
        <v>19</v>
      </c>
      <c r="F4619" s="35">
        <v>81.736900000000006</v>
      </c>
      <c r="G4619" t="str">
        <f t="shared" si="144"/>
        <v>Casual Buyers</v>
      </c>
      <c r="H4619" s="4">
        <v>41763</v>
      </c>
      <c r="I4619">
        <f>WEEKDAY(Cleaned!$H4619)</f>
        <v>1</v>
      </c>
      <c r="J4619" t="s">
        <v>14</v>
      </c>
      <c r="K4619" s="4">
        <v>25494</v>
      </c>
      <c r="L4619">
        <f>INT(YEARFRAC(Cleaned!$K4619,Cleaned!$H4619,1))</f>
        <v>44</v>
      </c>
      <c r="M4619" t="str">
        <f t="shared" si="145"/>
        <v>Adult</v>
      </c>
    </row>
    <row r="4620" spans="1:13" x14ac:dyDescent="0.25">
      <c r="A4620">
        <v>14620</v>
      </c>
      <c r="B4620" t="s">
        <v>2528</v>
      </c>
      <c r="C4620" t="s">
        <v>80</v>
      </c>
      <c r="D4620" t="s">
        <v>26</v>
      </c>
      <c r="E4620" t="s">
        <v>19</v>
      </c>
      <c r="F4620" s="35">
        <v>40.078400000000002</v>
      </c>
      <c r="G4620" t="str">
        <f t="shared" si="144"/>
        <v>Casual Buyers</v>
      </c>
      <c r="H4620" s="4">
        <v>41765</v>
      </c>
      <c r="I4620">
        <f>WEEKDAY(Cleaned!$H4620)</f>
        <v>3</v>
      </c>
      <c r="J4620" t="s">
        <v>17</v>
      </c>
      <c r="K4620" s="4">
        <v>21666</v>
      </c>
      <c r="L4620">
        <f>INT(YEARFRAC(Cleaned!$K4620,Cleaned!$H4620,1))</f>
        <v>55</v>
      </c>
      <c r="M4620" t="str">
        <f t="shared" si="145"/>
        <v>Seniors</v>
      </c>
    </row>
    <row r="4621" spans="1:13" x14ac:dyDescent="0.25">
      <c r="A4621">
        <v>14621</v>
      </c>
      <c r="B4621" t="s">
        <v>2658</v>
      </c>
      <c r="C4621" t="s">
        <v>80</v>
      </c>
      <c r="D4621" t="s">
        <v>26</v>
      </c>
      <c r="E4621" t="s">
        <v>19</v>
      </c>
      <c r="F4621" s="35">
        <v>59.658999999999999</v>
      </c>
      <c r="G4621" t="str">
        <f t="shared" si="144"/>
        <v>Casual Buyers</v>
      </c>
      <c r="H4621" s="4">
        <v>41767</v>
      </c>
      <c r="I4621">
        <f>WEEKDAY(Cleaned!$H4621)</f>
        <v>5</v>
      </c>
      <c r="J4621" t="s">
        <v>12</v>
      </c>
      <c r="K4621" s="4">
        <v>27383</v>
      </c>
      <c r="L4621">
        <f>INT(YEARFRAC(Cleaned!$K4621,Cleaned!$H4621,1))</f>
        <v>39</v>
      </c>
      <c r="M4621" t="str">
        <f t="shared" si="145"/>
        <v>Adult</v>
      </c>
    </row>
    <row r="4622" spans="1:13" x14ac:dyDescent="0.25">
      <c r="A4622">
        <v>14622</v>
      </c>
      <c r="B4622" t="s">
        <v>2690</v>
      </c>
      <c r="C4622" t="s">
        <v>80</v>
      </c>
      <c r="D4622" t="s">
        <v>26</v>
      </c>
      <c r="E4622" t="s">
        <v>19</v>
      </c>
      <c r="F4622" s="35">
        <v>2644.3312999999998</v>
      </c>
      <c r="G4622" t="str">
        <f t="shared" si="144"/>
        <v>Brand Seekers</v>
      </c>
      <c r="H4622" s="4">
        <v>41768</v>
      </c>
      <c r="I4622">
        <f>WEEKDAY(Cleaned!$H4622)</f>
        <v>6</v>
      </c>
      <c r="J4622" t="s">
        <v>18</v>
      </c>
      <c r="K4622" s="4">
        <v>16854</v>
      </c>
      <c r="L4622">
        <f>INT(YEARFRAC(Cleaned!$K4622,Cleaned!$H4622,1))</f>
        <v>68</v>
      </c>
      <c r="M4622" t="str">
        <f t="shared" si="145"/>
        <v>Elders</v>
      </c>
    </row>
    <row r="4623" spans="1:13" x14ac:dyDescent="0.25">
      <c r="A4623">
        <v>14623</v>
      </c>
      <c r="B4623" t="s">
        <v>2718</v>
      </c>
      <c r="C4623" t="s">
        <v>80</v>
      </c>
      <c r="D4623" t="s">
        <v>26</v>
      </c>
      <c r="E4623" t="s">
        <v>19</v>
      </c>
      <c r="F4623" s="35">
        <v>891.46979999999996</v>
      </c>
      <c r="G4623" t="str">
        <f t="shared" si="144"/>
        <v>Casual Buyers</v>
      </c>
      <c r="H4623" s="4">
        <v>41768</v>
      </c>
      <c r="I4623">
        <f>WEEKDAY(Cleaned!$H4623)</f>
        <v>6</v>
      </c>
      <c r="J4623" t="s">
        <v>15</v>
      </c>
      <c r="K4623" s="4">
        <v>19254</v>
      </c>
      <c r="L4623">
        <f>INT(YEARFRAC(Cleaned!$K4623,Cleaned!$H4623,1))</f>
        <v>61</v>
      </c>
      <c r="M4623" t="str">
        <f t="shared" si="145"/>
        <v>Seniors</v>
      </c>
    </row>
    <row r="4624" spans="1:13" x14ac:dyDescent="0.25">
      <c r="A4624">
        <v>14624</v>
      </c>
      <c r="B4624" t="s">
        <v>2549</v>
      </c>
      <c r="C4624" t="s">
        <v>80</v>
      </c>
      <c r="D4624" t="s">
        <v>26</v>
      </c>
      <c r="E4624" t="s">
        <v>19</v>
      </c>
      <c r="F4624" s="35">
        <v>98.322900000000004</v>
      </c>
      <c r="G4624" t="str">
        <f t="shared" si="144"/>
        <v>Casual Buyers</v>
      </c>
      <c r="H4624" s="4">
        <v>41769</v>
      </c>
      <c r="I4624">
        <f>WEEKDAY(Cleaned!$H4624)</f>
        <v>7</v>
      </c>
      <c r="J4624" t="s">
        <v>12</v>
      </c>
      <c r="K4624" s="4">
        <v>22724</v>
      </c>
      <c r="L4624">
        <f>INT(YEARFRAC(Cleaned!$K4624,Cleaned!$H4624,1))</f>
        <v>52</v>
      </c>
      <c r="M4624" t="str">
        <f t="shared" si="145"/>
        <v>Seniors</v>
      </c>
    </row>
    <row r="4625" spans="1:13" x14ac:dyDescent="0.25">
      <c r="A4625">
        <v>14625</v>
      </c>
      <c r="B4625" t="s">
        <v>2860</v>
      </c>
      <c r="C4625" t="s">
        <v>80</v>
      </c>
      <c r="D4625" t="s">
        <v>26</v>
      </c>
      <c r="E4625" t="s">
        <v>19</v>
      </c>
      <c r="F4625" s="35">
        <v>77.338999999999999</v>
      </c>
      <c r="G4625" t="str">
        <f t="shared" si="144"/>
        <v>Casual Buyers</v>
      </c>
      <c r="H4625" s="4">
        <v>41769</v>
      </c>
      <c r="I4625">
        <f>WEEKDAY(Cleaned!$H4625)</f>
        <v>7</v>
      </c>
      <c r="J4625" t="s">
        <v>16</v>
      </c>
      <c r="K4625" s="4">
        <v>23214</v>
      </c>
      <c r="L4625">
        <f>INT(YEARFRAC(Cleaned!$K4625,Cleaned!$H4625,1))</f>
        <v>50</v>
      </c>
      <c r="M4625" t="str">
        <f t="shared" si="145"/>
        <v>Seniors</v>
      </c>
    </row>
    <row r="4626" spans="1:13" x14ac:dyDescent="0.25">
      <c r="A4626">
        <v>14626</v>
      </c>
      <c r="B4626" t="s">
        <v>2621</v>
      </c>
      <c r="C4626" t="s">
        <v>80</v>
      </c>
      <c r="D4626" t="s">
        <v>26</v>
      </c>
      <c r="E4626" t="s">
        <v>19</v>
      </c>
      <c r="F4626" s="35">
        <v>1396.5210999999999</v>
      </c>
      <c r="G4626" t="str">
        <f t="shared" si="144"/>
        <v>Casual Buyers</v>
      </c>
      <c r="H4626" s="4">
        <v>41773</v>
      </c>
      <c r="I4626">
        <f>WEEKDAY(Cleaned!$H4626)</f>
        <v>4</v>
      </c>
      <c r="J4626" t="s">
        <v>17</v>
      </c>
      <c r="K4626" s="4">
        <v>19883</v>
      </c>
      <c r="L4626">
        <f>INT(YEARFRAC(Cleaned!$K4626,Cleaned!$H4626,1))</f>
        <v>59</v>
      </c>
      <c r="M4626" t="str">
        <f t="shared" si="145"/>
        <v>Seniors</v>
      </c>
    </row>
    <row r="4627" spans="1:13" x14ac:dyDescent="0.25">
      <c r="A4627">
        <v>14627</v>
      </c>
      <c r="B4627" t="s">
        <v>2490</v>
      </c>
      <c r="C4627" t="s">
        <v>80</v>
      </c>
      <c r="D4627" t="s">
        <v>26</v>
      </c>
      <c r="E4627" t="s">
        <v>19</v>
      </c>
      <c r="F4627" s="35">
        <v>76.454999999999998</v>
      </c>
      <c r="G4627" t="str">
        <f t="shared" si="144"/>
        <v>Casual Buyers</v>
      </c>
      <c r="H4627" s="4">
        <v>41777</v>
      </c>
      <c r="I4627">
        <f>WEEKDAY(Cleaned!$H4627)</f>
        <v>1</v>
      </c>
      <c r="J4627" t="s">
        <v>18</v>
      </c>
      <c r="K4627" s="4">
        <v>24778</v>
      </c>
      <c r="L4627">
        <f>INT(YEARFRAC(Cleaned!$K4627,Cleaned!$H4627,1))</f>
        <v>46</v>
      </c>
      <c r="M4627" t="str">
        <f t="shared" si="145"/>
        <v>Adult</v>
      </c>
    </row>
    <row r="4628" spans="1:13" x14ac:dyDescent="0.25">
      <c r="A4628">
        <v>14628</v>
      </c>
      <c r="B4628" t="s">
        <v>2861</v>
      </c>
      <c r="C4628" t="s">
        <v>80</v>
      </c>
      <c r="D4628" t="s">
        <v>26</v>
      </c>
      <c r="E4628" t="s">
        <v>19</v>
      </c>
      <c r="F4628" s="35">
        <v>2670.1552000000001</v>
      </c>
      <c r="G4628" t="str">
        <f t="shared" si="144"/>
        <v>Brand Seekers</v>
      </c>
      <c r="H4628" s="4">
        <v>41781</v>
      </c>
      <c r="I4628">
        <f>WEEKDAY(Cleaned!$H4628)</f>
        <v>5</v>
      </c>
      <c r="J4628" t="s">
        <v>14</v>
      </c>
      <c r="K4628" s="4">
        <v>25753</v>
      </c>
      <c r="L4628">
        <f>INT(YEARFRAC(Cleaned!$K4628,Cleaned!$H4628,1))</f>
        <v>43</v>
      </c>
      <c r="M4628" t="str">
        <f t="shared" si="145"/>
        <v>Adult</v>
      </c>
    </row>
    <row r="4629" spans="1:13" x14ac:dyDescent="0.25">
      <c r="A4629">
        <v>14629</v>
      </c>
      <c r="B4629" t="s">
        <v>2421</v>
      </c>
      <c r="C4629" t="s">
        <v>80</v>
      </c>
      <c r="D4629" t="s">
        <v>26</v>
      </c>
      <c r="E4629" t="s">
        <v>19</v>
      </c>
      <c r="F4629" s="35">
        <v>1911.6169</v>
      </c>
      <c r="G4629" t="str">
        <f t="shared" si="144"/>
        <v>Brand Seekers</v>
      </c>
      <c r="H4629" s="4">
        <v>41782</v>
      </c>
      <c r="I4629">
        <f>WEEKDAY(Cleaned!$H4629)</f>
        <v>6</v>
      </c>
      <c r="J4629" t="s">
        <v>13</v>
      </c>
      <c r="K4629" s="4">
        <v>22710</v>
      </c>
      <c r="L4629">
        <f>INT(YEARFRAC(Cleaned!$K4629,Cleaned!$H4629,1))</f>
        <v>52</v>
      </c>
      <c r="M4629" t="str">
        <f t="shared" si="145"/>
        <v>Seniors</v>
      </c>
    </row>
    <row r="4630" spans="1:13" x14ac:dyDescent="0.25">
      <c r="A4630">
        <v>14630</v>
      </c>
      <c r="B4630" t="s">
        <v>2862</v>
      </c>
      <c r="C4630" t="s">
        <v>80</v>
      </c>
      <c r="D4630" t="s">
        <v>26</v>
      </c>
      <c r="E4630" t="s">
        <v>19</v>
      </c>
      <c r="F4630" s="35">
        <v>2629.8447999999999</v>
      </c>
      <c r="G4630" t="str">
        <f t="shared" si="144"/>
        <v>Brand Seekers</v>
      </c>
      <c r="H4630" s="4">
        <v>41783</v>
      </c>
      <c r="I4630">
        <f>WEEKDAY(Cleaned!$H4630)</f>
        <v>7</v>
      </c>
      <c r="J4630" t="s">
        <v>14</v>
      </c>
      <c r="K4630" s="4">
        <v>29021</v>
      </c>
      <c r="L4630">
        <f>INT(YEARFRAC(Cleaned!$K4630,Cleaned!$H4630,1))</f>
        <v>34</v>
      </c>
      <c r="M4630" t="str">
        <f t="shared" si="145"/>
        <v>Young Adult</v>
      </c>
    </row>
    <row r="4631" spans="1:13" x14ac:dyDescent="0.25">
      <c r="A4631">
        <v>14631</v>
      </c>
      <c r="B4631" t="s">
        <v>2529</v>
      </c>
      <c r="C4631" t="s">
        <v>80</v>
      </c>
      <c r="D4631" t="s">
        <v>26</v>
      </c>
      <c r="E4631" t="s">
        <v>19</v>
      </c>
      <c r="F4631" s="35">
        <v>65.172899999999998</v>
      </c>
      <c r="G4631" t="str">
        <f t="shared" si="144"/>
        <v>Casual Buyers</v>
      </c>
      <c r="H4631" s="4">
        <v>41784</v>
      </c>
      <c r="I4631">
        <f>WEEKDAY(Cleaned!$H4631)</f>
        <v>1</v>
      </c>
      <c r="J4631" t="s">
        <v>18</v>
      </c>
      <c r="K4631" s="4">
        <v>20146</v>
      </c>
      <c r="L4631">
        <f>INT(YEARFRAC(Cleaned!$K4631,Cleaned!$H4631,1))</f>
        <v>59</v>
      </c>
      <c r="M4631" t="str">
        <f t="shared" si="145"/>
        <v>Seniors</v>
      </c>
    </row>
    <row r="4632" spans="1:13" x14ac:dyDescent="0.25">
      <c r="A4632">
        <v>14632</v>
      </c>
      <c r="B4632" t="s">
        <v>2468</v>
      </c>
      <c r="C4632" t="s">
        <v>80</v>
      </c>
      <c r="D4632" t="s">
        <v>26</v>
      </c>
      <c r="E4632" t="s">
        <v>19</v>
      </c>
      <c r="F4632" s="35">
        <v>683.97289999999998</v>
      </c>
      <c r="G4632" t="str">
        <f t="shared" si="144"/>
        <v>Casual Buyers</v>
      </c>
      <c r="H4632" s="4">
        <v>41786</v>
      </c>
      <c r="I4632">
        <f>WEEKDAY(Cleaned!$H4632)</f>
        <v>3</v>
      </c>
      <c r="J4632" t="s">
        <v>12</v>
      </c>
      <c r="K4632" s="4">
        <v>12580</v>
      </c>
      <c r="L4632">
        <f>INT(YEARFRAC(Cleaned!$K4632,Cleaned!$H4632,1))</f>
        <v>79</v>
      </c>
      <c r="M4632" t="str">
        <f t="shared" si="145"/>
        <v>Elders</v>
      </c>
    </row>
    <row r="4633" spans="1:13" x14ac:dyDescent="0.25">
      <c r="A4633">
        <v>14633</v>
      </c>
      <c r="B4633" t="s">
        <v>2645</v>
      </c>
      <c r="C4633" t="s">
        <v>80</v>
      </c>
      <c r="D4633" t="s">
        <v>26</v>
      </c>
      <c r="E4633" t="s">
        <v>19</v>
      </c>
      <c r="F4633" s="35">
        <v>2719.4382000000001</v>
      </c>
      <c r="G4633" t="str">
        <f t="shared" si="144"/>
        <v>Brand Seekers</v>
      </c>
      <c r="H4633" s="4">
        <v>41787</v>
      </c>
      <c r="I4633">
        <f>WEEKDAY(Cleaned!$H4633)</f>
        <v>4</v>
      </c>
      <c r="J4633" t="s">
        <v>13</v>
      </c>
      <c r="K4633" s="4">
        <v>13728</v>
      </c>
      <c r="L4633">
        <f>INT(YEARFRAC(Cleaned!$K4633,Cleaned!$H4633,1))</f>
        <v>76</v>
      </c>
      <c r="M4633" t="str">
        <f t="shared" si="145"/>
        <v>Elders</v>
      </c>
    </row>
    <row r="4634" spans="1:13" x14ac:dyDescent="0.25">
      <c r="A4634">
        <v>14634</v>
      </c>
      <c r="B4634" t="s">
        <v>2821</v>
      </c>
      <c r="C4634" t="s">
        <v>80</v>
      </c>
      <c r="D4634" t="s">
        <v>26</v>
      </c>
      <c r="E4634" t="s">
        <v>19</v>
      </c>
      <c r="F4634" s="35">
        <v>109.9144</v>
      </c>
      <c r="G4634" t="str">
        <f t="shared" si="144"/>
        <v>Casual Buyers</v>
      </c>
      <c r="H4634" s="4">
        <v>41788</v>
      </c>
      <c r="I4634">
        <f>WEEKDAY(Cleaned!$H4634)</f>
        <v>5</v>
      </c>
      <c r="J4634" t="s">
        <v>14</v>
      </c>
      <c r="K4634" s="4">
        <v>25518</v>
      </c>
      <c r="L4634">
        <f>INT(YEARFRAC(Cleaned!$K4634,Cleaned!$H4634,1))</f>
        <v>44</v>
      </c>
      <c r="M4634" t="str">
        <f t="shared" si="145"/>
        <v>Adult</v>
      </c>
    </row>
    <row r="4635" spans="1:13" x14ac:dyDescent="0.25">
      <c r="A4635">
        <v>14635</v>
      </c>
      <c r="B4635" t="s">
        <v>2863</v>
      </c>
      <c r="C4635" t="s">
        <v>80</v>
      </c>
      <c r="D4635" t="s">
        <v>26</v>
      </c>
      <c r="E4635" t="s">
        <v>19</v>
      </c>
      <c r="F4635" s="35">
        <v>1950.2808</v>
      </c>
      <c r="G4635" t="str">
        <f t="shared" si="144"/>
        <v>Brand Seekers</v>
      </c>
      <c r="H4635" s="4">
        <v>41788</v>
      </c>
      <c r="I4635">
        <f>WEEKDAY(Cleaned!$H4635)</f>
        <v>5</v>
      </c>
      <c r="J4635" t="s">
        <v>16</v>
      </c>
      <c r="K4635" s="4">
        <v>21703</v>
      </c>
      <c r="L4635">
        <f>INT(YEARFRAC(Cleaned!$K4635,Cleaned!$H4635,1))</f>
        <v>54</v>
      </c>
      <c r="M4635" t="str">
        <f t="shared" si="145"/>
        <v>Seniors</v>
      </c>
    </row>
    <row r="4636" spans="1:13" x14ac:dyDescent="0.25">
      <c r="A4636">
        <v>14636</v>
      </c>
      <c r="B4636" t="s">
        <v>2864</v>
      </c>
      <c r="C4636" t="s">
        <v>80</v>
      </c>
      <c r="D4636" t="s">
        <v>26</v>
      </c>
      <c r="E4636" t="s">
        <v>19</v>
      </c>
      <c r="F4636" s="35">
        <v>38.664000000000001</v>
      </c>
      <c r="G4636" t="str">
        <f t="shared" si="144"/>
        <v>Casual Buyers</v>
      </c>
      <c r="H4636" s="4">
        <v>41790</v>
      </c>
      <c r="I4636">
        <f>WEEKDAY(Cleaned!$H4636)</f>
        <v>7</v>
      </c>
      <c r="J4636" t="s">
        <v>14</v>
      </c>
      <c r="K4636" s="4">
        <v>28461</v>
      </c>
      <c r="L4636">
        <f>INT(YEARFRAC(Cleaned!$K4636,Cleaned!$H4636,1))</f>
        <v>36</v>
      </c>
      <c r="M4636" t="str">
        <f t="shared" si="145"/>
        <v>Adult</v>
      </c>
    </row>
    <row r="4637" spans="1:13" x14ac:dyDescent="0.25">
      <c r="A4637">
        <v>14637</v>
      </c>
      <c r="B4637" t="s">
        <v>2865</v>
      </c>
      <c r="C4637" t="s">
        <v>80</v>
      </c>
      <c r="D4637" t="s">
        <v>26</v>
      </c>
      <c r="E4637" t="s">
        <v>19</v>
      </c>
      <c r="F4637" s="35">
        <v>65.471299999999999</v>
      </c>
      <c r="G4637" t="str">
        <f t="shared" si="144"/>
        <v>Casual Buyers</v>
      </c>
      <c r="H4637" s="4">
        <v>41797</v>
      </c>
      <c r="I4637">
        <f>WEEKDAY(Cleaned!$H4637)</f>
        <v>7</v>
      </c>
      <c r="J4637" t="s">
        <v>12</v>
      </c>
      <c r="K4637" s="4">
        <v>17065</v>
      </c>
      <c r="L4637">
        <f>INT(YEARFRAC(Cleaned!$K4637,Cleaned!$H4637,1))</f>
        <v>67</v>
      </c>
      <c r="M4637" t="str">
        <f t="shared" si="145"/>
        <v>Elders</v>
      </c>
    </row>
    <row r="4638" spans="1:13" x14ac:dyDescent="0.25">
      <c r="A4638">
        <v>14638</v>
      </c>
      <c r="B4638" t="s">
        <v>2669</v>
      </c>
      <c r="C4638" t="s">
        <v>80</v>
      </c>
      <c r="D4638" t="s">
        <v>26</v>
      </c>
      <c r="E4638" t="s">
        <v>19</v>
      </c>
      <c r="F4638" s="35">
        <v>65.172899999999998</v>
      </c>
      <c r="G4638" t="str">
        <f t="shared" si="144"/>
        <v>Casual Buyers</v>
      </c>
      <c r="H4638" s="4">
        <v>41801</v>
      </c>
      <c r="I4638">
        <f>WEEKDAY(Cleaned!$H4638)</f>
        <v>4</v>
      </c>
      <c r="J4638" t="s">
        <v>18</v>
      </c>
      <c r="K4638" s="4">
        <v>28973</v>
      </c>
      <c r="L4638">
        <f>INT(YEARFRAC(Cleaned!$K4638,Cleaned!$H4638,1))</f>
        <v>35</v>
      </c>
      <c r="M4638" t="str">
        <f t="shared" si="145"/>
        <v>Adult</v>
      </c>
    </row>
    <row r="4639" spans="1:13" x14ac:dyDescent="0.25">
      <c r="A4639">
        <v>14639</v>
      </c>
      <c r="B4639" t="s">
        <v>2520</v>
      </c>
      <c r="C4639" t="s">
        <v>80</v>
      </c>
      <c r="D4639" t="s">
        <v>26</v>
      </c>
      <c r="E4639" t="s">
        <v>19</v>
      </c>
      <c r="F4639" s="35">
        <v>8.7848000000000006</v>
      </c>
      <c r="G4639" t="str">
        <f t="shared" si="144"/>
        <v>Casual Buyers</v>
      </c>
      <c r="H4639" s="4">
        <v>41801</v>
      </c>
      <c r="I4639">
        <f>WEEKDAY(Cleaned!$H4639)</f>
        <v>4</v>
      </c>
      <c r="J4639" t="s">
        <v>16</v>
      </c>
      <c r="K4639" s="4">
        <v>29093</v>
      </c>
      <c r="L4639">
        <f>INT(YEARFRAC(Cleaned!$K4639,Cleaned!$H4639,1))</f>
        <v>34</v>
      </c>
      <c r="M4639" t="str">
        <f t="shared" si="145"/>
        <v>Young Adult</v>
      </c>
    </row>
    <row r="4640" spans="1:13" x14ac:dyDescent="0.25">
      <c r="A4640">
        <v>14640</v>
      </c>
      <c r="B4640" t="s">
        <v>2667</v>
      </c>
      <c r="C4640" t="s">
        <v>80</v>
      </c>
      <c r="D4640" t="s">
        <v>26</v>
      </c>
      <c r="E4640" t="s">
        <v>19</v>
      </c>
      <c r="F4640" s="35">
        <v>229.0444</v>
      </c>
      <c r="G4640" t="str">
        <f t="shared" si="144"/>
        <v>Casual Buyers</v>
      </c>
      <c r="H4640" s="4">
        <v>41809</v>
      </c>
      <c r="I4640">
        <f>WEEKDAY(Cleaned!$H4640)</f>
        <v>5</v>
      </c>
      <c r="J4640" t="s">
        <v>14</v>
      </c>
      <c r="K4640" s="4">
        <v>25470</v>
      </c>
      <c r="L4640">
        <f>INT(YEARFRAC(Cleaned!$K4640,Cleaned!$H4640,1))</f>
        <v>44</v>
      </c>
      <c r="M4640" t="str">
        <f t="shared" si="145"/>
        <v>Adult</v>
      </c>
    </row>
    <row r="4641" spans="1:13" x14ac:dyDescent="0.25">
      <c r="A4641">
        <v>14641</v>
      </c>
      <c r="B4641" t="s">
        <v>2866</v>
      </c>
      <c r="C4641" t="s">
        <v>80</v>
      </c>
      <c r="D4641" t="s">
        <v>26</v>
      </c>
      <c r="E4641" t="s">
        <v>19</v>
      </c>
      <c r="F4641" s="35">
        <v>32.575400000000002</v>
      </c>
      <c r="G4641" t="str">
        <f t="shared" si="144"/>
        <v>Casual Buyers</v>
      </c>
      <c r="H4641" s="4">
        <v>41816</v>
      </c>
      <c r="I4641">
        <f>WEEKDAY(Cleaned!$H4641)</f>
        <v>5</v>
      </c>
      <c r="J4641" t="s">
        <v>13</v>
      </c>
      <c r="K4641" s="4">
        <v>16320</v>
      </c>
      <c r="L4641">
        <f>INT(YEARFRAC(Cleaned!$K4641,Cleaned!$H4641,1))</f>
        <v>69</v>
      </c>
      <c r="M4641" t="str">
        <f t="shared" si="145"/>
        <v>Elders</v>
      </c>
    </row>
    <row r="4642" spans="1:13" x14ac:dyDescent="0.25">
      <c r="A4642">
        <v>14642</v>
      </c>
      <c r="B4642" t="s">
        <v>2867</v>
      </c>
      <c r="C4642" t="s">
        <v>80</v>
      </c>
      <c r="D4642" t="s">
        <v>26</v>
      </c>
      <c r="E4642" t="s">
        <v>21</v>
      </c>
      <c r="F4642" s="35">
        <v>3756.989</v>
      </c>
      <c r="G4642" t="str">
        <f t="shared" si="144"/>
        <v>Brand Seekers</v>
      </c>
      <c r="H4642" s="4">
        <v>40703</v>
      </c>
      <c r="I4642">
        <f>WEEKDAY(Cleaned!$H4642)</f>
        <v>5</v>
      </c>
      <c r="J4642" t="s">
        <v>12</v>
      </c>
      <c r="K4642" s="4">
        <v>23198</v>
      </c>
      <c r="L4642">
        <f>INT(YEARFRAC(Cleaned!$K4642,Cleaned!$H4642,1))</f>
        <v>47</v>
      </c>
      <c r="M4642" t="str">
        <f t="shared" si="145"/>
        <v>Adult</v>
      </c>
    </row>
    <row r="4643" spans="1:13" x14ac:dyDescent="0.25">
      <c r="A4643">
        <v>14643</v>
      </c>
      <c r="B4643" t="s">
        <v>2868</v>
      </c>
      <c r="C4643" t="s">
        <v>80</v>
      </c>
      <c r="D4643" t="s">
        <v>26</v>
      </c>
      <c r="E4643" t="s">
        <v>21</v>
      </c>
      <c r="F4643" s="35">
        <v>3953.9884000000002</v>
      </c>
      <c r="G4643" t="str">
        <f t="shared" si="144"/>
        <v>Brand Seekers</v>
      </c>
      <c r="H4643" s="4">
        <v>40714</v>
      </c>
      <c r="I4643">
        <f>WEEKDAY(Cleaned!$H4643)</f>
        <v>2</v>
      </c>
      <c r="J4643" t="s">
        <v>12</v>
      </c>
      <c r="K4643" s="4">
        <v>24886</v>
      </c>
      <c r="L4643">
        <f>INT(YEARFRAC(Cleaned!$K4643,Cleaned!$H4643,1))</f>
        <v>43</v>
      </c>
      <c r="M4643" t="str">
        <f t="shared" si="145"/>
        <v>Adult</v>
      </c>
    </row>
    <row r="4644" spans="1:13" x14ac:dyDescent="0.25">
      <c r="A4644">
        <v>14644</v>
      </c>
      <c r="B4644" t="s">
        <v>2869</v>
      </c>
      <c r="C4644" t="s">
        <v>80</v>
      </c>
      <c r="D4644" t="s">
        <v>26</v>
      </c>
      <c r="E4644" t="s">
        <v>21</v>
      </c>
      <c r="F4644" s="35">
        <v>3953.9884000000002</v>
      </c>
      <c r="G4644" t="str">
        <f t="shared" si="144"/>
        <v>Brand Seekers</v>
      </c>
      <c r="H4644" s="4">
        <v>40785</v>
      </c>
      <c r="I4644">
        <f>WEEKDAY(Cleaned!$H4644)</f>
        <v>3</v>
      </c>
      <c r="J4644" t="s">
        <v>12</v>
      </c>
      <c r="K4644" s="4">
        <v>27253</v>
      </c>
      <c r="L4644">
        <f>INT(YEARFRAC(Cleaned!$K4644,Cleaned!$H4644,1))</f>
        <v>37</v>
      </c>
      <c r="M4644" t="str">
        <f t="shared" si="145"/>
        <v>Adult</v>
      </c>
    </row>
    <row r="4645" spans="1:13" x14ac:dyDescent="0.25">
      <c r="A4645">
        <v>14645</v>
      </c>
      <c r="B4645" t="s">
        <v>2870</v>
      </c>
      <c r="C4645" t="s">
        <v>80</v>
      </c>
      <c r="D4645" t="s">
        <v>26</v>
      </c>
      <c r="E4645" t="s">
        <v>21</v>
      </c>
      <c r="F4645" s="35">
        <v>3756.989</v>
      </c>
      <c r="G4645" t="str">
        <f t="shared" si="144"/>
        <v>Brand Seekers</v>
      </c>
      <c r="H4645" s="4">
        <v>40793</v>
      </c>
      <c r="I4645">
        <f>WEEKDAY(Cleaned!$H4645)</f>
        <v>4</v>
      </c>
      <c r="J4645" t="s">
        <v>12</v>
      </c>
      <c r="K4645" s="4">
        <v>24583</v>
      </c>
      <c r="L4645">
        <f>INT(YEARFRAC(Cleaned!$K4645,Cleaned!$H4645,1))</f>
        <v>44</v>
      </c>
      <c r="M4645" t="str">
        <f t="shared" si="145"/>
        <v>Adult</v>
      </c>
    </row>
    <row r="4646" spans="1:13" x14ac:dyDescent="0.25">
      <c r="A4646">
        <v>14646</v>
      </c>
      <c r="B4646" t="s">
        <v>2871</v>
      </c>
      <c r="C4646" t="s">
        <v>80</v>
      </c>
      <c r="D4646" t="s">
        <v>26</v>
      </c>
      <c r="E4646" t="s">
        <v>21</v>
      </c>
      <c r="F4646" s="35">
        <v>3756.989</v>
      </c>
      <c r="G4646" t="str">
        <f t="shared" si="144"/>
        <v>Brand Seekers</v>
      </c>
      <c r="H4646" s="4">
        <v>40797</v>
      </c>
      <c r="I4646">
        <f>WEEKDAY(Cleaned!$H4646)</f>
        <v>1</v>
      </c>
      <c r="J4646" t="s">
        <v>17</v>
      </c>
      <c r="K4646" s="4">
        <v>25121</v>
      </c>
      <c r="L4646">
        <f>INT(YEARFRAC(Cleaned!$K4646,Cleaned!$H4646,1))</f>
        <v>42</v>
      </c>
      <c r="M4646" t="str">
        <f t="shared" si="145"/>
        <v>Adult</v>
      </c>
    </row>
    <row r="4647" spans="1:13" x14ac:dyDescent="0.25">
      <c r="A4647">
        <v>14647</v>
      </c>
      <c r="B4647" t="s">
        <v>2872</v>
      </c>
      <c r="C4647" t="s">
        <v>80</v>
      </c>
      <c r="D4647" t="s">
        <v>26</v>
      </c>
      <c r="E4647" t="s">
        <v>21</v>
      </c>
      <c r="F4647" s="35">
        <v>3953.9884000000002</v>
      </c>
      <c r="G4647" t="str">
        <f t="shared" si="144"/>
        <v>Brand Seekers</v>
      </c>
      <c r="H4647" s="4">
        <v>40829</v>
      </c>
      <c r="I4647">
        <f>WEEKDAY(Cleaned!$H4647)</f>
        <v>5</v>
      </c>
      <c r="J4647" t="s">
        <v>15</v>
      </c>
      <c r="K4647" s="4">
        <v>27751</v>
      </c>
      <c r="L4647">
        <f>INT(YEARFRAC(Cleaned!$K4647,Cleaned!$H4647,1))</f>
        <v>35</v>
      </c>
      <c r="M4647" t="str">
        <f t="shared" si="145"/>
        <v>Adult</v>
      </c>
    </row>
    <row r="4648" spans="1:13" x14ac:dyDescent="0.25">
      <c r="A4648">
        <v>14648</v>
      </c>
      <c r="B4648" t="s">
        <v>2873</v>
      </c>
      <c r="C4648" t="s">
        <v>80</v>
      </c>
      <c r="D4648" t="s">
        <v>26</v>
      </c>
      <c r="E4648" t="s">
        <v>21</v>
      </c>
      <c r="F4648" s="35">
        <v>3953.9884000000002</v>
      </c>
      <c r="G4648" t="str">
        <f t="shared" si="144"/>
        <v>Brand Seekers</v>
      </c>
      <c r="H4648" s="4">
        <v>40840</v>
      </c>
      <c r="I4648">
        <f>WEEKDAY(Cleaned!$H4648)</f>
        <v>2</v>
      </c>
      <c r="J4648" t="s">
        <v>15</v>
      </c>
      <c r="K4648" s="4">
        <v>22754</v>
      </c>
      <c r="L4648">
        <f>INT(YEARFRAC(Cleaned!$K4648,Cleaned!$H4648,1))</f>
        <v>49</v>
      </c>
      <c r="M4648" t="str">
        <f t="shared" si="145"/>
        <v>Adult</v>
      </c>
    </row>
    <row r="4649" spans="1:13" x14ac:dyDescent="0.25">
      <c r="A4649">
        <v>14649</v>
      </c>
      <c r="B4649" t="s">
        <v>2874</v>
      </c>
      <c r="C4649" t="s">
        <v>80</v>
      </c>
      <c r="D4649" t="s">
        <v>26</v>
      </c>
      <c r="E4649" t="s">
        <v>21</v>
      </c>
      <c r="F4649" s="35">
        <v>3729.364</v>
      </c>
      <c r="G4649" t="str">
        <f t="shared" si="144"/>
        <v>Brand Seekers</v>
      </c>
      <c r="H4649" s="4">
        <v>40866</v>
      </c>
      <c r="I4649">
        <f>WEEKDAY(Cleaned!$H4649)</f>
        <v>7</v>
      </c>
      <c r="J4649" t="s">
        <v>12</v>
      </c>
      <c r="K4649" s="4">
        <v>23301</v>
      </c>
      <c r="L4649">
        <f>INT(YEARFRAC(Cleaned!$K4649,Cleaned!$H4649,1))</f>
        <v>48</v>
      </c>
      <c r="M4649" t="str">
        <f t="shared" si="145"/>
        <v>Adult</v>
      </c>
    </row>
    <row r="4650" spans="1:13" x14ac:dyDescent="0.25">
      <c r="A4650">
        <v>14650</v>
      </c>
      <c r="B4650" t="s">
        <v>2875</v>
      </c>
      <c r="C4650" t="s">
        <v>80</v>
      </c>
      <c r="D4650" t="s">
        <v>26</v>
      </c>
      <c r="E4650" t="s">
        <v>21</v>
      </c>
      <c r="F4650" s="35">
        <v>3756.989</v>
      </c>
      <c r="G4650" t="str">
        <f t="shared" si="144"/>
        <v>Brand Seekers</v>
      </c>
      <c r="H4650" s="4">
        <v>40904</v>
      </c>
      <c r="I4650">
        <f>WEEKDAY(Cleaned!$H4650)</f>
        <v>3</v>
      </c>
      <c r="J4650" t="s">
        <v>12</v>
      </c>
      <c r="K4650" s="4">
        <v>23228</v>
      </c>
      <c r="L4650">
        <f>INT(YEARFRAC(Cleaned!$K4650,Cleaned!$H4650,1))</f>
        <v>48</v>
      </c>
      <c r="M4650" t="str">
        <f t="shared" si="145"/>
        <v>Adult</v>
      </c>
    </row>
    <row r="4651" spans="1:13" x14ac:dyDescent="0.25">
      <c r="A4651">
        <v>14651</v>
      </c>
      <c r="B4651" t="s">
        <v>2876</v>
      </c>
      <c r="C4651" t="s">
        <v>80</v>
      </c>
      <c r="D4651" t="s">
        <v>26</v>
      </c>
      <c r="E4651" t="s">
        <v>21</v>
      </c>
      <c r="F4651" s="35">
        <v>3953.9884000000002</v>
      </c>
      <c r="G4651" t="str">
        <f t="shared" si="144"/>
        <v>Brand Seekers</v>
      </c>
      <c r="H4651" s="4">
        <v>40922</v>
      </c>
      <c r="I4651">
        <f>WEEKDAY(Cleaned!$H4651)</f>
        <v>7</v>
      </c>
      <c r="J4651" t="s">
        <v>15</v>
      </c>
      <c r="K4651" s="4">
        <v>23063</v>
      </c>
      <c r="L4651">
        <f>INT(YEARFRAC(Cleaned!$K4651,Cleaned!$H4651,1))</f>
        <v>48</v>
      </c>
      <c r="M4651" t="str">
        <f t="shared" si="145"/>
        <v>Adult</v>
      </c>
    </row>
    <row r="4652" spans="1:13" x14ac:dyDescent="0.25">
      <c r="A4652">
        <v>14652</v>
      </c>
      <c r="B4652" t="s">
        <v>2877</v>
      </c>
      <c r="C4652" t="s">
        <v>80</v>
      </c>
      <c r="D4652" t="s">
        <v>26</v>
      </c>
      <c r="E4652" t="s">
        <v>21</v>
      </c>
      <c r="F4652" s="35">
        <v>3953.9884000000002</v>
      </c>
      <c r="G4652" t="str">
        <f t="shared" si="144"/>
        <v>Brand Seekers</v>
      </c>
      <c r="H4652" s="4">
        <v>40934</v>
      </c>
      <c r="I4652">
        <f>WEEKDAY(Cleaned!$H4652)</f>
        <v>5</v>
      </c>
      <c r="J4652" t="s">
        <v>12</v>
      </c>
      <c r="K4652" s="4">
        <v>27282</v>
      </c>
      <c r="L4652">
        <f>INT(YEARFRAC(Cleaned!$K4652,Cleaned!$H4652,1))</f>
        <v>37</v>
      </c>
      <c r="M4652" t="str">
        <f t="shared" si="145"/>
        <v>Adult</v>
      </c>
    </row>
    <row r="4653" spans="1:13" x14ac:dyDescent="0.25">
      <c r="A4653">
        <v>14653</v>
      </c>
      <c r="B4653" t="s">
        <v>2878</v>
      </c>
      <c r="C4653" t="s">
        <v>80</v>
      </c>
      <c r="D4653" t="s">
        <v>26</v>
      </c>
      <c r="E4653" t="s">
        <v>21</v>
      </c>
      <c r="F4653" s="35">
        <v>3953.9884000000002</v>
      </c>
      <c r="G4653" t="str">
        <f t="shared" si="144"/>
        <v>Brand Seekers</v>
      </c>
      <c r="H4653" s="4">
        <v>40940</v>
      </c>
      <c r="I4653">
        <f>WEEKDAY(Cleaned!$H4653)</f>
        <v>4</v>
      </c>
      <c r="J4653" t="s">
        <v>12</v>
      </c>
      <c r="K4653" s="4">
        <v>23846</v>
      </c>
      <c r="L4653">
        <f>INT(YEARFRAC(Cleaned!$K4653,Cleaned!$H4653,1))</f>
        <v>46</v>
      </c>
      <c r="M4653" t="str">
        <f t="shared" si="145"/>
        <v>Adult</v>
      </c>
    </row>
    <row r="4654" spans="1:13" x14ac:dyDescent="0.25">
      <c r="A4654">
        <v>14654</v>
      </c>
      <c r="B4654" t="s">
        <v>2796</v>
      </c>
      <c r="C4654" t="s">
        <v>80</v>
      </c>
      <c r="D4654" t="s">
        <v>26</v>
      </c>
      <c r="E4654" t="s">
        <v>19</v>
      </c>
      <c r="F4654" s="35">
        <v>46.7194</v>
      </c>
      <c r="G4654" t="str">
        <f t="shared" si="144"/>
        <v>Casual Buyers</v>
      </c>
      <c r="H4654" s="4">
        <v>41807</v>
      </c>
      <c r="I4654">
        <f>WEEKDAY(Cleaned!$H4654)</f>
        <v>3</v>
      </c>
      <c r="J4654" t="s">
        <v>16</v>
      </c>
      <c r="K4654" s="4">
        <v>28422</v>
      </c>
      <c r="L4654">
        <f>INT(YEARFRAC(Cleaned!$K4654,Cleaned!$H4654,1))</f>
        <v>36</v>
      </c>
      <c r="M4654" t="str">
        <f t="shared" si="145"/>
        <v>Adult</v>
      </c>
    </row>
    <row r="4655" spans="1:13" x14ac:dyDescent="0.25">
      <c r="A4655">
        <v>14655</v>
      </c>
      <c r="B4655" t="s">
        <v>2879</v>
      </c>
      <c r="C4655" t="s">
        <v>80</v>
      </c>
      <c r="D4655" t="s">
        <v>26</v>
      </c>
      <c r="E4655" t="s">
        <v>19</v>
      </c>
      <c r="F4655" s="35">
        <v>38.664000000000001</v>
      </c>
      <c r="G4655" t="str">
        <f t="shared" si="144"/>
        <v>Casual Buyers</v>
      </c>
      <c r="H4655" s="4">
        <v>41809</v>
      </c>
      <c r="I4655">
        <f>WEEKDAY(Cleaned!$H4655)</f>
        <v>5</v>
      </c>
      <c r="J4655" t="s">
        <v>12</v>
      </c>
      <c r="K4655" s="4">
        <v>23288</v>
      </c>
      <c r="L4655">
        <f>INT(YEARFRAC(Cleaned!$K4655,Cleaned!$H4655,1))</f>
        <v>50</v>
      </c>
      <c r="M4655" t="str">
        <f t="shared" si="145"/>
        <v>Seniors</v>
      </c>
    </row>
    <row r="4656" spans="1:13" x14ac:dyDescent="0.25">
      <c r="A4656">
        <v>14656</v>
      </c>
      <c r="B4656" t="s">
        <v>2490</v>
      </c>
      <c r="C4656" t="s">
        <v>80</v>
      </c>
      <c r="D4656" t="s">
        <v>26</v>
      </c>
      <c r="E4656" t="s">
        <v>19</v>
      </c>
      <c r="F4656" s="35">
        <v>8.7848000000000006</v>
      </c>
      <c r="G4656" t="str">
        <f t="shared" si="144"/>
        <v>Casual Buyers</v>
      </c>
      <c r="H4656" s="4">
        <v>41810</v>
      </c>
      <c r="I4656">
        <f>WEEKDAY(Cleaned!$H4656)</f>
        <v>6</v>
      </c>
      <c r="J4656" t="s">
        <v>18</v>
      </c>
      <c r="K4656" s="4">
        <v>24778</v>
      </c>
      <c r="L4656">
        <f>INT(YEARFRAC(Cleaned!$K4656,Cleaned!$H4656,1))</f>
        <v>46</v>
      </c>
      <c r="M4656" t="str">
        <f t="shared" si="145"/>
        <v>Adult</v>
      </c>
    </row>
    <row r="4657" spans="1:13" x14ac:dyDescent="0.25">
      <c r="A4657">
        <v>14657</v>
      </c>
      <c r="B4657" t="s">
        <v>2569</v>
      </c>
      <c r="C4657" t="s">
        <v>80</v>
      </c>
      <c r="D4657" t="s">
        <v>26</v>
      </c>
      <c r="E4657" t="s">
        <v>19</v>
      </c>
      <c r="F4657" s="35">
        <v>38.652900000000002</v>
      </c>
      <c r="G4657" t="str">
        <f t="shared" si="144"/>
        <v>Casual Buyers</v>
      </c>
      <c r="H4657" s="4">
        <v>41812</v>
      </c>
      <c r="I4657">
        <f>WEEKDAY(Cleaned!$H4657)</f>
        <v>1</v>
      </c>
      <c r="J4657" t="s">
        <v>18</v>
      </c>
      <c r="K4657" s="4">
        <v>23965</v>
      </c>
      <c r="L4657">
        <f>INT(YEARFRAC(Cleaned!$K4657,Cleaned!$H4657,1))</f>
        <v>48</v>
      </c>
      <c r="M4657" t="str">
        <f t="shared" si="145"/>
        <v>Adult</v>
      </c>
    </row>
    <row r="4658" spans="1:13" x14ac:dyDescent="0.25">
      <c r="A4658">
        <v>14658</v>
      </c>
      <c r="B4658" t="s">
        <v>2880</v>
      </c>
      <c r="C4658" t="s">
        <v>80</v>
      </c>
      <c r="D4658" t="s">
        <v>26</v>
      </c>
      <c r="E4658" t="s">
        <v>19</v>
      </c>
      <c r="F4658" s="35">
        <v>15.447900000000001</v>
      </c>
      <c r="G4658" t="str">
        <f t="shared" si="144"/>
        <v>Casual Buyers</v>
      </c>
      <c r="H4658" s="4">
        <v>41813</v>
      </c>
      <c r="I4658">
        <f>WEEKDAY(Cleaned!$H4658)</f>
        <v>2</v>
      </c>
      <c r="J4658" t="s">
        <v>16</v>
      </c>
      <c r="K4658" s="4">
        <v>27040</v>
      </c>
      <c r="L4658">
        <f>INT(YEARFRAC(Cleaned!$K4658,Cleaned!$H4658,1))</f>
        <v>40</v>
      </c>
      <c r="M4658" t="str">
        <f t="shared" si="145"/>
        <v>Adult</v>
      </c>
    </row>
    <row r="4659" spans="1:13" x14ac:dyDescent="0.25">
      <c r="A4659">
        <v>14659</v>
      </c>
      <c r="B4659" t="s">
        <v>2864</v>
      </c>
      <c r="C4659" t="s">
        <v>80</v>
      </c>
      <c r="D4659" t="s">
        <v>26</v>
      </c>
      <c r="E4659" t="s">
        <v>19</v>
      </c>
      <c r="F4659" s="35">
        <v>101.62690000000001</v>
      </c>
      <c r="G4659" t="str">
        <f t="shared" si="144"/>
        <v>Casual Buyers</v>
      </c>
      <c r="H4659" s="4">
        <v>41815</v>
      </c>
      <c r="I4659">
        <f>WEEKDAY(Cleaned!$H4659)</f>
        <v>4</v>
      </c>
      <c r="J4659" t="s">
        <v>14</v>
      </c>
      <c r="K4659" s="4">
        <v>28461</v>
      </c>
      <c r="L4659">
        <f>INT(YEARFRAC(Cleaned!$K4659,Cleaned!$H4659,1))</f>
        <v>36</v>
      </c>
      <c r="M4659" t="str">
        <f t="shared" si="145"/>
        <v>Adult</v>
      </c>
    </row>
    <row r="4660" spans="1:13" x14ac:dyDescent="0.25">
      <c r="A4660">
        <v>14660</v>
      </c>
      <c r="B4660" t="s">
        <v>2881</v>
      </c>
      <c r="C4660" t="s">
        <v>80</v>
      </c>
      <c r="D4660" t="s">
        <v>26</v>
      </c>
      <c r="E4660" t="s">
        <v>19</v>
      </c>
      <c r="F4660" s="35">
        <v>146.93190000000001</v>
      </c>
      <c r="G4660" t="str">
        <f t="shared" si="144"/>
        <v>Casual Buyers</v>
      </c>
      <c r="H4660" s="4">
        <v>41818</v>
      </c>
      <c r="I4660">
        <f>WEEKDAY(Cleaned!$H4660)</f>
        <v>7</v>
      </c>
      <c r="J4660" t="s">
        <v>16</v>
      </c>
      <c r="K4660" s="4">
        <v>28263</v>
      </c>
      <c r="L4660">
        <f>INT(YEARFRAC(Cleaned!$K4660,Cleaned!$H4660,1))</f>
        <v>37</v>
      </c>
      <c r="M4660" t="str">
        <f t="shared" si="145"/>
        <v>Adult</v>
      </c>
    </row>
    <row r="4661" spans="1:13" x14ac:dyDescent="0.25">
      <c r="A4661">
        <v>14661</v>
      </c>
      <c r="B4661" t="s">
        <v>2882</v>
      </c>
      <c r="C4661" t="s">
        <v>80</v>
      </c>
      <c r="D4661" t="s">
        <v>26</v>
      </c>
      <c r="E4661" t="s">
        <v>19</v>
      </c>
      <c r="F4661" s="35">
        <v>93.836600000000004</v>
      </c>
      <c r="G4661" t="str">
        <f t="shared" si="144"/>
        <v>Casual Buyers</v>
      </c>
      <c r="H4661" s="4">
        <v>41820</v>
      </c>
      <c r="I4661">
        <f>WEEKDAY(Cleaned!$H4661)</f>
        <v>2</v>
      </c>
      <c r="J4661" t="s">
        <v>16</v>
      </c>
      <c r="K4661" s="4">
        <v>25327</v>
      </c>
      <c r="L4661">
        <f>INT(YEARFRAC(Cleaned!$K4661,Cleaned!$H4661,1))</f>
        <v>45</v>
      </c>
      <c r="M4661" t="str">
        <f t="shared" si="145"/>
        <v>Adult</v>
      </c>
    </row>
    <row r="4662" spans="1:13" x14ac:dyDescent="0.25">
      <c r="A4662">
        <v>14662</v>
      </c>
      <c r="B4662" t="s">
        <v>2820</v>
      </c>
      <c r="C4662" t="s">
        <v>80</v>
      </c>
      <c r="D4662" t="s">
        <v>26</v>
      </c>
      <c r="E4662" t="s">
        <v>19</v>
      </c>
      <c r="F4662" s="35">
        <v>38.664000000000001</v>
      </c>
      <c r="G4662" t="str">
        <f t="shared" si="144"/>
        <v>Casual Buyers</v>
      </c>
      <c r="H4662" s="4">
        <v>41820</v>
      </c>
      <c r="I4662">
        <f>WEEKDAY(Cleaned!$H4662)</f>
        <v>2</v>
      </c>
      <c r="J4662" t="s">
        <v>16</v>
      </c>
      <c r="K4662" s="4">
        <v>29193</v>
      </c>
      <c r="L4662">
        <f>INT(YEARFRAC(Cleaned!$K4662,Cleaned!$H4662,1))</f>
        <v>34</v>
      </c>
      <c r="M4662" t="str">
        <f t="shared" si="145"/>
        <v>Young Adult</v>
      </c>
    </row>
    <row r="4663" spans="1:13" x14ac:dyDescent="0.25">
      <c r="A4663">
        <v>14663</v>
      </c>
      <c r="B4663" t="s">
        <v>2883</v>
      </c>
      <c r="C4663" t="s">
        <v>80</v>
      </c>
      <c r="D4663" t="s">
        <v>26</v>
      </c>
      <c r="E4663" t="s">
        <v>21</v>
      </c>
      <c r="F4663" s="35">
        <v>3953.9884000000002</v>
      </c>
      <c r="G4663" t="str">
        <f t="shared" si="144"/>
        <v>Brand Seekers</v>
      </c>
      <c r="H4663" s="4">
        <v>40780</v>
      </c>
      <c r="I4663">
        <f>WEEKDAY(Cleaned!$H4663)</f>
        <v>5</v>
      </c>
      <c r="J4663" t="s">
        <v>17</v>
      </c>
      <c r="K4663" s="4">
        <v>22315</v>
      </c>
      <c r="L4663">
        <f>INT(YEARFRAC(Cleaned!$K4663,Cleaned!$H4663,1))</f>
        <v>50</v>
      </c>
      <c r="M4663" t="str">
        <f t="shared" si="145"/>
        <v>Seniors</v>
      </c>
    </row>
    <row r="4664" spans="1:13" x14ac:dyDescent="0.25">
      <c r="A4664">
        <v>14664</v>
      </c>
      <c r="B4664" t="s">
        <v>2884</v>
      </c>
      <c r="C4664" t="s">
        <v>80</v>
      </c>
      <c r="D4664" t="s">
        <v>26</v>
      </c>
      <c r="E4664" t="s">
        <v>21</v>
      </c>
      <c r="F4664" s="35">
        <v>3729.364</v>
      </c>
      <c r="G4664" t="str">
        <f t="shared" si="144"/>
        <v>Brand Seekers</v>
      </c>
      <c r="H4664" s="4">
        <v>40797</v>
      </c>
      <c r="I4664">
        <f>WEEKDAY(Cleaned!$H4664)</f>
        <v>1</v>
      </c>
      <c r="J4664" t="s">
        <v>12</v>
      </c>
      <c r="K4664" s="4">
        <v>19116</v>
      </c>
      <c r="L4664">
        <f>INT(YEARFRAC(Cleaned!$K4664,Cleaned!$H4664,1))</f>
        <v>59</v>
      </c>
      <c r="M4664" t="str">
        <f t="shared" si="145"/>
        <v>Seniors</v>
      </c>
    </row>
    <row r="4665" spans="1:13" x14ac:dyDescent="0.25">
      <c r="A4665">
        <v>14665</v>
      </c>
      <c r="B4665" t="s">
        <v>2885</v>
      </c>
      <c r="C4665" t="s">
        <v>80</v>
      </c>
      <c r="D4665" t="s">
        <v>26</v>
      </c>
      <c r="E4665" t="s">
        <v>21</v>
      </c>
      <c r="F4665" s="35">
        <v>772.50360000000001</v>
      </c>
      <c r="G4665" t="str">
        <f t="shared" si="144"/>
        <v>Casual Buyers</v>
      </c>
      <c r="H4665" s="4">
        <v>40826</v>
      </c>
      <c r="I4665">
        <f>WEEKDAY(Cleaned!$H4665)</f>
        <v>2</v>
      </c>
      <c r="J4665" t="s">
        <v>13</v>
      </c>
      <c r="K4665" s="4">
        <v>21725</v>
      </c>
      <c r="L4665">
        <f>INT(YEARFRAC(Cleaned!$K4665,Cleaned!$H4665,1))</f>
        <v>52</v>
      </c>
      <c r="M4665" t="str">
        <f t="shared" si="145"/>
        <v>Seniors</v>
      </c>
    </row>
    <row r="4666" spans="1:13" x14ac:dyDescent="0.25">
      <c r="A4666">
        <v>14666</v>
      </c>
      <c r="B4666" t="s">
        <v>2886</v>
      </c>
      <c r="C4666" t="s">
        <v>80</v>
      </c>
      <c r="D4666" t="s">
        <v>26</v>
      </c>
      <c r="E4666" t="s">
        <v>21</v>
      </c>
      <c r="F4666" s="35">
        <v>3729.364</v>
      </c>
      <c r="G4666" t="str">
        <f t="shared" si="144"/>
        <v>Brand Seekers</v>
      </c>
      <c r="H4666" s="4">
        <v>40854</v>
      </c>
      <c r="I4666">
        <f>WEEKDAY(Cleaned!$H4666)</f>
        <v>2</v>
      </c>
      <c r="J4666" t="s">
        <v>12</v>
      </c>
      <c r="K4666" s="4">
        <v>21790</v>
      </c>
      <c r="L4666">
        <f>INT(YEARFRAC(Cleaned!$K4666,Cleaned!$H4666,1))</f>
        <v>52</v>
      </c>
      <c r="M4666" t="str">
        <f t="shared" si="145"/>
        <v>Seniors</v>
      </c>
    </row>
    <row r="4667" spans="1:13" x14ac:dyDescent="0.25">
      <c r="A4667">
        <v>14667</v>
      </c>
      <c r="B4667" t="s">
        <v>2887</v>
      </c>
      <c r="C4667" t="s">
        <v>80</v>
      </c>
      <c r="D4667" t="s">
        <v>26</v>
      </c>
      <c r="E4667" t="s">
        <v>21</v>
      </c>
      <c r="F4667" s="35">
        <v>3953.9884000000002</v>
      </c>
      <c r="G4667" t="str">
        <f t="shared" si="144"/>
        <v>Brand Seekers</v>
      </c>
      <c r="H4667" s="4">
        <v>40857</v>
      </c>
      <c r="I4667">
        <f>WEEKDAY(Cleaned!$H4667)</f>
        <v>5</v>
      </c>
      <c r="J4667" t="s">
        <v>12</v>
      </c>
      <c r="K4667" s="4">
        <v>22946</v>
      </c>
      <c r="L4667">
        <f>INT(YEARFRAC(Cleaned!$K4667,Cleaned!$H4667,1))</f>
        <v>49</v>
      </c>
      <c r="M4667" t="str">
        <f t="shared" si="145"/>
        <v>Adult</v>
      </c>
    </row>
    <row r="4668" spans="1:13" x14ac:dyDescent="0.25">
      <c r="A4668">
        <v>14668</v>
      </c>
      <c r="B4668" t="s">
        <v>2888</v>
      </c>
      <c r="C4668" t="s">
        <v>80</v>
      </c>
      <c r="D4668" t="s">
        <v>26</v>
      </c>
      <c r="E4668" t="s">
        <v>21</v>
      </c>
      <c r="F4668" s="35">
        <v>3953.9884000000002</v>
      </c>
      <c r="G4668" t="str">
        <f t="shared" si="144"/>
        <v>Brand Seekers</v>
      </c>
      <c r="H4668" s="4">
        <v>40868</v>
      </c>
      <c r="I4668">
        <f>WEEKDAY(Cleaned!$H4668)</f>
        <v>2</v>
      </c>
      <c r="J4668" t="s">
        <v>12</v>
      </c>
      <c r="K4668" s="4">
        <v>25433</v>
      </c>
      <c r="L4668">
        <f>INT(YEARFRAC(Cleaned!$K4668,Cleaned!$H4668,1))</f>
        <v>42</v>
      </c>
      <c r="M4668" t="str">
        <f t="shared" si="145"/>
        <v>Adult</v>
      </c>
    </row>
    <row r="4669" spans="1:13" x14ac:dyDescent="0.25">
      <c r="A4669">
        <v>14669</v>
      </c>
      <c r="B4669" t="s">
        <v>2889</v>
      </c>
      <c r="C4669" t="s">
        <v>80</v>
      </c>
      <c r="D4669" t="s">
        <v>26</v>
      </c>
      <c r="E4669" t="s">
        <v>21</v>
      </c>
      <c r="F4669" s="35">
        <v>3756.989</v>
      </c>
      <c r="G4669" t="str">
        <f t="shared" si="144"/>
        <v>Brand Seekers</v>
      </c>
      <c r="H4669" s="4">
        <v>40874</v>
      </c>
      <c r="I4669">
        <f>WEEKDAY(Cleaned!$H4669)</f>
        <v>1</v>
      </c>
      <c r="J4669" t="s">
        <v>12</v>
      </c>
      <c r="K4669" s="4">
        <v>26352</v>
      </c>
      <c r="L4669">
        <f>INT(YEARFRAC(Cleaned!$K4669,Cleaned!$H4669,1))</f>
        <v>39</v>
      </c>
      <c r="M4669" t="str">
        <f t="shared" si="145"/>
        <v>Adult</v>
      </c>
    </row>
    <row r="4670" spans="1:13" x14ac:dyDescent="0.25">
      <c r="A4670">
        <v>14670</v>
      </c>
      <c r="B4670" t="s">
        <v>2890</v>
      </c>
      <c r="C4670" t="s">
        <v>80</v>
      </c>
      <c r="D4670" t="s">
        <v>26</v>
      </c>
      <c r="E4670" t="s">
        <v>21</v>
      </c>
      <c r="F4670" s="35">
        <v>3953.9884000000002</v>
      </c>
      <c r="G4670" t="str">
        <f t="shared" si="144"/>
        <v>Brand Seekers</v>
      </c>
      <c r="H4670" s="4">
        <v>40891</v>
      </c>
      <c r="I4670">
        <f>WEEKDAY(Cleaned!$H4670)</f>
        <v>4</v>
      </c>
      <c r="J4670" t="s">
        <v>12</v>
      </c>
      <c r="K4670" s="4">
        <v>22895</v>
      </c>
      <c r="L4670">
        <f>INT(YEARFRAC(Cleaned!$K4670,Cleaned!$H4670,1))</f>
        <v>49</v>
      </c>
      <c r="M4670" t="str">
        <f t="shared" si="145"/>
        <v>Adult</v>
      </c>
    </row>
    <row r="4671" spans="1:13" x14ac:dyDescent="0.25">
      <c r="A4671">
        <v>14671</v>
      </c>
      <c r="B4671" t="s">
        <v>2891</v>
      </c>
      <c r="C4671" t="s">
        <v>80</v>
      </c>
      <c r="D4671" t="s">
        <v>26</v>
      </c>
      <c r="E4671" t="s">
        <v>21</v>
      </c>
      <c r="F4671" s="35">
        <v>3953.9884000000002</v>
      </c>
      <c r="G4671" t="str">
        <f t="shared" si="144"/>
        <v>Brand Seekers</v>
      </c>
      <c r="H4671" s="4">
        <v>40910</v>
      </c>
      <c r="I4671">
        <f>WEEKDAY(Cleaned!$H4671)</f>
        <v>2</v>
      </c>
      <c r="J4671" t="s">
        <v>17</v>
      </c>
      <c r="K4671" s="4">
        <v>22494</v>
      </c>
      <c r="L4671">
        <f>INT(YEARFRAC(Cleaned!$K4671,Cleaned!$H4671,1))</f>
        <v>50</v>
      </c>
      <c r="M4671" t="str">
        <f t="shared" si="145"/>
        <v>Seniors</v>
      </c>
    </row>
    <row r="4672" spans="1:13" x14ac:dyDescent="0.25">
      <c r="A4672">
        <v>14672</v>
      </c>
      <c r="B4672" t="s">
        <v>2892</v>
      </c>
      <c r="C4672" t="s">
        <v>80</v>
      </c>
      <c r="D4672" t="s">
        <v>26</v>
      </c>
      <c r="E4672" t="s">
        <v>21</v>
      </c>
      <c r="F4672" s="35">
        <v>3953.9884000000002</v>
      </c>
      <c r="G4672" t="str">
        <f t="shared" si="144"/>
        <v>Brand Seekers</v>
      </c>
      <c r="H4672" s="4">
        <v>40914</v>
      </c>
      <c r="I4672">
        <f>WEEKDAY(Cleaned!$H4672)</f>
        <v>6</v>
      </c>
      <c r="J4672" t="s">
        <v>14</v>
      </c>
      <c r="K4672" s="4">
        <v>26477</v>
      </c>
      <c r="L4672">
        <f>INT(YEARFRAC(Cleaned!$K4672,Cleaned!$H4672,1))</f>
        <v>39</v>
      </c>
      <c r="M4672" t="str">
        <f t="shared" si="145"/>
        <v>Adult</v>
      </c>
    </row>
    <row r="4673" spans="1:13" x14ac:dyDescent="0.25">
      <c r="A4673">
        <v>14673</v>
      </c>
      <c r="B4673" t="s">
        <v>2893</v>
      </c>
      <c r="C4673" t="s">
        <v>80</v>
      </c>
      <c r="D4673" t="s">
        <v>26</v>
      </c>
      <c r="E4673" t="s">
        <v>21</v>
      </c>
      <c r="F4673" s="35">
        <v>3953.9884000000002</v>
      </c>
      <c r="G4673" t="str">
        <f t="shared" si="144"/>
        <v>Brand Seekers</v>
      </c>
      <c r="H4673" s="4">
        <v>40936</v>
      </c>
      <c r="I4673">
        <f>WEEKDAY(Cleaned!$H4673)</f>
        <v>7</v>
      </c>
      <c r="J4673" t="s">
        <v>12</v>
      </c>
      <c r="K4673" s="4">
        <v>22731</v>
      </c>
      <c r="L4673">
        <f>INT(YEARFRAC(Cleaned!$K4673,Cleaned!$H4673,1))</f>
        <v>49</v>
      </c>
      <c r="M4673" t="str">
        <f t="shared" si="145"/>
        <v>Adult</v>
      </c>
    </row>
    <row r="4674" spans="1:13" x14ac:dyDescent="0.25">
      <c r="A4674">
        <v>14674</v>
      </c>
      <c r="B4674" t="s">
        <v>2894</v>
      </c>
      <c r="C4674" t="s">
        <v>80</v>
      </c>
      <c r="D4674" t="s">
        <v>26</v>
      </c>
      <c r="E4674" t="s">
        <v>21</v>
      </c>
      <c r="F4674" s="35">
        <v>3953.9884000000002</v>
      </c>
      <c r="G4674" t="str">
        <f t="shared" ref="G4674:G4737" si="146">IF(F4674&lt;=1500,"Casual Buyers",IF(F4674&gt;=1501,"Brand Seekers",IF(F4674&gt;2500,"Convinced Seekers")))</f>
        <v>Brand Seekers</v>
      </c>
      <c r="H4674" s="4">
        <v>40942</v>
      </c>
      <c r="I4674">
        <f>WEEKDAY(Cleaned!$H4674)</f>
        <v>6</v>
      </c>
      <c r="J4674" t="s">
        <v>15</v>
      </c>
      <c r="K4674" s="4">
        <v>25834</v>
      </c>
      <c r="L4674">
        <f>INT(YEARFRAC(Cleaned!$K4674,Cleaned!$H4674,1))</f>
        <v>41</v>
      </c>
      <c r="M4674" t="str">
        <f t="shared" ref="M4674:M4737" si="147">IF(L4674&lt;=19,"Teenager",IF(L4674&lt;=34,"Young Adult",IF(L4674&lt;=49,"Adult",IF(L4674&lt;=64,"Seniors",IF(L4674&gt;=65,"Elders")))))</f>
        <v>Adult</v>
      </c>
    </row>
    <row r="4675" spans="1:13" x14ac:dyDescent="0.25">
      <c r="A4675">
        <v>14675</v>
      </c>
      <c r="B4675" t="s">
        <v>2895</v>
      </c>
      <c r="C4675" t="s">
        <v>80</v>
      </c>
      <c r="D4675" t="s">
        <v>26</v>
      </c>
      <c r="E4675" t="s">
        <v>21</v>
      </c>
      <c r="F4675" s="35">
        <v>3953.9884000000002</v>
      </c>
      <c r="G4675" t="str">
        <f t="shared" si="146"/>
        <v>Brand Seekers</v>
      </c>
      <c r="H4675" s="4">
        <v>40943</v>
      </c>
      <c r="I4675">
        <f>WEEKDAY(Cleaned!$H4675)</f>
        <v>7</v>
      </c>
      <c r="J4675" t="s">
        <v>16</v>
      </c>
      <c r="K4675" s="4">
        <v>28376</v>
      </c>
      <c r="L4675">
        <f>INT(YEARFRAC(Cleaned!$K4675,Cleaned!$H4675,1))</f>
        <v>34</v>
      </c>
      <c r="M4675" t="str">
        <f t="shared" si="147"/>
        <v>Young Adult</v>
      </c>
    </row>
    <row r="4676" spans="1:13" x14ac:dyDescent="0.25">
      <c r="A4676">
        <v>14676</v>
      </c>
      <c r="B4676" t="s">
        <v>2896</v>
      </c>
      <c r="C4676" t="s">
        <v>80</v>
      </c>
      <c r="D4676" t="s">
        <v>26</v>
      </c>
      <c r="E4676" t="s">
        <v>21</v>
      </c>
      <c r="F4676" s="35">
        <v>3953.9884000000002</v>
      </c>
      <c r="G4676" t="str">
        <f t="shared" si="146"/>
        <v>Brand Seekers</v>
      </c>
      <c r="H4676" s="4">
        <v>40945</v>
      </c>
      <c r="I4676">
        <f>WEEKDAY(Cleaned!$H4676)</f>
        <v>2</v>
      </c>
      <c r="J4676" t="s">
        <v>14</v>
      </c>
      <c r="K4676" s="4">
        <v>16370</v>
      </c>
      <c r="L4676">
        <f>INT(YEARFRAC(Cleaned!$K4676,Cleaned!$H4676,1))</f>
        <v>67</v>
      </c>
      <c r="M4676" t="str">
        <f t="shared" si="147"/>
        <v>Elders</v>
      </c>
    </row>
    <row r="4677" spans="1:13" x14ac:dyDescent="0.25">
      <c r="A4677">
        <v>14677</v>
      </c>
      <c r="B4677" t="s">
        <v>2897</v>
      </c>
      <c r="C4677" t="s">
        <v>80</v>
      </c>
      <c r="D4677" t="s">
        <v>26</v>
      </c>
      <c r="E4677" t="s">
        <v>21</v>
      </c>
      <c r="F4677" s="35">
        <v>3953.9884000000002</v>
      </c>
      <c r="G4677" t="str">
        <f t="shared" si="146"/>
        <v>Brand Seekers</v>
      </c>
      <c r="H4677" s="4">
        <v>40965</v>
      </c>
      <c r="I4677">
        <f>WEEKDAY(Cleaned!$H4677)</f>
        <v>1</v>
      </c>
      <c r="J4677" t="s">
        <v>16</v>
      </c>
      <c r="K4677" s="4">
        <v>25160</v>
      </c>
      <c r="L4677">
        <f>INT(YEARFRAC(Cleaned!$K4677,Cleaned!$H4677,1))</f>
        <v>43</v>
      </c>
      <c r="M4677" t="str">
        <f t="shared" si="147"/>
        <v>Adult</v>
      </c>
    </row>
    <row r="4678" spans="1:13" x14ac:dyDescent="0.25">
      <c r="A4678">
        <v>14678</v>
      </c>
      <c r="B4678" t="s">
        <v>2898</v>
      </c>
      <c r="C4678" t="s">
        <v>80</v>
      </c>
      <c r="D4678" t="s">
        <v>26</v>
      </c>
      <c r="E4678" t="s">
        <v>21</v>
      </c>
      <c r="F4678" s="35">
        <v>3729.364</v>
      </c>
      <c r="G4678" t="str">
        <f t="shared" si="146"/>
        <v>Brand Seekers</v>
      </c>
      <c r="H4678" s="4">
        <v>40980</v>
      </c>
      <c r="I4678">
        <f>WEEKDAY(Cleaned!$H4678)</f>
        <v>2</v>
      </c>
      <c r="J4678" t="s">
        <v>13</v>
      </c>
      <c r="K4678" s="4">
        <v>26989</v>
      </c>
      <c r="L4678">
        <f>INT(YEARFRAC(Cleaned!$K4678,Cleaned!$H4678,1))</f>
        <v>38</v>
      </c>
      <c r="M4678" t="str">
        <f t="shared" si="147"/>
        <v>Adult</v>
      </c>
    </row>
    <row r="4679" spans="1:13" x14ac:dyDescent="0.25">
      <c r="A4679">
        <v>14679</v>
      </c>
      <c r="B4679" t="s">
        <v>2899</v>
      </c>
      <c r="C4679" t="s">
        <v>80</v>
      </c>
      <c r="D4679" t="s">
        <v>26</v>
      </c>
      <c r="E4679" t="s">
        <v>21</v>
      </c>
      <c r="F4679" s="35">
        <v>3953.9884000000002</v>
      </c>
      <c r="G4679" t="str">
        <f t="shared" si="146"/>
        <v>Brand Seekers</v>
      </c>
      <c r="H4679" s="4">
        <v>40982</v>
      </c>
      <c r="I4679">
        <f>WEEKDAY(Cleaned!$H4679)</f>
        <v>4</v>
      </c>
      <c r="J4679" t="s">
        <v>12</v>
      </c>
      <c r="K4679" s="4">
        <v>24740</v>
      </c>
      <c r="L4679">
        <f>INT(YEARFRAC(Cleaned!$K4679,Cleaned!$H4679,1))</f>
        <v>44</v>
      </c>
      <c r="M4679" t="str">
        <f t="shared" si="147"/>
        <v>Adult</v>
      </c>
    </row>
    <row r="4680" spans="1:13" x14ac:dyDescent="0.25">
      <c r="A4680">
        <v>14680</v>
      </c>
      <c r="B4680" t="s">
        <v>2900</v>
      </c>
      <c r="C4680" t="s">
        <v>80</v>
      </c>
      <c r="D4680" t="s">
        <v>26</v>
      </c>
      <c r="E4680" t="s">
        <v>21</v>
      </c>
      <c r="F4680" s="35">
        <v>3729.364</v>
      </c>
      <c r="G4680" t="str">
        <f t="shared" si="146"/>
        <v>Brand Seekers</v>
      </c>
      <c r="H4680" s="4">
        <v>40983</v>
      </c>
      <c r="I4680">
        <f>WEEKDAY(Cleaned!$H4680)</f>
        <v>5</v>
      </c>
      <c r="J4680" t="s">
        <v>12</v>
      </c>
      <c r="K4680" s="4">
        <v>23791</v>
      </c>
      <c r="L4680">
        <f>INT(YEARFRAC(Cleaned!$K4680,Cleaned!$H4680,1))</f>
        <v>47</v>
      </c>
      <c r="M4680" t="str">
        <f t="shared" si="147"/>
        <v>Adult</v>
      </c>
    </row>
    <row r="4681" spans="1:13" x14ac:dyDescent="0.25">
      <c r="A4681">
        <v>14681</v>
      </c>
      <c r="B4681" t="s">
        <v>2901</v>
      </c>
      <c r="C4681" t="s">
        <v>80</v>
      </c>
      <c r="D4681" t="s">
        <v>26</v>
      </c>
      <c r="E4681" t="s">
        <v>21</v>
      </c>
      <c r="F4681" s="35">
        <v>3953.9884000000002</v>
      </c>
      <c r="G4681" t="str">
        <f t="shared" si="146"/>
        <v>Brand Seekers</v>
      </c>
      <c r="H4681" s="4">
        <v>40983</v>
      </c>
      <c r="I4681">
        <f>WEEKDAY(Cleaned!$H4681)</f>
        <v>5</v>
      </c>
      <c r="J4681" t="s">
        <v>16</v>
      </c>
      <c r="K4681" s="4">
        <v>24504</v>
      </c>
      <c r="L4681">
        <f>INT(YEARFRAC(Cleaned!$K4681,Cleaned!$H4681,1))</f>
        <v>45</v>
      </c>
      <c r="M4681" t="str">
        <f t="shared" si="147"/>
        <v>Adult</v>
      </c>
    </row>
    <row r="4682" spans="1:13" x14ac:dyDescent="0.25">
      <c r="A4682">
        <v>14682</v>
      </c>
      <c r="B4682" t="s">
        <v>2902</v>
      </c>
      <c r="C4682" t="s">
        <v>80</v>
      </c>
      <c r="D4682" t="s">
        <v>26</v>
      </c>
      <c r="E4682" t="s">
        <v>21</v>
      </c>
      <c r="F4682" s="35">
        <v>3756.989</v>
      </c>
      <c r="G4682" t="str">
        <f t="shared" si="146"/>
        <v>Brand Seekers</v>
      </c>
      <c r="H4682" s="4">
        <v>41003</v>
      </c>
      <c r="I4682">
        <f>WEEKDAY(Cleaned!$H4682)</f>
        <v>4</v>
      </c>
      <c r="J4682" t="s">
        <v>13</v>
      </c>
      <c r="K4682" s="4">
        <v>17764</v>
      </c>
      <c r="L4682">
        <f>INT(YEARFRAC(Cleaned!$K4682,Cleaned!$H4682,1))</f>
        <v>63</v>
      </c>
      <c r="M4682" t="str">
        <f t="shared" si="147"/>
        <v>Seniors</v>
      </c>
    </row>
    <row r="4683" spans="1:13" x14ac:dyDescent="0.25">
      <c r="A4683">
        <v>14683</v>
      </c>
      <c r="B4683" t="s">
        <v>2903</v>
      </c>
      <c r="C4683" t="s">
        <v>80</v>
      </c>
      <c r="D4683" t="s">
        <v>26</v>
      </c>
      <c r="E4683" t="s">
        <v>21</v>
      </c>
      <c r="F4683" s="35">
        <v>3729.364</v>
      </c>
      <c r="G4683" t="str">
        <f t="shared" si="146"/>
        <v>Brand Seekers</v>
      </c>
      <c r="H4683" s="4">
        <v>41024</v>
      </c>
      <c r="I4683">
        <f>WEEKDAY(Cleaned!$H4683)</f>
        <v>4</v>
      </c>
      <c r="J4683" t="s">
        <v>12</v>
      </c>
      <c r="K4683" s="4">
        <v>19609</v>
      </c>
      <c r="L4683">
        <f>INT(YEARFRAC(Cleaned!$K4683,Cleaned!$H4683,1))</f>
        <v>58</v>
      </c>
      <c r="M4683" t="str">
        <f t="shared" si="147"/>
        <v>Seniors</v>
      </c>
    </row>
    <row r="4684" spans="1:13" x14ac:dyDescent="0.25">
      <c r="A4684">
        <v>14684</v>
      </c>
      <c r="B4684" t="s">
        <v>2904</v>
      </c>
      <c r="C4684" t="s">
        <v>80</v>
      </c>
      <c r="D4684" t="s">
        <v>26</v>
      </c>
      <c r="E4684" t="s">
        <v>21</v>
      </c>
      <c r="F4684" s="35">
        <v>3953.9884000000002</v>
      </c>
      <c r="G4684" t="str">
        <f t="shared" si="146"/>
        <v>Brand Seekers</v>
      </c>
      <c r="H4684" s="4">
        <v>41028</v>
      </c>
      <c r="I4684">
        <f>WEEKDAY(Cleaned!$H4684)</f>
        <v>1</v>
      </c>
      <c r="J4684" t="s">
        <v>16</v>
      </c>
      <c r="K4684" s="4">
        <v>15863</v>
      </c>
      <c r="L4684">
        <f>INT(YEARFRAC(Cleaned!$K4684,Cleaned!$H4684,1))</f>
        <v>68</v>
      </c>
      <c r="M4684" t="str">
        <f t="shared" si="147"/>
        <v>Elders</v>
      </c>
    </row>
    <row r="4685" spans="1:13" x14ac:dyDescent="0.25">
      <c r="A4685">
        <v>14685</v>
      </c>
      <c r="B4685" t="s">
        <v>2905</v>
      </c>
      <c r="C4685" t="s">
        <v>80</v>
      </c>
      <c r="D4685" t="s">
        <v>26</v>
      </c>
      <c r="E4685" t="s">
        <v>21</v>
      </c>
      <c r="F4685" s="35">
        <v>3756.989</v>
      </c>
      <c r="G4685" t="str">
        <f t="shared" si="146"/>
        <v>Brand Seekers</v>
      </c>
      <c r="H4685" s="4">
        <v>41030</v>
      </c>
      <c r="I4685">
        <f>WEEKDAY(Cleaned!$H4685)</f>
        <v>3</v>
      </c>
      <c r="J4685" t="s">
        <v>17</v>
      </c>
      <c r="K4685" s="4">
        <v>18594</v>
      </c>
      <c r="L4685">
        <f>INT(YEARFRAC(Cleaned!$K4685,Cleaned!$H4685,1))</f>
        <v>61</v>
      </c>
      <c r="M4685" t="str">
        <f t="shared" si="147"/>
        <v>Seniors</v>
      </c>
    </row>
    <row r="4686" spans="1:13" x14ac:dyDescent="0.25">
      <c r="A4686">
        <v>14686</v>
      </c>
      <c r="B4686" t="s">
        <v>2906</v>
      </c>
      <c r="C4686" t="s">
        <v>80</v>
      </c>
      <c r="D4686" t="s">
        <v>26</v>
      </c>
      <c r="E4686" t="s">
        <v>21</v>
      </c>
      <c r="F4686" s="35">
        <v>3729.364</v>
      </c>
      <c r="G4686" t="str">
        <f t="shared" si="146"/>
        <v>Brand Seekers</v>
      </c>
      <c r="H4686" s="4">
        <v>41034</v>
      </c>
      <c r="I4686">
        <f>WEEKDAY(Cleaned!$H4686)</f>
        <v>7</v>
      </c>
      <c r="J4686" t="s">
        <v>18</v>
      </c>
      <c r="K4686" s="4">
        <v>21609</v>
      </c>
      <c r="L4686">
        <f>INT(YEARFRAC(Cleaned!$K4686,Cleaned!$H4686,1))</f>
        <v>53</v>
      </c>
      <c r="M4686" t="str">
        <f t="shared" si="147"/>
        <v>Seniors</v>
      </c>
    </row>
    <row r="4687" spans="1:13" x14ac:dyDescent="0.25">
      <c r="A4687">
        <v>14687</v>
      </c>
      <c r="B4687" t="s">
        <v>2907</v>
      </c>
      <c r="C4687" t="s">
        <v>80</v>
      </c>
      <c r="D4687" t="s">
        <v>26</v>
      </c>
      <c r="E4687" t="s">
        <v>21</v>
      </c>
      <c r="F4687" s="35">
        <v>3953.9884000000002</v>
      </c>
      <c r="G4687" t="str">
        <f t="shared" si="146"/>
        <v>Brand Seekers</v>
      </c>
      <c r="H4687" s="4">
        <v>41037</v>
      </c>
      <c r="I4687">
        <f>WEEKDAY(Cleaned!$H4687)</f>
        <v>3</v>
      </c>
      <c r="J4687" t="s">
        <v>14</v>
      </c>
      <c r="K4687" s="4">
        <v>24436</v>
      </c>
      <c r="L4687">
        <f>INT(YEARFRAC(Cleaned!$K4687,Cleaned!$H4687,1))</f>
        <v>45</v>
      </c>
      <c r="M4687" t="str">
        <f t="shared" si="147"/>
        <v>Adult</v>
      </c>
    </row>
    <row r="4688" spans="1:13" x14ac:dyDescent="0.25">
      <c r="A4688">
        <v>14688</v>
      </c>
      <c r="B4688" t="s">
        <v>2908</v>
      </c>
      <c r="C4688" t="s">
        <v>80</v>
      </c>
      <c r="D4688" t="s">
        <v>26</v>
      </c>
      <c r="E4688" t="s">
        <v>21</v>
      </c>
      <c r="F4688" s="35">
        <v>3756.989</v>
      </c>
      <c r="G4688" t="str">
        <f t="shared" si="146"/>
        <v>Brand Seekers</v>
      </c>
      <c r="H4688" s="4">
        <v>41038</v>
      </c>
      <c r="I4688">
        <f>WEEKDAY(Cleaned!$H4688)</f>
        <v>4</v>
      </c>
      <c r="J4688" t="s">
        <v>12</v>
      </c>
      <c r="K4688" s="4">
        <v>14327</v>
      </c>
      <c r="L4688">
        <f>INT(YEARFRAC(Cleaned!$K4688,Cleaned!$H4688,1))</f>
        <v>73</v>
      </c>
      <c r="M4688" t="str">
        <f t="shared" si="147"/>
        <v>Elders</v>
      </c>
    </row>
    <row r="4689" spans="1:13" x14ac:dyDescent="0.25">
      <c r="A4689">
        <v>14689</v>
      </c>
      <c r="B4689" t="s">
        <v>2909</v>
      </c>
      <c r="C4689" t="s">
        <v>80</v>
      </c>
      <c r="D4689" t="s">
        <v>26</v>
      </c>
      <c r="E4689" t="s">
        <v>21</v>
      </c>
      <c r="F4689" s="35">
        <v>3953.9884000000002</v>
      </c>
      <c r="G4689" t="str">
        <f t="shared" si="146"/>
        <v>Brand Seekers</v>
      </c>
      <c r="H4689" s="4">
        <v>41040</v>
      </c>
      <c r="I4689">
        <f>WEEKDAY(Cleaned!$H4689)</f>
        <v>6</v>
      </c>
      <c r="J4689" t="s">
        <v>14</v>
      </c>
      <c r="K4689" s="4">
        <v>24947</v>
      </c>
      <c r="L4689">
        <f>INT(YEARFRAC(Cleaned!$K4689,Cleaned!$H4689,1))</f>
        <v>44</v>
      </c>
      <c r="M4689" t="str">
        <f t="shared" si="147"/>
        <v>Adult</v>
      </c>
    </row>
    <row r="4690" spans="1:13" x14ac:dyDescent="0.25">
      <c r="A4690">
        <v>14690</v>
      </c>
      <c r="B4690" t="s">
        <v>2910</v>
      </c>
      <c r="C4690" t="s">
        <v>80</v>
      </c>
      <c r="D4690" t="s">
        <v>26</v>
      </c>
      <c r="E4690" t="s">
        <v>21</v>
      </c>
      <c r="F4690" s="35">
        <v>2410.6266000000001</v>
      </c>
      <c r="G4690" t="str">
        <f t="shared" si="146"/>
        <v>Brand Seekers</v>
      </c>
      <c r="H4690" s="4">
        <v>41075</v>
      </c>
      <c r="I4690">
        <f>WEEKDAY(Cleaned!$H4690)</f>
        <v>6</v>
      </c>
      <c r="J4690" t="s">
        <v>14</v>
      </c>
      <c r="K4690" s="4">
        <v>21315</v>
      </c>
      <c r="L4690">
        <f>INT(YEARFRAC(Cleaned!$K4690,Cleaned!$H4690,1))</f>
        <v>54</v>
      </c>
      <c r="M4690" t="str">
        <f t="shared" si="147"/>
        <v>Seniors</v>
      </c>
    </row>
    <row r="4691" spans="1:13" x14ac:dyDescent="0.25">
      <c r="A4691">
        <v>14691</v>
      </c>
      <c r="B4691" t="s">
        <v>2911</v>
      </c>
      <c r="C4691" t="s">
        <v>80</v>
      </c>
      <c r="D4691" t="s">
        <v>26</v>
      </c>
      <c r="E4691" t="s">
        <v>21</v>
      </c>
      <c r="F4691" s="35">
        <v>2288.9187000000002</v>
      </c>
      <c r="G4691" t="str">
        <f t="shared" si="146"/>
        <v>Brand Seekers</v>
      </c>
      <c r="H4691" s="4">
        <v>41077</v>
      </c>
      <c r="I4691">
        <f>WEEKDAY(Cleaned!$H4691)</f>
        <v>1</v>
      </c>
      <c r="J4691" t="s">
        <v>12</v>
      </c>
      <c r="K4691" s="4">
        <v>21142</v>
      </c>
      <c r="L4691">
        <f>INT(YEARFRAC(Cleaned!$K4691,Cleaned!$H4691,1))</f>
        <v>54</v>
      </c>
      <c r="M4691" t="str">
        <f t="shared" si="147"/>
        <v>Seniors</v>
      </c>
    </row>
    <row r="4692" spans="1:13" x14ac:dyDescent="0.25">
      <c r="A4692">
        <v>14692</v>
      </c>
      <c r="B4692" t="s">
        <v>2912</v>
      </c>
      <c r="C4692" t="s">
        <v>80</v>
      </c>
      <c r="D4692" t="s">
        <v>26</v>
      </c>
      <c r="E4692" t="s">
        <v>21</v>
      </c>
      <c r="F4692" s="35">
        <v>865.20399999999995</v>
      </c>
      <c r="G4692" t="str">
        <f t="shared" si="146"/>
        <v>Casual Buyers</v>
      </c>
      <c r="H4692" s="4">
        <v>41109</v>
      </c>
      <c r="I4692">
        <f>WEEKDAY(Cleaned!$H4692)</f>
        <v>5</v>
      </c>
      <c r="J4692" t="s">
        <v>17</v>
      </c>
      <c r="K4692" s="4">
        <v>20681</v>
      </c>
      <c r="L4692">
        <f>INT(YEARFRAC(Cleaned!$K4692,Cleaned!$H4692,1))</f>
        <v>55</v>
      </c>
      <c r="M4692" t="str">
        <f t="shared" si="147"/>
        <v>Seniors</v>
      </c>
    </row>
    <row r="4693" spans="1:13" x14ac:dyDescent="0.25">
      <c r="A4693">
        <v>14693</v>
      </c>
      <c r="B4693" t="s">
        <v>2913</v>
      </c>
      <c r="C4693" t="s">
        <v>80</v>
      </c>
      <c r="D4693" t="s">
        <v>26</v>
      </c>
      <c r="E4693" t="s">
        <v>21</v>
      </c>
      <c r="F4693" s="35">
        <v>2699.9018000000001</v>
      </c>
      <c r="G4693" t="str">
        <f t="shared" si="146"/>
        <v>Brand Seekers</v>
      </c>
      <c r="H4693" s="4">
        <v>41128</v>
      </c>
      <c r="I4693">
        <f>WEEKDAY(Cleaned!$H4693)</f>
        <v>3</v>
      </c>
      <c r="J4693" t="s">
        <v>13</v>
      </c>
      <c r="K4693" s="4">
        <v>20962</v>
      </c>
      <c r="L4693">
        <f>INT(YEARFRAC(Cleaned!$K4693,Cleaned!$H4693,1))</f>
        <v>55</v>
      </c>
      <c r="M4693" t="str">
        <f t="shared" si="147"/>
        <v>Seniors</v>
      </c>
    </row>
    <row r="4694" spans="1:13" x14ac:dyDescent="0.25">
      <c r="A4694">
        <v>14694</v>
      </c>
      <c r="B4694" t="s">
        <v>2914</v>
      </c>
      <c r="C4694" t="s">
        <v>80</v>
      </c>
      <c r="D4694" t="s">
        <v>26</v>
      </c>
      <c r="E4694" t="s">
        <v>21</v>
      </c>
      <c r="F4694" s="35">
        <v>2288.9187000000002</v>
      </c>
      <c r="G4694" t="str">
        <f t="shared" si="146"/>
        <v>Brand Seekers</v>
      </c>
      <c r="H4694" s="4">
        <v>41134</v>
      </c>
      <c r="I4694">
        <f>WEEKDAY(Cleaned!$H4694)</f>
        <v>2</v>
      </c>
      <c r="J4694" t="s">
        <v>12</v>
      </c>
      <c r="K4694" s="4">
        <v>21656</v>
      </c>
      <c r="L4694">
        <f>INT(YEARFRAC(Cleaned!$K4694,Cleaned!$H4694,1))</f>
        <v>53</v>
      </c>
      <c r="M4694" t="str">
        <f t="shared" si="147"/>
        <v>Seniors</v>
      </c>
    </row>
    <row r="4695" spans="1:13" x14ac:dyDescent="0.25">
      <c r="A4695">
        <v>14695</v>
      </c>
      <c r="B4695" t="s">
        <v>2915</v>
      </c>
      <c r="C4695" t="s">
        <v>80</v>
      </c>
      <c r="D4695" t="s">
        <v>26</v>
      </c>
      <c r="E4695" t="s">
        <v>21</v>
      </c>
      <c r="F4695" s="35">
        <v>865.20399999999995</v>
      </c>
      <c r="G4695" t="str">
        <f t="shared" si="146"/>
        <v>Casual Buyers</v>
      </c>
      <c r="H4695" s="4">
        <v>41182</v>
      </c>
      <c r="I4695">
        <f>WEEKDAY(Cleaned!$H4695)</f>
        <v>1</v>
      </c>
      <c r="J4695" t="s">
        <v>13</v>
      </c>
      <c r="K4695" s="4">
        <v>21844</v>
      </c>
      <c r="L4695">
        <f>INT(YEARFRAC(Cleaned!$K4695,Cleaned!$H4695,1))</f>
        <v>52</v>
      </c>
      <c r="M4695" t="str">
        <f t="shared" si="147"/>
        <v>Seniors</v>
      </c>
    </row>
    <row r="4696" spans="1:13" x14ac:dyDescent="0.25">
      <c r="A4696">
        <v>14696</v>
      </c>
      <c r="B4696" t="s">
        <v>2916</v>
      </c>
      <c r="C4696" t="s">
        <v>80</v>
      </c>
      <c r="D4696" t="s">
        <v>26</v>
      </c>
      <c r="E4696" t="s">
        <v>21</v>
      </c>
      <c r="F4696" s="35">
        <v>865.20399999999995</v>
      </c>
      <c r="G4696" t="str">
        <f t="shared" si="146"/>
        <v>Casual Buyers</v>
      </c>
      <c r="H4696" s="4">
        <v>41188</v>
      </c>
      <c r="I4696">
        <f>WEEKDAY(Cleaned!$H4696)</f>
        <v>7</v>
      </c>
      <c r="J4696" t="s">
        <v>13</v>
      </c>
      <c r="K4696" s="4">
        <v>23088</v>
      </c>
      <c r="L4696">
        <f>INT(YEARFRAC(Cleaned!$K4696,Cleaned!$H4696,1))</f>
        <v>49</v>
      </c>
      <c r="M4696" t="str">
        <f t="shared" si="147"/>
        <v>Adult</v>
      </c>
    </row>
    <row r="4697" spans="1:13" x14ac:dyDescent="0.25">
      <c r="A4697">
        <v>14697</v>
      </c>
      <c r="B4697" t="s">
        <v>2917</v>
      </c>
      <c r="C4697" t="s">
        <v>80</v>
      </c>
      <c r="D4697" t="s">
        <v>26</v>
      </c>
      <c r="E4697" t="s">
        <v>21</v>
      </c>
      <c r="F4697" s="35">
        <v>2264.2536</v>
      </c>
      <c r="G4697" t="str">
        <f t="shared" si="146"/>
        <v>Brand Seekers</v>
      </c>
      <c r="H4697" s="4">
        <v>41233</v>
      </c>
      <c r="I4697">
        <f>WEEKDAY(Cleaned!$H4697)</f>
        <v>3</v>
      </c>
      <c r="J4697" t="s">
        <v>18</v>
      </c>
      <c r="K4697" s="4">
        <v>25287</v>
      </c>
      <c r="L4697">
        <f>INT(YEARFRAC(Cleaned!$K4697,Cleaned!$H4697,1))</f>
        <v>43</v>
      </c>
      <c r="M4697" t="str">
        <f t="shared" si="147"/>
        <v>Adult</v>
      </c>
    </row>
    <row r="4698" spans="1:13" x14ac:dyDescent="0.25">
      <c r="A4698">
        <v>14698</v>
      </c>
      <c r="B4698" t="s">
        <v>2918</v>
      </c>
      <c r="C4698" t="s">
        <v>80</v>
      </c>
      <c r="D4698" t="s">
        <v>26</v>
      </c>
      <c r="E4698" t="s">
        <v>21</v>
      </c>
      <c r="F4698" s="35">
        <v>2288.9187000000002</v>
      </c>
      <c r="G4698" t="str">
        <f t="shared" si="146"/>
        <v>Brand Seekers</v>
      </c>
      <c r="H4698" s="4">
        <v>41238</v>
      </c>
      <c r="I4698">
        <f>WEEKDAY(Cleaned!$H4698)</f>
        <v>1</v>
      </c>
      <c r="J4698" t="s">
        <v>17</v>
      </c>
      <c r="K4698" s="4">
        <v>17340</v>
      </c>
      <c r="L4698">
        <f>INT(YEARFRAC(Cleaned!$K4698,Cleaned!$H4698,1))</f>
        <v>65</v>
      </c>
      <c r="M4698" t="str">
        <f t="shared" si="147"/>
        <v>Elders</v>
      </c>
    </row>
    <row r="4699" spans="1:13" x14ac:dyDescent="0.25">
      <c r="A4699">
        <v>14699</v>
      </c>
      <c r="B4699" t="s">
        <v>2919</v>
      </c>
      <c r="C4699" t="s">
        <v>80</v>
      </c>
      <c r="D4699" t="s">
        <v>26</v>
      </c>
      <c r="E4699" t="s">
        <v>21</v>
      </c>
      <c r="F4699" s="35">
        <v>865.20399999999995</v>
      </c>
      <c r="G4699" t="str">
        <f t="shared" si="146"/>
        <v>Casual Buyers</v>
      </c>
      <c r="H4699" s="4">
        <v>41242</v>
      </c>
      <c r="I4699">
        <f>WEEKDAY(Cleaned!$H4699)</f>
        <v>5</v>
      </c>
      <c r="J4699" t="s">
        <v>13</v>
      </c>
      <c r="K4699" s="4">
        <v>24505</v>
      </c>
      <c r="L4699">
        <f>INT(YEARFRAC(Cleaned!$K4699,Cleaned!$H4699,1))</f>
        <v>45</v>
      </c>
      <c r="M4699" t="str">
        <f t="shared" si="147"/>
        <v>Adult</v>
      </c>
    </row>
    <row r="4700" spans="1:13" x14ac:dyDescent="0.25">
      <c r="A4700">
        <v>14700</v>
      </c>
      <c r="B4700" t="s">
        <v>2920</v>
      </c>
      <c r="C4700" t="s">
        <v>80</v>
      </c>
      <c r="D4700" t="s">
        <v>26</v>
      </c>
      <c r="E4700" t="s">
        <v>21</v>
      </c>
      <c r="F4700" s="35">
        <v>1105.4834000000001</v>
      </c>
      <c r="G4700" t="str">
        <f t="shared" si="146"/>
        <v>Casual Buyers</v>
      </c>
      <c r="H4700" s="4">
        <v>41255</v>
      </c>
      <c r="I4700">
        <f>WEEKDAY(Cleaned!$H4700)</f>
        <v>4</v>
      </c>
      <c r="J4700" t="s">
        <v>17</v>
      </c>
      <c r="K4700" s="4">
        <v>27889</v>
      </c>
      <c r="L4700">
        <f>INT(YEARFRAC(Cleaned!$K4700,Cleaned!$H4700,1))</f>
        <v>36</v>
      </c>
      <c r="M4700" t="str">
        <f t="shared" si="147"/>
        <v>Adult</v>
      </c>
    </row>
    <row r="4701" spans="1:13" x14ac:dyDescent="0.25">
      <c r="A4701">
        <v>14701</v>
      </c>
      <c r="B4701" t="s">
        <v>2921</v>
      </c>
      <c r="C4701" t="s">
        <v>80</v>
      </c>
      <c r="D4701" t="s">
        <v>26</v>
      </c>
      <c r="E4701" t="s">
        <v>21</v>
      </c>
      <c r="F4701" s="35">
        <v>865.20399999999995</v>
      </c>
      <c r="G4701" t="str">
        <f t="shared" si="146"/>
        <v>Casual Buyers</v>
      </c>
      <c r="H4701" s="4">
        <v>41258</v>
      </c>
      <c r="I4701">
        <f>WEEKDAY(Cleaned!$H4701)</f>
        <v>7</v>
      </c>
      <c r="J4701" t="s">
        <v>16</v>
      </c>
      <c r="K4701" s="4">
        <v>24290</v>
      </c>
      <c r="L4701">
        <f>INT(YEARFRAC(Cleaned!$K4701,Cleaned!$H4701,1))</f>
        <v>46</v>
      </c>
      <c r="M4701" t="str">
        <f t="shared" si="147"/>
        <v>Adult</v>
      </c>
    </row>
    <row r="4702" spans="1:13" x14ac:dyDescent="0.25">
      <c r="A4702">
        <v>14702</v>
      </c>
      <c r="B4702" t="s">
        <v>2922</v>
      </c>
      <c r="C4702" t="s">
        <v>80</v>
      </c>
      <c r="D4702" t="s">
        <v>26</v>
      </c>
      <c r="E4702" t="s">
        <v>21</v>
      </c>
      <c r="F4702" s="35">
        <v>2264.2536</v>
      </c>
      <c r="G4702" t="str">
        <f t="shared" si="146"/>
        <v>Brand Seekers</v>
      </c>
      <c r="H4702" s="4">
        <v>41282</v>
      </c>
      <c r="I4702">
        <f>WEEKDAY(Cleaned!$H4702)</f>
        <v>3</v>
      </c>
      <c r="J4702" t="s">
        <v>12</v>
      </c>
      <c r="K4702" s="4">
        <v>23825</v>
      </c>
      <c r="L4702">
        <f>INT(YEARFRAC(Cleaned!$K4702,Cleaned!$H4702,1))</f>
        <v>47</v>
      </c>
      <c r="M4702" t="str">
        <f t="shared" si="147"/>
        <v>Adult</v>
      </c>
    </row>
    <row r="4703" spans="1:13" x14ac:dyDescent="0.25">
      <c r="A4703">
        <v>14703</v>
      </c>
      <c r="B4703" t="s">
        <v>2923</v>
      </c>
      <c r="C4703" t="s">
        <v>80</v>
      </c>
      <c r="D4703" t="s">
        <v>26</v>
      </c>
      <c r="E4703" t="s">
        <v>19</v>
      </c>
      <c r="F4703" s="35">
        <v>42.509399999999999</v>
      </c>
      <c r="G4703" t="str">
        <f t="shared" si="146"/>
        <v>Casual Buyers</v>
      </c>
      <c r="H4703" s="4">
        <v>41666</v>
      </c>
      <c r="I4703">
        <f>WEEKDAY(Cleaned!$H4703)</f>
        <v>2</v>
      </c>
      <c r="J4703" t="s">
        <v>13</v>
      </c>
      <c r="K4703" s="4">
        <v>28402</v>
      </c>
      <c r="L4703">
        <f>INT(YEARFRAC(Cleaned!$K4703,Cleaned!$H4703,1))</f>
        <v>36</v>
      </c>
      <c r="M4703" t="str">
        <f t="shared" si="147"/>
        <v>Adult</v>
      </c>
    </row>
    <row r="4704" spans="1:13" x14ac:dyDescent="0.25">
      <c r="A4704">
        <v>14704</v>
      </c>
      <c r="B4704" t="s">
        <v>2924</v>
      </c>
      <c r="C4704" t="s">
        <v>80</v>
      </c>
      <c r="D4704" t="s">
        <v>26</v>
      </c>
      <c r="E4704" t="s">
        <v>19</v>
      </c>
      <c r="F4704" s="35">
        <v>16.552900000000001</v>
      </c>
      <c r="G4704" t="str">
        <f t="shared" si="146"/>
        <v>Casual Buyers</v>
      </c>
      <c r="H4704" s="4">
        <v>41667</v>
      </c>
      <c r="I4704">
        <f>WEEKDAY(Cleaned!$H4704)</f>
        <v>3</v>
      </c>
      <c r="J4704" t="s">
        <v>16</v>
      </c>
      <c r="K4704" s="4">
        <v>29346</v>
      </c>
      <c r="L4704">
        <f>INT(YEARFRAC(Cleaned!$K4704,Cleaned!$H4704,1))</f>
        <v>33</v>
      </c>
      <c r="M4704" t="str">
        <f t="shared" si="147"/>
        <v>Young Adult</v>
      </c>
    </row>
    <row r="4705" spans="1:13" x14ac:dyDescent="0.25">
      <c r="A4705">
        <v>14705</v>
      </c>
      <c r="B4705" t="s">
        <v>2440</v>
      </c>
      <c r="C4705" t="s">
        <v>80</v>
      </c>
      <c r="D4705" t="s">
        <v>26</v>
      </c>
      <c r="E4705" t="s">
        <v>19</v>
      </c>
      <c r="F4705" s="35">
        <v>2.5305</v>
      </c>
      <c r="G4705" t="str">
        <f t="shared" si="146"/>
        <v>Casual Buyers</v>
      </c>
      <c r="H4705" s="4">
        <v>41673</v>
      </c>
      <c r="I4705">
        <f>WEEKDAY(Cleaned!$H4705)</f>
        <v>2</v>
      </c>
      <c r="J4705" t="s">
        <v>18</v>
      </c>
      <c r="K4705" s="4">
        <v>20379</v>
      </c>
      <c r="L4705">
        <f>INT(YEARFRAC(Cleaned!$K4705,Cleaned!$H4705,1))</f>
        <v>58</v>
      </c>
      <c r="M4705" t="str">
        <f t="shared" si="147"/>
        <v>Seniors</v>
      </c>
    </row>
    <row r="4706" spans="1:13" x14ac:dyDescent="0.25">
      <c r="A4706">
        <v>14706</v>
      </c>
      <c r="B4706" t="s">
        <v>2480</v>
      </c>
      <c r="C4706" t="s">
        <v>80</v>
      </c>
      <c r="D4706" t="s">
        <v>26</v>
      </c>
      <c r="E4706" t="s">
        <v>19</v>
      </c>
      <c r="F4706" s="35">
        <v>2656.3757999999998</v>
      </c>
      <c r="G4706" t="str">
        <f t="shared" si="146"/>
        <v>Brand Seekers</v>
      </c>
      <c r="H4706" s="4">
        <v>41674</v>
      </c>
      <c r="I4706">
        <f>WEEKDAY(Cleaned!$H4706)</f>
        <v>3</v>
      </c>
      <c r="J4706" t="s">
        <v>13</v>
      </c>
      <c r="K4706" s="4">
        <v>26775</v>
      </c>
      <c r="L4706">
        <f>INT(YEARFRAC(Cleaned!$K4706,Cleaned!$H4706,1))</f>
        <v>40</v>
      </c>
      <c r="M4706" t="str">
        <f t="shared" si="147"/>
        <v>Adult</v>
      </c>
    </row>
    <row r="4707" spans="1:13" x14ac:dyDescent="0.25">
      <c r="A4707">
        <v>14707</v>
      </c>
      <c r="B4707" t="s">
        <v>2925</v>
      </c>
      <c r="C4707" t="s">
        <v>80</v>
      </c>
      <c r="D4707" t="s">
        <v>26</v>
      </c>
      <c r="E4707" t="s">
        <v>19</v>
      </c>
      <c r="F4707" s="35">
        <v>54.111899999999999</v>
      </c>
      <c r="G4707" t="str">
        <f t="shared" si="146"/>
        <v>Casual Buyers</v>
      </c>
      <c r="H4707" s="4">
        <v>41677</v>
      </c>
      <c r="I4707">
        <f>WEEKDAY(Cleaned!$H4707)</f>
        <v>6</v>
      </c>
      <c r="J4707" t="s">
        <v>15</v>
      </c>
      <c r="K4707" s="4">
        <v>29087</v>
      </c>
      <c r="L4707">
        <f>INT(YEARFRAC(Cleaned!$K4707,Cleaned!$H4707,1))</f>
        <v>34</v>
      </c>
      <c r="M4707" t="str">
        <f t="shared" si="147"/>
        <v>Young Adult</v>
      </c>
    </row>
    <row r="4708" spans="1:13" x14ac:dyDescent="0.25">
      <c r="A4708">
        <v>14708</v>
      </c>
      <c r="B4708" t="s">
        <v>2262</v>
      </c>
      <c r="C4708" t="s">
        <v>80</v>
      </c>
      <c r="D4708" t="s">
        <v>26</v>
      </c>
      <c r="E4708" t="s">
        <v>19</v>
      </c>
      <c r="F4708" s="35">
        <v>2626.5408000000002</v>
      </c>
      <c r="G4708" t="str">
        <f t="shared" si="146"/>
        <v>Brand Seekers</v>
      </c>
      <c r="H4708" s="4">
        <v>41678</v>
      </c>
      <c r="I4708">
        <f>WEEKDAY(Cleaned!$H4708)</f>
        <v>7</v>
      </c>
      <c r="J4708" t="s">
        <v>17</v>
      </c>
      <c r="K4708" s="4">
        <v>15985</v>
      </c>
      <c r="L4708">
        <f>INT(YEARFRAC(Cleaned!$K4708,Cleaned!$H4708,1))</f>
        <v>70</v>
      </c>
      <c r="M4708" t="str">
        <f t="shared" si="147"/>
        <v>Elders</v>
      </c>
    </row>
    <row r="4709" spans="1:13" x14ac:dyDescent="0.25">
      <c r="A4709">
        <v>14709</v>
      </c>
      <c r="B4709" t="s">
        <v>2364</v>
      </c>
      <c r="C4709" t="s">
        <v>80</v>
      </c>
      <c r="D4709" t="s">
        <v>26</v>
      </c>
      <c r="E4709" t="s">
        <v>19</v>
      </c>
      <c r="F4709" s="35">
        <v>2610.3083999999999</v>
      </c>
      <c r="G4709" t="str">
        <f t="shared" si="146"/>
        <v>Brand Seekers</v>
      </c>
      <c r="H4709" s="4">
        <v>41680</v>
      </c>
      <c r="I4709">
        <f>WEEKDAY(Cleaned!$H4709)</f>
        <v>2</v>
      </c>
      <c r="J4709" t="s">
        <v>17</v>
      </c>
      <c r="K4709" s="4">
        <v>26591</v>
      </c>
      <c r="L4709">
        <f>INT(YEARFRAC(Cleaned!$K4709,Cleaned!$H4709,1))</f>
        <v>41</v>
      </c>
      <c r="M4709" t="str">
        <f t="shared" si="147"/>
        <v>Adult</v>
      </c>
    </row>
    <row r="4710" spans="1:13" x14ac:dyDescent="0.25">
      <c r="A4710">
        <v>14710</v>
      </c>
      <c r="B4710" t="s">
        <v>2604</v>
      </c>
      <c r="C4710" t="s">
        <v>80</v>
      </c>
      <c r="D4710" t="s">
        <v>26</v>
      </c>
      <c r="E4710" t="s">
        <v>19</v>
      </c>
      <c r="F4710" s="35">
        <v>69.5929</v>
      </c>
      <c r="G4710" t="str">
        <f t="shared" si="146"/>
        <v>Casual Buyers</v>
      </c>
      <c r="H4710" s="4">
        <v>41682</v>
      </c>
      <c r="I4710">
        <f>WEEKDAY(Cleaned!$H4710)</f>
        <v>4</v>
      </c>
      <c r="J4710" t="s">
        <v>12</v>
      </c>
      <c r="K4710" s="4">
        <v>26168</v>
      </c>
      <c r="L4710">
        <f>INT(YEARFRAC(Cleaned!$K4710,Cleaned!$H4710,1))</f>
        <v>42</v>
      </c>
      <c r="M4710" t="str">
        <f t="shared" si="147"/>
        <v>Adult</v>
      </c>
    </row>
    <row r="4711" spans="1:13" x14ac:dyDescent="0.25">
      <c r="A4711">
        <v>14711</v>
      </c>
      <c r="B4711" t="s">
        <v>2437</v>
      </c>
      <c r="C4711" t="s">
        <v>80</v>
      </c>
      <c r="D4711" t="s">
        <v>26</v>
      </c>
      <c r="E4711" t="s">
        <v>19</v>
      </c>
      <c r="F4711" s="35">
        <v>2.5305</v>
      </c>
      <c r="G4711" t="str">
        <f t="shared" si="146"/>
        <v>Casual Buyers</v>
      </c>
      <c r="H4711" s="4">
        <v>41685</v>
      </c>
      <c r="I4711">
        <f>WEEKDAY(Cleaned!$H4711)</f>
        <v>7</v>
      </c>
      <c r="J4711" t="s">
        <v>12</v>
      </c>
      <c r="K4711" s="4">
        <v>29139</v>
      </c>
      <c r="L4711">
        <f>INT(YEARFRAC(Cleaned!$K4711,Cleaned!$H4711,1))</f>
        <v>34</v>
      </c>
      <c r="M4711" t="str">
        <f t="shared" si="147"/>
        <v>Young Adult</v>
      </c>
    </row>
    <row r="4712" spans="1:13" x14ac:dyDescent="0.25">
      <c r="A4712">
        <v>14712</v>
      </c>
      <c r="B4712" t="s">
        <v>2671</v>
      </c>
      <c r="C4712" t="s">
        <v>80</v>
      </c>
      <c r="D4712" t="s">
        <v>26</v>
      </c>
      <c r="E4712" t="s">
        <v>19</v>
      </c>
      <c r="F4712" s="35">
        <v>40.432000000000002</v>
      </c>
      <c r="G4712" t="str">
        <f t="shared" si="146"/>
        <v>Casual Buyers</v>
      </c>
      <c r="H4712" s="4">
        <v>41688</v>
      </c>
      <c r="I4712">
        <f>WEEKDAY(Cleaned!$H4712)</f>
        <v>3</v>
      </c>
      <c r="J4712" t="s">
        <v>18</v>
      </c>
      <c r="K4712" s="4">
        <v>14544</v>
      </c>
      <c r="L4712">
        <f>INT(YEARFRAC(Cleaned!$K4712,Cleaned!$H4712,1))</f>
        <v>74</v>
      </c>
      <c r="M4712" t="str">
        <f t="shared" si="147"/>
        <v>Elders</v>
      </c>
    </row>
    <row r="4713" spans="1:13" x14ac:dyDescent="0.25">
      <c r="A4713">
        <v>14713</v>
      </c>
      <c r="B4713" t="s">
        <v>2926</v>
      </c>
      <c r="C4713" t="s">
        <v>80</v>
      </c>
      <c r="D4713" t="s">
        <v>26</v>
      </c>
      <c r="E4713" t="s">
        <v>19</v>
      </c>
      <c r="F4713" s="35">
        <v>2547.0029</v>
      </c>
      <c r="G4713" t="str">
        <f t="shared" si="146"/>
        <v>Brand Seekers</v>
      </c>
      <c r="H4713" s="4">
        <v>41689</v>
      </c>
      <c r="I4713">
        <f>WEEKDAY(Cleaned!$H4713)</f>
        <v>4</v>
      </c>
      <c r="J4713" t="s">
        <v>18</v>
      </c>
      <c r="K4713" s="4">
        <v>26445</v>
      </c>
      <c r="L4713">
        <f>INT(YEARFRAC(Cleaned!$K4713,Cleaned!$H4713,1))</f>
        <v>41</v>
      </c>
      <c r="M4713" t="str">
        <f t="shared" si="147"/>
        <v>Adult</v>
      </c>
    </row>
    <row r="4714" spans="1:13" x14ac:dyDescent="0.25">
      <c r="A4714">
        <v>14714</v>
      </c>
      <c r="B4714" t="s">
        <v>2927</v>
      </c>
      <c r="C4714" t="s">
        <v>80</v>
      </c>
      <c r="D4714" t="s">
        <v>26</v>
      </c>
      <c r="E4714" t="s">
        <v>19</v>
      </c>
      <c r="F4714" s="35">
        <v>2654.1547999999998</v>
      </c>
      <c r="G4714" t="str">
        <f t="shared" si="146"/>
        <v>Brand Seekers</v>
      </c>
      <c r="H4714" s="4">
        <v>41695</v>
      </c>
      <c r="I4714">
        <f>WEEKDAY(Cleaned!$H4714)</f>
        <v>3</v>
      </c>
      <c r="J4714" t="s">
        <v>18</v>
      </c>
      <c r="K4714" s="4">
        <v>24972</v>
      </c>
      <c r="L4714">
        <f>INT(YEARFRAC(Cleaned!$K4714,Cleaned!$H4714,1))</f>
        <v>45</v>
      </c>
      <c r="M4714" t="str">
        <f t="shared" si="147"/>
        <v>Adult</v>
      </c>
    </row>
    <row r="4715" spans="1:13" x14ac:dyDescent="0.25">
      <c r="A4715">
        <v>14715</v>
      </c>
      <c r="B4715" t="s">
        <v>2928</v>
      </c>
      <c r="C4715" t="s">
        <v>80</v>
      </c>
      <c r="D4715" t="s">
        <v>26</v>
      </c>
      <c r="E4715" t="s">
        <v>19</v>
      </c>
      <c r="F4715" s="35">
        <v>82.852900000000005</v>
      </c>
      <c r="G4715" t="str">
        <f t="shared" si="146"/>
        <v>Casual Buyers</v>
      </c>
      <c r="H4715" s="4">
        <v>41695</v>
      </c>
      <c r="I4715">
        <f>WEEKDAY(Cleaned!$H4715)</f>
        <v>3</v>
      </c>
      <c r="J4715" t="s">
        <v>14</v>
      </c>
      <c r="K4715" s="4">
        <v>22438</v>
      </c>
      <c r="L4715">
        <f>INT(YEARFRAC(Cleaned!$K4715,Cleaned!$H4715,1))</f>
        <v>52</v>
      </c>
      <c r="M4715" t="str">
        <f t="shared" si="147"/>
        <v>Seniors</v>
      </c>
    </row>
    <row r="4716" spans="1:13" x14ac:dyDescent="0.25">
      <c r="A4716">
        <v>14716</v>
      </c>
      <c r="B4716" t="s">
        <v>2929</v>
      </c>
      <c r="C4716" t="s">
        <v>80</v>
      </c>
      <c r="D4716" t="s">
        <v>26</v>
      </c>
      <c r="E4716" t="s">
        <v>19</v>
      </c>
      <c r="F4716" s="35">
        <v>2687.3047999999999</v>
      </c>
      <c r="G4716" t="str">
        <f t="shared" si="146"/>
        <v>Brand Seekers</v>
      </c>
      <c r="H4716" s="4">
        <v>41697</v>
      </c>
      <c r="I4716">
        <f>WEEKDAY(Cleaned!$H4716)</f>
        <v>5</v>
      </c>
      <c r="J4716" t="s">
        <v>18</v>
      </c>
      <c r="K4716" s="4">
        <v>25720</v>
      </c>
      <c r="L4716">
        <f>INT(YEARFRAC(Cleaned!$K4716,Cleaned!$H4716,1))</f>
        <v>43</v>
      </c>
      <c r="M4716" t="str">
        <f t="shared" si="147"/>
        <v>Adult</v>
      </c>
    </row>
    <row r="4717" spans="1:13" x14ac:dyDescent="0.25">
      <c r="A4717">
        <v>14717</v>
      </c>
      <c r="B4717" t="s">
        <v>2717</v>
      </c>
      <c r="C4717" t="s">
        <v>80</v>
      </c>
      <c r="D4717" t="s">
        <v>26</v>
      </c>
      <c r="E4717" t="s">
        <v>19</v>
      </c>
      <c r="F4717" s="35">
        <v>2610.3083999999999</v>
      </c>
      <c r="G4717" t="str">
        <f t="shared" si="146"/>
        <v>Brand Seekers</v>
      </c>
      <c r="H4717" s="4">
        <v>41698</v>
      </c>
      <c r="I4717">
        <f>WEEKDAY(Cleaned!$H4717)</f>
        <v>6</v>
      </c>
      <c r="J4717" t="s">
        <v>14</v>
      </c>
      <c r="K4717" s="4">
        <v>28284</v>
      </c>
      <c r="L4717">
        <f>INT(YEARFRAC(Cleaned!$K4717,Cleaned!$H4717,1))</f>
        <v>36</v>
      </c>
      <c r="M4717" t="str">
        <f t="shared" si="147"/>
        <v>Adult</v>
      </c>
    </row>
    <row r="4718" spans="1:13" x14ac:dyDescent="0.25">
      <c r="A4718">
        <v>14718</v>
      </c>
      <c r="B4718" t="s">
        <v>2630</v>
      </c>
      <c r="C4718" t="s">
        <v>80</v>
      </c>
      <c r="D4718" t="s">
        <v>26</v>
      </c>
      <c r="E4718" t="s">
        <v>19</v>
      </c>
      <c r="F4718" s="35">
        <v>2644.3312999999998</v>
      </c>
      <c r="G4718" t="str">
        <f t="shared" si="146"/>
        <v>Brand Seekers</v>
      </c>
      <c r="H4718" s="4">
        <v>41698</v>
      </c>
      <c r="I4718">
        <f>WEEKDAY(Cleaned!$H4718)</f>
        <v>6</v>
      </c>
      <c r="J4718" t="s">
        <v>17</v>
      </c>
      <c r="K4718" s="4">
        <v>28736</v>
      </c>
      <c r="L4718">
        <f>INT(YEARFRAC(Cleaned!$K4718,Cleaned!$H4718,1))</f>
        <v>35</v>
      </c>
      <c r="M4718" t="str">
        <f t="shared" si="147"/>
        <v>Adult</v>
      </c>
    </row>
    <row r="4719" spans="1:13" x14ac:dyDescent="0.25">
      <c r="A4719">
        <v>14719</v>
      </c>
      <c r="B4719" t="s">
        <v>2697</v>
      </c>
      <c r="C4719" t="s">
        <v>80</v>
      </c>
      <c r="D4719" t="s">
        <v>26</v>
      </c>
      <c r="E4719" t="s">
        <v>19</v>
      </c>
      <c r="F4719" s="35">
        <v>48.863100000000003</v>
      </c>
      <c r="G4719" t="str">
        <f t="shared" si="146"/>
        <v>Casual Buyers</v>
      </c>
      <c r="H4719" s="4">
        <v>41700</v>
      </c>
      <c r="I4719">
        <f>WEEKDAY(Cleaned!$H4719)</f>
        <v>1</v>
      </c>
      <c r="J4719" t="s">
        <v>17</v>
      </c>
      <c r="K4719" s="4">
        <v>24718</v>
      </c>
      <c r="L4719">
        <f>INT(YEARFRAC(Cleaned!$K4719,Cleaned!$H4719,1))</f>
        <v>46</v>
      </c>
      <c r="M4719" t="str">
        <f t="shared" si="147"/>
        <v>Adult</v>
      </c>
    </row>
    <row r="4720" spans="1:13" x14ac:dyDescent="0.25">
      <c r="A4720">
        <v>14720</v>
      </c>
      <c r="B4720" t="s">
        <v>2930</v>
      </c>
      <c r="C4720" t="s">
        <v>80</v>
      </c>
      <c r="D4720" t="s">
        <v>26</v>
      </c>
      <c r="E4720" t="s">
        <v>19</v>
      </c>
      <c r="F4720" s="35">
        <v>41.205500000000001</v>
      </c>
      <c r="G4720" t="str">
        <f t="shared" si="146"/>
        <v>Casual Buyers</v>
      </c>
      <c r="H4720" s="4">
        <v>41702</v>
      </c>
      <c r="I4720">
        <f>WEEKDAY(Cleaned!$H4720)</f>
        <v>3</v>
      </c>
      <c r="J4720" t="s">
        <v>16</v>
      </c>
      <c r="K4720" s="4">
        <v>27510</v>
      </c>
      <c r="L4720">
        <f>INT(YEARFRAC(Cleaned!$K4720,Cleaned!$H4720,1))</f>
        <v>38</v>
      </c>
      <c r="M4720" t="str">
        <f t="shared" si="147"/>
        <v>Adult</v>
      </c>
    </row>
    <row r="4721" spans="1:13" x14ac:dyDescent="0.25">
      <c r="A4721">
        <v>14721</v>
      </c>
      <c r="B4721" t="s">
        <v>2559</v>
      </c>
      <c r="C4721" t="s">
        <v>80</v>
      </c>
      <c r="D4721" t="s">
        <v>26</v>
      </c>
      <c r="E4721" t="s">
        <v>19</v>
      </c>
      <c r="F4721" s="35">
        <v>33.139000000000003</v>
      </c>
      <c r="G4721" t="str">
        <f t="shared" si="146"/>
        <v>Casual Buyers</v>
      </c>
      <c r="H4721" s="4">
        <v>41703</v>
      </c>
      <c r="I4721">
        <f>WEEKDAY(Cleaned!$H4721)</f>
        <v>4</v>
      </c>
      <c r="J4721" t="s">
        <v>18</v>
      </c>
      <c r="K4721" s="4">
        <v>17542</v>
      </c>
      <c r="L4721">
        <f>INT(YEARFRAC(Cleaned!$K4721,Cleaned!$H4721,1))</f>
        <v>66</v>
      </c>
      <c r="M4721" t="str">
        <f t="shared" si="147"/>
        <v>Elders</v>
      </c>
    </row>
    <row r="4722" spans="1:13" x14ac:dyDescent="0.25">
      <c r="A4722">
        <v>14722</v>
      </c>
      <c r="B4722" t="s">
        <v>2490</v>
      </c>
      <c r="C4722" t="s">
        <v>80</v>
      </c>
      <c r="D4722" t="s">
        <v>26</v>
      </c>
      <c r="E4722" t="s">
        <v>19</v>
      </c>
      <c r="F4722" s="35">
        <v>11.315200000000001</v>
      </c>
      <c r="G4722" t="str">
        <f t="shared" si="146"/>
        <v>Casual Buyers</v>
      </c>
      <c r="H4722" s="4">
        <v>41705</v>
      </c>
      <c r="I4722">
        <f>WEEKDAY(Cleaned!$H4722)</f>
        <v>6</v>
      </c>
      <c r="J4722" t="s">
        <v>18</v>
      </c>
      <c r="K4722" s="4">
        <v>24778</v>
      </c>
      <c r="L4722">
        <f>INT(YEARFRAC(Cleaned!$K4722,Cleaned!$H4722,1))</f>
        <v>46</v>
      </c>
      <c r="M4722" t="str">
        <f t="shared" si="147"/>
        <v>Adult</v>
      </c>
    </row>
    <row r="4723" spans="1:13" x14ac:dyDescent="0.25">
      <c r="A4723">
        <v>14723</v>
      </c>
      <c r="B4723" t="s">
        <v>2706</v>
      </c>
      <c r="C4723" t="s">
        <v>80</v>
      </c>
      <c r="D4723" t="s">
        <v>26</v>
      </c>
      <c r="E4723" t="s">
        <v>19</v>
      </c>
      <c r="F4723" s="35">
        <v>27.614000000000001</v>
      </c>
      <c r="G4723" t="str">
        <f t="shared" si="146"/>
        <v>Casual Buyers</v>
      </c>
      <c r="H4723" s="4">
        <v>41707</v>
      </c>
      <c r="I4723">
        <f>WEEKDAY(Cleaned!$H4723)</f>
        <v>1</v>
      </c>
      <c r="J4723" t="s">
        <v>18</v>
      </c>
      <c r="K4723" s="4">
        <v>23975</v>
      </c>
      <c r="L4723">
        <f>INT(YEARFRAC(Cleaned!$K4723,Cleaned!$H4723,1))</f>
        <v>48</v>
      </c>
      <c r="M4723" t="str">
        <f t="shared" si="147"/>
        <v>Adult</v>
      </c>
    </row>
    <row r="4724" spans="1:13" x14ac:dyDescent="0.25">
      <c r="A4724">
        <v>14724</v>
      </c>
      <c r="B4724" t="s">
        <v>2784</v>
      </c>
      <c r="C4724" t="s">
        <v>80</v>
      </c>
      <c r="D4724" t="s">
        <v>26</v>
      </c>
      <c r="E4724" t="s">
        <v>19</v>
      </c>
      <c r="F4724" s="35">
        <v>165.72790000000001</v>
      </c>
      <c r="G4724" t="str">
        <f t="shared" si="146"/>
        <v>Casual Buyers</v>
      </c>
      <c r="H4724" s="4">
        <v>41711</v>
      </c>
      <c r="I4724">
        <f>WEEKDAY(Cleaned!$H4724)</f>
        <v>5</v>
      </c>
      <c r="J4724" t="s">
        <v>12</v>
      </c>
      <c r="K4724" s="4">
        <v>24598</v>
      </c>
      <c r="L4724">
        <f>INT(YEARFRAC(Cleaned!$K4724,Cleaned!$H4724,1))</f>
        <v>46</v>
      </c>
      <c r="M4724" t="str">
        <f t="shared" si="147"/>
        <v>Adult</v>
      </c>
    </row>
    <row r="4725" spans="1:13" x14ac:dyDescent="0.25">
      <c r="A4725">
        <v>14725</v>
      </c>
      <c r="B4725" t="s">
        <v>2931</v>
      </c>
      <c r="C4725" t="s">
        <v>80</v>
      </c>
      <c r="D4725" t="s">
        <v>26</v>
      </c>
      <c r="E4725" t="s">
        <v>19</v>
      </c>
      <c r="F4725" s="35">
        <v>77.338999999999999</v>
      </c>
      <c r="G4725" t="str">
        <f t="shared" si="146"/>
        <v>Casual Buyers</v>
      </c>
      <c r="H4725" s="4">
        <v>41711</v>
      </c>
      <c r="I4725">
        <f>WEEKDAY(Cleaned!$H4725)</f>
        <v>5</v>
      </c>
      <c r="J4725" t="s">
        <v>14</v>
      </c>
      <c r="K4725" s="4">
        <v>21632</v>
      </c>
      <c r="L4725">
        <f>INT(YEARFRAC(Cleaned!$K4725,Cleaned!$H4725,1))</f>
        <v>54</v>
      </c>
      <c r="M4725" t="str">
        <f t="shared" si="147"/>
        <v>Seniors</v>
      </c>
    </row>
    <row r="4726" spans="1:13" x14ac:dyDescent="0.25">
      <c r="A4726">
        <v>14726</v>
      </c>
      <c r="B4726" t="s">
        <v>2932</v>
      </c>
      <c r="C4726" t="s">
        <v>80</v>
      </c>
      <c r="D4726" t="s">
        <v>26</v>
      </c>
      <c r="E4726" t="s">
        <v>19</v>
      </c>
      <c r="F4726" s="35">
        <v>683.40940000000001</v>
      </c>
      <c r="G4726" t="str">
        <f t="shared" si="146"/>
        <v>Casual Buyers</v>
      </c>
      <c r="H4726" s="4">
        <v>41714</v>
      </c>
      <c r="I4726">
        <f>WEEKDAY(Cleaned!$H4726)</f>
        <v>1</v>
      </c>
      <c r="J4726" t="s">
        <v>16</v>
      </c>
      <c r="K4726" s="4">
        <v>28496</v>
      </c>
      <c r="L4726">
        <f>INT(YEARFRAC(Cleaned!$K4726,Cleaned!$H4726,1))</f>
        <v>36</v>
      </c>
      <c r="M4726" t="str">
        <f t="shared" si="147"/>
        <v>Adult</v>
      </c>
    </row>
    <row r="4727" spans="1:13" x14ac:dyDescent="0.25">
      <c r="A4727">
        <v>14727</v>
      </c>
      <c r="B4727" t="s">
        <v>2933</v>
      </c>
      <c r="C4727" t="s">
        <v>80</v>
      </c>
      <c r="D4727" t="s">
        <v>26</v>
      </c>
      <c r="E4727" t="s">
        <v>19</v>
      </c>
      <c r="F4727" s="35">
        <v>86.720399999999998</v>
      </c>
      <c r="G4727" t="str">
        <f t="shared" si="146"/>
        <v>Casual Buyers</v>
      </c>
      <c r="H4727" s="4">
        <v>41715</v>
      </c>
      <c r="I4727">
        <f>WEEKDAY(Cleaned!$H4727)</f>
        <v>2</v>
      </c>
      <c r="J4727" t="s">
        <v>17</v>
      </c>
      <c r="K4727" s="4">
        <v>28298</v>
      </c>
      <c r="L4727">
        <f>INT(YEARFRAC(Cleaned!$K4727,Cleaned!$H4727,1))</f>
        <v>36</v>
      </c>
      <c r="M4727" t="str">
        <f t="shared" si="147"/>
        <v>Adult</v>
      </c>
    </row>
    <row r="4728" spans="1:13" x14ac:dyDescent="0.25">
      <c r="A4728">
        <v>14728</v>
      </c>
      <c r="B4728" t="s">
        <v>2443</v>
      </c>
      <c r="C4728" t="s">
        <v>80</v>
      </c>
      <c r="D4728" t="s">
        <v>26</v>
      </c>
      <c r="E4728" t="s">
        <v>19</v>
      </c>
      <c r="F4728" s="35">
        <v>104.4004</v>
      </c>
      <c r="G4728" t="str">
        <f t="shared" si="146"/>
        <v>Casual Buyers</v>
      </c>
      <c r="H4728" s="4">
        <v>41716</v>
      </c>
      <c r="I4728">
        <f>WEEKDAY(Cleaned!$H4728)</f>
        <v>3</v>
      </c>
      <c r="J4728" t="s">
        <v>18</v>
      </c>
      <c r="K4728" s="4">
        <v>21726</v>
      </c>
      <c r="L4728">
        <f>INT(YEARFRAC(Cleaned!$K4728,Cleaned!$H4728,1))</f>
        <v>54</v>
      </c>
      <c r="M4728" t="str">
        <f t="shared" si="147"/>
        <v>Seniors</v>
      </c>
    </row>
    <row r="4729" spans="1:13" x14ac:dyDescent="0.25">
      <c r="A4729">
        <v>14729</v>
      </c>
      <c r="B4729" t="s">
        <v>2934</v>
      </c>
      <c r="C4729" t="s">
        <v>80</v>
      </c>
      <c r="D4729" t="s">
        <v>26</v>
      </c>
      <c r="E4729" t="s">
        <v>19</v>
      </c>
      <c r="F4729" s="35">
        <v>27.614000000000001</v>
      </c>
      <c r="G4729" t="str">
        <f t="shared" si="146"/>
        <v>Casual Buyers</v>
      </c>
      <c r="H4729" s="4">
        <v>41717</v>
      </c>
      <c r="I4729">
        <f>WEEKDAY(Cleaned!$H4729)</f>
        <v>4</v>
      </c>
      <c r="J4729" t="s">
        <v>12</v>
      </c>
      <c r="K4729" s="4">
        <v>17725</v>
      </c>
      <c r="L4729">
        <f>INT(YEARFRAC(Cleaned!$K4729,Cleaned!$H4729,1))</f>
        <v>65</v>
      </c>
      <c r="M4729" t="str">
        <f t="shared" si="147"/>
        <v>Elders</v>
      </c>
    </row>
    <row r="4730" spans="1:13" x14ac:dyDescent="0.25">
      <c r="A4730">
        <v>14730</v>
      </c>
      <c r="B4730" t="s">
        <v>2841</v>
      </c>
      <c r="C4730" t="s">
        <v>80</v>
      </c>
      <c r="D4730" t="s">
        <v>26</v>
      </c>
      <c r="E4730" t="s">
        <v>19</v>
      </c>
      <c r="F4730" s="35">
        <v>16.552900000000001</v>
      </c>
      <c r="G4730" t="str">
        <f t="shared" si="146"/>
        <v>Casual Buyers</v>
      </c>
      <c r="H4730" s="4">
        <v>41722</v>
      </c>
      <c r="I4730">
        <f>WEEKDAY(Cleaned!$H4730)</f>
        <v>2</v>
      </c>
      <c r="J4730" t="s">
        <v>18</v>
      </c>
      <c r="K4730" s="4">
        <v>28922</v>
      </c>
      <c r="L4730">
        <f>INT(YEARFRAC(Cleaned!$K4730,Cleaned!$H4730,1))</f>
        <v>35</v>
      </c>
      <c r="M4730" t="str">
        <f t="shared" si="147"/>
        <v>Adult</v>
      </c>
    </row>
    <row r="4731" spans="1:13" x14ac:dyDescent="0.25">
      <c r="A4731">
        <v>14731</v>
      </c>
      <c r="B4731" t="s">
        <v>2645</v>
      </c>
      <c r="C4731" t="s">
        <v>80</v>
      </c>
      <c r="D4731" t="s">
        <v>26</v>
      </c>
      <c r="E4731" t="s">
        <v>19</v>
      </c>
      <c r="F4731" s="35">
        <v>1308.8282999999999</v>
      </c>
      <c r="G4731" t="str">
        <f t="shared" si="146"/>
        <v>Casual Buyers</v>
      </c>
      <c r="H4731" s="4">
        <v>41724</v>
      </c>
      <c r="I4731">
        <f>WEEKDAY(Cleaned!$H4731)</f>
        <v>4</v>
      </c>
      <c r="J4731" t="s">
        <v>13</v>
      </c>
      <c r="K4731" s="4">
        <v>13728</v>
      </c>
      <c r="L4731">
        <f>INT(YEARFRAC(Cleaned!$K4731,Cleaned!$H4731,1))</f>
        <v>76</v>
      </c>
      <c r="M4731" t="str">
        <f t="shared" si="147"/>
        <v>Elders</v>
      </c>
    </row>
    <row r="4732" spans="1:13" x14ac:dyDescent="0.25">
      <c r="A4732">
        <v>14732</v>
      </c>
      <c r="B4732" t="s">
        <v>2431</v>
      </c>
      <c r="C4732" t="s">
        <v>80</v>
      </c>
      <c r="D4732" t="s">
        <v>26</v>
      </c>
      <c r="E4732" t="s">
        <v>19</v>
      </c>
      <c r="F4732" s="35">
        <v>46.7194</v>
      </c>
      <c r="G4732" t="str">
        <f t="shared" si="146"/>
        <v>Casual Buyers</v>
      </c>
      <c r="H4732" s="4">
        <v>41725</v>
      </c>
      <c r="I4732">
        <f>WEEKDAY(Cleaned!$H4732)</f>
        <v>5</v>
      </c>
      <c r="J4732" t="s">
        <v>18</v>
      </c>
      <c r="K4732" s="4">
        <v>29254</v>
      </c>
      <c r="L4732">
        <f>INT(YEARFRAC(Cleaned!$K4732,Cleaned!$H4732,1))</f>
        <v>34</v>
      </c>
      <c r="M4732" t="str">
        <f t="shared" si="147"/>
        <v>Young Adult</v>
      </c>
    </row>
    <row r="4733" spans="1:13" x14ac:dyDescent="0.25">
      <c r="A4733">
        <v>14733</v>
      </c>
      <c r="B4733" t="s">
        <v>2373</v>
      </c>
      <c r="C4733" t="s">
        <v>80</v>
      </c>
      <c r="D4733" t="s">
        <v>26</v>
      </c>
      <c r="E4733" t="s">
        <v>19</v>
      </c>
      <c r="F4733" s="35">
        <v>2602.2529</v>
      </c>
      <c r="G4733" t="str">
        <f t="shared" si="146"/>
        <v>Brand Seekers</v>
      </c>
      <c r="H4733" s="4">
        <v>41725</v>
      </c>
      <c r="I4733">
        <f>WEEKDAY(Cleaned!$H4733)</f>
        <v>5</v>
      </c>
      <c r="J4733" t="s">
        <v>15</v>
      </c>
      <c r="K4733" s="4">
        <v>27985</v>
      </c>
      <c r="L4733">
        <f>INT(YEARFRAC(Cleaned!$K4733,Cleaned!$H4733,1))</f>
        <v>37</v>
      </c>
      <c r="M4733" t="str">
        <f t="shared" si="147"/>
        <v>Adult</v>
      </c>
    </row>
    <row r="4734" spans="1:13" x14ac:dyDescent="0.25">
      <c r="A4734">
        <v>14734</v>
      </c>
      <c r="B4734" t="s">
        <v>2935</v>
      </c>
      <c r="C4734" t="s">
        <v>80</v>
      </c>
      <c r="D4734" t="s">
        <v>26</v>
      </c>
      <c r="E4734" t="s">
        <v>19</v>
      </c>
      <c r="F4734" s="35">
        <v>596.68899999999996</v>
      </c>
      <c r="G4734" t="str">
        <f t="shared" si="146"/>
        <v>Casual Buyers</v>
      </c>
      <c r="H4734" s="4">
        <v>41732</v>
      </c>
      <c r="I4734">
        <f>WEEKDAY(Cleaned!$H4734)</f>
        <v>5</v>
      </c>
      <c r="J4734" t="s">
        <v>16</v>
      </c>
      <c r="K4734" s="4">
        <v>27744</v>
      </c>
      <c r="L4734">
        <f>INT(YEARFRAC(Cleaned!$K4734,Cleaned!$H4734,1))</f>
        <v>38</v>
      </c>
      <c r="M4734" t="str">
        <f t="shared" si="147"/>
        <v>Adult</v>
      </c>
    </row>
    <row r="4735" spans="1:13" x14ac:dyDescent="0.25">
      <c r="A4735">
        <v>14735</v>
      </c>
      <c r="B4735" t="s">
        <v>2490</v>
      </c>
      <c r="C4735" t="s">
        <v>80</v>
      </c>
      <c r="D4735" t="s">
        <v>26</v>
      </c>
      <c r="E4735" t="s">
        <v>19</v>
      </c>
      <c r="F4735" s="35">
        <v>82.278300000000002</v>
      </c>
      <c r="G4735" t="str">
        <f t="shared" si="146"/>
        <v>Casual Buyers</v>
      </c>
      <c r="H4735" s="4">
        <v>41734</v>
      </c>
      <c r="I4735">
        <f>WEEKDAY(Cleaned!$H4735)</f>
        <v>7</v>
      </c>
      <c r="J4735" t="s">
        <v>18</v>
      </c>
      <c r="K4735" s="4">
        <v>24778</v>
      </c>
      <c r="L4735">
        <f>INT(YEARFRAC(Cleaned!$K4735,Cleaned!$H4735,1))</f>
        <v>46</v>
      </c>
      <c r="M4735" t="str">
        <f t="shared" si="147"/>
        <v>Adult</v>
      </c>
    </row>
    <row r="4736" spans="1:13" x14ac:dyDescent="0.25">
      <c r="A4736">
        <v>14736</v>
      </c>
      <c r="B4736" t="s">
        <v>2936</v>
      </c>
      <c r="C4736" t="s">
        <v>80</v>
      </c>
      <c r="D4736" t="s">
        <v>26</v>
      </c>
      <c r="E4736" t="s">
        <v>19</v>
      </c>
      <c r="F4736" s="35">
        <v>44.177900000000001</v>
      </c>
      <c r="G4736" t="str">
        <f t="shared" si="146"/>
        <v>Casual Buyers</v>
      </c>
      <c r="H4736" s="4">
        <v>41734</v>
      </c>
      <c r="I4736">
        <f>WEEKDAY(Cleaned!$H4736)</f>
        <v>7</v>
      </c>
      <c r="J4736" t="s">
        <v>16</v>
      </c>
      <c r="K4736" s="4">
        <v>24985</v>
      </c>
      <c r="L4736">
        <f>INT(YEARFRAC(Cleaned!$K4736,Cleaned!$H4736,1))</f>
        <v>45</v>
      </c>
      <c r="M4736" t="str">
        <f t="shared" si="147"/>
        <v>Adult</v>
      </c>
    </row>
    <row r="4737" spans="1:13" x14ac:dyDescent="0.25">
      <c r="A4737">
        <v>14737</v>
      </c>
      <c r="B4737" t="s">
        <v>2937</v>
      </c>
      <c r="C4737" t="s">
        <v>80</v>
      </c>
      <c r="D4737" t="s">
        <v>26</v>
      </c>
      <c r="E4737" t="s">
        <v>19</v>
      </c>
      <c r="F4737" s="35">
        <v>5.5140000000000002</v>
      </c>
      <c r="G4737" t="str">
        <f t="shared" si="146"/>
        <v>Casual Buyers</v>
      </c>
      <c r="H4737" s="4">
        <v>41737</v>
      </c>
      <c r="I4737">
        <f>WEEKDAY(Cleaned!$H4737)</f>
        <v>3</v>
      </c>
      <c r="J4737" t="s">
        <v>14</v>
      </c>
      <c r="K4737" s="4">
        <v>23333</v>
      </c>
      <c r="L4737">
        <f>INT(YEARFRAC(Cleaned!$K4737,Cleaned!$H4737,1))</f>
        <v>50</v>
      </c>
      <c r="M4737" t="str">
        <f t="shared" si="147"/>
        <v>Seniors</v>
      </c>
    </row>
    <row r="4738" spans="1:13" x14ac:dyDescent="0.25">
      <c r="A4738">
        <v>14738</v>
      </c>
      <c r="B4738" t="s">
        <v>2529</v>
      </c>
      <c r="C4738" t="s">
        <v>80</v>
      </c>
      <c r="D4738" t="s">
        <v>26</v>
      </c>
      <c r="E4738" t="s">
        <v>19</v>
      </c>
      <c r="F4738" s="35">
        <v>109.9144</v>
      </c>
      <c r="G4738" t="str">
        <f t="shared" ref="G4738:G4801" si="148">IF(F4738&lt;=1500,"Casual Buyers",IF(F4738&gt;=1501,"Brand Seekers",IF(F4738&gt;2500,"Convinced Seekers")))</f>
        <v>Casual Buyers</v>
      </c>
      <c r="H4738" s="4">
        <v>41738</v>
      </c>
      <c r="I4738">
        <f>WEEKDAY(Cleaned!$H4738)</f>
        <v>4</v>
      </c>
      <c r="J4738" t="s">
        <v>18</v>
      </c>
      <c r="K4738" s="4">
        <v>20146</v>
      </c>
      <c r="L4738">
        <f>INT(YEARFRAC(Cleaned!$K4738,Cleaned!$H4738,1))</f>
        <v>59</v>
      </c>
      <c r="M4738" t="str">
        <f t="shared" ref="M4738:M4801" si="149">IF(L4738&lt;=19,"Teenager",IF(L4738&lt;=34,"Young Adult",IF(L4738&lt;=49,"Adult",IF(L4738&lt;=64,"Seniors",IF(L4738&gt;=65,"Elders")))))</f>
        <v>Seniors</v>
      </c>
    </row>
    <row r="4739" spans="1:13" x14ac:dyDescent="0.25">
      <c r="A4739">
        <v>14739</v>
      </c>
      <c r="B4739" t="s">
        <v>2789</v>
      </c>
      <c r="C4739" t="s">
        <v>80</v>
      </c>
      <c r="D4739" t="s">
        <v>26</v>
      </c>
      <c r="E4739" t="s">
        <v>19</v>
      </c>
      <c r="F4739" s="35">
        <v>33.127899999999997</v>
      </c>
      <c r="G4739" t="str">
        <f t="shared" si="148"/>
        <v>Casual Buyers</v>
      </c>
      <c r="H4739" s="4">
        <v>41741</v>
      </c>
      <c r="I4739">
        <f>WEEKDAY(Cleaned!$H4739)</f>
        <v>7</v>
      </c>
      <c r="J4739" t="s">
        <v>12</v>
      </c>
      <c r="K4739" s="4">
        <v>13676</v>
      </c>
      <c r="L4739">
        <f>INT(YEARFRAC(Cleaned!$K4739,Cleaned!$H4739,1))</f>
        <v>76</v>
      </c>
      <c r="M4739" t="str">
        <f t="shared" si="149"/>
        <v>Elders</v>
      </c>
    </row>
    <row r="4740" spans="1:13" x14ac:dyDescent="0.25">
      <c r="A4740">
        <v>14740</v>
      </c>
      <c r="B4740" t="s">
        <v>2619</v>
      </c>
      <c r="C4740" t="s">
        <v>80</v>
      </c>
      <c r="D4740" t="s">
        <v>26</v>
      </c>
      <c r="E4740" t="s">
        <v>19</v>
      </c>
      <c r="F4740" s="35">
        <v>867.77859999999998</v>
      </c>
      <c r="G4740" t="str">
        <f t="shared" si="148"/>
        <v>Casual Buyers</v>
      </c>
      <c r="H4740" s="4">
        <v>41742</v>
      </c>
      <c r="I4740">
        <f>WEEKDAY(Cleaned!$H4740)</f>
        <v>1</v>
      </c>
      <c r="J4740" t="s">
        <v>12</v>
      </c>
      <c r="K4740" s="4">
        <v>27255</v>
      </c>
      <c r="L4740">
        <f>INT(YEARFRAC(Cleaned!$K4740,Cleaned!$H4740,1))</f>
        <v>39</v>
      </c>
      <c r="M4740" t="str">
        <f t="shared" si="149"/>
        <v>Adult</v>
      </c>
    </row>
    <row r="4741" spans="1:13" x14ac:dyDescent="0.25">
      <c r="A4741">
        <v>14741</v>
      </c>
      <c r="B4741" t="s">
        <v>2938</v>
      </c>
      <c r="C4741" t="s">
        <v>80</v>
      </c>
      <c r="D4741" t="s">
        <v>26</v>
      </c>
      <c r="E4741" t="s">
        <v>19</v>
      </c>
      <c r="F4741" s="35">
        <v>77.338999999999999</v>
      </c>
      <c r="G4741" t="str">
        <f t="shared" si="148"/>
        <v>Casual Buyers</v>
      </c>
      <c r="H4741" s="4">
        <v>41742</v>
      </c>
      <c r="I4741">
        <f>WEEKDAY(Cleaned!$H4741)</f>
        <v>1</v>
      </c>
      <c r="J4741" t="s">
        <v>14</v>
      </c>
      <c r="K4741" s="4">
        <v>28066</v>
      </c>
      <c r="L4741">
        <f>INT(YEARFRAC(Cleaned!$K4741,Cleaned!$H4741,1))</f>
        <v>37</v>
      </c>
      <c r="M4741" t="str">
        <f t="shared" si="149"/>
        <v>Adult</v>
      </c>
    </row>
    <row r="4742" spans="1:13" x14ac:dyDescent="0.25">
      <c r="A4742">
        <v>14742</v>
      </c>
      <c r="B4742" t="s">
        <v>2939</v>
      </c>
      <c r="C4742" t="s">
        <v>80</v>
      </c>
      <c r="D4742" t="s">
        <v>26</v>
      </c>
      <c r="E4742" t="s">
        <v>19</v>
      </c>
      <c r="F4742" s="35">
        <v>606.62289999999996</v>
      </c>
      <c r="G4742" t="str">
        <f t="shared" si="148"/>
        <v>Casual Buyers</v>
      </c>
      <c r="H4742" s="4">
        <v>41742</v>
      </c>
      <c r="I4742">
        <f>WEEKDAY(Cleaned!$H4742)</f>
        <v>1</v>
      </c>
      <c r="J4742" t="s">
        <v>16</v>
      </c>
      <c r="K4742" s="4">
        <v>21596</v>
      </c>
      <c r="L4742">
        <f>INT(YEARFRAC(Cleaned!$K4742,Cleaned!$H4742,1))</f>
        <v>55</v>
      </c>
      <c r="M4742" t="str">
        <f t="shared" si="149"/>
        <v>Seniors</v>
      </c>
    </row>
    <row r="4743" spans="1:13" x14ac:dyDescent="0.25">
      <c r="A4743">
        <v>14743</v>
      </c>
      <c r="B4743" t="s">
        <v>2940</v>
      </c>
      <c r="C4743" t="s">
        <v>80</v>
      </c>
      <c r="D4743" t="s">
        <v>26</v>
      </c>
      <c r="E4743" t="s">
        <v>19</v>
      </c>
      <c r="F4743" s="35">
        <v>2630.4194000000002</v>
      </c>
      <c r="G4743" t="str">
        <f t="shared" si="148"/>
        <v>Brand Seekers</v>
      </c>
      <c r="H4743" s="4">
        <v>41747</v>
      </c>
      <c r="I4743">
        <f>WEEKDAY(Cleaned!$H4743)</f>
        <v>6</v>
      </c>
      <c r="J4743" t="s">
        <v>18</v>
      </c>
      <c r="K4743" s="4">
        <v>25245</v>
      </c>
      <c r="L4743">
        <f>INT(YEARFRAC(Cleaned!$K4743,Cleaned!$H4743,1))</f>
        <v>45</v>
      </c>
      <c r="M4743" t="str">
        <f t="shared" si="149"/>
        <v>Adult</v>
      </c>
    </row>
    <row r="4744" spans="1:13" x14ac:dyDescent="0.25">
      <c r="A4744">
        <v>14744</v>
      </c>
      <c r="B4744" t="s">
        <v>2941</v>
      </c>
      <c r="C4744" t="s">
        <v>80</v>
      </c>
      <c r="D4744" t="s">
        <v>26</v>
      </c>
      <c r="E4744" t="s">
        <v>19</v>
      </c>
      <c r="F4744" s="35">
        <v>35.603099999999998</v>
      </c>
      <c r="G4744" t="str">
        <f t="shared" si="148"/>
        <v>Casual Buyers</v>
      </c>
      <c r="H4744" s="4">
        <v>41749</v>
      </c>
      <c r="I4744">
        <f>WEEKDAY(Cleaned!$H4744)</f>
        <v>1</v>
      </c>
      <c r="J4744" t="s">
        <v>16</v>
      </c>
      <c r="K4744" s="4">
        <v>27634</v>
      </c>
      <c r="L4744">
        <f>INT(YEARFRAC(Cleaned!$K4744,Cleaned!$H4744,1))</f>
        <v>38</v>
      </c>
      <c r="M4744" t="str">
        <f t="shared" si="149"/>
        <v>Adult</v>
      </c>
    </row>
    <row r="4745" spans="1:13" x14ac:dyDescent="0.25">
      <c r="A4745">
        <v>14745</v>
      </c>
      <c r="B4745" t="s">
        <v>2879</v>
      </c>
      <c r="C4745" t="s">
        <v>80</v>
      </c>
      <c r="D4745" t="s">
        <v>26</v>
      </c>
      <c r="E4745" t="s">
        <v>19</v>
      </c>
      <c r="F4745" s="35">
        <v>66.277900000000002</v>
      </c>
      <c r="G4745" t="str">
        <f t="shared" si="148"/>
        <v>Casual Buyers</v>
      </c>
      <c r="H4745" s="4">
        <v>41751</v>
      </c>
      <c r="I4745">
        <f>WEEKDAY(Cleaned!$H4745)</f>
        <v>3</v>
      </c>
      <c r="J4745" t="s">
        <v>12</v>
      </c>
      <c r="K4745" s="4">
        <v>23288</v>
      </c>
      <c r="L4745">
        <f>INT(YEARFRAC(Cleaned!$K4745,Cleaned!$H4745,1))</f>
        <v>50</v>
      </c>
      <c r="M4745" t="str">
        <f t="shared" si="149"/>
        <v>Seniors</v>
      </c>
    </row>
    <row r="4746" spans="1:13" x14ac:dyDescent="0.25">
      <c r="A4746">
        <v>14746</v>
      </c>
      <c r="B4746" t="s">
        <v>2659</v>
      </c>
      <c r="C4746" t="s">
        <v>80</v>
      </c>
      <c r="D4746" t="s">
        <v>26</v>
      </c>
      <c r="E4746" t="s">
        <v>19</v>
      </c>
      <c r="F4746" s="35">
        <v>33.139000000000003</v>
      </c>
      <c r="G4746" t="str">
        <f t="shared" si="148"/>
        <v>Casual Buyers</v>
      </c>
      <c r="H4746" s="4">
        <v>41751</v>
      </c>
      <c r="I4746">
        <f>WEEKDAY(Cleaned!$H4746)</f>
        <v>3</v>
      </c>
      <c r="J4746" t="s">
        <v>18</v>
      </c>
      <c r="K4746" s="4">
        <v>24476</v>
      </c>
      <c r="L4746">
        <f>INT(YEARFRAC(Cleaned!$K4746,Cleaned!$H4746,1))</f>
        <v>47</v>
      </c>
      <c r="M4746" t="str">
        <f t="shared" si="149"/>
        <v>Adult</v>
      </c>
    </row>
    <row r="4747" spans="1:13" x14ac:dyDescent="0.25">
      <c r="A4747">
        <v>14747</v>
      </c>
      <c r="B4747" t="s">
        <v>2942</v>
      </c>
      <c r="C4747" t="s">
        <v>80</v>
      </c>
      <c r="D4747" t="s">
        <v>26</v>
      </c>
      <c r="E4747" t="s">
        <v>19</v>
      </c>
      <c r="F4747" s="35">
        <v>695.01189999999997</v>
      </c>
      <c r="G4747" t="str">
        <f t="shared" si="148"/>
        <v>Casual Buyers</v>
      </c>
      <c r="H4747" s="4">
        <v>41752</v>
      </c>
      <c r="I4747">
        <f>WEEKDAY(Cleaned!$H4747)</f>
        <v>4</v>
      </c>
      <c r="J4747" t="s">
        <v>14</v>
      </c>
      <c r="K4747" s="4">
        <v>27566</v>
      </c>
      <c r="L4747">
        <f>INT(YEARFRAC(Cleaned!$K4747,Cleaned!$H4747,1))</f>
        <v>38</v>
      </c>
      <c r="M4747" t="str">
        <f t="shared" si="149"/>
        <v>Adult</v>
      </c>
    </row>
    <row r="4748" spans="1:13" x14ac:dyDescent="0.25">
      <c r="A4748">
        <v>14748</v>
      </c>
      <c r="B4748" t="s">
        <v>2482</v>
      </c>
      <c r="C4748" t="s">
        <v>80</v>
      </c>
      <c r="D4748" t="s">
        <v>26</v>
      </c>
      <c r="E4748" t="s">
        <v>19</v>
      </c>
      <c r="F4748" s="35">
        <v>687.26580000000001</v>
      </c>
      <c r="G4748" t="str">
        <f t="shared" si="148"/>
        <v>Casual Buyers</v>
      </c>
      <c r="H4748" s="4">
        <v>41761</v>
      </c>
      <c r="I4748">
        <f>WEEKDAY(Cleaned!$H4748)</f>
        <v>6</v>
      </c>
      <c r="J4748" t="s">
        <v>15</v>
      </c>
      <c r="K4748" s="4">
        <v>28510</v>
      </c>
      <c r="L4748">
        <f>INT(YEARFRAC(Cleaned!$K4748,Cleaned!$H4748,1))</f>
        <v>36</v>
      </c>
      <c r="M4748" t="str">
        <f t="shared" si="149"/>
        <v>Adult</v>
      </c>
    </row>
    <row r="4749" spans="1:13" x14ac:dyDescent="0.25">
      <c r="A4749">
        <v>14749</v>
      </c>
      <c r="B4749" t="s">
        <v>2780</v>
      </c>
      <c r="C4749" t="s">
        <v>80</v>
      </c>
      <c r="D4749" t="s">
        <v>26</v>
      </c>
      <c r="E4749" t="s">
        <v>19</v>
      </c>
      <c r="F4749" s="35">
        <v>2.5305</v>
      </c>
      <c r="G4749" t="str">
        <f t="shared" si="148"/>
        <v>Casual Buyers</v>
      </c>
      <c r="H4749" s="4">
        <v>41769</v>
      </c>
      <c r="I4749">
        <f>WEEKDAY(Cleaned!$H4749)</f>
        <v>7</v>
      </c>
      <c r="J4749" t="s">
        <v>16</v>
      </c>
      <c r="K4749" s="4">
        <v>27312</v>
      </c>
      <c r="L4749">
        <f>INT(YEARFRAC(Cleaned!$K4749,Cleaned!$H4749,1))</f>
        <v>39</v>
      </c>
      <c r="M4749" t="str">
        <f t="shared" si="149"/>
        <v>Adult</v>
      </c>
    </row>
    <row r="4750" spans="1:13" x14ac:dyDescent="0.25">
      <c r="A4750">
        <v>14750</v>
      </c>
      <c r="B4750" t="s">
        <v>2686</v>
      </c>
      <c r="C4750" t="s">
        <v>80</v>
      </c>
      <c r="D4750" t="s">
        <v>26</v>
      </c>
      <c r="E4750" t="s">
        <v>19</v>
      </c>
      <c r="F4750" s="35">
        <v>46.7194</v>
      </c>
      <c r="G4750" t="str">
        <f t="shared" si="148"/>
        <v>Casual Buyers</v>
      </c>
      <c r="H4750" s="4">
        <v>41770</v>
      </c>
      <c r="I4750">
        <f>WEEKDAY(Cleaned!$H4750)</f>
        <v>1</v>
      </c>
      <c r="J4750" t="s">
        <v>16</v>
      </c>
      <c r="K4750" s="4">
        <v>27078</v>
      </c>
      <c r="L4750">
        <f>INT(YEARFRAC(Cleaned!$K4750,Cleaned!$H4750,1))</f>
        <v>40</v>
      </c>
      <c r="M4750" t="str">
        <f t="shared" si="149"/>
        <v>Adult</v>
      </c>
    </row>
    <row r="4751" spans="1:13" x14ac:dyDescent="0.25">
      <c r="A4751">
        <v>14751</v>
      </c>
      <c r="B4751" t="s">
        <v>2848</v>
      </c>
      <c r="C4751" t="s">
        <v>80</v>
      </c>
      <c r="D4751" t="s">
        <v>26</v>
      </c>
      <c r="E4751" t="s">
        <v>19</v>
      </c>
      <c r="F4751" s="35">
        <v>2700.1228000000001</v>
      </c>
      <c r="G4751" t="str">
        <f t="shared" si="148"/>
        <v>Brand Seekers</v>
      </c>
      <c r="H4751" s="4">
        <v>41771</v>
      </c>
      <c r="I4751">
        <f>WEEKDAY(Cleaned!$H4751)</f>
        <v>2</v>
      </c>
      <c r="J4751" t="s">
        <v>12</v>
      </c>
      <c r="K4751" s="4">
        <v>13067</v>
      </c>
      <c r="L4751">
        <f>INT(YEARFRAC(Cleaned!$K4751,Cleaned!$H4751,1))</f>
        <v>78</v>
      </c>
      <c r="M4751" t="str">
        <f t="shared" si="149"/>
        <v>Elders</v>
      </c>
    </row>
    <row r="4752" spans="1:13" x14ac:dyDescent="0.25">
      <c r="A4752">
        <v>14752</v>
      </c>
      <c r="B4752" t="s">
        <v>2943</v>
      </c>
      <c r="C4752" t="s">
        <v>80</v>
      </c>
      <c r="D4752" t="s">
        <v>26</v>
      </c>
      <c r="E4752" t="s">
        <v>21</v>
      </c>
      <c r="F4752" s="35">
        <v>3953.9884000000002</v>
      </c>
      <c r="G4752" t="str">
        <f t="shared" si="148"/>
        <v>Brand Seekers</v>
      </c>
      <c r="H4752" s="4">
        <v>40955</v>
      </c>
      <c r="I4752">
        <f>WEEKDAY(Cleaned!$H4752)</f>
        <v>5</v>
      </c>
      <c r="J4752" t="s">
        <v>12</v>
      </c>
      <c r="K4752" s="4">
        <v>22345</v>
      </c>
      <c r="L4752">
        <f>INT(YEARFRAC(Cleaned!$K4752,Cleaned!$H4752,1))</f>
        <v>50</v>
      </c>
      <c r="M4752" t="str">
        <f t="shared" si="149"/>
        <v>Seniors</v>
      </c>
    </row>
    <row r="4753" spans="1:13" x14ac:dyDescent="0.25">
      <c r="A4753">
        <v>14753</v>
      </c>
      <c r="B4753" t="s">
        <v>2944</v>
      </c>
      <c r="C4753" t="s">
        <v>80</v>
      </c>
      <c r="D4753" t="s">
        <v>26</v>
      </c>
      <c r="E4753" t="s">
        <v>21</v>
      </c>
      <c r="F4753" s="35">
        <v>3953.9884000000002</v>
      </c>
      <c r="G4753" t="str">
        <f t="shared" si="148"/>
        <v>Brand Seekers</v>
      </c>
      <c r="H4753" s="4">
        <v>40958</v>
      </c>
      <c r="I4753">
        <f>WEEKDAY(Cleaned!$H4753)</f>
        <v>1</v>
      </c>
      <c r="J4753" t="s">
        <v>12</v>
      </c>
      <c r="K4753" s="4">
        <v>25130</v>
      </c>
      <c r="L4753">
        <f>INT(YEARFRAC(Cleaned!$K4753,Cleaned!$H4753,1))</f>
        <v>43</v>
      </c>
      <c r="M4753" t="str">
        <f t="shared" si="149"/>
        <v>Adult</v>
      </c>
    </row>
    <row r="4754" spans="1:13" x14ac:dyDescent="0.25">
      <c r="A4754">
        <v>14754</v>
      </c>
      <c r="B4754" t="s">
        <v>2945</v>
      </c>
      <c r="C4754" t="s">
        <v>80</v>
      </c>
      <c r="D4754" t="s">
        <v>26</v>
      </c>
      <c r="E4754" t="s">
        <v>21</v>
      </c>
      <c r="F4754" s="35">
        <v>3729.364</v>
      </c>
      <c r="G4754" t="str">
        <f t="shared" si="148"/>
        <v>Brand Seekers</v>
      </c>
      <c r="H4754" s="4">
        <v>40961</v>
      </c>
      <c r="I4754">
        <f>WEEKDAY(Cleaned!$H4754)</f>
        <v>4</v>
      </c>
      <c r="J4754" t="s">
        <v>12</v>
      </c>
      <c r="K4754" s="4">
        <v>22392</v>
      </c>
      <c r="L4754">
        <f>INT(YEARFRAC(Cleaned!$K4754,Cleaned!$H4754,1))</f>
        <v>50</v>
      </c>
      <c r="M4754" t="str">
        <f t="shared" si="149"/>
        <v>Seniors</v>
      </c>
    </row>
    <row r="4755" spans="1:13" x14ac:dyDescent="0.25">
      <c r="A4755">
        <v>14755</v>
      </c>
      <c r="B4755" t="s">
        <v>2946</v>
      </c>
      <c r="C4755" t="s">
        <v>80</v>
      </c>
      <c r="D4755" t="s">
        <v>26</v>
      </c>
      <c r="E4755" t="s">
        <v>21</v>
      </c>
      <c r="F4755" s="35">
        <v>3953.9884000000002</v>
      </c>
      <c r="G4755" t="str">
        <f t="shared" si="148"/>
        <v>Brand Seekers</v>
      </c>
      <c r="H4755" s="4">
        <v>40961</v>
      </c>
      <c r="I4755">
        <f>WEEKDAY(Cleaned!$H4755)</f>
        <v>4</v>
      </c>
      <c r="J4755" t="s">
        <v>12</v>
      </c>
      <c r="K4755" s="4">
        <v>23932</v>
      </c>
      <c r="L4755">
        <f>INT(YEARFRAC(Cleaned!$K4755,Cleaned!$H4755,1))</f>
        <v>46</v>
      </c>
      <c r="M4755" t="str">
        <f t="shared" si="149"/>
        <v>Adult</v>
      </c>
    </row>
    <row r="4756" spans="1:13" x14ac:dyDescent="0.25">
      <c r="A4756">
        <v>14756</v>
      </c>
      <c r="B4756" t="s">
        <v>2947</v>
      </c>
      <c r="C4756" t="s">
        <v>80</v>
      </c>
      <c r="D4756" t="s">
        <v>26</v>
      </c>
      <c r="E4756" t="s">
        <v>21</v>
      </c>
      <c r="F4756" s="35">
        <v>3953.9884000000002</v>
      </c>
      <c r="G4756" t="str">
        <f t="shared" si="148"/>
        <v>Brand Seekers</v>
      </c>
      <c r="H4756" s="4">
        <v>40971</v>
      </c>
      <c r="I4756">
        <f>WEEKDAY(Cleaned!$H4756)</f>
        <v>7</v>
      </c>
      <c r="J4756" t="s">
        <v>14</v>
      </c>
      <c r="K4756" s="4">
        <v>25972</v>
      </c>
      <c r="L4756">
        <f>INT(YEARFRAC(Cleaned!$K4756,Cleaned!$H4756,1))</f>
        <v>41</v>
      </c>
      <c r="M4756" t="str">
        <f t="shared" si="149"/>
        <v>Adult</v>
      </c>
    </row>
    <row r="4757" spans="1:13" x14ac:dyDescent="0.25">
      <c r="A4757">
        <v>14757</v>
      </c>
      <c r="B4757" t="s">
        <v>2948</v>
      </c>
      <c r="C4757" t="s">
        <v>80</v>
      </c>
      <c r="D4757" t="s">
        <v>26</v>
      </c>
      <c r="E4757" t="s">
        <v>21</v>
      </c>
      <c r="F4757" s="35">
        <v>3729.364</v>
      </c>
      <c r="G4757" t="str">
        <f t="shared" si="148"/>
        <v>Brand Seekers</v>
      </c>
      <c r="H4757" s="4">
        <v>40979</v>
      </c>
      <c r="I4757">
        <f>WEEKDAY(Cleaned!$H4757)</f>
        <v>1</v>
      </c>
      <c r="J4757" t="s">
        <v>12</v>
      </c>
      <c r="K4757" s="4">
        <v>24363</v>
      </c>
      <c r="L4757">
        <f>INT(YEARFRAC(Cleaned!$K4757,Cleaned!$H4757,1))</f>
        <v>45</v>
      </c>
      <c r="M4757" t="str">
        <f t="shared" si="149"/>
        <v>Adult</v>
      </c>
    </row>
    <row r="4758" spans="1:13" x14ac:dyDescent="0.25">
      <c r="A4758">
        <v>14758</v>
      </c>
      <c r="B4758" t="s">
        <v>2949</v>
      </c>
      <c r="C4758" t="s">
        <v>80</v>
      </c>
      <c r="D4758" t="s">
        <v>26</v>
      </c>
      <c r="E4758" t="s">
        <v>21</v>
      </c>
      <c r="F4758" s="35">
        <v>3953.9884000000002</v>
      </c>
      <c r="G4758" t="str">
        <f t="shared" si="148"/>
        <v>Brand Seekers</v>
      </c>
      <c r="H4758" s="4">
        <v>40982</v>
      </c>
      <c r="I4758">
        <f>WEEKDAY(Cleaned!$H4758)</f>
        <v>4</v>
      </c>
      <c r="J4758" t="s">
        <v>16</v>
      </c>
      <c r="K4758" s="4">
        <v>19887</v>
      </c>
      <c r="L4758">
        <f>INT(YEARFRAC(Cleaned!$K4758,Cleaned!$H4758,1))</f>
        <v>57</v>
      </c>
      <c r="M4758" t="str">
        <f t="shared" si="149"/>
        <v>Seniors</v>
      </c>
    </row>
    <row r="4759" spans="1:13" x14ac:dyDescent="0.25">
      <c r="A4759">
        <v>14759</v>
      </c>
      <c r="B4759" t="s">
        <v>2950</v>
      </c>
      <c r="C4759" t="s">
        <v>80</v>
      </c>
      <c r="D4759" t="s">
        <v>26</v>
      </c>
      <c r="E4759" t="s">
        <v>21</v>
      </c>
      <c r="F4759" s="35">
        <v>3953.9884000000002</v>
      </c>
      <c r="G4759" t="str">
        <f t="shared" si="148"/>
        <v>Brand Seekers</v>
      </c>
      <c r="H4759" s="4">
        <v>40994</v>
      </c>
      <c r="I4759">
        <f>WEEKDAY(Cleaned!$H4759)</f>
        <v>2</v>
      </c>
      <c r="J4759" t="s">
        <v>16</v>
      </c>
      <c r="K4759" s="4">
        <v>23377</v>
      </c>
      <c r="L4759">
        <f>INT(YEARFRAC(Cleaned!$K4759,Cleaned!$H4759,1))</f>
        <v>48</v>
      </c>
      <c r="M4759" t="str">
        <f t="shared" si="149"/>
        <v>Adult</v>
      </c>
    </row>
    <row r="4760" spans="1:13" x14ac:dyDescent="0.25">
      <c r="A4760">
        <v>14760</v>
      </c>
      <c r="B4760" t="s">
        <v>2951</v>
      </c>
      <c r="C4760" t="s">
        <v>80</v>
      </c>
      <c r="D4760" t="s">
        <v>26</v>
      </c>
      <c r="E4760" t="s">
        <v>21</v>
      </c>
      <c r="F4760" s="35">
        <v>3953.9884000000002</v>
      </c>
      <c r="G4760" t="str">
        <f t="shared" si="148"/>
        <v>Brand Seekers</v>
      </c>
      <c r="H4760" s="4">
        <v>40995</v>
      </c>
      <c r="I4760">
        <f>WEEKDAY(Cleaned!$H4760)</f>
        <v>3</v>
      </c>
      <c r="J4760" t="s">
        <v>16</v>
      </c>
      <c r="K4760" s="4">
        <v>19658</v>
      </c>
      <c r="L4760">
        <f>INT(YEARFRAC(Cleaned!$K4760,Cleaned!$H4760,1))</f>
        <v>58</v>
      </c>
      <c r="M4760" t="str">
        <f t="shared" si="149"/>
        <v>Seniors</v>
      </c>
    </row>
    <row r="4761" spans="1:13" x14ac:dyDescent="0.25">
      <c r="A4761">
        <v>14761</v>
      </c>
      <c r="B4761" t="s">
        <v>2952</v>
      </c>
      <c r="C4761" t="s">
        <v>80</v>
      </c>
      <c r="D4761" t="s">
        <v>26</v>
      </c>
      <c r="E4761" t="s">
        <v>21</v>
      </c>
      <c r="F4761" s="35">
        <v>3953.9884000000002</v>
      </c>
      <c r="G4761" t="str">
        <f t="shared" si="148"/>
        <v>Brand Seekers</v>
      </c>
      <c r="H4761" s="4">
        <v>40998</v>
      </c>
      <c r="I4761">
        <f>WEEKDAY(Cleaned!$H4761)</f>
        <v>6</v>
      </c>
      <c r="J4761" t="s">
        <v>16</v>
      </c>
      <c r="K4761" s="4">
        <v>25936</v>
      </c>
      <c r="L4761">
        <f>INT(YEARFRAC(Cleaned!$K4761,Cleaned!$H4761,1))</f>
        <v>41</v>
      </c>
      <c r="M4761" t="str">
        <f t="shared" si="149"/>
        <v>Adult</v>
      </c>
    </row>
    <row r="4762" spans="1:13" x14ac:dyDescent="0.25">
      <c r="A4762">
        <v>14762</v>
      </c>
      <c r="B4762" t="s">
        <v>2953</v>
      </c>
      <c r="C4762" t="s">
        <v>80</v>
      </c>
      <c r="D4762" t="s">
        <v>26</v>
      </c>
      <c r="E4762" t="s">
        <v>21</v>
      </c>
      <c r="F4762" s="35">
        <v>3953.9884000000002</v>
      </c>
      <c r="G4762" t="str">
        <f t="shared" si="148"/>
        <v>Brand Seekers</v>
      </c>
      <c r="H4762" s="4">
        <v>41005</v>
      </c>
      <c r="I4762">
        <f>WEEKDAY(Cleaned!$H4762)</f>
        <v>6</v>
      </c>
      <c r="J4762" t="s">
        <v>14</v>
      </c>
      <c r="K4762" s="4">
        <v>26133</v>
      </c>
      <c r="L4762">
        <f>INT(YEARFRAC(Cleaned!$K4762,Cleaned!$H4762,1))</f>
        <v>40</v>
      </c>
      <c r="M4762" t="str">
        <f t="shared" si="149"/>
        <v>Adult</v>
      </c>
    </row>
    <row r="4763" spans="1:13" x14ac:dyDescent="0.25">
      <c r="A4763">
        <v>14763</v>
      </c>
      <c r="B4763" t="s">
        <v>2954</v>
      </c>
      <c r="C4763" t="s">
        <v>80</v>
      </c>
      <c r="D4763" t="s">
        <v>26</v>
      </c>
      <c r="E4763" t="s">
        <v>21</v>
      </c>
      <c r="F4763" s="35">
        <v>3953.9884000000002</v>
      </c>
      <c r="G4763" t="str">
        <f t="shared" si="148"/>
        <v>Brand Seekers</v>
      </c>
      <c r="H4763" s="4">
        <v>41007</v>
      </c>
      <c r="I4763">
        <f>WEEKDAY(Cleaned!$H4763)</f>
        <v>1</v>
      </c>
      <c r="J4763" t="s">
        <v>16</v>
      </c>
      <c r="K4763" s="4">
        <v>21104</v>
      </c>
      <c r="L4763">
        <f>INT(YEARFRAC(Cleaned!$K4763,Cleaned!$H4763,1))</f>
        <v>54</v>
      </c>
      <c r="M4763" t="str">
        <f t="shared" si="149"/>
        <v>Seniors</v>
      </c>
    </row>
    <row r="4764" spans="1:13" x14ac:dyDescent="0.25">
      <c r="A4764">
        <v>14764</v>
      </c>
      <c r="B4764" t="s">
        <v>2955</v>
      </c>
      <c r="C4764" t="s">
        <v>80</v>
      </c>
      <c r="D4764" t="s">
        <v>26</v>
      </c>
      <c r="E4764" t="s">
        <v>21</v>
      </c>
      <c r="F4764" s="35">
        <v>3729.364</v>
      </c>
      <c r="G4764" t="str">
        <f t="shared" si="148"/>
        <v>Brand Seekers</v>
      </c>
      <c r="H4764" s="4">
        <v>41008</v>
      </c>
      <c r="I4764">
        <f>WEEKDAY(Cleaned!$H4764)</f>
        <v>2</v>
      </c>
      <c r="J4764" t="s">
        <v>12</v>
      </c>
      <c r="K4764" s="4">
        <v>27729</v>
      </c>
      <c r="L4764">
        <f>INT(YEARFRAC(Cleaned!$K4764,Cleaned!$H4764,1))</f>
        <v>36</v>
      </c>
      <c r="M4764" t="str">
        <f t="shared" si="149"/>
        <v>Adult</v>
      </c>
    </row>
    <row r="4765" spans="1:13" x14ac:dyDescent="0.25">
      <c r="A4765">
        <v>14765</v>
      </c>
      <c r="B4765" t="s">
        <v>2956</v>
      </c>
      <c r="C4765" t="s">
        <v>80</v>
      </c>
      <c r="D4765" t="s">
        <v>26</v>
      </c>
      <c r="E4765" t="s">
        <v>21</v>
      </c>
      <c r="F4765" s="35">
        <v>3953.9884000000002</v>
      </c>
      <c r="G4765" t="str">
        <f t="shared" si="148"/>
        <v>Brand Seekers</v>
      </c>
      <c r="H4765" s="4">
        <v>41010</v>
      </c>
      <c r="I4765">
        <f>WEEKDAY(Cleaned!$H4765)</f>
        <v>4</v>
      </c>
      <c r="J4765" t="s">
        <v>12</v>
      </c>
      <c r="K4765" s="4">
        <v>27298</v>
      </c>
      <c r="L4765">
        <f>INT(YEARFRAC(Cleaned!$K4765,Cleaned!$H4765,1))</f>
        <v>37</v>
      </c>
      <c r="M4765" t="str">
        <f t="shared" si="149"/>
        <v>Adult</v>
      </c>
    </row>
    <row r="4766" spans="1:13" x14ac:dyDescent="0.25">
      <c r="A4766">
        <v>14766</v>
      </c>
      <c r="B4766" t="s">
        <v>2957</v>
      </c>
      <c r="C4766" t="s">
        <v>80</v>
      </c>
      <c r="D4766" t="s">
        <v>26</v>
      </c>
      <c r="E4766" t="s">
        <v>21</v>
      </c>
      <c r="F4766" s="35">
        <v>3953.9884000000002</v>
      </c>
      <c r="G4766" t="str">
        <f t="shared" si="148"/>
        <v>Brand Seekers</v>
      </c>
      <c r="H4766" s="4">
        <v>41014</v>
      </c>
      <c r="I4766">
        <f>WEEKDAY(Cleaned!$H4766)</f>
        <v>1</v>
      </c>
      <c r="J4766" t="s">
        <v>16</v>
      </c>
      <c r="K4766" s="4">
        <v>24334</v>
      </c>
      <c r="L4766">
        <f>INT(YEARFRAC(Cleaned!$K4766,Cleaned!$H4766,1))</f>
        <v>45</v>
      </c>
      <c r="M4766" t="str">
        <f t="shared" si="149"/>
        <v>Adult</v>
      </c>
    </row>
    <row r="4767" spans="1:13" x14ac:dyDescent="0.25">
      <c r="A4767">
        <v>14767</v>
      </c>
      <c r="B4767" t="s">
        <v>2958</v>
      </c>
      <c r="C4767" t="s">
        <v>80</v>
      </c>
      <c r="D4767" t="s">
        <v>26</v>
      </c>
      <c r="E4767" t="s">
        <v>21</v>
      </c>
      <c r="F4767" s="35">
        <v>3953.9884000000002</v>
      </c>
      <c r="G4767" t="str">
        <f t="shared" si="148"/>
        <v>Brand Seekers</v>
      </c>
      <c r="H4767" s="4">
        <v>41015</v>
      </c>
      <c r="I4767">
        <f>WEEKDAY(Cleaned!$H4767)</f>
        <v>2</v>
      </c>
      <c r="J4767" t="s">
        <v>15</v>
      </c>
      <c r="K4767" s="4">
        <v>24041</v>
      </c>
      <c r="L4767">
        <f>INT(YEARFRAC(Cleaned!$K4767,Cleaned!$H4767,1))</f>
        <v>46</v>
      </c>
      <c r="M4767" t="str">
        <f t="shared" si="149"/>
        <v>Adult</v>
      </c>
    </row>
    <row r="4768" spans="1:13" x14ac:dyDescent="0.25">
      <c r="A4768">
        <v>14768</v>
      </c>
      <c r="B4768" t="s">
        <v>2959</v>
      </c>
      <c r="C4768" t="s">
        <v>80</v>
      </c>
      <c r="D4768" t="s">
        <v>26</v>
      </c>
      <c r="E4768" t="s">
        <v>21</v>
      </c>
      <c r="F4768" s="35">
        <v>3953.9884000000002</v>
      </c>
      <c r="G4768" t="str">
        <f t="shared" si="148"/>
        <v>Brand Seekers</v>
      </c>
      <c r="H4768" s="4">
        <v>41023</v>
      </c>
      <c r="I4768">
        <f>WEEKDAY(Cleaned!$H4768)</f>
        <v>3</v>
      </c>
      <c r="J4768" t="s">
        <v>16</v>
      </c>
      <c r="K4768" s="4">
        <v>23579</v>
      </c>
      <c r="L4768">
        <f>INT(YEARFRAC(Cleaned!$K4768,Cleaned!$H4768,1))</f>
        <v>47</v>
      </c>
      <c r="M4768" t="str">
        <f t="shared" si="149"/>
        <v>Adult</v>
      </c>
    </row>
    <row r="4769" spans="1:13" x14ac:dyDescent="0.25">
      <c r="A4769">
        <v>14769</v>
      </c>
      <c r="B4769" t="s">
        <v>2960</v>
      </c>
      <c r="C4769" t="s">
        <v>80</v>
      </c>
      <c r="D4769" t="s">
        <v>26</v>
      </c>
      <c r="E4769" t="s">
        <v>21</v>
      </c>
      <c r="F4769" s="35">
        <v>3953.9884000000002</v>
      </c>
      <c r="G4769" t="str">
        <f t="shared" si="148"/>
        <v>Brand Seekers</v>
      </c>
      <c r="H4769" s="4">
        <v>41033</v>
      </c>
      <c r="I4769">
        <f>WEEKDAY(Cleaned!$H4769)</f>
        <v>6</v>
      </c>
      <c r="J4769" t="s">
        <v>16</v>
      </c>
      <c r="K4769" s="4">
        <v>26413</v>
      </c>
      <c r="L4769">
        <f>INT(YEARFRAC(Cleaned!$K4769,Cleaned!$H4769,1))</f>
        <v>40</v>
      </c>
      <c r="M4769" t="str">
        <f t="shared" si="149"/>
        <v>Adult</v>
      </c>
    </row>
    <row r="4770" spans="1:13" x14ac:dyDescent="0.25">
      <c r="A4770">
        <v>14770</v>
      </c>
      <c r="B4770" t="s">
        <v>2961</v>
      </c>
      <c r="C4770" t="s">
        <v>80</v>
      </c>
      <c r="D4770" t="s">
        <v>26</v>
      </c>
      <c r="E4770" t="s">
        <v>21</v>
      </c>
      <c r="F4770" s="35">
        <v>3756.989</v>
      </c>
      <c r="G4770" t="str">
        <f t="shared" si="148"/>
        <v>Brand Seekers</v>
      </c>
      <c r="H4770" s="4">
        <v>41037</v>
      </c>
      <c r="I4770">
        <f>WEEKDAY(Cleaned!$H4770)</f>
        <v>3</v>
      </c>
      <c r="J4770" t="s">
        <v>12</v>
      </c>
      <c r="K4770" s="4">
        <v>23490</v>
      </c>
      <c r="L4770">
        <f>INT(YEARFRAC(Cleaned!$K4770,Cleaned!$H4770,1))</f>
        <v>48</v>
      </c>
      <c r="M4770" t="str">
        <f t="shared" si="149"/>
        <v>Adult</v>
      </c>
    </row>
    <row r="4771" spans="1:13" x14ac:dyDescent="0.25">
      <c r="A4771">
        <v>14771</v>
      </c>
      <c r="B4771" t="s">
        <v>2962</v>
      </c>
      <c r="C4771" t="s">
        <v>80</v>
      </c>
      <c r="D4771" t="s">
        <v>26</v>
      </c>
      <c r="E4771" t="s">
        <v>21</v>
      </c>
      <c r="F4771" s="35">
        <v>3953.9884000000002</v>
      </c>
      <c r="G4771" t="str">
        <f t="shared" si="148"/>
        <v>Brand Seekers</v>
      </c>
      <c r="H4771" s="4">
        <v>41043</v>
      </c>
      <c r="I4771">
        <f>WEEKDAY(Cleaned!$H4771)</f>
        <v>2</v>
      </c>
      <c r="J4771" t="s">
        <v>12</v>
      </c>
      <c r="K4771" s="4">
        <v>23472</v>
      </c>
      <c r="L4771">
        <f>INT(YEARFRAC(Cleaned!$K4771,Cleaned!$H4771,1))</f>
        <v>48</v>
      </c>
      <c r="M4771" t="str">
        <f t="shared" si="149"/>
        <v>Adult</v>
      </c>
    </row>
    <row r="4772" spans="1:13" x14ac:dyDescent="0.25">
      <c r="A4772">
        <v>14772</v>
      </c>
      <c r="B4772" t="s">
        <v>2963</v>
      </c>
      <c r="C4772" t="s">
        <v>80</v>
      </c>
      <c r="D4772" t="s">
        <v>26</v>
      </c>
      <c r="E4772" t="s">
        <v>21</v>
      </c>
      <c r="F4772" s="35">
        <v>2264.2536</v>
      </c>
      <c r="G4772" t="str">
        <f t="shared" si="148"/>
        <v>Brand Seekers</v>
      </c>
      <c r="H4772" s="4">
        <v>41089</v>
      </c>
      <c r="I4772">
        <f>WEEKDAY(Cleaned!$H4772)</f>
        <v>6</v>
      </c>
      <c r="J4772" t="s">
        <v>17</v>
      </c>
      <c r="K4772" s="4">
        <v>19400</v>
      </c>
      <c r="L4772">
        <f>INT(YEARFRAC(Cleaned!$K4772,Cleaned!$H4772,1))</f>
        <v>59</v>
      </c>
      <c r="M4772" t="str">
        <f t="shared" si="149"/>
        <v>Seniors</v>
      </c>
    </row>
    <row r="4773" spans="1:13" x14ac:dyDescent="0.25">
      <c r="A4773">
        <v>14773</v>
      </c>
      <c r="B4773" t="s">
        <v>2964</v>
      </c>
      <c r="C4773" t="s">
        <v>80</v>
      </c>
      <c r="D4773" t="s">
        <v>26</v>
      </c>
      <c r="E4773" t="s">
        <v>21</v>
      </c>
      <c r="F4773" s="35">
        <v>2288.9187000000002</v>
      </c>
      <c r="G4773" t="str">
        <f t="shared" si="148"/>
        <v>Brand Seekers</v>
      </c>
      <c r="H4773" s="4">
        <v>41103</v>
      </c>
      <c r="I4773">
        <f>WEEKDAY(Cleaned!$H4773)</f>
        <v>6</v>
      </c>
      <c r="J4773" t="s">
        <v>17</v>
      </c>
      <c r="K4773" s="4">
        <v>17655</v>
      </c>
      <c r="L4773">
        <f>INT(YEARFRAC(Cleaned!$K4773,Cleaned!$H4773,1))</f>
        <v>64</v>
      </c>
      <c r="M4773" t="str">
        <f t="shared" si="149"/>
        <v>Seniors</v>
      </c>
    </row>
    <row r="4774" spans="1:13" x14ac:dyDescent="0.25">
      <c r="A4774">
        <v>14774</v>
      </c>
      <c r="B4774" t="s">
        <v>2965</v>
      </c>
      <c r="C4774" t="s">
        <v>80</v>
      </c>
      <c r="D4774" t="s">
        <v>26</v>
      </c>
      <c r="E4774" t="s">
        <v>21</v>
      </c>
      <c r="F4774" s="35">
        <v>2288.9187000000002</v>
      </c>
      <c r="G4774" t="str">
        <f t="shared" si="148"/>
        <v>Brand Seekers</v>
      </c>
      <c r="H4774" s="4">
        <v>41112</v>
      </c>
      <c r="I4774">
        <f>WEEKDAY(Cleaned!$H4774)</f>
        <v>1</v>
      </c>
      <c r="J4774" t="s">
        <v>12</v>
      </c>
      <c r="K4774" s="4">
        <v>19501</v>
      </c>
      <c r="L4774">
        <f>INT(YEARFRAC(Cleaned!$K4774,Cleaned!$H4774,1))</f>
        <v>59</v>
      </c>
      <c r="M4774" t="str">
        <f t="shared" si="149"/>
        <v>Seniors</v>
      </c>
    </row>
    <row r="4775" spans="1:13" x14ac:dyDescent="0.25">
      <c r="A4775">
        <v>14775</v>
      </c>
      <c r="B4775" t="s">
        <v>2966</v>
      </c>
      <c r="C4775" t="s">
        <v>80</v>
      </c>
      <c r="D4775" t="s">
        <v>26</v>
      </c>
      <c r="E4775" t="s">
        <v>21</v>
      </c>
      <c r="F4775" s="35">
        <v>865.20399999999995</v>
      </c>
      <c r="G4775" t="str">
        <f t="shared" si="148"/>
        <v>Casual Buyers</v>
      </c>
      <c r="H4775" s="4">
        <v>41116</v>
      </c>
      <c r="I4775">
        <f>WEEKDAY(Cleaned!$H4775)</f>
        <v>5</v>
      </c>
      <c r="J4775" t="s">
        <v>17</v>
      </c>
      <c r="K4775" s="4">
        <v>21881</v>
      </c>
      <c r="L4775">
        <f>INT(YEARFRAC(Cleaned!$K4775,Cleaned!$H4775,1))</f>
        <v>52</v>
      </c>
      <c r="M4775" t="str">
        <f t="shared" si="149"/>
        <v>Seniors</v>
      </c>
    </row>
    <row r="4776" spans="1:13" x14ac:dyDescent="0.25">
      <c r="A4776">
        <v>14776</v>
      </c>
      <c r="B4776" t="s">
        <v>2967</v>
      </c>
      <c r="C4776" t="s">
        <v>80</v>
      </c>
      <c r="D4776" t="s">
        <v>26</v>
      </c>
      <c r="E4776" t="s">
        <v>21</v>
      </c>
      <c r="F4776" s="35">
        <v>1105.4834000000001</v>
      </c>
      <c r="G4776" t="str">
        <f t="shared" si="148"/>
        <v>Casual Buyers</v>
      </c>
      <c r="H4776" s="4">
        <v>41129</v>
      </c>
      <c r="I4776">
        <f>WEEKDAY(Cleaned!$H4776)</f>
        <v>4</v>
      </c>
      <c r="J4776" t="s">
        <v>17</v>
      </c>
      <c r="K4776" s="4">
        <v>24262</v>
      </c>
      <c r="L4776">
        <f>INT(YEARFRAC(Cleaned!$K4776,Cleaned!$H4776,1))</f>
        <v>46</v>
      </c>
      <c r="M4776" t="str">
        <f t="shared" si="149"/>
        <v>Adult</v>
      </c>
    </row>
    <row r="4777" spans="1:13" x14ac:dyDescent="0.25">
      <c r="A4777">
        <v>14777</v>
      </c>
      <c r="B4777" t="s">
        <v>2968</v>
      </c>
      <c r="C4777" t="s">
        <v>80</v>
      </c>
      <c r="D4777" t="s">
        <v>26</v>
      </c>
      <c r="E4777" t="s">
        <v>21</v>
      </c>
      <c r="F4777" s="35">
        <v>2410.6266000000001</v>
      </c>
      <c r="G4777" t="str">
        <f t="shared" si="148"/>
        <v>Brand Seekers</v>
      </c>
      <c r="H4777" s="4">
        <v>41130</v>
      </c>
      <c r="I4777">
        <f>WEEKDAY(Cleaned!$H4777)</f>
        <v>5</v>
      </c>
      <c r="J4777" t="s">
        <v>15</v>
      </c>
      <c r="K4777" s="4">
        <v>24133</v>
      </c>
      <c r="L4777">
        <f>INT(YEARFRAC(Cleaned!$K4777,Cleaned!$H4777,1))</f>
        <v>46</v>
      </c>
      <c r="M4777" t="str">
        <f t="shared" si="149"/>
        <v>Adult</v>
      </c>
    </row>
    <row r="4778" spans="1:13" x14ac:dyDescent="0.25">
      <c r="A4778">
        <v>14778</v>
      </c>
      <c r="B4778" t="s">
        <v>2969</v>
      </c>
      <c r="C4778" t="s">
        <v>80</v>
      </c>
      <c r="D4778" t="s">
        <v>26</v>
      </c>
      <c r="E4778" t="s">
        <v>21</v>
      </c>
      <c r="F4778" s="35">
        <v>865.20399999999995</v>
      </c>
      <c r="G4778" t="str">
        <f t="shared" si="148"/>
        <v>Casual Buyers</v>
      </c>
      <c r="H4778" s="4">
        <v>41134</v>
      </c>
      <c r="I4778">
        <f>WEEKDAY(Cleaned!$H4778)</f>
        <v>2</v>
      </c>
      <c r="J4778" t="s">
        <v>15</v>
      </c>
      <c r="K4778" s="4">
        <v>28889</v>
      </c>
      <c r="L4778">
        <f>INT(YEARFRAC(Cleaned!$K4778,Cleaned!$H4778,1))</f>
        <v>33</v>
      </c>
      <c r="M4778" t="str">
        <f t="shared" si="149"/>
        <v>Young Adult</v>
      </c>
    </row>
    <row r="4779" spans="1:13" x14ac:dyDescent="0.25">
      <c r="A4779">
        <v>14779</v>
      </c>
      <c r="B4779" t="s">
        <v>2970</v>
      </c>
      <c r="C4779" t="s">
        <v>80</v>
      </c>
      <c r="D4779" t="s">
        <v>26</v>
      </c>
      <c r="E4779" t="s">
        <v>21</v>
      </c>
      <c r="F4779" s="35">
        <v>865.20399999999995</v>
      </c>
      <c r="G4779" t="str">
        <f t="shared" si="148"/>
        <v>Casual Buyers</v>
      </c>
      <c r="H4779" s="4">
        <v>41138</v>
      </c>
      <c r="I4779">
        <f>WEEKDAY(Cleaned!$H4779)</f>
        <v>6</v>
      </c>
      <c r="J4779" t="s">
        <v>13</v>
      </c>
      <c r="K4779" s="4">
        <v>17871</v>
      </c>
      <c r="L4779">
        <f>INT(YEARFRAC(Cleaned!$K4779,Cleaned!$H4779,1))</f>
        <v>63</v>
      </c>
      <c r="M4779" t="str">
        <f t="shared" si="149"/>
        <v>Seniors</v>
      </c>
    </row>
    <row r="4780" spans="1:13" x14ac:dyDescent="0.25">
      <c r="A4780">
        <v>14780</v>
      </c>
      <c r="B4780" t="s">
        <v>2971</v>
      </c>
      <c r="C4780" t="s">
        <v>80</v>
      </c>
      <c r="D4780" t="s">
        <v>26</v>
      </c>
      <c r="E4780" t="s">
        <v>21</v>
      </c>
      <c r="F4780" s="35">
        <v>2288.9187000000002</v>
      </c>
      <c r="G4780" t="str">
        <f t="shared" si="148"/>
        <v>Brand Seekers</v>
      </c>
      <c r="H4780" s="4">
        <v>41161</v>
      </c>
      <c r="I4780">
        <f>WEEKDAY(Cleaned!$H4780)</f>
        <v>1</v>
      </c>
      <c r="J4780" t="s">
        <v>12</v>
      </c>
      <c r="K4780" s="4">
        <v>18297</v>
      </c>
      <c r="L4780">
        <f>INT(YEARFRAC(Cleaned!$K4780,Cleaned!$H4780,1))</f>
        <v>62</v>
      </c>
      <c r="M4780" t="str">
        <f t="shared" si="149"/>
        <v>Seniors</v>
      </c>
    </row>
    <row r="4781" spans="1:13" x14ac:dyDescent="0.25">
      <c r="A4781">
        <v>14781</v>
      </c>
      <c r="B4781" t="s">
        <v>2972</v>
      </c>
      <c r="C4781" t="s">
        <v>80</v>
      </c>
      <c r="D4781" t="s">
        <v>26</v>
      </c>
      <c r="E4781" t="s">
        <v>21</v>
      </c>
      <c r="F4781" s="35">
        <v>2288.9187000000002</v>
      </c>
      <c r="G4781" t="str">
        <f t="shared" si="148"/>
        <v>Brand Seekers</v>
      </c>
      <c r="H4781" s="4">
        <v>41168</v>
      </c>
      <c r="I4781">
        <f>WEEKDAY(Cleaned!$H4781)</f>
        <v>1</v>
      </c>
      <c r="J4781" t="s">
        <v>12</v>
      </c>
      <c r="K4781" s="4">
        <v>25025</v>
      </c>
      <c r="L4781">
        <f>INT(YEARFRAC(Cleaned!$K4781,Cleaned!$H4781,1))</f>
        <v>44</v>
      </c>
      <c r="M4781" t="str">
        <f t="shared" si="149"/>
        <v>Adult</v>
      </c>
    </row>
    <row r="4782" spans="1:13" x14ac:dyDescent="0.25">
      <c r="A4782">
        <v>14782</v>
      </c>
      <c r="B4782" t="s">
        <v>2973</v>
      </c>
      <c r="C4782" t="s">
        <v>80</v>
      </c>
      <c r="D4782" t="s">
        <v>26</v>
      </c>
      <c r="E4782" t="s">
        <v>21</v>
      </c>
      <c r="F4782" s="35">
        <v>2264.2536</v>
      </c>
      <c r="G4782" t="str">
        <f t="shared" si="148"/>
        <v>Brand Seekers</v>
      </c>
      <c r="H4782" s="4">
        <v>41183</v>
      </c>
      <c r="I4782">
        <f>WEEKDAY(Cleaned!$H4782)</f>
        <v>2</v>
      </c>
      <c r="J4782" t="s">
        <v>13</v>
      </c>
      <c r="K4782" s="4">
        <v>22903</v>
      </c>
      <c r="L4782">
        <f>INT(YEARFRAC(Cleaned!$K4782,Cleaned!$H4782,1))</f>
        <v>50</v>
      </c>
      <c r="M4782" t="str">
        <f t="shared" si="149"/>
        <v>Seniors</v>
      </c>
    </row>
    <row r="4783" spans="1:13" x14ac:dyDescent="0.25">
      <c r="A4783">
        <v>14783</v>
      </c>
      <c r="B4783" t="s">
        <v>2974</v>
      </c>
      <c r="C4783" t="s">
        <v>80</v>
      </c>
      <c r="D4783" t="s">
        <v>26</v>
      </c>
      <c r="E4783" t="s">
        <v>21</v>
      </c>
      <c r="F4783" s="35">
        <v>1105.4834000000001</v>
      </c>
      <c r="G4783" t="str">
        <f t="shared" si="148"/>
        <v>Casual Buyers</v>
      </c>
      <c r="H4783" s="4">
        <v>41255</v>
      </c>
      <c r="I4783">
        <f>WEEKDAY(Cleaned!$H4783)</f>
        <v>4</v>
      </c>
      <c r="J4783" t="s">
        <v>13</v>
      </c>
      <c r="K4783" s="4">
        <v>24825</v>
      </c>
      <c r="L4783">
        <f>INT(YEARFRAC(Cleaned!$K4783,Cleaned!$H4783,1))</f>
        <v>44</v>
      </c>
      <c r="M4783" t="str">
        <f t="shared" si="149"/>
        <v>Adult</v>
      </c>
    </row>
    <row r="4784" spans="1:13" x14ac:dyDescent="0.25">
      <c r="A4784">
        <v>14784</v>
      </c>
      <c r="B4784" t="s">
        <v>2975</v>
      </c>
      <c r="C4784" t="s">
        <v>80</v>
      </c>
      <c r="D4784" t="s">
        <v>26</v>
      </c>
      <c r="E4784" t="s">
        <v>21</v>
      </c>
      <c r="F4784" s="35">
        <v>1105.4834000000001</v>
      </c>
      <c r="G4784" t="str">
        <f t="shared" si="148"/>
        <v>Casual Buyers</v>
      </c>
      <c r="H4784" s="4">
        <v>41286</v>
      </c>
      <c r="I4784">
        <f>WEEKDAY(Cleaned!$H4784)</f>
        <v>7</v>
      </c>
      <c r="J4784" t="s">
        <v>17</v>
      </c>
      <c r="K4784" s="4">
        <v>24787</v>
      </c>
      <c r="L4784">
        <f>INT(YEARFRAC(Cleaned!$K4784,Cleaned!$H4784,1))</f>
        <v>45</v>
      </c>
      <c r="M4784" t="str">
        <f t="shared" si="149"/>
        <v>Adult</v>
      </c>
    </row>
    <row r="4785" spans="1:13" x14ac:dyDescent="0.25">
      <c r="A4785">
        <v>14785</v>
      </c>
      <c r="B4785" t="s">
        <v>2976</v>
      </c>
      <c r="C4785" t="s">
        <v>80</v>
      </c>
      <c r="D4785" t="s">
        <v>26</v>
      </c>
      <c r="E4785" t="s">
        <v>21</v>
      </c>
      <c r="F4785" s="35">
        <v>2264.2536</v>
      </c>
      <c r="G4785" t="str">
        <f t="shared" si="148"/>
        <v>Brand Seekers</v>
      </c>
      <c r="H4785" s="4">
        <v>41289</v>
      </c>
      <c r="I4785">
        <f>WEEKDAY(Cleaned!$H4785)</f>
        <v>3</v>
      </c>
      <c r="J4785" t="s">
        <v>17</v>
      </c>
      <c r="K4785" s="4">
        <v>17638</v>
      </c>
      <c r="L4785">
        <f>INT(YEARFRAC(Cleaned!$K4785,Cleaned!$H4785,1))</f>
        <v>64</v>
      </c>
      <c r="M4785" t="str">
        <f t="shared" si="149"/>
        <v>Seniors</v>
      </c>
    </row>
    <row r="4786" spans="1:13" x14ac:dyDescent="0.25">
      <c r="A4786">
        <v>14786</v>
      </c>
      <c r="B4786" t="s">
        <v>2977</v>
      </c>
      <c r="C4786" t="s">
        <v>80</v>
      </c>
      <c r="D4786" t="s">
        <v>26</v>
      </c>
      <c r="E4786" t="s">
        <v>21</v>
      </c>
      <c r="F4786" s="35">
        <v>2288.9187000000002</v>
      </c>
      <c r="G4786" t="str">
        <f t="shared" si="148"/>
        <v>Brand Seekers</v>
      </c>
      <c r="H4786" s="4">
        <v>41295</v>
      </c>
      <c r="I4786">
        <f>WEEKDAY(Cleaned!$H4786)</f>
        <v>2</v>
      </c>
      <c r="J4786" t="s">
        <v>13</v>
      </c>
      <c r="K4786" s="4">
        <v>28814</v>
      </c>
      <c r="L4786">
        <f>INT(YEARFRAC(Cleaned!$K4786,Cleaned!$H4786,1))</f>
        <v>34</v>
      </c>
      <c r="M4786" t="str">
        <f t="shared" si="149"/>
        <v>Young Adult</v>
      </c>
    </row>
    <row r="4787" spans="1:13" x14ac:dyDescent="0.25">
      <c r="A4787">
        <v>14787</v>
      </c>
      <c r="B4787" t="s">
        <v>2978</v>
      </c>
      <c r="C4787" t="s">
        <v>80</v>
      </c>
      <c r="D4787" t="s">
        <v>26</v>
      </c>
      <c r="E4787" t="s">
        <v>21</v>
      </c>
      <c r="F4787" s="35">
        <v>2699.9018000000001</v>
      </c>
      <c r="G4787" t="str">
        <f t="shared" si="148"/>
        <v>Brand Seekers</v>
      </c>
      <c r="H4787" s="4">
        <v>41297</v>
      </c>
      <c r="I4787">
        <f>WEEKDAY(Cleaned!$H4787)</f>
        <v>4</v>
      </c>
      <c r="J4787" t="s">
        <v>17</v>
      </c>
      <c r="K4787" s="4">
        <v>23049</v>
      </c>
      <c r="L4787">
        <f>INT(YEARFRAC(Cleaned!$K4787,Cleaned!$H4787,1))</f>
        <v>49</v>
      </c>
      <c r="M4787" t="str">
        <f t="shared" si="149"/>
        <v>Adult</v>
      </c>
    </row>
    <row r="4788" spans="1:13" x14ac:dyDescent="0.25">
      <c r="A4788">
        <v>14788</v>
      </c>
      <c r="B4788" t="s">
        <v>2979</v>
      </c>
      <c r="C4788" t="s">
        <v>80</v>
      </c>
      <c r="D4788" t="s">
        <v>26</v>
      </c>
      <c r="E4788" t="s">
        <v>21</v>
      </c>
      <c r="F4788" s="35">
        <v>2288.9187000000002</v>
      </c>
      <c r="G4788" t="str">
        <f t="shared" si="148"/>
        <v>Brand Seekers</v>
      </c>
      <c r="H4788" s="4">
        <v>41314</v>
      </c>
      <c r="I4788">
        <f>WEEKDAY(Cleaned!$H4788)</f>
        <v>7</v>
      </c>
      <c r="J4788" t="s">
        <v>12</v>
      </c>
      <c r="K4788" s="4">
        <v>23565</v>
      </c>
      <c r="L4788">
        <f>INT(YEARFRAC(Cleaned!$K4788,Cleaned!$H4788,1))</f>
        <v>48</v>
      </c>
      <c r="M4788" t="str">
        <f t="shared" si="149"/>
        <v>Adult</v>
      </c>
    </row>
    <row r="4789" spans="1:13" x14ac:dyDescent="0.25">
      <c r="A4789">
        <v>14789</v>
      </c>
      <c r="B4789" t="s">
        <v>2980</v>
      </c>
      <c r="C4789" t="s">
        <v>80</v>
      </c>
      <c r="D4789" t="s">
        <v>26</v>
      </c>
      <c r="E4789" t="s">
        <v>21</v>
      </c>
      <c r="F4789" s="35">
        <v>2288.9187000000002</v>
      </c>
      <c r="G4789" t="str">
        <f t="shared" si="148"/>
        <v>Brand Seekers</v>
      </c>
      <c r="H4789" s="4">
        <v>41401</v>
      </c>
      <c r="I4789">
        <f>WEEKDAY(Cleaned!$H4789)</f>
        <v>3</v>
      </c>
      <c r="J4789" t="s">
        <v>15</v>
      </c>
      <c r="K4789" s="4">
        <v>24526</v>
      </c>
      <c r="L4789">
        <f>INT(YEARFRAC(Cleaned!$K4789,Cleaned!$H4789,1))</f>
        <v>46</v>
      </c>
      <c r="M4789" t="str">
        <f t="shared" si="149"/>
        <v>Adult</v>
      </c>
    </row>
    <row r="4790" spans="1:13" x14ac:dyDescent="0.25">
      <c r="A4790">
        <v>14790</v>
      </c>
      <c r="B4790" t="s">
        <v>2981</v>
      </c>
      <c r="C4790" t="s">
        <v>80</v>
      </c>
      <c r="D4790" t="s">
        <v>26</v>
      </c>
      <c r="E4790" t="s">
        <v>21</v>
      </c>
      <c r="F4790" s="35">
        <v>2288.9187000000002</v>
      </c>
      <c r="G4790" t="str">
        <f t="shared" si="148"/>
        <v>Brand Seekers</v>
      </c>
      <c r="H4790" s="4">
        <v>41405</v>
      </c>
      <c r="I4790">
        <f>WEEKDAY(Cleaned!$H4790)</f>
        <v>7</v>
      </c>
      <c r="J4790" t="s">
        <v>15</v>
      </c>
      <c r="K4790" s="4">
        <v>23330</v>
      </c>
      <c r="L4790">
        <f>INT(YEARFRAC(Cleaned!$K4790,Cleaned!$H4790,1))</f>
        <v>49</v>
      </c>
      <c r="M4790" t="str">
        <f t="shared" si="149"/>
        <v>Adult</v>
      </c>
    </row>
    <row r="4791" spans="1:13" x14ac:dyDescent="0.25">
      <c r="A4791">
        <v>14791</v>
      </c>
      <c r="B4791" t="s">
        <v>2982</v>
      </c>
      <c r="C4791" t="s">
        <v>80</v>
      </c>
      <c r="D4791" t="s">
        <v>26</v>
      </c>
      <c r="E4791" t="s">
        <v>21</v>
      </c>
      <c r="F4791" s="35">
        <v>2574.6279</v>
      </c>
      <c r="G4791" t="str">
        <f t="shared" si="148"/>
        <v>Brand Seekers</v>
      </c>
      <c r="H4791" s="4">
        <v>41425</v>
      </c>
      <c r="I4791">
        <f>WEEKDAY(Cleaned!$H4791)</f>
        <v>6</v>
      </c>
      <c r="J4791" t="s">
        <v>15</v>
      </c>
      <c r="K4791" s="4">
        <v>20001</v>
      </c>
      <c r="L4791">
        <f>INT(YEARFRAC(Cleaned!$K4791,Cleaned!$H4791,1))</f>
        <v>58</v>
      </c>
      <c r="M4791" t="str">
        <f t="shared" si="149"/>
        <v>Seniors</v>
      </c>
    </row>
    <row r="4792" spans="1:13" x14ac:dyDescent="0.25">
      <c r="A4792">
        <v>14792</v>
      </c>
      <c r="B4792" t="s">
        <v>2871</v>
      </c>
      <c r="C4792" t="s">
        <v>80</v>
      </c>
      <c r="D4792" t="s">
        <v>26</v>
      </c>
      <c r="E4792" t="s">
        <v>21</v>
      </c>
      <c r="F4792" s="35">
        <v>2584.5619000000002</v>
      </c>
      <c r="G4792" t="str">
        <f t="shared" si="148"/>
        <v>Brand Seekers</v>
      </c>
      <c r="H4792" s="4">
        <v>41430</v>
      </c>
      <c r="I4792">
        <f>WEEKDAY(Cleaned!$H4792)</f>
        <v>4</v>
      </c>
      <c r="J4792" t="s">
        <v>17</v>
      </c>
      <c r="K4792" s="4">
        <v>25121</v>
      </c>
      <c r="L4792">
        <f>INT(YEARFRAC(Cleaned!$K4792,Cleaned!$H4792,1))</f>
        <v>44</v>
      </c>
      <c r="M4792" t="str">
        <f t="shared" si="149"/>
        <v>Adult</v>
      </c>
    </row>
    <row r="4793" spans="1:13" x14ac:dyDescent="0.25">
      <c r="A4793">
        <v>14793</v>
      </c>
      <c r="B4793" t="s">
        <v>2983</v>
      </c>
      <c r="C4793" t="s">
        <v>80</v>
      </c>
      <c r="D4793" t="s">
        <v>26</v>
      </c>
      <c r="E4793" t="s">
        <v>21</v>
      </c>
      <c r="F4793" s="35">
        <v>2602.2529</v>
      </c>
      <c r="G4793" t="str">
        <f t="shared" si="148"/>
        <v>Brand Seekers</v>
      </c>
      <c r="H4793" s="4">
        <v>41447</v>
      </c>
      <c r="I4793">
        <f>WEEKDAY(Cleaned!$H4793)</f>
        <v>7</v>
      </c>
      <c r="J4793" t="s">
        <v>17</v>
      </c>
      <c r="K4793" s="4">
        <v>19497</v>
      </c>
      <c r="L4793">
        <f>INT(YEARFRAC(Cleaned!$K4793,Cleaned!$H4793,1))</f>
        <v>60</v>
      </c>
      <c r="M4793" t="str">
        <f t="shared" si="149"/>
        <v>Seniors</v>
      </c>
    </row>
    <row r="4794" spans="1:13" x14ac:dyDescent="0.25">
      <c r="A4794">
        <v>14794</v>
      </c>
      <c r="B4794" t="s">
        <v>2919</v>
      </c>
      <c r="C4794" t="s">
        <v>80</v>
      </c>
      <c r="D4794" t="s">
        <v>26</v>
      </c>
      <c r="E4794" t="s">
        <v>21</v>
      </c>
      <c r="F4794" s="35">
        <v>905.52539999999999</v>
      </c>
      <c r="G4794" t="str">
        <f t="shared" si="148"/>
        <v>Casual Buyers</v>
      </c>
      <c r="H4794" s="4">
        <v>41452</v>
      </c>
      <c r="I4794">
        <f>WEEKDAY(Cleaned!$H4794)</f>
        <v>5</v>
      </c>
      <c r="J4794" t="s">
        <v>13</v>
      </c>
      <c r="K4794" s="4">
        <v>24505</v>
      </c>
      <c r="L4794">
        <f>INT(YEARFRAC(Cleaned!$K4794,Cleaned!$H4794,1))</f>
        <v>46</v>
      </c>
      <c r="M4794" t="str">
        <f t="shared" si="149"/>
        <v>Adult</v>
      </c>
    </row>
    <row r="4795" spans="1:13" x14ac:dyDescent="0.25">
      <c r="A4795">
        <v>14795</v>
      </c>
      <c r="B4795" t="s">
        <v>2984</v>
      </c>
      <c r="C4795" t="s">
        <v>80</v>
      </c>
      <c r="D4795" t="s">
        <v>26</v>
      </c>
      <c r="E4795" t="s">
        <v>21</v>
      </c>
      <c r="F4795" s="35">
        <v>1276.8054</v>
      </c>
      <c r="G4795" t="str">
        <f t="shared" si="148"/>
        <v>Casual Buyers</v>
      </c>
      <c r="H4795" s="4">
        <v>41457</v>
      </c>
      <c r="I4795">
        <f>WEEKDAY(Cleaned!$H4795)</f>
        <v>3</v>
      </c>
      <c r="J4795" t="s">
        <v>16</v>
      </c>
      <c r="K4795" s="4">
        <v>24739</v>
      </c>
      <c r="L4795">
        <f>INT(YEARFRAC(Cleaned!$K4795,Cleaned!$H4795,1))</f>
        <v>45</v>
      </c>
      <c r="M4795" t="str">
        <f t="shared" si="149"/>
        <v>Adult</v>
      </c>
    </row>
    <row r="4796" spans="1:13" x14ac:dyDescent="0.25">
      <c r="A4796">
        <v>14796</v>
      </c>
      <c r="B4796" t="s">
        <v>2952</v>
      </c>
      <c r="C4796" t="s">
        <v>80</v>
      </c>
      <c r="D4796" t="s">
        <v>26</v>
      </c>
      <c r="E4796" t="s">
        <v>21</v>
      </c>
      <c r="F4796" s="35">
        <v>2646.4418999999998</v>
      </c>
      <c r="G4796" t="str">
        <f t="shared" si="148"/>
        <v>Brand Seekers</v>
      </c>
      <c r="H4796" s="4">
        <v>41457</v>
      </c>
      <c r="I4796">
        <f>WEEKDAY(Cleaned!$H4796)</f>
        <v>3</v>
      </c>
      <c r="J4796" t="s">
        <v>16</v>
      </c>
      <c r="K4796" s="4">
        <v>25936</v>
      </c>
      <c r="L4796">
        <f>INT(YEARFRAC(Cleaned!$K4796,Cleaned!$H4796,1))</f>
        <v>42</v>
      </c>
      <c r="M4796" t="str">
        <f t="shared" si="149"/>
        <v>Adult</v>
      </c>
    </row>
    <row r="4797" spans="1:13" x14ac:dyDescent="0.25">
      <c r="A4797">
        <v>14797</v>
      </c>
      <c r="B4797" t="s">
        <v>2985</v>
      </c>
      <c r="C4797" t="s">
        <v>80</v>
      </c>
      <c r="D4797" t="s">
        <v>26</v>
      </c>
      <c r="E4797" t="s">
        <v>21</v>
      </c>
      <c r="F4797" s="35">
        <v>38.664000000000001</v>
      </c>
      <c r="G4797" t="str">
        <f t="shared" si="148"/>
        <v>Casual Buyers</v>
      </c>
      <c r="H4797" s="4">
        <v>41458</v>
      </c>
      <c r="I4797">
        <f>WEEKDAY(Cleaned!$H4797)</f>
        <v>4</v>
      </c>
      <c r="J4797" t="s">
        <v>18</v>
      </c>
      <c r="K4797" s="4">
        <v>24302</v>
      </c>
      <c r="L4797">
        <f>INT(YEARFRAC(Cleaned!$K4797,Cleaned!$H4797,1))</f>
        <v>46</v>
      </c>
      <c r="M4797" t="str">
        <f t="shared" si="149"/>
        <v>Adult</v>
      </c>
    </row>
    <row r="4798" spans="1:13" x14ac:dyDescent="0.25">
      <c r="A4798">
        <v>14798</v>
      </c>
      <c r="B4798" t="s">
        <v>2986</v>
      </c>
      <c r="C4798" t="s">
        <v>80</v>
      </c>
      <c r="D4798" t="s">
        <v>26</v>
      </c>
      <c r="E4798" t="s">
        <v>21</v>
      </c>
      <c r="F4798" s="35">
        <v>2552.5169000000001</v>
      </c>
      <c r="G4798" t="str">
        <f t="shared" si="148"/>
        <v>Brand Seekers</v>
      </c>
      <c r="H4798" s="4">
        <v>41459</v>
      </c>
      <c r="I4798">
        <f>WEEKDAY(Cleaned!$H4798)</f>
        <v>5</v>
      </c>
      <c r="J4798" t="s">
        <v>14</v>
      </c>
      <c r="K4798" s="4">
        <v>28753</v>
      </c>
      <c r="L4798">
        <f>INT(YEARFRAC(Cleaned!$K4798,Cleaned!$H4798,1))</f>
        <v>34</v>
      </c>
      <c r="M4798" t="str">
        <f t="shared" si="149"/>
        <v>Young Adult</v>
      </c>
    </row>
    <row r="4799" spans="1:13" x14ac:dyDescent="0.25">
      <c r="A4799">
        <v>14799</v>
      </c>
      <c r="B4799" t="s">
        <v>2896</v>
      </c>
      <c r="C4799" t="s">
        <v>80</v>
      </c>
      <c r="D4799" t="s">
        <v>26</v>
      </c>
      <c r="E4799" t="s">
        <v>21</v>
      </c>
      <c r="F4799" s="35">
        <v>2607.7116000000001</v>
      </c>
      <c r="G4799" t="str">
        <f t="shared" si="148"/>
        <v>Brand Seekers</v>
      </c>
      <c r="H4799" s="4">
        <v>41460</v>
      </c>
      <c r="I4799">
        <f>WEEKDAY(Cleaned!$H4799)</f>
        <v>6</v>
      </c>
      <c r="J4799" t="s">
        <v>14</v>
      </c>
      <c r="K4799" s="4">
        <v>16370</v>
      </c>
      <c r="L4799">
        <f>INT(YEARFRAC(Cleaned!$K4799,Cleaned!$H4799,1))</f>
        <v>68</v>
      </c>
      <c r="M4799" t="str">
        <f t="shared" si="149"/>
        <v>Elders</v>
      </c>
    </row>
    <row r="4800" spans="1:13" x14ac:dyDescent="0.25">
      <c r="A4800">
        <v>14800</v>
      </c>
      <c r="B4800" t="s">
        <v>2987</v>
      </c>
      <c r="C4800" t="s">
        <v>80</v>
      </c>
      <c r="D4800" t="s">
        <v>26</v>
      </c>
      <c r="E4800" t="s">
        <v>21</v>
      </c>
      <c r="F4800" s="35">
        <v>2410.6266000000001</v>
      </c>
      <c r="G4800" t="str">
        <f t="shared" si="148"/>
        <v>Brand Seekers</v>
      </c>
      <c r="H4800" s="4">
        <v>41284</v>
      </c>
      <c r="I4800">
        <f>WEEKDAY(Cleaned!$H4800)</f>
        <v>5</v>
      </c>
      <c r="J4800" t="s">
        <v>17</v>
      </c>
      <c r="K4800" s="4">
        <v>24153</v>
      </c>
      <c r="L4800">
        <f>INT(YEARFRAC(Cleaned!$K4800,Cleaned!$H4800,1))</f>
        <v>46</v>
      </c>
      <c r="M4800" t="str">
        <f t="shared" si="149"/>
        <v>Adult</v>
      </c>
    </row>
    <row r="4801" spans="1:13" x14ac:dyDescent="0.25">
      <c r="A4801">
        <v>14801</v>
      </c>
      <c r="B4801" t="s">
        <v>2988</v>
      </c>
      <c r="C4801" t="s">
        <v>80</v>
      </c>
      <c r="D4801" t="s">
        <v>26</v>
      </c>
      <c r="E4801" t="s">
        <v>21</v>
      </c>
      <c r="F4801" s="35">
        <v>2288.9187000000002</v>
      </c>
      <c r="G4801" t="str">
        <f t="shared" si="148"/>
        <v>Brand Seekers</v>
      </c>
      <c r="H4801" s="4">
        <v>41285</v>
      </c>
      <c r="I4801">
        <f>WEEKDAY(Cleaned!$H4801)</f>
        <v>6</v>
      </c>
      <c r="J4801" t="s">
        <v>12</v>
      </c>
      <c r="K4801" s="4">
        <v>24647</v>
      </c>
      <c r="L4801">
        <f>INT(YEARFRAC(Cleaned!$K4801,Cleaned!$H4801,1))</f>
        <v>45</v>
      </c>
      <c r="M4801" t="str">
        <f t="shared" si="149"/>
        <v>Adult</v>
      </c>
    </row>
    <row r="4802" spans="1:13" x14ac:dyDescent="0.25">
      <c r="A4802">
        <v>14802</v>
      </c>
      <c r="B4802" t="s">
        <v>2989</v>
      </c>
      <c r="C4802" t="s">
        <v>80</v>
      </c>
      <c r="D4802" t="s">
        <v>26</v>
      </c>
      <c r="E4802" t="s">
        <v>21</v>
      </c>
      <c r="F4802" s="35">
        <v>2288.9187000000002</v>
      </c>
      <c r="G4802" t="str">
        <f t="shared" ref="G4802:G4865" si="150">IF(F4802&lt;=1500,"Casual Buyers",IF(F4802&gt;=1501,"Brand Seekers",IF(F4802&gt;2500,"Convinced Seekers")))</f>
        <v>Brand Seekers</v>
      </c>
      <c r="H4802" s="4">
        <v>41290</v>
      </c>
      <c r="I4802">
        <f>WEEKDAY(Cleaned!$H4802)</f>
        <v>4</v>
      </c>
      <c r="J4802" t="s">
        <v>13</v>
      </c>
      <c r="K4802" s="4">
        <v>23104</v>
      </c>
      <c r="L4802">
        <f>INT(YEARFRAC(Cleaned!$K4802,Cleaned!$H4802,1))</f>
        <v>49</v>
      </c>
      <c r="M4802" t="str">
        <f t="shared" ref="M4802:M4865" si="151">IF(L4802&lt;=19,"Teenager",IF(L4802&lt;=34,"Young Adult",IF(L4802&lt;=49,"Adult",IF(L4802&lt;=64,"Seniors",IF(L4802&gt;=65,"Elders")))))</f>
        <v>Adult</v>
      </c>
    </row>
    <row r="4803" spans="1:13" x14ac:dyDescent="0.25">
      <c r="A4803">
        <v>14803</v>
      </c>
      <c r="B4803" t="s">
        <v>2990</v>
      </c>
      <c r="C4803" t="s">
        <v>80</v>
      </c>
      <c r="D4803" t="s">
        <v>26</v>
      </c>
      <c r="E4803" t="s">
        <v>21</v>
      </c>
      <c r="F4803" s="35">
        <v>2410.6266000000001</v>
      </c>
      <c r="G4803" t="str">
        <f t="shared" si="150"/>
        <v>Brand Seekers</v>
      </c>
      <c r="H4803" s="4">
        <v>41297</v>
      </c>
      <c r="I4803">
        <f>WEEKDAY(Cleaned!$H4803)</f>
        <v>4</v>
      </c>
      <c r="J4803" t="s">
        <v>17</v>
      </c>
      <c r="K4803" s="4">
        <v>23890</v>
      </c>
      <c r="L4803">
        <f>INT(YEARFRAC(Cleaned!$K4803,Cleaned!$H4803,1))</f>
        <v>47</v>
      </c>
      <c r="M4803" t="str">
        <f t="shared" si="151"/>
        <v>Adult</v>
      </c>
    </row>
    <row r="4804" spans="1:13" x14ac:dyDescent="0.25">
      <c r="A4804">
        <v>14804</v>
      </c>
      <c r="B4804" t="s">
        <v>2991</v>
      </c>
      <c r="C4804" t="s">
        <v>80</v>
      </c>
      <c r="D4804" t="s">
        <v>26</v>
      </c>
      <c r="E4804" t="s">
        <v>21</v>
      </c>
      <c r="F4804" s="35">
        <v>2288.9187000000002</v>
      </c>
      <c r="G4804" t="str">
        <f t="shared" si="150"/>
        <v>Brand Seekers</v>
      </c>
      <c r="H4804" s="4">
        <v>41308</v>
      </c>
      <c r="I4804">
        <f>WEEKDAY(Cleaned!$H4804)</f>
        <v>1</v>
      </c>
      <c r="J4804" t="s">
        <v>13</v>
      </c>
      <c r="K4804" s="4">
        <v>26133</v>
      </c>
      <c r="L4804">
        <f>INT(YEARFRAC(Cleaned!$K4804,Cleaned!$H4804,1))</f>
        <v>41</v>
      </c>
      <c r="M4804" t="str">
        <f t="shared" si="151"/>
        <v>Adult</v>
      </c>
    </row>
    <row r="4805" spans="1:13" x14ac:dyDescent="0.25">
      <c r="A4805">
        <v>14805</v>
      </c>
      <c r="B4805" t="s">
        <v>2982</v>
      </c>
      <c r="C4805" t="s">
        <v>80</v>
      </c>
      <c r="D4805" t="s">
        <v>26</v>
      </c>
      <c r="E4805" t="s">
        <v>21</v>
      </c>
      <c r="F4805" s="35">
        <v>2264.2536</v>
      </c>
      <c r="G4805" t="str">
        <f t="shared" si="150"/>
        <v>Brand Seekers</v>
      </c>
      <c r="H4805" s="4">
        <v>41315</v>
      </c>
      <c r="I4805">
        <f>WEEKDAY(Cleaned!$H4805)</f>
        <v>1</v>
      </c>
      <c r="J4805" t="s">
        <v>15</v>
      </c>
      <c r="K4805" s="4">
        <v>20001</v>
      </c>
      <c r="L4805">
        <f>INT(YEARFRAC(Cleaned!$K4805,Cleaned!$H4805,1))</f>
        <v>58</v>
      </c>
      <c r="M4805" t="str">
        <f t="shared" si="151"/>
        <v>Seniors</v>
      </c>
    </row>
    <row r="4806" spans="1:13" x14ac:dyDescent="0.25">
      <c r="A4806">
        <v>14806</v>
      </c>
      <c r="B4806" t="s">
        <v>2992</v>
      </c>
      <c r="C4806" t="s">
        <v>80</v>
      </c>
      <c r="D4806" t="s">
        <v>26</v>
      </c>
      <c r="E4806" t="s">
        <v>21</v>
      </c>
      <c r="F4806" s="35">
        <v>2699.9018000000001</v>
      </c>
      <c r="G4806" t="str">
        <f t="shared" si="150"/>
        <v>Brand Seekers</v>
      </c>
      <c r="H4806" s="4">
        <v>41315</v>
      </c>
      <c r="I4806">
        <f>WEEKDAY(Cleaned!$H4806)</f>
        <v>1</v>
      </c>
      <c r="J4806" t="s">
        <v>16</v>
      </c>
      <c r="K4806" s="4">
        <v>22899</v>
      </c>
      <c r="L4806">
        <f>INT(YEARFRAC(Cleaned!$K4806,Cleaned!$H4806,1))</f>
        <v>50</v>
      </c>
      <c r="M4806" t="str">
        <f t="shared" si="151"/>
        <v>Seniors</v>
      </c>
    </row>
    <row r="4807" spans="1:13" x14ac:dyDescent="0.25">
      <c r="A4807">
        <v>14807</v>
      </c>
      <c r="B4807" t="s">
        <v>2993</v>
      </c>
      <c r="C4807" t="s">
        <v>80</v>
      </c>
      <c r="D4807" t="s">
        <v>26</v>
      </c>
      <c r="E4807" t="s">
        <v>21</v>
      </c>
      <c r="F4807" s="35">
        <v>865.20399999999995</v>
      </c>
      <c r="G4807" t="str">
        <f t="shared" si="150"/>
        <v>Casual Buyers</v>
      </c>
      <c r="H4807" s="4">
        <v>41336</v>
      </c>
      <c r="I4807">
        <f>WEEKDAY(Cleaned!$H4807)</f>
        <v>1</v>
      </c>
      <c r="J4807" t="s">
        <v>15</v>
      </c>
      <c r="K4807" s="4">
        <v>25399</v>
      </c>
      <c r="L4807">
        <f>INT(YEARFRAC(Cleaned!$K4807,Cleaned!$H4807,1))</f>
        <v>43</v>
      </c>
      <c r="M4807" t="str">
        <f t="shared" si="151"/>
        <v>Adult</v>
      </c>
    </row>
    <row r="4808" spans="1:13" x14ac:dyDescent="0.25">
      <c r="A4808">
        <v>14808</v>
      </c>
      <c r="B4808" t="s">
        <v>2994</v>
      </c>
      <c r="C4808" t="s">
        <v>80</v>
      </c>
      <c r="D4808" t="s">
        <v>26</v>
      </c>
      <c r="E4808" t="s">
        <v>21</v>
      </c>
      <c r="F4808" s="35">
        <v>1105.4834000000001</v>
      </c>
      <c r="G4808" t="str">
        <f t="shared" si="150"/>
        <v>Casual Buyers</v>
      </c>
      <c r="H4808" s="4">
        <v>41375</v>
      </c>
      <c r="I4808">
        <f>WEEKDAY(Cleaned!$H4808)</f>
        <v>5</v>
      </c>
      <c r="J4808" t="s">
        <v>17</v>
      </c>
      <c r="K4808" s="4">
        <v>27616</v>
      </c>
      <c r="L4808">
        <f>INT(YEARFRAC(Cleaned!$K4808,Cleaned!$H4808,1))</f>
        <v>37</v>
      </c>
      <c r="M4808" t="str">
        <f t="shared" si="151"/>
        <v>Adult</v>
      </c>
    </row>
    <row r="4809" spans="1:13" x14ac:dyDescent="0.25">
      <c r="A4809">
        <v>14809</v>
      </c>
      <c r="B4809" t="s">
        <v>2995</v>
      </c>
      <c r="C4809" t="s">
        <v>80</v>
      </c>
      <c r="D4809" t="s">
        <v>26</v>
      </c>
      <c r="E4809" t="s">
        <v>21</v>
      </c>
      <c r="F4809" s="35">
        <v>2264.2536</v>
      </c>
      <c r="G4809" t="str">
        <f t="shared" si="150"/>
        <v>Brand Seekers</v>
      </c>
      <c r="H4809" s="4">
        <v>41379</v>
      </c>
      <c r="I4809">
        <f>WEEKDAY(Cleaned!$H4809)</f>
        <v>2</v>
      </c>
      <c r="J4809" t="s">
        <v>15</v>
      </c>
      <c r="K4809" s="4">
        <v>25069</v>
      </c>
      <c r="L4809">
        <f>INT(YEARFRAC(Cleaned!$K4809,Cleaned!$H4809,1))</f>
        <v>44</v>
      </c>
      <c r="M4809" t="str">
        <f t="shared" si="151"/>
        <v>Adult</v>
      </c>
    </row>
    <row r="4810" spans="1:13" x14ac:dyDescent="0.25">
      <c r="A4810">
        <v>14810</v>
      </c>
      <c r="B4810" t="s">
        <v>2996</v>
      </c>
      <c r="C4810" t="s">
        <v>80</v>
      </c>
      <c r="D4810" t="s">
        <v>26</v>
      </c>
      <c r="E4810" t="s">
        <v>21</v>
      </c>
      <c r="F4810" s="35">
        <v>1105.4834000000001</v>
      </c>
      <c r="G4810" t="str">
        <f t="shared" si="150"/>
        <v>Casual Buyers</v>
      </c>
      <c r="H4810" s="4">
        <v>41394</v>
      </c>
      <c r="I4810">
        <f>WEEKDAY(Cleaned!$H4810)</f>
        <v>3</v>
      </c>
      <c r="J4810" t="s">
        <v>13</v>
      </c>
      <c r="K4810" s="4">
        <v>21357</v>
      </c>
      <c r="L4810">
        <f>INT(YEARFRAC(Cleaned!$K4810,Cleaned!$H4810,1))</f>
        <v>54</v>
      </c>
      <c r="M4810" t="str">
        <f t="shared" si="151"/>
        <v>Seniors</v>
      </c>
    </row>
    <row r="4811" spans="1:13" x14ac:dyDescent="0.25">
      <c r="A4811">
        <v>14811</v>
      </c>
      <c r="B4811" t="s">
        <v>2997</v>
      </c>
      <c r="C4811" t="s">
        <v>80</v>
      </c>
      <c r="D4811" t="s">
        <v>26</v>
      </c>
      <c r="E4811" t="s">
        <v>21</v>
      </c>
      <c r="F4811" s="35">
        <v>1105.4834000000001</v>
      </c>
      <c r="G4811" t="str">
        <f t="shared" si="150"/>
        <v>Casual Buyers</v>
      </c>
      <c r="H4811" s="4">
        <v>41409</v>
      </c>
      <c r="I4811">
        <f>WEEKDAY(Cleaned!$H4811)</f>
        <v>4</v>
      </c>
      <c r="J4811" t="s">
        <v>15</v>
      </c>
      <c r="K4811" s="4">
        <v>28105</v>
      </c>
      <c r="L4811">
        <f>INT(YEARFRAC(Cleaned!$K4811,Cleaned!$H4811,1))</f>
        <v>36</v>
      </c>
      <c r="M4811" t="str">
        <f t="shared" si="151"/>
        <v>Adult</v>
      </c>
    </row>
    <row r="4812" spans="1:13" x14ac:dyDescent="0.25">
      <c r="A4812">
        <v>14812</v>
      </c>
      <c r="B4812" t="s">
        <v>2998</v>
      </c>
      <c r="C4812" t="s">
        <v>80</v>
      </c>
      <c r="D4812" t="s">
        <v>26</v>
      </c>
      <c r="E4812" t="s">
        <v>21</v>
      </c>
      <c r="F4812" s="35">
        <v>865.20399999999995</v>
      </c>
      <c r="G4812" t="str">
        <f t="shared" si="150"/>
        <v>Casual Buyers</v>
      </c>
      <c r="H4812" s="4">
        <v>41421</v>
      </c>
      <c r="I4812">
        <f>WEEKDAY(Cleaned!$H4812)</f>
        <v>2</v>
      </c>
      <c r="J4812" t="s">
        <v>15</v>
      </c>
      <c r="K4812" s="4">
        <v>21037</v>
      </c>
      <c r="L4812">
        <f>INT(YEARFRAC(Cleaned!$K4812,Cleaned!$H4812,1))</f>
        <v>55</v>
      </c>
      <c r="M4812" t="str">
        <f t="shared" si="151"/>
        <v>Seniors</v>
      </c>
    </row>
    <row r="4813" spans="1:13" x14ac:dyDescent="0.25">
      <c r="A4813">
        <v>14813</v>
      </c>
      <c r="B4813" t="s">
        <v>2999</v>
      </c>
      <c r="C4813" t="s">
        <v>80</v>
      </c>
      <c r="D4813" t="s">
        <v>26</v>
      </c>
      <c r="E4813" t="s">
        <v>21</v>
      </c>
      <c r="F4813" s="35">
        <v>2560.2519000000002</v>
      </c>
      <c r="G4813" t="str">
        <f t="shared" si="150"/>
        <v>Brand Seekers</v>
      </c>
      <c r="H4813" s="4">
        <v>41425</v>
      </c>
      <c r="I4813">
        <f>WEEKDAY(Cleaned!$H4813)</f>
        <v>6</v>
      </c>
      <c r="J4813" t="s">
        <v>18</v>
      </c>
      <c r="K4813" s="4">
        <v>29547</v>
      </c>
      <c r="L4813">
        <f>INT(YEARFRAC(Cleaned!$K4813,Cleaned!$H4813,1))</f>
        <v>32</v>
      </c>
      <c r="M4813" t="str">
        <f t="shared" si="151"/>
        <v>Young Adult</v>
      </c>
    </row>
    <row r="4814" spans="1:13" x14ac:dyDescent="0.25">
      <c r="A4814">
        <v>14814</v>
      </c>
      <c r="B4814" t="s">
        <v>3000</v>
      </c>
      <c r="C4814" t="s">
        <v>80</v>
      </c>
      <c r="D4814" t="s">
        <v>26</v>
      </c>
      <c r="E4814" t="s">
        <v>21</v>
      </c>
      <c r="F4814" s="35">
        <v>2535.9639999999999</v>
      </c>
      <c r="G4814" t="str">
        <f t="shared" si="150"/>
        <v>Brand Seekers</v>
      </c>
      <c r="H4814" s="4">
        <v>41427</v>
      </c>
      <c r="I4814">
        <f>WEEKDAY(Cleaned!$H4814)</f>
        <v>1</v>
      </c>
      <c r="J4814" t="s">
        <v>12</v>
      </c>
      <c r="K4814" s="4">
        <v>26765</v>
      </c>
      <c r="L4814">
        <f>INT(YEARFRAC(Cleaned!$K4814,Cleaned!$H4814,1))</f>
        <v>40</v>
      </c>
      <c r="M4814" t="str">
        <f t="shared" si="151"/>
        <v>Adult</v>
      </c>
    </row>
    <row r="4815" spans="1:13" x14ac:dyDescent="0.25">
      <c r="A4815">
        <v>14815</v>
      </c>
      <c r="B4815" t="s">
        <v>2975</v>
      </c>
      <c r="C4815" t="s">
        <v>80</v>
      </c>
      <c r="D4815" t="s">
        <v>26</v>
      </c>
      <c r="E4815" t="s">
        <v>21</v>
      </c>
      <c r="F4815" s="35">
        <v>2738.5657000000001</v>
      </c>
      <c r="G4815" t="str">
        <f t="shared" si="150"/>
        <v>Brand Seekers</v>
      </c>
      <c r="H4815" s="4">
        <v>41443</v>
      </c>
      <c r="I4815">
        <f>WEEKDAY(Cleaned!$H4815)</f>
        <v>3</v>
      </c>
      <c r="J4815" t="s">
        <v>17</v>
      </c>
      <c r="K4815" s="4">
        <v>24787</v>
      </c>
      <c r="L4815">
        <f>INT(YEARFRAC(Cleaned!$K4815,Cleaned!$H4815,1))</f>
        <v>45</v>
      </c>
      <c r="M4815" t="str">
        <f t="shared" si="151"/>
        <v>Adult</v>
      </c>
    </row>
    <row r="4816" spans="1:13" x14ac:dyDescent="0.25">
      <c r="A4816">
        <v>14816</v>
      </c>
      <c r="B4816" t="s">
        <v>2873</v>
      </c>
      <c r="C4816" t="s">
        <v>80</v>
      </c>
      <c r="D4816" t="s">
        <v>26</v>
      </c>
      <c r="E4816" t="s">
        <v>21</v>
      </c>
      <c r="F4816" s="35">
        <v>2760.6657</v>
      </c>
      <c r="G4816" t="str">
        <f t="shared" si="150"/>
        <v>Brand Seekers</v>
      </c>
      <c r="H4816" s="4">
        <v>41447</v>
      </c>
      <c r="I4816">
        <f>WEEKDAY(Cleaned!$H4816)</f>
        <v>7</v>
      </c>
      <c r="J4816" t="s">
        <v>15</v>
      </c>
      <c r="K4816" s="4">
        <v>22754</v>
      </c>
      <c r="L4816">
        <f>INT(YEARFRAC(Cleaned!$K4816,Cleaned!$H4816,1))</f>
        <v>51</v>
      </c>
      <c r="M4816" t="str">
        <f t="shared" si="151"/>
        <v>Seniors</v>
      </c>
    </row>
    <row r="4817" spans="1:13" x14ac:dyDescent="0.25">
      <c r="A4817">
        <v>14817</v>
      </c>
      <c r="B4817" t="s">
        <v>3001</v>
      </c>
      <c r="C4817" t="s">
        <v>80</v>
      </c>
      <c r="D4817" t="s">
        <v>26</v>
      </c>
      <c r="E4817" t="s">
        <v>21</v>
      </c>
      <c r="F4817" s="35">
        <v>596.68899999999996</v>
      </c>
      <c r="G4817" t="str">
        <f t="shared" si="150"/>
        <v>Casual Buyers</v>
      </c>
      <c r="H4817" s="4">
        <v>41451</v>
      </c>
      <c r="I4817">
        <f>WEEKDAY(Cleaned!$H4817)</f>
        <v>4</v>
      </c>
      <c r="J4817" t="s">
        <v>12</v>
      </c>
      <c r="K4817" s="4">
        <v>17693</v>
      </c>
      <c r="L4817">
        <f>INT(YEARFRAC(Cleaned!$K4817,Cleaned!$H4817,1))</f>
        <v>65</v>
      </c>
      <c r="M4817" t="str">
        <f t="shared" si="151"/>
        <v>Elders</v>
      </c>
    </row>
    <row r="4818" spans="1:13" x14ac:dyDescent="0.25">
      <c r="A4818">
        <v>14818</v>
      </c>
      <c r="B4818" t="s">
        <v>3002</v>
      </c>
      <c r="C4818" t="s">
        <v>80</v>
      </c>
      <c r="D4818" t="s">
        <v>26</v>
      </c>
      <c r="E4818" t="s">
        <v>21</v>
      </c>
      <c r="F4818" s="35">
        <v>2725.2836000000002</v>
      </c>
      <c r="G4818" t="str">
        <f t="shared" si="150"/>
        <v>Brand Seekers</v>
      </c>
      <c r="H4818" s="4">
        <v>41453</v>
      </c>
      <c r="I4818">
        <f>WEEKDAY(Cleaned!$H4818)</f>
        <v>6</v>
      </c>
      <c r="J4818" t="s">
        <v>13</v>
      </c>
      <c r="K4818" s="4">
        <v>23328</v>
      </c>
      <c r="L4818">
        <f>INT(YEARFRAC(Cleaned!$K4818,Cleaned!$H4818,1))</f>
        <v>49</v>
      </c>
      <c r="M4818" t="str">
        <f t="shared" si="151"/>
        <v>Adult</v>
      </c>
    </row>
    <row r="4819" spans="1:13" x14ac:dyDescent="0.25">
      <c r="A4819">
        <v>14819</v>
      </c>
      <c r="B4819" t="s">
        <v>3003</v>
      </c>
      <c r="C4819" t="s">
        <v>80</v>
      </c>
      <c r="D4819" t="s">
        <v>26</v>
      </c>
      <c r="E4819" t="s">
        <v>21</v>
      </c>
      <c r="F4819" s="35">
        <v>62.951900000000002</v>
      </c>
      <c r="G4819" t="str">
        <f t="shared" si="150"/>
        <v>Casual Buyers</v>
      </c>
      <c r="H4819" s="4">
        <v>41461</v>
      </c>
      <c r="I4819">
        <f>WEEKDAY(Cleaned!$H4819)</f>
        <v>7</v>
      </c>
      <c r="J4819" t="s">
        <v>16</v>
      </c>
      <c r="K4819" s="4">
        <v>25028</v>
      </c>
      <c r="L4819">
        <f>INT(YEARFRAC(Cleaned!$K4819,Cleaned!$H4819,1))</f>
        <v>44</v>
      </c>
      <c r="M4819" t="str">
        <f t="shared" si="151"/>
        <v>Adult</v>
      </c>
    </row>
    <row r="4820" spans="1:13" x14ac:dyDescent="0.25">
      <c r="A4820">
        <v>14820</v>
      </c>
      <c r="B4820" t="s">
        <v>3004</v>
      </c>
      <c r="C4820" t="s">
        <v>80</v>
      </c>
      <c r="D4820" t="s">
        <v>26</v>
      </c>
      <c r="E4820" t="s">
        <v>21</v>
      </c>
      <c r="F4820" s="35">
        <v>613.24189999999999</v>
      </c>
      <c r="G4820" t="str">
        <f t="shared" si="150"/>
        <v>Casual Buyers</v>
      </c>
      <c r="H4820" s="4">
        <v>41467</v>
      </c>
      <c r="I4820">
        <f>WEEKDAY(Cleaned!$H4820)</f>
        <v>6</v>
      </c>
      <c r="J4820" t="s">
        <v>12</v>
      </c>
      <c r="K4820" s="4">
        <v>24423</v>
      </c>
      <c r="L4820">
        <f>INT(YEARFRAC(Cleaned!$K4820,Cleaned!$H4820,1))</f>
        <v>46</v>
      </c>
      <c r="M4820" t="str">
        <f t="shared" si="151"/>
        <v>Adult</v>
      </c>
    </row>
    <row r="4821" spans="1:13" x14ac:dyDescent="0.25">
      <c r="A4821">
        <v>14821</v>
      </c>
      <c r="B4821" t="s">
        <v>3005</v>
      </c>
      <c r="C4821" t="s">
        <v>80</v>
      </c>
      <c r="D4821" t="s">
        <v>26</v>
      </c>
      <c r="E4821" t="s">
        <v>21</v>
      </c>
      <c r="F4821" s="35">
        <v>114.6438</v>
      </c>
      <c r="G4821" t="str">
        <f t="shared" si="150"/>
        <v>Casual Buyers</v>
      </c>
      <c r="H4821" s="4">
        <v>41468</v>
      </c>
      <c r="I4821">
        <f>WEEKDAY(Cleaned!$H4821)</f>
        <v>7</v>
      </c>
      <c r="J4821" t="s">
        <v>18</v>
      </c>
      <c r="K4821" s="4">
        <v>25899</v>
      </c>
      <c r="L4821">
        <f>INT(YEARFRAC(Cleaned!$K4821,Cleaned!$H4821,1))</f>
        <v>42</v>
      </c>
      <c r="M4821" t="str">
        <f t="shared" si="151"/>
        <v>Adult</v>
      </c>
    </row>
    <row r="4822" spans="1:13" x14ac:dyDescent="0.25">
      <c r="A4822">
        <v>14822</v>
      </c>
      <c r="B4822" t="s">
        <v>3005</v>
      </c>
      <c r="C4822" t="s">
        <v>80</v>
      </c>
      <c r="D4822" t="s">
        <v>26</v>
      </c>
      <c r="E4822" t="s">
        <v>21</v>
      </c>
      <c r="F4822" s="35">
        <v>72.896900000000002</v>
      </c>
      <c r="G4822" t="str">
        <f t="shared" si="150"/>
        <v>Casual Buyers</v>
      </c>
      <c r="H4822" s="4">
        <v>41471</v>
      </c>
      <c r="I4822">
        <f>WEEKDAY(Cleaned!$H4822)</f>
        <v>3</v>
      </c>
      <c r="J4822" t="s">
        <v>18</v>
      </c>
      <c r="K4822" s="4">
        <v>25899</v>
      </c>
      <c r="L4822">
        <f>INT(YEARFRAC(Cleaned!$K4822,Cleaned!$H4822,1))</f>
        <v>42</v>
      </c>
      <c r="M4822" t="str">
        <f t="shared" si="151"/>
        <v>Adult</v>
      </c>
    </row>
    <row r="4823" spans="1:13" x14ac:dyDescent="0.25">
      <c r="A4823">
        <v>14823</v>
      </c>
      <c r="B4823" t="s">
        <v>3006</v>
      </c>
      <c r="C4823" t="s">
        <v>80</v>
      </c>
      <c r="D4823" t="s">
        <v>26</v>
      </c>
      <c r="E4823" t="s">
        <v>21</v>
      </c>
      <c r="F4823" s="35">
        <v>82.852900000000005</v>
      </c>
      <c r="G4823" t="str">
        <f t="shared" si="150"/>
        <v>Casual Buyers</v>
      </c>
      <c r="H4823" s="4">
        <v>41475</v>
      </c>
      <c r="I4823">
        <f>WEEKDAY(Cleaned!$H4823)</f>
        <v>7</v>
      </c>
      <c r="J4823" t="s">
        <v>14</v>
      </c>
      <c r="K4823" s="4">
        <v>26955</v>
      </c>
      <c r="L4823">
        <f>INT(YEARFRAC(Cleaned!$K4823,Cleaned!$H4823,1))</f>
        <v>39</v>
      </c>
      <c r="M4823" t="str">
        <f t="shared" si="151"/>
        <v>Adult</v>
      </c>
    </row>
    <row r="4824" spans="1:13" x14ac:dyDescent="0.25">
      <c r="A4824">
        <v>14824</v>
      </c>
      <c r="B4824" t="s">
        <v>3007</v>
      </c>
      <c r="C4824" t="s">
        <v>80</v>
      </c>
      <c r="D4824" t="s">
        <v>26</v>
      </c>
      <c r="E4824" t="s">
        <v>21</v>
      </c>
      <c r="F4824" s="35">
        <v>2618.8168999999998</v>
      </c>
      <c r="G4824" t="str">
        <f t="shared" si="150"/>
        <v>Brand Seekers</v>
      </c>
      <c r="H4824" s="4">
        <v>41478</v>
      </c>
      <c r="I4824">
        <f>WEEKDAY(Cleaned!$H4824)</f>
        <v>3</v>
      </c>
      <c r="J4824" t="s">
        <v>16</v>
      </c>
      <c r="K4824" s="4">
        <v>18196</v>
      </c>
      <c r="L4824">
        <f>INT(YEARFRAC(Cleaned!$K4824,Cleaned!$H4824,1))</f>
        <v>63</v>
      </c>
      <c r="M4824" t="str">
        <f t="shared" si="151"/>
        <v>Seniors</v>
      </c>
    </row>
    <row r="4825" spans="1:13" x14ac:dyDescent="0.25">
      <c r="A4825">
        <v>14825</v>
      </c>
      <c r="B4825" t="s">
        <v>3008</v>
      </c>
      <c r="C4825" t="s">
        <v>80</v>
      </c>
      <c r="D4825" t="s">
        <v>26</v>
      </c>
      <c r="E4825" t="s">
        <v>21</v>
      </c>
      <c r="F4825" s="35">
        <v>132.6</v>
      </c>
      <c r="G4825" t="str">
        <f t="shared" si="150"/>
        <v>Casual Buyers</v>
      </c>
      <c r="H4825" s="4">
        <v>41479</v>
      </c>
      <c r="I4825">
        <f>WEEKDAY(Cleaned!$H4825)</f>
        <v>4</v>
      </c>
      <c r="J4825" t="s">
        <v>18</v>
      </c>
      <c r="K4825" s="4">
        <v>25728</v>
      </c>
      <c r="L4825">
        <f>INT(YEARFRAC(Cleaned!$K4825,Cleaned!$H4825,1))</f>
        <v>43</v>
      </c>
      <c r="M4825" t="str">
        <f t="shared" si="151"/>
        <v>Adult</v>
      </c>
    </row>
    <row r="4826" spans="1:13" x14ac:dyDescent="0.25">
      <c r="A4826">
        <v>14826</v>
      </c>
      <c r="B4826" t="s">
        <v>3009</v>
      </c>
      <c r="C4826" t="s">
        <v>80</v>
      </c>
      <c r="D4826" t="s">
        <v>26</v>
      </c>
      <c r="E4826" t="s">
        <v>21</v>
      </c>
      <c r="F4826" s="35">
        <v>9.9339999999999993</v>
      </c>
      <c r="G4826" t="str">
        <f t="shared" si="150"/>
        <v>Casual Buyers</v>
      </c>
      <c r="H4826" s="4">
        <v>41481</v>
      </c>
      <c r="I4826">
        <f>WEEKDAY(Cleaned!$H4826)</f>
        <v>6</v>
      </c>
      <c r="J4826" t="s">
        <v>14</v>
      </c>
      <c r="K4826" s="4">
        <v>15950</v>
      </c>
      <c r="L4826">
        <f>INT(YEARFRAC(Cleaned!$K4826,Cleaned!$H4826,1))</f>
        <v>69</v>
      </c>
      <c r="M4826" t="str">
        <f t="shared" si="151"/>
        <v>Elders</v>
      </c>
    </row>
    <row r="4827" spans="1:13" x14ac:dyDescent="0.25">
      <c r="A4827">
        <v>14827</v>
      </c>
      <c r="B4827" t="s">
        <v>2897</v>
      </c>
      <c r="C4827" t="s">
        <v>80</v>
      </c>
      <c r="D4827" t="s">
        <v>26</v>
      </c>
      <c r="E4827" t="s">
        <v>21</v>
      </c>
      <c r="F4827" s="35">
        <v>2692.8519000000001</v>
      </c>
      <c r="G4827" t="str">
        <f t="shared" si="150"/>
        <v>Brand Seekers</v>
      </c>
      <c r="H4827" s="4">
        <v>41482</v>
      </c>
      <c r="I4827">
        <f>WEEKDAY(Cleaned!$H4827)</f>
        <v>7</v>
      </c>
      <c r="J4827" t="s">
        <v>16</v>
      </c>
      <c r="K4827" s="4">
        <v>25160</v>
      </c>
      <c r="L4827">
        <f>INT(YEARFRAC(Cleaned!$K4827,Cleaned!$H4827,1))</f>
        <v>44</v>
      </c>
      <c r="M4827" t="str">
        <f t="shared" si="151"/>
        <v>Adult</v>
      </c>
    </row>
    <row r="4828" spans="1:13" x14ac:dyDescent="0.25">
      <c r="A4828">
        <v>14828</v>
      </c>
      <c r="B4828" t="s">
        <v>3010</v>
      </c>
      <c r="C4828" t="s">
        <v>80</v>
      </c>
      <c r="D4828" t="s">
        <v>26</v>
      </c>
      <c r="E4828" t="s">
        <v>21</v>
      </c>
      <c r="F4828" s="35">
        <v>185.62899999999999</v>
      </c>
      <c r="G4828" t="str">
        <f t="shared" si="150"/>
        <v>Casual Buyers</v>
      </c>
      <c r="H4828" s="4">
        <v>41483</v>
      </c>
      <c r="I4828">
        <f>WEEKDAY(Cleaned!$H4828)</f>
        <v>1</v>
      </c>
      <c r="J4828" t="s">
        <v>12</v>
      </c>
      <c r="K4828" s="4">
        <v>23957</v>
      </c>
      <c r="L4828">
        <f>INT(YEARFRAC(Cleaned!$K4828,Cleaned!$H4828,1))</f>
        <v>47</v>
      </c>
      <c r="M4828" t="str">
        <f t="shared" si="151"/>
        <v>Adult</v>
      </c>
    </row>
    <row r="4829" spans="1:13" x14ac:dyDescent="0.25">
      <c r="A4829">
        <v>14829</v>
      </c>
      <c r="B4829" t="s">
        <v>2945</v>
      </c>
      <c r="C4829" t="s">
        <v>80</v>
      </c>
      <c r="D4829" t="s">
        <v>26</v>
      </c>
      <c r="E4829" t="s">
        <v>21</v>
      </c>
      <c r="F4829" s="35">
        <v>2646.4418999999998</v>
      </c>
      <c r="G4829" t="str">
        <f t="shared" si="150"/>
        <v>Brand Seekers</v>
      </c>
      <c r="H4829" s="4">
        <v>41487</v>
      </c>
      <c r="I4829">
        <f>WEEKDAY(Cleaned!$H4829)</f>
        <v>5</v>
      </c>
      <c r="J4829" t="s">
        <v>12</v>
      </c>
      <c r="K4829" s="4">
        <v>22392</v>
      </c>
      <c r="L4829">
        <f>INT(YEARFRAC(Cleaned!$K4829,Cleaned!$H4829,1))</f>
        <v>52</v>
      </c>
      <c r="M4829" t="str">
        <f t="shared" si="151"/>
        <v>Seniors</v>
      </c>
    </row>
    <row r="4830" spans="1:13" x14ac:dyDescent="0.25">
      <c r="A4830">
        <v>14830</v>
      </c>
      <c r="B4830" t="s">
        <v>3005</v>
      </c>
      <c r="C4830" t="s">
        <v>80</v>
      </c>
      <c r="D4830" t="s">
        <v>26</v>
      </c>
      <c r="E4830" t="s">
        <v>21</v>
      </c>
      <c r="F4830" s="35">
        <v>132.6</v>
      </c>
      <c r="G4830" t="str">
        <f t="shared" si="150"/>
        <v>Casual Buyers</v>
      </c>
      <c r="H4830" s="4">
        <v>41487</v>
      </c>
      <c r="I4830">
        <f>WEEKDAY(Cleaned!$H4830)</f>
        <v>5</v>
      </c>
      <c r="J4830" t="s">
        <v>18</v>
      </c>
      <c r="K4830" s="4">
        <v>25899</v>
      </c>
      <c r="L4830">
        <f>INT(YEARFRAC(Cleaned!$K4830,Cleaned!$H4830,1))</f>
        <v>42</v>
      </c>
      <c r="M4830" t="str">
        <f t="shared" si="151"/>
        <v>Adult</v>
      </c>
    </row>
    <row r="4831" spans="1:13" x14ac:dyDescent="0.25">
      <c r="A4831">
        <v>14831</v>
      </c>
      <c r="B4831" t="s">
        <v>3011</v>
      </c>
      <c r="C4831" t="s">
        <v>80</v>
      </c>
      <c r="D4831" t="s">
        <v>26</v>
      </c>
      <c r="E4831" t="s">
        <v>21</v>
      </c>
      <c r="F4831" s="35">
        <v>2.5305</v>
      </c>
      <c r="G4831" t="str">
        <f t="shared" si="150"/>
        <v>Casual Buyers</v>
      </c>
      <c r="H4831" s="4">
        <v>41489</v>
      </c>
      <c r="I4831">
        <f>WEEKDAY(Cleaned!$H4831)</f>
        <v>7</v>
      </c>
      <c r="J4831" t="s">
        <v>14</v>
      </c>
      <c r="K4831" s="4">
        <v>19323</v>
      </c>
      <c r="L4831">
        <f>INT(YEARFRAC(Cleaned!$K4831,Cleaned!$H4831,1))</f>
        <v>60</v>
      </c>
      <c r="M4831" t="str">
        <f t="shared" si="151"/>
        <v>Seniors</v>
      </c>
    </row>
    <row r="4832" spans="1:13" x14ac:dyDescent="0.25">
      <c r="A4832">
        <v>14832</v>
      </c>
      <c r="B4832" t="s">
        <v>3012</v>
      </c>
      <c r="C4832" t="s">
        <v>80</v>
      </c>
      <c r="D4832" t="s">
        <v>26</v>
      </c>
      <c r="E4832" t="s">
        <v>21</v>
      </c>
      <c r="F4832" s="35">
        <v>41.183399999999999</v>
      </c>
      <c r="G4832" t="str">
        <f t="shared" si="150"/>
        <v>Casual Buyers</v>
      </c>
      <c r="H4832" s="4">
        <v>41493</v>
      </c>
      <c r="I4832">
        <f>WEEKDAY(Cleaned!$H4832)</f>
        <v>4</v>
      </c>
      <c r="J4832" t="s">
        <v>12</v>
      </c>
      <c r="K4832" s="4">
        <v>25091</v>
      </c>
      <c r="L4832">
        <f>INT(YEARFRAC(Cleaned!$K4832,Cleaned!$H4832,1))</f>
        <v>44</v>
      </c>
      <c r="M4832" t="str">
        <f t="shared" si="151"/>
        <v>Adult</v>
      </c>
    </row>
    <row r="4833" spans="1:13" x14ac:dyDescent="0.25">
      <c r="A4833">
        <v>14833</v>
      </c>
      <c r="B4833" t="s">
        <v>3013</v>
      </c>
      <c r="C4833" t="s">
        <v>80</v>
      </c>
      <c r="D4833" t="s">
        <v>26</v>
      </c>
      <c r="E4833" t="s">
        <v>21</v>
      </c>
      <c r="F4833" s="35">
        <v>1417.5161000000001</v>
      </c>
      <c r="G4833" t="str">
        <f t="shared" si="150"/>
        <v>Casual Buyers</v>
      </c>
      <c r="H4833" s="4">
        <v>41493</v>
      </c>
      <c r="I4833">
        <f>WEEKDAY(Cleaned!$H4833)</f>
        <v>4</v>
      </c>
      <c r="J4833" t="s">
        <v>17</v>
      </c>
      <c r="K4833" s="4">
        <v>21015</v>
      </c>
      <c r="L4833">
        <f>INT(YEARFRAC(Cleaned!$K4833,Cleaned!$H4833,1))</f>
        <v>56</v>
      </c>
      <c r="M4833" t="str">
        <f t="shared" si="151"/>
        <v>Seniors</v>
      </c>
    </row>
    <row r="4834" spans="1:13" x14ac:dyDescent="0.25">
      <c r="A4834">
        <v>14834</v>
      </c>
      <c r="B4834" t="s">
        <v>2981</v>
      </c>
      <c r="C4834" t="s">
        <v>80</v>
      </c>
      <c r="D4834" t="s">
        <v>26</v>
      </c>
      <c r="E4834" t="s">
        <v>21</v>
      </c>
      <c r="F4834" s="35">
        <v>2628.7397999999998</v>
      </c>
      <c r="G4834" t="str">
        <f t="shared" si="150"/>
        <v>Brand Seekers</v>
      </c>
      <c r="H4834" s="4">
        <v>41494</v>
      </c>
      <c r="I4834">
        <f>WEEKDAY(Cleaned!$H4834)</f>
        <v>5</v>
      </c>
      <c r="J4834" t="s">
        <v>15</v>
      </c>
      <c r="K4834" s="4">
        <v>23330</v>
      </c>
      <c r="L4834">
        <f>INT(YEARFRAC(Cleaned!$K4834,Cleaned!$H4834,1))</f>
        <v>49</v>
      </c>
      <c r="M4834" t="str">
        <f t="shared" si="151"/>
        <v>Adult</v>
      </c>
    </row>
    <row r="4835" spans="1:13" x14ac:dyDescent="0.25">
      <c r="A4835">
        <v>14835</v>
      </c>
      <c r="B4835" t="s">
        <v>3014</v>
      </c>
      <c r="C4835" t="s">
        <v>80</v>
      </c>
      <c r="D4835" t="s">
        <v>26</v>
      </c>
      <c r="E4835" t="s">
        <v>21</v>
      </c>
      <c r="F4835" s="35">
        <v>2580.1419000000001</v>
      </c>
      <c r="G4835" t="str">
        <f t="shared" si="150"/>
        <v>Brand Seekers</v>
      </c>
      <c r="H4835" s="4">
        <v>41494</v>
      </c>
      <c r="I4835">
        <f>WEEKDAY(Cleaned!$H4835)</f>
        <v>5</v>
      </c>
      <c r="J4835" t="s">
        <v>16</v>
      </c>
      <c r="K4835" s="4">
        <v>25123</v>
      </c>
      <c r="L4835">
        <f>INT(YEARFRAC(Cleaned!$K4835,Cleaned!$H4835,1))</f>
        <v>44</v>
      </c>
      <c r="M4835" t="str">
        <f t="shared" si="151"/>
        <v>Adult</v>
      </c>
    </row>
    <row r="4836" spans="1:13" x14ac:dyDescent="0.25">
      <c r="A4836">
        <v>14836</v>
      </c>
      <c r="B4836" t="s">
        <v>2873</v>
      </c>
      <c r="C4836" t="s">
        <v>80</v>
      </c>
      <c r="D4836" t="s">
        <v>26</v>
      </c>
      <c r="E4836" t="s">
        <v>21</v>
      </c>
      <c r="F4836" s="35">
        <v>2644.3312999999998</v>
      </c>
      <c r="G4836" t="str">
        <f t="shared" si="150"/>
        <v>Brand Seekers</v>
      </c>
      <c r="H4836" s="4">
        <v>41495</v>
      </c>
      <c r="I4836">
        <f>WEEKDAY(Cleaned!$H4836)</f>
        <v>6</v>
      </c>
      <c r="J4836" t="s">
        <v>15</v>
      </c>
      <c r="K4836" s="4">
        <v>22754</v>
      </c>
      <c r="L4836">
        <f>INT(YEARFRAC(Cleaned!$K4836,Cleaned!$H4836,1))</f>
        <v>51</v>
      </c>
      <c r="M4836" t="str">
        <f t="shared" si="151"/>
        <v>Seniors</v>
      </c>
    </row>
    <row r="4837" spans="1:13" x14ac:dyDescent="0.25">
      <c r="A4837">
        <v>14837</v>
      </c>
      <c r="B4837" t="s">
        <v>3015</v>
      </c>
      <c r="C4837" t="s">
        <v>80</v>
      </c>
      <c r="D4837" t="s">
        <v>26</v>
      </c>
      <c r="E4837" t="s">
        <v>21</v>
      </c>
      <c r="F4837" s="35">
        <v>635.35289999999998</v>
      </c>
      <c r="G4837" t="str">
        <f t="shared" si="150"/>
        <v>Casual Buyers</v>
      </c>
      <c r="H4837" s="4">
        <v>41495</v>
      </c>
      <c r="I4837">
        <f>WEEKDAY(Cleaned!$H4837)</f>
        <v>6</v>
      </c>
      <c r="J4837" t="s">
        <v>14</v>
      </c>
      <c r="K4837" s="4">
        <v>23249</v>
      </c>
      <c r="L4837">
        <f>INT(YEARFRAC(Cleaned!$K4837,Cleaned!$H4837,1))</f>
        <v>49</v>
      </c>
      <c r="M4837" t="str">
        <f t="shared" si="151"/>
        <v>Adult</v>
      </c>
    </row>
    <row r="4838" spans="1:13" x14ac:dyDescent="0.25">
      <c r="A4838">
        <v>14838</v>
      </c>
      <c r="B4838" t="s">
        <v>3016</v>
      </c>
      <c r="C4838" t="s">
        <v>80</v>
      </c>
      <c r="D4838" t="s">
        <v>26</v>
      </c>
      <c r="E4838" t="s">
        <v>21</v>
      </c>
      <c r="F4838" s="35">
        <v>6.9394</v>
      </c>
      <c r="G4838" t="str">
        <f t="shared" si="150"/>
        <v>Casual Buyers</v>
      </c>
      <c r="H4838" s="4">
        <v>41497</v>
      </c>
      <c r="I4838">
        <f>WEEKDAY(Cleaned!$H4838)</f>
        <v>1</v>
      </c>
      <c r="J4838" t="s">
        <v>12</v>
      </c>
      <c r="K4838" s="4">
        <v>16610</v>
      </c>
      <c r="L4838">
        <f>INT(YEARFRAC(Cleaned!$K4838,Cleaned!$H4838,1))</f>
        <v>68</v>
      </c>
      <c r="M4838" t="str">
        <f t="shared" si="151"/>
        <v>Elders</v>
      </c>
    </row>
    <row r="4839" spans="1:13" x14ac:dyDescent="0.25">
      <c r="A4839">
        <v>14839</v>
      </c>
      <c r="B4839" t="s">
        <v>3017</v>
      </c>
      <c r="C4839" t="s">
        <v>80</v>
      </c>
      <c r="D4839" t="s">
        <v>26</v>
      </c>
      <c r="E4839" t="s">
        <v>21</v>
      </c>
      <c r="F4839" s="35">
        <v>77.338999999999999</v>
      </c>
      <c r="G4839" t="str">
        <f t="shared" si="150"/>
        <v>Casual Buyers</v>
      </c>
      <c r="H4839" s="4">
        <v>41499</v>
      </c>
      <c r="I4839">
        <f>WEEKDAY(Cleaned!$H4839)</f>
        <v>3</v>
      </c>
      <c r="J4839" t="s">
        <v>14</v>
      </c>
      <c r="K4839" s="4">
        <v>29237</v>
      </c>
      <c r="L4839">
        <f>INT(YEARFRAC(Cleaned!$K4839,Cleaned!$H4839,1))</f>
        <v>33</v>
      </c>
      <c r="M4839" t="str">
        <f t="shared" si="151"/>
        <v>Young Adult</v>
      </c>
    </row>
    <row r="4840" spans="1:13" x14ac:dyDescent="0.25">
      <c r="A4840">
        <v>14840</v>
      </c>
      <c r="B4840" t="s">
        <v>3018</v>
      </c>
      <c r="C4840" t="s">
        <v>80</v>
      </c>
      <c r="D4840" t="s">
        <v>26</v>
      </c>
      <c r="E4840" t="s">
        <v>21</v>
      </c>
      <c r="F4840" s="35">
        <v>35.6584</v>
      </c>
      <c r="G4840" t="str">
        <f t="shared" si="150"/>
        <v>Casual Buyers</v>
      </c>
      <c r="H4840" s="4">
        <v>41500</v>
      </c>
      <c r="I4840">
        <f>WEEKDAY(Cleaned!$H4840)</f>
        <v>4</v>
      </c>
      <c r="J4840" t="s">
        <v>12</v>
      </c>
      <c r="K4840" s="4">
        <v>20641</v>
      </c>
      <c r="L4840">
        <f>INT(YEARFRAC(Cleaned!$K4840,Cleaned!$H4840,1))</f>
        <v>57</v>
      </c>
      <c r="M4840" t="str">
        <f t="shared" si="151"/>
        <v>Seniors</v>
      </c>
    </row>
    <row r="4841" spans="1:13" x14ac:dyDescent="0.25">
      <c r="A4841">
        <v>14841</v>
      </c>
      <c r="B4841" t="s">
        <v>3019</v>
      </c>
      <c r="C4841" t="s">
        <v>80</v>
      </c>
      <c r="D4841" t="s">
        <v>26</v>
      </c>
      <c r="E4841" t="s">
        <v>21</v>
      </c>
      <c r="F4841" s="35">
        <v>44.177900000000001</v>
      </c>
      <c r="G4841" t="str">
        <f t="shared" si="150"/>
        <v>Casual Buyers</v>
      </c>
      <c r="H4841" s="4">
        <v>41501</v>
      </c>
      <c r="I4841">
        <f>WEEKDAY(Cleaned!$H4841)</f>
        <v>5</v>
      </c>
      <c r="J4841" t="s">
        <v>14</v>
      </c>
      <c r="K4841" s="4">
        <v>23170</v>
      </c>
      <c r="L4841">
        <f>INT(YEARFRAC(Cleaned!$K4841,Cleaned!$H4841,1))</f>
        <v>50</v>
      </c>
      <c r="M4841" t="str">
        <f t="shared" si="151"/>
        <v>Seniors</v>
      </c>
    </row>
    <row r="4842" spans="1:13" x14ac:dyDescent="0.25">
      <c r="A4842">
        <v>14842</v>
      </c>
      <c r="B4842" t="s">
        <v>3020</v>
      </c>
      <c r="C4842" t="s">
        <v>80</v>
      </c>
      <c r="D4842" t="s">
        <v>26</v>
      </c>
      <c r="E4842" t="s">
        <v>21</v>
      </c>
      <c r="F4842" s="35">
        <v>2602.2529</v>
      </c>
      <c r="G4842" t="str">
        <f t="shared" si="150"/>
        <v>Brand Seekers</v>
      </c>
      <c r="H4842" s="4">
        <v>41503</v>
      </c>
      <c r="I4842">
        <f>WEEKDAY(Cleaned!$H4842)</f>
        <v>7</v>
      </c>
      <c r="J4842" t="s">
        <v>18</v>
      </c>
      <c r="K4842" s="4">
        <v>26438</v>
      </c>
      <c r="L4842">
        <f>INT(YEARFRAC(Cleaned!$K4842,Cleaned!$H4842,1))</f>
        <v>41</v>
      </c>
      <c r="M4842" t="str">
        <f t="shared" si="151"/>
        <v>Adult</v>
      </c>
    </row>
    <row r="4843" spans="1:13" x14ac:dyDescent="0.25">
      <c r="A4843">
        <v>14843</v>
      </c>
      <c r="B4843" t="s">
        <v>3021</v>
      </c>
      <c r="C4843" t="s">
        <v>80</v>
      </c>
      <c r="D4843" t="s">
        <v>26</v>
      </c>
      <c r="E4843" t="s">
        <v>21</v>
      </c>
      <c r="F4843" s="35">
        <v>2621.0158000000001</v>
      </c>
      <c r="G4843" t="str">
        <f t="shared" si="150"/>
        <v>Brand Seekers</v>
      </c>
      <c r="H4843" s="4">
        <v>41503</v>
      </c>
      <c r="I4843">
        <f>WEEKDAY(Cleaned!$H4843)</f>
        <v>7</v>
      </c>
      <c r="J4843" t="s">
        <v>16</v>
      </c>
      <c r="K4843" s="4">
        <v>25286</v>
      </c>
      <c r="L4843">
        <f>INT(YEARFRAC(Cleaned!$K4843,Cleaned!$H4843,1))</f>
        <v>44</v>
      </c>
      <c r="M4843" t="str">
        <f t="shared" si="151"/>
        <v>Adult</v>
      </c>
    </row>
    <row r="4844" spans="1:13" x14ac:dyDescent="0.25">
      <c r="A4844">
        <v>14844</v>
      </c>
      <c r="B4844" t="s">
        <v>3022</v>
      </c>
      <c r="C4844" t="s">
        <v>80</v>
      </c>
      <c r="D4844" t="s">
        <v>26</v>
      </c>
      <c r="E4844" t="s">
        <v>21</v>
      </c>
      <c r="F4844" s="35">
        <v>108.2458</v>
      </c>
      <c r="G4844" t="str">
        <f t="shared" si="150"/>
        <v>Casual Buyers</v>
      </c>
      <c r="H4844" s="4">
        <v>41504</v>
      </c>
      <c r="I4844">
        <f>WEEKDAY(Cleaned!$H4844)</f>
        <v>1</v>
      </c>
      <c r="J4844" t="s">
        <v>13</v>
      </c>
      <c r="K4844" s="4">
        <v>23905</v>
      </c>
      <c r="L4844">
        <f>INT(YEARFRAC(Cleaned!$K4844,Cleaned!$H4844,1))</f>
        <v>48</v>
      </c>
      <c r="M4844" t="str">
        <f t="shared" si="151"/>
        <v>Adult</v>
      </c>
    </row>
    <row r="4845" spans="1:13" x14ac:dyDescent="0.25">
      <c r="A4845">
        <v>14845</v>
      </c>
      <c r="B4845" t="s">
        <v>2904</v>
      </c>
      <c r="C4845" t="s">
        <v>80</v>
      </c>
      <c r="D4845" t="s">
        <v>26</v>
      </c>
      <c r="E4845" t="s">
        <v>21</v>
      </c>
      <c r="F4845" s="35">
        <v>2673.5032999999999</v>
      </c>
      <c r="G4845" t="str">
        <f t="shared" si="150"/>
        <v>Brand Seekers</v>
      </c>
      <c r="H4845" s="4">
        <v>41507</v>
      </c>
      <c r="I4845">
        <f>WEEKDAY(Cleaned!$H4845)</f>
        <v>4</v>
      </c>
      <c r="J4845" t="s">
        <v>16</v>
      </c>
      <c r="K4845" s="4">
        <v>15863</v>
      </c>
      <c r="L4845">
        <f>INT(YEARFRAC(Cleaned!$K4845,Cleaned!$H4845,1))</f>
        <v>70</v>
      </c>
      <c r="M4845" t="str">
        <f t="shared" si="151"/>
        <v>Elders</v>
      </c>
    </row>
    <row r="4846" spans="1:13" x14ac:dyDescent="0.25">
      <c r="A4846">
        <v>14846</v>
      </c>
      <c r="B4846" t="s">
        <v>3023</v>
      </c>
      <c r="C4846" t="s">
        <v>80</v>
      </c>
      <c r="D4846" t="s">
        <v>26</v>
      </c>
      <c r="E4846" t="s">
        <v>21</v>
      </c>
      <c r="F4846" s="35">
        <v>2538.4944</v>
      </c>
      <c r="G4846" t="str">
        <f t="shared" si="150"/>
        <v>Brand Seekers</v>
      </c>
      <c r="H4846" s="4">
        <v>41511</v>
      </c>
      <c r="I4846">
        <f>WEEKDAY(Cleaned!$H4846)</f>
        <v>1</v>
      </c>
      <c r="J4846" t="s">
        <v>12</v>
      </c>
      <c r="K4846" s="4">
        <v>26761</v>
      </c>
      <c r="L4846">
        <f>INT(YEARFRAC(Cleaned!$K4846,Cleaned!$H4846,1))</f>
        <v>40</v>
      </c>
      <c r="M4846" t="str">
        <f t="shared" si="151"/>
        <v>Adult</v>
      </c>
    </row>
    <row r="4847" spans="1:13" x14ac:dyDescent="0.25">
      <c r="A4847">
        <v>14847</v>
      </c>
      <c r="B4847" t="s">
        <v>3024</v>
      </c>
      <c r="C4847" t="s">
        <v>80</v>
      </c>
      <c r="D4847" t="s">
        <v>26</v>
      </c>
      <c r="E4847" t="s">
        <v>21</v>
      </c>
      <c r="F4847" s="35">
        <v>71.239400000000003</v>
      </c>
      <c r="G4847" t="str">
        <f t="shared" si="150"/>
        <v>Casual Buyers</v>
      </c>
      <c r="H4847" s="4">
        <v>41511</v>
      </c>
      <c r="I4847">
        <f>WEEKDAY(Cleaned!$H4847)</f>
        <v>1</v>
      </c>
      <c r="J4847" t="s">
        <v>18</v>
      </c>
      <c r="K4847" s="4">
        <v>21419</v>
      </c>
      <c r="L4847">
        <f>INT(YEARFRAC(Cleaned!$K4847,Cleaned!$H4847,1))</f>
        <v>55</v>
      </c>
      <c r="M4847" t="str">
        <f t="shared" si="151"/>
        <v>Seniors</v>
      </c>
    </row>
    <row r="4848" spans="1:13" x14ac:dyDescent="0.25">
      <c r="A4848">
        <v>14848</v>
      </c>
      <c r="B4848" t="s">
        <v>3025</v>
      </c>
      <c r="C4848" t="s">
        <v>80</v>
      </c>
      <c r="D4848" t="s">
        <v>26</v>
      </c>
      <c r="E4848" t="s">
        <v>21</v>
      </c>
      <c r="F4848" s="35">
        <v>55.238999999999997</v>
      </c>
      <c r="G4848" t="str">
        <f t="shared" si="150"/>
        <v>Casual Buyers</v>
      </c>
      <c r="H4848" s="4">
        <v>41515</v>
      </c>
      <c r="I4848">
        <f>WEEKDAY(Cleaned!$H4848)</f>
        <v>5</v>
      </c>
      <c r="J4848" t="s">
        <v>12</v>
      </c>
      <c r="K4848" s="4">
        <v>25045</v>
      </c>
      <c r="L4848">
        <f>INT(YEARFRAC(Cleaned!$K4848,Cleaned!$H4848,1))</f>
        <v>45</v>
      </c>
      <c r="M4848" t="str">
        <f t="shared" si="151"/>
        <v>Adult</v>
      </c>
    </row>
    <row r="4849" spans="1:13" x14ac:dyDescent="0.25">
      <c r="A4849">
        <v>14849</v>
      </c>
      <c r="B4849" t="s">
        <v>473</v>
      </c>
      <c r="C4849" t="s">
        <v>80</v>
      </c>
      <c r="D4849" t="s">
        <v>10</v>
      </c>
      <c r="E4849" t="s">
        <v>19</v>
      </c>
      <c r="F4849" s="35">
        <v>696.10580000000004</v>
      </c>
      <c r="G4849" t="str">
        <f t="shared" si="150"/>
        <v>Casual Buyers</v>
      </c>
      <c r="H4849" s="4">
        <v>41462</v>
      </c>
      <c r="I4849">
        <f>WEEKDAY(Cleaned!$H4849)</f>
        <v>1</v>
      </c>
      <c r="J4849" t="s">
        <v>12</v>
      </c>
      <c r="K4849" s="4">
        <v>24215</v>
      </c>
      <c r="L4849">
        <f>INT(YEARFRAC(Cleaned!$K4849,Cleaned!$H4849,1))</f>
        <v>47</v>
      </c>
      <c r="M4849" t="str">
        <f t="shared" si="151"/>
        <v>Adult</v>
      </c>
    </row>
    <row r="4850" spans="1:13" x14ac:dyDescent="0.25">
      <c r="A4850">
        <v>14850</v>
      </c>
      <c r="B4850" t="s">
        <v>3026</v>
      </c>
      <c r="C4850" t="s">
        <v>80</v>
      </c>
      <c r="D4850" t="s">
        <v>10</v>
      </c>
      <c r="E4850" t="s">
        <v>19</v>
      </c>
      <c r="F4850" s="35">
        <v>5.5140000000000002</v>
      </c>
      <c r="G4850" t="str">
        <f t="shared" si="150"/>
        <v>Casual Buyers</v>
      </c>
      <c r="H4850" s="4">
        <v>41464</v>
      </c>
      <c r="I4850">
        <f>WEEKDAY(Cleaned!$H4850)</f>
        <v>3</v>
      </c>
      <c r="J4850" t="s">
        <v>14</v>
      </c>
      <c r="K4850" s="4">
        <v>19196</v>
      </c>
      <c r="L4850">
        <f>INT(YEARFRAC(Cleaned!$K4850,Cleaned!$H4850,1))</f>
        <v>60</v>
      </c>
      <c r="M4850" t="str">
        <f t="shared" si="151"/>
        <v>Seniors</v>
      </c>
    </row>
    <row r="4851" spans="1:13" x14ac:dyDescent="0.25">
      <c r="A4851">
        <v>14851</v>
      </c>
      <c r="B4851" t="s">
        <v>392</v>
      </c>
      <c r="C4851" t="s">
        <v>80</v>
      </c>
      <c r="D4851" t="s">
        <v>10</v>
      </c>
      <c r="E4851" t="s">
        <v>19</v>
      </c>
      <c r="F4851" s="35">
        <v>2585.6669000000002</v>
      </c>
      <c r="G4851" t="str">
        <f t="shared" si="150"/>
        <v>Brand Seekers</v>
      </c>
      <c r="H4851" s="4">
        <v>41466</v>
      </c>
      <c r="I4851">
        <f>WEEKDAY(Cleaned!$H4851)</f>
        <v>5</v>
      </c>
      <c r="J4851" t="s">
        <v>17</v>
      </c>
      <c r="K4851" s="4">
        <v>19909</v>
      </c>
      <c r="L4851">
        <f>INT(YEARFRAC(Cleaned!$K4851,Cleaned!$H4851,1))</f>
        <v>59</v>
      </c>
      <c r="M4851" t="str">
        <f t="shared" si="151"/>
        <v>Seniors</v>
      </c>
    </row>
    <row r="4852" spans="1:13" x14ac:dyDescent="0.25">
      <c r="A4852">
        <v>14852</v>
      </c>
      <c r="B4852" t="s">
        <v>3027</v>
      </c>
      <c r="C4852" t="s">
        <v>80</v>
      </c>
      <c r="D4852" t="s">
        <v>10</v>
      </c>
      <c r="E4852" t="s">
        <v>19</v>
      </c>
      <c r="F4852" s="35">
        <v>62.951900000000002</v>
      </c>
      <c r="G4852" t="str">
        <f t="shared" si="150"/>
        <v>Casual Buyers</v>
      </c>
      <c r="H4852" s="4">
        <v>41468</v>
      </c>
      <c r="I4852">
        <f>WEEKDAY(Cleaned!$H4852)</f>
        <v>7</v>
      </c>
      <c r="J4852" t="s">
        <v>18</v>
      </c>
      <c r="K4852" s="4">
        <v>24603</v>
      </c>
      <c r="L4852">
        <f>INT(YEARFRAC(Cleaned!$K4852,Cleaned!$H4852,1))</f>
        <v>46</v>
      </c>
      <c r="M4852" t="str">
        <f t="shared" si="151"/>
        <v>Adult</v>
      </c>
    </row>
    <row r="4853" spans="1:13" x14ac:dyDescent="0.25">
      <c r="A4853">
        <v>14853</v>
      </c>
      <c r="B4853" t="s">
        <v>778</v>
      </c>
      <c r="C4853" t="s">
        <v>80</v>
      </c>
      <c r="D4853" t="s">
        <v>10</v>
      </c>
      <c r="E4853" t="s">
        <v>19</v>
      </c>
      <c r="F4853" s="35">
        <v>38.664000000000001</v>
      </c>
      <c r="G4853" t="str">
        <f t="shared" si="150"/>
        <v>Casual Buyers</v>
      </c>
      <c r="H4853" s="4">
        <v>41469</v>
      </c>
      <c r="I4853">
        <f>WEEKDAY(Cleaned!$H4853)</f>
        <v>1</v>
      </c>
      <c r="J4853" t="s">
        <v>16</v>
      </c>
      <c r="K4853" s="4">
        <v>26531</v>
      </c>
      <c r="L4853">
        <f>INT(YEARFRAC(Cleaned!$K4853,Cleaned!$H4853,1))</f>
        <v>40</v>
      </c>
      <c r="M4853" t="str">
        <f t="shared" si="151"/>
        <v>Adult</v>
      </c>
    </row>
    <row r="4854" spans="1:13" x14ac:dyDescent="0.25">
      <c r="A4854">
        <v>14854</v>
      </c>
      <c r="B4854" t="s">
        <v>740</v>
      </c>
      <c r="C4854" t="s">
        <v>80</v>
      </c>
      <c r="D4854" t="s">
        <v>10</v>
      </c>
      <c r="E4854" t="s">
        <v>19</v>
      </c>
      <c r="F4854" s="35">
        <v>44.177900000000001</v>
      </c>
      <c r="G4854" t="str">
        <f t="shared" si="150"/>
        <v>Casual Buyers</v>
      </c>
      <c r="H4854" s="4">
        <v>41471</v>
      </c>
      <c r="I4854">
        <f>WEEKDAY(Cleaned!$H4854)</f>
        <v>3</v>
      </c>
      <c r="J4854" t="s">
        <v>18</v>
      </c>
      <c r="K4854" s="4">
        <v>25327</v>
      </c>
      <c r="L4854">
        <f>INT(YEARFRAC(Cleaned!$K4854,Cleaned!$H4854,1))</f>
        <v>44</v>
      </c>
      <c r="M4854" t="str">
        <f t="shared" si="151"/>
        <v>Adult</v>
      </c>
    </row>
    <row r="4855" spans="1:13" x14ac:dyDescent="0.25">
      <c r="A4855">
        <v>14855</v>
      </c>
      <c r="B4855" t="s">
        <v>351</v>
      </c>
      <c r="C4855" t="s">
        <v>80</v>
      </c>
      <c r="D4855" t="s">
        <v>10</v>
      </c>
      <c r="E4855" t="s">
        <v>19</v>
      </c>
      <c r="F4855" s="35">
        <v>2598.9158000000002</v>
      </c>
      <c r="G4855" t="str">
        <f t="shared" si="150"/>
        <v>Brand Seekers</v>
      </c>
      <c r="H4855" s="4">
        <v>41472</v>
      </c>
      <c r="I4855">
        <f>WEEKDAY(Cleaned!$H4855)</f>
        <v>4</v>
      </c>
      <c r="J4855" t="s">
        <v>16</v>
      </c>
      <c r="K4855" s="4">
        <v>13108</v>
      </c>
      <c r="L4855">
        <f>INT(YEARFRAC(Cleaned!$K4855,Cleaned!$H4855,1))</f>
        <v>77</v>
      </c>
      <c r="M4855" t="str">
        <f t="shared" si="151"/>
        <v>Elders</v>
      </c>
    </row>
    <row r="4856" spans="1:13" x14ac:dyDescent="0.25">
      <c r="A4856">
        <v>14856</v>
      </c>
      <c r="B4856" t="s">
        <v>576</v>
      </c>
      <c r="C4856" t="s">
        <v>80</v>
      </c>
      <c r="D4856" t="s">
        <v>10</v>
      </c>
      <c r="E4856" t="s">
        <v>19</v>
      </c>
      <c r="F4856" s="35">
        <v>683.40940000000001</v>
      </c>
      <c r="G4856" t="str">
        <f t="shared" si="150"/>
        <v>Casual Buyers</v>
      </c>
      <c r="H4856" s="4">
        <v>41478</v>
      </c>
      <c r="I4856">
        <f>WEEKDAY(Cleaned!$H4856)</f>
        <v>3</v>
      </c>
      <c r="J4856" t="s">
        <v>12</v>
      </c>
      <c r="K4856" s="4">
        <v>25762</v>
      </c>
      <c r="L4856">
        <f>INT(YEARFRAC(Cleaned!$K4856,Cleaned!$H4856,1))</f>
        <v>43</v>
      </c>
      <c r="M4856" t="str">
        <f t="shared" si="151"/>
        <v>Adult</v>
      </c>
    </row>
    <row r="4857" spans="1:13" x14ac:dyDescent="0.25">
      <c r="A4857">
        <v>14857</v>
      </c>
      <c r="B4857" t="s">
        <v>3028</v>
      </c>
      <c r="C4857" t="s">
        <v>80</v>
      </c>
      <c r="D4857" t="s">
        <v>10</v>
      </c>
      <c r="E4857" t="s">
        <v>19</v>
      </c>
      <c r="F4857" s="35">
        <v>27.614000000000001</v>
      </c>
      <c r="G4857" t="str">
        <f t="shared" si="150"/>
        <v>Casual Buyers</v>
      </c>
      <c r="H4857" s="4">
        <v>41479</v>
      </c>
      <c r="I4857">
        <f>WEEKDAY(Cleaned!$H4857)</f>
        <v>4</v>
      </c>
      <c r="J4857" t="s">
        <v>13</v>
      </c>
      <c r="K4857" s="4">
        <v>16363</v>
      </c>
      <c r="L4857">
        <f>INT(YEARFRAC(Cleaned!$K4857,Cleaned!$H4857,1))</f>
        <v>68</v>
      </c>
      <c r="M4857" t="str">
        <f t="shared" si="151"/>
        <v>Elders</v>
      </c>
    </row>
    <row r="4858" spans="1:13" x14ac:dyDescent="0.25">
      <c r="A4858">
        <v>14858</v>
      </c>
      <c r="B4858" t="s">
        <v>556</v>
      </c>
      <c r="C4858" t="s">
        <v>80</v>
      </c>
      <c r="D4858" t="s">
        <v>10</v>
      </c>
      <c r="E4858" t="s">
        <v>19</v>
      </c>
      <c r="F4858" s="35">
        <v>69.581900000000005</v>
      </c>
      <c r="G4858" t="str">
        <f t="shared" si="150"/>
        <v>Casual Buyers</v>
      </c>
      <c r="H4858" s="4">
        <v>41480</v>
      </c>
      <c r="I4858">
        <f>WEEKDAY(Cleaned!$H4858)</f>
        <v>5</v>
      </c>
      <c r="J4858" t="s">
        <v>18</v>
      </c>
      <c r="K4858" s="4">
        <v>24956</v>
      </c>
      <c r="L4858">
        <f>INT(YEARFRAC(Cleaned!$K4858,Cleaned!$H4858,1))</f>
        <v>45</v>
      </c>
      <c r="M4858" t="str">
        <f t="shared" si="151"/>
        <v>Adult</v>
      </c>
    </row>
    <row r="4859" spans="1:13" x14ac:dyDescent="0.25">
      <c r="A4859">
        <v>14859</v>
      </c>
      <c r="B4859" t="s">
        <v>531</v>
      </c>
      <c r="C4859" t="s">
        <v>80</v>
      </c>
      <c r="D4859" t="s">
        <v>10</v>
      </c>
      <c r="E4859" t="s">
        <v>19</v>
      </c>
      <c r="F4859" s="35">
        <v>1276.8054</v>
      </c>
      <c r="G4859" t="str">
        <f t="shared" si="150"/>
        <v>Casual Buyers</v>
      </c>
      <c r="H4859" s="4">
        <v>41483</v>
      </c>
      <c r="I4859">
        <f>WEEKDAY(Cleaned!$H4859)</f>
        <v>1</v>
      </c>
      <c r="J4859" t="s">
        <v>13</v>
      </c>
      <c r="K4859" s="4">
        <v>25765</v>
      </c>
      <c r="L4859">
        <f>INT(YEARFRAC(Cleaned!$K4859,Cleaned!$H4859,1))</f>
        <v>43</v>
      </c>
      <c r="M4859" t="str">
        <f t="shared" si="151"/>
        <v>Adult</v>
      </c>
    </row>
    <row r="4860" spans="1:13" x14ac:dyDescent="0.25">
      <c r="A4860">
        <v>14860</v>
      </c>
      <c r="B4860" t="s">
        <v>3029</v>
      </c>
      <c r="C4860" t="s">
        <v>80</v>
      </c>
      <c r="D4860" t="s">
        <v>10</v>
      </c>
      <c r="E4860" t="s">
        <v>19</v>
      </c>
      <c r="F4860" s="35">
        <v>38.674999999999997</v>
      </c>
      <c r="G4860" t="str">
        <f t="shared" si="150"/>
        <v>Casual Buyers</v>
      </c>
      <c r="H4860" s="4">
        <v>41483</v>
      </c>
      <c r="I4860">
        <f>WEEKDAY(Cleaned!$H4860)</f>
        <v>1</v>
      </c>
      <c r="J4860" t="s">
        <v>14</v>
      </c>
      <c r="K4860" s="4">
        <v>20022</v>
      </c>
      <c r="L4860">
        <f>INT(YEARFRAC(Cleaned!$K4860,Cleaned!$H4860,1))</f>
        <v>58</v>
      </c>
      <c r="M4860" t="str">
        <f t="shared" si="151"/>
        <v>Seniors</v>
      </c>
    </row>
    <row r="4861" spans="1:13" x14ac:dyDescent="0.25">
      <c r="A4861">
        <v>14861</v>
      </c>
      <c r="B4861" t="s">
        <v>3030</v>
      </c>
      <c r="C4861" t="s">
        <v>80</v>
      </c>
      <c r="D4861" t="s">
        <v>10</v>
      </c>
      <c r="E4861" t="s">
        <v>19</v>
      </c>
      <c r="F4861" s="35">
        <v>164.05940000000001</v>
      </c>
      <c r="G4861" t="str">
        <f t="shared" si="150"/>
        <v>Casual Buyers</v>
      </c>
      <c r="H4861" s="4">
        <v>41486</v>
      </c>
      <c r="I4861">
        <f>WEEKDAY(Cleaned!$H4861)</f>
        <v>4</v>
      </c>
      <c r="J4861" t="s">
        <v>14</v>
      </c>
      <c r="K4861" s="4">
        <v>19443</v>
      </c>
      <c r="L4861">
        <f>INT(YEARFRAC(Cleaned!$K4861,Cleaned!$H4861,1))</f>
        <v>60</v>
      </c>
      <c r="M4861" t="str">
        <f t="shared" si="151"/>
        <v>Seniors</v>
      </c>
    </row>
    <row r="4862" spans="1:13" x14ac:dyDescent="0.25">
      <c r="A4862">
        <v>14862</v>
      </c>
      <c r="B4862" t="s">
        <v>3031</v>
      </c>
      <c r="C4862" t="s">
        <v>80</v>
      </c>
      <c r="D4862" t="s">
        <v>10</v>
      </c>
      <c r="E4862" t="s">
        <v>19</v>
      </c>
      <c r="F4862" s="35">
        <v>5.5140000000000002</v>
      </c>
      <c r="G4862" t="str">
        <f t="shared" si="150"/>
        <v>Casual Buyers</v>
      </c>
      <c r="H4862" s="4">
        <v>41488</v>
      </c>
      <c r="I4862">
        <f>WEEKDAY(Cleaned!$H4862)</f>
        <v>6</v>
      </c>
      <c r="J4862" t="s">
        <v>14</v>
      </c>
      <c r="K4862" s="4">
        <v>18418</v>
      </c>
      <c r="L4862">
        <f>INT(YEARFRAC(Cleaned!$K4862,Cleaned!$H4862,1))</f>
        <v>63</v>
      </c>
      <c r="M4862" t="str">
        <f t="shared" si="151"/>
        <v>Seniors</v>
      </c>
    </row>
    <row r="4863" spans="1:13" x14ac:dyDescent="0.25">
      <c r="A4863">
        <v>14863</v>
      </c>
      <c r="B4863" t="s">
        <v>3032</v>
      </c>
      <c r="C4863" t="s">
        <v>80</v>
      </c>
      <c r="D4863" t="s">
        <v>10</v>
      </c>
      <c r="E4863" t="s">
        <v>19</v>
      </c>
      <c r="F4863" s="35">
        <v>111.00830000000001</v>
      </c>
      <c r="G4863" t="str">
        <f t="shared" si="150"/>
        <v>Casual Buyers</v>
      </c>
      <c r="H4863" s="4">
        <v>41489</v>
      </c>
      <c r="I4863">
        <f>WEEKDAY(Cleaned!$H4863)</f>
        <v>7</v>
      </c>
      <c r="J4863" t="s">
        <v>16</v>
      </c>
      <c r="K4863" s="4">
        <v>27563</v>
      </c>
      <c r="L4863">
        <f>INT(YEARFRAC(Cleaned!$K4863,Cleaned!$H4863,1))</f>
        <v>38</v>
      </c>
      <c r="M4863" t="str">
        <f t="shared" si="151"/>
        <v>Adult</v>
      </c>
    </row>
    <row r="4864" spans="1:13" x14ac:dyDescent="0.25">
      <c r="A4864">
        <v>14864</v>
      </c>
      <c r="B4864" t="s">
        <v>430</v>
      </c>
      <c r="C4864" t="s">
        <v>80</v>
      </c>
      <c r="D4864" t="s">
        <v>10</v>
      </c>
      <c r="E4864" t="s">
        <v>19</v>
      </c>
      <c r="F4864" s="35">
        <v>2634.3973999999998</v>
      </c>
      <c r="G4864" t="str">
        <f t="shared" si="150"/>
        <v>Brand Seekers</v>
      </c>
      <c r="H4864" s="4">
        <v>41492</v>
      </c>
      <c r="I4864">
        <f>WEEKDAY(Cleaned!$H4864)</f>
        <v>3</v>
      </c>
      <c r="J4864" t="s">
        <v>17</v>
      </c>
      <c r="K4864" s="4">
        <v>16691</v>
      </c>
      <c r="L4864">
        <f>INT(YEARFRAC(Cleaned!$K4864,Cleaned!$H4864,1))</f>
        <v>67</v>
      </c>
      <c r="M4864" t="str">
        <f t="shared" si="151"/>
        <v>Elders</v>
      </c>
    </row>
    <row r="4865" spans="1:13" x14ac:dyDescent="0.25">
      <c r="A4865">
        <v>14865</v>
      </c>
      <c r="B4865" t="s">
        <v>712</v>
      </c>
      <c r="C4865" t="s">
        <v>80</v>
      </c>
      <c r="D4865" t="s">
        <v>10</v>
      </c>
      <c r="E4865" t="s">
        <v>19</v>
      </c>
      <c r="F4865" s="35">
        <v>59.658999999999999</v>
      </c>
      <c r="G4865" t="str">
        <f t="shared" si="150"/>
        <v>Casual Buyers</v>
      </c>
      <c r="H4865" s="4">
        <v>41494</v>
      </c>
      <c r="I4865">
        <f>WEEKDAY(Cleaned!$H4865)</f>
        <v>5</v>
      </c>
      <c r="J4865" t="s">
        <v>16</v>
      </c>
      <c r="K4865" s="4">
        <v>21057</v>
      </c>
      <c r="L4865">
        <f>INT(YEARFRAC(Cleaned!$K4865,Cleaned!$H4865,1))</f>
        <v>55</v>
      </c>
      <c r="M4865" t="str">
        <f t="shared" si="151"/>
        <v>Seniors</v>
      </c>
    </row>
    <row r="4866" spans="1:13" x14ac:dyDescent="0.25">
      <c r="A4866">
        <v>14866</v>
      </c>
      <c r="B4866" t="s">
        <v>402</v>
      </c>
      <c r="C4866" t="s">
        <v>80</v>
      </c>
      <c r="D4866" t="s">
        <v>10</v>
      </c>
      <c r="E4866" t="s">
        <v>19</v>
      </c>
      <c r="F4866" s="35">
        <v>1939.2529</v>
      </c>
      <c r="G4866" t="str">
        <f t="shared" ref="G4866:G4929" si="152">IF(F4866&lt;=1500,"Casual Buyers",IF(F4866&gt;=1501,"Brand Seekers",IF(F4866&gt;2500,"Convinced Seekers")))</f>
        <v>Brand Seekers</v>
      </c>
      <c r="H4866" s="4">
        <v>41496</v>
      </c>
      <c r="I4866">
        <f>WEEKDAY(Cleaned!$H4866)</f>
        <v>7</v>
      </c>
      <c r="J4866" t="s">
        <v>12</v>
      </c>
      <c r="K4866" s="4">
        <v>24862</v>
      </c>
      <c r="L4866">
        <f>INT(YEARFRAC(Cleaned!$K4866,Cleaned!$H4866,1))</f>
        <v>45</v>
      </c>
      <c r="M4866" t="str">
        <f t="shared" ref="M4866:M4929" si="153">IF(L4866&lt;=19,"Teenager",IF(L4866&lt;=34,"Young Adult",IF(L4866&lt;=49,"Adult",IF(L4866&lt;=64,"Seniors",IF(L4866&gt;=65,"Elders")))))</f>
        <v>Adult</v>
      </c>
    </row>
    <row r="4867" spans="1:13" x14ac:dyDescent="0.25">
      <c r="A4867">
        <v>14867</v>
      </c>
      <c r="B4867" t="s">
        <v>3033</v>
      </c>
      <c r="C4867" t="s">
        <v>80</v>
      </c>
      <c r="D4867" t="s">
        <v>10</v>
      </c>
      <c r="E4867" t="s">
        <v>19</v>
      </c>
      <c r="F4867" s="35">
        <v>55.238999999999997</v>
      </c>
      <c r="G4867" t="str">
        <f t="shared" si="152"/>
        <v>Casual Buyers</v>
      </c>
      <c r="H4867" s="4">
        <v>41500</v>
      </c>
      <c r="I4867">
        <f>WEEKDAY(Cleaned!$H4867)</f>
        <v>4</v>
      </c>
      <c r="J4867" t="s">
        <v>16</v>
      </c>
      <c r="K4867" s="4">
        <v>25631</v>
      </c>
      <c r="L4867">
        <f>INT(YEARFRAC(Cleaned!$K4867,Cleaned!$H4867,1))</f>
        <v>43</v>
      </c>
      <c r="M4867" t="str">
        <f t="shared" si="153"/>
        <v>Adult</v>
      </c>
    </row>
    <row r="4868" spans="1:13" x14ac:dyDescent="0.25">
      <c r="A4868">
        <v>14868</v>
      </c>
      <c r="B4868" t="s">
        <v>853</v>
      </c>
      <c r="C4868" t="s">
        <v>80</v>
      </c>
      <c r="D4868" t="s">
        <v>10</v>
      </c>
      <c r="E4868" t="s">
        <v>19</v>
      </c>
      <c r="F4868" s="35">
        <v>16.552900000000001</v>
      </c>
      <c r="G4868" t="str">
        <f t="shared" si="152"/>
        <v>Casual Buyers</v>
      </c>
      <c r="H4868" s="4">
        <v>41501</v>
      </c>
      <c r="I4868">
        <f>WEEKDAY(Cleaned!$H4868)</f>
        <v>5</v>
      </c>
      <c r="J4868" t="s">
        <v>18</v>
      </c>
      <c r="K4868" s="4">
        <v>23078</v>
      </c>
      <c r="L4868">
        <f>INT(YEARFRAC(Cleaned!$K4868,Cleaned!$H4868,1))</f>
        <v>50</v>
      </c>
      <c r="M4868" t="str">
        <f t="shared" si="153"/>
        <v>Seniors</v>
      </c>
    </row>
    <row r="4869" spans="1:13" x14ac:dyDescent="0.25">
      <c r="A4869">
        <v>14869</v>
      </c>
      <c r="B4869" t="s">
        <v>759</v>
      </c>
      <c r="C4869" t="s">
        <v>80</v>
      </c>
      <c r="D4869" t="s">
        <v>10</v>
      </c>
      <c r="E4869" t="s">
        <v>19</v>
      </c>
      <c r="F4869" s="35">
        <v>82.278300000000002</v>
      </c>
      <c r="G4869" t="str">
        <f t="shared" si="152"/>
        <v>Casual Buyers</v>
      </c>
      <c r="H4869" s="4">
        <v>41502</v>
      </c>
      <c r="I4869">
        <f>WEEKDAY(Cleaned!$H4869)</f>
        <v>6</v>
      </c>
      <c r="J4869" t="s">
        <v>18</v>
      </c>
      <c r="K4869" s="4">
        <v>24437</v>
      </c>
      <c r="L4869">
        <f>INT(YEARFRAC(Cleaned!$K4869,Cleaned!$H4869,1))</f>
        <v>46</v>
      </c>
      <c r="M4869" t="str">
        <f t="shared" si="153"/>
        <v>Adult</v>
      </c>
    </row>
    <row r="4870" spans="1:13" x14ac:dyDescent="0.25">
      <c r="A4870">
        <v>14870</v>
      </c>
      <c r="B4870" t="s">
        <v>858</v>
      </c>
      <c r="C4870" t="s">
        <v>80</v>
      </c>
      <c r="D4870" t="s">
        <v>10</v>
      </c>
      <c r="E4870" t="s">
        <v>19</v>
      </c>
      <c r="F4870" s="35">
        <v>37.547899999999998</v>
      </c>
      <c r="G4870" t="str">
        <f t="shared" si="152"/>
        <v>Casual Buyers</v>
      </c>
      <c r="H4870" s="4">
        <v>41505</v>
      </c>
      <c r="I4870">
        <f>WEEKDAY(Cleaned!$H4870)</f>
        <v>2</v>
      </c>
      <c r="J4870" t="s">
        <v>18</v>
      </c>
      <c r="K4870" s="4">
        <v>18321</v>
      </c>
      <c r="L4870">
        <f>INT(YEARFRAC(Cleaned!$K4870,Cleaned!$H4870,1))</f>
        <v>63</v>
      </c>
      <c r="M4870" t="str">
        <f t="shared" si="153"/>
        <v>Seniors</v>
      </c>
    </row>
    <row r="4871" spans="1:13" x14ac:dyDescent="0.25">
      <c r="A4871">
        <v>14871</v>
      </c>
      <c r="B4871" t="s">
        <v>3034</v>
      </c>
      <c r="C4871" t="s">
        <v>80</v>
      </c>
      <c r="D4871" t="s">
        <v>10</v>
      </c>
      <c r="E4871" t="s">
        <v>19</v>
      </c>
      <c r="F4871" s="35">
        <v>26.8184</v>
      </c>
      <c r="G4871" t="str">
        <f t="shared" si="152"/>
        <v>Casual Buyers</v>
      </c>
      <c r="H4871" s="4">
        <v>41506</v>
      </c>
      <c r="I4871">
        <f>WEEKDAY(Cleaned!$H4871)</f>
        <v>3</v>
      </c>
      <c r="J4871" t="s">
        <v>15</v>
      </c>
      <c r="K4871" s="4">
        <v>21813</v>
      </c>
      <c r="L4871">
        <f>INT(YEARFRAC(Cleaned!$K4871,Cleaned!$H4871,1))</f>
        <v>53</v>
      </c>
      <c r="M4871" t="str">
        <f t="shared" si="153"/>
        <v>Seniors</v>
      </c>
    </row>
    <row r="4872" spans="1:13" x14ac:dyDescent="0.25">
      <c r="A4872">
        <v>14872</v>
      </c>
      <c r="B4872" t="s">
        <v>535</v>
      </c>
      <c r="C4872" t="s">
        <v>80</v>
      </c>
      <c r="D4872" t="s">
        <v>10</v>
      </c>
      <c r="E4872" t="s">
        <v>19</v>
      </c>
      <c r="F4872" s="35">
        <v>2582.6833999999999</v>
      </c>
      <c r="G4872" t="str">
        <f t="shared" si="152"/>
        <v>Brand Seekers</v>
      </c>
      <c r="H4872" s="4">
        <v>41507</v>
      </c>
      <c r="I4872">
        <f>WEEKDAY(Cleaned!$H4872)</f>
        <v>4</v>
      </c>
      <c r="J4872" t="s">
        <v>16</v>
      </c>
      <c r="K4872" s="4">
        <v>22426</v>
      </c>
      <c r="L4872">
        <f>INT(YEARFRAC(Cleaned!$K4872,Cleaned!$H4872,1))</f>
        <v>52</v>
      </c>
      <c r="M4872" t="str">
        <f t="shared" si="153"/>
        <v>Seniors</v>
      </c>
    </row>
    <row r="4873" spans="1:13" x14ac:dyDescent="0.25">
      <c r="A4873">
        <v>14873</v>
      </c>
      <c r="B4873" t="s">
        <v>3035</v>
      </c>
      <c r="C4873" t="s">
        <v>80</v>
      </c>
      <c r="D4873" t="s">
        <v>10</v>
      </c>
      <c r="E4873" t="s">
        <v>19</v>
      </c>
      <c r="F4873" s="35">
        <v>77.338999999999999</v>
      </c>
      <c r="G4873" t="str">
        <f t="shared" si="152"/>
        <v>Casual Buyers</v>
      </c>
      <c r="H4873" s="4">
        <v>41510</v>
      </c>
      <c r="I4873">
        <f>WEEKDAY(Cleaned!$H4873)</f>
        <v>7</v>
      </c>
      <c r="J4873" t="s">
        <v>16</v>
      </c>
      <c r="K4873" s="4">
        <v>22709</v>
      </c>
      <c r="L4873">
        <f>INT(YEARFRAC(Cleaned!$K4873,Cleaned!$H4873,1))</f>
        <v>51</v>
      </c>
      <c r="M4873" t="str">
        <f t="shared" si="153"/>
        <v>Seniors</v>
      </c>
    </row>
    <row r="4874" spans="1:13" x14ac:dyDescent="0.25">
      <c r="A4874">
        <v>14874</v>
      </c>
      <c r="B4874" t="s">
        <v>204</v>
      </c>
      <c r="C4874" t="s">
        <v>80</v>
      </c>
      <c r="D4874" t="s">
        <v>10</v>
      </c>
      <c r="E4874" t="s">
        <v>19</v>
      </c>
      <c r="F4874" s="35">
        <v>1445.6826000000001</v>
      </c>
      <c r="G4874" t="str">
        <f t="shared" si="152"/>
        <v>Casual Buyers</v>
      </c>
      <c r="H4874" s="4">
        <v>41514</v>
      </c>
      <c r="I4874">
        <f>WEEKDAY(Cleaned!$H4874)</f>
        <v>4</v>
      </c>
      <c r="J4874" t="s">
        <v>12</v>
      </c>
      <c r="K4874" s="4">
        <v>15115</v>
      </c>
      <c r="L4874">
        <f>INT(YEARFRAC(Cleaned!$K4874,Cleaned!$H4874,1))</f>
        <v>72</v>
      </c>
      <c r="M4874" t="str">
        <f t="shared" si="153"/>
        <v>Elders</v>
      </c>
    </row>
    <row r="4875" spans="1:13" x14ac:dyDescent="0.25">
      <c r="A4875">
        <v>14875</v>
      </c>
      <c r="B4875" t="s">
        <v>533</v>
      </c>
      <c r="C4875" t="s">
        <v>80</v>
      </c>
      <c r="D4875" t="s">
        <v>10</v>
      </c>
      <c r="E4875" t="s">
        <v>19</v>
      </c>
      <c r="F4875" s="35">
        <v>2591.1808000000001</v>
      </c>
      <c r="G4875" t="str">
        <f t="shared" si="152"/>
        <v>Brand Seekers</v>
      </c>
      <c r="H4875" s="4">
        <v>41514</v>
      </c>
      <c r="I4875">
        <f>WEEKDAY(Cleaned!$H4875)</f>
        <v>4</v>
      </c>
      <c r="J4875" t="s">
        <v>12</v>
      </c>
      <c r="K4875" s="4">
        <v>16211</v>
      </c>
      <c r="L4875">
        <f>INT(YEARFRAC(Cleaned!$K4875,Cleaned!$H4875,1))</f>
        <v>69</v>
      </c>
      <c r="M4875" t="str">
        <f t="shared" si="153"/>
        <v>Elders</v>
      </c>
    </row>
    <row r="4876" spans="1:13" x14ac:dyDescent="0.25">
      <c r="A4876">
        <v>14876</v>
      </c>
      <c r="B4876" t="s">
        <v>875</v>
      </c>
      <c r="C4876" t="s">
        <v>80</v>
      </c>
      <c r="D4876" t="s">
        <v>10</v>
      </c>
      <c r="E4876" t="s">
        <v>19</v>
      </c>
      <c r="F4876" s="35">
        <v>44.177900000000001</v>
      </c>
      <c r="G4876" t="str">
        <f t="shared" si="152"/>
        <v>Casual Buyers</v>
      </c>
      <c r="H4876" s="4">
        <v>41515</v>
      </c>
      <c r="I4876">
        <f>WEEKDAY(Cleaned!$H4876)</f>
        <v>5</v>
      </c>
      <c r="J4876" t="s">
        <v>18</v>
      </c>
      <c r="K4876" s="4">
        <v>18344</v>
      </c>
      <c r="L4876">
        <f>INT(YEARFRAC(Cleaned!$K4876,Cleaned!$H4876,1))</f>
        <v>63</v>
      </c>
      <c r="M4876" t="str">
        <f t="shared" si="153"/>
        <v>Seniors</v>
      </c>
    </row>
    <row r="4877" spans="1:13" x14ac:dyDescent="0.25">
      <c r="A4877">
        <v>14877</v>
      </c>
      <c r="B4877" t="s">
        <v>781</v>
      </c>
      <c r="C4877" t="s">
        <v>80</v>
      </c>
      <c r="D4877" t="s">
        <v>10</v>
      </c>
      <c r="E4877" t="s">
        <v>19</v>
      </c>
      <c r="F4877" s="35">
        <v>55.216900000000003</v>
      </c>
      <c r="G4877" t="str">
        <f t="shared" si="152"/>
        <v>Casual Buyers</v>
      </c>
      <c r="H4877" s="4">
        <v>41515</v>
      </c>
      <c r="I4877">
        <f>WEEKDAY(Cleaned!$H4877)</f>
        <v>5</v>
      </c>
      <c r="J4877" t="s">
        <v>18</v>
      </c>
      <c r="K4877" s="4">
        <v>19212</v>
      </c>
      <c r="L4877">
        <f>INT(YEARFRAC(Cleaned!$K4877,Cleaned!$H4877,1))</f>
        <v>61</v>
      </c>
      <c r="M4877" t="str">
        <f t="shared" si="153"/>
        <v>Seniors</v>
      </c>
    </row>
    <row r="4878" spans="1:13" x14ac:dyDescent="0.25">
      <c r="A4878">
        <v>14878</v>
      </c>
      <c r="B4878" t="s">
        <v>344</v>
      </c>
      <c r="C4878" t="s">
        <v>80</v>
      </c>
      <c r="D4878" t="s">
        <v>10</v>
      </c>
      <c r="E4878" t="s">
        <v>19</v>
      </c>
      <c r="F4878" s="35">
        <v>1025.9815000000001</v>
      </c>
      <c r="G4878" t="str">
        <f t="shared" si="152"/>
        <v>Casual Buyers</v>
      </c>
      <c r="H4878" s="4">
        <v>41519</v>
      </c>
      <c r="I4878">
        <f>WEEKDAY(Cleaned!$H4878)</f>
        <v>2</v>
      </c>
      <c r="J4878" t="s">
        <v>13</v>
      </c>
      <c r="K4878" s="4">
        <v>22785</v>
      </c>
      <c r="L4878">
        <f>INT(YEARFRAC(Cleaned!$K4878,Cleaned!$H4878,1))</f>
        <v>51</v>
      </c>
      <c r="M4878" t="str">
        <f t="shared" si="153"/>
        <v>Seniors</v>
      </c>
    </row>
    <row r="4879" spans="1:13" x14ac:dyDescent="0.25">
      <c r="A4879">
        <v>14879</v>
      </c>
      <c r="B4879" t="s">
        <v>583</v>
      </c>
      <c r="C4879" t="s">
        <v>80</v>
      </c>
      <c r="D4879" t="s">
        <v>10</v>
      </c>
      <c r="E4879" t="s">
        <v>19</v>
      </c>
      <c r="F4879" s="35">
        <v>927.62540000000001</v>
      </c>
      <c r="G4879" t="str">
        <f t="shared" si="152"/>
        <v>Casual Buyers</v>
      </c>
      <c r="H4879" s="4">
        <v>41519</v>
      </c>
      <c r="I4879">
        <f>WEEKDAY(Cleaned!$H4879)</f>
        <v>2</v>
      </c>
      <c r="J4879" t="s">
        <v>14</v>
      </c>
      <c r="K4879" s="4">
        <v>26750</v>
      </c>
      <c r="L4879">
        <f>INT(YEARFRAC(Cleaned!$K4879,Cleaned!$H4879,1))</f>
        <v>40</v>
      </c>
      <c r="M4879" t="str">
        <f t="shared" si="153"/>
        <v>Adult</v>
      </c>
    </row>
    <row r="4880" spans="1:13" x14ac:dyDescent="0.25">
      <c r="A4880">
        <v>14880</v>
      </c>
      <c r="B4880" t="s">
        <v>3036</v>
      </c>
      <c r="C4880" t="s">
        <v>80</v>
      </c>
      <c r="D4880" t="s">
        <v>10</v>
      </c>
      <c r="E4880" t="s">
        <v>19</v>
      </c>
      <c r="F4880" s="35">
        <v>1332.0444</v>
      </c>
      <c r="G4880" t="str">
        <f t="shared" si="152"/>
        <v>Casual Buyers</v>
      </c>
      <c r="H4880" s="4">
        <v>41521</v>
      </c>
      <c r="I4880">
        <f>WEEKDAY(Cleaned!$H4880)</f>
        <v>4</v>
      </c>
      <c r="J4880" t="s">
        <v>18</v>
      </c>
      <c r="K4880" s="4">
        <v>24466</v>
      </c>
      <c r="L4880">
        <f>INT(YEARFRAC(Cleaned!$K4880,Cleaned!$H4880,1))</f>
        <v>46</v>
      </c>
      <c r="M4880" t="str">
        <f t="shared" si="153"/>
        <v>Adult</v>
      </c>
    </row>
    <row r="4881" spans="1:13" x14ac:dyDescent="0.25">
      <c r="A4881">
        <v>14881</v>
      </c>
      <c r="B4881" t="s">
        <v>3037</v>
      </c>
      <c r="C4881" t="s">
        <v>80</v>
      </c>
      <c r="D4881" t="s">
        <v>10</v>
      </c>
      <c r="E4881" t="s">
        <v>19</v>
      </c>
      <c r="F4881" s="35">
        <v>1308.8282999999999</v>
      </c>
      <c r="G4881" t="str">
        <f t="shared" si="152"/>
        <v>Casual Buyers</v>
      </c>
      <c r="H4881" s="4">
        <v>41523</v>
      </c>
      <c r="I4881">
        <f>WEEKDAY(Cleaned!$H4881)</f>
        <v>6</v>
      </c>
      <c r="J4881" t="s">
        <v>14</v>
      </c>
      <c r="K4881" s="4">
        <v>27891</v>
      </c>
      <c r="L4881">
        <f>INT(YEARFRAC(Cleaned!$K4881,Cleaned!$H4881,1))</f>
        <v>37</v>
      </c>
      <c r="M4881" t="str">
        <f t="shared" si="153"/>
        <v>Adult</v>
      </c>
    </row>
    <row r="4882" spans="1:13" x14ac:dyDescent="0.25">
      <c r="A4882">
        <v>14882</v>
      </c>
      <c r="B4882" t="s">
        <v>1005</v>
      </c>
      <c r="C4882" t="s">
        <v>80</v>
      </c>
      <c r="D4882" t="s">
        <v>10</v>
      </c>
      <c r="E4882" t="s">
        <v>19</v>
      </c>
      <c r="F4882" s="35">
        <v>82.852900000000005</v>
      </c>
      <c r="G4882" t="str">
        <f t="shared" si="152"/>
        <v>Casual Buyers</v>
      </c>
      <c r="H4882" s="4">
        <v>41524</v>
      </c>
      <c r="I4882">
        <f>WEEKDAY(Cleaned!$H4882)</f>
        <v>7</v>
      </c>
      <c r="J4882" t="s">
        <v>17</v>
      </c>
      <c r="K4882" s="4">
        <v>23413</v>
      </c>
      <c r="L4882">
        <f>INT(YEARFRAC(Cleaned!$K4882,Cleaned!$H4882,1))</f>
        <v>49</v>
      </c>
      <c r="M4882" t="str">
        <f t="shared" si="153"/>
        <v>Adult</v>
      </c>
    </row>
    <row r="4883" spans="1:13" x14ac:dyDescent="0.25">
      <c r="A4883">
        <v>14883</v>
      </c>
      <c r="B4883" t="s">
        <v>479</v>
      </c>
      <c r="C4883" t="s">
        <v>80</v>
      </c>
      <c r="D4883" t="s">
        <v>10</v>
      </c>
      <c r="E4883" t="s">
        <v>19</v>
      </c>
      <c r="F4883" s="35">
        <v>1418.6211000000001</v>
      </c>
      <c r="G4883" t="str">
        <f t="shared" si="152"/>
        <v>Casual Buyers</v>
      </c>
      <c r="H4883" s="4">
        <v>41526</v>
      </c>
      <c r="I4883">
        <f>WEEKDAY(Cleaned!$H4883)</f>
        <v>2</v>
      </c>
      <c r="J4883" t="s">
        <v>12</v>
      </c>
      <c r="K4883" s="4">
        <v>21058</v>
      </c>
      <c r="L4883">
        <f>INT(YEARFRAC(Cleaned!$K4883,Cleaned!$H4883,1))</f>
        <v>56</v>
      </c>
      <c r="M4883" t="str">
        <f t="shared" si="153"/>
        <v>Seniors</v>
      </c>
    </row>
    <row r="4884" spans="1:13" x14ac:dyDescent="0.25">
      <c r="A4884">
        <v>14884</v>
      </c>
      <c r="B4884" t="s">
        <v>460</v>
      </c>
      <c r="C4884" t="s">
        <v>80</v>
      </c>
      <c r="D4884" t="s">
        <v>10</v>
      </c>
      <c r="E4884" t="s">
        <v>19</v>
      </c>
      <c r="F4884" s="35">
        <v>2699.9018000000001</v>
      </c>
      <c r="G4884" t="str">
        <f t="shared" si="152"/>
        <v>Brand Seekers</v>
      </c>
      <c r="H4884" s="4">
        <v>41527</v>
      </c>
      <c r="I4884">
        <f>WEEKDAY(Cleaned!$H4884)</f>
        <v>3</v>
      </c>
      <c r="J4884" t="s">
        <v>12</v>
      </c>
      <c r="K4884" s="4">
        <v>15081</v>
      </c>
      <c r="L4884">
        <f>INT(YEARFRAC(Cleaned!$K4884,Cleaned!$H4884,1))</f>
        <v>72</v>
      </c>
      <c r="M4884" t="str">
        <f t="shared" si="153"/>
        <v>Elders</v>
      </c>
    </row>
    <row r="4885" spans="1:13" x14ac:dyDescent="0.25">
      <c r="A4885">
        <v>14885</v>
      </c>
      <c r="B4885" t="s">
        <v>490</v>
      </c>
      <c r="C4885" t="s">
        <v>80</v>
      </c>
      <c r="D4885" t="s">
        <v>10</v>
      </c>
      <c r="E4885" t="s">
        <v>19</v>
      </c>
      <c r="F4885" s="35">
        <v>2604.7944000000002</v>
      </c>
      <c r="G4885" t="str">
        <f t="shared" si="152"/>
        <v>Brand Seekers</v>
      </c>
      <c r="H4885" s="4">
        <v>41527</v>
      </c>
      <c r="I4885">
        <f>WEEKDAY(Cleaned!$H4885)</f>
        <v>3</v>
      </c>
      <c r="J4885" t="s">
        <v>17</v>
      </c>
      <c r="K4885" s="4">
        <v>12155</v>
      </c>
      <c r="L4885">
        <f>INT(YEARFRAC(Cleaned!$K4885,Cleaned!$H4885,1))</f>
        <v>80</v>
      </c>
      <c r="M4885" t="str">
        <f t="shared" si="153"/>
        <v>Elders</v>
      </c>
    </row>
    <row r="4886" spans="1:13" x14ac:dyDescent="0.25">
      <c r="A4886">
        <v>14886</v>
      </c>
      <c r="B4886" t="s">
        <v>342</v>
      </c>
      <c r="C4886" t="s">
        <v>80</v>
      </c>
      <c r="D4886" t="s">
        <v>10</v>
      </c>
      <c r="E4886" t="s">
        <v>19</v>
      </c>
      <c r="F4886" s="35">
        <v>2916.0286999999998</v>
      </c>
      <c r="G4886" t="str">
        <f t="shared" si="152"/>
        <v>Brand Seekers</v>
      </c>
      <c r="H4886" s="4">
        <v>41528</v>
      </c>
      <c r="I4886">
        <f>WEEKDAY(Cleaned!$H4886)</f>
        <v>4</v>
      </c>
      <c r="J4886" t="s">
        <v>17</v>
      </c>
      <c r="K4886" s="4">
        <v>16730</v>
      </c>
      <c r="L4886">
        <f>INT(YEARFRAC(Cleaned!$K4886,Cleaned!$H4886,1))</f>
        <v>67</v>
      </c>
      <c r="M4886" t="str">
        <f t="shared" si="153"/>
        <v>Elders</v>
      </c>
    </row>
    <row r="4887" spans="1:13" x14ac:dyDescent="0.25">
      <c r="A4887">
        <v>14887</v>
      </c>
      <c r="B4887" t="s">
        <v>3038</v>
      </c>
      <c r="C4887" t="s">
        <v>80</v>
      </c>
      <c r="D4887" t="s">
        <v>10</v>
      </c>
      <c r="E4887" t="s">
        <v>19</v>
      </c>
      <c r="F4887" s="35">
        <v>75.6815</v>
      </c>
      <c r="G4887" t="str">
        <f t="shared" si="152"/>
        <v>Casual Buyers</v>
      </c>
      <c r="H4887" s="4">
        <v>41530</v>
      </c>
      <c r="I4887">
        <f>WEEKDAY(Cleaned!$H4887)</f>
        <v>6</v>
      </c>
      <c r="J4887" t="s">
        <v>14</v>
      </c>
      <c r="K4887" s="4">
        <v>26898</v>
      </c>
      <c r="L4887">
        <f>INT(YEARFRAC(Cleaned!$K4887,Cleaned!$H4887,1))</f>
        <v>40</v>
      </c>
      <c r="M4887" t="str">
        <f t="shared" si="153"/>
        <v>Adult</v>
      </c>
    </row>
    <row r="4888" spans="1:13" x14ac:dyDescent="0.25">
      <c r="A4888">
        <v>14888</v>
      </c>
      <c r="B4888" t="s">
        <v>3039</v>
      </c>
      <c r="C4888" t="s">
        <v>80</v>
      </c>
      <c r="D4888" t="s">
        <v>10</v>
      </c>
      <c r="E4888" t="s">
        <v>19</v>
      </c>
      <c r="F4888" s="35">
        <v>127.0308</v>
      </c>
      <c r="G4888" t="str">
        <f t="shared" si="152"/>
        <v>Casual Buyers</v>
      </c>
      <c r="H4888" s="4">
        <v>41534</v>
      </c>
      <c r="I4888">
        <f>WEEKDAY(Cleaned!$H4888)</f>
        <v>3</v>
      </c>
      <c r="J4888" t="s">
        <v>17</v>
      </c>
      <c r="K4888" s="4">
        <v>23506</v>
      </c>
      <c r="L4888">
        <f>INT(YEARFRAC(Cleaned!$K4888,Cleaned!$H4888,1))</f>
        <v>49</v>
      </c>
      <c r="M4888" t="str">
        <f t="shared" si="153"/>
        <v>Adult</v>
      </c>
    </row>
    <row r="4889" spans="1:13" x14ac:dyDescent="0.25">
      <c r="A4889">
        <v>14889</v>
      </c>
      <c r="B4889" t="s">
        <v>3040</v>
      </c>
      <c r="C4889" t="s">
        <v>80</v>
      </c>
      <c r="D4889" t="s">
        <v>10</v>
      </c>
      <c r="E4889" t="s">
        <v>19</v>
      </c>
      <c r="F4889" s="35">
        <v>41.183399999999999</v>
      </c>
      <c r="G4889" t="str">
        <f t="shared" si="152"/>
        <v>Casual Buyers</v>
      </c>
      <c r="H4889" s="4">
        <v>41535</v>
      </c>
      <c r="I4889">
        <f>WEEKDAY(Cleaned!$H4889)</f>
        <v>4</v>
      </c>
      <c r="J4889" t="s">
        <v>12</v>
      </c>
      <c r="K4889" s="4">
        <v>25237</v>
      </c>
      <c r="L4889">
        <f>INT(YEARFRAC(Cleaned!$K4889,Cleaned!$H4889,1))</f>
        <v>44</v>
      </c>
      <c r="M4889" t="str">
        <f t="shared" si="153"/>
        <v>Adult</v>
      </c>
    </row>
    <row r="4890" spans="1:13" x14ac:dyDescent="0.25">
      <c r="A4890">
        <v>14890</v>
      </c>
      <c r="B4890" t="s">
        <v>3041</v>
      </c>
      <c r="C4890" t="s">
        <v>80</v>
      </c>
      <c r="D4890" t="s">
        <v>10</v>
      </c>
      <c r="E4890" t="s">
        <v>19</v>
      </c>
      <c r="F4890" s="35">
        <v>48.597900000000003</v>
      </c>
      <c r="G4890" t="str">
        <f t="shared" si="152"/>
        <v>Casual Buyers</v>
      </c>
      <c r="H4890" s="4">
        <v>41538</v>
      </c>
      <c r="I4890">
        <f>WEEKDAY(Cleaned!$H4890)</f>
        <v>7</v>
      </c>
      <c r="J4890" t="s">
        <v>13</v>
      </c>
      <c r="K4890" s="4">
        <v>22739</v>
      </c>
      <c r="L4890">
        <f>INT(YEARFRAC(Cleaned!$K4890,Cleaned!$H4890,1))</f>
        <v>51</v>
      </c>
      <c r="M4890" t="str">
        <f t="shared" si="153"/>
        <v>Seniors</v>
      </c>
    </row>
    <row r="4891" spans="1:13" x14ac:dyDescent="0.25">
      <c r="A4891">
        <v>14891</v>
      </c>
      <c r="B4891" t="s">
        <v>783</v>
      </c>
      <c r="C4891" t="s">
        <v>80</v>
      </c>
      <c r="D4891" t="s">
        <v>10</v>
      </c>
      <c r="E4891" t="s">
        <v>19</v>
      </c>
      <c r="F4891" s="35">
        <v>9.9339999999999993</v>
      </c>
      <c r="G4891" t="str">
        <f t="shared" si="152"/>
        <v>Casual Buyers</v>
      </c>
      <c r="H4891" s="4">
        <v>41538</v>
      </c>
      <c r="I4891">
        <f>WEEKDAY(Cleaned!$H4891)</f>
        <v>7</v>
      </c>
      <c r="J4891" t="s">
        <v>17</v>
      </c>
      <c r="K4891" s="4">
        <v>28547</v>
      </c>
      <c r="L4891">
        <f>INT(YEARFRAC(Cleaned!$K4891,Cleaned!$H4891,1))</f>
        <v>35</v>
      </c>
      <c r="M4891" t="str">
        <f t="shared" si="153"/>
        <v>Adult</v>
      </c>
    </row>
    <row r="4892" spans="1:13" x14ac:dyDescent="0.25">
      <c r="A4892">
        <v>14892</v>
      </c>
      <c r="B4892" t="s">
        <v>491</v>
      </c>
      <c r="C4892" t="s">
        <v>80</v>
      </c>
      <c r="D4892" t="s">
        <v>10</v>
      </c>
      <c r="E4892" t="s">
        <v>19</v>
      </c>
      <c r="F4892" s="35">
        <v>992.79830000000004</v>
      </c>
      <c r="G4892" t="str">
        <f t="shared" si="152"/>
        <v>Casual Buyers</v>
      </c>
      <c r="H4892" s="4">
        <v>41540</v>
      </c>
      <c r="I4892">
        <f>WEEKDAY(Cleaned!$H4892)</f>
        <v>2</v>
      </c>
      <c r="J4892" t="s">
        <v>16</v>
      </c>
      <c r="K4892" s="4">
        <v>24755</v>
      </c>
      <c r="L4892">
        <f>INT(YEARFRAC(Cleaned!$K4892,Cleaned!$H4892,1))</f>
        <v>45</v>
      </c>
      <c r="M4892" t="str">
        <f t="shared" si="153"/>
        <v>Adult</v>
      </c>
    </row>
    <row r="4893" spans="1:13" x14ac:dyDescent="0.25">
      <c r="A4893">
        <v>14893</v>
      </c>
      <c r="B4893" t="s">
        <v>436</v>
      </c>
      <c r="C4893" t="s">
        <v>80</v>
      </c>
      <c r="D4893" t="s">
        <v>10</v>
      </c>
      <c r="E4893" t="s">
        <v>19</v>
      </c>
      <c r="F4893" s="35">
        <v>2674.0448000000001</v>
      </c>
      <c r="G4893" t="str">
        <f t="shared" si="152"/>
        <v>Brand Seekers</v>
      </c>
      <c r="H4893" s="4">
        <v>41541</v>
      </c>
      <c r="I4893">
        <f>WEEKDAY(Cleaned!$H4893)</f>
        <v>3</v>
      </c>
      <c r="J4893" t="s">
        <v>13</v>
      </c>
      <c r="K4893" s="4">
        <v>17664</v>
      </c>
      <c r="L4893">
        <f>INT(YEARFRAC(Cleaned!$K4893,Cleaned!$H4893,1))</f>
        <v>65</v>
      </c>
      <c r="M4893" t="str">
        <f t="shared" si="153"/>
        <v>Elders</v>
      </c>
    </row>
    <row r="4894" spans="1:13" x14ac:dyDescent="0.25">
      <c r="A4894">
        <v>14894</v>
      </c>
      <c r="B4894" t="s">
        <v>496</v>
      </c>
      <c r="C4894" t="s">
        <v>80</v>
      </c>
      <c r="D4894" t="s">
        <v>10</v>
      </c>
      <c r="E4894" t="s">
        <v>19</v>
      </c>
      <c r="F4894" s="35">
        <v>2552.5169000000001</v>
      </c>
      <c r="G4894" t="str">
        <f t="shared" si="152"/>
        <v>Brand Seekers</v>
      </c>
      <c r="H4894" s="4">
        <v>41541</v>
      </c>
      <c r="I4894">
        <f>WEEKDAY(Cleaned!$H4894)</f>
        <v>3</v>
      </c>
      <c r="J4894" t="s">
        <v>13</v>
      </c>
      <c r="K4894" s="4">
        <v>19960</v>
      </c>
      <c r="L4894">
        <f>INT(YEARFRAC(Cleaned!$K4894,Cleaned!$H4894,1))</f>
        <v>59</v>
      </c>
      <c r="M4894" t="str">
        <f t="shared" si="153"/>
        <v>Seniors</v>
      </c>
    </row>
    <row r="4895" spans="1:13" x14ac:dyDescent="0.25">
      <c r="A4895">
        <v>14895</v>
      </c>
      <c r="B4895" t="s">
        <v>404</v>
      </c>
      <c r="C4895" t="s">
        <v>80</v>
      </c>
      <c r="D4895" t="s">
        <v>10</v>
      </c>
      <c r="E4895" t="s">
        <v>19</v>
      </c>
      <c r="F4895" s="35">
        <v>2717.8800999999999</v>
      </c>
      <c r="G4895" t="str">
        <f t="shared" si="152"/>
        <v>Brand Seekers</v>
      </c>
      <c r="H4895" s="4">
        <v>41543</v>
      </c>
      <c r="I4895">
        <f>WEEKDAY(Cleaned!$H4895)</f>
        <v>5</v>
      </c>
      <c r="J4895" t="s">
        <v>12</v>
      </c>
      <c r="K4895" s="4">
        <v>13290</v>
      </c>
      <c r="L4895">
        <f>INT(YEARFRAC(Cleaned!$K4895,Cleaned!$H4895,1))</f>
        <v>77</v>
      </c>
      <c r="M4895" t="str">
        <f t="shared" si="153"/>
        <v>Elders</v>
      </c>
    </row>
    <row r="4896" spans="1:13" x14ac:dyDescent="0.25">
      <c r="A4896">
        <v>14896</v>
      </c>
      <c r="B4896" t="s">
        <v>713</v>
      </c>
      <c r="C4896" t="s">
        <v>80</v>
      </c>
      <c r="D4896" t="s">
        <v>10</v>
      </c>
      <c r="E4896" t="s">
        <v>19</v>
      </c>
      <c r="F4896" s="35">
        <v>87.272900000000007</v>
      </c>
      <c r="G4896" t="str">
        <f t="shared" si="152"/>
        <v>Casual Buyers</v>
      </c>
      <c r="H4896" s="4">
        <v>41543</v>
      </c>
      <c r="I4896">
        <f>WEEKDAY(Cleaned!$H4896)</f>
        <v>5</v>
      </c>
      <c r="J4896" t="s">
        <v>12</v>
      </c>
      <c r="K4896" s="4">
        <v>26711</v>
      </c>
      <c r="L4896">
        <f>INT(YEARFRAC(Cleaned!$K4896,Cleaned!$H4896,1))</f>
        <v>40</v>
      </c>
      <c r="M4896" t="str">
        <f t="shared" si="153"/>
        <v>Adult</v>
      </c>
    </row>
    <row r="4897" spans="1:13" x14ac:dyDescent="0.25">
      <c r="A4897">
        <v>14897</v>
      </c>
      <c r="B4897" t="s">
        <v>522</v>
      </c>
      <c r="C4897" t="s">
        <v>80</v>
      </c>
      <c r="D4897" t="s">
        <v>10</v>
      </c>
      <c r="E4897" t="s">
        <v>19</v>
      </c>
      <c r="F4897" s="35">
        <v>2645.8782999999999</v>
      </c>
      <c r="G4897" t="str">
        <f t="shared" si="152"/>
        <v>Brand Seekers</v>
      </c>
      <c r="H4897" s="4">
        <v>41544</v>
      </c>
      <c r="I4897">
        <f>WEEKDAY(Cleaned!$H4897)</f>
        <v>6</v>
      </c>
      <c r="J4897" t="s">
        <v>12</v>
      </c>
      <c r="K4897" s="4">
        <v>20905</v>
      </c>
      <c r="L4897">
        <f>INT(YEARFRAC(Cleaned!$K4897,Cleaned!$H4897,1))</f>
        <v>56</v>
      </c>
      <c r="M4897" t="str">
        <f t="shared" si="153"/>
        <v>Seniors</v>
      </c>
    </row>
    <row r="4898" spans="1:13" x14ac:dyDescent="0.25">
      <c r="A4898">
        <v>14898</v>
      </c>
      <c r="B4898" t="s">
        <v>651</v>
      </c>
      <c r="C4898" t="s">
        <v>80</v>
      </c>
      <c r="D4898" t="s">
        <v>10</v>
      </c>
      <c r="E4898" t="s">
        <v>19</v>
      </c>
      <c r="F4898" s="35">
        <v>2626.5408000000002</v>
      </c>
      <c r="G4898" t="str">
        <f t="shared" si="152"/>
        <v>Brand Seekers</v>
      </c>
      <c r="H4898" s="4">
        <v>41544</v>
      </c>
      <c r="I4898">
        <f>WEEKDAY(Cleaned!$H4898)</f>
        <v>6</v>
      </c>
      <c r="J4898" t="s">
        <v>14</v>
      </c>
      <c r="K4898" s="4">
        <v>17493</v>
      </c>
      <c r="L4898">
        <f>INT(YEARFRAC(Cleaned!$K4898,Cleaned!$H4898,1))</f>
        <v>65</v>
      </c>
      <c r="M4898" t="str">
        <f t="shared" si="153"/>
        <v>Elders</v>
      </c>
    </row>
    <row r="4899" spans="1:13" x14ac:dyDescent="0.25">
      <c r="A4899">
        <v>14899</v>
      </c>
      <c r="B4899" t="s">
        <v>628</v>
      </c>
      <c r="C4899" t="s">
        <v>80</v>
      </c>
      <c r="D4899" t="s">
        <v>10</v>
      </c>
      <c r="E4899" t="s">
        <v>19</v>
      </c>
      <c r="F4899" s="35">
        <v>38.674999999999997</v>
      </c>
      <c r="G4899" t="str">
        <f t="shared" si="152"/>
        <v>Casual Buyers</v>
      </c>
      <c r="H4899" s="4">
        <v>41544</v>
      </c>
      <c r="I4899">
        <f>WEEKDAY(Cleaned!$H4899)</f>
        <v>6</v>
      </c>
      <c r="J4899" t="s">
        <v>16</v>
      </c>
      <c r="K4899" s="4">
        <v>22181</v>
      </c>
      <c r="L4899">
        <f>INT(YEARFRAC(Cleaned!$K4899,Cleaned!$H4899,1))</f>
        <v>53</v>
      </c>
      <c r="M4899" t="str">
        <f t="shared" si="153"/>
        <v>Seniors</v>
      </c>
    </row>
    <row r="4900" spans="1:13" x14ac:dyDescent="0.25">
      <c r="A4900">
        <v>14900</v>
      </c>
      <c r="B4900" t="s">
        <v>466</v>
      </c>
      <c r="C4900" t="s">
        <v>80</v>
      </c>
      <c r="D4900" t="s">
        <v>10</v>
      </c>
      <c r="E4900" t="s">
        <v>19</v>
      </c>
      <c r="F4900" s="35">
        <v>2735.9247999999998</v>
      </c>
      <c r="G4900" t="str">
        <f t="shared" si="152"/>
        <v>Brand Seekers</v>
      </c>
      <c r="H4900" s="4">
        <v>41547</v>
      </c>
      <c r="I4900">
        <f>WEEKDAY(Cleaned!$H4900)</f>
        <v>2</v>
      </c>
      <c r="J4900" t="s">
        <v>12</v>
      </c>
      <c r="K4900" s="4">
        <v>25379</v>
      </c>
      <c r="L4900">
        <f>INT(YEARFRAC(Cleaned!$K4900,Cleaned!$H4900,1))</f>
        <v>44</v>
      </c>
      <c r="M4900" t="str">
        <f t="shared" si="153"/>
        <v>Adult</v>
      </c>
    </row>
    <row r="4901" spans="1:13" x14ac:dyDescent="0.25">
      <c r="A4901">
        <v>14901</v>
      </c>
      <c r="B4901" t="s">
        <v>805</v>
      </c>
      <c r="C4901" t="s">
        <v>80</v>
      </c>
      <c r="D4901" t="s">
        <v>10</v>
      </c>
      <c r="E4901" t="s">
        <v>19</v>
      </c>
      <c r="F4901" s="35">
        <v>62.940800000000003</v>
      </c>
      <c r="G4901" t="str">
        <f t="shared" si="152"/>
        <v>Casual Buyers</v>
      </c>
      <c r="H4901" s="4">
        <v>41547</v>
      </c>
      <c r="I4901">
        <f>WEEKDAY(Cleaned!$H4901)</f>
        <v>2</v>
      </c>
      <c r="J4901" t="s">
        <v>18</v>
      </c>
      <c r="K4901" s="4">
        <v>22935</v>
      </c>
      <c r="L4901">
        <f>INT(YEARFRAC(Cleaned!$K4901,Cleaned!$H4901,1))</f>
        <v>50</v>
      </c>
      <c r="M4901" t="str">
        <f t="shared" si="153"/>
        <v>Seniors</v>
      </c>
    </row>
    <row r="4902" spans="1:13" x14ac:dyDescent="0.25">
      <c r="A4902">
        <v>14902</v>
      </c>
      <c r="B4902" t="s">
        <v>3042</v>
      </c>
      <c r="C4902" t="s">
        <v>80</v>
      </c>
      <c r="D4902" t="s">
        <v>10</v>
      </c>
      <c r="E4902" t="s">
        <v>19</v>
      </c>
      <c r="F4902" s="35">
        <v>114.8758</v>
      </c>
      <c r="G4902" t="str">
        <f t="shared" si="152"/>
        <v>Casual Buyers</v>
      </c>
      <c r="H4902" s="4">
        <v>41547</v>
      </c>
      <c r="I4902">
        <f>WEEKDAY(Cleaned!$H4902)</f>
        <v>2</v>
      </c>
      <c r="J4902" t="s">
        <v>14</v>
      </c>
      <c r="K4902" s="4">
        <v>24153</v>
      </c>
      <c r="L4902">
        <f>INT(YEARFRAC(Cleaned!$K4902,Cleaned!$H4902,1))</f>
        <v>47</v>
      </c>
      <c r="M4902" t="str">
        <f t="shared" si="153"/>
        <v>Adult</v>
      </c>
    </row>
    <row r="4903" spans="1:13" x14ac:dyDescent="0.25">
      <c r="A4903">
        <v>14903</v>
      </c>
      <c r="B4903" t="s">
        <v>911</v>
      </c>
      <c r="C4903" t="s">
        <v>80</v>
      </c>
      <c r="D4903" t="s">
        <v>10</v>
      </c>
      <c r="E4903" t="s">
        <v>19</v>
      </c>
      <c r="F4903" s="35">
        <v>82.852900000000005</v>
      </c>
      <c r="G4903" t="str">
        <f t="shared" si="152"/>
        <v>Casual Buyers</v>
      </c>
      <c r="H4903" s="4">
        <v>41548</v>
      </c>
      <c r="I4903">
        <f>WEEKDAY(Cleaned!$H4903)</f>
        <v>3</v>
      </c>
      <c r="J4903" t="s">
        <v>14</v>
      </c>
      <c r="K4903" s="4">
        <v>17386</v>
      </c>
      <c r="L4903">
        <f>INT(YEARFRAC(Cleaned!$K4903,Cleaned!$H4903,1))</f>
        <v>66</v>
      </c>
      <c r="M4903" t="str">
        <f t="shared" si="153"/>
        <v>Elders</v>
      </c>
    </row>
    <row r="4904" spans="1:13" x14ac:dyDescent="0.25">
      <c r="A4904">
        <v>14904</v>
      </c>
      <c r="B4904" t="s">
        <v>3043</v>
      </c>
      <c r="C4904" t="s">
        <v>80</v>
      </c>
      <c r="D4904" t="s">
        <v>10</v>
      </c>
      <c r="E4904" t="s">
        <v>19</v>
      </c>
      <c r="F4904" s="35">
        <v>30.144400000000001</v>
      </c>
      <c r="G4904" t="str">
        <f t="shared" si="152"/>
        <v>Casual Buyers</v>
      </c>
      <c r="H4904" s="4">
        <v>41549</v>
      </c>
      <c r="I4904">
        <f>WEEKDAY(Cleaned!$H4904)</f>
        <v>4</v>
      </c>
      <c r="J4904" t="s">
        <v>12</v>
      </c>
      <c r="K4904" s="4">
        <v>22907</v>
      </c>
      <c r="L4904">
        <f>INT(YEARFRAC(Cleaned!$K4904,Cleaned!$H4904,1))</f>
        <v>51</v>
      </c>
      <c r="M4904" t="str">
        <f t="shared" si="153"/>
        <v>Seniors</v>
      </c>
    </row>
    <row r="4905" spans="1:13" x14ac:dyDescent="0.25">
      <c r="A4905">
        <v>14905</v>
      </c>
      <c r="B4905" t="s">
        <v>556</v>
      </c>
      <c r="C4905" t="s">
        <v>80</v>
      </c>
      <c r="D4905" t="s">
        <v>10</v>
      </c>
      <c r="E4905" t="s">
        <v>19</v>
      </c>
      <c r="F4905" s="35">
        <v>27.614000000000001</v>
      </c>
      <c r="G4905" t="str">
        <f t="shared" si="152"/>
        <v>Casual Buyers</v>
      </c>
      <c r="H4905" s="4">
        <v>41551</v>
      </c>
      <c r="I4905">
        <f>WEEKDAY(Cleaned!$H4905)</f>
        <v>6</v>
      </c>
      <c r="J4905" t="s">
        <v>18</v>
      </c>
      <c r="K4905" s="4">
        <v>24956</v>
      </c>
      <c r="L4905">
        <f>INT(YEARFRAC(Cleaned!$K4905,Cleaned!$H4905,1))</f>
        <v>45</v>
      </c>
      <c r="M4905" t="str">
        <f t="shared" si="153"/>
        <v>Adult</v>
      </c>
    </row>
    <row r="4906" spans="1:13" x14ac:dyDescent="0.25">
      <c r="A4906">
        <v>14906</v>
      </c>
      <c r="B4906" t="s">
        <v>757</v>
      </c>
      <c r="C4906" t="s">
        <v>80</v>
      </c>
      <c r="D4906" t="s">
        <v>10</v>
      </c>
      <c r="E4906" t="s">
        <v>19</v>
      </c>
      <c r="F4906" s="35">
        <v>102.7319</v>
      </c>
      <c r="G4906" t="str">
        <f t="shared" si="152"/>
        <v>Casual Buyers</v>
      </c>
      <c r="H4906" s="4">
        <v>41552</v>
      </c>
      <c r="I4906">
        <f>WEEKDAY(Cleaned!$H4906)</f>
        <v>7</v>
      </c>
      <c r="J4906" t="s">
        <v>12</v>
      </c>
      <c r="K4906" s="4">
        <v>26451</v>
      </c>
      <c r="L4906">
        <f>INT(YEARFRAC(Cleaned!$K4906,Cleaned!$H4906,1))</f>
        <v>41</v>
      </c>
      <c r="M4906" t="str">
        <f t="shared" si="153"/>
        <v>Adult</v>
      </c>
    </row>
    <row r="4907" spans="1:13" x14ac:dyDescent="0.25">
      <c r="A4907">
        <v>14907</v>
      </c>
      <c r="B4907" t="s">
        <v>562</v>
      </c>
      <c r="C4907" t="s">
        <v>80</v>
      </c>
      <c r="D4907" t="s">
        <v>10</v>
      </c>
      <c r="E4907" t="s">
        <v>19</v>
      </c>
      <c r="F4907" s="35">
        <v>79.0959</v>
      </c>
      <c r="G4907" t="str">
        <f t="shared" si="152"/>
        <v>Casual Buyers</v>
      </c>
      <c r="H4907" s="4">
        <v>41557</v>
      </c>
      <c r="I4907">
        <f>WEEKDAY(Cleaned!$H4907)</f>
        <v>5</v>
      </c>
      <c r="J4907" t="s">
        <v>12</v>
      </c>
      <c r="K4907" s="4">
        <v>24341</v>
      </c>
      <c r="L4907">
        <f>INT(YEARFRAC(Cleaned!$K4907,Cleaned!$H4907,1))</f>
        <v>47</v>
      </c>
      <c r="M4907" t="str">
        <f t="shared" si="153"/>
        <v>Adult</v>
      </c>
    </row>
    <row r="4908" spans="1:13" x14ac:dyDescent="0.25">
      <c r="A4908">
        <v>14908</v>
      </c>
      <c r="B4908" t="s">
        <v>553</v>
      </c>
      <c r="C4908" t="s">
        <v>80</v>
      </c>
      <c r="D4908" t="s">
        <v>10</v>
      </c>
      <c r="E4908" t="s">
        <v>19</v>
      </c>
      <c r="F4908" s="35">
        <v>34.221899999999998</v>
      </c>
      <c r="G4908" t="str">
        <f t="shared" si="152"/>
        <v>Casual Buyers</v>
      </c>
      <c r="H4908" s="4">
        <v>41557</v>
      </c>
      <c r="I4908">
        <f>WEEKDAY(Cleaned!$H4908)</f>
        <v>5</v>
      </c>
      <c r="J4908" t="s">
        <v>18</v>
      </c>
      <c r="K4908" s="4">
        <v>18906</v>
      </c>
      <c r="L4908">
        <f>INT(YEARFRAC(Cleaned!$K4908,Cleaned!$H4908,1))</f>
        <v>62</v>
      </c>
      <c r="M4908" t="str">
        <f t="shared" si="153"/>
        <v>Seniors</v>
      </c>
    </row>
    <row r="4909" spans="1:13" x14ac:dyDescent="0.25">
      <c r="A4909">
        <v>14909</v>
      </c>
      <c r="B4909" t="s">
        <v>714</v>
      </c>
      <c r="C4909" t="s">
        <v>80</v>
      </c>
      <c r="D4909" t="s">
        <v>10</v>
      </c>
      <c r="E4909" t="s">
        <v>19</v>
      </c>
      <c r="F4909" s="35">
        <v>138.64439999999999</v>
      </c>
      <c r="G4909" t="str">
        <f t="shared" si="152"/>
        <v>Casual Buyers</v>
      </c>
      <c r="H4909" s="4">
        <v>41560</v>
      </c>
      <c r="I4909">
        <f>WEEKDAY(Cleaned!$H4909)</f>
        <v>1</v>
      </c>
      <c r="J4909" t="s">
        <v>18</v>
      </c>
      <c r="K4909" s="4">
        <v>18279</v>
      </c>
      <c r="L4909">
        <f>INT(YEARFRAC(Cleaned!$K4909,Cleaned!$H4909,1))</f>
        <v>63</v>
      </c>
      <c r="M4909" t="str">
        <f t="shared" si="153"/>
        <v>Seniors</v>
      </c>
    </row>
    <row r="4910" spans="1:13" x14ac:dyDescent="0.25">
      <c r="A4910">
        <v>14910</v>
      </c>
      <c r="B4910" t="s">
        <v>3044</v>
      </c>
      <c r="C4910" t="s">
        <v>80</v>
      </c>
      <c r="D4910" t="s">
        <v>10</v>
      </c>
      <c r="E4910" t="s">
        <v>19</v>
      </c>
      <c r="F4910" s="35">
        <v>44.177900000000001</v>
      </c>
      <c r="G4910" t="str">
        <f t="shared" si="152"/>
        <v>Casual Buyers</v>
      </c>
      <c r="H4910" s="4">
        <v>41566</v>
      </c>
      <c r="I4910">
        <f>WEEKDAY(Cleaned!$H4910)</f>
        <v>7</v>
      </c>
      <c r="J4910" t="s">
        <v>14</v>
      </c>
      <c r="K4910" s="4">
        <v>27439</v>
      </c>
      <c r="L4910">
        <f>INT(YEARFRAC(Cleaned!$K4910,Cleaned!$H4910,1))</f>
        <v>38</v>
      </c>
      <c r="M4910" t="str">
        <f t="shared" si="153"/>
        <v>Adult</v>
      </c>
    </row>
    <row r="4911" spans="1:13" x14ac:dyDescent="0.25">
      <c r="A4911">
        <v>14911</v>
      </c>
      <c r="B4911" t="s">
        <v>407</v>
      </c>
      <c r="C4911" t="s">
        <v>80</v>
      </c>
      <c r="D4911" t="s">
        <v>10</v>
      </c>
      <c r="E4911" t="s">
        <v>19</v>
      </c>
      <c r="F4911" s="35">
        <v>2738.5657000000001</v>
      </c>
      <c r="G4911" t="str">
        <f t="shared" si="152"/>
        <v>Brand Seekers</v>
      </c>
      <c r="H4911" s="4">
        <v>41567</v>
      </c>
      <c r="I4911">
        <f>WEEKDAY(Cleaned!$H4911)</f>
        <v>1</v>
      </c>
      <c r="J4911" t="s">
        <v>12</v>
      </c>
      <c r="K4911" s="4">
        <v>19292</v>
      </c>
      <c r="L4911">
        <f>INT(YEARFRAC(Cleaned!$K4911,Cleaned!$H4911,1))</f>
        <v>60</v>
      </c>
      <c r="M4911" t="str">
        <f t="shared" si="153"/>
        <v>Seniors</v>
      </c>
    </row>
    <row r="4912" spans="1:13" x14ac:dyDescent="0.25">
      <c r="A4912">
        <v>14912</v>
      </c>
      <c r="B4912" t="s">
        <v>3045</v>
      </c>
      <c r="C4912" t="s">
        <v>80</v>
      </c>
      <c r="D4912" t="s">
        <v>10</v>
      </c>
      <c r="E4912" t="s">
        <v>19</v>
      </c>
      <c r="F4912" s="35">
        <v>44.177900000000001</v>
      </c>
      <c r="G4912" t="str">
        <f t="shared" si="152"/>
        <v>Casual Buyers</v>
      </c>
      <c r="H4912" s="4">
        <v>41567</v>
      </c>
      <c r="I4912">
        <f>WEEKDAY(Cleaned!$H4912)</f>
        <v>1</v>
      </c>
      <c r="J4912" t="s">
        <v>14</v>
      </c>
      <c r="K4912" s="4">
        <v>25776</v>
      </c>
      <c r="L4912">
        <f>INT(YEARFRAC(Cleaned!$K4912,Cleaned!$H4912,1))</f>
        <v>43</v>
      </c>
      <c r="M4912" t="str">
        <f t="shared" si="153"/>
        <v>Adult</v>
      </c>
    </row>
    <row r="4913" spans="1:13" x14ac:dyDescent="0.25">
      <c r="A4913">
        <v>14913</v>
      </c>
      <c r="B4913" t="s">
        <v>857</v>
      </c>
      <c r="C4913" t="s">
        <v>80</v>
      </c>
      <c r="D4913" t="s">
        <v>10</v>
      </c>
      <c r="E4913" t="s">
        <v>19</v>
      </c>
      <c r="F4913" s="35">
        <v>62.962899999999998</v>
      </c>
      <c r="G4913" t="str">
        <f t="shared" si="152"/>
        <v>Casual Buyers</v>
      </c>
      <c r="H4913" s="4">
        <v>41567</v>
      </c>
      <c r="I4913">
        <f>WEEKDAY(Cleaned!$H4913)</f>
        <v>1</v>
      </c>
      <c r="J4913" t="s">
        <v>16</v>
      </c>
      <c r="K4913" s="4">
        <v>16686</v>
      </c>
      <c r="L4913">
        <f>INT(YEARFRAC(Cleaned!$K4913,Cleaned!$H4913,1))</f>
        <v>68</v>
      </c>
      <c r="M4913" t="str">
        <f t="shared" si="153"/>
        <v>Elders</v>
      </c>
    </row>
    <row r="4914" spans="1:13" x14ac:dyDescent="0.25">
      <c r="A4914">
        <v>14914</v>
      </c>
      <c r="B4914" t="s">
        <v>465</v>
      </c>
      <c r="C4914" t="s">
        <v>80</v>
      </c>
      <c r="D4914" t="s">
        <v>10</v>
      </c>
      <c r="E4914" t="s">
        <v>19</v>
      </c>
      <c r="F4914" s="35">
        <v>2784.9425999999999</v>
      </c>
      <c r="G4914" t="str">
        <f t="shared" si="152"/>
        <v>Brand Seekers</v>
      </c>
      <c r="H4914" s="4">
        <v>41568</v>
      </c>
      <c r="I4914">
        <f>WEEKDAY(Cleaned!$H4914)</f>
        <v>2</v>
      </c>
      <c r="J4914" t="s">
        <v>12</v>
      </c>
      <c r="K4914" s="4">
        <v>11251</v>
      </c>
      <c r="L4914">
        <f>INT(YEARFRAC(Cleaned!$K4914,Cleaned!$H4914,1))</f>
        <v>83</v>
      </c>
      <c r="M4914" t="str">
        <f t="shared" si="153"/>
        <v>Elders</v>
      </c>
    </row>
    <row r="4915" spans="1:13" x14ac:dyDescent="0.25">
      <c r="A4915">
        <v>14915</v>
      </c>
      <c r="B4915" t="s">
        <v>597</v>
      </c>
      <c r="C4915" t="s">
        <v>80</v>
      </c>
      <c r="D4915" t="s">
        <v>10</v>
      </c>
      <c r="E4915" t="s">
        <v>19</v>
      </c>
      <c r="F4915" s="35">
        <v>830.23069999999996</v>
      </c>
      <c r="G4915" t="str">
        <f t="shared" si="152"/>
        <v>Casual Buyers</v>
      </c>
      <c r="H4915" s="4">
        <v>41568</v>
      </c>
      <c r="I4915">
        <f>WEEKDAY(Cleaned!$H4915)</f>
        <v>2</v>
      </c>
      <c r="J4915" t="s">
        <v>12</v>
      </c>
      <c r="K4915" s="4">
        <v>15213</v>
      </c>
      <c r="L4915">
        <f>INT(YEARFRAC(Cleaned!$K4915,Cleaned!$H4915,1))</f>
        <v>72</v>
      </c>
      <c r="M4915" t="str">
        <f t="shared" si="153"/>
        <v>Elders</v>
      </c>
    </row>
    <row r="4916" spans="1:13" x14ac:dyDescent="0.25">
      <c r="A4916">
        <v>14916</v>
      </c>
      <c r="B4916" t="s">
        <v>391</v>
      </c>
      <c r="C4916" t="s">
        <v>80</v>
      </c>
      <c r="D4916" t="s">
        <v>10</v>
      </c>
      <c r="E4916" t="s">
        <v>19</v>
      </c>
      <c r="F4916" s="35">
        <v>2644.3312999999998</v>
      </c>
      <c r="G4916" t="str">
        <f t="shared" si="152"/>
        <v>Brand Seekers</v>
      </c>
      <c r="H4916" s="4">
        <v>41568</v>
      </c>
      <c r="I4916">
        <f>WEEKDAY(Cleaned!$H4916)</f>
        <v>2</v>
      </c>
      <c r="J4916" t="s">
        <v>12</v>
      </c>
      <c r="K4916" s="4">
        <v>29124</v>
      </c>
      <c r="L4916">
        <f>INT(YEARFRAC(Cleaned!$K4916,Cleaned!$H4916,1))</f>
        <v>34</v>
      </c>
      <c r="M4916" t="str">
        <f t="shared" si="153"/>
        <v>Young Adult</v>
      </c>
    </row>
    <row r="4917" spans="1:13" x14ac:dyDescent="0.25">
      <c r="A4917">
        <v>14917</v>
      </c>
      <c r="B4917" t="s">
        <v>858</v>
      </c>
      <c r="C4917" t="s">
        <v>80</v>
      </c>
      <c r="D4917" t="s">
        <v>10</v>
      </c>
      <c r="E4917" t="s">
        <v>19</v>
      </c>
      <c r="F4917" s="35">
        <v>104.4004</v>
      </c>
      <c r="G4917" t="str">
        <f t="shared" si="152"/>
        <v>Casual Buyers</v>
      </c>
      <c r="H4917" s="4">
        <v>41569</v>
      </c>
      <c r="I4917">
        <f>WEEKDAY(Cleaned!$H4917)</f>
        <v>3</v>
      </c>
      <c r="J4917" t="s">
        <v>18</v>
      </c>
      <c r="K4917" s="4">
        <v>18321</v>
      </c>
      <c r="L4917">
        <f>INT(YEARFRAC(Cleaned!$K4917,Cleaned!$H4917,1))</f>
        <v>63</v>
      </c>
      <c r="M4917" t="str">
        <f t="shared" si="153"/>
        <v>Seniors</v>
      </c>
    </row>
    <row r="4918" spans="1:13" x14ac:dyDescent="0.25">
      <c r="A4918">
        <v>14918</v>
      </c>
      <c r="B4918" t="s">
        <v>399</v>
      </c>
      <c r="C4918" t="s">
        <v>80</v>
      </c>
      <c r="D4918" t="s">
        <v>10</v>
      </c>
      <c r="E4918" t="s">
        <v>19</v>
      </c>
      <c r="F4918" s="35">
        <v>2562.4508000000001</v>
      </c>
      <c r="G4918" t="str">
        <f t="shared" si="152"/>
        <v>Brand Seekers</v>
      </c>
      <c r="H4918" s="4">
        <v>41569</v>
      </c>
      <c r="I4918">
        <f>WEEKDAY(Cleaned!$H4918)</f>
        <v>3</v>
      </c>
      <c r="J4918" t="s">
        <v>15</v>
      </c>
      <c r="K4918" s="4">
        <v>28037</v>
      </c>
      <c r="L4918">
        <f>INT(YEARFRAC(Cleaned!$K4918,Cleaned!$H4918,1))</f>
        <v>37</v>
      </c>
      <c r="M4918" t="str">
        <f t="shared" si="153"/>
        <v>Adult</v>
      </c>
    </row>
    <row r="4919" spans="1:13" x14ac:dyDescent="0.25">
      <c r="A4919">
        <v>14919</v>
      </c>
      <c r="B4919" t="s">
        <v>3046</v>
      </c>
      <c r="C4919" t="s">
        <v>80</v>
      </c>
      <c r="D4919" t="s">
        <v>10</v>
      </c>
      <c r="E4919" t="s">
        <v>19</v>
      </c>
      <c r="F4919" s="35">
        <v>40.432000000000002</v>
      </c>
      <c r="G4919" t="str">
        <f t="shared" si="152"/>
        <v>Casual Buyers</v>
      </c>
      <c r="H4919" s="4">
        <v>41570</v>
      </c>
      <c r="I4919">
        <f>WEEKDAY(Cleaned!$H4919)</f>
        <v>4</v>
      </c>
      <c r="J4919" t="s">
        <v>13</v>
      </c>
      <c r="K4919" s="4">
        <v>14362</v>
      </c>
      <c r="L4919">
        <f>INT(YEARFRAC(Cleaned!$K4919,Cleaned!$H4919,1))</f>
        <v>74</v>
      </c>
      <c r="M4919" t="str">
        <f t="shared" si="153"/>
        <v>Elders</v>
      </c>
    </row>
    <row r="4920" spans="1:13" x14ac:dyDescent="0.25">
      <c r="A4920">
        <v>14920</v>
      </c>
      <c r="B4920" t="s">
        <v>504</v>
      </c>
      <c r="C4920" t="s">
        <v>80</v>
      </c>
      <c r="D4920" t="s">
        <v>10</v>
      </c>
      <c r="E4920" t="s">
        <v>19</v>
      </c>
      <c r="F4920" s="35">
        <v>650.80079999999998</v>
      </c>
      <c r="G4920" t="str">
        <f t="shared" si="152"/>
        <v>Casual Buyers</v>
      </c>
      <c r="H4920" s="4">
        <v>41571</v>
      </c>
      <c r="I4920">
        <f>WEEKDAY(Cleaned!$H4920)</f>
        <v>5</v>
      </c>
      <c r="J4920" t="s">
        <v>13</v>
      </c>
      <c r="K4920" s="4">
        <v>27532</v>
      </c>
      <c r="L4920">
        <f>INT(YEARFRAC(Cleaned!$K4920,Cleaned!$H4920,1))</f>
        <v>38</v>
      </c>
      <c r="M4920" t="str">
        <f t="shared" si="153"/>
        <v>Adult</v>
      </c>
    </row>
    <row r="4921" spans="1:13" x14ac:dyDescent="0.25">
      <c r="A4921">
        <v>14921</v>
      </c>
      <c r="B4921" t="s">
        <v>3047</v>
      </c>
      <c r="C4921" t="s">
        <v>80</v>
      </c>
      <c r="D4921" t="s">
        <v>10</v>
      </c>
      <c r="E4921" t="s">
        <v>19</v>
      </c>
      <c r="F4921" s="35">
        <v>142.5119</v>
      </c>
      <c r="G4921" t="str">
        <f t="shared" si="152"/>
        <v>Casual Buyers</v>
      </c>
      <c r="H4921" s="4">
        <v>41573</v>
      </c>
      <c r="I4921">
        <f>WEEKDAY(Cleaned!$H4921)</f>
        <v>7</v>
      </c>
      <c r="J4921" t="s">
        <v>16</v>
      </c>
      <c r="K4921" s="4">
        <v>19800</v>
      </c>
      <c r="L4921">
        <f>INT(YEARFRAC(Cleaned!$K4921,Cleaned!$H4921,1))</f>
        <v>59</v>
      </c>
      <c r="M4921" t="str">
        <f t="shared" si="153"/>
        <v>Seniors</v>
      </c>
    </row>
    <row r="4922" spans="1:13" x14ac:dyDescent="0.25">
      <c r="A4922">
        <v>14922</v>
      </c>
      <c r="B4922" t="s">
        <v>732</v>
      </c>
      <c r="C4922" t="s">
        <v>80</v>
      </c>
      <c r="D4922" t="s">
        <v>10</v>
      </c>
      <c r="E4922" t="s">
        <v>19</v>
      </c>
      <c r="F4922" s="35">
        <v>46.7194</v>
      </c>
      <c r="G4922" t="str">
        <f t="shared" si="152"/>
        <v>Casual Buyers</v>
      </c>
      <c r="H4922" s="4">
        <v>41573</v>
      </c>
      <c r="I4922">
        <f>WEEKDAY(Cleaned!$H4922)</f>
        <v>7</v>
      </c>
      <c r="J4922" t="s">
        <v>16</v>
      </c>
      <c r="K4922" s="4">
        <v>22606</v>
      </c>
      <c r="L4922">
        <f>INT(YEARFRAC(Cleaned!$K4922,Cleaned!$H4922,1))</f>
        <v>51</v>
      </c>
      <c r="M4922" t="str">
        <f t="shared" si="153"/>
        <v>Seniors</v>
      </c>
    </row>
    <row r="4923" spans="1:13" x14ac:dyDescent="0.25">
      <c r="A4923">
        <v>14923</v>
      </c>
      <c r="B4923" t="s">
        <v>436</v>
      </c>
      <c r="C4923" t="s">
        <v>80</v>
      </c>
      <c r="D4923" t="s">
        <v>10</v>
      </c>
      <c r="E4923" t="s">
        <v>19</v>
      </c>
      <c r="F4923" s="35">
        <v>1276.8054</v>
      </c>
      <c r="G4923" t="str">
        <f t="shared" si="152"/>
        <v>Casual Buyers</v>
      </c>
      <c r="H4923" s="4">
        <v>41577</v>
      </c>
      <c r="I4923">
        <f>WEEKDAY(Cleaned!$H4923)</f>
        <v>4</v>
      </c>
      <c r="J4923" t="s">
        <v>13</v>
      </c>
      <c r="K4923" s="4">
        <v>17664</v>
      </c>
      <c r="L4923">
        <f>INT(YEARFRAC(Cleaned!$K4923,Cleaned!$H4923,1))</f>
        <v>65</v>
      </c>
      <c r="M4923" t="str">
        <f t="shared" si="153"/>
        <v>Elders</v>
      </c>
    </row>
    <row r="4924" spans="1:13" x14ac:dyDescent="0.25">
      <c r="A4924">
        <v>14924</v>
      </c>
      <c r="B4924" t="s">
        <v>893</v>
      </c>
      <c r="C4924" t="s">
        <v>80</v>
      </c>
      <c r="D4924" t="s">
        <v>10</v>
      </c>
      <c r="E4924" t="s">
        <v>19</v>
      </c>
      <c r="F4924" s="35">
        <v>33.127899999999997</v>
      </c>
      <c r="G4924" t="str">
        <f t="shared" si="152"/>
        <v>Casual Buyers</v>
      </c>
      <c r="H4924" s="4">
        <v>41578</v>
      </c>
      <c r="I4924">
        <f>WEEKDAY(Cleaned!$H4924)</f>
        <v>5</v>
      </c>
      <c r="J4924" t="s">
        <v>12</v>
      </c>
      <c r="K4924" s="4">
        <v>23677</v>
      </c>
      <c r="L4924">
        <f>INT(YEARFRAC(Cleaned!$K4924,Cleaned!$H4924,1))</f>
        <v>49</v>
      </c>
      <c r="M4924" t="str">
        <f t="shared" si="153"/>
        <v>Adult</v>
      </c>
    </row>
    <row r="4925" spans="1:13" x14ac:dyDescent="0.25">
      <c r="A4925">
        <v>14925</v>
      </c>
      <c r="B4925" t="s">
        <v>771</v>
      </c>
      <c r="C4925" t="s">
        <v>80</v>
      </c>
      <c r="D4925" t="s">
        <v>10</v>
      </c>
      <c r="E4925" t="s">
        <v>19</v>
      </c>
      <c r="F4925" s="35">
        <v>46.7194</v>
      </c>
      <c r="G4925" t="str">
        <f t="shared" si="152"/>
        <v>Casual Buyers</v>
      </c>
      <c r="H4925" s="4">
        <v>41578</v>
      </c>
      <c r="I4925">
        <f>WEEKDAY(Cleaned!$H4925)</f>
        <v>5</v>
      </c>
      <c r="J4925" t="s">
        <v>14</v>
      </c>
      <c r="K4925" s="4">
        <v>27440</v>
      </c>
      <c r="L4925">
        <f>INT(YEARFRAC(Cleaned!$K4925,Cleaned!$H4925,1))</f>
        <v>38</v>
      </c>
      <c r="M4925" t="str">
        <f t="shared" si="153"/>
        <v>Adult</v>
      </c>
    </row>
    <row r="4926" spans="1:13" x14ac:dyDescent="0.25">
      <c r="A4926">
        <v>14926</v>
      </c>
      <c r="B4926" t="s">
        <v>476</v>
      </c>
      <c r="C4926" t="s">
        <v>80</v>
      </c>
      <c r="D4926" t="s">
        <v>10</v>
      </c>
      <c r="E4926" t="s">
        <v>19</v>
      </c>
      <c r="F4926" s="35">
        <v>2580.1419000000001</v>
      </c>
      <c r="G4926" t="str">
        <f t="shared" si="152"/>
        <v>Brand Seekers</v>
      </c>
      <c r="H4926" s="4">
        <v>41579</v>
      </c>
      <c r="I4926">
        <f>WEEKDAY(Cleaned!$H4926)</f>
        <v>6</v>
      </c>
      <c r="J4926" t="s">
        <v>16</v>
      </c>
      <c r="K4926" s="4">
        <v>28372</v>
      </c>
      <c r="L4926">
        <f>INT(YEARFRAC(Cleaned!$K4926,Cleaned!$H4926,1))</f>
        <v>36</v>
      </c>
      <c r="M4926" t="str">
        <f t="shared" si="153"/>
        <v>Adult</v>
      </c>
    </row>
    <row r="4927" spans="1:13" x14ac:dyDescent="0.25">
      <c r="A4927">
        <v>14927</v>
      </c>
      <c r="B4927" t="s">
        <v>556</v>
      </c>
      <c r="C4927" t="s">
        <v>80</v>
      </c>
      <c r="D4927" t="s">
        <v>10</v>
      </c>
      <c r="E4927" t="s">
        <v>19</v>
      </c>
      <c r="F4927" s="35">
        <v>15.447900000000001</v>
      </c>
      <c r="G4927" t="str">
        <f t="shared" si="152"/>
        <v>Casual Buyers</v>
      </c>
      <c r="H4927" s="4">
        <v>41580</v>
      </c>
      <c r="I4927">
        <f>WEEKDAY(Cleaned!$H4927)</f>
        <v>7</v>
      </c>
      <c r="J4927" t="s">
        <v>18</v>
      </c>
      <c r="K4927" s="4">
        <v>24956</v>
      </c>
      <c r="L4927">
        <f>INT(YEARFRAC(Cleaned!$K4927,Cleaned!$H4927,1))</f>
        <v>45</v>
      </c>
      <c r="M4927" t="str">
        <f t="shared" si="153"/>
        <v>Adult</v>
      </c>
    </row>
    <row r="4928" spans="1:13" x14ac:dyDescent="0.25">
      <c r="A4928">
        <v>14928</v>
      </c>
      <c r="B4928" t="s">
        <v>3048</v>
      </c>
      <c r="C4928" t="s">
        <v>80</v>
      </c>
      <c r="D4928" t="s">
        <v>10</v>
      </c>
      <c r="E4928" t="s">
        <v>19</v>
      </c>
      <c r="F4928" s="35">
        <v>659.97230000000002</v>
      </c>
      <c r="G4928" t="str">
        <f t="shared" si="152"/>
        <v>Casual Buyers</v>
      </c>
      <c r="H4928" s="4">
        <v>41580</v>
      </c>
      <c r="I4928">
        <f>WEEKDAY(Cleaned!$H4928)</f>
        <v>7</v>
      </c>
      <c r="J4928" t="s">
        <v>16</v>
      </c>
      <c r="K4928" s="4">
        <v>26920</v>
      </c>
      <c r="L4928">
        <f>INT(YEARFRAC(Cleaned!$K4928,Cleaned!$H4928,1))</f>
        <v>40</v>
      </c>
      <c r="M4928" t="str">
        <f t="shared" si="153"/>
        <v>Adult</v>
      </c>
    </row>
    <row r="4929" spans="1:13" x14ac:dyDescent="0.25">
      <c r="A4929">
        <v>14929</v>
      </c>
      <c r="B4929" t="s">
        <v>3049</v>
      </c>
      <c r="C4929" t="s">
        <v>80</v>
      </c>
      <c r="D4929" t="s">
        <v>10</v>
      </c>
      <c r="E4929" t="s">
        <v>19</v>
      </c>
      <c r="F4929" s="35">
        <v>76.2119</v>
      </c>
      <c r="G4929" t="str">
        <f t="shared" si="152"/>
        <v>Casual Buyers</v>
      </c>
      <c r="H4929" s="4">
        <v>41581</v>
      </c>
      <c r="I4929">
        <f>WEEKDAY(Cleaned!$H4929)</f>
        <v>1</v>
      </c>
      <c r="J4929" t="s">
        <v>17</v>
      </c>
      <c r="K4929" s="4">
        <v>25928</v>
      </c>
      <c r="L4929">
        <f>INT(YEARFRAC(Cleaned!$K4929,Cleaned!$H4929,1))</f>
        <v>42</v>
      </c>
      <c r="M4929" t="str">
        <f t="shared" si="153"/>
        <v>Adult</v>
      </c>
    </row>
    <row r="4930" spans="1:13" x14ac:dyDescent="0.25">
      <c r="A4930">
        <v>14930</v>
      </c>
      <c r="B4930" t="s">
        <v>3050</v>
      </c>
      <c r="C4930" t="s">
        <v>80</v>
      </c>
      <c r="D4930" t="s">
        <v>10</v>
      </c>
      <c r="E4930" t="s">
        <v>19</v>
      </c>
      <c r="F4930" s="35">
        <v>99.416899999999998</v>
      </c>
      <c r="G4930" t="str">
        <f t="shared" ref="G4930:G4993" si="154">IF(F4930&lt;=1500,"Casual Buyers",IF(F4930&gt;=1501,"Brand Seekers",IF(F4930&gt;2500,"Convinced Seekers")))</f>
        <v>Casual Buyers</v>
      </c>
      <c r="H4930" s="4">
        <v>41584</v>
      </c>
      <c r="I4930">
        <f>WEEKDAY(Cleaned!$H4930)</f>
        <v>4</v>
      </c>
      <c r="J4930" t="s">
        <v>16</v>
      </c>
      <c r="K4930" s="4">
        <v>15098</v>
      </c>
      <c r="L4930">
        <f>INT(YEARFRAC(Cleaned!$K4930,Cleaned!$H4930,1))</f>
        <v>72</v>
      </c>
      <c r="M4930" t="str">
        <f t="shared" ref="M4930:M4993" si="155">IF(L4930&lt;=19,"Teenager",IF(L4930&lt;=34,"Young Adult",IF(L4930&lt;=49,"Adult",IF(L4930&lt;=64,"Seniors",IF(L4930&gt;=65,"Elders")))))</f>
        <v>Elders</v>
      </c>
    </row>
    <row r="4931" spans="1:13" x14ac:dyDescent="0.25">
      <c r="A4931">
        <v>14931</v>
      </c>
      <c r="B4931" t="s">
        <v>3033</v>
      </c>
      <c r="C4931" t="s">
        <v>80</v>
      </c>
      <c r="D4931" t="s">
        <v>10</v>
      </c>
      <c r="E4931" t="s">
        <v>19</v>
      </c>
      <c r="F4931" s="35">
        <v>46.7194</v>
      </c>
      <c r="G4931" t="str">
        <f t="shared" si="154"/>
        <v>Casual Buyers</v>
      </c>
      <c r="H4931" s="4">
        <v>41584</v>
      </c>
      <c r="I4931">
        <f>WEEKDAY(Cleaned!$H4931)</f>
        <v>4</v>
      </c>
      <c r="J4931" t="s">
        <v>16</v>
      </c>
      <c r="K4931" s="4">
        <v>25631</v>
      </c>
      <c r="L4931">
        <f>INT(YEARFRAC(Cleaned!$K4931,Cleaned!$H4931,1))</f>
        <v>43</v>
      </c>
      <c r="M4931" t="str">
        <f t="shared" si="155"/>
        <v>Adult</v>
      </c>
    </row>
    <row r="4932" spans="1:13" x14ac:dyDescent="0.25">
      <c r="A4932">
        <v>14932</v>
      </c>
      <c r="B4932" t="s">
        <v>994</v>
      </c>
      <c r="C4932" t="s">
        <v>80</v>
      </c>
      <c r="D4932" t="s">
        <v>10</v>
      </c>
      <c r="E4932" t="s">
        <v>19</v>
      </c>
      <c r="F4932" s="35">
        <v>38.929200000000002</v>
      </c>
      <c r="G4932" t="str">
        <f t="shared" si="154"/>
        <v>Casual Buyers</v>
      </c>
      <c r="H4932" s="4">
        <v>41585</v>
      </c>
      <c r="I4932">
        <f>WEEKDAY(Cleaned!$H4932)</f>
        <v>5</v>
      </c>
      <c r="J4932" t="s">
        <v>12</v>
      </c>
      <c r="K4932" s="4">
        <v>15442</v>
      </c>
      <c r="L4932">
        <f>INT(YEARFRAC(Cleaned!$K4932,Cleaned!$H4932,1))</f>
        <v>71</v>
      </c>
      <c r="M4932" t="str">
        <f t="shared" si="155"/>
        <v>Elders</v>
      </c>
    </row>
    <row r="4933" spans="1:13" x14ac:dyDescent="0.25">
      <c r="A4933">
        <v>14933</v>
      </c>
      <c r="B4933" t="s">
        <v>769</v>
      </c>
      <c r="C4933" t="s">
        <v>80</v>
      </c>
      <c r="D4933" t="s">
        <v>10</v>
      </c>
      <c r="E4933" t="s">
        <v>19</v>
      </c>
      <c r="F4933" s="35">
        <v>46.7194</v>
      </c>
      <c r="G4933" t="str">
        <f t="shared" si="154"/>
        <v>Casual Buyers</v>
      </c>
      <c r="H4933" s="4">
        <v>41586</v>
      </c>
      <c r="I4933">
        <f>WEEKDAY(Cleaned!$H4933)</f>
        <v>6</v>
      </c>
      <c r="J4933" t="s">
        <v>18</v>
      </c>
      <c r="K4933" s="4">
        <v>22730</v>
      </c>
      <c r="L4933">
        <f>INT(YEARFRAC(Cleaned!$K4933,Cleaned!$H4933,1))</f>
        <v>51</v>
      </c>
      <c r="M4933" t="str">
        <f t="shared" si="155"/>
        <v>Seniors</v>
      </c>
    </row>
    <row r="4934" spans="1:13" x14ac:dyDescent="0.25">
      <c r="A4934">
        <v>14934</v>
      </c>
      <c r="B4934" t="s">
        <v>3051</v>
      </c>
      <c r="C4934" t="s">
        <v>80</v>
      </c>
      <c r="D4934" t="s">
        <v>10</v>
      </c>
      <c r="E4934" t="s">
        <v>19</v>
      </c>
      <c r="F4934" s="35">
        <v>82.852900000000005</v>
      </c>
      <c r="G4934" t="str">
        <f t="shared" si="154"/>
        <v>Casual Buyers</v>
      </c>
      <c r="H4934" s="4">
        <v>41586</v>
      </c>
      <c r="I4934">
        <f>WEEKDAY(Cleaned!$H4934)</f>
        <v>6</v>
      </c>
      <c r="J4934" t="s">
        <v>13</v>
      </c>
      <c r="K4934" s="4">
        <v>27536</v>
      </c>
      <c r="L4934">
        <f>INT(YEARFRAC(Cleaned!$K4934,Cleaned!$H4934,1))</f>
        <v>38</v>
      </c>
      <c r="M4934" t="str">
        <f t="shared" si="155"/>
        <v>Adult</v>
      </c>
    </row>
    <row r="4935" spans="1:13" x14ac:dyDescent="0.25">
      <c r="A4935">
        <v>14935</v>
      </c>
      <c r="B4935" t="s">
        <v>3052</v>
      </c>
      <c r="C4935" t="s">
        <v>80</v>
      </c>
      <c r="D4935" t="s">
        <v>10</v>
      </c>
      <c r="E4935" t="s">
        <v>19</v>
      </c>
      <c r="F4935" s="35">
        <v>55.216900000000003</v>
      </c>
      <c r="G4935" t="str">
        <f t="shared" si="154"/>
        <v>Casual Buyers</v>
      </c>
      <c r="H4935" s="4">
        <v>41590</v>
      </c>
      <c r="I4935">
        <f>WEEKDAY(Cleaned!$H4935)</f>
        <v>3</v>
      </c>
      <c r="J4935" t="s">
        <v>15</v>
      </c>
      <c r="K4935" s="4">
        <v>28771</v>
      </c>
      <c r="L4935">
        <f>INT(YEARFRAC(Cleaned!$K4935,Cleaned!$H4935,1))</f>
        <v>35</v>
      </c>
      <c r="M4935" t="str">
        <f t="shared" si="155"/>
        <v>Adult</v>
      </c>
    </row>
    <row r="4936" spans="1:13" x14ac:dyDescent="0.25">
      <c r="A4936">
        <v>14936</v>
      </c>
      <c r="B4936" t="s">
        <v>596</v>
      </c>
      <c r="C4936" t="s">
        <v>80</v>
      </c>
      <c r="D4936" t="s">
        <v>10</v>
      </c>
      <c r="E4936" t="s">
        <v>19</v>
      </c>
      <c r="F4936" s="35">
        <v>2622.6844000000001</v>
      </c>
      <c r="G4936" t="str">
        <f t="shared" si="154"/>
        <v>Brand Seekers</v>
      </c>
      <c r="H4936" s="4">
        <v>41590</v>
      </c>
      <c r="I4936">
        <f>WEEKDAY(Cleaned!$H4936)</f>
        <v>3</v>
      </c>
      <c r="J4936" t="s">
        <v>16</v>
      </c>
      <c r="K4936" s="4">
        <v>17087</v>
      </c>
      <c r="L4936">
        <f>INT(YEARFRAC(Cleaned!$K4936,Cleaned!$H4936,1))</f>
        <v>67</v>
      </c>
      <c r="M4936" t="str">
        <f t="shared" si="155"/>
        <v>Elders</v>
      </c>
    </row>
    <row r="4937" spans="1:13" x14ac:dyDescent="0.25">
      <c r="A4937">
        <v>14937</v>
      </c>
      <c r="B4937" t="s">
        <v>757</v>
      </c>
      <c r="C4937" t="s">
        <v>80</v>
      </c>
      <c r="D4937" t="s">
        <v>10</v>
      </c>
      <c r="E4937" t="s">
        <v>19</v>
      </c>
      <c r="F4937" s="35">
        <v>30.144400000000001</v>
      </c>
      <c r="G4937" t="str">
        <f t="shared" si="154"/>
        <v>Casual Buyers</v>
      </c>
      <c r="H4937" s="4">
        <v>41594</v>
      </c>
      <c r="I4937">
        <f>WEEKDAY(Cleaned!$H4937)</f>
        <v>7</v>
      </c>
      <c r="J4937" t="s">
        <v>12</v>
      </c>
      <c r="K4937" s="4">
        <v>26451</v>
      </c>
      <c r="L4937">
        <f>INT(YEARFRAC(Cleaned!$K4937,Cleaned!$H4937,1))</f>
        <v>41</v>
      </c>
      <c r="M4937" t="str">
        <f t="shared" si="155"/>
        <v>Adult</v>
      </c>
    </row>
    <row r="4938" spans="1:13" x14ac:dyDescent="0.25">
      <c r="A4938">
        <v>14938</v>
      </c>
      <c r="B4938" t="s">
        <v>347</v>
      </c>
      <c r="C4938" t="s">
        <v>80</v>
      </c>
      <c r="D4938" t="s">
        <v>10</v>
      </c>
      <c r="E4938" t="s">
        <v>19</v>
      </c>
      <c r="F4938" s="35">
        <v>2738.5657000000001</v>
      </c>
      <c r="G4938" t="str">
        <f t="shared" si="154"/>
        <v>Brand Seekers</v>
      </c>
      <c r="H4938" s="4">
        <v>41596</v>
      </c>
      <c r="I4938">
        <f>WEEKDAY(Cleaned!$H4938)</f>
        <v>2</v>
      </c>
      <c r="J4938" t="s">
        <v>12</v>
      </c>
      <c r="K4938" s="4">
        <v>13935</v>
      </c>
      <c r="L4938">
        <f>INT(YEARFRAC(Cleaned!$K4938,Cleaned!$H4938,1))</f>
        <v>75</v>
      </c>
      <c r="M4938" t="str">
        <f t="shared" si="155"/>
        <v>Elders</v>
      </c>
    </row>
    <row r="4939" spans="1:13" x14ac:dyDescent="0.25">
      <c r="A4939">
        <v>14939</v>
      </c>
      <c r="B4939" t="s">
        <v>768</v>
      </c>
      <c r="C4939" t="s">
        <v>80</v>
      </c>
      <c r="D4939" t="s">
        <v>10</v>
      </c>
      <c r="E4939" t="s">
        <v>19</v>
      </c>
      <c r="F4939" s="35">
        <v>30.144400000000001</v>
      </c>
      <c r="G4939" t="str">
        <f t="shared" si="154"/>
        <v>Casual Buyers</v>
      </c>
      <c r="H4939" s="4">
        <v>41598</v>
      </c>
      <c r="I4939">
        <f>WEEKDAY(Cleaned!$H4939)</f>
        <v>4</v>
      </c>
      <c r="J4939" t="s">
        <v>12</v>
      </c>
      <c r="K4939" s="4">
        <v>26848</v>
      </c>
      <c r="L4939">
        <f>INT(YEARFRAC(Cleaned!$K4939,Cleaned!$H4939,1))</f>
        <v>40</v>
      </c>
      <c r="M4939" t="str">
        <f t="shared" si="155"/>
        <v>Adult</v>
      </c>
    </row>
    <row r="4940" spans="1:13" x14ac:dyDescent="0.25">
      <c r="A4940">
        <v>14940</v>
      </c>
      <c r="B4940" t="s">
        <v>3053</v>
      </c>
      <c r="C4940" t="s">
        <v>80</v>
      </c>
      <c r="D4940" t="s">
        <v>10</v>
      </c>
      <c r="E4940" t="s">
        <v>19</v>
      </c>
      <c r="F4940" s="35">
        <v>44.177900000000001</v>
      </c>
      <c r="G4940" t="str">
        <f t="shared" si="154"/>
        <v>Casual Buyers</v>
      </c>
      <c r="H4940" s="4">
        <v>41600</v>
      </c>
      <c r="I4940">
        <f>WEEKDAY(Cleaned!$H4940)</f>
        <v>6</v>
      </c>
      <c r="J4940" t="s">
        <v>13</v>
      </c>
      <c r="K4940" s="4">
        <v>16135</v>
      </c>
      <c r="L4940">
        <f>INT(YEARFRAC(Cleaned!$K4940,Cleaned!$H4940,1))</f>
        <v>69</v>
      </c>
      <c r="M4940" t="str">
        <f t="shared" si="155"/>
        <v>Elders</v>
      </c>
    </row>
    <row r="4941" spans="1:13" x14ac:dyDescent="0.25">
      <c r="A4941">
        <v>14941</v>
      </c>
      <c r="B4941" t="s">
        <v>495</v>
      </c>
      <c r="C4941" t="s">
        <v>80</v>
      </c>
      <c r="D4941" t="s">
        <v>10</v>
      </c>
      <c r="E4941" t="s">
        <v>19</v>
      </c>
      <c r="F4941" s="35">
        <v>2538.4944</v>
      </c>
      <c r="G4941" t="str">
        <f t="shared" si="154"/>
        <v>Brand Seekers</v>
      </c>
      <c r="H4941" s="4">
        <v>41602</v>
      </c>
      <c r="I4941">
        <f>WEEKDAY(Cleaned!$H4941)</f>
        <v>1</v>
      </c>
      <c r="J4941" t="s">
        <v>14</v>
      </c>
      <c r="K4941" s="4">
        <v>27164</v>
      </c>
      <c r="L4941">
        <f>INT(YEARFRAC(Cleaned!$K4941,Cleaned!$H4941,1))</f>
        <v>39</v>
      </c>
      <c r="M4941" t="str">
        <f t="shared" si="155"/>
        <v>Adult</v>
      </c>
    </row>
    <row r="4942" spans="1:13" x14ac:dyDescent="0.25">
      <c r="A4942">
        <v>14942</v>
      </c>
      <c r="B4942" t="s">
        <v>397</v>
      </c>
      <c r="C4942" t="s">
        <v>80</v>
      </c>
      <c r="D4942" t="s">
        <v>10</v>
      </c>
      <c r="E4942" t="s">
        <v>19</v>
      </c>
      <c r="F4942" s="35">
        <v>2673.0612999999998</v>
      </c>
      <c r="G4942" t="str">
        <f t="shared" si="154"/>
        <v>Brand Seekers</v>
      </c>
      <c r="H4942" s="4">
        <v>41603</v>
      </c>
      <c r="I4942">
        <f>WEEKDAY(Cleaned!$H4942)</f>
        <v>2</v>
      </c>
      <c r="J4942" t="s">
        <v>12</v>
      </c>
      <c r="K4942" s="4">
        <v>19140</v>
      </c>
      <c r="L4942">
        <f>INT(YEARFRAC(Cleaned!$K4942,Cleaned!$H4942,1))</f>
        <v>61</v>
      </c>
      <c r="M4942" t="str">
        <f t="shared" si="155"/>
        <v>Seniors</v>
      </c>
    </row>
    <row r="4943" spans="1:13" x14ac:dyDescent="0.25">
      <c r="A4943">
        <v>14943</v>
      </c>
      <c r="B4943" t="s">
        <v>663</v>
      </c>
      <c r="C4943" t="s">
        <v>80</v>
      </c>
      <c r="D4943" t="s">
        <v>10</v>
      </c>
      <c r="E4943" t="s">
        <v>19</v>
      </c>
      <c r="F4943" s="35">
        <v>2625.9773</v>
      </c>
      <c r="G4943" t="str">
        <f t="shared" si="154"/>
        <v>Brand Seekers</v>
      </c>
      <c r="H4943" s="4">
        <v>41605</v>
      </c>
      <c r="I4943">
        <f>WEEKDAY(Cleaned!$H4943)</f>
        <v>4</v>
      </c>
      <c r="J4943" t="s">
        <v>16</v>
      </c>
      <c r="K4943" s="4">
        <v>23784</v>
      </c>
      <c r="L4943">
        <f>INT(YEARFRAC(Cleaned!$K4943,Cleaned!$H4943,1))</f>
        <v>48</v>
      </c>
      <c r="M4943" t="str">
        <f t="shared" si="155"/>
        <v>Adult</v>
      </c>
    </row>
    <row r="4944" spans="1:13" x14ac:dyDescent="0.25">
      <c r="A4944">
        <v>14944</v>
      </c>
      <c r="B4944" t="s">
        <v>801</v>
      </c>
      <c r="C4944" t="s">
        <v>80</v>
      </c>
      <c r="D4944" t="s">
        <v>10</v>
      </c>
      <c r="E4944" t="s">
        <v>19</v>
      </c>
      <c r="F4944" s="35">
        <v>23.746500000000001</v>
      </c>
      <c r="G4944" t="str">
        <f t="shared" si="154"/>
        <v>Casual Buyers</v>
      </c>
      <c r="H4944" s="4">
        <v>41606</v>
      </c>
      <c r="I4944">
        <f>WEEKDAY(Cleaned!$H4944)</f>
        <v>5</v>
      </c>
      <c r="J4944" t="s">
        <v>12</v>
      </c>
      <c r="K4944" s="4">
        <v>25158</v>
      </c>
      <c r="L4944">
        <f>INT(YEARFRAC(Cleaned!$K4944,Cleaned!$H4944,1))</f>
        <v>45</v>
      </c>
      <c r="M4944" t="str">
        <f t="shared" si="155"/>
        <v>Adult</v>
      </c>
    </row>
    <row r="4945" spans="1:13" x14ac:dyDescent="0.25">
      <c r="A4945">
        <v>14945</v>
      </c>
      <c r="B4945" t="s">
        <v>866</v>
      </c>
      <c r="C4945" t="s">
        <v>80</v>
      </c>
      <c r="D4945" t="s">
        <v>10</v>
      </c>
      <c r="E4945" t="s">
        <v>19</v>
      </c>
      <c r="F4945" s="35">
        <v>38.674999999999997</v>
      </c>
      <c r="G4945" t="str">
        <f t="shared" si="154"/>
        <v>Casual Buyers</v>
      </c>
      <c r="H4945" s="4">
        <v>41611</v>
      </c>
      <c r="I4945">
        <f>WEEKDAY(Cleaned!$H4945)</f>
        <v>3</v>
      </c>
      <c r="J4945" t="s">
        <v>16</v>
      </c>
      <c r="K4945" s="4">
        <v>21053</v>
      </c>
      <c r="L4945">
        <f>INT(YEARFRAC(Cleaned!$K4945,Cleaned!$H4945,1))</f>
        <v>56</v>
      </c>
      <c r="M4945" t="str">
        <f t="shared" si="155"/>
        <v>Seniors</v>
      </c>
    </row>
    <row r="4946" spans="1:13" x14ac:dyDescent="0.25">
      <c r="A4946">
        <v>14946</v>
      </c>
      <c r="B4946" t="s">
        <v>455</v>
      </c>
      <c r="C4946" t="s">
        <v>80</v>
      </c>
      <c r="D4946" t="s">
        <v>10</v>
      </c>
      <c r="E4946" t="s">
        <v>19</v>
      </c>
      <c r="F4946" s="35">
        <v>41.183399999999999</v>
      </c>
      <c r="G4946" t="str">
        <f t="shared" si="154"/>
        <v>Casual Buyers</v>
      </c>
      <c r="H4946" s="4">
        <v>41613</v>
      </c>
      <c r="I4946">
        <f>WEEKDAY(Cleaned!$H4946)</f>
        <v>5</v>
      </c>
      <c r="J4946" t="s">
        <v>18</v>
      </c>
      <c r="K4946" s="4">
        <v>24064</v>
      </c>
      <c r="L4946">
        <f>INT(YEARFRAC(Cleaned!$K4946,Cleaned!$H4946,1))</f>
        <v>48</v>
      </c>
      <c r="M4946" t="str">
        <f t="shared" si="155"/>
        <v>Adult</v>
      </c>
    </row>
    <row r="4947" spans="1:13" x14ac:dyDescent="0.25">
      <c r="A4947">
        <v>14947</v>
      </c>
      <c r="B4947" t="s">
        <v>3054</v>
      </c>
      <c r="C4947" t="s">
        <v>80</v>
      </c>
      <c r="D4947" t="s">
        <v>26</v>
      </c>
      <c r="E4947" t="s">
        <v>19</v>
      </c>
      <c r="F4947" s="35">
        <v>89.460800000000006</v>
      </c>
      <c r="G4947" t="str">
        <f t="shared" si="154"/>
        <v>Casual Buyers</v>
      </c>
      <c r="H4947" s="4">
        <v>41771</v>
      </c>
      <c r="I4947">
        <f>WEEKDAY(Cleaned!$H4947)</f>
        <v>2</v>
      </c>
      <c r="J4947" t="s">
        <v>16</v>
      </c>
      <c r="K4947" s="4">
        <v>25816</v>
      </c>
      <c r="L4947">
        <f>INT(YEARFRAC(Cleaned!$K4947,Cleaned!$H4947,1))</f>
        <v>43</v>
      </c>
      <c r="M4947" t="str">
        <f t="shared" si="155"/>
        <v>Adult</v>
      </c>
    </row>
    <row r="4948" spans="1:13" x14ac:dyDescent="0.25">
      <c r="A4948">
        <v>14948</v>
      </c>
      <c r="B4948" t="s">
        <v>3055</v>
      </c>
      <c r="C4948" t="s">
        <v>80</v>
      </c>
      <c r="D4948" t="s">
        <v>26</v>
      </c>
      <c r="E4948" t="s">
        <v>19</v>
      </c>
      <c r="F4948" s="35">
        <v>132.5779</v>
      </c>
      <c r="G4948" t="str">
        <f t="shared" si="154"/>
        <v>Casual Buyers</v>
      </c>
      <c r="H4948" s="4">
        <v>41772</v>
      </c>
      <c r="I4948">
        <f>WEEKDAY(Cleaned!$H4948)</f>
        <v>3</v>
      </c>
      <c r="J4948" t="s">
        <v>16</v>
      </c>
      <c r="K4948" s="4">
        <v>23225</v>
      </c>
      <c r="L4948">
        <f>INT(YEARFRAC(Cleaned!$K4948,Cleaned!$H4948,1))</f>
        <v>50</v>
      </c>
      <c r="M4948" t="str">
        <f t="shared" si="155"/>
        <v>Seniors</v>
      </c>
    </row>
    <row r="4949" spans="1:13" x14ac:dyDescent="0.25">
      <c r="A4949">
        <v>14949</v>
      </c>
      <c r="B4949" t="s">
        <v>2631</v>
      </c>
      <c r="C4949" t="s">
        <v>80</v>
      </c>
      <c r="D4949" t="s">
        <v>26</v>
      </c>
      <c r="E4949" t="s">
        <v>19</v>
      </c>
      <c r="F4949" s="35">
        <v>2668.5308</v>
      </c>
      <c r="G4949" t="str">
        <f t="shared" si="154"/>
        <v>Brand Seekers</v>
      </c>
      <c r="H4949" s="4">
        <v>41774</v>
      </c>
      <c r="I4949">
        <f>WEEKDAY(Cleaned!$H4949)</f>
        <v>5</v>
      </c>
      <c r="J4949" t="s">
        <v>17</v>
      </c>
      <c r="K4949" s="4">
        <v>13111</v>
      </c>
      <c r="L4949">
        <f>INT(YEARFRAC(Cleaned!$K4949,Cleaned!$H4949,1))</f>
        <v>78</v>
      </c>
      <c r="M4949" t="str">
        <f t="shared" si="155"/>
        <v>Elders</v>
      </c>
    </row>
    <row r="4950" spans="1:13" x14ac:dyDescent="0.25">
      <c r="A4950">
        <v>14950</v>
      </c>
      <c r="B4950" t="s">
        <v>2372</v>
      </c>
      <c r="C4950" t="s">
        <v>80</v>
      </c>
      <c r="D4950" t="s">
        <v>26</v>
      </c>
      <c r="E4950" t="s">
        <v>19</v>
      </c>
      <c r="F4950" s="35">
        <v>886.0222</v>
      </c>
      <c r="G4950" t="str">
        <f t="shared" si="154"/>
        <v>Casual Buyers</v>
      </c>
      <c r="H4950" s="4">
        <v>41775</v>
      </c>
      <c r="I4950">
        <f>WEEKDAY(Cleaned!$H4950)</f>
        <v>6</v>
      </c>
      <c r="J4950" t="s">
        <v>16</v>
      </c>
      <c r="K4950" s="4">
        <v>27175</v>
      </c>
      <c r="L4950">
        <f>INT(YEARFRAC(Cleaned!$K4950,Cleaned!$H4950,1))</f>
        <v>39</v>
      </c>
      <c r="M4950" t="str">
        <f t="shared" si="155"/>
        <v>Adult</v>
      </c>
    </row>
    <row r="4951" spans="1:13" x14ac:dyDescent="0.25">
      <c r="A4951">
        <v>14951</v>
      </c>
      <c r="B4951" t="s">
        <v>2292</v>
      </c>
      <c r="C4951" t="s">
        <v>80</v>
      </c>
      <c r="D4951" t="s">
        <v>26</v>
      </c>
      <c r="E4951" t="s">
        <v>19</v>
      </c>
      <c r="F4951" s="35">
        <v>596.68899999999996</v>
      </c>
      <c r="G4951" t="str">
        <f t="shared" si="154"/>
        <v>Casual Buyers</v>
      </c>
      <c r="H4951" s="4">
        <v>41777</v>
      </c>
      <c r="I4951">
        <f>WEEKDAY(Cleaned!$H4951)</f>
        <v>1</v>
      </c>
      <c r="J4951" t="s">
        <v>12</v>
      </c>
      <c r="K4951" s="4">
        <v>21738</v>
      </c>
      <c r="L4951">
        <f>INT(YEARFRAC(Cleaned!$K4951,Cleaned!$H4951,1))</f>
        <v>54</v>
      </c>
      <c r="M4951" t="str">
        <f t="shared" si="155"/>
        <v>Seniors</v>
      </c>
    </row>
    <row r="4952" spans="1:13" x14ac:dyDescent="0.25">
      <c r="A4952">
        <v>14952</v>
      </c>
      <c r="B4952" t="s">
        <v>2728</v>
      </c>
      <c r="C4952" t="s">
        <v>80</v>
      </c>
      <c r="D4952" t="s">
        <v>26</v>
      </c>
      <c r="E4952" t="s">
        <v>19</v>
      </c>
      <c r="F4952" s="35">
        <v>55.238999999999997</v>
      </c>
      <c r="G4952" t="str">
        <f t="shared" si="154"/>
        <v>Casual Buyers</v>
      </c>
      <c r="H4952" s="4">
        <v>41777</v>
      </c>
      <c r="I4952">
        <f>WEEKDAY(Cleaned!$H4952)</f>
        <v>1</v>
      </c>
      <c r="J4952" t="s">
        <v>17</v>
      </c>
      <c r="K4952" s="4">
        <v>26854</v>
      </c>
      <c r="L4952">
        <f>INT(YEARFRAC(Cleaned!$K4952,Cleaned!$H4952,1))</f>
        <v>40</v>
      </c>
      <c r="M4952" t="str">
        <f t="shared" si="155"/>
        <v>Adult</v>
      </c>
    </row>
    <row r="4953" spans="1:13" x14ac:dyDescent="0.25">
      <c r="A4953">
        <v>14953</v>
      </c>
      <c r="B4953" t="s">
        <v>3056</v>
      </c>
      <c r="C4953" t="s">
        <v>80</v>
      </c>
      <c r="D4953" t="s">
        <v>26</v>
      </c>
      <c r="E4953" t="s">
        <v>19</v>
      </c>
      <c r="F4953" s="35">
        <v>2562.4508000000001</v>
      </c>
      <c r="G4953" t="str">
        <f t="shared" si="154"/>
        <v>Brand Seekers</v>
      </c>
      <c r="H4953" s="4">
        <v>41778</v>
      </c>
      <c r="I4953">
        <f>WEEKDAY(Cleaned!$H4953)</f>
        <v>2</v>
      </c>
      <c r="J4953" t="s">
        <v>14</v>
      </c>
      <c r="K4953" s="4">
        <v>28899</v>
      </c>
      <c r="L4953">
        <f>INT(YEARFRAC(Cleaned!$K4953,Cleaned!$H4953,1))</f>
        <v>35</v>
      </c>
      <c r="M4953" t="str">
        <f t="shared" si="155"/>
        <v>Adult</v>
      </c>
    </row>
    <row r="4954" spans="1:13" x14ac:dyDescent="0.25">
      <c r="A4954">
        <v>14954</v>
      </c>
      <c r="B4954" t="s">
        <v>2368</v>
      </c>
      <c r="C4954" t="s">
        <v>80</v>
      </c>
      <c r="D4954" t="s">
        <v>26</v>
      </c>
      <c r="E4954" t="s">
        <v>19</v>
      </c>
      <c r="F4954" s="35">
        <v>820.29679999999996</v>
      </c>
      <c r="G4954" t="str">
        <f t="shared" si="154"/>
        <v>Casual Buyers</v>
      </c>
      <c r="H4954" s="4">
        <v>41779</v>
      </c>
      <c r="I4954">
        <f>WEEKDAY(Cleaned!$H4954)</f>
        <v>3</v>
      </c>
      <c r="J4954" t="s">
        <v>12</v>
      </c>
      <c r="K4954" s="4">
        <v>24793</v>
      </c>
      <c r="L4954">
        <f>INT(YEARFRAC(Cleaned!$K4954,Cleaned!$H4954,1))</f>
        <v>46</v>
      </c>
      <c r="M4954" t="str">
        <f t="shared" si="155"/>
        <v>Adult</v>
      </c>
    </row>
    <row r="4955" spans="1:13" x14ac:dyDescent="0.25">
      <c r="A4955">
        <v>14955</v>
      </c>
      <c r="B4955" t="s">
        <v>2490</v>
      </c>
      <c r="C4955" t="s">
        <v>80</v>
      </c>
      <c r="D4955" t="s">
        <v>26</v>
      </c>
      <c r="E4955" t="s">
        <v>19</v>
      </c>
      <c r="F4955" s="35">
        <v>16.8292</v>
      </c>
      <c r="G4955" t="str">
        <f t="shared" si="154"/>
        <v>Casual Buyers</v>
      </c>
      <c r="H4955" s="4">
        <v>41779</v>
      </c>
      <c r="I4955">
        <f>WEEKDAY(Cleaned!$H4955)</f>
        <v>3</v>
      </c>
      <c r="J4955" t="s">
        <v>18</v>
      </c>
      <c r="K4955" s="4">
        <v>24778</v>
      </c>
      <c r="L4955">
        <f>INT(YEARFRAC(Cleaned!$K4955,Cleaned!$H4955,1))</f>
        <v>46</v>
      </c>
      <c r="M4955" t="str">
        <f t="shared" si="155"/>
        <v>Adult</v>
      </c>
    </row>
    <row r="4956" spans="1:13" x14ac:dyDescent="0.25">
      <c r="A4956">
        <v>14956</v>
      </c>
      <c r="B4956" t="s">
        <v>3057</v>
      </c>
      <c r="C4956" t="s">
        <v>80</v>
      </c>
      <c r="D4956" t="s">
        <v>26</v>
      </c>
      <c r="E4956" t="s">
        <v>19</v>
      </c>
      <c r="F4956" s="35">
        <v>1934.8329000000001</v>
      </c>
      <c r="G4956" t="str">
        <f t="shared" si="154"/>
        <v>Brand Seekers</v>
      </c>
      <c r="H4956" s="4">
        <v>41779</v>
      </c>
      <c r="I4956">
        <f>WEEKDAY(Cleaned!$H4956)</f>
        <v>3</v>
      </c>
      <c r="J4956" t="s">
        <v>16</v>
      </c>
      <c r="K4956" s="4">
        <v>20105</v>
      </c>
      <c r="L4956">
        <f>INT(YEARFRAC(Cleaned!$K4956,Cleaned!$H4956,1))</f>
        <v>59</v>
      </c>
      <c r="M4956" t="str">
        <f t="shared" si="155"/>
        <v>Seniors</v>
      </c>
    </row>
    <row r="4957" spans="1:13" x14ac:dyDescent="0.25">
      <c r="A4957">
        <v>14957</v>
      </c>
      <c r="B4957" t="s">
        <v>3058</v>
      </c>
      <c r="C4957" t="s">
        <v>80</v>
      </c>
      <c r="D4957" t="s">
        <v>26</v>
      </c>
      <c r="E4957" t="s">
        <v>19</v>
      </c>
      <c r="F4957" s="35">
        <v>23.746500000000001</v>
      </c>
      <c r="G4957" t="str">
        <f t="shared" si="154"/>
        <v>Casual Buyers</v>
      </c>
      <c r="H4957" s="4">
        <v>41780</v>
      </c>
      <c r="I4957">
        <f>WEEKDAY(Cleaned!$H4957)</f>
        <v>4</v>
      </c>
      <c r="J4957" t="s">
        <v>13</v>
      </c>
      <c r="K4957" s="4">
        <v>23927</v>
      </c>
      <c r="L4957">
        <f>INT(YEARFRAC(Cleaned!$K4957,Cleaned!$H4957,1))</f>
        <v>48</v>
      </c>
      <c r="M4957" t="str">
        <f t="shared" si="155"/>
        <v>Adult</v>
      </c>
    </row>
    <row r="4958" spans="1:13" x14ac:dyDescent="0.25">
      <c r="A4958">
        <v>14958</v>
      </c>
      <c r="B4958" t="s">
        <v>3059</v>
      </c>
      <c r="C4958" t="s">
        <v>80</v>
      </c>
      <c r="D4958" t="s">
        <v>26</v>
      </c>
      <c r="E4958" t="s">
        <v>19</v>
      </c>
      <c r="F4958" s="35">
        <v>34.553400000000003</v>
      </c>
      <c r="G4958" t="str">
        <f t="shared" si="154"/>
        <v>Casual Buyers</v>
      </c>
      <c r="H4958" s="4">
        <v>41781</v>
      </c>
      <c r="I4958">
        <f>WEEKDAY(Cleaned!$H4958)</f>
        <v>5</v>
      </c>
      <c r="J4958" t="s">
        <v>15</v>
      </c>
      <c r="K4958" s="4">
        <v>23888</v>
      </c>
      <c r="L4958">
        <f>INT(YEARFRAC(Cleaned!$K4958,Cleaned!$H4958,1))</f>
        <v>48</v>
      </c>
      <c r="M4958" t="str">
        <f t="shared" si="155"/>
        <v>Adult</v>
      </c>
    </row>
    <row r="4959" spans="1:13" x14ac:dyDescent="0.25">
      <c r="A4959">
        <v>14959</v>
      </c>
      <c r="B4959" t="s">
        <v>3060</v>
      </c>
      <c r="C4959" t="s">
        <v>80</v>
      </c>
      <c r="D4959" t="s">
        <v>26</v>
      </c>
      <c r="E4959" t="s">
        <v>19</v>
      </c>
      <c r="F4959" s="35">
        <v>136.99789999999999</v>
      </c>
      <c r="G4959" t="str">
        <f t="shared" si="154"/>
        <v>Casual Buyers</v>
      </c>
      <c r="H4959" s="4">
        <v>41781</v>
      </c>
      <c r="I4959">
        <f>WEEKDAY(Cleaned!$H4959)</f>
        <v>5</v>
      </c>
      <c r="J4959" t="s">
        <v>14</v>
      </c>
      <c r="K4959" s="4">
        <v>29197</v>
      </c>
      <c r="L4959">
        <f>INT(YEARFRAC(Cleaned!$K4959,Cleaned!$H4959,1))</f>
        <v>34</v>
      </c>
      <c r="M4959" t="str">
        <f t="shared" si="155"/>
        <v>Young Adult</v>
      </c>
    </row>
    <row r="4960" spans="1:13" x14ac:dyDescent="0.25">
      <c r="A4960">
        <v>14960</v>
      </c>
      <c r="B4960" t="s">
        <v>2807</v>
      </c>
      <c r="C4960" t="s">
        <v>80</v>
      </c>
      <c r="D4960" t="s">
        <v>26</v>
      </c>
      <c r="E4960" t="s">
        <v>19</v>
      </c>
      <c r="F4960" s="35">
        <v>25.381900000000002</v>
      </c>
      <c r="G4960" t="str">
        <f t="shared" si="154"/>
        <v>Casual Buyers</v>
      </c>
      <c r="H4960" s="4">
        <v>41783</v>
      </c>
      <c r="I4960">
        <f>WEEKDAY(Cleaned!$H4960)</f>
        <v>7</v>
      </c>
      <c r="J4960" t="s">
        <v>14</v>
      </c>
      <c r="K4960" s="4">
        <v>27108</v>
      </c>
      <c r="L4960">
        <f>INT(YEARFRAC(Cleaned!$K4960,Cleaned!$H4960,1))</f>
        <v>40</v>
      </c>
      <c r="M4960" t="str">
        <f t="shared" si="155"/>
        <v>Adult</v>
      </c>
    </row>
    <row r="4961" spans="1:13" x14ac:dyDescent="0.25">
      <c r="A4961">
        <v>14961</v>
      </c>
      <c r="B4961" t="s">
        <v>2490</v>
      </c>
      <c r="C4961" t="s">
        <v>80</v>
      </c>
      <c r="D4961" t="s">
        <v>26</v>
      </c>
      <c r="E4961" t="s">
        <v>19</v>
      </c>
      <c r="F4961" s="35">
        <v>36.023000000000003</v>
      </c>
      <c r="G4961" t="str">
        <f t="shared" si="154"/>
        <v>Casual Buyers</v>
      </c>
      <c r="H4961" s="4">
        <v>41785</v>
      </c>
      <c r="I4961">
        <f>WEEKDAY(Cleaned!$H4961)</f>
        <v>2</v>
      </c>
      <c r="J4961" t="s">
        <v>18</v>
      </c>
      <c r="K4961" s="4">
        <v>24778</v>
      </c>
      <c r="L4961">
        <f>INT(YEARFRAC(Cleaned!$K4961,Cleaned!$H4961,1))</f>
        <v>46</v>
      </c>
      <c r="M4961" t="str">
        <f t="shared" si="155"/>
        <v>Adult</v>
      </c>
    </row>
    <row r="4962" spans="1:13" x14ac:dyDescent="0.25">
      <c r="A4962">
        <v>14962</v>
      </c>
      <c r="B4962" t="s">
        <v>2363</v>
      </c>
      <c r="C4962" t="s">
        <v>80</v>
      </c>
      <c r="D4962" t="s">
        <v>26</v>
      </c>
      <c r="E4962" t="s">
        <v>19</v>
      </c>
      <c r="F4962" s="35">
        <v>2622.1098000000002</v>
      </c>
      <c r="G4962" t="str">
        <f t="shared" si="154"/>
        <v>Brand Seekers</v>
      </c>
      <c r="H4962" s="4">
        <v>41786</v>
      </c>
      <c r="I4962">
        <f>WEEKDAY(Cleaned!$H4962)</f>
        <v>3</v>
      </c>
      <c r="J4962" t="s">
        <v>12</v>
      </c>
      <c r="K4962" s="4">
        <v>27077</v>
      </c>
      <c r="L4962">
        <f>INT(YEARFRAC(Cleaned!$K4962,Cleaned!$H4962,1))</f>
        <v>40</v>
      </c>
      <c r="M4962" t="str">
        <f t="shared" si="155"/>
        <v>Adult</v>
      </c>
    </row>
    <row r="4963" spans="1:13" x14ac:dyDescent="0.25">
      <c r="A4963">
        <v>14963</v>
      </c>
      <c r="B4963" t="s">
        <v>2440</v>
      </c>
      <c r="C4963" t="s">
        <v>80</v>
      </c>
      <c r="D4963" t="s">
        <v>26</v>
      </c>
      <c r="E4963" t="s">
        <v>19</v>
      </c>
      <c r="F4963" s="35">
        <v>86.720399999999998</v>
      </c>
      <c r="G4963" t="str">
        <f t="shared" si="154"/>
        <v>Casual Buyers</v>
      </c>
      <c r="H4963" s="4">
        <v>41786</v>
      </c>
      <c r="I4963">
        <f>WEEKDAY(Cleaned!$H4963)</f>
        <v>3</v>
      </c>
      <c r="J4963" t="s">
        <v>18</v>
      </c>
      <c r="K4963" s="4">
        <v>20379</v>
      </c>
      <c r="L4963">
        <f>INT(YEARFRAC(Cleaned!$K4963,Cleaned!$H4963,1))</f>
        <v>58</v>
      </c>
      <c r="M4963" t="str">
        <f t="shared" si="155"/>
        <v>Seniors</v>
      </c>
    </row>
    <row r="4964" spans="1:13" x14ac:dyDescent="0.25">
      <c r="A4964">
        <v>14964</v>
      </c>
      <c r="B4964" t="s">
        <v>2649</v>
      </c>
      <c r="C4964" t="s">
        <v>80</v>
      </c>
      <c r="D4964" t="s">
        <v>26</v>
      </c>
      <c r="E4964" t="s">
        <v>19</v>
      </c>
      <c r="F4964" s="35">
        <v>659.64080000000001</v>
      </c>
      <c r="G4964" t="str">
        <f t="shared" si="154"/>
        <v>Casual Buyers</v>
      </c>
      <c r="H4964" s="4">
        <v>41787</v>
      </c>
      <c r="I4964">
        <f>WEEKDAY(Cleaned!$H4964)</f>
        <v>4</v>
      </c>
      <c r="J4964" t="s">
        <v>15</v>
      </c>
      <c r="K4964" s="4">
        <v>26499</v>
      </c>
      <c r="L4964">
        <f>INT(YEARFRAC(Cleaned!$K4964,Cleaned!$H4964,1))</f>
        <v>41</v>
      </c>
      <c r="M4964" t="str">
        <f t="shared" si="155"/>
        <v>Adult</v>
      </c>
    </row>
    <row r="4965" spans="1:13" x14ac:dyDescent="0.25">
      <c r="A4965">
        <v>14965</v>
      </c>
      <c r="B4965" t="s">
        <v>3061</v>
      </c>
      <c r="C4965" t="s">
        <v>80</v>
      </c>
      <c r="D4965" t="s">
        <v>26</v>
      </c>
      <c r="E4965" t="s">
        <v>19</v>
      </c>
      <c r="F4965" s="35">
        <v>2610.3083999999999</v>
      </c>
      <c r="G4965" t="str">
        <f t="shared" si="154"/>
        <v>Brand Seekers</v>
      </c>
      <c r="H4965" s="4">
        <v>41787</v>
      </c>
      <c r="I4965">
        <f>WEEKDAY(Cleaned!$H4965)</f>
        <v>4</v>
      </c>
      <c r="J4965" t="s">
        <v>16</v>
      </c>
      <c r="K4965" s="4">
        <v>25791</v>
      </c>
      <c r="L4965">
        <f>INT(YEARFRAC(Cleaned!$K4965,Cleaned!$H4965,1))</f>
        <v>43</v>
      </c>
      <c r="M4965" t="str">
        <f t="shared" si="155"/>
        <v>Adult</v>
      </c>
    </row>
    <row r="4966" spans="1:13" x14ac:dyDescent="0.25">
      <c r="A4966">
        <v>14966</v>
      </c>
      <c r="B4966" t="s">
        <v>2476</v>
      </c>
      <c r="C4966" t="s">
        <v>80</v>
      </c>
      <c r="D4966" t="s">
        <v>26</v>
      </c>
      <c r="E4966" t="s">
        <v>19</v>
      </c>
      <c r="F4966" s="35">
        <v>2626.5408000000002</v>
      </c>
      <c r="G4966" t="str">
        <f t="shared" si="154"/>
        <v>Brand Seekers</v>
      </c>
      <c r="H4966" s="4">
        <v>41789</v>
      </c>
      <c r="I4966">
        <f>WEEKDAY(Cleaned!$H4966)</f>
        <v>6</v>
      </c>
      <c r="J4966" t="s">
        <v>12</v>
      </c>
      <c r="K4966" s="4">
        <v>28748</v>
      </c>
      <c r="L4966">
        <f>INT(YEARFRAC(Cleaned!$K4966,Cleaned!$H4966,1))</f>
        <v>35</v>
      </c>
      <c r="M4966" t="str">
        <f t="shared" si="155"/>
        <v>Adult</v>
      </c>
    </row>
    <row r="4967" spans="1:13" x14ac:dyDescent="0.25">
      <c r="A4967">
        <v>14967</v>
      </c>
      <c r="B4967" t="s">
        <v>2829</v>
      </c>
      <c r="C4967" t="s">
        <v>80</v>
      </c>
      <c r="D4967" t="s">
        <v>26</v>
      </c>
      <c r="E4967" t="s">
        <v>19</v>
      </c>
      <c r="F4967" s="35">
        <v>76.2119</v>
      </c>
      <c r="G4967" t="str">
        <f t="shared" si="154"/>
        <v>Casual Buyers</v>
      </c>
      <c r="H4967" s="4">
        <v>41792</v>
      </c>
      <c r="I4967">
        <f>WEEKDAY(Cleaned!$H4967)</f>
        <v>2</v>
      </c>
      <c r="J4967" t="s">
        <v>17</v>
      </c>
      <c r="K4967" s="4">
        <v>26527</v>
      </c>
      <c r="L4967">
        <f>INT(YEARFRAC(Cleaned!$K4967,Cleaned!$H4967,1))</f>
        <v>41</v>
      </c>
      <c r="M4967" t="str">
        <f t="shared" si="155"/>
        <v>Adult</v>
      </c>
    </row>
    <row r="4968" spans="1:13" x14ac:dyDescent="0.25">
      <c r="A4968">
        <v>14968</v>
      </c>
      <c r="B4968" t="s">
        <v>3062</v>
      </c>
      <c r="C4968" t="s">
        <v>80</v>
      </c>
      <c r="D4968" t="s">
        <v>26</v>
      </c>
      <c r="E4968" t="s">
        <v>19</v>
      </c>
      <c r="F4968" s="35">
        <v>5.5140000000000002</v>
      </c>
      <c r="G4968" t="str">
        <f t="shared" si="154"/>
        <v>Casual Buyers</v>
      </c>
      <c r="H4968" s="4">
        <v>41794</v>
      </c>
      <c r="I4968">
        <f>WEEKDAY(Cleaned!$H4968)</f>
        <v>4</v>
      </c>
      <c r="J4968" t="s">
        <v>13</v>
      </c>
      <c r="K4968" s="4">
        <v>27235</v>
      </c>
      <c r="L4968">
        <f>INT(YEARFRAC(Cleaned!$K4968,Cleaned!$H4968,1))</f>
        <v>39</v>
      </c>
      <c r="M4968" t="str">
        <f t="shared" si="155"/>
        <v>Adult</v>
      </c>
    </row>
    <row r="4969" spans="1:13" x14ac:dyDescent="0.25">
      <c r="A4969">
        <v>14969</v>
      </c>
      <c r="B4969" t="s">
        <v>2784</v>
      </c>
      <c r="C4969" t="s">
        <v>80</v>
      </c>
      <c r="D4969" t="s">
        <v>26</v>
      </c>
      <c r="E4969" t="s">
        <v>19</v>
      </c>
      <c r="F4969" s="35">
        <v>175.69499999999999</v>
      </c>
      <c r="G4969" t="str">
        <f t="shared" si="154"/>
        <v>Casual Buyers</v>
      </c>
      <c r="H4969" s="4">
        <v>41795</v>
      </c>
      <c r="I4969">
        <f>WEEKDAY(Cleaned!$H4969)</f>
        <v>5</v>
      </c>
      <c r="J4969" t="s">
        <v>12</v>
      </c>
      <c r="K4969" s="4">
        <v>24598</v>
      </c>
      <c r="L4969">
        <f>INT(YEARFRAC(Cleaned!$K4969,Cleaned!$H4969,1))</f>
        <v>47</v>
      </c>
      <c r="M4969" t="str">
        <f t="shared" si="155"/>
        <v>Adult</v>
      </c>
    </row>
    <row r="4970" spans="1:13" x14ac:dyDescent="0.25">
      <c r="A4970">
        <v>14970</v>
      </c>
      <c r="B4970" t="s">
        <v>2441</v>
      </c>
      <c r="C4970" t="s">
        <v>80</v>
      </c>
      <c r="D4970" t="s">
        <v>26</v>
      </c>
      <c r="E4970" t="s">
        <v>19</v>
      </c>
      <c r="F4970" s="35">
        <v>93.880799999999994</v>
      </c>
      <c r="G4970" t="str">
        <f t="shared" si="154"/>
        <v>Casual Buyers</v>
      </c>
      <c r="H4970" s="4">
        <v>41804</v>
      </c>
      <c r="I4970">
        <f>WEEKDAY(Cleaned!$H4970)</f>
        <v>7</v>
      </c>
      <c r="J4970" t="s">
        <v>12</v>
      </c>
      <c r="K4970" s="4">
        <v>17581</v>
      </c>
      <c r="L4970">
        <f>INT(YEARFRAC(Cleaned!$K4970,Cleaned!$H4970,1))</f>
        <v>66</v>
      </c>
      <c r="M4970" t="str">
        <f t="shared" si="155"/>
        <v>Elders</v>
      </c>
    </row>
    <row r="4971" spans="1:13" x14ac:dyDescent="0.25">
      <c r="A4971">
        <v>14971</v>
      </c>
      <c r="B4971" t="s">
        <v>3063</v>
      </c>
      <c r="C4971" t="s">
        <v>80</v>
      </c>
      <c r="D4971" t="s">
        <v>26</v>
      </c>
      <c r="E4971" t="s">
        <v>19</v>
      </c>
      <c r="F4971" s="35">
        <v>44.177900000000001</v>
      </c>
      <c r="G4971" t="str">
        <f t="shared" si="154"/>
        <v>Casual Buyers</v>
      </c>
      <c r="H4971" s="4">
        <v>41809</v>
      </c>
      <c r="I4971">
        <f>WEEKDAY(Cleaned!$H4971)</f>
        <v>5</v>
      </c>
      <c r="J4971" t="s">
        <v>14</v>
      </c>
      <c r="K4971" s="4">
        <v>26155</v>
      </c>
      <c r="L4971">
        <f>INT(YEARFRAC(Cleaned!$K4971,Cleaned!$H4971,1))</f>
        <v>42</v>
      </c>
      <c r="M4971" t="str">
        <f t="shared" si="155"/>
        <v>Adult</v>
      </c>
    </row>
    <row r="4972" spans="1:13" x14ac:dyDescent="0.25">
      <c r="A4972">
        <v>14972</v>
      </c>
      <c r="B4972" t="s">
        <v>2426</v>
      </c>
      <c r="C4972" t="s">
        <v>80</v>
      </c>
      <c r="D4972" t="s">
        <v>26</v>
      </c>
      <c r="E4972" t="s">
        <v>19</v>
      </c>
      <c r="F4972" s="35">
        <v>33.139000000000003</v>
      </c>
      <c r="G4972" t="str">
        <f t="shared" si="154"/>
        <v>Casual Buyers</v>
      </c>
      <c r="H4972" s="4">
        <v>41810</v>
      </c>
      <c r="I4972">
        <f>WEEKDAY(Cleaned!$H4972)</f>
        <v>6</v>
      </c>
      <c r="J4972" t="s">
        <v>18</v>
      </c>
      <c r="K4972" s="4">
        <v>21871</v>
      </c>
      <c r="L4972">
        <f>INT(YEARFRAC(Cleaned!$K4972,Cleaned!$H4972,1))</f>
        <v>54</v>
      </c>
      <c r="M4972" t="str">
        <f t="shared" si="155"/>
        <v>Seniors</v>
      </c>
    </row>
    <row r="4973" spans="1:13" x14ac:dyDescent="0.25">
      <c r="A4973">
        <v>14973</v>
      </c>
      <c r="B4973" t="s">
        <v>3064</v>
      </c>
      <c r="C4973" t="s">
        <v>80</v>
      </c>
      <c r="D4973" t="s">
        <v>26</v>
      </c>
      <c r="E4973" t="s">
        <v>19</v>
      </c>
      <c r="F4973" s="35">
        <v>71.791899999999998</v>
      </c>
      <c r="G4973" t="str">
        <f t="shared" si="154"/>
        <v>Casual Buyers</v>
      </c>
      <c r="H4973" s="4">
        <v>41810</v>
      </c>
      <c r="I4973">
        <f>WEEKDAY(Cleaned!$H4973)</f>
        <v>6</v>
      </c>
      <c r="J4973" t="s">
        <v>15</v>
      </c>
      <c r="K4973" s="4">
        <v>18725</v>
      </c>
      <c r="L4973">
        <f>INT(YEARFRAC(Cleaned!$K4973,Cleaned!$H4973,1))</f>
        <v>63</v>
      </c>
      <c r="M4973" t="str">
        <f t="shared" si="155"/>
        <v>Seniors</v>
      </c>
    </row>
    <row r="4974" spans="1:13" x14ac:dyDescent="0.25">
      <c r="A4974">
        <v>14974</v>
      </c>
      <c r="B4974" t="s">
        <v>2727</v>
      </c>
      <c r="C4974" t="s">
        <v>80</v>
      </c>
      <c r="D4974" t="s">
        <v>26</v>
      </c>
      <c r="E4974" t="s">
        <v>19</v>
      </c>
      <c r="F4974" s="35">
        <v>55.238999999999997</v>
      </c>
      <c r="G4974" t="str">
        <f t="shared" si="154"/>
        <v>Casual Buyers</v>
      </c>
      <c r="H4974" s="4">
        <v>41812</v>
      </c>
      <c r="I4974">
        <f>WEEKDAY(Cleaned!$H4974)</f>
        <v>1</v>
      </c>
      <c r="J4974" t="s">
        <v>12</v>
      </c>
      <c r="K4974" s="4">
        <v>23576</v>
      </c>
      <c r="L4974">
        <f>INT(YEARFRAC(Cleaned!$K4974,Cleaned!$H4974,1))</f>
        <v>49</v>
      </c>
      <c r="M4974" t="str">
        <f t="shared" si="155"/>
        <v>Adult</v>
      </c>
    </row>
    <row r="4975" spans="1:13" x14ac:dyDescent="0.25">
      <c r="A4975">
        <v>14975</v>
      </c>
      <c r="B4975" t="s">
        <v>2490</v>
      </c>
      <c r="C4975" t="s">
        <v>80</v>
      </c>
      <c r="D4975" t="s">
        <v>26</v>
      </c>
      <c r="E4975" t="s">
        <v>19</v>
      </c>
      <c r="F4975" s="35">
        <v>76.2119</v>
      </c>
      <c r="G4975" t="str">
        <f t="shared" si="154"/>
        <v>Casual Buyers</v>
      </c>
      <c r="H4975" s="4">
        <v>41814</v>
      </c>
      <c r="I4975">
        <f>WEEKDAY(Cleaned!$H4975)</f>
        <v>3</v>
      </c>
      <c r="J4975" t="s">
        <v>18</v>
      </c>
      <c r="K4975" s="4">
        <v>24778</v>
      </c>
      <c r="L4975">
        <f>INT(YEARFRAC(Cleaned!$K4975,Cleaned!$H4975,1))</f>
        <v>46</v>
      </c>
      <c r="M4975" t="str">
        <f t="shared" si="155"/>
        <v>Adult</v>
      </c>
    </row>
    <row r="4976" spans="1:13" x14ac:dyDescent="0.25">
      <c r="A4976">
        <v>14976</v>
      </c>
      <c r="B4976" t="s">
        <v>2732</v>
      </c>
      <c r="C4976" t="s">
        <v>80</v>
      </c>
      <c r="D4976" t="s">
        <v>26</v>
      </c>
      <c r="E4976" t="s">
        <v>19</v>
      </c>
      <c r="F4976" s="35">
        <v>71.791899999999998</v>
      </c>
      <c r="G4976" t="str">
        <f t="shared" si="154"/>
        <v>Casual Buyers</v>
      </c>
      <c r="H4976" s="4">
        <v>41817</v>
      </c>
      <c r="I4976">
        <f>WEEKDAY(Cleaned!$H4976)</f>
        <v>6</v>
      </c>
      <c r="J4976" t="s">
        <v>18</v>
      </c>
      <c r="K4976" s="4">
        <v>26126</v>
      </c>
      <c r="L4976">
        <f>INT(YEARFRAC(Cleaned!$K4976,Cleaned!$H4976,1))</f>
        <v>42</v>
      </c>
      <c r="M4976" t="str">
        <f t="shared" si="155"/>
        <v>Adult</v>
      </c>
    </row>
    <row r="4977" spans="1:13" x14ac:dyDescent="0.25">
      <c r="A4977">
        <v>14977</v>
      </c>
      <c r="B4977" t="s">
        <v>3065</v>
      </c>
      <c r="C4977" t="s">
        <v>80</v>
      </c>
      <c r="D4977" t="s">
        <v>26</v>
      </c>
      <c r="E4977" t="s">
        <v>19</v>
      </c>
      <c r="F4977" s="35">
        <v>87.250799999999998</v>
      </c>
      <c r="G4977" t="str">
        <f t="shared" si="154"/>
        <v>Casual Buyers</v>
      </c>
      <c r="H4977" s="4">
        <v>41817</v>
      </c>
      <c r="I4977">
        <f>WEEKDAY(Cleaned!$H4977)</f>
        <v>6</v>
      </c>
      <c r="J4977" t="s">
        <v>13</v>
      </c>
      <c r="K4977" s="4">
        <v>28735</v>
      </c>
      <c r="L4977">
        <f>INT(YEARFRAC(Cleaned!$K4977,Cleaned!$H4977,1))</f>
        <v>35</v>
      </c>
      <c r="M4977" t="str">
        <f t="shared" si="155"/>
        <v>Adult</v>
      </c>
    </row>
    <row r="4978" spans="1:13" x14ac:dyDescent="0.25">
      <c r="A4978">
        <v>14978</v>
      </c>
      <c r="B4978" t="s">
        <v>3066</v>
      </c>
      <c r="C4978" t="s">
        <v>80</v>
      </c>
      <c r="D4978" t="s">
        <v>26</v>
      </c>
      <c r="E4978" t="s">
        <v>21</v>
      </c>
      <c r="F4978" s="35">
        <v>772.50360000000001</v>
      </c>
      <c r="G4978" t="str">
        <f t="shared" si="154"/>
        <v>Casual Buyers</v>
      </c>
      <c r="H4978" s="4">
        <v>40721</v>
      </c>
      <c r="I4978">
        <f>WEEKDAY(Cleaned!$H4978)</f>
        <v>2</v>
      </c>
      <c r="J4978" t="s">
        <v>17</v>
      </c>
      <c r="K4978" s="4">
        <v>16517</v>
      </c>
      <c r="L4978">
        <f>INT(YEARFRAC(Cleaned!$K4978,Cleaned!$H4978,1))</f>
        <v>66</v>
      </c>
      <c r="M4978" t="str">
        <f t="shared" si="155"/>
        <v>Elders</v>
      </c>
    </row>
    <row r="4979" spans="1:13" x14ac:dyDescent="0.25">
      <c r="A4979">
        <v>14979</v>
      </c>
      <c r="B4979" t="s">
        <v>3067</v>
      </c>
      <c r="C4979" t="s">
        <v>80</v>
      </c>
      <c r="D4979" t="s">
        <v>26</v>
      </c>
      <c r="E4979" t="s">
        <v>21</v>
      </c>
      <c r="F4979" s="35">
        <v>3729.364</v>
      </c>
      <c r="G4979" t="str">
        <f t="shared" si="154"/>
        <v>Brand Seekers</v>
      </c>
      <c r="H4979" s="4">
        <v>40755</v>
      </c>
      <c r="I4979">
        <f>WEEKDAY(Cleaned!$H4979)</f>
        <v>1</v>
      </c>
      <c r="J4979" t="s">
        <v>18</v>
      </c>
      <c r="K4979" s="4">
        <v>22345</v>
      </c>
      <c r="L4979">
        <f>INT(YEARFRAC(Cleaned!$K4979,Cleaned!$H4979,1))</f>
        <v>50</v>
      </c>
      <c r="M4979" t="str">
        <f t="shared" si="155"/>
        <v>Seniors</v>
      </c>
    </row>
    <row r="4980" spans="1:13" x14ac:dyDescent="0.25">
      <c r="A4980">
        <v>14980</v>
      </c>
      <c r="B4980" t="s">
        <v>3068</v>
      </c>
      <c r="C4980" t="s">
        <v>80</v>
      </c>
      <c r="D4980" t="s">
        <v>26</v>
      </c>
      <c r="E4980" t="s">
        <v>21</v>
      </c>
      <c r="F4980" s="35">
        <v>3953.9884000000002</v>
      </c>
      <c r="G4980" t="str">
        <f t="shared" si="154"/>
        <v>Brand Seekers</v>
      </c>
      <c r="H4980" s="4">
        <v>40776</v>
      </c>
      <c r="I4980">
        <f>WEEKDAY(Cleaned!$H4980)</f>
        <v>1</v>
      </c>
      <c r="J4980" t="s">
        <v>15</v>
      </c>
      <c r="K4980" s="4">
        <v>17392</v>
      </c>
      <c r="L4980">
        <f>INT(YEARFRAC(Cleaned!$K4980,Cleaned!$H4980,1))</f>
        <v>64</v>
      </c>
      <c r="M4980" t="str">
        <f t="shared" si="155"/>
        <v>Seniors</v>
      </c>
    </row>
    <row r="4981" spans="1:13" x14ac:dyDescent="0.25">
      <c r="A4981">
        <v>14981</v>
      </c>
      <c r="B4981" t="s">
        <v>3069</v>
      </c>
      <c r="C4981" t="s">
        <v>80</v>
      </c>
      <c r="D4981" t="s">
        <v>26</v>
      </c>
      <c r="E4981" t="s">
        <v>21</v>
      </c>
      <c r="F4981" s="35">
        <v>3953.9884000000002</v>
      </c>
      <c r="G4981" t="str">
        <f t="shared" si="154"/>
        <v>Brand Seekers</v>
      </c>
      <c r="H4981" s="4">
        <v>40779</v>
      </c>
      <c r="I4981">
        <f>WEEKDAY(Cleaned!$H4981)</f>
        <v>4</v>
      </c>
      <c r="J4981" t="s">
        <v>15</v>
      </c>
      <c r="K4981" s="4">
        <v>21020</v>
      </c>
      <c r="L4981">
        <f>INT(YEARFRAC(Cleaned!$K4981,Cleaned!$H4981,1))</f>
        <v>54</v>
      </c>
      <c r="M4981" t="str">
        <f t="shared" si="155"/>
        <v>Seniors</v>
      </c>
    </row>
    <row r="4982" spans="1:13" x14ac:dyDescent="0.25">
      <c r="A4982">
        <v>14982</v>
      </c>
      <c r="B4982" t="s">
        <v>3070</v>
      </c>
      <c r="C4982" t="s">
        <v>80</v>
      </c>
      <c r="D4982" t="s">
        <v>26</v>
      </c>
      <c r="E4982" t="s">
        <v>21</v>
      </c>
      <c r="F4982" s="35">
        <v>3953.9884000000002</v>
      </c>
      <c r="G4982" t="str">
        <f t="shared" si="154"/>
        <v>Brand Seekers</v>
      </c>
      <c r="H4982" s="4">
        <v>40785</v>
      </c>
      <c r="I4982">
        <f>WEEKDAY(Cleaned!$H4982)</f>
        <v>3</v>
      </c>
      <c r="J4982" t="s">
        <v>12</v>
      </c>
      <c r="K4982" s="4">
        <v>23530</v>
      </c>
      <c r="L4982">
        <f>INT(YEARFRAC(Cleaned!$K4982,Cleaned!$H4982,1))</f>
        <v>47</v>
      </c>
      <c r="M4982" t="str">
        <f t="shared" si="155"/>
        <v>Adult</v>
      </c>
    </row>
    <row r="4983" spans="1:13" x14ac:dyDescent="0.25">
      <c r="A4983">
        <v>14983</v>
      </c>
      <c r="B4983" t="s">
        <v>3071</v>
      </c>
      <c r="C4983" t="s">
        <v>80</v>
      </c>
      <c r="D4983" t="s">
        <v>26</v>
      </c>
      <c r="E4983" t="s">
        <v>21</v>
      </c>
      <c r="F4983" s="35">
        <v>3756.989</v>
      </c>
      <c r="G4983" t="str">
        <f t="shared" si="154"/>
        <v>Brand Seekers</v>
      </c>
      <c r="H4983" s="4">
        <v>40786</v>
      </c>
      <c r="I4983">
        <f>WEEKDAY(Cleaned!$H4983)</f>
        <v>4</v>
      </c>
      <c r="J4983" t="s">
        <v>12</v>
      </c>
      <c r="K4983" s="4">
        <v>19608</v>
      </c>
      <c r="L4983">
        <f>INT(YEARFRAC(Cleaned!$K4983,Cleaned!$H4983,1))</f>
        <v>57</v>
      </c>
      <c r="M4983" t="str">
        <f t="shared" si="155"/>
        <v>Seniors</v>
      </c>
    </row>
    <row r="4984" spans="1:13" x14ac:dyDescent="0.25">
      <c r="A4984">
        <v>14984</v>
      </c>
      <c r="B4984" t="s">
        <v>3072</v>
      </c>
      <c r="C4984" t="s">
        <v>80</v>
      </c>
      <c r="D4984" t="s">
        <v>26</v>
      </c>
      <c r="E4984" t="s">
        <v>21</v>
      </c>
      <c r="F4984" s="35">
        <v>3756.989</v>
      </c>
      <c r="G4984" t="str">
        <f t="shared" si="154"/>
        <v>Brand Seekers</v>
      </c>
      <c r="H4984" s="4">
        <v>40807</v>
      </c>
      <c r="I4984">
        <f>WEEKDAY(Cleaned!$H4984)</f>
        <v>4</v>
      </c>
      <c r="J4984" t="s">
        <v>12</v>
      </c>
      <c r="K4984" s="4">
        <v>17274</v>
      </c>
      <c r="L4984">
        <f>INT(YEARFRAC(Cleaned!$K4984,Cleaned!$H4984,1))</f>
        <v>64</v>
      </c>
      <c r="M4984" t="str">
        <f t="shared" si="155"/>
        <v>Seniors</v>
      </c>
    </row>
    <row r="4985" spans="1:13" x14ac:dyDescent="0.25">
      <c r="A4985">
        <v>14985</v>
      </c>
      <c r="B4985" t="s">
        <v>3073</v>
      </c>
      <c r="C4985" t="s">
        <v>80</v>
      </c>
      <c r="D4985" t="s">
        <v>26</v>
      </c>
      <c r="E4985" t="s">
        <v>21</v>
      </c>
      <c r="F4985" s="35">
        <v>772.50360000000001</v>
      </c>
      <c r="G4985" t="str">
        <f t="shared" si="154"/>
        <v>Casual Buyers</v>
      </c>
      <c r="H4985" s="4">
        <v>40848</v>
      </c>
      <c r="I4985">
        <f>WEEKDAY(Cleaned!$H4985)</f>
        <v>3</v>
      </c>
      <c r="J4985" t="s">
        <v>17</v>
      </c>
      <c r="K4985" s="4">
        <v>24322</v>
      </c>
      <c r="L4985">
        <f>INT(YEARFRAC(Cleaned!$K4985,Cleaned!$H4985,1))</f>
        <v>45</v>
      </c>
      <c r="M4985" t="str">
        <f t="shared" si="155"/>
        <v>Adult</v>
      </c>
    </row>
    <row r="4986" spans="1:13" x14ac:dyDescent="0.25">
      <c r="A4986">
        <v>14986</v>
      </c>
      <c r="B4986" t="s">
        <v>3074</v>
      </c>
      <c r="C4986" t="s">
        <v>80</v>
      </c>
      <c r="D4986" t="s">
        <v>26</v>
      </c>
      <c r="E4986" t="s">
        <v>21</v>
      </c>
      <c r="F4986" s="35">
        <v>3729.364</v>
      </c>
      <c r="G4986" t="str">
        <f t="shared" si="154"/>
        <v>Brand Seekers</v>
      </c>
      <c r="H4986" s="4">
        <v>40875</v>
      </c>
      <c r="I4986">
        <f>WEEKDAY(Cleaned!$H4986)</f>
        <v>2</v>
      </c>
      <c r="J4986" t="s">
        <v>12</v>
      </c>
      <c r="K4986" s="4">
        <v>24883</v>
      </c>
      <c r="L4986">
        <f>INT(YEARFRAC(Cleaned!$K4986,Cleaned!$H4986,1))</f>
        <v>43</v>
      </c>
      <c r="M4986" t="str">
        <f t="shared" si="155"/>
        <v>Adult</v>
      </c>
    </row>
    <row r="4987" spans="1:13" x14ac:dyDescent="0.25">
      <c r="A4987">
        <v>14987</v>
      </c>
      <c r="B4987" t="s">
        <v>3075</v>
      </c>
      <c r="C4987" t="s">
        <v>80</v>
      </c>
      <c r="D4987" t="s">
        <v>26</v>
      </c>
      <c r="E4987" t="s">
        <v>21</v>
      </c>
      <c r="F4987" s="35">
        <v>3729.364</v>
      </c>
      <c r="G4987" t="str">
        <f t="shared" si="154"/>
        <v>Brand Seekers</v>
      </c>
      <c r="H4987" s="4">
        <v>40888</v>
      </c>
      <c r="I4987">
        <f>WEEKDAY(Cleaned!$H4987)</f>
        <v>1</v>
      </c>
      <c r="J4987" t="s">
        <v>12</v>
      </c>
      <c r="K4987" s="4">
        <v>16918</v>
      </c>
      <c r="L4987">
        <f>INT(YEARFRAC(Cleaned!$K4987,Cleaned!$H4987,1))</f>
        <v>65</v>
      </c>
      <c r="M4987" t="str">
        <f t="shared" si="155"/>
        <v>Elders</v>
      </c>
    </row>
    <row r="4988" spans="1:13" x14ac:dyDescent="0.25">
      <c r="A4988">
        <v>14988</v>
      </c>
      <c r="B4988" t="s">
        <v>3076</v>
      </c>
      <c r="C4988" t="s">
        <v>80</v>
      </c>
      <c r="D4988" t="s">
        <v>26</v>
      </c>
      <c r="E4988" t="s">
        <v>21</v>
      </c>
      <c r="F4988" s="35">
        <v>3756.989</v>
      </c>
      <c r="G4988" t="str">
        <f t="shared" si="154"/>
        <v>Brand Seekers</v>
      </c>
      <c r="H4988" s="4">
        <v>40891</v>
      </c>
      <c r="I4988">
        <f>WEEKDAY(Cleaned!$H4988)</f>
        <v>4</v>
      </c>
      <c r="J4988" t="s">
        <v>12</v>
      </c>
      <c r="K4988" s="4">
        <v>18517</v>
      </c>
      <c r="L4988">
        <f>INT(YEARFRAC(Cleaned!$K4988,Cleaned!$H4988,1))</f>
        <v>61</v>
      </c>
      <c r="M4988" t="str">
        <f t="shared" si="155"/>
        <v>Seniors</v>
      </c>
    </row>
    <row r="4989" spans="1:13" x14ac:dyDescent="0.25">
      <c r="A4989">
        <v>14989</v>
      </c>
      <c r="B4989" t="s">
        <v>2983</v>
      </c>
      <c r="C4989" t="s">
        <v>80</v>
      </c>
      <c r="D4989" t="s">
        <v>26</v>
      </c>
      <c r="E4989" t="s">
        <v>21</v>
      </c>
      <c r="F4989" s="35">
        <v>3729.364</v>
      </c>
      <c r="G4989" t="str">
        <f t="shared" si="154"/>
        <v>Brand Seekers</v>
      </c>
      <c r="H4989" s="4">
        <v>40903</v>
      </c>
      <c r="I4989">
        <f>WEEKDAY(Cleaned!$H4989)</f>
        <v>2</v>
      </c>
      <c r="J4989" t="s">
        <v>17</v>
      </c>
      <c r="K4989" s="4">
        <v>19497</v>
      </c>
      <c r="L4989">
        <f>INT(YEARFRAC(Cleaned!$K4989,Cleaned!$H4989,1))</f>
        <v>58</v>
      </c>
      <c r="M4989" t="str">
        <f t="shared" si="155"/>
        <v>Seniors</v>
      </c>
    </row>
    <row r="4990" spans="1:13" x14ac:dyDescent="0.25">
      <c r="A4990">
        <v>14990</v>
      </c>
      <c r="B4990" t="s">
        <v>3001</v>
      </c>
      <c r="C4990" t="s">
        <v>80</v>
      </c>
      <c r="D4990" t="s">
        <v>26</v>
      </c>
      <c r="E4990" t="s">
        <v>21</v>
      </c>
      <c r="F4990" s="35">
        <v>3953.9884000000002</v>
      </c>
      <c r="G4990" t="str">
        <f t="shared" si="154"/>
        <v>Brand Seekers</v>
      </c>
      <c r="H4990" s="4">
        <v>40912</v>
      </c>
      <c r="I4990">
        <f>WEEKDAY(Cleaned!$H4990)</f>
        <v>4</v>
      </c>
      <c r="J4990" t="s">
        <v>12</v>
      </c>
      <c r="K4990" s="4">
        <v>17693</v>
      </c>
      <c r="L4990">
        <f>INT(YEARFRAC(Cleaned!$K4990,Cleaned!$H4990,1))</f>
        <v>63</v>
      </c>
      <c r="M4990" t="str">
        <f t="shared" si="155"/>
        <v>Seniors</v>
      </c>
    </row>
    <row r="4991" spans="1:13" x14ac:dyDescent="0.25">
      <c r="A4991">
        <v>14991</v>
      </c>
      <c r="B4991" t="s">
        <v>3077</v>
      </c>
      <c r="C4991" t="s">
        <v>80</v>
      </c>
      <c r="D4991" t="s">
        <v>26</v>
      </c>
      <c r="E4991" t="s">
        <v>21</v>
      </c>
      <c r="F4991" s="35">
        <v>3953.9884000000002</v>
      </c>
      <c r="G4991" t="str">
        <f t="shared" si="154"/>
        <v>Brand Seekers</v>
      </c>
      <c r="H4991" s="4">
        <v>40945</v>
      </c>
      <c r="I4991">
        <f>WEEKDAY(Cleaned!$H4991)</f>
        <v>2</v>
      </c>
      <c r="J4991" t="s">
        <v>12</v>
      </c>
      <c r="K4991" s="4">
        <v>23856</v>
      </c>
      <c r="L4991">
        <f>INT(YEARFRAC(Cleaned!$K4991,Cleaned!$H4991,1))</f>
        <v>46</v>
      </c>
      <c r="M4991" t="str">
        <f t="shared" si="155"/>
        <v>Adult</v>
      </c>
    </row>
    <row r="4992" spans="1:13" x14ac:dyDescent="0.25">
      <c r="A4992">
        <v>14992</v>
      </c>
      <c r="B4992" t="s">
        <v>3007</v>
      </c>
      <c r="C4992" t="s">
        <v>80</v>
      </c>
      <c r="D4992" t="s">
        <v>26</v>
      </c>
      <c r="E4992" t="s">
        <v>21</v>
      </c>
      <c r="F4992" s="35">
        <v>3953.9884000000002</v>
      </c>
      <c r="G4992" t="str">
        <f t="shared" si="154"/>
        <v>Brand Seekers</v>
      </c>
      <c r="H4992" s="4">
        <v>40954</v>
      </c>
      <c r="I4992">
        <f>WEEKDAY(Cleaned!$H4992)</f>
        <v>4</v>
      </c>
      <c r="J4992" t="s">
        <v>16</v>
      </c>
      <c r="K4992" s="4">
        <v>18196</v>
      </c>
      <c r="L4992">
        <f>INT(YEARFRAC(Cleaned!$K4992,Cleaned!$H4992,1))</f>
        <v>62</v>
      </c>
      <c r="M4992" t="str">
        <f t="shared" si="155"/>
        <v>Seniors</v>
      </c>
    </row>
    <row r="4993" spans="1:13" x14ac:dyDescent="0.25">
      <c r="A4993">
        <v>14993</v>
      </c>
      <c r="B4993" t="s">
        <v>3023</v>
      </c>
      <c r="C4993" t="s">
        <v>80</v>
      </c>
      <c r="D4993" t="s">
        <v>26</v>
      </c>
      <c r="E4993" t="s">
        <v>21</v>
      </c>
      <c r="F4993" s="35">
        <v>3729.364</v>
      </c>
      <c r="G4993" t="str">
        <f t="shared" si="154"/>
        <v>Brand Seekers</v>
      </c>
      <c r="H4993" s="4">
        <v>40959</v>
      </c>
      <c r="I4993">
        <f>WEEKDAY(Cleaned!$H4993)</f>
        <v>2</v>
      </c>
      <c r="J4993" t="s">
        <v>12</v>
      </c>
      <c r="K4993" s="4">
        <v>26761</v>
      </c>
      <c r="L4993">
        <f>INT(YEARFRAC(Cleaned!$K4993,Cleaned!$H4993,1))</f>
        <v>38</v>
      </c>
      <c r="M4993" t="str">
        <f t="shared" si="155"/>
        <v>Adult</v>
      </c>
    </row>
    <row r="4994" spans="1:13" x14ac:dyDescent="0.25">
      <c r="A4994">
        <v>14994</v>
      </c>
      <c r="B4994" t="s">
        <v>3078</v>
      </c>
      <c r="C4994" t="s">
        <v>80</v>
      </c>
      <c r="D4994" t="s">
        <v>26</v>
      </c>
      <c r="E4994" t="s">
        <v>21</v>
      </c>
      <c r="F4994" s="35">
        <v>3953.9884000000002</v>
      </c>
      <c r="G4994" t="str">
        <f t="shared" ref="G4994:G5057" si="156">IF(F4994&lt;=1500,"Casual Buyers",IF(F4994&gt;=1501,"Brand Seekers",IF(F4994&gt;2500,"Convinced Seekers")))</f>
        <v>Brand Seekers</v>
      </c>
      <c r="H4994" s="4">
        <v>40962</v>
      </c>
      <c r="I4994">
        <f>WEEKDAY(Cleaned!$H4994)</f>
        <v>5</v>
      </c>
      <c r="J4994" t="s">
        <v>12</v>
      </c>
      <c r="K4994" s="4">
        <v>28122</v>
      </c>
      <c r="L4994">
        <f>INT(YEARFRAC(Cleaned!$K4994,Cleaned!$H4994,1))</f>
        <v>35</v>
      </c>
      <c r="M4994" t="str">
        <f t="shared" ref="M4994:M5057" si="157">IF(L4994&lt;=19,"Teenager",IF(L4994&lt;=34,"Young Adult",IF(L4994&lt;=49,"Adult",IF(L4994&lt;=64,"Seniors",IF(L4994&gt;=65,"Elders")))))</f>
        <v>Adult</v>
      </c>
    </row>
    <row r="4995" spans="1:13" x14ac:dyDescent="0.25">
      <c r="A4995">
        <v>14995</v>
      </c>
      <c r="B4995" t="s">
        <v>3079</v>
      </c>
      <c r="C4995" t="s">
        <v>80</v>
      </c>
      <c r="D4995" t="s">
        <v>26</v>
      </c>
      <c r="E4995" t="s">
        <v>21</v>
      </c>
      <c r="F4995" s="35">
        <v>3953.9884000000002</v>
      </c>
      <c r="G4995" t="str">
        <f t="shared" si="156"/>
        <v>Brand Seekers</v>
      </c>
      <c r="H4995" s="4">
        <v>40964</v>
      </c>
      <c r="I4995">
        <f>WEEKDAY(Cleaned!$H4995)</f>
        <v>7</v>
      </c>
      <c r="J4995" t="s">
        <v>12</v>
      </c>
      <c r="K4995" s="4">
        <v>27095</v>
      </c>
      <c r="L4995">
        <f>INT(YEARFRAC(Cleaned!$K4995,Cleaned!$H4995,1))</f>
        <v>37</v>
      </c>
      <c r="M4995" t="str">
        <f t="shared" si="157"/>
        <v>Adult</v>
      </c>
    </row>
    <row r="4996" spans="1:13" x14ac:dyDescent="0.25">
      <c r="A4996">
        <v>14996</v>
      </c>
      <c r="B4996" t="s">
        <v>3080</v>
      </c>
      <c r="C4996" t="s">
        <v>80</v>
      </c>
      <c r="D4996" t="s">
        <v>26</v>
      </c>
      <c r="E4996" t="s">
        <v>21</v>
      </c>
      <c r="F4996" s="35">
        <v>44.177900000000001</v>
      </c>
      <c r="G4996" t="str">
        <f t="shared" si="156"/>
        <v>Casual Buyers</v>
      </c>
      <c r="H4996" s="4">
        <v>41461</v>
      </c>
      <c r="I4996">
        <f>WEEKDAY(Cleaned!$H4996)</f>
        <v>7</v>
      </c>
      <c r="J4996" t="s">
        <v>14</v>
      </c>
      <c r="K4996" s="4">
        <v>23739</v>
      </c>
      <c r="L4996">
        <f>INT(YEARFRAC(Cleaned!$K4996,Cleaned!$H4996,1))</f>
        <v>48</v>
      </c>
      <c r="M4996" t="str">
        <f t="shared" si="157"/>
        <v>Adult</v>
      </c>
    </row>
    <row r="4997" spans="1:13" x14ac:dyDescent="0.25">
      <c r="A4997">
        <v>14997</v>
      </c>
      <c r="B4997" t="s">
        <v>2995</v>
      </c>
      <c r="C4997" t="s">
        <v>80</v>
      </c>
      <c r="D4997" t="s">
        <v>26</v>
      </c>
      <c r="E4997" t="s">
        <v>21</v>
      </c>
      <c r="F4997" s="35">
        <v>2668.5419000000002</v>
      </c>
      <c r="G4997" t="str">
        <f t="shared" si="156"/>
        <v>Brand Seekers</v>
      </c>
      <c r="H4997" s="4">
        <v>41462</v>
      </c>
      <c r="I4997">
        <f>WEEKDAY(Cleaned!$H4997)</f>
        <v>1</v>
      </c>
      <c r="J4997" t="s">
        <v>15</v>
      </c>
      <c r="K4997" s="4">
        <v>25069</v>
      </c>
      <c r="L4997">
        <f>INT(YEARFRAC(Cleaned!$K4997,Cleaned!$H4997,1))</f>
        <v>44</v>
      </c>
      <c r="M4997" t="str">
        <f t="shared" si="157"/>
        <v>Adult</v>
      </c>
    </row>
    <row r="4998" spans="1:13" x14ac:dyDescent="0.25">
      <c r="A4998">
        <v>14998</v>
      </c>
      <c r="B4998" t="s">
        <v>2922</v>
      </c>
      <c r="C4998" t="s">
        <v>80</v>
      </c>
      <c r="D4998" t="s">
        <v>26</v>
      </c>
      <c r="E4998" t="s">
        <v>21</v>
      </c>
      <c r="F4998" s="35">
        <v>1367.7910999999999</v>
      </c>
      <c r="G4998" t="str">
        <f t="shared" si="156"/>
        <v>Casual Buyers</v>
      </c>
      <c r="H4998" s="4">
        <v>41463</v>
      </c>
      <c r="I4998">
        <f>WEEKDAY(Cleaned!$H4998)</f>
        <v>2</v>
      </c>
      <c r="J4998" t="s">
        <v>12</v>
      </c>
      <c r="K4998" s="4">
        <v>23825</v>
      </c>
      <c r="L4998">
        <f>INT(YEARFRAC(Cleaned!$K4998,Cleaned!$H4998,1))</f>
        <v>48</v>
      </c>
      <c r="M4998" t="str">
        <f t="shared" si="157"/>
        <v>Adult</v>
      </c>
    </row>
    <row r="4999" spans="1:13" x14ac:dyDescent="0.25">
      <c r="A4999">
        <v>14999</v>
      </c>
      <c r="B4999" t="s">
        <v>3081</v>
      </c>
      <c r="C4999" t="s">
        <v>80</v>
      </c>
      <c r="D4999" t="s">
        <v>26</v>
      </c>
      <c r="E4999" t="s">
        <v>21</v>
      </c>
      <c r="F4999" s="35">
        <v>38.664000000000001</v>
      </c>
      <c r="G4999" t="str">
        <f t="shared" si="156"/>
        <v>Casual Buyers</v>
      </c>
      <c r="H4999" s="4">
        <v>41465</v>
      </c>
      <c r="I4999">
        <f>WEEKDAY(Cleaned!$H4999)</f>
        <v>4</v>
      </c>
      <c r="J4999" t="s">
        <v>15</v>
      </c>
      <c r="K4999" s="4">
        <v>19476</v>
      </c>
      <c r="L4999">
        <f>INT(YEARFRAC(Cleaned!$K4999,Cleaned!$H4999,1))</f>
        <v>60</v>
      </c>
      <c r="M4999" t="str">
        <f t="shared" si="157"/>
        <v>Seniors</v>
      </c>
    </row>
    <row r="5000" spans="1:13" x14ac:dyDescent="0.25">
      <c r="A5000">
        <v>15000</v>
      </c>
      <c r="B5000" t="s">
        <v>3082</v>
      </c>
      <c r="C5000" t="s">
        <v>80</v>
      </c>
      <c r="D5000" t="s">
        <v>26</v>
      </c>
      <c r="E5000" t="s">
        <v>21</v>
      </c>
      <c r="F5000" s="35">
        <v>44.177900000000001</v>
      </c>
      <c r="G5000" t="str">
        <f t="shared" si="156"/>
        <v>Casual Buyers</v>
      </c>
      <c r="H5000" s="4">
        <v>41465</v>
      </c>
      <c r="I5000">
        <f>WEEKDAY(Cleaned!$H5000)</f>
        <v>4</v>
      </c>
      <c r="J5000" t="s">
        <v>17</v>
      </c>
      <c r="K5000" s="4">
        <v>24643</v>
      </c>
      <c r="L5000">
        <f>INT(YEARFRAC(Cleaned!$K5000,Cleaned!$H5000,1))</f>
        <v>46</v>
      </c>
      <c r="M5000" t="str">
        <f t="shared" si="157"/>
        <v>Adult</v>
      </c>
    </row>
    <row r="5001" spans="1:13" x14ac:dyDescent="0.25">
      <c r="A5001">
        <v>15001</v>
      </c>
      <c r="B5001" t="s">
        <v>2985</v>
      </c>
      <c r="C5001" t="s">
        <v>80</v>
      </c>
      <c r="D5001" t="s">
        <v>26</v>
      </c>
      <c r="E5001" t="s">
        <v>21</v>
      </c>
      <c r="F5001" s="35">
        <v>92.786900000000003</v>
      </c>
      <c r="G5001" t="str">
        <f t="shared" si="156"/>
        <v>Casual Buyers</v>
      </c>
      <c r="H5001" s="4">
        <v>41468</v>
      </c>
      <c r="I5001">
        <f>WEEKDAY(Cleaned!$H5001)</f>
        <v>7</v>
      </c>
      <c r="J5001" t="s">
        <v>18</v>
      </c>
      <c r="K5001" s="4">
        <v>24302</v>
      </c>
      <c r="L5001">
        <f>INT(YEARFRAC(Cleaned!$K5001,Cleaned!$H5001,1))</f>
        <v>46</v>
      </c>
      <c r="M5001" t="str">
        <f t="shared" si="157"/>
        <v>Adult</v>
      </c>
    </row>
    <row r="5002" spans="1:13" x14ac:dyDescent="0.25">
      <c r="A5002">
        <v>15002</v>
      </c>
      <c r="B5002" t="s">
        <v>3083</v>
      </c>
      <c r="C5002" t="s">
        <v>80</v>
      </c>
      <c r="D5002" t="s">
        <v>26</v>
      </c>
      <c r="E5002" t="s">
        <v>21</v>
      </c>
      <c r="F5002" s="35">
        <v>2576.8047999999999</v>
      </c>
      <c r="G5002" t="str">
        <f t="shared" si="156"/>
        <v>Brand Seekers</v>
      </c>
      <c r="H5002" s="4">
        <v>41468</v>
      </c>
      <c r="I5002">
        <f>WEEKDAY(Cleaned!$H5002)</f>
        <v>7</v>
      </c>
      <c r="J5002" t="s">
        <v>16</v>
      </c>
      <c r="K5002" s="4">
        <v>25454</v>
      </c>
      <c r="L5002">
        <f>INT(YEARFRAC(Cleaned!$K5002,Cleaned!$H5002,1))</f>
        <v>43</v>
      </c>
      <c r="M5002" t="str">
        <f t="shared" si="157"/>
        <v>Adult</v>
      </c>
    </row>
    <row r="5003" spans="1:13" x14ac:dyDescent="0.25">
      <c r="A5003">
        <v>15003</v>
      </c>
      <c r="B5003" t="s">
        <v>3084</v>
      </c>
      <c r="C5003" t="s">
        <v>80</v>
      </c>
      <c r="D5003" t="s">
        <v>26</v>
      </c>
      <c r="E5003" t="s">
        <v>21</v>
      </c>
      <c r="F5003" s="35">
        <v>46.7194</v>
      </c>
      <c r="G5003" t="str">
        <f t="shared" si="156"/>
        <v>Casual Buyers</v>
      </c>
      <c r="H5003" s="4">
        <v>41470</v>
      </c>
      <c r="I5003">
        <f>WEEKDAY(Cleaned!$H5003)</f>
        <v>2</v>
      </c>
      <c r="J5003" t="s">
        <v>18</v>
      </c>
      <c r="K5003" s="4">
        <v>27009</v>
      </c>
      <c r="L5003">
        <f>INT(YEARFRAC(Cleaned!$K5003,Cleaned!$H5003,1))</f>
        <v>39</v>
      </c>
      <c r="M5003" t="str">
        <f t="shared" si="157"/>
        <v>Adult</v>
      </c>
    </row>
    <row r="5004" spans="1:13" x14ac:dyDescent="0.25">
      <c r="A5004">
        <v>15004</v>
      </c>
      <c r="B5004" t="s">
        <v>3085</v>
      </c>
      <c r="C5004" t="s">
        <v>80</v>
      </c>
      <c r="D5004" t="s">
        <v>26</v>
      </c>
      <c r="E5004" t="s">
        <v>21</v>
      </c>
      <c r="F5004" s="35">
        <v>1293.3804</v>
      </c>
      <c r="G5004" t="str">
        <f t="shared" si="156"/>
        <v>Casual Buyers</v>
      </c>
      <c r="H5004" s="4">
        <v>41473</v>
      </c>
      <c r="I5004">
        <f>WEEKDAY(Cleaned!$H5004)</f>
        <v>5</v>
      </c>
      <c r="J5004" t="s">
        <v>16</v>
      </c>
      <c r="K5004" s="4">
        <v>17761</v>
      </c>
      <c r="L5004">
        <f>INT(YEARFRAC(Cleaned!$K5004,Cleaned!$H5004,1))</f>
        <v>64</v>
      </c>
      <c r="M5004" t="str">
        <f t="shared" si="157"/>
        <v>Seniors</v>
      </c>
    </row>
    <row r="5005" spans="1:13" x14ac:dyDescent="0.25">
      <c r="A5005">
        <v>15005</v>
      </c>
      <c r="B5005" t="s">
        <v>2875</v>
      </c>
      <c r="C5005" t="s">
        <v>80</v>
      </c>
      <c r="D5005" t="s">
        <v>26</v>
      </c>
      <c r="E5005" t="s">
        <v>21</v>
      </c>
      <c r="F5005" s="35">
        <v>2566.1194</v>
      </c>
      <c r="G5005" t="str">
        <f t="shared" si="156"/>
        <v>Brand Seekers</v>
      </c>
      <c r="H5005" s="4">
        <v>41476</v>
      </c>
      <c r="I5005">
        <f>WEEKDAY(Cleaned!$H5005)</f>
        <v>1</v>
      </c>
      <c r="J5005" t="s">
        <v>12</v>
      </c>
      <c r="K5005" s="4">
        <v>23228</v>
      </c>
      <c r="L5005">
        <f>INT(YEARFRAC(Cleaned!$K5005,Cleaned!$H5005,1))</f>
        <v>49</v>
      </c>
      <c r="M5005" t="str">
        <f t="shared" si="157"/>
        <v>Adult</v>
      </c>
    </row>
    <row r="5006" spans="1:13" x14ac:dyDescent="0.25">
      <c r="A5006">
        <v>15006</v>
      </c>
      <c r="B5006" t="s">
        <v>3005</v>
      </c>
      <c r="C5006" t="s">
        <v>80</v>
      </c>
      <c r="D5006" t="s">
        <v>26</v>
      </c>
      <c r="E5006" t="s">
        <v>21</v>
      </c>
      <c r="F5006" s="35">
        <v>27.614000000000001</v>
      </c>
      <c r="G5006" t="str">
        <f t="shared" si="156"/>
        <v>Casual Buyers</v>
      </c>
      <c r="H5006" s="4">
        <v>41478</v>
      </c>
      <c r="I5006">
        <f>WEEKDAY(Cleaned!$H5006)</f>
        <v>3</v>
      </c>
      <c r="J5006" t="s">
        <v>18</v>
      </c>
      <c r="K5006" s="4">
        <v>25899</v>
      </c>
      <c r="L5006">
        <f>INT(YEARFRAC(Cleaned!$K5006,Cleaned!$H5006,1))</f>
        <v>42</v>
      </c>
      <c r="M5006" t="str">
        <f t="shared" si="157"/>
        <v>Adult</v>
      </c>
    </row>
    <row r="5007" spans="1:13" x14ac:dyDescent="0.25">
      <c r="A5007">
        <v>15007</v>
      </c>
      <c r="B5007" t="s">
        <v>3086</v>
      </c>
      <c r="C5007" t="s">
        <v>80</v>
      </c>
      <c r="D5007" t="s">
        <v>26</v>
      </c>
      <c r="E5007" t="s">
        <v>21</v>
      </c>
      <c r="F5007" s="35">
        <v>81.725800000000007</v>
      </c>
      <c r="G5007" t="str">
        <f t="shared" si="156"/>
        <v>Casual Buyers</v>
      </c>
      <c r="H5007" s="4">
        <v>41481</v>
      </c>
      <c r="I5007">
        <f>WEEKDAY(Cleaned!$H5007)</f>
        <v>6</v>
      </c>
      <c r="J5007" t="s">
        <v>17</v>
      </c>
      <c r="K5007" s="4">
        <v>23870</v>
      </c>
      <c r="L5007">
        <f>INT(YEARFRAC(Cleaned!$K5007,Cleaned!$H5007,1))</f>
        <v>48</v>
      </c>
      <c r="M5007" t="str">
        <f t="shared" si="157"/>
        <v>Adult</v>
      </c>
    </row>
    <row r="5008" spans="1:13" x14ac:dyDescent="0.25">
      <c r="A5008">
        <v>15008</v>
      </c>
      <c r="B5008" t="s">
        <v>2902</v>
      </c>
      <c r="C5008" t="s">
        <v>80</v>
      </c>
      <c r="D5008" t="s">
        <v>26</v>
      </c>
      <c r="E5008" t="s">
        <v>21</v>
      </c>
      <c r="F5008" s="35">
        <v>2535.9639999999999</v>
      </c>
      <c r="G5008" t="str">
        <f t="shared" si="156"/>
        <v>Brand Seekers</v>
      </c>
      <c r="H5008" s="4">
        <v>41482</v>
      </c>
      <c r="I5008">
        <f>WEEKDAY(Cleaned!$H5008)</f>
        <v>7</v>
      </c>
      <c r="J5008" t="s">
        <v>13</v>
      </c>
      <c r="K5008" s="4">
        <v>17764</v>
      </c>
      <c r="L5008">
        <f>INT(YEARFRAC(Cleaned!$K5008,Cleaned!$H5008,1))</f>
        <v>64</v>
      </c>
      <c r="M5008" t="str">
        <f t="shared" si="157"/>
        <v>Seniors</v>
      </c>
    </row>
    <row r="5009" spans="1:13" x14ac:dyDescent="0.25">
      <c r="A5009">
        <v>15009</v>
      </c>
      <c r="B5009" t="s">
        <v>2947</v>
      </c>
      <c r="C5009" t="s">
        <v>80</v>
      </c>
      <c r="D5009" t="s">
        <v>26</v>
      </c>
      <c r="E5009" t="s">
        <v>21</v>
      </c>
      <c r="F5009" s="35">
        <v>2618.8168999999998</v>
      </c>
      <c r="G5009" t="str">
        <f t="shared" si="156"/>
        <v>Brand Seekers</v>
      </c>
      <c r="H5009" s="4">
        <v>41482</v>
      </c>
      <c r="I5009">
        <f>WEEKDAY(Cleaned!$H5009)</f>
        <v>7</v>
      </c>
      <c r="J5009" t="s">
        <v>14</v>
      </c>
      <c r="K5009" s="4">
        <v>25972</v>
      </c>
      <c r="L5009">
        <f>INT(YEARFRAC(Cleaned!$K5009,Cleaned!$H5009,1))</f>
        <v>42</v>
      </c>
      <c r="M5009" t="str">
        <f t="shared" si="157"/>
        <v>Adult</v>
      </c>
    </row>
    <row r="5010" spans="1:13" x14ac:dyDescent="0.25">
      <c r="A5010">
        <v>15010</v>
      </c>
      <c r="B5010" t="s">
        <v>3087</v>
      </c>
      <c r="C5010" t="s">
        <v>80</v>
      </c>
      <c r="D5010" t="s">
        <v>26</v>
      </c>
      <c r="E5010" t="s">
        <v>21</v>
      </c>
      <c r="F5010" s="35">
        <v>1276.8054</v>
      </c>
      <c r="G5010" t="str">
        <f t="shared" si="156"/>
        <v>Casual Buyers</v>
      </c>
      <c r="H5010" s="4">
        <v>41482</v>
      </c>
      <c r="I5010">
        <f>WEEKDAY(Cleaned!$H5010)</f>
        <v>7</v>
      </c>
      <c r="J5010" t="s">
        <v>16</v>
      </c>
      <c r="K5010" s="4">
        <v>23185</v>
      </c>
      <c r="L5010">
        <f>INT(YEARFRAC(Cleaned!$K5010,Cleaned!$H5010,1))</f>
        <v>50</v>
      </c>
      <c r="M5010" t="str">
        <f t="shared" si="157"/>
        <v>Seniors</v>
      </c>
    </row>
    <row r="5011" spans="1:13" x14ac:dyDescent="0.25">
      <c r="A5011">
        <v>15011</v>
      </c>
      <c r="B5011" t="s">
        <v>3088</v>
      </c>
      <c r="C5011" t="s">
        <v>80</v>
      </c>
      <c r="D5011" t="s">
        <v>26</v>
      </c>
      <c r="E5011" t="s">
        <v>21</v>
      </c>
      <c r="F5011" s="35">
        <v>2629.8669</v>
      </c>
      <c r="G5011" t="str">
        <f t="shared" si="156"/>
        <v>Brand Seekers</v>
      </c>
      <c r="H5011" s="4">
        <v>41485</v>
      </c>
      <c r="I5011">
        <f>WEEKDAY(Cleaned!$H5011)</f>
        <v>3</v>
      </c>
      <c r="J5011" t="s">
        <v>17</v>
      </c>
      <c r="K5011" s="4">
        <v>18533</v>
      </c>
      <c r="L5011">
        <f>INT(YEARFRAC(Cleaned!$K5011,Cleaned!$H5011,1))</f>
        <v>62</v>
      </c>
      <c r="M5011" t="str">
        <f t="shared" si="157"/>
        <v>Seniors</v>
      </c>
    </row>
    <row r="5012" spans="1:13" x14ac:dyDescent="0.25">
      <c r="A5012">
        <v>15012</v>
      </c>
      <c r="B5012" t="s">
        <v>2954</v>
      </c>
      <c r="C5012" t="s">
        <v>80</v>
      </c>
      <c r="D5012" t="s">
        <v>26</v>
      </c>
      <c r="E5012" t="s">
        <v>21</v>
      </c>
      <c r="F5012" s="35">
        <v>2569.0365999999999</v>
      </c>
      <c r="G5012" t="str">
        <f t="shared" si="156"/>
        <v>Brand Seekers</v>
      </c>
      <c r="H5012" s="4">
        <v>41486</v>
      </c>
      <c r="I5012">
        <f>WEEKDAY(Cleaned!$H5012)</f>
        <v>4</v>
      </c>
      <c r="J5012" t="s">
        <v>16</v>
      </c>
      <c r="K5012" s="4">
        <v>21104</v>
      </c>
      <c r="L5012">
        <f>INT(YEARFRAC(Cleaned!$K5012,Cleaned!$H5012,1))</f>
        <v>55</v>
      </c>
      <c r="M5012" t="str">
        <f t="shared" si="157"/>
        <v>Seniors</v>
      </c>
    </row>
    <row r="5013" spans="1:13" x14ac:dyDescent="0.25">
      <c r="A5013">
        <v>15013</v>
      </c>
      <c r="B5013" t="s">
        <v>3089</v>
      </c>
      <c r="C5013" t="s">
        <v>80</v>
      </c>
      <c r="D5013" t="s">
        <v>26</v>
      </c>
      <c r="E5013" t="s">
        <v>21</v>
      </c>
      <c r="F5013" s="35">
        <v>2582.6833999999999</v>
      </c>
      <c r="G5013" t="str">
        <f t="shared" si="156"/>
        <v>Brand Seekers</v>
      </c>
      <c r="H5013" s="4">
        <v>41488</v>
      </c>
      <c r="I5013">
        <f>WEEKDAY(Cleaned!$H5013)</f>
        <v>6</v>
      </c>
      <c r="J5013" t="s">
        <v>12</v>
      </c>
      <c r="K5013" s="4">
        <v>23581</v>
      </c>
      <c r="L5013">
        <f>INT(YEARFRAC(Cleaned!$K5013,Cleaned!$H5013,1))</f>
        <v>49</v>
      </c>
      <c r="M5013" t="str">
        <f t="shared" si="157"/>
        <v>Adult</v>
      </c>
    </row>
    <row r="5014" spans="1:13" x14ac:dyDescent="0.25">
      <c r="A5014">
        <v>15014</v>
      </c>
      <c r="B5014" t="s">
        <v>3090</v>
      </c>
      <c r="C5014" t="s">
        <v>80</v>
      </c>
      <c r="D5014" t="s">
        <v>26</v>
      </c>
      <c r="E5014" t="s">
        <v>21</v>
      </c>
      <c r="F5014" s="35">
        <v>2615.4686999999999</v>
      </c>
      <c r="G5014" t="str">
        <f t="shared" si="156"/>
        <v>Brand Seekers</v>
      </c>
      <c r="H5014" s="4">
        <v>41488</v>
      </c>
      <c r="I5014">
        <f>WEEKDAY(Cleaned!$H5014)</f>
        <v>6</v>
      </c>
      <c r="J5014" t="s">
        <v>14</v>
      </c>
      <c r="K5014" s="4">
        <v>23501</v>
      </c>
      <c r="L5014">
        <f>INT(YEARFRAC(Cleaned!$K5014,Cleaned!$H5014,1))</f>
        <v>49</v>
      </c>
      <c r="M5014" t="str">
        <f t="shared" si="157"/>
        <v>Adult</v>
      </c>
    </row>
    <row r="5015" spans="1:13" x14ac:dyDescent="0.25">
      <c r="A5015">
        <v>15015</v>
      </c>
      <c r="B5015" t="s">
        <v>2957</v>
      </c>
      <c r="C5015" t="s">
        <v>80</v>
      </c>
      <c r="D5015" t="s">
        <v>26</v>
      </c>
      <c r="E5015" t="s">
        <v>21</v>
      </c>
      <c r="F5015" s="35">
        <v>2560.2519000000002</v>
      </c>
      <c r="G5015" t="str">
        <f t="shared" si="156"/>
        <v>Brand Seekers</v>
      </c>
      <c r="H5015" s="4">
        <v>41492</v>
      </c>
      <c r="I5015">
        <f>WEEKDAY(Cleaned!$H5015)</f>
        <v>3</v>
      </c>
      <c r="J5015" t="s">
        <v>16</v>
      </c>
      <c r="K5015" s="4">
        <v>24334</v>
      </c>
      <c r="L5015">
        <f>INT(YEARFRAC(Cleaned!$K5015,Cleaned!$H5015,1))</f>
        <v>46</v>
      </c>
      <c r="M5015" t="str">
        <f t="shared" si="157"/>
        <v>Adult</v>
      </c>
    </row>
    <row r="5016" spans="1:13" x14ac:dyDescent="0.25">
      <c r="A5016">
        <v>15016</v>
      </c>
      <c r="B5016" t="s">
        <v>3091</v>
      </c>
      <c r="C5016" t="s">
        <v>80</v>
      </c>
      <c r="D5016" t="s">
        <v>26</v>
      </c>
      <c r="E5016" t="s">
        <v>21</v>
      </c>
      <c r="F5016" s="35">
        <v>1276.8054</v>
      </c>
      <c r="G5016" t="str">
        <f t="shared" si="156"/>
        <v>Casual Buyers</v>
      </c>
      <c r="H5016" s="4">
        <v>41494</v>
      </c>
      <c r="I5016">
        <f>WEEKDAY(Cleaned!$H5016)</f>
        <v>5</v>
      </c>
      <c r="J5016" t="s">
        <v>14</v>
      </c>
      <c r="K5016" s="4">
        <v>27949</v>
      </c>
      <c r="L5016">
        <f>INT(YEARFRAC(Cleaned!$K5016,Cleaned!$H5016,1))</f>
        <v>37</v>
      </c>
      <c r="M5016" t="str">
        <f t="shared" si="157"/>
        <v>Adult</v>
      </c>
    </row>
    <row r="5017" spans="1:13" x14ac:dyDescent="0.25">
      <c r="A5017">
        <v>15017</v>
      </c>
      <c r="B5017" t="s">
        <v>3092</v>
      </c>
      <c r="C5017" t="s">
        <v>80</v>
      </c>
      <c r="D5017" t="s">
        <v>26</v>
      </c>
      <c r="E5017" t="s">
        <v>21</v>
      </c>
      <c r="F5017" s="35">
        <v>71.791899999999998</v>
      </c>
      <c r="G5017" t="str">
        <f t="shared" si="156"/>
        <v>Casual Buyers</v>
      </c>
      <c r="H5017" s="4">
        <v>41498</v>
      </c>
      <c r="I5017">
        <f>WEEKDAY(Cleaned!$H5017)</f>
        <v>2</v>
      </c>
      <c r="J5017" t="s">
        <v>12</v>
      </c>
      <c r="K5017" s="4">
        <v>19548</v>
      </c>
      <c r="L5017">
        <f>INT(YEARFRAC(Cleaned!$K5017,Cleaned!$H5017,1))</f>
        <v>60</v>
      </c>
      <c r="M5017" t="str">
        <f t="shared" si="157"/>
        <v>Seniors</v>
      </c>
    </row>
    <row r="5018" spans="1:13" x14ac:dyDescent="0.25">
      <c r="A5018">
        <v>15018</v>
      </c>
      <c r="B5018" t="s">
        <v>3093</v>
      </c>
      <c r="C5018" t="s">
        <v>80</v>
      </c>
      <c r="D5018" t="s">
        <v>26</v>
      </c>
      <c r="E5018" t="s">
        <v>21</v>
      </c>
      <c r="F5018" s="35">
        <v>26.276900000000001</v>
      </c>
      <c r="G5018" t="str">
        <f t="shared" si="156"/>
        <v>Casual Buyers</v>
      </c>
      <c r="H5018" s="4">
        <v>41498</v>
      </c>
      <c r="I5018">
        <f>WEEKDAY(Cleaned!$H5018)</f>
        <v>2</v>
      </c>
      <c r="J5018" t="s">
        <v>18</v>
      </c>
      <c r="K5018" s="4">
        <v>27306</v>
      </c>
      <c r="L5018">
        <f>INT(YEARFRAC(Cleaned!$K5018,Cleaned!$H5018,1))</f>
        <v>38</v>
      </c>
      <c r="M5018" t="str">
        <f t="shared" si="157"/>
        <v>Adult</v>
      </c>
    </row>
    <row r="5019" spans="1:13" x14ac:dyDescent="0.25">
      <c r="A5019">
        <v>15019</v>
      </c>
      <c r="B5019" t="s">
        <v>3094</v>
      </c>
      <c r="C5019" t="s">
        <v>80</v>
      </c>
      <c r="D5019" t="s">
        <v>26</v>
      </c>
      <c r="E5019" t="s">
        <v>21</v>
      </c>
      <c r="F5019" s="35">
        <v>27.614000000000001</v>
      </c>
      <c r="G5019" t="str">
        <f t="shared" si="156"/>
        <v>Casual Buyers</v>
      </c>
      <c r="H5019" s="4">
        <v>41499</v>
      </c>
      <c r="I5019">
        <f>WEEKDAY(Cleaned!$H5019)</f>
        <v>3</v>
      </c>
      <c r="J5019" t="s">
        <v>12</v>
      </c>
      <c r="K5019" s="4">
        <v>25149</v>
      </c>
      <c r="L5019">
        <f>INT(YEARFRAC(Cleaned!$K5019,Cleaned!$H5019,1))</f>
        <v>44</v>
      </c>
      <c r="M5019" t="str">
        <f t="shared" si="157"/>
        <v>Adult</v>
      </c>
    </row>
    <row r="5020" spans="1:13" x14ac:dyDescent="0.25">
      <c r="A5020">
        <v>15020</v>
      </c>
      <c r="B5020" t="s">
        <v>3095</v>
      </c>
      <c r="C5020" t="s">
        <v>80</v>
      </c>
      <c r="D5020" t="s">
        <v>26</v>
      </c>
      <c r="E5020" t="s">
        <v>21</v>
      </c>
      <c r="F5020" s="35">
        <v>8.7848000000000006</v>
      </c>
      <c r="G5020" t="str">
        <f t="shared" si="156"/>
        <v>Casual Buyers</v>
      </c>
      <c r="H5020" s="4">
        <v>41499</v>
      </c>
      <c r="I5020">
        <f>WEEKDAY(Cleaned!$H5020)</f>
        <v>3</v>
      </c>
      <c r="J5020" t="s">
        <v>18</v>
      </c>
      <c r="K5020" s="4">
        <v>25163</v>
      </c>
      <c r="L5020">
        <f>INT(YEARFRAC(Cleaned!$K5020,Cleaned!$H5020,1))</f>
        <v>44</v>
      </c>
      <c r="M5020" t="str">
        <f t="shared" si="157"/>
        <v>Adult</v>
      </c>
    </row>
    <row r="5021" spans="1:13" x14ac:dyDescent="0.25">
      <c r="A5021">
        <v>15021</v>
      </c>
      <c r="B5021" t="s">
        <v>3096</v>
      </c>
      <c r="C5021" t="s">
        <v>80</v>
      </c>
      <c r="D5021" t="s">
        <v>26</v>
      </c>
      <c r="E5021" t="s">
        <v>21</v>
      </c>
      <c r="F5021" s="35">
        <v>2586.7386999999999</v>
      </c>
      <c r="G5021" t="str">
        <f t="shared" si="156"/>
        <v>Brand Seekers</v>
      </c>
      <c r="H5021" s="4">
        <v>41501</v>
      </c>
      <c r="I5021">
        <f>WEEKDAY(Cleaned!$H5021)</f>
        <v>5</v>
      </c>
      <c r="J5021" t="s">
        <v>14</v>
      </c>
      <c r="K5021" s="4">
        <v>24316</v>
      </c>
      <c r="L5021">
        <f>INT(YEARFRAC(Cleaned!$K5021,Cleaned!$H5021,1))</f>
        <v>47</v>
      </c>
      <c r="M5021" t="str">
        <f t="shared" si="157"/>
        <v>Adult</v>
      </c>
    </row>
    <row r="5022" spans="1:13" x14ac:dyDescent="0.25">
      <c r="A5022">
        <v>15022</v>
      </c>
      <c r="B5022" t="s">
        <v>2887</v>
      </c>
      <c r="C5022" t="s">
        <v>80</v>
      </c>
      <c r="D5022" t="s">
        <v>26</v>
      </c>
      <c r="E5022" t="s">
        <v>21</v>
      </c>
      <c r="F5022" s="35">
        <v>2810.5012000000002</v>
      </c>
      <c r="G5022" t="str">
        <f t="shared" si="156"/>
        <v>Brand Seekers</v>
      </c>
      <c r="H5022" s="4">
        <v>41504</v>
      </c>
      <c r="I5022">
        <f>WEEKDAY(Cleaned!$H5022)</f>
        <v>1</v>
      </c>
      <c r="J5022" t="s">
        <v>12</v>
      </c>
      <c r="K5022" s="4">
        <v>22946</v>
      </c>
      <c r="L5022">
        <f>INT(YEARFRAC(Cleaned!$K5022,Cleaned!$H5022,1))</f>
        <v>50</v>
      </c>
      <c r="M5022" t="str">
        <f t="shared" si="157"/>
        <v>Seniors</v>
      </c>
    </row>
    <row r="5023" spans="1:13" x14ac:dyDescent="0.25">
      <c r="A5023">
        <v>15023</v>
      </c>
      <c r="B5023" t="s">
        <v>3097</v>
      </c>
      <c r="C5023" t="s">
        <v>80</v>
      </c>
      <c r="D5023" t="s">
        <v>26</v>
      </c>
      <c r="E5023" t="s">
        <v>21</v>
      </c>
      <c r="F5023" s="35">
        <v>23.746500000000001</v>
      </c>
      <c r="G5023" t="str">
        <f t="shared" si="156"/>
        <v>Casual Buyers</v>
      </c>
      <c r="H5023" s="4">
        <v>41504</v>
      </c>
      <c r="I5023">
        <f>WEEKDAY(Cleaned!$H5023)</f>
        <v>1</v>
      </c>
      <c r="J5023" t="s">
        <v>18</v>
      </c>
      <c r="K5023" s="4">
        <v>24955</v>
      </c>
      <c r="L5023">
        <f>INT(YEARFRAC(Cleaned!$K5023,Cleaned!$H5023,1))</f>
        <v>45</v>
      </c>
      <c r="M5023" t="str">
        <f t="shared" si="157"/>
        <v>Adult</v>
      </c>
    </row>
    <row r="5024" spans="1:13" x14ac:dyDescent="0.25">
      <c r="A5024">
        <v>15024</v>
      </c>
      <c r="B5024" t="s">
        <v>3098</v>
      </c>
      <c r="C5024" t="s">
        <v>80</v>
      </c>
      <c r="D5024" t="s">
        <v>26</v>
      </c>
      <c r="E5024" t="s">
        <v>21</v>
      </c>
      <c r="F5024" s="35">
        <v>77.338999999999999</v>
      </c>
      <c r="G5024" t="str">
        <f t="shared" si="156"/>
        <v>Casual Buyers</v>
      </c>
      <c r="H5024" s="4">
        <v>41504</v>
      </c>
      <c r="I5024">
        <f>WEEKDAY(Cleaned!$H5024)</f>
        <v>1</v>
      </c>
      <c r="J5024" t="s">
        <v>14</v>
      </c>
      <c r="K5024" s="4">
        <v>25608</v>
      </c>
      <c r="L5024">
        <f>INT(YEARFRAC(Cleaned!$K5024,Cleaned!$H5024,1))</f>
        <v>43</v>
      </c>
      <c r="M5024" t="str">
        <f t="shared" si="157"/>
        <v>Adult</v>
      </c>
    </row>
    <row r="5025" spans="1:13" x14ac:dyDescent="0.25">
      <c r="A5025">
        <v>15025</v>
      </c>
      <c r="B5025" t="s">
        <v>3099</v>
      </c>
      <c r="C5025" t="s">
        <v>80</v>
      </c>
      <c r="D5025" t="s">
        <v>26</v>
      </c>
      <c r="E5025" t="s">
        <v>21</v>
      </c>
      <c r="F5025" s="35">
        <v>2668.5639999999999</v>
      </c>
      <c r="G5025" t="str">
        <f t="shared" si="156"/>
        <v>Brand Seekers</v>
      </c>
      <c r="H5025" s="4">
        <v>41505</v>
      </c>
      <c r="I5025">
        <f>WEEKDAY(Cleaned!$H5025)</f>
        <v>2</v>
      </c>
      <c r="J5025" t="s">
        <v>14</v>
      </c>
      <c r="K5025" s="4">
        <v>18736</v>
      </c>
      <c r="L5025">
        <f>INT(YEARFRAC(Cleaned!$K5025,Cleaned!$H5025,1))</f>
        <v>62</v>
      </c>
      <c r="M5025" t="str">
        <f t="shared" si="157"/>
        <v>Seniors</v>
      </c>
    </row>
    <row r="5026" spans="1:13" x14ac:dyDescent="0.25">
      <c r="A5026">
        <v>15026</v>
      </c>
      <c r="B5026" t="s">
        <v>3100</v>
      </c>
      <c r="C5026" t="s">
        <v>80</v>
      </c>
      <c r="D5026" t="s">
        <v>26</v>
      </c>
      <c r="E5026" t="s">
        <v>21</v>
      </c>
      <c r="F5026" s="35">
        <v>44.177900000000001</v>
      </c>
      <c r="G5026" t="str">
        <f t="shared" si="156"/>
        <v>Casual Buyers</v>
      </c>
      <c r="H5026" s="4">
        <v>41506</v>
      </c>
      <c r="I5026">
        <f>WEEKDAY(Cleaned!$H5026)</f>
        <v>3</v>
      </c>
      <c r="J5026" t="s">
        <v>15</v>
      </c>
      <c r="K5026" s="4">
        <v>26529</v>
      </c>
      <c r="L5026">
        <f>INT(YEARFRAC(Cleaned!$K5026,Cleaned!$H5026,1))</f>
        <v>41</v>
      </c>
      <c r="M5026" t="str">
        <f t="shared" si="157"/>
        <v>Adult</v>
      </c>
    </row>
    <row r="5027" spans="1:13" x14ac:dyDescent="0.25">
      <c r="A5027">
        <v>15027</v>
      </c>
      <c r="B5027" t="s">
        <v>3101</v>
      </c>
      <c r="C5027" t="s">
        <v>80</v>
      </c>
      <c r="D5027" t="s">
        <v>26</v>
      </c>
      <c r="E5027" t="s">
        <v>21</v>
      </c>
      <c r="F5027" s="35">
        <v>927.62540000000001</v>
      </c>
      <c r="G5027" t="str">
        <f t="shared" si="156"/>
        <v>Casual Buyers</v>
      </c>
      <c r="H5027" s="4">
        <v>41506</v>
      </c>
      <c r="I5027">
        <f>WEEKDAY(Cleaned!$H5027)</f>
        <v>3</v>
      </c>
      <c r="J5027" t="s">
        <v>16</v>
      </c>
      <c r="K5027" s="4">
        <v>27351</v>
      </c>
      <c r="L5027">
        <f>INT(YEARFRAC(Cleaned!$K5027,Cleaned!$H5027,1))</f>
        <v>38</v>
      </c>
      <c r="M5027" t="str">
        <f t="shared" si="157"/>
        <v>Adult</v>
      </c>
    </row>
    <row r="5028" spans="1:13" x14ac:dyDescent="0.25">
      <c r="A5028">
        <v>15028</v>
      </c>
      <c r="B5028" t="s">
        <v>3102</v>
      </c>
      <c r="C5028" t="s">
        <v>80</v>
      </c>
      <c r="D5028" t="s">
        <v>26</v>
      </c>
      <c r="E5028" t="s">
        <v>21</v>
      </c>
      <c r="F5028" s="35">
        <v>1276.8054</v>
      </c>
      <c r="G5028" t="str">
        <f t="shared" si="156"/>
        <v>Casual Buyers</v>
      </c>
      <c r="H5028" s="4">
        <v>41507</v>
      </c>
      <c r="I5028">
        <f>WEEKDAY(Cleaned!$H5028)</f>
        <v>4</v>
      </c>
      <c r="J5028" t="s">
        <v>13</v>
      </c>
      <c r="K5028" s="4">
        <v>27468</v>
      </c>
      <c r="L5028">
        <f>INT(YEARFRAC(Cleaned!$K5028,Cleaned!$H5028,1))</f>
        <v>38</v>
      </c>
      <c r="M5028" t="str">
        <f t="shared" si="157"/>
        <v>Adult</v>
      </c>
    </row>
    <row r="5029" spans="1:13" x14ac:dyDescent="0.25">
      <c r="A5029">
        <v>15029</v>
      </c>
      <c r="B5029" t="s">
        <v>2973</v>
      </c>
      <c r="C5029" t="s">
        <v>80</v>
      </c>
      <c r="D5029" t="s">
        <v>26</v>
      </c>
      <c r="E5029" t="s">
        <v>21</v>
      </c>
      <c r="F5029" s="35">
        <v>2696.1889999999999</v>
      </c>
      <c r="G5029" t="str">
        <f t="shared" si="156"/>
        <v>Brand Seekers</v>
      </c>
      <c r="H5029" s="4">
        <v>41508</v>
      </c>
      <c r="I5029">
        <f>WEEKDAY(Cleaned!$H5029)</f>
        <v>5</v>
      </c>
      <c r="J5029" t="s">
        <v>13</v>
      </c>
      <c r="K5029" s="4">
        <v>22903</v>
      </c>
      <c r="L5029">
        <f>INT(YEARFRAC(Cleaned!$K5029,Cleaned!$H5029,1))</f>
        <v>50</v>
      </c>
      <c r="M5029" t="str">
        <f t="shared" si="157"/>
        <v>Seniors</v>
      </c>
    </row>
    <row r="5030" spans="1:13" x14ac:dyDescent="0.25">
      <c r="A5030">
        <v>15030</v>
      </c>
      <c r="B5030" t="s">
        <v>3103</v>
      </c>
      <c r="C5030" t="s">
        <v>80</v>
      </c>
      <c r="D5030" t="s">
        <v>26</v>
      </c>
      <c r="E5030" t="s">
        <v>21</v>
      </c>
      <c r="F5030" s="35">
        <v>2668.5639999999999</v>
      </c>
      <c r="G5030" t="str">
        <f t="shared" si="156"/>
        <v>Brand Seekers</v>
      </c>
      <c r="H5030" s="4">
        <v>41509</v>
      </c>
      <c r="I5030">
        <f>WEEKDAY(Cleaned!$H5030)</f>
        <v>6</v>
      </c>
      <c r="J5030" t="s">
        <v>15</v>
      </c>
      <c r="K5030" s="4">
        <v>21748</v>
      </c>
      <c r="L5030">
        <f>INT(YEARFRAC(Cleaned!$K5030,Cleaned!$H5030,1))</f>
        <v>54</v>
      </c>
      <c r="M5030" t="str">
        <f t="shared" si="157"/>
        <v>Seniors</v>
      </c>
    </row>
    <row r="5031" spans="1:13" x14ac:dyDescent="0.25">
      <c r="A5031">
        <v>15031</v>
      </c>
      <c r="B5031" t="s">
        <v>3104</v>
      </c>
      <c r="C5031" t="s">
        <v>80</v>
      </c>
      <c r="D5031" t="s">
        <v>26</v>
      </c>
      <c r="E5031" t="s">
        <v>21</v>
      </c>
      <c r="F5031" s="35">
        <v>1293.3804</v>
      </c>
      <c r="G5031" t="str">
        <f t="shared" si="156"/>
        <v>Casual Buyers</v>
      </c>
      <c r="H5031" s="4">
        <v>41509</v>
      </c>
      <c r="I5031">
        <f>WEEKDAY(Cleaned!$H5031)</f>
        <v>6</v>
      </c>
      <c r="J5031" t="s">
        <v>14</v>
      </c>
      <c r="K5031" s="4">
        <v>23596</v>
      </c>
      <c r="L5031">
        <f>INT(YEARFRAC(Cleaned!$K5031,Cleaned!$H5031,1))</f>
        <v>49</v>
      </c>
      <c r="M5031" t="str">
        <f t="shared" si="157"/>
        <v>Adult</v>
      </c>
    </row>
    <row r="5032" spans="1:13" x14ac:dyDescent="0.25">
      <c r="A5032">
        <v>15032</v>
      </c>
      <c r="B5032" t="s">
        <v>3105</v>
      </c>
      <c r="C5032" t="s">
        <v>80</v>
      </c>
      <c r="D5032" t="s">
        <v>26</v>
      </c>
      <c r="E5032" t="s">
        <v>21</v>
      </c>
      <c r="F5032" s="35">
        <v>54.675400000000003</v>
      </c>
      <c r="G5032" t="str">
        <f t="shared" si="156"/>
        <v>Casual Buyers</v>
      </c>
      <c r="H5032" s="4">
        <v>41510</v>
      </c>
      <c r="I5032">
        <f>WEEKDAY(Cleaned!$H5032)</f>
        <v>7</v>
      </c>
      <c r="J5032" t="s">
        <v>15</v>
      </c>
      <c r="K5032" s="4">
        <v>24825</v>
      </c>
      <c r="L5032">
        <f>INT(YEARFRAC(Cleaned!$K5032,Cleaned!$H5032,1))</f>
        <v>45</v>
      </c>
      <c r="M5032" t="str">
        <f t="shared" si="157"/>
        <v>Adult</v>
      </c>
    </row>
    <row r="5033" spans="1:13" x14ac:dyDescent="0.25">
      <c r="A5033">
        <v>15033</v>
      </c>
      <c r="B5033" t="s">
        <v>3008</v>
      </c>
      <c r="C5033" t="s">
        <v>80</v>
      </c>
      <c r="D5033" t="s">
        <v>26</v>
      </c>
      <c r="E5033" t="s">
        <v>21</v>
      </c>
      <c r="F5033" s="35">
        <v>59.658999999999999</v>
      </c>
      <c r="G5033" t="str">
        <f t="shared" si="156"/>
        <v>Casual Buyers</v>
      </c>
      <c r="H5033" s="4">
        <v>41511</v>
      </c>
      <c r="I5033">
        <f>WEEKDAY(Cleaned!$H5033)</f>
        <v>1</v>
      </c>
      <c r="J5033" t="s">
        <v>18</v>
      </c>
      <c r="K5033" s="4">
        <v>25728</v>
      </c>
      <c r="L5033">
        <f>INT(YEARFRAC(Cleaned!$K5033,Cleaned!$H5033,1))</f>
        <v>43</v>
      </c>
      <c r="M5033" t="str">
        <f t="shared" si="157"/>
        <v>Adult</v>
      </c>
    </row>
    <row r="5034" spans="1:13" x14ac:dyDescent="0.25">
      <c r="A5034">
        <v>15034</v>
      </c>
      <c r="B5034" t="s">
        <v>3106</v>
      </c>
      <c r="C5034" t="s">
        <v>80</v>
      </c>
      <c r="D5034" t="s">
        <v>26</v>
      </c>
      <c r="E5034" t="s">
        <v>21</v>
      </c>
      <c r="F5034" s="35">
        <v>87.272900000000007</v>
      </c>
      <c r="G5034" t="str">
        <f t="shared" si="156"/>
        <v>Casual Buyers</v>
      </c>
      <c r="H5034" s="4">
        <v>41514</v>
      </c>
      <c r="I5034">
        <f>WEEKDAY(Cleaned!$H5034)</f>
        <v>4</v>
      </c>
      <c r="J5034" t="s">
        <v>16</v>
      </c>
      <c r="K5034" s="4">
        <v>28915</v>
      </c>
      <c r="L5034">
        <f>INT(YEARFRAC(Cleaned!$K5034,Cleaned!$H5034,1))</f>
        <v>34</v>
      </c>
      <c r="M5034" t="str">
        <f t="shared" si="157"/>
        <v>Young Adult</v>
      </c>
    </row>
    <row r="5035" spans="1:13" x14ac:dyDescent="0.25">
      <c r="A5035">
        <v>15035</v>
      </c>
      <c r="B5035" t="s">
        <v>3107</v>
      </c>
      <c r="C5035" t="s">
        <v>80</v>
      </c>
      <c r="D5035" t="s">
        <v>26</v>
      </c>
      <c r="E5035" t="s">
        <v>21</v>
      </c>
      <c r="F5035" s="35">
        <v>47.481900000000003</v>
      </c>
      <c r="G5035" t="str">
        <f t="shared" si="156"/>
        <v>Casual Buyers</v>
      </c>
      <c r="H5035" s="4">
        <v>41516</v>
      </c>
      <c r="I5035">
        <f>WEEKDAY(Cleaned!$H5035)</f>
        <v>6</v>
      </c>
      <c r="J5035" t="s">
        <v>13</v>
      </c>
      <c r="K5035" s="4">
        <v>20675</v>
      </c>
      <c r="L5035">
        <f>INT(YEARFRAC(Cleaned!$K5035,Cleaned!$H5035,1))</f>
        <v>57</v>
      </c>
      <c r="M5035" t="str">
        <f t="shared" si="157"/>
        <v>Seniors</v>
      </c>
    </row>
    <row r="5036" spans="1:13" x14ac:dyDescent="0.25">
      <c r="A5036">
        <v>15036</v>
      </c>
      <c r="B5036" t="s">
        <v>3108</v>
      </c>
      <c r="C5036" t="s">
        <v>80</v>
      </c>
      <c r="D5036" t="s">
        <v>26</v>
      </c>
      <c r="E5036" t="s">
        <v>21</v>
      </c>
      <c r="F5036" s="35">
        <v>2574.6279</v>
      </c>
      <c r="G5036" t="str">
        <f t="shared" si="156"/>
        <v>Brand Seekers</v>
      </c>
      <c r="H5036" s="4">
        <v>41517</v>
      </c>
      <c r="I5036">
        <f>WEEKDAY(Cleaned!$H5036)</f>
        <v>7</v>
      </c>
      <c r="J5036" t="s">
        <v>12</v>
      </c>
      <c r="K5036" s="4">
        <v>23381</v>
      </c>
      <c r="L5036">
        <f>INT(YEARFRAC(Cleaned!$K5036,Cleaned!$H5036,1))</f>
        <v>49</v>
      </c>
      <c r="M5036" t="str">
        <f t="shared" si="157"/>
        <v>Adult</v>
      </c>
    </row>
    <row r="5037" spans="1:13" x14ac:dyDescent="0.25">
      <c r="A5037">
        <v>15037</v>
      </c>
      <c r="B5037" t="s">
        <v>2983</v>
      </c>
      <c r="C5037" t="s">
        <v>80</v>
      </c>
      <c r="D5037" t="s">
        <v>26</v>
      </c>
      <c r="E5037" t="s">
        <v>21</v>
      </c>
      <c r="F5037" s="35">
        <v>1357.8571999999999</v>
      </c>
      <c r="G5037" t="str">
        <f t="shared" si="156"/>
        <v>Casual Buyers</v>
      </c>
      <c r="H5037" s="4">
        <v>41518</v>
      </c>
      <c r="I5037">
        <f>WEEKDAY(Cleaned!$H5037)</f>
        <v>1</v>
      </c>
      <c r="J5037" t="s">
        <v>17</v>
      </c>
      <c r="K5037" s="4">
        <v>19497</v>
      </c>
      <c r="L5037">
        <f>INT(YEARFRAC(Cleaned!$K5037,Cleaned!$H5037,1))</f>
        <v>60</v>
      </c>
      <c r="M5037" t="str">
        <f t="shared" si="157"/>
        <v>Seniors</v>
      </c>
    </row>
    <row r="5038" spans="1:13" x14ac:dyDescent="0.25">
      <c r="A5038">
        <v>15038</v>
      </c>
      <c r="B5038" t="s">
        <v>3109</v>
      </c>
      <c r="C5038" t="s">
        <v>80</v>
      </c>
      <c r="D5038" t="s">
        <v>26</v>
      </c>
      <c r="E5038" t="s">
        <v>21</v>
      </c>
      <c r="F5038" s="35">
        <v>2645.8782999999999</v>
      </c>
      <c r="G5038" t="str">
        <f t="shared" si="156"/>
        <v>Brand Seekers</v>
      </c>
      <c r="H5038" s="4">
        <v>41519</v>
      </c>
      <c r="I5038">
        <f>WEEKDAY(Cleaned!$H5038)</f>
        <v>2</v>
      </c>
      <c r="J5038" t="s">
        <v>12</v>
      </c>
      <c r="K5038" s="4">
        <v>14347</v>
      </c>
      <c r="L5038">
        <f>INT(YEARFRAC(Cleaned!$K5038,Cleaned!$H5038,1))</f>
        <v>74</v>
      </c>
      <c r="M5038" t="str">
        <f t="shared" si="157"/>
        <v>Elders</v>
      </c>
    </row>
    <row r="5039" spans="1:13" x14ac:dyDescent="0.25">
      <c r="A5039">
        <v>15039</v>
      </c>
      <c r="B5039" t="s">
        <v>3110</v>
      </c>
      <c r="C5039" t="s">
        <v>80</v>
      </c>
      <c r="D5039" t="s">
        <v>26</v>
      </c>
      <c r="E5039" t="s">
        <v>21</v>
      </c>
      <c r="F5039" s="35">
        <v>820.29679999999996</v>
      </c>
      <c r="G5039" t="str">
        <f t="shared" si="156"/>
        <v>Casual Buyers</v>
      </c>
      <c r="H5039" s="4">
        <v>41520</v>
      </c>
      <c r="I5039">
        <f>WEEKDAY(Cleaned!$H5039)</f>
        <v>3</v>
      </c>
      <c r="J5039" t="s">
        <v>17</v>
      </c>
      <c r="K5039" s="4">
        <v>25123</v>
      </c>
      <c r="L5039">
        <f>INT(YEARFRAC(Cleaned!$K5039,Cleaned!$H5039,1))</f>
        <v>44</v>
      </c>
      <c r="M5039" t="str">
        <f t="shared" si="157"/>
        <v>Adult</v>
      </c>
    </row>
    <row r="5040" spans="1:13" x14ac:dyDescent="0.25">
      <c r="A5040">
        <v>15040</v>
      </c>
      <c r="B5040" t="s">
        <v>2982</v>
      </c>
      <c r="C5040" t="s">
        <v>80</v>
      </c>
      <c r="D5040" t="s">
        <v>26</v>
      </c>
      <c r="E5040" t="s">
        <v>21</v>
      </c>
      <c r="F5040" s="35">
        <v>782.82619999999997</v>
      </c>
      <c r="G5040" t="str">
        <f t="shared" si="156"/>
        <v>Casual Buyers</v>
      </c>
      <c r="H5040" s="4">
        <v>41521</v>
      </c>
      <c r="I5040">
        <f>WEEKDAY(Cleaned!$H5040)</f>
        <v>4</v>
      </c>
      <c r="J5040" t="s">
        <v>15</v>
      </c>
      <c r="K5040" s="4">
        <v>20001</v>
      </c>
      <c r="L5040">
        <f>INT(YEARFRAC(Cleaned!$K5040,Cleaned!$H5040,1))</f>
        <v>58</v>
      </c>
      <c r="M5040" t="str">
        <f t="shared" si="157"/>
        <v>Seniors</v>
      </c>
    </row>
    <row r="5041" spans="1:13" x14ac:dyDescent="0.25">
      <c r="A5041">
        <v>15041</v>
      </c>
      <c r="B5041" t="s">
        <v>3111</v>
      </c>
      <c r="C5041" t="s">
        <v>80</v>
      </c>
      <c r="D5041" t="s">
        <v>26</v>
      </c>
      <c r="E5041" t="s">
        <v>21</v>
      </c>
      <c r="F5041" s="35">
        <v>11.039</v>
      </c>
      <c r="G5041" t="str">
        <f t="shared" si="156"/>
        <v>Casual Buyers</v>
      </c>
      <c r="H5041" s="4">
        <v>41524</v>
      </c>
      <c r="I5041">
        <f>WEEKDAY(Cleaned!$H5041)</f>
        <v>7</v>
      </c>
      <c r="J5041" t="s">
        <v>14</v>
      </c>
      <c r="K5041" s="4">
        <v>24893</v>
      </c>
      <c r="L5041">
        <f>INT(YEARFRAC(Cleaned!$K5041,Cleaned!$H5041,1))</f>
        <v>45</v>
      </c>
      <c r="M5041" t="str">
        <f t="shared" si="157"/>
        <v>Adult</v>
      </c>
    </row>
    <row r="5042" spans="1:13" x14ac:dyDescent="0.25">
      <c r="A5042">
        <v>15042</v>
      </c>
      <c r="B5042" t="s">
        <v>3095</v>
      </c>
      <c r="C5042" t="s">
        <v>80</v>
      </c>
      <c r="D5042" t="s">
        <v>26</v>
      </c>
      <c r="E5042" t="s">
        <v>21</v>
      </c>
      <c r="F5042" s="35">
        <v>108.00279999999999</v>
      </c>
      <c r="G5042" t="str">
        <f t="shared" si="156"/>
        <v>Casual Buyers</v>
      </c>
      <c r="H5042" s="4">
        <v>41525</v>
      </c>
      <c r="I5042">
        <f>WEEKDAY(Cleaned!$H5042)</f>
        <v>1</v>
      </c>
      <c r="J5042" t="s">
        <v>18</v>
      </c>
      <c r="K5042" s="4">
        <v>25163</v>
      </c>
      <c r="L5042">
        <f>INT(YEARFRAC(Cleaned!$K5042,Cleaned!$H5042,1))</f>
        <v>44</v>
      </c>
      <c r="M5042" t="str">
        <f t="shared" si="157"/>
        <v>Adult</v>
      </c>
    </row>
    <row r="5043" spans="1:13" x14ac:dyDescent="0.25">
      <c r="A5043">
        <v>15043</v>
      </c>
      <c r="B5043" t="s">
        <v>2903</v>
      </c>
      <c r="C5043" t="s">
        <v>80</v>
      </c>
      <c r="D5043" t="s">
        <v>26</v>
      </c>
      <c r="E5043" t="s">
        <v>21</v>
      </c>
      <c r="F5043" s="35">
        <v>2604.7944000000002</v>
      </c>
      <c r="G5043" t="str">
        <f t="shared" si="156"/>
        <v>Brand Seekers</v>
      </c>
      <c r="H5043" s="4">
        <v>41526</v>
      </c>
      <c r="I5043">
        <f>WEEKDAY(Cleaned!$H5043)</f>
        <v>2</v>
      </c>
      <c r="J5043" t="s">
        <v>12</v>
      </c>
      <c r="K5043" s="4">
        <v>19609</v>
      </c>
      <c r="L5043">
        <f>INT(YEARFRAC(Cleaned!$K5043,Cleaned!$H5043,1))</f>
        <v>60</v>
      </c>
      <c r="M5043" t="str">
        <f t="shared" si="157"/>
        <v>Seniors</v>
      </c>
    </row>
    <row r="5044" spans="1:13" x14ac:dyDescent="0.25">
      <c r="A5044">
        <v>15044</v>
      </c>
      <c r="B5044" t="s">
        <v>3112</v>
      </c>
      <c r="C5044" t="s">
        <v>80</v>
      </c>
      <c r="D5044" t="s">
        <v>26</v>
      </c>
      <c r="E5044" t="s">
        <v>21</v>
      </c>
      <c r="F5044" s="35">
        <v>2602.2529</v>
      </c>
      <c r="G5044" t="str">
        <f t="shared" si="156"/>
        <v>Brand Seekers</v>
      </c>
      <c r="H5044" s="4">
        <v>41532</v>
      </c>
      <c r="I5044">
        <f>WEEKDAY(Cleaned!$H5044)</f>
        <v>1</v>
      </c>
      <c r="J5044" t="s">
        <v>12</v>
      </c>
      <c r="K5044" s="4">
        <v>23576</v>
      </c>
      <c r="L5044">
        <f>INT(YEARFRAC(Cleaned!$K5044,Cleaned!$H5044,1))</f>
        <v>49</v>
      </c>
      <c r="M5044" t="str">
        <f t="shared" si="157"/>
        <v>Adult</v>
      </c>
    </row>
    <row r="5045" spans="1:13" x14ac:dyDescent="0.25">
      <c r="A5045">
        <v>15045</v>
      </c>
      <c r="B5045" t="s">
        <v>3113</v>
      </c>
      <c r="C5045" t="s">
        <v>80</v>
      </c>
      <c r="D5045" t="s">
        <v>26</v>
      </c>
      <c r="E5045" t="s">
        <v>21</v>
      </c>
      <c r="F5045" s="35">
        <v>2646.4418999999998</v>
      </c>
      <c r="G5045" t="str">
        <f t="shared" si="156"/>
        <v>Brand Seekers</v>
      </c>
      <c r="H5045" s="4">
        <v>41515</v>
      </c>
      <c r="I5045">
        <f>WEEKDAY(Cleaned!$H5045)</f>
        <v>5</v>
      </c>
      <c r="J5045" t="s">
        <v>18</v>
      </c>
      <c r="K5045" s="4">
        <v>26225</v>
      </c>
      <c r="L5045">
        <f>INT(YEARFRAC(Cleaned!$K5045,Cleaned!$H5045,1))</f>
        <v>41</v>
      </c>
      <c r="M5045" t="str">
        <f t="shared" si="157"/>
        <v>Adult</v>
      </c>
    </row>
    <row r="5046" spans="1:13" x14ac:dyDescent="0.25">
      <c r="A5046">
        <v>15046</v>
      </c>
      <c r="B5046" t="s">
        <v>3114</v>
      </c>
      <c r="C5046" t="s">
        <v>80</v>
      </c>
      <c r="D5046" t="s">
        <v>26</v>
      </c>
      <c r="E5046" t="s">
        <v>21</v>
      </c>
      <c r="F5046" s="35">
        <v>16.552900000000001</v>
      </c>
      <c r="G5046" t="str">
        <f t="shared" si="156"/>
        <v>Casual Buyers</v>
      </c>
      <c r="H5046" s="4">
        <v>41515</v>
      </c>
      <c r="I5046">
        <f>WEEKDAY(Cleaned!$H5046)</f>
        <v>5</v>
      </c>
      <c r="J5046" t="s">
        <v>16</v>
      </c>
      <c r="K5046" s="4">
        <v>20629</v>
      </c>
      <c r="L5046">
        <f>INT(YEARFRAC(Cleaned!$K5046,Cleaned!$H5046,1))</f>
        <v>57</v>
      </c>
      <c r="M5046" t="str">
        <f t="shared" si="157"/>
        <v>Seniors</v>
      </c>
    </row>
    <row r="5047" spans="1:13" x14ac:dyDescent="0.25">
      <c r="A5047">
        <v>15047</v>
      </c>
      <c r="B5047" t="s">
        <v>3115</v>
      </c>
      <c r="C5047" t="s">
        <v>80</v>
      </c>
      <c r="D5047" t="s">
        <v>26</v>
      </c>
      <c r="E5047" t="s">
        <v>21</v>
      </c>
      <c r="F5047" s="35">
        <v>35.6584</v>
      </c>
      <c r="G5047" t="str">
        <f t="shared" si="156"/>
        <v>Casual Buyers</v>
      </c>
      <c r="H5047" s="4">
        <v>41515</v>
      </c>
      <c r="I5047">
        <f>WEEKDAY(Cleaned!$H5047)</f>
        <v>5</v>
      </c>
      <c r="J5047" t="s">
        <v>17</v>
      </c>
      <c r="K5047" s="4">
        <v>28195</v>
      </c>
      <c r="L5047">
        <f>INT(YEARFRAC(Cleaned!$K5047,Cleaned!$H5047,1))</f>
        <v>36</v>
      </c>
      <c r="M5047" t="str">
        <f t="shared" si="157"/>
        <v>Adult</v>
      </c>
    </row>
    <row r="5048" spans="1:13" x14ac:dyDescent="0.25">
      <c r="A5048">
        <v>15048</v>
      </c>
      <c r="B5048" t="s">
        <v>3110</v>
      </c>
      <c r="C5048" t="s">
        <v>80</v>
      </c>
      <c r="D5048" t="s">
        <v>26</v>
      </c>
      <c r="E5048" t="s">
        <v>21</v>
      </c>
      <c r="F5048" s="35">
        <v>2547.0029</v>
      </c>
      <c r="G5048" t="str">
        <f t="shared" si="156"/>
        <v>Brand Seekers</v>
      </c>
      <c r="H5048" s="4">
        <v>41518</v>
      </c>
      <c r="I5048">
        <f>WEEKDAY(Cleaned!$H5048)</f>
        <v>1</v>
      </c>
      <c r="J5048" t="s">
        <v>17</v>
      </c>
      <c r="K5048" s="4">
        <v>25123</v>
      </c>
      <c r="L5048">
        <f>INT(YEARFRAC(Cleaned!$K5048,Cleaned!$H5048,1))</f>
        <v>44</v>
      </c>
      <c r="M5048" t="str">
        <f t="shared" si="157"/>
        <v>Adult</v>
      </c>
    </row>
    <row r="5049" spans="1:13" x14ac:dyDescent="0.25">
      <c r="A5049">
        <v>15049</v>
      </c>
      <c r="B5049" t="s">
        <v>3116</v>
      </c>
      <c r="C5049" t="s">
        <v>80</v>
      </c>
      <c r="D5049" t="s">
        <v>26</v>
      </c>
      <c r="E5049" t="s">
        <v>21</v>
      </c>
      <c r="F5049" s="35">
        <v>118.1908</v>
      </c>
      <c r="G5049" t="str">
        <f t="shared" si="156"/>
        <v>Casual Buyers</v>
      </c>
      <c r="H5049" s="4">
        <v>41520</v>
      </c>
      <c r="I5049">
        <f>WEEKDAY(Cleaned!$H5049)</f>
        <v>3</v>
      </c>
      <c r="J5049" t="s">
        <v>14</v>
      </c>
      <c r="K5049" s="4">
        <v>22208</v>
      </c>
      <c r="L5049">
        <f>INT(YEARFRAC(Cleaned!$K5049,Cleaned!$H5049,1))</f>
        <v>52</v>
      </c>
      <c r="M5049" t="str">
        <f t="shared" si="157"/>
        <v>Seniors</v>
      </c>
    </row>
    <row r="5050" spans="1:13" x14ac:dyDescent="0.25">
      <c r="A5050">
        <v>15050</v>
      </c>
      <c r="B5050" t="s">
        <v>3117</v>
      </c>
      <c r="C5050" t="s">
        <v>80</v>
      </c>
      <c r="D5050" t="s">
        <v>26</v>
      </c>
      <c r="E5050" t="s">
        <v>21</v>
      </c>
      <c r="F5050" s="35">
        <v>132.5779</v>
      </c>
      <c r="G5050" t="str">
        <f t="shared" si="156"/>
        <v>Casual Buyers</v>
      </c>
      <c r="H5050" s="4">
        <v>41521</v>
      </c>
      <c r="I5050">
        <f>WEEKDAY(Cleaned!$H5050)</f>
        <v>4</v>
      </c>
      <c r="J5050" t="s">
        <v>18</v>
      </c>
      <c r="K5050" s="4">
        <v>24093</v>
      </c>
      <c r="L5050">
        <f>INT(YEARFRAC(Cleaned!$K5050,Cleaned!$H5050,1))</f>
        <v>47</v>
      </c>
      <c r="M5050" t="str">
        <f t="shared" si="157"/>
        <v>Adult</v>
      </c>
    </row>
    <row r="5051" spans="1:13" x14ac:dyDescent="0.25">
      <c r="A5051">
        <v>15051</v>
      </c>
      <c r="B5051" t="s">
        <v>3008</v>
      </c>
      <c r="C5051" t="s">
        <v>80</v>
      </c>
      <c r="D5051" t="s">
        <v>26</v>
      </c>
      <c r="E5051" t="s">
        <v>21</v>
      </c>
      <c r="F5051" s="35">
        <v>8.0443999999999996</v>
      </c>
      <c r="G5051" t="str">
        <f t="shared" si="156"/>
        <v>Casual Buyers</v>
      </c>
      <c r="H5051" s="4">
        <v>41521</v>
      </c>
      <c r="I5051">
        <f>WEEKDAY(Cleaned!$H5051)</f>
        <v>4</v>
      </c>
      <c r="J5051" t="s">
        <v>18</v>
      </c>
      <c r="K5051" s="4">
        <v>25728</v>
      </c>
      <c r="L5051">
        <f>INT(YEARFRAC(Cleaned!$K5051,Cleaned!$H5051,1))</f>
        <v>43</v>
      </c>
      <c r="M5051" t="str">
        <f t="shared" si="157"/>
        <v>Adult</v>
      </c>
    </row>
    <row r="5052" spans="1:13" x14ac:dyDescent="0.25">
      <c r="A5052">
        <v>15052</v>
      </c>
      <c r="B5052" t="s">
        <v>3005</v>
      </c>
      <c r="C5052" t="s">
        <v>80</v>
      </c>
      <c r="D5052" t="s">
        <v>26</v>
      </c>
      <c r="E5052" t="s">
        <v>21</v>
      </c>
      <c r="F5052" s="35">
        <v>55.238999999999997</v>
      </c>
      <c r="G5052" t="str">
        <f t="shared" si="156"/>
        <v>Casual Buyers</v>
      </c>
      <c r="H5052" s="4">
        <v>41522</v>
      </c>
      <c r="I5052">
        <f>WEEKDAY(Cleaned!$H5052)</f>
        <v>5</v>
      </c>
      <c r="J5052" t="s">
        <v>18</v>
      </c>
      <c r="K5052" s="4">
        <v>25899</v>
      </c>
      <c r="L5052">
        <f>INT(YEARFRAC(Cleaned!$K5052,Cleaned!$H5052,1))</f>
        <v>42</v>
      </c>
      <c r="M5052" t="str">
        <f t="shared" si="157"/>
        <v>Adult</v>
      </c>
    </row>
    <row r="5053" spans="1:13" x14ac:dyDescent="0.25">
      <c r="A5053">
        <v>15053</v>
      </c>
      <c r="B5053" t="s">
        <v>3076</v>
      </c>
      <c r="C5053" t="s">
        <v>80</v>
      </c>
      <c r="D5053" t="s">
        <v>26</v>
      </c>
      <c r="E5053" t="s">
        <v>21</v>
      </c>
      <c r="F5053" s="35">
        <v>2596.7278999999999</v>
      </c>
      <c r="G5053" t="str">
        <f t="shared" si="156"/>
        <v>Brand Seekers</v>
      </c>
      <c r="H5053" s="4">
        <v>41533</v>
      </c>
      <c r="I5053">
        <f>WEEKDAY(Cleaned!$H5053)</f>
        <v>2</v>
      </c>
      <c r="J5053" t="s">
        <v>12</v>
      </c>
      <c r="K5053" s="4">
        <v>18517</v>
      </c>
      <c r="L5053">
        <f>INT(YEARFRAC(Cleaned!$K5053,Cleaned!$H5053,1))</f>
        <v>63</v>
      </c>
      <c r="M5053" t="str">
        <f t="shared" si="157"/>
        <v>Seniors</v>
      </c>
    </row>
    <row r="5054" spans="1:13" x14ac:dyDescent="0.25">
      <c r="A5054">
        <v>15054</v>
      </c>
      <c r="B5054" t="s">
        <v>3118</v>
      </c>
      <c r="C5054" t="s">
        <v>80</v>
      </c>
      <c r="D5054" t="s">
        <v>26</v>
      </c>
      <c r="E5054" t="s">
        <v>21</v>
      </c>
      <c r="F5054" s="35">
        <v>2625.4247999999998</v>
      </c>
      <c r="G5054" t="str">
        <f t="shared" si="156"/>
        <v>Brand Seekers</v>
      </c>
      <c r="H5054" s="4">
        <v>41533</v>
      </c>
      <c r="I5054">
        <f>WEEKDAY(Cleaned!$H5054)</f>
        <v>2</v>
      </c>
      <c r="J5054" t="s">
        <v>14</v>
      </c>
      <c r="K5054" s="4">
        <v>25062</v>
      </c>
      <c r="L5054">
        <f>INT(YEARFRAC(Cleaned!$K5054,Cleaned!$H5054,1))</f>
        <v>45</v>
      </c>
      <c r="M5054" t="str">
        <f t="shared" si="157"/>
        <v>Adult</v>
      </c>
    </row>
    <row r="5055" spans="1:13" x14ac:dyDescent="0.25">
      <c r="A5055">
        <v>15055</v>
      </c>
      <c r="B5055" t="s">
        <v>3119</v>
      </c>
      <c r="C5055" t="s">
        <v>80</v>
      </c>
      <c r="D5055" t="s">
        <v>26</v>
      </c>
      <c r="E5055" t="s">
        <v>21</v>
      </c>
      <c r="F5055" s="35">
        <v>26.276900000000001</v>
      </c>
      <c r="G5055" t="str">
        <f t="shared" si="156"/>
        <v>Casual Buyers</v>
      </c>
      <c r="H5055" s="4">
        <v>41537</v>
      </c>
      <c r="I5055">
        <f>WEEKDAY(Cleaned!$H5055)</f>
        <v>6</v>
      </c>
      <c r="J5055" t="s">
        <v>17</v>
      </c>
      <c r="K5055" s="4">
        <v>25187</v>
      </c>
      <c r="L5055">
        <f>INT(YEARFRAC(Cleaned!$K5055,Cleaned!$H5055,1))</f>
        <v>44</v>
      </c>
      <c r="M5055" t="str">
        <f t="shared" si="157"/>
        <v>Adult</v>
      </c>
    </row>
    <row r="5056" spans="1:13" x14ac:dyDescent="0.25">
      <c r="A5056">
        <v>15056</v>
      </c>
      <c r="B5056" t="s">
        <v>3120</v>
      </c>
      <c r="C5056" t="s">
        <v>80</v>
      </c>
      <c r="D5056" t="s">
        <v>26</v>
      </c>
      <c r="E5056" t="s">
        <v>21</v>
      </c>
      <c r="F5056" s="35">
        <v>1263.5233000000001</v>
      </c>
      <c r="G5056" t="str">
        <f t="shared" si="156"/>
        <v>Casual Buyers</v>
      </c>
      <c r="H5056" s="4">
        <v>41538</v>
      </c>
      <c r="I5056">
        <f>WEEKDAY(Cleaned!$H5056)</f>
        <v>7</v>
      </c>
      <c r="J5056" t="s">
        <v>16</v>
      </c>
      <c r="K5056" s="4">
        <v>19952</v>
      </c>
      <c r="L5056">
        <f>INT(YEARFRAC(Cleaned!$K5056,Cleaned!$H5056,1))</f>
        <v>59</v>
      </c>
      <c r="M5056" t="str">
        <f t="shared" si="157"/>
        <v>Seniors</v>
      </c>
    </row>
    <row r="5057" spans="1:13" x14ac:dyDescent="0.25">
      <c r="A5057">
        <v>15057</v>
      </c>
      <c r="B5057" t="s">
        <v>3121</v>
      </c>
      <c r="C5057" t="s">
        <v>80</v>
      </c>
      <c r="D5057" t="s">
        <v>26</v>
      </c>
      <c r="E5057" t="s">
        <v>21</v>
      </c>
      <c r="F5057" s="35">
        <v>5.5140000000000002</v>
      </c>
      <c r="G5057" t="str">
        <f t="shared" si="156"/>
        <v>Casual Buyers</v>
      </c>
      <c r="H5057" s="4">
        <v>41539</v>
      </c>
      <c r="I5057">
        <f>WEEKDAY(Cleaned!$H5057)</f>
        <v>1</v>
      </c>
      <c r="J5057" t="s">
        <v>15</v>
      </c>
      <c r="K5057" s="4">
        <v>19435</v>
      </c>
      <c r="L5057">
        <f>INT(YEARFRAC(Cleaned!$K5057,Cleaned!$H5057,1))</f>
        <v>60</v>
      </c>
      <c r="M5057" t="str">
        <f t="shared" si="157"/>
        <v>Seniors</v>
      </c>
    </row>
    <row r="5058" spans="1:13" x14ac:dyDescent="0.25">
      <c r="A5058">
        <v>15058</v>
      </c>
      <c r="B5058" t="s">
        <v>3122</v>
      </c>
      <c r="C5058" t="s">
        <v>80</v>
      </c>
      <c r="D5058" t="s">
        <v>26</v>
      </c>
      <c r="E5058" t="s">
        <v>21</v>
      </c>
      <c r="F5058" s="35">
        <v>1238.1415</v>
      </c>
      <c r="G5058" t="str">
        <f t="shared" ref="G5058:G5121" si="158">IF(F5058&lt;=1500,"Casual Buyers",IF(F5058&gt;=1501,"Brand Seekers",IF(F5058&gt;2500,"Convinced Seekers")))</f>
        <v>Casual Buyers</v>
      </c>
      <c r="H5058" s="4">
        <v>41539</v>
      </c>
      <c r="I5058">
        <f>WEEKDAY(Cleaned!$H5058)</f>
        <v>1</v>
      </c>
      <c r="J5058" t="s">
        <v>16</v>
      </c>
      <c r="K5058" s="4">
        <v>23067</v>
      </c>
      <c r="L5058">
        <f>INT(YEARFRAC(Cleaned!$K5058,Cleaned!$H5058,1))</f>
        <v>50</v>
      </c>
      <c r="M5058" t="str">
        <f t="shared" ref="M5058:M5121" si="159">IF(L5058&lt;=19,"Teenager",IF(L5058&lt;=34,"Young Adult",IF(L5058&lt;=49,"Adult",IF(L5058&lt;=64,"Seniors",IF(L5058&gt;=65,"Elders")))))</f>
        <v>Seniors</v>
      </c>
    </row>
    <row r="5059" spans="1:13" x14ac:dyDescent="0.25">
      <c r="A5059">
        <v>15059</v>
      </c>
      <c r="B5059" t="s">
        <v>3123</v>
      </c>
      <c r="C5059" t="s">
        <v>80</v>
      </c>
      <c r="D5059" t="s">
        <v>26</v>
      </c>
      <c r="E5059" t="s">
        <v>21</v>
      </c>
      <c r="F5059" s="35">
        <v>77.338999999999999</v>
      </c>
      <c r="G5059" t="str">
        <f t="shared" si="158"/>
        <v>Casual Buyers</v>
      </c>
      <c r="H5059" s="4">
        <v>41539</v>
      </c>
      <c r="I5059">
        <f>WEEKDAY(Cleaned!$H5059)</f>
        <v>1</v>
      </c>
      <c r="J5059" t="s">
        <v>16</v>
      </c>
      <c r="K5059" s="4">
        <v>24657</v>
      </c>
      <c r="L5059">
        <f>INT(YEARFRAC(Cleaned!$K5059,Cleaned!$H5059,1))</f>
        <v>46</v>
      </c>
      <c r="M5059" t="str">
        <f t="shared" si="159"/>
        <v>Adult</v>
      </c>
    </row>
    <row r="5060" spans="1:13" x14ac:dyDescent="0.25">
      <c r="A5060">
        <v>15060</v>
      </c>
      <c r="B5060" t="s">
        <v>2985</v>
      </c>
      <c r="C5060" t="s">
        <v>80</v>
      </c>
      <c r="D5060" t="s">
        <v>26</v>
      </c>
      <c r="E5060" t="s">
        <v>21</v>
      </c>
      <c r="F5060" s="35">
        <v>34.553400000000003</v>
      </c>
      <c r="G5060" t="str">
        <f t="shared" si="158"/>
        <v>Casual Buyers</v>
      </c>
      <c r="H5060" s="4">
        <v>41541</v>
      </c>
      <c r="I5060">
        <f>WEEKDAY(Cleaned!$H5060)</f>
        <v>3</v>
      </c>
      <c r="J5060" t="s">
        <v>18</v>
      </c>
      <c r="K5060" s="4">
        <v>24302</v>
      </c>
      <c r="L5060">
        <f>INT(YEARFRAC(Cleaned!$K5060,Cleaned!$H5060,1))</f>
        <v>47</v>
      </c>
      <c r="M5060" t="str">
        <f t="shared" si="159"/>
        <v>Adult</v>
      </c>
    </row>
    <row r="5061" spans="1:13" x14ac:dyDescent="0.25">
      <c r="A5061">
        <v>15061</v>
      </c>
      <c r="B5061" t="s">
        <v>3124</v>
      </c>
      <c r="C5061" t="s">
        <v>80</v>
      </c>
      <c r="D5061" t="s">
        <v>26</v>
      </c>
      <c r="E5061" t="s">
        <v>21</v>
      </c>
      <c r="F5061" s="35">
        <v>40.840800000000002</v>
      </c>
      <c r="G5061" t="str">
        <f t="shared" si="158"/>
        <v>Casual Buyers</v>
      </c>
      <c r="H5061" s="4">
        <v>41541</v>
      </c>
      <c r="I5061">
        <f>WEEKDAY(Cleaned!$H5061)</f>
        <v>3</v>
      </c>
      <c r="J5061" t="s">
        <v>14</v>
      </c>
      <c r="K5061" s="4">
        <v>24971</v>
      </c>
      <c r="L5061">
        <f>INT(YEARFRAC(Cleaned!$K5061,Cleaned!$H5061,1))</f>
        <v>45</v>
      </c>
      <c r="M5061" t="str">
        <f t="shared" si="159"/>
        <v>Adult</v>
      </c>
    </row>
    <row r="5062" spans="1:13" x14ac:dyDescent="0.25">
      <c r="A5062">
        <v>15062</v>
      </c>
      <c r="B5062" t="s">
        <v>3125</v>
      </c>
      <c r="C5062" t="s">
        <v>80</v>
      </c>
      <c r="D5062" t="s">
        <v>26</v>
      </c>
      <c r="E5062" t="s">
        <v>21</v>
      </c>
      <c r="F5062" s="35">
        <v>5.5140000000000002</v>
      </c>
      <c r="G5062" t="str">
        <f t="shared" si="158"/>
        <v>Casual Buyers</v>
      </c>
      <c r="H5062" s="4">
        <v>41542</v>
      </c>
      <c r="I5062">
        <f>WEEKDAY(Cleaned!$H5062)</f>
        <v>4</v>
      </c>
      <c r="J5062" t="s">
        <v>14</v>
      </c>
      <c r="K5062" s="4">
        <v>20887</v>
      </c>
      <c r="L5062">
        <f>INT(YEARFRAC(Cleaned!$K5062,Cleaned!$H5062,1))</f>
        <v>56</v>
      </c>
      <c r="M5062" t="str">
        <f t="shared" si="159"/>
        <v>Seniors</v>
      </c>
    </row>
    <row r="5063" spans="1:13" x14ac:dyDescent="0.25">
      <c r="A5063">
        <v>15063</v>
      </c>
      <c r="B5063" t="s">
        <v>3126</v>
      </c>
      <c r="C5063" t="s">
        <v>80</v>
      </c>
      <c r="D5063" t="s">
        <v>26</v>
      </c>
      <c r="E5063" t="s">
        <v>21</v>
      </c>
      <c r="F5063" s="35">
        <v>65.172899999999998</v>
      </c>
      <c r="G5063" t="str">
        <f t="shared" si="158"/>
        <v>Casual Buyers</v>
      </c>
      <c r="H5063" s="4">
        <v>41542</v>
      </c>
      <c r="I5063">
        <f>WEEKDAY(Cleaned!$H5063)</f>
        <v>4</v>
      </c>
      <c r="J5063" t="s">
        <v>16</v>
      </c>
      <c r="K5063" s="4">
        <v>19402</v>
      </c>
      <c r="L5063">
        <f>INT(YEARFRAC(Cleaned!$K5063,Cleaned!$H5063,1))</f>
        <v>60</v>
      </c>
      <c r="M5063" t="str">
        <f t="shared" si="159"/>
        <v>Seniors</v>
      </c>
    </row>
    <row r="5064" spans="1:13" x14ac:dyDescent="0.25">
      <c r="A5064">
        <v>15064</v>
      </c>
      <c r="B5064" t="s">
        <v>3095</v>
      </c>
      <c r="C5064" t="s">
        <v>80</v>
      </c>
      <c r="D5064" t="s">
        <v>26</v>
      </c>
      <c r="E5064" t="s">
        <v>21</v>
      </c>
      <c r="F5064" s="35">
        <v>9.9339999999999993</v>
      </c>
      <c r="G5064" t="str">
        <f t="shared" si="158"/>
        <v>Casual Buyers</v>
      </c>
      <c r="H5064" s="4">
        <v>41543</v>
      </c>
      <c r="I5064">
        <f>WEEKDAY(Cleaned!$H5064)</f>
        <v>5</v>
      </c>
      <c r="J5064" t="s">
        <v>18</v>
      </c>
      <c r="K5064" s="4">
        <v>25163</v>
      </c>
      <c r="L5064">
        <f>INT(YEARFRAC(Cleaned!$K5064,Cleaned!$H5064,1))</f>
        <v>44</v>
      </c>
      <c r="M5064" t="str">
        <f t="shared" si="159"/>
        <v>Adult</v>
      </c>
    </row>
    <row r="5065" spans="1:13" x14ac:dyDescent="0.25">
      <c r="A5065">
        <v>15065</v>
      </c>
      <c r="B5065" t="s">
        <v>3127</v>
      </c>
      <c r="C5065" t="s">
        <v>80</v>
      </c>
      <c r="D5065" t="s">
        <v>26</v>
      </c>
      <c r="E5065" t="s">
        <v>21</v>
      </c>
      <c r="F5065" s="35">
        <v>38.664000000000001</v>
      </c>
      <c r="G5065" t="str">
        <f t="shared" si="158"/>
        <v>Casual Buyers</v>
      </c>
      <c r="H5065" s="4">
        <v>41545</v>
      </c>
      <c r="I5065">
        <f>WEEKDAY(Cleaned!$H5065)</f>
        <v>7</v>
      </c>
      <c r="J5065" t="s">
        <v>12</v>
      </c>
      <c r="K5065" s="4">
        <v>14246</v>
      </c>
      <c r="L5065">
        <f>INT(YEARFRAC(Cleaned!$K5065,Cleaned!$H5065,1))</f>
        <v>74</v>
      </c>
      <c r="M5065" t="str">
        <f t="shared" si="159"/>
        <v>Elders</v>
      </c>
    </row>
    <row r="5066" spans="1:13" x14ac:dyDescent="0.25">
      <c r="A5066">
        <v>15066</v>
      </c>
      <c r="B5066" t="s">
        <v>3128</v>
      </c>
      <c r="C5066" t="s">
        <v>80</v>
      </c>
      <c r="D5066" t="s">
        <v>26</v>
      </c>
      <c r="E5066" t="s">
        <v>21</v>
      </c>
      <c r="F5066" s="35">
        <v>55.238999999999997</v>
      </c>
      <c r="G5066" t="str">
        <f t="shared" si="158"/>
        <v>Casual Buyers</v>
      </c>
      <c r="H5066" s="4">
        <v>41546</v>
      </c>
      <c r="I5066">
        <f>WEEKDAY(Cleaned!$H5066)</f>
        <v>1</v>
      </c>
      <c r="J5066" t="s">
        <v>12</v>
      </c>
      <c r="K5066" s="4">
        <v>23139</v>
      </c>
      <c r="L5066">
        <f>INT(YEARFRAC(Cleaned!$K5066,Cleaned!$H5066,1))</f>
        <v>50</v>
      </c>
      <c r="M5066" t="str">
        <f t="shared" si="159"/>
        <v>Seniors</v>
      </c>
    </row>
    <row r="5067" spans="1:13" x14ac:dyDescent="0.25">
      <c r="A5067">
        <v>15067</v>
      </c>
      <c r="B5067" t="s">
        <v>3129</v>
      </c>
      <c r="C5067" t="s">
        <v>80</v>
      </c>
      <c r="D5067" t="s">
        <v>26</v>
      </c>
      <c r="E5067" t="s">
        <v>21</v>
      </c>
      <c r="F5067" s="35">
        <v>79.526899999999998</v>
      </c>
      <c r="G5067" t="str">
        <f t="shared" si="158"/>
        <v>Casual Buyers</v>
      </c>
      <c r="H5067" s="4">
        <v>41550</v>
      </c>
      <c r="I5067">
        <f>WEEKDAY(Cleaned!$H5067)</f>
        <v>5</v>
      </c>
      <c r="J5067" t="s">
        <v>14</v>
      </c>
      <c r="K5067" s="4">
        <v>15397</v>
      </c>
      <c r="L5067">
        <f>INT(YEARFRAC(Cleaned!$K5067,Cleaned!$H5067,1))</f>
        <v>71</v>
      </c>
      <c r="M5067" t="str">
        <f t="shared" si="159"/>
        <v>Elders</v>
      </c>
    </row>
    <row r="5068" spans="1:13" x14ac:dyDescent="0.25">
      <c r="A5068">
        <v>15068</v>
      </c>
      <c r="B5068" t="s">
        <v>3130</v>
      </c>
      <c r="C5068" t="s">
        <v>80</v>
      </c>
      <c r="D5068" t="s">
        <v>26</v>
      </c>
      <c r="E5068" t="s">
        <v>21</v>
      </c>
      <c r="F5068" s="35">
        <v>46.7194</v>
      </c>
      <c r="G5068" t="str">
        <f t="shared" si="158"/>
        <v>Casual Buyers</v>
      </c>
      <c r="H5068" s="4">
        <v>41550</v>
      </c>
      <c r="I5068">
        <f>WEEKDAY(Cleaned!$H5068)</f>
        <v>5</v>
      </c>
      <c r="J5068" t="s">
        <v>16</v>
      </c>
      <c r="K5068" s="4">
        <v>23282</v>
      </c>
      <c r="L5068">
        <f>INT(YEARFRAC(Cleaned!$K5068,Cleaned!$H5068,1))</f>
        <v>50</v>
      </c>
      <c r="M5068" t="str">
        <f t="shared" si="159"/>
        <v>Seniors</v>
      </c>
    </row>
    <row r="5069" spans="1:13" x14ac:dyDescent="0.25">
      <c r="A5069">
        <v>15069</v>
      </c>
      <c r="B5069" t="s">
        <v>3077</v>
      </c>
      <c r="C5069" t="s">
        <v>80</v>
      </c>
      <c r="D5069" t="s">
        <v>26</v>
      </c>
      <c r="E5069" t="s">
        <v>21</v>
      </c>
      <c r="F5069" s="35">
        <v>2775.0086000000001</v>
      </c>
      <c r="G5069" t="str">
        <f t="shared" si="158"/>
        <v>Brand Seekers</v>
      </c>
      <c r="H5069" s="4">
        <v>41552</v>
      </c>
      <c r="I5069">
        <f>WEEKDAY(Cleaned!$H5069)</f>
        <v>7</v>
      </c>
      <c r="J5069" t="s">
        <v>12</v>
      </c>
      <c r="K5069" s="4">
        <v>23856</v>
      </c>
      <c r="L5069">
        <f>INT(YEARFRAC(Cleaned!$K5069,Cleaned!$H5069,1))</f>
        <v>48</v>
      </c>
      <c r="M5069" t="str">
        <f t="shared" si="159"/>
        <v>Adult</v>
      </c>
    </row>
    <row r="5070" spans="1:13" x14ac:dyDescent="0.25">
      <c r="A5070">
        <v>15070</v>
      </c>
      <c r="B5070" t="s">
        <v>3131</v>
      </c>
      <c r="C5070" t="s">
        <v>80</v>
      </c>
      <c r="D5070" t="s">
        <v>26</v>
      </c>
      <c r="E5070" t="s">
        <v>21</v>
      </c>
      <c r="F5070" s="35">
        <v>1934.8329000000001</v>
      </c>
      <c r="G5070" t="str">
        <f t="shared" si="158"/>
        <v>Brand Seekers</v>
      </c>
      <c r="H5070" s="4">
        <v>41553</v>
      </c>
      <c r="I5070">
        <f>WEEKDAY(Cleaned!$H5070)</f>
        <v>1</v>
      </c>
      <c r="J5070" t="s">
        <v>16</v>
      </c>
      <c r="K5070" s="4">
        <v>15265</v>
      </c>
      <c r="L5070">
        <f>INT(YEARFRAC(Cleaned!$K5070,Cleaned!$H5070,1))</f>
        <v>71</v>
      </c>
      <c r="M5070" t="str">
        <f t="shared" si="159"/>
        <v>Elders</v>
      </c>
    </row>
    <row r="5071" spans="1:13" x14ac:dyDescent="0.25">
      <c r="A5071">
        <v>15071</v>
      </c>
      <c r="B5071" t="s">
        <v>3132</v>
      </c>
      <c r="C5071" t="s">
        <v>80</v>
      </c>
      <c r="D5071" t="s">
        <v>26</v>
      </c>
      <c r="E5071" t="s">
        <v>21</v>
      </c>
      <c r="F5071" s="35">
        <v>1308.8282999999999</v>
      </c>
      <c r="G5071" t="str">
        <f t="shared" si="158"/>
        <v>Casual Buyers</v>
      </c>
      <c r="H5071" s="4">
        <v>41554</v>
      </c>
      <c r="I5071">
        <f>WEEKDAY(Cleaned!$H5071)</f>
        <v>2</v>
      </c>
      <c r="J5071" t="s">
        <v>16</v>
      </c>
      <c r="K5071" s="4">
        <v>16845</v>
      </c>
      <c r="L5071">
        <f>INT(YEARFRAC(Cleaned!$K5071,Cleaned!$H5071,1))</f>
        <v>67</v>
      </c>
      <c r="M5071" t="str">
        <f t="shared" si="159"/>
        <v>Elders</v>
      </c>
    </row>
    <row r="5072" spans="1:13" x14ac:dyDescent="0.25">
      <c r="A5072">
        <v>15072</v>
      </c>
      <c r="B5072" t="s">
        <v>3016</v>
      </c>
      <c r="C5072" t="s">
        <v>80</v>
      </c>
      <c r="D5072" t="s">
        <v>26</v>
      </c>
      <c r="E5072" t="s">
        <v>21</v>
      </c>
      <c r="F5072" s="35">
        <v>71.791899999999998</v>
      </c>
      <c r="G5072" t="str">
        <f t="shared" si="158"/>
        <v>Casual Buyers</v>
      </c>
      <c r="H5072" s="4">
        <v>41555</v>
      </c>
      <c r="I5072">
        <f>WEEKDAY(Cleaned!$H5072)</f>
        <v>3</v>
      </c>
      <c r="J5072" t="s">
        <v>12</v>
      </c>
      <c r="K5072" s="4">
        <v>16610</v>
      </c>
      <c r="L5072">
        <f>INT(YEARFRAC(Cleaned!$K5072,Cleaned!$H5072,1))</f>
        <v>68</v>
      </c>
      <c r="M5072" t="str">
        <f t="shared" si="159"/>
        <v>Elders</v>
      </c>
    </row>
    <row r="5073" spans="1:13" x14ac:dyDescent="0.25">
      <c r="A5073">
        <v>15073</v>
      </c>
      <c r="B5073" t="s">
        <v>2972</v>
      </c>
      <c r="C5073" t="s">
        <v>80</v>
      </c>
      <c r="D5073" t="s">
        <v>26</v>
      </c>
      <c r="E5073" t="s">
        <v>21</v>
      </c>
      <c r="F5073" s="35">
        <v>2535.9639999999999</v>
      </c>
      <c r="G5073" t="str">
        <f t="shared" si="158"/>
        <v>Brand Seekers</v>
      </c>
      <c r="H5073" s="4">
        <v>41558</v>
      </c>
      <c r="I5073">
        <f>WEEKDAY(Cleaned!$H5073)</f>
        <v>6</v>
      </c>
      <c r="J5073" t="s">
        <v>12</v>
      </c>
      <c r="K5073" s="4">
        <v>25025</v>
      </c>
      <c r="L5073">
        <f>INT(YEARFRAC(Cleaned!$K5073,Cleaned!$H5073,1))</f>
        <v>45</v>
      </c>
      <c r="M5073" t="str">
        <f t="shared" si="159"/>
        <v>Adult</v>
      </c>
    </row>
    <row r="5074" spans="1:13" x14ac:dyDescent="0.25">
      <c r="A5074">
        <v>15074</v>
      </c>
      <c r="B5074" t="s">
        <v>2982</v>
      </c>
      <c r="C5074" t="s">
        <v>80</v>
      </c>
      <c r="D5074" t="s">
        <v>26</v>
      </c>
      <c r="E5074" t="s">
        <v>21</v>
      </c>
      <c r="F5074" s="35">
        <v>896.5086</v>
      </c>
      <c r="G5074" t="str">
        <f t="shared" si="158"/>
        <v>Casual Buyers</v>
      </c>
      <c r="H5074" s="4">
        <v>41559</v>
      </c>
      <c r="I5074">
        <f>WEEKDAY(Cleaned!$H5074)</f>
        <v>7</v>
      </c>
      <c r="J5074" t="s">
        <v>15</v>
      </c>
      <c r="K5074" s="4">
        <v>20001</v>
      </c>
      <c r="L5074">
        <f>INT(YEARFRAC(Cleaned!$K5074,Cleaned!$H5074,1))</f>
        <v>59</v>
      </c>
      <c r="M5074" t="str">
        <f t="shared" si="159"/>
        <v>Seniors</v>
      </c>
    </row>
    <row r="5075" spans="1:13" x14ac:dyDescent="0.25">
      <c r="A5075">
        <v>15075</v>
      </c>
      <c r="B5075" t="s">
        <v>3133</v>
      </c>
      <c r="C5075" t="s">
        <v>80</v>
      </c>
      <c r="D5075" t="s">
        <v>26</v>
      </c>
      <c r="E5075" t="s">
        <v>21</v>
      </c>
      <c r="F5075" s="35">
        <v>2535.9639999999999</v>
      </c>
      <c r="G5075" t="str">
        <f t="shared" si="158"/>
        <v>Brand Seekers</v>
      </c>
      <c r="H5075" s="4">
        <v>41561</v>
      </c>
      <c r="I5075">
        <f>WEEKDAY(Cleaned!$H5075)</f>
        <v>2</v>
      </c>
      <c r="J5075" t="s">
        <v>18</v>
      </c>
      <c r="K5075" s="4">
        <v>21008</v>
      </c>
      <c r="L5075">
        <f>INT(YEARFRAC(Cleaned!$K5075,Cleaned!$H5075,1))</f>
        <v>56</v>
      </c>
      <c r="M5075" t="str">
        <f t="shared" si="159"/>
        <v>Seniors</v>
      </c>
    </row>
    <row r="5076" spans="1:13" x14ac:dyDescent="0.25">
      <c r="A5076">
        <v>15076</v>
      </c>
      <c r="B5076" t="s">
        <v>3134</v>
      </c>
      <c r="C5076" t="s">
        <v>80</v>
      </c>
      <c r="D5076" t="s">
        <v>26</v>
      </c>
      <c r="E5076" t="s">
        <v>21</v>
      </c>
      <c r="F5076" s="35">
        <v>55.216900000000003</v>
      </c>
      <c r="G5076" t="str">
        <f t="shared" si="158"/>
        <v>Casual Buyers</v>
      </c>
      <c r="H5076" s="4">
        <v>41564</v>
      </c>
      <c r="I5076">
        <f>WEEKDAY(Cleaned!$H5076)</f>
        <v>5</v>
      </c>
      <c r="J5076" t="s">
        <v>18</v>
      </c>
      <c r="K5076" s="4">
        <v>24056</v>
      </c>
      <c r="L5076">
        <f>INT(YEARFRAC(Cleaned!$K5076,Cleaned!$H5076,1))</f>
        <v>47</v>
      </c>
      <c r="M5076" t="str">
        <f t="shared" si="159"/>
        <v>Adult</v>
      </c>
    </row>
    <row r="5077" spans="1:13" x14ac:dyDescent="0.25">
      <c r="A5077">
        <v>15077</v>
      </c>
      <c r="B5077" t="s">
        <v>3135</v>
      </c>
      <c r="C5077" t="s">
        <v>80</v>
      </c>
      <c r="D5077" t="s">
        <v>26</v>
      </c>
      <c r="E5077" t="s">
        <v>21</v>
      </c>
      <c r="F5077" s="35">
        <v>77.338999999999999</v>
      </c>
      <c r="G5077" t="str">
        <f t="shared" si="158"/>
        <v>Casual Buyers</v>
      </c>
      <c r="H5077" s="4">
        <v>41568</v>
      </c>
      <c r="I5077">
        <f>WEEKDAY(Cleaned!$H5077)</f>
        <v>2</v>
      </c>
      <c r="J5077" t="s">
        <v>16</v>
      </c>
      <c r="K5077" s="4">
        <v>15778</v>
      </c>
      <c r="L5077">
        <f>INT(YEARFRAC(Cleaned!$K5077,Cleaned!$H5077,1))</f>
        <v>70</v>
      </c>
      <c r="M5077" t="str">
        <f t="shared" si="159"/>
        <v>Elders</v>
      </c>
    </row>
    <row r="5078" spans="1:13" x14ac:dyDescent="0.25">
      <c r="A5078">
        <v>15078</v>
      </c>
      <c r="B5078" t="s">
        <v>3136</v>
      </c>
      <c r="C5078" t="s">
        <v>80</v>
      </c>
      <c r="D5078" t="s">
        <v>26</v>
      </c>
      <c r="E5078" t="s">
        <v>21</v>
      </c>
      <c r="F5078" s="35">
        <v>679.5308</v>
      </c>
      <c r="G5078" t="str">
        <f t="shared" si="158"/>
        <v>Casual Buyers</v>
      </c>
      <c r="H5078" s="4">
        <v>41568</v>
      </c>
      <c r="I5078">
        <f>WEEKDAY(Cleaned!$H5078)</f>
        <v>2</v>
      </c>
      <c r="J5078" t="s">
        <v>16</v>
      </c>
      <c r="K5078" s="4">
        <v>16372</v>
      </c>
      <c r="L5078">
        <f>INT(YEARFRAC(Cleaned!$K5078,Cleaned!$H5078,1))</f>
        <v>68</v>
      </c>
      <c r="M5078" t="str">
        <f t="shared" si="159"/>
        <v>Elders</v>
      </c>
    </row>
    <row r="5079" spans="1:13" x14ac:dyDescent="0.25">
      <c r="A5079">
        <v>15079</v>
      </c>
      <c r="B5079" t="s">
        <v>3012</v>
      </c>
      <c r="C5079" t="s">
        <v>80</v>
      </c>
      <c r="D5079" t="s">
        <v>26</v>
      </c>
      <c r="E5079" t="s">
        <v>21</v>
      </c>
      <c r="F5079" s="35">
        <v>69.5929</v>
      </c>
      <c r="G5079" t="str">
        <f t="shared" si="158"/>
        <v>Casual Buyers</v>
      </c>
      <c r="H5079" s="4">
        <v>41570</v>
      </c>
      <c r="I5079">
        <f>WEEKDAY(Cleaned!$H5079)</f>
        <v>4</v>
      </c>
      <c r="J5079" t="s">
        <v>12</v>
      </c>
      <c r="K5079" s="4">
        <v>25091</v>
      </c>
      <c r="L5079">
        <f>INT(YEARFRAC(Cleaned!$K5079,Cleaned!$H5079,1))</f>
        <v>45</v>
      </c>
      <c r="M5079" t="str">
        <f t="shared" si="159"/>
        <v>Adult</v>
      </c>
    </row>
    <row r="5080" spans="1:13" x14ac:dyDescent="0.25">
      <c r="A5080">
        <v>15080</v>
      </c>
      <c r="B5080" t="s">
        <v>3137</v>
      </c>
      <c r="C5080" t="s">
        <v>80</v>
      </c>
      <c r="D5080" t="s">
        <v>26</v>
      </c>
      <c r="E5080" t="s">
        <v>21</v>
      </c>
      <c r="F5080" s="35">
        <v>2738.4551999999999</v>
      </c>
      <c r="G5080" t="str">
        <f t="shared" si="158"/>
        <v>Brand Seekers</v>
      </c>
      <c r="H5080" s="4">
        <v>41570</v>
      </c>
      <c r="I5080">
        <f>WEEKDAY(Cleaned!$H5080)</f>
        <v>4</v>
      </c>
      <c r="J5080" t="s">
        <v>15</v>
      </c>
      <c r="K5080" s="4">
        <v>14956</v>
      </c>
      <c r="L5080">
        <f>INT(YEARFRAC(Cleaned!$K5080,Cleaned!$H5080,1))</f>
        <v>72</v>
      </c>
      <c r="M5080" t="str">
        <f t="shared" si="159"/>
        <v>Elders</v>
      </c>
    </row>
    <row r="5081" spans="1:13" x14ac:dyDescent="0.25">
      <c r="A5081">
        <v>15081</v>
      </c>
      <c r="B5081" t="s">
        <v>2980</v>
      </c>
      <c r="C5081" t="s">
        <v>80</v>
      </c>
      <c r="D5081" t="s">
        <v>26</v>
      </c>
      <c r="E5081" t="s">
        <v>21</v>
      </c>
      <c r="F5081" s="35">
        <v>612.13689999999997</v>
      </c>
      <c r="G5081" t="str">
        <f t="shared" si="158"/>
        <v>Casual Buyers</v>
      </c>
      <c r="H5081" s="4">
        <v>41571</v>
      </c>
      <c r="I5081">
        <f>WEEKDAY(Cleaned!$H5081)</f>
        <v>5</v>
      </c>
      <c r="J5081" t="s">
        <v>15</v>
      </c>
      <c r="K5081" s="4">
        <v>24526</v>
      </c>
      <c r="L5081">
        <f>INT(YEARFRAC(Cleaned!$K5081,Cleaned!$H5081,1))</f>
        <v>46</v>
      </c>
      <c r="M5081" t="str">
        <f t="shared" si="159"/>
        <v>Adult</v>
      </c>
    </row>
    <row r="5082" spans="1:13" x14ac:dyDescent="0.25">
      <c r="A5082">
        <v>15082</v>
      </c>
      <c r="B5082" t="s">
        <v>3138</v>
      </c>
      <c r="C5082" t="s">
        <v>80</v>
      </c>
      <c r="D5082" t="s">
        <v>26</v>
      </c>
      <c r="E5082" t="s">
        <v>21</v>
      </c>
      <c r="F5082" s="35">
        <v>26.486899999999999</v>
      </c>
      <c r="G5082" t="str">
        <f t="shared" si="158"/>
        <v>Casual Buyers</v>
      </c>
      <c r="H5082" s="4">
        <v>41572</v>
      </c>
      <c r="I5082">
        <f>WEEKDAY(Cleaned!$H5082)</f>
        <v>6</v>
      </c>
      <c r="J5082" t="s">
        <v>14</v>
      </c>
      <c r="K5082" s="4">
        <v>23486</v>
      </c>
      <c r="L5082">
        <f>INT(YEARFRAC(Cleaned!$K5082,Cleaned!$H5082,1))</f>
        <v>49</v>
      </c>
      <c r="M5082" t="str">
        <f t="shared" si="159"/>
        <v>Adult</v>
      </c>
    </row>
    <row r="5083" spans="1:13" x14ac:dyDescent="0.25">
      <c r="A5083">
        <v>15083</v>
      </c>
      <c r="B5083" t="s">
        <v>2966</v>
      </c>
      <c r="C5083" t="s">
        <v>80</v>
      </c>
      <c r="D5083" t="s">
        <v>26</v>
      </c>
      <c r="E5083" t="s">
        <v>21</v>
      </c>
      <c r="F5083" s="35">
        <v>2715.3497000000002</v>
      </c>
      <c r="G5083" t="str">
        <f t="shared" si="158"/>
        <v>Brand Seekers</v>
      </c>
      <c r="H5083" s="4">
        <v>41573</v>
      </c>
      <c r="I5083">
        <f>WEEKDAY(Cleaned!$H5083)</f>
        <v>7</v>
      </c>
      <c r="J5083" t="s">
        <v>17</v>
      </c>
      <c r="K5083" s="4">
        <v>21881</v>
      </c>
      <c r="L5083">
        <f>INT(YEARFRAC(Cleaned!$K5083,Cleaned!$H5083,1))</f>
        <v>53</v>
      </c>
      <c r="M5083" t="str">
        <f t="shared" si="159"/>
        <v>Seniors</v>
      </c>
    </row>
    <row r="5084" spans="1:13" x14ac:dyDescent="0.25">
      <c r="A5084">
        <v>15084</v>
      </c>
      <c r="B5084" t="s">
        <v>3139</v>
      </c>
      <c r="C5084" t="s">
        <v>80</v>
      </c>
      <c r="D5084" t="s">
        <v>26</v>
      </c>
      <c r="E5084" t="s">
        <v>21</v>
      </c>
      <c r="F5084" s="35">
        <v>32.0229</v>
      </c>
      <c r="G5084" t="str">
        <f t="shared" si="158"/>
        <v>Casual Buyers</v>
      </c>
      <c r="H5084" s="4">
        <v>41575</v>
      </c>
      <c r="I5084">
        <f>WEEKDAY(Cleaned!$H5084)</f>
        <v>2</v>
      </c>
      <c r="J5084" t="s">
        <v>15</v>
      </c>
      <c r="K5084" s="4">
        <v>24871</v>
      </c>
      <c r="L5084">
        <f>INT(YEARFRAC(Cleaned!$K5084,Cleaned!$H5084,1))</f>
        <v>45</v>
      </c>
      <c r="M5084" t="str">
        <f t="shared" si="159"/>
        <v>Adult</v>
      </c>
    </row>
    <row r="5085" spans="1:13" x14ac:dyDescent="0.25">
      <c r="A5085">
        <v>15085</v>
      </c>
      <c r="B5085" t="s">
        <v>2902</v>
      </c>
      <c r="C5085" t="s">
        <v>80</v>
      </c>
      <c r="D5085" t="s">
        <v>26</v>
      </c>
      <c r="E5085" t="s">
        <v>21</v>
      </c>
      <c r="F5085" s="35">
        <v>1879.5940000000001</v>
      </c>
      <c r="G5085" t="str">
        <f t="shared" si="158"/>
        <v>Brand Seekers</v>
      </c>
      <c r="H5085" s="4">
        <v>41575</v>
      </c>
      <c r="I5085">
        <f>WEEKDAY(Cleaned!$H5085)</f>
        <v>2</v>
      </c>
      <c r="J5085" t="s">
        <v>13</v>
      </c>
      <c r="K5085" s="4">
        <v>17764</v>
      </c>
      <c r="L5085">
        <f>INT(YEARFRAC(Cleaned!$K5085,Cleaned!$H5085,1))</f>
        <v>65</v>
      </c>
      <c r="M5085" t="str">
        <f t="shared" si="159"/>
        <v>Elders</v>
      </c>
    </row>
    <row r="5086" spans="1:13" x14ac:dyDescent="0.25">
      <c r="A5086">
        <v>15086</v>
      </c>
      <c r="B5086" t="s">
        <v>3140</v>
      </c>
      <c r="C5086" t="s">
        <v>80</v>
      </c>
      <c r="D5086" t="s">
        <v>26</v>
      </c>
      <c r="E5086" t="s">
        <v>21</v>
      </c>
      <c r="F5086" s="35">
        <v>1238.1415</v>
      </c>
      <c r="G5086" t="str">
        <f t="shared" si="158"/>
        <v>Casual Buyers</v>
      </c>
      <c r="H5086" s="4">
        <v>41577</v>
      </c>
      <c r="I5086">
        <f>WEEKDAY(Cleaned!$H5086)</f>
        <v>4</v>
      </c>
      <c r="J5086" t="s">
        <v>16</v>
      </c>
      <c r="K5086" s="4">
        <v>24907</v>
      </c>
      <c r="L5086">
        <f>INT(YEARFRAC(Cleaned!$K5086,Cleaned!$H5086,1))</f>
        <v>45</v>
      </c>
      <c r="M5086" t="str">
        <f t="shared" si="159"/>
        <v>Adult</v>
      </c>
    </row>
    <row r="5087" spans="1:13" x14ac:dyDescent="0.25">
      <c r="A5087">
        <v>15087</v>
      </c>
      <c r="B5087" t="s">
        <v>3093</v>
      </c>
      <c r="C5087" t="s">
        <v>80</v>
      </c>
      <c r="D5087" t="s">
        <v>26</v>
      </c>
      <c r="E5087" t="s">
        <v>21</v>
      </c>
      <c r="F5087" s="35">
        <v>8.0443999999999996</v>
      </c>
      <c r="G5087" t="str">
        <f t="shared" si="158"/>
        <v>Casual Buyers</v>
      </c>
      <c r="H5087" s="4">
        <v>41581</v>
      </c>
      <c r="I5087">
        <f>WEEKDAY(Cleaned!$H5087)</f>
        <v>1</v>
      </c>
      <c r="J5087" t="s">
        <v>18</v>
      </c>
      <c r="K5087" s="4">
        <v>27306</v>
      </c>
      <c r="L5087">
        <f>INT(YEARFRAC(Cleaned!$K5087,Cleaned!$H5087,1))</f>
        <v>39</v>
      </c>
      <c r="M5087" t="str">
        <f t="shared" si="159"/>
        <v>Adult</v>
      </c>
    </row>
    <row r="5088" spans="1:13" x14ac:dyDescent="0.25">
      <c r="A5088">
        <v>15088</v>
      </c>
      <c r="B5088" t="s">
        <v>3141</v>
      </c>
      <c r="C5088" t="s">
        <v>80</v>
      </c>
      <c r="D5088" t="s">
        <v>26</v>
      </c>
      <c r="E5088" t="s">
        <v>21</v>
      </c>
      <c r="F5088" s="35">
        <v>104.3783</v>
      </c>
      <c r="G5088" t="str">
        <f t="shared" si="158"/>
        <v>Casual Buyers</v>
      </c>
      <c r="H5088" s="4">
        <v>41583</v>
      </c>
      <c r="I5088">
        <f>WEEKDAY(Cleaned!$H5088)</f>
        <v>3</v>
      </c>
      <c r="J5088" t="s">
        <v>18</v>
      </c>
      <c r="K5088" s="4">
        <v>27083</v>
      </c>
      <c r="L5088">
        <f>INT(YEARFRAC(Cleaned!$K5088,Cleaned!$H5088,1))</f>
        <v>39</v>
      </c>
      <c r="M5088" t="str">
        <f t="shared" si="159"/>
        <v>Adult</v>
      </c>
    </row>
    <row r="5089" spans="1:13" x14ac:dyDescent="0.25">
      <c r="A5089">
        <v>15089</v>
      </c>
      <c r="B5089" t="s">
        <v>3142</v>
      </c>
      <c r="C5089" t="s">
        <v>80</v>
      </c>
      <c r="D5089" t="s">
        <v>26</v>
      </c>
      <c r="E5089" t="s">
        <v>21</v>
      </c>
      <c r="F5089" s="35">
        <v>35.6584</v>
      </c>
      <c r="G5089" t="str">
        <f t="shared" si="158"/>
        <v>Casual Buyers</v>
      </c>
      <c r="H5089" s="4">
        <v>41588</v>
      </c>
      <c r="I5089">
        <f>WEEKDAY(Cleaned!$H5089)</f>
        <v>1</v>
      </c>
      <c r="J5089" t="s">
        <v>13</v>
      </c>
      <c r="K5089" s="4">
        <v>23903</v>
      </c>
      <c r="L5089">
        <f>INT(YEARFRAC(Cleaned!$K5089,Cleaned!$H5089,1))</f>
        <v>48</v>
      </c>
      <c r="M5089" t="str">
        <f t="shared" si="159"/>
        <v>Adult</v>
      </c>
    </row>
    <row r="5090" spans="1:13" x14ac:dyDescent="0.25">
      <c r="A5090">
        <v>15090</v>
      </c>
      <c r="B5090" t="s">
        <v>3143</v>
      </c>
      <c r="C5090" t="s">
        <v>80</v>
      </c>
      <c r="D5090" t="s">
        <v>26</v>
      </c>
      <c r="E5090" t="s">
        <v>21</v>
      </c>
      <c r="F5090" s="35">
        <v>1907.2079000000001</v>
      </c>
      <c r="G5090" t="str">
        <f t="shared" si="158"/>
        <v>Brand Seekers</v>
      </c>
      <c r="H5090" s="4">
        <v>41588</v>
      </c>
      <c r="I5090">
        <f>WEEKDAY(Cleaned!$H5090)</f>
        <v>1</v>
      </c>
      <c r="J5090" t="s">
        <v>14</v>
      </c>
      <c r="K5090" s="4">
        <v>25106</v>
      </c>
      <c r="L5090">
        <f>INT(YEARFRAC(Cleaned!$K5090,Cleaned!$H5090,1))</f>
        <v>45</v>
      </c>
      <c r="M5090" t="str">
        <f t="shared" si="159"/>
        <v>Adult</v>
      </c>
    </row>
    <row r="5091" spans="1:13" x14ac:dyDescent="0.25">
      <c r="A5091">
        <v>15091</v>
      </c>
      <c r="B5091" t="s">
        <v>3144</v>
      </c>
      <c r="C5091" t="s">
        <v>80</v>
      </c>
      <c r="D5091" t="s">
        <v>26</v>
      </c>
      <c r="E5091" t="s">
        <v>21</v>
      </c>
      <c r="F5091" s="35">
        <v>640.86689999999999</v>
      </c>
      <c r="G5091" t="str">
        <f t="shared" si="158"/>
        <v>Casual Buyers</v>
      </c>
      <c r="H5091" s="4">
        <v>41588</v>
      </c>
      <c r="I5091">
        <f>WEEKDAY(Cleaned!$H5091)</f>
        <v>1</v>
      </c>
      <c r="J5091" t="s">
        <v>14</v>
      </c>
      <c r="K5091" s="4">
        <v>28977</v>
      </c>
      <c r="L5091">
        <f>INT(YEARFRAC(Cleaned!$K5091,Cleaned!$H5091,1))</f>
        <v>34</v>
      </c>
      <c r="M5091" t="str">
        <f t="shared" si="159"/>
        <v>Young Adult</v>
      </c>
    </row>
    <row r="5092" spans="1:13" x14ac:dyDescent="0.25">
      <c r="A5092">
        <v>15092</v>
      </c>
      <c r="B5092" t="s">
        <v>3145</v>
      </c>
      <c r="C5092" t="s">
        <v>80</v>
      </c>
      <c r="D5092" t="s">
        <v>26</v>
      </c>
      <c r="E5092" t="s">
        <v>21</v>
      </c>
      <c r="F5092" s="35">
        <v>1238.1415</v>
      </c>
      <c r="G5092" t="str">
        <f t="shared" si="158"/>
        <v>Casual Buyers</v>
      </c>
      <c r="H5092" s="4">
        <v>41588</v>
      </c>
      <c r="I5092">
        <f>WEEKDAY(Cleaned!$H5092)</f>
        <v>1</v>
      </c>
      <c r="J5092" t="s">
        <v>16</v>
      </c>
      <c r="K5092" s="4">
        <v>25508</v>
      </c>
      <c r="L5092">
        <f>INT(YEARFRAC(Cleaned!$K5092,Cleaned!$H5092,1))</f>
        <v>44</v>
      </c>
      <c r="M5092" t="str">
        <f t="shared" si="159"/>
        <v>Adult</v>
      </c>
    </row>
    <row r="5093" spans="1:13" x14ac:dyDescent="0.25">
      <c r="A5093">
        <v>15093</v>
      </c>
      <c r="B5093" t="s">
        <v>3005</v>
      </c>
      <c r="C5093" t="s">
        <v>80</v>
      </c>
      <c r="D5093" t="s">
        <v>26</v>
      </c>
      <c r="E5093" t="s">
        <v>21</v>
      </c>
      <c r="F5093" s="35">
        <v>2.5305</v>
      </c>
      <c r="G5093" t="str">
        <f t="shared" si="158"/>
        <v>Casual Buyers</v>
      </c>
      <c r="H5093" s="4">
        <v>41593</v>
      </c>
      <c r="I5093">
        <f>WEEKDAY(Cleaned!$H5093)</f>
        <v>6</v>
      </c>
      <c r="J5093" t="s">
        <v>18</v>
      </c>
      <c r="K5093" s="4">
        <v>25899</v>
      </c>
      <c r="L5093">
        <f>INT(YEARFRAC(Cleaned!$K5093,Cleaned!$H5093,1))</f>
        <v>42</v>
      </c>
      <c r="M5093" t="str">
        <f t="shared" si="159"/>
        <v>Adult</v>
      </c>
    </row>
    <row r="5094" spans="1:13" x14ac:dyDescent="0.25">
      <c r="A5094">
        <v>15094</v>
      </c>
      <c r="B5094" t="s">
        <v>3146</v>
      </c>
      <c r="C5094" t="s">
        <v>80</v>
      </c>
      <c r="D5094" t="s">
        <v>26</v>
      </c>
      <c r="E5094" t="s">
        <v>21</v>
      </c>
      <c r="F5094" s="35">
        <v>3953.9884000000002</v>
      </c>
      <c r="G5094" t="str">
        <f t="shared" si="158"/>
        <v>Brand Seekers</v>
      </c>
      <c r="H5094" s="4">
        <v>40964</v>
      </c>
      <c r="I5094">
        <f>WEEKDAY(Cleaned!$H5094)</f>
        <v>7</v>
      </c>
      <c r="J5094" t="s">
        <v>16</v>
      </c>
      <c r="K5094" s="4">
        <v>18207</v>
      </c>
      <c r="L5094">
        <f>INT(YEARFRAC(Cleaned!$K5094,Cleaned!$H5094,1))</f>
        <v>62</v>
      </c>
      <c r="M5094" t="str">
        <f t="shared" si="159"/>
        <v>Seniors</v>
      </c>
    </row>
    <row r="5095" spans="1:13" x14ac:dyDescent="0.25">
      <c r="A5095">
        <v>15095</v>
      </c>
      <c r="B5095" t="s">
        <v>3147</v>
      </c>
      <c r="C5095" t="s">
        <v>80</v>
      </c>
      <c r="D5095" t="s">
        <v>26</v>
      </c>
      <c r="E5095" t="s">
        <v>21</v>
      </c>
      <c r="F5095" s="35">
        <v>3953.9884000000002</v>
      </c>
      <c r="G5095" t="str">
        <f t="shared" si="158"/>
        <v>Brand Seekers</v>
      </c>
      <c r="H5095" s="4">
        <v>40975</v>
      </c>
      <c r="I5095">
        <f>WEEKDAY(Cleaned!$H5095)</f>
        <v>4</v>
      </c>
      <c r="J5095" t="s">
        <v>15</v>
      </c>
      <c r="K5095" s="4">
        <v>24299</v>
      </c>
      <c r="L5095">
        <f>INT(YEARFRAC(Cleaned!$K5095,Cleaned!$H5095,1))</f>
        <v>45</v>
      </c>
      <c r="M5095" t="str">
        <f t="shared" si="159"/>
        <v>Adult</v>
      </c>
    </row>
    <row r="5096" spans="1:13" x14ac:dyDescent="0.25">
      <c r="A5096">
        <v>15096</v>
      </c>
      <c r="B5096" t="s">
        <v>3148</v>
      </c>
      <c r="C5096" t="s">
        <v>80</v>
      </c>
      <c r="D5096" t="s">
        <v>26</v>
      </c>
      <c r="E5096" t="s">
        <v>21</v>
      </c>
      <c r="F5096" s="35">
        <v>3953.9884000000002</v>
      </c>
      <c r="G5096" t="str">
        <f t="shared" si="158"/>
        <v>Brand Seekers</v>
      </c>
      <c r="H5096" s="4">
        <v>40988</v>
      </c>
      <c r="I5096">
        <f>WEEKDAY(Cleaned!$H5096)</f>
        <v>3</v>
      </c>
      <c r="J5096" t="s">
        <v>12</v>
      </c>
      <c r="K5096" s="4">
        <v>27509</v>
      </c>
      <c r="L5096">
        <f>INT(YEARFRAC(Cleaned!$K5096,Cleaned!$H5096,1))</f>
        <v>36</v>
      </c>
      <c r="M5096" t="str">
        <f t="shared" si="159"/>
        <v>Adult</v>
      </c>
    </row>
    <row r="5097" spans="1:13" x14ac:dyDescent="0.25">
      <c r="A5097">
        <v>15097</v>
      </c>
      <c r="B5097" t="s">
        <v>3137</v>
      </c>
      <c r="C5097" t="s">
        <v>80</v>
      </c>
      <c r="D5097" t="s">
        <v>26</v>
      </c>
      <c r="E5097" t="s">
        <v>21</v>
      </c>
      <c r="F5097" s="35">
        <v>3953.9884000000002</v>
      </c>
      <c r="G5097" t="str">
        <f t="shared" si="158"/>
        <v>Brand Seekers</v>
      </c>
      <c r="H5097" s="4">
        <v>40994</v>
      </c>
      <c r="I5097">
        <f>WEEKDAY(Cleaned!$H5097)</f>
        <v>2</v>
      </c>
      <c r="J5097" t="s">
        <v>15</v>
      </c>
      <c r="K5097" s="4">
        <v>14956</v>
      </c>
      <c r="L5097">
        <f>INT(YEARFRAC(Cleaned!$K5097,Cleaned!$H5097,1))</f>
        <v>71</v>
      </c>
      <c r="M5097" t="str">
        <f t="shared" si="159"/>
        <v>Elders</v>
      </c>
    </row>
    <row r="5098" spans="1:13" x14ac:dyDescent="0.25">
      <c r="A5098">
        <v>15098</v>
      </c>
      <c r="B5098" t="s">
        <v>3149</v>
      </c>
      <c r="C5098" t="s">
        <v>80</v>
      </c>
      <c r="D5098" t="s">
        <v>26</v>
      </c>
      <c r="E5098" t="s">
        <v>21</v>
      </c>
      <c r="F5098" s="35">
        <v>3729.364</v>
      </c>
      <c r="G5098" t="str">
        <f t="shared" si="158"/>
        <v>Brand Seekers</v>
      </c>
      <c r="H5098" s="4">
        <v>40996</v>
      </c>
      <c r="I5098">
        <f>WEEKDAY(Cleaned!$H5098)</f>
        <v>4</v>
      </c>
      <c r="J5098" t="s">
        <v>12</v>
      </c>
      <c r="K5098" s="4">
        <v>24295</v>
      </c>
      <c r="L5098">
        <f>INT(YEARFRAC(Cleaned!$K5098,Cleaned!$H5098,1))</f>
        <v>45</v>
      </c>
      <c r="M5098" t="str">
        <f t="shared" si="159"/>
        <v>Adult</v>
      </c>
    </row>
    <row r="5099" spans="1:13" x14ac:dyDescent="0.25">
      <c r="A5099">
        <v>15099</v>
      </c>
      <c r="B5099" t="s">
        <v>3150</v>
      </c>
      <c r="C5099" t="s">
        <v>80</v>
      </c>
      <c r="D5099" t="s">
        <v>26</v>
      </c>
      <c r="E5099" t="s">
        <v>21</v>
      </c>
      <c r="F5099" s="35">
        <v>3953.9884000000002</v>
      </c>
      <c r="G5099" t="str">
        <f t="shared" si="158"/>
        <v>Brand Seekers</v>
      </c>
      <c r="H5099" s="4">
        <v>40996</v>
      </c>
      <c r="I5099">
        <f>WEEKDAY(Cleaned!$H5099)</f>
        <v>4</v>
      </c>
      <c r="J5099" t="s">
        <v>15</v>
      </c>
      <c r="K5099" s="4">
        <v>19411</v>
      </c>
      <c r="L5099">
        <f>INT(YEARFRAC(Cleaned!$K5099,Cleaned!$H5099,1))</f>
        <v>59</v>
      </c>
      <c r="M5099" t="str">
        <f t="shared" si="159"/>
        <v>Seniors</v>
      </c>
    </row>
    <row r="5100" spans="1:13" x14ac:dyDescent="0.25">
      <c r="A5100">
        <v>15100</v>
      </c>
      <c r="B5100" t="s">
        <v>3151</v>
      </c>
      <c r="C5100" t="s">
        <v>80</v>
      </c>
      <c r="D5100" t="s">
        <v>26</v>
      </c>
      <c r="E5100" t="s">
        <v>21</v>
      </c>
      <c r="F5100" s="35">
        <v>3729.364</v>
      </c>
      <c r="G5100" t="str">
        <f t="shared" si="158"/>
        <v>Brand Seekers</v>
      </c>
      <c r="H5100" s="4">
        <v>41001</v>
      </c>
      <c r="I5100">
        <f>WEEKDAY(Cleaned!$H5100)</f>
        <v>2</v>
      </c>
      <c r="J5100" t="s">
        <v>12</v>
      </c>
      <c r="K5100" s="4">
        <v>26140</v>
      </c>
      <c r="L5100">
        <f>INT(YEARFRAC(Cleaned!$K5100,Cleaned!$H5100,1))</f>
        <v>40</v>
      </c>
      <c r="M5100" t="str">
        <f t="shared" si="159"/>
        <v>Adult</v>
      </c>
    </row>
    <row r="5101" spans="1:13" x14ac:dyDescent="0.25">
      <c r="A5101">
        <v>15101</v>
      </c>
      <c r="B5101" t="s">
        <v>3152</v>
      </c>
      <c r="C5101" t="s">
        <v>80</v>
      </c>
      <c r="D5101" t="s">
        <v>26</v>
      </c>
      <c r="E5101" t="s">
        <v>21</v>
      </c>
      <c r="F5101" s="35">
        <v>3953.9884000000002</v>
      </c>
      <c r="G5101" t="str">
        <f t="shared" si="158"/>
        <v>Brand Seekers</v>
      </c>
      <c r="H5101" s="4">
        <v>41018</v>
      </c>
      <c r="I5101">
        <f>WEEKDAY(Cleaned!$H5101)</f>
        <v>5</v>
      </c>
      <c r="J5101" t="s">
        <v>12</v>
      </c>
      <c r="K5101" s="4">
        <v>23677</v>
      </c>
      <c r="L5101">
        <f>INT(YEARFRAC(Cleaned!$K5101,Cleaned!$H5101,1))</f>
        <v>47</v>
      </c>
      <c r="M5101" t="str">
        <f t="shared" si="159"/>
        <v>Adult</v>
      </c>
    </row>
    <row r="5102" spans="1:13" x14ac:dyDescent="0.25">
      <c r="A5102">
        <v>15102</v>
      </c>
      <c r="B5102" t="s">
        <v>3153</v>
      </c>
      <c r="C5102" t="s">
        <v>80</v>
      </c>
      <c r="D5102" t="s">
        <v>26</v>
      </c>
      <c r="E5102" t="s">
        <v>21</v>
      </c>
      <c r="F5102" s="35">
        <v>3953.9884000000002</v>
      </c>
      <c r="G5102" t="str">
        <f t="shared" si="158"/>
        <v>Brand Seekers</v>
      </c>
      <c r="H5102" s="4">
        <v>41019</v>
      </c>
      <c r="I5102">
        <f>WEEKDAY(Cleaned!$H5102)</f>
        <v>6</v>
      </c>
      <c r="J5102" t="s">
        <v>12</v>
      </c>
      <c r="K5102" s="4">
        <v>25533</v>
      </c>
      <c r="L5102">
        <f>INT(YEARFRAC(Cleaned!$K5102,Cleaned!$H5102,1))</f>
        <v>42</v>
      </c>
      <c r="M5102" t="str">
        <f t="shared" si="159"/>
        <v>Adult</v>
      </c>
    </row>
    <row r="5103" spans="1:13" x14ac:dyDescent="0.25">
      <c r="A5103">
        <v>15103</v>
      </c>
      <c r="B5103" t="s">
        <v>3154</v>
      </c>
      <c r="C5103" t="s">
        <v>80</v>
      </c>
      <c r="D5103" t="s">
        <v>26</v>
      </c>
      <c r="E5103" t="s">
        <v>21</v>
      </c>
      <c r="F5103" s="35">
        <v>3953.9884000000002</v>
      </c>
      <c r="G5103" t="str">
        <f t="shared" si="158"/>
        <v>Brand Seekers</v>
      </c>
      <c r="H5103" s="4">
        <v>41023</v>
      </c>
      <c r="I5103">
        <f>WEEKDAY(Cleaned!$H5103)</f>
        <v>3</v>
      </c>
      <c r="J5103" t="s">
        <v>12</v>
      </c>
      <c r="K5103" s="4">
        <v>18925</v>
      </c>
      <c r="L5103">
        <f>INT(YEARFRAC(Cleaned!$K5103,Cleaned!$H5103,1))</f>
        <v>60</v>
      </c>
      <c r="M5103" t="str">
        <f t="shared" si="159"/>
        <v>Seniors</v>
      </c>
    </row>
    <row r="5104" spans="1:13" x14ac:dyDescent="0.25">
      <c r="A5104">
        <v>15104</v>
      </c>
      <c r="B5104" t="s">
        <v>3090</v>
      </c>
      <c r="C5104" t="s">
        <v>80</v>
      </c>
      <c r="D5104" t="s">
        <v>26</v>
      </c>
      <c r="E5104" t="s">
        <v>21</v>
      </c>
      <c r="F5104" s="35">
        <v>3953.9884000000002</v>
      </c>
      <c r="G5104" t="str">
        <f t="shared" si="158"/>
        <v>Brand Seekers</v>
      </c>
      <c r="H5104" s="4">
        <v>41027</v>
      </c>
      <c r="I5104">
        <f>WEEKDAY(Cleaned!$H5104)</f>
        <v>7</v>
      </c>
      <c r="J5104" t="s">
        <v>14</v>
      </c>
      <c r="K5104" s="4">
        <v>23501</v>
      </c>
      <c r="L5104">
        <f>INT(YEARFRAC(Cleaned!$K5104,Cleaned!$H5104,1))</f>
        <v>47</v>
      </c>
      <c r="M5104" t="str">
        <f t="shared" si="159"/>
        <v>Adult</v>
      </c>
    </row>
    <row r="5105" spans="1:13" x14ac:dyDescent="0.25">
      <c r="A5105">
        <v>15105</v>
      </c>
      <c r="B5105" t="s">
        <v>3021</v>
      </c>
      <c r="C5105" t="s">
        <v>80</v>
      </c>
      <c r="D5105" t="s">
        <v>26</v>
      </c>
      <c r="E5105" t="s">
        <v>21</v>
      </c>
      <c r="F5105" s="35">
        <v>3953.9884000000002</v>
      </c>
      <c r="G5105" t="str">
        <f t="shared" si="158"/>
        <v>Brand Seekers</v>
      </c>
      <c r="H5105" s="4">
        <v>41044</v>
      </c>
      <c r="I5105">
        <f>WEEKDAY(Cleaned!$H5105)</f>
        <v>3</v>
      </c>
      <c r="J5105" t="s">
        <v>16</v>
      </c>
      <c r="K5105" s="4">
        <v>25286</v>
      </c>
      <c r="L5105">
        <f>INT(YEARFRAC(Cleaned!$K5105,Cleaned!$H5105,1))</f>
        <v>43</v>
      </c>
      <c r="M5105" t="str">
        <f t="shared" si="159"/>
        <v>Adult</v>
      </c>
    </row>
    <row r="5106" spans="1:13" x14ac:dyDescent="0.25">
      <c r="A5106">
        <v>15106</v>
      </c>
      <c r="B5106" t="s">
        <v>3108</v>
      </c>
      <c r="C5106" t="s">
        <v>80</v>
      </c>
      <c r="D5106" t="s">
        <v>26</v>
      </c>
      <c r="E5106" t="s">
        <v>21</v>
      </c>
      <c r="F5106" s="35">
        <v>2264.2536</v>
      </c>
      <c r="G5106" t="str">
        <f t="shared" si="158"/>
        <v>Brand Seekers</v>
      </c>
      <c r="H5106" s="4">
        <v>41059</v>
      </c>
      <c r="I5106">
        <f>WEEKDAY(Cleaned!$H5106)</f>
        <v>4</v>
      </c>
      <c r="J5106" t="s">
        <v>12</v>
      </c>
      <c r="K5106" s="4">
        <v>23381</v>
      </c>
      <c r="L5106">
        <f>INT(YEARFRAC(Cleaned!$K5106,Cleaned!$H5106,1))</f>
        <v>48</v>
      </c>
      <c r="M5106" t="str">
        <f t="shared" si="159"/>
        <v>Adult</v>
      </c>
    </row>
    <row r="5107" spans="1:13" x14ac:dyDescent="0.25">
      <c r="A5107">
        <v>15107</v>
      </c>
      <c r="B5107" t="s">
        <v>3112</v>
      </c>
      <c r="C5107" t="s">
        <v>80</v>
      </c>
      <c r="D5107" t="s">
        <v>26</v>
      </c>
      <c r="E5107" t="s">
        <v>21</v>
      </c>
      <c r="F5107" s="35">
        <v>2288.9187000000002</v>
      </c>
      <c r="G5107" t="str">
        <f t="shared" si="158"/>
        <v>Brand Seekers</v>
      </c>
      <c r="H5107" s="4">
        <v>41065</v>
      </c>
      <c r="I5107">
        <f>WEEKDAY(Cleaned!$H5107)</f>
        <v>3</v>
      </c>
      <c r="J5107" t="s">
        <v>12</v>
      </c>
      <c r="K5107" s="4">
        <v>23576</v>
      </c>
      <c r="L5107">
        <f>INT(YEARFRAC(Cleaned!$K5107,Cleaned!$H5107,1))</f>
        <v>47</v>
      </c>
      <c r="M5107" t="str">
        <f t="shared" si="159"/>
        <v>Adult</v>
      </c>
    </row>
    <row r="5108" spans="1:13" x14ac:dyDescent="0.25">
      <c r="A5108">
        <v>15108</v>
      </c>
      <c r="B5108" t="s">
        <v>3155</v>
      </c>
      <c r="C5108" t="s">
        <v>80</v>
      </c>
      <c r="D5108" t="s">
        <v>26</v>
      </c>
      <c r="E5108" t="s">
        <v>21</v>
      </c>
      <c r="F5108" s="35">
        <v>865.20399999999995</v>
      </c>
      <c r="G5108" t="str">
        <f t="shared" si="158"/>
        <v>Casual Buyers</v>
      </c>
      <c r="H5108" s="4">
        <v>41069</v>
      </c>
      <c r="I5108">
        <f>WEEKDAY(Cleaned!$H5108)</f>
        <v>7</v>
      </c>
      <c r="J5108" t="s">
        <v>16</v>
      </c>
      <c r="K5108" s="4">
        <v>24006</v>
      </c>
      <c r="L5108">
        <f>INT(YEARFRAC(Cleaned!$K5108,Cleaned!$H5108,1))</f>
        <v>46</v>
      </c>
      <c r="M5108" t="str">
        <f t="shared" si="159"/>
        <v>Adult</v>
      </c>
    </row>
    <row r="5109" spans="1:13" x14ac:dyDescent="0.25">
      <c r="A5109">
        <v>15109</v>
      </c>
      <c r="B5109" t="s">
        <v>3156</v>
      </c>
      <c r="C5109" t="s">
        <v>80</v>
      </c>
      <c r="D5109" t="s">
        <v>26</v>
      </c>
      <c r="E5109" t="s">
        <v>21</v>
      </c>
      <c r="F5109" s="35">
        <v>2288.9187000000002</v>
      </c>
      <c r="G5109" t="str">
        <f t="shared" si="158"/>
        <v>Brand Seekers</v>
      </c>
      <c r="H5109" s="4">
        <v>41083</v>
      </c>
      <c r="I5109">
        <f>WEEKDAY(Cleaned!$H5109)</f>
        <v>7</v>
      </c>
      <c r="J5109" t="s">
        <v>12</v>
      </c>
      <c r="K5109" s="4">
        <v>25561</v>
      </c>
      <c r="L5109">
        <f>INT(YEARFRAC(Cleaned!$K5109,Cleaned!$H5109,1))</f>
        <v>42</v>
      </c>
      <c r="M5109" t="str">
        <f t="shared" si="159"/>
        <v>Adult</v>
      </c>
    </row>
    <row r="5110" spans="1:13" x14ac:dyDescent="0.25">
      <c r="A5110">
        <v>15110</v>
      </c>
      <c r="B5110" t="s">
        <v>3157</v>
      </c>
      <c r="C5110" t="s">
        <v>80</v>
      </c>
      <c r="D5110" t="s">
        <v>26</v>
      </c>
      <c r="E5110" t="s">
        <v>21</v>
      </c>
      <c r="F5110" s="35">
        <v>2699.9018000000001</v>
      </c>
      <c r="G5110" t="str">
        <f t="shared" si="158"/>
        <v>Brand Seekers</v>
      </c>
      <c r="H5110" s="4">
        <v>41101</v>
      </c>
      <c r="I5110">
        <f>WEEKDAY(Cleaned!$H5110)</f>
        <v>4</v>
      </c>
      <c r="J5110" t="s">
        <v>15</v>
      </c>
      <c r="K5110" s="4">
        <v>22934</v>
      </c>
      <c r="L5110">
        <f>INT(YEARFRAC(Cleaned!$K5110,Cleaned!$H5110,1))</f>
        <v>49</v>
      </c>
      <c r="M5110" t="str">
        <f t="shared" si="159"/>
        <v>Adult</v>
      </c>
    </row>
    <row r="5111" spans="1:13" x14ac:dyDescent="0.25">
      <c r="A5111">
        <v>15111</v>
      </c>
      <c r="B5111" t="s">
        <v>3158</v>
      </c>
      <c r="C5111" t="s">
        <v>80</v>
      </c>
      <c r="D5111" t="s">
        <v>26</v>
      </c>
      <c r="E5111" t="s">
        <v>21</v>
      </c>
      <c r="F5111" s="35">
        <v>865.20399999999995</v>
      </c>
      <c r="G5111" t="str">
        <f t="shared" si="158"/>
        <v>Casual Buyers</v>
      </c>
      <c r="H5111" s="4">
        <v>41132</v>
      </c>
      <c r="I5111">
        <f>WEEKDAY(Cleaned!$H5111)</f>
        <v>7</v>
      </c>
      <c r="J5111" t="s">
        <v>14</v>
      </c>
      <c r="K5111" s="4">
        <v>24667</v>
      </c>
      <c r="L5111">
        <f>INT(YEARFRAC(Cleaned!$K5111,Cleaned!$H5111,1))</f>
        <v>45</v>
      </c>
      <c r="M5111" t="str">
        <f t="shared" si="159"/>
        <v>Adult</v>
      </c>
    </row>
    <row r="5112" spans="1:13" x14ac:dyDescent="0.25">
      <c r="A5112">
        <v>15112</v>
      </c>
      <c r="B5112" t="s">
        <v>3159</v>
      </c>
      <c r="C5112" t="s">
        <v>80</v>
      </c>
      <c r="D5112" t="s">
        <v>26</v>
      </c>
      <c r="E5112" t="s">
        <v>21</v>
      </c>
      <c r="F5112" s="35">
        <v>865.20399999999995</v>
      </c>
      <c r="G5112" t="str">
        <f t="shared" si="158"/>
        <v>Casual Buyers</v>
      </c>
      <c r="H5112" s="4">
        <v>41164</v>
      </c>
      <c r="I5112">
        <f>WEEKDAY(Cleaned!$H5112)</f>
        <v>4</v>
      </c>
      <c r="J5112" t="s">
        <v>13</v>
      </c>
      <c r="K5112" s="4">
        <v>22842</v>
      </c>
      <c r="L5112">
        <f>INT(YEARFRAC(Cleaned!$K5112,Cleaned!$H5112,1))</f>
        <v>50</v>
      </c>
      <c r="M5112" t="str">
        <f t="shared" si="159"/>
        <v>Seniors</v>
      </c>
    </row>
    <row r="5113" spans="1:13" x14ac:dyDescent="0.25">
      <c r="A5113">
        <v>15113</v>
      </c>
      <c r="B5113" t="s">
        <v>3160</v>
      </c>
      <c r="C5113" t="s">
        <v>80</v>
      </c>
      <c r="D5113" t="s">
        <v>26</v>
      </c>
      <c r="E5113" t="s">
        <v>21</v>
      </c>
      <c r="F5113" s="35">
        <v>2288.9187000000002</v>
      </c>
      <c r="G5113" t="str">
        <f t="shared" si="158"/>
        <v>Brand Seekers</v>
      </c>
      <c r="H5113" s="4">
        <v>41171</v>
      </c>
      <c r="I5113">
        <f>WEEKDAY(Cleaned!$H5113)</f>
        <v>4</v>
      </c>
      <c r="J5113" t="s">
        <v>12</v>
      </c>
      <c r="K5113" s="4">
        <v>22509</v>
      </c>
      <c r="L5113">
        <f>INT(YEARFRAC(Cleaned!$K5113,Cleaned!$H5113,1))</f>
        <v>51</v>
      </c>
      <c r="M5113" t="str">
        <f t="shared" si="159"/>
        <v>Seniors</v>
      </c>
    </row>
    <row r="5114" spans="1:13" x14ac:dyDescent="0.25">
      <c r="A5114">
        <v>15114</v>
      </c>
      <c r="B5114" t="s">
        <v>3002</v>
      </c>
      <c r="C5114" t="s">
        <v>80</v>
      </c>
      <c r="D5114" t="s">
        <v>26</v>
      </c>
      <c r="E5114" t="s">
        <v>21</v>
      </c>
      <c r="F5114" s="35">
        <v>2410.6266000000001</v>
      </c>
      <c r="G5114" t="str">
        <f t="shared" si="158"/>
        <v>Brand Seekers</v>
      </c>
      <c r="H5114" s="4">
        <v>41194</v>
      </c>
      <c r="I5114">
        <f>WEEKDAY(Cleaned!$H5114)</f>
        <v>6</v>
      </c>
      <c r="J5114" t="s">
        <v>13</v>
      </c>
      <c r="K5114" s="4">
        <v>23328</v>
      </c>
      <c r="L5114">
        <f>INT(YEARFRAC(Cleaned!$K5114,Cleaned!$H5114,1))</f>
        <v>48</v>
      </c>
      <c r="M5114" t="str">
        <f t="shared" si="159"/>
        <v>Adult</v>
      </c>
    </row>
    <row r="5115" spans="1:13" x14ac:dyDescent="0.25">
      <c r="A5115">
        <v>15115</v>
      </c>
      <c r="B5115" t="s">
        <v>3161</v>
      </c>
      <c r="C5115" t="s">
        <v>80</v>
      </c>
      <c r="D5115" t="s">
        <v>26</v>
      </c>
      <c r="E5115" t="s">
        <v>21</v>
      </c>
      <c r="F5115" s="35">
        <v>2264.2536</v>
      </c>
      <c r="G5115" t="str">
        <f t="shared" si="158"/>
        <v>Brand Seekers</v>
      </c>
      <c r="H5115" s="4">
        <v>41202</v>
      </c>
      <c r="I5115">
        <f>WEEKDAY(Cleaned!$H5115)</f>
        <v>7</v>
      </c>
      <c r="J5115" t="s">
        <v>17</v>
      </c>
      <c r="K5115" s="4">
        <v>23348</v>
      </c>
      <c r="L5115">
        <f>INT(YEARFRAC(Cleaned!$K5115,Cleaned!$H5115,1))</f>
        <v>48</v>
      </c>
      <c r="M5115" t="str">
        <f t="shared" si="159"/>
        <v>Adult</v>
      </c>
    </row>
    <row r="5116" spans="1:13" x14ac:dyDescent="0.25">
      <c r="A5116">
        <v>15116</v>
      </c>
      <c r="B5116" t="s">
        <v>3013</v>
      </c>
      <c r="C5116" t="s">
        <v>80</v>
      </c>
      <c r="D5116" t="s">
        <v>26</v>
      </c>
      <c r="E5116" t="s">
        <v>21</v>
      </c>
      <c r="F5116" s="35">
        <v>2264.2536</v>
      </c>
      <c r="G5116" t="str">
        <f t="shared" si="158"/>
        <v>Brand Seekers</v>
      </c>
      <c r="H5116" s="4">
        <v>41211</v>
      </c>
      <c r="I5116">
        <f>WEEKDAY(Cleaned!$H5116)</f>
        <v>2</v>
      </c>
      <c r="J5116" t="s">
        <v>17</v>
      </c>
      <c r="K5116" s="4">
        <v>21015</v>
      </c>
      <c r="L5116">
        <f>INT(YEARFRAC(Cleaned!$K5116,Cleaned!$H5116,1))</f>
        <v>55</v>
      </c>
      <c r="M5116" t="str">
        <f t="shared" si="159"/>
        <v>Seniors</v>
      </c>
    </row>
    <row r="5117" spans="1:13" x14ac:dyDescent="0.25">
      <c r="A5117">
        <v>15117</v>
      </c>
      <c r="B5117" t="s">
        <v>3162</v>
      </c>
      <c r="C5117" t="s">
        <v>80</v>
      </c>
      <c r="D5117" t="s">
        <v>26</v>
      </c>
      <c r="E5117" t="s">
        <v>21</v>
      </c>
      <c r="F5117" s="35">
        <v>865.20399999999995</v>
      </c>
      <c r="G5117" t="str">
        <f t="shared" si="158"/>
        <v>Casual Buyers</v>
      </c>
      <c r="H5117" s="4">
        <v>41214</v>
      </c>
      <c r="I5117">
        <f>WEEKDAY(Cleaned!$H5117)</f>
        <v>5</v>
      </c>
      <c r="J5117" t="s">
        <v>15</v>
      </c>
      <c r="K5117" s="4">
        <v>28493</v>
      </c>
      <c r="L5117">
        <f>INT(YEARFRAC(Cleaned!$K5117,Cleaned!$H5117,1))</f>
        <v>34</v>
      </c>
      <c r="M5117" t="str">
        <f t="shared" si="159"/>
        <v>Young Adult</v>
      </c>
    </row>
    <row r="5118" spans="1:13" x14ac:dyDescent="0.25">
      <c r="A5118">
        <v>15118</v>
      </c>
      <c r="B5118" t="s">
        <v>3163</v>
      </c>
      <c r="C5118" t="s">
        <v>80</v>
      </c>
      <c r="D5118" t="s">
        <v>26</v>
      </c>
      <c r="E5118" t="s">
        <v>21</v>
      </c>
      <c r="F5118" s="35">
        <v>2288.9187000000002</v>
      </c>
      <c r="G5118" t="str">
        <f t="shared" si="158"/>
        <v>Brand Seekers</v>
      </c>
      <c r="H5118" s="4">
        <v>41274</v>
      </c>
      <c r="I5118">
        <f>WEEKDAY(Cleaned!$H5118)</f>
        <v>2</v>
      </c>
      <c r="J5118" t="s">
        <v>12</v>
      </c>
      <c r="K5118" s="4">
        <v>24036</v>
      </c>
      <c r="L5118">
        <f>INT(YEARFRAC(Cleaned!$K5118,Cleaned!$H5118,1))</f>
        <v>47</v>
      </c>
      <c r="M5118" t="str">
        <f t="shared" si="159"/>
        <v>Adult</v>
      </c>
    </row>
    <row r="5119" spans="1:13" x14ac:dyDescent="0.25">
      <c r="A5119">
        <v>15119</v>
      </c>
      <c r="B5119" t="s">
        <v>3164</v>
      </c>
      <c r="C5119" t="s">
        <v>80</v>
      </c>
      <c r="D5119" t="s">
        <v>26</v>
      </c>
      <c r="E5119" t="s">
        <v>21</v>
      </c>
      <c r="F5119" s="35">
        <v>2288.9187000000002</v>
      </c>
      <c r="G5119" t="str">
        <f t="shared" si="158"/>
        <v>Brand Seekers</v>
      </c>
      <c r="H5119" s="4">
        <v>41281</v>
      </c>
      <c r="I5119">
        <f>WEEKDAY(Cleaned!$H5119)</f>
        <v>2</v>
      </c>
      <c r="J5119" t="s">
        <v>13</v>
      </c>
      <c r="K5119" s="4">
        <v>22380</v>
      </c>
      <c r="L5119">
        <f>INT(YEARFRAC(Cleaned!$K5119,Cleaned!$H5119,1))</f>
        <v>51</v>
      </c>
      <c r="M5119" t="str">
        <f t="shared" si="159"/>
        <v>Seniors</v>
      </c>
    </row>
    <row r="5120" spans="1:13" x14ac:dyDescent="0.25">
      <c r="A5120">
        <v>15120</v>
      </c>
      <c r="B5120" t="s">
        <v>3165</v>
      </c>
      <c r="C5120" t="s">
        <v>80</v>
      </c>
      <c r="D5120" t="s">
        <v>26</v>
      </c>
      <c r="E5120" t="s">
        <v>21</v>
      </c>
      <c r="F5120" s="35">
        <v>2288.9187000000002</v>
      </c>
      <c r="G5120" t="str">
        <f t="shared" si="158"/>
        <v>Brand Seekers</v>
      </c>
      <c r="H5120" s="4">
        <v>41291</v>
      </c>
      <c r="I5120">
        <f>WEEKDAY(Cleaned!$H5120)</f>
        <v>5</v>
      </c>
      <c r="J5120" t="s">
        <v>17</v>
      </c>
      <c r="K5120" s="4">
        <v>23813</v>
      </c>
      <c r="L5120">
        <f>INT(YEARFRAC(Cleaned!$K5120,Cleaned!$H5120,1))</f>
        <v>47</v>
      </c>
      <c r="M5120" t="str">
        <f t="shared" si="159"/>
        <v>Adult</v>
      </c>
    </row>
    <row r="5121" spans="1:13" x14ac:dyDescent="0.25">
      <c r="A5121">
        <v>15121</v>
      </c>
      <c r="B5121" t="s">
        <v>3166</v>
      </c>
      <c r="C5121" t="s">
        <v>80</v>
      </c>
      <c r="D5121" t="s">
        <v>26</v>
      </c>
      <c r="E5121" t="s">
        <v>21</v>
      </c>
      <c r="F5121" s="35">
        <v>2288.9187000000002</v>
      </c>
      <c r="G5121" t="str">
        <f t="shared" si="158"/>
        <v>Brand Seekers</v>
      </c>
      <c r="H5121" s="4">
        <v>41303</v>
      </c>
      <c r="I5121">
        <f>WEEKDAY(Cleaned!$H5121)</f>
        <v>3</v>
      </c>
      <c r="J5121" t="s">
        <v>17</v>
      </c>
      <c r="K5121" s="4">
        <v>26182</v>
      </c>
      <c r="L5121">
        <f>INT(YEARFRAC(Cleaned!$K5121,Cleaned!$H5121,1))</f>
        <v>41</v>
      </c>
      <c r="M5121" t="str">
        <f t="shared" si="159"/>
        <v>Adult</v>
      </c>
    </row>
    <row r="5122" spans="1:13" x14ac:dyDescent="0.25">
      <c r="A5122">
        <v>15122</v>
      </c>
      <c r="B5122" t="s">
        <v>3167</v>
      </c>
      <c r="C5122" t="s">
        <v>80</v>
      </c>
      <c r="D5122" t="s">
        <v>26</v>
      </c>
      <c r="E5122" t="s">
        <v>21</v>
      </c>
      <c r="F5122" s="35">
        <v>2264.2536</v>
      </c>
      <c r="G5122" t="str">
        <f t="shared" ref="G5122:G5185" si="160">IF(F5122&lt;=1500,"Casual Buyers",IF(F5122&gt;=1501,"Brand Seekers",IF(F5122&gt;2500,"Convinced Seekers")))</f>
        <v>Brand Seekers</v>
      </c>
      <c r="H5122" s="4">
        <v>41329</v>
      </c>
      <c r="I5122">
        <f>WEEKDAY(Cleaned!$H5122)</f>
        <v>1</v>
      </c>
      <c r="J5122" t="s">
        <v>13</v>
      </c>
      <c r="K5122" s="4">
        <v>27596</v>
      </c>
      <c r="L5122">
        <f>INT(YEARFRAC(Cleaned!$K5122,Cleaned!$H5122,1))</f>
        <v>37</v>
      </c>
      <c r="M5122" t="str">
        <f t="shared" ref="M5122:M5185" si="161">IF(L5122&lt;=19,"Teenager",IF(L5122&lt;=34,"Young Adult",IF(L5122&lt;=49,"Adult",IF(L5122&lt;=64,"Seniors",IF(L5122&gt;=65,"Elders")))))</f>
        <v>Adult</v>
      </c>
    </row>
    <row r="5123" spans="1:13" x14ac:dyDescent="0.25">
      <c r="A5123">
        <v>15123</v>
      </c>
      <c r="B5123" t="s">
        <v>3168</v>
      </c>
      <c r="C5123" t="s">
        <v>80</v>
      </c>
      <c r="D5123" t="s">
        <v>26</v>
      </c>
      <c r="E5123" t="s">
        <v>21</v>
      </c>
      <c r="F5123" s="35">
        <v>2288.9187000000002</v>
      </c>
      <c r="G5123" t="str">
        <f t="shared" si="160"/>
        <v>Brand Seekers</v>
      </c>
      <c r="H5123" s="4">
        <v>41334</v>
      </c>
      <c r="I5123">
        <f>WEEKDAY(Cleaned!$H5123)</f>
        <v>6</v>
      </c>
      <c r="J5123" t="s">
        <v>12</v>
      </c>
      <c r="K5123" s="4">
        <v>24181</v>
      </c>
      <c r="L5123">
        <f>INT(YEARFRAC(Cleaned!$K5123,Cleaned!$H5123,1))</f>
        <v>46</v>
      </c>
      <c r="M5123" t="str">
        <f t="shared" si="161"/>
        <v>Adult</v>
      </c>
    </row>
    <row r="5124" spans="1:13" x14ac:dyDescent="0.25">
      <c r="A5124">
        <v>15124</v>
      </c>
      <c r="B5124" t="s">
        <v>3169</v>
      </c>
      <c r="C5124" t="s">
        <v>80</v>
      </c>
      <c r="D5124" t="s">
        <v>26</v>
      </c>
      <c r="E5124" t="s">
        <v>21</v>
      </c>
      <c r="F5124" s="35">
        <v>1105.4834000000001</v>
      </c>
      <c r="G5124" t="str">
        <f t="shared" si="160"/>
        <v>Casual Buyers</v>
      </c>
      <c r="H5124" s="4">
        <v>41354</v>
      </c>
      <c r="I5124">
        <f>WEEKDAY(Cleaned!$H5124)</f>
        <v>5</v>
      </c>
      <c r="J5124" t="s">
        <v>14</v>
      </c>
      <c r="K5124" s="4">
        <v>23866</v>
      </c>
      <c r="L5124">
        <f>INT(YEARFRAC(Cleaned!$K5124,Cleaned!$H5124,1))</f>
        <v>47</v>
      </c>
      <c r="M5124" t="str">
        <f t="shared" si="161"/>
        <v>Adult</v>
      </c>
    </row>
    <row r="5125" spans="1:13" x14ac:dyDescent="0.25">
      <c r="A5125">
        <v>15125</v>
      </c>
      <c r="B5125" t="s">
        <v>3170</v>
      </c>
      <c r="C5125" t="s">
        <v>80</v>
      </c>
      <c r="D5125" t="s">
        <v>26</v>
      </c>
      <c r="E5125" t="s">
        <v>21</v>
      </c>
      <c r="F5125" s="35">
        <v>1105.4834000000001</v>
      </c>
      <c r="G5125" t="str">
        <f t="shared" si="160"/>
        <v>Casual Buyers</v>
      </c>
      <c r="H5125" s="4">
        <v>41385</v>
      </c>
      <c r="I5125">
        <f>WEEKDAY(Cleaned!$H5125)</f>
        <v>1</v>
      </c>
      <c r="J5125" t="s">
        <v>17</v>
      </c>
      <c r="K5125" s="4">
        <v>24952</v>
      </c>
      <c r="L5125">
        <f>INT(YEARFRAC(Cleaned!$K5125,Cleaned!$H5125,1))</f>
        <v>44</v>
      </c>
      <c r="M5125" t="str">
        <f t="shared" si="161"/>
        <v>Adult</v>
      </c>
    </row>
    <row r="5126" spans="1:13" x14ac:dyDescent="0.25">
      <c r="A5126">
        <v>15126</v>
      </c>
      <c r="B5126" t="s">
        <v>3171</v>
      </c>
      <c r="C5126" t="s">
        <v>80</v>
      </c>
      <c r="D5126" t="s">
        <v>26</v>
      </c>
      <c r="E5126" t="s">
        <v>21</v>
      </c>
      <c r="F5126" s="35">
        <v>865.20399999999995</v>
      </c>
      <c r="G5126" t="str">
        <f t="shared" si="160"/>
        <v>Casual Buyers</v>
      </c>
      <c r="H5126" s="4">
        <v>41409</v>
      </c>
      <c r="I5126">
        <f>WEEKDAY(Cleaned!$H5126)</f>
        <v>4</v>
      </c>
      <c r="J5126" t="s">
        <v>15</v>
      </c>
      <c r="K5126" s="4">
        <v>15710</v>
      </c>
      <c r="L5126">
        <f>INT(YEARFRAC(Cleaned!$K5126,Cleaned!$H5126,1))</f>
        <v>70</v>
      </c>
      <c r="M5126" t="str">
        <f t="shared" si="161"/>
        <v>Elders</v>
      </c>
    </row>
    <row r="5127" spans="1:13" x14ac:dyDescent="0.25">
      <c r="A5127">
        <v>15127</v>
      </c>
      <c r="B5127" t="s">
        <v>3103</v>
      </c>
      <c r="C5127" t="s">
        <v>80</v>
      </c>
      <c r="D5127" t="s">
        <v>26</v>
      </c>
      <c r="E5127" t="s">
        <v>21</v>
      </c>
      <c r="F5127" s="35">
        <v>2288.9187000000002</v>
      </c>
      <c r="G5127" t="str">
        <f t="shared" si="160"/>
        <v>Brand Seekers</v>
      </c>
      <c r="H5127" s="4">
        <v>41411</v>
      </c>
      <c r="I5127">
        <f>WEEKDAY(Cleaned!$H5127)</f>
        <v>6</v>
      </c>
      <c r="J5127" t="s">
        <v>15</v>
      </c>
      <c r="K5127" s="4">
        <v>21748</v>
      </c>
      <c r="L5127">
        <f>INT(YEARFRAC(Cleaned!$K5127,Cleaned!$H5127,1))</f>
        <v>53</v>
      </c>
      <c r="M5127" t="str">
        <f t="shared" si="161"/>
        <v>Seniors</v>
      </c>
    </row>
    <row r="5128" spans="1:13" x14ac:dyDescent="0.25">
      <c r="A5128">
        <v>15128</v>
      </c>
      <c r="B5128" t="s">
        <v>3172</v>
      </c>
      <c r="C5128" t="s">
        <v>80</v>
      </c>
      <c r="D5128" t="s">
        <v>26</v>
      </c>
      <c r="E5128" t="s">
        <v>21</v>
      </c>
      <c r="F5128" s="35">
        <v>2410.6266000000001</v>
      </c>
      <c r="G5128" t="str">
        <f t="shared" si="160"/>
        <v>Brand Seekers</v>
      </c>
      <c r="H5128" s="4">
        <v>41420</v>
      </c>
      <c r="I5128">
        <f>WEEKDAY(Cleaned!$H5128)</f>
        <v>1</v>
      </c>
      <c r="J5128" t="s">
        <v>15</v>
      </c>
      <c r="K5128" s="4">
        <v>20958</v>
      </c>
      <c r="L5128">
        <f>INT(YEARFRAC(Cleaned!$K5128,Cleaned!$H5128,1))</f>
        <v>56</v>
      </c>
      <c r="M5128" t="str">
        <f t="shared" si="161"/>
        <v>Seniors</v>
      </c>
    </row>
    <row r="5129" spans="1:13" x14ac:dyDescent="0.25">
      <c r="A5129">
        <v>15129</v>
      </c>
      <c r="B5129" t="s">
        <v>3173</v>
      </c>
      <c r="C5129" t="s">
        <v>80</v>
      </c>
      <c r="D5129" t="s">
        <v>26</v>
      </c>
      <c r="E5129" t="s">
        <v>21</v>
      </c>
      <c r="F5129" s="35">
        <v>596.68899999999996</v>
      </c>
      <c r="G5129" t="str">
        <f t="shared" si="160"/>
        <v>Casual Buyers</v>
      </c>
      <c r="H5129" s="4">
        <v>41424</v>
      </c>
      <c r="I5129">
        <f>WEEKDAY(Cleaned!$H5129)</f>
        <v>5</v>
      </c>
      <c r="J5129" t="s">
        <v>13</v>
      </c>
      <c r="K5129" s="4">
        <v>14371</v>
      </c>
      <c r="L5129">
        <f>INT(YEARFRAC(Cleaned!$K5129,Cleaned!$H5129,1))</f>
        <v>74</v>
      </c>
      <c r="M5129" t="str">
        <f t="shared" si="161"/>
        <v>Elders</v>
      </c>
    </row>
    <row r="5130" spans="1:13" x14ac:dyDescent="0.25">
      <c r="A5130">
        <v>15130</v>
      </c>
      <c r="B5130" t="s">
        <v>2898</v>
      </c>
      <c r="C5130" t="s">
        <v>80</v>
      </c>
      <c r="D5130" t="s">
        <v>26</v>
      </c>
      <c r="E5130" t="s">
        <v>21</v>
      </c>
      <c r="F5130" s="35">
        <v>2618.8058000000001</v>
      </c>
      <c r="G5130" t="str">
        <f t="shared" si="160"/>
        <v>Brand Seekers</v>
      </c>
      <c r="H5130" s="4">
        <v>41426</v>
      </c>
      <c r="I5130">
        <f>WEEKDAY(Cleaned!$H5130)</f>
        <v>7</v>
      </c>
      <c r="J5130" t="s">
        <v>13</v>
      </c>
      <c r="K5130" s="4">
        <v>26989</v>
      </c>
      <c r="L5130">
        <f>INT(YEARFRAC(Cleaned!$K5130,Cleaned!$H5130,1))</f>
        <v>39</v>
      </c>
      <c r="M5130" t="str">
        <f t="shared" si="161"/>
        <v>Adult</v>
      </c>
    </row>
    <row r="5131" spans="1:13" x14ac:dyDescent="0.25">
      <c r="A5131">
        <v>15131</v>
      </c>
      <c r="B5131" t="s">
        <v>3072</v>
      </c>
      <c r="C5131" t="s">
        <v>80</v>
      </c>
      <c r="D5131" t="s">
        <v>26</v>
      </c>
      <c r="E5131" t="s">
        <v>21</v>
      </c>
      <c r="F5131" s="35">
        <v>2624.3528999999999</v>
      </c>
      <c r="G5131" t="str">
        <f t="shared" si="160"/>
        <v>Brand Seekers</v>
      </c>
      <c r="H5131" s="4">
        <v>41427</v>
      </c>
      <c r="I5131">
        <f>WEEKDAY(Cleaned!$H5131)</f>
        <v>1</v>
      </c>
      <c r="J5131" t="s">
        <v>12</v>
      </c>
      <c r="K5131" s="4">
        <v>17274</v>
      </c>
      <c r="L5131">
        <f>INT(YEARFRAC(Cleaned!$K5131,Cleaned!$H5131,1))</f>
        <v>66</v>
      </c>
      <c r="M5131" t="str">
        <f t="shared" si="161"/>
        <v>Elders</v>
      </c>
    </row>
    <row r="5132" spans="1:13" x14ac:dyDescent="0.25">
      <c r="A5132">
        <v>15132</v>
      </c>
      <c r="B5132" t="s">
        <v>2867</v>
      </c>
      <c r="C5132" t="s">
        <v>80</v>
      </c>
      <c r="D5132" t="s">
        <v>26</v>
      </c>
      <c r="E5132" t="s">
        <v>21</v>
      </c>
      <c r="F5132" s="35">
        <v>2535.9639999999999</v>
      </c>
      <c r="G5132" t="str">
        <f t="shared" si="160"/>
        <v>Brand Seekers</v>
      </c>
      <c r="H5132" s="4">
        <v>41427</v>
      </c>
      <c r="I5132">
        <f>WEEKDAY(Cleaned!$H5132)</f>
        <v>1</v>
      </c>
      <c r="J5132" t="s">
        <v>12</v>
      </c>
      <c r="K5132" s="4">
        <v>23198</v>
      </c>
      <c r="L5132">
        <f>INT(YEARFRAC(Cleaned!$K5132,Cleaned!$H5132,1))</f>
        <v>49</v>
      </c>
      <c r="M5132" t="str">
        <f t="shared" si="161"/>
        <v>Adult</v>
      </c>
    </row>
    <row r="5133" spans="1:13" x14ac:dyDescent="0.25">
      <c r="A5133">
        <v>15133</v>
      </c>
      <c r="B5133" t="s">
        <v>2920</v>
      </c>
      <c r="C5133" t="s">
        <v>80</v>
      </c>
      <c r="D5133" t="s">
        <v>26</v>
      </c>
      <c r="E5133" t="s">
        <v>21</v>
      </c>
      <c r="F5133" s="35">
        <v>2735.9247999999998</v>
      </c>
      <c r="G5133" t="str">
        <f t="shared" si="160"/>
        <v>Brand Seekers</v>
      </c>
      <c r="H5133" s="4">
        <v>41430</v>
      </c>
      <c r="I5133">
        <f>WEEKDAY(Cleaned!$H5133)</f>
        <v>4</v>
      </c>
      <c r="J5133" t="s">
        <v>17</v>
      </c>
      <c r="K5133" s="4">
        <v>27889</v>
      </c>
      <c r="L5133">
        <f>INT(YEARFRAC(Cleaned!$K5133,Cleaned!$H5133,1))</f>
        <v>37</v>
      </c>
      <c r="M5133" t="str">
        <f t="shared" si="161"/>
        <v>Adult</v>
      </c>
    </row>
    <row r="5134" spans="1:13" x14ac:dyDescent="0.25">
      <c r="A5134">
        <v>15134</v>
      </c>
      <c r="B5134" t="s">
        <v>2870</v>
      </c>
      <c r="C5134" t="s">
        <v>80</v>
      </c>
      <c r="D5134" t="s">
        <v>26</v>
      </c>
      <c r="E5134" t="s">
        <v>21</v>
      </c>
      <c r="F5134" s="35">
        <v>2608.8498</v>
      </c>
      <c r="G5134" t="str">
        <f t="shared" si="160"/>
        <v>Brand Seekers</v>
      </c>
      <c r="H5134" s="4">
        <v>41434</v>
      </c>
      <c r="I5134">
        <f>WEEKDAY(Cleaned!$H5134)</f>
        <v>1</v>
      </c>
      <c r="J5134" t="s">
        <v>12</v>
      </c>
      <c r="K5134" s="4">
        <v>24583</v>
      </c>
      <c r="L5134">
        <f>INT(YEARFRAC(Cleaned!$K5134,Cleaned!$H5134,1))</f>
        <v>46</v>
      </c>
      <c r="M5134" t="str">
        <f t="shared" si="161"/>
        <v>Adult</v>
      </c>
    </row>
    <row r="5135" spans="1:13" x14ac:dyDescent="0.25">
      <c r="A5135">
        <v>15135</v>
      </c>
      <c r="B5135" t="s">
        <v>3174</v>
      </c>
      <c r="C5135" t="s">
        <v>80</v>
      </c>
      <c r="D5135" t="s">
        <v>26</v>
      </c>
      <c r="E5135" t="s">
        <v>21</v>
      </c>
      <c r="F5135" s="35">
        <v>2640.9169000000002</v>
      </c>
      <c r="G5135" t="str">
        <f t="shared" si="160"/>
        <v>Brand Seekers</v>
      </c>
      <c r="H5135" s="4">
        <v>41435</v>
      </c>
      <c r="I5135">
        <f>WEEKDAY(Cleaned!$H5135)</f>
        <v>2</v>
      </c>
      <c r="J5135" t="s">
        <v>16</v>
      </c>
      <c r="K5135" s="4">
        <v>18693</v>
      </c>
      <c r="L5135">
        <f>INT(YEARFRAC(Cleaned!$K5135,Cleaned!$H5135,1))</f>
        <v>62</v>
      </c>
      <c r="M5135" t="str">
        <f t="shared" si="161"/>
        <v>Seniors</v>
      </c>
    </row>
    <row r="5136" spans="1:13" x14ac:dyDescent="0.25">
      <c r="A5136">
        <v>15136</v>
      </c>
      <c r="B5136" t="s">
        <v>3146</v>
      </c>
      <c r="C5136" t="s">
        <v>80</v>
      </c>
      <c r="D5136" t="s">
        <v>26</v>
      </c>
      <c r="E5136" t="s">
        <v>21</v>
      </c>
      <c r="F5136" s="35">
        <v>2740.3779</v>
      </c>
      <c r="G5136" t="str">
        <f t="shared" si="160"/>
        <v>Brand Seekers</v>
      </c>
      <c r="H5136" s="4">
        <v>41436</v>
      </c>
      <c r="I5136">
        <f>WEEKDAY(Cleaned!$H5136)</f>
        <v>3</v>
      </c>
      <c r="J5136" t="s">
        <v>16</v>
      </c>
      <c r="K5136" s="4">
        <v>18207</v>
      </c>
      <c r="L5136">
        <f>INT(YEARFRAC(Cleaned!$K5136,Cleaned!$H5136,1))</f>
        <v>63</v>
      </c>
      <c r="M5136" t="str">
        <f t="shared" si="161"/>
        <v>Seniors</v>
      </c>
    </row>
    <row r="5137" spans="1:13" x14ac:dyDescent="0.25">
      <c r="A5137">
        <v>15137</v>
      </c>
      <c r="B5137" t="s">
        <v>3075</v>
      </c>
      <c r="C5137" t="s">
        <v>80</v>
      </c>
      <c r="D5137" t="s">
        <v>26</v>
      </c>
      <c r="E5137" t="s">
        <v>21</v>
      </c>
      <c r="F5137" s="35">
        <v>2668.5639999999999</v>
      </c>
      <c r="G5137" t="str">
        <f t="shared" si="160"/>
        <v>Brand Seekers</v>
      </c>
      <c r="H5137" s="4">
        <v>41440</v>
      </c>
      <c r="I5137">
        <f>WEEKDAY(Cleaned!$H5137)</f>
        <v>7</v>
      </c>
      <c r="J5137" t="s">
        <v>12</v>
      </c>
      <c r="K5137" s="4">
        <v>16918</v>
      </c>
      <c r="L5137">
        <f>INT(YEARFRAC(Cleaned!$K5137,Cleaned!$H5137,1))</f>
        <v>67</v>
      </c>
      <c r="M5137" t="str">
        <f t="shared" si="161"/>
        <v>Elders</v>
      </c>
    </row>
    <row r="5138" spans="1:13" x14ac:dyDescent="0.25">
      <c r="A5138">
        <v>15138</v>
      </c>
      <c r="B5138" t="s">
        <v>2890</v>
      </c>
      <c r="C5138" t="s">
        <v>80</v>
      </c>
      <c r="D5138" t="s">
        <v>26</v>
      </c>
      <c r="E5138" t="s">
        <v>21</v>
      </c>
      <c r="F5138" s="35">
        <v>612.13689999999997</v>
      </c>
      <c r="G5138" t="str">
        <f t="shared" si="160"/>
        <v>Casual Buyers</v>
      </c>
      <c r="H5138" s="4">
        <v>41448</v>
      </c>
      <c r="I5138">
        <f>WEEKDAY(Cleaned!$H5138)</f>
        <v>1</v>
      </c>
      <c r="J5138" t="s">
        <v>12</v>
      </c>
      <c r="K5138" s="4">
        <v>22895</v>
      </c>
      <c r="L5138">
        <f>INT(YEARFRAC(Cleaned!$K5138,Cleaned!$H5138,1))</f>
        <v>50</v>
      </c>
      <c r="M5138" t="str">
        <f t="shared" si="161"/>
        <v>Seniors</v>
      </c>
    </row>
    <row r="5139" spans="1:13" x14ac:dyDescent="0.25">
      <c r="A5139">
        <v>15139</v>
      </c>
      <c r="B5139" t="s">
        <v>3175</v>
      </c>
      <c r="C5139" t="s">
        <v>80</v>
      </c>
      <c r="D5139" t="s">
        <v>26</v>
      </c>
      <c r="E5139" t="s">
        <v>21</v>
      </c>
      <c r="F5139" s="35">
        <v>2552.5169000000001</v>
      </c>
      <c r="G5139" t="str">
        <f t="shared" si="160"/>
        <v>Brand Seekers</v>
      </c>
      <c r="H5139" s="4">
        <v>41452</v>
      </c>
      <c r="I5139">
        <f>WEEKDAY(Cleaned!$H5139)</f>
        <v>5</v>
      </c>
      <c r="J5139" t="s">
        <v>14</v>
      </c>
      <c r="K5139" s="4">
        <v>25468</v>
      </c>
      <c r="L5139">
        <f>INT(YEARFRAC(Cleaned!$K5139,Cleaned!$H5139,1))</f>
        <v>43</v>
      </c>
      <c r="M5139" t="str">
        <f t="shared" si="161"/>
        <v>Adult</v>
      </c>
    </row>
    <row r="5140" spans="1:13" x14ac:dyDescent="0.25">
      <c r="A5140">
        <v>15140</v>
      </c>
      <c r="B5140" t="s">
        <v>3176</v>
      </c>
      <c r="C5140" t="s">
        <v>80</v>
      </c>
      <c r="D5140" t="s">
        <v>26</v>
      </c>
      <c r="E5140" t="s">
        <v>21</v>
      </c>
      <c r="F5140" s="35">
        <v>683.97289999999998</v>
      </c>
      <c r="G5140" t="str">
        <f t="shared" si="160"/>
        <v>Casual Buyers</v>
      </c>
      <c r="H5140" s="4">
        <v>41458</v>
      </c>
      <c r="I5140">
        <f>WEEKDAY(Cleaned!$H5140)</f>
        <v>4</v>
      </c>
      <c r="J5140" t="s">
        <v>16</v>
      </c>
      <c r="K5140" s="4">
        <v>18803</v>
      </c>
      <c r="L5140">
        <f>INT(YEARFRAC(Cleaned!$K5140,Cleaned!$H5140,1))</f>
        <v>62</v>
      </c>
      <c r="M5140" t="str">
        <f t="shared" si="161"/>
        <v>Seniors</v>
      </c>
    </row>
    <row r="5141" spans="1:13" x14ac:dyDescent="0.25">
      <c r="A5141">
        <v>15141</v>
      </c>
      <c r="B5141" t="s">
        <v>3177</v>
      </c>
      <c r="C5141" t="s">
        <v>80</v>
      </c>
      <c r="D5141" t="s">
        <v>26</v>
      </c>
      <c r="E5141" t="s">
        <v>21</v>
      </c>
      <c r="F5141" s="35">
        <v>132.6</v>
      </c>
      <c r="G5141" t="str">
        <f t="shared" si="160"/>
        <v>Casual Buyers</v>
      </c>
      <c r="H5141" s="4">
        <v>41460</v>
      </c>
      <c r="I5141">
        <f>WEEKDAY(Cleaned!$H5141)</f>
        <v>6</v>
      </c>
      <c r="J5141" t="s">
        <v>14</v>
      </c>
      <c r="K5141" s="4">
        <v>21673</v>
      </c>
      <c r="L5141">
        <f>INT(YEARFRAC(Cleaned!$K5141,Cleaned!$H5141,1))</f>
        <v>54</v>
      </c>
      <c r="M5141" t="str">
        <f t="shared" si="161"/>
        <v>Seniors</v>
      </c>
    </row>
    <row r="5142" spans="1:13" x14ac:dyDescent="0.25">
      <c r="A5142">
        <v>15142</v>
      </c>
      <c r="B5142" t="s">
        <v>3178</v>
      </c>
      <c r="C5142" t="s">
        <v>80</v>
      </c>
      <c r="D5142" t="s">
        <v>26</v>
      </c>
      <c r="E5142" t="s">
        <v>21</v>
      </c>
      <c r="F5142" s="35">
        <v>104.4004</v>
      </c>
      <c r="G5142" t="str">
        <f t="shared" si="160"/>
        <v>Casual Buyers</v>
      </c>
      <c r="H5142" s="4">
        <v>41533</v>
      </c>
      <c r="I5142">
        <f>WEEKDAY(Cleaned!$H5142)</f>
        <v>2</v>
      </c>
      <c r="J5142" t="s">
        <v>18</v>
      </c>
      <c r="K5142" s="4">
        <v>21296</v>
      </c>
      <c r="L5142">
        <f>INT(YEARFRAC(Cleaned!$K5142,Cleaned!$H5142,1))</f>
        <v>55</v>
      </c>
      <c r="M5142" t="str">
        <f t="shared" si="161"/>
        <v>Seniors</v>
      </c>
    </row>
    <row r="5143" spans="1:13" x14ac:dyDescent="0.25">
      <c r="A5143">
        <v>15143</v>
      </c>
      <c r="B5143" t="s">
        <v>3173</v>
      </c>
      <c r="C5143" t="s">
        <v>80</v>
      </c>
      <c r="D5143" t="s">
        <v>26</v>
      </c>
      <c r="E5143" t="s">
        <v>21</v>
      </c>
      <c r="F5143" s="35">
        <v>2587.8769000000002</v>
      </c>
      <c r="G5143" t="str">
        <f t="shared" si="160"/>
        <v>Brand Seekers</v>
      </c>
      <c r="H5143" s="4">
        <v>41534</v>
      </c>
      <c r="I5143">
        <f>WEEKDAY(Cleaned!$H5143)</f>
        <v>3</v>
      </c>
      <c r="J5143" t="s">
        <v>13</v>
      </c>
      <c r="K5143" s="4">
        <v>14371</v>
      </c>
      <c r="L5143">
        <f>INT(YEARFRAC(Cleaned!$K5143,Cleaned!$H5143,1))</f>
        <v>74</v>
      </c>
      <c r="M5143" t="str">
        <f t="shared" si="161"/>
        <v>Elders</v>
      </c>
    </row>
    <row r="5144" spans="1:13" x14ac:dyDescent="0.25">
      <c r="A5144">
        <v>15144</v>
      </c>
      <c r="B5144" t="s">
        <v>2985</v>
      </c>
      <c r="C5144" t="s">
        <v>80</v>
      </c>
      <c r="D5144" t="s">
        <v>26</v>
      </c>
      <c r="E5144" t="s">
        <v>21</v>
      </c>
      <c r="F5144" s="35">
        <v>5.5140000000000002</v>
      </c>
      <c r="G5144" t="str">
        <f t="shared" si="160"/>
        <v>Casual Buyers</v>
      </c>
      <c r="H5144" s="4">
        <v>41535</v>
      </c>
      <c r="I5144">
        <f>WEEKDAY(Cleaned!$H5144)</f>
        <v>4</v>
      </c>
      <c r="J5144" t="s">
        <v>18</v>
      </c>
      <c r="K5144" s="4">
        <v>24302</v>
      </c>
      <c r="L5144">
        <f>INT(YEARFRAC(Cleaned!$K5144,Cleaned!$H5144,1))</f>
        <v>47</v>
      </c>
      <c r="M5144" t="str">
        <f t="shared" si="161"/>
        <v>Adult</v>
      </c>
    </row>
    <row r="5145" spans="1:13" x14ac:dyDescent="0.25">
      <c r="A5145">
        <v>15145</v>
      </c>
      <c r="B5145" t="s">
        <v>3100</v>
      </c>
      <c r="C5145" t="s">
        <v>80</v>
      </c>
      <c r="D5145" t="s">
        <v>26</v>
      </c>
      <c r="E5145" t="s">
        <v>21</v>
      </c>
      <c r="F5145" s="35">
        <v>43.072899999999997</v>
      </c>
      <c r="G5145" t="str">
        <f t="shared" si="160"/>
        <v>Casual Buyers</v>
      </c>
      <c r="H5145" s="4">
        <v>41535</v>
      </c>
      <c r="I5145">
        <f>WEEKDAY(Cleaned!$H5145)</f>
        <v>4</v>
      </c>
      <c r="J5145" t="s">
        <v>15</v>
      </c>
      <c r="K5145" s="4">
        <v>26529</v>
      </c>
      <c r="L5145">
        <f>INT(YEARFRAC(Cleaned!$K5145,Cleaned!$H5145,1))</f>
        <v>41</v>
      </c>
      <c r="M5145" t="str">
        <f t="shared" si="161"/>
        <v>Adult</v>
      </c>
    </row>
    <row r="5146" spans="1:13" x14ac:dyDescent="0.25">
      <c r="A5146">
        <v>15146</v>
      </c>
      <c r="B5146" t="s">
        <v>3179</v>
      </c>
      <c r="C5146" t="s">
        <v>80</v>
      </c>
      <c r="D5146" t="s">
        <v>26</v>
      </c>
      <c r="E5146" t="s">
        <v>21</v>
      </c>
      <c r="F5146" s="35">
        <v>4.4089999999999998</v>
      </c>
      <c r="G5146" t="str">
        <f t="shared" si="160"/>
        <v>Casual Buyers</v>
      </c>
      <c r="H5146" s="4">
        <v>41535</v>
      </c>
      <c r="I5146">
        <f>WEEKDAY(Cleaned!$H5146)</f>
        <v>4</v>
      </c>
      <c r="J5146" t="s">
        <v>17</v>
      </c>
      <c r="K5146" s="4">
        <v>20553</v>
      </c>
      <c r="L5146">
        <f>INT(YEARFRAC(Cleaned!$K5146,Cleaned!$H5146,1))</f>
        <v>57</v>
      </c>
      <c r="M5146" t="str">
        <f t="shared" si="161"/>
        <v>Seniors</v>
      </c>
    </row>
    <row r="5147" spans="1:13" x14ac:dyDescent="0.25">
      <c r="A5147">
        <v>15147</v>
      </c>
      <c r="B5147" t="s">
        <v>3180</v>
      </c>
      <c r="C5147" t="s">
        <v>80</v>
      </c>
      <c r="D5147" t="s">
        <v>26</v>
      </c>
      <c r="E5147" t="s">
        <v>21</v>
      </c>
      <c r="F5147" s="35">
        <v>65.172899999999998</v>
      </c>
      <c r="G5147" t="str">
        <f t="shared" si="160"/>
        <v>Casual Buyers</v>
      </c>
      <c r="H5147" s="4">
        <v>41536</v>
      </c>
      <c r="I5147">
        <f>WEEKDAY(Cleaned!$H5147)</f>
        <v>5</v>
      </c>
      <c r="J5147" t="s">
        <v>12</v>
      </c>
      <c r="K5147" s="4">
        <v>27902</v>
      </c>
      <c r="L5147">
        <f>INT(YEARFRAC(Cleaned!$K5147,Cleaned!$H5147,1))</f>
        <v>37</v>
      </c>
      <c r="M5147" t="str">
        <f t="shared" si="161"/>
        <v>Adult</v>
      </c>
    </row>
    <row r="5148" spans="1:13" x14ac:dyDescent="0.25">
      <c r="A5148">
        <v>15148</v>
      </c>
      <c r="B5148" t="s">
        <v>3181</v>
      </c>
      <c r="C5148" t="s">
        <v>80</v>
      </c>
      <c r="D5148" t="s">
        <v>26</v>
      </c>
      <c r="E5148" t="s">
        <v>21</v>
      </c>
      <c r="F5148" s="35">
        <v>1276.8054</v>
      </c>
      <c r="G5148" t="str">
        <f t="shared" si="160"/>
        <v>Casual Buyers</v>
      </c>
      <c r="H5148" s="4">
        <v>41536</v>
      </c>
      <c r="I5148">
        <f>WEEKDAY(Cleaned!$H5148)</f>
        <v>5</v>
      </c>
      <c r="J5148" t="s">
        <v>16</v>
      </c>
      <c r="K5148" s="4">
        <v>18403</v>
      </c>
      <c r="L5148">
        <f>INT(YEARFRAC(Cleaned!$K5148,Cleaned!$H5148,1))</f>
        <v>63</v>
      </c>
      <c r="M5148" t="str">
        <f t="shared" si="161"/>
        <v>Seniors</v>
      </c>
    </row>
    <row r="5149" spans="1:13" x14ac:dyDescent="0.25">
      <c r="A5149">
        <v>15149</v>
      </c>
      <c r="B5149" t="s">
        <v>3093</v>
      </c>
      <c r="C5149" t="s">
        <v>80</v>
      </c>
      <c r="D5149" t="s">
        <v>26</v>
      </c>
      <c r="E5149" t="s">
        <v>21</v>
      </c>
      <c r="F5149" s="35">
        <v>82.852900000000005</v>
      </c>
      <c r="G5149" t="str">
        <f t="shared" si="160"/>
        <v>Casual Buyers</v>
      </c>
      <c r="H5149" s="4">
        <v>41543</v>
      </c>
      <c r="I5149">
        <f>WEEKDAY(Cleaned!$H5149)</f>
        <v>5</v>
      </c>
      <c r="J5149" t="s">
        <v>18</v>
      </c>
      <c r="K5149" s="4">
        <v>27306</v>
      </c>
      <c r="L5149">
        <f>INT(YEARFRAC(Cleaned!$K5149,Cleaned!$H5149,1))</f>
        <v>38</v>
      </c>
      <c r="M5149" t="str">
        <f t="shared" si="161"/>
        <v>Adult</v>
      </c>
    </row>
    <row r="5150" spans="1:13" x14ac:dyDescent="0.25">
      <c r="A5150">
        <v>15150</v>
      </c>
      <c r="B5150" t="s">
        <v>3182</v>
      </c>
      <c r="C5150" t="s">
        <v>80</v>
      </c>
      <c r="D5150" t="s">
        <v>26</v>
      </c>
      <c r="E5150" t="s">
        <v>21</v>
      </c>
      <c r="F5150" s="35">
        <v>2602.2640000000001</v>
      </c>
      <c r="G5150" t="str">
        <f t="shared" si="160"/>
        <v>Brand Seekers</v>
      </c>
      <c r="H5150" s="4">
        <v>41544</v>
      </c>
      <c r="I5150">
        <f>WEEKDAY(Cleaned!$H5150)</f>
        <v>6</v>
      </c>
      <c r="J5150" t="s">
        <v>14</v>
      </c>
      <c r="K5150" s="4">
        <v>23511</v>
      </c>
      <c r="L5150">
        <f>INT(YEARFRAC(Cleaned!$K5150,Cleaned!$H5150,1))</f>
        <v>49</v>
      </c>
      <c r="M5150" t="str">
        <f t="shared" si="161"/>
        <v>Adult</v>
      </c>
    </row>
    <row r="5151" spans="1:13" x14ac:dyDescent="0.25">
      <c r="A5151">
        <v>15151</v>
      </c>
      <c r="B5151" t="s">
        <v>2911</v>
      </c>
      <c r="C5151" t="s">
        <v>80</v>
      </c>
      <c r="D5151" t="s">
        <v>26</v>
      </c>
      <c r="E5151" t="s">
        <v>21</v>
      </c>
      <c r="F5151" s="35">
        <v>2535.9639999999999</v>
      </c>
      <c r="G5151" t="str">
        <f t="shared" si="160"/>
        <v>Brand Seekers</v>
      </c>
      <c r="H5151" s="4">
        <v>41545</v>
      </c>
      <c r="I5151">
        <f>WEEKDAY(Cleaned!$H5151)</f>
        <v>7</v>
      </c>
      <c r="J5151" t="s">
        <v>12</v>
      </c>
      <c r="K5151" s="4">
        <v>21142</v>
      </c>
      <c r="L5151">
        <f>INT(YEARFRAC(Cleaned!$K5151,Cleaned!$H5151,1))</f>
        <v>55</v>
      </c>
      <c r="M5151" t="str">
        <f t="shared" si="161"/>
        <v>Seniors</v>
      </c>
    </row>
    <row r="5152" spans="1:13" x14ac:dyDescent="0.25">
      <c r="A5152">
        <v>15152</v>
      </c>
      <c r="B5152" t="s">
        <v>3183</v>
      </c>
      <c r="C5152" t="s">
        <v>80</v>
      </c>
      <c r="D5152" t="s">
        <v>26</v>
      </c>
      <c r="E5152" t="s">
        <v>21</v>
      </c>
      <c r="F5152" s="35">
        <v>1303.3144</v>
      </c>
      <c r="G5152" t="str">
        <f t="shared" si="160"/>
        <v>Casual Buyers</v>
      </c>
      <c r="H5152" s="4">
        <v>41546</v>
      </c>
      <c r="I5152">
        <f>WEEKDAY(Cleaned!$H5152)</f>
        <v>1</v>
      </c>
      <c r="J5152" t="s">
        <v>16</v>
      </c>
      <c r="K5152" s="4">
        <v>18267</v>
      </c>
      <c r="L5152">
        <f>INT(YEARFRAC(Cleaned!$K5152,Cleaned!$H5152,1))</f>
        <v>63</v>
      </c>
      <c r="M5152" t="str">
        <f t="shared" si="161"/>
        <v>Seniors</v>
      </c>
    </row>
    <row r="5153" spans="1:13" x14ac:dyDescent="0.25">
      <c r="A5153">
        <v>15153</v>
      </c>
      <c r="B5153" t="s">
        <v>3184</v>
      </c>
      <c r="C5153" t="s">
        <v>80</v>
      </c>
      <c r="D5153" t="s">
        <v>26</v>
      </c>
      <c r="E5153" t="s">
        <v>21</v>
      </c>
      <c r="F5153" s="35">
        <v>927.62540000000001</v>
      </c>
      <c r="G5153" t="str">
        <f t="shared" si="160"/>
        <v>Casual Buyers</v>
      </c>
      <c r="H5153" s="4">
        <v>41548</v>
      </c>
      <c r="I5153">
        <f>WEEKDAY(Cleaned!$H5153)</f>
        <v>3</v>
      </c>
      <c r="J5153" t="s">
        <v>14</v>
      </c>
      <c r="K5153" s="4">
        <v>21965</v>
      </c>
      <c r="L5153">
        <f>INT(YEARFRAC(Cleaned!$K5153,Cleaned!$H5153,1))</f>
        <v>53</v>
      </c>
      <c r="M5153" t="str">
        <f t="shared" si="161"/>
        <v>Seniors</v>
      </c>
    </row>
    <row r="5154" spans="1:13" x14ac:dyDescent="0.25">
      <c r="A5154">
        <v>15154</v>
      </c>
      <c r="B5154" t="s">
        <v>3185</v>
      </c>
      <c r="C5154" t="s">
        <v>80</v>
      </c>
      <c r="D5154" t="s">
        <v>26</v>
      </c>
      <c r="E5154" t="s">
        <v>21</v>
      </c>
      <c r="F5154" s="35">
        <v>82.852900000000005</v>
      </c>
      <c r="G5154" t="str">
        <f t="shared" si="160"/>
        <v>Casual Buyers</v>
      </c>
      <c r="H5154" s="4">
        <v>41549</v>
      </c>
      <c r="I5154">
        <f>WEEKDAY(Cleaned!$H5154)</f>
        <v>4</v>
      </c>
      <c r="J5154" t="s">
        <v>14</v>
      </c>
      <c r="K5154" s="4">
        <v>23474</v>
      </c>
      <c r="L5154">
        <f>INT(YEARFRAC(Cleaned!$K5154,Cleaned!$H5154,1))</f>
        <v>49</v>
      </c>
      <c r="M5154" t="str">
        <f t="shared" si="161"/>
        <v>Adult</v>
      </c>
    </row>
    <row r="5155" spans="1:13" x14ac:dyDescent="0.25">
      <c r="A5155">
        <v>15155</v>
      </c>
      <c r="B5155" t="s">
        <v>3186</v>
      </c>
      <c r="C5155" t="s">
        <v>80</v>
      </c>
      <c r="D5155" t="s">
        <v>26</v>
      </c>
      <c r="E5155" t="s">
        <v>21</v>
      </c>
      <c r="F5155" s="35">
        <v>76.2119</v>
      </c>
      <c r="G5155" t="str">
        <f t="shared" si="160"/>
        <v>Casual Buyers</v>
      </c>
      <c r="H5155" s="4">
        <v>41551</v>
      </c>
      <c r="I5155">
        <f>WEEKDAY(Cleaned!$H5155)</f>
        <v>6</v>
      </c>
      <c r="J5155" t="s">
        <v>16</v>
      </c>
      <c r="K5155" s="4">
        <v>20811</v>
      </c>
      <c r="L5155">
        <f>INT(YEARFRAC(Cleaned!$K5155,Cleaned!$H5155,1))</f>
        <v>56</v>
      </c>
      <c r="M5155" t="str">
        <f t="shared" si="161"/>
        <v>Seniors</v>
      </c>
    </row>
    <row r="5156" spans="1:13" x14ac:dyDescent="0.25">
      <c r="A5156">
        <v>15156</v>
      </c>
      <c r="B5156" t="s">
        <v>3187</v>
      </c>
      <c r="C5156" t="s">
        <v>80</v>
      </c>
      <c r="D5156" t="s">
        <v>26</v>
      </c>
      <c r="E5156" t="s">
        <v>21</v>
      </c>
      <c r="F5156" s="35">
        <v>41.205500000000001</v>
      </c>
      <c r="G5156" t="str">
        <f t="shared" si="160"/>
        <v>Casual Buyers</v>
      </c>
      <c r="H5156" s="4">
        <v>41551</v>
      </c>
      <c r="I5156">
        <f>WEEKDAY(Cleaned!$H5156)</f>
        <v>6</v>
      </c>
      <c r="J5156" t="s">
        <v>16</v>
      </c>
      <c r="K5156" s="4">
        <v>25278</v>
      </c>
      <c r="L5156">
        <f>INT(YEARFRAC(Cleaned!$K5156,Cleaned!$H5156,1))</f>
        <v>44</v>
      </c>
      <c r="M5156" t="str">
        <f t="shared" si="161"/>
        <v>Adult</v>
      </c>
    </row>
    <row r="5157" spans="1:13" x14ac:dyDescent="0.25">
      <c r="A5157">
        <v>15157</v>
      </c>
      <c r="B5157" t="s">
        <v>3018</v>
      </c>
      <c r="C5157" t="s">
        <v>80</v>
      </c>
      <c r="D5157" t="s">
        <v>26</v>
      </c>
      <c r="E5157" t="s">
        <v>21</v>
      </c>
      <c r="F5157" s="35">
        <v>13.1937</v>
      </c>
      <c r="G5157" t="str">
        <f t="shared" si="160"/>
        <v>Casual Buyers</v>
      </c>
      <c r="H5157" s="4">
        <v>41552</v>
      </c>
      <c r="I5157">
        <f>WEEKDAY(Cleaned!$H5157)</f>
        <v>7</v>
      </c>
      <c r="J5157" t="s">
        <v>12</v>
      </c>
      <c r="K5157" s="4">
        <v>20641</v>
      </c>
      <c r="L5157">
        <f>INT(YEARFRAC(Cleaned!$K5157,Cleaned!$H5157,1))</f>
        <v>57</v>
      </c>
      <c r="M5157" t="str">
        <f t="shared" si="161"/>
        <v>Seniors</v>
      </c>
    </row>
    <row r="5158" spans="1:13" x14ac:dyDescent="0.25">
      <c r="A5158">
        <v>15158</v>
      </c>
      <c r="B5158" t="s">
        <v>3188</v>
      </c>
      <c r="C5158" t="s">
        <v>80</v>
      </c>
      <c r="D5158" t="s">
        <v>26</v>
      </c>
      <c r="E5158" t="s">
        <v>21</v>
      </c>
      <c r="F5158" s="35">
        <v>98.322900000000004</v>
      </c>
      <c r="G5158" t="str">
        <f t="shared" si="160"/>
        <v>Casual Buyers</v>
      </c>
      <c r="H5158" s="4">
        <v>41552</v>
      </c>
      <c r="I5158">
        <f>WEEKDAY(Cleaned!$H5158)</f>
        <v>7</v>
      </c>
      <c r="J5158" t="s">
        <v>12</v>
      </c>
      <c r="K5158" s="4">
        <v>23005</v>
      </c>
      <c r="L5158">
        <f>INT(YEARFRAC(Cleaned!$K5158,Cleaned!$H5158,1))</f>
        <v>50</v>
      </c>
      <c r="M5158" t="str">
        <f t="shared" si="161"/>
        <v>Seniors</v>
      </c>
    </row>
    <row r="5159" spans="1:13" x14ac:dyDescent="0.25">
      <c r="A5159">
        <v>15159</v>
      </c>
      <c r="B5159" t="s">
        <v>2970</v>
      </c>
      <c r="C5159" t="s">
        <v>80</v>
      </c>
      <c r="D5159" t="s">
        <v>26</v>
      </c>
      <c r="E5159" t="s">
        <v>21</v>
      </c>
      <c r="F5159" s="35">
        <v>1276.8054</v>
      </c>
      <c r="G5159" t="str">
        <f t="shared" si="160"/>
        <v>Casual Buyers</v>
      </c>
      <c r="H5159" s="4">
        <v>41553</v>
      </c>
      <c r="I5159">
        <f>WEEKDAY(Cleaned!$H5159)</f>
        <v>1</v>
      </c>
      <c r="J5159" t="s">
        <v>13</v>
      </c>
      <c r="K5159" s="4">
        <v>17871</v>
      </c>
      <c r="L5159">
        <f>INT(YEARFRAC(Cleaned!$K5159,Cleaned!$H5159,1))</f>
        <v>64</v>
      </c>
      <c r="M5159" t="str">
        <f t="shared" si="161"/>
        <v>Seniors</v>
      </c>
    </row>
    <row r="5160" spans="1:13" x14ac:dyDescent="0.25">
      <c r="A5160">
        <v>15160</v>
      </c>
      <c r="B5160" t="s">
        <v>3189</v>
      </c>
      <c r="C5160" t="s">
        <v>80</v>
      </c>
      <c r="D5160" t="s">
        <v>26</v>
      </c>
      <c r="E5160" t="s">
        <v>21</v>
      </c>
      <c r="F5160" s="35">
        <v>1324.8619000000001</v>
      </c>
      <c r="G5160" t="str">
        <f t="shared" si="160"/>
        <v>Casual Buyers</v>
      </c>
      <c r="H5160" s="4">
        <v>41555</v>
      </c>
      <c r="I5160">
        <f>WEEKDAY(Cleaned!$H5160)</f>
        <v>3</v>
      </c>
      <c r="J5160" t="s">
        <v>18</v>
      </c>
      <c r="K5160" s="4">
        <v>23068</v>
      </c>
      <c r="L5160">
        <f>INT(YEARFRAC(Cleaned!$K5160,Cleaned!$H5160,1))</f>
        <v>50</v>
      </c>
      <c r="M5160" t="str">
        <f t="shared" si="161"/>
        <v>Seniors</v>
      </c>
    </row>
    <row r="5161" spans="1:13" x14ac:dyDescent="0.25">
      <c r="A5161">
        <v>15161</v>
      </c>
      <c r="B5161" t="s">
        <v>3190</v>
      </c>
      <c r="C5161" t="s">
        <v>80</v>
      </c>
      <c r="D5161" t="s">
        <v>26</v>
      </c>
      <c r="E5161" t="s">
        <v>21</v>
      </c>
      <c r="F5161" s="35">
        <v>55.216900000000003</v>
      </c>
      <c r="G5161" t="str">
        <f t="shared" si="160"/>
        <v>Casual Buyers</v>
      </c>
      <c r="H5161" s="4">
        <v>41555</v>
      </c>
      <c r="I5161">
        <f>WEEKDAY(Cleaned!$H5161)</f>
        <v>3</v>
      </c>
      <c r="J5161" t="s">
        <v>14</v>
      </c>
      <c r="K5161" s="4">
        <v>18118</v>
      </c>
      <c r="L5161">
        <f>INT(YEARFRAC(Cleaned!$K5161,Cleaned!$H5161,1))</f>
        <v>64</v>
      </c>
      <c r="M5161" t="str">
        <f t="shared" si="161"/>
        <v>Seniors</v>
      </c>
    </row>
    <row r="5162" spans="1:13" x14ac:dyDescent="0.25">
      <c r="A5162">
        <v>15162</v>
      </c>
      <c r="B5162" t="s">
        <v>2971</v>
      </c>
      <c r="C5162" t="s">
        <v>80</v>
      </c>
      <c r="D5162" t="s">
        <v>26</v>
      </c>
      <c r="E5162" t="s">
        <v>21</v>
      </c>
      <c r="F5162" s="35">
        <v>2535.9639999999999</v>
      </c>
      <c r="G5162" t="str">
        <f t="shared" si="160"/>
        <v>Brand Seekers</v>
      </c>
      <c r="H5162" s="4">
        <v>41556</v>
      </c>
      <c r="I5162">
        <f>WEEKDAY(Cleaned!$H5162)</f>
        <v>4</v>
      </c>
      <c r="J5162" t="s">
        <v>12</v>
      </c>
      <c r="K5162" s="4">
        <v>18297</v>
      </c>
      <c r="L5162">
        <f>INT(YEARFRAC(Cleaned!$K5162,Cleaned!$H5162,1))</f>
        <v>63</v>
      </c>
      <c r="M5162" t="str">
        <f t="shared" si="161"/>
        <v>Seniors</v>
      </c>
    </row>
    <row r="5163" spans="1:13" x14ac:dyDescent="0.25">
      <c r="A5163">
        <v>15163</v>
      </c>
      <c r="B5163" t="s">
        <v>2943</v>
      </c>
      <c r="C5163" t="s">
        <v>80</v>
      </c>
      <c r="D5163" t="s">
        <v>26</v>
      </c>
      <c r="E5163" t="s">
        <v>21</v>
      </c>
      <c r="F5163" s="35">
        <v>2738.4551999999999</v>
      </c>
      <c r="G5163" t="str">
        <f t="shared" si="160"/>
        <v>Brand Seekers</v>
      </c>
      <c r="H5163" s="4">
        <v>41559</v>
      </c>
      <c r="I5163">
        <f>WEEKDAY(Cleaned!$H5163)</f>
        <v>7</v>
      </c>
      <c r="J5163" t="s">
        <v>12</v>
      </c>
      <c r="K5163" s="4">
        <v>22345</v>
      </c>
      <c r="L5163">
        <f>INT(YEARFRAC(Cleaned!$K5163,Cleaned!$H5163,1))</f>
        <v>52</v>
      </c>
      <c r="M5163" t="str">
        <f t="shared" si="161"/>
        <v>Seniors</v>
      </c>
    </row>
    <row r="5164" spans="1:13" x14ac:dyDescent="0.25">
      <c r="A5164">
        <v>15164</v>
      </c>
      <c r="B5164" t="s">
        <v>3093</v>
      </c>
      <c r="C5164" t="s">
        <v>80</v>
      </c>
      <c r="D5164" t="s">
        <v>26</v>
      </c>
      <c r="E5164" t="s">
        <v>21</v>
      </c>
      <c r="F5164" s="35">
        <v>27.614000000000001</v>
      </c>
      <c r="G5164" t="str">
        <f t="shared" si="160"/>
        <v>Casual Buyers</v>
      </c>
      <c r="H5164" s="4">
        <v>41559</v>
      </c>
      <c r="I5164">
        <f>WEEKDAY(Cleaned!$H5164)</f>
        <v>7</v>
      </c>
      <c r="J5164" t="s">
        <v>18</v>
      </c>
      <c r="K5164" s="4">
        <v>27306</v>
      </c>
      <c r="L5164">
        <f>INT(YEARFRAC(Cleaned!$K5164,Cleaned!$H5164,1))</f>
        <v>39</v>
      </c>
      <c r="M5164" t="str">
        <f t="shared" si="161"/>
        <v>Adult</v>
      </c>
    </row>
    <row r="5165" spans="1:13" x14ac:dyDescent="0.25">
      <c r="A5165">
        <v>15165</v>
      </c>
      <c r="B5165" t="s">
        <v>3191</v>
      </c>
      <c r="C5165" t="s">
        <v>80</v>
      </c>
      <c r="D5165" t="s">
        <v>26</v>
      </c>
      <c r="E5165" t="s">
        <v>21</v>
      </c>
      <c r="F5165" s="35">
        <v>77.338999999999999</v>
      </c>
      <c r="G5165" t="str">
        <f t="shared" si="160"/>
        <v>Casual Buyers</v>
      </c>
      <c r="H5165" s="4">
        <v>41560</v>
      </c>
      <c r="I5165">
        <f>WEEKDAY(Cleaned!$H5165)</f>
        <v>1</v>
      </c>
      <c r="J5165" t="s">
        <v>18</v>
      </c>
      <c r="K5165" s="4">
        <v>22568</v>
      </c>
      <c r="L5165">
        <f>INT(YEARFRAC(Cleaned!$K5165,Cleaned!$H5165,1))</f>
        <v>51</v>
      </c>
      <c r="M5165" t="str">
        <f t="shared" si="161"/>
        <v>Seniors</v>
      </c>
    </row>
    <row r="5166" spans="1:13" x14ac:dyDescent="0.25">
      <c r="A5166">
        <v>15166</v>
      </c>
      <c r="B5166" t="s">
        <v>3192</v>
      </c>
      <c r="C5166" t="s">
        <v>80</v>
      </c>
      <c r="D5166" t="s">
        <v>26</v>
      </c>
      <c r="E5166" t="s">
        <v>21</v>
      </c>
      <c r="F5166" s="35">
        <v>40.840800000000002</v>
      </c>
      <c r="G5166" t="str">
        <f t="shared" si="160"/>
        <v>Casual Buyers</v>
      </c>
      <c r="H5166" s="4">
        <v>41560</v>
      </c>
      <c r="I5166">
        <f>WEEKDAY(Cleaned!$H5166)</f>
        <v>1</v>
      </c>
      <c r="J5166" t="s">
        <v>14</v>
      </c>
      <c r="K5166" s="4">
        <v>23844</v>
      </c>
      <c r="L5166">
        <f>INT(YEARFRAC(Cleaned!$K5166,Cleaned!$H5166,1))</f>
        <v>48</v>
      </c>
      <c r="M5166" t="str">
        <f t="shared" si="161"/>
        <v>Adult</v>
      </c>
    </row>
    <row r="5167" spans="1:13" x14ac:dyDescent="0.25">
      <c r="A5167">
        <v>15167</v>
      </c>
      <c r="B5167" t="s">
        <v>3193</v>
      </c>
      <c r="C5167" t="s">
        <v>80</v>
      </c>
      <c r="D5167" t="s">
        <v>26</v>
      </c>
      <c r="E5167" t="s">
        <v>21</v>
      </c>
      <c r="F5167" s="35">
        <v>28.1554</v>
      </c>
      <c r="G5167" t="str">
        <f t="shared" si="160"/>
        <v>Casual Buyers</v>
      </c>
      <c r="H5167" s="4">
        <v>41561</v>
      </c>
      <c r="I5167">
        <f>WEEKDAY(Cleaned!$H5167)</f>
        <v>2</v>
      </c>
      <c r="J5167" t="s">
        <v>12</v>
      </c>
      <c r="K5167" s="4">
        <v>18721</v>
      </c>
      <c r="L5167">
        <f>INT(YEARFRAC(Cleaned!$K5167,Cleaned!$H5167,1))</f>
        <v>62</v>
      </c>
      <c r="M5167" t="str">
        <f t="shared" si="161"/>
        <v>Seniors</v>
      </c>
    </row>
    <row r="5168" spans="1:13" x14ac:dyDescent="0.25">
      <c r="A5168">
        <v>15168</v>
      </c>
      <c r="B5168" t="s">
        <v>2919</v>
      </c>
      <c r="C5168" t="s">
        <v>80</v>
      </c>
      <c r="D5168" t="s">
        <v>26</v>
      </c>
      <c r="E5168" t="s">
        <v>21</v>
      </c>
      <c r="F5168" s="35">
        <v>857.84469999999999</v>
      </c>
      <c r="G5168" t="str">
        <f t="shared" si="160"/>
        <v>Casual Buyers</v>
      </c>
      <c r="H5168" s="4">
        <v>41564</v>
      </c>
      <c r="I5168">
        <f>WEEKDAY(Cleaned!$H5168)</f>
        <v>5</v>
      </c>
      <c r="J5168" t="s">
        <v>13</v>
      </c>
      <c r="K5168" s="4">
        <v>24505</v>
      </c>
      <c r="L5168">
        <f>INT(YEARFRAC(Cleaned!$K5168,Cleaned!$H5168,1))</f>
        <v>46</v>
      </c>
      <c r="M5168" t="str">
        <f t="shared" si="161"/>
        <v>Adult</v>
      </c>
    </row>
    <row r="5169" spans="1:13" x14ac:dyDescent="0.25">
      <c r="A5169">
        <v>15169</v>
      </c>
      <c r="B5169" t="s">
        <v>2873</v>
      </c>
      <c r="C5169" t="s">
        <v>80</v>
      </c>
      <c r="D5169" t="s">
        <v>26</v>
      </c>
      <c r="E5169" t="s">
        <v>21</v>
      </c>
      <c r="F5169" s="35">
        <v>2563.5889999999999</v>
      </c>
      <c r="G5169" t="str">
        <f t="shared" si="160"/>
        <v>Brand Seekers</v>
      </c>
      <c r="H5169" s="4">
        <v>41566</v>
      </c>
      <c r="I5169">
        <f>WEEKDAY(Cleaned!$H5169)</f>
        <v>7</v>
      </c>
      <c r="J5169" t="s">
        <v>15</v>
      </c>
      <c r="K5169" s="4">
        <v>22754</v>
      </c>
      <c r="L5169">
        <f>INT(YEARFRAC(Cleaned!$K5169,Cleaned!$H5169,1))</f>
        <v>51</v>
      </c>
      <c r="M5169" t="str">
        <f t="shared" si="161"/>
        <v>Seniors</v>
      </c>
    </row>
    <row r="5170" spans="1:13" x14ac:dyDescent="0.25">
      <c r="A5170">
        <v>15170</v>
      </c>
      <c r="B5170" t="s">
        <v>3194</v>
      </c>
      <c r="C5170" t="s">
        <v>80</v>
      </c>
      <c r="D5170" t="s">
        <v>26</v>
      </c>
      <c r="E5170" t="s">
        <v>21</v>
      </c>
      <c r="F5170" s="35">
        <v>38.652900000000002</v>
      </c>
      <c r="G5170" t="str">
        <f t="shared" si="160"/>
        <v>Casual Buyers</v>
      </c>
      <c r="H5170" s="4">
        <v>41567</v>
      </c>
      <c r="I5170">
        <f>WEEKDAY(Cleaned!$H5170)</f>
        <v>1</v>
      </c>
      <c r="J5170" t="s">
        <v>12</v>
      </c>
      <c r="K5170" s="4">
        <v>20542</v>
      </c>
      <c r="L5170">
        <f>INT(YEARFRAC(Cleaned!$K5170,Cleaned!$H5170,1))</f>
        <v>57</v>
      </c>
      <c r="M5170" t="str">
        <f t="shared" si="161"/>
        <v>Seniors</v>
      </c>
    </row>
    <row r="5171" spans="1:13" x14ac:dyDescent="0.25">
      <c r="A5171">
        <v>15171</v>
      </c>
      <c r="B5171" t="s">
        <v>3157</v>
      </c>
      <c r="C5171" t="s">
        <v>80</v>
      </c>
      <c r="D5171" t="s">
        <v>26</v>
      </c>
      <c r="E5171" t="s">
        <v>21</v>
      </c>
      <c r="F5171" s="35">
        <v>905.52539999999999</v>
      </c>
      <c r="G5171" t="str">
        <f t="shared" si="160"/>
        <v>Casual Buyers</v>
      </c>
      <c r="H5171" s="4">
        <v>41568</v>
      </c>
      <c r="I5171">
        <f>WEEKDAY(Cleaned!$H5171)</f>
        <v>2</v>
      </c>
      <c r="J5171" t="s">
        <v>15</v>
      </c>
      <c r="K5171" s="4">
        <v>22934</v>
      </c>
      <c r="L5171">
        <f>INT(YEARFRAC(Cleaned!$K5171,Cleaned!$H5171,1))</f>
        <v>51</v>
      </c>
      <c r="M5171" t="str">
        <f t="shared" si="161"/>
        <v>Seniors</v>
      </c>
    </row>
    <row r="5172" spans="1:13" x14ac:dyDescent="0.25">
      <c r="A5172">
        <v>15172</v>
      </c>
      <c r="B5172" t="s">
        <v>3195</v>
      </c>
      <c r="C5172" t="s">
        <v>80</v>
      </c>
      <c r="D5172" t="s">
        <v>26</v>
      </c>
      <c r="E5172" t="s">
        <v>21</v>
      </c>
      <c r="F5172" s="35">
        <v>2699.9018000000001</v>
      </c>
      <c r="G5172" t="str">
        <f t="shared" si="160"/>
        <v>Brand Seekers</v>
      </c>
      <c r="H5172" s="4">
        <v>41571</v>
      </c>
      <c r="I5172">
        <f>WEEKDAY(Cleaned!$H5172)</f>
        <v>5</v>
      </c>
      <c r="J5172" t="s">
        <v>12</v>
      </c>
      <c r="K5172" s="4">
        <v>18489</v>
      </c>
      <c r="L5172">
        <f>INT(YEARFRAC(Cleaned!$K5172,Cleaned!$H5172,1))</f>
        <v>63</v>
      </c>
      <c r="M5172" t="str">
        <f t="shared" si="161"/>
        <v>Seniors</v>
      </c>
    </row>
    <row r="5173" spans="1:13" x14ac:dyDescent="0.25">
      <c r="A5173">
        <v>15173</v>
      </c>
      <c r="B5173" t="s">
        <v>3013</v>
      </c>
      <c r="C5173" t="s">
        <v>80</v>
      </c>
      <c r="D5173" t="s">
        <v>26</v>
      </c>
      <c r="E5173" t="s">
        <v>21</v>
      </c>
      <c r="F5173" s="35">
        <v>2639.2372999999998</v>
      </c>
      <c r="G5173" t="str">
        <f t="shared" si="160"/>
        <v>Brand Seekers</v>
      </c>
      <c r="H5173" s="4">
        <v>41573</v>
      </c>
      <c r="I5173">
        <f>WEEKDAY(Cleaned!$H5173)</f>
        <v>7</v>
      </c>
      <c r="J5173" t="s">
        <v>17</v>
      </c>
      <c r="K5173" s="4">
        <v>21015</v>
      </c>
      <c r="L5173">
        <f>INT(YEARFRAC(Cleaned!$K5173,Cleaned!$H5173,1))</f>
        <v>56</v>
      </c>
      <c r="M5173" t="str">
        <f t="shared" si="161"/>
        <v>Seniors</v>
      </c>
    </row>
    <row r="5174" spans="1:13" x14ac:dyDescent="0.25">
      <c r="A5174">
        <v>15174</v>
      </c>
      <c r="B5174" t="s">
        <v>3196</v>
      </c>
      <c r="C5174" t="s">
        <v>80</v>
      </c>
      <c r="D5174" t="s">
        <v>26</v>
      </c>
      <c r="E5174" t="s">
        <v>21</v>
      </c>
      <c r="F5174" s="35">
        <v>132.5779</v>
      </c>
      <c r="G5174" t="str">
        <f t="shared" si="160"/>
        <v>Casual Buyers</v>
      </c>
      <c r="H5174" s="4">
        <v>41576</v>
      </c>
      <c r="I5174">
        <f>WEEKDAY(Cleaned!$H5174)</f>
        <v>3</v>
      </c>
      <c r="J5174" t="s">
        <v>14</v>
      </c>
      <c r="K5174" s="4">
        <v>23647</v>
      </c>
      <c r="L5174">
        <f>INT(YEARFRAC(Cleaned!$K5174,Cleaned!$H5174,1))</f>
        <v>49</v>
      </c>
      <c r="M5174" t="str">
        <f t="shared" si="161"/>
        <v>Adult</v>
      </c>
    </row>
    <row r="5175" spans="1:13" x14ac:dyDescent="0.25">
      <c r="A5175">
        <v>15175</v>
      </c>
      <c r="B5175" t="s">
        <v>3197</v>
      </c>
      <c r="C5175" t="s">
        <v>80</v>
      </c>
      <c r="D5175" t="s">
        <v>26</v>
      </c>
      <c r="E5175" t="s">
        <v>21</v>
      </c>
      <c r="F5175" s="35">
        <v>6.9394</v>
      </c>
      <c r="G5175" t="str">
        <f t="shared" si="160"/>
        <v>Casual Buyers</v>
      </c>
      <c r="H5175" s="4">
        <v>41576</v>
      </c>
      <c r="I5175">
        <f>WEEKDAY(Cleaned!$H5175)</f>
        <v>3</v>
      </c>
      <c r="J5175" t="s">
        <v>16</v>
      </c>
      <c r="K5175" s="4">
        <v>17078</v>
      </c>
      <c r="L5175">
        <f>INT(YEARFRAC(Cleaned!$K5175,Cleaned!$H5175,1))</f>
        <v>67</v>
      </c>
      <c r="M5175" t="str">
        <f t="shared" si="161"/>
        <v>Elders</v>
      </c>
    </row>
    <row r="5176" spans="1:13" x14ac:dyDescent="0.25">
      <c r="A5176">
        <v>15176</v>
      </c>
      <c r="B5176" t="s">
        <v>3198</v>
      </c>
      <c r="C5176" t="s">
        <v>80</v>
      </c>
      <c r="D5176" t="s">
        <v>26</v>
      </c>
      <c r="E5176" t="s">
        <v>21</v>
      </c>
      <c r="F5176" s="35">
        <v>656.32579999999996</v>
      </c>
      <c r="G5176" t="str">
        <f t="shared" si="160"/>
        <v>Casual Buyers</v>
      </c>
      <c r="H5176" s="4">
        <v>41580</v>
      </c>
      <c r="I5176">
        <f>WEEKDAY(Cleaned!$H5176)</f>
        <v>7</v>
      </c>
      <c r="J5176" t="s">
        <v>15</v>
      </c>
      <c r="K5176" s="4">
        <v>25336</v>
      </c>
      <c r="L5176">
        <f>INT(YEARFRAC(Cleaned!$K5176,Cleaned!$H5176,1))</f>
        <v>44</v>
      </c>
      <c r="M5176" t="str">
        <f t="shared" si="161"/>
        <v>Adult</v>
      </c>
    </row>
    <row r="5177" spans="1:13" x14ac:dyDescent="0.25">
      <c r="A5177">
        <v>15177</v>
      </c>
      <c r="B5177" t="s">
        <v>2978</v>
      </c>
      <c r="C5177" t="s">
        <v>80</v>
      </c>
      <c r="D5177" t="s">
        <v>26</v>
      </c>
      <c r="E5177" t="s">
        <v>21</v>
      </c>
      <c r="F5177" s="35">
        <v>637.52980000000002</v>
      </c>
      <c r="G5177" t="str">
        <f t="shared" si="160"/>
        <v>Casual Buyers</v>
      </c>
      <c r="H5177" s="4">
        <v>41583</v>
      </c>
      <c r="I5177">
        <f>WEEKDAY(Cleaned!$H5177)</f>
        <v>3</v>
      </c>
      <c r="J5177" t="s">
        <v>17</v>
      </c>
      <c r="K5177" s="4">
        <v>23049</v>
      </c>
      <c r="L5177">
        <f>INT(YEARFRAC(Cleaned!$K5177,Cleaned!$H5177,1))</f>
        <v>50</v>
      </c>
      <c r="M5177" t="str">
        <f t="shared" si="161"/>
        <v>Seniors</v>
      </c>
    </row>
    <row r="5178" spans="1:13" x14ac:dyDescent="0.25">
      <c r="A5178">
        <v>15178</v>
      </c>
      <c r="B5178" t="s">
        <v>3097</v>
      </c>
      <c r="C5178" t="s">
        <v>80</v>
      </c>
      <c r="D5178" t="s">
        <v>26</v>
      </c>
      <c r="E5178" t="s">
        <v>21</v>
      </c>
      <c r="F5178" s="35">
        <v>42.962400000000002</v>
      </c>
      <c r="G5178" t="str">
        <f t="shared" si="160"/>
        <v>Casual Buyers</v>
      </c>
      <c r="H5178" s="4">
        <v>41584</v>
      </c>
      <c r="I5178">
        <f>WEEKDAY(Cleaned!$H5178)</f>
        <v>4</v>
      </c>
      <c r="J5178" t="s">
        <v>18</v>
      </c>
      <c r="K5178" s="4">
        <v>24955</v>
      </c>
      <c r="L5178">
        <f>INT(YEARFRAC(Cleaned!$K5178,Cleaned!$H5178,1))</f>
        <v>45</v>
      </c>
      <c r="M5178" t="str">
        <f t="shared" si="161"/>
        <v>Adult</v>
      </c>
    </row>
    <row r="5179" spans="1:13" x14ac:dyDescent="0.25">
      <c r="A5179">
        <v>15179</v>
      </c>
      <c r="B5179" t="s">
        <v>3074</v>
      </c>
      <c r="C5179" t="s">
        <v>80</v>
      </c>
      <c r="D5179" t="s">
        <v>26</v>
      </c>
      <c r="E5179" t="s">
        <v>21</v>
      </c>
      <c r="F5179" s="35">
        <v>937.55939999999998</v>
      </c>
      <c r="G5179" t="str">
        <f t="shared" si="160"/>
        <v>Casual Buyers</v>
      </c>
      <c r="H5179" s="4">
        <v>41587</v>
      </c>
      <c r="I5179">
        <f>WEEKDAY(Cleaned!$H5179)</f>
        <v>7</v>
      </c>
      <c r="J5179" t="s">
        <v>12</v>
      </c>
      <c r="K5179" s="4">
        <v>24883</v>
      </c>
      <c r="L5179">
        <f>INT(YEARFRAC(Cleaned!$K5179,Cleaned!$H5179,1))</f>
        <v>45</v>
      </c>
      <c r="M5179" t="str">
        <f t="shared" si="161"/>
        <v>Adult</v>
      </c>
    </row>
    <row r="5180" spans="1:13" x14ac:dyDescent="0.25">
      <c r="A5180">
        <v>15180</v>
      </c>
      <c r="B5180" t="s">
        <v>3199</v>
      </c>
      <c r="C5180" t="s">
        <v>80</v>
      </c>
      <c r="D5180" t="s">
        <v>26</v>
      </c>
      <c r="E5180" t="s">
        <v>21</v>
      </c>
      <c r="F5180" s="35">
        <v>38.674999999999997</v>
      </c>
      <c r="G5180" t="str">
        <f t="shared" si="160"/>
        <v>Casual Buyers</v>
      </c>
      <c r="H5180" s="4">
        <v>41588</v>
      </c>
      <c r="I5180">
        <f>WEEKDAY(Cleaned!$H5180)</f>
        <v>1</v>
      </c>
      <c r="J5180" t="s">
        <v>14</v>
      </c>
      <c r="K5180" s="4">
        <v>23256</v>
      </c>
      <c r="L5180">
        <f>INT(YEARFRAC(Cleaned!$K5180,Cleaned!$H5180,1))</f>
        <v>50</v>
      </c>
      <c r="M5180" t="str">
        <f t="shared" si="161"/>
        <v>Seniors</v>
      </c>
    </row>
    <row r="5181" spans="1:13" x14ac:dyDescent="0.25">
      <c r="A5181">
        <v>15181</v>
      </c>
      <c r="B5181" t="s">
        <v>2992</v>
      </c>
      <c r="C5181" t="s">
        <v>80</v>
      </c>
      <c r="D5181" t="s">
        <v>26</v>
      </c>
      <c r="E5181" t="s">
        <v>21</v>
      </c>
      <c r="F5181" s="35">
        <v>2563.5889999999999</v>
      </c>
      <c r="G5181" t="str">
        <f t="shared" si="160"/>
        <v>Brand Seekers</v>
      </c>
      <c r="H5181" s="4">
        <v>41589</v>
      </c>
      <c r="I5181">
        <f>WEEKDAY(Cleaned!$H5181)</f>
        <v>2</v>
      </c>
      <c r="J5181" t="s">
        <v>16</v>
      </c>
      <c r="K5181" s="4">
        <v>22899</v>
      </c>
      <c r="L5181">
        <f>INT(YEARFRAC(Cleaned!$K5181,Cleaned!$H5181,1))</f>
        <v>51</v>
      </c>
      <c r="M5181" t="str">
        <f t="shared" si="161"/>
        <v>Seniors</v>
      </c>
    </row>
    <row r="5182" spans="1:13" x14ac:dyDescent="0.25">
      <c r="A5182">
        <v>15182</v>
      </c>
      <c r="B5182" t="s">
        <v>3075</v>
      </c>
      <c r="C5182" t="s">
        <v>80</v>
      </c>
      <c r="D5182" t="s">
        <v>26</v>
      </c>
      <c r="E5182" t="s">
        <v>21</v>
      </c>
      <c r="F5182" s="35">
        <v>2644.3312999999998</v>
      </c>
      <c r="G5182" t="str">
        <f t="shared" si="160"/>
        <v>Brand Seekers</v>
      </c>
      <c r="H5182" s="4">
        <v>41590</v>
      </c>
      <c r="I5182">
        <f>WEEKDAY(Cleaned!$H5182)</f>
        <v>3</v>
      </c>
      <c r="J5182" t="s">
        <v>12</v>
      </c>
      <c r="K5182" s="4">
        <v>16918</v>
      </c>
      <c r="L5182">
        <f>INT(YEARFRAC(Cleaned!$K5182,Cleaned!$H5182,1))</f>
        <v>67</v>
      </c>
      <c r="M5182" t="str">
        <f t="shared" si="161"/>
        <v>Elders</v>
      </c>
    </row>
    <row r="5183" spans="1:13" x14ac:dyDescent="0.25">
      <c r="A5183">
        <v>15183</v>
      </c>
      <c r="B5183" t="s">
        <v>3147</v>
      </c>
      <c r="C5183" t="s">
        <v>80</v>
      </c>
      <c r="D5183" t="s">
        <v>26</v>
      </c>
      <c r="E5183" t="s">
        <v>21</v>
      </c>
      <c r="F5183" s="35">
        <v>2622.1098000000002</v>
      </c>
      <c r="G5183" t="str">
        <f t="shared" si="160"/>
        <v>Brand Seekers</v>
      </c>
      <c r="H5183" s="4">
        <v>41590</v>
      </c>
      <c r="I5183">
        <f>WEEKDAY(Cleaned!$H5183)</f>
        <v>3</v>
      </c>
      <c r="J5183" t="s">
        <v>15</v>
      </c>
      <c r="K5183" s="4">
        <v>24299</v>
      </c>
      <c r="L5183">
        <f>INT(YEARFRAC(Cleaned!$K5183,Cleaned!$H5183,1))</f>
        <v>47</v>
      </c>
      <c r="M5183" t="str">
        <f t="shared" si="161"/>
        <v>Adult</v>
      </c>
    </row>
    <row r="5184" spans="1:13" x14ac:dyDescent="0.25">
      <c r="A5184">
        <v>15184</v>
      </c>
      <c r="B5184" t="s">
        <v>3005</v>
      </c>
      <c r="C5184" t="s">
        <v>80</v>
      </c>
      <c r="D5184" t="s">
        <v>26</v>
      </c>
      <c r="E5184" t="s">
        <v>21</v>
      </c>
      <c r="F5184" s="35">
        <v>51.747199999999999</v>
      </c>
      <c r="G5184" t="str">
        <f t="shared" si="160"/>
        <v>Casual Buyers</v>
      </c>
      <c r="H5184" s="4">
        <v>41591</v>
      </c>
      <c r="I5184">
        <f>WEEKDAY(Cleaned!$H5184)</f>
        <v>4</v>
      </c>
      <c r="J5184" t="s">
        <v>18</v>
      </c>
      <c r="K5184" s="4">
        <v>25899</v>
      </c>
      <c r="L5184">
        <f>INT(YEARFRAC(Cleaned!$K5184,Cleaned!$H5184,1))</f>
        <v>42</v>
      </c>
      <c r="M5184" t="str">
        <f t="shared" si="161"/>
        <v>Adult</v>
      </c>
    </row>
    <row r="5185" spans="1:13" x14ac:dyDescent="0.25">
      <c r="A5185">
        <v>15185</v>
      </c>
      <c r="B5185" t="s">
        <v>2976</v>
      </c>
      <c r="C5185" t="s">
        <v>80</v>
      </c>
      <c r="D5185" t="s">
        <v>26</v>
      </c>
      <c r="E5185" t="s">
        <v>21</v>
      </c>
      <c r="F5185" s="35">
        <v>2585.6669000000002</v>
      </c>
      <c r="G5185" t="str">
        <f t="shared" si="160"/>
        <v>Brand Seekers</v>
      </c>
      <c r="H5185" s="4">
        <v>41591</v>
      </c>
      <c r="I5185">
        <f>WEEKDAY(Cleaned!$H5185)</f>
        <v>4</v>
      </c>
      <c r="J5185" t="s">
        <v>17</v>
      </c>
      <c r="K5185" s="4">
        <v>17638</v>
      </c>
      <c r="L5185">
        <f>INT(YEARFRAC(Cleaned!$K5185,Cleaned!$H5185,1))</f>
        <v>65</v>
      </c>
      <c r="M5185" t="str">
        <f t="shared" si="161"/>
        <v>Elders</v>
      </c>
    </row>
    <row r="5186" spans="1:13" x14ac:dyDescent="0.25">
      <c r="A5186">
        <v>15186</v>
      </c>
      <c r="B5186" t="s">
        <v>3200</v>
      </c>
      <c r="C5186" t="s">
        <v>80</v>
      </c>
      <c r="D5186" t="s">
        <v>26</v>
      </c>
      <c r="E5186" t="s">
        <v>21</v>
      </c>
      <c r="F5186" s="35">
        <v>41.956899999999997</v>
      </c>
      <c r="G5186" t="str">
        <f t="shared" ref="G5186:G5249" si="162">IF(F5186&lt;=1500,"Casual Buyers",IF(F5186&gt;=1501,"Brand Seekers",IF(F5186&gt;2500,"Convinced Seekers")))</f>
        <v>Casual Buyers</v>
      </c>
      <c r="H5186" s="4">
        <v>41597</v>
      </c>
      <c r="I5186">
        <f>WEEKDAY(Cleaned!$H5186)</f>
        <v>3</v>
      </c>
      <c r="J5186" t="s">
        <v>17</v>
      </c>
      <c r="K5186" s="4">
        <v>24638</v>
      </c>
      <c r="L5186">
        <f>INT(YEARFRAC(Cleaned!$K5186,Cleaned!$H5186,1))</f>
        <v>46</v>
      </c>
      <c r="M5186" t="str">
        <f t="shared" ref="M5186:M5249" si="163">IF(L5186&lt;=19,"Teenager",IF(L5186&lt;=34,"Young Adult",IF(L5186&lt;=49,"Adult",IF(L5186&lt;=64,"Seniors",IF(L5186&gt;=65,"Elders")))))</f>
        <v>Adult</v>
      </c>
    </row>
    <row r="5187" spans="1:13" x14ac:dyDescent="0.25">
      <c r="A5187">
        <v>15187</v>
      </c>
      <c r="B5187" t="s">
        <v>3072</v>
      </c>
      <c r="C5187" t="s">
        <v>80</v>
      </c>
      <c r="D5187" t="s">
        <v>26</v>
      </c>
      <c r="E5187" t="s">
        <v>21</v>
      </c>
      <c r="F5187" s="35">
        <v>2634.3973999999998</v>
      </c>
      <c r="G5187" t="str">
        <f t="shared" si="162"/>
        <v>Brand Seekers</v>
      </c>
      <c r="H5187" s="4">
        <v>41599</v>
      </c>
      <c r="I5187">
        <f>WEEKDAY(Cleaned!$H5187)</f>
        <v>5</v>
      </c>
      <c r="J5187" t="s">
        <v>12</v>
      </c>
      <c r="K5187" s="4">
        <v>17274</v>
      </c>
      <c r="L5187">
        <f>INT(YEARFRAC(Cleaned!$K5187,Cleaned!$H5187,1))</f>
        <v>66</v>
      </c>
      <c r="M5187" t="str">
        <f t="shared" si="163"/>
        <v>Elders</v>
      </c>
    </row>
    <row r="5188" spans="1:13" x14ac:dyDescent="0.25">
      <c r="A5188">
        <v>15188</v>
      </c>
      <c r="B5188" t="s">
        <v>3095</v>
      </c>
      <c r="C5188" t="s">
        <v>80</v>
      </c>
      <c r="D5188" t="s">
        <v>26</v>
      </c>
      <c r="E5188" t="s">
        <v>21</v>
      </c>
      <c r="F5188" s="35">
        <v>132.5779</v>
      </c>
      <c r="G5188" t="str">
        <f t="shared" si="162"/>
        <v>Casual Buyers</v>
      </c>
      <c r="H5188" s="4">
        <v>41599</v>
      </c>
      <c r="I5188">
        <f>WEEKDAY(Cleaned!$H5188)</f>
        <v>5</v>
      </c>
      <c r="J5188" t="s">
        <v>18</v>
      </c>
      <c r="K5188" s="4">
        <v>25163</v>
      </c>
      <c r="L5188">
        <f>INT(YEARFRAC(Cleaned!$K5188,Cleaned!$H5188,1))</f>
        <v>44</v>
      </c>
      <c r="M5188" t="str">
        <f t="shared" si="163"/>
        <v>Adult</v>
      </c>
    </row>
    <row r="5189" spans="1:13" x14ac:dyDescent="0.25">
      <c r="A5189">
        <v>15189</v>
      </c>
      <c r="B5189" t="s">
        <v>2913</v>
      </c>
      <c r="C5189" t="s">
        <v>80</v>
      </c>
      <c r="D5189" t="s">
        <v>26</v>
      </c>
      <c r="E5189" t="s">
        <v>21</v>
      </c>
      <c r="F5189" s="35">
        <v>2709.5041999999999</v>
      </c>
      <c r="G5189" t="str">
        <f t="shared" si="162"/>
        <v>Brand Seekers</v>
      </c>
      <c r="H5189" s="4">
        <v>41599</v>
      </c>
      <c r="I5189">
        <f>WEEKDAY(Cleaned!$H5189)</f>
        <v>5</v>
      </c>
      <c r="J5189" t="s">
        <v>13</v>
      </c>
      <c r="K5189" s="4">
        <v>20962</v>
      </c>
      <c r="L5189">
        <f>INT(YEARFRAC(Cleaned!$K5189,Cleaned!$H5189,1))</f>
        <v>56</v>
      </c>
      <c r="M5189" t="str">
        <f t="shared" si="163"/>
        <v>Seniors</v>
      </c>
    </row>
    <row r="5190" spans="1:13" x14ac:dyDescent="0.25">
      <c r="A5190">
        <v>15190</v>
      </c>
      <c r="B5190" t="s">
        <v>3201</v>
      </c>
      <c r="C5190" t="s">
        <v>80</v>
      </c>
      <c r="D5190" t="s">
        <v>26</v>
      </c>
      <c r="E5190" t="s">
        <v>21</v>
      </c>
      <c r="F5190" s="35">
        <v>44.177900000000001</v>
      </c>
      <c r="G5190" t="str">
        <f t="shared" si="162"/>
        <v>Casual Buyers</v>
      </c>
      <c r="H5190" s="4">
        <v>41599</v>
      </c>
      <c r="I5190">
        <f>WEEKDAY(Cleaned!$H5190)</f>
        <v>5</v>
      </c>
      <c r="J5190" t="s">
        <v>14</v>
      </c>
      <c r="K5190" s="4">
        <v>27082</v>
      </c>
      <c r="L5190">
        <f>INT(YEARFRAC(Cleaned!$K5190,Cleaned!$H5190,1))</f>
        <v>39</v>
      </c>
      <c r="M5190" t="str">
        <f t="shared" si="163"/>
        <v>Adult</v>
      </c>
    </row>
    <row r="5191" spans="1:13" x14ac:dyDescent="0.25">
      <c r="A5191">
        <v>15191</v>
      </c>
      <c r="B5191" t="s">
        <v>3202</v>
      </c>
      <c r="C5191" t="s">
        <v>80</v>
      </c>
      <c r="D5191" t="s">
        <v>26</v>
      </c>
      <c r="E5191" t="s">
        <v>21</v>
      </c>
      <c r="F5191" s="35">
        <v>132.6</v>
      </c>
      <c r="G5191" t="str">
        <f t="shared" si="162"/>
        <v>Casual Buyers</v>
      </c>
      <c r="H5191" s="4">
        <v>41594</v>
      </c>
      <c r="I5191">
        <f>WEEKDAY(Cleaned!$H5191)</f>
        <v>7</v>
      </c>
      <c r="J5191" t="s">
        <v>14</v>
      </c>
      <c r="K5191" s="4">
        <v>18034</v>
      </c>
      <c r="L5191">
        <f>INT(YEARFRAC(Cleaned!$K5191,Cleaned!$H5191,1))</f>
        <v>64</v>
      </c>
      <c r="M5191" t="str">
        <f t="shared" si="163"/>
        <v>Seniors</v>
      </c>
    </row>
    <row r="5192" spans="1:13" x14ac:dyDescent="0.25">
      <c r="A5192">
        <v>15192</v>
      </c>
      <c r="B5192" t="s">
        <v>3203</v>
      </c>
      <c r="C5192" t="s">
        <v>80</v>
      </c>
      <c r="D5192" t="s">
        <v>26</v>
      </c>
      <c r="E5192" t="s">
        <v>21</v>
      </c>
      <c r="F5192" s="35">
        <v>2.5305</v>
      </c>
      <c r="G5192" t="str">
        <f t="shared" si="162"/>
        <v>Casual Buyers</v>
      </c>
      <c r="H5192" s="4">
        <v>41597</v>
      </c>
      <c r="I5192">
        <f>WEEKDAY(Cleaned!$H5192)</f>
        <v>3</v>
      </c>
      <c r="J5192" t="s">
        <v>12</v>
      </c>
      <c r="K5192" s="4">
        <v>26101</v>
      </c>
      <c r="L5192">
        <f>INT(YEARFRAC(Cleaned!$K5192,Cleaned!$H5192,1))</f>
        <v>42</v>
      </c>
      <c r="M5192" t="str">
        <f t="shared" si="163"/>
        <v>Adult</v>
      </c>
    </row>
    <row r="5193" spans="1:13" x14ac:dyDescent="0.25">
      <c r="A5193">
        <v>15193</v>
      </c>
      <c r="B5193" t="s">
        <v>3204</v>
      </c>
      <c r="C5193" t="s">
        <v>80</v>
      </c>
      <c r="D5193" t="s">
        <v>26</v>
      </c>
      <c r="E5193" t="s">
        <v>21</v>
      </c>
      <c r="F5193" s="35">
        <v>82.278300000000002</v>
      </c>
      <c r="G5193" t="str">
        <f t="shared" si="162"/>
        <v>Casual Buyers</v>
      </c>
      <c r="H5193" s="4">
        <v>41598</v>
      </c>
      <c r="I5193">
        <f>WEEKDAY(Cleaned!$H5193)</f>
        <v>4</v>
      </c>
      <c r="J5193" t="s">
        <v>16</v>
      </c>
      <c r="K5193" s="4">
        <v>18234</v>
      </c>
      <c r="L5193">
        <f>INT(YEARFRAC(Cleaned!$K5193,Cleaned!$H5193,1))</f>
        <v>63</v>
      </c>
      <c r="M5193" t="str">
        <f t="shared" si="163"/>
        <v>Seniors</v>
      </c>
    </row>
    <row r="5194" spans="1:13" x14ac:dyDescent="0.25">
      <c r="A5194">
        <v>15194</v>
      </c>
      <c r="B5194" t="s">
        <v>3205</v>
      </c>
      <c r="C5194" t="s">
        <v>80</v>
      </c>
      <c r="D5194" t="s">
        <v>26</v>
      </c>
      <c r="E5194" t="s">
        <v>21</v>
      </c>
      <c r="F5194" s="35">
        <v>9.9339999999999993</v>
      </c>
      <c r="G5194" t="str">
        <f t="shared" si="162"/>
        <v>Casual Buyers</v>
      </c>
      <c r="H5194" s="4">
        <v>41599</v>
      </c>
      <c r="I5194">
        <f>WEEKDAY(Cleaned!$H5194)</f>
        <v>5</v>
      </c>
      <c r="J5194" t="s">
        <v>14</v>
      </c>
      <c r="K5194" s="4">
        <v>24245</v>
      </c>
      <c r="L5194">
        <f>INT(YEARFRAC(Cleaned!$K5194,Cleaned!$H5194,1))</f>
        <v>47</v>
      </c>
      <c r="M5194" t="str">
        <f t="shared" si="163"/>
        <v>Adult</v>
      </c>
    </row>
    <row r="5195" spans="1:13" x14ac:dyDescent="0.25">
      <c r="A5195">
        <v>15195</v>
      </c>
      <c r="B5195" t="s">
        <v>3206</v>
      </c>
      <c r="C5195" t="s">
        <v>80</v>
      </c>
      <c r="D5195" t="s">
        <v>26</v>
      </c>
      <c r="E5195" t="s">
        <v>21</v>
      </c>
      <c r="F5195" s="35">
        <v>103.2954</v>
      </c>
      <c r="G5195" t="str">
        <f t="shared" si="162"/>
        <v>Casual Buyers</v>
      </c>
      <c r="H5195" s="4">
        <v>41601</v>
      </c>
      <c r="I5195">
        <f>WEEKDAY(Cleaned!$H5195)</f>
        <v>7</v>
      </c>
      <c r="J5195" t="s">
        <v>12</v>
      </c>
      <c r="K5195" s="4">
        <v>23642</v>
      </c>
      <c r="L5195">
        <f>INT(YEARFRAC(Cleaned!$K5195,Cleaned!$H5195,1))</f>
        <v>49</v>
      </c>
      <c r="M5195" t="str">
        <f t="shared" si="163"/>
        <v>Adult</v>
      </c>
    </row>
    <row r="5196" spans="1:13" x14ac:dyDescent="0.25">
      <c r="A5196">
        <v>15196</v>
      </c>
      <c r="B5196" t="s">
        <v>2878</v>
      </c>
      <c r="C5196" t="s">
        <v>80</v>
      </c>
      <c r="D5196" t="s">
        <v>26</v>
      </c>
      <c r="E5196" t="s">
        <v>21</v>
      </c>
      <c r="F5196" s="35">
        <v>2708.6864999999998</v>
      </c>
      <c r="G5196" t="str">
        <f t="shared" si="162"/>
        <v>Brand Seekers</v>
      </c>
      <c r="H5196" s="4">
        <v>41603</v>
      </c>
      <c r="I5196">
        <f>WEEKDAY(Cleaned!$H5196)</f>
        <v>2</v>
      </c>
      <c r="J5196" t="s">
        <v>12</v>
      </c>
      <c r="K5196" s="4">
        <v>23846</v>
      </c>
      <c r="L5196">
        <f>INT(YEARFRAC(Cleaned!$K5196,Cleaned!$H5196,1))</f>
        <v>48</v>
      </c>
      <c r="M5196" t="str">
        <f t="shared" si="163"/>
        <v>Adult</v>
      </c>
    </row>
    <row r="5197" spans="1:13" x14ac:dyDescent="0.25">
      <c r="A5197">
        <v>15197</v>
      </c>
      <c r="B5197" t="s">
        <v>3207</v>
      </c>
      <c r="C5197" t="s">
        <v>80</v>
      </c>
      <c r="D5197" t="s">
        <v>26</v>
      </c>
      <c r="E5197" t="s">
        <v>21</v>
      </c>
      <c r="F5197" s="35">
        <v>38.652900000000002</v>
      </c>
      <c r="G5197" t="str">
        <f t="shared" si="162"/>
        <v>Casual Buyers</v>
      </c>
      <c r="H5197" s="4">
        <v>41604</v>
      </c>
      <c r="I5197">
        <f>WEEKDAY(Cleaned!$H5197)</f>
        <v>3</v>
      </c>
      <c r="J5197" t="s">
        <v>18</v>
      </c>
      <c r="K5197" s="4">
        <v>20769</v>
      </c>
      <c r="L5197">
        <f>INT(YEARFRAC(Cleaned!$K5197,Cleaned!$H5197,1))</f>
        <v>57</v>
      </c>
      <c r="M5197" t="str">
        <f t="shared" si="163"/>
        <v>Seniors</v>
      </c>
    </row>
    <row r="5198" spans="1:13" x14ac:dyDescent="0.25">
      <c r="A5198">
        <v>15198</v>
      </c>
      <c r="B5198" t="s">
        <v>3208</v>
      </c>
      <c r="C5198" t="s">
        <v>80</v>
      </c>
      <c r="D5198" t="s">
        <v>26</v>
      </c>
      <c r="E5198" t="s">
        <v>21</v>
      </c>
      <c r="F5198" s="35">
        <v>991.6712</v>
      </c>
      <c r="G5198" t="str">
        <f t="shared" si="162"/>
        <v>Casual Buyers</v>
      </c>
      <c r="H5198" s="4">
        <v>41605</v>
      </c>
      <c r="I5198">
        <f>WEEKDAY(Cleaned!$H5198)</f>
        <v>4</v>
      </c>
      <c r="J5198" t="s">
        <v>14</v>
      </c>
      <c r="K5198" s="4">
        <v>23639</v>
      </c>
      <c r="L5198">
        <f>INT(YEARFRAC(Cleaned!$K5198,Cleaned!$H5198,1))</f>
        <v>49</v>
      </c>
      <c r="M5198" t="str">
        <f t="shared" si="163"/>
        <v>Adult</v>
      </c>
    </row>
    <row r="5199" spans="1:13" x14ac:dyDescent="0.25">
      <c r="A5199">
        <v>15199</v>
      </c>
      <c r="B5199" t="s">
        <v>3209</v>
      </c>
      <c r="C5199" t="s">
        <v>80</v>
      </c>
      <c r="D5199" t="s">
        <v>26</v>
      </c>
      <c r="E5199" t="s">
        <v>21</v>
      </c>
      <c r="F5199" s="35">
        <v>2590.0758000000001</v>
      </c>
      <c r="G5199" t="str">
        <f t="shared" si="162"/>
        <v>Brand Seekers</v>
      </c>
      <c r="H5199" s="4">
        <v>41606</v>
      </c>
      <c r="I5199">
        <f>WEEKDAY(Cleaned!$H5199)</f>
        <v>5</v>
      </c>
      <c r="J5199" t="s">
        <v>15</v>
      </c>
      <c r="K5199" s="4">
        <v>27530</v>
      </c>
      <c r="L5199">
        <f>INT(YEARFRAC(Cleaned!$K5199,Cleaned!$H5199,1))</f>
        <v>38</v>
      </c>
      <c r="M5199" t="str">
        <f t="shared" si="163"/>
        <v>Adult</v>
      </c>
    </row>
    <row r="5200" spans="1:13" x14ac:dyDescent="0.25">
      <c r="A5200">
        <v>15200</v>
      </c>
      <c r="B5200" t="s">
        <v>2982</v>
      </c>
      <c r="C5200" t="s">
        <v>80</v>
      </c>
      <c r="D5200" t="s">
        <v>26</v>
      </c>
      <c r="E5200" t="s">
        <v>21</v>
      </c>
      <c r="F5200" s="35">
        <v>612.13689999999997</v>
      </c>
      <c r="G5200" t="str">
        <f t="shared" si="162"/>
        <v>Casual Buyers</v>
      </c>
      <c r="H5200" s="4">
        <v>41607</v>
      </c>
      <c r="I5200">
        <f>WEEKDAY(Cleaned!$H5200)</f>
        <v>6</v>
      </c>
      <c r="J5200" t="s">
        <v>15</v>
      </c>
      <c r="K5200" s="4">
        <v>20001</v>
      </c>
      <c r="L5200">
        <f>INT(YEARFRAC(Cleaned!$K5200,Cleaned!$H5200,1))</f>
        <v>59</v>
      </c>
      <c r="M5200" t="str">
        <f t="shared" si="163"/>
        <v>Seniors</v>
      </c>
    </row>
    <row r="5201" spans="1:13" x14ac:dyDescent="0.25">
      <c r="A5201">
        <v>15201</v>
      </c>
      <c r="B5201" t="s">
        <v>3210</v>
      </c>
      <c r="C5201" t="s">
        <v>80</v>
      </c>
      <c r="D5201" t="s">
        <v>26</v>
      </c>
      <c r="E5201" t="s">
        <v>21</v>
      </c>
      <c r="F5201" s="35">
        <v>109.9144</v>
      </c>
      <c r="G5201" t="str">
        <f t="shared" si="162"/>
        <v>Casual Buyers</v>
      </c>
      <c r="H5201" s="4">
        <v>41607</v>
      </c>
      <c r="I5201">
        <f>WEEKDAY(Cleaned!$H5201)</f>
        <v>6</v>
      </c>
      <c r="J5201" t="s">
        <v>16</v>
      </c>
      <c r="K5201" s="4">
        <v>19494</v>
      </c>
      <c r="L5201">
        <f>INT(YEARFRAC(Cleaned!$K5201,Cleaned!$H5201,1))</f>
        <v>60</v>
      </c>
      <c r="M5201" t="str">
        <f t="shared" si="163"/>
        <v>Seniors</v>
      </c>
    </row>
    <row r="5202" spans="1:13" x14ac:dyDescent="0.25">
      <c r="A5202">
        <v>15202</v>
      </c>
      <c r="B5202" t="s">
        <v>3211</v>
      </c>
      <c r="C5202" t="s">
        <v>80</v>
      </c>
      <c r="D5202" t="s">
        <v>26</v>
      </c>
      <c r="E5202" t="s">
        <v>21</v>
      </c>
      <c r="F5202" s="35">
        <v>2725.2836000000002</v>
      </c>
      <c r="G5202" t="str">
        <f t="shared" si="162"/>
        <v>Brand Seekers</v>
      </c>
      <c r="H5202" s="4">
        <v>41607</v>
      </c>
      <c r="I5202">
        <f>WEEKDAY(Cleaned!$H5202)</f>
        <v>6</v>
      </c>
      <c r="J5202" t="s">
        <v>16</v>
      </c>
      <c r="K5202" s="4">
        <v>24296</v>
      </c>
      <c r="L5202">
        <f>INT(YEARFRAC(Cleaned!$K5202,Cleaned!$H5202,1))</f>
        <v>47</v>
      </c>
      <c r="M5202" t="str">
        <f t="shared" si="163"/>
        <v>Adult</v>
      </c>
    </row>
    <row r="5203" spans="1:13" x14ac:dyDescent="0.25">
      <c r="A5203">
        <v>15203</v>
      </c>
      <c r="B5203" t="s">
        <v>3153</v>
      </c>
      <c r="C5203" t="s">
        <v>80</v>
      </c>
      <c r="D5203" t="s">
        <v>26</v>
      </c>
      <c r="E5203" t="s">
        <v>21</v>
      </c>
      <c r="F5203" s="35">
        <v>2742.8642</v>
      </c>
      <c r="G5203" t="str">
        <f t="shared" si="162"/>
        <v>Brand Seekers</v>
      </c>
      <c r="H5203" s="4">
        <v>41611</v>
      </c>
      <c r="I5203">
        <f>WEEKDAY(Cleaned!$H5203)</f>
        <v>3</v>
      </c>
      <c r="J5203" t="s">
        <v>12</v>
      </c>
      <c r="K5203" s="4">
        <v>25533</v>
      </c>
      <c r="L5203">
        <f>INT(YEARFRAC(Cleaned!$K5203,Cleaned!$H5203,1))</f>
        <v>44</v>
      </c>
      <c r="M5203" t="str">
        <f t="shared" si="163"/>
        <v>Adult</v>
      </c>
    </row>
    <row r="5204" spans="1:13" x14ac:dyDescent="0.25">
      <c r="A5204">
        <v>15204</v>
      </c>
      <c r="B5204" t="s">
        <v>2909</v>
      </c>
      <c r="C5204" t="s">
        <v>80</v>
      </c>
      <c r="D5204" t="s">
        <v>26</v>
      </c>
      <c r="E5204" t="s">
        <v>21</v>
      </c>
      <c r="F5204" s="35">
        <v>2598.9158000000002</v>
      </c>
      <c r="G5204" t="str">
        <f t="shared" si="162"/>
        <v>Brand Seekers</v>
      </c>
      <c r="H5204" s="4">
        <v>41612</v>
      </c>
      <c r="I5204">
        <f>WEEKDAY(Cleaned!$H5204)</f>
        <v>4</v>
      </c>
      <c r="J5204" t="s">
        <v>14</v>
      </c>
      <c r="K5204" s="4">
        <v>24947</v>
      </c>
      <c r="L5204">
        <f>INT(YEARFRAC(Cleaned!$K5204,Cleaned!$H5204,1))</f>
        <v>45</v>
      </c>
      <c r="M5204" t="str">
        <f t="shared" si="163"/>
        <v>Adult</v>
      </c>
    </row>
    <row r="5205" spans="1:13" x14ac:dyDescent="0.25">
      <c r="A5205">
        <v>15205</v>
      </c>
      <c r="B5205" t="s">
        <v>3093</v>
      </c>
      <c r="C5205" t="s">
        <v>80</v>
      </c>
      <c r="D5205" t="s">
        <v>26</v>
      </c>
      <c r="E5205" t="s">
        <v>21</v>
      </c>
      <c r="F5205" s="35">
        <v>98.311899999999994</v>
      </c>
      <c r="G5205" t="str">
        <f t="shared" si="162"/>
        <v>Casual Buyers</v>
      </c>
      <c r="H5205" s="4">
        <v>41613</v>
      </c>
      <c r="I5205">
        <f>WEEKDAY(Cleaned!$H5205)</f>
        <v>5</v>
      </c>
      <c r="J5205" t="s">
        <v>18</v>
      </c>
      <c r="K5205" s="4">
        <v>27306</v>
      </c>
      <c r="L5205">
        <f>INT(YEARFRAC(Cleaned!$K5205,Cleaned!$H5205,1))</f>
        <v>39</v>
      </c>
      <c r="M5205" t="str">
        <f t="shared" si="163"/>
        <v>Adult</v>
      </c>
    </row>
    <row r="5206" spans="1:13" x14ac:dyDescent="0.25">
      <c r="A5206">
        <v>15206</v>
      </c>
      <c r="B5206" t="s">
        <v>3212</v>
      </c>
      <c r="C5206" t="s">
        <v>80</v>
      </c>
      <c r="D5206" t="s">
        <v>26</v>
      </c>
      <c r="E5206" t="s">
        <v>21</v>
      </c>
      <c r="F5206" s="35">
        <v>15.447900000000001</v>
      </c>
      <c r="G5206" t="str">
        <f t="shared" si="162"/>
        <v>Casual Buyers</v>
      </c>
      <c r="H5206" s="4">
        <v>41616</v>
      </c>
      <c r="I5206">
        <f>WEEKDAY(Cleaned!$H5206)</f>
        <v>1</v>
      </c>
      <c r="J5206" t="s">
        <v>14</v>
      </c>
      <c r="K5206" s="4">
        <v>22286</v>
      </c>
      <c r="L5206">
        <f>INT(YEARFRAC(Cleaned!$K5206,Cleaned!$H5206,1))</f>
        <v>52</v>
      </c>
      <c r="M5206" t="str">
        <f t="shared" si="163"/>
        <v>Seniors</v>
      </c>
    </row>
    <row r="5207" spans="1:13" x14ac:dyDescent="0.25">
      <c r="A5207">
        <v>15207</v>
      </c>
      <c r="B5207" t="s">
        <v>3213</v>
      </c>
      <c r="C5207" t="s">
        <v>80</v>
      </c>
      <c r="D5207" t="s">
        <v>26</v>
      </c>
      <c r="E5207" t="s">
        <v>21</v>
      </c>
      <c r="F5207" s="35">
        <v>1292.2533000000001</v>
      </c>
      <c r="G5207" t="str">
        <f t="shared" si="162"/>
        <v>Casual Buyers</v>
      </c>
      <c r="H5207" s="4">
        <v>41617</v>
      </c>
      <c r="I5207">
        <f>WEEKDAY(Cleaned!$H5207)</f>
        <v>2</v>
      </c>
      <c r="J5207" t="s">
        <v>18</v>
      </c>
      <c r="K5207" s="4">
        <v>18100</v>
      </c>
      <c r="L5207">
        <f>INT(YEARFRAC(Cleaned!$K5207,Cleaned!$H5207,1))</f>
        <v>64</v>
      </c>
      <c r="M5207" t="str">
        <f t="shared" si="163"/>
        <v>Seniors</v>
      </c>
    </row>
    <row r="5208" spans="1:13" x14ac:dyDescent="0.25">
      <c r="A5208">
        <v>15208</v>
      </c>
      <c r="B5208" t="s">
        <v>3214</v>
      </c>
      <c r="C5208" t="s">
        <v>80</v>
      </c>
      <c r="D5208" t="s">
        <v>26</v>
      </c>
      <c r="E5208" t="s">
        <v>21</v>
      </c>
      <c r="F5208" s="35">
        <v>109.35080000000001</v>
      </c>
      <c r="G5208" t="str">
        <f t="shared" si="162"/>
        <v>Casual Buyers</v>
      </c>
      <c r="H5208" s="4">
        <v>41617</v>
      </c>
      <c r="I5208">
        <f>WEEKDAY(Cleaned!$H5208)</f>
        <v>2</v>
      </c>
      <c r="J5208" t="s">
        <v>14</v>
      </c>
      <c r="K5208" s="4">
        <v>24413</v>
      </c>
      <c r="L5208">
        <f>INT(YEARFRAC(Cleaned!$K5208,Cleaned!$H5208,1))</f>
        <v>47</v>
      </c>
      <c r="M5208" t="str">
        <f t="shared" si="163"/>
        <v>Adult</v>
      </c>
    </row>
    <row r="5209" spans="1:13" x14ac:dyDescent="0.25">
      <c r="A5209">
        <v>15209</v>
      </c>
      <c r="B5209" t="s">
        <v>2961</v>
      </c>
      <c r="C5209" t="s">
        <v>80</v>
      </c>
      <c r="D5209" t="s">
        <v>26</v>
      </c>
      <c r="E5209" t="s">
        <v>21</v>
      </c>
      <c r="F5209" s="35">
        <v>624.31399999999996</v>
      </c>
      <c r="G5209" t="str">
        <f t="shared" si="162"/>
        <v>Casual Buyers</v>
      </c>
      <c r="H5209" s="4">
        <v>41618</v>
      </c>
      <c r="I5209">
        <f>WEEKDAY(Cleaned!$H5209)</f>
        <v>3</v>
      </c>
      <c r="J5209" t="s">
        <v>12</v>
      </c>
      <c r="K5209" s="4">
        <v>23490</v>
      </c>
      <c r="L5209">
        <f>INT(YEARFRAC(Cleaned!$K5209,Cleaned!$H5209,1))</f>
        <v>49</v>
      </c>
      <c r="M5209" t="str">
        <f t="shared" si="163"/>
        <v>Adult</v>
      </c>
    </row>
    <row r="5210" spans="1:13" x14ac:dyDescent="0.25">
      <c r="A5210">
        <v>15210</v>
      </c>
      <c r="B5210" t="s">
        <v>3215</v>
      </c>
      <c r="C5210" t="s">
        <v>80</v>
      </c>
      <c r="D5210" t="s">
        <v>26</v>
      </c>
      <c r="E5210" t="s">
        <v>21</v>
      </c>
      <c r="F5210" s="35">
        <v>38.674999999999997</v>
      </c>
      <c r="G5210" t="str">
        <f t="shared" si="162"/>
        <v>Casual Buyers</v>
      </c>
      <c r="H5210" s="4">
        <v>41620</v>
      </c>
      <c r="I5210">
        <f>WEEKDAY(Cleaned!$H5210)</f>
        <v>5</v>
      </c>
      <c r="J5210" t="s">
        <v>16</v>
      </c>
      <c r="K5210" s="4">
        <v>23766</v>
      </c>
      <c r="L5210">
        <f>INT(YEARFRAC(Cleaned!$K5210,Cleaned!$H5210,1))</f>
        <v>48</v>
      </c>
      <c r="M5210" t="str">
        <f t="shared" si="163"/>
        <v>Adult</v>
      </c>
    </row>
    <row r="5211" spans="1:13" x14ac:dyDescent="0.25">
      <c r="A5211">
        <v>15211</v>
      </c>
      <c r="B5211" t="s">
        <v>3216</v>
      </c>
      <c r="C5211" t="s">
        <v>80</v>
      </c>
      <c r="D5211" t="s">
        <v>26</v>
      </c>
      <c r="E5211" t="s">
        <v>21</v>
      </c>
      <c r="F5211" s="35">
        <v>16.552900000000001</v>
      </c>
      <c r="G5211" t="str">
        <f t="shared" si="162"/>
        <v>Casual Buyers</v>
      </c>
      <c r="H5211" s="4">
        <v>41621</v>
      </c>
      <c r="I5211">
        <f>WEEKDAY(Cleaned!$H5211)</f>
        <v>6</v>
      </c>
      <c r="J5211" t="s">
        <v>18</v>
      </c>
      <c r="K5211" s="4">
        <v>20806</v>
      </c>
      <c r="L5211">
        <f>INT(YEARFRAC(Cleaned!$K5211,Cleaned!$H5211,1))</f>
        <v>56</v>
      </c>
      <c r="M5211" t="str">
        <f t="shared" si="163"/>
        <v>Seniors</v>
      </c>
    </row>
    <row r="5212" spans="1:13" x14ac:dyDescent="0.25">
      <c r="A5212">
        <v>15212</v>
      </c>
      <c r="B5212" t="s">
        <v>3217</v>
      </c>
      <c r="C5212" t="s">
        <v>80</v>
      </c>
      <c r="D5212" t="s">
        <v>26</v>
      </c>
      <c r="E5212" t="s">
        <v>21</v>
      </c>
      <c r="F5212" s="35">
        <v>136.99789999999999</v>
      </c>
      <c r="G5212" t="str">
        <f t="shared" si="162"/>
        <v>Casual Buyers</v>
      </c>
      <c r="H5212" s="4">
        <v>41622</v>
      </c>
      <c r="I5212">
        <f>WEEKDAY(Cleaned!$H5212)</f>
        <v>7</v>
      </c>
      <c r="J5212" t="s">
        <v>16</v>
      </c>
      <c r="K5212" s="4">
        <v>26225</v>
      </c>
      <c r="L5212">
        <f>INT(YEARFRAC(Cleaned!$K5212,Cleaned!$H5212,1))</f>
        <v>42</v>
      </c>
      <c r="M5212" t="str">
        <f t="shared" si="163"/>
        <v>Adult</v>
      </c>
    </row>
    <row r="5213" spans="1:13" x14ac:dyDescent="0.25">
      <c r="A5213">
        <v>15213</v>
      </c>
      <c r="B5213" t="s">
        <v>3218</v>
      </c>
      <c r="C5213" t="s">
        <v>80</v>
      </c>
      <c r="D5213" t="s">
        <v>26</v>
      </c>
      <c r="E5213" t="s">
        <v>21</v>
      </c>
      <c r="F5213" s="35">
        <v>916.01189999999997</v>
      </c>
      <c r="G5213" t="str">
        <f t="shared" si="162"/>
        <v>Casual Buyers</v>
      </c>
      <c r="H5213" s="4">
        <v>41624</v>
      </c>
      <c r="I5213">
        <f>WEEKDAY(Cleaned!$H5213)</f>
        <v>2</v>
      </c>
      <c r="J5213" t="s">
        <v>12</v>
      </c>
      <c r="K5213" s="4">
        <v>23555</v>
      </c>
      <c r="L5213">
        <f>INT(YEARFRAC(Cleaned!$K5213,Cleaned!$H5213,1))</f>
        <v>49</v>
      </c>
      <c r="M5213" t="str">
        <f t="shared" si="163"/>
        <v>Adult</v>
      </c>
    </row>
    <row r="5214" spans="1:13" x14ac:dyDescent="0.25">
      <c r="A5214">
        <v>15214</v>
      </c>
      <c r="B5214" t="s">
        <v>3008</v>
      </c>
      <c r="C5214" t="s">
        <v>80</v>
      </c>
      <c r="D5214" t="s">
        <v>26</v>
      </c>
      <c r="E5214" t="s">
        <v>21</v>
      </c>
      <c r="F5214" s="35">
        <v>77.338999999999999</v>
      </c>
      <c r="G5214" t="str">
        <f t="shared" si="162"/>
        <v>Casual Buyers</v>
      </c>
      <c r="H5214" s="4">
        <v>41624</v>
      </c>
      <c r="I5214">
        <f>WEEKDAY(Cleaned!$H5214)</f>
        <v>2</v>
      </c>
      <c r="J5214" t="s">
        <v>18</v>
      </c>
      <c r="K5214" s="4">
        <v>25728</v>
      </c>
      <c r="L5214">
        <f>INT(YEARFRAC(Cleaned!$K5214,Cleaned!$H5214,1))</f>
        <v>43</v>
      </c>
      <c r="M5214" t="str">
        <f t="shared" si="163"/>
        <v>Adult</v>
      </c>
    </row>
    <row r="5215" spans="1:13" x14ac:dyDescent="0.25">
      <c r="A5215">
        <v>15215</v>
      </c>
      <c r="B5215" t="s">
        <v>2956</v>
      </c>
      <c r="C5215" t="s">
        <v>80</v>
      </c>
      <c r="D5215" t="s">
        <v>26</v>
      </c>
      <c r="E5215" t="s">
        <v>21</v>
      </c>
      <c r="F5215" s="35">
        <v>2708.6864999999998</v>
      </c>
      <c r="G5215" t="str">
        <f t="shared" si="162"/>
        <v>Brand Seekers</v>
      </c>
      <c r="H5215" s="4">
        <v>41625</v>
      </c>
      <c r="I5215">
        <f>WEEKDAY(Cleaned!$H5215)</f>
        <v>3</v>
      </c>
      <c r="J5215" t="s">
        <v>12</v>
      </c>
      <c r="K5215" s="4">
        <v>27298</v>
      </c>
      <c r="L5215">
        <f>INT(YEARFRAC(Cleaned!$K5215,Cleaned!$H5215,1))</f>
        <v>39</v>
      </c>
      <c r="M5215" t="str">
        <f t="shared" si="163"/>
        <v>Adult</v>
      </c>
    </row>
    <row r="5216" spans="1:13" x14ac:dyDescent="0.25">
      <c r="A5216">
        <v>15216</v>
      </c>
      <c r="B5216" t="s">
        <v>3134</v>
      </c>
      <c r="C5216" t="s">
        <v>80</v>
      </c>
      <c r="D5216" t="s">
        <v>26</v>
      </c>
      <c r="E5216" t="s">
        <v>21</v>
      </c>
      <c r="F5216" s="35">
        <v>153.0204</v>
      </c>
      <c r="G5216" t="str">
        <f t="shared" si="162"/>
        <v>Casual Buyers</v>
      </c>
      <c r="H5216" s="4">
        <v>41628</v>
      </c>
      <c r="I5216">
        <f>WEEKDAY(Cleaned!$H5216)</f>
        <v>6</v>
      </c>
      <c r="J5216" t="s">
        <v>18</v>
      </c>
      <c r="K5216" s="4">
        <v>24056</v>
      </c>
      <c r="L5216">
        <f>INT(YEARFRAC(Cleaned!$K5216,Cleaned!$H5216,1))</f>
        <v>48</v>
      </c>
      <c r="M5216" t="str">
        <f t="shared" si="163"/>
        <v>Adult</v>
      </c>
    </row>
    <row r="5217" spans="1:13" x14ac:dyDescent="0.25">
      <c r="A5217">
        <v>15217</v>
      </c>
      <c r="B5217" t="s">
        <v>2985</v>
      </c>
      <c r="C5217" t="s">
        <v>80</v>
      </c>
      <c r="D5217" t="s">
        <v>26</v>
      </c>
      <c r="E5217" t="s">
        <v>21</v>
      </c>
      <c r="F5217" s="35">
        <v>104.4004</v>
      </c>
      <c r="G5217" t="str">
        <f t="shared" si="162"/>
        <v>Casual Buyers</v>
      </c>
      <c r="H5217" s="4">
        <v>41628</v>
      </c>
      <c r="I5217">
        <f>WEEKDAY(Cleaned!$H5217)</f>
        <v>6</v>
      </c>
      <c r="J5217" t="s">
        <v>18</v>
      </c>
      <c r="K5217" s="4">
        <v>24302</v>
      </c>
      <c r="L5217">
        <f>INT(YEARFRAC(Cleaned!$K5217,Cleaned!$H5217,1))</f>
        <v>47</v>
      </c>
      <c r="M5217" t="str">
        <f t="shared" si="163"/>
        <v>Adult</v>
      </c>
    </row>
    <row r="5218" spans="1:13" x14ac:dyDescent="0.25">
      <c r="A5218">
        <v>15218</v>
      </c>
      <c r="B5218" t="s">
        <v>3219</v>
      </c>
      <c r="C5218" t="s">
        <v>80</v>
      </c>
      <c r="D5218" t="s">
        <v>26</v>
      </c>
      <c r="E5218" t="s">
        <v>21</v>
      </c>
      <c r="F5218" s="35">
        <v>30.6859</v>
      </c>
      <c r="G5218" t="str">
        <f t="shared" si="162"/>
        <v>Casual Buyers</v>
      </c>
      <c r="H5218" s="4">
        <v>41629</v>
      </c>
      <c r="I5218">
        <f>WEEKDAY(Cleaned!$H5218)</f>
        <v>7</v>
      </c>
      <c r="J5218" t="s">
        <v>18</v>
      </c>
      <c r="K5218" s="4">
        <v>16841</v>
      </c>
      <c r="L5218">
        <f>INT(YEARFRAC(Cleaned!$K5218,Cleaned!$H5218,1))</f>
        <v>67</v>
      </c>
      <c r="M5218" t="str">
        <f t="shared" si="163"/>
        <v>Elders</v>
      </c>
    </row>
    <row r="5219" spans="1:13" x14ac:dyDescent="0.25">
      <c r="A5219">
        <v>15219</v>
      </c>
      <c r="B5219" t="s">
        <v>3220</v>
      </c>
      <c r="C5219" t="s">
        <v>80</v>
      </c>
      <c r="D5219" t="s">
        <v>26</v>
      </c>
      <c r="E5219" t="s">
        <v>21</v>
      </c>
      <c r="F5219" s="35">
        <v>82.852900000000005</v>
      </c>
      <c r="G5219" t="str">
        <f t="shared" si="162"/>
        <v>Casual Buyers</v>
      </c>
      <c r="H5219" s="4">
        <v>41629</v>
      </c>
      <c r="I5219">
        <f>WEEKDAY(Cleaned!$H5219)</f>
        <v>7</v>
      </c>
      <c r="J5219" t="s">
        <v>17</v>
      </c>
      <c r="K5219" s="4">
        <v>16353</v>
      </c>
      <c r="L5219">
        <f>INT(YEARFRAC(Cleaned!$K5219,Cleaned!$H5219,1))</f>
        <v>69</v>
      </c>
      <c r="M5219" t="str">
        <f t="shared" si="163"/>
        <v>Elders</v>
      </c>
    </row>
    <row r="5220" spans="1:13" x14ac:dyDescent="0.25">
      <c r="A5220">
        <v>15220</v>
      </c>
      <c r="B5220" t="s">
        <v>2960</v>
      </c>
      <c r="C5220" t="s">
        <v>80</v>
      </c>
      <c r="D5220" t="s">
        <v>26</v>
      </c>
      <c r="E5220" t="s">
        <v>21</v>
      </c>
      <c r="F5220" s="35">
        <v>2538.4944</v>
      </c>
      <c r="G5220" t="str">
        <f t="shared" si="162"/>
        <v>Brand Seekers</v>
      </c>
      <c r="H5220" s="4">
        <v>41630</v>
      </c>
      <c r="I5220">
        <f>WEEKDAY(Cleaned!$H5220)</f>
        <v>1</v>
      </c>
      <c r="J5220" t="s">
        <v>16</v>
      </c>
      <c r="K5220" s="4">
        <v>26413</v>
      </c>
      <c r="L5220">
        <f>INT(YEARFRAC(Cleaned!$K5220,Cleaned!$H5220,1))</f>
        <v>41</v>
      </c>
      <c r="M5220" t="str">
        <f t="shared" si="163"/>
        <v>Adult</v>
      </c>
    </row>
    <row r="5221" spans="1:13" x14ac:dyDescent="0.25">
      <c r="A5221">
        <v>15221</v>
      </c>
      <c r="B5221" t="s">
        <v>3067</v>
      </c>
      <c r="C5221" t="s">
        <v>80</v>
      </c>
      <c r="D5221" t="s">
        <v>26</v>
      </c>
      <c r="E5221" t="s">
        <v>21</v>
      </c>
      <c r="F5221" s="35">
        <v>1280.0983000000001</v>
      </c>
      <c r="G5221" t="str">
        <f t="shared" si="162"/>
        <v>Casual Buyers</v>
      </c>
      <c r="H5221" s="4">
        <v>41635</v>
      </c>
      <c r="I5221">
        <f>WEEKDAY(Cleaned!$H5221)</f>
        <v>6</v>
      </c>
      <c r="J5221" t="s">
        <v>18</v>
      </c>
      <c r="K5221" s="4">
        <v>22345</v>
      </c>
      <c r="L5221">
        <f>INT(YEARFRAC(Cleaned!$K5221,Cleaned!$H5221,1))</f>
        <v>52</v>
      </c>
      <c r="M5221" t="str">
        <f t="shared" si="163"/>
        <v>Seniors</v>
      </c>
    </row>
    <row r="5222" spans="1:13" x14ac:dyDescent="0.25">
      <c r="A5222">
        <v>15222</v>
      </c>
      <c r="B5222" t="s">
        <v>3221</v>
      </c>
      <c r="C5222" t="s">
        <v>80</v>
      </c>
      <c r="D5222" t="s">
        <v>26</v>
      </c>
      <c r="E5222" t="s">
        <v>21</v>
      </c>
      <c r="F5222" s="35">
        <v>1918.2579000000001</v>
      </c>
      <c r="G5222" t="str">
        <f t="shared" si="162"/>
        <v>Brand Seekers</v>
      </c>
      <c r="H5222" s="4">
        <v>41635</v>
      </c>
      <c r="I5222">
        <f>WEEKDAY(Cleaned!$H5222)</f>
        <v>6</v>
      </c>
      <c r="J5222" t="s">
        <v>14</v>
      </c>
      <c r="K5222" s="4">
        <v>13837</v>
      </c>
      <c r="L5222">
        <f>INT(YEARFRAC(Cleaned!$K5222,Cleaned!$H5222,1))</f>
        <v>76</v>
      </c>
      <c r="M5222" t="str">
        <f t="shared" si="163"/>
        <v>Elders</v>
      </c>
    </row>
    <row r="5223" spans="1:13" x14ac:dyDescent="0.25">
      <c r="A5223">
        <v>15223</v>
      </c>
      <c r="B5223" t="s">
        <v>3222</v>
      </c>
      <c r="C5223" t="s">
        <v>80</v>
      </c>
      <c r="D5223" t="s">
        <v>26</v>
      </c>
      <c r="E5223" t="s">
        <v>21</v>
      </c>
      <c r="F5223" s="35">
        <v>62.951900000000002</v>
      </c>
      <c r="G5223" t="str">
        <f t="shared" si="162"/>
        <v>Casual Buyers</v>
      </c>
      <c r="H5223" s="4">
        <v>41636</v>
      </c>
      <c r="I5223">
        <f>WEEKDAY(Cleaned!$H5223)</f>
        <v>7</v>
      </c>
      <c r="J5223" t="s">
        <v>18</v>
      </c>
      <c r="K5223" s="4">
        <v>25549</v>
      </c>
      <c r="L5223">
        <f>INT(YEARFRAC(Cleaned!$K5223,Cleaned!$H5223,1))</f>
        <v>44</v>
      </c>
      <c r="M5223" t="str">
        <f t="shared" si="163"/>
        <v>Adult</v>
      </c>
    </row>
    <row r="5224" spans="1:13" x14ac:dyDescent="0.25">
      <c r="A5224">
        <v>15224</v>
      </c>
      <c r="B5224" t="s">
        <v>3223</v>
      </c>
      <c r="C5224" t="s">
        <v>80</v>
      </c>
      <c r="D5224" t="s">
        <v>26</v>
      </c>
      <c r="E5224" t="s">
        <v>21</v>
      </c>
      <c r="F5224" s="35">
        <v>2602.2529</v>
      </c>
      <c r="G5224" t="str">
        <f t="shared" si="162"/>
        <v>Brand Seekers</v>
      </c>
      <c r="H5224" s="4">
        <v>41640</v>
      </c>
      <c r="I5224">
        <f>WEEKDAY(Cleaned!$H5224)</f>
        <v>4</v>
      </c>
      <c r="J5224" t="s">
        <v>12</v>
      </c>
      <c r="K5224" s="4">
        <v>23111</v>
      </c>
      <c r="L5224">
        <f>INT(YEARFRAC(Cleaned!$K5224,Cleaned!$H5224,1))</f>
        <v>50</v>
      </c>
      <c r="M5224" t="str">
        <f t="shared" si="163"/>
        <v>Seniors</v>
      </c>
    </row>
    <row r="5225" spans="1:13" x14ac:dyDescent="0.25">
      <c r="A5225">
        <v>15225</v>
      </c>
      <c r="B5225" t="s">
        <v>3023</v>
      </c>
      <c r="C5225" t="s">
        <v>80</v>
      </c>
      <c r="D5225" t="s">
        <v>26</v>
      </c>
      <c r="E5225" t="s">
        <v>21</v>
      </c>
      <c r="F5225" s="35">
        <v>2688.5092</v>
      </c>
      <c r="G5225" t="str">
        <f t="shared" si="162"/>
        <v>Brand Seekers</v>
      </c>
      <c r="H5225" s="4">
        <v>41640</v>
      </c>
      <c r="I5225">
        <f>WEEKDAY(Cleaned!$H5225)</f>
        <v>4</v>
      </c>
      <c r="J5225" t="s">
        <v>12</v>
      </c>
      <c r="K5225" s="4">
        <v>26761</v>
      </c>
      <c r="L5225">
        <f>INT(YEARFRAC(Cleaned!$K5225,Cleaned!$H5225,1))</f>
        <v>40</v>
      </c>
      <c r="M5225" t="str">
        <f t="shared" si="163"/>
        <v>Adult</v>
      </c>
    </row>
    <row r="5226" spans="1:13" x14ac:dyDescent="0.25">
      <c r="A5226">
        <v>15226</v>
      </c>
      <c r="B5226" t="s">
        <v>3224</v>
      </c>
      <c r="C5226" t="s">
        <v>80</v>
      </c>
      <c r="D5226" t="s">
        <v>26</v>
      </c>
      <c r="E5226" t="s">
        <v>21</v>
      </c>
      <c r="F5226" s="35">
        <v>1276.8054</v>
      </c>
      <c r="G5226" t="str">
        <f t="shared" si="162"/>
        <v>Casual Buyers</v>
      </c>
      <c r="H5226" s="4">
        <v>41641</v>
      </c>
      <c r="I5226">
        <f>WEEKDAY(Cleaned!$H5226)</f>
        <v>5</v>
      </c>
      <c r="J5226" t="s">
        <v>16</v>
      </c>
      <c r="K5226" s="4">
        <v>25109</v>
      </c>
      <c r="L5226">
        <f>INT(YEARFRAC(Cleaned!$K5226,Cleaned!$H5226,1))</f>
        <v>45</v>
      </c>
      <c r="M5226" t="str">
        <f t="shared" si="163"/>
        <v>Adult</v>
      </c>
    </row>
    <row r="5227" spans="1:13" x14ac:dyDescent="0.25">
      <c r="A5227">
        <v>15227</v>
      </c>
      <c r="B5227" t="s">
        <v>3095</v>
      </c>
      <c r="C5227" t="s">
        <v>80</v>
      </c>
      <c r="D5227" t="s">
        <v>26</v>
      </c>
      <c r="E5227" t="s">
        <v>21</v>
      </c>
      <c r="F5227" s="35">
        <v>81.725800000000007</v>
      </c>
      <c r="G5227" t="str">
        <f t="shared" si="162"/>
        <v>Casual Buyers</v>
      </c>
      <c r="H5227" s="4">
        <v>41643</v>
      </c>
      <c r="I5227">
        <f>WEEKDAY(Cleaned!$H5227)</f>
        <v>7</v>
      </c>
      <c r="J5227" t="s">
        <v>18</v>
      </c>
      <c r="K5227" s="4">
        <v>25163</v>
      </c>
      <c r="L5227">
        <f>INT(YEARFRAC(Cleaned!$K5227,Cleaned!$H5227,1))</f>
        <v>45</v>
      </c>
      <c r="M5227" t="str">
        <f t="shared" si="163"/>
        <v>Adult</v>
      </c>
    </row>
    <row r="5228" spans="1:13" x14ac:dyDescent="0.25">
      <c r="A5228">
        <v>15228</v>
      </c>
      <c r="B5228" t="s">
        <v>2985</v>
      </c>
      <c r="C5228" t="s">
        <v>80</v>
      </c>
      <c r="D5228" t="s">
        <v>26</v>
      </c>
      <c r="E5228" t="s">
        <v>21</v>
      </c>
      <c r="F5228" s="35">
        <v>59.658999999999999</v>
      </c>
      <c r="G5228" t="str">
        <f t="shared" si="162"/>
        <v>Casual Buyers</v>
      </c>
      <c r="H5228" s="4">
        <v>41644</v>
      </c>
      <c r="I5228">
        <f>WEEKDAY(Cleaned!$H5228)</f>
        <v>1</v>
      </c>
      <c r="J5228" t="s">
        <v>18</v>
      </c>
      <c r="K5228" s="4">
        <v>24302</v>
      </c>
      <c r="L5228">
        <f>INT(YEARFRAC(Cleaned!$K5228,Cleaned!$H5228,1))</f>
        <v>47</v>
      </c>
      <c r="M5228" t="str">
        <f t="shared" si="163"/>
        <v>Adult</v>
      </c>
    </row>
    <row r="5229" spans="1:13" x14ac:dyDescent="0.25">
      <c r="A5229">
        <v>15229</v>
      </c>
      <c r="B5229" t="s">
        <v>3225</v>
      </c>
      <c r="C5229" t="s">
        <v>80</v>
      </c>
      <c r="D5229" t="s">
        <v>26</v>
      </c>
      <c r="E5229" t="s">
        <v>21</v>
      </c>
      <c r="F5229" s="35">
        <v>27.614000000000001</v>
      </c>
      <c r="G5229" t="str">
        <f t="shared" si="162"/>
        <v>Casual Buyers</v>
      </c>
      <c r="H5229" s="4">
        <v>41648</v>
      </c>
      <c r="I5229">
        <f>WEEKDAY(Cleaned!$H5229)</f>
        <v>5</v>
      </c>
      <c r="J5229" t="s">
        <v>15</v>
      </c>
      <c r="K5229" s="4">
        <v>17058</v>
      </c>
      <c r="L5229">
        <f>INT(YEARFRAC(Cleaned!$K5229,Cleaned!$H5229,1))</f>
        <v>67</v>
      </c>
      <c r="M5229" t="str">
        <f t="shared" si="163"/>
        <v>Elders</v>
      </c>
    </row>
    <row r="5230" spans="1:13" x14ac:dyDescent="0.25">
      <c r="A5230">
        <v>15230</v>
      </c>
      <c r="B5230" t="s">
        <v>2872</v>
      </c>
      <c r="C5230" t="s">
        <v>80</v>
      </c>
      <c r="D5230" t="s">
        <v>26</v>
      </c>
      <c r="E5230" t="s">
        <v>21</v>
      </c>
      <c r="F5230" s="35">
        <v>2591.1808000000001</v>
      </c>
      <c r="G5230" t="str">
        <f t="shared" si="162"/>
        <v>Brand Seekers</v>
      </c>
      <c r="H5230" s="4">
        <v>41652</v>
      </c>
      <c r="I5230">
        <f>WEEKDAY(Cleaned!$H5230)</f>
        <v>2</v>
      </c>
      <c r="J5230" t="s">
        <v>15</v>
      </c>
      <c r="K5230" s="4">
        <v>27751</v>
      </c>
      <c r="L5230">
        <f>INT(YEARFRAC(Cleaned!$K5230,Cleaned!$H5230,1))</f>
        <v>38</v>
      </c>
      <c r="M5230" t="str">
        <f t="shared" si="163"/>
        <v>Adult</v>
      </c>
    </row>
    <row r="5231" spans="1:13" x14ac:dyDescent="0.25">
      <c r="A5231">
        <v>15231</v>
      </c>
      <c r="B5231" t="s">
        <v>3226</v>
      </c>
      <c r="C5231" t="s">
        <v>80</v>
      </c>
      <c r="D5231" t="s">
        <v>26</v>
      </c>
      <c r="E5231" t="s">
        <v>21</v>
      </c>
      <c r="F5231" s="35">
        <v>40.078400000000002</v>
      </c>
      <c r="G5231" t="str">
        <f t="shared" si="162"/>
        <v>Casual Buyers</v>
      </c>
      <c r="H5231" s="4">
        <v>41656</v>
      </c>
      <c r="I5231">
        <f>WEEKDAY(Cleaned!$H5231)</f>
        <v>6</v>
      </c>
      <c r="J5231" t="s">
        <v>12</v>
      </c>
      <c r="K5231" s="4">
        <v>24701</v>
      </c>
      <c r="L5231">
        <f>INT(YEARFRAC(Cleaned!$K5231,Cleaned!$H5231,1))</f>
        <v>46</v>
      </c>
      <c r="M5231" t="str">
        <f t="shared" si="163"/>
        <v>Adult</v>
      </c>
    </row>
    <row r="5232" spans="1:13" x14ac:dyDescent="0.25">
      <c r="A5232">
        <v>15232</v>
      </c>
      <c r="B5232" t="s">
        <v>3227</v>
      </c>
      <c r="C5232" t="s">
        <v>80</v>
      </c>
      <c r="D5232" t="s">
        <v>26</v>
      </c>
      <c r="E5232" t="s">
        <v>21</v>
      </c>
      <c r="F5232" s="35">
        <v>30.144400000000001</v>
      </c>
      <c r="G5232" t="str">
        <f t="shared" si="162"/>
        <v>Casual Buyers</v>
      </c>
      <c r="H5232" s="4">
        <v>41656</v>
      </c>
      <c r="I5232">
        <f>WEEKDAY(Cleaned!$H5232)</f>
        <v>6</v>
      </c>
      <c r="J5232" t="s">
        <v>12</v>
      </c>
      <c r="K5232" s="4">
        <v>26674</v>
      </c>
      <c r="L5232">
        <f>INT(YEARFRAC(Cleaned!$K5232,Cleaned!$H5232,1))</f>
        <v>41</v>
      </c>
      <c r="M5232" t="str">
        <f t="shared" si="163"/>
        <v>Adult</v>
      </c>
    </row>
    <row r="5233" spans="1:13" x14ac:dyDescent="0.25">
      <c r="A5233">
        <v>15233</v>
      </c>
      <c r="B5233" t="s">
        <v>3228</v>
      </c>
      <c r="C5233" t="s">
        <v>80</v>
      </c>
      <c r="D5233" t="s">
        <v>26</v>
      </c>
      <c r="E5233" t="s">
        <v>21</v>
      </c>
      <c r="F5233" s="35">
        <v>2613.5792000000001</v>
      </c>
      <c r="G5233" t="str">
        <f t="shared" si="162"/>
        <v>Brand Seekers</v>
      </c>
      <c r="H5233" s="4">
        <v>41656</v>
      </c>
      <c r="I5233">
        <f>WEEKDAY(Cleaned!$H5233)</f>
        <v>6</v>
      </c>
      <c r="J5233" t="s">
        <v>16</v>
      </c>
      <c r="K5233" s="4">
        <v>25937</v>
      </c>
      <c r="L5233">
        <f>INT(YEARFRAC(Cleaned!$K5233,Cleaned!$H5233,1))</f>
        <v>43</v>
      </c>
      <c r="M5233" t="str">
        <f t="shared" si="163"/>
        <v>Adult</v>
      </c>
    </row>
    <row r="5234" spans="1:13" x14ac:dyDescent="0.25">
      <c r="A5234">
        <v>15234</v>
      </c>
      <c r="B5234" t="s">
        <v>2985</v>
      </c>
      <c r="C5234" t="s">
        <v>80</v>
      </c>
      <c r="D5234" t="s">
        <v>26</v>
      </c>
      <c r="E5234" t="s">
        <v>21</v>
      </c>
      <c r="F5234" s="35">
        <v>27.614000000000001</v>
      </c>
      <c r="G5234" t="str">
        <f t="shared" si="162"/>
        <v>Casual Buyers</v>
      </c>
      <c r="H5234" s="4">
        <v>41657</v>
      </c>
      <c r="I5234">
        <f>WEEKDAY(Cleaned!$H5234)</f>
        <v>7</v>
      </c>
      <c r="J5234" t="s">
        <v>18</v>
      </c>
      <c r="K5234" s="4">
        <v>24302</v>
      </c>
      <c r="L5234">
        <f>INT(YEARFRAC(Cleaned!$K5234,Cleaned!$H5234,1))</f>
        <v>47</v>
      </c>
      <c r="M5234" t="str">
        <f t="shared" si="163"/>
        <v>Adult</v>
      </c>
    </row>
    <row r="5235" spans="1:13" x14ac:dyDescent="0.25">
      <c r="A5235">
        <v>15235</v>
      </c>
      <c r="B5235" t="s">
        <v>3229</v>
      </c>
      <c r="C5235" t="s">
        <v>80</v>
      </c>
      <c r="D5235" t="s">
        <v>26</v>
      </c>
      <c r="E5235" t="s">
        <v>21</v>
      </c>
      <c r="F5235" s="35">
        <v>69.5929</v>
      </c>
      <c r="G5235" t="str">
        <f t="shared" si="162"/>
        <v>Casual Buyers</v>
      </c>
      <c r="H5235" s="4">
        <v>41657</v>
      </c>
      <c r="I5235">
        <f>WEEKDAY(Cleaned!$H5235)</f>
        <v>7</v>
      </c>
      <c r="J5235" t="s">
        <v>14</v>
      </c>
      <c r="K5235" s="4">
        <v>26065</v>
      </c>
      <c r="L5235">
        <f>INT(YEARFRAC(Cleaned!$K5235,Cleaned!$H5235,1))</f>
        <v>42</v>
      </c>
      <c r="M5235" t="str">
        <f t="shared" si="163"/>
        <v>Adult</v>
      </c>
    </row>
    <row r="5236" spans="1:13" x14ac:dyDescent="0.25">
      <c r="A5236">
        <v>15236</v>
      </c>
      <c r="B5236" t="s">
        <v>3230</v>
      </c>
      <c r="C5236" t="s">
        <v>80</v>
      </c>
      <c r="D5236" t="s">
        <v>26</v>
      </c>
      <c r="E5236" t="s">
        <v>21</v>
      </c>
      <c r="F5236" s="35">
        <v>885.95590000000004</v>
      </c>
      <c r="G5236" t="str">
        <f t="shared" si="162"/>
        <v>Casual Buyers</v>
      </c>
      <c r="H5236" s="4">
        <v>41658</v>
      </c>
      <c r="I5236">
        <f>WEEKDAY(Cleaned!$H5236)</f>
        <v>1</v>
      </c>
      <c r="J5236" t="s">
        <v>14</v>
      </c>
      <c r="K5236" s="4">
        <v>23197</v>
      </c>
      <c r="L5236">
        <f>INT(YEARFRAC(Cleaned!$K5236,Cleaned!$H5236,1))</f>
        <v>50</v>
      </c>
      <c r="M5236" t="str">
        <f t="shared" si="163"/>
        <v>Seniors</v>
      </c>
    </row>
    <row r="5237" spans="1:13" x14ac:dyDescent="0.25">
      <c r="A5237">
        <v>15237</v>
      </c>
      <c r="B5237" t="s">
        <v>3231</v>
      </c>
      <c r="C5237" t="s">
        <v>80</v>
      </c>
      <c r="D5237" t="s">
        <v>26</v>
      </c>
      <c r="E5237" t="s">
        <v>21</v>
      </c>
      <c r="F5237" s="35">
        <v>666.85649999999998</v>
      </c>
      <c r="G5237" t="str">
        <f t="shared" si="162"/>
        <v>Casual Buyers</v>
      </c>
      <c r="H5237" s="4">
        <v>41658</v>
      </c>
      <c r="I5237">
        <f>WEEKDAY(Cleaned!$H5237)</f>
        <v>1</v>
      </c>
      <c r="J5237" t="s">
        <v>16</v>
      </c>
      <c r="K5237" s="4">
        <v>22098</v>
      </c>
      <c r="L5237">
        <f>INT(YEARFRAC(Cleaned!$K5237,Cleaned!$H5237,1))</f>
        <v>53</v>
      </c>
      <c r="M5237" t="str">
        <f t="shared" si="163"/>
        <v>Seniors</v>
      </c>
    </row>
    <row r="5238" spans="1:13" x14ac:dyDescent="0.25">
      <c r="A5238">
        <v>15238</v>
      </c>
      <c r="B5238" t="s">
        <v>3232</v>
      </c>
      <c r="C5238" t="s">
        <v>80</v>
      </c>
      <c r="D5238" t="s">
        <v>26</v>
      </c>
      <c r="E5238" t="s">
        <v>21</v>
      </c>
      <c r="F5238" s="35">
        <v>132.5779</v>
      </c>
      <c r="G5238" t="str">
        <f t="shared" si="162"/>
        <v>Casual Buyers</v>
      </c>
      <c r="H5238" s="4">
        <v>41659</v>
      </c>
      <c r="I5238">
        <f>WEEKDAY(Cleaned!$H5238)</f>
        <v>2</v>
      </c>
      <c r="J5238" t="s">
        <v>16</v>
      </c>
      <c r="K5238" s="4">
        <v>22924</v>
      </c>
      <c r="L5238">
        <f>INT(YEARFRAC(Cleaned!$K5238,Cleaned!$H5238,1))</f>
        <v>51</v>
      </c>
      <c r="M5238" t="str">
        <f t="shared" si="163"/>
        <v>Seniors</v>
      </c>
    </row>
    <row r="5239" spans="1:13" x14ac:dyDescent="0.25">
      <c r="A5239">
        <v>15239</v>
      </c>
      <c r="B5239" t="s">
        <v>2991</v>
      </c>
      <c r="C5239" t="s">
        <v>80</v>
      </c>
      <c r="D5239" t="s">
        <v>26</v>
      </c>
      <c r="E5239" t="s">
        <v>21</v>
      </c>
      <c r="F5239" s="35">
        <v>2615.4908</v>
      </c>
      <c r="G5239" t="str">
        <f t="shared" si="162"/>
        <v>Brand Seekers</v>
      </c>
      <c r="H5239" s="4">
        <v>41662</v>
      </c>
      <c r="I5239">
        <f>WEEKDAY(Cleaned!$H5239)</f>
        <v>5</v>
      </c>
      <c r="J5239" t="s">
        <v>13</v>
      </c>
      <c r="K5239" s="4">
        <v>26133</v>
      </c>
      <c r="L5239">
        <f>INT(YEARFRAC(Cleaned!$K5239,Cleaned!$H5239,1))</f>
        <v>42</v>
      </c>
      <c r="M5239" t="str">
        <f t="shared" si="163"/>
        <v>Adult</v>
      </c>
    </row>
    <row r="5240" spans="1:13" x14ac:dyDescent="0.25">
      <c r="A5240">
        <v>15240</v>
      </c>
      <c r="B5240" t="s">
        <v>2905</v>
      </c>
      <c r="C5240" t="s">
        <v>80</v>
      </c>
      <c r="D5240" t="s">
        <v>26</v>
      </c>
      <c r="E5240" t="s">
        <v>21</v>
      </c>
      <c r="F5240" s="35">
        <v>2650.8398000000002</v>
      </c>
      <c r="G5240" t="str">
        <f t="shared" si="162"/>
        <v>Brand Seekers</v>
      </c>
      <c r="H5240" s="4">
        <v>41460</v>
      </c>
      <c r="I5240">
        <f>WEEKDAY(Cleaned!$H5240)</f>
        <v>6</v>
      </c>
      <c r="J5240" t="s">
        <v>17</v>
      </c>
      <c r="K5240" s="4">
        <v>18594</v>
      </c>
      <c r="L5240">
        <f>INT(YEARFRAC(Cleaned!$K5240,Cleaned!$H5240,1))</f>
        <v>62</v>
      </c>
      <c r="M5240" t="str">
        <f t="shared" si="163"/>
        <v>Seniors</v>
      </c>
    </row>
    <row r="5241" spans="1:13" x14ac:dyDescent="0.25">
      <c r="A5241">
        <v>15241</v>
      </c>
      <c r="B5241" t="s">
        <v>3233</v>
      </c>
      <c r="C5241" t="s">
        <v>80</v>
      </c>
      <c r="D5241" t="s">
        <v>26</v>
      </c>
      <c r="E5241" t="s">
        <v>21</v>
      </c>
      <c r="F5241" s="35">
        <v>2626.5408000000002</v>
      </c>
      <c r="G5241" t="str">
        <f t="shared" si="162"/>
        <v>Brand Seekers</v>
      </c>
      <c r="H5241" s="4">
        <v>41461</v>
      </c>
      <c r="I5241">
        <f>WEEKDAY(Cleaned!$H5241)</f>
        <v>7</v>
      </c>
      <c r="J5241" t="s">
        <v>18</v>
      </c>
      <c r="K5241" s="4">
        <v>18945</v>
      </c>
      <c r="L5241">
        <f>INT(YEARFRAC(Cleaned!$K5241,Cleaned!$H5241,1))</f>
        <v>61</v>
      </c>
      <c r="M5241" t="str">
        <f t="shared" si="163"/>
        <v>Seniors</v>
      </c>
    </row>
    <row r="5242" spans="1:13" x14ac:dyDescent="0.25">
      <c r="A5242">
        <v>15242</v>
      </c>
      <c r="B5242" t="s">
        <v>3234</v>
      </c>
      <c r="C5242" t="s">
        <v>80</v>
      </c>
      <c r="D5242" t="s">
        <v>26</v>
      </c>
      <c r="E5242" t="s">
        <v>21</v>
      </c>
      <c r="F5242" s="35">
        <v>2693.9016000000001</v>
      </c>
      <c r="G5242" t="str">
        <f t="shared" si="162"/>
        <v>Brand Seekers</v>
      </c>
      <c r="H5242" s="4">
        <v>41461</v>
      </c>
      <c r="I5242">
        <f>WEEKDAY(Cleaned!$H5242)</f>
        <v>7</v>
      </c>
      <c r="J5242" t="s">
        <v>13</v>
      </c>
      <c r="K5242" s="4">
        <v>27857</v>
      </c>
      <c r="L5242">
        <f>INT(YEARFRAC(Cleaned!$K5242,Cleaned!$H5242,1))</f>
        <v>37</v>
      </c>
      <c r="M5242" t="str">
        <f t="shared" si="163"/>
        <v>Adult</v>
      </c>
    </row>
    <row r="5243" spans="1:13" x14ac:dyDescent="0.25">
      <c r="A5243">
        <v>15243</v>
      </c>
      <c r="B5243" t="s">
        <v>2994</v>
      </c>
      <c r="C5243" t="s">
        <v>80</v>
      </c>
      <c r="D5243" t="s">
        <v>26</v>
      </c>
      <c r="E5243" t="s">
        <v>21</v>
      </c>
      <c r="F5243" s="35">
        <v>2754.0136000000002</v>
      </c>
      <c r="G5243" t="str">
        <f t="shared" si="162"/>
        <v>Brand Seekers</v>
      </c>
      <c r="H5243" s="4">
        <v>41461</v>
      </c>
      <c r="I5243">
        <f>WEEKDAY(Cleaned!$H5243)</f>
        <v>7</v>
      </c>
      <c r="J5243" t="s">
        <v>17</v>
      </c>
      <c r="K5243" s="4">
        <v>27616</v>
      </c>
      <c r="L5243">
        <f>INT(YEARFRAC(Cleaned!$K5243,Cleaned!$H5243,1))</f>
        <v>37</v>
      </c>
      <c r="M5243" t="str">
        <f t="shared" si="163"/>
        <v>Adult</v>
      </c>
    </row>
    <row r="5244" spans="1:13" x14ac:dyDescent="0.25">
      <c r="A5244">
        <v>15244</v>
      </c>
      <c r="B5244" t="s">
        <v>2888</v>
      </c>
      <c r="C5244" t="s">
        <v>80</v>
      </c>
      <c r="D5244" t="s">
        <v>26</v>
      </c>
      <c r="E5244" t="s">
        <v>21</v>
      </c>
      <c r="F5244" s="35">
        <v>2709.8357000000001</v>
      </c>
      <c r="G5244" t="str">
        <f t="shared" si="162"/>
        <v>Brand Seekers</v>
      </c>
      <c r="H5244" s="4">
        <v>41462</v>
      </c>
      <c r="I5244">
        <f>WEEKDAY(Cleaned!$H5244)</f>
        <v>1</v>
      </c>
      <c r="J5244" t="s">
        <v>12</v>
      </c>
      <c r="K5244" s="4">
        <v>25433</v>
      </c>
      <c r="L5244">
        <f>INT(YEARFRAC(Cleaned!$K5244,Cleaned!$H5244,1))</f>
        <v>43</v>
      </c>
      <c r="M5244" t="str">
        <f t="shared" si="163"/>
        <v>Adult</v>
      </c>
    </row>
    <row r="5245" spans="1:13" x14ac:dyDescent="0.25">
      <c r="A5245">
        <v>15245</v>
      </c>
      <c r="B5245" t="s">
        <v>2899</v>
      </c>
      <c r="C5245" t="s">
        <v>80</v>
      </c>
      <c r="D5245" t="s">
        <v>26</v>
      </c>
      <c r="E5245" t="s">
        <v>21</v>
      </c>
      <c r="F5245" s="35">
        <v>623.75040000000001</v>
      </c>
      <c r="G5245" t="str">
        <f t="shared" si="162"/>
        <v>Casual Buyers</v>
      </c>
      <c r="H5245" s="4">
        <v>41463</v>
      </c>
      <c r="I5245">
        <f>WEEKDAY(Cleaned!$H5245)</f>
        <v>2</v>
      </c>
      <c r="J5245" t="s">
        <v>12</v>
      </c>
      <c r="K5245" s="4">
        <v>24740</v>
      </c>
      <c r="L5245">
        <f>INT(YEARFRAC(Cleaned!$K5245,Cleaned!$H5245,1))</f>
        <v>45</v>
      </c>
      <c r="M5245" t="str">
        <f t="shared" si="163"/>
        <v>Adult</v>
      </c>
    </row>
    <row r="5246" spans="1:13" x14ac:dyDescent="0.25">
      <c r="A5246">
        <v>15246</v>
      </c>
      <c r="B5246" t="s">
        <v>3235</v>
      </c>
      <c r="C5246" t="s">
        <v>80</v>
      </c>
      <c r="D5246" t="s">
        <v>26</v>
      </c>
      <c r="E5246" t="s">
        <v>21</v>
      </c>
      <c r="F5246" s="35">
        <v>927.62540000000001</v>
      </c>
      <c r="G5246" t="str">
        <f t="shared" si="162"/>
        <v>Casual Buyers</v>
      </c>
      <c r="H5246" s="4">
        <v>41466</v>
      </c>
      <c r="I5246">
        <f>WEEKDAY(Cleaned!$H5246)</f>
        <v>5</v>
      </c>
      <c r="J5246" t="s">
        <v>12</v>
      </c>
      <c r="K5246" s="4">
        <v>23320</v>
      </c>
      <c r="L5246">
        <f>INT(YEARFRAC(Cleaned!$K5246,Cleaned!$H5246,1))</f>
        <v>49</v>
      </c>
      <c r="M5246" t="str">
        <f t="shared" si="163"/>
        <v>Adult</v>
      </c>
    </row>
    <row r="5247" spans="1:13" x14ac:dyDescent="0.25">
      <c r="A5247">
        <v>15247</v>
      </c>
      <c r="B5247" t="s">
        <v>2895</v>
      </c>
      <c r="C5247" t="s">
        <v>80</v>
      </c>
      <c r="D5247" t="s">
        <v>26</v>
      </c>
      <c r="E5247" t="s">
        <v>21</v>
      </c>
      <c r="F5247" s="35">
        <v>2636.4748</v>
      </c>
      <c r="G5247" t="str">
        <f t="shared" si="162"/>
        <v>Brand Seekers</v>
      </c>
      <c r="H5247" s="4">
        <v>41466</v>
      </c>
      <c r="I5247">
        <f>WEEKDAY(Cleaned!$H5247)</f>
        <v>5</v>
      </c>
      <c r="J5247" t="s">
        <v>16</v>
      </c>
      <c r="K5247" s="4">
        <v>28376</v>
      </c>
      <c r="L5247">
        <f>INT(YEARFRAC(Cleaned!$K5247,Cleaned!$H5247,1))</f>
        <v>35</v>
      </c>
      <c r="M5247" t="str">
        <f t="shared" si="163"/>
        <v>Adult</v>
      </c>
    </row>
    <row r="5248" spans="1:13" x14ac:dyDescent="0.25">
      <c r="A5248">
        <v>15248</v>
      </c>
      <c r="B5248" t="s">
        <v>3005</v>
      </c>
      <c r="C5248" t="s">
        <v>80</v>
      </c>
      <c r="D5248" t="s">
        <v>26</v>
      </c>
      <c r="E5248" t="s">
        <v>21</v>
      </c>
      <c r="F5248" s="35">
        <v>65.725399999999993</v>
      </c>
      <c r="G5248" t="str">
        <f t="shared" si="162"/>
        <v>Casual Buyers</v>
      </c>
      <c r="H5248" s="4">
        <v>41467</v>
      </c>
      <c r="I5248">
        <f>WEEKDAY(Cleaned!$H5248)</f>
        <v>6</v>
      </c>
      <c r="J5248" t="s">
        <v>18</v>
      </c>
      <c r="K5248" s="4">
        <v>25899</v>
      </c>
      <c r="L5248">
        <f>INT(YEARFRAC(Cleaned!$K5248,Cleaned!$H5248,1))</f>
        <v>42</v>
      </c>
      <c r="M5248" t="str">
        <f t="shared" si="163"/>
        <v>Adult</v>
      </c>
    </row>
    <row r="5249" spans="1:13" x14ac:dyDescent="0.25">
      <c r="A5249">
        <v>15249</v>
      </c>
      <c r="B5249" t="s">
        <v>3236</v>
      </c>
      <c r="C5249" t="s">
        <v>80</v>
      </c>
      <c r="D5249" t="s">
        <v>26</v>
      </c>
      <c r="E5249" t="s">
        <v>21</v>
      </c>
      <c r="F5249" s="35">
        <v>2563.5889999999999</v>
      </c>
      <c r="G5249" t="str">
        <f t="shared" si="162"/>
        <v>Brand Seekers</v>
      </c>
      <c r="H5249" s="4">
        <v>41467</v>
      </c>
      <c r="I5249">
        <f>WEEKDAY(Cleaned!$H5249)</f>
        <v>6</v>
      </c>
      <c r="J5249" t="s">
        <v>14</v>
      </c>
      <c r="K5249" s="4">
        <v>28188</v>
      </c>
      <c r="L5249">
        <f>INT(YEARFRAC(Cleaned!$K5249,Cleaned!$H5249,1))</f>
        <v>36</v>
      </c>
      <c r="M5249" t="str">
        <f t="shared" si="163"/>
        <v>Adult</v>
      </c>
    </row>
    <row r="5250" spans="1:13" x14ac:dyDescent="0.25">
      <c r="A5250">
        <v>15250</v>
      </c>
      <c r="B5250" t="s">
        <v>3237</v>
      </c>
      <c r="C5250" t="s">
        <v>80</v>
      </c>
      <c r="D5250" t="s">
        <v>26</v>
      </c>
      <c r="E5250" t="s">
        <v>21</v>
      </c>
      <c r="F5250" s="35">
        <v>2764.6658000000002</v>
      </c>
      <c r="G5250" t="str">
        <f t="shared" ref="G5250:G5313" si="164">IF(F5250&lt;=1500,"Casual Buyers",IF(F5250&gt;=1501,"Brand Seekers",IF(F5250&gt;2500,"Convinced Seekers")))</f>
        <v>Brand Seekers</v>
      </c>
      <c r="H5250" s="4">
        <v>41471</v>
      </c>
      <c r="I5250">
        <f>WEEKDAY(Cleaned!$H5250)</f>
        <v>3</v>
      </c>
      <c r="J5250" t="s">
        <v>15</v>
      </c>
      <c r="K5250" s="4">
        <v>16268</v>
      </c>
      <c r="L5250">
        <f>INT(YEARFRAC(Cleaned!$K5250,Cleaned!$H5250,1))</f>
        <v>69</v>
      </c>
      <c r="M5250" t="str">
        <f t="shared" ref="M5250:M5313" si="165">IF(L5250&lt;=19,"Teenager",IF(L5250&lt;=34,"Young Adult",IF(L5250&lt;=49,"Adult",IF(L5250&lt;=64,"Seniors",IF(L5250&gt;=65,"Elders")))))</f>
        <v>Elders</v>
      </c>
    </row>
    <row r="5251" spans="1:13" x14ac:dyDescent="0.25">
      <c r="A5251">
        <v>15251</v>
      </c>
      <c r="B5251" t="s">
        <v>3238</v>
      </c>
      <c r="C5251" t="s">
        <v>80</v>
      </c>
      <c r="D5251" t="s">
        <v>26</v>
      </c>
      <c r="E5251" t="s">
        <v>21</v>
      </c>
      <c r="F5251" s="35">
        <v>44.189</v>
      </c>
      <c r="G5251" t="str">
        <f t="shared" si="164"/>
        <v>Casual Buyers</v>
      </c>
      <c r="H5251" s="4">
        <v>41475</v>
      </c>
      <c r="I5251">
        <f>WEEKDAY(Cleaned!$H5251)</f>
        <v>7</v>
      </c>
      <c r="J5251" t="s">
        <v>14</v>
      </c>
      <c r="K5251" s="4">
        <v>22424</v>
      </c>
      <c r="L5251">
        <f>INT(YEARFRAC(Cleaned!$K5251,Cleaned!$H5251,1))</f>
        <v>52</v>
      </c>
      <c r="M5251" t="str">
        <f t="shared" si="165"/>
        <v>Seniors</v>
      </c>
    </row>
    <row r="5252" spans="1:13" x14ac:dyDescent="0.25">
      <c r="A5252">
        <v>15252</v>
      </c>
      <c r="B5252" t="s">
        <v>2980</v>
      </c>
      <c r="C5252" t="s">
        <v>80</v>
      </c>
      <c r="D5252" t="s">
        <v>26</v>
      </c>
      <c r="E5252" t="s">
        <v>21</v>
      </c>
      <c r="F5252" s="35">
        <v>2591.4681</v>
      </c>
      <c r="G5252" t="str">
        <f t="shared" si="164"/>
        <v>Brand Seekers</v>
      </c>
      <c r="H5252" s="4">
        <v>41480</v>
      </c>
      <c r="I5252">
        <f>WEEKDAY(Cleaned!$H5252)</f>
        <v>5</v>
      </c>
      <c r="J5252" t="s">
        <v>15</v>
      </c>
      <c r="K5252" s="4">
        <v>24526</v>
      </c>
      <c r="L5252">
        <f>INT(YEARFRAC(Cleaned!$K5252,Cleaned!$H5252,1))</f>
        <v>46</v>
      </c>
      <c r="M5252" t="str">
        <f t="shared" si="165"/>
        <v>Adult</v>
      </c>
    </row>
    <row r="5253" spans="1:13" x14ac:dyDescent="0.25">
      <c r="A5253">
        <v>15253</v>
      </c>
      <c r="B5253" t="s">
        <v>3239</v>
      </c>
      <c r="C5253" t="s">
        <v>80</v>
      </c>
      <c r="D5253" t="s">
        <v>26</v>
      </c>
      <c r="E5253" t="s">
        <v>21</v>
      </c>
      <c r="F5253" s="35">
        <v>620.43539999999996</v>
      </c>
      <c r="G5253" t="str">
        <f t="shared" si="164"/>
        <v>Casual Buyers</v>
      </c>
      <c r="H5253" s="4">
        <v>41483</v>
      </c>
      <c r="I5253">
        <f>WEEKDAY(Cleaned!$H5253)</f>
        <v>1</v>
      </c>
      <c r="J5253" t="s">
        <v>12</v>
      </c>
      <c r="K5253" s="4">
        <v>14654</v>
      </c>
      <c r="L5253">
        <f>INT(YEARFRAC(Cleaned!$K5253,Cleaned!$H5253,1))</f>
        <v>73</v>
      </c>
      <c r="M5253" t="str">
        <f t="shared" si="165"/>
        <v>Elders</v>
      </c>
    </row>
    <row r="5254" spans="1:13" x14ac:dyDescent="0.25">
      <c r="A5254">
        <v>15254</v>
      </c>
      <c r="B5254" t="s">
        <v>3219</v>
      </c>
      <c r="C5254" t="s">
        <v>80</v>
      </c>
      <c r="D5254" t="s">
        <v>26</v>
      </c>
      <c r="E5254" t="s">
        <v>21</v>
      </c>
      <c r="F5254" s="35">
        <v>42.962400000000002</v>
      </c>
      <c r="G5254" t="str">
        <f t="shared" si="164"/>
        <v>Casual Buyers</v>
      </c>
      <c r="H5254" s="4">
        <v>41483</v>
      </c>
      <c r="I5254">
        <f>WEEKDAY(Cleaned!$H5254)</f>
        <v>1</v>
      </c>
      <c r="J5254" t="s">
        <v>18</v>
      </c>
      <c r="K5254" s="4">
        <v>16841</v>
      </c>
      <c r="L5254">
        <f>INT(YEARFRAC(Cleaned!$K5254,Cleaned!$H5254,1))</f>
        <v>67</v>
      </c>
      <c r="M5254" t="str">
        <f t="shared" si="165"/>
        <v>Elders</v>
      </c>
    </row>
    <row r="5255" spans="1:13" x14ac:dyDescent="0.25">
      <c r="A5255">
        <v>15255</v>
      </c>
      <c r="B5255" t="s">
        <v>3240</v>
      </c>
      <c r="C5255" t="s">
        <v>80</v>
      </c>
      <c r="D5255" t="s">
        <v>26</v>
      </c>
      <c r="E5255" t="s">
        <v>21</v>
      </c>
      <c r="F5255" s="35">
        <v>1238.1415</v>
      </c>
      <c r="G5255" t="str">
        <f t="shared" si="164"/>
        <v>Casual Buyers</v>
      </c>
      <c r="H5255" s="4">
        <v>41483</v>
      </c>
      <c r="I5255">
        <f>WEEKDAY(Cleaned!$H5255)</f>
        <v>1</v>
      </c>
      <c r="J5255" t="s">
        <v>16</v>
      </c>
      <c r="K5255" s="4">
        <v>24883</v>
      </c>
      <c r="L5255">
        <f>INT(YEARFRAC(Cleaned!$K5255,Cleaned!$H5255,1))</f>
        <v>45</v>
      </c>
      <c r="M5255" t="str">
        <f t="shared" si="165"/>
        <v>Adult</v>
      </c>
    </row>
    <row r="5256" spans="1:13" x14ac:dyDescent="0.25">
      <c r="A5256">
        <v>15256</v>
      </c>
      <c r="B5256" t="s">
        <v>3241</v>
      </c>
      <c r="C5256" t="s">
        <v>80</v>
      </c>
      <c r="D5256" t="s">
        <v>26</v>
      </c>
      <c r="E5256" t="s">
        <v>21</v>
      </c>
      <c r="F5256" s="35">
        <v>164.05940000000001</v>
      </c>
      <c r="G5256" t="str">
        <f t="shared" si="164"/>
        <v>Casual Buyers</v>
      </c>
      <c r="H5256" s="4">
        <v>41486</v>
      </c>
      <c r="I5256">
        <f>WEEKDAY(Cleaned!$H5256)</f>
        <v>4</v>
      </c>
      <c r="J5256" t="s">
        <v>16</v>
      </c>
      <c r="K5256" s="4">
        <v>23493</v>
      </c>
      <c r="L5256">
        <f>INT(YEARFRAC(Cleaned!$K5256,Cleaned!$H5256,1))</f>
        <v>49</v>
      </c>
      <c r="M5256" t="str">
        <f t="shared" si="165"/>
        <v>Adult</v>
      </c>
    </row>
    <row r="5257" spans="1:13" x14ac:dyDescent="0.25">
      <c r="A5257">
        <v>15257</v>
      </c>
      <c r="B5257" t="s">
        <v>3242</v>
      </c>
      <c r="C5257" t="s">
        <v>80</v>
      </c>
      <c r="D5257" t="s">
        <v>26</v>
      </c>
      <c r="E5257" t="s">
        <v>21</v>
      </c>
      <c r="F5257" s="35">
        <v>2.5305</v>
      </c>
      <c r="G5257" t="str">
        <f t="shared" si="164"/>
        <v>Casual Buyers</v>
      </c>
      <c r="H5257" s="4">
        <v>41489</v>
      </c>
      <c r="I5257">
        <f>WEEKDAY(Cleaned!$H5257)</f>
        <v>7</v>
      </c>
      <c r="J5257" t="s">
        <v>14</v>
      </c>
      <c r="K5257" s="4">
        <v>20389</v>
      </c>
      <c r="L5257">
        <f>INT(YEARFRAC(Cleaned!$K5257,Cleaned!$H5257,1))</f>
        <v>57</v>
      </c>
      <c r="M5257" t="str">
        <f t="shared" si="165"/>
        <v>Seniors</v>
      </c>
    </row>
    <row r="5258" spans="1:13" x14ac:dyDescent="0.25">
      <c r="A5258">
        <v>15258</v>
      </c>
      <c r="B5258" t="s">
        <v>3243</v>
      </c>
      <c r="C5258" t="s">
        <v>80</v>
      </c>
      <c r="D5258" t="s">
        <v>26</v>
      </c>
      <c r="E5258" t="s">
        <v>21</v>
      </c>
      <c r="F5258" s="35">
        <v>8.7848000000000006</v>
      </c>
      <c r="G5258" t="str">
        <f t="shared" si="164"/>
        <v>Casual Buyers</v>
      </c>
      <c r="H5258" s="4">
        <v>41491</v>
      </c>
      <c r="I5258">
        <f>WEEKDAY(Cleaned!$H5258)</f>
        <v>2</v>
      </c>
      <c r="J5258" t="s">
        <v>12</v>
      </c>
      <c r="K5258" s="4">
        <v>27208</v>
      </c>
      <c r="L5258">
        <f>INT(YEARFRAC(Cleaned!$K5258,Cleaned!$H5258,1))</f>
        <v>39</v>
      </c>
      <c r="M5258" t="str">
        <f t="shared" si="165"/>
        <v>Adult</v>
      </c>
    </row>
    <row r="5259" spans="1:13" x14ac:dyDescent="0.25">
      <c r="A5259">
        <v>15259</v>
      </c>
      <c r="B5259" t="s">
        <v>3126</v>
      </c>
      <c r="C5259" t="s">
        <v>80</v>
      </c>
      <c r="D5259" t="s">
        <v>26</v>
      </c>
      <c r="E5259" t="s">
        <v>21</v>
      </c>
      <c r="F5259" s="35">
        <v>82.852900000000005</v>
      </c>
      <c r="G5259" t="str">
        <f t="shared" si="164"/>
        <v>Casual Buyers</v>
      </c>
      <c r="H5259" s="4">
        <v>41492</v>
      </c>
      <c r="I5259">
        <f>WEEKDAY(Cleaned!$H5259)</f>
        <v>3</v>
      </c>
      <c r="J5259" t="s">
        <v>16</v>
      </c>
      <c r="K5259" s="4">
        <v>19402</v>
      </c>
      <c r="L5259">
        <f>INT(YEARFRAC(Cleaned!$K5259,Cleaned!$H5259,1))</f>
        <v>60</v>
      </c>
      <c r="M5259" t="str">
        <f t="shared" si="165"/>
        <v>Seniors</v>
      </c>
    </row>
    <row r="5260" spans="1:13" x14ac:dyDescent="0.25">
      <c r="A5260">
        <v>15260</v>
      </c>
      <c r="B5260" t="s">
        <v>3166</v>
      </c>
      <c r="C5260" t="s">
        <v>80</v>
      </c>
      <c r="D5260" t="s">
        <v>26</v>
      </c>
      <c r="E5260" t="s">
        <v>21</v>
      </c>
      <c r="F5260" s="35">
        <v>2673.0612999999998</v>
      </c>
      <c r="G5260" t="str">
        <f t="shared" si="164"/>
        <v>Brand Seekers</v>
      </c>
      <c r="H5260" s="4">
        <v>41492</v>
      </c>
      <c r="I5260">
        <f>WEEKDAY(Cleaned!$H5260)</f>
        <v>3</v>
      </c>
      <c r="J5260" t="s">
        <v>17</v>
      </c>
      <c r="K5260" s="4">
        <v>26182</v>
      </c>
      <c r="L5260">
        <f>INT(YEARFRAC(Cleaned!$K5260,Cleaned!$H5260,1))</f>
        <v>41</v>
      </c>
      <c r="M5260" t="str">
        <f t="shared" si="165"/>
        <v>Adult</v>
      </c>
    </row>
    <row r="5261" spans="1:13" x14ac:dyDescent="0.25">
      <c r="A5261">
        <v>15261</v>
      </c>
      <c r="B5261" t="s">
        <v>3244</v>
      </c>
      <c r="C5261" t="s">
        <v>80</v>
      </c>
      <c r="D5261" t="s">
        <v>26</v>
      </c>
      <c r="E5261" t="s">
        <v>21</v>
      </c>
      <c r="F5261" s="35">
        <v>2624.3528999999999</v>
      </c>
      <c r="G5261" t="str">
        <f t="shared" si="164"/>
        <v>Brand Seekers</v>
      </c>
      <c r="H5261" s="4">
        <v>41494</v>
      </c>
      <c r="I5261">
        <f>WEEKDAY(Cleaned!$H5261)</f>
        <v>5</v>
      </c>
      <c r="J5261" t="s">
        <v>12</v>
      </c>
      <c r="K5261" s="4">
        <v>26024</v>
      </c>
      <c r="L5261">
        <f>INT(YEARFRAC(Cleaned!$K5261,Cleaned!$H5261,1))</f>
        <v>42</v>
      </c>
      <c r="M5261" t="str">
        <f t="shared" si="165"/>
        <v>Adult</v>
      </c>
    </row>
    <row r="5262" spans="1:13" x14ac:dyDescent="0.25">
      <c r="A5262">
        <v>15262</v>
      </c>
      <c r="B5262" t="s">
        <v>2959</v>
      </c>
      <c r="C5262" t="s">
        <v>80</v>
      </c>
      <c r="D5262" t="s">
        <v>26</v>
      </c>
      <c r="E5262" t="s">
        <v>21</v>
      </c>
      <c r="F5262" s="35">
        <v>2574.6390000000001</v>
      </c>
      <c r="G5262" t="str">
        <f t="shared" si="164"/>
        <v>Brand Seekers</v>
      </c>
      <c r="H5262" s="4">
        <v>41494</v>
      </c>
      <c r="I5262">
        <f>WEEKDAY(Cleaned!$H5262)</f>
        <v>5</v>
      </c>
      <c r="J5262" t="s">
        <v>16</v>
      </c>
      <c r="K5262" s="4">
        <v>23579</v>
      </c>
      <c r="L5262">
        <f>INT(YEARFRAC(Cleaned!$K5262,Cleaned!$H5262,1))</f>
        <v>49</v>
      </c>
      <c r="M5262" t="str">
        <f t="shared" si="165"/>
        <v>Adult</v>
      </c>
    </row>
    <row r="5263" spans="1:13" x14ac:dyDescent="0.25">
      <c r="A5263">
        <v>15263</v>
      </c>
      <c r="B5263" t="s">
        <v>3245</v>
      </c>
      <c r="C5263" t="s">
        <v>80</v>
      </c>
      <c r="D5263" t="s">
        <v>26</v>
      </c>
      <c r="E5263" t="s">
        <v>21</v>
      </c>
      <c r="F5263" s="35">
        <v>98.853300000000004</v>
      </c>
      <c r="G5263" t="str">
        <f t="shared" si="164"/>
        <v>Casual Buyers</v>
      </c>
      <c r="H5263" s="4">
        <v>41495</v>
      </c>
      <c r="I5263">
        <f>WEEKDAY(Cleaned!$H5263)</f>
        <v>6</v>
      </c>
      <c r="J5263" t="s">
        <v>12</v>
      </c>
      <c r="K5263" s="4">
        <v>15669</v>
      </c>
      <c r="L5263">
        <f>INT(YEARFRAC(Cleaned!$K5263,Cleaned!$H5263,1))</f>
        <v>70</v>
      </c>
      <c r="M5263" t="str">
        <f t="shared" si="165"/>
        <v>Elders</v>
      </c>
    </row>
    <row r="5264" spans="1:13" x14ac:dyDescent="0.25">
      <c r="A5264">
        <v>15264</v>
      </c>
      <c r="B5264" t="s">
        <v>3246</v>
      </c>
      <c r="C5264" t="s">
        <v>80</v>
      </c>
      <c r="D5264" t="s">
        <v>26</v>
      </c>
      <c r="E5264" t="s">
        <v>21</v>
      </c>
      <c r="F5264" s="35">
        <v>33.139000000000003</v>
      </c>
      <c r="G5264" t="str">
        <f t="shared" si="164"/>
        <v>Casual Buyers</v>
      </c>
      <c r="H5264" s="4">
        <v>41498</v>
      </c>
      <c r="I5264">
        <f>WEEKDAY(Cleaned!$H5264)</f>
        <v>2</v>
      </c>
      <c r="J5264" t="s">
        <v>18</v>
      </c>
      <c r="K5264" s="4">
        <v>24016</v>
      </c>
      <c r="L5264">
        <f>INT(YEARFRAC(Cleaned!$K5264,Cleaned!$H5264,1))</f>
        <v>47</v>
      </c>
      <c r="M5264" t="str">
        <f t="shared" si="165"/>
        <v>Adult</v>
      </c>
    </row>
    <row r="5265" spans="1:13" x14ac:dyDescent="0.25">
      <c r="A5265">
        <v>15265</v>
      </c>
      <c r="B5265" t="s">
        <v>3161</v>
      </c>
      <c r="C5265" t="s">
        <v>80</v>
      </c>
      <c r="D5265" t="s">
        <v>26</v>
      </c>
      <c r="E5265" t="s">
        <v>21</v>
      </c>
      <c r="F5265" s="35">
        <v>2668.5639999999999</v>
      </c>
      <c r="G5265" t="str">
        <f t="shared" si="164"/>
        <v>Brand Seekers</v>
      </c>
      <c r="H5265" s="4">
        <v>41498</v>
      </c>
      <c r="I5265">
        <f>WEEKDAY(Cleaned!$H5265)</f>
        <v>2</v>
      </c>
      <c r="J5265" t="s">
        <v>17</v>
      </c>
      <c r="K5265" s="4">
        <v>23348</v>
      </c>
      <c r="L5265">
        <f>INT(YEARFRAC(Cleaned!$K5265,Cleaned!$H5265,1))</f>
        <v>49</v>
      </c>
      <c r="M5265" t="str">
        <f t="shared" si="165"/>
        <v>Adult</v>
      </c>
    </row>
    <row r="5266" spans="1:13" x14ac:dyDescent="0.25">
      <c r="A5266">
        <v>15266</v>
      </c>
      <c r="B5266" t="s">
        <v>3095</v>
      </c>
      <c r="C5266" t="s">
        <v>80</v>
      </c>
      <c r="D5266" t="s">
        <v>26</v>
      </c>
      <c r="E5266" t="s">
        <v>21</v>
      </c>
      <c r="F5266" s="35">
        <v>15.7242</v>
      </c>
      <c r="G5266" t="str">
        <f t="shared" si="164"/>
        <v>Casual Buyers</v>
      </c>
      <c r="H5266" s="4">
        <v>41501</v>
      </c>
      <c r="I5266">
        <f>WEEKDAY(Cleaned!$H5266)</f>
        <v>5</v>
      </c>
      <c r="J5266" t="s">
        <v>18</v>
      </c>
      <c r="K5266" s="4">
        <v>25163</v>
      </c>
      <c r="L5266">
        <f>INT(YEARFRAC(Cleaned!$K5266,Cleaned!$H5266,1))</f>
        <v>44</v>
      </c>
      <c r="M5266" t="str">
        <f t="shared" si="165"/>
        <v>Adult</v>
      </c>
    </row>
    <row r="5267" spans="1:13" x14ac:dyDescent="0.25">
      <c r="A5267">
        <v>15267</v>
      </c>
      <c r="B5267" t="s">
        <v>3247</v>
      </c>
      <c r="C5267" t="s">
        <v>80</v>
      </c>
      <c r="D5267" t="s">
        <v>26</v>
      </c>
      <c r="E5267" t="s">
        <v>21</v>
      </c>
      <c r="F5267" s="35">
        <v>44.177900000000001</v>
      </c>
      <c r="G5267" t="str">
        <f t="shared" si="164"/>
        <v>Casual Buyers</v>
      </c>
      <c r="H5267" s="4">
        <v>41501</v>
      </c>
      <c r="I5267">
        <f>WEEKDAY(Cleaned!$H5267)</f>
        <v>5</v>
      </c>
      <c r="J5267" t="s">
        <v>16</v>
      </c>
      <c r="K5267" s="4">
        <v>27719</v>
      </c>
      <c r="L5267">
        <f>INT(YEARFRAC(Cleaned!$K5267,Cleaned!$H5267,1))</f>
        <v>37</v>
      </c>
      <c r="M5267" t="str">
        <f t="shared" si="165"/>
        <v>Adult</v>
      </c>
    </row>
    <row r="5268" spans="1:13" x14ac:dyDescent="0.25">
      <c r="A5268">
        <v>15268</v>
      </c>
      <c r="B5268" t="s">
        <v>3248</v>
      </c>
      <c r="C5268" t="s">
        <v>80</v>
      </c>
      <c r="D5268" t="s">
        <v>26</v>
      </c>
      <c r="E5268" t="s">
        <v>21</v>
      </c>
      <c r="F5268" s="35">
        <v>82.300399999999996</v>
      </c>
      <c r="G5268" t="str">
        <f t="shared" si="164"/>
        <v>Casual Buyers</v>
      </c>
      <c r="H5268" s="4">
        <v>41503</v>
      </c>
      <c r="I5268">
        <f>WEEKDAY(Cleaned!$H5268)</f>
        <v>7</v>
      </c>
      <c r="J5268" t="s">
        <v>12</v>
      </c>
      <c r="K5268" s="4">
        <v>27400</v>
      </c>
      <c r="L5268">
        <f>INT(YEARFRAC(Cleaned!$K5268,Cleaned!$H5268,1))</f>
        <v>38</v>
      </c>
      <c r="M5268" t="str">
        <f t="shared" si="165"/>
        <v>Adult</v>
      </c>
    </row>
    <row r="5269" spans="1:13" x14ac:dyDescent="0.25">
      <c r="A5269">
        <v>15269</v>
      </c>
      <c r="B5269" t="s">
        <v>2964</v>
      </c>
      <c r="C5269" t="s">
        <v>80</v>
      </c>
      <c r="D5269" t="s">
        <v>26</v>
      </c>
      <c r="E5269" t="s">
        <v>21</v>
      </c>
      <c r="F5269" s="35">
        <v>2698.3326999999999</v>
      </c>
      <c r="G5269" t="str">
        <f t="shared" si="164"/>
        <v>Brand Seekers</v>
      </c>
      <c r="H5269" s="4">
        <v>41503</v>
      </c>
      <c r="I5269">
        <f>WEEKDAY(Cleaned!$H5269)</f>
        <v>7</v>
      </c>
      <c r="J5269" t="s">
        <v>17</v>
      </c>
      <c r="K5269" s="4">
        <v>17655</v>
      </c>
      <c r="L5269">
        <f>INT(YEARFRAC(Cleaned!$K5269,Cleaned!$H5269,1))</f>
        <v>65</v>
      </c>
      <c r="M5269" t="str">
        <f t="shared" si="165"/>
        <v>Elders</v>
      </c>
    </row>
    <row r="5270" spans="1:13" x14ac:dyDescent="0.25">
      <c r="A5270">
        <v>15270</v>
      </c>
      <c r="B5270" t="s">
        <v>2963</v>
      </c>
      <c r="C5270" t="s">
        <v>80</v>
      </c>
      <c r="D5270" t="s">
        <v>26</v>
      </c>
      <c r="E5270" t="s">
        <v>21</v>
      </c>
      <c r="F5270" s="35">
        <v>2618.8168999999998</v>
      </c>
      <c r="G5270" t="str">
        <f t="shared" si="164"/>
        <v>Brand Seekers</v>
      </c>
      <c r="H5270" s="4">
        <v>41505</v>
      </c>
      <c r="I5270">
        <f>WEEKDAY(Cleaned!$H5270)</f>
        <v>2</v>
      </c>
      <c r="J5270" t="s">
        <v>17</v>
      </c>
      <c r="K5270" s="4">
        <v>19400</v>
      </c>
      <c r="L5270">
        <f>INT(YEARFRAC(Cleaned!$K5270,Cleaned!$H5270,1))</f>
        <v>60</v>
      </c>
      <c r="M5270" t="str">
        <f t="shared" si="165"/>
        <v>Seniors</v>
      </c>
    </row>
    <row r="5271" spans="1:13" x14ac:dyDescent="0.25">
      <c r="A5271">
        <v>15271</v>
      </c>
      <c r="B5271" t="s">
        <v>3249</v>
      </c>
      <c r="C5271" t="s">
        <v>80</v>
      </c>
      <c r="D5271" t="s">
        <v>26</v>
      </c>
      <c r="E5271" t="s">
        <v>21</v>
      </c>
      <c r="F5271" s="35">
        <v>1276.8054</v>
      </c>
      <c r="G5271" t="str">
        <f t="shared" si="164"/>
        <v>Casual Buyers</v>
      </c>
      <c r="H5271" s="4">
        <v>41506</v>
      </c>
      <c r="I5271">
        <f>WEEKDAY(Cleaned!$H5271)</f>
        <v>3</v>
      </c>
      <c r="J5271" t="s">
        <v>14</v>
      </c>
      <c r="K5271" s="4">
        <v>23294</v>
      </c>
      <c r="L5271">
        <f>INT(YEARFRAC(Cleaned!$K5271,Cleaned!$H5271,1))</f>
        <v>49</v>
      </c>
      <c r="M5271" t="str">
        <f t="shared" si="165"/>
        <v>Adult</v>
      </c>
    </row>
    <row r="5272" spans="1:13" x14ac:dyDescent="0.25">
      <c r="A5272">
        <v>15272</v>
      </c>
      <c r="B5272" t="s">
        <v>3250</v>
      </c>
      <c r="C5272" t="s">
        <v>80</v>
      </c>
      <c r="D5272" t="s">
        <v>26</v>
      </c>
      <c r="E5272" t="s">
        <v>21</v>
      </c>
      <c r="F5272" s="35">
        <v>2560.2519000000002</v>
      </c>
      <c r="G5272" t="str">
        <f t="shared" si="164"/>
        <v>Brand Seekers</v>
      </c>
      <c r="H5272" s="4">
        <v>41507</v>
      </c>
      <c r="I5272">
        <f>WEEKDAY(Cleaned!$H5272)</f>
        <v>4</v>
      </c>
      <c r="J5272" t="s">
        <v>15</v>
      </c>
      <c r="K5272" s="4">
        <v>19940</v>
      </c>
      <c r="L5272">
        <f>INT(YEARFRAC(Cleaned!$K5272,Cleaned!$H5272,1))</f>
        <v>59</v>
      </c>
      <c r="M5272" t="str">
        <f t="shared" si="165"/>
        <v>Seniors</v>
      </c>
    </row>
    <row r="5273" spans="1:13" x14ac:dyDescent="0.25">
      <c r="A5273">
        <v>15273</v>
      </c>
      <c r="B5273" t="s">
        <v>3251</v>
      </c>
      <c r="C5273" t="s">
        <v>80</v>
      </c>
      <c r="D5273" t="s">
        <v>26</v>
      </c>
      <c r="E5273" t="s">
        <v>21</v>
      </c>
      <c r="F5273" s="35">
        <v>77.338999999999999</v>
      </c>
      <c r="G5273" t="str">
        <f t="shared" si="164"/>
        <v>Casual Buyers</v>
      </c>
      <c r="H5273" s="4">
        <v>41510</v>
      </c>
      <c r="I5273">
        <f>WEEKDAY(Cleaned!$H5273)</f>
        <v>7</v>
      </c>
      <c r="J5273" t="s">
        <v>16</v>
      </c>
      <c r="K5273" s="4">
        <v>24847</v>
      </c>
      <c r="L5273">
        <f>INT(YEARFRAC(Cleaned!$K5273,Cleaned!$H5273,1))</f>
        <v>45</v>
      </c>
      <c r="M5273" t="str">
        <f t="shared" si="165"/>
        <v>Adult</v>
      </c>
    </row>
    <row r="5274" spans="1:13" x14ac:dyDescent="0.25">
      <c r="A5274">
        <v>15274</v>
      </c>
      <c r="B5274" t="s">
        <v>2918</v>
      </c>
      <c r="C5274" t="s">
        <v>80</v>
      </c>
      <c r="D5274" t="s">
        <v>26</v>
      </c>
      <c r="E5274" t="s">
        <v>21</v>
      </c>
      <c r="F5274" s="35">
        <v>2591.1808000000001</v>
      </c>
      <c r="G5274" t="str">
        <f t="shared" si="164"/>
        <v>Brand Seekers</v>
      </c>
      <c r="H5274" s="4">
        <v>41510</v>
      </c>
      <c r="I5274">
        <f>WEEKDAY(Cleaned!$H5274)</f>
        <v>7</v>
      </c>
      <c r="J5274" t="s">
        <v>17</v>
      </c>
      <c r="K5274" s="4">
        <v>17340</v>
      </c>
      <c r="L5274">
        <f>INT(YEARFRAC(Cleaned!$K5274,Cleaned!$H5274,1))</f>
        <v>66</v>
      </c>
      <c r="M5274" t="str">
        <f t="shared" si="165"/>
        <v>Elders</v>
      </c>
    </row>
    <row r="5275" spans="1:13" x14ac:dyDescent="0.25">
      <c r="A5275">
        <v>15275</v>
      </c>
      <c r="B5275" t="s">
        <v>3178</v>
      </c>
      <c r="C5275" t="s">
        <v>80</v>
      </c>
      <c r="D5275" t="s">
        <v>26</v>
      </c>
      <c r="E5275" t="s">
        <v>21</v>
      </c>
      <c r="F5275" s="35">
        <v>206.3809</v>
      </c>
      <c r="G5275" t="str">
        <f t="shared" si="164"/>
        <v>Casual Buyers</v>
      </c>
      <c r="H5275" s="4">
        <v>41512</v>
      </c>
      <c r="I5275">
        <f>WEEKDAY(Cleaned!$H5275)</f>
        <v>2</v>
      </c>
      <c r="J5275" t="s">
        <v>18</v>
      </c>
      <c r="K5275" s="4">
        <v>21296</v>
      </c>
      <c r="L5275">
        <f>INT(YEARFRAC(Cleaned!$K5275,Cleaned!$H5275,1))</f>
        <v>55</v>
      </c>
      <c r="M5275" t="str">
        <f t="shared" si="165"/>
        <v>Seniors</v>
      </c>
    </row>
    <row r="5276" spans="1:13" x14ac:dyDescent="0.25">
      <c r="A5276">
        <v>15276</v>
      </c>
      <c r="B5276" t="s">
        <v>3008</v>
      </c>
      <c r="C5276" t="s">
        <v>80</v>
      </c>
      <c r="D5276" t="s">
        <v>26</v>
      </c>
      <c r="E5276" t="s">
        <v>21</v>
      </c>
      <c r="F5276" s="35">
        <v>5.5140000000000002</v>
      </c>
      <c r="G5276" t="str">
        <f t="shared" si="164"/>
        <v>Casual Buyers</v>
      </c>
      <c r="H5276" s="4">
        <v>41512</v>
      </c>
      <c r="I5276">
        <f>WEEKDAY(Cleaned!$H5276)</f>
        <v>2</v>
      </c>
      <c r="J5276" t="s">
        <v>18</v>
      </c>
      <c r="K5276" s="4">
        <v>25728</v>
      </c>
      <c r="L5276">
        <f>INT(YEARFRAC(Cleaned!$K5276,Cleaned!$H5276,1))</f>
        <v>43</v>
      </c>
      <c r="M5276" t="str">
        <f t="shared" si="165"/>
        <v>Adult</v>
      </c>
    </row>
    <row r="5277" spans="1:13" x14ac:dyDescent="0.25">
      <c r="A5277">
        <v>15277</v>
      </c>
      <c r="B5277" t="s">
        <v>3093</v>
      </c>
      <c r="C5277" t="s">
        <v>80</v>
      </c>
      <c r="D5277" t="s">
        <v>26</v>
      </c>
      <c r="E5277" t="s">
        <v>21</v>
      </c>
      <c r="F5277" s="35">
        <v>30.144400000000001</v>
      </c>
      <c r="G5277" t="str">
        <f t="shared" si="164"/>
        <v>Casual Buyers</v>
      </c>
      <c r="H5277" s="4">
        <v>41513</v>
      </c>
      <c r="I5277">
        <f>WEEKDAY(Cleaned!$H5277)</f>
        <v>3</v>
      </c>
      <c r="J5277" t="s">
        <v>18</v>
      </c>
      <c r="K5277" s="4">
        <v>27306</v>
      </c>
      <c r="L5277">
        <f>INT(YEARFRAC(Cleaned!$K5277,Cleaned!$H5277,1))</f>
        <v>38</v>
      </c>
      <c r="M5277" t="str">
        <f t="shared" si="165"/>
        <v>Adult</v>
      </c>
    </row>
    <row r="5278" spans="1:13" x14ac:dyDescent="0.25">
      <c r="A5278">
        <v>15278</v>
      </c>
      <c r="B5278" t="s">
        <v>3215</v>
      </c>
      <c r="C5278" t="s">
        <v>80</v>
      </c>
      <c r="D5278" t="s">
        <v>26</v>
      </c>
      <c r="E5278" t="s">
        <v>21</v>
      </c>
      <c r="F5278" s="35">
        <v>55.238999999999997</v>
      </c>
      <c r="G5278" t="str">
        <f t="shared" si="164"/>
        <v>Casual Buyers</v>
      </c>
      <c r="H5278" s="4">
        <v>41513</v>
      </c>
      <c r="I5278">
        <f>WEEKDAY(Cleaned!$H5278)</f>
        <v>3</v>
      </c>
      <c r="J5278" t="s">
        <v>16</v>
      </c>
      <c r="K5278" s="4">
        <v>23766</v>
      </c>
      <c r="L5278">
        <f>INT(YEARFRAC(Cleaned!$K5278,Cleaned!$H5278,1))</f>
        <v>48</v>
      </c>
      <c r="M5278" t="str">
        <f t="shared" si="165"/>
        <v>Adult</v>
      </c>
    </row>
    <row r="5279" spans="1:13" x14ac:dyDescent="0.25">
      <c r="A5279">
        <v>15279</v>
      </c>
      <c r="B5279" t="s">
        <v>3252</v>
      </c>
      <c r="C5279" t="s">
        <v>80</v>
      </c>
      <c r="D5279" t="s">
        <v>26</v>
      </c>
      <c r="E5279" t="s">
        <v>21</v>
      </c>
      <c r="F5279" s="35">
        <v>2580.1419000000001</v>
      </c>
      <c r="G5279" t="str">
        <f t="shared" si="164"/>
        <v>Brand Seekers</v>
      </c>
      <c r="H5279" s="4">
        <v>41514</v>
      </c>
      <c r="I5279">
        <f>WEEKDAY(Cleaned!$H5279)</f>
        <v>4</v>
      </c>
      <c r="J5279" t="s">
        <v>12</v>
      </c>
      <c r="K5279" s="4">
        <v>23113</v>
      </c>
      <c r="L5279">
        <f>INT(YEARFRAC(Cleaned!$K5279,Cleaned!$H5279,1))</f>
        <v>50</v>
      </c>
      <c r="M5279" t="str">
        <f t="shared" si="165"/>
        <v>Seniors</v>
      </c>
    </row>
    <row r="5280" spans="1:13" x14ac:dyDescent="0.25">
      <c r="A5280">
        <v>15280</v>
      </c>
      <c r="B5280" t="s">
        <v>3253</v>
      </c>
      <c r="C5280" t="s">
        <v>80</v>
      </c>
      <c r="D5280" t="s">
        <v>26</v>
      </c>
      <c r="E5280" t="s">
        <v>21</v>
      </c>
      <c r="F5280" s="35">
        <v>24.2879</v>
      </c>
      <c r="G5280" t="str">
        <f t="shared" si="164"/>
        <v>Casual Buyers</v>
      </c>
      <c r="H5280" s="4">
        <v>41515</v>
      </c>
      <c r="I5280">
        <f>WEEKDAY(Cleaned!$H5280)</f>
        <v>5</v>
      </c>
      <c r="J5280" t="s">
        <v>17</v>
      </c>
      <c r="K5280" s="4">
        <v>23450</v>
      </c>
      <c r="L5280">
        <f>INT(YEARFRAC(Cleaned!$K5280,Cleaned!$H5280,1))</f>
        <v>49</v>
      </c>
      <c r="M5280" t="str">
        <f t="shared" si="165"/>
        <v>Adult</v>
      </c>
    </row>
    <row r="5281" spans="1:13" x14ac:dyDescent="0.25">
      <c r="A5281">
        <v>15281</v>
      </c>
      <c r="B5281" t="s">
        <v>3254</v>
      </c>
      <c r="C5281" t="s">
        <v>80</v>
      </c>
      <c r="D5281" t="s">
        <v>26</v>
      </c>
      <c r="E5281" t="s">
        <v>21</v>
      </c>
      <c r="F5281" s="35">
        <v>70.686899999999994</v>
      </c>
      <c r="G5281" t="str">
        <f t="shared" si="164"/>
        <v>Casual Buyers</v>
      </c>
      <c r="H5281" s="4">
        <v>41516</v>
      </c>
      <c r="I5281">
        <f>WEEKDAY(Cleaned!$H5281)</f>
        <v>6</v>
      </c>
      <c r="J5281" t="s">
        <v>15</v>
      </c>
      <c r="K5281" s="4">
        <v>27797</v>
      </c>
      <c r="L5281">
        <f>INT(YEARFRAC(Cleaned!$K5281,Cleaned!$H5281,1))</f>
        <v>37</v>
      </c>
      <c r="M5281" t="str">
        <f t="shared" si="165"/>
        <v>Adult</v>
      </c>
    </row>
    <row r="5282" spans="1:13" x14ac:dyDescent="0.25">
      <c r="A5282">
        <v>15282</v>
      </c>
      <c r="B5282" t="s">
        <v>3255</v>
      </c>
      <c r="C5282" t="s">
        <v>80</v>
      </c>
      <c r="D5282" t="s">
        <v>26</v>
      </c>
      <c r="E5282" t="s">
        <v>21</v>
      </c>
      <c r="F5282" s="35">
        <v>659.64080000000001</v>
      </c>
      <c r="G5282" t="str">
        <f t="shared" si="164"/>
        <v>Casual Buyers</v>
      </c>
      <c r="H5282" s="4">
        <v>41520</v>
      </c>
      <c r="I5282">
        <f>WEEKDAY(Cleaned!$H5282)</f>
        <v>3</v>
      </c>
      <c r="J5282" t="s">
        <v>15</v>
      </c>
      <c r="K5282" s="4">
        <v>26348</v>
      </c>
      <c r="L5282">
        <f>INT(YEARFRAC(Cleaned!$K5282,Cleaned!$H5282,1))</f>
        <v>41</v>
      </c>
      <c r="M5282" t="str">
        <f t="shared" si="165"/>
        <v>Adult</v>
      </c>
    </row>
    <row r="5283" spans="1:13" x14ac:dyDescent="0.25">
      <c r="A5283">
        <v>15283</v>
      </c>
      <c r="B5283" t="s">
        <v>3191</v>
      </c>
      <c r="C5283" t="s">
        <v>80</v>
      </c>
      <c r="D5283" t="s">
        <v>26</v>
      </c>
      <c r="E5283" t="s">
        <v>21</v>
      </c>
      <c r="F5283" s="35">
        <v>62.951900000000002</v>
      </c>
      <c r="G5283" t="str">
        <f t="shared" si="164"/>
        <v>Casual Buyers</v>
      </c>
      <c r="H5283" s="4">
        <v>41523</v>
      </c>
      <c r="I5283">
        <f>WEEKDAY(Cleaned!$H5283)</f>
        <v>6</v>
      </c>
      <c r="J5283" t="s">
        <v>18</v>
      </c>
      <c r="K5283" s="4">
        <v>22568</v>
      </c>
      <c r="L5283">
        <f>INT(YEARFRAC(Cleaned!$K5283,Cleaned!$H5283,1))</f>
        <v>51</v>
      </c>
      <c r="M5283" t="str">
        <f t="shared" si="165"/>
        <v>Seniors</v>
      </c>
    </row>
    <row r="5284" spans="1:13" x14ac:dyDescent="0.25">
      <c r="A5284">
        <v>15284</v>
      </c>
      <c r="B5284" t="s">
        <v>2910</v>
      </c>
      <c r="C5284" t="s">
        <v>80</v>
      </c>
      <c r="D5284" t="s">
        <v>26</v>
      </c>
      <c r="E5284" t="s">
        <v>21</v>
      </c>
      <c r="F5284" s="35">
        <v>607.72789999999998</v>
      </c>
      <c r="G5284" t="str">
        <f t="shared" si="164"/>
        <v>Casual Buyers</v>
      </c>
      <c r="H5284" s="4">
        <v>41523</v>
      </c>
      <c r="I5284">
        <f>WEEKDAY(Cleaned!$H5284)</f>
        <v>6</v>
      </c>
      <c r="J5284" t="s">
        <v>14</v>
      </c>
      <c r="K5284" s="4">
        <v>21315</v>
      </c>
      <c r="L5284">
        <f>INT(YEARFRAC(Cleaned!$K5284,Cleaned!$H5284,1))</f>
        <v>55</v>
      </c>
      <c r="M5284" t="str">
        <f t="shared" si="165"/>
        <v>Seniors</v>
      </c>
    </row>
    <row r="5285" spans="1:13" x14ac:dyDescent="0.25">
      <c r="A5285">
        <v>15285</v>
      </c>
      <c r="B5285" t="s">
        <v>3178</v>
      </c>
      <c r="C5285" t="s">
        <v>80</v>
      </c>
      <c r="D5285" t="s">
        <v>26</v>
      </c>
      <c r="E5285" t="s">
        <v>21</v>
      </c>
      <c r="F5285" s="35">
        <v>77.316900000000004</v>
      </c>
      <c r="G5285" t="str">
        <f t="shared" si="164"/>
        <v>Casual Buyers</v>
      </c>
      <c r="H5285" s="4">
        <v>41528</v>
      </c>
      <c r="I5285">
        <f>WEEKDAY(Cleaned!$H5285)</f>
        <v>4</v>
      </c>
      <c r="J5285" t="s">
        <v>18</v>
      </c>
      <c r="K5285" s="4">
        <v>21296</v>
      </c>
      <c r="L5285">
        <f>INT(YEARFRAC(Cleaned!$K5285,Cleaned!$H5285,1))</f>
        <v>55</v>
      </c>
      <c r="M5285" t="str">
        <f t="shared" si="165"/>
        <v>Seniors</v>
      </c>
    </row>
    <row r="5286" spans="1:13" x14ac:dyDescent="0.25">
      <c r="A5286">
        <v>15286</v>
      </c>
      <c r="B5286" t="s">
        <v>3008</v>
      </c>
      <c r="C5286" t="s">
        <v>80</v>
      </c>
      <c r="D5286" t="s">
        <v>26</v>
      </c>
      <c r="E5286" t="s">
        <v>21</v>
      </c>
      <c r="F5286" s="35">
        <v>41.183399999999999</v>
      </c>
      <c r="G5286" t="str">
        <f t="shared" si="164"/>
        <v>Casual Buyers</v>
      </c>
      <c r="H5286" s="4">
        <v>41528</v>
      </c>
      <c r="I5286">
        <f>WEEKDAY(Cleaned!$H5286)</f>
        <v>4</v>
      </c>
      <c r="J5286" t="s">
        <v>18</v>
      </c>
      <c r="K5286" s="4">
        <v>25728</v>
      </c>
      <c r="L5286">
        <f>INT(YEARFRAC(Cleaned!$K5286,Cleaned!$H5286,1))</f>
        <v>43</v>
      </c>
      <c r="M5286" t="str">
        <f t="shared" si="165"/>
        <v>Adult</v>
      </c>
    </row>
    <row r="5287" spans="1:13" x14ac:dyDescent="0.25">
      <c r="A5287">
        <v>15287</v>
      </c>
      <c r="B5287" t="s">
        <v>2977</v>
      </c>
      <c r="C5287" t="s">
        <v>80</v>
      </c>
      <c r="D5287" t="s">
        <v>26</v>
      </c>
      <c r="E5287" t="s">
        <v>21</v>
      </c>
      <c r="F5287" s="35">
        <v>2667.9672999999998</v>
      </c>
      <c r="G5287" t="str">
        <f t="shared" si="164"/>
        <v>Brand Seekers</v>
      </c>
      <c r="H5287" s="4">
        <v>41528</v>
      </c>
      <c r="I5287">
        <f>WEEKDAY(Cleaned!$H5287)</f>
        <v>4</v>
      </c>
      <c r="J5287" t="s">
        <v>13</v>
      </c>
      <c r="K5287" s="4">
        <v>28814</v>
      </c>
      <c r="L5287">
        <f>INT(YEARFRAC(Cleaned!$K5287,Cleaned!$H5287,1))</f>
        <v>34</v>
      </c>
      <c r="M5287" t="str">
        <f t="shared" si="165"/>
        <v>Young Adult</v>
      </c>
    </row>
    <row r="5288" spans="1:13" x14ac:dyDescent="0.25">
      <c r="A5288">
        <v>15288</v>
      </c>
      <c r="B5288" t="s">
        <v>3093</v>
      </c>
      <c r="C5288" t="s">
        <v>80</v>
      </c>
      <c r="D5288" t="s">
        <v>26</v>
      </c>
      <c r="E5288" t="s">
        <v>21</v>
      </c>
      <c r="F5288" s="35">
        <v>136.99789999999999</v>
      </c>
      <c r="G5288" t="str">
        <f t="shared" si="164"/>
        <v>Casual Buyers</v>
      </c>
      <c r="H5288" s="4">
        <v>41529</v>
      </c>
      <c r="I5288">
        <f>WEEKDAY(Cleaned!$H5288)</f>
        <v>5</v>
      </c>
      <c r="J5288" t="s">
        <v>18</v>
      </c>
      <c r="K5288" s="4">
        <v>27306</v>
      </c>
      <c r="L5288">
        <f>INT(YEARFRAC(Cleaned!$K5288,Cleaned!$H5288,1))</f>
        <v>38</v>
      </c>
      <c r="M5288" t="str">
        <f t="shared" si="165"/>
        <v>Adult</v>
      </c>
    </row>
    <row r="5289" spans="1:13" x14ac:dyDescent="0.25">
      <c r="A5289">
        <v>15289</v>
      </c>
      <c r="B5289" t="s">
        <v>3242</v>
      </c>
      <c r="C5289" t="s">
        <v>80</v>
      </c>
      <c r="D5289" t="s">
        <v>26</v>
      </c>
      <c r="E5289" t="s">
        <v>21</v>
      </c>
      <c r="F5289" s="35">
        <v>46.7194</v>
      </c>
      <c r="G5289" t="str">
        <f t="shared" si="164"/>
        <v>Casual Buyers</v>
      </c>
      <c r="H5289" s="4">
        <v>41600</v>
      </c>
      <c r="I5289">
        <f>WEEKDAY(Cleaned!$H5289)</f>
        <v>6</v>
      </c>
      <c r="J5289" t="s">
        <v>14</v>
      </c>
      <c r="K5289" s="4">
        <v>20389</v>
      </c>
      <c r="L5289">
        <f>INT(YEARFRAC(Cleaned!$K5289,Cleaned!$H5289,1))</f>
        <v>58</v>
      </c>
      <c r="M5289" t="str">
        <f t="shared" si="165"/>
        <v>Seniors</v>
      </c>
    </row>
    <row r="5290" spans="1:13" x14ac:dyDescent="0.25">
      <c r="A5290">
        <v>15290</v>
      </c>
      <c r="B5290" t="s">
        <v>2874</v>
      </c>
      <c r="C5290" t="s">
        <v>80</v>
      </c>
      <c r="D5290" t="s">
        <v>26</v>
      </c>
      <c r="E5290" t="s">
        <v>21</v>
      </c>
      <c r="F5290" s="35">
        <v>2644.3312999999998</v>
      </c>
      <c r="G5290" t="str">
        <f t="shared" si="164"/>
        <v>Brand Seekers</v>
      </c>
      <c r="H5290" s="4">
        <v>41602</v>
      </c>
      <c r="I5290">
        <f>WEEKDAY(Cleaned!$H5290)</f>
        <v>1</v>
      </c>
      <c r="J5290" t="s">
        <v>12</v>
      </c>
      <c r="K5290" s="4">
        <v>23301</v>
      </c>
      <c r="L5290">
        <f>INT(YEARFRAC(Cleaned!$K5290,Cleaned!$H5290,1))</f>
        <v>50</v>
      </c>
      <c r="M5290" t="str">
        <f t="shared" si="165"/>
        <v>Seniors</v>
      </c>
    </row>
    <row r="5291" spans="1:13" x14ac:dyDescent="0.25">
      <c r="A5291">
        <v>15291</v>
      </c>
      <c r="B5291" t="s">
        <v>3256</v>
      </c>
      <c r="C5291" t="s">
        <v>80</v>
      </c>
      <c r="D5291" t="s">
        <v>26</v>
      </c>
      <c r="E5291" t="s">
        <v>21</v>
      </c>
      <c r="F5291" s="35">
        <v>55.238999999999997</v>
      </c>
      <c r="G5291" t="str">
        <f t="shared" si="164"/>
        <v>Casual Buyers</v>
      </c>
      <c r="H5291" s="4">
        <v>41602</v>
      </c>
      <c r="I5291">
        <f>WEEKDAY(Cleaned!$H5291)</f>
        <v>1</v>
      </c>
      <c r="J5291" t="s">
        <v>13</v>
      </c>
      <c r="K5291" s="4">
        <v>24315</v>
      </c>
      <c r="L5291">
        <f>INT(YEARFRAC(Cleaned!$K5291,Cleaned!$H5291,1))</f>
        <v>47</v>
      </c>
      <c r="M5291" t="str">
        <f t="shared" si="165"/>
        <v>Adult</v>
      </c>
    </row>
    <row r="5292" spans="1:13" x14ac:dyDescent="0.25">
      <c r="A5292">
        <v>15292</v>
      </c>
      <c r="B5292" t="s">
        <v>3147</v>
      </c>
      <c r="C5292" t="s">
        <v>80</v>
      </c>
      <c r="D5292" t="s">
        <v>26</v>
      </c>
      <c r="E5292" t="s">
        <v>21</v>
      </c>
      <c r="F5292" s="35">
        <v>2699.9018000000001</v>
      </c>
      <c r="G5292" t="str">
        <f t="shared" si="164"/>
        <v>Brand Seekers</v>
      </c>
      <c r="H5292" s="4">
        <v>41603</v>
      </c>
      <c r="I5292">
        <f>WEEKDAY(Cleaned!$H5292)</f>
        <v>2</v>
      </c>
      <c r="J5292" t="s">
        <v>15</v>
      </c>
      <c r="K5292" s="4">
        <v>24299</v>
      </c>
      <c r="L5292">
        <f>INT(YEARFRAC(Cleaned!$K5292,Cleaned!$H5292,1))</f>
        <v>47</v>
      </c>
      <c r="M5292" t="str">
        <f t="shared" si="165"/>
        <v>Adult</v>
      </c>
    </row>
    <row r="5293" spans="1:13" x14ac:dyDescent="0.25">
      <c r="A5293">
        <v>15293</v>
      </c>
      <c r="B5293" t="s">
        <v>3257</v>
      </c>
      <c r="C5293" t="s">
        <v>80</v>
      </c>
      <c r="D5293" t="s">
        <v>26</v>
      </c>
      <c r="E5293" t="s">
        <v>21</v>
      </c>
      <c r="F5293" s="35">
        <v>2677.9454000000001</v>
      </c>
      <c r="G5293" t="str">
        <f t="shared" si="164"/>
        <v>Brand Seekers</v>
      </c>
      <c r="H5293" s="4">
        <v>41604</v>
      </c>
      <c r="I5293">
        <f>WEEKDAY(Cleaned!$H5293)</f>
        <v>3</v>
      </c>
      <c r="J5293" t="s">
        <v>14</v>
      </c>
      <c r="K5293" s="4">
        <v>23148</v>
      </c>
      <c r="L5293">
        <f>INT(YEARFRAC(Cleaned!$K5293,Cleaned!$H5293,1))</f>
        <v>50</v>
      </c>
      <c r="M5293" t="str">
        <f t="shared" si="165"/>
        <v>Seniors</v>
      </c>
    </row>
    <row r="5294" spans="1:13" x14ac:dyDescent="0.25">
      <c r="A5294">
        <v>15294</v>
      </c>
      <c r="B5294" t="s">
        <v>3258</v>
      </c>
      <c r="C5294" t="s">
        <v>80</v>
      </c>
      <c r="D5294" t="s">
        <v>26</v>
      </c>
      <c r="E5294" t="s">
        <v>21</v>
      </c>
      <c r="F5294" s="35">
        <v>109.9144</v>
      </c>
      <c r="G5294" t="str">
        <f t="shared" si="164"/>
        <v>Casual Buyers</v>
      </c>
      <c r="H5294" s="4">
        <v>41607</v>
      </c>
      <c r="I5294">
        <f>WEEKDAY(Cleaned!$H5294)</f>
        <v>6</v>
      </c>
      <c r="J5294" t="s">
        <v>22</v>
      </c>
      <c r="K5294" s="4">
        <v>17814</v>
      </c>
      <c r="L5294">
        <f>INT(YEARFRAC(Cleaned!$K5294,Cleaned!$H5294,1))</f>
        <v>65</v>
      </c>
      <c r="M5294" t="str">
        <f t="shared" si="165"/>
        <v>Elders</v>
      </c>
    </row>
    <row r="5295" spans="1:13" x14ac:dyDescent="0.25">
      <c r="A5295">
        <v>15295</v>
      </c>
      <c r="B5295" t="s">
        <v>2901</v>
      </c>
      <c r="C5295" t="s">
        <v>80</v>
      </c>
      <c r="D5295" t="s">
        <v>26</v>
      </c>
      <c r="E5295" t="s">
        <v>21</v>
      </c>
      <c r="F5295" s="35">
        <v>2645.8782999999999</v>
      </c>
      <c r="G5295" t="str">
        <f t="shared" si="164"/>
        <v>Brand Seekers</v>
      </c>
      <c r="H5295" s="4">
        <v>41607</v>
      </c>
      <c r="I5295">
        <f>WEEKDAY(Cleaned!$H5295)</f>
        <v>6</v>
      </c>
      <c r="J5295" t="s">
        <v>16</v>
      </c>
      <c r="K5295" s="4">
        <v>24504</v>
      </c>
      <c r="L5295">
        <f>INT(YEARFRAC(Cleaned!$K5295,Cleaned!$H5295,1))</f>
        <v>46</v>
      </c>
      <c r="M5295" t="str">
        <f t="shared" si="165"/>
        <v>Adult</v>
      </c>
    </row>
    <row r="5296" spans="1:13" x14ac:dyDescent="0.25">
      <c r="A5296">
        <v>15296</v>
      </c>
      <c r="B5296" t="s">
        <v>3259</v>
      </c>
      <c r="C5296" t="s">
        <v>80</v>
      </c>
      <c r="D5296" t="s">
        <v>26</v>
      </c>
      <c r="E5296" t="s">
        <v>21</v>
      </c>
      <c r="F5296" s="35">
        <v>38.674999999999997</v>
      </c>
      <c r="G5296" t="str">
        <f t="shared" si="164"/>
        <v>Casual Buyers</v>
      </c>
      <c r="H5296" s="4">
        <v>41609</v>
      </c>
      <c r="I5296">
        <f>WEEKDAY(Cleaned!$H5296)</f>
        <v>1</v>
      </c>
      <c r="J5296" t="s">
        <v>16</v>
      </c>
      <c r="K5296" s="4">
        <v>21659</v>
      </c>
      <c r="L5296">
        <f>INT(YEARFRAC(Cleaned!$K5296,Cleaned!$H5296,1))</f>
        <v>54</v>
      </c>
      <c r="M5296" t="str">
        <f t="shared" si="165"/>
        <v>Seniors</v>
      </c>
    </row>
    <row r="5297" spans="1:13" x14ac:dyDescent="0.25">
      <c r="A5297">
        <v>15297</v>
      </c>
      <c r="B5297" t="s">
        <v>3160</v>
      </c>
      <c r="C5297" t="s">
        <v>80</v>
      </c>
      <c r="D5297" t="s">
        <v>26</v>
      </c>
      <c r="E5297" t="s">
        <v>21</v>
      </c>
      <c r="F5297" s="35">
        <v>1381.0732</v>
      </c>
      <c r="G5297" t="str">
        <f t="shared" si="164"/>
        <v>Casual Buyers</v>
      </c>
      <c r="H5297" s="4">
        <v>41610</v>
      </c>
      <c r="I5297">
        <f>WEEKDAY(Cleaned!$H5297)</f>
        <v>2</v>
      </c>
      <c r="J5297" t="s">
        <v>12</v>
      </c>
      <c r="K5297" s="4">
        <v>22509</v>
      </c>
      <c r="L5297">
        <f>INT(YEARFRAC(Cleaned!$K5297,Cleaned!$H5297,1))</f>
        <v>52</v>
      </c>
      <c r="M5297" t="str">
        <f t="shared" si="165"/>
        <v>Seniors</v>
      </c>
    </row>
    <row r="5298" spans="1:13" x14ac:dyDescent="0.25">
      <c r="A5298">
        <v>15298</v>
      </c>
      <c r="B5298" t="s">
        <v>3245</v>
      </c>
      <c r="C5298" t="s">
        <v>80</v>
      </c>
      <c r="D5298" t="s">
        <v>26</v>
      </c>
      <c r="E5298" t="s">
        <v>21</v>
      </c>
      <c r="F5298" s="35">
        <v>55.238999999999997</v>
      </c>
      <c r="G5298" t="str">
        <f t="shared" si="164"/>
        <v>Casual Buyers</v>
      </c>
      <c r="H5298" s="4">
        <v>41612</v>
      </c>
      <c r="I5298">
        <f>WEEKDAY(Cleaned!$H5298)</f>
        <v>4</v>
      </c>
      <c r="J5298" t="s">
        <v>12</v>
      </c>
      <c r="K5298" s="4">
        <v>15669</v>
      </c>
      <c r="L5298">
        <f>INT(YEARFRAC(Cleaned!$K5298,Cleaned!$H5298,1))</f>
        <v>71</v>
      </c>
      <c r="M5298" t="str">
        <f t="shared" si="165"/>
        <v>Elders</v>
      </c>
    </row>
    <row r="5299" spans="1:13" x14ac:dyDescent="0.25">
      <c r="A5299">
        <v>15299</v>
      </c>
      <c r="B5299" t="s">
        <v>3260</v>
      </c>
      <c r="C5299" t="s">
        <v>80</v>
      </c>
      <c r="D5299" t="s">
        <v>26</v>
      </c>
      <c r="E5299" t="s">
        <v>21</v>
      </c>
      <c r="F5299" s="35">
        <v>681.68560000000002</v>
      </c>
      <c r="G5299" t="str">
        <f t="shared" si="164"/>
        <v>Casual Buyers</v>
      </c>
      <c r="H5299" s="4">
        <v>41612</v>
      </c>
      <c r="I5299">
        <f>WEEKDAY(Cleaned!$H5299)</f>
        <v>4</v>
      </c>
      <c r="J5299" t="s">
        <v>14</v>
      </c>
      <c r="K5299" s="4">
        <v>24993</v>
      </c>
      <c r="L5299">
        <f>INT(YEARFRAC(Cleaned!$K5299,Cleaned!$H5299,1))</f>
        <v>45</v>
      </c>
      <c r="M5299" t="str">
        <f t="shared" si="165"/>
        <v>Adult</v>
      </c>
    </row>
    <row r="5300" spans="1:13" x14ac:dyDescent="0.25">
      <c r="A5300">
        <v>15300</v>
      </c>
      <c r="B5300" t="s">
        <v>3261</v>
      </c>
      <c r="C5300" t="s">
        <v>80</v>
      </c>
      <c r="D5300" t="s">
        <v>26</v>
      </c>
      <c r="E5300" t="s">
        <v>21</v>
      </c>
      <c r="F5300" s="35">
        <v>69.5929</v>
      </c>
      <c r="G5300" t="str">
        <f t="shared" si="164"/>
        <v>Casual Buyers</v>
      </c>
      <c r="H5300" s="4">
        <v>41614</v>
      </c>
      <c r="I5300">
        <f>WEEKDAY(Cleaned!$H5300)</f>
        <v>6</v>
      </c>
      <c r="J5300" t="s">
        <v>14</v>
      </c>
      <c r="K5300" s="4">
        <v>20308</v>
      </c>
      <c r="L5300">
        <f>INT(YEARFRAC(Cleaned!$K5300,Cleaned!$H5300,1))</f>
        <v>58</v>
      </c>
      <c r="M5300" t="str">
        <f t="shared" si="165"/>
        <v>Seniors</v>
      </c>
    </row>
    <row r="5301" spans="1:13" x14ac:dyDescent="0.25">
      <c r="A5301">
        <v>15301</v>
      </c>
      <c r="B5301" t="s">
        <v>3095</v>
      </c>
      <c r="C5301" t="s">
        <v>80</v>
      </c>
      <c r="D5301" t="s">
        <v>26</v>
      </c>
      <c r="E5301" t="s">
        <v>21</v>
      </c>
      <c r="F5301" s="35">
        <v>59.658999999999999</v>
      </c>
      <c r="G5301" t="str">
        <f t="shared" si="164"/>
        <v>Casual Buyers</v>
      </c>
      <c r="H5301" s="4">
        <v>41615</v>
      </c>
      <c r="I5301">
        <f>WEEKDAY(Cleaned!$H5301)</f>
        <v>7</v>
      </c>
      <c r="J5301" t="s">
        <v>18</v>
      </c>
      <c r="K5301" s="4">
        <v>25163</v>
      </c>
      <c r="L5301">
        <f>INT(YEARFRAC(Cleaned!$K5301,Cleaned!$H5301,1))</f>
        <v>45</v>
      </c>
      <c r="M5301" t="str">
        <f t="shared" si="165"/>
        <v>Adult</v>
      </c>
    </row>
    <row r="5302" spans="1:13" x14ac:dyDescent="0.25">
      <c r="A5302">
        <v>15302</v>
      </c>
      <c r="B5302" t="s">
        <v>3262</v>
      </c>
      <c r="C5302" t="s">
        <v>80</v>
      </c>
      <c r="D5302" t="s">
        <v>26</v>
      </c>
      <c r="E5302" t="s">
        <v>21</v>
      </c>
      <c r="F5302" s="35">
        <v>2577.1694000000002</v>
      </c>
      <c r="G5302" t="str">
        <f t="shared" si="164"/>
        <v>Brand Seekers</v>
      </c>
      <c r="H5302" s="4">
        <v>41616</v>
      </c>
      <c r="I5302">
        <f>WEEKDAY(Cleaned!$H5302)</f>
        <v>1</v>
      </c>
      <c r="J5302" t="s">
        <v>18</v>
      </c>
      <c r="K5302" s="4">
        <v>22634</v>
      </c>
      <c r="L5302">
        <f>INT(YEARFRAC(Cleaned!$K5302,Cleaned!$H5302,1))</f>
        <v>51</v>
      </c>
      <c r="M5302" t="str">
        <f t="shared" si="165"/>
        <v>Seniors</v>
      </c>
    </row>
    <row r="5303" spans="1:13" x14ac:dyDescent="0.25">
      <c r="A5303">
        <v>15303</v>
      </c>
      <c r="B5303" t="s">
        <v>3263</v>
      </c>
      <c r="C5303" t="s">
        <v>80</v>
      </c>
      <c r="D5303" t="s">
        <v>26</v>
      </c>
      <c r="E5303" t="s">
        <v>21</v>
      </c>
      <c r="F5303" s="35">
        <v>82.852900000000005</v>
      </c>
      <c r="G5303" t="str">
        <f t="shared" si="164"/>
        <v>Casual Buyers</v>
      </c>
      <c r="H5303" s="4">
        <v>41618</v>
      </c>
      <c r="I5303">
        <f>WEEKDAY(Cleaned!$H5303)</f>
        <v>3</v>
      </c>
      <c r="J5303" t="s">
        <v>16</v>
      </c>
      <c r="K5303" s="4">
        <v>28291</v>
      </c>
      <c r="L5303">
        <f>INT(YEARFRAC(Cleaned!$K5303,Cleaned!$H5303,1))</f>
        <v>36</v>
      </c>
      <c r="M5303" t="str">
        <f t="shared" si="165"/>
        <v>Adult</v>
      </c>
    </row>
    <row r="5304" spans="1:13" x14ac:dyDescent="0.25">
      <c r="A5304">
        <v>15304</v>
      </c>
      <c r="B5304" t="s">
        <v>3264</v>
      </c>
      <c r="C5304" t="s">
        <v>80</v>
      </c>
      <c r="D5304" t="s">
        <v>26</v>
      </c>
      <c r="E5304" t="s">
        <v>21</v>
      </c>
      <c r="F5304" s="35">
        <v>55.216900000000003</v>
      </c>
      <c r="G5304" t="str">
        <f t="shared" si="164"/>
        <v>Casual Buyers</v>
      </c>
      <c r="H5304" s="4">
        <v>41623</v>
      </c>
      <c r="I5304">
        <f>WEEKDAY(Cleaned!$H5304)</f>
        <v>1</v>
      </c>
      <c r="J5304" t="s">
        <v>14</v>
      </c>
      <c r="K5304" s="4">
        <v>25149</v>
      </c>
      <c r="L5304">
        <f>INT(YEARFRAC(Cleaned!$K5304,Cleaned!$H5304,1))</f>
        <v>45</v>
      </c>
      <c r="M5304" t="str">
        <f t="shared" si="165"/>
        <v>Adult</v>
      </c>
    </row>
    <row r="5305" spans="1:13" x14ac:dyDescent="0.25">
      <c r="A5305">
        <v>15305</v>
      </c>
      <c r="B5305" t="s">
        <v>3265</v>
      </c>
      <c r="C5305" t="s">
        <v>80</v>
      </c>
      <c r="D5305" t="s">
        <v>26</v>
      </c>
      <c r="E5305" t="s">
        <v>21</v>
      </c>
      <c r="F5305" s="35">
        <v>34.221899999999998</v>
      </c>
      <c r="G5305" t="str">
        <f t="shared" si="164"/>
        <v>Casual Buyers</v>
      </c>
      <c r="H5305" s="4">
        <v>41632</v>
      </c>
      <c r="I5305">
        <f>WEEKDAY(Cleaned!$H5305)</f>
        <v>3</v>
      </c>
      <c r="J5305" t="s">
        <v>12</v>
      </c>
      <c r="K5305" s="4">
        <v>26652</v>
      </c>
      <c r="L5305">
        <f>INT(YEARFRAC(Cleaned!$K5305,Cleaned!$H5305,1))</f>
        <v>41</v>
      </c>
      <c r="M5305" t="str">
        <f t="shared" si="165"/>
        <v>Adult</v>
      </c>
    </row>
    <row r="5306" spans="1:13" x14ac:dyDescent="0.25">
      <c r="A5306">
        <v>15306</v>
      </c>
      <c r="B5306" t="s">
        <v>2985</v>
      </c>
      <c r="C5306" t="s">
        <v>80</v>
      </c>
      <c r="D5306" t="s">
        <v>26</v>
      </c>
      <c r="E5306" t="s">
        <v>21</v>
      </c>
      <c r="F5306" s="35">
        <v>33.139000000000003</v>
      </c>
      <c r="G5306" t="str">
        <f t="shared" si="164"/>
        <v>Casual Buyers</v>
      </c>
      <c r="H5306" s="4">
        <v>41632</v>
      </c>
      <c r="I5306">
        <f>WEEKDAY(Cleaned!$H5306)</f>
        <v>3</v>
      </c>
      <c r="J5306" t="s">
        <v>18</v>
      </c>
      <c r="K5306" s="4">
        <v>24302</v>
      </c>
      <c r="L5306">
        <f>INT(YEARFRAC(Cleaned!$K5306,Cleaned!$H5306,1))</f>
        <v>47</v>
      </c>
      <c r="M5306" t="str">
        <f t="shared" si="165"/>
        <v>Adult</v>
      </c>
    </row>
    <row r="5307" spans="1:13" x14ac:dyDescent="0.25">
      <c r="A5307">
        <v>15307</v>
      </c>
      <c r="B5307" t="s">
        <v>3164</v>
      </c>
      <c r="C5307" t="s">
        <v>80</v>
      </c>
      <c r="D5307" t="s">
        <v>26</v>
      </c>
      <c r="E5307" t="s">
        <v>21</v>
      </c>
      <c r="F5307" s="35">
        <v>2535.9639999999999</v>
      </c>
      <c r="G5307" t="str">
        <f t="shared" si="164"/>
        <v>Brand Seekers</v>
      </c>
      <c r="H5307" s="4">
        <v>41633</v>
      </c>
      <c r="I5307">
        <f>WEEKDAY(Cleaned!$H5307)</f>
        <v>4</v>
      </c>
      <c r="J5307" t="s">
        <v>13</v>
      </c>
      <c r="K5307" s="4">
        <v>22380</v>
      </c>
      <c r="L5307">
        <f>INT(YEARFRAC(Cleaned!$K5307,Cleaned!$H5307,1))</f>
        <v>52</v>
      </c>
      <c r="M5307" t="str">
        <f t="shared" si="165"/>
        <v>Seniors</v>
      </c>
    </row>
    <row r="5308" spans="1:13" x14ac:dyDescent="0.25">
      <c r="A5308">
        <v>15308</v>
      </c>
      <c r="B5308" t="s">
        <v>3020</v>
      </c>
      <c r="C5308" t="s">
        <v>80</v>
      </c>
      <c r="D5308" t="s">
        <v>26</v>
      </c>
      <c r="E5308" t="s">
        <v>21</v>
      </c>
      <c r="F5308" s="35">
        <v>2673.0612999999998</v>
      </c>
      <c r="G5308" t="str">
        <f t="shared" si="164"/>
        <v>Brand Seekers</v>
      </c>
      <c r="H5308" s="4">
        <v>41634</v>
      </c>
      <c r="I5308">
        <f>WEEKDAY(Cleaned!$H5308)</f>
        <v>5</v>
      </c>
      <c r="J5308" t="s">
        <v>18</v>
      </c>
      <c r="K5308" s="4">
        <v>26438</v>
      </c>
      <c r="L5308">
        <f>INT(YEARFRAC(Cleaned!$K5308,Cleaned!$H5308,1))</f>
        <v>41</v>
      </c>
      <c r="M5308" t="str">
        <f t="shared" si="165"/>
        <v>Adult</v>
      </c>
    </row>
    <row r="5309" spans="1:13" x14ac:dyDescent="0.25">
      <c r="A5309">
        <v>15309</v>
      </c>
      <c r="B5309" t="s">
        <v>3069</v>
      </c>
      <c r="C5309" t="s">
        <v>80</v>
      </c>
      <c r="D5309" t="s">
        <v>26</v>
      </c>
      <c r="E5309" t="s">
        <v>21</v>
      </c>
      <c r="F5309" s="35">
        <v>2639.8008</v>
      </c>
      <c r="G5309" t="str">
        <f t="shared" si="164"/>
        <v>Brand Seekers</v>
      </c>
      <c r="H5309" s="4">
        <v>41635</v>
      </c>
      <c r="I5309">
        <f>WEEKDAY(Cleaned!$H5309)</f>
        <v>6</v>
      </c>
      <c r="J5309" t="s">
        <v>15</v>
      </c>
      <c r="K5309" s="4">
        <v>21020</v>
      </c>
      <c r="L5309">
        <f>INT(YEARFRAC(Cleaned!$K5309,Cleaned!$H5309,1))</f>
        <v>56</v>
      </c>
      <c r="M5309" t="str">
        <f t="shared" si="165"/>
        <v>Seniors</v>
      </c>
    </row>
    <row r="5310" spans="1:13" x14ac:dyDescent="0.25">
      <c r="A5310">
        <v>15310</v>
      </c>
      <c r="B5310" t="s">
        <v>3005</v>
      </c>
      <c r="C5310" t="s">
        <v>80</v>
      </c>
      <c r="D5310" t="s">
        <v>26</v>
      </c>
      <c r="E5310" t="s">
        <v>21</v>
      </c>
      <c r="F5310" s="35">
        <v>6.9394</v>
      </c>
      <c r="G5310" t="str">
        <f t="shared" si="164"/>
        <v>Casual Buyers</v>
      </c>
      <c r="H5310" s="4">
        <v>41636</v>
      </c>
      <c r="I5310">
        <f>WEEKDAY(Cleaned!$H5310)</f>
        <v>7</v>
      </c>
      <c r="J5310" t="s">
        <v>18</v>
      </c>
      <c r="K5310" s="4">
        <v>25899</v>
      </c>
      <c r="L5310">
        <f>INT(YEARFRAC(Cleaned!$K5310,Cleaned!$H5310,1))</f>
        <v>43</v>
      </c>
      <c r="M5310" t="str">
        <f t="shared" si="165"/>
        <v>Adult</v>
      </c>
    </row>
    <row r="5311" spans="1:13" x14ac:dyDescent="0.25">
      <c r="A5311">
        <v>15311</v>
      </c>
      <c r="B5311" t="s">
        <v>3266</v>
      </c>
      <c r="C5311" t="s">
        <v>80</v>
      </c>
      <c r="D5311" t="s">
        <v>26</v>
      </c>
      <c r="E5311" t="s">
        <v>21</v>
      </c>
      <c r="F5311" s="35">
        <v>27.614000000000001</v>
      </c>
      <c r="G5311" t="str">
        <f t="shared" si="164"/>
        <v>Casual Buyers</v>
      </c>
      <c r="H5311" s="4">
        <v>41637</v>
      </c>
      <c r="I5311">
        <f>WEEKDAY(Cleaned!$H5311)</f>
        <v>1</v>
      </c>
      <c r="J5311" t="s">
        <v>12</v>
      </c>
      <c r="K5311" s="4">
        <v>24854</v>
      </c>
      <c r="L5311">
        <f>INT(YEARFRAC(Cleaned!$K5311,Cleaned!$H5311,1))</f>
        <v>45</v>
      </c>
      <c r="M5311" t="str">
        <f t="shared" si="165"/>
        <v>Adult</v>
      </c>
    </row>
    <row r="5312" spans="1:13" x14ac:dyDescent="0.25">
      <c r="A5312">
        <v>15312</v>
      </c>
      <c r="B5312" t="s">
        <v>3092</v>
      </c>
      <c r="C5312" t="s">
        <v>80</v>
      </c>
      <c r="D5312" t="s">
        <v>26</v>
      </c>
      <c r="E5312" t="s">
        <v>21</v>
      </c>
      <c r="F5312" s="35">
        <v>8.0443999999999996</v>
      </c>
      <c r="G5312" t="str">
        <f t="shared" si="164"/>
        <v>Casual Buyers</v>
      </c>
      <c r="H5312" s="4">
        <v>41639</v>
      </c>
      <c r="I5312">
        <f>WEEKDAY(Cleaned!$H5312)</f>
        <v>3</v>
      </c>
      <c r="J5312" t="s">
        <v>12</v>
      </c>
      <c r="K5312" s="4">
        <v>19548</v>
      </c>
      <c r="L5312">
        <f>INT(YEARFRAC(Cleaned!$K5312,Cleaned!$H5312,1))</f>
        <v>60</v>
      </c>
      <c r="M5312" t="str">
        <f t="shared" si="165"/>
        <v>Seniors</v>
      </c>
    </row>
    <row r="5313" spans="1:13" x14ac:dyDescent="0.25">
      <c r="A5313">
        <v>15313</v>
      </c>
      <c r="B5313" t="s">
        <v>3267</v>
      </c>
      <c r="C5313" t="s">
        <v>80</v>
      </c>
      <c r="D5313" t="s">
        <v>26</v>
      </c>
      <c r="E5313" t="s">
        <v>21</v>
      </c>
      <c r="F5313" s="35">
        <v>55.238999999999997</v>
      </c>
      <c r="G5313" t="str">
        <f t="shared" si="164"/>
        <v>Casual Buyers</v>
      </c>
      <c r="H5313" s="4">
        <v>41640</v>
      </c>
      <c r="I5313">
        <f>WEEKDAY(Cleaned!$H5313)</f>
        <v>4</v>
      </c>
      <c r="J5313" t="s">
        <v>13</v>
      </c>
      <c r="K5313" s="4">
        <v>24389</v>
      </c>
      <c r="L5313">
        <f>INT(YEARFRAC(Cleaned!$K5313,Cleaned!$H5313,1))</f>
        <v>47</v>
      </c>
      <c r="M5313" t="str">
        <f t="shared" si="165"/>
        <v>Adult</v>
      </c>
    </row>
    <row r="5314" spans="1:13" x14ac:dyDescent="0.25">
      <c r="A5314">
        <v>15314</v>
      </c>
      <c r="B5314" t="s">
        <v>3268</v>
      </c>
      <c r="C5314" t="s">
        <v>80</v>
      </c>
      <c r="D5314" t="s">
        <v>26</v>
      </c>
      <c r="E5314" t="s">
        <v>21</v>
      </c>
      <c r="F5314" s="35">
        <v>24.2879</v>
      </c>
      <c r="G5314" t="str">
        <f t="shared" ref="G5314:G5377" si="166">IF(F5314&lt;=1500,"Casual Buyers",IF(F5314&gt;=1501,"Brand Seekers",IF(F5314&gt;2500,"Convinced Seekers")))</f>
        <v>Casual Buyers</v>
      </c>
      <c r="H5314" s="4">
        <v>41641</v>
      </c>
      <c r="I5314">
        <f>WEEKDAY(Cleaned!$H5314)</f>
        <v>5</v>
      </c>
      <c r="J5314" t="s">
        <v>18</v>
      </c>
      <c r="K5314" s="4">
        <v>26568</v>
      </c>
      <c r="L5314">
        <f>INT(YEARFRAC(Cleaned!$K5314,Cleaned!$H5314,1))</f>
        <v>41</v>
      </c>
      <c r="M5314" t="str">
        <f t="shared" ref="M5314:M5377" si="167">IF(L5314&lt;=19,"Teenager",IF(L5314&lt;=34,"Young Adult",IF(L5314&lt;=49,"Adult",IF(L5314&lt;=64,"Seniors",IF(L5314&gt;=65,"Elders")))))</f>
        <v>Adult</v>
      </c>
    </row>
    <row r="5315" spans="1:13" x14ac:dyDescent="0.25">
      <c r="A5315">
        <v>15315</v>
      </c>
      <c r="B5315" t="s">
        <v>2997</v>
      </c>
      <c r="C5315" t="s">
        <v>80</v>
      </c>
      <c r="D5315" t="s">
        <v>26</v>
      </c>
      <c r="E5315" t="s">
        <v>21</v>
      </c>
      <c r="F5315" s="35">
        <v>1914.1473000000001</v>
      </c>
      <c r="G5315" t="str">
        <f t="shared" si="166"/>
        <v>Brand Seekers</v>
      </c>
      <c r="H5315" s="4">
        <v>41643</v>
      </c>
      <c r="I5315">
        <f>WEEKDAY(Cleaned!$H5315)</f>
        <v>7</v>
      </c>
      <c r="J5315" t="s">
        <v>15</v>
      </c>
      <c r="K5315" s="4">
        <v>28105</v>
      </c>
      <c r="L5315">
        <f>INT(YEARFRAC(Cleaned!$K5315,Cleaned!$H5315,1))</f>
        <v>37</v>
      </c>
      <c r="M5315" t="str">
        <f t="shared" si="167"/>
        <v>Adult</v>
      </c>
    </row>
    <row r="5316" spans="1:13" x14ac:dyDescent="0.25">
      <c r="A5316">
        <v>15316</v>
      </c>
      <c r="B5316" t="s">
        <v>2985</v>
      </c>
      <c r="C5316" t="s">
        <v>80</v>
      </c>
      <c r="D5316" t="s">
        <v>26</v>
      </c>
      <c r="E5316" t="s">
        <v>21</v>
      </c>
      <c r="F5316" s="35">
        <v>43.072899999999997</v>
      </c>
      <c r="G5316" t="str">
        <f t="shared" si="166"/>
        <v>Casual Buyers</v>
      </c>
      <c r="H5316" s="4">
        <v>41645</v>
      </c>
      <c r="I5316">
        <f>WEEKDAY(Cleaned!$H5316)</f>
        <v>2</v>
      </c>
      <c r="J5316" t="s">
        <v>18</v>
      </c>
      <c r="K5316" s="4">
        <v>24302</v>
      </c>
      <c r="L5316">
        <f>INT(YEARFRAC(Cleaned!$K5316,Cleaned!$H5316,1))</f>
        <v>47</v>
      </c>
      <c r="M5316" t="str">
        <f t="shared" si="167"/>
        <v>Adult</v>
      </c>
    </row>
    <row r="5317" spans="1:13" x14ac:dyDescent="0.25">
      <c r="A5317">
        <v>15317</v>
      </c>
      <c r="B5317" t="s">
        <v>3269</v>
      </c>
      <c r="C5317" t="s">
        <v>80</v>
      </c>
      <c r="D5317" t="s">
        <v>26</v>
      </c>
      <c r="E5317" t="s">
        <v>21</v>
      </c>
      <c r="F5317" s="35">
        <v>1308.8282999999999</v>
      </c>
      <c r="G5317" t="str">
        <f t="shared" si="166"/>
        <v>Casual Buyers</v>
      </c>
      <c r="H5317" s="4">
        <v>41645</v>
      </c>
      <c r="I5317">
        <f>WEEKDAY(Cleaned!$H5317)</f>
        <v>2</v>
      </c>
      <c r="J5317" t="s">
        <v>16</v>
      </c>
      <c r="K5317" s="4">
        <v>13966</v>
      </c>
      <c r="L5317">
        <f>INT(YEARFRAC(Cleaned!$K5317,Cleaned!$H5317,1))</f>
        <v>75</v>
      </c>
      <c r="M5317" t="str">
        <f t="shared" si="167"/>
        <v>Elders</v>
      </c>
    </row>
    <row r="5318" spans="1:13" x14ac:dyDescent="0.25">
      <c r="A5318">
        <v>15318</v>
      </c>
      <c r="B5318" t="s">
        <v>3270</v>
      </c>
      <c r="C5318" t="s">
        <v>80</v>
      </c>
      <c r="D5318" t="s">
        <v>26</v>
      </c>
      <c r="E5318" t="s">
        <v>21</v>
      </c>
      <c r="F5318" s="35">
        <v>2806.0590999999999</v>
      </c>
      <c r="G5318" t="str">
        <f t="shared" si="166"/>
        <v>Brand Seekers</v>
      </c>
      <c r="H5318" s="4">
        <v>41646</v>
      </c>
      <c r="I5318">
        <f>WEEKDAY(Cleaned!$H5318)</f>
        <v>3</v>
      </c>
      <c r="J5318" t="s">
        <v>12</v>
      </c>
      <c r="K5318" s="4">
        <v>24795</v>
      </c>
      <c r="L5318">
        <f>INT(YEARFRAC(Cleaned!$K5318,Cleaned!$H5318,1))</f>
        <v>46</v>
      </c>
      <c r="M5318" t="str">
        <f t="shared" si="167"/>
        <v>Adult</v>
      </c>
    </row>
    <row r="5319" spans="1:13" x14ac:dyDescent="0.25">
      <c r="A5319">
        <v>15319</v>
      </c>
      <c r="B5319" t="s">
        <v>3165</v>
      </c>
      <c r="C5319" t="s">
        <v>80</v>
      </c>
      <c r="D5319" t="s">
        <v>26</v>
      </c>
      <c r="E5319" t="s">
        <v>21</v>
      </c>
      <c r="F5319" s="35">
        <v>1357.8571999999999</v>
      </c>
      <c r="G5319" t="str">
        <f t="shared" si="166"/>
        <v>Casual Buyers</v>
      </c>
      <c r="H5319" s="4">
        <v>41649</v>
      </c>
      <c r="I5319">
        <f>WEEKDAY(Cleaned!$H5319)</f>
        <v>6</v>
      </c>
      <c r="J5319" t="s">
        <v>17</v>
      </c>
      <c r="K5319" s="4">
        <v>23813</v>
      </c>
      <c r="L5319">
        <f>INT(YEARFRAC(Cleaned!$K5319,Cleaned!$H5319,1))</f>
        <v>48</v>
      </c>
      <c r="M5319" t="str">
        <f t="shared" si="167"/>
        <v>Adult</v>
      </c>
    </row>
    <row r="5320" spans="1:13" x14ac:dyDescent="0.25">
      <c r="A5320">
        <v>15320</v>
      </c>
      <c r="B5320" t="s">
        <v>3018</v>
      </c>
      <c r="C5320" t="s">
        <v>80</v>
      </c>
      <c r="D5320" t="s">
        <v>26</v>
      </c>
      <c r="E5320" t="s">
        <v>21</v>
      </c>
      <c r="F5320" s="35">
        <v>27.061499999999999</v>
      </c>
      <c r="G5320" t="str">
        <f t="shared" si="166"/>
        <v>Casual Buyers</v>
      </c>
      <c r="H5320" s="4">
        <v>41652</v>
      </c>
      <c r="I5320">
        <f>WEEKDAY(Cleaned!$H5320)</f>
        <v>2</v>
      </c>
      <c r="J5320" t="s">
        <v>12</v>
      </c>
      <c r="K5320" s="4">
        <v>20641</v>
      </c>
      <c r="L5320">
        <f>INT(YEARFRAC(Cleaned!$K5320,Cleaned!$H5320,1))</f>
        <v>57</v>
      </c>
      <c r="M5320" t="str">
        <f t="shared" si="167"/>
        <v>Seniors</v>
      </c>
    </row>
    <row r="5321" spans="1:13" x14ac:dyDescent="0.25">
      <c r="A5321">
        <v>15321</v>
      </c>
      <c r="B5321" t="s">
        <v>3271</v>
      </c>
      <c r="C5321" t="s">
        <v>80</v>
      </c>
      <c r="D5321" t="s">
        <v>26</v>
      </c>
      <c r="E5321" t="s">
        <v>21</v>
      </c>
      <c r="F5321" s="35">
        <v>133.13040000000001</v>
      </c>
      <c r="G5321" t="str">
        <f t="shared" si="166"/>
        <v>Casual Buyers</v>
      </c>
      <c r="H5321" s="4">
        <v>41652</v>
      </c>
      <c r="I5321">
        <f>WEEKDAY(Cleaned!$H5321)</f>
        <v>2</v>
      </c>
      <c r="J5321" t="s">
        <v>16</v>
      </c>
      <c r="K5321" s="4">
        <v>19703</v>
      </c>
      <c r="L5321">
        <f>INT(YEARFRAC(Cleaned!$K5321,Cleaned!$H5321,1))</f>
        <v>60</v>
      </c>
      <c r="M5321" t="str">
        <f t="shared" si="167"/>
        <v>Seniors</v>
      </c>
    </row>
    <row r="5322" spans="1:13" x14ac:dyDescent="0.25">
      <c r="A5322">
        <v>15322</v>
      </c>
      <c r="B5322" t="s">
        <v>3005</v>
      </c>
      <c r="C5322" t="s">
        <v>80</v>
      </c>
      <c r="D5322" t="s">
        <v>26</v>
      </c>
      <c r="E5322" t="s">
        <v>21</v>
      </c>
      <c r="F5322" s="35">
        <v>34.553400000000003</v>
      </c>
      <c r="G5322" t="str">
        <f t="shared" si="166"/>
        <v>Casual Buyers</v>
      </c>
      <c r="H5322" s="4">
        <v>41655</v>
      </c>
      <c r="I5322">
        <f>WEEKDAY(Cleaned!$H5322)</f>
        <v>5</v>
      </c>
      <c r="J5322" t="s">
        <v>18</v>
      </c>
      <c r="K5322" s="4">
        <v>25899</v>
      </c>
      <c r="L5322">
        <f>INT(YEARFRAC(Cleaned!$K5322,Cleaned!$H5322,1))</f>
        <v>43</v>
      </c>
      <c r="M5322" t="str">
        <f t="shared" si="167"/>
        <v>Adult</v>
      </c>
    </row>
    <row r="5323" spans="1:13" x14ac:dyDescent="0.25">
      <c r="A5323">
        <v>15323</v>
      </c>
      <c r="B5323" t="s">
        <v>3272</v>
      </c>
      <c r="C5323" t="s">
        <v>80</v>
      </c>
      <c r="D5323" t="s">
        <v>26</v>
      </c>
      <c r="E5323" t="s">
        <v>21</v>
      </c>
      <c r="F5323" s="35">
        <v>46.7194</v>
      </c>
      <c r="G5323" t="str">
        <f t="shared" si="166"/>
        <v>Casual Buyers</v>
      </c>
      <c r="H5323" s="4">
        <v>41657</v>
      </c>
      <c r="I5323">
        <f>WEEKDAY(Cleaned!$H5323)</f>
        <v>7</v>
      </c>
      <c r="J5323" t="s">
        <v>16</v>
      </c>
      <c r="K5323" s="4">
        <v>24396</v>
      </c>
      <c r="L5323">
        <f>INT(YEARFRAC(Cleaned!$K5323,Cleaned!$H5323,1))</f>
        <v>47</v>
      </c>
      <c r="M5323" t="str">
        <f t="shared" si="167"/>
        <v>Adult</v>
      </c>
    </row>
    <row r="5324" spans="1:13" x14ac:dyDescent="0.25">
      <c r="A5324">
        <v>15324</v>
      </c>
      <c r="B5324" t="s">
        <v>2921</v>
      </c>
      <c r="C5324" t="s">
        <v>80</v>
      </c>
      <c r="D5324" t="s">
        <v>26</v>
      </c>
      <c r="E5324" t="s">
        <v>21</v>
      </c>
      <c r="F5324" s="35">
        <v>2535.9639999999999</v>
      </c>
      <c r="G5324" t="str">
        <f t="shared" si="166"/>
        <v>Brand Seekers</v>
      </c>
      <c r="H5324" s="4">
        <v>41659</v>
      </c>
      <c r="I5324">
        <f>WEEKDAY(Cleaned!$H5324)</f>
        <v>2</v>
      </c>
      <c r="J5324" t="s">
        <v>16</v>
      </c>
      <c r="K5324" s="4">
        <v>24290</v>
      </c>
      <c r="L5324">
        <f>INT(YEARFRAC(Cleaned!$K5324,Cleaned!$H5324,1))</f>
        <v>47</v>
      </c>
      <c r="M5324" t="str">
        <f t="shared" si="167"/>
        <v>Adult</v>
      </c>
    </row>
    <row r="5325" spans="1:13" x14ac:dyDescent="0.25">
      <c r="A5325">
        <v>15325</v>
      </c>
      <c r="B5325" t="s">
        <v>3273</v>
      </c>
      <c r="C5325" t="s">
        <v>80</v>
      </c>
      <c r="D5325" t="s">
        <v>26</v>
      </c>
      <c r="E5325" t="s">
        <v>21</v>
      </c>
      <c r="F5325" s="35">
        <v>65.493399999999994</v>
      </c>
      <c r="G5325" t="str">
        <f t="shared" si="166"/>
        <v>Casual Buyers</v>
      </c>
      <c r="H5325" s="4">
        <v>41665</v>
      </c>
      <c r="I5325">
        <f>WEEKDAY(Cleaned!$H5325)</f>
        <v>1</v>
      </c>
      <c r="J5325" t="s">
        <v>14</v>
      </c>
      <c r="K5325" s="4">
        <v>19544</v>
      </c>
      <c r="L5325">
        <f>INT(YEARFRAC(Cleaned!$K5325,Cleaned!$H5325,1))</f>
        <v>60</v>
      </c>
      <c r="M5325" t="str">
        <f t="shared" si="167"/>
        <v>Seniors</v>
      </c>
    </row>
    <row r="5326" spans="1:13" x14ac:dyDescent="0.25">
      <c r="A5326">
        <v>15326</v>
      </c>
      <c r="B5326" t="s">
        <v>2889</v>
      </c>
      <c r="C5326" t="s">
        <v>80</v>
      </c>
      <c r="D5326" t="s">
        <v>26</v>
      </c>
      <c r="E5326" t="s">
        <v>21</v>
      </c>
      <c r="F5326" s="35">
        <v>937.55939999999998</v>
      </c>
      <c r="G5326" t="str">
        <f t="shared" si="166"/>
        <v>Casual Buyers</v>
      </c>
      <c r="H5326" s="4">
        <v>41667</v>
      </c>
      <c r="I5326">
        <f>WEEKDAY(Cleaned!$H5326)</f>
        <v>3</v>
      </c>
      <c r="J5326" t="s">
        <v>12</v>
      </c>
      <c r="K5326" s="4">
        <v>26352</v>
      </c>
      <c r="L5326">
        <f>INT(YEARFRAC(Cleaned!$K5326,Cleaned!$H5326,1))</f>
        <v>41</v>
      </c>
      <c r="M5326" t="str">
        <f t="shared" si="167"/>
        <v>Adult</v>
      </c>
    </row>
    <row r="5327" spans="1:13" x14ac:dyDescent="0.25">
      <c r="A5327">
        <v>15327</v>
      </c>
      <c r="B5327" t="s">
        <v>3274</v>
      </c>
      <c r="C5327" t="s">
        <v>80</v>
      </c>
      <c r="D5327" t="s">
        <v>26</v>
      </c>
      <c r="E5327" t="s">
        <v>21</v>
      </c>
      <c r="F5327" s="35">
        <v>5.5140000000000002</v>
      </c>
      <c r="G5327" t="str">
        <f t="shared" si="166"/>
        <v>Casual Buyers</v>
      </c>
      <c r="H5327" s="4">
        <v>41670</v>
      </c>
      <c r="I5327">
        <f>WEEKDAY(Cleaned!$H5327)</f>
        <v>6</v>
      </c>
      <c r="J5327" t="s">
        <v>17</v>
      </c>
      <c r="K5327" s="4">
        <v>22619</v>
      </c>
      <c r="L5327">
        <f>INT(YEARFRAC(Cleaned!$K5327,Cleaned!$H5327,1))</f>
        <v>52</v>
      </c>
      <c r="M5327" t="str">
        <f t="shared" si="167"/>
        <v>Seniors</v>
      </c>
    </row>
    <row r="5328" spans="1:13" x14ac:dyDescent="0.25">
      <c r="A5328">
        <v>15328</v>
      </c>
      <c r="B5328" t="s">
        <v>3108</v>
      </c>
      <c r="C5328" t="s">
        <v>80</v>
      </c>
      <c r="D5328" t="s">
        <v>26</v>
      </c>
      <c r="E5328" t="s">
        <v>21</v>
      </c>
      <c r="F5328" s="35">
        <v>2644.3312999999998</v>
      </c>
      <c r="G5328" t="str">
        <f t="shared" si="166"/>
        <v>Brand Seekers</v>
      </c>
      <c r="H5328" s="4">
        <v>41671</v>
      </c>
      <c r="I5328">
        <f>WEEKDAY(Cleaned!$H5328)</f>
        <v>7</v>
      </c>
      <c r="J5328" t="s">
        <v>12</v>
      </c>
      <c r="K5328" s="4">
        <v>23381</v>
      </c>
      <c r="L5328">
        <f>INT(YEARFRAC(Cleaned!$K5328,Cleaned!$H5328,1))</f>
        <v>50</v>
      </c>
      <c r="M5328" t="str">
        <f t="shared" si="167"/>
        <v>Seniors</v>
      </c>
    </row>
    <row r="5329" spans="1:13" x14ac:dyDescent="0.25">
      <c r="A5329">
        <v>15329</v>
      </c>
      <c r="B5329" t="s">
        <v>3275</v>
      </c>
      <c r="C5329" t="s">
        <v>80</v>
      </c>
      <c r="D5329" t="s">
        <v>26</v>
      </c>
      <c r="E5329" t="s">
        <v>21</v>
      </c>
      <c r="F5329" s="35">
        <v>38.674999999999997</v>
      </c>
      <c r="G5329" t="str">
        <f t="shared" si="166"/>
        <v>Casual Buyers</v>
      </c>
      <c r="H5329" s="4">
        <v>41672</v>
      </c>
      <c r="I5329">
        <f>WEEKDAY(Cleaned!$H5329)</f>
        <v>1</v>
      </c>
      <c r="J5329" t="s">
        <v>16</v>
      </c>
      <c r="K5329" s="4">
        <v>17370</v>
      </c>
      <c r="L5329">
        <f>INT(YEARFRAC(Cleaned!$K5329,Cleaned!$H5329,1))</f>
        <v>66</v>
      </c>
      <c r="M5329" t="str">
        <f t="shared" si="167"/>
        <v>Elders</v>
      </c>
    </row>
    <row r="5330" spans="1:13" x14ac:dyDescent="0.25">
      <c r="A5330">
        <v>15330</v>
      </c>
      <c r="B5330" t="s">
        <v>3276</v>
      </c>
      <c r="C5330" t="s">
        <v>80</v>
      </c>
      <c r="D5330" t="s">
        <v>26</v>
      </c>
      <c r="E5330" t="s">
        <v>21</v>
      </c>
      <c r="F5330" s="35">
        <v>1879.5940000000001</v>
      </c>
      <c r="G5330" t="str">
        <f t="shared" si="166"/>
        <v>Brand Seekers</v>
      </c>
      <c r="H5330" s="4">
        <v>41672</v>
      </c>
      <c r="I5330">
        <f>WEEKDAY(Cleaned!$H5330)</f>
        <v>1</v>
      </c>
      <c r="J5330" t="s">
        <v>16</v>
      </c>
      <c r="K5330" s="4">
        <v>24111</v>
      </c>
      <c r="L5330">
        <f>INT(YEARFRAC(Cleaned!$K5330,Cleaned!$H5330,1))</f>
        <v>48</v>
      </c>
      <c r="M5330" t="str">
        <f t="shared" si="167"/>
        <v>Adult</v>
      </c>
    </row>
    <row r="5331" spans="1:13" x14ac:dyDescent="0.25">
      <c r="A5331">
        <v>15331</v>
      </c>
      <c r="B5331" t="s">
        <v>3263</v>
      </c>
      <c r="C5331" t="s">
        <v>80</v>
      </c>
      <c r="D5331" t="s">
        <v>26</v>
      </c>
      <c r="E5331" t="s">
        <v>21</v>
      </c>
      <c r="F5331" s="35">
        <v>55.238999999999997</v>
      </c>
      <c r="G5331" t="str">
        <f t="shared" si="166"/>
        <v>Casual Buyers</v>
      </c>
      <c r="H5331" s="4">
        <v>41672</v>
      </c>
      <c r="I5331">
        <f>WEEKDAY(Cleaned!$H5331)</f>
        <v>1</v>
      </c>
      <c r="J5331" t="s">
        <v>16</v>
      </c>
      <c r="K5331" s="4">
        <v>28291</v>
      </c>
      <c r="L5331">
        <f>INT(YEARFRAC(Cleaned!$K5331,Cleaned!$H5331,1))</f>
        <v>36</v>
      </c>
      <c r="M5331" t="str">
        <f t="shared" si="167"/>
        <v>Adult</v>
      </c>
    </row>
    <row r="5332" spans="1:13" x14ac:dyDescent="0.25">
      <c r="A5332">
        <v>15332</v>
      </c>
      <c r="B5332" t="s">
        <v>2965</v>
      </c>
      <c r="C5332" t="s">
        <v>80</v>
      </c>
      <c r="D5332" t="s">
        <v>26</v>
      </c>
      <c r="E5332" t="s">
        <v>21</v>
      </c>
      <c r="F5332" s="35">
        <v>2694.0563000000002</v>
      </c>
      <c r="G5332" t="str">
        <f t="shared" si="166"/>
        <v>Brand Seekers</v>
      </c>
      <c r="H5332" s="4">
        <v>41674</v>
      </c>
      <c r="I5332">
        <f>WEEKDAY(Cleaned!$H5332)</f>
        <v>3</v>
      </c>
      <c r="J5332" t="s">
        <v>12</v>
      </c>
      <c r="K5332" s="4">
        <v>19501</v>
      </c>
      <c r="L5332">
        <f>INT(YEARFRAC(Cleaned!$K5332,Cleaned!$H5332,1))</f>
        <v>60</v>
      </c>
      <c r="M5332" t="str">
        <f t="shared" si="167"/>
        <v>Seniors</v>
      </c>
    </row>
    <row r="5333" spans="1:13" x14ac:dyDescent="0.25">
      <c r="A5333">
        <v>15333</v>
      </c>
      <c r="B5333" t="s">
        <v>3005</v>
      </c>
      <c r="C5333" t="s">
        <v>80</v>
      </c>
      <c r="D5333" t="s">
        <v>26</v>
      </c>
      <c r="E5333" t="s">
        <v>21</v>
      </c>
      <c r="F5333" s="35">
        <v>44.177900000000001</v>
      </c>
      <c r="G5333" t="str">
        <f t="shared" si="166"/>
        <v>Casual Buyers</v>
      </c>
      <c r="H5333" s="4">
        <v>41674</v>
      </c>
      <c r="I5333">
        <f>WEEKDAY(Cleaned!$H5333)</f>
        <v>3</v>
      </c>
      <c r="J5333" t="s">
        <v>18</v>
      </c>
      <c r="K5333" s="4">
        <v>25899</v>
      </c>
      <c r="L5333">
        <f>INT(YEARFRAC(Cleaned!$K5333,Cleaned!$H5333,1))</f>
        <v>43</v>
      </c>
      <c r="M5333" t="str">
        <f t="shared" si="167"/>
        <v>Adult</v>
      </c>
    </row>
    <row r="5334" spans="1:13" x14ac:dyDescent="0.25">
      <c r="A5334">
        <v>15334</v>
      </c>
      <c r="B5334" t="s">
        <v>2979</v>
      </c>
      <c r="C5334" t="s">
        <v>80</v>
      </c>
      <c r="D5334" t="s">
        <v>26</v>
      </c>
      <c r="E5334" t="s">
        <v>21</v>
      </c>
      <c r="F5334" s="35">
        <v>2535.9639999999999</v>
      </c>
      <c r="G5334" t="str">
        <f t="shared" si="166"/>
        <v>Brand Seekers</v>
      </c>
      <c r="H5334" s="4">
        <v>41677</v>
      </c>
      <c r="I5334">
        <f>WEEKDAY(Cleaned!$H5334)</f>
        <v>6</v>
      </c>
      <c r="J5334" t="s">
        <v>12</v>
      </c>
      <c r="K5334" s="4">
        <v>23565</v>
      </c>
      <c r="L5334">
        <f>INT(YEARFRAC(Cleaned!$K5334,Cleaned!$H5334,1))</f>
        <v>49</v>
      </c>
      <c r="M5334" t="str">
        <f t="shared" si="167"/>
        <v>Adult</v>
      </c>
    </row>
    <row r="5335" spans="1:13" x14ac:dyDescent="0.25">
      <c r="A5335">
        <v>15335</v>
      </c>
      <c r="B5335" t="s">
        <v>3277</v>
      </c>
      <c r="C5335" t="s">
        <v>80</v>
      </c>
      <c r="D5335" t="s">
        <v>26</v>
      </c>
      <c r="E5335" t="s">
        <v>21</v>
      </c>
      <c r="F5335" s="35">
        <v>830.23069999999996</v>
      </c>
      <c r="G5335" t="str">
        <f t="shared" si="166"/>
        <v>Casual Buyers</v>
      </c>
      <c r="H5335" s="4">
        <v>41679</v>
      </c>
      <c r="I5335">
        <f>WEEKDAY(Cleaned!$H5335)</f>
        <v>1</v>
      </c>
      <c r="J5335" t="s">
        <v>15</v>
      </c>
      <c r="K5335" s="4">
        <v>22063</v>
      </c>
      <c r="L5335">
        <f>INT(YEARFRAC(Cleaned!$K5335,Cleaned!$H5335,1))</f>
        <v>53</v>
      </c>
      <c r="M5335" t="str">
        <f t="shared" si="167"/>
        <v>Seniors</v>
      </c>
    </row>
    <row r="5336" spans="1:13" x14ac:dyDescent="0.25">
      <c r="A5336">
        <v>15336</v>
      </c>
      <c r="B5336" t="s">
        <v>3278</v>
      </c>
      <c r="C5336" t="s">
        <v>80</v>
      </c>
      <c r="D5336" t="s">
        <v>26</v>
      </c>
      <c r="E5336" t="s">
        <v>21</v>
      </c>
      <c r="F5336" s="35">
        <v>66.819400000000002</v>
      </c>
      <c r="G5336" t="str">
        <f t="shared" si="166"/>
        <v>Casual Buyers</v>
      </c>
      <c r="H5336" s="4">
        <v>41686</v>
      </c>
      <c r="I5336">
        <f>WEEKDAY(Cleaned!$H5336)</f>
        <v>1</v>
      </c>
      <c r="J5336" t="s">
        <v>12</v>
      </c>
      <c r="K5336" s="4">
        <v>18667</v>
      </c>
      <c r="L5336">
        <f>INT(YEARFRAC(Cleaned!$K5336,Cleaned!$H5336,1))</f>
        <v>63</v>
      </c>
      <c r="M5336" t="str">
        <f t="shared" si="167"/>
        <v>Seniors</v>
      </c>
    </row>
    <row r="5337" spans="1:13" x14ac:dyDescent="0.25">
      <c r="A5337">
        <v>15337</v>
      </c>
      <c r="B5337" t="s">
        <v>3271</v>
      </c>
      <c r="C5337" t="s">
        <v>80</v>
      </c>
      <c r="D5337" t="s">
        <v>26</v>
      </c>
      <c r="E5337" t="s">
        <v>21</v>
      </c>
      <c r="F5337" s="35">
        <v>9.9339999999999993</v>
      </c>
      <c r="G5337" t="str">
        <f t="shared" si="166"/>
        <v>Casual Buyers</v>
      </c>
      <c r="H5337" s="4">
        <v>41687</v>
      </c>
      <c r="I5337">
        <f>WEEKDAY(Cleaned!$H5337)</f>
        <v>2</v>
      </c>
      <c r="J5337" t="s">
        <v>16</v>
      </c>
      <c r="K5337" s="4">
        <v>19703</v>
      </c>
      <c r="L5337">
        <f>INT(YEARFRAC(Cleaned!$K5337,Cleaned!$H5337,1))</f>
        <v>60</v>
      </c>
      <c r="M5337" t="str">
        <f t="shared" si="167"/>
        <v>Seniors</v>
      </c>
    </row>
    <row r="5338" spans="1:13" x14ac:dyDescent="0.25">
      <c r="A5338">
        <v>15338</v>
      </c>
      <c r="B5338" t="s">
        <v>3205</v>
      </c>
      <c r="C5338" t="s">
        <v>80</v>
      </c>
      <c r="D5338" t="s">
        <v>26</v>
      </c>
      <c r="E5338" t="s">
        <v>21</v>
      </c>
      <c r="F5338" s="35">
        <v>109.9144</v>
      </c>
      <c r="G5338" t="str">
        <f t="shared" si="166"/>
        <v>Casual Buyers</v>
      </c>
      <c r="H5338" s="4">
        <v>41663</v>
      </c>
      <c r="I5338">
        <f>WEEKDAY(Cleaned!$H5338)</f>
        <v>6</v>
      </c>
      <c r="J5338" t="s">
        <v>14</v>
      </c>
      <c r="K5338" s="4">
        <v>24245</v>
      </c>
      <c r="L5338">
        <f>INT(YEARFRAC(Cleaned!$K5338,Cleaned!$H5338,1))</f>
        <v>47</v>
      </c>
      <c r="M5338" t="str">
        <f t="shared" si="167"/>
        <v>Adult</v>
      </c>
    </row>
    <row r="5339" spans="1:13" x14ac:dyDescent="0.25">
      <c r="A5339">
        <v>15339</v>
      </c>
      <c r="B5339" t="s">
        <v>3279</v>
      </c>
      <c r="C5339" t="s">
        <v>80</v>
      </c>
      <c r="D5339" t="s">
        <v>26</v>
      </c>
      <c r="E5339" t="s">
        <v>21</v>
      </c>
      <c r="F5339" s="35">
        <v>70.686899999999994</v>
      </c>
      <c r="G5339" t="str">
        <f t="shared" si="166"/>
        <v>Casual Buyers</v>
      </c>
      <c r="H5339" s="4">
        <v>41664</v>
      </c>
      <c r="I5339">
        <f>WEEKDAY(Cleaned!$H5339)</f>
        <v>7</v>
      </c>
      <c r="J5339" t="s">
        <v>12</v>
      </c>
      <c r="K5339" s="4">
        <v>24323</v>
      </c>
      <c r="L5339">
        <f>INT(YEARFRAC(Cleaned!$K5339,Cleaned!$H5339,1))</f>
        <v>47</v>
      </c>
      <c r="M5339" t="str">
        <f t="shared" si="167"/>
        <v>Adult</v>
      </c>
    </row>
    <row r="5340" spans="1:13" x14ac:dyDescent="0.25">
      <c r="A5340">
        <v>15340</v>
      </c>
      <c r="B5340" t="s">
        <v>3274</v>
      </c>
      <c r="C5340" t="s">
        <v>80</v>
      </c>
      <c r="D5340" t="s">
        <v>26</v>
      </c>
      <c r="E5340" t="s">
        <v>21</v>
      </c>
      <c r="F5340" s="35">
        <v>71.791899999999998</v>
      </c>
      <c r="G5340" t="str">
        <f t="shared" si="166"/>
        <v>Casual Buyers</v>
      </c>
      <c r="H5340" s="4">
        <v>41664</v>
      </c>
      <c r="I5340">
        <f>WEEKDAY(Cleaned!$H5340)</f>
        <v>7</v>
      </c>
      <c r="J5340" t="s">
        <v>17</v>
      </c>
      <c r="K5340" s="4">
        <v>22619</v>
      </c>
      <c r="L5340">
        <f>INT(YEARFRAC(Cleaned!$K5340,Cleaned!$H5340,1))</f>
        <v>52</v>
      </c>
      <c r="M5340" t="str">
        <f t="shared" si="167"/>
        <v>Seniors</v>
      </c>
    </row>
    <row r="5341" spans="1:13" x14ac:dyDescent="0.25">
      <c r="A5341">
        <v>15341</v>
      </c>
      <c r="B5341" t="s">
        <v>3280</v>
      </c>
      <c r="C5341" t="s">
        <v>80</v>
      </c>
      <c r="D5341" t="s">
        <v>26</v>
      </c>
      <c r="E5341" t="s">
        <v>21</v>
      </c>
      <c r="F5341" s="35">
        <v>1276.8054</v>
      </c>
      <c r="G5341" t="str">
        <f t="shared" si="166"/>
        <v>Casual Buyers</v>
      </c>
      <c r="H5341" s="4">
        <v>41666</v>
      </c>
      <c r="I5341">
        <f>WEEKDAY(Cleaned!$H5341)</f>
        <v>2</v>
      </c>
      <c r="J5341" t="s">
        <v>14</v>
      </c>
      <c r="K5341" s="4">
        <v>20582</v>
      </c>
      <c r="L5341">
        <f>INT(YEARFRAC(Cleaned!$K5341,Cleaned!$H5341,1))</f>
        <v>57</v>
      </c>
      <c r="M5341" t="str">
        <f t="shared" si="167"/>
        <v>Seniors</v>
      </c>
    </row>
    <row r="5342" spans="1:13" x14ac:dyDescent="0.25">
      <c r="A5342">
        <v>15342</v>
      </c>
      <c r="B5342" t="s">
        <v>3281</v>
      </c>
      <c r="C5342" t="s">
        <v>80</v>
      </c>
      <c r="D5342" t="s">
        <v>26</v>
      </c>
      <c r="E5342" t="s">
        <v>21</v>
      </c>
      <c r="F5342" s="35">
        <v>1961.8943999999999</v>
      </c>
      <c r="G5342" t="str">
        <f t="shared" si="166"/>
        <v>Brand Seekers</v>
      </c>
      <c r="H5342" s="4">
        <v>41673</v>
      </c>
      <c r="I5342">
        <f>WEEKDAY(Cleaned!$H5342)</f>
        <v>2</v>
      </c>
      <c r="J5342" t="s">
        <v>12</v>
      </c>
      <c r="K5342" s="4">
        <v>22758</v>
      </c>
      <c r="L5342">
        <f>INT(YEARFRAC(Cleaned!$K5342,Cleaned!$H5342,1))</f>
        <v>51</v>
      </c>
      <c r="M5342" t="str">
        <f t="shared" si="167"/>
        <v>Seniors</v>
      </c>
    </row>
    <row r="5343" spans="1:13" x14ac:dyDescent="0.25">
      <c r="A5343">
        <v>15343</v>
      </c>
      <c r="B5343" t="s">
        <v>2976</v>
      </c>
      <c r="C5343" t="s">
        <v>80</v>
      </c>
      <c r="D5343" t="s">
        <v>26</v>
      </c>
      <c r="E5343" t="s">
        <v>21</v>
      </c>
      <c r="F5343" s="35">
        <v>1402.0681999999999</v>
      </c>
      <c r="G5343" t="str">
        <f t="shared" si="166"/>
        <v>Casual Buyers</v>
      </c>
      <c r="H5343" s="4">
        <v>41674</v>
      </c>
      <c r="I5343">
        <f>WEEKDAY(Cleaned!$H5343)</f>
        <v>3</v>
      </c>
      <c r="J5343" t="s">
        <v>17</v>
      </c>
      <c r="K5343" s="4">
        <v>17638</v>
      </c>
      <c r="L5343">
        <f>INT(YEARFRAC(Cleaned!$K5343,Cleaned!$H5343,1))</f>
        <v>65</v>
      </c>
      <c r="M5343" t="str">
        <f t="shared" si="167"/>
        <v>Elders</v>
      </c>
    </row>
    <row r="5344" spans="1:13" x14ac:dyDescent="0.25">
      <c r="A5344">
        <v>15344</v>
      </c>
      <c r="B5344" t="s">
        <v>3282</v>
      </c>
      <c r="C5344" t="s">
        <v>80</v>
      </c>
      <c r="D5344" t="s">
        <v>26</v>
      </c>
      <c r="E5344" t="s">
        <v>21</v>
      </c>
      <c r="F5344" s="35">
        <v>66.277900000000002</v>
      </c>
      <c r="G5344" t="str">
        <f t="shared" si="166"/>
        <v>Casual Buyers</v>
      </c>
      <c r="H5344" s="4">
        <v>41676</v>
      </c>
      <c r="I5344">
        <f>WEEKDAY(Cleaned!$H5344)</f>
        <v>5</v>
      </c>
      <c r="J5344" t="s">
        <v>16</v>
      </c>
      <c r="K5344" s="4">
        <v>19557</v>
      </c>
      <c r="L5344">
        <f>INT(YEARFRAC(Cleaned!$K5344,Cleaned!$H5344,1))</f>
        <v>60</v>
      </c>
      <c r="M5344" t="str">
        <f t="shared" si="167"/>
        <v>Seniors</v>
      </c>
    </row>
    <row r="5345" spans="1:13" x14ac:dyDescent="0.25">
      <c r="A5345">
        <v>15345</v>
      </c>
      <c r="B5345" t="s">
        <v>2988</v>
      </c>
      <c r="C5345" t="s">
        <v>80</v>
      </c>
      <c r="D5345" t="s">
        <v>26</v>
      </c>
      <c r="E5345" t="s">
        <v>21</v>
      </c>
      <c r="F5345" s="35">
        <v>2715.3497000000002</v>
      </c>
      <c r="G5345" t="str">
        <f t="shared" si="166"/>
        <v>Brand Seekers</v>
      </c>
      <c r="H5345" s="4">
        <v>41680</v>
      </c>
      <c r="I5345">
        <f>WEEKDAY(Cleaned!$H5345)</f>
        <v>2</v>
      </c>
      <c r="J5345" t="s">
        <v>12</v>
      </c>
      <c r="K5345" s="4">
        <v>24647</v>
      </c>
      <c r="L5345">
        <f>INT(YEARFRAC(Cleaned!$K5345,Cleaned!$H5345,1))</f>
        <v>46</v>
      </c>
      <c r="M5345" t="str">
        <f t="shared" si="167"/>
        <v>Adult</v>
      </c>
    </row>
    <row r="5346" spans="1:13" x14ac:dyDescent="0.25">
      <c r="A5346">
        <v>15346</v>
      </c>
      <c r="B5346" t="s">
        <v>3156</v>
      </c>
      <c r="C5346" t="s">
        <v>80</v>
      </c>
      <c r="D5346" t="s">
        <v>26</v>
      </c>
      <c r="E5346" t="s">
        <v>21</v>
      </c>
      <c r="F5346" s="35">
        <v>596.68899999999996</v>
      </c>
      <c r="G5346" t="str">
        <f t="shared" si="166"/>
        <v>Casual Buyers</v>
      </c>
      <c r="H5346" s="4">
        <v>41681</v>
      </c>
      <c r="I5346">
        <f>WEEKDAY(Cleaned!$H5346)</f>
        <v>3</v>
      </c>
      <c r="J5346" t="s">
        <v>12</v>
      </c>
      <c r="K5346" s="4">
        <v>25561</v>
      </c>
      <c r="L5346">
        <f>INT(YEARFRAC(Cleaned!$K5346,Cleaned!$H5346,1))</f>
        <v>44</v>
      </c>
      <c r="M5346" t="str">
        <f t="shared" si="167"/>
        <v>Adult</v>
      </c>
    </row>
    <row r="5347" spans="1:13" x14ac:dyDescent="0.25">
      <c r="A5347">
        <v>15347</v>
      </c>
      <c r="B5347" t="s">
        <v>3283</v>
      </c>
      <c r="C5347" t="s">
        <v>80</v>
      </c>
      <c r="D5347" t="s">
        <v>26</v>
      </c>
      <c r="E5347" t="s">
        <v>21</v>
      </c>
      <c r="F5347" s="35">
        <v>91.681899999999999</v>
      </c>
      <c r="G5347" t="str">
        <f t="shared" si="166"/>
        <v>Casual Buyers</v>
      </c>
      <c r="H5347" s="4">
        <v>41681</v>
      </c>
      <c r="I5347">
        <f>WEEKDAY(Cleaned!$H5347)</f>
        <v>3</v>
      </c>
      <c r="J5347" t="s">
        <v>17</v>
      </c>
      <c r="K5347" s="4">
        <v>23550</v>
      </c>
      <c r="L5347">
        <f>INT(YEARFRAC(Cleaned!$K5347,Cleaned!$H5347,1))</f>
        <v>49</v>
      </c>
      <c r="M5347" t="str">
        <f t="shared" si="167"/>
        <v>Adult</v>
      </c>
    </row>
    <row r="5348" spans="1:13" x14ac:dyDescent="0.25">
      <c r="A5348">
        <v>15348</v>
      </c>
      <c r="B5348" t="s">
        <v>3237</v>
      </c>
      <c r="C5348" t="s">
        <v>80</v>
      </c>
      <c r="D5348" t="s">
        <v>26</v>
      </c>
      <c r="E5348" t="s">
        <v>21</v>
      </c>
      <c r="F5348" s="35">
        <v>2666.4313000000002</v>
      </c>
      <c r="G5348" t="str">
        <f t="shared" si="166"/>
        <v>Brand Seekers</v>
      </c>
      <c r="H5348" s="4">
        <v>41685</v>
      </c>
      <c r="I5348">
        <f>WEEKDAY(Cleaned!$H5348)</f>
        <v>7</v>
      </c>
      <c r="J5348" t="s">
        <v>15</v>
      </c>
      <c r="K5348" s="4">
        <v>16268</v>
      </c>
      <c r="L5348">
        <f>INT(YEARFRAC(Cleaned!$K5348,Cleaned!$H5348,1))</f>
        <v>69</v>
      </c>
      <c r="M5348" t="str">
        <f t="shared" si="167"/>
        <v>Elders</v>
      </c>
    </row>
    <row r="5349" spans="1:13" x14ac:dyDescent="0.25">
      <c r="A5349">
        <v>15349</v>
      </c>
      <c r="B5349" t="s">
        <v>3284</v>
      </c>
      <c r="C5349" t="s">
        <v>80</v>
      </c>
      <c r="D5349" t="s">
        <v>26</v>
      </c>
      <c r="E5349" t="s">
        <v>21</v>
      </c>
      <c r="F5349" s="35">
        <v>2.5305</v>
      </c>
      <c r="G5349" t="str">
        <f t="shared" si="166"/>
        <v>Casual Buyers</v>
      </c>
      <c r="H5349" s="4">
        <v>41690</v>
      </c>
      <c r="I5349">
        <f>WEEKDAY(Cleaned!$H5349)</f>
        <v>5</v>
      </c>
      <c r="J5349" t="s">
        <v>14</v>
      </c>
      <c r="K5349" s="4">
        <v>21707</v>
      </c>
      <c r="L5349">
        <f>INT(YEARFRAC(Cleaned!$K5349,Cleaned!$H5349,1))</f>
        <v>54</v>
      </c>
      <c r="M5349" t="str">
        <f t="shared" si="167"/>
        <v>Seniors</v>
      </c>
    </row>
    <row r="5350" spans="1:13" x14ac:dyDescent="0.25">
      <c r="A5350">
        <v>15350</v>
      </c>
      <c r="B5350" t="s">
        <v>3285</v>
      </c>
      <c r="C5350" t="s">
        <v>80</v>
      </c>
      <c r="D5350" t="s">
        <v>26</v>
      </c>
      <c r="E5350" t="s">
        <v>21</v>
      </c>
      <c r="F5350" s="35">
        <v>667.92830000000004</v>
      </c>
      <c r="G5350" t="str">
        <f t="shared" si="166"/>
        <v>Casual Buyers</v>
      </c>
      <c r="H5350" s="4">
        <v>41690</v>
      </c>
      <c r="I5350">
        <f>WEEKDAY(Cleaned!$H5350)</f>
        <v>5</v>
      </c>
      <c r="J5350" t="s">
        <v>16</v>
      </c>
      <c r="K5350" s="4">
        <v>24965</v>
      </c>
      <c r="L5350">
        <f>INT(YEARFRAC(Cleaned!$K5350,Cleaned!$H5350,1))</f>
        <v>45</v>
      </c>
      <c r="M5350" t="str">
        <f t="shared" si="167"/>
        <v>Adult</v>
      </c>
    </row>
    <row r="5351" spans="1:13" x14ac:dyDescent="0.25">
      <c r="A5351">
        <v>15351</v>
      </c>
      <c r="B5351" t="s">
        <v>3286</v>
      </c>
      <c r="C5351" t="s">
        <v>80</v>
      </c>
      <c r="D5351" t="s">
        <v>26</v>
      </c>
      <c r="E5351" t="s">
        <v>21</v>
      </c>
      <c r="F5351" s="35">
        <v>55.216900000000003</v>
      </c>
      <c r="G5351" t="str">
        <f t="shared" si="166"/>
        <v>Casual Buyers</v>
      </c>
      <c r="H5351" s="4">
        <v>41691</v>
      </c>
      <c r="I5351">
        <f>WEEKDAY(Cleaned!$H5351)</f>
        <v>6</v>
      </c>
      <c r="J5351" t="s">
        <v>16</v>
      </c>
      <c r="K5351" s="4">
        <v>24182</v>
      </c>
      <c r="L5351">
        <f>INT(YEARFRAC(Cleaned!$K5351,Cleaned!$H5351,1))</f>
        <v>47</v>
      </c>
      <c r="M5351" t="str">
        <f t="shared" si="167"/>
        <v>Adult</v>
      </c>
    </row>
    <row r="5352" spans="1:13" x14ac:dyDescent="0.25">
      <c r="A5352">
        <v>15352</v>
      </c>
      <c r="B5352" t="s">
        <v>3011</v>
      </c>
      <c r="C5352" t="s">
        <v>80</v>
      </c>
      <c r="D5352" t="s">
        <v>26</v>
      </c>
      <c r="E5352" t="s">
        <v>21</v>
      </c>
      <c r="F5352" s="35">
        <v>176.78899999999999</v>
      </c>
      <c r="G5352" t="str">
        <f t="shared" si="166"/>
        <v>Casual Buyers</v>
      </c>
      <c r="H5352" s="4">
        <v>41694</v>
      </c>
      <c r="I5352">
        <f>WEEKDAY(Cleaned!$H5352)</f>
        <v>2</v>
      </c>
      <c r="J5352" t="s">
        <v>14</v>
      </c>
      <c r="K5352" s="4">
        <v>19323</v>
      </c>
      <c r="L5352">
        <f>INT(YEARFRAC(Cleaned!$K5352,Cleaned!$H5352,1))</f>
        <v>61</v>
      </c>
      <c r="M5352" t="str">
        <f t="shared" si="167"/>
        <v>Seniors</v>
      </c>
    </row>
    <row r="5353" spans="1:13" x14ac:dyDescent="0.25">
      <c r="A5353">
        <v>15353</v>
      </c>
      <c r="B5353" t="s">
        <v>3287</v>
      </c>
      <c r="C5353" t="s">
        <v>80</v>
      </c>
      <c r="D5353" t="s">
        <v>26</v>
      </c>
      <c r="E5353" t="s">
        <v>21</v>
      </c>
      <c r="F5353" s="35">
        <v>1396.5210999999999</v>
      </c>
      <c r="G5353" t="str">
        <f t="shared" si="166"/>
        <v>Casual Buyers</v>
      </c>
      <c r="H5353" s="4">
        <v>41695</v>
      </c>
      <c r="I5353">
        <f>WEEKDAY(Cleaned!$H5353)</f>
        <v>3</v>
      </c>
      <c r="J5353" t="s">
        <v>17</v>
      </c>
      <c r="K5353" s="4">
        <v>16213</v>
      </c>
      <c r="L5353">
        <f>INT(YEARFRAC(Cleaned!$K5353,Cleaned!$H5353,1))</f>
        <v>69</v>
      </c>
      <c r="M5353" t="str">
        <f t="shared" si="167"/>
        <v>Elders</v>
      </c>
    </row>
    <row r="5354" spans="1:13" x14ac:dyDescent="0.25">
      <c r="A5354">
        <v>15354</v>
      </c>
      <c r="B5354" t="s">
        <v>3288</v>
      </c>
      <c r="C5354" t="s">
        <v>80</v>
      </c>
      <c r="D5354" t="s">
        <v>26</v>
      </c>
      <c r="E5354" t="s">
        <v>21</v>
      </c>
      <c r="F5354" s="35">
        <v>26.486899999999999</v>
      </c>
      <c r="G5354" t="str">
        <f t="shared" si="166"/>
        <v>Casual Buyers</v>
      </c>
      <c r="H5354" s="4">
        <v>41697</v>
      </c>
      <c r="I5354">
        <f>WEEKDAY(Cleaned!$H5354)</f>
        <v>5</v>
      </c>
      <c r="J5354" t="s">
        <v>14</v>
      </c>
      <c r="K5354" s="4">
        <v>18342</v>
      </c>
      <c r="L5354">
        <f>INT(YEARFRAC(Cleaned!$K5354,Cleaned!$H5354,1))</f>
        <v>63</v>
      </c>
      <c r="M5354" t="str">
        <f t="shared" si="167"/>
        <v>Seniors</v>
      </c>
    </row>
    <row r="5355" spans="1:13" x14ac:dyDescent="0.25">
      <c r="A5355">
        <v>15355</v>
      </c>
      <c r="B5355" t="s">
        <v>3289</v>
      </c>
      <c r="C5355" t="s">
        <v>80</v>
      </c>
      <c r="D5355" t="s">
        <v>26</v>
      </c>
      <c r="E5355" t="s">
        <v>21</v>
      </c>
      <c r="F5355" s="35">
        <v>77.338999999999999</v>
      </c>
      <c r="G5355" t="str">
        <f t="shared" si="166"/>
        <v>Casual Buyers</v>
      </c>
      <c r="H5355" s="4">
        <v>41698</v>
      </c>
      <c r="I5355">
        <f>WEEKDAY(Cleaned!$H5355)</f>
        <v>6</v>
      </c>
      <c r="J5355" t="s">
        <v>16</v>
      </c>
      <c r="K5355" s="4">
        <v>21272</v>
      </c>
      <c r="L5355">
        <f>INT(YEARFRAC(Cleaned!$K5355,Cleaned!$H5355,1))</f>
        <v>55</v>
      </c>
      <c r="M5355" t="str">
        <f t="shared" si="167"/>
        <v>Seniors</v>
      </c>
    </row>
    <row r="5356" spans="1:13" x14ac:dyDescent="0.25">
      <c r="A5356">
        <v>15356</v>
      </c>
      <c r="B5356" t="s">
        <v>3290</v>
      </c>
      <c r="C5356" t="s">
        <v>80</v>
      </c>
      <c r="D5356" t="s">
        <v>26</v>
      </c>
      <c r="E5356" t="s">
        <v>21</v>
      </c>
      <c r="F5356" s="35">
        <v>79.504800000000003</v>
      </c>
      <c r="G5356" t="str">
        <f t="shared" si="166"/>
        <v>Casual Buyers</v>
      </c>
      <c r="H5356" s="4">
        <v>41700</v>
      </c>
      <c r="I5356">
        <f>WEEKDAY(Cleaned!$H5356)</f>
        <v>1</v>
      </c>
      <c r="J5356" t="s">
        <v>12</v>
      </c>
      <c r="K5356" s="4">
        <v>21795</v>
      </c>
      <c r="L5356">
        <f>INT(YEARFRAC(Cleaned!$K5356,Cleaned!$H5356,1))</f>
        <v>54</v>
      </c>
      <c r="M5356" t="str">
        <f t="shared" si="167"/>
        <v>Seniors</v>
      </c>
    </row>
    <row r="5357" spans="1:13" x14ac:dyDescent="0.25">
      <c r="A5357">
        <v>15357</v>
      </c>
      <c r="B5357" t="s">
        <v>3291</v>
      </c>
      <c r="C5357" t="s">
        <v>80</v>
      </c>
      <c r="D5357" t="s">
        <v>26</v>
      </c>
      <c r="E5357" t="s">
        <v>21</v>
      </c>
      <c r="F5357" s="35">
        <v>77.338999999999999</v>
      </c>
      <c r="G5357" t="str">
        <f t="shared" si="166"/>
        <v>Casual Buyers</v>
      </c>
      <c r="H5357" s="4">
        <v>41703</v>
      </c>
      <c r="I5357">
        <f>WEEKDAY(Cleaned!$H5357)</f>
        <v>4</v>
      </c>
      <c r="J5357" t="s">
        <v>14</v>
      </c>
      <c r="K5357" s="4">
        <v>17920</v>
      </c>
      <c r="L5357">
        <f>INT(YEARFRAC(Cleaned!$K5357,Cleaned!$H5357,1))</f>
        <v>65</v>
      </c>
      <c r="M5357" t="str">
        <f t="shared" si="167"/>
        <v>Elders</v>
      </c>
    </row>
    <row r="5358" spans="1:13" x14ac:dyDescent="0.25">
      <c r="A5358">
        <v>15358</v>
      </c>
      <c r="B5358" t="s">
        <v>3093</v>
      </c>
      <c r="C5358" t="s">
        <v>80</v>
      </c>
      <c r="D5358" t="s">
        <v>26</v>
      </c>
      <c r="E5358" t="s">
        <v>21</v>
      </c>
      <c r="F5358" s="35">
        <v>49.9681</v>
      </c>
      <c r="G5358" t="str">
        <f t="shared" si="166"/>
        <v>Casual Buyers</v>
      </c>
      <c r="H5358" s="4">
        <v>41706</v>
      </c>
      <c r="I5358">
        <f>WEEKDAY(Cleaned!$H5358)</f>
        <v>7</v>
      </c>
      <c r="J5358" t="s">
        <v>18</v>
      </c>
      <c r="K5358" s="4">
        <v>27306</v>
      </c>
      <c r="L5358">
        <f>INT(YEARFRAC(Cleaned!$K5358,Cleaned!$H5358,1))</f>
        <v>39</v>
      </c>
      <c r="M5358" t="str">
        <f t="shared" si="167"/>
        <v>Adult</v>
      </c>
    </row>
    <row r="5359" spans="1:13" x14ac:dyDescent="0.25">
      <c r="A5359">
        <v>15359</v>
      </c>
      <c r="B5359" t="s">
        <v>3292</v>
      </c>
      <c r="C5359" t="s">
        <v>80</v>
      </c>
      <c r="D5359" t="s">
        <v>26</v>
      </c>
      <c r="E5359" t="s">
        <v>21</v>
      </c>
      <c r="F5359" s="35">
        <v>55.238999999999997</v>
      </c>
      <c r="G5359" t="str">
        <f t="shared" si="166"/>
        <v>Casual Buyers</v>
      </c>
      <c r="H5359" s="4">
        <v>41706</v>
      </c>
      <c r="I5359">
        <f>WEEKDAY(Cleaned!$H5359)</f>
        <v>7</v>
      </c>
      <c r="J5359" t="s">
        <v>14</v>
      </c>
      <c r="K5359" s="4">
        <v>21402</v>
      </c>
      <c r="L5359">
        <f>INT(YEARFRAC(Cleaned!$K5359,Cleaned!$H5359,1))</f>
        <v>55</v>
      </c>
      <c r="M5359" t="str">
        <f t="shared" si="167"/>
        <v>Seniors</v>
      </c>
    </row>
    <row r="5360" spans="1:13" x14ac:dyDescent="0.25">
      <c r="A5360">
        <v>15360</v>
      </c>
      <c r="B5360" t="s">
        <v>3293</v>
      </c>
      <c r="C5360" t="s">
        <v>80</v>
      </c>
      <c r="D5360" t="s">
        <v>26</v>
      </c>
      <c r="E5360" t="s">
        <v>21</v>
      </c>
      <c r="F5360" s="35">
        <v>5.5140000000000002</v>
      </c>
      <c r="G5360" t="str">
        <f t="shared" si="166"/>
        <v>Casual Buyers</v>
      </c>
      <c r="H5360" s="4">
        <v>41709</v>
      </c>
      <c r="I5360">
        <f>WEEKDAY(Cleaned!$H5360)</f>
        <v>3</v>
      </c>
      <c r="J5360" t="s">
        <v>16</v>
      </c>
      <c r="K5360" s="4">
        <v>26126</v>
      </c>
      <c r="L5360">
        <f>INT(YEARFRAC(Cleaned!$K5360,Cleaned!$H5360,1))</f>
        <v>42</v>
      </c>
      <c r="M5360" t="str">
        <f t="shared" si="167"/>
        <v>Adult</v>
      </c>
    </row>
    <row r="5361" spans="1:13" x14ac:dyDescent="0.25">
      <c r="A5361">
        <v>15361</v>
      </c>
      <c r="B5361" t="s">
        <v>3294</v>
      </c>
      <c r="C5361" t="s">
        <v>80</v>
      </c>
      <c r="D5361" t="s">
        <v>26</v>
      </c>
      <c r="E5361" t="s">
        <v>21</v>
      </c>
      <c r="F5361" s="35">
        <v>70.686899999999994</v>
      </c>
      <c r="G5361" t="str">
        <f t="shared" si="166"/>
        <v>Casual Buyers</v>
      </c>
      <c r="H5361" s="4">
        <v>41713</v>
      </c>
      <c r="I5361">
        <f>WEEKDAY(Cleaned!$H5361)</f>
        <v>7</v>
      </c>
      <c r="J5361" t="s">
        <v>12</v>
      </c>
      <c r="K5361" s="4">
        <v>26854</v>
      </c>
      <c r="L5361">
        <f>INT(YEARFRAC(Cleaned!$K5361,Cleaned!$H5361,1))</f>
        <v>40</v>
      </c>
      <c r="M5361" t="str">
        <f t="shared" si="167"/>
        <v>Adult</v>
      </c>
    </row>
    <row r="5362" spans="1:13" x14ac:dyDescent="0.25">
      <c r="A5362">
        <v>15362</v>
      </c>
      <c r="B5362" t="s">
        <v>3008</v>
      </c>
      <c r="C5362" t="s">
        <v>80</v>
      </c>
      <c r="D5362" t="s">
        <v>26</v>
      </c>
      <c r="E5362" t="s">
        <v>21</v>
      </c>
      <c r="F5362" s="35">
        <v>32.0229</v>
      </c>
      <c r="G5362" t="str">
        <f t="shared" si="166"/>
        <v>Casual Buyers</v>
      </c>
      <c r="H5362" s="4">
        <v>41717</v>
      </c>
      <c r="I5362">
        <f>WEEKDAY(Cleaned!$H5362)</f>
        <v>4</v>
      </c>
      <c r="J5362" t="s">
        <v>18</v>
      </c>
      <c r="K5362" s="4">
        <v>25728</v>
      </c>
      <c r="L5362">
        <f>INT(YEARFRAC(Cleaned!$K5362,Cleaned!$H5362,1))</f>
        <v>43</v>
      </c>
      <c r="M5362" t="str">
        <f t="shared" si="167"/>
        <v>Adult</v>
      </c>
    </row>
    <row r="5363" spans="1:13" x14ac:dyDescent="0.25">
      <c r="A5363">
        <v>15363</v>
      </c>
      <c r="B5363" t="s">
        <v>3295</v>
      </c>
      <c r="C5363" t="s">
        <v>80</v>
      </c>
      <c r="D5363" t="s">
        <v>26</v>
      </c>
      <c r="E5363" t="s">
        <v>21</v>
      </c>
      <c r="F5363" s="35">
        <v>2.5305</v>
      </c>
      <c r="G5363" t="str">
        <f t="shared" si="166"/>
        <v>Casual Buyers</v>
      </c>
      <c r="H5363" s="4">
        <v>41717</v>
      </c>
      <c r="I5363">
        <f>WEEKDAY(Cleaned!$H5363)</f>
        <v>4</v>
      </c>
      <c r="J5363" t="s">
        <v>16</v>
      </c>
      <c r="K5363" s="4">
        <v>21315</v>
      </c>
      <c r="L5363">
        <f>INT(YEARFRAC(Cleaned!$K5363,Cleaned!$H5363,1))</f>
        <v>55</v>
      </c>
      <c r="M5363" t="str">
        <f t="shared" si="167"/>
        <v>Seniors</v>
      </c>
    </row>
    <row r="5364" spans="1:13" x14ac:dyDescent="0.25">
      <c r="A5364">
        <v>15364</v>
      </c>
      <c r="B5364" t="s">
        <v>2985</v>
      </c>
      <c r="C5364" t="s">
        <v>80</v>
      </c>
      <c r="D5364" t="s">
        <v>26</v>
      </c>
      <c r="E5364" t="s">
        <v>21</v>
      </c>
      <c r="F5364" s="35">
        <v>33.680399999999999</v>
      </c>
      <c r="G5364" t="str">
        <f t="shared" si="166"/>
        <v>Casual Buyers</v>
      </c>
      <c r="H5364" s="4">
        <v>41721</v>
      </c>
      <c r="I5364">
        <f>WEEKDAY(Cleaned!$H5364)</f>
        <v>1</v>
      </c>
      <c r="J5364" t="s">
        <v>18</v>
      </c>
      <c r="K5364" s="4">
        <v>24302</v>
      </c>
      <c r="L5364">
        <f>INT(YEARFRAC(Cleaned!$K5364,Cleaned!$H5364,1))</f>
        <v>47</v>
      </c>
      <c r="M5364" t="str">
        <f t="shared" si="167"/>
        <v>Adult</v>
      </c>
    </row>
    <row r="5365" spans="1:13" x14ac:dyDescent="0.25">
      <c r="A5365">
        <v>15365</v>
      </c>
      <c r="B5365" t="s">
        <v>2869</v>
      </c>
      <c r="C5365" t="s">
        <v>80</v>
      </c>
      <c r="D5365" t="s">
        <v>26</v>
      </c>
      <c r="E5365" t="s">
        <v>21</v>
      </c>
      <c r="F5365" s="35">
        <v>927.62540000000001</v>
      </c>
      <c r="G5365" t="str">
        <f t="shared" si="166"/>
        <v>Casual Buyers</v>
      </c>
      <c r="H5365" s="4">
        <v>41722</v>
      </c>
      <c r="I5365">
        <f>WEEKDAY(Cleaned!$H5365)</f>
        <v>2</v>
      </c>
      <c r="J5365" t="s">
        <v>12</v>
      </c>
      <c r="K5365" s="4">
        <v>27253</v>
      </c>
      <c r="L5365">
        <f>INT(YEARFRAC(Cleaned!$K5365,Cleaned!$H5365,1))</f>
        <v>39</v>
      </c>
      <c r="M5365" t="str">
        <f t="shared" si="167"/>
        <v>Adult</v>
      </c>
    </row>
    <row r="5366" spans="1:13" x14ac:dyDescent="0.25">
      <c r="A5366">
        <v>15366</v>
      </c>
      <c r="B5366" t="s">
        <v>3296</v>
      </c>
      <c r="C5366" t="s">
        <v>80</v>
      </c>
      <c r="D5366" t="s">
        <v>26</v>
      </c>
      <c r="E5366" t="s">
        <v>21</v>
      </c>
      <c r="F5366" s="35">
        <v>55.238999999999997</v>
      </c>
      <c r="G5366" t="str">
        <f t="shared" si="166"/>
        <v>Casual Buyers</v>
      </c>
      <c r="H5366" s="4">
        <v>41724</v>
      </c>
      <c r="I5366">
        <f>WEEKDAY(Cleaned!$H5366)</f>
        <v>4</v>
      </c>
      <c r="J5366" t="s">
        <v>17</v>
      </c>
      <c r="K5366" s="4">
        <v>27228</v>
      </c>
      <c r="L5366">
        <f>INT(YEARFRAC(Cleaned!$K5366,Cleaned!$H5366,1))</f>
        <v>39</v>
      </c>
      <c r="M5366" t="str">
        <f t="shared" si="167"/>
        <v>Adult</v>
      </c>
    </row>
    <row r="5367" spans="1:13" x14ac:dyDescent="0.25">
      <c r="A5367">
        <v>15367</v>
      </c>
      <c r="B5367" t="s">
        <v>3297</v>
      </c>
      <c r="C5367" t="s">
        <v>80</v>
      </c>
      <c r="D5367" t="s">
        <v>26</v>
      </c>
      <c r="E5367" t="s">
        <v>21</v>
      </c>
      <c r="F5367" s="35">
        <v>90.013300000000001</v>
      </c>
      <c r="G5367" t="str">
        <f t="shared" si="166"/>
        <v>Casual Buyers</v>
      </c>
      <c r="H5367" s="4">
        <v>41727</v>
      </c>
      <c r="I5367">
        <f>WEEKDAY(Cleaned!$H5367)</f>
        <v>7</v>
      </c>
      <c r="J5367" t="s">
        <v>18</v>
      </c>
      <c r="K5367" s="4">
        <v>23845</v>
      </c>
      <c r="L5367">
        <f>INT(YEARFRAC(Cleaned!$K5367,Cleaned!$H5367,1))</f>
        <v>48</v>
      </c>
      <c r="M5367" t="str">
        <f t="shared" si="167"/>
        <v>Adult</v>
      </c>
    </row>
    <row r="5368" spans="1:13" x14ac:dyDescent="0.25">
      <c r="A5368">
        <v>15368</v>
      </c>
      <c r="B5368" t="s">
        <v>3298</v>
      </c>
      <c r="C5368" t="s">
        <v>80</v>
      </c>
      <c r="D5368" t="s">
        <v>26</v>
      </c>
      <c r="E5368" t="s">
        <v>21</v>
      </c>
      <c r="F5368" s="35">
        <v>70.686899999999994</v>
      </c>
      <c r="G5368" t="str">
        <f t="shared" si="166"/>
        <v>Casual Buyers</v>
      </c>
      <c r="H5368" s="4">
        <v>41727</v>
      </c>
      <c r="I5368">
        <f>WEEKDAY(Cleaned!$H5368)</f>
        <v>7</v>
      </c>
      <c r="J5368" t="s">
        <v>17</v>
      </c>
      <c r="K5368" s="4">
        <v>15885</v>
      </c>
      <c r="L5368">
        <f>INT(YEARFRAC(Cleaned!$K5368,Cleaned!$H5368,1))</f>
        <v>70</v>
      </c>
      <c r="M5368" t="str">
        <f t="shared" si="167"/>
        <v>Elders</v>
      </c>
    </row>
    <row r="5369" spans="1:13" x14ac:dyDescent="0.25">
      <c r="A5369">
        <v>15369</v>
      </c>
      <c r="B5369" t="s">
        <v>3299</v>
      </c>
      <c r="C5369" t="s">
        <v>80</v>
      </c>
      <c r="D5369" t="s">
        <v>26</v>
      </c>
      <c r="E5369" t="s">
        <v>21</v>
      </c>
      <c r="F5369" s="35">
        <v>2590.0758000000001</v>
      </c>
      <c r="G5369" t="str">
        <f t="shared" si="166"/>
        <v>Brand Seekers</v>
      </c>
      <c r="H5369" s="4">
        <v>41728</v>
      </c>
      <c r="I5369">
        <f>WEEKDAY(Cleaned!$H5369)</f>
        <v>1</v>
      </c>
      <c r="J5369" t="s">
        <v>16</v>
      </c>
      <c r="K5369" s="4">
        <v>22973</v>
      </c>
      <c r="L5369">
        <f>INT(YEARFRAC(Cleaned!$K5369,Cleaned!$H5369,1))</f>
        <v>51</v>
      </c>
      <c r="M5369" t="str">
        <f t="shared" si="167"/>
        <v>Seniors</v>
      </c>
    </row>
    <row r="5370" spans="1:13" x14ac:dyDescent="0.25">
      <c r="A5370">
        <v>15370</v>
      </c>
      <c r="B5370" t="s">
        <v>2982</v>
      </c>
      <c r="C5370" t="s">
        <v>80</v>
      </c>
      <c r="D5370" t="s">
        <v>26</v>
      </c>
      <c r="E5370" t="s">
        <v>21</v>
      </c>
      <c r="F5370" s="35">
        <v>2682.9953</v>
      </c>
      <c r="G5370" t="str">
        <f t="shared" si="166"/>
        <v>Brand Seekers</v>
      </c>
      <c r="H5370" s="4">
        <v>41729</v>
      </c>
      <c r="I5370">
        <f>WEEKDAY(Cleaned!$H5370)</f>
        <v>2</v>
      </c>
      <c r="J5370" t="s">
        <v>15</v>
      </c>
      <c r="K5370" s="4">
        <v>20001</v>
      </c>
      <c r="L5370">
        <f>INT(YEARFRAC(Cleaned!$K5370,Cleaned!$H5370,1))</f>
        <v>59</v>
      </c>
      <c r="M5370" t="str">
        <f t="shared" si="167"/>
        <v>Seniors</v>
      </c>
    </row>
    <row r="5371" spans="1:13" x14ac:dyDescent="0.25">
      <c r="A5371">
        <v>15371</v>
      </c>
      <c r="B5371" t="s">
        <v>3246</v>
      </c>
      <c r="C5371" t="s">
        <v>80</v>
      </c>
      <c r="D5371" t="s">
        <v>26</v>
      </c>
      <c r="E5371" t="s">
        <v>21</v>
      </c>
      <c r="F5371" s="35">
        <v>62.951900000000002</v>
      </c>
      <c r="G5371" t="str">
        <f t="shared" si="166"/>
        <v>Casual Buyers</v>
      </c>
      <c r="H5371" s="4">
        <v>41730</v>
      </c>
      <c r="I5371">
        <f>WEEKDAY(Cleaned!$H5371)</f>
        <v>3</v>
      </c>
      <c r="J5371" t="s">
        <v>18</v>
      </c>
      <c r="K5371" s="4">
        <v>24016</v>
      </c>
      <c r="L5371">
        <f>INT(YEARFRAC(Cleaned!$K5371,Cleaned!$H5371,1))</f>
        <v>48</v>
      </c>
      <c r="M5371" t="str">
        <f t="shared" si="167"/>
        <v>Adult</v>
      </c>
    </row>
    <row r="5372" spans="1:13" x14ac:dyDescent="0.25">
      <c r="A5372">
        <v>15372</v>
      </c>
      <c r="B5372" t="s">
        <v>3300</v>
      </c>
      <c r="C5372" t="s">
        <v>80</v>
      </c>
      <c r="D5372" t="s">
        <v>26</v>
      </c>
      <c r="E5372" t="s">
        <v>21</v>
      </c>
      <c r="F5372" s="35">
        <v>77.338999999999999</v>
      </c>
      <c r="G5372" t="str">
        <f t="shared" si="166"/>
        <v>Casual Buyers</v>
      </c>
      <c r="H5372" s="4">
        <v>41730</v>
      </c>
      <c r="I5372">
        <f>WEEKDAY(Cleaned!$H5372)</f>
        <v>3</v>
      </c>
      <c r="J5372" t="s">
        <v>14</v>
      </c>
      <c r="K5372" s="4">
        <v>28799</v>
      </c>
      <c r="L5372">
        <f>INT(YEARFRAC(Cleaned!$K5372,Cleaned!$H5372,1))</f>
        <v>35</v>
      </c>
      <c r="M5372" t="str">
        <f t="shared" si="167"/>
        <v>Adult</v>
      </c>
    </row>
    <row r="5373" spans="1:13" x14ac:dyDescent="0.25">
      <c r="A5373">
        <v>15373</v>
      </c>
      <c r="B5373" t="s">
        <v>3301</v>
      </c>
      <c r="C5373" t="s">
        <v>80</v>
      </c>
      <c r="D5373" t="s">
        <v>26</v>
      </c>
      <c r="E5373" t="s">
        <v>21</v>
      </c>
      <c r="F5373" s="35">
        <v>2626.5408000000002</v>
      </c>
      <c r="G5373" t="str">
        <f t="shared" si="166"/>
        <v>Brand Seekers</v>
      </c>
      <c r="H5373" s="4">
        <v>41731</v>
      </c>
      <c r="I5373">
        <f>WEEKDAY(Cleaned!$H5373)</f>
        <v>4</v>
      </c>
      <c r="J5373" t="s">
        <v>17</v>
      </c>
      <c r="K5373" s="4">
        <v>17883</v>
      </c>
      <c r="L5373">
        <f>INT(YEARFRAC(Cleaned!$K5373,Cleaned!$H5373,1))</f>
        <v>65</v>
      </c>
      <c r="M5373" t="str">
        <f t="shared" si="167"/>
        <v>Elders</v>
      </c>
    </row>
    <row r="5374" spans="1:13" x14ac:dyDescent="0.25">
      <c r="A5374">
        <v>15374</v>
      </c>
      <c r="B5374" t="s">
        <v>3302</v>
      </c>
      <c r="C5374" t="s">
        <v>80</v>
      </c>
      <c r="D5374" t="s">
        <v>26</v>
      </c>
      <c r="E5374" t="s">
        <v>21</v>
      </c>
      <c r="F5374" s="35">
        <v>2696.1889999999999</v>
      </c>
      <c r="G5374" t="str">
        <f t="shared" si="166"/>
        <v>Brand Seekers</v>
      </c>
      <c r="H5374" s="4">
        <v>41732</v>
      </c>
      <c r="I5374">
        <f>WEEKDAY(Cleaned!$H5374)</f>
        <v>5</v>
      </c>
      <c r="J5374" t="s">
        <v>15</v>
      </c>
      <c r="K5374" s="4">
        <v>25128</v>
      </c>
      <c r="L5374">
        <f>INT(YEARFRAC(Cleaned!$K5374,Cleaned!$H5374,1))</f>
        <v>45</v>
      </c>
      <c r="M5374" t="str">
        <f t="shared" si="167"/>
        <v>Adult</v>
      </c>
    </row>
    <row r="5375" spans="1:13" x14ac:dyDescent="0.25">
      <c r="A5375">
        <v>15375</v>
      </c>
      <c r="B5375" t="s">
        <v>3198</v>
      </c>
      <c r="C5375" t="s">
        <v>80</v>
      </c>
      <c r="D5375" t="s">
        <v>26</v>
      </c>
      <c r="E5375" t="s">
        <v>21</v>
      </c>
      <c r="F5375" s="35">
        <v>835.74469999999997</v>
      </c>
      <c r="G5375" t="str">
        <f t="shared" si="166"/>
        <v>Casual Buyers</v>
      </c>
      <c r="H5375" s="4">
        <v>41732</v>
      </c>
      <c r="I5375">
        <f>WEEKDAY(Cleaned!$H5375)</f>
        <v>5</v>
      </c>
      <c r="J5375" t="s">
        <v>15</v>
      </c>
      <c r="K5375" s="4">
        <v>25336</v>
      </c>
      <c r="L5375">
        <f>INT(YEARFRAC(Cleaned!$K5375,Cleaned!$H5375,1))</f>
        <v>44</v>
      </c>
      <c r="M5375" t="str">
        <f t="shared" si="167"/>
        <v>Adult</v>
      </c>
    </row>
    <row r="5376" spans="1:13" x14ac:dyDescent="0.25">
      <c r="A5376">
        <v>15376</v>
      </c>
      <c r="B5376" t="s">
        <v>3303</v>
      </c>
      <c r="C5376" t="s">
        <v>80</v>
      </c>
      <c r="D5376" t="s">
        <v>26</v>
      </c>
      <c r="E5376" t="s">
        <v>21</v>
      </c>
      <c r="F5376" s="35">
        <v>94.455399999999997</v>
      </c>
      <c r="G5376" t="str">
        <f t="shared" si="166"/>
        <v>Casual Buyers</v>
      </c>
      <c r="H5376" s="4">
        <v>41733</v>
      </c>
      <c r="I5376">
        <f>WEEKDAY(Cleaned!$H5376)</f>
        <v>6</v>
      </c>
      <c r="J5376" t="s">
        <v>14</v>
      </c>
      <c r="K5376" s="4">
        <v>22842</v>
      </c>
      <c r="L5376">
        <f>INT(YEARFRAC(Cleaned!$K5376,Cleaned!$H5376,1))</f>
        <v>51</v>
      </c>
      <c r="M5376" t="str">
        <f t="shared" si="167"/>
        <v>Seniors</v>
      </c>
    </row>
    <row r="5377" spans="1:13" x14ac:dyDescent="0.25">
      <c r="A5377">
        <v>15377</v>
      </c>
      <c r="B5377" t="s">
        <v>3304</v>
      </c>
      <c r="C5377" t="s">
        <v>80</v>
      </c>
      <c r="D5377" t="s">
        <v>26</v>
      </c>
      <c r="E5377" t="s">
        <v>21</v>
      </c>
      <c r="F5377" s="35">
        <v>87.272900000000007</v>
      </c>
      <c r="G5377" t="str">
        <f t="shared" si="166"/>
        <v>Casual Buyers</v>
      </c>
      <c r="H5377" s="4">
        <v>41733</v>
      </c>
      <c r="I5377">
        <f>WEEKDAY(Cleaned!$H5377)</f>
        <v>6</v>
      </c>
      <c r="J5377" t="s">
        <v>16</v>
      </c>
      <c r="K5377" s="4">
        <v>25832</v>
      </c>
      <c r="L5377">
        <f>INT(YEARFRAC(Cleaned!$K5377,Cleaned!$H5377,1))</f>
        <v>43</v>
      </c>
      <c r="M5377" t="str">
        <f t="shared" si="167"/>
        <v>Adult</v>
      </c>
    </row>
    <row r="5378" spans="1:13" x14ac:dyDescent="0.25">
      <c r="A5378">
        <v>15378</v>
      </c>
      <c r="B5378" t="s">
        <v>3305</v>
      </c>
      <c r="C5378" t="s">
        <v>80</v>
      </c>
      <c r="D5378" t="s">
        <v>26</v>
      </c>
      <c r="E5378" t="s">
        <v>21</v>
      </c>
      <c r="F5378" s="35">
        <v>79.0959</v>
      </c>
      <c r="G5378" t="str">
        <f t="shared" ref="G5378:G5441" si="168">IF(F5378&lt;=1500,"Casual Buyers",IF(F5378&gt;=1501,"Brand Seekers",IF(F5378&gt;2500,"Convinced Seekers")))</f>
        <v>Casual Buyers</v>
      </c>
      <c r="H5378" s="4">
        <v>41735</v>
      </c>
      <c r="I5378">
        <f>WEEKDAY(Cleaned!$H5378)</f>
        <v>1</v>
      </c>
      <c r="J5378" t="s">
        <v>18</v>
      </c>
      <c r="K5378" s="4">
        <v>22721</v>
      </c>
      <c r="L5378">
        <f>INT(YEARFRAC(Cleaned!$K5378,Cleaned!$H5378,1))</f>
        <v>52</v>
      </c>
      <c r="M5378" t="str">
        <f t="shared" ref="M5378:M5441" si="169">IF(L5378&lt;=19,"Teenager",IF(L5378&lt;=34,"Young Adult",IF(L5378&lt;=49,"Adult",IF(L5378&lt;=64,"Seniors",IF(L5378&gt;=65,"Elders")))))</f>
        <v>Seniors</v>
      </c>
    </row>
    <row r="5379" spans="1:13" x14ac:dyDescent="0.25">
      <c r="A5379">
        <v>15379</v>
      </c>
      <c r="B5379" t="s">
        <v>3210</v>
      </c>
      <c r="C5379" t="s">
        <v>80</v>
      </c>
      <c r="D5379" t="s">
        <v>26</v>
      </c>
      <c r="E5379" t="s">
        <v>21</v>
      </c>
      <c r="F5379" s="35">
        <v>141.38480000000001</v>
      </c>
      <c r="G5379" t="str">
        <f t="shared" si="168"/>
        <v>Casual Buyers</v>
      </c>
      <c r="H5379" s="4">
        <v>41739</v>
      </c>
      <c r="I5379">
        <f>WEEKDAY(Cleaned!$H5379)</f>
        <v>5</v>
      </c>
      <c r="J5379" t="s">
        <v>16</v>
      </c>
      <c r="K5379" s="4">
        <v>19494</v>
      </c>
      <c r="L5379">
        <f>INT(YEARFRAC(Cleaned!$K5379,Cleaned!$H5379,1))</f>
        <v>60</v>
      </c>
      <c r="M5379" t="str">
        <f t="shared" si="169"/>
        <v>Seniors</v>
      </c>
    </row>
    <row r="5380" spans="1:13" x14ac:dyDescent="0.25">
      <c r="A5380">
        <v>15380</v>
      </c>
      <c r="B5380" t="s">
        <v>3127</v>
      </c>
      <c r="C5380" t="s">
        <v>80</v>
      </c>
      <c r="D5380" t="s">
        <v>26</v>
      </c>
      <c r="E5380" t="s">
        <v>21</v>
      </c>
      <c r="F5380" s="35">
        <v>27.614000000000001</v>
      </c>
      <c r="G5380" t="str">
        <f t="shared" si="168"/>
        <v>Casual Buyers</v>
      </c>
      <c r="H5380" s="4">
        <v>41741</v>
      </c>
      <c r="I5380">
        <f>WEEKDAY(Cleaned!$H5380)</f>
        <v>7</v>
      </c>
      <c r="J5380" t="s">
        <v>12</v>
      </c>
      <c r="K5380" s="4">
        <v>14246</v>
      </c>
      <c r="L5380">
        <f>INT(YEARFRAC(Cleaned!$K5380,Cleaned!$H5380,1))</f>
        <v>75</v>
      </c>
      <c r="M5380" t="str">
        <f t="shared" si="169"/>
        <v>Elders</v>
      </c>
    </row>
    <row r="5381" spans="1:13" x14ac:dyDescent="0.25">
      <c r="A5381">
        <v>15381</v>
      </c>
      <c r="B5381" t="s">
        <v>3306</v>
      </c>
      <c r="C5381" t="s">
        <v>80</v>
      </c>
      <c r="D5381" t="s">
        <v>26</v>
      </c>
      <c r="E5381" t="s">
        <v>21</v>
      </c>
      <c r="F5381" s="35">
        <v>26.276900000000001</v>
      </c>
      <c r="G5381" t="str">
        <f t="shared" si="168"/>
        <v>Casual Buyers</v>
      </c>
      <c r="H5381" s="4">
        <v>41741</v>
      </c>
      <c r="I5381">
        <f>WEEKDAY(Cleaned!$H5381)</f>
        <v>7</v>
      </c>
      <c r="J5381" t="s">
        <v>18</v>
      </c>
      <c r="K5381" s="4">
        <v>16181</v>
      </c>
      <c r="L5381">
        <f>INT(YEARFRAC(Cleaned!$K5381,Cleaned!$H5381,1))</f>
        <v>69</v>
      </c>
      <c r="M5381" t="str">
        <f t="shared" si="169"/>
        <v>Elders</v>
      </c>
    </row>
    <row r="5382" spans="1:13" x14ac:dyDescent="0.25">
      <c r="A5382">
        <v>15382</v>
      </c>
      <c r="B5382" t="s">
        <v>2916</v>
      </c>
      <c r="C5382" t="s">
        <v>80</v>
      </c>
      <c r="D5382" t="s">
        <v>26</v>
      </c>
      <c r="E5382" t="s">
        <v>21</v>
      </c>
      <c r="F5382" s="35">
        <v>2560.2519000000002</v>
      </c>
      <c r="G5382" t="str">
        <f t="shared" si="168"/>
        <v>Brand Seekers</v>
      </c>
      <c r="H5382" s="4">
        <v>41744</v>
      </c>
      <c r="I5382">
        <f>WEEKDAY(Cleaned!$H5382)</f>
        <v>3</v>
      </c>
      <c r="J5382" t="s">
        <v>13</v>
      </c>
      <c r="K5382" s="4">
        <v>23088</v>
      </c>
      <c r="L5382">
        <f>INT(YEARFRAC(Cleaned!$K5382,Cleaned!$H5382,1))</f>
        <v>51</v>
      </c>
      <c r="M5382" t="str">
        <f t="shared" si="169"/>
        <v>Seniors</v>
      </c>
    </row>
    <row r="5383" spans="1:13" x14ac:dyDescent="0.25">
      <c r="A5383">
        <v>15383</v>
      </c>
      <c r="B5383" t="s">
        <v>3284</v>
      </c>
      <c r="C5383" t="s">
        <v>80</v>
      </c>
      <c r="D5383" t="s">
        <v>26</v>
      </c>
      <c r="E5383" t="s">
        <v>21</v>
      </c>
      <c r="F5383" s="35">
        <v>41.205500000000001</v>
      </c>
      <c r="G5383" t="str">
        <f t="shared" si="168"/>
        <v>Casual Buyers</v>
      </c>
      <c r="H5383" s="4">
        <v>41744</v>
      </c>
      <c r="I5383">
        <f>WEEKDAY(Cleaned!$H5383)</f>
        <v>3</v>
      </c>
      <c r="J5383" t="s">
        <v>14</v>
      </c>
      <c r="K5383" s="4">
        <v>21707</v>
      </c>
      <c r="L5383">
        <f>INT(YEARFRAC(Cleaned!$K5383,Cleaned!$H5383,1))</f>
        <v>54</v>
      </c>
      <c r="M5383" t="str">
        <f t="shared" si="169"/>
        <v>Seniors</v>
      </c>
    </row>
    <row r="5384" spans="1:13" x14ac:dyDescent="0.25">
      <c r="A5384">
        <v>15384</v>
      </c>
      <c r="B5384" t="s">
        <v>3307</v>
      </c>
      <c r="C5384" t="s">
        <v>80</v>
      </c>
      <c r="D5384" t="s">
        <v>26</v>
      </c>
      <c r="E5384" t="s">
        <v>21</v>
      </c>
      <c r="F5384" s="35">
        <v>40.078400000000002</v>
      </c>
      <c r="G5384" t="str">
        <f t="shared" si="168"/>
        <v>Casual Buyers</v>
      </c>
      <c r="H5384" s="4">
        <v>41745</v>
      </c>
      <c r="I5384">
        <f>WEEKDAY(Cleaned!$H5384)</f>
        <v>4</v>
      </c>
      <c r="J5384" t="s">
        <v>12</v>
      </c>
      <c r="K5384" s="4">
        <v>24606</v>
      </c>
      <c r="L5384">
        <f>INT(YEARFRAC(Cleaned!$K5384,Cleaned!$H5384,1))</f>
        <v>46</v>
      </c>
      <c r="M5384" t="str">
        <f t="shared" si="169"/>
        <v>Adult</v>
      </c>
    </row>
    <row r="5385" spans="1:13" x14ac:dyDescent="0.25">
      <c r="A5385">
        <v>15385</v>
      </c>
      <c r="B5385" t="s">
        <v>2894</v>
      </c>
      <c r="C5385" t="s">
        <v>80</v>
      </c>
      <c r="D5385" t="s">
        <v>26</v>
      </c>
      <c r="E5385" t="s">
        <v>21</v>
      </c>
      <c r="F5385" s="35">
        <v>2591.1808000000001</v>
      </c>
      <c r="G5385" t="str">
        <f t="shared" si="168"/>
        <v>Brand Seekers</v>
      </c>
      <c r="H5385" s="4">
        <v>41745</v>
      </c>
      <c r="I5385">
        <f>WEEKDAY(Cleaned!$H5385)</f>
        <v>4</v>
      </c>
      <c r="J5385" t="s">
        <v>15</v>
      </c>
      <c r="K5385" s="4">
        <v>25834</v>
      </c>
      <c r="L5385">
        <f>INT(YEARFRAC(Cleaned!$K5385,Cleaned!$H5385,1))</f>
        <v>43</v>
      </c>
      <c r="M5385" t="str">
        <f t="shared" si="169"/>
        <v>Adult</v>
      </c>
    </row>
    <row r="5386" spans="1:13" x14ac:dyDescent="0.25">
      <c r="A5386">
        <v>15386</v>
      </c>
      <c r="B5386" t="s">
        <v>3308</v>
      </c>
      <c r="C5386" t="s">
        <v>80</v>
      </c>
      <c r="D5386" t="s">
        <v>26</v>
      </c>
      <c r="E5386" t="s">
        <v>21</v>
      </c>
      <c r="F5386" s="35">
        <v>29.8019</v>
      </c>
      <c r="G5386" t="str">
        <f t="shared" si="168"/>
        <v>Casual Buyers</v>
      </c>
      <c r="H5386" s="4">
        <v>41532</v>
      </c>
      <c r="I5386">
        <f>WEEKDAY(Cleaned!$H5386)</f>
        <v>1</v>
      </c>
      <c r="J5386" t="s">
        <v>16</v>
      </c>
      <c r="K5386" s="4">
        <v>20752</v>
      </c>
      <c r="L5386">
        <f>INT(YEARFRAC(Cleaned!$K5386,Cleaned!$H5386,1))</f>
        <v>56</v>
      </c>
      <c r="M5386" t="str">
        <f t="shared" si="169"/>
        <v>Seniors</v>
      </c>
    </row>
    <row r="5387" spans="1:13" x14ac:dyDescent="0.25">
      <c r="A5387">
        <v>15387</v>
      </c>
      <c r="B5387" t="s">
        <v>3309</v>
      </c>
      <c r="C5387" t="s">
        <v>80</v>
      </c>
      <c r="D5387" t="s">
        <v>26</v>
      </c>
      <c r="E5387" t="s">
        <v>21</v>
      </c>
      <c r="F5387" s="35">
        <v>136.99789999999999</v>
      </c>
      <c r="G5387" t="str">
        <f t="shared" si="168"/>
        <v>Casual Buyers</v>
      </c>
      <c r="H5387" s="4">
        <v>41533</v>
      </c>
      <c r="I5387">
        <f>WEEKDAY(Cleaned!$H5387)</f>
        <v>2</v>
      </c>
      <c r="J5387" t="s">
        <v>14</v>
      </c>
      <c r="K5387" s="4">
        <v>26722</v>
      </c>
      <c r="L5387">
        <f>INT(YEARFRAC(Cleaned!$K5387,Cleaned!$H5387,1))</f>
        <v>40</v>
      </c>
      <c r="M5387" t="str">
        <f t="shared" si="169"/>
        <v>Adult</v>
      </c>
    </row>
    <row r="5388" spans="1:13" x14ac:dyDescent="0.25">
      <c r="A5388">
        <v>15388</v>
      </c>
      <c r="B5388" t="s">
        <v>3310</v>
      </c>
      <c r="C5388" t="s">
        <v>80</v>
      </c>
      <c r="D5388" t="s">
        <v>26</v>
      </c>
      <c r="E5388" t="s">
        <v>21</v>
      </c>
      <c r="F5388" s="35">
        <v>104.3783</v>
      </c>
      <c r="G5388" t="str">
        <f t="shared" si="168"/>
        <v>Casual Buyers</v>
      </c>
      <c r="H5388" s="4">
        <v>41537</v>
      </c>
      <c r="I5388">
        <f>WEEKDAY(Cleaned!$H5388)</f>
        <v>6</v>
      </c>
      <c r="J5388" t="s">
        <v>12</v>
      </c>
      <c r="K5388" s="4">
        <v>20766</v>
      </c>
      <c r="L5388">
        <f>INT(YEARFRAC(Cleaned!$K5388,Cleaned!$H5388,1))</f>
        <v>56</v>
      </c>
      <c r="M5388" t="str">
        <f t="shared" si="169"/>
        <v>Seniors</v>
      </c>
    </row>
    <row r="5389" spans="1:13" x14ac:dyDescent="0.25">
      <c r="A5389">
        <v>15389</v>
      </c>
      <c r="B5389" t="s">
        <v>3311</v>
      </c>
      <c r="C5389" t="s">
        <v>80</v>
      </c>
      <c r="D5389" t="s">
        <v>26</v>
      </c>
      <c r="E5389" t="s">
        <v>21</v>
      </c>
      <c r="F5389" s="35">
        <v>27.614000000000001</v>
      </c>
      <c r="G5389" t="str">
        <f t="shared" si="168"/>
        <v>Casual Buyers</v>
      </c>
      <c r="H5389" s="4">
        <v>41547</v>
      </c>
      <c r="I5389">
        <f>WEEKDAY(Cleaned!$H5389)</f>
        <v>2</v>
      </c>
      <c r="J5389" t="s">
        <v>15</v>
      </c>
      <c r="K5389" s="4">
        <v>22878</v>
      </c>
      <c r="L5389">
        <f>INT(YEARFRAC(Cleaned!$K5389,Cleaned!$H5389,1))</f>
        <v>51</v>
      </c>
      <c r="M5389" t="str">
        <f t="shared" si="169"/>
        <v>Seniors</v>
      </c>
    </row>
    <row r="5390" spans="1:13" x14ac:dyDescent="0.25">
      <c r="A5390">
        <v>15390</v>
      </c>
      <c r="B5390" t="s">
        <v>3093</v>
      </c>
      <c r="C5390" t="s">
        <v>80</v>
      </c>
      <c r="D5390" t="s">
        <v>26</v>
      </c>
      <c r="E5390" t="s">
        <v>21</v>
      </c>
      <c r="F5390" s="35">
        <v>25.381900000000002</v>
      </c>
      <c r="G5390" t="str">
        <f t="shared" si="168"/>
        <v>Casual Buyers</v>
      </c>
      <c r="H5390" s="4">
        <v>41548</v>
      </c>
      <c r="I5390">
        <f>WEEKDAY(Cleaned!$H5390)</f>
        <v>3</v>
      </c>
      <c r="J5390" t="s">
        <v>18</v>
      </c>
      <c r="K5390" s="4">
        <v>27306</v>
      </c>
      <c r="L5390">
        <f>INT(YEARFRAC(Cleaned!$K5390,Cleaned!$H5390,1))</f>
        <v>38</v>
      </c>
      <c r="M5390" t="str">
        <f t="shared" si="169"/>
        <v>Adult</v>
      </c>
    </row>
    <row r="5391" spans="1:13" x14ac:dyDescent="0.25">
      <c r="A5391">
        <v>15391</v>
      </c>
      <c r="B5391" t="s">
        <v>3130</v>
      </c>
      <c r="C5391" t="s">
        <v>80</v>
      </c>
      <c r="D5391" t="s">
        <v>26</v>
      </c>
      <c r="E5391" t="s">
        <v>21</v>
      </c>
      <c r="F5391" s="35">
        <v>2.5305</v>
      </c>
      <c r="G5391" t="str">
        <f t="shared" si="168"/>
        <v>Casual Buyers</v>
      </c>
      <c r="H5391" s="4">
        <v>41548</v>
      </c>
      <c r="I5391">
        <f>WEEKDAY(Cleaned!$H5391)</f>
        <v>3</v>
      </c>
      <c r="J5391" t="s">
        <v>16</v>
      </c>
      <c r="K5391" s="4">
        <v>23282</v>
      </c>
      <c r="L5391">
        <f>INT(YEARFRAC(Cleaned!$K5391,Cleaned!$H5391,1))</f>
        <v>50</v>
      </c>
      <c r="M5391" t="str">
        <f t="shared" si="169"/>
        <v>Seniors</v>
      </c>
    </row>
    <row r="5392" spans="1:13" x14ac:dyDescent="0.25">
      <c r="A5392">
        <v>15392</v>
      </c>
      <c r="B5392" t="s">
        <v>3312</v>
      </c>
      <c r="C5392" t="s">
        <v>80</v>
      </c>
      <c r="D5392" t="s">
        <v>26</v>
      </c>
      <c r="E5392" t="s">
        <v>21</v>
      </c>
      <c r="F5392" s="35">
        <v>5.5140000000000002</v>
      </c>
      <c r="G5392" t="str">
        <f t="shared" si="168"/>
        <v>Casual Buyers</v>
      </c>
      <c r="H5392" s="4">
        <v>41548</v>
      </c>
      <c r="I5392">
        <f>WEEKDAY(Cleaned!$H5392)</f>
        <v>3</v>
      </c>
      <c r="J5392" t="s">
        <v>17</v>
      </c>
      <c r="K5392" s="4">
        <v>24801</v>
      </c>
      <c r="L5392">
        <f>INT(YEARFRAC(Cleaned!$K5392,Cleaned!$H5392,1))</f>
        <v>45</v>
      </c>
      <c r="M5392" t="str">
        <f t="shared" si="169"/>
        <v>Adult</v>
      </c>
    </row>
    <row r="5393" spans="1:13" x14ac:dyDescent="0.25">
      <c r="A5393">
        <v>15393</v>
      </c>
      <c r="B5393" t="s">
        <v>3095</v>
      </c>
      <c r="C5393" t="s">
        <v>80</v>
      </c>
      <c r="D5393" t="s">
        <v>26</v>
      </c>
      <c r="E5393" t="s">
        <v>21</v>
      </c>
      <c r="F5393" s="35">
        <v>55.238999999999997</v>
      </c>
      <c r="G5393" t="str">
        <f t="shared" si="168"/>
        <v>Casual Buyers</v>
      </c>
      <c r="H5393" s="4">
        <v>41549</v>
      </c>
      <c r="I5393">
        <f>WEEKDAY(Cleaned!$H5393)</f>
        <v>4</v>
      </c>
      <c r="J5393" t="s">
        <v>18</v>
      </c>
      <c r="K5393" s="4">
        <v>25163</v>
      </c>
      <c r="L5393">
        <f>INT(YEARFRAC(Cleaned!$K5393,Cleaned!$H5393,1))</f>
        <v>44</v>
      </c>
      <c r="M5393" t="str">
        <f t="shared" si="169"/>
        <v>Adult</v>
      </c>
    </row>
    <row r="5394" spans="1:13" x14ac:dyDescent="0.25">
      <c r="A5394">
        <v>15394</v>
      </c>
      <c r="B5394" t="s">
        <v>3313</v>
      </c>
      <c r="C5394" t="s">
        <v>80</v>
      </c>
      <c r="D5394" t="s">
        <v>26</v>
      </c>
      <c r="E5394" t="s">
        <v>21</v>
      </c>
      <c r="F5394" s="35">
        <v>2576.8047999999999</v>
      </c>
      <c r="G5394" t="str">
        <f t="shared" si="168"/>
        <v>Brand Seekers</v>
      </c>
      <c r="H5394" s="4">
        <v>41550</v>
      </c>
      <c r="I5394">
        <f>WEEKDAY(Cleaned!$H5394)</f>
        <v>5</v>
      </c>
      <c r="J5394" t="s">
        <v>18</v>
      </c>
      <c r="K5394" s="4">
        <v>22962</v>
      </c>
      <c r="L5394">
        <f>INT(YEARFRAC(Cleaned!$K5394,Cleaned!$H5394,1))</f>
        <v>50</v>
      </c>
      <c r="M5394" t="str">
        <f t="shared" si="169"/>
        <v>Seniors</v>
      </c>
    </row>
    <row r="5395" spans="1:13" x14ac:dyDescent="0.25">
      <c r="A5395">
        <v>15395</v>
      </c>
      <c r="B5395" t="s">
        <v>3259</v>
      </c>
      <c r="C5395" t="s">
        <v>80</v>
      </c>
      <c r="D5395" t="s">
        <v>26</v>
      </c>
      <c r="E5395" t="s">
        <v>21</v>
      </c>
      <c r="F5395" s="35">
        <v>55.238999999999997</v>
      </c>
      <c r="G5395" t="str">
        <f t="shared" si="168"/>
        <v>Casual Buyers</v>
      </c>
      <c r="H5395" s="4">
        <v>41556</v>
      </c>
      <c r="I5395">
        <f>WEEKDAY(Cleaned!$H5395)</f>
        <v>4</v>
      </c>
      <c r="J5395" t="s">
        <v>16</v>
      </c>
      <c r="K5395" s="4">
        <v>21659</v>
      </c>
      <c r="L5395">
        <f>INT(YEARFRAC(Cleaned!$K5395,Cleaned!$H5395,1))</f>
        <v>54</v>
      </c>
      <c r="M5395" t="str">
        <f t="shared" si="169"/>
        <v>Seniors</v>
      </c>
    </row>
    <row r="5396" spans="1:13" x14ac:dyDescent="0.25">
      <c r="A5396">
        <v>15396</v>
      </c>
      <c r="B5396" t="s">
        <v>3314</v>
      </c>
      <c r="C5396" t="s">
        <v>80</v>
      </c>
      <c r="D5396" t="s">
        <v>26</v>
      </c>
      <c r="E5396" t="s">
        <v>21</v>
      </c>
      <c r="F5396" s="35">
        <v>43.072899999999997</v>
      </c>
      <c r="G5396" t="str">
        <f t="shared" si="168"/>
        <v>Casual Buyers</v>
      </c>
      <c r="H5396" s="4">
        <v>41563</v>
      </c>
      <c r="I5396">
        <f>WEEKDAY(Cleaned!$H5396)</f>
        <v>4</v>
      </c>
      <c r="J5396" t="s">
        <v>16</v>
      </c>
      <c r="K5396" s="4">
        <v>17689</v>
      </c>
      <c r="L5396">
        <f>INT(YEARFRAC(Cleaned!$K5396,Cleaned!$H5396,1))</f>
        <v>65</v>
      </c>
      <c r="M5396" t="str">
        <f t="shared" si="169"/>
        <v>Elders</v>
      </c>
    </row>
    <row r="5397" spans="1:13" x14ac:dyDescent="0.25">
      <c r="A5397">
        <v>15397</v>
      </c>
      <c r="B5397" t="s">
        <v>3315</v>
      </c>
      <c r="C5397" t="s">
        <v>80</v>
      </c>
      <c r="D5397" t="s">
        <v>26</v>
      </c>
      <c r="E5397" t="s">
        <v>21</v>
      </c>
      <c r="F5397" s="35">
        <v>66.819400000000002</v>
      </c>
      <c r="G5397" t="str">
        <f t="shared" si="168"/>
        <v>Casual Buyers</v>
      </c>
      <c r="H5397" s="4">
        <v>41570</v>
      </c>
      <c r="I5397">
        <f>WEEKDAY(Cleaned!$H5397)</f>
        <v>4</v>
      </c>
      <c r="J5397" t="s">
        <v>12</v>
      </c>
      <c r="K5397" s="4">
        <v>22866</v>
      </c>
      <c r="L5397">
        <f>INT(YEARFRAC(Cleaned!$K5397,Cleaned!$H5397,1))</f>
        <v>51</v>
      </c>
      <c r="M5397" t="str">
        <f t="shared" si="169"/>
        <v>Seniors</v>
      </c>
    </row>
    <row r="5398" spans="1:13" x14ac:dyDescent="0.25">
      <c r="A5398">
        <v>15398</v>
      </c>
      <c r="B5398" t="s">
        <v>3316</v>
      </c>
      <c r="C5398" t="s">
        <v>80</v>
      </c>
      <c r="D5398" t="s">
        <v>26</v>
      </c>
      <c r="E5398" t="s">
        <v>21</v>
      </c>
      <c r="F5398" s="35">
        <v>42.962400000000002</v>
      </c>
      <c r="G5398" t="str">
        <f t="shared" si="168"/>
        <v>Casual Buyers</v>
      </c>
      <c r="H5398" s="4">
        <v>41570</v>
      </c>
      <c r="I5398">
        <f>WEEKDAY(Cleaned!$H5398)</f>
        <v>4</v>
      </c>
      <c r="J5398" t="s">
        <v>18</v>
      </c>
      <c r="K5398" s="4">
        <v>21681</v>
      </c>
      <c r="L5398">
        <f>INT(YEARFRAC(Cleaned!$K5398,Cleaned!$H5398,1))</f>
        <v>54</v>
      </c>
      <c r="M5398" t="str">
        <f t="shared" si="169"/>
        <v>Seniors</v>
      </c>
    </row>
    <row r="5399" spans="1:13" x14ac:dyDescent="0.25">
      <c r="A5399">
        <v>15399</v>
      </c>
      <c r="B5399" t="s">
        <v>3317</v>
      </c>
      <c r="C5399" t="s">
        <v>80</v>
      </c>
      <c r="D5399" t="s">
        <v>26</v>
      </c>
      <c r="E5399" t="s">
        <v>21</v>
      </c>
      <c r="F5399" s="35">
        <v>79.504800000000003</v>
      </c>
      <c r="G5399" t="str">
        <f t="shared" si="168"/>
        <v>Casual Buyers</v>
      </c>
      <c r="H5399" s="4">
        <v>41570</v>
      </c>
      <c r="I5399">
        <f>WEEKDAY(Cleaned!$H5399)</f>
        <v>4</v>
      </c>
      <c r="J5399" t="s">
        <v>15</v>
      </c>
      <c r="K5399" s="4">
        <v>25678</v>
      </c>
      <c r="L5399">
        <f>INT(YEARFRAC(Cleaned!$K5399,Cleaned!$H5399,1))</f>
        <v>43</v>
      </c>
      <c r="M5399" t="str">
        <f t="shared" si="169"/>
        <v>Adult</v>
      </c>
    </row>
    <row r="5400" spans="1:13" x14ac:dyDescent="0.25">
      <c r="A5400">
        <v>15400</v>
      </c>
      <c r="B5400" t="s">
        <v>3149</v>
      </c>
      <c r="C5400" t="s">
        <v>80</v>
      </c>
      <c r="D5400" t="s">
        <v>26</v>
      </c>
      <c r="E5400" t="s">
        <v>21</v>
      </c>
      <c r="F5400" s="35">
        <v>2563.5889999999999</v>
      </c>
      <c r="G5400" t="str">
        <f t="shared" si="168"/>
        <v>Brand Seekers</v>
      </c>
      <c r="H5400" s="4">
        <v>41571</v>
      </c>
      <c r="I5400">
        <f>WEEKDAY(Cleaned!$H5400)</f>
        <v>5</v>
      </c>
      <c r="J5400" t="s">
        <v>12</v>
      </c>
      <c r="K5400" s="4">
        <v>24295</v>
      </c>
      <c r="L5400">
        <f>INT(YEARFRAC(Cleaned!$K5400,Cleaned!$H5400,1))</f>
        <v>47</v>
      </c>
      <c r="M5400" t="str">
        <f t="shared" si="169"/>
        <v>Adult</v>
      </c>
    </row>
    <row r="5401" spans="1:13" x14ac:dyDescent="0.25">
      <c r="A5401">
        <v>15401</v>
      </c>
      <c r="B5401" t="s">
        <v>3100</v>
      </c>
      <c r="C5401" t="s">
        <v>80</v>
      </c>
      <c r="D5401" t="s">
        <v>26</v>
      </c>
      <c r="E5401" t="s">
        <v>21</v>
      </c>
      <c r="F5401" s="35">
        <v>9.9339999999999993</v>
      </c>
      <c r="G5401" t="str">
        <f t="shared" si="168"/>
        <v>Casual Buyers</v>
      </c>
      <c r="H5401" s="4">
        <v>41572</v>
      </c>
      <c r="I5401">
        <f>WEEKDAY(Cleaned!$H5401)</f>
        <v>6</v>
      </c>
      <c r="J5401" t="s">
        <v>15</v>
      </c>
      <c r="K5401" s="4">
        <v>26529</v>
      </c>
      <c r="L5401">
        <f>INT(YEARFRAC(Cleaned!$K5401,Cleaned!$H5401,1))</f>
        <v>41</v>
      </c>
      <c r="M5401" t="str">
        <f t="shared" si="169"/>
        <v>Adult</v>
      </c>
    </row>
    <row r="5402" spans="1:13" x14ac:dyDescent="0.25">
      <c r="A5402">
        <v>15402</v>
      </c>
      <c r="B5402" t="s">
        <v>3318</v>
      </c>
      <c r="C5402" t="s">
        <v>80</v>
      </c>
      <c r="D5402" t="s">
        <v>26</v>
      </c>
      <c r="E5402" t="s">
        <v>21</v>
      </c>
      <c r="F5402" s="35">
        <v>138.09190000000001</v>
      </c>
      <c r="G5402" t="str">
        <f t="shared" si="168"/>
        <v>Casual Buyers</v>
      </c>
      <c r="H5402" s="4">
        <v>41572</v>
      </c>
      <c r="I5402">
        <f>WEEKDAY(Cleaned!$H5402)</f>
        <v>6</v>
      </c>
      <c r="J5402" t="s">
        <v>16</v>
      </c>
      <c r="K5402" s="4">
        <v>21652</v>
      </c>
      <c r="L5402">
        <f>INT(YEARFRAC(Cleaned!$K5402,Cleaned!$H5402,1))</f>
        <v>54</v>
      </c>
      <c r="M5402" t="str">
        <f t="shared" si="169"/>
        <v>Seniors</v>
      </c>
    </row>
    <row r="5403" spans="1:13" x14ac:dyDescent="0.25">
      <c r="A5403">
        <v>15403</v>
      </c>
      <c r="B5403" t="s">
        <v>3319</v>
      </c>
      <c r="C5403" t="s">
        <v>80</v>
      </c>
      <c r="D5403" t="s">
        <v>26</v>
      </c>
      <c r="E5403" t="s">
        <v>21</v>
      </c>
      <c r="F5403" s="35">
        <v>27.614000000000001</v>
      </c>
      <c r="G5403" t="str">
        <f t="shared" si="168"/>
        <v>Casual Buyers</v>
      </c>
      <c r="H5403" s="4">
        <v>41576</v>
      </c>
      <c r="I5403">
        <f>WEEKDAY(Cleaned!$H5403)</f>
        <v>3</v>
      </c>
      <c r="J5403" t="s">
        <v>15</v>
      </c>
      <c r="K5403" s="4">
        <v>22788</v>
      </c>
      <c r="L5403">
        <f>INT(YEARFRAC(Cleaned!$K5403,Cleaned!$H5403,1))</f>
        <v>51</v>
      </c>
      <c r="M5403" t="str">
        <f t="shared" si="169"/>
        <v>Seniors</v>
      </c>
    </row>
    <row r="5404" spans="1:13" x14ac:dyDescent="0.25">
      <c r="A5404">
        <v>15404</v>
      </c>
      <c r="B5404" t="s">
        <v>3320</v>
      </c>
      <c r="C5404" t="s">
        <v>80</v>
      </c>
      <c r="D5404" t="s">
        <v>26</v>
      </c>
      <c r="E5404" t="s">
        <v>21</v>
      </c>
      <c r="F5404" s="35">
        <v>1238.1415</v>
      </c>
      <c r="G5404" t="str">
        <f t="shared" si="168"/>
        <v>Casual Buyers</v>
      </c>
      <c r="H5404" s="4">
        <v>41578</v>
      </c>
      <c r="I5404">
        <f>WEEKDAY(Cleaned!$H5404)</f>
        <v>5</v>
      </c>
      <c r="J5404" t="s">
        <v>16</v>
      </c>
      <c r="K5404" s="4">
        <v>29530</v>
      </c>
      <c r="L5404">
        <f>INT(YEARFRAC(Cleaned!$K5404,Cleaned!$H5404,1))</f>
        <v>32</v>
      </c>
      <c r="M5404" t="str">
        <f t="shared" si="169"/>
        <v>Young Adult</v>
      </c>
    </row>
    <row r="5405" spans="1:13" x14ac:dyDescent="0.25">
      <c r="A5405">
        <v>15405</v>
      </c>
      <c r="B5405" t="s">
        <v>3163</v>
      </c>
      <c r="C5405" t="s">
        <v>80</v>
      </c>
      <c r="D5405" t="s">
        <v>26</v>
      </c>
      <c r="E5405" t="s">
        <v>21</v>
      </c>
      <c r="F5405" s="35">
        <v>968.34469999999999</v>
      </c>
      <c r="G5405" t="str">
        <f t="shared" si="168"/>
        <v>Casual Buyers</v>
      </c>
      <c r="H5405" s="4">
        <v>41579</v>
      </c>
      <c r="I5405">
        <f>WEEKDAY(Cleaned!$H5405)</f>
        <v>6</v>
      </c>
      <c r="J5405" t="s">
        <v>12</v>
      </c>
      <c r="K5405" s="4">
        <v>24036</v>
      </c>
      <c r="L5405">
        <f>INT(YEARFRAC(Cleaned!$K5405,Cleaned!$H5405,1))</f>
        <v>48</v>
      </c>
      <c r="M5405" t="str">
        <f t="shared" si="169"/>
        <v>Adult</v>
      </c>
    </row>
    <row r="5406" spans="1:13" x14ac:dyDescent="0.25">
      <c r="A5406">
        <v>15406</v>
      </c>
      <c r="B5406" t="s">
        <v>3321</v>
      </c>
      <c r="C5406" t="s">
        <v>80</v>
      </c>
      <c r="D5406" t="s">
        <v>26</v>
      </c>
      <c r="E5406" t="s">
        <v>21</v>
      </c>
      <c r="F5406" s="35">
        <v>142.4898</v>
      </c>
      <c r="G5406" t="str">
        <f t="shared" si="168"/>
        <v>Casual Buyers</v>
      </c>
      <c r="H5406" s="4">
        <v>41580</v>
      </c>
      <c r="I5406">
        <f>WEEKDAY(Cleaned!$H5406)</f>
        <v>7</v>
      </c>
      <c r="J5406" t="s">
        <v>15</v>
      </c>
      <c r="K5406" s="4">
        <v>23960</v>
      </c>
      <c r="L5406">
        <f>INT(YEARFRAC(Cleaned!$K5406,Cleaned!$H5406,1))</f>
        <v>48</v>
      </c>
      <c r="M5406" t="str">
        <f t="shared" si="169"/>
        <v>Adult</v>
      </c>
    </row>
    <row r="5407" spans="1:13" x14ac:dyDescent="0.25">
      <c r="A5407">
        <v>15407</v>
      </c>
      <c r="B5407" t="s">
        <v>2944</v>
      </c>
      <c r="C5407" t="s">
        <v>80</v>
      </c>
      <c r="D5407" t="s">
        <v>26</v>
      </c>
      <c r="E5407" t="s">
        <v>21</v>
      </c>
      <c r="F5407" s="35">
        <v>1918.2579000000001</v>
      </c>
      <c r="G5407" t="str">
        <f t="shared" si="168"/>
        <v>Brand Seekers</v>
      </c>
      <c r="H5407" s="4">
        <v>41583</v>
      </c>
      <c r="I5407">
        <f>WEEKDAY(Cleaned!$H5407)</f>
        <v>3</v>
      </c>
      <c r="J5407" t="s">
        <v>12</v>
      </c>
      <c r="K5407" s="4">
        <v>25130</v>
      </c>
      <c r="L5407">
        <f>INT(YEARFRAC(Cleaned!$K5407,Cleaned!$H5407,1))</f>
        <v>45</v>
      </c>
      <c r="M5407" t="str">
        <f t="shared" si="169"/>
        <v>Adult</v>
      </c>
    </row>
    <row r="5408" spans="1:13" x14ac:dyDescent="0.25">
      <c r="A5408">
        <v>15408</v>
      </c>
      <c r="B5408" t="s">
        <v>3094</v>
      </c>
      <c r="C5408" t="s">
        <v>80</v>
      </c>
      <c r="D5408" t="s">
        <v>26</v>
      </c>
      <c r="E5408" t="s">
        <v>21</v>
      </c>
      <c r="F5408" s="35">
        <v>4.4089999999999998</v>
      </c>
      <c r="G5408" t="str">
        <f t="shared" si="168"/>
        <v>Casual Buyers</v>
      </c>
      <c r="H5408" s="4">
        <v>41584</v>
      </c>
      <c r="I5408">
        <f>WEEKDAY(Cleaned!$H5408)</f>
        <v>4</v>
      </c>
      <c r="J5408" t="s">
        <v>12</v>
      </c>
      <c r="K5408" s="4">
        <v>25149</v>
      </c>
      <c r="L5408">
        <f>INT(YEARFRAC(Cleaned!$K5408,Cleaned!$H5408,1))</f>
        <v>44</v>
      </c>
      <c r="M5408" t="str">
        <f t="shared" si="169"/>
        <v>Adult</v>
      </c>
    </row>
    <row r="5409" spans="1:13" x14ac:dyDescent="0.25">
      <c r="A5409">
        <v>15409</v>
      </c>
      <c r="B5409" t="s">
        <v>2968</v>
      </c>
      <c r="C5409" t="s">
        <v>80</v>
      </c>
      <c r="D5409" t="s">
        <v>26</v>
      </c>
      <c r="E5409" t="s">
        <v>21</v>
      </c>
      <c r="F5409" s="35">
        <v>2580.1419000000001</v>
      </c>
      <c r="G5409" t="str">
        <f t="shared" si="168"/>
        <v>Brand Seekers</v>
      </c>
      <c r="H5409" s="4">
        <v>41584</v>
      </c>
      <c r="I5409">
        <f>WEEKDAY(Cleaned!$H5409)</f>
        <v>4</v>
      </c>
      <c r="J5409" t="s">
        <v>15</v>
      </c>
      <c r="K5409" s="4">
        <v>24133</v>
      </c>
      <c r="L5409">
        <f>INT(YEARFRAC(Cleaned!$K5409,Cleaned!$H5409,1))</f>
        <v>47</v>
      </c>
      <c r="M5409" t="str">
        <f t="shared" si="169"/>
        <v>Adult</v>
      </c>
    </row>
    <row r="5410" spans="1:13" x14ac:dyDescent="0.25">
      <c r="A5410">
        <v>15410</v>
      </c>
      <c r="B5410" t="s">
        <v>3137</v>
      </c>
      <c r="C5410" t="s">
        <v>80</v>
      </c>
      <c r="D5410" t="s">
        <v>26</v>
      </c>
      <c r="E5410" t="s">
        <v>21</v>
      </c>
      <c r="F5410" s="35">
        <v>2591.1808000000001</v>
      </c>
      <c r="G5410" t="str">
        <f t="shared" si="168"/>
        <v>Brand Seekers</v>
      </c>
      <c r="H5410" s="4">
        <v>41585</v>
      </c>
      <c r="I5410">
        <f>WEEKDAY(Cleaned!$H5410)</f>
        <v>5</v>
      </c>
      <c r="J5410" t="s">
        <v>15</v>
      </c>
      <c r="K5410" s="4">
        <v>14956</v>
      </c>
      <c r="L5410">
        <f>INT(YEARFRAC(Cleaned!$K5410,Cleaned!$H5410,1))</f>
        <v>72</v>
      </c>
      <c r="M5410" t="str">
        <f t="shared" si="169"/>
        <v>Elders</v>
      </c>
    </row>
    <row r="5411" spans="1:13" x14ac:dyDescent="0.25">
      <c r="A5411">
        <v>15411</v>
      </c>
      <c r="B5411" t="s">
        <v>2912</v>
      </c>
      <c r="C5411" t="s">
        <v>80</v>
      </c>
      <c r="D5411" t="s">
        <v>26</v>
      </c>
      <c r="E5411" t="s">
        <v>21</v>
      </c>
      <c r="F5411" s="35">
        <v>2738.5657000000001</v>
      </c>
      <c r="G5411" t="str">
        <f t="shared" si="168"/>
        <v>Brand Seekers</v>
      </c>
      <c r="H5411" s="4">
        <v>41587</v>
      </c>
      <c r="I5411">
        <f>WEEKDAY(Cleaned!$H5411)</f>
        <v>7</v>
      </c>
      <c r="J5411" t="s">
        <v>17</v>
      </c>
      <c r="K5411" s="4">
        <v>20681</v>
      </c>
      <c r="L5411">
        <f>INT(YEARFRAC(Cleaned!$K5411,Cleaned!$H5411,1))</f>
        <v>57</v>
      </c>
      <c r="M5411" t="str">
        <f t="shared" si="169"/>
        <v>Seniors</v>
      </c>
    </row>
    <row r="5412" spans="1:13" x14ac:dyDescent="0.25">
      <c r="A5412">
        <v>15412</v>
      </c>
      <c r="B5412" t="s">
        <v>3079</v>
      </c>
      <c r="C5412" t="s">
        <v>80</v>
      </c>
      <c r="D5412" t="s">
        <v>26</v>
      </c>
      <c r="E5412" t="s">
        <v>21</v>
      </c>
      <c r="F5412" s="35">
        <v>1918.2579000000001</v>
      </c>
      <c r="G5412" t="str">
        <f t="shared" si="168"/>
        <v>Brand Seekers</v>
      </c>
      <c r="H5412" s="4">
        <v>41588</v>
      </c>
      <c r="I5412">
        <f>WEEKDAY(Cleaned!$H5412)</f>
        <v>1</v>
      </c>
      <c r="J5412" t="s">
        <v>12</v>
      </c>
      <c r="K5412" s="4">
        <v>27095</v>
      </c>
      <c r="L5412">
        <f>INT(YEARFRAC(Cleaned!$K5412,Cleaned!$H5412,1))</f>
        <v>39</v>
      </c>
      <c r="M5412" t="str">
        <f t="shared" si="169"/>
        <v>Adult</v>
      </c>
    </row>
    <row r="5413" spans="1:13" x14ac:dyDescent="0.25">
      <c r="A5413">
        <v>15413</v>
      </c>
      <c r="B5413" t="s">
        <v>3322</v>
      </c>
      <c r="C5413" t="s">
        <v>80</v>
      </c>
      <c r="D5413" t="s">
        <v>26</v>
      </c>
      <c r="E5413" t="s">
        <v>21</v>
      </c>
      <c r="F5413" s="35">
        <v>132.5558</v>
      </c>
      <c r="G5413" t="str">
        <f t="shared" si="168"/>
        <v>Casual Buyers</v>
      </c>
      <c r="H5413" s="4">
        <v>41588</v>
      </c>
      <c r="I5413">
        <f>WEEKDAY(Cleaned!$H5413)</f>
        <v>1</v>
      </c>
      <c r="J5413" t="s">
        <v>15</v>
      </c>
      <c r="K5413" s="4">
        <v>20747</v>
      </c>
      <c r="L5413">
        <f>INT(YEARFRAC(Cleaned!$K5413,Cleaned!$H5413,1))</f>
        <v>57</v>
      </c>
      <c r="M5413" t="str">
        <f t="shared" si="169"/>
        <v>Seniors</v>
      </c>
    </row>
    <row r="5414" spans="1:13" x14ac:dyDescent="0.25">
      <c r="A5414">
        <v>15414</v>
      </c>
      <c r="B5414" t="s">
        <v>3323</v>
      </c>
      <c r="C5414" t="s">
        <v>80</v>
      </c>
      <c r="D5414" t="s">
        <v>26</v>
      </c>
      <c r="E5414" t="s">
        <v>21</v>
      </c>
      <c r="F5414" s="35">
        <v>15.447900000000001</v>
      </c>
      <c r="G5414" t="str">
        <f t="shared" si="168"/>
        <v>Casual Buyers</v>
      </c>
      <c r="H5414" s="4">
        <v>41590</v>
      </c>
      <c r="I5414">
        <f>WEEKDAY(Cleaned!$H5414)</f>
        <v>3</v>
      </c>
      <c r="J5414" t="s">
        <v>18</v>
      </c>
      <c r="K5414" s="4">
        <v>24272</v>
      </c>
      <c r="L5414">
        <f>INT(YEARFRAC(Cleaned!$K5414,Cleaned!$H5414,1))</f>
        <v>47</v>
      </c>
      <c r="M5414" t="str">
        <f t="shared" si="169"/>
        <v>Adult</v>
      </c>
    </row>
    <row r="5415" spans="1:13" x14ac:dyDescent="0.25">
      <c r="A5415">
        <v>15415</v>
      </c>
      <c r="B5415" t="s">
        <v>3324</v>
      </c>
      <c r="C5415" t="s">
        <v>80</v>
      </c>
      <c r="D5415" t="s">
        <v>26</v>
      </c>
      <c r="E5415" t="s">
        <v>21</v>
      </c>
      <c r="F5415" s="35">
        <v>71.791899999999998</v>
      </c>
      <c r="G5415" t="str">
        <f t="shared" si="168"/>
        <v>Casual Buyers</v>
      </c>
      <c r="H5415" s="4">
        <v>41590</v>
      </c>
      <c r="I5415">
        <f>WEEKDAY(Cleaned!$H5415)</f>
        <v>3</v>
      </c>
      <c r="J5415" t="s">
        <v>13</v>
      </c>
      <c r="K5415" s="4">
        <v>21867</v>
      </c>
      <c r="L5415">
        <f>INT(YEARFRAC(Cleaned!$K5415,Cleaned!$H5415,1))</f>
        <v>53</v>
      </c>
      <c r="M5415" t="str">
        <f t="shared" si="169"/>
        <v>Seniors</v>
      </c>
    </row>
    <row r="5416" spans="1:13" x14ac:dyDescent="0.25">
      <c r="A5416">
        <v>15416</v>
      </c>
      <c r="B5416" t="s">
        <v>2951</v>
      </c>
      <c r="C5416" t="s">
        <v>80</v>
      </c>
      <c r="D5416" t="s">
        <v>26</v>
      </c>
      <c r="E5416" t="s">
        <v>21</v>
      </c>
      <c r="F5416" s="35">
        <v>2566.1194</v>
      </c>
      <c r="G5416" t="str">
        <f t="shared" si="168"/>
        <v>Brand Seekers</v>
      </c>
      <c r="H5416" s="4">
        <v>41591</v>
      </c>
      <c r="I5416">
        <f>WEEKDAY(Cleaned!$H5416)</f>
        <v>4</v>
      </c>
      <c r="J5416" t="s">
        <v>16</v>
      </c>
      <c r="K5416" s="4">
        <v>19658</v>
      </c>
      <c r="L5416">
        <f>INT(YEARFRAC(Cleaned!$K5416,Cleaned!$H5416,1))</f>
        <v>60</v>
      </c>
      <c r="M5416" t="str">
        <f t="shared" si="169"/>
        <v>Seniors</v>
      </c>
    </row>
    <row r="5417" spans="1:13" x14ac:dyDescent="0.25">
      <c r="A5417">
        <v>15417</v>
      </c>
      <c r="B5417" t="s">
        <v>3325</v>
      </c>
      <c r="C5417" t="s">
        <v>80</v>
      </c>
      <c r="D5417" t="s">
        <v>26</v>
      </c>
      <c r="E5417" t="s">
        <v>21</v>
      </c>
      <c r="F5417" s="35">
        <v>48.863100000000003</v>
      </c>
      <c r="G5417" t="str">
        <f t="shared" si="168"/>
        <v>Casual Buyers</v>
      </c>
      <c r="H5417" s="4">
        <v>41591</v>
      </c>
      <c r="I5417">
        <f>WEEKDAY(Cleaned!$H5417)</f>
        <v>4</v>
      </c>
      <c r="J5417" t="s">
        <v>17</v>
      </c>
      <c r="K5417" s="4">
        <v>27985</v>
      </c>
      <c r="L5417">
        <f>INT(YEARFRAC(Cleaned!$K5417,Cleaned!$H5417,1))</f>
        <v>37</v>
      </c>
      <c r="M5417" t="str">
        <f t="shared" si="169"/>
        <v>Adult</v>
      </c>
    </row>
    <row r="5418" spans="1:13" x14ac:dyDescent="0.25">
      <c r="A5418">
        <v>15418</v>
      </c>
      <c r="B5418" t="s">
        <v>3326</v>
      </c>
      <c r="C5418" t="s">
        <v>80</v>
      </c>
      <c r="D5418" t="s">
        <v>26</v>
      </c>
      <c r="E5418" t="s">
        <v>21</v>
      </c>
      <c r="F5418" s="35">
        <v>1879.5940000000001</v>
      </c>
      <c r="G5418" t="str">
        <f t="shared" si="168"/>
        <v>Brand Seekers</v>
      </c>
      <c r="H5418" s="4">
        <v>41593</v>
      </c>
      <c r="I5418">
        <f>WEEKDAY(Cleaned!$H5418)</f>
        <v>6</v>
      </c>
      <c r="J5418" t="s">
        <v>14</v>
      </c>
      <c r="K5418" s="4">
        <v>14805</v>
      </c>
      <c r="L5418">
        <f>INT(YEARFRAC(Cleaned!$K5418,Cleaned!$H5418,1))</f>
        <v>73</v>
      </c>
      <c r="M5418" t="str">
        <f t="shared" si="169"/>
        <v>Elders</v>
      </c>
    </row>
    <row r="5419" spans="1:13" x14ac:dyDescent="0.25">
      <c r="A5419">
        <v>15419</v>
      </c>
      <c r="B5419" t="s">
        <v>2990</v>
      </c>
      <c r="C5419" t="s">
        <v>80</v>
      </c>
      <c r="D5419" t="s">
        <v>26</v>
      </c>
      <c r="E5419" t="s">
        <v>21</v>
      </c>
      <c r="F5419" s="35">
        <v>623.50729999999999</v>
      </c>
      <c r="G5419" t="str">
        <f t="shared" si="168"/>
        <v>Casual Buyers</v>
      </c>
      <c r="H5419" s="4">
        <v>41593</v>
      </c>
      <c r="I5419">
        <f>WEEKDAY(Cleaned!$H5419)</f>
        <v>6</v>
      </c>
      <c r="J5419" t="s">
        <v>17</v>
      </c>
      <c r="K5419" s="4">
        <v>23890</v>
      </c>
      <c r="L5419">
        <f>INT(YEARFRAC(Cleaned!$K5419,Cleaned!$H5419,1))</f>
        <v>48</v>
      </c>
      <c r="M5419" t="str">
        <f t="shared" si="169"/>
        <v>Adult</v>
      </c>
    </row>
    <row r="5420" spans="1:13" x14ac:dyDescent="0.25">
      <c r="A5420">
        <v>15420</v>
      </c>
      <c r="B5420" t="s">
        <v>2875</v>
      </c>
      <c r="C5420" t="s">
        <v>80</v>
      </c>
      <c r="D5420" t="s">
        <v>26</v>
      </c>
      <c r="E5420" t="s">
        <v>21</v>
      </c>
      <c r="F5420" s="35">
        <v>2673.0612999999998</v>
      </c>
      <c r="G5420" t="str">
        <f t="shared" si="168"/>
        <v>Brand Seekers</v>
      </c>
      <c r="H5420" s="4">
        <v>41596</v>
      </c>
      <c r="I5420">
        <f>WEEKDAY(Cleaned!$H5420)</f>
        <v>2</v>
      </c>
      <c r="J5420" t="s">
        <v>12</v>
      </c>
      <c r="K5420" s="4">
        <v>23228</v>
      </c>
      <c r="L5420">
        <f>INT(YEARFRAC(Cleaned!$K5420,Cleaned!$H5420,1))</f>
        <v>50</v>
      </c>
      <c r="M5420" t="str">
        <f t="shared" si="169"/>
        <v>Seniors</v>
      </c>
    </row>
    <row r="5421" spans="1:13" x14ac:dyDescent="0.25">
      <c r="A5421">
        <v>15421</v>
      </c>
      <c r="B5421" t="s">
        <v>3147</v>
      </c>
      <c r="C5421" t="s">
        <v>80</v>
      </c>
      <c r="D5421" t="s">
        <v>26</v>
      </c>
      <c r="E5421" t="s">
        <v>21</v>
      </c>
      <c r="F5421" s="35">
        <v>2673.0612999999998</v>
      </c>
      <c r="G5421" t="str">
        <f t="shared" si="168"/>
        <v>Brand Seekers</v>
      </c>
      <c r="H5421" s="4">
        <v>41598</v>
      </c>
      <c r="I5421">
        <f>WEEKDAY(Cleaned!$H5421)</f>
        <v>4</v>
      </c>
      <c r="J5421" t="s">
        <v>15</v>
      </c>
      <c r="K5421" s="4">
        <v>24299</v>
      </c>
      <c r="L5421">
        <f>INT(YEARFRAC(Cleaned!$K5421,Cleaned!$H5421,1))</f>
        <v>47</v>
      </c>
      <c r="M5421" t="str">
        <f t="shared" si="169"/>
        <v>Adult</v>
      </c>
    </row>
    <row r="5422" spans="1:13" x14ac:dyDescent="0.25">
      <c r="A5422">
        <v>15422</v>
      </c>
      <c r="B5422" t="s">
        <v>3327</v>
      </c>
      <c r="C5422" t="s">
        <v>80</v>
      </c>
      <c r="D5422" t="s">
        <v>26</v>
      </c>
      <c r="E5422" t="s">
        <v>21</v>
      </c>
      <c r="F5422" s="35">
        <v>27.614000000000001</v>
      </c>
      <c r="G5422" t="str">
        <f t="shared" si="168"/>
        <v>Casual Buyers</v>
      </c>
      <c r="H5422" s="4">
        <v>41600</v>
      </c>
      <c r="I5422">
        <f>WEEKDAY(Cleaned!$H5422)</f>
        <v>6</v>
      </c>
      <c r="J5422" t="s">
        <v>12</v>
      </c>
      <c r="K5422" s="4">
        <v>28717</v>
      </c>
      <c r="L5422">
        <f>INT(YEARFRAC(Cleaned!$K5422,Cleaned!$H5422,1))</f>
        <v>35</v>
      </c>
      <c r="M5422" t="str">
        <f t="shared" si="169"/>
        <v>Adult</v>
      </c>
    </row>
    <row r="5423" spans="1:13" x14ac:dyDescent="0.25">
      <c r="A5423">
        <v>15423</v>
      </c>
      <c r="B5423" t="s">
        <v>3008</v>
      </c>
      <c r="C5423" t="s">
        <v>80</v>
      </c>
      <c r="D5423" t="s">
        <v>26</v>
      </c>
      <c r="E5423" t="s">
        <v>21</v>
      </c>
      <c r="F5423" s="35">
        <v>168.25839999999999</v>
      </c>
      <c r="G5423" t="str">
        <f t="shared" si="168"/>
        <v>Casual Buyers</v>
      </c>
      <c r="H5423" s="4">
        <v>41602</v>
      </c>
      <c r="I5423">
        <f>WEEKDAY(Cleaned!$H5423)</f>
        <v>1</v>
      </c>
      <c r="J5423" t="s">
        <v>18</v>
      </c>
      <c r="K5423" s="4">
        <v>25728</v>
      </c>
      <c r="L5423">
        <f>INT(YEARFRAC(Cleaned!$K5423,Cleaned!$H5423,1))</f>
        <v>43</v>
      </c>
      <c r="M5423" t="str">
        <f t="shared" si="169"/>
        <v>Adult</v>
      </c>
    </row>
    <row r="5424" spans="1:13" x14ac:dyDescent="0.25">
      <c r="A5424">
        <v>15424</v>
      </c>
      <c r="B5424" t="s">
        <v>3328</v>
      </c>
      <c r="C5424" t="s">
        <v>80</v>
      </c>
      <c r="D5424" t="s">
        <v>26</v>
      </c>
      <c r="E5424" t="s">
        <v>21</v>
      </c>
      <c r="F5424" s="35">
        <v>682.83479999999997</v>
      </c>
      <c r="G5424" t="str">
        <f t="shared" si="168"/>
        <v>Casual Buyers</v>
      </c>
      <c r="H5424" s="4">
        <v>41604</v>
      </c>
      <c r="I5424">
        <f>WEEKDAY(Cleaned!$H5424)</f>
        <v>3</v>
      </c>
      <c r="J5424" t="s">
        <v>14</v>
      </c>
      <c r="K5424" s="4">
        <v>26748</v>
      </c>
      <c r="L5424">
        <f>INT(YEARFRAC(Cleaned!$K5424,Cleaned!$H5424,1))</f>
        <v>40</v>
      </c>
      <c r="M5424" t="str">
        <f t="shared" si="169"/>
        <v>Adult</v>
      </c>
    </row>
    <row r="5425" spans="1:13" x14ac:dyDescent="0.25">
      <c r="A5425">
        <v>15425</v>
      </c>
      <c r="B5425" t="s">
        <v>3329</v>
      </c>
      <c r="C5425" t="s">
        <v>80</v>
      </c>
      <c r="D5425" t="s">
        <v>26</v>
      </c>
      <c r="E5425" t="s">
        <v>21</v>
      </c>
      <c r="F5425" s="35">
        <v>77.316900000000004</v>
      </c>
      <c r="G5425" t="str">
        <f t="shared" si="168"/>
        <v>Casual Buyers</v>
      </c>
      <c r="H5425" s="4">
        <v>41606</v>
      </c>
      <c r="I5425">
        <f>WEEKDAY(Cleaned!$H5425)</f>
        <v>5</v>
      </c>
      <c r="J5425" t="s">
        <v>18</v>
      </c>
      <c r="K5425" s="4">
        <v>18540</v>
      </c>
      <c r="L5425">
        <f>INT(YEARFRAC(Cleaned!$K5425,Cleaned!$H5425,1))</f>
        <v>63</v>
      </c>
      <c r="M5425" t="str">
        <f t="shared" si="169"/>
        <v>Seniors</v>
      </c>
    </row>
    <row r="5426" spans="1:13" x14ac:dyDescent="0.25">
      <c r="A5426">
        <v>15426</v>
      </c>
      <c r="B5426" t="s">
        <v>3095</v>
      </c>
      <c r="C5426" t="s">
        <v>80</v>
      </c>
      <c r="D5426" t="s">
        <v>26</v>
      </c>
      <c r="E5426" t="s">
        <v>21</v>
      </c>
      <c r="F5426" s="35">
        <v>93.902900000000002</v>
      </c>
      <c r="G5426" t="str">
        <f t="shared" si="168"/>
        <v>Casual Buyers</v>
      </c>
      <c r="H5426" s="4">
        <v>41607</v>
      </c>
      <c r="I5426">
        <f>WEEKDAY(Cleaned!$H5426)</f>
        <v>6</v>
      </c>
      <c r="J5426" t="s">
        <v>18</v>
      </c>
      <c r="K5426" s="4">
        <v>25163</v>
      </c>
      <c r="L5426">
        <f>INT(YEARFRAC(Cleaned!$K5426,Cleaned!$H5426,1))</f>
        <v>45</v>
      </c>
      <c r="M5426" t="str">
        <f t="shared" si="169"/>
        <v>Adult</v>
      </c>
    </row>
    <row r="5427" spans="1:13" x14ac:dyDescent="0.25">
      <c r="A5427">
        <v>15427</v>
      </c>
      <c r="B5427" t="s">
        <v>3248</v>
      </c>
      <c r="C5427" t="s">
        <v>80</v>
      </c>
      <c r="D5427" t="s">
        <v>26</v>
      </c>
      <c r="E5427" t="s">
        <v>21</v>
      </c>
      <c r="F5427" s="35">
        <v>35.6584</v>
      </c>
      <c r="G5427" t="str">
        <f t="shared" si="168"/>
        <v>Casual Buyers</v>
      </c>
      <c r="H5427" s="4">
        <v>41612</v>
      </c>
      <c r="I5427">
        <f>WEEKDAY(Cleaned!$H5427)</f>
        <v>4</v>
      </c>
      <c r="J5427" t="s">
        <v>12</v>
      </c>
      <c r="K5427" s="4">
        <v>27400</v>
      </c>
      <c r="L5427">
        <f>INT(YEARFRAC(Cleaned!$K5427,Cleaned!$H5427,1))</f>
        <v>38</v>
      </c>
      <c r="M5427" t="str">
        <f t="shared" si="169"/>
        <v>Adult</v>
      </c>
    </row>
    <row r="5428" spans="1:13" x14ac:dyDescent="0.25">
      <c r="A5428">
        <v>15428</v>
      </c>
      <c r="B5428" t="s">
        <v>3113</v>
      </c>
      <c r="C5428" t="s">
        <v>80</v>
      </c>
      <c r="D5428" t="s">
        <v>26</v>
      </c>
      <c r="E5428" t="s">
        <v>21</v>
      </c>
      <c r="F5428" s="35">
        <v>2694.0563000000002</v>
      </c>
      <c r="G5428" t="str">
        <f t="shared" si="168"/>
        <v>Brand Seekers</v>
      </c>
      <c r="H5428" s="4">
        <v>41615</v>
      </c>
      <c r="I5428">
        <f>WEEKDAY(Cleaned!$H5428)</f>
        <v>7</v>
      </c>
      <c r="J5428" t="s">
        <v>18</v>
      </c>
      <c r="K5428" s="4">
        <v>26225</v>
      </c>
      <c r="L5428">
        <f>INT(YEARFRAC(Cleaned!$K5428,Cleaned!$H5428,1))</f>
        <v>42</v>
      </c>
      <c r="M5428" t="str">
        <f t="shared" si="169"/>
        <v>Adult</v>
      </c>
    </row>
    <row r="5429" spans="1:13" x14ac:dyDescent="0.25">
      <c r="A5429">
        <v>15429</v>
      </c>
      <c r="B5429" t="s">
        <v>3330</v>
      </c>
      <c r="C5429" t="s">
        <v>80</v>
      </c>
      <c r="D5429" t="s">
        <v>26</v>
      </c>
      <c r="E5429" t="s">
        <v>21</v>
      </c>
      <c r="F5429" s="35">
        <v>42.509399999999999</v>
      </c>
      <c r="G5429" t="str">
        <f t="shared" si="168"/>
        <v>Casual Buyers</v>
      </c>
      <c r="H5429" s="4">
        <v>41615</v>
      </c>
      <c r="I5429">
        <f>WEEKDAY(Cleaned!$H5429)</f>
        <v>7</v>
      </c>
      <c r="J5429" t="s">
        <v>15</v>
      </c>
      <c r="K5429" s="4">
        <v>14293</v>
      </c>
      <c r="L5429">
        <f>INT(YEARFRAC(Cleaned!$K5429,Cleaned!$H5429,1))</f>
        <v>74</v>
      </c>
      <c r="M5429" t="str">
        <f t="shared" si="169"/>
        <v>Elders</v>
      </c>
    </row>
    <row r="5430" spans="1:13" x14ac:dyDescent="0.25">
      <c r="A5430">
        <v>15430</v>
      </c>
      <c r="B5430" t="s">
        <v>3331</v>
      </c>
      <c r="C5430" t="s">
        <v>80</v>
      </c>
      <c r="D5430" t="s">
        <v>26</v>
      </c>
      <c r="E5430" t="s">
        <v>21</v>
      </c>
      <c r="F5430" s="35">
        <v>1341.9783</v>
      </c>
      <c r="G5430" t="str">
        <f t="shared" si="168"/>
        <v>Casual Buyers</v>
      </c>
      <c r="H5430" s="4">
        <v>41617</v>
      </c>
      <c r="I5430">
        <f>WEEKDAY(Cleaned!$H5430)</f>
        <v>2</v>
      </c>
      <c r="J5430" t="s">
        <v>15</v>
      </c>
      <c r="K5430" s="4">
        <v>17695</v>
      </c>
      <c r="L5430">
        <f>INT(YEARFRAC(Cleaned!$K5430,Cleaned!$H5430,1))</f>
        <v>65</v>
      </c>
      <c r="M5430" t="str">
        <f t="shared" si="169"/>
        <v>Elders</v>
      </c>
    </row>
    <row r="5431" spans="1:13" x14ac:dyDescent="0.25">
      <c r="A5431">
        <v>15431</v>
      </c>
      <c r="B5431" t="s">
        <v>3151</v>
      </c>
      <c r="C5431" t="s">
        <v>80</v>
      </c>
      <c r="D5431" t="s">
        <v>26</v>
      </c>
      <c r="E5431" t="s">
        <v>21</v>
      </c>
      <c r="F5431" s="35">
        <v>2563.5889999999999</v>
      </c>
      <c r="G5431" t="str">
        <f t="shared" si="168"/>
        <v>Brand Seekers</v>
      </c>
      <c r="H5431" s="4">
        <v>41618</v>
      </c>
      <c r="I5431">
        <f>WEEKDAY(Cleaned!$H5431)</f>
        <v>3</v>
      </c>
      <c r="J5431" t="s">
        <v>12</v>
      </c>
      <c r="K5431" s="4">
        <v>26140</v>
      </c>
      <c r="L5431">
        <f>INT(YEARFRAC(Cleaned!$K5431,Cleaned!$H5431,1))</f>
        <v>42</v>
      </c>
      <c r="M5431" t="str">
        <f t="shared" si="169"/>
        <v>Adult</v>
      </c>
    </row>
    <row r="5432" spans="1:13" x14ac:dyDescent="0.25">
      <c r="A5432">
        <v>15432</v>
      </c>
      <c r="B5432" t="s">
        <v>3332</v>
      </c>
      <c r="C5432" t="s">
        <v>80</v>
      </c>
      <c r="D5432" t="s">
        <v>26</v>
      </c>
      <c r="E5432" t="s">
        <v>21</v>
      </c>
      <c r="F5432" s="35">
        <v>30.895800000000001</v>
      </c>
      <c r="G5432" t="str">
        <f t="shared" si="168"/>
        <v>Casual Buyers</v>
      </c>
      <c r="H5432" s="4">
        <v>41618</v>
      </c>
      <c r="I5432">
        <f>WEEKDAY(Cleaned!$H5432)</f>
        <v>3</v>
      </c>
      <c r="J5432" t="s">
        <v>17</v>
      </c>
      <c r="K5432" s="4">
        <v>22733</v>
      </c>
      <c r="L5432">
        <f>INT(YEARFRAC(Cleaned!$K5432,Cleaned!$H5432,1))</f>
        <v>51</v>
      </c>
      <c r="M5432" t="str">
        <f t="shared" si="169"/>
        <v>Seniors</v>
      </c>
    </row>
    <row r="5433" spans="1:13" x14ac:dyDescent="0.25">
      <c r="A5433">
        <v>15433</v>
      </c>
      <c r="B5433" t="s">
        <v>3244</v>
      </c>
      <c r="C5433" t="s">
        <v>80</v>
      </c>
      <c r="D5433" t="s">
        <v>26</v>
      </c>
      <c r="E5433" t="s">
        <v>21</v>
      </c>
      <c r="F5433" s="35">
        <v>2742.6541999999999</v>
      </c>
      <c r="G5433" t="str">
        <f t="shared" si="168"/>
        <v>Brand Seekers</v>
      </c>
      <c r="H5433" s="4">
        <v>41619</v>
      </c>
      <c r="I5433">
        <f>WEEKDAY(Cleaned!$H5433)</f>
        <v>4</v>
      </c>
      <c r="J5433" t="s">
        <v>12</v>
      </c>
      <c r="K5433" s="4">
        <v>26024</v>
      </c>
      <c r="L5433">
        <f>INT(YEARFRAC(Cleaned!$K5433,Cleaned!$H5433,1))</f>
        <v>42</v>
      </c>
      <c r="M5433" t="str">
        <f t="shared" si="169"/>
        <v>Adult</v>
      </c>
    </row>
    <row r="5434" spans="1:13" x14ac:dyDescent="0.25">
      <c r="A5434">
        <v>15434</v>
      </c>
      <c r="B5434" t="s">
        <v>3238</v>
      </c>
      <c r="C5434" t="s">
        <v>80</v>
      </c>
      <c r="D5434" t="s">
        <v>26</v>
      </c>
      <c r="E5434" t="s">
        <v>21</v>
      </c>
      <c r="F5434" s="35">
        <v>8.7848000000000006</v>
      </c>
      <c r="G5434" t="str">
        <f t="shared" si="168"/>
        <v>Casual Buyers</v>
      </c>
      <c r="H5434" s="4">
        <v>41620</v>
      </c>
      <c r="I5434">
        <f>WEEKDAY(Cleaned!$H5434)</f>
        <v>5</v>
      </c>
      <c r="J5434" t="s">
        <v>14</v>
      </c>
      <c r="K5434" s="4">
        <v>22424</v>
      </c>
      <c r="L5434">
        <f>INT(YEARFRAC(Cleaned!$K5434,Cleaned!$H5434,1))</f>
        <v>52</v>
      </c>
      <c r="M5434" t="str">
        <f t="shared" si="169"/>
        <v>Seniors</v>
      </c>
    </row>
    <row r="5435" spans="1:13" x14ac:dyDescent="0.25">
      <c r="A5435">
        <v>15435</v>
      </c>
      <c r="B5435" t="s">
        <v>3333</v>
      </c>
      <c r="C5435" t="s">
        <v>80</v>
      </c>
      <c r="D5435" t="s">
        <v>26</v>
      </c>
      <c r="E5435" t="s">
        <v>21</v>
      </c>
      <c r="F5435" s="35">
        <v>80.057299999999998</v>
      </c>
      <c r="G5435" t="str">
        <f t="shared" si="168"/>
        <v>Casual Buyers</v>
      </c>
      <c r="H5435" s="4">
        <v>41687</v>
      </c>
      <c r="I5435">
        <f>WEEKDAY(Cleaned!$H5435)</f>
        <v>2</v>
      </c>
      <c r="J5435" t="s">
        <v>17</v>
      </c>
      <c r="K5435" s="4">
        <v>24910</v>
      </c>
      <c r="L5435">
        <f>INT(YEARFRAC(Cleaned!$K5435,Cleaned!$H5435,1))</f>
        <v>45</v>
      </c>
      <c r="M5435" t="str">
        <f t="shared" si="169"/>
        <v>Adult</v>
      </c>
    </row>
    <row r="5436" spans="1:13" x14ac:dyDescent="0.25">
      <c r="A5436">
        <v>15436</v>
      </c>
      <c r="B5436" t="s">
        <v>3334</v>
      </c>
      <c r="C5436" t="s">
        <v>80</v>
      </c>
      <c r="D5436" t="s">
        <v>26</v>
      </c>
      <c r="E5436" t="s">
        <v>21</v>
      </c>
      <c r="F5436" s="35">
        <v>9.9339999999999993</v>
      </c>
      <c r="G5436" t="str">
        <f t="shared" si="168"/>
        <v>Casual Buyers</v>
      </c>
      <c r="H5436" s="4">
        <v>41693</v>
      </c>
      <c r="I5436">
        <f>WEEKDAY(Cleaned!$H5436)</f>
        <v>1</v>
      </c>
      <c r="J5436" t="s">
        <v>16</v>
      </c>
      <c r="K5436" s="4">
        <v>21464</v>
      </c>
      <c r="L5436">
        <f>INT(YEARFRAC(Cleaned!$K5436,Cleaned!$H5436,1))</f>
        <v>55</v>
      </c>
      <c r="M5436" t="str">
        <f t="shared" si="169"/>
        <v>Seniors</v>
      </c>
    </row>
    <row r="5437" spans="1:13" x14ac:dyDescent="0.25">
      <c r="A5437">
        <v>15437</v>
      </c>
      <c r="B5437" t="s">
        <v>3335</v>
      </c>
      <c r="C5437" t="s">
        <v>80</v>
      </c>
      <c r="D5437" t="s">
        <v>26</v>
      </c>
      <c r="E5437" t="s">
        <v>21</v>
      </c>
      <c r="F5437" s="35">
        <v>2.5305</v>
      </c>
      <c r="G5437" t="str">
        <f t="shared" si="168"/>
        <v>Casual Buyers</v>
      </c>
      <c r="H5437" s="4">
        <v>41695</v>
      </c>
      <c r="I5437">
        <f>WEEKDAY(Cleaned!$H5437)</f>
        <v>3</v>
      </c>
      <c r="J5437" t="s">
        <v>14</v>
      </c>
      <c r="K5437" s="4">
        <v>20035</v>
      </c>
      <c r="L5437">
        <f>INT(YEARFRAC(Cleaned!$K5437,Cleaned!$H5437,1))</f>
        <v>59</v>
      </c>
      <c r="M5437" t="str">
        <f t="shared" si="169"/>
        <v>Seniors</v>
      </c>
    </row>
    <row r="5438" spans="1:13" x14ac:dyDescent="0.25">
      <c r="A5438">
        <v>15438</v>
      </c>
      <c r="B5438" t="s">
        <v>2914</v>
      </c>
      <c r="C5438" t="s">
        <v>80</v>
      </c>
      <c r="D5438" t="s">
        <v>26</v>
      </c>
      <c r="E5438" t="s">
        <v>21</v>
      </c>
      <c r="F5438" s="35">
        <v>2674.4757</v>
      </c>
      <c r="G5438" t="str">
        <f t="shared" si="168"/>
        <v>Brand Seekers</v>
      </c>
      <c r="H5438" s="4">
        <v>41699</v>
      </c>
      <c r="I5438">
        <f>WEEKDAY(Cleaned!$H5438)</f>
        <v>7</v>
      </c>
      <c r="J5438" t="s">
        <v>12</v>
      </c>
      <c r="K5438" s="4">
        <v>21656</v>
      </c>
      <c r="L5438">
        <f>INT(YEARFRAC(Cleaned!$K5438,Cleaned!$H5438,1))</f>
        <v>54</v>
      </c>
      <c r="M5438" t="str">
        <f t="shared" si="169"/>
        <v>Seniors</v>
      </c>
    </row>
    <row r="5439" spans="1:13" x14ac:dyDescent="0.25">
      <c r="A5439">
        <v>15439</v>
      </c>
      <c r="B5439" t="s">
        <v>3008</v>
      </c>
      <c r="C5439" t="s">
        <v>80</v>
      </c>
      <c r="D5439" t="s">
        <v>26</v>
      </c>
      <c r="E5439" t="s">
        <v>21</v>
      </c>
      <c r="F5439" s="35">
        <v>75.106899999999996</v>
      </c>
      <c r="G5439" t="str">
        <f t="shared" si="168"/>
        <v>Casual Buyers</v>
      </c>
      <c r="H5439" s="4">
        <v>41700</v>
      </c>
      <c r="I5439">
        <f>WEEKDAY(Cleaned!$H5439)</f>
        <v>1</v>
      </c>
      <c r="J5439" t="s">
        <v>18</v>
      </c>
      <c r="K5439" s="4">
        <v>25728</v>
      </c>
      <c r="L5439">
        <f>INT(YEARFRAC(Cleaned!$K5439,Cleaned!$H5439,1))</f>
        <v>43</v>
      </c>
      <c r="M5439" t="str">
        <f t="shared" si="169"/>
        <v>Adult</v>
      </c>
    </row>
    <row r="5440" spans="1:13" x14ac:dyDescent="0.25">
      <c r="A5440">
        <v>15440</v>
      </c>
      <c r="B5440" t="s">
        <v>3141</v>
      </c>
      <c r="C5440" t="s">
        <v>80</v>
      </c>
      <c r="D5440" t="s">
        <v>26</v>
      </c>
      <c r="E5440" t="s">
        <v>21</v>
      </c>
      <c r="F5440" s="35">
        <v>43.371299999999998</v>
      </c>
      <c r="G5440" t="str">
        <f t="shared" si="168"/>
        <v>Casual Buyers</v>
      </c>
      <c r="H5440" s="4">
        <v>41701</v>
      </c>
      <c r="I5440">
        <f>WEEKDAY(Cleaned!$H5440)</f>
        <v>2</v>
      </c>
      <c r="J5440" t="s">
        <v>18</v>
      </c>
      <c r="K5440" s="4">
        <v>27083</v>
      </c>
      <c r="L5440">
        <f>INT(YEARFRAC(Cleaned!$K5440,Cleaned!$H5440,1))</f>
        <v>40</v>
      </c>
      <c r="M5440" t="str">
        <f t="shared" si="169"/>
        <v>Adult</v>
      </c>
    </row>
    <row r="5441" spans="1:13" x14ac:dyDescent="0.25">
      <c r="A5441">
        <v>15441</v>
      </c>
      <c r="B5441" t="s">
        <v>3336</v>
      </c>
      <c r="C5441" t="s">
        <v>80</v>
      </c>
      <c r="D5441" t="s">
        <v>26</v>
      </c>
      <c r="E5441" t="s">
        <v>21</v>
      </c>
      <c r="F5441" s="35">
        <v>27.614000000000001</v>
      </c>
      <c r="G5441" t="str">
        <f t="shared" si="168"/>
        <v>Casual Buyers</v>
      </c>
      <c r="H5441" s="4">
        <v>41701</v>
      </c>
      <c r="I5441">
        <f>WEEKDAY(Cleaned!$H5441)</f>
        <v>2</v>
      </c>
      <c r="J5441" t="s">
        <v>17</v>
      </c>
      <c r="K5441" s="4">
        <v>24145</v>
      </c>
      <c r="L5441">
        <f>INT(YEARFRAC(Cleaned!$K5441,Cleaned!$H5441,1))</f>
        <v>48</v>
      </c>
      <c r="M5441" t="str">
        <f t="shared" si="169"/>
        <v>Adult</v>
      </c>
    </row>
    <row r="5442" spans="1:13" x14ac:dyDescent="0.25">
      <c r="A5442">
        <v>15442</v>
      </c>
      <c r="B5442" t="s">
        <v>3337</v>
      </c>
      <c r="C5442" t="s">
        <v>80</v>
      </c>
      <c r="D5442" t="s">
        <v>26</v>
      </c>
      <c r="E5442" t="s">
        <v>21</v>
      </c>
      <c r="F5442" s="35">
        <v>55.216900000000003</v>
      </c>
      <c r="G5442" t="str">
        <f t="shared" ref="G5442:G5505" si="170">IF(F5442&lt;=1500,"Casual Buyers",IF(F5442&gt;=1501,"Brand Seekers",IF(F5442&gt;2500,"Convinced Seekers")))</f>
        <v>Casual Buyers</v>
      </c>
      <c r="H5442" s="4">
        <v>41704</v>
      </c>
      <c r="I5442">
        <f>WEEKDAY(Cleaned!$H5442)</f>
        <v>5</v>
      </c>
      <c r="J5442" t="s">
        <v>18</v>
      </c>
      <c r="K5442" s="4">
        <v>20927</v>
      </c>
      <c r="L5442">
        <f>INT(YEARFRAC(Cleaned!$K5442,Cleaned!$H5442,1))</f>
        <v>56</v>
      </c>
      <c r="M5442" t="str">
        <f t="shared" ref="M5442:M5505" si="171">IF(L5442&lt;=19,"Teenager",IF(L5442&lt;=34,"Young Adult",IF(L5442&lt;=49,"Adult",IF(L5442&lt;=64,"Seniors",IF(L5442&gt;=65,"Elders")))))</f>
        <v>Seniors</v>
      </c>
    </row>
    <row r="5443" spans="1:13" x14ac:dyDescent="0.25">
      <c r="A5443">
        <v>15443</v>
      </c>
      <c r="B5443" t="s">
        <v>3338</v>
      </c>
      <c r="C5443" t="s">
        <v>80</v>
      </c>
      <c r="D5443" t="s">
        <v>26</v>
      </c>
      <c r="E5443" t="s">
        <v>21</v>
      </c>
      <c r="F5443" s="35">
        <v>38.674999999999997</v>
      </c>
      <c r="G5443" t="str">
        <f t="shared" si="170"/>
        <v>Casual Buyers</v>
      </c>
      <c r="H5443" s="4">
        <v>41713</v>
      </c>
      <c r="I5443">
        <f>WEEKDAY(Cleaned!$H5443)</f>
        <v>7</v>
      </c>
      <c r="J5443" t="s">
        <v>14</v>
      </c>
      <c r="K5443" s="4">
        <v>24658</v>
      </c>
      <c r="L5443">
        <f>INT(YEARFRAC(Cleaned!$K5443,Cleaned!$H5443,1))</f>
        <v>46</v>
      </c>
      <c r="M5443" t="str">
        <f t="shared" si="171"/>
        <v>Adult</v>
      </c>
    </row>
    <row r="5444" spans="1:13" x14ac:dyDescent="0.25">
      <c r="A5444">
        <v>15444</v>
      </c>
      <c r="B5444" t="s">
        <v>2873</v>
      </c>
      <c r="C5444" t="s">
        <v>80</v>
      </c>
      <c r="D5444" t="s">
        <v>26</v>
      </c>
      <c r="E5444" t="s">
        <v>21</v>
      </c>
      <c r="F5444" s="35">
        <v>2710.6091999999999</v>
      </c>
      <c r="G5444" t="str">
        <f t="shared" si="170"/>
        <v>Brand Seekers</v>
      </c>
      <c r="H5444" s="4">
        <v>41717</v>
      </c>
      <c r="I5444">
        <f>WEEKDAY(Cleaned!$H5444)</f>
        <v>4</v>
      </c>
      <c r="J5444" t="s">
        <v>15</v>
      </c>
      <c r="K5444" s="4">
        <v>22754</v>
      </c>
      <c r="L5444">
        <f>INT(YEARFRAC(Cleaned!$K5444,Cleaned!$H5444,1))</f>
        <v>51</v>
      </c>
      <c r="M5444" t="str">
        <f t="shared" si="171"/>
        <v>Seniors</v>
      </c>
    </row>
    <row r="5445" spans="1:13" x14ac:dyDescent="0.25">
      <c r="A5445">
        <v>15445</v>
      </c>
      <c r="B5445" t="s">
        <v>3025</v>
      </c>
      <c r="C5445" t="s">
        <v>80</v>
      </c>
      <c r="D5445" t="s">
        <v>26</v>
      </c>
      <c r="E5445" t="s">
        <v>21</v>
      </c>
      <c r="F5445" s="35">
        <v>71.791899999999998</v>
      </c>
      <c r="G5445" t="str">
        <f t="shared" si="170"/>
        <v>Casual Buyers</v>
      </c>
      <c r="H5445" s="4">
        <v>41721</v>
      </c>
      <c r="I5445">
        <f>WEEKDAY(Cleaned!$H5445)</f>
        <v>1</v>
      </c>
      <c r="J5445" t="s">
        <v>12</v>
      </c>
      <c r="K5445" s="4">
        <v>25045</v>
      </c>
      <c r="L5445">
        <f>INT(YEARFRAC(Cleaned!$K5445,Cleaned!$H5445,1))</f>
        <v>45</v>
      </c>
      <c r="M5445" t="str">
        <f t="shared" si="171"/>
        <v>Adult</v>
      </c>
    </row>
    <row r="5446" spans="1:13" x14ac:dyDescent="0.25">
      <c r="A5446">
        <v>15446</v>
      </c>
      <c r="B5446" t="s">
        <v>2971</v>
      </c>
      <c r="C5446" t="s">
        <v>80</v>
      </c>
      <c r="D5446" t="s">
        <v>26</v>
      </c>
      <c r="E5446" t="s">
        <v>21</v>
      </c>
      <c r="F5446" s="35">
        <v>2688.5092</v>
      </c>
      <c r="G5446" t="str">
        <f t="shared" si="170"/>
        <v>Brand Seekers</v>
      </c>
      <c r="H5446" s="4">
        <v>41723</v>
      </c>
      <c r="I5446">
        <f>WEEKDAY(Cleaned!$H5446)</f>
        <v>3</v>
      </c>
      <c r="J5446" t="s">
        <v>12</v>
      </c>
      <c r="K5446" s="4">
        <v>18297</v>
      </c>
      <c r="L5446">
        <f>INT(YEARFRAC(Cleaned!$K5446,Cleaned!$H5446,1))</f>
        <v>64</v>
      </c>
      <c r="M5446" t="str">
        <f t="shared" si="171"/>
        <v>Seniors</v>
      </c>
    </row>
    <row r="5447" spans="1:13" x14ac:dyDescent="0.25">
      <c r="A5447">
        <v>15447</v>
      </c>
      <c r="B5447" t="s">
        <v>3010</v>
      </c>
      <c r="C5447" t="s">
        <v>80</v>
      </c>
      <c r="D5447" t="s">
        <v>26</v>
      </c>
      <c r="E5447" t="s">
        <v>21</v>
      </c>
      <c r="F5447" s="35">
        <v>27.614000000000001</v>
      </c>
      <c r="G5447" t="str">
        <f t="shared" si="170"/>
        <v>Casual Buyers</v>
      </c>
      <c r="H5447" s="4">
        <v>41723</v>
      </c>
      <c r="I5447">
        <f>WEEKDAY(Cleaned!$H5447)</f>
        <v>3</v>
      </c>
      <c r="J5447" t="s">
        <v>12</v>
      </c>
      <c r="K5447" s="4">
        <v>23957</v>
      </c>
      <c r="L5447">
        <f>INT(YEARFRAC(Cleaned!$K5447,Cleaned!$H5447,1))</f>
        <v>48</v>
      </c>
      <c r="M5447" t="str">
        <f t="shared" si="171"/>
        <v>Adult</v>
      </c>
    </row>
    <row r="5448" spans="1:13" x14ac:dyDescent="0.25">
      <c r="A5448">
        <v>15448</v>
      </c>
      <c r="B5448" t="s">
        <v>3339</v>
      </c>
      <c r="C5448" t="s">
        <v>80</v>
      </c>
      <c r="D5448" t="s">
        <v>26</v>
      </c>
      <c r="E5448" t="s">
        <v>21</v>
      </c>
      <c r="F5448" s="35">
        <v>635.35289999999998</v>
      </c>
      <c r="G5448" t="str">
        <f t="shared" si="170"/>
        <v>Casual Buyers</v>
      </c>
      <c r="H5448" s="4">
        <v>41724</v>
      </c>
      <c r="I5448">
        <f>WEEKDAY(Cleaned!$H5448)</f>
        <v>4</v>
      </c>
      <c r="J5448" t="s">
        <v>14</v>
      </c>
      <c r="K5448" s="4">
        <v>25343</v>
      </c>
      <c r="L5448">
        <f>INT(YEARFRAC(Cleaned!$K5448,Cleaned!$H5448,1))</f>
        <v>44</v>
      </c>
      <c r="M5448" t="str">
        <f t="shared" si="171"/>
        <v>Adult</v>
      </c>
    </row>
    <row r="5449" spans="1:13" x14ac:dyDescent="0.25">
      <c r="A5449">
        <v>15449</v>
      </c>
      <c r="B5449" t="s">
        <v>3258</v>
      </c>
      <c r="C5449" t="s">
        <v>80</v>
      </c>
      <c r="D5449" t="s">
        <v>26</v>
      </c>
      <c r="E5449" t="s">
        <v>21</v>
      </c>
      <c r="F5449" s="35">
        <v>9.9339999999999993</v>
      </c>
      <c r="G5449" t="str">
        <f t="shared" si="170"/>
        <v>Casual Buyers</v>
      </c>
      <c r="H5449" s="4">
        <v>41726</v>
      </c>
      <c r="I5449">
        <f>WEEKDAY(Cleaned!$H5449)</f>
        <v>6</v>
      </c>
      <c r="J5449" t="s">
        <v>22</v>
      </c>
      <c r="K5449" s="4">
        <v>17814</v>
      </c>
      <c r="L5449">
        <f>INT(YEARFRAC(Cleaned!$K5449,Cleaned!$H5449,1))</f>
        <v>65</v>
      </c>
      <c r="M5449" t="str">
        <f t="shared" si="171"/>
        <v>Elders</v>
      </c>
    </row>
    <row r="5450" spans="1:13" x14ac:dyDescent="0.25">
      <c r="A5450">
        <v>15450</v>
      </c>
      <c r="B5450" t="s">
        <v>3095</v>
      </c>
      <c r="C5450" t="s">
        <v>80</v>
      </c>
      <c r="D5450" t="s">
        <v>26</v>
      </c>
      <c r="E5450" t="s">
        <v>21</v>
      </c>
      <c r="F5450" s="35">
        <v>70.686899999999994</v>
      </c>
      <c r="G5450" t="str">
        <f t="shared" si="170"/>
        <v>Casual Buyers</v>
      </c>
      <c r="H5450" s="4">
        <v>41727</v>
      </c>
      <c r="I5450">
        <f>WEEKDAY(Cleaned!$H5450)</f>
        <v>7</v>
      </c>
      <c r="J5450" t="s">
        <v>18</v>
      </c>
      <c r="K5450" s="4">
        <v>25163</v>
      </c>
      <c r="L5450">
        <f>INT(YEARFRAC(Cleaned!$K5450,Cleaned!$H5450,1))</f>
        <v>45</v>
      </c>
      <c r="M5450" t="str">
        <f t="shared" si="171"/>
        <v>Adult</v>
      </c>
    </row>
    <row r="5451" spans="1:13" x14ac:dyDescent="0.25">
      <c r="A5451">
        <v>15451</v>
      </c>
      <c r="B5451" t="s">
        <v>3005</v>
      </c>
      <c r="C5451" t="s">
        <v>80</v>
      </c>
      <c r="D5451" t="s">
        <v>26</v>
      </c>
      <c r="E5451" t="s">
        <v>21</v>
      </c>
      <c r="F5451" s="35">
        <v>44.177900000000001</v>
      </c>
      <c r="G5451" t="str">
        <f t="shared" si="170"/>
        <v>Casual Buyers</v>
      </c>
      <c r="H5451" s="4">
        <v>41729</v>
      </c>
      <c r="I5451">
        <f>WEEKDAY(Cleaned!$H5451)</f>
        <v>2</v>
      </c>
      <c r="J5451" t="s">
        <v>18</v>
      </c>
      <c r="K5451" s="4">
        <v>25899</v>
      </c>
      <c r="L5451">
        <f>INT(YEARFRAC(Cleaned!$K5451,Cleaned!$H5451,1))</f>
        <v>43</v>
      </c>
      <c r="M5451" t="str">
        <f t="shared" si="171"/>
        <v>Adult</v>
      </c>
    </row>
    <row r="5452" spans="1:13" x14ac:dyDescent="0.25">
      <c r="A5452">
        <v>15452</v>
      </c>
      <c r="B5452" t="s">
        <v>3340</v>
      </c>
      <c r="C5452" t="s">
        <v>80</v>
      </c>
      <c r="D5452" t="s">
        <v>26</v>
      </c>
      <c r="E5452" t="s">
        <v>21</v>
      </c>
      <c r="F5452" s="35">
        <v>659.97230000000002</v>
      </c>
      <c r="G5452" t="str">
        <f t="shared" si="170"/>
        <v>Casual Buyers</v>
      </c>
      <c r="H5452" s="4">
        <v>41733</v>
      </c>
      <c r="I5452">
        <f>WEEKDAY(Cleaned!$H5452)</f>
        <v>6</v>
      </c>
      <c r="J5452" t="s">
        <v>12</v>
      </c>
      <c r="K5452" s="4">
        <v>24880</v>
      </c>
      <c r="L5452">
        <f>INT(YEARFRAC(Cleaned!$K5452,Cleaned!$H5452,1))</f>
        <v>46</v>
      </c>
      <c r="M5452" t="str">
        <f t="shared" si="171"/>
        <v>Adult</v>
      </c>
    </row>
    <row r="5453" spans="1:13" x14ac:dyDescent="0.25">
      <c r="A5453">
        <v>15453</v>
      </c>
      <c r="B5453" t="s">
        <v>3150</v>
      </c>
      <c r="C5453" t="s">
        <v>80</v>
      </c>
      <c r="D5453" t="s">
        <v>26</v>
      </c>
      <c r="E5453" t="s">
        <v>21</v>
      </c>
      <c r="F5453" s="35">
        <v>2582.6833999999999</v>
      </c>
      <c r="G5453" t="str">
        <f t="shared" si="170"/>
        <v>Brand Seekers</v>
      </c>
      <c r="H5453" s="4">
        <v>41734</v>
      </c>
      <c r="I5453">
        <f>WEEKDAY(Cleaned!$H5453)</f>
        <v>7</v>
      </c>
      <c r="J5453" t="s">
        <v>15</v>
      </c>
      <c r="K5453" s="4">
        <v>19411</v>
      </c>
      <c r="L5453">
        <f>INT(YEARFRAC(Cleaned!$K5453,Cleaned!$H5453,1))</f>
        <v>61</v>
      </c>
      <c r="M5453" t="str">
        <f t="shared" si="171"/>
        <v>Seniors</v>
      </c>
    </row>
    <row r="5454" spans="1:13" x14ac:dyDescent="0.25">
      <c r="A5454">
        <v>15454</v>
      </c>
      <c r="B5454" t="s">
        <v>3171</v>
      </c>
      <c r="C5454" t="s">
        <v>80</v>
      </c>
      <c r="D5454" t="s">
        <v>26</v>
      </c>
      <c r="E5454" t="s">
        <v>21</v>
      </c>
      <c r="F5454" s="35">
        <v>2602.2529</v>
      </c>
      <c r="G5454" t="str">
        <f t="shared" si="170"/>
        <v>Brand Seekers</v>
      </c>
      <c r="H5454" s="4">
        <v>41735</v>
      </c>
      <c r="I5454">
        <f>WEEKDAY(Cleaned!$H5454)</f>
        <v>1</v>
      </c>
      <c r="J5454" t="s">
        <v>15</v>
      </c>
      <c r="K5454" s="4">
        <v>15710</v>
      </c>
      <c r="L5454">
        <f>INT(YEARFRAC(Cleaned!$K5454,Cleaned!$H5454,1))</f>
        <v>71</v>
      </c>
      <c r="M5454" t="str">
        <f t="shared" si="171"/>
        <v>Elders</v>
      </c>
    </row>
    <row r="5455" spans="1:13" x14ac:dyDescent="0.25">
      <c r="A5455">
        <v>15455</v>
      </c>
      <c r="B5455" t="s">
        <v>2998</v>
      </c>
      <c r="C5455" t="s">
        <v>80</v>
      </c>
      <c r="D5455" t="s">
        <v>26</v>
      </c>
      <c r="E5455" t="s">
        <v>21</v>
      </c>
      <c r="F5455" s="35">
        <v>2574.6279</v>
      </c>
      <c r="G5455" t="str">
        <f t="shared" si="170"/>
        <v>Brand Seekers</v>
      </c>
      <c r="H5455" s="4">
        <v>41737</v>
      </c>
      <c r="I5455">
        <f>WEEKDAY(Cleaned!$H5455)</f>
        <v>3</v>
      </c>
      <c r="J5455" t="s">
        <v>15</v>
      </c>
      <c r="K5455" s="4">
        <v>21037</v>
      </c>
      <c r="L5455">
        <f>INT(YEARFRAC(Cleaned!$K5455,Cleaned!$H5455,1))</f>
        <v>56</v>
      </c>
      <c r="M5455" t="str">
        <f t="shared" si="171"/>
        <v>Seniors</v>
      </c>
    </row>
    <row r="5456" spans="1:13" x14ac:dyDescent="0.25">
      <c r="A5456">
        <v>15456</v>
      </c>
      <c r="B5456" t="s">
        <v>3341</v>
      </c>
      <c r="C5456" t="s">
        <v>80</v>
      </c>
      <c r="D5456" t="s">
        <v>26</v>
      </c>
      <c r="E5456" t="s">
        <v>21</v>
      </c>
      <c r="F5456" s="35">
        <v>79.515799999999999</v>
      </c>
      <c r="G5456" t="str">
        <f t="shared" si="170"/>
        <v>Casual Buyers</v>
      </c>
      <c r="H5456" s="4">
        <v>41742</v>
      </c>
      <c r="I5456">
        <f>WEEKDAY(Cleaned!$H5456)</f>
        <v>1</v>
      </c>
      <c r="J5456" t="s">
        <v>14</v>
      </c>
      <c r="K5456" s="4">
        <v>23572</v>
      </c>
      <c r="L5456">
        <f>INT(YEARFRAC(Cleaned!$K5456,Cleaned!$H5456,1))</f>
        <v>49</v>
      </c>
      <c r="M5456" t="str">
        <f t="shared" si="171"/>
        <v>Adult</v>
      </c>
    </row>
    <row r="5457" spans="1:13" x14ac:dyDescent="0.25">
      <c r="A5457">
        <v>15457</v>
      </c>
      <c r="B5457" t="s">
        <v>3342</v>
      </c>
      <c r="C5457" t="s">
        <v>80</v>
      </c>
      <c r="D5457" t="s">
        <v>26</v>
      </c>
      <c r="E5457" t="s">
        <v>21</v>
      </c>
      <c r="F5457" s="35">
        <v>895.40359999999998</v>
      </c>
      <c r="G5457" t="str">
        <f t="shared" si="170"/>
        <v>Casual Buyers</v>
      </c>
      <c r="H5457" s="4">
        <v>41743</v>
      </c>
      <c r="I5457">
        <f>WEEKDAY(Cleaned!$H5457)</f>
        <v>2</v>
      </c>
      <c r="J5457" t="s">
        <v>16</v>
      </c>
      <c r="K5457" s="4">
        <v>24165</v>
      </c>
      <c r="L5457">
        <f>INT(YEARFRAC(Cleaned!$K5457,Cleaned!$H5457,1))</f>
        <v>48</v>
      </c>
      <c r="M5457" t="str">
        <f t="shared" si="171"/>
        <v>Adult</v>
      </c>
    </row>
    <row r="5458" spans="1:13" x14ac:dyDescent="0.25">
      <c r="A5458">
        <v>15458</v>
      </c>
      <c r="B5458" t="s">
        <v>3202</v>
      </c>
      <c r="C5458" t="s">
        <v>80</v>
      </c>
      <c r="D5458" t="s">
        <v>26</v>
      </c>
      <c r="E5458" t="s">
        <v>21</v>
      </c>
      <c r="F5458" s="35">
        <v>82.852900000000005</v>
      </c>
      <c r="G5458" t="str">
        <f t="shared" si="170"/>
        <v>Casual Buyers</v>
      </c>
      <c r="H5458" s="4">
        <v>41744</v>
      </c>
      <c r="I5458">
        <f>WEEKDAY(Cleaned!$H5458)</f>
        <v>3</v>
      </c>
      <c r="J5458" t="s">
        <v>14</v>
      </c>
      <c r="K5458" s="4">
        <v>18034</v>
      </c>
      <c r="L5458">
        <f>INT(YEARFRAC(Cleaned!$K5458,Cleaned!$H5458,1))</f>
        <v>64</v>
      </c>
      <c r="M5458" t="str">
        <f t="shared" si="171"/>
        <v>Seniors</v>
      </c>
    </row>
    <row r="5459" spans="1:13" x14ac:dyDescent="0.25">
      <c r="A5459">
        <v>15459</v>
      </c>
      <c r="B5459" t="s">
        <v>3158</v>
      </c>
      <c r="C5459" t="s">
        <v>80</v>
      </c>
      <c r="D5459" t="s">
        <v>26</v>
      </c>
      <c r="E5459" t="s">
        <v>21</v>
      </c>
      <c r="F5459" s="35">
        <v>885.95590000000004</v>
      </c>
      <c r="G5459" t="str">
        <f t="shared" si="170"/>
        <v>Casual Buyers</v>
      </c>
      <c r="H5459" s="4">
        <v>41744</v>
      </c>
      <c r="I5459">
        <f>WEEKDAY(Cleaned!$H5459)</f>
        <v>3</v>
      </c>
      <c r="J5459" t="s">
        <v>14</v>
      </c>
      <c r="K5459" s="4">
        <v>24667</v>
      </c>
      <c r="L5459">
        <f>INT(YEARFRAC(Cleaned!$K5459,Cleaned!$H5459,1))</f>
        <v>46</v>
      </c>
      <c r="M5459" t="str">
        <f t="shared" si="171"/>
        <v>Adult</v>
      </c>
    </row>
    <row r="5460" spans="1:13" x14ac:dyDescent="0.25">
      <c r="A5460">
        <v>15460</v>
      </c>
      <c r="B5460" t="s">
        <v>3343</v>
      </c>
      <c r="C5460" t="s">
        <v>80</v>
      </c>
      <c r="D5460" t="s">
        <v>26</v>
      </c>
      <c r="E5460" t="s">
        <v>21</v>
      </c>
      <c r="F5460" s="35">
        <v>835.74469999999997</v>
      </c>
      <c r="G5460" t="str">
        <f t="shared" si="170"/>
        <v>Casual Buyers</v>
      </c>
      <c r="H5460" s="4">
        <v>41746</v>
      </c>
      <c r="I5460">
        <f>WEEKDAY(Cleaned!$H5460)</f>
        <v>5</v>
      </c>
      <c r="J5460" t="s">
        <v>12</v>
      </c>
      <c r="K5460" s="4">
        <v>16544</v>
      </c>
      <c r="L5460">
        <f>INT(YEARFRAC(Cleaned!$K5460,Cleaned!$H5460,1))</f>
        <v>69</v>
      </c>
      <c r="M5460" t="str">
        <f t="shared" si="171"/>
        <v>Elders</v>
      </c>
    </row>
    <row r="5461" spans="1:13" x14ac:dyDescent="0.25">
      <c r="A5461">
        <v>15461</v>
      </c>
      <c r="B5461" t="s">
        <v>3344</v>
      </c>
      <c r="C5461" t="s">
        <v>80</v>
      </c>
      <c r="D5461" t="s">
        <v>26</v>
      </c>
      <c r="E5461" t="s">
        <v>21</v>
      </c>
      <c r="F5461" s="35">
        <v>2598.9158000000002</v>
      </c>
      <c r="G5461" t="str">
        <f t="shared" si="170"/>
        <v>Brand Seekers</v>
      </c>
      <c r="H5461" s="4">
        <v>41748</v>
      </c>
      <c r="I5461">
        <f>WEEKDAY(Cleaned!$H5461)</f>
        <v>7</v>
      </c>
      <c r="J5461" t="s">
        <v>18</v>
      </c>
      <c r="K5461" s="4">
        <v>25114</v>
      </c>
      <c r="L5461">
        <f>INT(YEARFRAC(Cleaned!$K5461,Cleaned!$H5461,1))</f>
        <v>45</v>
      </c>
      <c r="M5461" t="str">
        <f t="shared" si="171"/>
        <v>Adult</v>
      </c>
    </row>
    <row r="5462" spans="1:13" x14ac:dyDescent="0.25">
      <c r="A5462">
        <v>15462</v>
      </c>
      <c r="B5462" t="s">
        <v>3345</v>
      </c>
      <c r="C5462" t="s">
        <v>80</v>
      </c>
      <c r="D5462" t="s">
        <v>26</v>
      </c>
      <c r="E5462" t="s">
        <v>21</v>
      </c>
      <c r="F5462" s="35">
        <v>2574.6279</v>
      </c>
      <c r="G5462" t="str">
        <f t="shared" si="170"/>
        <v>Brand Seekers</v>
      </c>
      <c r="H5462" s="4">
        <v>41749</v>
      </c>
      <c r="I5462">
        <f>WEEKDAY(Cleaned!$H5462)</f>
        <v>1</v>
      </c>
      <c r="J5462" t="s">
        <v>14</v>
      </c>
      <c r="K5462" s="4">
        <v>24307</v>
      </c>
      <c r="L5462">
        <f>INT(YEARFRAC(Cleaned!$K5462,Cleaned!$H5462,1))</f>
        <v>47</v>
      </c>
      <c r="M5462" t="str">
        <f t="shared" si="171"/>
        <v>Adult</v>
      </c>
    </row>
    <row r="5463" spans="1:13" x14ac:dyDescent="0.25">
      <c r="A5463">
        <v>15463</v>
      </c>
      <c r="B5463" t="s">
        <v>3193</v>
      </c>
      <c r="C5463" t="s">
        <v>80</v>
      </c>
      <c r="D5463" t="s">
        <v>26</v>
      </c>
      <c r="E5463" t="s">
        <v>21</v>
      </c>
      <c r="F5463" s="35">
        <v>659.64080000000001</v>
      </c>
      <c r="G5463" t="str">
        <f t="shared" si="170"/>
        <v>Casual Buyers</v>
      </c>
      <c r="H5463" s="4">
        <v>41750</v>
      </c>
      <c r="I5463">
        <f>WEEKDAY(Cleaned!$H5463)</f>
        <v>2</v>
      </c>
      <c r="J5463" t="s">
        <v>16</v>
      </c>
      <c r="K5463" s="4">
        <v>19547</v>
      </c>
      <c r="L5463">
        <f>INT(YEARFRAC(Cleaned!$K5463,Cleaned!$H5463,1))</f>
        <v>60</v>
      </c>
      <c r="M5463" t="str">
        <f t="shared" si="171"/>
        <v>Seniors</v>
      </c>
    </row>
    <row r="5464" spans="1:13" x14ac:dyDescent="0.25">
      <c r="A5464">
        <v>15464</v>
      </c>
      <c r="B5464" t="s">
        <v>3008</v>
      </c>
      <c r="C5464" t="s">
        <v>80</v>
      </c>
      <c r="D5464" t="s">
        <v>26</v>
      </c>
      <c r="E5464" t="s">
        <v>21</v>
      </c>
      <c r="F5464" s="35">
        <v>30.144400000000001</v>
      </c>
      <c r="G5464" t="str">
        <f t="shared" si="170"/>
        <v>Casual Buyers</v>
      </c>
      <c r="H5464" s="4">
        <v>41752</v>
      </c>
      <c r="I5464">
        <f>WEEKDAY(Cleaned!$H5464)</f>
        <v>4</v>
      </c>
      <c r="J5464" t="s">
        <v>18</v>
      </c>
      <c r="K5464" s="4">
        <v>25728</v>
      </c>
      <c r="L5464">
        <f>INT(YEARFRAC(Cleaned!$K5464,Cleaned!$H5464,1))</f>
        <v>43</v>
      </c>
      <c r="M5464" t="str">
        <f t="shared" si="171"/>
        <v>Adult</v>
      </c>
    </row>
    <row r="5465" spans="1:13" x14ac:dyDescent="0.25">
      <c r="A5465">
        <v>15465</v>
      </c>
      <c r="B5465" t="s">
        <v>3093</v>
      </c>
      <c r="C5465" t="s">
        <v>80</v>
      </c>
      <c r="D5465" t="s">
        <v>26</v>
      </c>
      <c r="E5465" t="s">
        <v>21</v>
      </c>
      <c r="F5465" s="35">
        <v>69.5929</v>
      </c>
      <c r="G5465" t="str">
        <f t="shared" si="170"/>
        <v>Casual Buyers</v>
      </c>
      <c r="H5465" s="4">
        <v>41752</v>
      </c>
      <c r="I5465">
        <f>WEEKDAY(Cleaned!$H5465)</f>
        <v>4</v>
      </c>
      <c r="J5465" t="s">
        <v>18</v>
      </c>
      <c r="K5465" s="4">
        <v>27306</v>
      </c>
      <c r="L5465">
        <f>INT(YEARFRAC(Cleaned!$K5465,Cleaned!$H5465,1))</f>
        <v>39</v>
      </c>
      <c r="M5465" t="str">
        <f t="shared" si="171"/>
        <v>Adult</v>
      </c>
    </row>
    <row r="5466" spans="1:13" x14ac:dyDescent="0.25">
      <c r="A5466">
        <v>15466</v>
      </c>
      <c r="B5466" t="s">
        <v>3149</v>
      </c>
      <c r="C5466" t="s">
        <v>80</v>
      </c>
      <c r="D5466" t="s">
        <v>26</v>
      </c>
      <c r="E5466" t="s">
        <v>21</v>
      </c>
      <c r="F5466" s="35">
        <v>2652.3757000000001</v>
      </c>
      <c r="G5466" t="str">
        <f t="shared" si="170"/>
        <v>Brand Seekers</v>
      </c>
      <c r="H5466" s="4">
        <v>41753</v>
      </c>
      <c r="I5466">
        <f>WEEKDAY(Cleaned!$H5466)</f>
        <v>5</v>
      </c>
      <c r="J5466" t="s">
        <v>12</v>
      </c>
      <c r="K5466" s="4">
        <v>24295</v>
      </c>
      <c r="L5466">
        <f>INT(YEARFRAC(Cleaned!$K5466,Cleaned!$H5466,1))</f>
        <v>47</v>
      </c>
      <c r="M5466" t="str">
        <f t="shared" si="171"/>
        <v>Adult</v>
      </c>
    </row>
    <row r="5467" spans="1:13" x14ac:dyDescent="0.25">
      <c r="A5467">
        <v>15467</v>
      </c>
      <c r="B5467" t="s">
        <v>2963</v>
      </c>
      <c r="C5467" t="s">
        <v>80</v>
      </c>
      <c r="D5467" t="s">
        <v>26</v>
      </c>
      <c r="E5467" t="s">
        <v>21</v>
      </c>
      <c r="F5467" s="35">
        <v>2710.6091999999999</v>
      </c>
      <c r="G5467" t="str">
        <f t="shared" si="170"/>
        <v>Brand Seekers</v>
      </c>
      <c r="H5467" s="4">
        <v>41754</v>
      </c>
      <c r="I5467">
        <f>WEEKDAY(Cleaned!$H5467)</f>
        <v>6</v>
      </c>
      <c r="J5467" t="s">
        <v>17</v>
      </c>
      <c r="K5467" s="4">
        <v>19400</v>
      </c>
      <c r="L5467">
        <f>INT(YEARFRAC(Cleaned!$K5467,Cleaned!$H5467,1))</f>
        <v>61</v>
      </c>
      <c r="M5467" t="str">
        <f t="shared" si="171"/>
        <v>Seniors</v>
      </c>
    </row>
    <row r="5468" spans="1:13" x14ac:dyDescent="0.25">
      <c r="A5468">
        <v>15468</v>
      </c>
      <c r="B5468" t="s">
        <v>3346</v>
      </c>
      <c r="C5468" t="s">
        <v>80</v>
      </c>
      <c r="D5468" t="s">
        <v>26</v>
      </c>
      <c r="E5468" t="s">
        <v>21</v>
      </c>
      <c r="F5468" s="35">
        <v>6.9394</v>
      </c>
      <c r="G5468" t="str">
        <f t="shared" si="170"/>
        <v>Casual Buyers</v>
      </c>
      <c r="H5468" s="4">
        <v>41758</v>
      </c>
      <c r="I5468">
        <f>WEEKDAY(Cleaned!$H5468)</f>
        <v>3</v>
      </c>
      <c r="J5468" t="s">
        <v>12</v>
      </c>
      <c r="K5468" s="4">
        <v>27883</v>
      </c>
      <c r="L5468">
        <f>INT(YEARFRAC(Cleaned!$K5468,Cleaned!$H5468,1))</f>
        <v>37</v>
      </c>
      <c r="M5468" t="str">
        <f t="shared" si="171"/>
        <v>Adult</v>
      </c>
    </row>
    <row r="5469" spans="1:13" x14ac:dyDescent="0.25">
      <c r="A5469">
        <v>15469</v>
      </c>
      <c r="B5469" t="s">
        <v>3094</v>
      </c>
      <c r="C5469" t="s">
        <v>80</v>
      </c>
      <c r="D5469" t="s">
        <v>26</v>
      </c>
      <c r="E5469" t="s">
        <v>21</v>
      </c>
      <c r="F5469" s="35">
        <v>175.69499999999999</v>
      </c>
      <c r="G5469" t="str">
        <f t="shared" si="170"/>
        <v>Casual Buyers</v>
      </c>
      <c r="H5469" s="4">
        <v>41759</v>
      </c>
      <c r="I5469">
        <f>WEEKDAY(Cleaned!$H5469)</f>
        <v>4</v>
      </c>
      <c r="J5469" t="s">
        <v>12</v>
      </c>
      <c r="K5469" s="4">
        <v>25149</v>
      </c>
      <c r="L5469">
        <f>INT(YEARFRAC(Cleaned!$K5469,Cleaned!$H5469,1))</f>
        <v>45</v>
      </c>
      <c r="M5469" t="str">
        <f t="shared" si="171"/>
        <v>Adult</v>
      </c>
    </row>
    <row r="5470" spans="1:13" x14ac:dyDescent="0.25">
      <c r="A5470">
        <v>15470</v>
      </c>
      <c r="B5470" t="s">
        <v>3323</v>
      </c>
      <c r="C5470" t="s">
        <v>80</v>
      </c>
      <c r="D5470" t="s">
        <v>26</v>
      </c>
      <c r="E5470" t="s">
        <v>21</v>
      </c>
      <c r="F5470" s="35">
        <v>77.316900000000004</v>
      </c>
      <c r="G5470" t="str">
        <f t="shared" si="170"/>
        <v>Casual Buyers</v>
      </c>
      <c r="H5470" s="4">
        <v>41759</v>
      </c>
      <c r="I5470">
        <f>WEEKDAY(Cleaned!$H5470)</f>
        <v>4</v>
      </c>
      <c r="J5470" t="s">
        <v>18</v>
      </c>
      <c r="K5470" s="4">
        <v>24272</v>
      </c>
      <c r="L5470">
        <f>INT(YEARFRAC(Cleaned!$K5470,Cleaned!$H5470,1))</f>
        <v>47</v>
      </c>
      <c r="M5470" t="str">
        <f t="shared" si="171"/>
        <v>Adult</v>
      </c>
    </row>
    <row r="5471" spans="1:13" x14ac:dyDescent="0.25">
      <c r="A5471">
        <v>15471</v>
      </c>
      <c r="B5471" t="s">
        <v>3347</v>
      </c>
      <c r="C5471" t="s">
        <v>80</v>
      </c>
      <c r="D5471" t="s">
        <v>26</v>
      </c>
      <c r="E5471" t="s">
        <v>21</v>
      </c>
      <c r="F5471" s="35">
        <v>49.7029</v>
      </c>
      <c r="G5471" t="str">
        <f t="shared" si="170"/>
        <v>Casual Buyers</v>
      </c>
      <c r="H5471" s="4">
        <v>41761</v>
      </c>
      <c r="I5471">
        <f>WEEKDAY(Cleaned!$H5471)</f>
        <v>6</v>
      </c>
      <c r="J5471" t="s">
        <v>15</v>
      </c>
      <c r="K5471" s="4">
        <v>24249</v>
      </c>
      <c r="L5471">
        <f>INT(YEARFRAC(Cleaned!$K5471,Cleaned!$H5471,1))</f>
        <v>47</v>
      </c>
      <c r="M5471" t="str">
        <f t="shared" si="171"/>
        <v>Adult</v>
      </c>
    </row>
    <row r="5472" spans="1:13" x14ac:dyDescent="0.25">
      <c r="A5472">
        <v>15472</v>
      </c>
      <c r="B5472" t="s">
        <v>3348</v>
      </c>
      <c r="C5472" t="s">
        <v>80</v>
      </c>
      <c r="D5472" t="s">
        <v>26</v>
      </c>
      <c r="E5472" t="s">
        <v>21</v>
      </c>
      <c r="F5472" s="35">
        <v>9.9339999999999993</v>
      </c>
      <c r="G5472" t="str">
        <f t="shared" si="170"/>
        <v>Casual Buyers</v>
      </c>
      <c r="H5472" s="4">
        <v>41762</v>
      </c>
      <c r="I5472">
        <f>WEEKDAY(Cleaned!$H5472)</f>
        <v>7</v>
      </c>
      <c r="J5472" t="s">
        <v>16</v>
      </c>
      <c r="K5472" s="4">
        <v>21235</v>
      </c>
      <c r="L5472">
        <f>INT(YEARFRAC(Cleaned!$K5472,Cleaned!$H5472,1))</f>
        <v>56</v>
      </c>
      <c r="M5472" t="str">
        <f t="shared" si="171"/>
        <v>Seniors</v>
      </c>
    </row>
    <row r="5473" spans="1:13" x14ac:dyDescent="0.25">
      <c r="A5473">
        <v>15473</v>
      </c>
      <c r="B5473" t="s">
        <v>2973</v>
      </c>
      <c r="C5473" t="s">
        <v>80</v>
      </c>
      <c r="D5473" t="s">
        <v>26</v>
      </c>
      <c r="E5473" t="s">
        <v>21</v>
      </c>
      <c r="F5473" s="35">
        <v>1949.1868999999999</v>
      </c>
      <c r="G5473" t="str">
        <f t="shared" si="170"/>
        <v>Brand Seekers</v>
      </c>
      <c r="H5473" s="4">
        <v>41765</v>
      </c>
      <c r="I5473">
        <f>WEEKDAY(Cleaned!$H5473)</f>
        <v>3</v>
      </c>
      <c r="J5473" t="s">
        <v>13</v>
      </c>
      <c r="K5473" s="4">
        <v>22903</v>
      </c>
      <c r="L5473">
        <f>INT(YEARFRAC(Cleaned!$K5473,Cleaned!$H5473,1))</f>
        <v>51</v>
      </c>
      <c r="M5473" t="str">
        <f t="shared" si="171"/>
        <v>Seniors</v>
      </c>
    </row>
    <row r="5474" spans="1:13" x14ac:dyDescent="0.25">
      <c r="A5474">
        <v>15474</v>
      </c>
      <c r="B5474" t="s">
        <v>3349</v>
      </c>
      <c r="C5474" t="s">
        <v>80</v>
      </c>
      <c r="D5474" t="s">
        <v>26</v>
      </c>
      <c r="E5474" t="s">
        <v>21</v>
      </c>
      <c r="F5474" s="35">
        <v>55.238999999999997</v>
      </c>
      <c r="G5474" t="str">
        <f t="shared" si="170"/>
        <v>Casual Buyers</v>
      </c>
      <c r="H5474" s="4">
        <v>41766</v>
      </c>
      <c r="I5474">
        <f>WEEKDAY(Cleaned!$H5474)</f>
        <v>4</v>
      </c>
      <c r="J5474" t="s">
        <v>13</v>
      </c>
      <c r="K5474" s="4">
        <v>25282</v>
      </c>
      <c r="L5474">
        <f>INT(YEARFRAC(Cleaned!$K5474,Cleaned!$H5474,1))</f>
        <v>45</v>
      </c>
      <c r="M5474" t="str">
        <f t="shared" si="171"/>
        <v>Adult</v>
      </c>
    </row>
    <row r="5475" spans="1:13" x14ac:dyDescent="0.25">
      <c r="A5475">
        <v>15475</v>
      </c>
      <c r="B5475" t="s">
        <v>3292</v>
      </c>
      <c r="C5475" t="s">
        <v>80</v>
      </c>
      <c r="D5475" t="s">
        <v>26</v>
      </c>
      <c r="E5475" t="s">
        <v>21</v>
      </c>
      <c r="F5475" s="35">
        <v>82.852900000000005</v>
      </c>
      <c r="G5475" t="str">
        <f t="shared" si="170"/>
        <v>Casual Buyers</v>
      </c>
      <c r="H5475" s="4">
        <v>41766</v>
      </c>
      <c r="I5475">
        <f>WEEKDAY(Cleaned!$H5475)</f>
        <v>4</v>
      </c>
      <c r="J5475" t="s">
        <v>14</v>
      </c>
      <c r="K5475" s="4">
        <v>21402</v>
      </c>
      <c r="L5475">
        <f>INT(YEARFRAC(Cleaned!$K5475,Cleaned!$H5475,1))</f>
        <v>55</v>
      </c>
      <c r="M5475" t="str">
        <f t="shared" si="171"/>
        <v>Seniors</v>
      </c>
    </row>
    <row r="5476" spans="1:13" x14ac:dyDescent="0.25">
      <c r="A5476">
        <v>15476</v>
      </c>
      <c r="B5476" t="s">
        <v>3350</v>
      </c>
      <c r="C5476" t="s">
        <v>80</v>
      </c>
      <c r="D5476" t="s">
        <v>26</v>
      </c>
      <c r="E5476" t="s">
        <v>21</v>
      </c>
      <c r="F5476" s="35">
        <v>2576.8047999999999</v>
      </c>
      <c r="G5476" t="str">
        <f t="shared" si="170"/>
        <v>Brand Seekers</v>
      </c>
      <c r="H5476" s="4">
        <v>41766</v>
      </c>
      <c r="I5476">
        <f>WEEKDAY(Cleaned!$H5476)</f>
        <v>4</v>
      </c>
      <c r="J5476" t="s">
        <v>16</v>
      </c>
      <c r="K5476" s="4">
        <v>22313</v>
      </c>
      <c r="L5476">
        <f>INT(YEARFRAC(Cleaned!$K5476,Cleaned!$H5476,1))</f>
        <v>53</v>
      </c>
      <c r="M5476" t="str">
        <f t="shared" si="171"/>
        <v>Seniors</v>
      </c>
    </row>
    <row r="5477" spans="1:13" x14ac:dyDescent="0.25">
      <c r="A5477">
        <v>15477</v>
      </c>
      <c r="B5477" t="s">
        <v>3351</v>
      </c>
      <c r="C5477" t="s">
        <v>80</v>
      </c>
      <c r="D5477" t="s">
        <v>26</v>
      </c>
      <c r="E5477" t="s">
        <v>21</v>
      </c>
      <c r="F5477" s="35">
        <v>2715.3497000000002</v>
      </c>
      <c r="G5477" t="str">
        <f t="shared" si="170"/>
        <v>Brand Seekers</v>
      </c>
      <c r="H5477" s="4">
        <v>41766</v>
      </c>
      <c r="I5477">
        <f>WEEKDAY(Cleaned!$H5477)</f>
        <v>4</v>
      </c>
      <c r="J5477" t="s">
        <v>16</v>
      </c>
      <c r="K5477" s="4">
        <v>24627</v>
      </c>
      <c r="L5477">
        <f>INT(YEARFRAC(Cleaned!$K5477,Cleaned!$H5477,1))</f>
        <v>46</v>
      </c>
      <c r="M5477" t="str">
        <f t="shared" si="171"/>
        <v>Adult</v>
      </c>
    </row>
    <row r="5478" spans="1:13" x14ac:dyDescent="0.25">
      <c r="A5478">
        <v>15478</v>
      </c>
      <c r="B5478" t="s">
        <v>3352</v>
      </c>
      <c r="C5478" t="s">
        <v>80</v>
      </c>
      <c r="D5478" t="s">
        <v>26</v>
      </c>
      <c r="E5478" t="s">
        <v>21</v>
      </c>
      <c r="F5478" s="35">
        <v>1934.8329000000001</v>
      </c>
      <c r="G5478" t="str">
        <f t="shared" si="170"/>
        <v>Brand Seekers</v>
      </c>
      <c r="H5478" s="4">
        <v>41767</v>
      </c>
      <c r="I5478">
        <f>WEEKDAY(Cleaned!$H5478)</f>
        <v>5</v>
      </c>
      <c r="J5478" t="s">
        <v>14</v>
      </c>
      <c r="K5478" s="4">
        <v>22130</v>
      </c>
      <c r="L5478">
        <f>INT(YEARFRAC(Cleaned!$K5478,Cleaned!$H5478,1))</f>
        <v>53</v>
      </c>
      <c r="M5478" t="str">
        <f t="shared" si="171"/>
        <v>Seniors</v>
      </c>
    </row>
    <row r="5479" spans="1:13" x14ac:dyDescent="0.25">
      <c r="A5479">
        <v>15479</v>
      </c>
      <c r="B5479" t="s">
        <v>2885</v>
      </c>
      <c r="C5479" t="s">
        <v>80</v>
      </c>
      <c r="D5479" t="s">
        <v>26</v>
      </c>
      <c r="E5479" t="s">
        <v>21</v>
      </c>
      <c r="F5479" s="35">
        <v>1966.3144</v>
      </c>
      <c r="G5479" t="str">
        <f t="shared" si="170"/>
        <v>Brand Seekers</v>
      </c>
      <c r="H5479" s="4">
        <v>41768</v>
      </c>
      <c r="I5479">
        <f>WEEKDAY(Cleaned!$H5479)</f>
        <v>6</v>
      </c>
      <c r="J5479" t="s">
        <v>13</v>
      </c>
      <c r="K5479" s="4">
        <v>21725</v>
      </c>
      <c r="L5479">
        <f>INT(YEARFRAC(Cleaned!$K5479,Cleaned!$H5479,1))</f>
        <v>54</v>
      </c>
      <c r="M5479" t="str">
        <f t="shared" si="171"/>
        <v>Seniors</v>
      </c>
    </row>
    <row r="5480" spans="1:13" x14ac:dyDescent="0.25">
      <c r="A5480">
        <v>15480</v>
      </c>
      <c r="B5480" t="s">
        <v>3353</v>
      </c>
      <c r="C5480" t="s">
        <v>80</v>
      </c>
      <c r="D5480" t="s">
        <v>26</v>
      </c>
      <c r="E5480" t="s">
        <v>21</v>
      </c>
      <c r="F5480" s="35">
        <v>27.868099999999998</v>
      </c>
      <c r="G5480" t="str">
        <f t="shared" si="170"/>
        <v>Casual Buyers</v>
      </c>
      <c r="H5480" s="4">
        <v>41768</v>
      </c>
      <c r="I5480">
        <f>WEEKDAY(Cleaned!$H5480)</f>
        <v>6</v>
      </c>
      <c r="J5480" t="s">
        <v>14</v>
      </c>
      <c r="K5480" s="4">
        <v>25187</v>
      </c>
      <c r="L5480">
        <f>INT(YEARFRAC(Cleaned!$K5480,Cleaned!$H5480,1))</f>
        <v>45</v>
      </c>
      <c r="M5480" t="str">
        <f t="shared" si="171"/>
        <v>Adult</v>
      </c>
    </row>
    <row r="5481" spans="1:13" x14ac:dyDescent="0.25">
      <c r="A5481">
        <v>15481</v>
      </c>
      <c r="B5481" t="s">
        <v>3354</v>
      </c>
      <c r="C5481" t="s">
        <v>80</v>
      </c>
      <c r="D5481" t="s">
        <v>26</v>
      </c>
      <c r="E5481" t="s">
        <v>21</v>
      </c>
      <c r="F5481" s="35">
        <v>50.774799999999999</v>
      </c>
      <c r="G5481" t="str">
        <f t="shared" si="170"/>
        <v>Casual Buyers</v>
      </c>
      <c r="H5481" s="4">
        <v>41769</v>
      </c>
      <c r="I5481">
        <f>WEEKDAY(Cleaned!$H5481)</f>
        <v>7</v>
      </c>
      <c r="J5481" t="s">
        <v>18</v>
      </c>
      <c r="K5481" s="4">
        <v>25161</v>
      </c>
      <c r="L5481">
        <f>INT(YEARFRAC(Cleaned!$K5481,Cleaned!$H5481,1))</f>
        <v>45</v>
      </c>
      <c r="M5481" t="str">
        <f t="shared" si="171"/>
        <v>Adult</v>
      </c>
    </row>
    <row r="5482" spans="1:13" x14ac:dyDescent="0.25">
      <c r="A5482">
        <v>15482</v>
      </c>
      <c r="B5482" t="s">
        <v>3277</v>
      </c>
      <c r="C5482" t="s">
        <v>80</v>
      </c>
      <c r="D5482" t="s">
        <v>26</v>
      </c>
      <c r="E5482" t="s">
        <v>21</v>
      </c>
      <c r="F5482" s="35">
        <v>2678.4978999999998</v>
      </c>
      <c r="G5482" t="str">
        <f t="shared" si="170"/>
        <v>Brand Seekers</v>
      </c>
      <c r="H5482" s="4">
        <v>41769</v>
      </c>
      <c r="I5482">
        <f>WEEKDAY(Cleaned!$H5482)</f>
        <v>7</v>
      </c>
      <c r="J5482" t="s">
        <v>15</v>
      </c>
      <c r="K5482" s="4">
        <v>22063</v>
      </c>
      <c r="L5482">
        <f>INT(YEARFRAC(Cleaned!$K5482,Cleaned!$H5482,1))</f>
        <v>53</v>
      </c>
      <c r="M5482" t="str">
        <f t="shared" si="171"/>
        <v>Seniors</v>
      </c>
    </row>
    <row r="5483" spans="1:13" x14ac:dyDescent="0.25">
      <c r="A5483">
        <v>15483</v>
      </c>
      <c r="B5483" t="s">
        <v>2985</v>
      </c>
      <c r="C5483" t="s">
        <v>80</v>
      </c>
      <c r="D5483" t="s">
        <v>26</v>
      </c>
      <c r="E5483" t="s">
        <v>21</v>
      </c>
      <c r="F5483" s="35">
        <v>87.261899999999997</v>
      </c>
      <c r="G5483" t="str">
        <f t="shared" si="170"/>
        <v>Casual Buyers</v>
      </c>
      <c r="H5483" s="4">
        <v>41773</v>
      </c>
      <c r="I5483">
        <f>WEEKDAY(Cleaned!$H5483)</f>
        <v>4</v>
      </c>
      <c r="J5483" t="s">
        <v>18</v>
      </c>
      <c r="K5483" s="4">
        <v>24302</v>
      </c>
      <c r="L5483">
        <f>INT(YEARFRAC(Cleaned!$K5483,Cleaned!$H5483,1))</f>
        <v>47</v>
      </c>
      <c r="M5483" t="str">
        <f t="shared" si="171"/>
        <v>Adult</v>
      </c>
    </row>
    <row r="5484" spans="1:13" x14ac:dyDescent="0.25">
      <c r="A5484">
        <v>15484</v>
      </c>
      <c r="B5484" t="s">
        <v>3355</v>
      </c>
      <c r="C5484" t="s">
        <v>80</v>
      </c>
      <c r="D5484" t="s">
        <v>26</v>
      </c>
      <c r="E5484" t="s">
        <v>21</v>
      </c>
      <c r="F5484" s="35">
        <v>77.338999999999999</v>
      </c>
      <c r="G5484" t="str">
        <f t="shared" si="170"/>
        <v>Casual Buyers</v>
      </c>
      <c r="H5484" s="4">
        <v>41746</v>
      </c>
      <c r="I5484">
        <f>WEEKDAY(Cleaned!$H5484)</f>
        <v>5</v>
      </c>
      <c r="J5484" t="s">
        <v>14</v>
      </c>
      <c r="K5484" s="4">
        <v>17708</v>
      </c>
      <c r="L5484">
        <f>INT(YEARFRAC(Cleaned!$K5484,Cleaned!$H5484,1))</f>
        <v>65</v>
      </c>
      <c r="M5484" t="str">
        <f t="shared" si="171"/>
        <v>Elders</v>
      </c>
    </row>
    <row r="5485" spans="1:13" x14ac:dyDescent="0.25">
      <c r="A5485">
        <v>15485</v>
      </c>
      <c r="B5485" t="s">
        <v>3226</v>
      </c>
      <c r="C5485" t="s">
        <v>80</v>
      </c>
      <c r="D5485" t="s">
        <v>26</v>
      </c>
      <c r="E5485" t="s">
        <v>21</v>
      </c>
      <c r="F5485" s="35">
        <v>83.946899999999999</v>
      </c>
      <c r="G5485" t="str">
        <f t="shared" si="170"/>
        <v>Casual Buyers</v>
      </c>
      <c r="H5485" s="4">
        <v>41749</v>
      </c>
      <c r="I5485">
        <f>WEEKDAY(Cleaned!$H5485)</f>
        <v>1</v>
      </c>
      <c r="J5485" t="s">
        <v>12</v>
      </c>
      <c r="K5485" s="4">
        <v>24701</v>
      </c>
      <c r="L5485">
        <f>INT(YEARFRAC(Cleaned!$K5485,Cleaned!$H5485,1))</f>
        <v>46</v>
      </c>
      <c r="M5485" t="str">
        <f t="shared" si="171"/>
        <v>Adult</v>
      </c>
    </row>
    <row r="5486" spans="1:13" x14ac:dyDescent="0.25">
      <c r="A5486">
        <v>15486</v>
      </c>
      <c r="B5486" t="s">
        <v>3348</v>
      </c>
      <c r="C5486" t="s">
        <v>80</v>
      </c>
      <c r="D5486" t="s">
        <v>26</v>
      </c>
      <c r="E5486" t="s">
        <v>21</v>
      </c>
      <c r="F5486" s="35">
        <v>107.1408</v>
      </c>
      <c r="G5486" t="str">
        <f t="shared" si="170"/>
        <v>Casual Buyers</v>
      </c>
      <c r="H5486" s="4">
        <v>41749</v>
      </c>
      <c r="I5486">
        <f>WEEKDAY(Cleaned!$H5486)</f>
        <v>1</v>
      </c>
      <c r="J5486" t="s">
        <v>16</v>
      </c>
      <c r="K5486" s="4">
        <v>21235</v>
      </c>
      <c r="L5486">
        <f>INT(YEARFRAC(Cleaned!$K5486,Cleaned!$H5486,1))</f>
        <v>56</v>
      </c>
      <c r="M5486" t="str">
        <f t="shared" si="171"/>
        <v>Seniors</v>
      </c>
    </row>
    <row r="5487" spans="1:13" x14ac:dyDescent="0.25">
      <c r="A5487">
        <v>15487</v>
      </c>
      <c r="B5487" t="s">
        <v>3323</v>
      </c>
      <c r="C5487" t="s">
        <v>80</v>
      </c>
      <c r="D5487" t="s">
        <v>26</v>
      </c>
      <c r="E5487" t="s">
        <v>21</v>
      </c>
      <c r="F5487" s="35">
        <v>11.039</v>
      </c>
      <c r="G5487" t="str">
        <f t="shared" si="170"/>
        <v>Casual Buyers</v>
      </c>
      <c r="H5487" s="4">
        <v>41750</v>
      </c>
      <c r="I5487">
        <f>WEEKDAY(Cleaned!$H5487)</f>
        <v>2</v>
      </c>
      <c r="J5487" t="s">
        <v>18</v>
      </c>
      <c r="K5487" s="4">
        <v>24272</v>
      </c>
      <c r="L5487">
        <f>INT(YEARFRAC(Cleaned!$K5487,Cleaned!$H5487,1))</f>
        <v>47</v>
      </c>
      <c r="M5487" t="str">
        <f t="shared" si="171"/>
        <v>Adult</v>
      </c>
    </row>
    <row r="5488" spans="1:13" x14ac:dyDescent="0.25">
      <c r="A5488">
        <v>15488</v>
      </c>
      <c r="B5488" t="s">
        <v>3237</v>
      </c>
      <c r="C5488" t="s">
        <v>80</v>
      </c>
      <c r="D5488" t="s">
        <v>26</v>
      </c>
      <c r="E5488" t="s">
        <v>21</v>
      </c>
      <c r="F5488" s="35">
        <v>630.36940000000004</v>
      </c>
      <c r="G5488" t="str">
        <f t="shared" si="170"/>
        <v>Casual Buyers</v>
      </c>
      <c r="H5488" s="4">
        <v>41753</v>
      </c>
      <c r="I5488">
        <f>WEEKDAY(Cleaned!$H5488)</f>
        <v>5</v>
      </c>
      <c r="J5488" t="s">
        <v>15</v>
      </c>
      <c r="K5488" s="4">
        <v>16268</v>
      </c>
      <c r="L5488">
        <f>INT(YEARFRAC(Cleaned!$K5488,Cleaned!$H5488,1))</f>
        <v>69</v>
      </c>
      <c r="M5488" t="str">
        <f t="shared" si="171"/>
        <v>Elders</v>
      </c>
    </row>
    <row r="5489" spans="1:13" x14ac:dyDescent="0.25">
      <c r="A5489">
        <v>15489</v>
      </c>
      <c r="B5489" t="s">
        <v>3356</v>
      </c>
      <c r="C5489" t="s">
        <v>80</v>
      </c>
      <c r="D5489" t="s">
        <v>26</v>
      </c>
      <c r="E5489" t="s">
        <v>21</v>
      </c>
      <c r="F5489" s="35">
        <v>648.6019</v>
      </c>
      <c r="G5489" t="str">
        <f t="shared" si="170"/>
        <v>Casual Buyers</v>
      </c>
      <c r="H5489" s="4">
        <v>41753</v>
      </c>
      <c r="I5489">
        <f>WEEKDAY(Cleaned!$H5489)</f>
        <v>5</v>
      </c>
      <c r="J5489" t="s">
        <v>16</v>
      </c>
      <c r="K5489" s="4">
        <v>24993</v>
      </c>
      <c r="L5489">
        <f>INT(YEARFRAC(Cleaned!$K5489,Cleaned!$H5489,1))</f>
        <v>45</v>
      </c>
      <c r="M5489" t="str">
        <f t="shared" si="171"/>
        <v>Adult</v>
      </c>
    </row>
    <row r="5490" spans="1:13" x14ac:dyDescent="0.25">
      <c r="A5490">
        <v>15490</v>
      </c>
      <c r="B5490" t="s">
        <v>3305</v>
      </c>
      <c r="C5490" t="s">
        <v>80</v>
      </c>
      <c r="D5490" t="s">
        <v>26</v>
      </c>
      <c r="E5490" t="s">
        <v>21</v>
      </c>
      <c r="F5490" s="35">
        <v>94.455399999999997</v>
      </c>
      <c r="G5490" t="str">
        <f t="shared" si="170"/>
        <v>Casual Buyers</v>
      </c>
      <c r="H5490" s="4">
        <v>41754</v>
      </c>
      <c r="I5490">
        <f>WEEKDAY(Cleaned!$H5490)</f>
        <v>6</v>
      </c>
      <c r="J5490" t="s">
        <v>18</v>
      </c>
      <c r="K5490" s="4">
        <v>22721</v>
      </c>
      <c r="L5490">
        <f>INT(YEARFRAC(Cleaned!$K5490,Cleaned!$H5490,1))</f>
        <v>52</v>
      </c>
      <c r="M5490" t="str">
        <f t="shared" si="171"/>
        <v>Seniors</v>
      </c>
    </row>
    <row r="5491" spans="1:13" x14ac:dyDescent="0.25">
      <c r="A5491">
        <v>15491</v>
      </c>
      <c r="B5491" t="s">
        <v>3357</v>
      </c>
      <c r="C5491" t="s">
        <v>80</v>
      </c>
      <c r="D5491" t="s">
        <v>26</v>
      </c>
      <c r="E5491" t="s">
        <v>21</v>
      </c>
      <c r="F5491" s="35">
        <v>1879.5940000000001</v>
      </c>
      <c r="G5491" t="str">
        <f t="shared" si="170"/>
        <v>Brand Seekers</v>
      </c>
      <c r="H5491" s="4">
        <v>41755</v>
      </c>
      <c r="I5491">
        <f>WEEKDAY(Cleaned!$H5491)</f>
        <v>7</v>
      </c>
      <c r="J5491" t="s">
        <v>13</v>
      </c>
      <c r="K5491" s="4">
        <v>21409</v>
      </c>
      <c r="L5491">
        <f>INT(YEARFRAC(Cleaned!$K5491,Cleaned!$H5491,1))</f>
        <v>55</v>
      </c>
      <c r="M5491" t="str">
        <f t="shared" si="171"/>
        <v>Seniors</v>
      </c>
    </row>
    <row r="5492" spans="1:13" x14ac:dyDescent="0.25">
      <c r="A5492">
        <v>15492</v>
      </c>
      <c r="B5492" t="s">
        <v>2964</v>
      </c>
      <c r="C5492" t="s">
        <v>80</v>
      </c>
      <c r="D5492" t="s">
        <v>26</v>
      </c>
      <c r="E5492" t="s">
        <v>21</v>
      </c>
      <c r="F5492" s="35">
        <v>596.68899999999996</v>
      </c>
      <c r="G5492" t="str">
        <f t="shared" si="170"/>
        <v>Casual Buyers</v>
      </c>
      <c r="H5492" s="4">
        <v>41756</v>
      </c>
      <c r="I5492">
        <f>WEEKDAY(Cleaned!$H5492)</f>
        <v>1</v>
      </c>
      <c r="J5492" t="s">
        <v>17</v>
      </c>
      <c r="K5492" s="4">
        <v>17655</v>
      </c>
      <c r="L5492">
        <f>INT(YEARFRAC(Cleaned!$K5492,Cleaned!$H5492,1))</f>
        <v>65</v>
      </c>
      <c r="M5492" t="str">
        <f t="shared" si="171"/>
        <v>Elders</v>
      </c>
    </row>
    <row r="5493" spans="1:13" x14ac:dyDescent="0.25">
      <c r="A5493">
        <v>15493</v>
      </c>
      <c r="B5493" t="s">
        <v>2993</v>
      </c>
      <c r="C5493" t="s">
        <v>80</v>
      </c>
      <c r="D5493" t="s">
        <v>26</v>
      </c>
      <c r="E5493" t="s">
        <v>21</v>
      </c>
      <c r="F5493" s="35">
        <v>905.52539999999999</v>
      </c>
      <c r="G5493" t="str">
        <f t="shared" si="170"/>
        <v>Casual Buyers</v>
      </c>
      <c r="H5493" s="4">
        <v>41757</v>
      </c>
      <c r="I5493">
        <f>WEEKDAY(Cleaned!$H5493)</f>
        <v>2</v>
      </c>
      <c r="J5493" t="s">
        <v>15</v>
      </c>
      <c r="K5493" s="4">
        <v>25399</v>
      </c>
      <c r="L5493">
        <f>INT(YEARFRAC(Cleaned!$K5493,Cleaned!$H5493,1))</f>
        <v>44</v>
      </c>
      <c r="M5493" t="str">
        <f t="shared" si="171"/>
        <v>Adult</v>
      </c>
    </row>
    <row r="5494" spans="1:13" x14ac:dyDescent="0.25">
      <c r="A5494">
        <v>15494</v>
      </c>
      <c r="B5494" t="s">
        <v>2900</v>
      </c>
      <c r="C5494" t="s">
        <v>80</v>
      </c>
      <c r="D5494" t="s">
        <v>26</v>
      </c>
      <c r="E5494" t="s">
        <v>21</v>
      </c>
      <c r="F5494" s="35">
        <v>890.98360000000002</v>
      </c>
      <c r="G5494" t="str">
        <f t="shared" si="170"/>
        <v>Casual Buyers</v>
      </c>
      <c r="H5494" s="4">
        <v>41760</v>
      </c>
      <c r="I5494">
        <f>WEEKDAY(Cleaned!$H5494)</f>
        <v>5</v>
      </c>
      <c r="J5494" t="s">
        <v>12</v>
      </c>
      <c r="K5494" s="4">
        <v>23791</v>
      </c>
      <c r="L5494">
        <f>INT(YEARFRAC(Cleaned!$K5494,Cleaned!$H5494,1))</f>
        <v>49</v>
      </c>
      <c r="M5494" t="str">
        <f t="shared" si="171"/>
        <v>Adult</v>
      </c>
    </row>
    <row r="5495" spans="1:13" x14ac:dyDescent="0.25">
      <c r="A5495">
        <v>15495</v>
      </c>
      <c r="B5495" t="s">
        <v>3316</v>
      </c>
      <c r="C5495" t="s">
        <v>80</v>
      </c>
      <c r="D5495" t="s">
        <v>26</v>
      </c>
      <c r="E5495" t="s">
        <v>21</v>
      </c>
      <c r="F5495" s="35">
        <v>26.8184</v>
      </c>
      <c r="G5495" t="str">
        <f t="shared" si="170"/>
        <v>Casual Buyers</v>
      </c>
      <c r="H5495" s="4">
        <v>41760</v>
      </c>
      <c r="I5495">
        <f>WEEKDAY(Cleaned!$H5495)</f>
        <v>5</v>
      </c>
      <c r="J5495" t="s">
        <v>18</v>
      </c>
      <c r="K5495" s="4">
        <v>21681</v>
      </c>
      <c r="L5495">
        <f>INT(YEARFRAC(Cleaned!$K5495,Cleaned!$H5495,1))</f>
        <v>54</v>
      </c>
      <c r="M5495" t="str">
        <f t="shared" si="171"/>
        <v>Seniors</v>
      </c>
    </row>
    <row r="5496" spans="1:13" x14ac:dyDescent="0.25">
      <c r="A5496">
        <v>15496</v>
      </c>
      <c r="B5496" t="s">
        <v>2964</v>
      </c>
      <c r="C5496" t="s">
        <v>80</v>
      </c>
      <c r="D5496" t="s">
        <v>26</v>
      </c>
      <c r="E5496" t="s">
        <v>21</v>
      </c>
      <c r="F5496" s="35">
        <v>858.96069999999997</v>
      </c>
      <c r="G5496" t="str">
        <f t="shared" si="170"/>
        <v>Casual Buyers</v>
      </c>
      <c r="H5496" s="4">
        <v>41762</v>
      </c>
      <c r="I5496">
        <f>WEEKDAY(Cleaned!$H5496)</f>
        <v>7</v>
      </c>
      <c r="J5496" t="s">
        <v>17</v>
      </c>
      <c r="K5496" s="4">
        <v>17655</v>
      </c>
      <c r="L5496">
        <f>INT(YEARFRAC(Cleaned!$K5496,Cleaned!$H5496,1))</f>
        <v>66</v>
      </c>
      <c r="M5496" t="str">
        <f t="shared" si="171"/>
        <v>Elders</v>
      </c>
    </row>
    <row r="5497" spans="1:13" x14ac:dyDescent="0.25">
      <c r="A5497">
        <v>15497</v>
      </c>
      <c r="B5497" t="s">
        <v>3358</v>
      </c>
      <c r="C5497" t="s">
        <v>80</v>
      </c>
      <c r="D5497" t="s">
        <v>26</v>
      </c>
      <c r="E5497" t="s">
        <v>21</v>
      </c>
      <c r="F5497" s="35">
        <v>11.315200000000001</v>
      </c>
      <c r="G5497" t="str">
        <f t="shared" si="170"/>
        <v>Casual Buyers</v>
      </c>
      <c r="H5497" s="4">
        <v>41764</v>
      </c>
      <c r="I5497">
        <f>WEEKDAY(Cleaned!$H5497)</f>
        <v>2</v>
      </c>
      <c r="J5497" t="s">
        <v>14</v>
      </c>
      <c r="K5497" s="4">
        <v>25118</v>
      </c>
      <c r="L5497">
        <f>INT(YEARFRAC(Cleaned!$K5497,Cleaned!$H5497,1))</f>
        <v>45</v>
      </c>
      <c r="M5497" t="str">
        <f t="shared" si="171"/>
        <v>Adult</v>
      </c>
    </row>
    <row r="5498" spans="1:13" x14ac:dyDescent="0.25">
      <c r="A5498">
        <v>15498</v>
      </c>
      <c r="B5498" t="s">
        <v>3359</v>
      </c>
      <c r="C5498" t="s">
        <v>80</v>
      </c>
      <c r="D5498" t="s">
        <v>26</v>
      </c>
      <c r="E5498" t="s">
        <v>21</v>
      </c>
      <c r="F5498" s="35">
        <v>215.77340000000001</v>
      </c>
      <c r="G5498" t="str">
        <f t="shared" si="170"/>
        <v>Casual Buyers</v>
      </c>
      <c r="H5498" s="4">
        <v>41764</v>
      </c>
      <c r="I5498">
        <f>WEEKDAY(Cleaned!$H5498)</f>
        <v>2</v>
      </c>
      <c r="J5498" t="s">
        <v>17</v>
      </c>
      <c r="K5498" s="4">
        <v>27769</v>
      </c>
      <c r="L5498">
        <f>INT(YEARFRAC(Cleaned!$K5498,Cleaned!$H5498,1))</f>
        <v>38</v>
      </c>
      <c r="M5498" t="str">
        <f t="shared" si="171"/>
        <v>Adult</v>
      </c>
    </row>
    <row r="5499" spans="1:13" x14ac:dyDescent="0.25">
      <c r="A5499">
        <v>15499</v>
      </c>
      <c r="B5499" t="s">
        <v>3206</v>
      </c>
      <c r="C5499" t="s">
        <v>80</v>
      </c>
      <c r="D5499" t="s">
        <v>26</v>
      </c>
      <c r="E5499" t="s">
        <v>21</v>
      </c>
      <c r="F5499" s="35">
        <v>27.061499999999999</v>
      </c>
      <c r="G5499" t="str">
        <f t="shared" si="170"/>
        <v>Casual Buyers</v>
      </c>
      <c r="H5499" s="4">
        <v>41768</v>
      </c>
      <c r="I5499">
        <f>WEEKDAY(Cleaned!$H5499)</f>
        <v>6</v>
      </c>
      <c r="J5499" t="s">
        <v>12</v>
      </c>
      <c r="K5499" s="4">
        <v>23642</v>
      </c>
      <c r="L5499">
        <f>INT(YEARFRAC(Cleaned!$K5499,Cleaned!$H5499,1))</f>
        <v>49</v>
      </c>
      <c r="M5499" t="str">
        <f t="shared" si="171"/>
        <v>Adult</v>
      </c>
    </row>
    <row r="5500" spans="1:13" x14ac:dyDescent="0.25">
      <c r="A5500">
        <v>15500</v>
      </c>
      <c r="B5500" t="s">
        <v>3360</v>
      </c>
      <c r="C5500" t="s">
        <v>80</v>
      </c>
      <c r="D5500" t="s">
        <v>26</v>
      </c>
      <c r="E5500" t="s">
        <v>21</v>
      </c>
      <c r="F5500" s="35">
        <v>2610.3083999999999</v>
      </c>
      <c r="G5500" t="str">
        <f t="shared" si="170"/>
        <v>Brand Seekers</v>
      </c>
      <c r="H5500" s="4">
        <v>41768</v>
      </c>
      <c r="I5500">
        <f>WEEKDAY(Cleaned!$H5500)</f>
        <v>6</v>
      </c>
      <c r="J5500" t="s">
        <v>16</v>
      </c>
      <c r="K5500" s="4">
        <v>22794</v>
      </c>
      <c r="L5500">
        <f>INT(YEARFRAC(Cleaned!$K5500,Cleaned!$H5500,1))</f>
        <v>51</v>
      </c>
      <c r="M5500" t="str">
        <f t="shared" si="171"/>
        <v>Seniors</v>
      </c>
    </row>
    <row r="5501" spans="1:13" x14ac:dyDescent="0.25">
      <c r="A5501">
        <v>15501</v>
      </c>
      <c r="B5501" t="s">
        <v>3008</v>
      </c>
      <c r="C5501" t="s">
        <v>80</v>
      </c>
      <c r="D5501" t="s">
        <v>26</v>
      </c>
      <c r="E5501" t="s">
        <v>21</v>
      </c>
      <c r="F5501" s="35">
        <v>4.4089999999999998</v>
      </c>
      <c r="G5501" t="str">
        <f t="shared" si="170"/>
        <v>Casual Buyers</v>
      </c>
      <c r="H5501" s="4">
        <v>41772</v>
      </c>
      <c r="I5501">
        <f>WEEKDAY(Cleaned!$H5501)</f>
        <v>3</v>
      </c>
      <c r="J5501" t="s">
        <v>18</v>
      </c>
      <c r="K5501" s="4">
        <v>25728</v>
      </c>
      <c r="L5501">
        <f>INT(YEARFRAC(Cleaned!$K5501,Cleaned!$H5501,1))</f>
        <v>43</v>
      </c>
      <c r="M5501" t="str">
        <f t="shared" si="171"/>
        <v>Adult</v>
      </c>
    </row>
    <row r="5502" spans="1:13" x14ac:dyDescent="0.25">
      <c r="A5502">
        <v>15502</v>
      </c>
      <c r="B5502" t="s">
        <v>3361</v>
      </c>
      <c r="C5502" t="s">
        <v>80</v>
      </c>
      <c r="D5502" t="s">
        <v>26</v>
      </c>
      <c r="E5502" t="s">
        <v>21</v>
      </c>
      <c r="F5502" s="35">
        <v>935.3383</v>
      </c>
      <c r="G5502" t="str">
        <f t="shared" si="170"/>
        <v>Casual Buyers</v>
      </c>
      <c r="H5502" s="4">
        <v>41777</v>
      </c>
      <c r="I5502">
        <f>WEEKDAY(Cleaned!$H5502)</f>
        <v>1</v>
      </c>
      <c r="J5502" t="s">
        <v>18</v>
      </c>
      <c r="K5502" s="4">
        <v>24071</v>
      </c>
      <c r="L5502">
        <f>INT(YEARFRAC(Cleaned!$K5502,Cleaned!$H5502,1))</f>
        <v>48</v>
      </c>
      <c r="M5502" t="str">
        <f t="shared" si="171"/>
        <v>Adult</v>
      </c>
    </row>
    <row r="5503" spans="1:13" x14ac:dyDescent="0.25">
      <c r="A5503">
        <v>15503</v>
      </c>
      <c r="B5503" t="s">
        <v>3362</v>
      </c>
      <c r="C5503" t="s">
        <v>80</v>
      </c>
      <c r="D5503" t="s">
        <v>26</v>
      </c>
      <c r="E5503" t="s">
        <v>21</v>
      </c>
      <c r="F5503" s="35">
        <v>713.76369999999997</v>
      </c>
      <c r="G5503" t="str">
        <f t="shared" si="170"/>
        <v>Casual Buyers</v>
      </c>
      <c r="H5503" s="4">
        <v>41777</v>
      </c>
      <c r="I5503">
        <f>WEEKDAY(Cleaned!$H5503)</f>
        <v>1</v>
      </c>
      <c r="J5503" t="s">
        <v>16</v>
      </c>
      <c r="K5503" s="4">
        <v>27211</v>
      </c>
      <c r="L5503">
        <f>INT(YEARFRAC(Cleaned!$K5503,Cleaned!$H5503,1))</f>
        <v>39</v>
      </c>
      <c r="M5503" t="str">
        <f t="shared" si="171"/>
        <v>Adult</v>
      </c>
    </row>
    <row r="5504" spans="1:13" x14ac:dyDescent="0.25">
      <c r="A5504">
        <v>15504</v>
      </c>
      <c r="B5504" t="s">
        <v>3227</v>
      </c>
      <c r="C5504" t="s">
        <v>80</v>
      </c>
      <c r="D5504" t="s">
        <v>26</v>
      </c>
      <c r="E5504" t="s">
        <v>21</v>
      </c>
      <c r="F5504" s="35">
        <v>68.465800000000002</v>
      </c>
      <c r="G5504" t="str">
        <f t="shared" si="170"/>
        <v>Casual Buyers</v>
      </c>
      <c r="H5504" s="4">
        <v>41778</v>
      </c>
      <c r="I5504">
        <f>WEEKDAY(Cleaned!$H5504)</f>
        <v>2</v>
      </c>
      <c r="J5504" t="s">
        <v>12</v>
      </c>
      <c r="K5504" s="4">
        <v>26674</v>
      </c>
      <c r="L5504">
        <f>INT(YEARFRAC(Cleaned!$K5504,Cleaned!$H5504,1))</f>
        <v>41</v>
      </c>
      <c r="M5504" t="str">
        <f t="shared" si="171"/>
        <v>Adult</v>
      </c>
    </row>
    <row r="5505" spans="1:13" x14ac:dyDescent="0.25">
      <c r="A5505">
        <v>15505</v>
      </c>
      <c r="B5505" t="s">
        <v>3151</v>
      </c>
      <c r="C5505" t="s">
        <v>80</v>
      </c>
      <c r="D5505" t="s">
        <v>26</v>
      </c>
      <c r="E5505" t="s">
        <v>21</v>
      </c>
      <c r="F5505" s="35">
        <v>2688.5092</v>
      </c>
      <c r="G5505" t="str">
        <f t="shared" si="170"/>
        <v>Brand Seekers</v>
      </c>
      <c r="H5505" s="4">
        <v>41780</v>
      </c>
      <c r="I5505">
        <f>WEEKDAY(Cleaned!$H5505)</f>
        <v>4</v>
      </c>
      <c r="J5505" t="s">
        <v>12</v>
      </c>
      <c r="K5505" s="4">
        <v>26140</v>
      </c>
      <c r="L5505">
        <f>INT(YEARFRAC(Cleaned!$K5505,Cleaned!$H5505,1))</f>
        <v>42</v>
      </c>
      <c r="M5505" t="str">
        <f t="shared" si="171"/>
        <v>Adult</v>
      </c>
    </row>
    <row r="5506" spans="1:13" x14ac:dyDescent="0.25">
      <c r="A5506">
        <v>15506</v>
      </c>
      <c r="B5506" t="s">
        <v>2889</v>
      </c>
      <c r="C5506" t="s">
        <v>80</v>
      </c>
      <c r="D5506" t="s">
        <v>26</v>
      </c>
      <c r="E5506" t="s">
        <v>21</v>
      </c>
      <c r="F5506" s="35">
        <v>858.96069999999997</v>
      </c>
      <c r="G5506" t="str">
        <f t="shared" ref="G5506:G5569" si="172">IF(F5506&lt;=1500,"Casual Buyers",IF(F5506&gt;=1501,"Brand Seekers",IF(F5506&gt;2500,"Convinced Seekers")))</f>
        <v>Casual Buyers</v>
      </c>
      <c r="H5506" s="4">
        <v>41783</v>
      </c>
      <c r="I5506">
        <f>WEEKDAY(Cleaned!$H5506)</f>
        <v>7</v>
      </c>
      <c r="J5506" t="s">
        <v>12</v>
      </c>
      <c r="K5506" s="4">
        <v>26352</v>
      </c>
      <c r="L5506">
        <f>INT(YEARFRAC(Cleaned!$K5506,Cleaned!$H5506,1))</f>
        <v>42</v>
      </c>
      <c r="M5506" t="str">
        <f t="shared" ref="M5506:M5569" si="173">IF(L5506&lt;=19,"Teenager",IF(L5506&lt;=34,"Young Adult",IF(L5506&lt;=49,"Adult",IF(L5506&lt;=64,"Seniors",IF(L5506&gt;=65,"Elders")))))</f>
        <v>Adult</v>
      </c>
    </row>
    <row r="5507" spans="1:13" x14ac:dyDescent="0.25">
      <c r="A5507">
        <v>15507</v>
      </c>
      <c r="B5507" t="s">
        <v>3173</v>
      </c>
      <c r="C5507" t="s">
        <v>80</v>
      </c>
      <c r="D5507" t="s">
        <v>26</v>
      </c>
      <c r="E5507" t="s">
        <v>21</v>
      </c>
      <c r="F5507" s="35">
        <v>2710.6091999999999</v>
      </c>
      <c r="G5507" t="str">
        <f t="shared" si="172"/>
        <v>Brand Seekers</v>
      </c>
      <c r="H5507" s="4">
        <v>41784</v>
      </c>
      <c r="I5507">
        <f>WEEKDAY(Cleaned!$H5507)</f>
        <v>1</v>
      </c>
      <c r="J5507" t="s">
        <v>13</v>
      </c>
      <c r="K5507" s="4">
        <v>14371</v>
      </c>
      <c r="L5507">
        <f>INT(YEARFRAC(Cleaned!$K5507,Cleaned!$H5507,1))</f>
        <v>75</v>
      </c>
      <c r="M5507" t="str">
        <f t="shared" si="173"/>
        <v>Elders</v>
      </c>
    </row>
    <row r="5508" spans="1:13" x14ac:dyDescent="0.25">
      <c r="A5508">
        <v>15508</v>
      </c>
      <c r="B5508" t="s">
        <v>3162</v>
      </c>
      <c r="C5508" t="s">
        <v>80</v>
      </c>
      <c r="D5508" t="s">
        <v>26</v>
      </c>
      <c r="E5508" t="s">
        <v>21</v>
      </c>
      <c r="F5508" s="35">
        <v>1944.7669000000001</v>
      </c>
      <c r="G5508" t="str">
        <f t="shared" si="172"/>
        <v>Brand Seekers</v>
      </c>
      <c r="H5508" s="4">
        <v>41785</v>
      </c>
      <c r="I5508">
        <f>WEEKDAY(Cleaned!$H5508)</f>
        <v>2</v>
      </c>
      <c r="J5508" t="s">
        <v>15</v>
      </c>
      <c r="K5508" s="4">
        <v>28493</v>
      </c>
      <c r="L5508">
        <f>INT(YEARFRAC(Cleaned!$K5508,Cleaned!$H5508,1))</f>
        <v>36</v>
      </c>
      <c r="M5508" t="str">
        <f t="shared" si="173"/>
        <v>Adult</v>
      </c>
    </row>
    <row r="5509" spans="1:13" x14ac:dyDescent="0.25">
      <c r="A5509">
        <v>15509</v>
      </c>
      <c r="B5509" t="s">
        <v>3363</v>
      </c>
      <c r="C5509" t="s">
        <v>80</v>
      </c>
      <c r="D5509" t="s">
        <v>26</v>
      </c>
      <c r="E5509" t="s">
        <v>21</v>
      </c>
      <c r="F5509" s="35">
        <v>77.316900000000004</v>
      </c>
      <c r="G5509" t="str">
        <f t="shared" si="172"/>
        <v>Casual Buyers</v>
      </c>
      <c r="H5509" s="4">
        <v>41787</v>
      </c>
      <c r="I5509">
        <f>WEEKDAY(Cleaned!$H5509)</f>
        <v>4</v>
      </c>
      <c r="J5509" t="s">
        <v>12</v>
      </c>
      <c r="K5509" s="4">
        <v>28078</v>
      </c>
      <c r="L5509">
        <f>INT(YEARFRAC(Cleaned!$K5509,Cleaned!$H5509,1))</f>
        <v>37</v>
      </c>
      <c r="M5509" t="str">
        <f t="shared" si="173"/>
        <v>Adult</v>
      </c>
    </row>
    <row r="5510" spans="1:13" x14ac:dyDescent="0.25">
      <c r="A5510">
        <v>15510</v>
      </c>
      <c r="B5510" t="s">
        <v>3006</v>
      </c>
      <c r="C5510" t="s">
        <v>80</v>
      </c>
      <c r="D5510" t="s">
        <v>26</v>
      </c>
      <c r="E5510" t="s">
        <v>21</v>
      </c>
      <c r="F5510" s="35">
        <v>38.664000000000001</v>
      </c>
      <c r="G5510" t="str">
        <f t="shared" si="172"/>
        <v>Casual Buyers</v>
      </c>
      <c r="H5510" s="4">
        <v>41790</v>
      </c>
      <c r="I5510">
        <f>WEEKDAY(Cleaned!$H5510)</f>
        <v>7</v>
      </c>
      <c r="J5510" t="s">
        <v>14</v>
      </c>
      <c r="K5510" s="4">
        <v>26955</v>
      </c>
      <c r="L5510">
        <f>INT(YEARFRAC(Cleaned!$K5510,Cleaned!$H5510,1))</f>
        <v>40</v>
      </c>
      <c r="M5510" t="str">
        <f t="shared" si="173"/>
        <v>Adult</v>
      </c>
    </row>
    <row r="5511" spans="1:13" x14ac:dyDescent="0.25">
      <c r="A5511">
        <v>15511</v>
      </c>
      <c r="B5511" t="s">
        <v>3203</v>
      </c>
      <c r="C5511" t="s">
        <v>80</v>
      </c>
      <c r="D5511" t="s">
        <v>26</v>
      </c>
      <c r="E5511" t="s">
        <v>21</v>
      </c>
      <c r="F5511" s="35">
        <v>24.2879</v>
      </c>
      <c r="G5511" t="str">
        <f t="shared" si="172"/>
        <v>Casual Buyers</v>
      </c>
      <c r="H5511" s="4">
        <v>41793</v>
      </c>
      <c r="I5511">
        <f>WEEKDAY(Cleaned!$H5511)</f>
        <v>3</v>
      </c>
      <c r="J5511" t="s">
        <v>12</v>
      </c>
      <c r="K5511" s="4">
        <v>26101</v>
      </c>
      <c r="L5511">
        <f>INT(YEARFRAC(Cleaned!$K5511,Cleaned!$H5511,1))</f>
        <v>42</v>
      </c>
      <c r="M5511" t="str">
        <f t="shared" si="173"/>
        <v>Adult</v>
      </c>
    </row>
    <row r="5512" spans="1:13" x14ac:dyDescent="0.25">
      <c r="A5512">
        <v>15512</v>
      </c>
      <c r="B5512" t="s">
        <v>3364</v>
      </c>
      <c r="C5512" t="s">
        <v>80</v>
      </c>
      <c r="D5512" t="s">
        <v>26</v>
      </c>
      <c r="E5512" t="s">
        <v>21</v>
      </c>
      <c r="F5512" s="35">
        <v>142.5119</v>
      </c>
      <c r="G5512" t="str">
        <f t="shared" si="172"/>
        <v>Casual Buyers</v>
      </c>
      <c r="H5512" s="4">
        <v>41797</v>
      </c>
      <c r="I5512">
        <f>WEEKDAY(Cleaned!$H5512)</f>
        <v>7</v>
      </c>
      <c r="J5512" t="s">
        <v>14</v>
      </c>
      <c r="K5512" s="4">
        <v>23485</v>
      </c>
      <c r="L5512">
        <f>INT(YEARFRAC(Cleaned!$K5512,Cleaned!$H5512,1))</f>
        <v>50</v>
      </c>
      <c r="M5512" t="str">
        <f t="shared" si="173"/>
        <v>Seniors</v>
      </c>
    </row>
    <row r="5513" spans="1:13" x14ac:dyDescent="0.25">
      <c r="A5513">
        <v>15513</v>
      </c>
      <c r="B5513" t="s">
        <v>3365</v>
      </c>
      <c r="C5513" t="s">
        <v>80</v>
      </c>
      <c r="D5513" t="s">
        <v>26</v>
      </c>
      <c r="E5513" t="s">
        <v>21</v>
      </c>
      <c r="F5513" s="35">
        <v>26.486899999999999</v>
      </c>
      <c r="G5513" t="str">
        <f t="shared" si="172"/>
        <v>Casual Buyers</v>
      </c>
      <c r="H5513" s="4">
        <v>41797</v>
      </c>
      <c r="I5513">
        <f>WEEKDAY(Cleaned!$H5513)</f>
        <v>7</v>
      </c>
      <c r="J5513" t="s">
        <v>14</v>
      </c>
      <c r="K5513" s="4">
        <v>24200</v>
      </c>
      <c r="L5513">
        <f>INT(YEARFRAC(Cleaned!$K5513,Cleaned!$H5513,1))</f>
        <v>48</v>
      </c>
      <c r="M5513" t="str">
        <f t="shared" si="173"/>
        <v>Adult</v>
      </c>
    </row>
    <row r="5514" spans="1:13" x14ac:dyDescent="0.25">
      <c r="A5514">
        <v>15514</v>
      </c>
      <c r="B5514" t="s">
        <v>3128</v>
      </c>
      <c r="C5514" t="s">
        <v>80</v>
      </c>
      <c r="D5514" t="s">
        <v>26</v>
      </c>
      <c r="E5514" t="s">
        <v>21</v>
      </c>
      <c r="F5514" s="35">
        <v>27.614000000000001</v>
      </c>
      <c r="G5514" t="str">
        <f t="shared" si="172"/>
        <v>Casual Buyers</v>
      </c>
      <c r="H5514" s="4">
        <v>41800</v>
      </c>
      <c r="I5514">
        <f>WEEKDAY(Cleaned!$H5514)</f>
        <v>3</v>
      </c>
      <c r="J5514" t="s">
        <v>12</v>
      </c>
      <c r="K5514" s="4">
        <v>23139</v>
      </c>
      <c r="L5514">
        <f>INT(YEARFRAC(Cleaned!$K5514,Cleaned!$H5514,1))</f>
        <v>51</v>
      </c>
      <c r="M5514" t="str">
        <f t="shared" si="173"/>
        <v>Seniors</v>
      </c>
    </row>
    <row r="5515" spans="1:13" x14ac:dyDescent="0.25">
      <c r="A5515">
        <v>15515</v>
      </c>
      <c r="B5515" t="s">
        <v>3100</v>
      </c>
      <c r="C5515" t="s">
        <v>80</v>
      </c>
      <c r="D5515" t="s">
        <v>26</v>
      </c>
      <c r="E5515" t="s">
        <v>21</v>
      </c>
      <c r="F5515" s="35">
        <v>77.316900000000004</v>
      </c>
      <c r="G5515" t="str">
        <f t="shared" si="172"/>
        <v>Casual Buyers</v>
      </c>
      <c r="H5515" s="4">
        <v>41801</v>
      </c>
      <c r="I5515">
        <f>WEEKDAY(Cleaned!$H5515)</f>
        <v>4</v>
      </c>
      <c r="J5515" t="s">
        <v>15</v>
      </c>
      <c r="K5515" s="4">
        <v>26529</v>
      </c>
      <c r="L5515">
        <f>INT(YEARFRAC(Cleaned!$K5515,Cleaned!$H5515,1))</f>
        <v>41</v>
      </c>
      <c r="M5515" t="str">
        <f t="shared" si="173"/>
        <v>Adult</v>
      </c>
    </row>
    <row r="5516" spans="1:13" x14ac:dyDescent="0.25">
      <c r="A5516">
        <v>15516</v>
      </c>
      <c r="B5516" t="s">
        <v>3366</v>
      </c>
      <c r="C5516" t="s">
        <v>80</v>
      </c>
      <c r="D5516" t="s">
        <v>26</v>
      </c>
      <c r="E5516" t="s">
        <v>21</v>
      </c>
      <c r="F5516" s="35">
        <v>4.4089999999999998</v>
      </c>
      <c r="G5516" t="str">
        <f t="shared" si="172"/>
        <v>Casual Buyers</v>
      </c>
      <c r="H5516" s="4">
        <v>41804</v>
      </c>
      <c r="I5516">
        <f>WEEKDAY(Cleaned!$H5516)</f>
        <v>7</v>
      </c>
      <c r="J5516" t="s">
        <v>17</v>
      </c>
      <c r="K5516" s="4">
        <v>19300</v>
      </c>
      <c r="L5516">
        <f>INT(YEARFRAC(Cleaned!$K5516,Cleaned!$H5516,1))</f>
        <v>61</v>
      </c>
      <c r="M5516" t="str">
        <f t="shared" si="173"/>
        <v>Seniors</v>
      </c>
    </row>
    <row r="5517" spans="1:13" x14ac:dyDescent="0.25">
      <c r="A5517">
        <v>15517</v>
      </c>
      <c r="B5517" t="s">
        <v>3005</v>
      </c>
      <c r="C5517" t="s">
        <v>80</v>
      </c>
      <c r="D5517" t="s">
        <v>26</v>
      </c>
      <c r="E5517" t="s">
        <v>21</v>
      </c>
      <c r="F5517" s="35">
        <v>159.63939999999999</v>
      </c>
      <c r="G5517" t="str">
        <f t="shared" si="172"/>
        <v>Casual Buyers</v>
      </c>
      <c r="H5517" s="4">
        <v>41805</v>
      </c>
      <c r="I5517">
        <f>WEEKDAY(Cleaned!$H5517)</f>
        <v>1</v>
      </c>
      <c r="J5517" t="s">
        <v>18</v>
      </c>
      <c r="K5517" s="4">
        <v>25899</v>
      </c>
      <c r="L5517">
        <f>INT(YEARFRAC(Cleaned!$K5517,Cleaned!$H5517,1))</f>
        <v>43</v>
      </c>
      <c r="M5517" t="str">
        <f t="shared" si="173"/>
        <v>Adult</v>
      </c>
    </row>
    <row r="5518" spans="1:13" x14ac:dyDescent="0.25">
      <c r="A5518">
        <v>15518</v>
      </c>
      <c r="B5518" t="s">
        <v>3367</v>
      </c>
      <c r="C5518" t="s">
        <v>80</v>
      </c>
      <c r="D5518" t="s">
        <v>26</v>
      </c>
      <c r="E5518" t="s">
        <v>21</v>
      </c>
      <c r="F5518" s="35">
        <v>24.2879</v>
      </c>
      <c r="G5518" t="str">
        <f t="shared" si="172"/>
        <v>Casual Buyers</v>
      </c>
      <c r="H5518" s="4">
        <v>41808</v>
      </c>
      <c r="I5518">
        <f>WEEKDAY(Cleaned!$H5518)</f>
        <v>4</v>
      </c>
      <c r="J5518" t="s">
        <v>16</v>
      </c>
      <c r="K5518" s="4">
        <v>22810</v>
      </c>
      <c r="L5518">
        <f>INT(YEARFRAC(Cleaned!$K5518,Cleaned!$H5518,1))</f>
        <v>52</v>
      </c>
      <c r="M5518" t="str">
        <f t="shared" si="173"/>
        <v>Seniors</v>
      </c>
    </row>
    <row r="5519" spans="1:13" x14ac:dyDescent="0.25">
      <c r="A5519">
        <v>15519</v>
      </c>
      <c r="B5519" t="s">
        <v>3368</v>
      </c>
      <c r="C5519" t="s">
        <v>80</v>
      </c>
      <c r="D5519" t="s">
        <v>26</v>
      </c>
      <c r="E5519" t="s">
        <v>21</v>
      </c>
      <c r="F5519" s="35">
        <v>66.277900000000002</v>
      </c>
      <c r="G5519" t="str">
        <f t="shared" si="172"/>
        <v>Casual Buyers</v>
      </c>
      <c r="H5519" s="4">
        <v>41814</v>
      </c>
      <c r="I5519">
        <f>WEEKDAY(Cleaned!$H5519)</f>
        <v>3</v>
      </c>
      <c r="J5519" t="s">
        <v>14</v>
      </c>
      <c r="K5519" s="4">
        <v>23537</v>
      </c>
      <c r="L5519">
        <f>INT(YEARFRAC(Cleaned!$K5519,Cleaned!$H5519,1))</f>
        <v>50</v>
      </c>
      <c r="M5519" t="str">
        <f t="shared" si="173"/>
        <v>Seniors</v>
      </c>
    </row>
    <row r="5520" spans="1:13" x14ac:dyDescent="0.25">
      <c r="A5520">
        <v>15520</v>
      </c>
      <c r="B5520" t="s">
        <v>3369</v>
      </c>
      <c r="C5520" t="s">
        <v>80</v>
      </c>
      <c r="D5520" t="s">
        <v>26</v>
      </c>
      <c r="E5520" t="s">
        <v>21</v>
      </c>
      <c r="F5520" s="35">
        <v>71.239400000000003</v>
      </c>
      <c r="G5520" t="str">
        <f t="shared" si="172"/>
        <v>Casual Buyers</v>
      </c>
      <c r="H5520" s="4">
        <v>41816</v>
      </c>
      <c r="I5520">
        <f>WEEKDAY(Cleaned!$H5520)</f>
        <v>5</v>
      </c>
      <c r="J5520" t="s">
        <v>18</v>
      </c>
      <c r="K5520" s="4">
        <v>18496</v>
      </c>
      <c r="L5520">
        <f>INT(YEARFRAC(Cleaned!$K5520,Cleaned!$H5520,1))</f>
        <v>63</v>
      </c>
      <c r="M5520" t="str">
        <f t="shared" si="173"/>
        <v>Seniors</v>
      </c>
    </row>
    <row r="5521" spans="1:13" x14ac:dyDescent="0.25">
      <c r="A5521">
        <v>15521</v>
      </c>
      <c r="B5521" t="s">
        <v>3370</v>
      </c>
      <c r="C5521" t="s">
        <v>80</v>
      </c>
      <c r="D5521" t="s">
        <v>26</v>
      </c>
      <c r="E5521" t="s">
        <v>21</v>
      </c>
      <c r="F5521" s="35">
        <v>44.177900000000001</v>
      </c>
      <c r="G5521" t="str">
        <f t="shared" si="172"/>
        <v>Casual Buyers</v>
      </c>
      <c r="H5521" s="4">
        <v>41817</v>
      </c>
      <c r="I5521">
        <f>WEEKDAY(Cleaned!$H5521)</f>
        <v>6</v>
      </c>
      <c r="J5521" t="s">
        <v>14</v>
      </c>
      <c r="K5521" s="4">
        <v>23104</v>
      </c>
      <c r="L5521">
        <f>INT(YEARFRAC(Cleaned!$K5521,Cleaned!$H5521,1))</f>
        <v>51</v>
      </c>
      <c r="M5521" t="str">
        <f t="shared" si="173"/>
        <v>Seniors</v>
      </c>
    </row>
    <row r="5522" spans="1:13" x14ac:dyDescent="0.25">
      <c r="A5522">
        <v>15522</v>
      </c>
      <c r="B5522" t="s">
        <v>3206</v>
      </c>
      <c r="C5522" t="s">
        <v>80</v>
      </c>
      <c r="D5522" t="s">
        <v>26</v>
      </c>
      <c r="E5522" t="s">
        <v>21</v>
      </c>
      <c r="F5522" s="35">
        <v>75.106899999999996</v>
      </c>
      <c r="G5522" t="str">
        <f t="shared" si="172"/>
        <v>Casual Buyers</v>
      </c>
      <c r="H5522" s="4">
        <v>41819</v>
      </c>
      <c r="I5522">
        <f>WEEKDAY(Cleaned!$H5522)</f>
        <v>1</v>
      </c>
      <c r="J5522" t="s">
        <v>12</v>
      </c>
      <c r="K5522" s="4">
        <v>23642</v>
      </c>
      <c r="L5522">
        <f>INT(YEARFRAC(Cleaned!$K5522,Cleaned!$H5522,1))</f>
        <v>49</v>
      </c>
      <c r="M5522" t="str">
        <f t="shared" si="173"/>
        <v>Adult</v>
      </c>
    </row>
    <row r="5523" spans="1:13" x14ac:dyDescent="0.25">
      <c r="A5523">
        <v>15523</v>
      </c>
      <c r="B5523" t="s">
        <v>3371</v>
      </c>
      <c r="C5523" t="s">
        <v>80</v>
      </c>
      <c r="D5523" t="s">
        <v>26</v>
      </c>
      <c r="E5523" t="s">
        <v>21</v>
      </c>
      <c r="F5523" s="35">
        <v>44.177900000000001</v>
      </c>
      <c r="G5523" t="str">
        <f t="shared" si="172"/>
        <v>Casual Buyers</v>
      </c>
      <c r="H5523" s="4">
        <v>41820</v>
      </c>
      <c r="I5523">
        <f>WEEKDAY(Cleaned!$H5523)</f>
        <v>2</v>
      </c>
      <c r="J5523" t="s">
        <v>20</v>
      </c>
      <c r="K5523" s="4">
        <v>25145</v>
      </c>
      <c r="L5523">
        <f>INT(YEARFRAC(Cleaned!$K5523,Cleaned!$H5523,1))</f>
        <v>45</v>
      </c>
      <c r="M5523" t="str">
        <f t="shared" si="173"/>
        <v>Adult</v>
      </c>
    </row>
    <row r="5524" spans="1:13" x14ac:dyDescent="0.25">
      <c r="A5524">
        <v>15524</v>
      </c>
      <c r="B5524" t="s">
        <v>3372</v>
      </c>
      <c r="C5524" t="s">
        <v>80</v>
      </c>
      <c r="D5524" t="s">
        <v>26</v>
      </c>
      <c r="E5524" t="s">
        <v>24</v>
      </c>
      <c r="F5524" s="35">
        <v>3953.9884000000002</v>
      </c>
      <c r="G5524" t="str">
        <f t="shared" si="172"/>
        <v>Brand Seekers</v>
      </c>
      <c r="H5524" s="4">
        <v>40739</v>
      </c>
      <c r="I5524">
        <f>WEEKDAY(Cleaned!$H5524)</f>
        <v>6</v>
      </c>
      <c r="J5524" t="s">
        <v>12</v>
      </c>
      <c r="K5524" s="4">
        <v>27572</v>
      </c>
      <c r="L5524">
        <f>INT(YEARFRAC(Cleaned!$K5524,Cleaned!$H5524,1))</f>
        <v>36</v>
      </c>
      <c r="M5524" t="str">
        <f t="shared" si="173"/>
        <v>Adult</v>
      </c>
    </row>
    <row r="5525" spans="1:13" x14ac:dyDescent="0.25">
      <c r="A5525">
        <v>15525</v>
      </c>
      <c r="B5525" t="s">
        <v>3373</v>
      </c>
      <c r="C5525" t="s">
        <v>80</v>
      </c>
      <c r="D5525" t="s">
        <v>26</v>
      </c>
      <c r="E5525" t="s">
        <v>24</v>
      </c>
      <c r="F5525" s="35">
        <v>3729.364</v>
      </c>
      <c r="G5525" t="str">
        <f t="shared" si="172"/>
        <v>Brand Seekers</v>
      </c>
      <c r="H5525" s="4">
        <v>40745</v>
      </c>
      <c r="I5525">
        <f>WEEKDAY(Cleaned!$H5525)</f>
        <v>5</v>
      </c>
      <c r="J5525" t="s">
        <v>17</v>
      </c>
      <c r="K5525" s="4">
        <v>20952</v>
      </c>
      <c r="L5525">
        <f>INT(YEARFRAC(Cleaned!$K5525,Cleaned!$H5525,1))</f>
        <v>54</v>
      </c>
      <c r="M5525" t="str">
        <f t="shared" si="173"/>
        <v>Seniors</v>
      </c>
    </row>
    <row r="5526" spans="1:13" x14ac:dyDescent="0.25">
      <c r="A5526">
        <v>15526</v>
      </c>
      <c r="B5526" t="s">
        <v>3374</v>
      </c>
      <c r="C5526" t="s">
        <v>80</v>
      </c>
      <c r="D5526" t="s">
        <v>26</v>
      </c>
      <c r="E5526" t="s">
        <v>24</v>
      </c>
      <c r="F5526" s="35">
        <v>3729.364</v>
      </c>
      <c r="G5526" t="str">
        <f t="shared" si="172"/>
        <v>Brand Seekers</v>
      </c>
      <c r="H5526" s="4">
        <v>40939</v>
      </c>
      <c r="I5526">
        <f>WEEKDAY(Cleaned!$H5526)</f>
        <v>3</v>
      </c>
      <c r="J5526" t="s">
        <v>12</v>
      </c>
      <c r="K5526" s="4">
        <v>25277</v>
      </c>
      <c r="L5526">
        <f>INT(YEARFRAC(Cleaned!$K5526,Cleaned!$H5526,1))</f>
        <v>42</v>
      </c>
      <c r="M5526" t="str">
        <f t="shared" si="173"/>
        <v>Adult</v>
      </c>
    </row>
    <row r="5527" spans="1:13" x14ac:dyDescent="0.25">
      <c r="A5527">
        <v>15527</v>
      </c>
      <c r="B5527" t="s">
        <v>3375</v>
      </c>
      <c r="C5527" t="s">
        <v>80</v>
      </c>
      <c r="D5527" t="s">
        <v>26</v>
      </c>
      <c r="E5527" t="s">
        <v>24</v>
      </c>
      <c r="F5527" s="35">
        <v>3953.9884000000002</v>
      </c>
      <c r="G5527" t="str">
        <f t="shared" si="172"/>
        <v>Brand Seekers</v>
      </c>
      <c r="H5527" s="4">
        <v>40940</v>
      </c>
      <c r="I5527">
        <f>WEEKDAY(Cleaned!$H5527)</f>
        <v>4</v>
      </c>
      <c r="J5527" t="s">
        <v>14</v>
      </c>
      <c r="K5527" s="4">
        <v>20136</v>
      </c>
      <c r="L5527">
        <f>INT(YEARFRAC(Cleaned!$K5527,Cleaned!$H5527,1))</f>
        <v>56</v>
      </c>
      <c r="M5527" t="str">
        <f t="shared" si="173"/>
        <v>Seniors</v>
      </c>
    </row>
    <row r="5528" spans="1:13" x14ac:dyDescent="0.25">
      <c r="A5528">
        <v>15528</v>
      </c>
      <c r="B5528" t="s">
        <v>3376</v>
      </c>
      <c r="C5528" t="s">
        <v>80</v>
      </c>
      <c r="D5528" t="s">
        <v>26</v>
      </c>
      <c r="E5528" t="s">
        <v>24</v>
      </c>
      <c r="F5528" s="35">
        <v>3953.9884000000002</v>
      </c>
      <c r="G5528" t="str">
        <f t="shared" si="172"/>
        <v>Brand Seekers</v>
      </c>
      <c r="H5528" s="4">
        <v>40940</v>
      </c>
      <c r="I5528">
        <f>WEEKDAY(Cleaned!$H5528)</f>
        <v>4</v>
      </c>
      <c r="J5528" t="s">
        <v>16</v>
      </c>
      <c r="K5528" s="4">
        <v>25229</v>
      </c>
      <c r="L5528">
        <f>INT(YEARFRAC(Cleaned!$K5528,Cleaned!$H5528,1))</f>
        <v>43</v>
      </c>
      <c r="M5528" t="str">
        <f t="shared" si="173"/>
        <v>Adult</v>
      </c>
    </row>
    <row r="5529" spans="1:13" x14ac:dyDescent="0.25">
      <c r="A5529">
        <v>15529</v>
      </c>
      <c r="B5529" t="s">
        <v>3377</v>
      </c>
      <c r="C5529" t="s">
        <v>80</v>
      </c>
      <c r="D5529" t="s">
        <v>26</v>
      </c>
      <c r="E5529" t="s">
        <v>24</v>
      </c>
      <c r="F5529" s="35">
        <v>3729.364</v>
      </c>
      <c r="G5529" t="str">
        <f t="shared" si="172"/>
        <v>Brand Seekers</v>
      </c>
      <c r="H5529" s="4">
        <v>40949</v>
      </c>
      <c r="I5529">
        <f>WEEKDAY(Cleaned!$H5529)</f>
        <v>6</v>
      </c>
      <c r="J5529" t="s">
        <v>12</v>
      </c>
      <c r="K5529" s="4">
        <v>26577</v>
      </c>
      <c r="L5529">
        <f>INT(YEARFRAC(Cleaned!$K5529,Cleaned!$H5529,1))</f>
        <v>39</v>
      </c>
      <c r="M5529" t="str">
        <f t="shared" si="173"/>
        <v>Adult</v>
      </c>
    </row>
    <row r="5530" spans="1:13" x14ac:dyDescent="0.25">
      <c r="A5530">
        <v>15530</v>
      </c>
      <c r="B5530" t="s">
        <v>3378</v>
      </c>
      <c r="C5530" t="s">
        <v>80</v>
      </c>
      <c r="D5530" t="s">
        <v>26</v>
      </c>
      <c r="E5530" t="s">
        <v>24</v>
      </c>
      <c r="F5530" s="35">
        <v>3953.9884000000002</v>
      </c>
      <c r="G5530" t="str">
        <f t="shared" si="172"/>
        <v>Brand Seekers</v>
      </c>
      <c r="H5530" s="4">
        <v>40949</v>
      </c>
      <c r="I5530">
        <f>WEEKDAY(Cleaned!$H5530)</f>
        <v>6</v>
      </c>
      <c r="J5530" t="s">
        <v>16</v>
      </c>
      <c r="K5530" s="4">
        <v>26835</v>
      </c>
      <c r="L5530">
        <f>INT(YEARFRAC(Cleaned!$K5530,Cleaned!$H5530,1))</f>
        <v>38</v>
      </c>
      <c r="M5530" t="str">
        <f t="shared" si="173"/>
        <v>Adult</v>
      </c>
    </row>
    <row r="5531" spans="1:13" x14ac:dyDescent="0.25">
      <c r="A5531">
        <v>15531</v>
      </c>
      <c r="B5531" t="s">
        <v>3379</v>
      </c>
      <c r="C5531" t="s">
        <v>80</v>
      </c>
      <c r="D5531" t="s">
        <v>26</v>
      </c>
      <c r="E5531" t="s">
        <v>24</v>
      </c>
      <c r="F5531" s="35">
        <v>3953.9884000000002</v>
      </c>
      <c r="G5531" t="str">
        <f t="shared" si="172"/>
        <v>Brand Seekers</v>
      </c>
      <c r="H5531" s="4">
        <v>40951</v>
      </c>
      <c r="I5531">
        <f>WEEKDAY(Cleaned!$H5531)</f>
        <v>1</v>
      </c>
      <c r="J5531" t="s">
        <v>14</v>
      </c>
      <c r="K5531" s="4">
        <v>23381</v>
      </c>
      <c r="L5531">
        <f>INT(YEARFRAC(Cleaned!$K5531,Cleaned!$H5531,1))</f>
        <v>48</v>
      </c>
      <c r="M5531" t="str">
        <f t="shared" si="173"/>
        <v>Adult</v>
      </c>
    </row>
    <row r="5532" spans="1:13" x14ac:dyDescent="0.25">
      <c r="A5532">
        <v>15532</v>
      </c>
      <c r="B5532" t="s">
        <v>3380</v>
      </c>
      <c r="C5532" t="s">
        <v>80</v>
      </c>
      <c r="D5532" t="s">
        <v>26</v>
      </c>
      <c r="E5532" t="s">
        <v>24</v>
      </c>
      <c r="F5532" s="35">
        <v>3953.9884000000002</v>
      </c>
      <c r="G5532" t="str">
        <f t="shared" si="172"/>
        <v>Brand Seekers</v>
      </c>
      <c r="H5532" s="4">
        <v>40951</v>
      </c>
      <c r="I5532">
        <f>WEEKDAY(Cleaned!$H5532)</f>
        <v>1</v>
      </c>
      <c r="J5532" t="s">
        <v>16</v>
      </c>
      <c r="K5532" s="4">
        <v>23512</v>
      </c>
      <c r="L5532">
        <f>INT(YEARFRAC(Cleaned!$K5532,Cleaned!$H5532,1))</f>
        <v>47</v>
      </c>
      <c r="M5532" t="str">
        <f t="shared" si="173"/>
        <v>Adult</v>
      </c>
    </row>
    <row r="5533" spans="1:13" x14ac:dyDescent="0.25">
      <c r="A5533">
        <v>15533</v>
      </c>
      <c r="B5533" t="s">
        <v>3082</v>
      </c>
      <c r="C5533" t="s">
        <v>80</v>
      </c>
      <c r="D5533" t="s">
        <v>26</v>
      </c>
      <c r="E5533" t="s">
        <v>21</v>
      </c>
      <c r="F5533" s="35">
        <v>146.93190000000001</v>
      </c>
      <c r="G5533" t="str">
        <f t="shared" si="172"/>
        <v>Casual Buyers</v>
      </c>
      <c r="H5533" s="4">
        <v>41621</v>
      </c>
      <c r="I5533">
        <f>WEEKDAY(Cleaned!$H5533)</f>
        <v>6</v>
      </c>
      <c r="J5533" t="s">
        <v>17</v>
      </c>
      <c r="K5533" s="4">
        <v>24643</v>
      </c>
      <c r="L5533">
        <f>INT(YEARFRAC(Cleaned!$K5533,Cleaned!$H5533,1))</f>
        <v>46</v>
      </c>
      <c r="M5533" t="str">
        <f t="shared" si="173"/>
        <v>Adult</v>
      </c>
    </row>
    <row r="5534" spans="1:13" x14ac:dyDescent="0.25">
      <c r="A5534">
        <v>15534</v>
      </c>
      <c r="B5534" t="s">
        <v>3016</v>
      </c>
      <c r="C5534" t="s">
        <v>80</v>
      </c>
      <c r="D5534" t="s">
        <v>26</v>
      </c>
      <c r="E5534" t="s">
        <v>21</v>
      </c>
      <c r="F5534" s="35">
        <v>175.69499999999999</v>
      </c>
      <c r="G5534" t="str">
        <f t="shared" si="172"/>
        <v>Casual Buyers</v>
      </c>
      <c r="H5534" s="4">
        <v>41622</v>
      </c>
      <c r="I5534">
        <f>WEEKDAY(Cleaned!$H5534)</f>
        <v>7</v>
      </c>
      <c r="J5534" t="s">
        <v>12</v>
      </c>
      <c r="K5534" s="4">
        <v>16610</v>
      </c>
      <c r="L5534">
        <f>INT(YEARFRAC(Cleaned!$K5534,Cleaned!$H5534,1))</f>
        <v>68</v>
      </c>
      <c r="M5534" t="str">
        <f t="shared" si="173"/>
        <v>Elders</v>
      </c>
    </row>
    <row r="5535" spans="1:13" x14ac:dyDescent="0.25">
      <c r="A5535">
        <v>15535</v>
      </c>
      <c r="B5535" t="s">
        <v>3329</v>
      </c>
      <c r="C5535" t="s">
        <v>80</v>
      </c>
      <c r="D5535" t="s">
        <v>26</v>
      </c>
      <c r="E5535" t="s">
        <v>21</v>
      </c>
      <c r="F5535" s="35">
        <v>79.0959</v>
      </c>
      <c r="G5535" t="str">
        <f t="shared" si="172"/>
        <v>Casual Buyers</v>
      </c>
      <c r="H5535" s="4">
        <v>41622</v>
      </c>
      <c r="I5535">
        <f>WEEKDAY(Cleaned!$H5535)</f>
        <v>7</v>
      </c>
      <c r="J5535" t="s">
        <v>18</v>
      </c>
      <c r="K5535" s="4">
        <v>18540</v>
      </c>
      <c r="L5535">
        <f>INT(YEARFRAC(Cleaned!$K5535,Cleaned!$H5535,1))</f>
        <v>63</v>
      </c>
      <c r="M5535" t="str">
        <f t="shared" si="173"/>
        <v>Seniors</v>
      </c>
    </row>
    <row r="5536" spans="1:13" x14ac:dyDescent="0.25">
      <c r="A5536">
        <v>15536</v>
      </c>
      <c r="B5536" t="s">
        <v>3093</v>
      </c>
      <c r="C5536" t="s">
        <v>80</v>
      </c>
      <c r="D5536" t="s">
        <v>26</v>
      </c>
      <c r="E5536" t="s">
        <v>21</v>
      </c>
      <c r="F5536" s="35">
        <v>8.7848000000000006</v>
      </c>
      <c r="G5536" t="str">
        <f t="shared" si="172"/>
        <v>Casual Buyers</v>
      </c>
      <c r="H5536" s="4">
        <v>41622</v>
      </c>
      <c r="I5536">
        <f>WEEKDAY(Cleaned!$H5536)</f>
        <v>7</v>
      </c>
      <c r="J5536" t="s">
        <v>18</v>
      </c>
      <c r="K5536" s="4">
        <v>27306</v>
      </c>
      <c r="L5536">
        <f>INT(YEARFRAC(Cleaned!$K5536,Cleaned!$H5536,1))</f>
        <v>39</v>
      </c>
      <c r="M5536" t="str">
        <f t="shared" si="173"/>
        <v>Adult</v>
      </c>
    </row>
    <row r="5537" spans="1:13" x14ac:dyDescent="0.25">
      <c r="A5537">
        <v>15537</v>
      </c>
      <c r="B5537" t="s">
        <v>3216</v>
      </c>
      <c r="C5537" t="s">
        <v>80</v>
      </c>
      <c r="D5537" t="s">
        <v>26</v>
      </c>
      <c r="E5537" t="s">
        <v>21</v>
      </c>
      <c r="F5537" s="35">
        <v>36.023000000000003</v>
      </c>
      <c r="G5537" t="str">
        <f t="shared" si="172"/>
        <v>Casual Buyers</v>
      </c>
      <c r="H5537" s="4">
        <v>41623</v>
      </c>
      <c r="I5537">
        <f>WEEKDAY(Cleaned!$H5537)</f>
        <v>1</v>
      </c>
      <c r="J5537" t="s">
        <v>18</v>
      </c>
      <c r="K5537" s="4">
        <v>20806</v>
      </c>
      <c r="L5537">
        <f>INT(YEARFRAC(Cleaned!$K5537,Cleaned!$H5537,1))</f>
        <v>56</v>
      </c>
      <c r="M5537" t="str">
        <f t="shared" si="173"/>
        <v>Seniors</v>
      </c>
    </row>
    <row r="5538" spans="1:13" x14ac:dyDescent="0.25">
      <c r="A5538">
        <v>15538</v>
      </c>
      <c r="B5538" t="s">
        <v>3381</v>
      </c>
      <c r="C5538" t="s">
        <v>80</v>
      </c>
      <c r="D5538" t="s">
        <v>26</v>
      </c>
      <c r="E5538" t="s">
        <v>21</v>
      </c>
      <c r="F5538" s="35">
        <v>8.0443999999999996</v>
      </c>
      <c r="G5538" t="str">
        <f t="shared" si="172"/>
        <v>Casual Buyers</v>
      </c>
      <c r="H5538" s="4">
        <v>41624</v>
      </c>
      <c r="I5538">
        <f>WEEKDAY(Cleaned!$H5538)</f>
        <v>2</v>
      </c>
      <c r="J5538" t="s">
        <v>15</v>
      </c>
      <c r="K5538" s="4">
        <v>16499</v>
      </c>
      <c r="L5538">
        <f>INT(YEARFRAC(Cleaned!$K5538,Cleaned!$H5538,1))</f>
        <v>68</v>
      </c>
      <c r="M5538" t="str">
        <f t="shared" si="173"/>
        <v>Elders</v>
      </c>
    </row>
    <row r="5539" spans="1:13" x14ac:dyDescent="0.25">
      <c r="A5539">
        <v>15539</v>
      </c>
      <c r="B5539" t="s">
        <v>3188</v>
      </c>
      <c r="C5539" t="s">
        <v>80</v>
      </c>
      <c r="D5539" t="s">
        <v>26</v>
      </c>
      <c r="E5539" t="s">
        <v>21</v>
      </c>
      <c r="F5539" s="35">
        <v>38.929200000000002</v>
      </c>
      <c r="G5539" t="str">
        <f t="shared" si="172"/>
        <v>Casual Buyers</v>
      </c>
      <c r="H5539" s="4">
        <v>41628</v>
      </c>
      <c r="I5539">
        <f>WEEKDAY(Cleaned!$H5539)</f>
        <v>6</v>
      </c>
      <c r="J5539" t="s">
        <v>12</v>
      </c>
      <c r="K5539" s="4">
        <v>23005</v>
      </c>
      <c r="L5539">
        <f>INT(YEARFRAC(Cleaned!$K5539,Cleaned!$H5539,1))</f>
        <v>50</v>
      </c>
      <c r="M5539" t="str">
        <f t="shared" si="173"/>
        <v>Seniors</v>
      </c>
    </row>
    <row r="5540" spans="1:13" x14ac:dyDescent="0.25">
      <c r="A5540">
        <v>15540</v>
      </c>
      <c r="B5540" t="s">
        <v>3068</v>
      </c>
      <c r="C5540" t="s">
        <v>80</v>
      </c>
      <c r="D5540" t="s">
        <v>26</v>
      </c>
      <c r="E5540" t="s">
        <v>21</v>
      </c>
      <c r="F5540" s="35">
        <v>2547.0029</v>
      </c>
      <c r="G5540" t="str">
        <f t="shared" si="172"/>
        <v>Brand Seekers</v>
      </c>
      <c r="H5540" s="4">
        <v>41628</v>
      </c>
      <c r="I5540">
        <f>WEEKDAY(Cleaned!$H5540)</f>
        <v>6</v>
      </c>
      <c r="J5540" t="s">
        <v>15</v>
      </c>
      <c r="K5540" s="4">
        <v>17392</v>
      </c>
      <c r="L5540">
        <f>INT(YEARFRAC(Cleaned!$K5540,Cleaned!$H5540,1))</f>
        <v>66</v>
      </c>
      <c r="M5540" t="str">
        <f t="shared" si="173"/>
        <v>Elders</v>
      </c>
    </row>
    <row r="5541" spans="1:13" x14ac:dyDescent="0.25">
      <c r="A5541">
        <v>15541</v>
      </c>
      <c r="B5541" t="s">
        <v>3084</v>
      </c>
      <c r="C5541" t="s">
        <v>80</v>
      </c>
      <c r="D5541" t="s">
        <v>26</v>
      </c>
      <c r="E5541" t="s">
        <v>21</v>
      </c>
      <c r="F5541" s="35">
        <v>35.669400000000003</v>
      </c>
      <c r="G5541" t="str">
        <f t="shared" si="172"/>
        <v>Casual Buyers</v>
      </c>
      <c r="H5541" s="4">
        <v>41629</v>
      </c>
      <c r="I5541">
        <f>WEEKDAY(Cleaned!$H5541)</f>
        <v>7</v>
      </c>
      <c r="J5541" t="s">
        <v>18</v>
      </c>
      <c r="K5541" s="4">
        <v>27009</v>
      </c>
      <c r="L5541">
        <f>INT(YEARFRAC(Cleaned!$K5541,Cleaned!$H5541,1))</f>
        <v>40</v>
      </c>
      <c r="M5541" t="str">
        <f t="shared" si="173"/>
        <v>Adult</v>
      </c>
    </row>
    <row r="5542" spans="1:13" x14ac:dyDescent="0.25">
      <c r="A5542">
        <v>15542</v>
      </c>
      <c r="B5542" t="s">
        <v>3252</v>
      </c>
      <c r="C5542" t="s">
        <v>80</v>
      </c>
      <c r="D5542" t="s">
        <v>26</v>
      </c>
      <c r="E5542" t="s">
        <v>21</v>
      </c>
      <c r="F5542" s="35">
        <v>2634.3973999999998</v>
      </c>
      <c r="G5542" t="str">
        <f t="shared" si="172"/>
        <v>Brand Seekers</v>
      </c>
      <c r="H5542" s="4">
        <v>41630</v>
      </c>
      <c r="I5542">
        <f>WEEKDAY(Cleaned!$H5542)</f>
        <v>1</v>
      </c>
      <c r="J5542" t="s">
        <v>12</v>
      </c>
      <c r="K5542" s="4">
        <v>23113</v>
      </c>
      <c r="L5542">
        <f>INT(YEARFRAC(Cleaned!$K5542,Cleaned!$H5542,1))</f>
        <v>50</v>
      </c>
      <c r="M5542" t="str">
        <f t="shared" si="173"/>
        <v>Seniors</v>
      </c>
    </row>
    <row r="5543" spans="1:13" x14ac:dyDescent="0.25">
      <c r="A5543">
        <v>15543</v>
      </c>
      <c r="B5543" t="s">
        <v>3169</v>
      </c>
      <c r="C5543" t="s">
        <v>80</v>
      </c>
      <c r="D5543" t="s">
        <v>26</v>
      </c>
      <c r="E5543" t="s">
        <v>21</v>
      </c>
      <c r="F5543" s="35">
        <v>2590.4072999999999</v>
      </c>
      <c r="G5543" t="str">
        <f t="shared" si="172"/>
        <v>Brand Seekers</v>
      </c>
      <c r="H5543" s="4">
        <v>41630</v>
      </c>
      <c r="I5543">
        <f>WEEKDAY(Cleaned!$H5543)</f>
        <v>1</v>
      </c>
      <c r="J5543" t="s">
        <v>14</v>
      </c>
      <c r="K5543" s="4">
        <v>23866</v>
      </c>
      <c r="L5543">
        <f>INT(YEARFRAC(Cleaned!$K5543,Cleaned!$H5543,1))</f>
        <v>48</v>
      </c>
      <c r="M5543" t="str">
        <f t="shared" si="173"/>
        <v>Adult</v>
      </c>
    </row>
    <row r="5544" spans="1:13" x14ac:dyDescent="0.25">
      <c r="A5544">
        <v>15544</v>
      </c>
      <c r="B5544" t="s">
        <v>3382</v>
      </c>
      <c r="C5544" t="s">
        <v>80</v>
      </c>
      <c r="D5544" t="s">
        <v>26</v>
      </c>
      <c r="E5544" t="s">
        <v>21</v>
      </c>
      <c r="F5544" s="35">
        <v>55.238999999999997</v>
      </c>
      <c r="G5544" t="str">
        <f t="shared" si="172"/>
        <v>Casual Buyers</v>
      </c>
      <c r="H5544" s="4">
        <v>41631</v>
      </c>
      <c r="I5544">
        <f>WEEKDAY(Cleaned!$H5544)</f>
        <v>2</v>
      </c>
      <c r="J5544" t="s">
        <v>12</v>
      </c>
      <c r="K5544" s="4">
        <v>25362</v>
      </c>
      <c r="L5544">
        <f>INT(YEARFRAC(Cleaned!$K5544,Cleaned!$H5544,1))</f>
        <v>44</v>
      </c>
      <c r="M5544" t="str">
        <f t="shared" si="173"/>
        <v>Adult</v>
      </c>
    </row>
    <row r="5545" spans="1:13" x14ac:dyDescent="0.25">
      <c r="A5545">
        <v>15545</v>
      </c>
      <c r="B5545" t="s">
        <v>3216</v>
      </c>
      <c r="C5545" t="s">
        <v>80</v>
      </c>
      <c r="D5545" t="s">
        <v>26</v>
      </c>
      <c r="E5545" t="s">
        <v>21</v>
      </c>
      <c r="F5545" s="35">
        <v>82.852900000000005</v>
      </c>
      <c r="G5545" t="str">
        <f t="shared" si="172"/>
        <v>Casual Buyers</v>
      </c>
      <c r="H5545" s="4">
        <v>41633</v>
      </c>
      <c r="I5545">
        <f>WEEKDAY(Cleaned!$H5545)</f>
        <v>4</v>
      </c>
      <c r="J5545" t="s">
        <v>18</v>
      </c>
      <c r="K5545" s="4">
        <v>20806</v>
      </c>
      <c r="L5545">
        <f>INT(YEARFRAC(Cleaned!$K5545,Cleaned!$H5545,1))</f>
        <v>57</v>
      </c>
      <c r="M5545" t="str">
        <f t="shared" si="173"/>
        <v>Seniors</v>
      </c>
    </row>
    <row r="5546" spans="1:13" x14ac:dyDescent="0.25">
      <c r="A5546">
        <v>15546</v>
      </c>
      <c r="B5546" t="s">
        <v>2884</v>
      </c>
      <c r="C5546" t="s">
        <v>80</v>
      </c>
      <c r="D5546" t="s">
        <v>26</v>
      </c>
      <c r="E5546" t="s">
        <v>21</v>
      </c>
      <c r="F5546" s="35">
        <v>2644.3312999999998</v>
      </c>
      <c r="G5546" t="str">
        <f t="shared" si="172"/>
        <v>Brand Seekers</v>
      </c>
      <c r="H5546" s="4">
        <v>41638</v>
      </c>
      <c r="I5546">
        <f>WEEKDAY(Cleaned!$H5546)</f>
        <v>2</v>
      </c>
      <c r="J5546" t="s">
        <v>12</v>
      </c>
      <c r="K5546" s="4">
        <v>19116</v>
      </c>
      <c r="L5546">
        <f>INT(YEARFRAC(Cleaned!$K5546,Cleaned!$H5546,1))</f>
        <v>61</v>
      </c>
      <c r="M5546" t="str">
        <f t="shared" si="173"/>
        <v>Seniors</v>
      </c>
    </row>
    <row r="5547" spans="1:13" x14ac:dyDescent="0.25">
      <c r="A5547">
        <v>15547</v>
      </c>
      <c r="B5547" t="s">
        <v>3095</v>
      </c>
      <c r="C5547" t="s">
        <v>80</v>
      </c>
      <c r="D5547" t="s">
        <v>26</v>
      </c>
      <c r="E5547" t="s">
        <v>21</v>
      </c>
      <c r="F5547" s="35">
        <v>141.37370000000001</v>
      </c>
      <c r="G5547" t="str">
        <f t="shared" si="172"/>
        <v>Casual Buyers</v>
      </c>
      <c r="H5547" s="4">
        <v>41639</v>
      </c>
      <c r="I5547">
        <f>WEEKDAY(Cleaned!$H5547)</f>
        <v>3</v>
      </c>
      <c r="J5547" t="s">
        <v>18</v>
      </c>
      <c r="K5547" s="4">
        <v>25163</v>
      </c>
      <c r="L5547">
        <f>INT(YEARFRAC(Cleaned!$K5547,Cleaned!$H5547,1))</f>
        <v>45</v>
      </c>
      <c r="M5547" t="str">
        <f t="shared" si="173"/>
        <v>Adult</v>
      </c>
    </row>
    <row r="5548" spans="1:13" x14ac:dyDescent="0.25">
      <c r="A5548">
        <v>15548</v>
      </c>
      <c r="B5548" t="s">
        <v>3198</v>
      </c>
      <c r="C5548" t="s">
        <v>80</v>
      </c>
      <c r="D5548" t="s">
        <v>26</v>
      </c>
      <c r="E5548" t="s">
        <v>21</v>
      </c>
      <c r="F5548" s="35">
        <v>606.62289999999996</v>
      </c>
      <c r="G5548" t="str">
        <f t="shared" si="172"/>
        <v>Casual Buyers</v>
      </c>
      <c r="H5548" s="4">
        <v>41639</v>
      </c>
      <c r="I5548">
        <f>WEEKDAY(Cleaned!$H5548)</f>
        <v>3</v>
      </c>
      <c r="J5548" t="s">
        <v>15</v>
      </c>
      <c r="K5548" s="4">
        <v>25336</v>
      </c>
      <c r="L5548">
        <f>INT(YEARFRAC(Cleaned!$K5548,Cleaned!$H5548,1))</f>
        <v>44</v>
      </c>
      <c r="M5548" t="str">
        <f t="shared" si="173"/>
        <v>Adult</v>
      </c>
    </row>
    <row r="5549" spans="1:13" x14ac:dyDescent="0.25">
      <c r="A5549">
        <v>15549</v>
      </c>
      <c r="B5549" t="s">
        <v>3383</v>
      </c>
      <c r="C5549" t="s">
        <v>80</v>
      </c>
      <c r="D5549" t="s">
        <v>26</v>
      </c>
      <c r="E5549" t="s">
        <v>21</v>
      </c>
      <c r="F5549" s="35">
        <v>2591.1808000000001</v>
      </c>
      <c r="G5549" t="str">
        <f t="shared" si="172"/>
        <v>Brand Seekers</v>
      </c>
      <c r="H5549" s="4">
        <v>41639</v>
      </c>
      <c r="I5549">
        <f>WEEKDAY(Cleaned!$H5549)</f>
        <v>3</v>
      </c>
      <c r="J5549" t="s">
        <v>16</v>
      </c>
      <c r="K5549" s="4">
        <v>26166</v>
      </c>
      <c r="L5549">
        <f>INT(YEARFRAC(Cleaned!$K5549,Cleaned!$H5549,1))</f>
        <v>42</v>
      </c>
      <c r="M5549" t="str">
        <f t="shared" si="173"/>
        <v>Adult</v>
      </c>
    </row>
    <row r="5550" spans="1:13" x14ac:dyDescent="0.25">
      <c r="A5550">
        <v>15550</v>
      </c>
      <c r="B5550" t="s">
        <v>3008</v>
      </c>
      <c r="C5550" t="s">
        <v>80</v>
      </c>
      <c r="D5550" t="s">
        <v>26</v>
      </c>
      <c r="E5550" t="s">
        <v>21</v>
      </c>
      <c r="F5550" s="35">
        <v>49.990200000000002</v>
      </c>
      <c r="G5550" t="str">
        <f t="shared" si="172"/>
        <v>Casual Buyers</v>
      </c>
      <c r="H5550" s="4">
        <v>41641</v>
      </c>
      <c r="I5550">
        <f>WEEKDAY(Cleaned!$H5550)</f>
        <v>5</v>
      </c>
      <c r="J5550" t="s">
        <v>18</v>
      </c>
      <c r="K5550" s="4">
        <v>25728</v>
      </c>
      <c r="L5550">
        <f>INT(YEARFRAC(Cleaned!$K5550,Cleaned!$H5550,1))</f>
        <v>43</v>
      </c>
      <c r="M5550" t="str">
        <f t="shared" si="173"/>
        <v>Adult</v>
      </c>
    </row>
    <row r="5551" spans="1:13" x14ac:dyDescent="0.25">
      <c r="A5551">
        <v>15551</v>
      </c>
      <c r="B5551" t="s">
        <v>2907</v>
      </c>
      <c r="C5551" t="s">
        <v>80</v>
      </c>
      <c r="D5551" t="s">
        <v>26</v>
      </c>
      <c r="E5551" t="s">
        <v>21</v>
      </c>
      <c r="F5551" s="35">
        <v>2566.1194</v>
      </c>
      <c r="G5551" t="str">
        <f t="shared" si="172"/>
        <v>Brand Seekers</v>
      </c>
      <c r="H5551" s="4">
        <v>41644</v>
      </c>
      <c r="I5551">
        <f>WEEKDAY(Cleaned!$H5551)</f>
        <v>1</v>
      </c>
      <c r="J5551" t="s">
        <v>14</v>
      </c>
      <c r="K5551" s="4">
        <v>24436</v>
      </c>
      <c r="L5551">
        <f>INT(YEARFRAC(Cleaned!$K5551,Cleaned!$H5551,1))</f>
        <v>47</v>
      </c>
      <c r="M5551" t="str">
        <f t="shared" si="173"/>
        <v>Adult</v>
      </c>
    </row>
    <row r="5552" spans="1:13" x14ac:dyDescent="0.25">
      <c r="A5552">
        <v>15552</v>
      </c>
      <c r="B5552" t="s">
        <v>3384</v>
      </c>
      <c r="C5552" t="s">
        <v>80</v>
      </c>
      <c r="D5552" t="s">
        <v>26</v>
      </c>
      <c r="E5552" t="s">
        <v>21</v>
      </c>
      <c r="F5552" s="35">
        <v>136.99789999999999</v>
      </c>
      <c r="G5552" t="str">
        <f t="shared" si="172"/>
        <v>Casual Buyers</v>
      </c>
      <c r="H5552" s="4">
        <v>41644</v>
      </c>
      <c r="I5552">
        <f>WEEKDAY(Cleaned!$H5552)</f>
        <v>1</v>
      </c>
      <c r="J5552" t="s">
        <v>16</v>
      </c>
      <c r="K5552" s="4">
        <v>24807</v>
      </c>
      <c r="L5552">
        <f>INT(YEARFRAC(Cleaned!$K5552,Cleaned!$H5552,1))</f>
        <v>46</v>
      </c>
      <c r="M5552" t="str">
        <f t="shared" si="173"/>
        <v>Adult</v>
      </c>
    </row>
    <row r="5553" spans="1:13" x14ac:dyDescent="0.25">
      <c r="A5553">
        <v>15553</v>
      </c>
      <c r="B5553" t="s">
        <v>3327</v>
      </c>
      <c r="C5553" t="s">
        <v>80</v>
      </c>
      <c r="D5553" t="s">
        <v>26</v>
      </c>
      <c r="E5553" t="s">
        <v>21</v>
      </c>
      <c r="F5553" s="35">
        <v>175.69499999999999</v>
      </c>
      <c r="G5553" t="str">
        <f t="shared" si="172"/>
        <v>Casual Buyers</v>
      </c>
      <c r="H5553" s="4">
        <v>41645</v>
      </c>
      <c r="I5553">
        <f>WEEKDAY(Cleaned!$H5553)</f>
        <v>2</v>
      </c>
      <c r="J5553" t="s">
        <v>12</v>
      </c>
      <c r="K5553" s="4">
        <v>28717</v>
      </c>
      <c r="L5553">
        <f>INT(YEARFRAC(Cleaned!$K5553,Cleaned!$H5553,1))</f>
        <v>35</v>
      </c>
      <c r="M5553" t="str">
        <f t="shared" si="173"/>
        <v>Adult</v>
      </c>
    </row>
    <row r="5554" spans="1:13" x14ac:dyDescent="0.25">
      <c r="A5554">
        <v>15554</v>
      </c>
      <c r="B5554" t="s">
        <v>2922</v>
      </c>
      <c r="C5554" t="s">
        <v>80</v>
      </c>
      <c r="D5554" t="s">
        <v>26</v>
      </c>
      <c r="E5554" t="s">
        <v>21</v>
      </c>
      <c r="F5554" s="35">
        <v>2563.5889999999999</v>
      </c>
      <c r="G5554" t="str">
        <f t="shared" si="172"/>
        <v>Brand Seekers</v>
      </c>
      <c r="H5554" s="4">
        <v>41651</v>
      </c>
      <c r="I5554">
        <f>WEEKDAY(Cleaned!$H5554)</f>
        <v>1</v>
      </c>
      <c r="J5554" t="s">
        <v>12</v>
      </c>
      <c r="K5554" s="4">
        <v>23825</v>
      </c>
      <c r="L5554">
        <f>INT(YEARFRAC(Cleaned!$K5554,Cleaned!$H5554,1))</f>
        <v>48</v>
      </c>
      <c r="M5554" t="str">
        <f t="shared" si="173"/>
        <v>Adult</v>
      </c>
    </row>
    <row r="5555" spans="1:13" x14ac:dyDescent="0.25">
      <c r="A5555">
        <v>15555</v>
      </c>
      <c r="B5555" t="s">
        <v>3385</v>
      </c>
      <c r="C5555" t="s">
        <v>80</v>
      </c>
      <c r="D5555" t="s">
        <v>26</v>
      </c>
      <c r="E5555" t="s">
        <v>21</v>
      </c>
      <c r="F5555" s="35">
        <v>2738.4551999999999</v>
      </c>
      <c r="G5555" t="str">
        <f t="shared" si="172"/>
        <v>Brand Seekers</v>
      </c>
      <c r="H5555" s="4">
        <v>41651</v>
      </c>
      <c r="I5555">
        <f>WEEKDAY(Cleaned!$H5555)</f>
        <v>1</v>
      </c>
      <c r="J5555" t="s">
        <v>16</v>
      </c>
      <c r="K5555" s="4">
        <v>23549</v>
      </c>
      <c r="L5555">
        <f>INT(YEARFRAC(Cleaned!$K5555,Cleaned!$H5555,1))</f>
        <v>49</v>
      </c>
      <c r="M5555" t="str">
        <f t="shared" si="173"/>
        <v>Adult</v>
      </c>
    </row>
    <row r="5556" spans="1:13" x14ac:dyDescent="0.25">
      <c r="A5556">
        <v>15556</v>
      </c>
      <c r="B5556" t="s">
        <v>3235</v>
      </c>
      <c r="C5556" t="s">
        <v>80</v>
      </c>
      <c r="D5556" t="s">
        <v>26</v>
      </c>
      <c r="E5556" t="s">
        <v>21</v>
      </c>
      <c r="F5556" s="35">
        <v>874.40859999999998</v>
      </c>
      <c r="G5556" t="str">
        <f t="shared" si="172"/>
        <v>Casual Buyers</v>
      </c>
      <c r="H5556" s="4">
        <v>41652</v>
      </c>
      <c r="I5556">
        <f>WEEKDAY(Cleaned!$H5556)</f>
        <v>2</v>
      </c>
      <c r="J5556" t="s">
        <v>12</v>
      </c>
      <c r="K5556" s="4">
        <v>23320</v>
      </c>
      <c r="L5556">
        <f>INT(YEARFRAC(Cleaned!$K5556,Cleaned!$H5556,1))</f>
        <v>50</v>
      </c>
      <c r="M5556" t="str">
        <f t="shared" si="173"/>
        <v>Seniors</v>
      </c>
    </row>
    <row r="5557" spans="1:13" x14ac:dyDescent="0.25">
      <c r="A5557">
        <v>15557</v>
      </c>
      <c r="B5557" t="s">
        <v>3386</v>
      </c>
      <c r="C5557" t="s">
        <v>80</v>
      </c>
      <c r="D5557" t="s">
        <v>26</v>
      </c>
      <c r="E5557" t="s">
        <v>21</v>
      </c>
      <c r="F5557" s="35">
        <v>32.0229</v>
      </c>
      <c r="G5557" t="str">
        <f t="shared" si="172"/>
        <v>Casual Buyers</v>
      </c>
      <c r="H5557" s="4">
        <v>41655</v>
      </c>
      <c r="I5557">
        <f>WEEKDAY(Cleaned!$H5557)</f>
        <v>5</v>
      </c>
      <c r="J5557" t="s">
        <v>15</v>
      </c>
      <c r="K5557" s="4">
        <v>18948</v>
      </c>
      <c r="L5557">
        <f>INT(YEARFRAC(Cleaned!$K5557,Cleaned!$H5557,1))</f>
        <v>62</v>
      </c>
      <c r="M5557" t="str">
        <f t="shared" si="173"/>
        <v>Seniors</v>
      </c>
    </row>
    <row r="5558" spans="1:13" x14ac:dyDescent="0.25">
      <c r="A5558">
        <v>15558</v>
      </c>
      <c r="B5558" t="s">
        <v>3382</v>
      </c>
      <c r="C5558" t="s">
        <v>80</v>
      </c>
      <c r="D5558" t="s">
        <v>26</v>
      </c>
      <c r="E5558" t="s">
        <v>21</v>
      </c>
      <c r="F5558" s="35">
        <v>27.614000000000001</v>
      </c>
      <c r="G5558" t="str">
        <f t="shared" si="172"/>
        <v>Casual Buyers</v>
      </c>
      <c r="H5558" s="4">
        <v>41657</v>
      </c>
      <c r="I5558">
        <f>WEEKDAY(Cleaned!$H5558)</f>
        <v>7</v>
      </c>
      <c r="J5558" t="s">
        <v>12</v>
      </c>
      <c r="K5558" s="4">
        <v>25362</v>
      </c>
      <c r="L5558">
        <f>INT(YEARFRAC(Cleaned!$K5558,Cleaned!$H5558,1))</f>
        <v>44</v>
      </c>
      <c r="M5558" t="str">
        <f t="shared" si="173"/>
        <v>Adult</v>
      </c>
    </row>
    <row r="5559" spans="1:13" x14ac:dyDescent="0.25">
      <c r="A5559">
        <v>15559</v>
      </c>
      <c r="B5559" t="s">
        <v>2982</v>
      </c>
      <c r="C5559" t="s">
        <v>80</v>
      </c>
      <c r="D5559" t="s">
        <v>26</v>
      </c>
      <c r="E5559" t="s">
        <v>21</v>
      </c>
      <c r="F5559" s="35">
        <v>2860.1046999999999</v>
      </c>
      <c r="G5559" t="str">
        <f t="shared" si="172"/>
        <v>Brand Seekers</v>
      </c>
      <c r="H5559" s="4">
        <v>41658</v>
      </c>
      <c r="I5559">
        <f>WEEKDAY(Cleaned!$H5559)</f>
        <v>1</v>
      </c>
      <c r="J5559" t="s">
        <v>15</v>
      </c>
      <c r="K5559" s="4">
        <v>20001</v>
      </c>
      <c r="L5559">
        <f>INT(YEARFRAC(Cleaned!$K5559,Cleaned!$H5559,1))</f>
        <v>59</v>
      </c>
      <c r="M5559" t="str">
        <f t="shared" si="173"/>
        <v>Seniors</v>
      </c>
    </row>
    <row r="5560" spans="1:13" x14ac:dyDescent="0.25">
      <c r="A5560">
        <v>15560</v>
      </c>
      <c r="B5560" t="s">
        <v>3229</v>
      </c>
      <c r="C5560" t="s">
        <v>80</v>
      </c>
      <c r="D5560" t="s">
        <v>26</v>
      </c>
      <c r="E5560" t="s">
        <v>21</v>
      </c>
      <c r="F5560" s="35">
        <v>55.504199999999997</v>
      </c>
      <c r="G5560" t="str">
        <f t="shared" si="172"/>
        <v>Casual Buyers</v>
      </c>
      <c r="H5560" s="4">
        <v>41658</v>
      </c>
      <c r="I5560">
        <f>WEEKDAY(Cleaned!$H5560)</f>
        <v>1</v>
      </c>
      <c r="J5560" t="s">
        <v>14</v>
      </c>
      <c r="K5560" s="4">
        <v>26065</v>
      </c>
      <c r="L5560">
        <f>INT(YEARFRAC(Cleaned!$K5560,Cleaned!$H5560,1))</f>
        <v>42</v>
      </c>
      <c r="M5560" t="str">
        <f t="shared" si="173"/>
        <v>Adult</v>
      </c>
    </row>
    <row r="5561" spans="1:13" x14ac:dyDescent="0.25">
      <c r="A5561">
        <v>15561</v>
      </c>
      <c r="B5561" t="s">
        <v>3167</v>
      </c>
      <c r="C5561" t="s">
        <v>80</v>
      </c>
      <c r="D5561" t="s">
        <v>26</v>
      </c>
      <c r="E5561" t="s">
        <v>21</v>
      </c>
      <c r="F5561" s="35">
        <v>2643.0936999999999</v>
      </c>
      <c r="G5561" t="str">
        <f t="shared" si="172"/>
        <v>Brand Seekers</v>
      </c>
      <c r="H5561" s="4">
        <v>41660</v>
      </c>
      <c r="I5561">
        <f>WEEKDAY(Cleaned!$H5561)</f>
        <v>3</v>
      </c>
      <c r="J5561" t="s">
        <v>13</v>
      </c>
      <c r="K5561" s="4">
        <v>27596</v>
      </c>
      <c r="L5561">
        <f>INT(YEARFRAC(Cleaned!$K5561,Cleaned!$H5561,1))</f>
        <v>38</v>
      </c>
      <c r="M5561" t="str">
        <f t="shared" si="173"/>
        <v>Adult</v>
      </c>
    </row>
    <row r="5562" spans="1:13" x14ac:dyDescent="0.25">
      <c r="A5562">
        <v>15562</v>
      </c>
      <c r="B5562" t="s">
        <v>3093</v>
      </c>
      <c r="C5562" t="s">
        <v>80</v>
      </c>
      <c r="D5562" t="s">
        <v>26</v>
      </c>
      <c r="E5562" t="s">
        <v>21</v>
      </c>
      <c r="F5562" s="35">
        <v>59.6479</v>
      </c>
      <c r="G5562" t="str">
        <f t="shared" si="172"/>
        <v>Casual Buyers</v>
      </c>
      <c r="H5562" s="4">
        <v>41667</v>
      </c>
      <c r="I5562">
        <f>WEEKDAY(Cleaned!$H5562)</f>
        <v>3</v>
      </c>
      <c r="J5562" t="s">
        <v>18</v>
      </c>
      <c r="K5562" s="4">
        <v>27306</v>
      </c>
      <c r="L5562">
        <f>INT(YEARFRAC(Cleaned!$K5562,Cleaned!$H5562,1))</f>
        <v>39</v>
      </c>
      <c r="M5562" t="str">
        <f t="shared" si="173"/>
        <v>Adult</v>
      </c>
    </row>
    <row r="5563" spans="1:13" x14ac:dyDescent="0.25">
      <c r="A5563">
        <v>15563</v>
      </c>
      <c r="B5563" t="s">
        <v>3275</v>
      </c>
      <c r="C5563" t="s">
        <v>80</v>
      </c>
      <c r="D5563" t="s">
        <v>26</v>
      </c>
      <c r="E5563" t="s">
        <v>21</v>
      </c>
      <c r="F5563" s="35">
        <v>59.658999999999999</v>
      </c>
      <c r="G5563" t="str">
        <f t="shared" si="172"/>
        <v>Casual Buyers</v>
      </c>
      <c r="H5563" s="4">
        <v>41667</v>
      </c>
      <c r="I5563">
        <f>WEEKDAY(Cleaned!$H5563)</f>
        <v>3</v>
      </c>
      <c r="J5563" t="s">
        <v>16</v>
      </c>
      <c r="K5563" s="4">
        <v>17370</v>
      </c>
      <c r="L5563">
        <f>INT(YEARFRAC(Cleaned!$K5563,Cleaned!$H5563,1))</f>
        <v>66</v>
      </c>
      <c r="M5563" t="str">
        <f t="shared" si="173"/>
        <v>Elders</v>
      </c>
    </row>
    <row r="5564" spans="1:13" x14ac:dyDescent="0.25">
      <c r="A5564">
        <v>15564</v>
      </c>
      <c r="B5564" t="s">
        <v>3387</v>
      </c>
      <c r="C5564" t="s">
        <v>80</v>
      </c>
      <c r="D5564" t="s">
        <v>26</v>
      </c>
      <c r="E5564" t="s">
        <v>21</v>
      </c>
      <c r="F5564" s="35">
        <v>83.946899999999999</v>
      </c>
      <c r="G5564" t="str">
        <f t="shared" si="172"/>
        <v>Casual Buyers</v>
      </c>
      <c r="H5564" s="4">
        <v>41673</v>
      </c>
      <c r="I5564">
        <f>WEEKDAY(Cleaned!$H5564)</f>
        <v>2</v>
      </c>
      <c r="J5564" t="s">
        <v>18</v>
      </c>
      <c r="K5564" s="4">
        <v>23414</v>
      </c>
      <c r="L5564">
        <f>INT(YEARFRAC(Cleaned!$K5564,Cleaned!$H5564,1))</f>
        <v>49</v>
      </c>
      <c r="M5564" t="str">
        <f t="shared" si="173"/>
        <v>Adult</v>
      </c>
    </row>
    <row r="5565" spans="1:13" x14ac:dyDescent="0.25">
      <c r="A5565">
        <v>15565</v>
      </c>
      <c r="B5565" t="s">
        <v>3343</v>
      </c>
      <c r="C5565" t="s">
        <v>80</v>
      </c>
      <c r="D5565" t="s">
        <v>26</v>
      </c>
      <c r="E5565" t="s">
        <v>21</v>
      </c>
      <c r="F5565" s="35">
        <v>2563.5889999999999</v>
      </c>
      <c r="G5565" t="str">
        <f t="shared" si="172"/>
        <v>Brand Seekers</v>
      </c>
      <c r="H5565" s="4">
        <v>41680</v>
      </c>
      <c r="I5565">
        <f>WEEKDAY(Cleaned!$H5565)</f>
        <v>2</v>
      </c>
      <c r="J5565" t="s">
        <v>12</v>
      </c>
      <c r="K5565" s="4">
        <v>16544</v>
      </c>
      <c r="L5565">
        <f>INT(YEARFRAC(Cleaned!$K5565,Cleaned!$H5565,1))</f>
        <v>68</v>
      </c>
      <c r="M5565" t="str">
        <f t="shared" si="173"/>
        <v>Elders</v>
      </c>
    </row>
    <row r="5566" spans="1:13" x14ac:dyDescent="0.25">
      <c r="A5566">
        <v>15566</v>
      </c>
      <c r="B5566" t="s">
        <v>3388</v>
      </c>
      <c r="C5566" t="s">
        <v>80</v>
      </c>
      <c r="D5566" t="s">
        <v>26</v>
      </c>
      <c r="E5566" t="s">
        <v>21</v>
      </c>
      <c r="F5566" s="35">
        <v>76.2119</v>
      </c>
      <c r="G5566" t="str">
        <f t="shared" si="172"/>
        <v>Casual Buyers</v>
      </c>
      <c r="H5566" s="4">
        <v>41681</v>
      </c>
      <c r="I5566">
        <f>WEEKDAY(Cleaned!$H5566)</f>
        <v>3</v>
      </c>
      <c r="J5566" t="s">
        <v>17</v>
      </c>
      <c r="K5566" s="4">
        <v>25094</v>
      </c>
      <c r="L5566">
        <f>INT(YEARFRAC(Cleaned!$K5566,Cleaned!$H5566,1))</f>
        <v>45</v>
      </c>
      <c r="M5566" t="str">
        <f t="shared" si="173"/>
        <v>Adult</v>
      </c>
    </row>
    <row r="5567" spans="1:13" x14ac:dyDescent="0.25">
      <c r="A5567">
        <v>15567</v>
      </c>
      <c r="B5567" t="s">
        <v>3387</v>
      </c>
      <c r="C5567" t="s">
        <v>80</v>
      </c>
      <c r="D5567" t="s">
        <v>26</v>
      </c>
      <c r="E5567" t="s">
        <v>21</v>
      </c>
      <c r="F5567" s="35">
        <v>43.072899999999997</v>
      </c>
      <c r="G5567" t="str">
        <f t="shared" si="172"/>
        <v>Casual Buyers</v>
      </c>
      <c r="H5567" s="4">
        <v>41682</v>
      </c>
      <c r="I5567">
        <f>WEEKDAY(Cleaned!$H5567)</f>
        <v>4</v>
      </c>
      <c r="J5567" t="s">
        <v>18</v>
      </c>
      <c r="K5567" s="4">
        <v>23414</v>
      </c>
      <c r="L5567">
        <f>INT(YEARFRAC(Cleaned!$K5567,Cleaned!$H5567,1))</f>
        <v>50</v>
      </c>
      <c r="M5567" t="str">
        <f t="shared" si="173"/>
        <v>Seniors</v>
      </c>
    </row>
    <row r="5568" spans="1:13" x14ac:dyDescent="0.25">
      <c r="A5568">
        <v>15568</v>
      </c>
      <c r="B5568" t="s">
        <v>3112</v>
      </c>
      <c r="C5568" t="s">
        <v>80</v>
      </c>
      <c r="D5568" t="s">
        <v>26</v>
      </c>
      <c r="E5568" t="s">
        <v>21</v>
      </c>
      <c r="F5568" s="35">
        <v>2694.0563000000002</v>
      </c>
      <c r="G5568" t="str">
        <f t="shared" si="172"/>
        <v>Brand Seekers</v>
      </c>
      <c r="H5568" s="4">
        <v>41688</v>
      </c>
      <c r="I5568">
        <f>WEEKDAY(Cleaned!$H5568)</f>
        <v>3</v>
      </c>
      <c r="J5568" t="s">
        <v>12</v>
      </c>
      <c r="K5568" s="4">
        <v>23576</v>
      </c>
      <c r="L5568">
        <f>INT(YEARFRAC(Cleaned!$K5568,Cleaned!$H5568,1))</f>
        <v>49</v>
      </c>
      <c r="M5568" t="str">
        <f t="shared" si="173"/>
        <v>Adult</v>
      </c>
    </row>
    <row r="5569" spans="1:13" x14ac:dyDescent="0.25">
      <c r="A5569">
        <v>15569</v>
      </c>
      <c r="B5569" t="s">
        <v>3389</v>
      </c>
      <c r="C5569" t="s">
        <v>80</v>
      </c>
      <c r="D5569" t="s">
        <v>26</v>
      </c>
      <c r="E5569" t="s">
        <v>21</v>
      </c>
      <c r="F5569" s="35">
        <v>9.9339999999999993</v>
      </c>
      <c r="G5569" t="str">
        <f t="shared" si="172"/>
        <v>Casual Buyers</v>
      </c>
      <c r="H5569" s="4">
        <v>41688</v>
      </c>
      <c r="I5569">
        <f>WEEKDAY(Cleaned!$H5569)</f>
        <v>3</v>
      </c>
      <c r="J5569" t="s">
        <v>13</v>
      </c>
      <c r="K5569" s="4">
        <v>21657</v>
      </c>
      <c r="L5569">
        <f>INT(YEARFRAC(Cleaned!$K5569,Cleaned!$H5569,1))</f>
        <v>54</v>
      </c>
      <c r="M5569" t="str">
        <f t="shared" si="173"/>
        <v>Seniors</v>
      </c>
    </row>
    <row r="5570" spans="1:13" x14ac:dyDescent="0.25">
      <c r="A5570">
        <v>15570</v>
      </c>
      <c r="B5570" t="s">
        <v>3390</v>
      </c>
      <c r="C5570" t="s">
        <v>80</v>
      </c>
      <c r="D5570" t="s">
        <v>26</v>
      </c>
      <c r="E5570" t="s">
        <v>21</v>
      </c>
      <c r="F5570" s="35">
        <v>55.238999999999997</v>
      </c>
      <c r="G5570" t="str">
        <f t="shared" ref="G5570:G5633" si="174">IF(F5570&lt;=1500,"Casual Buyers",IF(F5570&gt;=1501,"Brand Seekers",IF(F5570&gt;2500,"Convinced Seekers")))</f>
        <v>Casual Buyers</v>
      </c>
      <c r="H5570" s="4">
        <v>41689</v>
      </c>
      <c r="I5570">
        <f>WEEKDAY(Cleaned!$H5570)</f>
        <v>4</v>
      </c>
      <c r="J5570" t="s">
        <v>13</v>
      </c>
      <c r="K5570" s="4">
        <v>25450</v>
      </c>
      <c r="L5570">
        <f>INT(YEARFRAC(Cleaned!$K5570,Cleaned!$H5570,1))</f>
        <v>44</v>
      </c>
      <c r="M5570" t="str">
        <f t="shared" ref="M5570:M5633" si="175">IF(L5570&lt;=19,"Teenager",IF(L5570&lt;=34,"Young Adult",IF(L5570&lt;=49,"Adult",IF(L5570&lt;=64,"Seniors",IF(L5570&gt;=65,"Elders")))))</f>
        <v>Adult</v>
      </c>
    </row>
    <row r="5571" spans="1:13" x14ac:dyDescent="0.25">
      <c r="A5571">
        <v>15571</v>
      </c>
      <c r="B5571" t="s">
        <v>3323</v>
      </c>
      <c r="C5571" t="s">
        <v>80</v>
      </c>
      <c r="D5571" t="s">
        <v>26</v>
      </c>
      <c r="E5571" t="s">
        <v>21</v>
      </c>
      <c r="F5571" s="35">
        <v>65.736500000000007</v>
      </c>
      <c r="G5571" t="str">
        <f t="shared" si="174"/>
        <v>Casual Buyers</v>
      </c>
      <c r="H5571" s="4">
        <v>41693</v>
      </c>
      <c r="I5571">
        <f>WEEKDAY(Cleaned!$H5571)</f>
        <v>1</v>
      </c>
      <c r="J5571" t="s">
        <v>18</v>
      </c>
      <c r="K5571" s="4">
        <v>24272</v>
      </c>
      <c r="L5571">
        <f>INT(YEARFRAC(Cleaned!$K5571,Cleaned!$H5571,1))</f>
        <v>47</v>
      </c>
      <c r="M5571" t="str">
        <f t="shared" si="175"/>
        <v>Adult</v>
      </c>
    </row>
    <row r="5572" spans="1:13" x14ac:dyDescent="0.25">
      <c r="A5572">
        <v>15572</v>
      </c>
      <c r="B5572" t="s">
        <v>2911</v>
      </c>
      <c r="C5572" t="s">
        <v>80</v>
      </c>
      <c r="D5572" t="s">
        <v>26</v>
      </c>
      <c r="E5572" t="s">
        <v>21</v>
      </c>
      <c r="F5572" s="35">
        <v>2634.3973999999998</v>
      </c>
      <c r="G5572" t="str">
        <f t="shared" si="174"/>
        <v>Brand Seekers</v>
      </c>
      <c r="H5572" s="4">
        <v>41694</v>
      </c>
      <c r="I5572">
        <f>WEEKDAY(Cleaned!$H5572)</f>
        <v>2</v>
      </c>
      <c r="J5572" t="s">
        <v>12</v>
      </c>
      <c r="K5572" s="4">
        <v>21142</v>
      </c>
      <c r="L5572">
        <f>INT(YEARFRAC(Cleaned!$K5572,Cleaned!$H5572,1))</f>
        <v>56</v>
      </c>
      <c r="M5572" t="str">
        <f t="shared" si="175"/>
        <v>Seniors</v>
      </c>
    </row>
    <row r="5573" spans="1:13" x14ac:dyDescent="0.25">
      <c r="A5573">
        <v>15573</v>
      </c>
      <c r="B5573" t="s">
        <v>3005</v>
      </c>
      <c r="C5573" t="s">
        <v>80</v>
      </c>
      <c r="D5573" t="s">
        <v>26</v>
      </c>
      <c r="E5573" t="s">
        <v>21</v>
      </c>
      <c r="F5573" s="35">
        <v>35.669400000000003</v>
      </c>
      <c r="G5573" t="str">
        <f t="shared" si="174"/>
        <v>Casual Buyers</v>
      </c>
      <c r="H5573" s="4">
        <v>41698</v>
      </c>
      <c r="I5573">
        <f>WEEKDAY(Cleaned!$H5573)</f>
        <v>6</v>
      </c>
      <c r="J5573" t="s">
        <v>18</v>
      </c>
      <c r="K5573" s="4">
        <v>25899</v>
      </c>
      <c r="L5573">
        <f>INT(YEARFRAC(Cleaned!$K5573,Cleaned!$H5573,1))</f>
        <v>43</v>
      </c>
      <c r="M5573" t="str">
        <f t="shared" si="175"/>
        <v>Adult</v>
      </c>
    </row>
    <row r="5574" spans="1:13" x14ac:dyDescent="0.25">
      <c r="A5574">
        <v>15574</v>
      </c>
      <c r="B5574" t="s">
        <v>3314</v>
      </c>
      <c r="C5574" t="s">
        <v>80</v>
      </c>
      <c r="D5574" t="s">
        <v>26</v>
      </c>
      <c r="E5574" t="s">
        <v>21</v>
      </c>
      <c r="F5574" s="35">
        <v>82.852900000000005</v>
      </c>
      <c r="G5574" t="str">
        <f t="shared" si="174"/>
        <v>Casual Buyers</v>
      </c>
      <c r="H5574" s="4">
        <v>41698</v>
      </c>
      <c r="I5574">
        <f>WEEKDAY(Cleaned!$H5574)</f>
        <v>6</v>
      </c>
      <c r="J5574" t="s">
        <v>16</v>
      </c>
      <c r="K5574" s="4">
        <v>17689</v>
      </c>
      <c r="L5574">
        <f>INT(YEARFRAC(Cleaned!$K5574,Cleaned!$H5574,1))</f>
        <v>65</v>
      </c>
      <c r="M5574" t="str">
        <f t="shared" si="175"/>
        <v>Elders</v>
      </c>
    </row>
    <row r="5575" spans="1:13" x14ac:dyDescent="0.25">
      <c r="A5575">
        <v>15575</v>
      </c>
      <c r="B5575" t="s">
        <v>3008</v>
      </c>
      <c r="C5575" t="s">
        <v>80</v>
      </c>
      <c r="D5575" t="s">
        <v>26</v>
      </c>
      <c r="E5575" t="s">
        <v>21</v>
      </c>
      <c r="F5575" s="35">
        <v>55.238999999999997</v>
      </c>
      <c r="G5575" t="str">
        <f t="shared" si="174"/>
        <v>Casual Buyers</v>
      </c>
      <c r="H5575" s="4">
        <v>41699</v>
      </c>
      <c r="I5575">
        <f>WEEKDAY(Cleaned!$H5575)</f>
        <v>7</v>
      </c>
      <c r="J5575" t="s">
        <v>18</v>
      </c>
      <c r="K5575" s="4">
        <v>25728</v>
      </c>
      <c r="L5575">
        <f>INT(YEARFRAC(Cleaned!$K5575,Cleaned!$H5575,1))</f>
        <v>43</v>
      </c>
      <c r="M5575" t="str">
        <f t="shared" si="175"/>
        <v>Adult</v>
      </c>
    </row>
    <row r="5576" spans="1:13" x14ac:dyDescent="0.25">
      <c r="A5576">
        <v>15576</v>
      </c>
      <c r="B5576" t="s">
        <v>3076</v>
      </c>
      <c r="C5576" t="s">
        <v>80</v>
      </c>
      <c r="D5576" t="s">
        <v>26</v>
      </c>
      <c r="E5576" t="s">
        <v>21</v>
      </c>
      <c r="F5576" s="35">
        <v>2649.8453</v>
      </c>
      <c r="G5576" t="str">
        <f t="shared" si="174"/>
        <v>Brand Seekers</v>
      </c>
      <c r="H5576" s="4">
        <v>41701</v>
      </c>
      <c r="I5576">
        <f>WEEKDAY(Cleaned!$H5576)</f>
        <v>2</v>
      </c>
      <c r="J5576" t="s">
        <v>12</v>
      </c>
      <c r="K5576" s="4">
        <v>18517</v>
      </c>
      <c r="L5576">
        <f>INT(YEARFRAC(Cleaned!$K5576,Cleaned!$H5576,1))</f>
        <v>63</v>
      </c>
      <c r="M5576" t="str">
        <f t="shared" si="175"/>
        <v>Seniors</v>
      </c>
    </row>
    <row r="5577" spans="1:13" x14ac:dyDescent="0.25">
      <c r="A5577">
        <v>15577</v>
      </c>
      <c r="B5577" t="s">
        <v>2876</v>
      </c>
      <c r="C5577" t="s">
        <v>80</v>
      </c>
      <c r="D5577" t="s">
        <v>26</v>
      </c>
      <c r="E5577" t="s">
        <v>21</v>
      </c>
      <c r="F5577" s="35">
        <v>2563.5889999999999</v>
      </c>
      <c r="G5577" t="str">
        <f t="shared" si="174"/>
        <v>Brand Seekers</v>
      </c>
      <c r="H5577" s="4">
        <v>41701</v>
      </c>
      <c r="I5577">
        <f>WEEKDAY(Cleaned!$H5577)</f>
        <v>2</v>
      </c>
      <c r="J5577" t="s">
        <v>15</v>
      </c>
      <c r="K5577" s="4">
        <v>23063</v>
      </c>
      <c r="L5577">
        <f>INT(YEARFRAC(Cleaned!$K5577,Cleaned!$H5577,1))</f>
        <v>51</v>
      </c>
      <c r="M5577" t="str">
        <f t="shared" si="175"/>
        <v>Seniors</v>
      </c>
    </row>
    <row r="5578" spans="1:13" x14ac:dyDescent="0.25">
      <c r="A5578">
        <v>15578</v>
      </c>
      <c r="B5578" t="s">
        <v>3155</v>
      </c>
      <c r="C5578" t="s">
        <v>80</v>
      </c>
      <c r="D5578" t="s">
        <v>26</v>
      </c>
      <c r="E5578" t="s">
        <v>21</v>
      </c>
      <c r="F5578" s="35">
        <v>850.28650000000005</v>
      </c>
      <c r="G5578" t="str">
        <f t="shared" si="174"/>
        <v>Casual Buyers</v>
      </c>
      <c r="H5578" s="4">
        <v>41702</v>
      </c>
      <c r="I5578">
        <f>WEEKDAY(Cleaned!$H5578)</f>
        <v>3</v>
      </c>
      <c r="J5578" t="s">
        <v>16</v>
      </c>
      <c r="K5578" s="4">
        <v>24006</v>
      </c>
      <c r="L5578">
        <f>INT(YEARFRAC(Cleaned!$K5578,Cleaned!$H5578,1))</f>
        <v>48</v>
      </c>
      <c r="M5578" t="str">
        <f t="shared" si="175"/>
        <v>Adult</v>
      </c>
    </row>
    <row r="5579" spans="1:13" x14ac:dyDescent="0.25">
      <c r="A5579">
        <v>15579</v>
      </c>
      <c r="B5579" t="s">
        <v>3250</v>
      </c>
      <c r="C5579" t="s">
        <v>80</v>
      </c>
      <c r="D5579" t="s">
        <v>26</v>
      </c>
      <c r="E5579" t="s">
        <v>21</v>
      </c>
      <c r="F5579" s="35">
        <v>671.79579999999999</v>
      </c>
      <c r="G5579" t="str">
        <f t="shared" si="174"/>
        <v>Casual Buyers</v>
      </c>
      <c r="H5579" s="4">
        <v>41703</v>
      </c>
      <c r="I5579">
        <f>WEEKDAY(Cleaned!$H5579)</f>
        <v>4</v>
      </c>
      <c r="J5579" t="s">
        <v>15</v>
      </c>
      <c r="K5579" s="4">
        <v>19940</v>
      </c>
      <c r="L5579">
        <f>INT(YEARFRAC(Cleaned!$K5579,Cleaned!$H5579,1))</f>
        <v>59</v>
      </c>
      <c r="M5579" t="str">
        <f t="shared" si="175"/>
        <v>Seniors</v>
      </c>
    </row>
    <row r="5580" spans="1:13" x14ac:dyDescent="0.25">
      <c r="A5580">
        <v>15580</v>
      </c>
      <c r="B5580" t="s">
        <v>3391</v>
      </c>
      <c r="C5580" t="s">
        <v>80</v>
      </c>
      <c r="D5580" t="s">
        <v>26</v>
      </c>
      <c r="E5580" t="s">
        <v>21</v>
      </c>
      <c r="F5580" s="35">
        <v>44.177900000000001</v>
      </c>
      <c r="G5580" t="str">
        <f t="shared" si="174"/>
        <v>Casual Buyers</v>
      </c>
      <c r="H5580" s="4">
        <v>41705</v>
      </c>
      <c r="I5580">
        <f>WEEKDAY(Cleaned!$H5580)</f>
        <v>6</v>
      </c>
      <c r="J5580" t="s">
        <v>15</v>
      </c>
      <c r="K5580" s="4">
        <v>21156</v>
      </c>
      <c r="L5580">
        <f>INT(YEARFRAC(Cleaned!$K5580,Cleaned!$H5580,1))</f>
        <v>56</v>
      </c>
      <c r="M5580" t="str">
        <f t="shared" si="175"/>
        <v>Seniors</v>
      </c>
    </row>
    <row r="5581" spans="1:13" x14ac:dyDescent="0.25">
      <c r="A5581">
        <v>15581</v>
      </c>
      <c r="B5581" t="s">
        <v>3392</v>
      </c>
      <c r="C5581" t="s">
        <v>80</v>
      </c>
      <c r="D5581" t="s">
        <v>26</v>
      </c>
      <c r="E5581" t="s">
        <v>21</v>
      </c>
      <c r="F5581" s="35">
        <v>927.62540000000001</v>
      </c>
      <c r="G5581" t="str">
        <f t="shared" si="174"/>
        <v>Casual Buyers</v>
      </c>
      <c r="H5581" s="4">
        <v>41709</v>
      </c>
      <c r="I5581">
        <f>WEEKDAY(Cleaned!$H5581)</f>
        <v>3</v>
      </c>
      <c r="J5581" t="s">
        <v>12</v>
      </c>
      <c r="K5581" s="4">
        <v>25187</v>
      </c>
      <c r="L5581">
        <f>INT(YEARFRAC(Cleaned!$K5581,Cleaned!$H5581,1))</f>
        <v>45</v>
      </c>
      <c r="M5581" t="str">
        <f t="shared" si="175"/>
        <v>Adult</v>
      </c>
    </row>
    <row r="5582" spans="1:13" x14ac:dyDescent="0.25">
      <c r="A5582">
        <v>15582</v>
      </c>
      <c r="B5582" t="s">
        <v>3393</v>
      </c>
      <c r="C5582" t="s">
        <v>80</v>
      </c>
      <c r="D5582" t="s">
        <v>26</v>
      </c>
      <c r="E5582" t="s">
        <v>24</v>
      </c>
      <c r="F5582" s="35">
        <v>3953.9884000000002</v>
      </c>
      <c r="G5582" t="str">
        <f t="shared" si="174"/>
        <v>Brand Seekers</v>
      </c>
      <c r="H5582" s="4">
        <v>40955</v>
      </c>
      <c r="I5582">
        <f>WEEKDAY(Cleaned!$H5582)</f>
        <v>5</v>
      </c>
      <c r="J5582" t="s">
        <v>16</v>
      </c>
      <c r="K5582" s="4">
        <v>24184</v>
      </c>
      <c r="L5582">
        <f>INT(YEARFRAC(Cleaned!$K5582,Cleaned!$H5582,1))</f>
        <v>45</v>
      </c>
      <c r="M5582" t="str">
        <f t="shared" si="175"/>
        <v>Adult</v>
      </c>
    </row>
    <row r="5583" spans="1:13" x14ac:dyDescent="0.25">
      <c r="A5583">
        <v>15583</v>
      </c>
      <c r="B5583" t="s">
        <v>3394</v>
      </c>
      <c r="C5583" t="s">
        <v>80</v>
      </c>
      <c r="D5583" t="s">
        <v>26</v>
      </c>
      <c r="E5583" t="s">
        <v>24</v>
      </c>
      <c r="F5583" s="35">
        <v>3953.9884000000002</v>
      </c>
      <c r="G5583" t="str">
        <f t="shared" si="174"/>
        <v>Brand Seekers</v>
      </c>
      <c r="H5583" s="4">
        <v>41003</v>
      </c>
      <c r="I5583">
        <f>WEEKDAY(Cleaned!$H5583)</f>
        <v>4</v>
      </c>
      <c r="J5583" t="s">
        <v>16</v>
      </c>
      <c r="K5583" s="4">
        <v>21419</v>
      </c>
      <c r="L5583">
        <f>INT(YEARFRAC(Cleaned!$K5583,Cleaned!$H5583,1))</f>
        <v>53</v>
      </c>
      <c r="M5583" t="str">
        <f t="shared" si="175"/>
        <v>Seniors</v>
      </c>
    </row>
    <row r="5584" spans="1:13" x14ac:dyDescent="0.25">
      <c r="A5584">
        <v>15584</v>
      </c>
      <c r="B5584" t="s">
        <v>3395</v>
      </c>
      <c r="C5584" t="s">
        <v>80</v>
      </c>
      <c r="D5584" t="s">
        <v>26</v>
      </c>
      <c r="E5584" t="s">
        <v>24</v>
      </c>
      <c r="F5584" s="35">
        <v>3756.989</v>
      </c>
      <c r="G5584" t="str">
        <f t="shared" si="174"/>
        <v>Brand Seekers</v>
      </c>
      <c r="H5584" s="4">
        <v>41033</v>
      </c>
      <c r="I5584">
        <f>WEEKDAY(Cleaned!$H5584)</f>
        <v>6</v>
      </c>
      <c r="J5584" t="s">
        <v>12</v>
      </c>
      <c r="K5584" s="4">
        <v>18539</v>
      </c>
      <c r="L5584">
        <f>INT(YEARFRAC(Cleaned!$K5584,Cleaned!$H5584,1))</f>
        <v>61</v>
      </c>
      <c r="M5584" t="str">
        <f t="shared" si="175"/>
        <v>Seniors</v>
      </c>
    </row>
    <row r="5585" spans="1:13" x14ac:dyDescent="0.25">
      <c r="A5585">
        <v>15585</v>
      </c>
      <c r="B5585" t="s">
        <v>3396</v>
      </c>
      <c r="C5585" t="s">
        <v>80</v>
      </c>
      <c r="D5585" t="s">
        <v>26</v>
      </c>
      <c r="E5585" t="s">
        <v>24</v>
      </c>
      <c r="F5585" s="35">
        <v>865.20399999999995</v>
      </c>
      <c r="G5585" t="str">
        <f t="shared" si="174"/>
        <v>Casual Buyers</v>
      </c>
      <c r="H5585" s="4">
        <v>41083</v>
      </c>
      <c r="I5585">
        <f>WEEKDAY(Cleaned!$H5585)</f>
        <v>7</v>
      </c>
      <c r="J5585" t="s">
        <v>14</v>
      </c>
      <c r="K5585" s="4">
        <v>27491</v>
      </c>
      <c r="L5585">
        <f>INT(YEARFRAC(Cleaned!$K5585,Cleaned!$H5585,1))</f>
        <v>37</v>
      </c>
      <c r="M5585" t="str">
        <f t="shared" si="175"/>
        <v>Adult</v>
      </c>
    </row>
    <row r="5586" spans="1:13" x14ac:dyDescent="0.25">
      <c r="A5586">
        <v>15586</v>
      </c>
      <c r="B5586" t="s">
        <v>3397</v>
      </c>
      <c r="C5586" t="s">
        <v>80</v>
      </c>
      <c r="D5586" t="s">
        <v>26</v>
      </c>
      <c r="E5586" t="s">
        <v>24</v>
      </c>
      <c r="F5586" s="35">
        <v>865.20399999999995</v>
      </c>
      <c r="G5586" t="str">
        <f t="shared" si="174"/>
        <v>Casual Buyers</v>
      </c>
      <c r="H5586" s="4">
        <v>41114</v>
      </c>
      <c r="I5586">
        <f>WEEKDAY(Cleaned!$H5586)</f>
        <v>3</v>
      </c>
      <c r="J5586" t="s">
        <v>13</v>
      </c>
      <c r="K5586" s="4">
        <v>21225</v>
      </c>
      <c r="L5586">
        <f>INT(YEARFRAC(Cleaned!$K5586,Cleaned!$H5586,1))</f>
        <v>54</v>
      </c>
      <c r="M5586" t="str">
        <f t="shared" si="175"/>
        <v>Seniors</v>
      </c>
    </row>
    <row r="5587" spans="1:13" x14ac:dyDescent="0.25">
      <c r="A5587">
        <v>15587</v>
      </c>
      <c r="B5587" t="s">
        <v>3398</v>
      </c>
      <c r="C5587" t="s">
        <v>80</v>
      </c>
      <c r="D5587" t="s">
        <v>26</v>
      </c>
      <c r="E5587" t="s">
        <v>24</v>
      </c>
      <c r="F5587" s="35">
        <v>2410.6266000000001</v>
      </c>
      <c r="G5587" t="str">
        <f t="shared" si="174"/>
        <v>Brand Seekers</v>
      </c>
      <c r="H5587" s="4">
        <v>41163</v>
      </c>
      <c r="I5587">
        <f>WEEKDAY(Cleaned!$H5587)</f>
        <v>3</v>
      </c>
      <c r="J5587" t="s">
        <v>13</v>
      </c>
      <c r="K5587" s="4">
        <v>20958</v>
      </c>
      <c r="L5587">
        <f>INT(YEARFRAC(Cleaned!$K5587,Cleaned!$H5587,1))</f>
        <v>55</v>
      </c>
      <c r="M5587" t="str">
        <f t="shared" si="175"/>
        <v>Seniors</v>
      </c>
    </row>
    <row r="5588" spans="1:13" x14ac:dyDescent="0.25">
      <c r="A5588">
        <v>15588</v>
      </c>
      <c r="B5588" t="s">
        <v>3399</v>
      </c>
      <c r="C5588" t="s">
        <v>80</v>
      </c>
      <c r="D5588" t="s">
        <v>26</v>
      </c>
      <c r="E5588" t="s">
        <v>24</v>
      </c>
      <c r="F5588" s="35">
        <v>2699.9018000000001</v>
      </c>
      <c r="G5588" t="str">
        <f t="shared" si="174"/>
        <v>Brand Seekers</v>
      </c>
      <c r="H5588" s="4">
        <v>41181</v>
      </c>
      <c r="I5588">
        <f>WEEKDAY(Cleaned!$H5588)</f>
        <v>7</v>
      </c>
      <c r="J5588" t="s">
        <v>13</v>
      </c>
      <c r="K5588" s="4">
        <v>20492</v>
      </c>
      <c r="L5588">
        <f>INT(YEARFRAC(Cleaned!$K5588,Cleaned!$H5588,1))</f>
        <v>56</v>
      </c>
      <c r="M5588" t="str">
        <f t="shared" si="175"/>
        <v>Seniors</v>
      </c>
    </row>
    <row r="5589" spans="1:13" x14ac:dyDescent="0.25">
      <c r="A5589">
        <v>15589</v>
      </c>
      <c r="B5589" t="s">
        <v>3400</v>
      </c>
      <c r="C5589" t="s">
        <v>80</v>
      </c>
      <c r="D5589" t="s">
        <v>26</v>
      </c>
      <c r="E5589" t="s">
        <v>24</v>
      </c>
      <c r="F5589" s="35">
        <v>865.20399999999995</v>
      </c>
      <c r="G5589" t="str">
        <f t="shared" si="174"/>
        <v>Casual Buyers</v>
      </c>
      <c r="H5589" s="4">
        <v>41202</v>
      </c>
      <c r="I5589">
        <f>WEEKDAY(Cleaned!$H5589)</f>
        <v>7</v>
      </c>
      <c r="J5589" t="s">
        <v>14</v>
      </c>
      <c r="K5589" s="4">
        <v>21677</v>
      </c>
      <c r="L5589">
        <f>INT(YEARFRAC(Cleaned!$K5589,Cleaned!$H5589,1))</f>
        <v>53</v>
      </c>
      <c r="M5589" t="str">
        <f t="shared" si="175"/>
        <v>Seniors</v>
      </c>
    </row>
    <row r="5590" spans="1:13" x14ac:dyDescent="0.25">
      <c r="A5590">
        <v>15590</v>
      </c>
      <c r="B5590" t="s">
        <v>3401</v>
      </c>
      <c r="C5590" t="s">
        <v>80</v>
      </c>
      <c r="D5590" t="s">
        <v>26</v>
      </c>
      <c r="E5590" t="s">
        <v>24</v>
      </c>
      <c r="F5590" s="35">
        <v>865.20399999999995</v>
      </c>
      <c r="G5590" t="str">
        <f t="shared" si="174"/>
        <v>Casual Buyers</v>
      </c>
      <c r="H5590" s="4">
        <v>41207</v>
      </c>
      <c r="I5590">
        <f>WEEKDAY(Cleaned!$H5590)</f>
        <v>5</v>
      </c>
      <c r="J5590" t="s">
        <v>16</v>
      </c>
      <c r="K5590" s="4">
        <v>24448</v>
      </c>
      <c r="L5590">
        <f>INT(YEARFRAC(Cleaned!$K5590,Cleaned!$H5590,1))</f>
        <v>45</v>
      </c>
      <c r="M5590" t="str">
        <f t="shared" si="175"/>
        <v>Adult</v>
      </c>
    </row>
    <row r="5591" spans="1:13" x14ac:dyDescent="0.25">
      <c r="A5591">
        <v>15591</v>
      </c>
      <c r="B5591" t="s">
        <v>3402</v>
      </c>
      <c r="C5591" t="s">
        <v>80</v>
      </c>
      <c r="D5591" t="s">
        <v>26</v>
      </c>
      <c r="E5591" t="s">
        <v>24</v>
      </c>
      <c r="F5591" s="35">
        <v>2410.6266000000001</v>
      </c>
      <c r="G5591" t="str">
        <f t="shared" si="174"/>
        <v>Brand Seekers</v>
      </c>
      <c r="H5591" s="4">
        <v>41240</v>
      </c>
      <c r="I5591">
        <f>WEEKDAY(Cleaned!$H5591)</f>
        <v>3</v>
      </c>
      <c r="J5591" t="s">
        <v>17</v>
      </c>
      <c r="K5591" s="4">
        <v>20280</v>
      </c>
      <c r="L5591">
        <f>INT(YEARFRAC(Cleaned!$K5591,Cleaned!$H5591,1))</f>
        <v>57</v>
      </c>
      <c r="M5591" t="str">
        <f t="shared" si="175"/>
        <v>Seniors</v>
      </c>
    </row>
    <row r="5592" spans="1:13" x14ac:dyDescent="0.25">
      <c r="A5592">
        <v>15592</v>
      </c>
      <c r="B5592" t="s">
        <v>3403</v>
      </c>
      <c r="C5592" t="s">
        <v>80</v>
      </c>
      <c r="D5592" t="s">
        <v>26</v>
      </c>
      <c r="E5592" t="s">
        <v>24</v>
      </c>
      <c r="F5592" s="35">
        <v>2410.6266000000001</v>
      </c>
      <c r="G5592" t="str">
        <f t="shared" si="174"/>
        <v>Brand Seekers</v>
      </c>
      <c r="H5592" s="4">
        <v>41255</v>
      </c>
      <c r="I5592">
        <f>WEEKDAY(Cleaned!$H5592)</f>
        <v>4</v>
      </c>
      <c r="J5592" t="s">
        <v>17</v>
      </c>
      <c r="K5592" s="4">
        <v>21610</v>
      </c>
      <c r="L5592">
        <f>INT(YEARFRAC(Cleaned!$K5592,Cleaned!$H5592,1))</f>
        <v>53</v>
      </c>
      <c r="M5592" t="str">
        <f t="shared" si="175"/>
        <v>Seniors</v>
      </c>
    </row>
    <row r="5593" spans="1:13" x14ac:dyDescent="0.25">
      <c r="A5593">
        <v>15593</v>
      </c>
      <c r="B5593" t="s">
        <v>3404</v>
      </c>
      <c r="C5593" t="s">
        <v>80</v>
      </c>
      <c r="D5593" t="s">
        <v>26</v>
      </c>
      <c r="E5593" t="s">
        <v>24</v>
      </c>
      <c r="F5593" s="35">
        <v>2288.9187000000002</v>
      </c>
      <c r="G5593" t="str">
        <f t="shared" si="174"/>
        <v>Brand Seekers</v>
      </c>
      <c r="H5593" s="4">
        <v>41273</v>
      </c>
      <c r="I5593">
        <f>WEEKDAY(Cleaned!$H5593)</f>
        <v>1</v>
      </c>
      <c r="J5593" t="s">
        <v>18</v>
      </c>
      <c r="K5593" s="4">
        <v>20754</v>
      </c>
      <c r="L5593">
        <f>INT(YEARFRAC(Cleaned!$K5593,Cleaned!$H5593,1))</f>
        <v>56</v>
      </c>
      <c r="M5593" t="str">
        <f t="shared" si="175"/>
        <v>Seniors</v>
      </c>
    </row>
    <row r="5594" spans="1:13" x14ac:dyDescent="0.25">
      <c r="A5594">
        <v>15594</v>
      </c>
      <c r="B5594" t="s">
        <v>3405</v>
      </c>
      <c r="C5594" t="s">
        <v>80</v>
      </c>
      <c r="D5594" t="s">
        <v>26</v>
      </c>
      <c r="E5594" t="s">
        <v>24</v>
      </c>
      <c r="F5594" s="35">
        <v>2288.9187000000002</v>
      </c>
      <c r="G5594" t="str">
        <f t="shared" si="174"/>
        <v>Brand Seekers</v>
      </c>
      <c r="H5594" s="4">
        <v>41279</v>
      </c>
      <c r="I5594">
        <f>WEEKDAY(Cleaned!$H5594)</f>
        <v>7</v>
      </c>
      <c r="J5594" t="s">
        <v>13</v>
      </c>
      <c r="K5594" s="4">
        <v>21283</v>
      </c>
      <c r="L5594">
        <f>INT(YEARFRAC(Cleaned!$K5594,Cleaned!$H5594,1))</f>
        <v>54</v>
      </c>
      <c r="M5594" t="str">
        <f t="shared" si="175"/>
        <v>Seniors</v>
      </c>
    </row>
    <row r="5595" spans="1:13" x14ac:dyDescent="0.25">
      <c r="A5595">
        <v>15595</v>
      </c>
      <c r="B5595" t="s">
        <v>3406</v>
      </c>
      <c r="C5595" t="s">
        <v>80</v>
      </c>
      <c r="D5595" t="s">
        <v>26</v>
      </c>
      <c r="E5595" t="s">
        <v>24</v>
      </c>
      <c r="F5595" s="35">
        <v>2288.9187000000002</v>
      </c>
      <c r="G5595" t="str">
        <f t="shared" si="174"/>
        <v>Brand Seekers</v>
      </c>
      <c r="H5595" s="4">
        <v>41315</v>
      </c>
      <c r="I5595">
        <f>WEEKDAY(Cleaned!$H5595)</f>
        <v>1</v>
      </c>
      <c r="J5595" t="s">
        <v>17</v>
      </c>
      <c r="K5595" s="4">
        <v>24667</v>
      </c>
      <c r="L5595">
        <f>INT(YEARFRAC(Cleaned!$K5595,Cleaned!$H5595,1))</f>
        <v>45</v>
      </c>
      <c r="M5595" t="str">
        <f t="shared" si="175"/>
        <v>Adult</v>
      </c>
    </row>
    <row r="5596" spans="1:13" x14ac:dyDescent="0.25">
      <c r="A5596">
        <v>15596</v>
      </c>
      <c r="B5596" t="s">
        <v>3407</v>
      </c>
      <c r="C5596" t="s">
        <v>80</v>
      </c>
      <c r="D5596" t="s">
        <v>26</v>
      </c>
      <c r="E5596" t="s">
        <v>24</v>
      </c>
      <c r="F5596" s="35">
        <v>2410.6266000000001</v>
      </c>
      <c r="G5596" t="str">
        <f t="shared" si="174"/>
        <v>Brand Seekers</v>
      </c>
      <c r="H5596" s="4">
        <v>41359</v>
      </c>
      <c r="I5596">
        <f>WEEKDAY(Cleaned!$H5596)</f>
        <v>3</v>
      </c>
      <c r="J5596" t="s">
        <v>16</v>
      </c>
      <c r="K5596" s="4">
        <v>24191</v>
      </c>
      <c r="L5596">
        <f>INT(YEARFRAC(Cleaned!$K5596,Cleaned!$H5596,1))</f>
        <v>47</v>
      </c>
      <c r="M5596" t="str">
        <f t="shared" si="175"/>
        <v>Adult</v>
      </c>
    </row>
    <row r="5597" spans="1:13" x14ac:dyDescent="0.25">
      <c r="A5597">
        <v>15597</v>
      </c>
      <c r="B5597" t="s">
        <v>3408</v>
      </c>
      <c r="C5597" t="s">
        <v>80</v>
      </c>
      <c r="D5597" t="s">
        <v>26</v>
      </c>
      <c r="E5597" t="s">
        <v>24</v>
      </c>
      <c r="F5597" s="35">
        <v>2288.9187000000002</v>
      </c>
      <c r="G5597" t="str">
        <f t="shared" si="174"/>
        <v>Brand Seekers</v>
      </c>
      <c r="H5597" s="4">
        <v>41365</v>
      </c>
      <c r="I5597">
        <f>WEEKDAY(Cleaned!$H5597)</f>
        <v>2</v>
      </c>
      <c r="J5597" t="s">
        <v>12</v>
      </c>
      <c r="K5597" s="4">
        <v>26506</v>
      </c>
      <c r="L5597">
        <f>INT(YEARFRAC(Cleaned!$K5597,Cleaned!$H5597,1))</f>
        <v>40</v>
      </c>
      <c r="M5597" t="str">
        <f t="shared" si="175"/>
        <v>Adult</v>
      </c>
    </row>
    <row r="5598" spans="1:13" x14ac:dyDescent="0.25">
      <c r="A5598">
        <v>15598</v>
      </c>
      <c r="B5598" t="s">
        <v>3409</v>
      </c>
      <c r="C5598" t="s">
        <v>80</v>
      </c>
      <c r="D5598" t="s">
        <v>26</v>
      </c>
      <c r="E5598" t="s">
        <v>24</v>
      </c>
      <c r="F5598" s="35">
        <v>1105.4834000000001</v>
      </c>
      <c r="G5598" t="str">
        <f t="shared" si="174"/>
        <v>Casual Buyers</v>
      </c>
      <c r="H5598" s="4">
        <v>41382</v>
      </c>
      <c r="I5598">
        <f>WEEKDAY(Cleaned!$H5598)</f>
        <v>5</v>
      </c>
      <c r="J5598" t="s">
        <v>15</v>
      </c>
      <c r="K5598" s="4">
        <v>21296</v>
      </c>
      <c r="L5598">
        <f>INT(YEARFRAC(Cleaned!$K5598,Cleaned!$H5598,1))</f>
        <v>54</v>
      </c>
      <c r="M5598" t="str">
        <f t="shared" si="175"/>
        <v>Seniors</v>
      </c>
    </row>
    <row r="5599" spans="1:13" x14ac:dyDescent="0.25">
      <c r="A5599">
        <v>15599</v>
      </c>
      <c r="B5599" t="s">
        <v>3410</v>
      </c>
      <c r="C5599" t="s">
        <v>80</v>
      </c>
      <c r="D5599" t="s">
        <v>26</v>
      </c>
      <c r="E5599" t="s">
        <v>24</v>
      </c>
      <c r="F5599" s="35">
        <v>865.20399999999995</v>
      </c>
      <c r="G5599" t="str">
        <f t="shared" si="174"/>
        <v>Casual Buyers</v>
      </c>
      <c r="H5599" s="4">
        <v>41395</v>
      </c>
      <c r="I5599">
        <f>WEEKDAY(Cleaned!$H5599)</f>
        <v>4</v>
      </c>
      <c r="J5599" t="s">
        <v>15</v>
      </c>
      <c r="K5599" s="4">
        <v>21625</v>
      </c>
      <c r="L5599">
        <f>INT(YEARFRAC(Cleaned!$K5599,Cleaned!$H5599,1))</f>
        <v>54</v>
      </c>
      <c r="M5599" t="str">
        <f t="shared" si="175"/>
        <v>Seniors</v>
      </c>
    </row>
    <row r="5600" spans="1:13" x14ac:dyDescent="0.25">
      <c r="A5600">
        <v>15600</v>
      </c>
      <c r="B5600" t="s">
        <v>3411</v>
      </c>
      <c r="C5600" t="s">
        <v>80</v>
      </c>
      <c r="D5600" t="s">
        <v>26</v>
      </c>
      <c r="E5600" t="s">
        <v>24</v>
      </c>
      <c r="F5600" s="35">
        <v>2699.9018000000001</v>
      </c>
      <c r="G5600" t="str">
        <f t="shared" si="174"/>
        <v>Brand Seekers</v>
      </c>
      <c r="H5600" s="4">
        <v>41405</v>
      </c>
      <c r="I5600">
        <f>WEEKDAY(Cleaned!$H5600)</f>
        <v>7</v>
      </c>
      <c r="J5600" t="s">
        <v>16</v>
      </c>
      <c r="K5600" s="4">
        <v>24292</v>
      </c>
      <c r="L5600">
        <f>INT(YEARFRAC(Cleaned!$K5600,Cleaned!$H5600,1))</f>
        <v>46</v>
      </c>
      <c r="M5600" t="str">
        <f t="shared" si="175"/>
        <v>Adult</v>
      </c>
    </row>
    <row r="5601" spans="1:13" x14ac:dyDescent="0.25">
      <c r="A5601">
        <v>15601</v>
      </c>
      <c r="B5601" t="s">
        <v>3412</v>
      </c>
      <c r="C5601" t="s">
        <v>80</v>
      </c>
      <c r="D5601" t="s">
        <v>26</v>
      </c>
      <c r="E5601" t="s">
        <v>24</v>
      </c>
      <c r="F5601" s="35">
        <v>2288.9187000000002</v>
      </c>
      <c r="G5601" t="str">
        <f t="shared" si="174"/>
        <v>Brand Seekers</v>
      </c>
      <c r="H5601" s="4">
        <v>41406</v>
      </c>
      <c r="I5601">
        <f>WEEKDAY(Cleaned!$H5601)</f>
        <v>1</v>
      </c>
      <c r="J5601" t="s">
        <v>15</v>
      </c>
      <c r="K5601" s="4">
        <v>23037</v>
      </c>
      <c r="L5601">
        <f>INT(YEARFRAC(Cleaned!$K5601,Cleaned!$H5601,1))</f>
        <v>50</v>
      </c>
      <c r="M5601" t="str">
        <f t="shared" si="175"/>
        <v>Seniors</v>
      </c>
    </row>
    <row r="5602" spans="1:13" x14ac:dyDescent="0.25">
      <c r="A5602">
        <v>15602</v>
      </c>
      <c r="B5602" t="s">
        <v>3413</v>
      </c>
      <c r="C5602" t="s">
        <v>80</v>
      </c>
      <c r="D5602" t="s">
        <v>26</v>
      </c>
      <c r="E5602" t="s">
        <v>24</v>
      </c>
      <c r="F5602" s="35">
        <v>44.189</v>
      </c>
      <c r="G5602" t="str">
        <f t="shared" si="174"/>
        <v>Casual Buyers</v>
      </c>
      <c r="H5602" s="4">
        <v>41458</v>
      </c>
      <c r="I5602">
        <f>WEEKDAY(Cleaned!$H5602)</f>
        <v>4</v>
      </c>
      <c r="J5602" t="s">
        <v>18</v>
      </c>
      <c r="K5602" s="4">
        <v>23197</v>
      </c>
      <c r="L5602">
        <f>INT(YEARFRAC(Cleaned!$K5602,Cleaned!$H5602,1))</f>
        <v>49</v>
      </c>
      <c r="M5602" t="str">
        <f t="shared" si="175"/>
        <v>Adult</v>
      </c>
    </row>
    <row r="5603" spans="1:13" x14ac:dyDescent="0.25">
      <c r="A5603">
        <v>15603</v>
      </c>
      <c r="B5603" t="s">
        <v>3414</v>
      </c>
      <c r="C5603" t="s">
        <v>80</v>
      </c>
      <c r="D5603" t="s">
        <v>26</v>
      </c>
      <c r="E5603" t="s">
        <v>24</v>
      </c>
      <c r="F5603" s="35">
        <v>15.447900000000001</v>
      </c>
      <c r="G5603" t="str">
        <f t="shared" si="174"/>
        <v>Casual Buyers</v>
      </c>
      <c r="H5603" s="4">
        <v>41460</v>
      </c>
      <c r="I5603">
        <f>WEEKDAY(Cleaned!$H5603)</f>
        <v>6</v>
      </c>
      <c r="J5603" t="s">
        <v>14</v>
      </c>
      <c r="K5603" s="4">
        <v>24479</v>
      </c>
      <c r="L5603">
        <f>INT(YEARFRAC(Cleaned!$K5603,Cleaned!$H5603,1))</f>
        <v>46</v>
      </c>
      <c r="M5603" t="str">
        <f t="shared" si="175"/>
        <v>Adult</v>
      </c>
    </row>
    <row r="5604" spans="1:13" x14ac:dyDescent="0.25">
      <c r="A5604">
        <v>15604</v>
      </c>
      <c r="B5604" t="s">
        <v>3415</v>
      </c>
      <c r="C5604" t="s">
        <v>80</v>
      </c>
      <c r="D5604" t="s">
        <v>26</v>
      </c>
      <c r="E5604" t="s">
        <v>24</v>
      </c>
      <c r="F5604" s="35">
        <v>2618.8168999999998</v>
      </c>
      <c r="G5604" t="str">
        <f t="shared" si="174"/>
        <v>Brand Seekers</v>
      </c>
      <c r="H5604" s="4">
        <v>41463</v>
      </c>
      <c r="I5604">
        <f>WEEKDAY(Cleaned!$H5604)</f>
        <v>2</v>
      </c>
      <c r="J5604" t="s">
        <v>14</v>
      </c>
      <c r="K5604" s="4">
        <v>24773</v>
      </c>
      <c r="L5604">
        <f>INT(YEARFRAC(Cleaned!$K5604,Cleaned!$H5604,1))</f>
        <v>45</v>
      </c>
      <c r="M5604" t="str">
        <f t="shared" si="175"/>
        <v>Adult</v>
      </c>
    </row>
    <row r="5605" spans="1:13" x14ac:dyDescent="0.25">
      <c r="A5605">
        <v>15605</v>
      </c>
      <c r="B5605" t="s">
        <v>3416</v>
      </c>
      <c r="C5605" t="s">
        <v>80</v>
      </c>
      <c r="D5605" t="s">
        <v>26</v>
      </c>
      <c r="E5605" t="s">
        <v>24</v>
      </c>
      <c r="F5605" s="35">
        <v>82.852900000000005</v>
      </c>
      <c r="G5605" t="str">
        <f t="shared" si="174"/>
        <v>Casual Buyers</v>
      </c>
      <c r="H5605" s="4">
        <v>41473</v>
      </c>
      <c r="I5605">
        <f>WEEKDAY(Cleaned!$H5605)</f>
        <v>5</v>
      </c>
      <c r="J5605" t="s">
        <v>16</v>
      </c>
      <c r="K5605" s="4">
        <v>21452</v>
      </c>
      <c r="L5605">
        <f>INT(YEARFRAC(Cleaned!$K5605,Cleaned!$H5605,1))</f>
        <v>54</v>
      </c>
      <c r="M5605" t="str">
        <f t="shared" si="175"/>
        <v>Seniors</v>
      </c>
    </row>
    <row r="5606" spans="1:13" x14ac:dyDescent="0.25">
      <c r="A5606">
        <v>15606</v>
      </c>
      <c r="B5606" t="s">
        <v>3417</v>
      </c>
      <c r="C5606" t="s">
        <v>80</v>
      </c>
      <c r="D5606" t="s">
        <v>26</v>
      </c>
      <c r="E5606" t="s">
        <v>24</v>
      </c>
      <c r="F5606" s="35">
        <v>1272.6948</v>
      </c>
      <c r="G5606" t="str">
        <f t="shared" si="174"/>
        <v>Casual Buyers</v>
      </c>
      <c r="H5606" s="4">
        <v>41475</v>
      </c>
      <c r="I5606">
        <f>WEEKDAY(Cleaned!$H5606)</f>
        <v>7</v>
      </c>
      <c r="J5606" t="s">
        <v>15</v>
      </c>
      <c r="K5606" s="4">
        <v>24101</v>
      </c>
      <c r="L5606">
        <f>INT(YEARFRAC(Cleaned!$K5606,Cleaned!$H5606,1))</f>
        <v>47</v>
      </c>
      <c r="M5606" t="str">
        <f t="shared" si="175"/>
        <v>Adult</v>
      </c>
    </row>
    <row r="5607" spans="1:13" x14ac:dyDescent="0.25">
      <c r="A5607">
        <v>15607</v>
      </c>
      <c r="B5607" t="s">
        <v>3418</v>
      </c>
      <c r="C5607" t="s">
        <v>80</v>
      </c>
      <c r="D5607" t="s">
        <v>26</v>
      </c>
      <c r="E5607" t="s">
        <v>24</v>
      </c>
      <c r="F5607" s="35">
        <v>69.5929</v>
      </c>
      <c r="G5607" t="str">
        <f t="shared" si="174"/>
        <v>Casual Buyers</v>
      </c>
      <c r="H5607" s="4">
        <v>41493</v>
      </c>
      <c r="I5607">
        <f>WEEKDAY(Cleaned!$H5607)</f>
        <v>4</v>
      </c>
      <c r="J5607" t="s">
        <v>12</v>
      </c>
      <c r="K5607" s="4">
        <v>18489</v>
      </c>
      <c r="L5607">
        <f>INT(YEARFRAC(Cleaned!$K5607,Cleaned!$H5607,1))</f>
        <v>62</v>
      </c>
      <c r="M5607" t="str">
        <f t="shared" si="175"/>
        <v>Seniors</v>
      </c>
    </row>
    <row r="5608" spans="1:13" x14ac:dyDescent="0.25">
      <c r="A5608">
        <v>15608</v>
      </c>
      <c r="B5608" t="s">
        <v>3411</v>
      </c>
      <c r="C5608" t="s">
        <v>80</v>
      </c>
      <c r="D5608" t="s">
        <v>26</v>
      </c>
      <c r="E5608" t="s">
        <v>24</v>
      </c>
      <c r="F5608" s="35">
        <v>927.62540000000001</v>
      </c>
      <c r="G5608" t="str">
        <f t="shared" si="174"/>
        <v>Casual Buyers</v>
      </c>
      <c r="H5608" s="4">
        <v>41495</v>
      </c>
      <c r="I5608">
        <f>WEEKDAY(Cleaned!$H5608)</f>
        <v>6</v>
      </c>
      <c r="J5608" t="s">
        <v>16</v>
      </c>
      <c r="K5608" s="4">
        <v>24292</v>
      </c>
      <c r="L5608">
        <f>INT(YEARFRAC(Cleaned!$K5608,Cleaned!$H5608,1))</f>
        <v>47</v>
      </c>
      <c r="M5608" t="str">
        <f t="shared" si="175"/>
        <v>Adult</v>
      </c>
    </row>
    <row r="5609" spans="1:13" x14ac:dyDescent="0.25">
      <c r="A5609">
        <v>15609</v>
      </c>
      <c r="B5609" t="s">
        <v>3419</v>
      </c>
      <c r="C5609" t="s">
        <v>80</v>
      </c>
      <c r="D5609" t="s">
        <v>26</v>
      </c>
      <c r="E5609" t="s">
        <v>24</v>
      </c>
      <c r="F5609" s="35">
        <v>14.2987</v>
      </c>
      <c r="G5609" t="str">
        <f t="shared" si="174"/>
        <v>Casual Buyers</v>
      </c>
      <c r="H5609" s="4">
        <v>41500</v>
      </c>
      <c r="I5609">
        <f>WEEKDAY(Cleaned!$H5609)</f>
        <v>4</v>
      </c>
      <c r="J5609" t="s">
        <v>12</v>
      </c>
      <c r="K5609" s="4">
        <v>21926</v>
      </c>
      <c r="L5609">
        <f>INT(YEARFRAC(Cleaned!$K5609,Cleaned!$H5609,1))</f>
        <v>53</v>
      </c>
      <c r="M5609" t="str">
        <f t="shared" si="175"/>
        <v>Seniors</v>
      </c>
    </row>
    <row r="5610" spans="1:13" x14ac:dyDescent="0.25">
      <c r="A5610">
        <v>15610</v>
      </c>
      <c r="B5610" t="s">
        <v>3420</v>
      </c>
      <c r="C5610" t="s">
        <v>80</v>
      </c>
      <c r="D5610" t="s">
        <v>26</v>
      </c>
      <c r="E5610" t="s">
        <v>24</v>
      </c>
      <c r="F5610" s="35">
        <v>2737.3944000000001</v>
      </c>
      <c r="G5610" t="str">
        <f t="shared" si="174"/>
        <v>Brand Seekers</v>
      </c>
      <c r="H5610" s="4">
        <v>41510</v>
      </c>
      <c r="I5610">
        <f>WEEKDAY(Cleaned!$H5610)</f>
        <v>7</v>
      </c>
      <c r="J5610" t="s">
        <v>13</v>
      </c>
      <c r="K5610" s="4">
        <v>23986</v>
      </c>
      <c r="L5610">
        <f>INT(YEARFRAC(Cleaned!$K5610,Cleaned!$H5610,1))</f>
        <v>47</v>
      </c>
      <c r="M5610" t="str">
        <f t="shared" si="175"/>
        <v>Adult</v>
      </c>
    </row>
    <row r="5611" spans="1:13" x14ac:dyDescent="0.25">
      <c r="A5611">
        <v>15611</v>
      </c>
      <c r="B5611" t="s">
        <v>3421</v>
      </c>
      <c r="C5611" t="s">
        <v>80</v>
      </c>
      <c r="D5611" t="s">
        <v>26</v>
      </c>
      <c r="E5611" t="s">
        <v>24</v>
      </c>
      <c r="F5611" s="35">
        <v>702.70270000000005</v>
      </c>
      <c r="G5611" t="str">
        <f t="shared" si="174"/>
        <v>Casual Buyers</v>
      </c>
      <c r="H5611" s="4">
        <v>41513</v>
      </c>
      <c r="I5611">
        <f>WEEKDAY(Cleaned!$H5611)</f>
        <v>3</v>
      </c>
      <c r="J5611" t="s">
        <v>14</v>
      </c>
      <c r="K5611" s="4">
        <v>21734</v>
      </c>
      <c r="L5611">
        <f>INT(YEARFRAC(Cleaned!$K5611,Cleaned!$H5611,1))</f>
        <v>54</v>
      </c>
      <c r="M5611" t="str">
        <f t="shared" si="175"/>
        <v>Seniors</v>
      </c>
    </row>
    <row r="5612" spans="1:13" x14ac:dyDescent="0.25">
      <c r="A5612">
        <v>15612</v>
      </c>
      <c r="B5612" t="s">
        <v>3422</v>
      </c>
      <c r="C5612" t="s">
        <v>80</v>
      </c>
      <c r="D5612" t="s">
        <v>26</v>
      </c>
      <c r="E5612" t="s">
        <v>24</v>
      </c>
      <c r="F5612" s="35">
        <v>2566.1194</v>
      </c>
      <c r="G5612" t="str">
        <f t="shared" si="174"/>
        <v>Brand Seekers</v>
      </c>
      <c r="H5612" s="4">
        <v>41514</v>
      </c>
      <c r="I5612">
        <f>WEEKDAY(Cleaned!$H5612)</f>
        <v>4</v>
      </c>
      <c r="J5612" t="s">
        <v>15</v>
      </c>
      <c r="K5612" s="4">
        <v>17576</v>
      </c>
      <c r="L5612">
        <f>INT(YEARFRAC(Cleaned!$K5612,Cleaned!$H5612,1))</f>
        <v>65</v>
      </c>
      <c r="M5612" t="str">
        <f t="shared" si="175"/>
        <v>Elders</v>
      </c>
    </row>
    <row r="5613" spans="1:13" x14ac:dyDescent="0.25">
      <c r="A5613">
        <v>15613</v>
      </c>
      <c r="B5613" t="s">
        <v>591</v>
      </c>
      <c r="C5613" t="s">
        <v>80</v>
      </c>
      <c r="D5613" t="s">
        <v>26</v>
      </c>
      <c r="E5613" t="s">
        <v>24</v>
      </c>
      <c r="F5613" s="35">
        <v>26.276900000000001</v>
      </c>
      <c r="G5613" t="str">
        <f t="shared" si="174"/>
        <v>Casual Buyers</v>
      </c>
      <c r="H5613" s="4">
        <v>41515</v>
      </c>
      <c r="I5613">
        <f>WEEKDAY(Cleaned!$H5613)</f>
        <v>5</v>
      </c>
      <c r="J5613" t="s">
        <v>17</v>
      </c>
      <c r="K5613" s="4">
        <v>26045</v>
      </c>
      <c r="L5613">
        <f>INT(YEARFRAC(Cleaned!$K5613,Cleaned!$H5613,1))</f>
        <v>42</v>
      </c>
      <c r="M5613" t="str">
        <f t="shared" si="175"/>
        <v>Adult</v>
      </c>
    </row>
    <row r="5614" spans="1:13" x14ac:dyDescent="0.25">
      <c r="A5614">
        <v>15614</v>
      </c>
      <c r="B5614" t="s">
        <v>3423</v>
      </c>
      <c r="C5614" t="s">
        <v>80</v>
      </c>
      <c r="D5614" t="s">
        <v>26</v>
      </c>
      <c r="E5614" t="s">
        <v>24</v>
      </c>
      <c r="F5614" s="35">
        <v>42.962400000000002</v>
      </c>
      <c r="G5614" t="str">
        <f t="shared" si="174"/>
        <v>Casual Buyers</v>
      </c>
      <c r="H5614" s="4">
        <v>41517</v>
      </c>
      <c r="I5614">
        <f>WEEKDAY(Cleaned!$H5614)</f>
        <v>7</v>
      </c>
      <c r="J5614" t="s">
        <v>18</v>
      </c>
      <c r="K5614" s="4">
        <v>20387</v>
      </c>
      <c r="L5614">
        <f>INT(YEARFRAC(Cleaned!$K5614,Cleaned!$H5614,1))</f>
        <v>57</v>
      </c>
      <c r="M5614" t="str">
        <f t="shared" si="175"/>
        <v>Seniors</v>
      </c>
    </row>
    <row r="5615" spans="1:13" x14ac:dyDescent="0.25">
      <c r="A5615">
        <v>15615</v>
      </c>
      <c r="B5615" t="s">
        <v>3424</v>
      </c>
      <c r="C5615" t="s">
        <v>80</v>
      </c>
      <c r="D5615" t="s">
        <v>26</v>
      </c>
      <c r="E5615" t="s">
        <v>24</v>
      </c>
      <c r="F5615" s="35">
        <v>132.5779</v>
      </c>
      <c r="G5615" t="str">
        <f t="shared" si="174"/>
        <v>Casual Buyers</v>
      </c>
      <c r="H5615" s="4">
        <v>41521</v>
      </c>
      <c r="I5615">
        <f>WEEKDAY(Cleaned!$H5615)</f>
        <v>4</v>
      </c>
      <c r="J5615" t="s">
        <v>16</v>
      </c>
      <c r="K5615" s="4">
        <v>25412</v>
      </c>
      <c r="L5615">
        <f>INT(YEARFRAC(Cleaned!$K5615,Cleaned!$H5615,1))</f>
        <v>44</v>
      </c>
      <c r="M5615" t="str">
        <f t="shared" si="175"/>
        <v>Adult</v>
      </c>
    </row>
    <row r="5616" spans="1:13" x14ac:dyDescent="0.25">
      <c r="A5616">
        <v>15616</v>
      </c>
      <c r="B5616" t="s">
        <v>3425</v>
      </c>
      <c r="C5616" t="s">
        <v>80</v>
      </c>
      <c r="D5616" t="s">
        <v>26</v>
      </c>
      <c r="E5616" t="s">
        <v>24</v>
      </c>
      <c r="F5616" s="35">
        <v>1366.6419000000001</v>
      </c>
      <c r="G5616" t="str">
        <f t="shared" si="174"/>
        <v>Casual Buyers</v>
      </c>
      <c r="H5616" s="4">
        <v>41521</v>
      </c>
      <c r="I5616">
        <f>WEEKDAY(Cleaned!$H5616)</f>
        <v>4</v>
      </c>
      <c r="J5616" t="s">
        <v>17</v>
      </c>
      <c r="K5616" s="4">
        <v>22048</v>
      </c>
      <c r="L5616">
        <f>INT(YEARFRAC(Cleaned!$K5616,Cleaned!$H5616,1))</f>
        <v>53</v>
      </c>
      <c r="M5616" t="str">
        <f t="shared" si="175"/>
        <v>Seniors</v>
      </c>
    </row>
    <row r="5617" spans="1:13" x14ac:dyDescent="0.25">
      <c r="A5617">
        <v>15617</v>
      </c>
      <c r="B5617" t="s">
        <v>3426</v>
      </c>
      <c r="C5617" t="s">
        <v>80</v>
      </c>
      <c r="D5617" t="s">
        <v>26</v>
      </c>
      <c r="E5617" t="s">
        <v>24</v>
      </c>
      <c r="F5617" s="35">
        <v>2781.0751</v>
      </c>
      <c r="G5617" t="str">
        <f t="shared" si="174"/>
        <v>Brand Seekers</v>
      </c>
      <c r="H5617" s="4">
        <v>41529</v>
      </c>
      <c r="I5617">
        <f>WEEKDAY(Cleaned!$H5617)</f>
        <v>5</v>
      </c>
      <c r="J5617" t="s">
        <v>12</v>
      </c>
      <c r="K5617" s="4">
        <v>26942</v>
      </c>
      <c r="L5617">
        <f>INT(YEARFRAC(Cleaned!$K5617,Cleaned!$H5617,1))</f>
        <v>39</v>
      </c>
      <c r="M5617" t="str">
        <f t="shared" si="175"/>
        <v>Adult</v>
      </c>
    </row>
    <row r="5618" spans="1:13" x14ac:dyDescent="0.25">
      <c r="A5618">
        <v>15618</v>
      </c>
      <c r="B5618" t="s">
        <v>3427</v>
      </c>
      <c r="C5618" t="s">
        <v>80</v>
      </c>
      <c r="D5618" t="s">
        <v>26</v>
      </c>
      <c r="E5618" t="s">
        <v>24</v>
      </c>
      <c r="F5618" s="35">
        <v>46.7194</v>
      </c>
      <c r="G5618" t="str">
        <f t="shared" si="174"/>
        <v>Casual Buyers</v>
      </c>
      <c r="H5618" s="4">
        <v>41532</v>
      </c>
      <c r="I5618">
        <f>WEEKDAY(Cleaned!$H5618)</f>
        <v>1</v>
      </c>
      <c r="J5618" t="s">
        <v>18</v>
      </c>
      <c r="K5618" s="4">
        <v>22937</v>
      </c>
      <c r="L5618">
        <f>INT(YEARFRAC(Cleaned!$K5618,Cleaned!$H5618,1))</f>
        <v>50</v>
      </c>
      <c r="M5618" t="str">
        <f t="shared" si="175"/>
        <v>Seniors</v>
      </c>
    </row>
    <row r="5619" spans="1:13" x14ac:dyDescent="0.25">
      <c r="A5619">
        <v>15619</v>
      </c>
      <c r="B5619" t="s">
        <v>3428</v>
      </c>
      <c r="C5619" t="s">
        <v>80</v>
      </c>
      <c r="D5619" t="s">
        <v>26</v>
      </c>
      <c r="E5619" t="s">
        <v>24</v>
      </c>
      <c r="F5619" s="35">
        <v>6.9394</v>
      </c>
      <c r="G5619" t="str">
        <f t="shared" si="174"/>
        <v>Casual Buyers</v>
      </c>
      <c r="H5619" s="4">
        <v>41535</v>
      </c>
      <c r="I5619">
        <f>WEEKDAY(Cleaned!$H5619)</f>
        <v>4</v>
      </c>
      <c r="J5619" t="s">
        <v>17</v>
      </c>
      <c r="K5619" s="4">
        <v>23878</v>
      </c>
      <c r="L5619">
        <f>INT(YEARFRAC(Cleaned!$K5619,Cleaned!$H5619,1))</f>
        <v>48</v>
      </c>
      <c r="M5619" t="str">
        <f t="shared" si="175"/>
        <v>Adult</v>
      </c>
    </row>
    <row r="5620" spans="1:13" x14ac:dyDescent="0.25">
      <c r="A5620">
        <v>15620</v>
      </c>
      <c r="B5620" t="s">
        <v>3429</v>
      </c>
      <c r="C5620" t="s">
        <v>80</v>
      </c>
      <c r="D5620" t="s">
        <v>26</v>
      </c>
      <c r="E5620" t="s">
        <v>24</v>
      </c>
      <c r="F5620" s="35">
        <v>99.427899999999994</v>
      </c>
      <c r="G5620" t="str">
        <f t="shared" si="174"/>
        <v>Casual Buyers</v>
      </c>
      <c r="H5620" s="4">
        <v>41538</v>
      </c>
      <c r="I5620">
        <f>WEEKDAY(Cleaned!$H5620)</f>
        <v>7</v>
      </c>
      <c r="J5620" t="s">
        <v>14</v>
      </c>
      <c r="K5620" s="4">
        <v>26736</v>
      </c>
      <c r="L5620">
        <f>INT(YEARFRAC(Cleaned!$K5620,Cleaned!$H5620,1))</f>
        <v>40</v>
      </c>
      <c r="M5620" t="str">
        <f t="shared" si="175"/>
        <v>Adult</v>
      </c>
    </row>
    <row r="5621" spans="1:13" x14ac:dyDescent="0.25">
      <c r="A5621">
        <v>15621</v>
      </c>
      <c r="B5621" t="s">
        <v>3430</v>
      </c>
      <c r="C5621" t="s">
        <v>80</v>
      </c>
      <c r="D5621" t="s">
        <v>26</v>
      </c>
      <c r="E5621" t="s">
        <v>24</v>
      </c>
      <c r="F5621" s="35">
        <v>77.338999999999999</v>
      </c>
      <c r="G5621" t="str">
        <f t="shared" si="174"/>
        <v>Casual Buyers</v>
      </c>
      <c r="H5621" s="4">
        <v>41539</v>
      </c>
      <c r="I5621">
        <f>WEEKDAY(Cleaned!$H5621)</f>
        <v>1</v>
      </c>
      <c r="J5621" t="s">
        <v>16</v>
      </c>
      <c r="K5621" s="4">
        <v>20601</v>
      </c>
      <c r="L5621">
        <f>INT(YEARFRAC(Cleaned!$K5621,Cleaned!$H5621,1))</f>
        <v>57</v>
      </c>
      <c r="M5621" t="str">
        <f t="shared" si="175"/>
        <v>Seniors</v>
      </c>
    </row>
    <row r="5622" spans="1:13" x14ac:dyDescent="0.25">
      <c r="A5622">
        <v>15622</v>
      </c>
      <c r="B5622" t="s">
        <v>3431</v>
      </c>
      <c r="C5622" t="s">
        <v>80</v>
      </c>
      <c r="D5622" t="s">
        <v>26</v>
      </c>
      <c r="E5622" t="s">
        <v>24</v>
      </c>
      <c r="F5622" s="35">
        <v>2614.9382999999998</v>
      </c>
      <c r="G5622" t="str">
        <f t="shared" si="174"/>
        <v>Brand Seekers</v>
      </c>
      <c r="H5622" s="4">
        <v>41542</v>
      </c>
      <c r="I5622">
        <f>WEEKDAY(Cleaned!$H5622)</f>
        <v>4</v>
      </c>
      <c r="J5622" t="s">
        <v>16</v>
      </c>
      <c r="K5622" s="4">
        <v>22267</v>
      </c>
      <c r="L5622">
        <f>INT(YEARFRAC(Cleaned!$K5622,Cleaned!$H5622,1))</f>
        <v>52</v>
      </c>
      <c r="M5622" t="str">
        <f t="shared" si="175"/>
        <v>Seniors</v>
      </c>
    </row>
    <row r="5623" spans="1:13" x14ac:dyDescent="0.25">
      <c r="A5623">
        <v>15623</v>
      </c>
      <c r="B5623" t="s">
        <v>3432</v>
      </c>
      <c r="C5623" t="s">
        <v>80</v>
      </c>
      <c r="D5623" t="s">
        <v>26</v>
      </c>
      <c r="E5623" t="s">
        <v>24</v>
      </c>
      <c r="F5623" s="35">
        <v>36.023000000000003</v>
      </c>
      <c r="G5623" t="str">
        <f t="shared" si="174"/>
        <v>Casual Buyers</v>
      </c>
      <c r="H5623" s="4">
        <v>41545</v>
      </c>
      <c r="I5623">
        <f>WEEKDAY(Cleaned!$H5623)</f>
        <v>7</v>
      </c>
      <c r="J5623" t="s">
        <v>13</v>
      </c>
      <c r="K5623" s="4">
        <v>20903</v>
      </c>
      <c r="L5623">
        <f>INT(YEARFRAC(Cleaned!$K5623,Cleaned!$H5623,1))</f>
        <v>56</v>
      </c>
      <c r="M5623" t="str">
        <f t="shared" si="175"/>
        <v>Seniors</v>
      </c>
    </row>
    <row r="5624" spans="1:13" x14ac:dyDescent="0.25">
      <c r="A5624">
        <v>15624</v>
      </c>
      <c r="B5624" t="s">
        <v>3433</v>
      </c>
      <c r="C5624" t="s">
        <v>80</v>
      </c>
      <c r="D5624" t="s">
        <v>26</v>
      </c>
      <c r="E5624" t="s">
        <v>24</v>
      </c>
      <c r="F5624" s="35">
        <v>49.990200000000002</v>
      </c>
      <c r="G5624" t="str">
        <f t="shared" si="174"/>
        <v>Casual Buyers</v>
      </c>
      <c r="H5624" s="4">
        <v>41549</v>
      </c>
      <c r="I5624">
        <f>WEEKDAY(Cleaned!$H5624)</f>
        <v>4</v>
      </c>
      <c r="J5624" t="s">
        <v>16</v>
      </c>
      <c r="K5624" s="4">
        <v>21252</v>
      </c>
      <c r="L5624">
        <f>INT(YEARFRAC(Cleaned!$K5624,Cleaned!$H5624,1))</f>
        <v>55</v>
      </c>
      <c r="M5624" t="str">
        <f t="shared" si="175"/>
        <v>Seniors</v>
      </c>
    </row>
    <row r="5625" spans="1:13" x14ac:dyDescent="0.25">
      <c r="A5625">
        <v>15625</v>
      </c>
      <c r="B5625" t="s">
        <v>3434</v>
      </c>
      <c r="C5625" t="s">
        <v>80</v>
      </c>
      <c r="D5625" t="s">
        <v>26</v>
      </c>
      <c r="E5625" t="s">
        <v>24</v>
      </c>
      <c r="F5625" s="35">
        <v>2552.5169000000001</v>
      </c>
      <c r="G5625" t="str">
        <f t="shared" si="174"/>
        <v>Brand Seekers</v>
      </c>
      <c r="H5625" s="4">
        <v>41552</v>
      </c>
      <c r="I5625">
        <f>WEEKDAY(Cleaned!$H5625)</f>
        <v>7</v>
      </c>
      <c r="J5625" t="s">
        <v>12</v>
      </c>
      <c r="K5625" s="4">
        <v>24899</v>
      </c>
      <c r="L5625">
        <f>INT(YEARFRAC(Cleaned!$K5625,Cleaned!$H5625,1))</f>
        <v>45</v>
      </c>
      <c r="M5625" t="str">
        <f t="shared" si="175"/>
        <v>Adult</v>
      </c>
    </row>
    <row r="5626" spans="1:13" x14ac:dyDescent="0.25">
      <c r="A5626">
        <v>15626</v>
      </c>
      <c r="B5626" t="s">
        <v>3435</v>
      </c>
      <c r="C5626" t="s">
        <v>80</v>
      </c>
      <c r="D5626" t="s">
        <v>26</v>
      </c>
      <c r="E5626" t="s">
        <v>24</v>
      </c>
      <c r="F5626" s="35">
        <v>41.183399999999999</v>
      </c>
      <c r="G5626" t="str">
        <f t="shared" si="174"/>
        <v>Casual Buyers</v>
      </c>
      <c r="H5626" s="4">
        <v>41555</v>
      </c>
      <c r="I5626">
        <f>WEEKDAY(Cleaned!$H5626)</f>
        <v>3</v>
      </c>
      <c r="J5626" t="s">
        <v>18</v>
      </c>
      <c r="K5626" s="4">
        <v>24008</v>
      </c>
      <c r="L5626">
        <f>INT(YEARFRAC(Cleaned!$K5626,Cleaned!$H5626,1))</f>
        <v>48</v>
      </c>
      <c r="M5626" t="str">
        <f t="shared" si="175"/>
        <v>Adult</v>
      </c>
    </row>
    <row r="5627" spans="1:13" x14ac:dyDescent="0.25">
      <c r="A5627">
        <v>15627</v>
      </c>
      <c r="B5627" t="s">
        <v>3395</v>
      </c>
      <c r="C5627" t="s">
        <v>80</v>
      </c>
      <c r="D5627" t="s">
        <v>26</v>
      </c>
      <c r="E5627" t="s">
        <v>24</v>
      </c>
      <c r="F5627" s="35">
        <v>711.03440000000001</v>
      </c>
      <c r="G5627" t="str">
        <f t="shared" si="174"/>
        <v>Casual Buyers</v>
      </c>
      <c r="H5627" s="4">
        <v>41560</v>
      </c>
      <c r="I5627">
        <f>WEEKDAY(Cleaned!$H5627)</f>
        <v>1</v>
      </c>
      <c r="J5627" t="s">
        <v>12</v>
      </c>
      <c r="K5627" s="4">
        <v>18539</v>
      </c>
      <c r="L5627">
        <f>INT(YEARFRAC(Cleaned!$K5627,Cleaned!$H5627,1))</f>
        <v>63</v>
      </c>
      <c r="M5627" t="str">
        <f t="shared" si="175"/>
        <v>Seniors</v>
      </c>
    </row>
    <row r="5628" spans="1:13" x14ac:dyDescent="0.25">
      <c r="A5628">
        <v>15628</v>
      </c>
      <c r="B5628" t="s">
        <v>3403</v>
      </c>
      <c r="C5628" t="s">
        <v>80</v>
      </c>
      <c r="D5628" t="s">
        <v>26</v>
      </c>
      <c r="E5628" t="s">
        <v>24</v>
      </c>
      <c r="F5628" s="35">
        <v>734.20619999999997</v>
      </c>
      <c r="G5628" t="str">
        <f t="shared" si="174"/>
        <v>Casual Buyers</v>
      </c>
      <c r="H5628" s="4">
        <v>41560</v>
      </c>
      <c r="I5628">
        <f>WEEKDAY(Cleaned!$H5628)</f>
        <v>1</v>
      </c>
      <c r="J5628" t="s">
        <v>17</v>
      </c>
      <c r="K5628" s="4">
        <v>21610</v>
      </c>
      <c r="L5628">
        <f>INT(YEARFRAC(Cleaned!$K5628,Cleaned!$H5628,1))</f>
        <v>54</v>
      </c>
      <c r="M5628" t="str">
        <f t="shared" si="175"/>
        <v>Seniors</v>
      </c>
    </row>
    <row r="5629" spans="1:13" x14ac:dyDescent="0.25">
      <c r="A5629">
        <v>15629</v>
      </c>
      <c r="B5629" t="s">
        <v>3436</v>
      </c>
      <c r="C5629" t="s">
        <v>80</v>
      </c>
      <c r="D5629" t="s">
        <v>26</v>
      </c>
      <c r="E5629" t="s">
        <v>24</v>
      </c>
      <c r="F5629" s="35">
        <v>59.658999999999999</v>
      </c>
      <c r="G5629" t="str">
        <f t="shared" si="174"/>
        <v>Casual Buyers</v>
      </c>
      <c r="H5629" s="4">
        <v>41564</v>
      </c>
      <c r="I5629">
        <f>WEEKDAY(Cleaned!$H5629)</f>
        <v>5</v>
      </c>
      <c r="J5629" t="s">
        <v>15</v>
      </c>
      <c r="K5629" s="4">
        <v>29033</v>
      </c>
      <c r="L5629">
        <f>INT(YEARFRAC(Cleaned!$K5629,Cleaned!$H5629,1))</f>
        <v>34</v>
      </c>
      <c r="M5629" t="str">
        <f t="shared" si="175"/>
        <v>Young Adult</v>
      </c>
    </row>
    <row r="5630" spans="1:13" x14ac:dyDescent="0.25">
      <c r="A5630">
        <v>15630</v>
      </c>
      <c r="B5630" t="s">
        <v>3392</v>
      </c>
      <c r="C5630" t="s">
        <v>80</v>
      </c>
      <c r="D5630" t="s">
        <v>26</v>
      </c>
      <c r="E5630" t="s">
        <v>21</v>
      </c>
      <c r="F5630" s="35">
        <v>830.23069999999996</v>
      </c>
      <c r="G5630" t="str">
        <f t="shared" si="174"/>
        <v>Casual Buyers</v>
      </c>
      <c r="H5630" s="4">
        <v>41775</v>
      </c>
      <c r="I5630">
        <f>WEEKDAY(Cleaned!$H5630)</f>
        <v>6</v>
      </c>
      <c r="J5630" t="s">
        <v>12</v>
      </c>
      <c r="K5630" s="4">
        <v>25187</v>
      </c>
      <c r="L5630">
        <f>INT(YEARFRAC(Cleaned!$K5630,Cleaned!$H5630,1))</f>
        <v>45</v>
      </c>
      <c r="M5630" t="str">
        <f t="shared" si="175"/>
        <v>Adult</v>
      </c>
    </row>
    <row r="5631" spans="1:13" x14ac:dyDescent="0.25">
      <c r="A5631">
        <v>15631</v>
      </c>
      <c r="B5631" t="s">
        <v>3084</v>
      </c>
      <c r="C5631" t="s">
        <v>80</v>
      </c>
      <c r="D5631" t="s">
        <v>26</v>
      </c>
      <c r="E5631" t="s">
        <v>21</v>
      </c>
      <c r="F5631" s="35">
        <v>54.111899999999999</v>
      </c>
      <c r="G5631" t="str">
        <f t="shared" si="174"/>
        <v>Casual Buyers</v>
      </c>
      <c r="H5631" s="4">
        <v>41775</v>
      </c>
      <c r="I5631">
        <f>WEEKDAY(Cleaned!$H5631)</f>
        <v>6</v>
      </c>
      <c r="J5631" t="s">
        <v>18</v>
      </c>
      <c r="K5631" s="4">
        <v>27009</v>
      </c>
      <c r="L5631">
        <f>INT(YEARFRAC(Cleaned!$K5631,Cleaned!$H5631,1))</f>
        <v>40</v>
      </c>
      <c r="M5631" t="str">
        <f t="shared" si="175"/>
        <v>Adult</v>
      </c>
    </row>
    <row r="5632" spans="1:13" x14ac:dyDescent="0.25">
      <c r="A5632">
        <v>15632</v>
      </c>
      <c r="B5632" t="s">
        <v>3437</v>
      </c>
      <c r="C5632" t="s">
        <v>80</v>
      </c>
      <c r="D5632" t="s">
        <v>26</v>
      </c>
      <c r="E5632" t="s">
        <v>21</v>
      </c>
      <c r="F5632" s="35">
        <v>1950.2808</v>
      </c>
      <c r="G5632" t="str">
        <f t="shared" si="174"/>
        <v>Brand Seekers</v>
      </c>
      <c r="H5632" s="4">
        <v>41775</v>
      </c>
      <c r="I5632">
        <f>WEEKDAY(Cleaned!$H5632)</f>
        <v>6</v>
      </c>
      <c r="J5632" t="s">
        <v>14</v>
      </c>
      <c r="K5632" s="4">
        <v>26431</v>
      </c>
      <c r="L5632">
        <f>INT(YEARFRAC(Cleaned!$K5632,Cleaned!$H5632,1))</f>
        <v>42</v>
      </c>
      <c r="M5632" t="str">
        <f t="shared" si="175"/>
        <v>Adult</v>
      </c>
    </row>
    <row r="5633" spans="1:13" x14ac:dyDescent="0.25">
      <c r="A5633">
        <v>15633</v>
      </c>
      <c r="B5633" t="s">
        <v>2985</v>
      </c>
      <c r="C5633" t="s">
        <v>80</v>
      </c>
      <c r="D5633" t="s">
        <v>26</v>
      </c>
      <c r="E5633" t="s">
        <v>21</v>
      </c>
      <c r="F5633" s="35">
        <v>65.172899999999998</v>
      </c>
      <c r="G5633" t="str">
        <f t="shared" si="174"/>
        <v>Casual Buyers</v>
      </c>
      <c r="H5633" s="4">
        <v>41776</v>
      </c>
      <c r="I5633">
        <f>WEEKDAY(Cleaned!$H5633)</f>
        <v>7</v>
      </c>
      <c r="J5633" t="s">
        <v>18</v>
      </c>
      <c r="K5633" s="4">
        <v>24302</v>
      </c>
      <c r="L5633">
        <f>INT(YEARFRAC(Cleaned!$K5633,Cleaned!$H5633,1))</f>
        <v>47</v>
      </c>
      <c r="M5633" t="str">
        <f t="shared" si="175"/>
        <v>Adult</v>
      </c>
    </row>
    <row r="5634" spans="1:13" x14ac:dyDescent="0.25">
      <c r="A5634">
        <v>15634</v>
      </c>
      <c r="B5634" t="s">
        <v>3198</v>
      </c>
      <c r="C5634" t="s">
        <v>80</v>
      </c>
      <c r="D5634" t="s">
        <v>26</v>
      </c>
      <c r="E5634" t="s">
        <v>21</v>
      </c>
      <c r="F5634" s="35">
        <v>2673.0612999999998</v>
      </c>
      <c r="G5634" t="str">
        <f t="shared" ref="G5634:G5697" si="176">IF(F5634&lt;=1500,"Casual Buyers",IF(F5634&gt;=1501,"Brand Seekers",IF(F5634&gt;2500,"Convinced Seekers")))</f>
        <v>Brand Seekers</v>
      </c>
      <c r="H5634" s="4">
        <v>41776</v>
      </c>
      <c r="I5634">
        <f>WEEKDAY(Cleaned!$H5634)</f>
        <v>7</v>
      </c>
      <c r="J5634" t="s">
        <v>15</v>
      </c>
      <c r="K5634" s="4">
        <v>25336</v>
      </c>
      <c r="L5634">
        <f>INT(YEARFRAC(Cleaned!$K5634,Cleaned!$H5634,1))</f>
        <v>45</v>
      </c>
      <c r="M5634" t="str">
        <f t="shared" ref="M5634:M5697" si="177">IF(L5634&lt;=19,"Teenager",IF(L5634&lt;=34,"Young Adult",IF(L5634&lt;=49,"Adult",IF(L5634&lt;=64,"Seniors",IF(L5634&gt;=65,"Elders")))))</f>
        <v>Adult</v>
      </c>
    </row>
    <row r="5635" spans="1:13" x14ac:dyDescent="0.25">
      <c r="A5635">
        <v>15635</v>
      </c>
      <c r="B5635" t="s">
        <v>2958</v>
      </c>
      <c r="C5635" t="s">
        <v>80</v>
      </c>
      <c r="D5635" t="s">
        <v>26</v>
      </c>
      <c r="E5635" t="s">
        <v>21</v>
      </c>
      <c r="F5635" s="35">
        <v>2591.1808000000001</v>
      </c>
      <c r="G5635" t="str">
        <f t="shared" si="176"/>
        <v>Brand Seekers</v>
      </c>
      <c r="H5635" s="4">
        <v>41779</v>
      </c>
      <c r="I5635">
        <f>WEEKDAY(Cleaned!$H5635)</f>
        <v>3</v>
      </c>
      <c r="J5635" t="s">
        <v>15</v>
      </c>
      <c r="K5635" s="4">
        <v>24041</v>
      </c>
      <c r="L5635">
        <f>INT(YEARFRAC(Cleaned!$K5635,Cleaned!$H5635,1))</f>
        <v>48</v>
      </c>
      <c r="M5635" t="str">
        <f t="shared" si="177"/>
        <v>Adult</v>
      </c>
    </row>
    <row r="5636" spans="1:13" x14ac:dyDescent="0.25">
      <c r="A5636">
        <v>15636</v>
      </c>
      <c r="B5636" t="s">
        <v>3066</v>
      </c>
      <c r="C5636" t="s">
        <v>80</v>
      </c>
      <c r="D5636" t="s">
        <v>26</v>
      </c>
      <c r="E5636" t="s">
        <v>21</v>
      </c>
      <c r="F5636" s="35">
        <v>2580.1419000000001</v>
      </c>
      <c r="G5636" t="str">
        <f t="shared" si="176"/>
        <v>Brand Seekers</v>
      </c>
      <c r="H5636" s="4">
        <v>41780</v>
      </c>
      <c r="I5636">
        <f>WEEKDAY(Cleaned!$H5636)</f>
        <v>4</v>
      </c>
      <c r="J5636" t="s">
        <v>17</v>
      </c>
      <c r="K5636" s="4">
        <v>16517</v>
      </c>
      <c r="L5636">
        <f>INT(YEARFRAC(Cleaned!$K5636,Cleaned!$H5636,1))</f>
        <v>69</v>
      </c>
      <c r="M5636" t="str">
        <f t="shared" si="177"/>
        <v>Elders</v>
      </c>
    </row>
    <row r="5637" spans="1:13" x14ac:dyDescent="0.25">
      <c r="A5637">
        <v>15637</v>
      </c>
      <c r="B5637" t="s">
        <v>3438</v>
      </c>
      <c r="C5637" t="s">
        <v>80</v>
      </c>
      <c r="D5637" t="s">
        <v>26</v>
      </c>
      <c r="E5637" t="s">
        <v>21</v>
      </c>
      <c r="F5637" s="35">
        <v>87.272900000000007</v>
      </c>
      <c r="G5637" t="str">
        <f t="shared" si="176"/>
        <v>Casual Buyers</v>
      </c>
      <c r="H5637" s="4">
        <v>41781</v>
      </c>
      <c r="I5637">
        <f>WEEKDAY(Cleaned!$H5637)</f>
        <v>5</v>
      </c>
      <c r="J5637" t="s">
        <v>14</v>
      </c>
      <c r="K5637" s="4">
        <v>21685</v>
      </c>
      <c r="L5637">
        <f>INT(YEARFRAC(Cleaned!$K5637,Cleaned!$H5637,1))</f>
        <v>55</v>
      </c>
      <c r="M5637" t="str">
        <f t="shared" si="177"/>
        <v>Seniors</v>
      </c>
    </row>
    <row r="5638" spans="1:13" x14ac:dyDescent="0.25">
      <c r="A5638">
        <v>15638</v>
      </c>
      <c r="B5638" t="s">
        <v>3439</v>
      </c>
      <c r="C5638" t="s">
        <v>80</v>
      </c>
      <c r="D5638" t="s">
        <v>26</v>
      </c>
      <c r="E5638" t="s">
        <v>21</v>
      </c>
      <c r="F5638" s="35">
        <v>77.338999999999999</v>
      </c>
      <c r="G5638" t="str">
        <f t="shared" si="176"/>
        <v>Casual Buyers</v>
      </c>
      <c r="H5638" s="4">
        <v>41781</v>
      </c>
      <c r="I5638">
        <f>WEEKDAY(Cleaned!$H5638)</f>
        <v>5</v>
      </c>
      <c r="J5638" t="s">
        <v>14</v>
      </c>
      <c r="K5638" s="4">
        <v>27266</v>
      </c>
      <c r="L5638">
        <f>INT(YEARFRAC(Cleaned!$K5638,Cleaned!$H5638,1))</f>
        <v>39</v>
      </c>
      <c r="M5638" t="str">
        <f t="shared" si="177"/>
        <v>Adult</v>
      </c>
    </row>
    <row r="5639" spans="1:13" x14ac:dyDescent="0.25">
      <c r="A5639">
        <v>15639</v>
      </c>
      <c r="B5639" t="s">
        <v>3004</v>
      </c>
      <c r="C5639" t="s">
        <v>80</v>
      </c>
      <c r="D5639" t="s">
        <v>26</v>
      </c>
      <c r="E5639" t="s">
        <v>21</v>
      </c>
      <c r="F5639" s="35">
        <v>820.29679999999996</v>
      </c>
      <c r="G5639" t="str">
        <f t="shared" si="176"/>
        <v>Casual Buyers</v>
      </c>
      <c r="H5639" s="4">
        <v>41783</v>
      </c>
      <c r="I5639">
        <f>WEEKDAY(Cleaned!$H5639)</f>
        <v>7</v>
      </c>
      <c r="J5639" t="s">
        <v>12</v>
      </c>
      <c r="K5639" s="4">
        <v>24423</v>
      </c>
      <c r="L5639">
        <f>INT(YEARFRAC(Cleaned!$K5639,Cleaned!$H5639,1))</f>
        <v>47</v>
      </c>
      <c r="M5639" t="str">
        <f t="shared" si="177"/>
        <v>Adult</v>
      </c>
    </row>
    <row r="5640" spans="1:13" x14ac:dyDescent="0.25">
      <c r="A5640">
        <v>15640</v>
      </c>
      <c r="B5640" t="s">
        <v>3440</v>
      </c>
      <c r="C5640" t="s">
        <v>80</v>
      </c>
      <c r="D5640" t="s">
        <v>26</v>
      </c>
      <c r="E5640" t="s">
        <v>21</v>
      </c>
      <c r="F5640" s="35">
        <v>5.5140000000000002</v>
      </c>
      <c r="G5640" t="str">
        <f t="shared" si="176"/>
        <v>Casual Buyers</v>
      </c>
      <c r="H5640" s="4">
        <v>41784</v>
      </c>
      <c r="I5640">
        <f>WEEKDAY(Cleaned!$H5640)</f>
        <v>1</v>
      </c>
      <c r="J5640" t="s">
        <v>16</v>
      </c>
      <c r="K5640" s="4">
        <v>25103</v>
      </c>
      <c r="L5640">
        <f>INT(YEARFRAC(Cleaned!$K5640,Cleaned!$H5640,1))</f>
        <v>45</v>
      </c>
      <c r="M5640" t="str">
        <f t="shared" si="177"/>
        <v>Adult</v>
      </c>
    </row>
    <row r="5641" spans="1:13" x14ac:dyDescent="0.25">
      <c r="A5641">
        <v>15641</v>
      </c>
      <c r="B5641" t="s">
        <v>3388</v>
      </c>
      <c r="C5641" t="s">
        <v>80</v>
      </c>
      <c r="D5641" t="s">
        <v>26</v>
      </c>
      <c r="E5641" t="s">
        <v>21</v>
      </c>
      <c r="F5641" s="35">
        <v>79.0959</v>
      </c>
      <c r="G5641" t="str">
        <f t="shared" si="176"/>
        <v>Casual Buyers</v>
      </c>
      <c r="H5641" s="4">
        <v>41785</v>
      </c>
      <c r="I5641">
        <f>WEEKDAY(Cleaned!$H5641)</f>
        <v>2</v>
      </c>
      <c r="J5641" t="s">
        <v>17</v>
      </c>
      <c r="K5641" s="4">
        <v>25094</v>
      </c>
      <c r="L5641">
        <f>INT(YEARFRAC(Cleaned!$K5641,Cleaned!$H5641,1))</f>
        <v>45</v>
      </c>
      <c r="M5641" t="str">
        <f t="shared" si="177"/>
        <v>Adult</v>
      </c>
    </row>
    <row r="5642" spans="1:13" x14ac:dyDescent="0.25">
      <c r="A5642">
        <v>15642</v>
      </c>
      <c r="B5642" t="s">
        <v>3273</v>
      </c>
      <c r="C5642" t="s">
        <v>80</v>
      </c>
      <c r="D5642" t="s">
        <v>26</v>
      </c>
      <c r="E5642" t="s">
        <v>21</v>
      </c>
      <c r="F5642" s="35">
        <v>108.2458</v>
      </c>
      <c r="G5642" t="str">
        <f t="shared" si="176"/>
        <v>Casual Buyers</v>
      </c>
      <c r="H5642" s="4">
        <v>41790</v>
      </c>
      <c r="I5642">
        <f>WEEKDAY(Cleaned!$H5642)</f>
        <v>7</v>
      </c>
      <c r="J5642" t="s">
        <v>14</v>
      </c>
      <c r="K5642" s="4">
        <v>19544</v>
      </c>
      <c r="L5642">
        <f>INT(YEARFRAC(Cleaned!$K5642,Cleaned!$H5642,1))</f>
        <v>60</v>
      </c>
      <c r="M5642" t="str">
        <f t="shared" si="177"/>
        <v>Seniors</v>
      </c>
    </row>
    <row r="5643" spans="1:13" x14ac:dyDescent="0.25">
      <c r="A5643">
        <v>15643</v>
      </c>
      <c r="B5643" t="s">
        <v>3441</v>
      </c>
      <c r="C5643" t="s">
        <v>80</v>
      </c>
      <c r="D5643" t="s">
        <v>26</v>
      </c>
      <c r="E5643" t="s">
        <v>21</v>
      </c>
      <c r="F5643" s="35">
        <v>24.2879</v>
      </c>
      <c r="G5643" t="str">
        <f t="shared" si="176"/>
        <v>Casual Buyers</v>
      </c>
      <c r="H5643" s="4">
        <v>41792</v>
      </c>
      <c r="I5643">
        <f>WEEKDAY(Cleaned!$H5643)</f>
        <v>2</v>
      </c>
      <c r="J5643" t="s">
        <v>18</v>
      </c>
      <c r="K5643" s="4">
        <v>25549</v>
      </c>
      <c r="L5643">
        <f>INT(YEARFRAC(Cleaned!$K5643,Cleaned!$H5643,1))</f>
        <v>44</v>
      </c>
      <c r="M5643" t="str">
        <f t="shared" si="177"/>
        <v>Adult</v>
      </c>
    </row>
    <row r="5644" spans="1:13" x14ac:dyDescent="0.25">
      <c r="A5644">
        <v>15644</v>
      </c>
      <c r="B5644" t="s">
        <v>3335</v>
      </c>
      <c r="C5644" t="s">
        <v>80</v>
      </c>
      <c r="D5644" t="s">
        <v>26</v>
      </c>
      <c r="E5644" t="s">
        <v>21</v>
      </c>
      <c r="F5644" s="35">
        <v>44.189</v>
      </c>
      <c r="G5644" t="str">
        <f t="shared" si="176"/>
        <v>Casual Buyers</v>
      </c>
      <c r="H5644" s="4">
        <v>41795</v>
      </c>
      <c r="I5644">
        <f>WEEKDAY(Cleaned!$H5644)</f>
        <v>5</v>
      </c>
      <c r="J5644" t="s">
        <v>14</v>
      </c>
      <c r="K5644" s="4">
        <v>20035</v>
      </c>
      <c r="L5644">
        <f>INT(YEARFRAC(Cleaned!$K5644,Cleaned!$H5644,1))</f>
        <v>59</v>
      </c>
      <c r="M5644" t="str">
        <f t="shared" si="177"/>
        <v>Seniors</v>
      </c>
    </row>
    <row r="5645" spans="1:13" x14ac:dyDescent="0.25">
      <c r="A5645">
        <v>15645</v>
      </c>
      <c r="B5645" t="s">
        <v>2985</v>
      </c>
      <c r="C5645" t="s">
        <v>80</v>
      </c>
      <c r="D5645" t="s">
        <v>26</v>
      </c>
      <c r="E5645" t="s">
        <v>21</v>
      </c>
      <c r="F5645" s="35">
        <v>2.5305</v>
      </c>
      <c r="G5645" t="str">
        <f t="shared" si="176"/>
        <v>Casual Buyers</v>
      </c>
      <c r="H5645" s="4">
        <v>41802</v>
      </c>
      <c r="I5645">
        <f>WEEKDAY(Cleaned!$H5645)</f>
        <v>5</v>
      </c>
      <c r="J5645" t="s">
        <v>18</v>
      </c>
      <c r="K5645" s="4">
        <v>24302</v>
      </c>
      <c r="L5645">
        <f>INT(YEARFRAC(Cleaned!$K5645,Cleaned!$H5645,1))</f>
        <v>47</v>
      </c>
      <c r="M5645" t="str">
        <f t="shared" si="177"/>
        <v>Adult</v>
      </c>
    </row>
    <row r="5646" spans="1:13" x14ac:dyDescent="0.25">
      <c r="A5646">
        <v>15646</v>
      </c>
      <c r="B5646" t="s">
        <v>3442</v>
      </c>
      <c r="C5646" t="s">
        <v>80</v>
      </c>
      <c r="D5646" t="s">
        <v>26</v>
      </c>
      <c r="E5646" t="s">
        <v>21</v>
      </c>
      <c r="F5646" s="35">
        <v>147.50649999999999</v>
      </c>
      <c r="G5646" t="str">
        <f t="shared" si="176"/>
        <v>Casual Buyers</v>
      </c>
      <c r="H5646" s="4">
        <v>41805</v>
      </c>
      <c r="I5646">
        <f>WEEKDAY(Cleaned!$H5646)</f>
        <v>1</v>
      </c>
      <c r="J5646" t="s">
        <v>14</v>
      </c>
      <c r="K5646" s="4">
        <v>25629</v>
      </c>
      <c r="L5646">
        <f>INT(YEARFRAC(Cleaned!$K5646,Cleaned!$H5646,1))</f>
        <v>44</v>
      </c>
      <c r="M5646" t="str">
        <f t="shared" si="177"/>
        <v>Adult</v>
      </c>
    </row>
    <row r="5647" spans="1:13" x14ac:dyDescent="0.25">
      <c r="A5647">
        <v>15647</v>
      </c>
      <c r="B5647" t="s">
        <v>3177</v>
      </c>
      <c r="C5647" t="s">
        <v>80</v>
      </c>
      <c r="D5647" t="s">
        <v>26</v>
      </c>
      <c r="E5647" t="s">
        <v>21</v>
      </c>
      <c r="F5647" s="35">
        <v>46.7194</v>
      </c>
      <c r="G5647" t="str">
        <f t="shared" si="176"/>
        <v>Casual Buyers</v>
      </c>
      <c r="H5647" s="4">
        <v>41806</v>
      </c>
      <c r="I5647">
        <f>WEEKDAY(Cleaned!$H5647)</f>
        <v>2</v>
      </c>
      <c r="J5647" t="s">
        <v>14</v>
      </c>
      <c r="K5647" s="4">
        <v>21673</v>
      </c>
      <c r="L5647">
        <f>INT(YEARFRAC(Cleaned!$K5647,Cleaned!$H5647,1))</f>
        <v>55</v>
      </c>
      <c r="M5647" t="str">
        <f t="shared" si="177"/>
        <v>Seniors</v>
      </c>
    </row>
    <row r="5648" spans="1:13" x14ac:dyDescent="0.25">
      <c r="A5648">
        <v>15648</v>
      </c>
      <c r="B5648" t="s">
        <v>3443</v>
      </c>
      <c r="C5648" t="s">
        <v>80</v>
      </c>
      <c r="D5648" t="s">
        <v>26</v>
      </c>
      <c r="E5648" t="s">
        <v>21</v>
      </c>
      <c r="F5648" s="35">
        <v>76.2119</v>
      </c>
      <c r="G5648" t="str">
        <f t="shared" si="176"/>
        <v>Casual Buyers</v>
      </c>
      <c r="H5648" s="4">
        <v>41809</v>
      </c>
      <c r="I5648">
        <f>WEEKDAY(Cleaned!$H5648)</f>
        <v>5</v>
      </c>
      <c r="J5648" t="s">
        <v>14</v>
      </c>
      <c r="K5648" s="4">
        <v>21880</v>
      </c>
      <c r="L5648">
        <f>INT(YEARFRAC(Cleaned!$K5648,Cleaned!$H5648,1))</f>
        <v>54</v>
      </c>
      <c r="M5648" t="str">
        <f t="shared" si="177"/>
        <v>Seniors</v>
      </c>
    </row>
    <row r="5649" spans="1:13" x14ac:dyDescent="0.25">
      <c r="A5649">
        <v>15649</v>
      </c>
      <c r="B5649" t="s">
        <v>3265</v>
      </c>
      <c r="C5649" t="s">
        <v>80</v>
      </c>
      <c r="D5649" t="s">
        <v>26</v>
      </c>
      <c r="E5649" t="s">
        <v>21</v>
      </c>
      <c r="F5649" s="35">
        <v>76.2119</v>
      </c>
      <c r="G5649" t="str">
        <f t="shared" si="176"/>
        <v>Casual Buyers</v>
      </c>
      <c r="H5649" s="4">
        <v>41812</v>
      </c>
      <c r="I5649">
        <f>WEEKDAY(Cleaned!$H5649)</f>
        <v>1</v>
      </c>
      <c r="J5649" t="s">
        <v>12</v>
      </c>
      <c r="K5649" s="4">
        <v>26652</v>
      </c>
      <c r="L5649">
        <f>INT(YEARFRAC(Cleaned!$K5649,Cleaned!$H5649,1))</f>
        <v>41</v>
      </c>
      <c r="M5649" t="str">
        <f t="shared" si="177"/>
        <v>Adult</v>
      </c>
    </row>
    <row r="5650" spans="1:13" x14ac:dyDescent="0.25">
      <c r="A5650">
        <v>15650</v>
      </c>
      <c r="B5650" t="s">
        <v>3134</v>
      </c>
      <c r="C5650" t="s">
        <v>80</v>
      </c>
      <c r="D5650" t="s">
        <v>26</v>
      </c>
      <c r="E5650" t="s">
        <v>21</v>
      </c>
      <c r="F5650" s="35">
        <v>113.7598</v>
      </c>
      <c r="G5650" t="str">
        <f t="shared" si="176"/>
        <v>Casual Buyers</v>
      </c>
      <c r="H5650" s="4">
        <v>41817</v>
      </c>
      <c r="I5650">
        <f>WEEKDAY(Cleaned!$H5650)</f>
        <v>6</v>
      </c>
      <c r="J5650" t="s">
        <v>18</v>
      </c>
      <c r="K5650" s="4">
        <v>24056</v>
      </c>
      <c r="L5650">
        <f>INT(YEARFRAC(Cleaned!$K5650,Cleaned!$H5650,1))</f>
        <v>48</v>
      </c>
      <c r="M5650" t="str">
        <f t="shared" si="177"/>
        <v>Adult</v>
      </c>
    </row>
    <row r="5651" spans="1:13" x14ac:dyDescent="0.25">
      <c r="A5651">
        <v>15651</v>
      </c>
      <c r="B5651" t="s">
        <v>3444</v>
      </c>
      <c r="C5651" t="s">
        <v>80</v>
      </c>
      <c r="D5651" t="s">
        <v>26</v>
      </c>
      <c r="E5651" t="s">
        <v>21</v>
      </c>
      <c r="F5651" s="35">
        <v>71.791899999999998</v>
      </c>
      <c r="G5651" t="str">
        <f t="shared" si="176"/>
        <v>Casual Buyers</v>
      </c>
      <c r="H5651" s="4">
        <v>41817</v>
      </c>
      <c r="I5651">
        <f>WEEKDAY(Cleaned!$H5651)</f>
        <v>6</v>
      </c>
      <c r="J5651" t="s">
        <v>17</v>
      </c>
      <c r="K5651" s="4">
        <v>24168</v>
      </c>
      <c r="L5651">
        <f>INT(YEARFRAC(Cleaned!$K5651,Cleaned!$H5651,1))</f>
        <v>48</v>
      </c>
      <c r="M5651" t="str">
        <f t="shared" si="177"/>
        <v>Adult</v>
      </c>
    </row>
    <row r="5652" spans="1:13" x14ac:dyDescent="0.25">
      <c r="A5652">
        <v>15652</v>
      </c>
      <c r="B5652" t="s">
        <v>3005</v>
      </c>
      <c r="C5652" t="s">
        <v>80</v>
      </c>
      <c r="D5652" t="s">
        <v>26</v>
      </c>
      <c r="E5652" t="s">
        <v>21</v>
      </c>
      <c r="F5652" s="35">
        <v>27.614000000000001</v>
      </c>
      <c r="G5652" t="str">
        <f t="shared" si="176"/>
        <v>Casual Buyers</v>
      </c>
      <c r="H5652" s="4">
        <v>41819</v>
      </c>
      <c r="I5652">
        <f>WEEKDAY(Cleaned!$H5652)</f>
        <v>1</v>
      </c>
      <c r="J5652" t="s">
        <v>18</v>
      </c>
      <c r="K5652" s="4">
        <v>25899</v>
      </c>
      <c r="L5652">
        <f>INT(YEARFRAC(Cleaned!$K5652,Cleaned!$H5652,1))</f>
        <v>43</v>
      </c>
      <c r="M5652" t="str">
        <f t="shared" si="177"/>
        <v>Adult</v>
      </c>
    </row>
    <row r="5653" spans="1:13" x14ac:dyDescent="0.25">
      <c r="A5653">
        <v>15653</v>
      </c>
      <c r="B5653" t="s">
        <v>3445</v>
      </c>
      <c r="C5653" t="s">
        <v>80</v>
      </c>
      <c r="D5653" t="s">
        <v>26</v>
      </c>
      <c r="E5653" t="s">
        <v>24</v>
      </c>
      <c r="F5653" s="35">
        <v>3953.9884000000002</v>
      </c>
      <c r="G5653" t="str">
        <f t="shared" si="176"/>
        <v>Brand Seekers</v>
      </c>
      <c r="H5653" s="4">
        <v>40707</v>
      </c>
      <c r="I5653">
        <f>WEEKDAY(Cleaned!$H5653)</f>
        <v>2</v>
      </c>
      <c r="J5653" t="s">
        <v>15</v>
      </c>
      <c r="K5653" s="4">
        <v>26036</v>
      </c>
      <c r="L5653">
        <f>INT(YEARFRAC(Cleaned!$K5653,Cleaned!$H5653,1))</f>
        <v>40</v>
      </c>
      <c r="M5653" t="str">
        <f t="shared" si="177"/>
        <v>Adult</v>
      </c>
    </row>
    <row r="5654" spans="1:13" x14ac:dyDescent="0.25">
      <c r="A5654">
        <v>15654</v>
      </c>
      <c r="B5654" t="s">
        <v>3446</v>
      </c>
      <c r="C5654" t="s">
        <v>80</v>
      </c>
      <c r="D5654" t="s">
        <v>26</v>
      </c>
      <c r="E5654" t="s">
        <v>24</v>
      </c>
      <c r="F5654" s="35">
        <v>3953.9884000000002</v>
      </c>
      <c r="G5654" t="str">
        <f t="shared" si="176"/>
        <v>Brand Seekers</v>
      </c>
      <c r="H5654" s="4">
        <v>40725</v>
      </c>
      <c r="I5654">
        <f>WEEKDAY(Cleaned!$H5654)</f>
        <v>6</v>
      </c>
      <c r="J5654" t="s">
        <v>15</v>
      </c>
      <c r="K5654" s="4">
        <v>23177</v>
      </c>
      <c r="L5654">
        <f>INT(YEARFRAC(Cleaned!$K5654,Cleaned!$H5654,1))</f>
        <v>48</v>
      </c>
      <c r="M5654" t="str">
        <f t="shared" si="177"/>
        <v>Adult</v>
      </c>
    </row>
    <row r="5655" spans="1:13" x14ac:dyDescent="0.25">
      <c r="A5655">
        <v>15655</v>
      </c>
      <c r="B5655" t="s">
        <v>3447</v>
      </c>
      <c r="C5655" t="s">
        <v>80</v>
      </c>
      <c r="D5655" t="s">
        <v>26</v>
      </c>
      <c r="E5655" t="s">
        <v>24</v>
      </c>
      <c r="F5655" s="35">
        <v>3953.9884000000002</v>
      </c>
      <c r="G5655" t="str">
        <f t="shared" si="176"/>
        <v>Brand Seekers</v>
      </c>
      <c r="H5655" s="4">
        <v>40771</v>
      </c>
      <c r="I5655">
        <f>WEEKDAY(Cleaned!$H5655)</f>
        <v>3</v>
      </c>
      <c r="J5655" t="s">
        <v>12</v>
      </c>
      <c r="K5655" s="4">
        <v>17427</v>
      </c>
      <c r="L5655">
        <f>INT(YEARFRAC(Cleaned!$K5655,Cleaned!$H5655,1))</f>
        <v>63</v>
      </c>
      <c r="M5655" t="str">
        <f t="shared" si="177"/>
        <v>Seniors</v>
      </c>
    </row>
    <row r="5656" spans="1:13" x14ac:dyDescent="0.25">
      <c r="A5656">
        <v>15656</v>
      </c>
      <c r="B5656" t="s">
        <v>3415</v>
      </c>
      <c r="C5656" t="s">
        <v>80</v>
      </c>
      <c r="D5656" t="s">
        <v>26</v>
      </c>
      <c r="E5656" t="s">
        <v>24</v>
      </c>
      <c r="F5656" s="35">
        <v>3953.9884000000002</v>
      </c>
      <c r="G5656" t="str">
        <f t="shared" si="176"/>
        <v>Brand Seekers</v>
      </c>
      <c r="H5656" s="4">
        <v>40923</v>
      </c>
      <c r="I5656">
        <f>WEEKDAY(Cleaned!$H5656)</f>
        <v>1</v>
      </c>
      <c r="J5656" t="s">
        <v>14</v>
      </c>
      <c r="K5656" s="4">
        <v>24773</v>
      </c>
      <c r="L5656">
        <f>INT(YEARFRAC(Cleaned!$K5656,Cleaned!$H5656,1))</f>
        <v>44</v>
      </c>
      <c r="M5656" t="str">
        <f t="shared" si="177"/>
        <v>Adult</v>
      </c>
    </row>
    <row r="5657" spans="1:13" x14ac:dyDescent="0.25">
      <c r="A5657">
        <v>15657</v>
      </c>
      <c r="B5657" t="s">
        <v>3448</v>
      </c>
      <c r="C5657" t="s">
        <v>80</v>
      </c>
      <c r="D5657" t="s">
        <v>26</v>
      </c>
      <c r="E5657" t="s">
        <v>24</v>
      </c>
      <c r="F5657" s="35">
        <v>3953.9884000000002</v>
      </c>
      <c r="G5657" t="str">
        <f t="shared" si="176"/>
        <v>Brand Seekers</v>
      </c>
      <c r="H5657" s="4">
        <v>40936</v>
      </c>
      <c r="I5657">
        <f>WEEKDAY(Cleaned!$H5657)</f>
        <v>7</v>
      </c>
      <c r="J5657" t="s">
        <v>16</v>
      </c>
      <c r="K5657" s="4">
        <v>26381</v>
      </c>
      <c r="L5657">
        <f>INT(YEARFRAC(Cleaned!$K5657,Cleaned!$H5657,1))</f>
        <v>39</v>
      </c>
      <c r="M5657" t="str">
        <f t="shared" si="177"/>
        <v>Adult</v>
      </c>
    </row>
    <row r="5658" spans="1:13" x14ac:dyDescent="0.25">
      <c r="A5658">
        <v>15658</v>
      </c>
      <c r="B5658" t="s">
        <v>3449</v>
      </c>
      <c r="C5658" t="s">
        <v>80</v>
      </c>
      <c r="D5658" t="s">
        <v>26</v>
      </c>
      <c r="E5658" t="s">
        <v>24</v>
      </c>
      <c r="F5658" s="35">
        <v>3729.364</v>
      </c>
      <c r="G5658" t="str">
        <f t="shared" si="176"/>
        <v>Brand Seekers</v>
      </c>
      <c r="H5658" s="4">
        <v>40943</v>
      </c>
      <c r="I5658">
        <f>WEEKDAY(Cleaned!$H5658)</f>
        <v>7</v>
      </c>
      <c r="J5658" t="s">
        <v>12</v>
      </c>
      <c r="K5658" s="4">
        <v>14325</v>
      </c>
      <c r="L5658">
        <f>INT(YEARFRAC(Cleaned!$K5658,Cleaned!$H5658,1))</f>
        <v>72</v>
      </c>
      <c r="M5658" t="str">
        <f t="shared" si="177"/>
        <v>Elders</v>
      </c>
    </row>
    <row r="5659" spans="1:13" x14ac:dyDescent="0.25">
      <c r="A5659">
        <v>15659</v>
      </c>
      <c r="B5659" t="s">
        <v>3450</v>
      </c>
      <c r="C5659" t="s">
        <v>80</v>
      </c>
      <c r="D5659" t="s">
        <v>26</v>
      </c>
      <c r="E5659" t="s">
        <v>24</v>
      </c>
      <c r="F5659" s="35">
        <v>3756.989</v>
      </c>
      <c r="G5659" t="str">
        <f t="shared" si="176"/>
        <v>Brand Seekers</v>
      </c>
      <c r="H5659" s="4">
        <v>40949</v>
      </c>
      <c r="I5659">
        <f>WEEKDAY(Cleaned!$H5659)</f>
        <v>6</v>
      </c>
      <c r="J5659" t="s">
        <v>12</v>
      </c>
      <c r="K5659" s="4">
        <v>25058</v>
      </c>
      <c r="L5659">
        <f>INT(YEARFRAC(Cleaned!$K5659,Cleaned!$H5659,1))</f>
        <v>43</v>
      </c>
      <c r="M5659" t="str">
        <f t="shared" si="177"/>
        <v>Adult</v>
      </c>
    </row>
    <row r="5660" spans="1:13" x14ac:dyDescent="0.25">
      <c r="A5660">
        <v>15660</v>
      </c>
      <c r="B5660" t="s">
        <v>3451</v>
      </c>
      <c r="C5660" t="s">
        <v>80</v>
      </c>
      <c r="D5660" t="s">
        <v>26</v>
      </c>
      <c r="E5660" t="s">
        <v>24</v>
      </c>
      <c r="F5660" s="35">
        <v>3953.9884000000002</v>
      </c>
      <c r="G5660" t="str">
        <f t="shared" si="176"/>
        <v>Brand Seekers</v>
      </c>
      <c r="H5660" s="4">
        <v>40956</v>
      </c>
      <c r="I5660">
        <f>WEEKDAY(Cleaned!$H5660)</f>
        <v>6</v>
      </c>
      <c r="J5660" t="s">
        <v>12</v>
      </c>
      <c r="K5660" s="4">
        <v>22407</v>
      </c>
      <c r="L5660">
        <f>INT(YEARFRAC(Cleaned!$K5660,Cleaned!$H5660,1))</f>
        <v>50</v>
      </c>
      <c r="M5660" t="str">
        <f t="shared" si="177"/>
        <v>Seniors</v>
      </c>
    </row>
    <row r="5661" spans="1:13" x14ac:dyDescent="0.25">
      <c r="A5661">
        <v>15661</v>
      </c>
      <c r="B5661" t="s">
        <v>3452</v>
      </c>
      <c r="C5661" t="s">
        <v>80</v>
      </c>
      <c r="D5661" t="s">
        <v>26</v>
      </c>
      <c r="E5661" t="s">
        <v>24</v>
      </c>
      <c r="F5661" s="35">
        <v>3953.9884000000002</v>
      </c>
      <c r="G5661" t="str">
        <f t="shared" si="176"/>
        <v>Brand Seekers</v>
      </c>
      <c r="H5661" s="4">
        <v>40985</v>
      </c>
      <c r="I5661">
        <f>WEEKDAY(Cleaned!$H5661)</f>
        <v>7</v>
      </c>
      <c r="J5661" t="s">
        <v>16</v>
      </c>
      <c r="K5661" s="4">
        <v>22480</v>
      </c>
      <c r="L5661">
        <f>INT(YEARFRAC(Cleaned!$K5661,Cleaned!$H5661,1))</f>
        <v>50</v>
      </c>
      <c r="M5661" t="str">
        <f t="shared" si="177"/>
        <v>Seniors</v>
      </c>
    </row>
    <row r="5662" spans="1:13" x14ac:dyDescent="0.25">
      <c r="A5662">
        <v>15662</v>
      </c>
      <c r="B5662" t="s">
        <v>3453</v>
      </c>
      <c r="C5662" t="s">
        <v>80</v>
      </c>
      <c r="D5662" t="s">
        <v>26</v>
      </c>
      <c r="E5662" t="s">
        <v>24</v>
      </c>
      <c r="F5662" s="35">
        <v>3729.364</v>
      </c>
      <c r="G5662" t="str">
        <f t="shared" si="176"/>
        <v>Brand Seekers</v>
      </c>
      <c r="H5662" s="4">
        <v>41004</v>
      </c>
      <c r="I5662">
        <f>WEEKDAY(Cleaned!$H5662)</f>
        <v>5</v>
      </c>
      <c r="J5662" t="s">
        <v>12</v>
      </c>
      <c r="K5662" s="4">
        <v>24949</v>
      </c>
      <c r="L5662">
        <f>INT(YEARFRAC(Cleaned!$K5662,Cleaned!$H5662,1))</f>
        <v>43</v>
      </c>
      <c r="M5662" t="str">
        <f t="shared" si="177"/>
        <v>Adult</v>
      </c>
    </row>
    <row r="5663" spans="1:13" x14ac:dyDescent="0.25">
      <c r="A5663">
        <v>15663</v>
      </c>
      <c r="B5663" t="s">
        <v>3454</v>
      </c>
      <c r="C5663" t="s">
        <v>80</v>
      </c>
      <c r="D5663" t="s">
        <v>26</v>
      </c>
      <c r="E5663" t="s">
        <v>24</v>
      </c>
      <c r="F5663" s="35">
        <v>3953.9884000000002</v>
      </c>
      <c r="G5663" t="str">
        <f t="shared" si="176"/>
        <v>Brand Seekers</v>
      </c>
      <c r="H5663" s="4">
        <v>41040</v>
      </c>
      <c r="I5663">
        <f>WEEKDAY(Cleaned!$H5663)</f>
        <v>6</v>
      </c>
      <c r="J5663" t="s">
        <v>16</v>
      </c>
      <c r="K5663" s="4">
        <v>23339</v>
      </c>
      <c r="L5663">
        <f>INT(YEARFRAC(Cleaned!$K5663,Cleaned!$H5663,1))</f>
        <v>48</v>
      </c>
      <c r="M5663" t="str">
        <f t="shared" si="177"/>
        <v>Adult</v>
      </c>
    </row>
    <row r="5664" spans="1:13" x14ac:dyDescent="0.25">
      <c r="A5664">
        <v>15664</v>
      </c>
      <c r="B5664" t="s">
        <v>3455</v>
      </c>
      <c r="C5664" t="s">
        <v>80</v>
      </c>
      <c r="D5664" t="s">
        <v>26</v>
      </c>
      <c r="E5664" t="s">
        <v>24</v>
      </c>
      <c r="F5664" s="35">
        <v>3729.364</v>
      </c>
      <c r="G5664" t="str">
        <f t="shared" si="176"/>
        <v>Brand Seekers</v>
      </c>
      <c r="H5664" s="4">
        <v>41054</v>
      </c>
      <c r="I5664">
        <f>WEEKDAY(Cleaned!$H5664)</f>
        <v>6</v>
      </c>
      <c r="J5664" t="s">
        <v>12</v>
      </c>
      <c r="K5664" s="4">
        <v>24899</v>
      </c>
      <c r="L5664">
        <f>INT(YEARFRAC(Cleaned!$K5664,Cleaned!$H5664,1))</f>
        <v>44</v>
      </c>
      <c r="M5664" t="str">
        <f t="shared" si="177"/>
        <v>Adult</v>
      </c>
    </row>
    <row r="5665" spans="1:13" x14ac:dyDescent="0.25">
      <c r="A5665">
        <v>15665</v>
      </c>
      <c r="B5665" t="s">
        <v>3456</v>
      </c>
      <c r="C5665" t="s">
        <v>80</v>
      </c>
      <c r="D5665" t="s">
        <v>26</v>
      </c>
      <c r="E5665" t="s">
        <v>24</v>
      </c>
      <c r="F5665" s="35">
        <v>3953.9884000000002</v>
      </c>
      <c r="G5665" t="str">
        <f t="shared" si="176"/>
        <v>Brand Seekers</v>
      </c>
      <c r="H5665" s="4">
        <v>41055</v>
      </c>
      <c r="I5665">
        <f>WEEKDAY(Cleaned!$H5665)</f>
        <v>7</v>
      </c>
      <c r="J5665" t="s">
        <v>14</v>
      </c>
      <c r="K5665" s="4">
        <v>19862</v>
      </c>
      <c r="L5665">
        <f>INT(YEARFRAC(Cleaned!$K5665,Cleaned!$H5665,1))</f>
        <v>58</v>
      </c>
      <c r="M5665" t="str">
        <f t="shared" si="177"/>
        <v>Seniors</v>
      </c>
    </row>
    <row r="5666" spans="1:13" x14ac:dyDescent="0.25">
      <c r="A5666">
        <v>15666</v>
      </c>
      <c r="B5666" t="s">
        <v>3457</v>
      </c>
      <c r="C5666" t="s">
        <v>80</v>
      </c>
      <c r="D5666" t="s">
        <v>26</v>
      </c>
      <c r="E5666" t="s">
        <v>24</v>
      </c>
      <c r="F5666" s="35">
        <v>2264.2536</v>
      </c>
      <c r="G5666" t="str">
        <f t="shared" si="176"/>
        <v>Brand Seekers</v>
      </c>
      <c r="H5666" s="4">
        <v>41129</v>
      </c>
      <c r="I5666">
        <f>WEEKDAY(Cleaned!$H5666)</f>
        <v>4</v>
      </c>
      <c r="J5666" t="s">
        <v>13</v>
      </c>
      <c r="K5666" s="4">
        <v>25667</v>
      </c>
      <c r="L5666">
        <f>INT(YEARFRAC(Cleaned!$K5666,Cleaned!$H5666,1))</f>
        <v>42</v>
      </c>
      <c r="M5666" t="str">
        <f t="shared" si="177"/>
        <v>Adult</v>
      </c>
    </row>
    <row r="5667" spans="1:13" x14ac:dyDescent="0.25">
      <c r="A5667">
        <v>15667</v>
      </c>
      <c r="B5667" t="s">
        <v>3420</v>
      </c>
      <c r="C5667" t="s">
        <v>80</v>
      </c>
      <c r="D5667" t="s">
        <v>26</v>
      </c>
      <c r="E5667" t="s">
        <v>24</v>
      </c>
      <c r="F5667" s="35">
        <v>2288.9187000000002</v>
      </c>
      <c r="G5667" t="str">
        <f t="shared" si="176"/>
        <v>Brand Seekers</v>
      </c>
      <c r="H5667" s="4">
        <v>41132</v>
      </c>
      <c r="I5667">
        <f>WEEKDAY(Cleaned!$H5667)</f>
        <v>7</v>
      </c>
      <c r="J5667" t="s">
        <v>13</v>
      </c>
      <c r="K5667" s="4">
        <v>23986</v>
      </c>
      <c r="L5667">
        <f>INT(YEARFRAC(Cleaned!$K5667,Cleaned!$H5667,1))</f>
        <v>46</v>
      </c>
      <c r="M5667" t="str">
        <f t="shared" si="177"/>
        <v>Adult</v>
      </c>
    </row>
    <row r="5668" spans="1:13" x14ac:dyDescent="0.25">
      <c r="A5668">
        <v>15668</v>
      </c>
      <c r="B5668" t="s">
        <v>3458</v>
      </c>
      <c r="C5668" t="s">
        <v>80</v>
      </c>
      <c r="D5668" t="s">
        <v>26</v>
      </c>
      <c r="E5668" t="s">
        <v>24</v>
      </c>
      <c r="F5668" s="35">
        <v>2288.9187000000002</v>
      </c>
      <c r="G5668" t="str">
        <f t="shared" si="176"/>
        <v>Brand Seekers</v>
      </c>
      <c r="H5668" s="4">
        <v>41138</v>
      </c>
      <c r="I5668">
        <f>WEEKDAY(Cleaned!$H5668)</f>
        <v>6</v>
      </c>
      <c r="J5668" t="s">
        <v>12</v>
      </c>
      <c r="K5668" s="4">
        <v>20525</v>
      </c>
      <c r="L5668">
        <f>INT(YEARFRAC(Cleaned!$K5668,Cleaned!$H5668,1))</f>
        <v>56</v>
      </c>
      <c r="M5668" t="str">
        <f t="shared" si="177"/>
        <v>Seniors</v>
      </c>
    </row>
    <row r="5669" spans="1:13" x14ac:dyDescent="0.25">
      <c r="A5669">
        <v>15669</v>
      </c>
      <c r="B5669" t="s">
        <v>3459</v>
      </c>
      <c r="C5669" t="s">
        <v>80</v>
      </c>
      <c r="D5669" t="s">
        <v>26</v>
      </c>
      <c r="E5669" t="s">
        <v>24</v>
      </c>
      <c r="F5669" s="35">
        <v>2264.2536</v>
      </c>
      <c r="G5669" t="str">
        <f t="shared" si="176"/>
        <v>Brand Seekers</v>
      </c>
      <c r="H5669" s="4">
        <v>41152</v>
      </c>
      <c r="I5669">
        <f>WEEKDAY(Cleaned!$H5669)</f>
        <v>6</v>
      </c>
      <c r="J5669" t="s">
        <v>12</v>
      </c>
      <c r="K5669" s="4">
        <v>24469</v>
      </c>
      <c r="L5669">
        <f>INT(YEARFRAC(Cleaned!$K5669,Cleaned!$H5669,1))</f>
        <v>45</v>
      </c>
      <c r="M5669" t="str">
        <f t="shared" si="177"/>
        <v>Adult</v>
      </c>
    </row>
    <row r="5670" spans="1:13" x14ac:dyDescent="0.25">
      <c r="A5670">
        <v>15670</v>
      </c>
      <c r="B5670" t="s">
        <v>3460</v>
      </c>
      <c r="C5670" t="s">
        <v>80</v>
      </c>
      <c r="D5670" t="s">
        <v>26</v>
      </c>
      <c r="E5670" t="s">
        <v>24</v>
      </c>
      <c r="F5670" s="35">
        <v>2288.9187000000002</v>
      </c>
      <c r="G5670" t="str">
        <f t="shared" si="176"/>
        <v>Brand Seekers</v>
      </c>
      <c r="H5670" s="4">
        <v>41189</v>
      </c>
      <c r="I5670">
        <f>WEEKDAY(Cleaned!$H5670)</f>
        <v>1</v>
      </c>
      <c r="J5670" t="s">
        <v>12</v>
      </c>
      <c r="K5670" s="4">
        <v>24241</v>
      </c>
      <c r="L5670">
        <f>INT(YEARFRAC(Cleaned!$K5670,Cleaned!$H5670,1))</f>
        <v>46</v>
      </c>
      <c r="M5670" t="str">
        <f t="shared" si="177"/>
        <v>Adult</v>
      </c>
    </row>
    <row r="5671" spans="1:13" x14ac:dyDescent="0.25">
      <c r="A5671">
        <v>15671</v>
      </c>
      <c r="B5671" t="s">
        <v>3461</v>
      </c>
      <c r="C5671" t="s">
        <v>80</v>
      </c>
      <c r="D5671" t="s">
        <v>26</v>
      </c>
      <c r="E5671" t="s">
        <v>24</v>
      </c>
      <c r="F5671" s="35">
        <v>2410.6266000000001</v>
      </c>
      <c r="G5671" t="str">
        <f t="shared" si="176"/>
        <v>Brand Seekers</v>
      </c>
      <c r="H5671" s="4">
        <v>41214</v>
      </c>
      <c r="I5671">
        <f>WEEKDAY(Cleaned!$H5671)</f>
        <v>5</v>
      </c>
      <c r="J5671" t="s">
        <v>13</v>
      </c>
      <c r="K5671" s="4">
        <v>21232</v>
      </c>
      <c r="L5671">
        <f>INT(YEARFRAC(Cleaned!$K5671,Cleaned!$H5671,1))</f>
        <v>54</v>
      </c>
      <c r="M5671" t="str">
        <f t="shared" si="177"/>
        <v>Seniors</v>
      </c>
    </row>
    <row r="5672" spans="1:13" x14ac:dyDescent="0.25">
      <c r="A5672">
        <v>15672</v>
      </c>
      <c r="B5672" t="s">
        <v>3462</v>
      </c>
      <c r="C5672" t="s">
        <v>80</v>
      </c>
      <c r="D5672" t="s">
        <v>26</v>
      </c>
      <c r="E5672" t="s">
        <v>24</v>
      </c>
      <c r="F5672" s="35">
        <v>2699.9018000000001</v>
      </c>
      <c r="G5672" t="str">
        <f t="shared" si="176"/>
        <v>Brand Seekers</v>
      </c>
      <c r="H5672" s="4">
        <v>41223</v>
      </c>
      <c r="I5672">
        <f>WEEKDAY(Cleaned!$H5672)</f>
        <v>7</v>
      </c>
      <c r="J5672" t="s">
        <v>13</v>
      </c>
      <c r="K5672" s="4">
        <v>17201</v>
      </c>
      <c r="L5672">
        <f>INT(YEARFRAC(Cleaned!$K5672,Cleaned!$H5672,1))</f>
        <v>65</v>
      </c>
      <c r="M5672" t="str">
        <f t="shared" si="177"/>
        <v>Elders</v>
      </c>
    </row>
    <row r="5673" spans="1:13" x14ac:dyDescent="0.25">
      <c r="A5673">
        <v>15673</v>
      </c>
      <c r="B5673" t="s">
        <v>3463</v>
      </c>
      <c r="C5673" t="s">
        <v>80</v>
      </c>
      <c r="D5673" t="s">
        <v>26</v>
      </c>
      <c r="E5673" t="s">
        <v>24</v>
      </c>
      <c r="F5673" s="35">
        <v>2288.9187000000002</v>
      </c>
      <c r="G5673" t="str">
        <f t="shared" si="176"/>
        <v>Brand Seekers</v>
      </c>
      <c r="H5673" s="4">
        <v>41241</v>
      </c>
      <c r="I5673">
        <f>WEEKDAY(Cleaned!$H5673)</f>
        <v>4</v>
      </c>
      <c r="J5673" t="s">
        <v>17</v>
      </c>
      <c r="K5673" s="4">
        <v>26353</v>
      </c>
      <c r="L5673">
        <f>INT(YEARFRAC(Cleaned!$K5673,Cleaned!$H5673,1))</f>
        <v>40</v>
      </c>
      <c r="M5673" t="str">
        <f t="shared" si="177"/>
        <v>Adult</v>
      </c>
    </row>
    <row r="5674" spans="1:13" x14ac:dyDescent="0.25">
      <c r="A5674">
        <v>15674</v>
      </c>
      <c r="B5674" t="s">
        <v>3464</v>
      </c>
      <c r="C5674" t="s">
        <v>80</v>
      </c>
      <c r="D5674" t="s">
        <v>26</v>
      </c>
      <c r="E5674" t="s">
        <v>24</v>
      </c>
      <c r="F5674" s="35">
        <v>2699.9018000000001</v>
      </c>
      <c r="G5674" t="str">
        <f t="shared" si="176"/>
        <v>Brand Seekers</v>
      </c>
      <c r="H5674" s="4">
        <v>41244</v>
      </c>
      <c r="I5674">
        <f>WEEKDAY(Cleaned!$H5674)</f>
        <v>7</v>
      </c>
      <c r="J5674" t="s">
        <v>13</v>
      </c>
      <c r="K5674" s="4">
        <v>20593</v>
      </c>
      <c r="L5674">
        <f>INT(YEARFRAC(Cleaned!$K5674,Cleaned!$H5674,1))</f>
        <v>56</v>
      </c>
      <c r="M5674" t="str">
        <f t="shared" si="177"/>
        <v>Seniors</v>
      </c>
    </row>
    <row r="5675" spans="1:13" x14ac:dyDescent="0.25">
      <c r="A5675">
        <v>15675</v>
      </c>
      <c r="B5675" t="s">
        <v>3465</v>
      </c>
      <c r="C5675" t="s">
        <v>80</v>
      </c>
      <c r="D5675" t="s">
        <v>26</v>
      </c>
      <c r="E5675" t="s">
        <v>24</v>
      </c>
      <c r="F5675" s="35">
        <v>2410.6266000000001</v>
      </c>
      <c r="G5675" t="str">
        <f t="shared" si="176"/>
        <v>Brand Seekers</v>
      </c>
      <c r="H5675" s="4">
        <v>41252</v>
      </c>
      <c r="I5675">
        <f>WEEKDAY(Cleaned!$H5675)</f>
        <v>1</v>
      </c>
      <c r="J5675" t="s">
        <v>15</v>
      </c>
      <c r="K5675" s="4">
        <v>20312</v>
      </c>
      <c r="L5675">
        <f>INT(YEARFRAC(Cleaned!$K5675,Cleaned!$H5675,1))</f>
        <v>57</v>
      </c>
      <c r="M5675" t="str">
        <f t="shared" si="177"/>
        <v>Seniors</v>
      </c>
    </row>
    <row r="5676" spans="1:13" x14ac:dyDescent="0.25">
      <c r="A5676">
        <v>15676</v>
      </c>
      <c r="B5676" t="s">
        <v>3466</v>
      </c>
      <c r="C5676" t="s">
        <v>80</v>
      </c>
      <c r="D5676" t="s">
        <v>26</v>
      </c>
      <c r="E5676" t="s">
        <v>24</v>
      </c>
      <c r="F5676" s="35">
        <v>2410.6266000000001</v>
      </c>
      <c r="G5676" t="str">
        <f t="shared" si="176"/>
        <v>Brand Seekers</v>
      </c>
      <c r="H5676" s="4">
        <v>41271</v>
      </c>
      <c r="I5676">
        <f>WEEKDAY(Cleaned!$H5676)</f>
        <v>6</v>
      </c>
      <c r="J5676" t="s">
        <v>17</v>
      </c>
      <c r="K5676" s="4">
        <v>25909</v>
      </c>
      <c r="L5676">
        <f>INT(YEARFRAC(Cleaned!$K5676,Cleaned!$H5676,1))</f>
        <v>42</v>
      </c>
      <c r="M5676" t="str">
        <f t="shared" si="177"/>
        <v>Adult</v>
      </c>
    </row>
    <row r="5677" spans="1:13" x14ac:dyDescent="0.25">
      <c r="A5677">
        <v>15677</v>
      </c>
      <c r="B5677" t="s">
        <v>3417</v>
      </c>
      <c r="C5677" t="s">
        <v>80</v>
      </c>
      <c r="D5677" t="s">
        <v>26</v>
      </c>
      <c r="E5677" t="s">
        <v>24</v>
      </c>
      <c r="F5677" s="35">
        <v>865.20399999999995</v>
      </c>
      <c r="G5677" t="str">
        <f t="shared" si="176"/>
        <v>Casual Buyers</v>
      </c>
      <c r="H5677" s="4">
        <v>41302</v>
      </c>
      <c r="I5677">
        <f>WEEKDAY(Cleaned!$H5677)</f>
        <v>2</v>
      </c>
      <c r="J5677" t="s">
        <v>15</v>
      </c>
      <c r="K5677" s="4">
        <v>24101</v>
      </c>
      <c r="L5677">
        <f>INT(YEARFRAC(Cleaned!$K5677,Cleaned!$H5677,1))</f>
        <v>47</v>
      </c>
      <c r="M5677" t="str">
        <f t="shared" si="177"/>
        <v>Adult</v>
      </c>
    </row>
    <row r="5678" spans="1:13" x14ac:dyDescent="0.25">
      <c r="A5678">
        <v>15678</v>
      </c>
      <c r="B5678" t="s">
        <v>3467</v>
      </c>
      <c r="C5678" t="s">
        <v>80</v>
      </c>
      <c r="D5678" t="s">
        <v>26</v>
      </c>
      <c r="E5678" t="s">
        <v>24</v>
      </c>
      <c r="F5678" s="35">
        <v>865.20399999999995</v>
      </c>
      <c r="G5678" t="str">
        <f t="shared" si="176"/>
        <v>Casual Buyers</v>
      </c>
      <c r="H5678" s="4">
        <v>41303</v>
      </c>
      <c r="I5678">
        <f>WEEKDAY(Cleaned!$H5678)</f>
        <v>3</v>
      </c>
      <c r="J5678" t="s">
        <v>14</v>
      </c>
      <c r="K5678" s="4">
        <v>25846</v>
      </c>
      <c r="L5678">
        <f>INT(YEARFRAC(Cleaned!$K5678,Cleaned!$H5678,1))</f>
        <v>42</v>
      </c>
      <c r="M5678" t="str">
        <f t="shared" si="177"/>
        <v>Adult</v>
      </c>
    </row>
    <row r="5679" spans="1:13" x14ac:dyDescent="0.25">
      <c r="A5679">
        <v>15679</v>
      </c>
      <c r="B5679" t="s">
        <v>2902</v>
      </c>
      <c r="C5679" t="s">
        <v>80</v>
      </c>
      <c r="D5679" t="s">
        <v>26</v>
      </c>
      <c r="E5679" t="s">
        <v>21</v>
      </c>
      <c r="F5679" s="35">
        <v>2634.3973999999998</v>
      </c>
      <c r="G5679" t="str">
        <f t="shared" si="176"/>
        <v>Brand Seekers</v>
      </c>
      <c r="H5679" s="4">
        <v>41709</v>
      </c>
      <c r="I5679">
        <f>WEEKDAY(Cleaned!$H5679)</f>
        <v>3</v>
      </c>
      <c r="J5679" t="s">
        <v>13</v>
      </c>
      <c r="K5679" s="4">
        <v>17764</v>
      </c>
      <c r="L5679">
        <f>INT(YEARFRAC(Cleaned!$K5679,Cleaned!$H5679,1))</f>
        <v>65</v>
      </c>
      <c r="M5679" t="str">
        <f t="shared" si="177"/>
        <v>Elders</v>
      </c>
    </row>
    <row r="5680" spans="1:13" x14ac:dyDescent="0.25">
      <c r="A5680">
        <v>15680</v>
      </c>
      <c r="B5680" t="s">
        <v>3070</v>
      </c>
      <c r="C5680" t="s">
        <v>80</v>
      </c>
      <c r="D5680" t="s">
        <v>26</v>
      </c>
      <c r="E5680" t="s">
        <v>21</v>
      </c>
      <c r="F5680" s="35">
        <v>937.55939999999998</v>
      </c>
      <c r="G5680" t="str">
        <f t="shared" si="176"/>
        <v>Casual Buyers</v>
      </c>
      <c r="H5680" s="4">
        <v>41710</v>
      </c>
      <c r="I5680">
        <f>WEEKDAY(Cleaned!$H5680)</f>
        <v>4</v>
      </c>
      <c r="J5680" t="s">
        <v>12</v>
      </c>
      <c r="K5680" s="4">
        <v>23530</v>
      </c>
      <c r="L5680">
        <f>INT(YEARFRAC(Cleaned!$K5680,Cleaned!$H5680,1))</f>
        <v>49</v>
      </c>
      <c r="M5680" t="str">
        <f t="shared" si="177"/>
        <v>Adult</v>
      </c>
    </row>
    <row r="5681" spans="1:13" x14ac:dyDescent="0.25">
      <c r="A5681">
        <v>15681</v>
      </c>
      <c r="B5681" t="s">
        <v>3468</v>
      </c>
      <c r="C5681" t="s">
        <v>80</v>
      </c>
      <c r="D5681" t="s">
        <v>26</v>
      </c>
      <c r="E5681" t="s">
        <v>21</v>
      </c>
      <c r="F5681" s="35">
        <v>956.87480000000005</v>
      </c>
      <c r="G5681" t="str">
        <f t="shared" si="176"/>
        <v>Casual Buyers</v>
      </c>
      <c r="H5681" s="4">
        <v>41710</v>
      </c>
      <c r="I5681">
        <f>WEEKDAY(Cleaned!$H5681)</f>
        <v>4</v>
      </c>
      <c r="J5681" t="s">
        <v>18</v>
      </c>
      <c r="K5681" s="4">
        <v>27708</v>
      </c>
      <c r="L5681">
        <f>INT(YEARFRAC(Cleaned!$K5681,Cleaned!$H5681,1))</f>
        <v>38</v>
      </c>
      <c r="M5681" t="str">
        <f t="shared" si="177"/>
        <v>Adult</v>
      </c>
    </row>
    <row r="5682" spans="1:13" x14ac:dyDescent="0.25">
      <c r="A5682">
        <v>15682</v>
      </c>
      <c r="B5682" t="s">
        <v>3469</v>
      </c>
      <c r="C5682" t="s">
        <v>80</v>
      </c>
      <c r="D5682" t="s">
        <v>26</v>
      </c>
      <c r="E5682" t="s">
        <v>21</v>
      </c>
      <c r="F5682" s="35">
        <v>132.5779</v>
      </c>
      <c r="G5682" t="str">
        <f t="shared" si="176"/>
        <v>Casual Buyers</v>
      </c>
      <c r="H5682" s="4">
        <v>41711</v>
      </c>
      <c r="I5682">
        <f>WEEKDAY(Cleaned!$H5682)</f>
        <v>5</v>
      </c>
      <c r="J5682" t="s">
        <v>16</v>
      </c>
      <c r="K5682" s="4">
        <v>24295</v>
      </c>
      <c r="L5682">
        <f>INT(YEARFRAC(Cleaned!$K5682,Cleaned!$H5682,1))</f>
        <v>47</v>
      </c>
      <c r="M5682" t="str">
        <f t="shared" si="177"/>
        <v>Adult</v>
      </c>
    </row>
    <row r="5683" spans="1:13" x14ac:dyDescent="0.25">
      <c r="A5683">
        <v>15683</v>
      </c>
      <c r="B5683" t="s">
        <v>2985</v>
      </c>
      <c r="C5683" t="s">
        <v>80</v>
      </c>
      <c r="D5683" t="s">
        <v>26</v>
      </c>
      <c r="E5683" t="s">
        <v>21</v>
      </c>
      <c r="F5683" s="35">
        <v>15.447900000000001</v>
      </c>
      <c r="G5683" t="str">
        <f t="shared" si="176"/>
        <v>Casual Buyers</v>
      </c>
      <c r="H5683" s="4">
        <v>41714</v>
      </c>
      <c r="I5683">
        <f>WEEKDAY(Cleaned!$H5683)</f>
        <v>1</v>
      </c>
      <c r="J5683" t="s">
        <v>18</v>
      </c>
      <c r="K5683" s="4">
        <v>24302</v>
      </c>
      <c r="L5683">
        <f>INT(YEARFRAC(Cleaned!$K5683,Cleaned!$H5683,1))</f>
        <v>47</v>
      </c>
      <c r="M5683" t="str">
        <f t="shared" si="177"/>
        <v>Adult</v>
      </c>
    </row>
    <row r="5684" spans="1:13" x14ac:dyDescent="0.25">
      <c r="A5684">
        <v>15684</v>
      </c>
      <c r="B5684" t="s">
        <v>3470</v>
      </c>
      <c r="C5684" t="s">
        <v>80</v>
      </c>
      <c r="D5684" t="s">
        <v>26</v>
      </c>
      <c r="E5684" t="s">
        <v>21</v>
      </c>
      <c r="F5684" s="35">
        <v>41.183399999999999</v>
      </c>
      <c r="G5684" t="str">
        <f t="shared" si="176"/>
        <v>Casual Buyers</v>
      </c>
      <c r="H5684" s="4">
        <v>41716</v>
      </c>
      <c r="I5684">
        <f>WEEKDAY(Cleaned!$H5684)</f>
        <v>3</v>
      </c>
      <c r="J5684" t="s">
        <v>18</v>
      </c>
      <c r="K5684" s="4">
        <v>25156</v>
      </c>
      <c r="L5684">
        <f>INT(YEARFRAC(Cleaned!$K5684,Cleaned!$H5684,1))</f>
        <v>45</v>
      </c>
      <c r="M5684" t="str">
        <f t="shared" si="177"/>
        <v>Adult</v>
      </c>
    </row>
    <row r="5685" spans="1:13" x14ac:dyDescent="0.25">
      <c r="A5685">
        <v>15685</v>
      </c>
      <c r="B5685" t="s">
        <v>3471</v>
      </c>
      <c r="C5685" t="s">
        <v>80</v>
      </c>
      <c r="D5685" t="s">
        <v>26</v>
      </c>
      <c r="E5685" t="s">
        <v>21</v>
      </c>
      <c r="F5685" s="35">
        <v>86.720399999999998</v>
      </c>
      <c r="G5685" t="str">
        <f t="shared" si="176"/>
        <v>Casual Buyers</v>
      </c>
      <c r="H5685" s="4">
        <v>41716</v>
      </c>
      <c r="I5685">
        <f>WEEKDAY(Cleaned!$H5685)</f>
        <v>3</v>
      </c>
      <c r="J5685" t="s">
        <v>16</v>
      </c>
      <c r="K5685" s="4">
        <v>23380</v>
      </c>
      <c r="L5685">
        <f>INT(YEARFRAC(Cleaned!$K5685,Cleaned!$H5685,1))</f>
        <v>50</v>
      </c>
      <c r="M5685" t="str">
        <f t="shared" si="177"/>
        <v>Seniors</v>
      </c>
    </row>
    <row r="5686" spans="1:13" x14ac:dyDescent="0.25">
      <c r="A5686">
        <v>15686</v>
      </c>
      <c r="B5686" t="s">
        <v>2977</v>
      </c>
      <c r="C5686" t="s">
        <v>80</v>
      </c>
      <c r="D5686" t="s">
        <v>26</v>
      </c>
      <c r="E5686" t="s">
        <v>21</v>
      </c>
      <c r="F5686" s="35">
        <v>1297.8004000000001</v>
      </c>
      <c r="G5686" t="str">
        <f t="shared" si="176"/>
        <v>Casual Buyers</v>
      </c>
      <c r="H5686" s="4">
        <v>41721</v>
      </c>
      <c r="I5686">
        <f>WEEKDAY(Cleaned!$H5686)</f>
        <v>1</v>
      </c>
      <c r="J5686" t="s">
        <v>13</v>
      </c>
      <c r="K5686" s="4">
        <v>28814</v>
      </c>
      <c r="L5686">
        <f>INT(YEARFRAC(Cleaned!$K5686,Cleaned!$H5686,1))</f>
        <v>35</v>
      </c>
      <c r="M5686" t="str">
        <f t="shared" si="177"/>
        <v>Adult</v>
      </c>
    </row>
    <row r="5687" spans="1:13" x14ac:dyDescent="0.25">
      <c r="A5687">
        <v>15687</v>
      </c>
      <c r="B5687" t="s">
        <v>2989</v>
      </c>
      <c r="C5687" t="s">
        <v>80</v>
      </c>
      <c r="D5687" t="s">
        <v>26</v>
      </c>
      <c r="E5687" t="s">
        <v>21</v>
      </c>
      <c r="F5687" s="35">
        <v>1276.8054</v>
      </c>
      <c r="G5687" t="str">
        <f t="shared" si="176"/>
        <v>Casual Buyers</v>
      </c>
      <c r="H5687" s="4">
        <v>41722</v>
      </c>
      <c r="I5687">
        <f>WEEKDAY(Cleaned!$H5687)</f>
        <v>2</v>
      </c>
      <c r="J5687" t="s">
        <v>13</v>
      </c>
      <c r="K5687" s="4">
        <v>23104</v>
      </c>
      <c r="L5687">
        <f>INT(YEARFRAC(Cleaned!$K5687,Cleaned!$H5687,1))</f>
        <v>50</v>
      </c>
      <c r="M5687" t="str">
        <f t="shared" si="177"/>
        <v>Seniors</v>
      </c>
    </row>
    <row r="5688" spans="1:13" x14ac:dyDescent="0.25">
      <c r="A5688">
        <v>15688</v>
      </c>
      <c r="B5688" t="s">
        <v>3472</v>
      </c>
      <c r="C5688" t="s">
        <v>80</v>
      </c>
      <c r="D5688" t="s">
        <v>26</v>
      </c>
      <c r="E5688" t="s">
        <v>21</v>
      </c>
      <c r="F5688" s="35">
        <v>23.746500000000001</v>
      </c>
      <c r="G5688" t="str">
        <f t="shared" si="176"/>
        <v>Casual Buyers</v>
      </c>
      <c r="H5688" s="4">
        <v>41723</v>
      </c>
      <c r="I5688">
        <f>WEEKDAY(Cleaned!$H5688)</f>
        <v>3</v>
      </c>
      <c r="J5688" t="s">
        <v>12</v>
      </c>
      <c r="K5688" s="4">
        <v>24389</v>
      </c>
      <c r="L5688">
        <f>INT(YEARFRAC(Cleaned!$K5688,Cleaned!$H5688,1))</f>
        <v>47</v>
      </c>
      <c r="M5688" t="str">
        <f t="shared" si="177"/>
        <v>Adult</v>
      </c>
    </row>
    <row r="5689" spans="1:13" x14ac:dyDescent="0.25">
      <c r="A5689">
        <v>15689</v>
      </c>
      <c r="B5689" t="s">
        <v>3473</v>
      </c>
      <c r="C5689" t="s">
        <v>80</v>
      </c>
      <c r="D5689" t="s">
        <v>26</v>
      </c>
      <c r="E5689" t="s">
        <v>21</v>
      </c>
      <c r="F5689" s="35">
        <v>94.455399999999997</v>
      </c>
      <c r="G5689" t="str">
        <f t="shared" si="176"/>
        <v>Casual Buyers</v>
      </c>
      <c r="H5689" s="4">
        <v>41724</v>
      </c>
      <c r="I5689">
        <f>WEEKDAY(Cleaned!$H5689)</f>
        <v>4</v>
      </c>
      <c r="J5689" t="s">
        <v>16</v>
      </c>
      <c r="K5689" s="4">
        <v>26839</v>
      </c>
      <c r="L5689">
        <f>INT(YEARFRAC(Cleaned!$K5689,Cleaned!$H5689,1))</f>
        <v>40</v>
      </c>
      <c r="M5689" t="str">
        <f t="shared" si="177"/>
        <v>Adult</v>
      </c>
    </row>
    <row r="5690" spans="1:13" x14ac:dyDescent="0.25">
      <c r="A5690">
        <v>15690</v>
      </c>
      <c r="B5690" t="s">
        <v>3168</v>
      </c>
      <c r="C5690" t="s">
        <v>80</v>
      </c>
      <c r="D5690" t="s">
        <v>26</v>
      </c>
      <c r="E5690" t="s">
        <v>21</v>
      </c>
      <c r="F5690" s="35">
        <v>2538.4944</v>
      </c>
      <c r="G5690" t="str">
        <f t="shared" si="176"/>
        <v>Brand Seekers</v>
      </c>
      <c r="H5690" s="4">
        <v>41726</v>
      </c>
      <c r="I5690">
        <f>WEEKDAY(Cleaned!$H5690)</f>
        <v>6</v>
      </c>
      <c r="J5690" t="s">
        <v>12</v>
      </c>
      <c r="K5690" s="4">
        <v>24181</v>
      </c>
      <c r="L5690">
        <f>INT(YEARFRAC(Cleaned!$K5690,Cleaned!$H5690,1))</f>
        <v>48</v>
      </c>
      <c r="M5690" t="str">
        <f t="shared" si="177"/>
        <v>Adult</v>
      </c>
    </row>
    <row r="5691" spans="1:13" x14ac:dyDescent="0.25">
      <c r="A5691">
        <v>15691</v>
      </c>
      <c r="B5691" t="s">
        <v>3005</v>
      </c>
      <c r="C5691" t="s">
        <v>80</v>
      </c>
      <c r="D5691" t="s">
        <v>26</v>
      </c>
      <c r="E5691" t="s">
        <v>21</v>
      </c>
      <c r="F5691" s="35">
        <v>127.0308</v>
      </c>
      <c r="G5691" t="str">
        <f t="shared" si="176"/>
        <v>Casual Buyers</v>
      </c>
      <c r="H5691" s="4">
        <v>41727</v>
      </c>
      <c r="I5691">
        <f>WEEKDAY(Cleaned!$H5691)</f>
        <v>7</v>
      </c>
      <c r="J5691" t="s">
        <v>18</v>
      </c>
      <c r="K5691" s="4">
        <v>25899</v>
      </c>
      <c r="L5691">
        <f>INT(YEARFRAC(Cleaned!$K5691,Cleaned!$H5691,1))</f>
        <v>43</v>
      </c>
      <c r="M5691" t="str">
        <f t="shared" si="177"/>
        <v>Adult</v>
      </c>
    </row>
    <row r="5692" spans="1:13" x14ac:dyDescent="0.25">
      <c r="A5692">
        <v>15692</v>
      </c>
      <c r="B5692" t="s">
        <v>3474</v>
      </c>
      <c r="C5692" t="s">
        <v>80</v>
      </c>
      <c r="D5692" t="s">
        <v>26</v>
      </c>
      <c r="E5692" t="s">
        <v>21</v>
      </c>
      <c r="F5692" s="35">
        <v>706.59230000000002</v>
      </c>
      <c r="G5692" t="str">
        <f t="shared" si="176"/>
        <v>Casual Buyers</v>
      </c>
      <c r="H5692" s="4">
        <v>41732</v>
      </c>
      <c r="I5692">
        <f>WEEKDAY(Cleaned!$H5692)</f>
        <v>5</v>
      </c>
      <c r="J5692" t="s">
        <v>14</v>
      </c>
      <c r="K5692" s="4">
        <v>25173</v>
      </c>
      <c r="L5692">
        <f>INT(YEARFRAC(Cleaned!$K5692,Cleaned!$H5692,1))</f>
        <v>45</v>
      </c>
      <c r="M5692" t="str">
        <f t="shared" si="177"/>
        <v>Adult</v>
      </c>
    </row>
    <row r="5693" spans="1:13" x14ac:dyDescent="0.25">
      <c r="A5693">
        <v>15693</v>
      </c>
      <c r="B5693" t="s">
        <v>3475</v>
      </c>
      <c r="C5693" t="s">
        <v>80</v>
      </c>
      <c r="D5693" t="s">
        <v>26</v>
      </c>
      <c r="E5693" t="s">
        <v>21</v>
      </c>
      <c r="F5693" s="35">
        <v>44.177900000000001</v>
      </c>
      <c r="G5693" t="str">
        <f t="shared" si="176"/>
        <v>Casual Buyers</v>
      </c>
      <c r="H5693" s="4">
        <v>41734</v>
      </c>
      <c r="I5693">
        <f>WEEKDAY(Cleaned!$H5693)</f>
        <v>7</v>
      </c>
      <c r="J5693" t="s">
        <v>14</v>
      </c>
      <c r="K5693" s="4">
        <v>24176</v>
      </c>
      <c r="L5693">
        <f>INT(YEARFRAC(Cleaned!$K5693,Cleaned!$H5693,1))</f>
        <v>48</v>
      </c>
      <c r="M5693" t="str">
        <f t="shared" si="177"/>
        <v>Adult</v>
      </c>
    </row>
    <row r="5694" spans="1:13" x14ac:dyDescent="0.25">
      <c r="A5694">
        <v>15694</v>
      </c>
      <c r="B5694" t="s">
        <v>3223</v>
      </c>
      <c r="C5694" t="s">
        <v>80</v>
      </c>
      <c r="D5694" t="s">
        <v>26</v>
      </c>
      <c r="E5694" t="s">
        <v>21</v>
      </c>
      <c r="F5694" s="35">
        <v>845.67859999999996</v>
      </c>
      <c r="G5694" t="str">
        <f t="shared" si="176"/>
        <v>Casual Buyers</v>
      </c>
      <c r="H5694" s="4">
        <v>41736</v>
      </c>
      <c r="I5694">
        <f>WEEKDAY(Cleaned!$H5694)</f>
        <v>2</v>
      </c>
      <c r="J5694" t="s">
        <v>12</v>
      </c>
      <c r="K5694" s="4">
        <v>23111</v>
      </c>
      <c r="L5694">
        <f>INT(YEARFRAC(Cleaned!$K5694,Cleaned!$H5694,1))</f>
        <v>50</v>
      </c>
      <c r="M5694" t="str">
        <f t="shared" si="177"/>
        <v>Seniors</v>
      </c>
    </row>
    <row r="5695" spans="1:13" x14ac:dyDescent="0.25">
      <c r="A5695">
        <v>15695</v>
      </c>
      <c r="B5695" t="s">
        <v>3476</v>
      </c>
      <c r="C5695" t="s">
        <v>80</v>
      </c>
      <c r="D5695" t="s">
        <v>26</v>
      </c>
      <c r="E5695" t="s">
        <v>21</v>
      </c>
      <c r="F5695" s="35">
        <v>77.338999999999999</v>
      </c>
      <c r="G5695" t="str">
        <f t="shared" si="176"/>
        <v>Casual Buyers</v>
      </c>
      <c r="H5695" s="4">
        <v>41736</v>
      </c>
      <c r="I5695">
        <f>WEEKDAY(Cleaned!$H5695)</f>
        <v>2</v>
      </c>
      <c r="J5695" t="s">
        <v>16</v>
      </c>
      <c r="K5695" s="4">
        <v>14662</v>
      </c>
      <c r="L5695">
        <f>INT(YEARFRAC(Cleaned!$K5695,Cleaned!$H5695,1))</f>
        <v>74</v>
      </c>
      <c r="M5695" t="str">
        <f t="shared" si="177"/>
        <v>Elders</v>
      </c>
    </row>
    <row r="5696" spans="1:13" x14ac:dyDescent="0.25">
      <c r="A5696">
        <v>15696</v>
      </c>
      <c r="B5696" t="s">
        <v>2905</v>
      </c>
      <c r="C5696" t="s">
        <v>80</v>
      </c>
      <c r="D5696" t="s">
        <v>26</v>
      </c>
      <c r="E5696" t="s">
        <v>21</v>
      </c>
      <c r="F5696" s="35">
        <v>1342.4093</v>
      </c>
      <c r="G5696" t="str">
        <f t="shared" si="176"/>
        <v>Casual Buyers</v>
      </c>
      <c r="H5696" s="4">
        <v>41736</v>
      </c>
      <c r="I5696">
        <f>WEEKDAY(Cleaned!$H5696)</f>
        <v>2</v>
      </c>
      <c r="J5696" t="s">
        <v>17</v>
      </c>
      <c r="K5696" s="4">
        <v>18594</v>
      </c>
      <c r="L5696">
        <f>INT(YEARFRAC(Cleaned!$K5696,Cleaned!$H5696,1))</f>
        <v>63</v>
      </c>
      <c r="M5696" t="str">
        <f t="shared" si="177"/>
        <v>Seniors</v>
      </c>
    </row>
    <row r="5697" spans="1:13" x14ac:dyDescent="0.25">
      <c r="A5697">
        <v>15697</v>
      </c>
      <c r="B5697" t="s">
        <v>3160</v>
      </c>
      <c r="C5697" t="s">
        <v>80</v>
      </c>
      <c r="D5697" t="s">
        <v>26</v>
      </c>
      <c r="E5697" t="s">
        <v>21</v>
      </c>
      <c r="F5697" s="35">
        <v>2574.6390000000001</v>
      </c>
      <c r="G5697" t="str">
        <f t="shared" si="176"/>
        <v>Brand Seekers</v>
      </c>
      <c r="H5697" s="4">
        <v>41737</v>
      </c>
      <c r="I5697">
        <f>WEEKDAY(Cleaned!$H5697)</f>
        <v>3</v>
      </c>
      <c r="J5697" t="s">
        <v>12</v>
      </c>
      <c r="K5697" s="4">
        <v>22509</v>
      </c>
      <c r="L5697">
        <f>INT(YEARFRAC(Cleaned!$K5697,Cleaned!$H5697,1))</f>
        <v>52</v>
      </c>
      <c r="M5697" t="str">
        <f t="shared" si="177"/>
        <v>Seniors</v>
      </c>
    </row>
    <row r="5698" spans="1:13" x14ac:dyDescent="0.25">
      <c r="A5698">
        <v>15698</v>
      </c>
      <c r="B5698" t="s">
        <v>3477</v>
      </c>
      <c r="C5698" t="s">
        <v>80</v>
      </c>
      <c r="D5698" t="s">
        <v>26</v>
      </c>
      <c r="E5698" t="s">
        <v>21</v>
      </c>
      <c r="F5698" s="35">
        <v>51.349400000000003</v>
      </c>
      <c r="G5698" t="str">
        <f t="shared" ref="G5698:G5761" si="178">IF(F5698&lt;=1500,"Casual Buyers",IF(F5698&gt;=1501,"Brand Seekers",IF(F5698&gt;2500,"Convinced Seekers")))</f>
        <v>Casual Buyers</v>
      </c>
      <c r="H5698" s="4">
        <v>41739</v>
      </c>
      <c r="I5698">
        <f>WEEKDAY(Cleaned!$H5698)</f>
        <v>5</v>
      </c>
      <c r="J5698" t="s">
        <v>18</v>
      </c>
      <c r="K5698" s="4">
        <v>13608</v>
      </c>
      <c r="L5698">
        <f>INT(YEARFRAC(Cleaned!$K5698,Cleaned!$H5698,1))</f>
        <v>77</v>
      </c>
      <c r="M5698" t="str">
        <f t="shared" ref="M5698:M5761" si="179">IF(L5698&lt;=19,"Teenager",IF(L5698&lt;=34,"Young Adult",IF(L5698&lt;=49,"Adult",IF(L5698&lt;=64,"Seniors",IF(L5698&gt;=65,"Elders")))))</f>
        <v>Elders</v>
      </c>
    </row>
    <row r="5699" spans="1:13" x14ac:dyDescent="0.25">
      <c r="A5699">
        <v>15699</v>
      </c>
      <c r="B5699" t="s">
        <v>3478</v>
      </c>
      <c r="C5699" t="s">
        <v>80</v>
      </c>
      <c r="D5699" t="s">
        <v>26</v>
      </c>
      <c r="E5699" t="s">
        <v>21</v>
      </c>
      <c r="F5699" s="35">
        <v>82.852900000000005</v>
      </c>
      <c r="G5699" t="str">
        <f t="shared" si="178"/>
        <v>Casual Buyers</v>
      </c>
      <c r="H5699" s="4">
        <v>41740</v>
      </c>
      <c r="I5699">
        <f>WEEKDAY(Cleaned!$H5699)</f>
        <v>6</v>
      </c>
      <c r="J5699" t="s">
        <v>14</v>
      </c>
      <c r="K5699" s="4">
        <v>26492</v>
      </c>
      <c r="L5699">
        <f>INT(YEARFRAC(Cleaned!$K5699,Cleaned!$H5699,1))</f>
        <v>41</v>
      </c>
      <c r="M5699" t="str">
        <f t="shared" si="179"/>
        <v>Adult</v>
      </c>
    </row>
    <row r="5700" spans="1:13" x14ac:dyDescent="0.25">
      <c r="A5700">
        <v>15700</v>
      </c>
      <c r="B5700" t="s">
        <v>3005</v>
      </c>
      <c r="C5700" t="s">
        <v>80</v>
      </c>
      <c r="D5700" t="s">
        <v>26</v>
      </c>
      <c r="E5700" t="s">
        <v>21</v>
      </c>
      <c r="F5700" s="35">
        <v>69.5929</v>
      </c>
      <c r="G5700" t="str">
        <f t="shared" si="178"/>
        <v>Casual Buyers</v>
      </c>
      <c r="H5700" s="4">
        <v>41743</v>
      </c>
      <c r="I5700">
        <f>WEEKDAY(Cleaned!$H5700)</f>
        <v>2</v>
      </c>
      <c r="J5700" t="s">
        <v>18</v>
      </c>
      <c r="K5700" s="4">
        <v>25899</v>
      </c>
      <c r="L5700">
        <f>INT(YEARFRAC(Cleaned!$K5700,Cleaned!$H5700,1))</f>
        <v>43</v>
      </c>
      <c r="M5700" t="str">
        <f t="shared" si="179"/>
        <v>Adult</v>
      </c>
    </row>
    <row r="5701" spans="1:13" x14ac:dyDescent="0.25">
      <c r="A5701">
        <v>15701</v>
      </c>
      <c r="B5701" t="s">
        <v>3479</v>
      </c>
      <c r="C5701" t="s">
        <v>80</v>
      </c>
      <c r="D5701" t="s">
        <v>26</v>
      </c>
      <c r="E5701" t="s">
        <v>21</v>
      </c>
      <c r="F5701" s="35">
        <v>75.062700000000007</v>
      </c>
      <c r="G5701" t="str">
        <f t="shared" si="178"/>
        <v>Casual Buyers</v>
      </c>
      <c r="H5701" s="4">
        <v>41744</v>
      </c>
      <c r="I5701">
        <f>WEEKDAY(Cleaned!$H5701)</f>
        <v>3</v>
      </c>
      <c r="J5701" t="s">
        <v>14</v>
      </c>
      <c r="K5701" s="4">
        <v>23454</v>
      </c>
      <c r="L5701">
        <f>INT(YEARFRAC(Cleaned!$K5701,Cleaned!$H5701,1))</f>
        <v>50</v>
      </c>
      <c r="M5701" t="str">
        <f t="shared" si="179"/>
        <v>Seniors</v>
      </c>
    </row>
    <row r="5702" spans="1:13" x14ac:dyDescent="0.25">
      <c r="A5702">
        <v>15702</v>
      </c>
      <c r="B5702" t="s">
        <v>3480</v>
      </c>
      <c r="C5702" t="s">
        <v>80</v>
      </c>
      <c r="D5702" t="s">
        <v>26</v>
      </c>
      <c r="E5702" t="s">
        <v>21</v>
      </c>
      <c r="F5702" s="35">
        <v>2751.6489000000001</v>
      </c>
      <c r="G5702" t="str">
        <f t="shared" si="178"/>
        <v>Brand Seekers</v>
      </c>
      <c r="H5702" s="4">
        <v>41747</v>
      </c>
      <c r="I5702">
        <f>WEEKDAY(Cleaned!$H5702)</f>
        <v>6</v>
      </c>
      <c r="J5702" t="s">
        <v>18</v>
      </c>
      <c r="K5702" s="4">
        <v>22707</v>
      </c>
      <c r="L5702">
        <f>INT(YEARFRAC(Cleaned!$K5702,Cleaned!$H5702,1))</f>
        <v>52</v>
      </c>
      <c r="M5702" t="str">
        <f t="shared" si="179"/>
        <v>Seniors</v>
      </c>
    </row>
    <row r="5703" spans="1:13" x14ac:dyDescent="0.25">
      <c r="A5703">
        <v>15703</v>
      </c>
      <c r="B5703" t="s">
        <v>3481</v>
      </c>
      <c r="C5703" t="s">
        <v>80</v>
      </c>
      <c r="D5703" t="s">
        <v>26</v>
      </c>
      <c r="E5703" t="s">
        <v>21</v>
      </c>
      <c r="F5703" s="35">
        <v>82.852900000000005</v>
      </c>
      <c r="G5703" t="str">
        <f t="shared" si="178"/>
        <v>Casual Buyers</v>
      </c>
      <c r="H5703" s="4">
        <v>41751</v>
      </c>
      <c r="I5703">
        <f>WEEKDAY(Cleaned!$H5703)</f>
        <v>3</v>
      </c>
      <c r="J5703" t="s">
        <v>14</v>
      </c>
      <c r="K5703" s="4">
        <v>19545</v>
      </c>
      <c r="L5703">
        <f>INT(YEARFRAC(Cleaned!$K5703,Cleaned!$H5703,1))</f>
        <v>60</v>
      </c>
      <c r="M5703" t="str">
        <f t="shared" si="179"/>
        <v>Seniors</v>
      </c>
    </row>
    <row r="5704" spans="1:13" x14ac:dyDescent="0.25">
      <c r="A5704">
        <v>15704</v>
      </c>
      <c r="B5704" t="s">
        <v>3336</v>
      </c>
      <c r="C5704" t="s">
        <v>80</v>
      </c>
      <c r="D5704" t="s">
        <v>26</v>
      </c>
      <c r="E5704" t="s">
        <v>21</v>
      </c>
      <c r="F5704" s="35">
        <v>60.752899999999997</v>
      </c>
      <c r="G5704" t="str">
        <f t="shared" si="178"/>
        <v>Casual Buyers</v>
      </c>
      <c r="H5704" s="4">
        <v>41751</v>
      </c>
      <c r="I5704">
        <f>WEEKDAY(Cleaned!$H5704)</f>
        <v>3</v>
      </c>
      <c r="J5704" t="s">
        <v>17</v>
      </c>
      <c r="K5704" s="4">
        <v>24145</v>
      </c>
      <c r="L5704">
        <f>INT(YEARFRAC(Cleaned!$K5704,Cleaned!$H5704,1))</f>
        <v>48</v>
      </c>
      <c r="M5704" t="str">
        <f t="shared" si="179"/>
        <v>Adult</v>
      </c>
    </row>
    <row r="5705" spans="1:13" x14ac:dyDescent="0.25">
      <c r="A5705">
        <v>15705</v>
      </c>
      <c r="B5705" t="s">
        <v>3117</v>
      </c>
      <c r="C5705" t="s">
        <v>80</v>
      </c>
      <c r="D5705" t="s">
        <v>26</v>
      </c>
      <c r="E5705" t="s">
        <v>21</v>
      </c>
      <c r="F5705" s="35">
        <v>138.64439999999999</v>
      </c>
      <c r="G5705" t="str">
        <f t="shared" si="178"/>
        <v>Casual Buyers</v>
      </c>
      <c r="H5705" s="4">
        <v>41753</v>
      </c>
      <c r="I5705">
        <f>WEEKDAY(Cleaned!$H5705)</f>
        <v>5</v>
      </c>
      <c r="J5705" t="s">
        <v>18</v>
      </c>
      <c r="K5705" s="4">
        <v>24093</v>
      </c>
      <c r="L5705">
        <f>INT(YEARFRAC(Cleaned!$K5705,Cleaned!$H5705,1))</f>
        <v>48</v>
      </c>
      <c r="M5705" t="str">
        <f t="shared" si="179"/>
        <v>Adult</v>
      </c>
    </row>
    <row r="5706" spans="1:13" x14ac:dyDescent="0.25">
      <c r="A5706">
        <v>15706</v>
      </c>
      <c r="B5706" t="s">
        <v>3297</v>
      </c>
      <c r="C5706" t="s">
        <v>80</v>
      </c>
      <c r="D5706" t="s">
        <v>26</v>
      </c>
      <c r="E5706" t="s">
        <v>21</v>
      </c>
      <c r="F5706" s="35">
        <v>77.316900000000004</v>
      </c>
      <c r="G5706" t="str">
        <f t="shared" si="178"/>
        <v>Casual Buyers</v>
      </c>
      <c r="H5706" s="4">
        <v>41757</v>
      </c>
      <c r="I5706">
        <f>WEEKDAY(Cleaned!$H5706)</f>
        <v>2</v>
      </c>
      <c r="J5706" t="s">
        <v>18</v>
      </c>
      <c r="K5706" s="4">
        <v>23845</v>
      </c>
      <c r="L5706">
        <f>INT(YEARFRAC(Cleaned!$K5706,Cleaned!$H5706,1))</f>
        <v>49</v>
      </c>
      <c r="M5706" t="str">
        <f t="shared" si="179"/>
        <v>Adult</v>
      </c>
    </row>
    <row r="5707" spans="1:13" x14ac:dyDescent="0.25">
      <c r="A5707">
        <v>15707</v>
      </c>
      <c r="B5707" t="s">
        <v>2973</v>
      </c>
      <c r="C5707" t="s">
        <v>80</v>
      </c>
      <c r="D5707" t="s">
        <v>26</v>
      </c>
      <c r="E5707" t="s">
        <v>21</v>
      </c>
      <c r="F5707" s="35">
        <v>2682.9953</v>
      </c>
      <c r="G5707" t="str">
        <f t="shared" si="178"/>
        <v>Brand Seekers</v>
      </c>
      <c r="H5707" s="4">
        <v>41757</v>
      </c>
      <c r="I5707">
        <f>WEEKDAY(Cleaned!$H5707)</f>
        <v>2</v>
      </c>
      <c r="J5707" t="s">
        <v>13</v>
      </c>
      <c r="K5707" s="4">
        <v>22903</v>
      </c>
      <c r="L5707">
        <f>INT(YEARFRAC(Cleaned!$K5707,Cleaned!$H5707,1))</f>
        <v>51</v>
      </c>
      <c r="M5707" t="str">
        <f t="shared" si="179"/>
        <v>Seniors</v>
      </c>
    </row>
    <row r="5708" spans="1:13" x14ac:dyDescent="0.25">
      <c r="A5708">
        <v>15708</v>
      </c>
      <c r="B5708" t="s">
        <v>3482</v>
      </c>
      <c r="C5708" t="s">
        <v>80</v>
      </c>
      <c r="D5708" t="s">
        <v>26</v>
      </c>
      <c r="E5708" t="s">
        <v>21</v>
      </c>
      <c r="F5708" s="35">
        <v>8.0443999999999996</v>
      </c>
      <c r="G5708" t="str">
        <f t="shared" si="178"/>
        <v>Casual Buyers</v>
      </c>
      <c r="H5708" s="4">
        <v>41757</v>
      </c>
      <c r="I5708">
        <f>WEEKDAY(Cleaned!$H5708)</f>
        <v>2</v>
      </c>
      <c r="J5708" t="s">
        <v>16</v>
      </c>
      <c r="K5708" s="4">
        <v>23889</v>
      </c>
      <c r="L5708">
        <f>INT(YEARFRAC(Cleaned!$K5708,Cleaned!$H5708,1))</f>
        <v>48</v>
      </c>
      <c r="M5708" t="str">
        <f t="shared" si="179"/>
        <v>Adult</v>
      </c>
    </row>
    <row r="5709" spans="1:13" x14ac:dyDescent="0.25">
      <c r="A5709">
        <v>15709</v>
      </c>
      <c r="B5709" t="s">
        <v>3483</v>
      </c>
      <c r="C5709" t="s">
        <v>80</v>
      </c>
      <c r="D5709" t="s">
        <v>26</v>
      </c>
      <c r="E5709" t="s">
        <v>21</v>
      </c>
      <c r="F5709" s="35">
        <v>27.614000000000001</v>
      </c>
      <c r="G5709" t="str">
        <f t="shared" si="178"/>
        <v>Casual Buyers</v>
      </c>
      <c r="H5709" s="4">
        <v>41758</v>
      </c>
      <c r="I5709">
        <f>WEEKDAY(Cleaned!$H5709)</f>
        <v>3</v>
      </c>
      <c r="J5709" t="s">
        <v>12</v>
      </c>
      <c r="K5709" s="4">
        <v>22497</v>
      </c>
      <c r="L5709">
        <f>INT(YEARFRAC(Cleaned!$K5709,Cleaned!$H5709,1))</f>
        <v>52</v>
      </c>
      <c r="M5709" t="str">
        <f t="shared" si="179"/>
        <v>Seniors</v>
      </c>
    </row>
    <row r="5710" spans="1:13" x14ac:dyDescent="0.25">
      <c r="A5710">
        <v>15710</v>
      </c>
      <c r="B5710" t="s">
        <v>2979</v>
      </c>
      <c r="C5710" t="s">
        <v>80</v>
      </c>
      <c r="D5710" t="s">
        <v>26</v>
      </c>
      <c r="E5710" t="s">
        <v>21</v>
      </c>
      <c r="F5710" s="35">
        <v>830.23069999999996</v>
      </c>
      <c r="G5710" t="str">
        <f t="shared" si="178"/>
        <v>Casual Buyers</v>
      </c>
      <c r="H5710" s="4">
        <v>41759</v>
      </c>
      <c r="I5710">
        <f>WEEKDAY(Cleaned!$H5710)</f>
        <v>4</v>
      </c>
      <c r="J5710" t="s">
        <v>12</v>
      </c>
      <c r="K5710" s="4">
        <v>23565</v>
      </c>
      <c r="L5710">
        <f>INT(YEARFRAC(Cleaned!$K5710,Cleaned!$H5710,1))</f>
        <v>49</v>
      </c>
      <c r="M5710" t="str">
        <f t="shared" si="179"/>
        <v>Adult</v>
      </c>
    </row>
    <row r="5711" spans="1:13" x14ac:dyDescent="0.25">
      <c r="A5711">
        <v>15711</v>
      </c>
      <c r="B5711" t="s">
        <v>2985</v>
      </c>
      <c r="C5711" t="s">
        <v>80</v>
      </c>
      <c r="D5711" t="s">
        <v>26</v>
      </c>
      <c r="E5711" t="s">
        <v>21</v>
      </c>
      <c r="F5711" s="35">
        <v>70.686899999999994</v>
      </c>
      <c r="G5711" t="str">
        <f t="shared" si="178"/>
        <v>Casual Buyers</v>
      </c>
      <c r="H5711" s="4">
        <v>41759</v>
      </c>
      <c r="I5711">
        <f>WEEKDAY(Cleaned!$H5711)</f>
        <v>4</v>
      </c>
      <c r="J5711" t="s">
        <v>18</v>
      </c>
      <c r="K5711" s="4">
        <v>24302</v>
      </c>
      <c r="L5711">
        <f>INT(YEARFRAC(Cleaned!$K5711,Cleaned!$H5711,1))</f>
        <v>47</v>
      </c>
      <c r="M5711" t="str">
        <f t="shared" si="179"/>
        <v>Adult</v>
      </c>
    </row>
    <row r="5712" spans="1:13" x14ac:dyDescent="0.25">
      <c r="A5712">
        <v>15712</v>
      </c>
      <c r="B5712" t="s">
        <v>3334</v>
      </c>
      <c r="C5712" t="s">
        <v>80</v>
      </c>
      <c r="D5712" t="s">
        <v>26</v>
      </c>
      <c r="E5712" t="s">
        <v>21</v>
      </c>
      <c r="F5712" s="35">
        <v>109.9144</v>
      </c>
      <c r="G5712" t="str">
        <f t="shared" si="178"/>
        <v>Casual Buyers</v>
      </c>
      <c r="H5712" s="4">
        <v>41759</v>
      </c>
      <c r="I5712">
        <f>WEEKDAY(Cleaned!$H5712)</f>
        <v>4</v>
      </c>
      <c r="J5712" t="s">
        <v>16</v>
      </c>
      <c r="K5712" s="4">
        <v>21464</v>
      </c>
      <c r="L5712">
        <f>INT(YEARFRAC(Cleaned!$K5712,Cleaned!$H5712,1))</f>
        <v>55</v>
      </c>
      <c r="M5712" t="str">
        <f t="shared" si="179"/>
        <v>Seniors</v>
      </c>
    </row>
    <row r="5713" spans="1:13" x14ac:dyDescent="0.25">
      <c r="A5713">
        <v>15713</v>
      </c>
      <c r="B5713" t="s">
        <v>3484</v>
      </c>
      <c r="C5713" t="s">
        <v>80</v>
      </c>
      <c r="D5713" t="s">
        <v>26</v>
      </c>
      <c r="E5713" t="s">
        <v>21</v>
      </c>
      <c r="F5713" s="35">
        <v>648.6019</v>
      </c>
      <c r="G5713" t="str">
        <f t="shared" si="178"/>
        <v>Casual Buyers</v>
      </c>
      <c r="H5713" s="4">
        <v>41763</v>
      </c>
      <c r="I5713">
        <f>WEEKDAY(Cleaned!$H5713)</f>
        <v>1</v>
      </c>
      <c r="J5713" t="s">
        <v>14</v>
      </c>
      <c r="K5713" s="4">
        <v>22846</v>
      </c>
      <c r="L5713">
        <f>INT(YEARFRAC(Cleaned!$K5713,Cleaned!$H5713,1))</f>
        <v>51</v>
      </c>
      <c r="M5713" t="str">
        <f t="shared" si="179"/>
        <v>Seniors</v>
      </c>
    </row>
    <row r="5714" spans="1:13" x14ac:dyDescent="0.25">
      <c r="A5714">
        <v>15714</v>
      </c>
      <c r="B5714" t="s">
        <v>3073</v>
      </c>
      <c r="C5714" t="s">
        <v>80</v>
      </c>
      <c r="D5714" t="s">
        <v>26</v>
      </c>
      <c r="E5714" t="s">
        <v>21</v>
      </c>
      <c r="F5714" s="35">
        <v>2580.1419000000001</v>
      </c>
      <c r="G5714" t="str">
        <f t="shared" si="178"/>
        <v>Brand Seekers</v>
      </c>
      <c r="H5714" s="4">
        <v>41764</v>
      </c>
      <c r="I5714">
        <f>WEEKDAY(Cleaned!$H5714)</f>
        <v>2</v>
      </c>
      <c r="J5714" t="s">
        <v>17</v>
      </c>
      <c r="K5714" s="4">
        <v>24322</v>
      </c>
      <c r="L5714">
        <f>INT(YEARFRAC(Cleaned!$K5714,Cleaned!$H5714,1))</f>
        <v>47</v>
      </c>
      <c r="M5714" t="str">
        <f t="shared" si="179"/>
        <v>Adult</v>
      </c>
    </row>
    <row r="5715" spans="1:13" x14ac:dyDescent="0.25">
      <c r="A5715">
        <v>15715</v>
      </c>
      <c r="B5715" t="s">
        <v>3485</v>
      </c>
      <c r="C5715" t="s">
        <v>80</v>
      </c>
      <c r="D5715" t="s">
        <v>26</v>
      </c>
      <c r="E5715" t="s">
        <v>21</v>
      </c>
      <c r="F5715" s="35">
        <v>77.338999999999999</v>
      </c>
      <c r="G5715" t="str">
        <f t="shared" si="178"/>
        <v>Casual Buyers</v>
      </c>
      <c r="H5715" s="4">
        <v>41765</v>
      </c>
      <c r="I5715">
        <f>WEEKDAY(Cleaned!$H5715)</f>
        <v>3</v>
      </c>
      <c r="J5715" t="s">
        <v>14</v>
      </c>
      <c r="K5715" s="4">
        <v>21006</v>
      </c>
      <c r="L5715">
        <f>INT(YEARFRAC(Cleaned!$K5715,Cleaned!$H5715,1))</f>
        <v>56</v>
      </c>
      <c r="M5715" t="str">
        <f t="shared" si="179"/>
        <v>Seniors</v>
      </c>
    </row>
    <row r="5716" spans="1:13" x14ac:dyDescent="0.25">
      <c r="A5716">
        <v>15716</v>
      </c>
      <c r="B5716" t="s">
        <v>2868</v>
      </c>
      <c r="C5716" t="s">
        <v>80</v>
      </c>
      <c r="D5716" t="s">
        <v>26</v>
      </c>
      <c r="E5716" t="s">
        <v>21</v>
      </c>
      <c r="F5716" s="35">
        <v>2678.4758000000002</v>
      </c>
      <c r="G5716" t="str">
        <f t="shared" si="178"/>
        <v>Brand Seekers</v>
      </c>
      <c r="H5716" s="4">
        <v>41766</v>
      </c>
      <c r="I5716">
        <f>WEEKDAY(Cleaned!$H5716)</f>
        <v>4</v>
      </c>
      <c r="J5716" t="s">
        <v>12</v>
      </c>
      <c r="K5716" s="4">
        <v>24886</v>
      </c>
      <c r="L5716">
        <f>INT(YEARFRAC(Cleaned!$K5716,Cleaned!$H5716,1))</f>
        <v>46</v>
      </c>
      <c r="M5716" t="str">
        <f t="shared" si="179"/>
        <v>Adult</v>
      </c>
    </row>
    <row r="5717" spans="1:13" x14ac:dyDescent="0.25">
      <c r="A5717">
        <v>15717</v>
      </c>
      <c r="B5717" t="s">
        <v>3486</v>
      </c>
      <c r="C5717" t="s">
        <v>80</v>
      </c>
      <c r="D5717" t="s">
        <v>26</v>
      </c>
      <c r="E5717" t="s">
        <v>21</v>
      </c>
      <c r="F5717" s="35">
        <v>651.9058</v>
      </c>
      <c r="G5717" t="str">
        <f t="shared" si="178"/>
        <v>Casual Buyers</v>
      </c>
      <c r="H5717" s="4">
        <v>41770</v>
      </c>
      <c r="I5717">
        <f>WEEKDAY(Cleaned!$H5717)</f>
        <v>1</v>
      </c>
      <c r="J5717" t="s">
        <v>16</v>
      </c>
      <c r="K5717" s="4">
        <v>28361</v>
      </c>
      <c r="L5717">
        <f>INT(YEARFRAC(Cleaned!$K5717,Cleaned!$H5717,1))</f>
        <v>36</v>
      </c>
      <c r="M5717" t="str">
        <f t="shared" si="179"/>
        <v>Adult</v>
      </c>
    </row>
    <row r="5718" spans="1:13" x14ac:dyDescent="0.25">
      <c r="A5718">
        <v>15718</v>
      </c>
      <c r="B5718" t="s">
        <v>2977</v>
      </c>
      <c r="C5718" t="s">
        <v>80</v>
      </c>
      <c r="D5718" t="s">
        <v>26</v>
      </c>
      <c r="E5718" t="s">
        <v>21</v>
      </c>
      <c r="F5718" s="35">
        <v>2644.3312999999998</v>
      </c>
      <c r="G5718" t="str">
        <f t="shared" si="178"/>
        <v>Brand Seekers</v>
      </c>
      <c r="H5718" s="4">
        <v>41772</v>
      </c>
      <c r="I5718">
        <f>WEEKDAY(Cleaned!$H5718)</f>
        <v>3</v>
      </c>
      <c r="J5718" t="s">
        <v>13</v>
      </c>
      <c r="K5718" s="4">
        <v>28814</v>
      </c>
      <c r="L5718">
        <f>INT(YEARFRAC(Cleaned!$K5718,Cleaned!$H5718,1))</f>
        <v>35</v>
      </c>
      <c r="M5718" t="str">
        <f t="shared" si="179"/>
        <v>Adult</v>
      </c>
    </row>
    <row r="5719" spans="1:13" x14ac:dyDescent="0.25">
      <c r="A5719">
        <v>15719</v>
      </c>
      <c r="B5719" t="s">
        <v>3243</v>
      </c>
      <c r="C5719" t="s">
        <v>80</v>
      </c>
      <c r="D5719" t="s">
        <v>26</v>
      </c>
      <c r="E5719" t="s">
        <v>21</v>
      </c>
      <c r="F5719" s="35">
        <v>27.614000000000001</v>
      </c>
      <c r="G5719" t="str">
        <f t="shared" si="178"/>
        <v>Casual Buyers</v>
      </c>
      <c r="H5719" s="4">
        <v>41774</v>
      </c>
      <c r="I5719">
        <f>WEEKDAY(Cleaned!$H5719)</f>
        <v>5</v>
      </c>
      <c r="J5719" t="s">
        <v>12</v>
      </c>
      <c r="K5719" s="4">
        <v>27208</v>
      </c>
      <c r="L5719">
        <f>INT(YEARFRAC(Cleaned!$K5719,Cleaned!$H5719,1))</f>
        <v>39</v>
      </c>
      <c r="M5719" t="str">
        <f t="shared" si="179"/>
        <v>Adult</v>
      </c>
    </row>
    <row r="5720" spans="1:13" x14ac:dyDescent="0.25">
      <c r="A5720">
        <v>15720</v>
      </c>
      <c r="B5720" t="s">
        <v>3487</v>
      </c>
      <c r="C5720" t="s">
        <v>80</v>
      </c>
      <c r="D5720" t="s">
        <v>26</v>
      </c>
      <c r="E5720" t="s">
        <v>21</v>
      </c>
      <c r="F5720" s="35">
        <v>2758.3784000000001</v>
      </c>
      <c r="G5720" t="str">
        <f t="shared" si="178"/>
        <v>Brand Seekers</v>
      </c>
      <c r="H5720" s="4">
        <v>41774</v>
      </c>
      <c r="I5720">
        <f>WEEKDAY(Cleaned!$H5720)</f>
        <v>5</v>
      </c>
      <c r="J5720" t="s">
        <v>16</v>
      </c>
      <c r="K5720" s="4">
        <v>23311</v>
      </c>
      <c r="L5720">
        <f>INT(YEARFRAC(Cleaned!$K5720,Cleaned!$H5720,1))</f>
        <v>50</v>
      </c>
      <c r="M5720" t="str">
        <f t="shared" si="179"/>
        <v>Seniors</v>
      </c>
    </row>
    <row r="5721" spans="1:13" x14ac:dyDescent="0.25">
      <c r="A5721">
        <v>15721</v>
      </c>
      <c r="B5721" t="s">
        <v>3207</v>
      </c>
      <c r="C5721" t="s">
        <v>80</v>
      </c>
      <c r="D5721" t="s">
        <v>26</v>
      </c>
      <c r="E5721" t="s">
        <v>21</v>
      </c>
      <c r="F5721" s="35">
        <v>87.272900000000007</v>
      </c>
      <c r="G5721" t="str">
        <f t="shared" si="178"/>
        <v>Casual Buyers</v>
      </c>
      <c r="H5721" s="4">
        <v>41777</v>
      </c>
      <c r="I5721">
        <f>WEEKDAY(Cleaned!$H5721)</f>
        <v>1</v>
      </c>
      <c r="J5721" t="s">
        <v>18</v>
      </c>
      <c r="K5721" s="4">
        <v>20769</v>
      </c>
      <c r="L5721">
        <f>INT(YEARFRAC(Cleaned!$K5721,Cleaned!$H5721,1))</f>
        <v>57</v>
      </c>
      <c r="M5721" t="str">
        <f t="shared" si="179"/>
        <v>Seniors</v>
      </c>
    </row>
    <row r="5722" spans="1:13" x14ac:dyDescent="0.25">
      <c r="A5722">
        <v>15722</v>
      </c>
      <c r="B5722" t="s">
        <v>3346</v>
      </c>
      <c r="C5722" t="s">
        <v>80</v>
      </c>
      <c r="D5722" t="s">
        <v>26</v>
      </c>
      <c r="E5722" t="s">
        <v>21</v>
      </c>
      <c r="F5722" s="35">
        <v>27.061499999999999</v>
      </c>
      <c r="G5722" t="str">
        <f t="shared" si="178"/>
        <v>Casual Buyers</v>
      </c>
      <c r="H5722" s="4">
        <v>41779</v>
      </c>
      <c r="I5722">
        <f>WEEKDAY(Cleaned!$H5722)</f>
        <v>3</v>
      </c>
      <c r="J5722" t="s">
        <v>12</v>
      </c>
      <c r="K5722" s="4">
        <v>27883</v>
      </c>
      <c r="L5722">
        <f>INT(YEARFRAC(Cleaned!$K5722,Cleaned!$H5722,1))</f>
        <v>38</v>
      </c>
      <c r="M5722" t="str">
        <f t="shared" si="179"/>
        <v>Adult</v>
      </c>
    </row>
    <row r="5723" spans="1:13" x14ac:dyDescent="0.25">
      <c r="A5723">
        <v>15723</v>
      </c>
      <c r="B5723" t="s">
        <v>3312</v>
      </c>
      <c r="C5723" t="s">
        <v>80</v>
      </c>
      <c r="D5723" t="s">
        <v>26</v>
      </c>
      <c r="E5723" t="s">
        <v>21</v>
      </c>
      <c r="F5723" s="35">
        <v>24.2879</v>
      </c>
      <c r="G5723" t="str">
        <f t="shared" si="178"/>
        <v>Casual Buyers</v>
      </c>
      <c r="H5723" s="4">
        <v>41779</v>
      </c>
      <c r="I5723">
        <f>WEEKDAY(Cleaned!$H5723)</f>
        <v>3</v>
      </c>
      <c r="J5723" t="s">
        <v>17</v>
      </c>
      <c r="K5723" s="4">
        <v>24801</v>
      </c>
      <c r="L5723">
        <f>INT(YEARFRAC(Cleaned!$K5723,Cleaned!$H5723,1))</f>
        <v>46</v>
      </c>
      <c r="M5723" t="str">
        <f t="shared" si="179"/>
        <v>Adult</v>
      </c>
    </row>
    <row r="5724" spans="1:13" x14ac:dyDescent="0.25">
      <c r="A5724">
        <v>15724</v>
      </c>
      <c r="B5724" t="s">
        <v>3488</v>
      </c>
      <c r="C5724" t="s">
        <v>80</v>
      </c>
      <c r="D5724" t="s">
        <v>26</v>
      </c>
      <c r="E5724" t="s">
        <v>21</v>
      </c>
      <c r="F5724" s="35">
        <v>2000.5582999999999</v>
      </c>
      <c r="G5724" t="str">
        <f t="shared" si="178"/>
        <v>Brand Seekers</v>
      </c>
      <c r="H5724" s="4">
        <v>41780</v>
      </c>
      <c r="I5724">
        <f>WEEKDAY(Cleaned!$H5724)</f>
        <v>4</v>
      </c>
      <c r="J5724" t="s">
        <v>16</v>
      </c>
      <c r="K5724" s="4">
        <v>27533</v>
      </c>
      <c r="L5724">
        <f>INT(YEARFRAC(Cleaned!$K5724,Cleaned!$H5724,1))</f>
        <v>39</v>
      </c>
      <c r="M5724" t="str">
        <f t="shared" si="179"/>
        <v>Adult</v>
      </c>
    </row>
    <row r="5725" spans="1:13" x14ac:dyDescent="0.25">
      <c r="A5725">
        <v>15725</v>
      </c>
      <c r="B5725" t="s">
        <v>3305</v>
      </c>
      <c r="C5725" t="s">
        <v>80</v>
      </c>
      <c r="D5725" t="s">
        <v>26</v>
      </c>
      <c r="E5725" t="s">
        <v>21</v>
      </c>
      <c r="F5725" s="35">
        <v>44.177900000000001</v>
      </c>
      <c r="G5725" t="str">
        <f t="shared" si="178"/>
        <v>Casual Buyers</v>
      </c>
      <c r="H5725" s="4">
        <v>41781</v>
      </c>
      <c r="I5725">
        <f>WEEKDAY(Cleaned!$H5725)</f>
        <v>5</v>
      </c>
      <c r="J5725" t="s">
        <v>18</v>
      </c>
      <c r="K5725" s="4">
        <v>22721</v>
      </c>
      <c r="L5725">
        <f>INT(YEARFRAC(Cleaned!$K5725,Cleaned!$H5725,1))</f>
        <v>52</v>
      </c>
      <c r="M5725" t="str">
        <f t="shared" si="179"/>
        <v>Seniors</v>
      </c>
    </row>
    <row r="5726" spans="1:13" x14ac:dyDescent="0.25">
      <c r="A5726">
        <v>15726</v>
      </c>
      <c r="B5726" t="s">
        <v>2891</v>
      </c>
      <c r="C5726" t="s">
        <v>80</v>
      </c>
      <c r="D5726" t="s">
        <v>26</v>
      </c>
      <c r="E5726" t="s">
        <v>21</v>
      </c>
      <c r="F5726" s="35">
        <v>2566.1194</v>
      </c>
      <c r="G5726" t="str">
        <f t="shared" si="178"/>
        <v>Brand Seekers</v>
      </c>
      <c r="H5726" s="4">
        <v>41781</v>
      </c>
      <c r="I5726">
        <f>WEEKDAY(Cleaned!$H5726)</f>
        <v>5</v>
      </c>
      <c r="J5726" t="s">
        <v>17</v>
      </c>
      <c r="K5726" s="4">
        <v>22494</v>
      </c>
      <c r="L5726">
        <f>INT(YEARFRAC(Cleaned!$K5726,Cleaned!$H5726,1))</f>
        <v>52</v>
      </c>
      <c r="M5726" t="str">
        <f t="shared" si="179"/>
        <v>Seniors</v>
      </c>
    </row>
    <row r="5727" spans="1:13" x14ac:dyDescent="0.25">
      <c r="A5727">
        <v>15727</v>
      </c>
      <c r="B5727" t="s">
        <v>3237</v>
      </c>
      <c r="C5727" t="s">
        <v>80</v>
      </c>
      <c r="D5727" t="s">
        <v>26</v>
      </c>
      <c r="E5727" t="s">
        <v>21</v>
      </c>
      <c r="F5727" s="35">
        <v>2673.0612999999998</v>
      </c>
      <c r="G5727" t="str">
        <f t="shared" si="178"/>
        <v>Brand Seekers</v>
      </c>
      <c r="H5727" s="4">
        <v>41782</v>
      </c>
      <c r="I5727">
        <f>WEEKDAY(Cleaned!$H5727)</f>
        <v>6</v>
      </c>
      <c r="J5727" t="s">
        <v>15</v>
      </c>
      <c r="K5727" s="4">
        <v>16268</v>
      </c>
      <c r="L5727">
        <f>INT(YEARFRAC(Cleaned!$K5727,Cleaned!$H5727,1))</f>
        <v>69</v>
      </c>
      <c r="M5727" t="str">
        <f t="shared" si="179"/>
        <v>Elders</v>
      </c>
    </row>
    <row r="5728" spans="1:13" x14ac:dyDescent="0.25">
      <c r="A5728">
        <v>15728</v>
      </c>
      <c r="B5728" t="s">
        <v>3450</v>
      </c>
      <c r="C5728" t="s">
        <v>80</v>
      </c>
      <c r="D5728" t="s">
        <v>26</v>
      </c>
      <c r="E5728" t="s">
        <v>24</v>
      </c>
      <c r="F5728" s="35">
        <v>2624.3528999999999</v>
      </c>
      <c r="G5728" t="str">
        <f t="shared" si="178"/>
        <v>Brand Seekers</v>
      </c>
      <c r="H5728" s="4">
        <v>41565</v>
      </c>
      <c r="I5728">
        <f>WEEKDAY(Cleaned!$H5728)</f>
        <v>6</v>
      </c>
      <c r="J5728" t="s">
        <v>12</v>
      </c>
      <c r="K5728" s="4">
        <v>25058</v>
      </c>
      <c r="L5728">
        <f>INT(YEARFRAC(Cleaned!$K5728,Cleaned!$H5728,1))</f>
        <v>45</v>
      </c>
      <c r="M5728" t="str">
        <f t="shared" si="179"/>
        <v>Adult</v>
      </c>
    </row>
    <row r="5729" spans="1:13" x14ac:dyDescent="0.25">
      <c r="A5729">
        <v>15729</v>
      </c>
      <c r="B5729" t="s">
        <v>3459</v>
      </c>
      <c r="C5729" t="s">
        <v>80</v>
      </c>
      <c r="D5729" t="s">
        <v>26</v>
      </c>
      <c r="E5729" t="s">
        <v>24</v>
      </c>
      <c r="F5729" s="35">
        <v>1381.0732</v>
      </c>
      <c r="G5729" t="str">
        <f t="shared" si="178"/>
        <v>Casual Buyers</v>
      </c>
      <c r="H5729" s="4">
        <v>41569</v>
      </c>
      <c r="I5729">
        <f>WEEKDAY(Cleaned!$H5729)</f>
        <v>3</v>
      </c>
      <c r="J5729" t="s">
        <v>12</v>
      </c>
      <c r="K5729" s="4">
        <v>24469</v>
      </c>
      <c r="L5729">
        <f>INT(YEARFRAC(Cleaned!$K5729,Cleaned!$H5729,1))</f>
        <v>46</v>
      </c>
      <c r="M5729" t="str">
        <f t="shared" si="179"/>
        <v>Adult</v>
      </c>
    </row>
    <row r="5730" spans="1:13" x14ac:dyDescent="0.25">
      <c r="A5730">
        <v>15730</v>
      </c>
      <c r="B5730" t="s">
        <v>3425</v>
      </c>
      <c r="C5730" t="s">
        <v>80</v>
      </c>
      <c r="D5730" t="s">
        <v>26</v>
      </c>
      <c r="E5730" t="s">
        <v>24</v>
      </c>
      <c r="F5730" s="35">
        <v>2607.7779</v>
      </c>
      <c r="G5730" t="str">
        <f t="shared" si="178"/>
        <v>Brand Seekers</v>
      </c>
      <c r="H5730" s="4">
        <v>41569</v>
      </c>
      <c r="I5730">
        <f>WEEKDAY(Cleaned!$H5730)</f>
        <v>3</v>
      </c>
      <c r="J5730" t="s">
        <v>17</v>
      </c>
      <c r="K5730" s="4">
        <v>22048</v>
      </c>
      <c r="L5730">
        <f>INT(YEARFRAC(Cleaned!$K5730,Cleaned!$H5730,1))</f>
        <v>53</v>
      </c>
      <c r="M5730" t="str">
        <f t="shared" si="179"/>
        <v>Seniors</v>
      </c>
    </row>
    <row r="5731" spans="1:13" x14ac:dyDescent="0.25">
      <c r="A5731">
        <v>15731</v>
      </c>
      <c r="B5731" t="s">
        <v>3489</v>
      </c>
      <c r="C5731" t="s">
        <v>80</v>
      </c>
      <c r="D5731" t="s">
        <v>26</v>
      </c>
      <c r="E5731" t="s">
        <v>24</v>
      </c>
      <c r="F5731" s="35">
        <v>62.951900000000002</v>
      </c>
      <c r="G5731" t="str">
        <f t="shared" si="178"/>
        <v>Casual Buyers</v>
      </c>
      <c r="H5731" s="4">
        <v>41575</v>
      </c>
      <c r="I5731">
        <f>WEEKDAY(Cleaned!$H5731)</f>
        <v>2</v>
      </c>
      <c r="J5731" t="s">
        <v>16</v>
      </c>
      <c r="K5731" s="4">
        <v>16445</v>
      </c>
      <c r="L5731">
        <f>INT(YEARFRAC(Cleaned!$K5731,Cleaned!$H5731,1))</f>
        <v>68</v>
      </c>
      <c r="M5731" t="str">
        <f t="shared" si="179"/>
        <v>Elders</v>
      </c>
    </row>
    <row r="5732" spans="1:13" x14ac:dyDescent="0.25">
      <c r="A5732">
        <v>15732</v>
      </c>
      <c r="B5732" t="s">
        <v>3490</v>
      </c>
      <c r="C5732" t="s">
        <v>80</v>
      </c>
      <c r="D5732" t="s">
        <v>26</v>
      </c>
      <c r="E5732" t="s">
        <v>24</v>
      </c>
      <c r="F5732" s="35">
        <v>35.669400000000003</v>
      </c>
      <c r="G5732" t="str">
        <f t="shared" si="178"/>
        <v>Casual Buyers</v>
      </c>
      <c r="H5732" s="4">
        <v>41577</v>
      </c>
      <c r="I5732">
        <f>WEEKDAY(Cleaned!$H5732)</f>
        <v>4</v>
      </c>
      <c r="J5732" t="s">
        <v>15</v>
      </c>
      <c r="K5732" s="4">
        <v>24342</v>
      </c>
      <c r="L5732">
        <f>INT(YEARFRAC(Cleaned!$K5732,Cleaned!$H5732,1))</f>
        <v>47</v>
      </c>
      <c r="M5732" t="str">
        <f t="shared" si="179"/>
        <v>Adult</v>
      </c>
    </row>
    <row r="5733" spans="1:13" x14ac:dyDescent="0.25">
      <c r="A5733">
        <v>15733</v>
      </c>
      <c r="B5733" t="s">
        <v>3491</v>
      </c>
      <c r="C5733" t="s">
        <v>80</v>
      </c>
      <c r="D5733" t="s">
        <v>26</v>
      </c>
      <c r="E5733" t="s">
        <v>24</v>
      </c>
      <c r="F5733" s="35">
        <v>944.18939999999998</v>
      </c>
      <c r="G5733" t="str">
        <f t="shared" si="178"/>
        <v>Casual Buyers</v>
      </c>
      <c r="H5733" s="4">
        <v>41578</v>
      </c>
      <c r="I5733">
        <f>WEEKDAY(Cleaned!$H5733)</f>
        <v>5</v>
      </c>
      <c r="J5733" t="s">
        <v>16</v>
      </c>
      <c r="K5733" s="4">
        <v>25418</v>
      </c>
      <c r="L5733">
        <f>INT(YEARFRAC(Cleaned!$K5733,Cleaned!$H5733,1))</f>
        <v>44</v>
      </c>
      <c r="M5733" t="str">
        <f t="shared" si="179"/>
        <v>Adult</v>
      </c>
    </row>
    <row r="5734" spans="1:13" x14ac:dyDescent="0.25">
      <c r="A5734">
        <v>15734</v>
      </c>
      <c r="B5734" t="s">
        <v>3492</v>
      </c>
      <c r="C5734" t="s">
        <v>80</v>
      </c>
      <c r="D5734" t="s">
        <v>26</v>
      </c>
      <c r="E5734" t="s">
        <v>24</v>
      </c>
      <c r="F5734" s="35">
        <v>66.819400000000002</v>
      </c>
      <c r="G5734" t="str">
        <f t="shared" si="178"/>
        <v>Casual Buyers</v>
      </c>
      <c r="H5734" s="4">
        <v>41583</v>
      </c>
      <c r="I5734">
        <f>WEEKDAY(Cleaned!$H5734)</f>
        <v>3</v>
      </c>
      <c r="J5734" t="s">
        <v>12</v>
      </c>
      <c r="K5734" s="4">
        <v>14188</v>
      </c>
      <c r="L5734">
        <f>INT(YEARFRAC(Cleaned!$K5734,Cleaned!$H5734,1))</f>
        <v>75</v>
      </c>
      <c r="M5734" t="str">
        <f t="shared" si="179"/>
        <v>Elders</v>
      </c>
    </row>
    <row r="5735" spans="1:13" x14ac:dyDescent="0.25">
      <c r="A5735">
        <v>15735</v>
      </c>
      <c r="B5735" t="s">
        <v>3493</v>
      </c>
      <c r="C5735" t="s">
        <v>80</v>
      </c>
      <c r="D5735" t="s">
        <v>26</v>
      </c>
      <c r="E5735" t="s">
        <v>24</v>
      </c>
      <c r="F5735" s="35">
        <v>2743.2287999999999</v>
      </c>
      <c r="G5735" t="str">
        <f t="shared" si="178"/>
        <v>Brand Seekers</v>
      </c>
      <c r="H5735" s="4">
        <v>41583</v>
      </c>
      <c r="I5735">
        <f>WEEKDAY(Cleaned!$H5735)</f>
        <v>3</v>
      </c>
      <c r="J5735" t="s">
        <v>12</v>
      </c>
      <c r="K5735" s="4">
        <v>20195</v>
      </c>
      <c r="L5735">
        <f>INT(YEARFRAC(Cleaned!$K5735,Cleaned!$H5735,1))</f>
        <v>58</v>
      </c>
      <c r="M5735" t="str">
        <f t="shared" si="179"/>
        <v>Seniors</v>
      </c>
    </row>
    <row r="5736" spans="1:13" x14ac:dyDescent="0.25">
      <c r="A5736">
        <v>15736</v>
      </c>
      <c r="B5736" t="s">
        <v>3494</v>
      </c>
      <c r="C5736" t="s">
        <v>80</v>
      </c>
      <c r="D5736" t="s">
        <v>26</v>
      </c>
      <c r="E5736" t="s">
        <v>24</v>
      </c>
      <c r="F5736" s="35">
        <v>77.338999999999999</v>
      </c>
      <c r="G5736" t="str">
        <f t="shared" si="178"/>
        <v>Casual Buyers</v>
      </c>
      <c r="H5736" s="4">
        <v>41583</v>
      </c>
      <c r="I5736">
        <f>WEEKDAY(Cleaned!$H5736)</f>
        <v>3</v>
      </c>
      <c r="J5736" t="s">
        <v>18</v>
      </c>
      <c r="K5736" s="4">
        <v>20016</v>
      </c>
      <c r="L5736">
        <f>INT(YEARFRAC(Cleaned!$K5736,Cleaned!$H5736,1))</f>
        <v>59</v>
      </c>
      <c r="M5736" t="str">
        <f t="shared" si="179"/>
        <v>Seniors</v>
      </c>
    </row>
    <row r="5737" spans="1:13" x14ac:dyDescent="0.25">
      <c r="A5737">
        <v>15737</v>
      </c>
      <c r="B5737" t="s">
        <v>3427</v>
      </c>
      <c r="C5737" t="s">
        <v>80</v>
      </c>
      <c r="D5737" t="s">
        <v>26</v>
      </c>
      <c r="E5737" t="s">
        <v>24</v>
      </c>
      <c r="F5737" s="35">
        <v>8.0443999999999996</v>
      </c>
      <c r="G5737" t="str">
        <f t="shared" si="178"/>
        <v>Casual Buyers</v>
      </c>
      <c r="H5737" s="4">
        <v>41587</v>
      </c>
      <c r="I5737">
        <f>WEEKDAY(Cleaned!$H5737)</f>
        <v>7</v>
      </c>
      <c r="J5737" t="s">
        <v>18</v>
      </c>
      <c r="K5737" s="4">
        <v>22937</v>
      </c>
      <c r="L5737">
        <f>INT(YEARFRAC(Cleaned!$K5737,Cleaned!$H5737,1))</f>
        <v>51</v>
      </c>
      <c r="M5737" t="str">
        <f t="shared" si="179"/>
        <v>Seniors</v>
      </c>
    </row>
    <row r="5738" spans="1:13" x14ac:dyDescent="0.25">
      <c r="A5738">
        <v>15738</v>
      </c>
      <c r="B5738" t="s">
        <v>3495</v>
      </c>
      <c r="C5738" t="s">
        <v>80</v>
      </c>
      <c r="D5738" t="s">
        <v>26</v>
      </c>
      <c r="E5738" t="s">
        <v>24</v>
      </c>
      <c r="F5738" s="35">
        <v>2784.8984</v>
      </c>
      <c r="G5738" t="str">
        <f t="shared" si="178"/>
        <v>Brand Seekers</v>
      </c>
      <c r="H5738" s="4">
        <v>41596</v>
      </c>
      <c r="I5738">
        <f>WEEKDAY(Cleaned!$H5738)</f>
        <v>2</v>
      </c>
      <c r="J5738" t="s">
        <v>12</v>
      </c>
      <c r="K5738" s="4">
        <v>23442</v>
      </c>
      <c r="L5738">
        <f>INT(YEARFRAC(Cleaned!$K5738,Cleaned!$H5738,1))</f>
        <v>49</v>
      </c>
      <c r="M5738" t="str">
        <f t="shared" si="179"/>
        <v>Adult</v>
      </c>
    </row>
    <row r="5739" spans="1:13" x14ac:dyDescent="0.25">
      <c r="A5739">
        <v>15739</v>
      </c>
      <c r="B5739" t="s">
        <v>3496</v>
      </c>
      <c r="C5739" t="s">
        <v>80</v>
      </c>
      <c r="D5739" t="s">
        <v>26</v>
      </c>
      <c r="E5739" t="s">
        <v>24</v>
      </c>
      <c r="F5739" s="35">
        <v>15.447900000000001</v>
      </c>
      <c r="G5739" t="str">
        <f t="shared" si="178"/>
        <v>Casual Buyers</v>
      </c>
      <c r="H5739" s="4">
        <v>41601</v>
      </c>
      <c r="I5739">
        <f>WEEKDAY(Cleaned!$H5739)</f>
        <v>7</v>
      </c>
      <c r="J5739" t="s">
        <v>18</v>
      </c>
      <c r="K5739" s="4">
        <v>26507</v>
      </c>
      <c r="L5739">
        <f>INT(YEARFRAC(Cleaned!$K5739,Cleaned!$H5739,1))</f>
        <v>41</v>
      </c>
      <c r="M5739" t="str">
        <f t="shared" si="179"/>
        <v>Adult</v>
      </c>
    </row>
    <row r="5740" spans="1:13" x14ac:dyDescent="0.25">
      <c r="A5740">
        <v>15740</v>
      </c>
      <c r="B5740" t="s">
        <v>3497</v>
      </c>
      <c r="C5740" t="s">
        <v>80</v>
      </c>
      <c r="D5740" t="s">
        <v>26</v>
      </c>
      <c r="E5740" t="s">
        <v>24</v>
      </c>
      <c r="F5740" s="35">
        <v>2673.0612999999998</v>
      </c>
      <c r="G5740" t="str">
        <f t="shared" si="178"/>
        <v>Brand Seekers</v>
      </c>
      <c r="H5740" s="4">
        <v>41609</v>
      </c>
      <c r="I5740">
        <f>WEEKDAY(Cleaned!$H5740)</f>
        <v>1</v>
      </c>
      <c r="J5740" t="s">
        <v>12</v>
      </c>
      <c r="K5740" s="4">
        <v>21471</v>
      </c>
      <c r="L5740">
        <f>INT(YEARFRAC(Cleaned!$K5740,Cleaned!$H5740,1))</f>
        <v>55</v>
      </c>
      <c r="M5740" t="str">
        <f t="shared" si="179"/>
        <v>Seniors</v>
      </c>
    </row>
    <row r="5741" spans="1:13" x14ac:dyDescent="0.25">
      <c r="A5741">
        <v>15741</v>
      </c>
      <c r="B5741" t="s">
        <v>3494</v>
      </c>
      <c r="C5741" t="s">
        <v>80</v>
      </c>
      <c r="D5741" t="s">
        <v>26</v>
      </c>
      <c r="E5741" t="s">
        <v>24</v>
      </c>
      <c r="F5741" s="35">
        <v>38.652900000000002</v>
      </c>
      <c r="G5741" t="str">
        <f t="shared" si="178"/>
        <v>Casual Buyers</v>
      </c>
      <c r="H5741" s="4">
        <v>41609</v>
      </c>
      <c r="I5741">
        <f>WEEKDAY(Cleaned!$H5741)</f>
        <v>1</v>
      </c>
      <c r="J5741" t="s">
        <v>18</v>
      </c>
      <c r="K5741" s="4">
        <v>20016</v>
      </c>
      <c r="L5741">
        <f>INT(YEARFRAC(Cleaned!$K5741,Cleaned!$H5741,1))</f>
        <v>59</v>
      </c>
      <c r="M5741" t="str">
        <f t="shared" si="179"/>
        <v>Seniors</v>
      </c>
    </row>
    <row r="5742" spans="1:13" x14ac:dyDescent="0.25">
      <c r="A5742">
        <v>15742</v>
      </c>
      <c r="B5742" t="s">
        <v>3498</v>
      </c>
      <c r="C5742" t="s">
        <v>80</v>
      </c>
      <c r="D5742" t="s">
        <v>26</v>
      </c>
      <c r="E5742" t="s">
        <v>24</v>
      </c>
      <c r="F5742" s="35">
        <v>87.272900000000007</v>
      </c>
      <c r="G5742" t="str">
        <f t="shared" si="178"/>
        <v>Casual Buyers</v>
      </c>
      <c r="H5742" s="4">
        <v>41609</v>
      </c>
      <c r="I5742">
        <f>WEEKDAY(Cleaned!$H5742)</f>
        <v>1</v>
      </c>
      <c r="J5742" t="s">
        <v>16</v>
      </c>
      <c r="K5742" s="4">
        <v>21471</v>
      </c>
      <c r="L5742">
        <f>INT(YEARFRAC(Cleaned!$K5742,Cleaned!$H5742,1))</f>
        <v>55</v>
      </c>
      <c r="M5742" t="str">
        <f t="shared" si="179"/>
        <v>Seniors</v>
      </c>
    </row>
    <row r="5743" spans="1:13" x14ac:dyDescent="0.25">
      <c r="A5743">
        <v>15743</v>
      </c>
      <c r="B5743" t="s">
        <v>3429</v>
      </c>
      <c r="C5743" t="s">
        <v>80</v>
      </c>
      <c r="D5743" t="s">
        <v>26</v>
      </c>
      <c r="E5743" t="s">
        <v>24</v>
      </c>
      <c r="F5743" s="35">
        <v>11.315200000000001</v>
      </c>
      <c r="G5743" t="str">
        <f t="shared" si="178"/>
        <v>Casual Buyers</v>
      </c>
      <c r="H5743" s="4">
        <v>41612</v>
      </c>
      <c r="I5743">
        <f>WEEKDAY(Cleaned!$H5743)</f>
        <v>4</v>
      </c>
      <c r="J5743" t="s">
        <v>14</v>
      </c>
      <c r="K5743" s="4">
        <v>26736</v>
      </c>
      <c r="L5743">
        <f>INT(YEARFRAC(Cleaned!$K5743,Cleaned!$H5743,1))</f>
        <v>40</v>
      </c>
      <c r="M5743" t="str">
        <f t="shared" si="179"/>
        <v>Adult</v>
      </c>
    </row>
    <row r="5744" spans="1:13" x14ac:dyDescent="0.25">
      <c r="A5744">
        <v>15744</v>
      </c>
      <c r="B5744" t="s">
        <v>3499</v>
      </c>
      <c r="C5744" t="s">
        <v>80</v>
      </c>
      <c r="D5744" t="s">
        <v>26</v>
      </c>
      <c r="E5744" t="s">
        <v>24</v>
      </c>
      <c r="F5744" s="35">
        <v>77.338999999999999</v>
      </c>
      <c r="G5744" t="str">
        <f t="shared" si="178"/>
        <v>Casual Buyers</v>
      </c>
      <c r="H5744" s="4">
        <v>41618</v>
      </c>
      <c r="I5744">
        <f>WEEKDAY(Cleaned!$H5744)</f>
        <v>3</v>
      </c>
      <c r="J5744" t="s">
        <v>14</v>
      </c>
      <c r="K5744" s="4">
        <v>22929</v>
      </c>
      <c r="L5744">
        <f>INT(YEARFRAC(Cleaned!$K5744,Cleaned!$H5744,1))</f>
        <v>51</v>
      </c>
      <c r="M5744" t="str">
        <f t="shared" si="179"/>
        <v>Seniors</v>
      </c>
    </row>
    <row r="5745" spans="1:13" x14ac:dyDescent="0.25">
      <c r="A5745">
        <v>15745</v>
      </c>
      <c r="B5745" t="s">
        <v>3500</v>
      </c>
      <c r="C5745" t="s">
        <v>80</v>
      </c>
      <c r="D5745" t="s">
        <v>26</v>
      </c>
      <c r="E5745" t="s">
        <v>24</v>
      </c>
      <c r="F5745" s="35">
        <v>50.774799999999999</v>
      </c>
      <c r="G5745" t="str">
        <f t="shared" si="178"/>
        <v>Casual Buyers</v>
      </c>
      <c r="H5745" s="4">
        <v>41623</v>
      </c>
      <c r="I5745">
        <f>WEEKDAY(Cleaned!$H5745)</f>
        <v>1</v>
      </c>
      <c r="J5745" t="s">
        <v>18</v>
      </c>
      <c r="K5745" s="4">
        <v>26882</v>
      </c>
      <c r="L5745">
        <f>INT(YEARFRAC(Cleaned!$K5745,Cleaned!$H5745,1))</f>
        <v>40</v>
      </c>
      <c r="M5745" t="str">
        <f t="shared" si="179"/>
        <v>Adult</v>
      </c>
    </row>
    <row r="5746" spans="1:13" x14ac:dyDescent="0.25">
      <c r="A5746">
        <v>15746</v>
      </c>
      <c r="B5746" t="s">
        <v>3422</v>
      </c>
      <c r="C5746" t="s">
        <v>80</v>
      </c>
      <c r="D5746" t="s">
        <v>26</v>
      </c>
      <c r="E5746" t="s">
        <v>24</v>
      </c>
      <c r="F5746" s="35">
        <v>1402.0681999999999</v>
      </c>
      <c r="G5746" t="str">
        <f t="shared" si="178"/>
        <v>Casual Buyers</v>
      </c>
      <c r="H5746" s="4">
        <v>41636</v>
      </c>
      <c r="I5746">
        <f>WEEKDAY(Cleaned!$H5746)</f>
        <v>7</v>
      </c>
      <c r="J5746" t="s">
        <v>15</v>
      </c>
      <c r="K5746" s="4">
        <v>17576</v>
      </c>
      <c r="L5746">
        <f>INT(YEARFRAC(Cleaned!$K5746,Cleaned!$H5746,1))</f>
        <v>65</v>
      </c>
      <c r="M5746" t="str">
        <f t="shared" si="179"/>
        <v>Elders</v>
      </c>
    </row>
    <row r="5747" spans="1:13" x14ac:dyDescent="0.25">
      <c r="A5747">
        <v>15747</v>
      </c>
      <c r="B5747" t="s">
        <v>3501</v>
      </c>
      <c r="C5747" t="s">
        <v>80</v>
      </c>
      <c r="D5747" t="s">
        <v>26</v>
      </c>
      <c r="E5747" t="s">
        <v>24</v>
      </c>
      <c r="F5747" s="35">
        <v>2566.1194</v>
      </c>
      <c r="G5747" t="str">
        <f t="shared" si="178"/>
        <v>Brand Seekers</v>
      </c>
      <c r="H5747" s="4">
        <v>41641</v>
      </c>
      <c r="I5747">
        <f>WEEKDAY(Cleaned!$H5747)</f>
        <v>5</v>
      </c>
      <c r="J5747" t="s">
        <v>16</v>
      </c>
      <c r="K5747" s="4">
        <v>24985</v>
      </c>
      <c r="L5747">
        <f>INT(YEARFRAC(Cleaned!$K5747,Cleaned!$H5747,1))</f>
        <v>45</v>
      </c>
      <c r="M5747" t="str">
        <f t="shared" si="179"/>
        <v>Adult</v>
      </c>
    </row>
    <row r="5748" spans="1:13" x14ac:dyDescent="0.25">
      <c r="A5748">
        <v>15748</v>
      </c>
      <c r="B5748" t="s">
        <v>3502</v>
      </c>
      <c r="C5748" t="s">
        <v>80</v>
      </c>
      <c r="D5748" t="s">
        <v>26</v>
      </c>
      <c r="E5748" t="s">
        <v>24</v>
      </c>
      <c r="F5748" s="35">
        <v>1336.4644000000001</v>
      </c>
      <c r="G5748" t="str">
        <f t="shared" si="178"/>
        <v>Casual Buyers</v>
      </c>
      <c r="H5748" s="4">
        <v>41643</v>
      </c>
      <c r="I5748">
        <f>WEEKDAY(Cleaned!$H5748)</f>
        <v>7</v>
      </c>
      <c r="J5748" t="s">
        <v>16</v>
      </c>
      <c r="K5748" s="4">
        <v>21453</v>
      </c>
      <c r="L5748">
        <f>INT(YEARFRAC(Cleaned!$K5748,Cleaned!$H5748,1))</f>
        <v>55</v>
      </c>
      <c r="M5748" t="str">
        <f t="shared" si="179"/>
        <v>Seniors</v>
      </c>
    </row>
    <row r="5749" spans="1:13" x14ac:dyDescent="0.25">
      <c r="A5749">
        <v>15749</v>
      </c>
      <c r="B5749" t="s">
        <v>3494</v>
      </c>
      <c r="C5749" t="s">
        <v>80</v>
      </c>
      <c r="D5749" t="s">
        <v>26</v>
      </c>
      <c r="E5749" t="s">
        <v>24</v>
      </c>
      <c r="F5749" s="35">
        <v>28.1554</v>
      </c>
      <c r="G5749" t="str">
        <f t="shared" si="178"/>
        <v>Casual Buyers</v>
      </c>
      <c r="H5749" s="4">
        <v>41644</v>
      </c>
      <c r="I5749">
        <f>WEEKDAY(Cleaned!$H5749)</f>
        <v>1</v>
      </c>
      <c r="J5749" t="s">
        <v>18</v>
      </c>
      <c r="K5749" s="4">
        <v>20016</v>
      </c>
      <c r="L5749">
        <f>INT(YEARFRAC(Cleaned!$K5749,Cleaned!$H5749,1))</f>
        <v>59</v>
      </c>
      <c r="M5749" t="str">
        <f t="shared" si="179"/>
        <v>Seniors</v>
      </c>
    </row>
    <row r="5750" spans="1:13" x14ac:dyDescent="0.25">
      <c r="A5750">
        <v>15750</v>
      </c>
      <c r="B5750" t="s">
        <v>3503</v>
      </c>
      <c r="C5750" t="s">
        <v>80</v>
      </c>
      <c r="D5750" t="s">
        <v>26</v>
      </c>
      <c r="E5750" t="s">
        <v>24</v>
      </c>
      <c r="F5750" s="35">
        <v>2566.1194</v>
      </c>
      <c r="G5750" t="str">
        <f t="shared" si="178"/>
        <v>Brand Seekers</v>
      </c>
      <c r="H5750" s="4">
        <v>41649</v>
      </c>
      <c r="I5750">
        <f>WEEKDAY(Cleaned!$H5750)</f>
        <v>6</v>
      </c>
      <c r="J5750" t="s">
        <v>12</v>
      </c>
      <c r="K5750" s="4">
        <v>27141</v>
      </c>
      <c r="L5750">
        <f>INT(YEARFRAC(Cleaned!$K5750,Cleaned!$H5750,1))</f>
        <v>39</v>
      </c>
      <c r="M5750" t="str">
        <f t="shared" si="179"/>
        <v>Adult</v>
      </c>
    </row>
    <row r="5751" spans="1:13" x14ac:dyDescent="0.25">
      <c r="A5751">
        <v>15751</v>
      </c>
      <c r="B5751" t="s">
        <v>3504</v>
      </c>
      <c r="C5751" t="s">
        <v>80</v>
      </c>
      <c r="D5751" t="s">
        <v>26</v>
      </c>
      <c r="E5751" t="s">
        <v>24</v>
      </c>
      <c r="F5751" s="35">
        <v>87.272900000000007</v>
      </c>
      <c r="G5751" t="str">
        <f t="shared" si="178"/>
        <v>Casual Buyers</v>
      </c>
      <c r="H5751" s="4">
        <v>41653</v>
      </c>
      <c r="I5751">
        <f>WEEKDAY(Cleaned!$H5751)</f>
        <v>3</v>
      </c>
      <c r="J5751" t="s">
        <v>16</v>
      </c>
      <c r="K5751" s="4">
        <v>25878</v>
      </c>
      <c r="L5751">
        <f>INT(YEARFRAC(Cleaned!$K5751,Cleaned!$H5751,1))</f>
        <v>43</v>
      </c>
      <c r="M5751" t="str">
        <f t="shared" si="179"/>
        <v>Adult</v>
      </c>
    </row>
    <row r="5752" spans="1:13" x14ac:dyDescent="0.25">
      <c r="A5752">
        <v>15752</v>
      </c>
      <c r="B5752" t="s">
        <v>3400</v>
      </c>
      <c r="C5752" t="s">
        <v>80</v>
      </c>
      <c r="D5752" t="s">
        <v>26</v>
      </c>
      <c r="E5752" t="s">
        <v>24</v>
      </c>
      <c r="F5752" s="35">
        <v>2610.3083999999999</v>
      </c>
      <c r="G5752" t="str">
        <f t="shared" si="178"/>
        <v>Brand Seekers</v>
      </c>
      <c r="H5752" s="4">
        <v>41655</v>
      </c>
      <c r="I5752">
        <f>WEEKDAY(Cleaned!$H5752)</f>
        <v>5</v>
      </c>
      <c r="J5752" t="s">
        <v>14</v>
      </c>
      <c r="K5752" s="4">
        <v>21677</v>
      </c>
      <c r="L5752">
        <f>INT(YEARFRAC(Cleaned!$K5752,Cleaned!$H5752,1))</f>
        <v>54</v>
      </c>
      <c r="M5752" t="str">
        <f t="shared" si="179"/>
        <v>Seniors</v>
      </c>
    </row>
    <row r="5753" spans="1:13" x14ac:dyDescent="0.25">
      <c r="A5753">
        <v>15753</v>
      </c>
      <c r="B5753" t="s">
        <v>3505</v>
      </c>
      <c r="C5753" t="s">
        <v>80</v>
      </c>
      <c r="D5753" t="s">
        <v>26</v>
      </c>
      <c r="E5753" t="s">
        <v>24</v>
      </c>
      <c r="F5753" s="35">
        <v>2618.8168999999998</v>
      </c>
      <c r="G5753" t="str">
        <f t="shared" si="178"/>
        <v>Brand Seekers</v>
      </c>
      <c r="H5753" s="4">
        <v>41656</v>
      </c>
      <c r="I5753">
        <f>WEEKDAY(Cleaned!$H5753)</f>
        <v>6</v>
      </c>
      <c r="J5753" t="s">
        <v>16</v>
      </c>
      <c r="K5753" s="4">
        <v>20022</v>
      </c>
      <c r="L5753">
        <f>INT(YEARFRAC(Cleaned!$K5753,Cleaned!$H5753,1))</f>
        <v>59</v>
      </c>
      <c r="M5753" t="str">
        <f t="shared" si="179"/>
        <v>Seniors</v>
      </c>
    </row>
    <row r="5754" spans="1:13" x14ac:dyDescent="0.25">
      <c r="A5754">
        <v>15754</v>
      </c>
      <c r="B5754" t="s">
        <v>3494</v>
      </c>
      <c r="C5754" t="s">
        <v>80</v>
      </c>
      <c r="D5754" t="s">
        <v>26</v>
      </c>
      <c r="E5754" t="s">
        <v>24</v>
      </c>
      <c r="F5754" s="35">
        <v>34.553400000000003</v>
      </c>
      <c r="G5754" t="str">
        <f t="shared" si="178"/>
        <v>Casual Buyers</v>
      </c>
      <c r="H5754" s="4">
        <v>41657</v>
      </c>
      <c r="I5754">
        <f>WEEKDAY(Cleaned!$H5754)</f>
        <v>7</v>
      </c>
      <c r="J5754" t="s">
        <v>18</v>
      </c>
      <c r="K5754" s="4">
        <v>20016</v>
      </c>
      <c r="L5754">
        <f>INT(YEARFRAC(Cleaned!$K5754,Cleaned!$H5754,1))</f>
        <v>59</v>
      </c>
      <c r="M5754" t="str">
        <f t="shared" si="179"/>
        <v>Seniors</v>
      </c>
    </row>
    <row r="5755" spans="1:13" x14ac:dyDescent="0.25">
      <c r="A5755">
        <v>15755</v>
      </c>
      <c r="B5755" t="s">
        <v>3459</v>
      </c>
      <c r="C5755" t="s">
        <v>80</v>
      </c>
      <c r="D5755" t="s">
        <v>26</v>
      </c>
      <c r="E5755" t="s">
        <v>24</v>
      </c>
      <c r="F5755" s="35">
        <v>2647.5358000000001</v>
      </c>
      <c r="G5755" t="str">
        <f t="shared" si="178"/>
        <v>Brand Seekers</v>
      </c>
      <c r="H5755" s="4">
        <v>41675</v>
      </c>
      <c r="I5755">
        <f>WEEKDAY(Cleaned!$H5755)</f>
        <v>4</v>
      </c>
      <c r="J5755" t="s">
        <v>12</v>
      </c>
      <c r="K5755" s="4">
        <v>24469</v>
      </c>
      <c r="L5755">
        <f>INT(YEARFRAC(Cleaned!$K5755,Cleaned!$H5755,1))</f>
        <v>47</v>
      </c>
      <c r="M5755" t="str">
        <f t="shared" si="179"/>
        <v>Adult</v>
      </c>
    </row>
    <row r="5756" spans="1:13" x14ac:dyDescent="0.25">
      <c r="A5756">
        <v>15756</v>
      </c>
      <c r="B5756" t="s">
        <v>3506</v>
      </c>
      <c r="C5756" t="s">
        <v>80</v>
      </c>
      <c r="D5756" t="s">
        <v>26</v>
      </c>
      <c r="E5756" t="s">
        <v>24</v>
      </c>
      <c r="F5756" s="35">
        <v>35.669400000000003</v>
      </c>
      <c r="G5756" t="str">
        <f t="shared" si="178"/>
        <v>Casual Buyers</v>
      </c>
      <c r="H5756" s="4">
        <v>41676</v>
      </c>
      <c r="I5756">
        <f>WEEKDAY(Cleaned!$H5756)</f>
        <v>5</v>
      </c>
      <c r="J5756" t="s">
        <v>12</v>
      </c>
      <c r="K5756" s="4">
        <v>20492</v>
      </c>
      <c r="L5756">
        <f>INT(YEARFRAC(Cleaned!$K5756,Cleaned!$H5756,1))</f>
        <v>57</v>
      </c>
      <c r="M5756" t="str">
        <f t="shared" si="179"/>
        <v>Seniors</v>
      </c>
    </row>
    <row r="5757" spans="1:13" x14ac:dyDescent="0.25">
      <c r="A5757">
        <v>15757</v>
      </c>
      <c r="B5757" t="s">
        <v>3461</v>
      </c>
      <c r="C5757" t="s">
        <v>80</v>
      </c>
      <c r="D5757" t="s">
        <v>26</v>
      </c>
      <c r="E5757" t="s">
        <v>24</v>
      </c>
      <c r="F5757" s="35">
        <v>2754.0136000000002</v>
      </c>
      <c r="G5757" t="str">
        <f t="shared" si="178"/>
        <v>Brand Seekers</v>
      </c>
      <c r="H5757" s="4">
        <v>41679</v>
      </c>
      <c r="I5757">
        <f>WEEKDAY(Cleaned!$H5757)</f>
        <v>1</v>
      </c>
      <c r="J5757" t="s">
        <v>13</v>
      </c>
      <c r="K5757" s="4">
        <v>21232</v>
      </c>
      <c r="L5757">
        <f>INT(YEARFRAC(Cleaned!$K5757,Cleaned!$H5757,1))</f>
        <v>55</v>
      </c>
      <c r="M5757" t="str">
        <f t="shared" si="179"/>
        <v>Seniors</v>
      </c>
    </row>
    <row r="5758" spans="1:13" x14ac:dyDescent="0.25">
      <c r="A5758">
        <v>15758</v>
      </c>
      <c r="B5758" t="s">
        <v>3454</v>
      </c>
      <c r="C5758" t="s">
        <v>80</v>
      </c>
      <c r="D5758" t="s">
        <v>26</v>
      </c>
      <c r="E5758" t="s">
        <v>24</v>
      </c>
      <c r="F5758" s="35">
        <v>2630.4194000000002</v>
      </c>
      <c r="G5758" t="str">
        <f t="shared" si="178"/>
        <v>Brand Seekers</v>
      </c>
      <c r="H5758" s="4">
        <v>41680</v>
      </c>
      <c r="I5758">
        <f>WEEKDAY(Cleaned!$H5758)</f>
        <v>2</v>
      </c>
      <c r="J5758" t="s">
        <v>16</v>
      </c>
      <c r="K5758" s="4">
        <v>23339</v>
      </c>
      <c r="L5758">
        <f>INT(YEARFRAC(Cleaned!$K5758,Cleaned!$H5758,1))</f>
        <v>50</v>
      </c>
      <c r="M5758" t="str">
        <f t="shared" si="179"/>
        <v>Seniors</v>
      </c>
    </row>
    <row r="5759" spans="1:13" x14ac:dyDescent="0.25">
      <c r="A5759">
        <v>15759</v>
      </c>
      <c r="B5759" t="s">
        <v>3507</v>
      </c>
      <c r="C5759" t="s">
        <v>80</v>
      </c>
      <c r="D5759" t="s">
        <v>26</v>
      </c>
      <c r="E5759" t="s">
        <v>24</v>
      </c>
      <c r="F5759" s="35">
        <v>103.2954</v>
      </c>
      <c r="G5759" t="str">
        <f t="shared" si="178"/>
        <v>Casual Buyers</v>
      </c>
      <c r="H5759" s="4">
        <v>41687</v>
      </c>
      <c r="I5759">
        <f>WEEKDAY(Cleaned!$H5759)</f>
        <v>2</v>
      </c>
      <c r="J5759" t="s">
        <v>15</v>
      </c>
      <c r="K5759" s="4">
        <v>25736</v>
      </c>
      <c r="L5759">
        <f>INT(YEARFRAC(Cleaned!$K5759,Cleaned!$H5759,1))</f>
        <v>43</v>
      </c>
      <c r="M5759" t="str">
        <f t="shared" si="179"/>
        <v>Adult</v>
      </c>
    </row>
    <row r="5760" spans="1:13" x14ac:dyDescent="0.25">
      <c r="A5760">
        <v>15760</v>
      </c>
      <c r="B5760" t="s">
        <v>3508</v>
      </c>
      <c r="C5760" t="s">
        <v>80</v>
      </c>
      <c r="D5760" t="s">
        <v>26</v>
      </c>
      <c r="E5760" t="s">
        <v>24</v>
      </c>
      <c r="F5760" s="35">
        <v>55.216900000000003</v>
      </c>
      <c r="G5760" t="str">
        <f t="shared" si="178"/>
        <v>Casual Buyers</v>
      </c>
      <c r="H5760" s="4">
        <v>41691</v>
      </c>
      <c r="I5760">
        <f>WEEKDAY(Cleaned!$H5760)</f>
        <v>6</v>
      </c>
      <c r="J5760" t="s">
        <v>18</v>
      </c>
      <c r="K5760" s="4">
        <v>19860</v>
      </c>
      <c r="L5760">
        <f>INT(YEARFRAC(Cleaned!$K5760,Cleaned!$H5760,1))</f>
        <v>59</v>
      </c>
      <c r="M5760" t="str">
        <f t="shared" si="179"/>
        <v>Seniors</v>
      </c>
    </row>
    <row r="5761" spans="1:13" x14ac:dyDescent="0.25">
      <c r="A5761">
        <v>15761</v>
      </c>
      <c r="B5761" t="s">
        <v>3467</v>
      </c>
      <c r="C5761" t="s">
        <v>80</v>
      </c>
      <c r="D5761" t="s">
        <v>26</v>
      </c>
      <c r="E5761" t="s">
        <v>24</v>
      </c>
      <c r="F5761" s="35">
        <v>2560.2519000000002</v>
      </c>
      <c r="G5761" t="str">
        <f t="shared" si="178"/>
        <v>Brand Seekers</v>
      </c>
      <c r="H5761" s="4">
        <v>41697</v>
      </c>
      <c r="I5761">
        <f>WEEKDAY(Cleaned!$H5761)</f>
        <v>5</v>
      </c>
      <c r="J5761" t="s">
        <v>14</v>
      </c>
      <c r="K5761" s="4">
        <v>25846</v>
      </c>
      <c r="L5761">
        <f>INT(YEARFRAC(Cleaned!$K5761,Cleaned!$H5761,1))</f>
        <v>43</v>
      </c>
      <c r="M5761" t="str">
        <f t="shared" si="179"/>
        <v>Adult</v>
      </c>
    </row>
    <row r="5762" spans="1:13" x14ac:dyDescent="0.25">
      <c r="A5762">
        <v>15762</v>
      </c>
      <c r="B5762" t="s">
        <v>3509</v>
      </c>
      <c r="C5762" t="s">
        <v>80</v>
      </c>
      <c r="D5762" t="s">
        <v>26</v>
      </c>
      <c r="E5762" t="s">
        <v>24</v>
      </c>
      <c r="F5762" s="35">
        <v>5.5140000000000002</v>
      </c>
      <c r="G5762" t="str">
        <f t="shared" ref="G5762:G5825" si="180">IF(F5762&lt;=1500,"Casual Buyers",IF(F5762&gt;=1501,"Brand Seekers",IF(F5762&gt;2500,"Convinced Seekers")))</f>
        <v>Casual Buyers</v>
      </c>
      <c r="H5762" s="4">
        <v>41699</v>
      </c>
      <c r="I5762">
        <f>WEEKDAY(Cleaned!$H5762)</f>
        <v>7</v>
      </c>
      <c r="J5762" t="s">
        <v>16</v>
      </c>
      <c r="K5762" s="4">
        <v>21868</v>
      </c>
      <c r="L5762">
        <f>INT(YEARFRAC(Cleaned!$K5762,Cleaned!$H5762,1))</f>
        <v>54</v>
      </c>
      <c r="M5762" t="str">
        <f t="shared" ref="M5762:M5825" si="181">IF(L5762&lt;=19,"Teenager",IF(L5762&lt;=34,"Young Adult",IF(L5762&lt;=49,"Adult",IF(L5762&lt;=64,"Seniors",IF(L5762&gt;=65,"Elders")))))</f>
        <v>Seniors</v>
      </c>
    </row>
    <row r="5763" spans="1:13" x14ac:dyDescent="0.25">
      <c r="A5763">
        <v>15763</v>
      </c>
      <c r="B5763" t="s">
        <v>3510</v>
      </c>
      <c r="C5763" t="s">
        <v>80</v>
      </c>
      <c r="D5763" t="s">
        <v>26</v>
      </c>
      <c r="E5763" t="s">
        <v>24</v>
      </c>
      <c r="F5763" s="35">
        <v>11.315200000000001</v>
      </c>
      <c r="G5763" t="str">
        <f t="shared" si="180"/>
        <v>Casual Buyers</v>
      </c>
      <c r="H5763" s="4">
        <v>41699</v>
      </c>
      <c r="I5763">
        <f>WEEKDAY(Cleaned!$H5763)</f>
        <v>7</v>
      </c>
      <c r="J5763" t="s">
        <v>16</v>
      </c>
      <c r="K5763" s="4">
        <v>24157</v>
      </c>
      <c r="L5763">
        <f>INT(YEARFRAC(Cleaned!$K5763,Cleaned!$H5763,1))</f>
        <v>48</v>
      </c>
      <c r="M5763" t="str">
        <f t="shared" si="181"/>
        <v>Adult</v>
      </c>
    </row>
    <row r="5764" spans="1:13" x14ac:dyDescent="0.25">
      <c r="A5764">
        <v>15764</v>
      </c>
      <c r="B5764" t="s">
        <v>3511</v>
      </c>
      <c r="C5764" t="s">
        <v>80</v>
      </c>
      <c r="D5764" t="s">
        <v>26</v>
      </c>
      <c r="E5764" t="s">
        <v>24</v>
      </c>
      <c r="F5764" s="35">
        <v>41.956899999999997</v>
      </c>
      <c r="G5764" t="str">
        <f t="shared" si="180"/>
        <v>Casual Buyers</v>
      </c>
      <c r="H5764" s="4">
        <v>41712</v>
      </c>
      <c r="I5764">
        <f>WEEKDAY(Cleaned!$H5764)</f>
        <v>6</v>
      </c>
      <c r="J5764" t="s">
        <v>15</v>
      </c>
      <c r="K5764" s="4">
        <v>23795</v>
      </c>
      <c r="L5764">
        <f>INT(YEARFRAC(Cleaned!$K5764,Cleaned!$H5764,1))</f>
        <v>49</v>
      </c>
      <c r="M5764" t="str">
        <f t="shared" si="181"/>
        <v>Adult</v>
      </c>
    </row>
    <row r="5765" spans="1:13" x14ac:dyDescent="0.25">
      <c r="A5765">
        <v>15765</v>
      </c>
      <c r="B5765" t="s">
        <v>3512</v>
      </c>
      <c r="C5765" t="s">
        <v>80</v>
      </c>
      <c r="D5765" t="s">
        <v>26</v>
      </c>
      <c r="E5765" t="s">
        <v>24</v>
      </c>
      <c r="F5765" s="35">
        <v>8.7848000000000006</v>
      </c>
      <c r="G5765" t="str">
        <f t="shared" si="180"/>
        <v>Casual Buyers</v>
      </c>
      <c r="H5765" s="4">
        <v>41715</v>
      </c>
      <c r="I5765">
        <f>WEEKDAY(Cleaned!$H5765)</f>
        <v>2</v>
      </c>
      <c r="J5765" t="s">
        <v>12</v>
      </c>
      <c r="K5765" s="4">
        <v>21267</v>
      </c>
      <c r="L5765">
        <f>INT(YEARFRAC(Cleaned!$K5765,Cleaned!$H5765,1))</f>
        <v>55</v>
      </c>
      <c r="M5765" t="str">
        <f t="shared" si="181"/>
        <v>Seniors</v>
      </c>
    </row>
    <row r="5766" spans="1:13" x14ac:dyDescent="0.25">
      <c r="A5766">
        <v>15766</v>
      </c>
      <c r="B5766" t="s">
        <v>3513</v>
      </c>
      <c r="C5766" t="s">
        <v>80</v>
      </c>
      <c r="D5766" t="s">
        <v>26</v>
      </c>
      <c r="E5766" t="s">
        <v>24</v>
      </c>
      <c r="F5766" s="35">
        <v>44.177900000000001</v>
      </c>
      <c r="G5766" t="str">
        <f t="shared" si="180"/>
        <v>Casual Buyers</v>
      </c>
      <c r="H5766" s="4">
        <v>41719</v>
      </c>
      <c r="I5766">
        <f>WEEKDAY(Cleaned!$H5766)</f>
        <v>6</v>
      </c>
      <c r="J5766" t="s">
        <v>14</v>
      </c>
      <c r="K5766" s="4">
        <v>26228</v>
      </c>
      <c r="L5766">
        <f>INT(YEARFRAC(Cleaned!$K5766,Cleaned!$H5766,1))</f>
        <v>42</v>
      </c>
      <c r="M5766" t="str">
        <f t="shared" si="181"/>
        <v>Adult</v>
      </c>
    </row>
    <row r="5767" spans="1:13" x14ac:dyDescent="0.25">
      <c r="A5767">
        <v>15767</v>
      </c>
      <c r="B5767" t="s">
        <v>3514</v>
      </c>
      <c r="C5767" t="s">
        <v>80</v>
      </c>
      <c r="D5767" t="s">
        <v>26</v>
      </c>
      <c r="E5767" t="s">
        <v>24</v>
      </c>
      <c r="F5767" s="35">
        <v>104.4004</v>
      </c>
      <c r="G5767" t="str">
        <f t="shared" si="180"/>
        <v>Casual Buyers</v>
      </c>
      <c r="H5767" s="4">
        <v>41721</v>
      </c>
      <c r="I5767">
        <f>WEEKDAY(Cleaned!$H5767)</f>
        <v>1</v>
      </c>
      <c r="J5767" t="s">
        <v>14</v>
      </c>
      <c r="K5767" s="4">
        <v>23119</v>
      </c>
      <c r="L5767">
        <f>INT(YEARFRAC(Cleaned!$K5767,Cleaned!$H5767,1))</f>
        <v>50</v>
      </c>
      <c r="M5767" t="str">
        <f t="shared" si="181"/>
        <v>Seniors</v>
      </c>
    </row>
    <row r="5768" spans="1:13" x14ac:dyDescent="0.25">
      <c r="A5768">
        <v>15768</v>
      </c>
      <c r="B5768" t="s">
        <v>3434</v>
      </c>
      <c r="C5768" t="s">
        <v>80</v>
      </c>
      <c r="D5768" t="s">
        <v>26</v>
      </c>
      <c r="E5768" t="s">
        <v>24</v>
      </c>
      <c r="F5768" s="35">
        <v>2644.3312999999998</v>
      </c>
      <c r="G5768" t="str">
        <f t="shared" si="180"/>
        <v>Brand Seekers</v>
      </c>
      <c r="H5768" s="4">
        <v>41725</v>
      </c>
      <c r="I5768">
        <f>WEEKDAY(Cleaned!$H5768)</f>
        <v>5</v>
      </c>
      <c r="J5768" t="s">
        <v>12</v>
      </c>
      <c r="K5768" s="4">
        <v>24899</v>
      </c>
      <c r="L5768">
        <f>INT(YEARFRAC(Cleaned!$K5768,Cleaned!$H5768,1))</f>
        <v>46</v>
      </c>
      <c r="M5768" t="str">
        <f t="shared" si="181"/>
        <v>Adult</v>
      </c>
    </row>
    <row r="5769" spans="1:13" x14ac:dyDescent="0.25">
      <c r="A5769">
        <v>15769</v>
      </c>
      <c r="B5769" t="s">
        <v>3515</v>
      </c>
      <c r="C5769" t="s">
        <v>80</v>
      </c>
      <c r="D5769" t="s">
        <v>26</v>
      </c>
      <c r="E5769" t="s">
        <v>24</v>
      </c>
      <c r="F5769" s="35">
        <v>15.447900000000001</v>
      </c>
      <c r="G5769" t="str">
        <f t="shared" si="180"/>
        <v>Casual Buyers</v>
      </c>
      <c r="H5769" s="4">
        <v>41726</v>
      </c>
      <c r="I5769">
        <f>WEEKDAY(Cleaned!$H5769)</f>
        <v>6</v>
      </c>
      <c r="J5769" t="s">
        <v>16</v>
      </c>
      <c r="K5769" s="4">
        <v>21621</v>
      </c>
      <c r="L5769">
        <f>INT(YEARFRAC(Cleaned!$K5769,Cleaned!$H5769,1))</f>
        <v>55</v>
      </c>
      <c r="M5769" t="str">
        <f t="shared" si="181"/>
        <v>Seniors</v>
      </c>
    </row>
    <row r="5770" spans="1:13" x14ac:dyDescent="0.25">
      <c r="A5770">
        <v>15770</v>
      </c>
      <c r="B5770" t="s">
        <v>3516</v>
      </c>
      <c r="C5770" t="s">
        <v>80</v>
      </c>
      <c r="D5770" t="s">
        <v>26</v>
      </c>
      <c r="E5770" t="s">
        <v>24</v>
      </c>
      <c r="F5770" s="35">
        <v>47.481900000000003</v>
      </c>
      <c r="G5770" t="str">
        <f t="shared" si="180"/>
        <v>Casual Buyers</v>
      </c>
      <c r="H5770" s="4">
        <v>41726</v>
      </c>
      <c r="I5770">
        <f>WEEKDAY(Cleaned!$H5770)</f>
        <v>6</v>
      </c>
      <c r="J5770" t="s">
        <v>17</v>
      </c>
      <c r="K5770" s="4">
        <v>21256</v>
      </c>
      <c r="L5770">
        <f>INT(YEARFRAC(Cleaned!$K5770,Cleaned!$H5770,1))</f>
        <v>56</v>
      </c>
      <c r="M5770" t="str">
        <f t="shared" si="181"/>
        <v>Seniors</v>
      </c>
    </row>
    <row r="5771" spans="1:13" x14ac:dyDescent="0.25">
      <c r="A5771">
        <v>15771</v>
      </c>
      <c r="B5771" t="s">
        <v>3517</v>
      </c>
      <c r="C5771" t="s">
        <v>80</v>
      </c>
      <c r="D5771" t="s">
        <v>26</v>
      </c>
      <c r="E5771" t="s">
        <v>24</v>
      </c>
      <c r="F5771" s="35">
        <v>147.48439999999999</v>
      </c>
      <c r="G5771" t="str">
        <f t="shared" si="180"/>
        <v>Casual Buyers</v>
      </c>
      <c r="H5771" s="4">
        <v>41728</v>
      </c>
      <c r="I5771">
        <f>WEEKDAY(Cleaned!$H5771)</f>
        <v>1</v>
      </c>
      <c r="J5771" t="s">
        <v>16</v>
      </c>
      <c r="K5771" s="4">
        <v>25054</v>
      </c>
      <c r="L5771">
        <f>INT(YEARFRAC(Cleaned!$K5771,Cleaned!$H5771,1))</f>
        <v>45</v>
      </c>
      <c r="M5771" t="str">
        <f t="shared" si="181"/>
        <v>Adult</v>
      </c>
    </row>
    <row r="5772" spans="1:13" x14ac:dyDescent="0.25">
      <c r="A5772">
        <v>15772</v>
      </c>
      <c r="B5772" t="s">
        <v>3448</v>
      </c>
      <c r="C5772" t="s">
        <v>80</v>
      </c>
      <c r="D5772" t="s">
        <v>26</v>
      </c>
      <c r="E5772" t="s">
        <v>24</v>
      </c>
      <c r="F5772" s="35">
        <v>873.29259999999999</v>
      </c>
      <c r="G5772" t="str">
        <f t="shared" si="180"/>
        <v>Casual Buyers</v>
      </c>
      <c r="H5772" s="4">
        <v>41734</v>
      </c>
      <c r="I5772">
        <f>WEEKDAY(Cleaned!$H5772)</f>
        <v>7</v>
      </c>
      <c r="J5772" t="s">
        <v>16</v>
      </c>
      <c r="K5772" s="4">
        <v>26381</v>
      </c>
      <c r="L5772">
        <f>INT(YEARFRAC(Cleaned!$K5772,Cleaned!$H5772,1))</f>
        <v>42</v>
      </c>
      <c r="M5772" t="str">
        <f t="shared" si="181"/>
        <v>Adult</v>
      </c>
    </row>
    <row r="5773" spans="1:13" x14ac:dyDescent="0.25">
      <c r="A5773">
        <v>15773</v>
      </c>
      <c r="B5773" t="s">
        <v>3518</v>
      </c>
      <c r="C5773" t="s">
        <v>80</v>
      </c>
      <c r="D5773" t="s">
        <v>26</v>
      </c>
      <c r="E5773" t="s">
        <v>24</v>
      </c>
      <c r="F5773" s="35">
        <v>8.0443999999999996</v>
      </c>
      <c r="G5773" t="str">
        <f t="shared" si="180"/>
        <v>Casual Buyers</v>
      </c>
      <c r="H5773" s="4">
        <v>41735</v>
      </c>
      <c r="I5773">
        <f>WEEKDAY(Cleaned!$H5773)</f>
        <v>1</v>
      </c>
      <c r="J5773" t="s">
        <v>18</v>
      </c>
      <c r="K5773" s="4">
        <v>25099</v>
      </c>
      <c r="L5773">
        <f>INT(YEARFRAC(Cleaned!$K5773,Cleaned!$H5773,1))</f>
        <v>45</v>
      </c>
      <c r="M5773" t="str">
        <f t="shared" si="181"/>
        <v>Adult</v>
      </c>
    </row>
    <row r="5774" spans="1:13" x14ac:dyDescent="0.25">
      <c r="A5774">
        <v>15774</v>
      </c>
      <c r="B5774" t="s">
        <v>3519</v>
      </c>
      <c r="C5774" t="s">
        <v>80</v>
      </c>
      <c r="D5774" t="s">
        <v>26</v>
      </c>
      <c r="E5774" t="s">
        <v>24</v>
      </c>
      <c r="F5774" s="35">
        <v>9.9339999999999993</v>
      </c>
      <c r="G5774" t="str">
        <f t="shared" si="180"/>
        <v>Casual Buyers</v>
      </c>
      <c r="H5774" s="4">
        <v>41736</v>
      </c>
      <c r="I5774">
        <f>WEEKDAY(Cleaned!$H5774)</f>
        <v>2</v>
      </c>
      <c r="J5774" t="s">
        <v>14</v>
      </c>
      <c r="K5774" s="4">
        <v>23108</v>
      </c>
      <c r="L5774">
        <f>INT(YEARFRAC(Cleaned!$K5774,Cleaned!$H5774,1))</f>
        <v>51</v>
      </c>
      <c r="M5774" t="str">
        <f t="shared" si="181"/>
        <v>Seniors</v>
      </c>
    </row>
    <row r="5775" spans="1:13" x14ac:dyDescent="0.25">
      <c r="A5775">
        <v>15775</v>
      </c>
      <c r="B5775" t="s">
        <v>3494</v>
      </c>
      <c r="C5775" t="s">
        <v>80</v>
      </c>
      <c r="D5775" t="s">
        <v>26</v>
      </c>
      <c r="E5775" t="s">
        <v>24</v>
      </c>
      <c r="F5775" s="35">
        <v>38.674999999999997</v>
      </c>
      <c r="G5775" t="str">
        <f t="shared" si="180"/>
        <v>Casual Buyers</v>
      </c>
      <c r="H5775" s="4">
        <v>41737</v>
      </c>
      <c r="I5775">
        <f>WEEKDAY(Cleaned!$H5775)</f>
        <v>3</v>
      </c>
      <c r="J5775" t="s">
        <v>18</v>
      </c>
      <c r="K5775" s="4">
        <v>20016</v>
      </c>
      <c r="L5775">
        <f>INT(YEARFRAC(Cleaned!$K5775,Cleaned!$H5775,1))</f>
        <v>59</v>
      </c>
      <c r="M5775" t="str">
        <f t="shared" si="181"/>
        <v>Seniors</v>
      </c>
    </row>
    <row r="5776" spans="1:13" x14ac:dyDescent="0.25">
      <c r="A5776">
        <v>15776</v>
      </c>
      <c r="B5776" t="s">
        <v>3520</v>
      </c>
      <c r="C5776" t="s">
        <v>80</v>
      </c>
      <c r="D5776" t="s">
        <v>26</v>
      </c>
      <c r="E5776" t="s">
        <v>24</v>
      </c>
      <c r="F5776" s="35">
        <v>2264.2536</v>
      </c>
      <c r="G5776" t="str">
        <f t="shared" si="180"/>
        <v>Brand Seekers</v>
      </c>
      <c r="H5776" s="4">
        <v>41304</v>
      </c>
      <c r="I5776">
        <f>WEEKDAY(Cleaned!$H5776)</f>
        <v>4</v>
      </c>
      <c r="J5776" t="s">
        <v>12</v>
      </c>
      <c r="K5776" s="4">
        <v>23777</v>
      </c>
      <c r="L5776">
        <f>INT(YEARFRAC(Cleaned!$K5776,Cleaned!$H5776,1))</f>
        <v>47</v>
      </c>
      <c r="M5776" t="str">
        <f t="shared" si="181"/>
        <v>Adult</v>
      </c>
    </row>
    <row r="5777" spans="1:13" x14ac:dyDescent="0.25">
      <c r="A5777">
        <v>15777</v>
      </c>
      <c r="B5777" t="s">
        <v>3491</v>
      </c>
      <c r="C5777" t="s">
        <v>80</v>
      </c>
      <c r="D5777" t="s">
        <v>26</v>
      </c>
      <c r="E5777" t="s">
        <v>24</v>
      </c>
      <c r="F5777" s="35">
        <v>1105.4834000000001</v>
      </c>
      <c r="G5777" t="str">
        <f t="shared" si="180"/>
        <v>Casual Buyers</v>
      </c>
      <c r="H5777" s="4">
        <v>41325</v>
      </c>
      <c r="I5777">
        <f>WEEKDAY(Cleaned!$H5777)</f>
        <v>4</v>
      </c>
      <c r="J5777" t="s">
        <v>16</v>
      </c>
      <c r="K5777" s="4">
        <v>25418</v>
      </c>
      <c r="L5777">
        <f>INT(YEARFRAC(Cleaned!$K5777,Cleaned!$H5777,1))</f>
        <v>43</v>
      </c>
      <c r="M5777" t="str">
        <f t="shared" si="181"/>
        <v>Adult</v>
      </c>
    </row>
    <row r="5778" spans="1:13" x14ac:dyDescent="0.25">
      <c r="A5778">
        <v>15778</v>
      </c>
      <c r="B5778" t="s">
        <v>3521</v>
      </c>
      <c r="C5778" t="s">
        <v>80</v>
      </c>
      <c r="D5778" t="s">
        <v>26</v>
      </c>
      <c r="E5778" t="s">
        <v>24</v>
      </c>
      <c r="F5778" s="35">
        <v>1105.4834000000001</v>
      </c>
      <c r="G5778" t="str">
        <f t="shared" si="180"/>
        <v>Casual Buyers</v>
      </c>
      <c r="H5778" s="4">
        <v>41376</v>
      </c>
      <c r="I5778">
        <f>WEEKDAY(Cleaned!$H5778)</f>
        <v>6</v>
      </c>
      <c r="J5778" t="s">
        <v>15</v>
      </c>
      <c r="K5778" s="4">
        <v>16228</v>
      </c>
      <c r="L5778">
        <f>INT(YEARFRAC(Cleaned!$K5778,Cleaned!$H5778,1))</f>
        <v>68</v>
      </c>
      <c r="M5778" t="str">
        <f t="shared" si="181"/>
        <v>Elders</v>
      </c>
    </row>
    <row r="5779" spans="1:13" x14ac:dyDescent="0.25">
      <c r="A5779">
        <v>15779</v>
      </c>
      <c r="B5779" t="s">
        <v>3522</v>
      </c>
      <c r="C5779" t="s">
        <v>80</v>
      </c>
      <c r="D5779" t="s">
        <v>26</v>
      </c>
      <c r="E5779" t="s">
        <v>24</v>
      </c>
      <c r="F5779" s="35">
        <v>1105.4834000000001</v>
      </c>
      <c r="G5779" t="str">
        <f t="shared" si="180"/>
        <v>Casual Buyers</v>
      </c>
      <c r="H5779" s="4">
        <v>41405</v>
      </c>
      <c r="I5779">
        <f>WEEKDAY(Cleaned!$H5779)</f>
        <v>7</v>
      </c>
      <c r="J5779" t="s">
        <v>17</v>
      </c>
      <c r="K5779" s="4">
        <v>25196</v>
      </c>
      <c r="L5779">
        <f>INT(YEARFRAC(Cleaned!$K5779,Cleaned!$H5779,1))</f>
        <v>44</v>
      </c>
      <c r="M5779" t="str">
        <f t="shared" si="181"/>
        <v>Adult</v>
      </c>
    </row>
    <row r="5780" spans="1:13" x14ac:dyDescent="0.25">
      <c r="A5780">
        <v>15780</v>
      </c>
      <c r="B5780" t="s">
        <v>3523</v>
      </c>
      <c r="C5780" t="s">
        <v>80</v>
      </c>
      <c r="D5780" t="s">
        <v>26</v>
      </c>
      <c r="E5780" t="s">
        <v>24</v>
      </c>
      <c r="F5780" s="35">
        <v>2618.8058000000001</v>
      </c>
      <c r="G5780" t="str">
        <f t="shared" si="180"/>
        <v>Brand Seekers</v>
      </c>
      <c r="H5780" s="4">
        <v>41426</v>
      </c>
      <c r="I5780">
        <f>WEEKDAY(Cleaned!$H5780)</f>
        <v>7</v>
      </c>
      <c r="J5780" t="s">
        <v>17</v>
      </c>
      <c r="K5780" s="4">
        <v>20508</v>
      </c>
      <c r="L5780">
        <f>INT(YEARFRAC(Cleaned!$K5780,Cleaned!$H5780,1))</f>
        <v>57</v>
      </c>
      <c r="M5780" t="str">
        <f t="shared" si="181"/>
        <v>Seniors</v>
      </c>
    </row>
    <row r="5781" spans="1:13" x14ac:dyDescent="0.25">
      <c r="A5781">
        <v>15781</v>
      </c>
      <c r="B5781" t="s">
        <v>3422</v>
      </c>
      <c r="C5781" t="s">
        <v>80</v>
      </c>
      <c r="D5781" t="s">
        <v>26</v>
      </c>
      <c r="E5781" t="s">
        <v>24</v>
      </c>
      <c r="F5781" s="35">
        <v>5398.3450000000003</v>
      </c>
      <c r="G5781" t="str">
        <f t="shared" si="180"/>
        <v>Brand Seekers</v>
      </c>
      <c r="H5781" s="4">
        <v>41428</v>
      </c>
      <c r="I5781">
        <f>WEEKDAY(Cleaned!$H5781)</f>
        <v>2</v>
      </c>
      <c r="J5781" t="s">
        <v>15</v>
      </c>
      <c r="K5781" s="4">
        <v>17576</v>
      </c>
      <c r="L5781">
        <f>INT(YEARFRAC(Cleaned!$K5781,Cleaned!$H5781,1))</f>
        <v>65</v>
      </c>
      <c r="M5781" t="str">
        <f t="shared" si="181"/>
        <v>Elders</v>
      </c>
    </row>
    <row r="5782" spans="1:13" x14ac:dyDescent="0.25">
      <c r="A5782">
        <v>15782</v>
      </c>
      <c r="B5782" t="s">
        <v>3524</v>
      </c>
      <c r="C5782" t="s">
        <v>80</v>
      </c>
      <c r="D5782" t="s">
        <v>26</v>
      </c>
      <c r="E5782" t="s">
        <v>24</v>
      </c>
      <c r="F5782" s="35">
        <v>635.35289999999998</v>
      </c>
      <c r="G5782" t="str">
        <f t="shared" si="180"/>
        <v>Casual Buyers</v>
      </c>
      <c r="H5782" s="4">
        <v>41447</v>
      </c>
      <c r="I5782">
        <f>WEEKDAY(Cleaned!$H5782)</f>
        <v>7</v>
      </c>
      <c r="J5782" t="s">
        <v>12</v>
      </c>
      <c r="K5782" s="4">
        <v>24357</v>
      </c>
      <c r="L5782">
        <f>INT(YEARFRAC(Cleaned!$K5782,Cleaned!$H5782,1))</f>
        <v>46</v>
      </c>
      <c r="M5782" t="str">
        <f t="shared" si="181"/>
        <v>Adult</v>
      </c>
    </row>
    <row r="5783" spans="1:13" x14ac:dyDescent="0.25">
      <c r="A5783">
        <v>15783</v>
      </c>
      <c r="B5783" t="s">
        <v>3493</v>
      </c>
      <c r="C5783" t="s">
        <v>80</v>
      </c>
      <c r="D5783" t="s">
        <v>26</v>
      </c>
      <c r="E5783" t="s">
        <v>24</v>
      </c>
      <c r="F5783" s="35">
        <v>2615.4686999999999</v>
      </c>
      <c r="G5783" t="str">
        <f t="shared" si="180"/>
        <v>Brand Seekers</v>
      </c>
      <c r="H5783" s="4">
        <v>41454</v>
      </c>
      <c r="I5783">
        <f>WEEKDAY(Cleaned!$H5783)</f>
        <v>7</v>
      </c>
      <c r="J5783" t="s">
        <v>12</v>
      </c>
      <c r="K5783" s="4">
        <v>20195</v>
      </c>
      <c r="L5783">
        <f>INT(YEARFRAC(Cleaned!$K5783,Cleaned!$H5783,1))</f>
        <v>58</v>
      </c>
      <c r="M5783" t="str">
        <f t="shared" si="181"/>
        <v>Seniors</v>
      </c>
    </row>
    <row r="5784" spans="1:13" x14ac:dyDescent="0.25">
      <c r="A5784">
        <v>15784</v>
      </c>
      <c r="B5784" t="s">
        <v>3525</v>
      </c>
      <c r="C5784" t="s">
        <v>80</v>
      </c>
      <c r="D5784" t="s">
        <v>26</v>
      </c>
      <c r="E5784" t="s">
        <v>24</v>
      </c>
      <c r="F5784" s="35">
        <v>34.221899999999998</v>
      </c>
      <c r="G5784" t="str">
        <f t="shared" si="180"/>
        <v>Casual Buyers</v>
      </c>
      <c r="H5784" s="4">
        <v>41461</v>
      </c>
      <c r="I5784">
        <f>WEEKDAY(Cleaned!$H5784)</f>
        <v>7</v>
      </c>
      <c r="J5784" t="s">
        <v>15</v>
      </c>
      <c r="K5784" s="4">
        <v>21469</v>
      </c>
      <c r="L5784">
        <f>INT(YEARFRAC(Cleaned!$K5784,Cleaned!$H5784,1))</f>
        <v>54</v>
      </c>
      <c r="M5784" t="str">
        <f t="shared" si="181"/>
        <v>Seniors</v>
      </c>
    </row>
    <row r="5785" spans="1:13" x14ac:dyDescent="0.25">
      <c r="A5785">
        <v>15785</v>
      </c>
      <c r="B5785" t="s">
        <v>3526</v>
      </c>
      <c r="C5785" t="s">
        <v>80</v>
      </c>
      <c r="D5785" t="s">
        <v>26</v>
      </c>
      <c r="E5785" t="s">
        <v>24</v>
      </c>
      <c r="F5785" s="35">
        <v>2.5305</v>
      </c>
      <c r="G5785" t="str">
        <f t="shared" si="180"/>
        <v>Casual Buyers</v>
      </c>
      <c r="H5785" s="4">
        <v>41465</v>
      </c>
      <c r="I5785">
        <f>WEEKDAY(Cleaned!$H5785)</f>
        <v>4</v>
      </c>
      <c r="J5785" t="s">
        <v>16</v>
      </c>
      <c r="K5785" s="4">
        <v>24607</v>
      </c>
      <c r="L5785">
        <f>INT(YEARFRAC(Cleaned!$K5785,Cleaned!$H5785,1))</f>
        <v>46</v>
      </c>
      <c r="M5785" t="str">
        <f t="shared" si="181"/>
        <v>Adult</v>
      </c>
    </row>
    <row r="5786" spans="1:13" x14ac:dyDescent="0.25">
      <c r="A5786">
        <v>15786</v>
      </c>
      <c r="B5786" t="s">
        <v>3394</v>
      </c>
      <c r="C5786" t="s">
        <v>80</v>
      </c>
      <c r="D5786" t="s">
        <v>26</v>
      </c>
      <c r="E5786" t="s">
        <v>24</v>
      </c>
      <c r="F5786" s="35">
        <v>2604.7944000000002</v>
      </c>
      <c r="G5786" t="str">
        <f t="shared" si="180"/>
        <v>Brand Seekers</v>
      </c>
      <c r="H5786" s="4">
        <v>41467</v>
      </c>
      <c r="I5786">
        <f>WEEKDAY(Cleaned!$H5786)</f>
        <v>6</v>
      </c>
      <c r="J5786" t="s">
        <v>16</v>
      </c>
      <c r="K5786" s="4">
        <v>21419</v>
      </c>
      <c r="L5786">
        <f>INT(YEARFRAC(Cleaned!$K5786,Cleaned!$H5786,1))</f>
        <v>54</v>
      </c>
      <c r="M5786" t="str">
        <f t="shared" si="181"/>
        <v>Seniors</v>
      </c>
    </row>
    <row r="5787" spans="1:13" x14ac:dyDescent="0.25">
      <c r="A5787">
        <v>15787</v>
      </c>
      <c r="B5787" t="s">
        <v>3412</v>
      </c>
      <c r="C5787" t="s">
        <v>80</v>
      </c>
      <c r="D5787" t="s">
        <v>26</v>
      </c>
      <c r="E5787" t="s">
        <v>24</v>
      </c>
      <c r="F5787" s="35">
        <v>2574.6279</v>
      </c>
      <c r="G5787" t="str">
        <f t="shared" si="180"/>
        <v>Brand Seekers</v>
      </c>
      <c r="H5787" s="4">
        <v>41470</v>
      </c>
      <c r="I5787">
        <f>WEEKDAY(Cleaned!$H5787)</f>
        <v>2</v>
      </c>
      <c r="J5787" t="s">
        <v>15</v>
      </c>
      <c r="K5787" s="4">
        <v>23037</v>
      </c>
      <c r="L5787">
        <f>INT(YEARFRAC(Cleaned!$K5787,Cleaned!$H5787,1))</f>
        <v>50</v>
      </c>
      <c r="M5787" t="str">
        <f t="shared" si="181"/>
        <v>Seniors</v>
      </c>
    </row>
    <row r="5788" spans="1:13" x14ac:dyDescent="0.25">
      <c r="A5788">
        <v>15788</v>
      </c>
      <c r="B5788" t="s">
        <v>3527</v>
      </c>
      <c r="C5788" t="s">
        <v>80</v>
      </c>
      <c r="D5788" t="s">
        <v>26</v>
      </c>
      <c r="E5788" t="s">
        <v>24</v>
      </c>
      <c r="F5788" s="35">
        <v>927.62540000000001</v>
      </c>
      <c r="G5788" t="str">
        <f t="shared" si="180"/>
        <v>Casual Buyers</v>
      </c>
      <c r="H5788" s="4">
        <v>41478</v>
      </c>
      <c r="I5788">
        <f>WEEKDAY(Cleaned!$H5788)</f>
        <v>3</v>
      </c>
      <c r="J5788" t="s">
        <v>14</v>
      </c>
      <c r="K5788" s="4">
        <v>19304</v>
      </c>
      <c r="L5788">
        <f>INT(YEARFRAC(Cleaned!$K5788,Cleaned!$H5788,1))</f>
        <v>60</v>
      </c>
      <c r="M5788" t="str">
        <f t="shared" si="181"/>
        <v>Seniors</v>
      </c>
    </row>
    <row r="5789" spans="1:13" x14ac:dyDescent="0.25">
      <c r="A5789">
        <v>15789</v>
      </c>
      <c r="B5789" t="s">
        <v>3528</v>
      </c>
      <c r="C5789" t="s">
        <v>80</v>
      </c>
      <c r="D5789" t="s">
        <v>26</v>
      </c>
      <c r="E5789" t="s">
        <v>24</v>
      </c>
      <c r="F5789" s="35">
        <v>27.061499999999999</v>
      </c>
      <c r="G5789" t="str">
        <f t="shared" si="180"/>
        <v>Casual Buyers</v>
      </c>
      <c r="H5789" s="4">
        <v>41481</v>
      </c>
      <c r="I5789">
        <f>WEEKDAY(Cleaned!$H5789)</f>
        <v>6</v>
      </c>
      <c r="J5789" t="s">
        <v>12</v>
      </c>
      <c r="K5789" s="4">
        <v>21723</v>
      </c>
      <c r="L5789">
        <f>INT(YEARFRAC(Cleaned!$K5789,Cleaned!$H5789,1))</f>
        <v>54</v>
      </c>
      <c r="M5789" t="str">
        <f t="shared" si="181"/>
        <v>Seniors</v>
      </c>
    </row>
    <row r="5790" spans="1:13" x14ac:dyDescent="0.25">
      <c r="A5790">
        <v>15790</v>
      </c>
      <c r="B5790" t="s">
        <v>3529</v>
      </c>
      <c r="C5790" t="s">
        <v>80</v>
      </c>
      <c r="D5790" t="s">
        <v>26</v>
      </c>
      <c r="E5790" t="s">
        <v>24</v>
      </c>
      <c r="F5790" s="35">
        <v>2560.2519000000002</v>
      </c>
      <c r="G5790" t="str">
        <f t="shared" si="180"/>
        <v>Brand Seekers</v>
      </c>
      <c r="H5790" s="4">
        <v>41482</v>
      </c>
      <c r="I5790">
        <f>WEEKDAY(Cleaned!$H5790)</f>
        <v>7</v>
      </c>
      <c r="J5790" t="s">
        <v>13</v>
      </c>
      <c r="K5790" s="4">
        <v>24156</v>
      </c>
      <c r="L5790">
        <f>INT(YEARFRAC(Cleaned!$K5790,Cleaned!$H5790,1))</f>
        <v>47</v>
      </c>
      <c r="M5790" t="str">
        <f t="shared" si="181"/>
        <v>Adult</v>
      </c>
    </row>
    <row r="5791" spans="1:13" x14ac:dyDescent="0.25">
      <c r="A5791">
        <v>15791</v>
      </c>
      <c r="B5791" t="s">
        <v>3530</v>
      </c>
      <c r="C5791" t="s">
        <v>80</v>
      </c>
      <c r="D5791" t="s">
        <v>26</v>
      </c>
      <c r="E5791" t="s">
        <v>24</v>
      </c>
      <c r="F5791" s="35">
        <v>15.447900000000001</v>
      </c>
      <c r="G5791" t="str">
        <f t="shared" si="180"/>
        <v>Casual Buyers</v>
      </c>
      <c r="H5791" s="4">
        <v>41485</v>
      </c>
      <c r="I5791">
        <f>WEEKDAY(Cleaned!$H5791)</f>
        <v>3</v>
      </c>
      <c r="J5791" t="s">
        <v>14</v>
      </c>
      <c r="K5791" s="4">
        <v>18731</v>
      </c>
      <c r="L5791">
        <f>INT(YEARFRAC(Cleaned!$K5791,Cleaned!$H5791,1))</f>
        <v>62</v>
      </c>
      <c r="M5791" t="str">
        <f t="shared" si="181"/>
        <v>Seniors</v>
      </c>
    </row>
    <row r="5792" spans="1:13" x14ac:dyDescent="0.25">
      <c r="A5792">
        <v>15792</v>
      </c>
      <c r="B5792" t="s">
        <v>3531</v>
      </c>
      <c r="C5792" t="s">
        <v>80</v>
      </c>
      <c r="D5792" t="s">
        <v>26</v>
      </c>
      <c r="E5792" t="s">
        <v>24</v>
      </c>
      <c r="F5792" s="35">
        <v>64.609399999999994</v>
      </c>
      <c r="G5792" t="str">
        <f t="shared" si="180"/>
        <v>Casual Buyers</v>
      </c>
      <c r="H5792" s="4">
        <v>41487</v>
      </c>
      <c r="I5792">
        <f>WEEKDAY(Cleaned!$H5792)</f>
        <v>5</v>
      </c>
      <c r="J5792" t="s">
        <v>18</v>
      </c>
      <c r="K5792" s="4">
        <v>26470</v>
      </c>
      <c r="L5792">
        <f>INT(YEARFRAC(Cleaned!$K5792,Cleaned!$H5792,1))</f>
        <v>41</v>
      </c>
      <c r="M5792" t="str">
        <f t="shared" si="181"/>
        <v>Adult</v>
      </c>
    </row>
    <row r="5793" spans="1:13" x14ac:dyDescent="0.25">
      <c r="A5793">
        <v>15793</v>
      </c>
      <c r="B5793" t="s">
        <v>3532</v>
      </c>
      <c r="C5793" t="s">
        <v>80</v>
      </c>
      <c r="D5793" t="s">
        <v>26</v>
      </c>
      <c r="E5793" t="s">
        <v>24</v>
      </c>
      <c r="F5793" s="35">
        <v>668.48080000000004</v>
      </c>
      <c r="G5793" t="str">
        <f t="shared" si="180"/>
        <v>Casual Buyers</v>
      </c>
      <c r="H5793" s="4">
        <v>41488</v>
      </c>
      <c r="I5793">
        <f>WEEKDAY(Cleaned!$H5793)</f>
        <v>6</v>
      </c>
      <c r="J5793" t="s">
        <v>16</v>
      </c>
      <c r="K5793" s="4">
        <v>23119</v>
      </c>
      <c r="L5793">
        <f>INT(YEARFRAC(Cleaned!$K5793,Cleaned!$H5793,1))</f>
        <v>50</v>
      </c>
      <c r="M5793" t="str">
        <f t="shared" si="181"/>
        <v>Seniors</v>
      </c>
    </row>
    <row r="5794" spans="1:13" x14ac:dyDescent="0.25">
      <c r="A5794">
        <v>15794</v>
      </c>
      <c r="B5794" t="s">
        <v>3533</v>
      </c>
      <c r="C5794" t="s">
        <v>80</v>
      </c>
      <c r="D5794" t="s">
        <v>26</v>
      </c>
      <c r="E5794" t="s">
        <v>24</v>
      </c>
      <c r="F5794" s="35">
        <v>5.5140000000000002</v>
      </c>
      <c r="G5794" t="str">
        <f t="shared" si="180"/>
        <v>Casual Buyers</v>
      </c>
      <c r="H5794" s="4">
        <v>41491</v>
      </c>
      <c r="I5794">
        <f>WEEKDAY(Cleaned!$H5794)</f>
        <v>2</v>
      </c>
      <c r="J5794" t="s">
        <v>17</v>
      </c>
      <c r="K5794" s="4">
        <v>25487</v>
      </c>
      <c r="L5794">
        <f>INT(YEARFRAC(Cleaned!$K5794,Cleaned!$H5794,1))</f>
        <v>43</v>
      </c>
      <c r="M5794" t="str">
        <f t="shared" si="181"/>
        <v>Adult</v>
      </c>
    </row>
    <row r="5795" spans="1:13" x14ac:dyDescent="0.25">
      <c r="A5795">
        <v>15795</v>
      </c>
      <c r="B5795" t="s">
        <v>2706</v>
      </c>
      <c r="C5795" t="s">
        <v>80</v>
      </c>
      <c r="D5795" t="s">
        <v>26</v>
      </c>
      <c r="E5795" t="s">
        <v>24</v>
      </c>
      <c r="F5795" s="35">
        <v>2622.0655999999999</v>
      </c>
      <c r="G5795" t="str">
        <f t="shared" si="180"/>
        <v>Brand Seekers</v>
      </c>
      <c r="H5795" s="4">
        <v>41498</v>
      </c>
      <c r="I5795">
        <f>WEEKDAY(Cleaned!$H5795)</f>
        <v>2</v>
      </c>
      <c r="J5795" t="s">
        <v>16</v>
      </c>
      <c r="K5795" s="4">
        <v>18702</v>
      </c>
      <c r="L5795">
        <f>INT(YEARFRAC(Cleaned!$K5795,Cleaned!$H5795,1))</f>
        <v>62</v>
      </c>
      <c r="M5795" t="str">
        <f t="shared" si="181"/>
        <v>Seniors</v>
      </c>
    </row>
    <row r="5796" spans="1:13" x14ac:dyDescent="0.25">
      <c r="A5796">
        <v>15796</v>
      </c>
      <c r="B5796" t="s">
        <v>3534</v>
      </c>
      <c r="C5796" t="s">
        <v>80</v>
      </c>
      <c r="D5796" t="s">
        <v>26</v>
      </c>
      <c r="E5796" t="s">
        <v>24</v>
      </c>
      <c r="F5796" s="35">
        <v>82.852900000000005</v>
      </c>
      <c r="G5796" t="str">
        <f t="shared" si="180"/>
        <v>Casual Buyers</v>
      </c>
      <c r="H5796" s="4">
        <v>41498</v>
      </c>
      <c r="I5796">
        <f>WEEKDAY(Cleaned!$H5796)</f>
        <v>2</v>
      </c>
      <c r="J5796" t="s">
        <v>16</v>
      </c>
      <c r="K5796" s="4">
        <v>25846</v>
      </c>
      <c r="L5796">
        <f>INT(YEARFRAC(Cleaned!$K5796,Cleaned!$H5796,1))</f>
        <v>42</v>
      </c>
      <c r="M5796" t="str">
        <f t="shared" si="181"/>
        <v>Adult</v>
      </c>
    </row>
    <row r="5797" spans="1:13" x14ac:dyDescent="0.25">
      <c r="A5797">
        <v>15797</v>
      </c>
      <c r="B5797" t="s">
        <v>3535</v>
      </c>
      <c r="C5797" t="s">
        <v>80</v>
      </c>
      <c r="D5797" t="s">
        <v>26</v>
      </c>
      <c r="E5797" t="s">
        <v>24</v>
      </c>
      <c r="F5797" s="35">
        <v>77.338999999999999</v>
      </c>
      <c r="G5797" t="str">
        <f t="shared" si="180"/>
        <v>Casual Buyers</v>
      </c>
      <c r="H5797" s="4">
        <v>41499</v>
      </c>
      <c r="I5797">
        <f>WEEKDAY(Cleaned!$H5797)</f>
        <v>3</v>
      </c>
      <c r="J5797" t="s">
        <v>18</v>
      </c>
      <c r="K5797" s="4">
        <v>16307</v>
      </c>
      <c r="L5797">
        <f>INT(YEARFRAC(Cleaned!$K5797,Cleaned!$H5797,1))</f>
        <v>68</v>
      </c>
      <c r="M5797" t="str">
        <f t="shared" si="181"/>
        <v>Elders</v>
      </c>
    </row>
    <row r="5798" spans="1:13" x14ac:dyDescent="0.25">
      <c r="A5798">
        <v>15798</v>
      </c>
      <c r="B5798" t="s">
        <v>3494</v>
      </c>
      <c r="C5798" t="s">
        <v>80</v>
      </c>
      <c r="D5798" t="s">
        <v>26</v>
      </c>
      <c r="E5798" t="s">
        <v>24</v>
      </c>
      <c r="F5798" s="35">
        <v>14.2987</v>
      </c>
      <c r="G5798" t="str">
        <f t="shared" si="180"/>
        <v>Casual Buyers</v>
      </c>
      <c r="H5798" s="4">
        <v>41500</v>
      </c>
      <c r="I5798">
        <f>WEEKDAY(Cleaned!$H5798)</f>
        <v>4</v>
      </c>
      <c r="J5798" t="s">
        <v>18</v>
      </c>
      <c r="K5798" s="4">
        <v>20016</v>
      </c>
      <c r="L5798">
        <f>INT(YEARFRAC(Cleaned!$K5798,Cleaned!$H5798,1))</f>
        <v>58</v>
      </c>
      <c r="M5798" t="str">
        <f t="shared" si="181"/>
        <v>Seniors</v>
      </c>
    </row>
    <row r="5799" spans="1:13" x14ac:dyDescent="0.25">
      <c r="A5799">
        <v>15799</v>
      </c>
      <c r="B5799" t="s">
        <v>3536</v>
      </c>
      <c r="C5799" t="s">
        <v>80</v>
      </c>
      <c r="D5799" t="s">
        <v>26</v>
      </c>
      <c r="E5799" t="s">
        <v>24</v>
      </c>
      <c r="F5799" s="35">
        <v>44.177900000000001</v>
      </c>
      <c r="G5799" t="str">
        <f t="shared" si="180"/>
        <v>Casual Buyers</v>
      </c>
      <c r="H5799" s="4">
        <v>41509</v>
      </c>
      <c r="I5799">
        <f>WEEKDAY(Cleaned!$H5799)</f>
        <v>6</v>
      </c>
      <c r="J5799" t="s">
        <v>17</v>
      </c>
      <c r="K5799" s="4">
        <v>21597</v>
      </c>
      <c r="L5799">
        <f>INT(YEARFRAC(Cleaned!$K5799,Cleaned!$H5799,1))</f>
        <v>54</v>
      </c>
      <c r="M5799" t="str">
        <f t="shared" si="181"/>
        <v>Seniors</v>
      </c>
    </row>
    <row r="5800" spans="1:13" x14ac:dyDescent="0.25">
      <c r="A5800">
        <v>15800</v>
      </c>
      <c r="B5800" t="s">
        <v>3537</v>
      </c>
      <c r="C5800" t="s">
        <v>80</v>
      </c>
      <c r="D5800" t="s">
        <v>26</v>
      </c>
      <c r="E5800" t="s">
        <v>24</v>
      </c>
      <c r="F5800" s="35">
        <v>24.2879</v>
      </c>
      <c r="G5800" t="str">
        <f t="shared" si="180"/>
        <v>Casual Buyers</v>
      </c>
      <c r="H5800" s="4">
        <v>41511</v>
      </c>
      <c r="I5800">
        <f>WEEKDAY(Cleaned!$H5800)</f>
        <v>1</v>
      </c>
      <c r="J5800" t="s">
        <v>16</v>
      </c>
      <c r="K5800" s="4">
        <v>24279</v>
      </c>
      <c r="L5800">
        <f>INT(YEARFRAC(Cleaned!$K5800,Cleaned!$H5800,1))</f>
        <v>47</v>
      </c>
      <c r="M5800" t="str">
        <f t="shared" si="181"/>
        <v>Adult</v>
      </c>
    </row>
    <row r="5801" spans="1:13" x14ac:dyDescent="0.25">
      <c r="A5801">
        <v>15801</v>
      </c>
      <c r="B5801" t="s">
        <v>3538</v>
      </c>
      <c r="C5801" t="s">
        <v>80</v>
      </c>
      <c r="D5801" t="s">
        <v>26</v>
      </c>
      <c r="E5801" t="s">
        <v>24</v>
      </c>
      <c r="F5801" s="35">
        <v>725.91869999999994</v>
      </c>
      <c r="G5801" t="str">
        <f t="shared" si="180"/>
        <v>Casual Buyers</v>
      </c>
      <c r="H5801" s="4">
        <v>41520</v>
      </c>
      <c r="I5801">
        <f>WEEKDAY(Cleaned!$H5801)</f>
        <v>3</v>
      </c>
      <c r="J5801" t="s">
        <v>16</v>
      </c>
      <c r="K5801" s="4">
        <v>23137</v>
      </c>
      <c r="L5801">
        <f>INT(YEARFRAC(Cleaned!$K5801,Cleaned!$H5801,1))</f>
        <v>50</v>
      </c>
      <c r="M5801" t="str">
        <f t="shared" si="181"/>
        <v>Seniors</v>
      </c>
    </row>
    <row r="5802" spans="1:13" x14ac:dyDescent="0.25">
      <c r="A5802">
        <v>15802</v>
      </c>
      <c r="B5802" t="s">
        <v>3539</v>
      </c>
      <c r="C5802" t="s">
        <v>80</v>
      </c>
      <c r="D5802" t="s">
        <v>26</v>
      </c>
      <c r="E5802" t="s">
        <v>24</v>
      </c>
      <c r="F5802" s="35">
        <v>46.7194</v>
      </c>
      <c r="G5802" t="str">
        <f t="shared" si="180"/>
        <v>Casual Buyers</v>
      </c>
      <c r="H5802" s="4">
        <v>41522</v>
      </c>
      <c r="I5802">
        <f>WEEKDAY(Cleaned!$H5802)</f>
        <v>5</v>
      </c>
      <c r="J5802" t="s">
        <v>14</v>
      </c>
      <c r="K5802" s="4">
        <v>24996</v>
      </c>
      <c r="L5802">
        <f>INT(YEARFRAC(Cleaned!$K5802,Cleaned!$H5802,1))</f>
        <v>45</v>
      </c>
      <c r="M5802" t="str">
        <f t="shared" si="181"/>
        <v>Adult</v>
      </c>
    </row>
    <row r="5803" spans="1:13" x14ac:dyDescent="0.25">
      <c r="A5803">
        <v>15803</v>
      </c>
      <c r="B5803" t="s">
        <v>3503</v>
      </c>
      <c r="C5803" t="s">
        <v>80</v>
      </c>
      <c r="D5803" t="s">
        <v>26</v>
      </c>
      <c r="E5803" t="s">
        <v>24</v>
      </c>
      <c r="F5803" s="35">
        <v>1342.4093</v>
      </c>
      <c r="G5803" t="str">
        <f t="shared" si="180"/>
        <v>Casual Buyers</v>
      </c>
      <c r="H5803" s="4">
        <v>41523</v>
      </c>
      <c r="I5803">
        <f>WEEKDAY(Cleaned!$H5803)</f>
        <v>6</v>
      </c>
      <c r="J5803" t="s">
        <v>12</v>
      </c>
      <c r="K5803" s="4">
        <v>27141</v>
      </c>
      <c r="L5803">
        <f>INT(YEARFRAC(Cleaned!$K5803,Cleaned!$H5803,1))</f>
        <v>39</v>
      </c>
      <c r="M5803" t="str">
        <f t="shared" si="181"/>
        <v>Adult</v>
      </c>
    </row>
    <row r="5804" spans="1:13" x14ac:dyDescent="0.25">
      <c r="A5804">
        <v>15804</v>
      </c>
      <c r="B5804" t="s">
        <v>3376</v>
      </c>
      <c r="C5804" t="s">
        <v>80</v>
      </c>
      <c r="D5804" t="s">
        <v>26</v>
      </c>
      <c r="E5804" t="s">
        <v>24</v>
      </c>
      <c r="F5804" s="35">
        <v>2630.4194000000002</v>
      </c>
      <c r="G5804" t="str">
        <f t="shared" si="180"/>
        <v>Brand Seekers</v>
      </c>
      <c r="H5804" s="4">
        <v>41524</v>
      </c>
      <c r="I5804">
        <f>WEEKDAY(Cleaned!$H5804)</f>
        <v>7</v>
      </c>
      <c r="J5804" t="s">
        <v>16</v>
      </c>
      <c r="K5804" s="4">
        <v>25229</v>
      </c>
      <c r="L5804">
        <f>INT(YEARFRAC(Cleaned!$K5804,Cleaned!$H5804,1))</f>
        <v>44</v>
      </c>
      <c r="M5804" t="str">
        <f t="shared" si="181"/>
        <v>Adult</v>
      </c>
    </row>
    <row r="5805" spans="1:13" x14ac:dyDescent="0.25">
      <c r="A5805">
        <v>15805</v>
      </c>
      <c r="B5805" t="s">
        <v>3378</v>
      </c>
      <c r="C5805" t="s">
        <v>80</v>
      </c>
      <c r="D5805" t="s">
        <v>26</v>
      </c>
      <c r="E5805" t="s">
        <v>24</v>
      </c>
      <c r="F5805" s="35">
        <v>2604.7944000000002</v>
      </c>
      <c r="G5805" t="str">
        <f t="shared" si="180"/>
        <v>Brand Seekers</v>
      </c>
      <c r="H5805" s="4">
        <v>41524</v>
      </c>
      <c r="I5805">
        <f>WEEKDAY(Cleaned!$H5805)</f>
        <v>7</v>
      </c>
      <c r="J5805" t="s">
        <v>16</v>
      </c>
      <c r="K5805" s="4">
        <v>26835</v>
      </c>
      <c r="L5805">
        <f>INT(YEARFRAC(Cleaned!$K5805,Cleaned!$H5805,1))</f>
        <v>40</v>
      </c>
      <c r="M5805" t="str">
        <f t="shared" si="181"/>
        <v>Adult</v>
      </c>
    </row>
    <row r="5806" spans="1:13" x14ac:dyDescent="0.25">
      <c r="A5806">
        <v>15806</v>
      </c>
      <c r="B5806" t="s">
        <v>3506</v>
      </c>
      <c r="C5806" t="s">
        <v>80</v>
      </c>
      <c r="D5806" t="s">
        <v>26</v>
      </c>
      <c r="E5806" t="s">
        <v>24</v>
      </c>
      <c r="F5806" s="35">
        <v>69.5929</v>
      </c>
      <c r="G5806" t="str">
        <f t="shared" si="180"/>
        <v>Casual Buyers</v>
      </c>
      <c r="H5806" s="4">
        <v>41528</v>
      </c>
      <c r="I5806">
        <f>WEEKDAY(Cleaned!$H5806)</f>
        <v>4</v>
      </c>
      <c r="J5806" t="s">
        <v>12</v>
      </c>
      <c r="K5806" s="4">
        <v>20492</v>
      </c>
      <c r="L5806">
        <f>INT(YEARFRAC(Cleaned!$K5806,Cleaned!$H5806,1))</f>
        <v>57</v>
      </c>
      <c r="M5806" t="str">
        <f t="shared" si="181"/>
        <v>Seniors</v>
      </c>
    </row>
    <row r="5807" spans="1:13" x14ac:dyDescent="0.25">
      <c r="A5807">
        <v>15807</v>
      </c>
      <c r="B5807" t="s">
        <v>3519</v>
      </c>
      <c r="C5807" t="s">
        <v>80</v>
      </c>
      <c r="D5807" t="s">
        <v>26</v>
      </c>
      <c r="E5807" t="s">
        <v>24</v>
      </c>
      <c r="F5807" s="35">
        <v>38.674999999999997</v>
      </c>
      <c r="G5807" t="str">
        <f t="shared" si="180"/>
        <v>Casual Buyers</v>
      </c>
      <c r="H5807" s="4">
        <v>41528</v>
      </c>
      <c r="I5807">
        <f>WEEKDAY(Cleaned!$H5807)</f>
        <v>4</v>
      </c>
      <c r="J5807" t="s">
        <v>14</v>
      </c>
      <c r="K5807" s="4">
        <v>23108</v>
      </c>
      <c r="L5807">
        <f>INT(YEARFRAC(Cleaned!$K5807,Cleaned!$H5807,1))</f>
        <v>50</v>
      </c>
      <c r="M5807" t="str">
        <f t="shared" si="181"/>
        <v>Seniors</v>
      </c>
    </row>
    <row r="5808" spans="1:13" x14ac:dyDescent="0.25">
      <c r="A5808">
        <v>15808</v>
      </c>
      <c r="B5808" t="s">
        <v>3540</v>
      </c>
      <c r="C5808" t="s">
        <v>80</v>
      </c>
      <c r="D5808" t="s">
        <v>26</v>
      </c>
      <c r="E5808" t="s">
        <v>24</v>
      </c>
      <c r="F5808" s="35">
        <v>49.9681</v>
      </c>
      <c r="G5808" t="str">
        <f t="shared" si="180"/>
        <v>Casual Buyers</v>
      </c>
      <c r="H5808" s="4">
        <v>41534</v>
      </c>
      <c r="I5808">
        <f>WEEKDAY(Cleaned!$H5808)</f>
        <v>3</v>
      </c>
      <c r="J5808" t="s">
        <v>13</v>
      </c>
      <c r="K5808" s="4">
        <v>25968</v>
      </c>
      <c r="L5808">
        <f>INT(YEARFRAC(Cleaned!$K5808,Cleaned!$H5808,1))</f>
        <v>42</v>
      </c>
      <c r="M5808" t="str">
        <f t="shared" si="181"/>
        <v>Adult</v>
      </c>
    </row>
    <row r="5809" spans="1:13" x14ac:dyDescent="0.25">
      <c r="A5809">
        <v>15809</v>
      </c>
      <c r="B5809" t="s">
        <v>3541</v>
      </c>
      <c r="C5809" t="s">
        <v>80</v>
      </c>
      <c r="D5809" t="s">
        <v>26</v>
      </c>
      <c r="E5809" t="s">
        <v>24</v>
      </c>
      <c r="F5809" s="35">
        <v>132.5779</v>
      </c>
      <c r="G5809" t="str">
        <f t="shared" si="180"/>
        <v>Casual Buyers</v>
      </c>
      <c r="H5809" s="4">
        <v>41541</v>
      </c>
      <c r="I5809">
        <f>WEEKDAY(Cleaned!$H5809)</f>
        <v>3</v>
      </c>
      <c r="J5809" t="s">
        <v>16</v>
      </c>
      <c r="K5809" s="4">
        <v>16994</v>
      </c>
      <c r="L5809">
        <f>INT(YEARFRAC(Cleaned!$K5809,Cleaned!$H5809,1))</f>
        <v>67</v>
      </c>
      <c r="M5809" t="str">
        <f t="shared" si="181"/>
        <v>Elders</v>
      </c>
    </row>
    <row r="5810" spans="1:13" x14ac:dyDescent="0.25">
      <c r="A5810">
        <v>15810</v>
      </c>
      <c r="B5810" t="s">
        <v>3455</v>
      </c>
      <c r="C5810" t="s">
        <v>80</v>
      </c>
      <c r="D5810" t="s">
        <v>26</v>
      </c>
      <c r="E5810" t="s">
        <v>24</v>
      </c>
      <c r="F5810" s="35">
        <v>2692.8519000000001</v>
      </c>
      <c r="G5810" t="str">
        <f t="shared" si="180"/>
        <v>Brand Seekers</v>
      </c>
      <c r="H5810" s="4">
        <v>41542</v>
      </c>
      <c r="I5810">
        <f>WEEKDAY(Cleaned!$H5810)</f>
        <v>4</v>
      </c>
      <c r="J5810" t="s">
        <v>12</v>
      </c>
      <c r="K5810" s="4">
        <v>24899</v>
      </c>
      <c r="L5810">
        <f>INT(YEARFRAC(Cleaned!$K5810,Cleaned!$H5810,1))</f>
        <v>45</v>
      </c>
      <c r="M5810" t="str">
        <f t="shared" si="181"/>
        <v>Adult</v>
      </c>
    </row>
    <row r="5811" spans="1:13" x14ac:dyDescent="0.25">
      <c r="A5811">
        <v>15811</v>
      </c>
      <c r="B5811" t="s">
        <v>3412</v>
      </c>
      <c r="C5811" t="s">
        <v>80</v>
      </c>
      <c r="D5811" t="s">
        <v>26</v>
      </c>
      <c r="E5811" t="s">
        <v>24</v>
      </c>
      <c r="F5811" s="35">
        <v>1418.6211000000001</v>
      </c>
      <c r="G5811" t="str">
        <f t="shared" si="180"/>
        <v>Casual Buyers</v>
      </c>
      <c r="H5811" s="4">
        <v>41550</v>
      </c>
      <c r="I5811">
        <f>WEEKDAY(Cleaned!$H5811)</f>
        <v>5</v>
      </c>
      <c r="J5811" t="s">
        <v>15</v>
      </c>
      <c r="K5811" s="4">
        <v>23037</v>
      </c>
      <c r="L5811">
        <f>INT(YEARFRAC(Cleaned!$K5811,Cleaned!$H5811,1))</f>
        <v>50</v>
      </c>
      <c r="M5811" t="str">
        <f t="shared" si="181"/>
        <v>Seniors</v>
      </c>
    </row>
    <row r="5812" spans="1:13" x14ac:dyDescent="0.25">
      <c r="A5812">
        <v>15812</v>
      </c>
      <c r="B5812" t="s">
        <v>3494</v>
      </c>
      <c r="C5812" t="s">
        <v>80</v>
      </c>
      <c r="D5812" t="s">
        <v>26</v>
      </c>
      <c r="E5812" t="s">
        <v>24</v>
      </c>
      <c r="F5812" s="35">
        <v>6.9394</v>
      </c>
      <c r="G5812" t="str">
        <f t="shared" si="180"/>
        <v>Casual Buyers</v>
      </c>
      <c r="H5812" s="4">
        <v>41552</v>
      </c>
      <c r="I5812">
        <f>WEEKDAY(Cleaned!$H5812)</f>
        <v>7</v>
      </c>
      <c r="J5812" t="s">
        <v>18</v>
      </c>
      <c r="K5812" s="4">
        <v>20016</v>
      </c>
      <c r="L5812">
        <f>INT(YEARFRAC(Cleaned!$K5812,Cleaned!$H5812,1))</f>
        <v>58</v>
      </c>
      <c r="M5812" t="str">
        <f t="shared" si="181"/>
        <v>Seniors</v>
      </c>
    </row>
    <row r="5813" spans="1:13" x14ac:dyDescent="0.25">
      <c r="A5813">
        <v>15813</v>
      </c>
      <c r="B5813" t="s">
        <v>3523</v>
      </c>
      <c r="C5813" t="s">
        <v>80</v>
      </c>
      <c r="D5813" t="s">
        <v>26</v>
      </c>
      <c r="E5813" t="s">
        <v>24</v>
      </c>
      <c r="F5813" s="35">
        <v>1367.7910999999999</v>
      </c>
      <c r="G5813" t="str">
        <f t="shared" si="180"/>
        <v>Casual Buyers</v>
      </c>
      <c r="H5813" s="4">
        <v>41555</v>
      </c>
      <c r="I5813">
        <f>WEEKDAY(Cleaned!$H5813)</f>
        <v>3</v>
      </c>
      <c r="J5813" t="s">
        <v>17</v>
      </c>
      <c r="K5813" s="4">
        <v>20508</v>
      </c>
      <c r="L5813">
        <f>INT(YEARFRAC(Cleaned!$K5813,Cleaned!$H5813,1))</f>
        <v>57</v>
      </c>
      <c r="M5813" t="str">
        <f t="shared" si="181"/>
        <v>Seniors</v>
      </c>
    </row>
    <row r="5814" spans="1:13" x14ac:dyDescent="0.25">
      <c r="A5814">
        <v>15814</v>
      </c>
      <c r="B5814" t="s">
        <v>3542</v>
      </c>
      <c r="C5814" t="s">
        <v>80</v>
      </c>
      <c r="D5814" t="s">
        <v>26</v>
      </c>
      <c r="E5814" t="s">
        <v>24</v>
      </c>
      <c r="F5814" s="35">
        <v>2605.5127000000002</v>
      </c>
      <c r="G5814" t="str">
        <f t="shared" si="180"/>
        <v>Brand Seekers</v>
      </c>
      <c r="H5814" s="4">
        <v>41559</v>
      </c>
      <c r="I5814">
        <f>WEEKDAY(Cleaned!$H5814)</f>
        <v>7</v>
      </c>
      <c r="J5814" t="s">
        <v>12</v>
      </c>
      <c r="K5814" s="4">
        <v>21466</v>
      </c>
      <c r="L5814">
        <f>INT(YEARFRAC(Cleaned!$K5814,Cleaned!$H5814,1))</f>
        <v>55</v>
      </c>
      <c r="M5814" t="str">
        <f t="shared" si="181"/>
        <v>Seniors</v>
      </c>
    </row>
    <row r="5815" spans="1:13" x14ac:dyDescent="0.25">
      <c r="A5815">
        <v>15815</v>
      </c>
      <c r="B5815" t="s">
        <v>3445</v>
      </c>
      <c r="C5815" t="s">
        <v>80</v>
      </c>
      <c r="D5815" t="s">
        <v>26</v>
      </c>
      <c r="E5815" t="s">
        <v>24</v>
      </c>
      <c r="F5815" s="35">
        <v>2538.4944</v>
      </c>
      <c r="G5815" t="str">
        <f t="shared" si="180"/>
        <v>Brand Seekers</v>
      </c>
      <c r="H5815" s="4">
        <v>41559</v>
      </c>
      <c r="I5815">
        <f>WEEKDAY(Cleaned!$H5815)</f>
        <v>7</v>
      </c>
      <c r="J5815" t="s">
        <v>15</v>
      </c>
      <c r="K5815" s="4">
        <v>26036</v>
      </c>
      <c r="L5815">
        <f>INT(YEARFRAC(Cleaned!$K5815,Cleaned!$H5815,1))</f>
        <v>42</v>
      </c>
      <c r="M5815" t="str">
        <f t="shared" si="181"/>
        <v>Adult</v>
      </c>
    </row>
    <row r="5816" spans="1:13" x14ac:dyDescent="0.25">
      <c r="A5816">
        <v>15816</v>
      </c>
      <c r="B5816" t="s">
        <v>3406</v>
      </c>
      <c r="C5816" t="s">
        <v>80</v>
      </c>
      <c r="D5816" t="s">
        <v>26</v>
      </c>
      <c r="E5816" t="s">
        <v>24</v>
      </c>
      <c r="F5816" s="35">
        <v>2682.9953</v>
      </c>
      <c r="G5816" t="str">
        <f t="shared" si="180"/>
        <v>Brand Seekers</v>
      </c>
      <c r="H5816" s="4">
        <v>41560</v>
      </c>
      <c r="I5816">
        <f>WEEKDAY(Cleaned!$H5816)</f>
        <v>1</v>
      </c>
      <c r="J5816" t="s">
        <v>17</v>
      </c>
      <c r="K5816" s="4">
        <v>24667</v>
      </c>
      <c r="L5816">
        <f>INT(YEARFRAC(Cleaned!$K5816,Cleaned!$H5816,1))</f>
        <v>46</v>
      </c>
      <c r="M5816" t="str">
        <f t="shared" si="181"/>
        <v>Adult</v>
      </c>
    </row>
    <row r="5817" spans="1:13" x14ac:dyDescent="0.25">
      <c r="A5817">
        <v>15817</v>
      </c>
      <c r="B5817" t="s">
        <v>3543</v>
      </c>
      <c r="C5817" t="s">
        <v>80</v>
      </c>
      <c r="D5817" t="s">
        <v>26</v>
      </c>
      <c r="E5817" t="s">
        <v>24</v>
      </c>
      <c r="F5817" s="35">
        <v>66.277900000000002</v>
      </c>
      <c r="G5817" t="str">
        <f t="shared" si="180"/>
        <v>Casual Buyers</v>
      </c>
      <c r="H5817" s="4">
        <v>41563</v>
      </c>
      <c r="I5817">
        <f>WEEKDAY(Cleaned!$H5817)</f>
        <v>4</v>
      </c>
      <c r="J5817" t="s">
        <v>13</v>
      </c>
      <c r="K5817" s="4">
        <v>19944</v>
      </c>
      <c r="L5817">
        <f>INT(YEARFRAC(Cleaned!$K5817,Cleaned!$H5817,1))</f>
        <v>59</v>
      </c>
      <c r="M5817" t="str">
        <f t="shared" si="181"/>
        <v>Seniors</v>
      </c>
    </row>
    <row r="5818" spans="1:13" x14ac:dyDescent="0.25">
      <c r="A5818">
        <v>15818</v>
      </c>
      <c r="B5818" t="s">
        <v>3544</v>
      </c>
      <c r="C5818" t="s">
        <v>80</v>
      </c>
      <c r="D5818" t="s">
        <v>26</v>
      </c>
      <c r="E5818" t="s">
        <v>24</v>
      </c>
      <c r="F5818" s="35">
        <v>54.675400000000003</v>
      </c>
      <c r="G5818" t="str">
        <f t="shared" si="180"/>
        <v>Casual Buyers</v>
      </c>
      <c r="H5818" s="4">
        <v>41564</v>
      </c>
      <c r="I5818">
        <f>WEEKDAY(Cleaned!$H5818)</f>
        <v>5</v>
      </c>
      <c r="J5818" t="s">
        <v>18</v>
      </c>
      <c r="K5818" s="4">
        <v>26133</v>
      </c>
      <c r="L5818">
        <f>INT(YEARFRAC(Cleaned!$K5818,Cleaned!$H5818,1))</f>
        <v>42</v>
      </c>
      <c r="M5818" t="str">
        <f t="shared" si="181"/>
        <v>Adult</v>
      </c>
    </row>
    <row r="5819" spans="1:13" x14ac:dyDescent="0.25">
      <c r="A5819">
        <v>15819</v>
      </c>
      <c r="B5819" t="s">
        <v>3545</v>
      </c>
      <c r="C5819" t="s">
        <v>80</v>
      </c>
      <c r="D5819" t="s">
        <v>26</v>
      </c>
      <c r="E5819" t="s">
        <v>24</v>
      </c>
      <c r="F5819" s="35">
        <v>77.338999999999999</v>
      </c>
      <c r="G5819" t="str">
        <f t="shared" si="180"/>
        <v>Casual Buyers</v>
      </c>
      <c r="H5819" s="4">
        <v>41566</v>
      </c>
      <c r="I5819">
        <f>WEEKDAY(Cleaned!$H5819)</f>
        <v>7</v>
      </c>
      <c r="J5819" t="s">
        <v>16</v>
      </c>
      <c r="K5819" s="4">
        <v>23183</v>
      </c>
      <c r="L5819">
        <f>INT(YEARFRAC(Cleaned!$K5819,Cleaned!$H5819,1))</f>
        <v>50</v>
      </c>
      <c r="M5819" t="str">
        <f t="shared" si="181"/>
        <v>Seniors</v>
      </c>
    </row>
    <row r="5820" spans="1:13" x14ac:dyDescent="0.25">
      <c r="A5820">
        <v>15820</v>
      </c>
      <c r="B5820" t="s">
        <v>3546</v>
      </c>
      <c r="C5820" t="s">
        <v>80</v>
      </c>
      <c r="D5820" t="s">
        <v>26</v>
      </c>
      <c r="E5820" t="s">
        <v>24</v>
      </c>
      <c r="F5820" s="35">
        <v>35.6584</v>
      </c>
      <c r="G5820" t="str">
        <f t="shared" si="180"/>
        <v>Casual Buyers</v>
      </c>
      <c r="H5820" s="4">
        <v>41569</v>
      </c>
      <c r="I5820">
        <f>WEEKDAY(Cleaned!$H5820)</f>
        <v>3</v>
      </c>
      <c r="J5820" t="s">
        <v>12</v>
      </c>
      <c r="K5820" s="4">
        <v>15360</v>
      </c>
      <c r="L5820">
        <f>INT(YEARFRAC(Cleaned!$K5820,Cleaned!$H5820,1))</f>
        <v>71</v>
      </c>
      <c r="M5820" t="str">
        <f t="shared" si="181"/>
        <v>Elders</v>
      </c>
    </row>
    <row r="5821" spans="1:13" x14ac:dyDescent="0.25">
      <c r="A5821">
        <v>15821</v>
      </c>
      <c r="B5821" t="s">
        <v>3463</v>
      </c>
      <c r="C5821" t="s">
        <v>80</v>
      </c>
      <c r="D5821" t="s">
        <v>26</v>
      </c>
      <c r="E5821" t="s">
        <v>24</v>
      </c>
      <c r="F5821" s="35">
        <v>1342.4093</v>
      </c>
      <c r="G5821" t="str">
        <f t="shared" si="180"/>
        <v>Casual Buyers</v>
      </c>
      <c r="H5821" s="4">
        <v>41569</v>
      </c>
      <c r="I5821">
        <f>WEEKDAY(Cleaned!$H5821)</f>
        <v>3</v>
      </c>
      <c r="J5821" t="s">
        <v>17</v>
      </c>
      <c r="K5821" s="4">
        <v>26353</v>
      </c>
      <c r="L5821">
        <f>INT(YEARFRAC(Cleaned!$K5821,Cleaned!$H5821,1))</f>
        <v>41</v>
      </c>
      <c r="M5821" t="str">
        <f t="shared" si="181"/>
        <v>Adult</v>
      </c>
    </row>
    <row r="5822" spans="1:13" x14ac:dyDescent="0.25">
      <c r="A5822">
        <v>15822</v>
      </c>
      <c r="B5822" t="s">
        <v>3520</v>
      </c>
      <c r="C5822" t="s">
        <v>80</v>
      </c>
      <c r="D5822" t="s">
        <v>26</v>
      </c>
      <c r="E5822" t="s">
        <v>24</v>
      </c>
      <c r="F5822" s="35">
        <v>948.60940000000005</v>
      </c>
      <c r="G5822" t="str">
        <f t="shared" si="180"/>
        <v>Casual Buyers</v>
      </c>
      <c r="H5822" s="4">
        <v>41584</v>
      </c>
      <c r="I5822">
        <f>WEEKDAY(Cleaned!$H5822)</f>
        <v>4</v>
      </c>
      <c r="J5822" t="s">
        <v>12</v>
      </c>
      <c r="K5822" s="4">
        <v>23777</v>
      </c>
      <c r="L5822">
        <f>INT(YEARFRAC(Cleaned!$K5822,Cleaned!$H5822,1))</f>
        <v>48</v>
      </c>
      <c r="M5822" t="str">
        <f t="shared" si="181"/>
        <v>Adult</v>
      </c>
    </row>
    <row r="5823" spans="1:13" x14ac:dyDescent="0.25">
      <c r="A5823">
        <v>15823</v>
      </c>
      <c r="B5823" t="s">
        <v>3547</v>
      </c>
      <c r="C5823" t="s">
        <v>80</v>
      </c>
      <c r="D5823" t="s">
        <v>26</v>
      </c>
      <c r="E5823" t="s">
        <v>24</v>
      </c>
      <c r="F5823" s="35">
        <v>33.680399999999999</v>
      </c>
      <c r="G5823" t="str">
        <f t="shared" si="180"/>
        <v>Casual Buyers</v>
      </c>
      <c r="H5823" s="4">
        <v>41584</v>
      </c>
      <c r="I5823">
        <f>WEEKDAY(Cleaned!$H5823)</f>
        <v>4</v>
      </c>
      <c r="J5823" t="s">
        <v>12</v>
      </c>
      <c r="K5823" s="4">
        <v>27097</v>
      </c>
      <c r="L5823">
        <f>INT(YEARFRAC(Cleaned!$K5823,Cleaned!$H5823,1))</f>
        <v>39</v>
      </c>
      <c r="M5823" t="str">
        <f t="shared" si="181"/>
        <v>Adult</v>
      </c>
    </row>
    <row r="5824" spans="1:13" x14ac:dyDescent="0.25">
      <c r="A5824">
        <v>15824</v>
      </c>
      <c r="B5824" t="s">
        <v>3548</v>
      </c>
      <c r="C5824" t="s">
        <v>80</v>
      </c>
      <c r="D5824" t="s">
        <v>26</v>
      </c>
      <c r="E5824" t="s">
        <v>21</v>
      </c>
      <c r="F5824" s="35">
        <v>54.675400000000003</v>
      </c>
      <c r="G5824" t="str">
        <f t="shared" si="180"/>
        <v>Casual Buyers</v>
      </c>
      <c r="H5824" s="4">
        <v>41785</v>
      </c>
      <c r="I5824">
        <f>WEEKDAY(Cleaned!$H5824)</f>
        <v>2</v>
      </c>
      <c r="J5824" t="s">
        <v>15</v>
      </c>
      <c r="K5824" s="4">
        <v>20134</v>
      </c>
      <c r="L5824">
        <f>INT(YEARFRAC(Cleaned!$K5824,Cleaned!$H5824,1))</f>
        <v>59</v>
      </c>
      <c r="M5824" t="str">
        <f t="shared" si="181"/>
        <v>Seniors</v>
      </c>
    </row>
    <row r="5825" spans="1:13" x14ac:dyDescent="0.25">
      <c r="A5825">
        <v>15825</v>
      </c>
      <c r="B5825" t="s">
        <v>3549</v>
      </c>
      <c r="C5825" t="s">
        <v>80</v>
      </c>
      <c r="D5825" t="s">
        <v>26</v>
      </c>
      <c r="E5825" t="s">
        <v>21</v>
      </c>
      <c r="F5825" s="35">
        <v>30.144400000000001</v>
      </c>
      <c r="G5825" t="str">
        <f t="shared" si="180"/>
        <v>Casual Buyers</v>
      </c>
      <c r="H5825" s="4">
        <v>41786</v>
      </c>
      <c r="I5825">
        <f>WEEKDAY(Cleaned!$H5825)</f>
        <v>3</v>
      </c>
      <c r="J5825" t="s">
        <v>12</v>
      </c>
      <c r="K5825" s="4">
        <v>24078</v>
      </c>
      <c r="L5825">
        <f>INT(YEARFRAC(Cleaned!$K5825,Cleaned!$H5825,1))</f>
        <v>48</v>
      </c>
      <c r="M5825" t="str">
        <f t="shared" si="181"/>
        <v>Adult</v>
      </c>
    </row>
    <row r="5826" spans="1:13" x14ac:dyDescent="0.25">
      <c r="A5826">
        <v>15826</v>
      </c>
      <c r="B5826" t="s">
        <v>3550</v>
      </c>
      <c r="C5826" t="s">
        <v>80</v>
      </c>
      <c r="D5826" t="s">
        <v>26</v>
      </c>
      <c r="E5826" t="s">
        <v>21</v>
      </c>
      <c r="F5826" s="35">
        <v>2610.3083999999999</v>
      </c>
      <c r="G5826" t="str">
        <f t="shared" ref="G5826:G5889" si="182">IF(F5826&lt;=1500,"Casual Buyers",IF(F5826&gt;=1501,"Brand Seekers",IF(F5826&gt;2500,"Convinced Seekers")))</f>
        <v>Brand Seekers</v>
      </c>
      <c r="H5826" s="4">
        <v>41787</v>
      </c>
      <c r="I5826">
        <f>WEEKDAY(Cleaned!$H5826)</f>
        <v>4</v>
      </c>
      <c r="J5826" t="s">
        <v>14</v>
      </c>
      <c r="K5826" s="4">
        <v>16392</v>
      </c>
      <c r="L5826">
        <f>INT(YEARFRAC(Cleaned!$K5826,Cleaned!$H5826,1))</f>
        <v>69</v>
      </c>
      <c r="M5826" t="str">
        <f t="shared" ref="M5826:M5889" si="183">IF(L5826&lt;=19,"Teenager",IF(L5826&lt;=34,"Young Adult",IF(L5826&lt;=49,"Adult",IF(L5826&lt;=64,"Seniors",IF(L5826&gt;=65,"Elders")))))</f>
        <v>Elders</v>
      </c>
    </row>
    <row r="5827" spans="1:13" x14ac:dyDescent="0.25">
      <c r="A5827">
        <v>15827</v>
      </c>
      <c r="B5827" t="s">
        <v>3551</v>
      </c>
      <c r="C5827" t="s">
        <v>80</v>
      </c>
      <c r="D5827" t="s">
        <v>26</v>
      </c>
      <c r="E5827" t="s">
        <v>21</v>
      </c>
      <c r="F5827" s="35">
        <v>2538.4944</v>
      </c>
      <c r="G5827" t="str">
        <f t="shared" si="182"/>
        <v>Brand Seekers</v>
      </c>
      <c r="H5827" s="4">
        <v>41787</v>
      </c>
      <c r="I5827">
        <f>WEEKDAY(Cleaned!$H5827)</f>
        <v>4</v>
      </c>
      <c r="J5827" t="s">
        <v>16</v>
      </c>
      <c r="K5827" s="4">
        <v>18297</v>
      </c>
      <c r="L5827">
        <f>INT(YEARFRAC(Cleaned!$K5827,Cleaned!$H5827,1))</f>
        <v>64</v>
      </c>
      <c r="M5827" t="str">
        <f t="shared" si="183"/>
        <v>Seniors</v>
      </c>
    </row>
    <row r="5828" spans="1:13" x14ac:dyDescent="0.25">
      <c r="A5828">
        <v>15828</v>
      </c>
      <c r="B5828" t="s">
        <v>2985</v>
      </c>
      <c r="C5828" t="s">
        <v>80</v>
      </c>
      <c r="D5828" t="s">
        <v>26</v>
      </c>
      <c r="E5828" t="s">
        <v>21</v>
      </c>
      <c r="F5828" s="35">
        <v>8.7848000000000006</v>
      </c>
      <c r="G5828" t="str">
        <f t="shared" si="182"/>
        <v>Casual Buyers</v>
      </c>
      <c r="H5828" s="4">
        <v>41788</v>
      </c>
      <c r="I5828">
        <f>WEEKDAY(Cleaned!$H5828)</f>
        <v>5</v>
      </c>
      <c r="J5828" t="s">
        <v>18</v>
      </c>
      <c r="K5828" s="4">
        <v>24302</v>
      </c>
      <c r="L5828">
        <f>INT(YEARFRAC(Cleaned!$K5828,Cleaned!$H5828,1))</f>
        <v>47</v>
      </c>
      <c r="M5828" t="str">
        <f t="shared" si="183"/>
        <v>Adult</v>
      </c>
    </row>
    <row r="5829" spans="1:13" x14ac:dyDescent="0.25">
      <c r="A5829">
        <v>15829</v>
      </c>
      <c r="B5829" t="s">
        <v>2989</v>
      </c>
      <c r="C5829" t="s">
        <v>80</v>
      </c>
      <c r="D5829" t="s">
        <v>26</v>
      </c>
      <c r="E5829" t="s">
        <v>21</v>
      </c>
      <c r="F5829" s="35">
        <v>2673.0612999999998</v>
      </c>
      <c r="G5829" t="str">
        <f t="shared" si="182"/>
        <v>Brand Seekers</v>
      </c>
      <c r="H5829" s="4">
        <v>41789</v>
      </c>
      <c r="I5829">
        <f>WEEKDAY(Cleaned!$H5829)</f>
        <v>6</v>
      </c>
      <c r="J5829" t="s">
        <v>13</v>
      </c>
      <c r="K5829" s="4">
        <v>23104</v>
      </c>
      <c r="L5829">
        <f>INT(YEARFRAC(Cleaned!$K5829,Cleaned!$H5829,1))</f>
        <v>51</v>
      </c>
      <c r="M5829" t="str">
        <f t="shared" si="183"/>
        <v>Seniors</v>
      </c>
    </row>
    <row r="5830" spans="1:13" x14ac:dyDescent="0.25">
      <c r="A5830">
        <v>15830</v>
      </c>
      <c r="B5830" t="s">
        <v>3552</v>
      </c>
      <c r="C5830" t="s">
        <v>80</v>
      </c>
      <c r="D5830" t="s">
        <v>26</v>
      </c>
      <c r="E5830" t="s">
        <v>21</v>
      </c>
      <c r="F5830" s="35">
        <v>138.09190000000001</v>
      </c>
      <c r="G5830" t="str">
        <f t="shared" si="182"/>
        <v>Casual Buyers</v>
      </c>
      <c r="H5830" s="4">
        <v>41792</v>
      </c>
      <c r="I5830">
        <f>WEEKDAY(Cleaned!$H5830)</f>
        <v>2</v>
      </c>
      <c r="J5830" t="s">
        <v>14</v>
      </c>
      <c r="K5830" s="4">
        <v>20955</v>
      </c>
      <c r="L5830">
        <f>INT(YEARFRAC(Cleaned!$K5830,Cleaned!$H5830,1))</f>
        <v>57</v>
      </c>
      <c r="M5830" t="str">
        <f t="shared" si="183"/>
        <v>Seniors</v>
      </c>
    </row>
    <row r="5831" spans="1:13" x14ac:dyDescent="0.25">
      <c r="A5831">
        <v>15831</v>
      </c>
      <c r="B5831" t="s">
        <v>3553</v>
      </c>
      <c r="C5831" t="s">
        <v>80</v>
      </c>
      <c r="D5831" t="s">
        <v>26</v>
      </c>
      <c r="E5831" t="s">
        <v>21</v>
      </c>
      <c r="F5831" s="35">
        <v>109.35080000000001</v>
      </c>
      <c r="G5831" t="str">
        <f t="shared" si="182"/>
        <v>Casual Buyers</v>
      </c>
      <c r="H5831" s="4">
        <v>41793</v>
      </c>
      <c r="I5831">
        <f>WEEKDAY(Cleaned!$H5831)</f>
        <v>3</v>
      </c>
      <c r="J5831" t="s">
        <v>14</v>
      </c>
      <c r="K5831" s="4">
        <v>24922</v>
      </c>
      <c r="L5831">
        <f>INT(YEARFRAC(Cleaned!$K5831,Cleaned!$H5831,1))</f>
        <v>46</v>
      </c>
      <c r="M5831" t="str">
        <f t="shared" si="183"/>
        <v>Adult</v>
      </c>
    </row>
    <row r="5832" spans="1:13" x14ac:dyDescent="0.25">
      <c r="A5832">
        <v>15832</v>
      </c>
      <c r="B5832" t="s">
        <v>3266</v>
      </c>
      <c r="C5832" t="s">
        <v>80</v>
      </c>
      <c r="D5832" t="s">
        <v>26</v>
      </c>
      <c r="E5832" t="s">
        <v>21</v>
      </c>
      <c r="F5832" s="35">
        <v>40.432000000000002</v>
      </c>
      <c r="G5832" t="str">
        <f t="shared" si="182"/>
        <v>Casual Buyers</v>
      </c>
      <c r="H5832" s="4">
        <v>41796</v>
      </c>
      <c r="I5832">
        <f>WEEKDAY(Cleaned!$H5832)</f>
        <v>6</v>
      </c>
      <c r="J5832" t="s">
        <v>12</v>
      </c>
      <c r="K5832" s="4">
        <v>24854</v>
      </c>
      <c r="L5832">
        <f>INT(YEARFRAC(Cleaned!$K5832,Cleaned!$H5832,1))</f>
        <v>46</v>
      </c>
      <c r="M5832" t="str">
        <f t="shared" si="183"/>
        <v>Adult</v>
      </c>
    </row>
    <row r="5833" spans="1:13" x14ac:dyDescent="0.25">
      <c r="A5833">
        <v>15833</v>
      </c>
      <c r="B5833" t="s">
        <v>3554</v>
      </c>
      <c r="C5833" t="s">
        <v>80</v>
      </c>
      <c r="D5833" t="s">
        <v>26</v>
      </c>
      <c r="E5833" t="s">
        <v>21</v>
      </c>
      <c r="F5833" s="35">
        <v>65.493399999999994</v>
      </c>
      <c r="G5833" t="str">
        <f t="shared" si="182"/>
        <v>Casual Buyers</v>
      </c>
      <c r="H5833" s="4">
        <v>41797</v>
      </c>
      <c r="I5833">
        <f>WEEKDAY(Cleaned!$H5833)</f>
        <v>7</v>
      </c>
      <c r="J5833" t="s">
        <v>16</v>
      </c>
      <c r="K5833" s="4">
        <v>19789</v>
      </c>
      <c r="L5833">
        <f>INT(YEARFRAC(Cleaned!$K5833,Cleaned!$H5833,1))</f>
        <v>60</v>
      </c>
      <c r="M5833" t="str">
        <f t="shared" si="183"/>
        <v>Seniors</v>
      </c>
    </row>
    <row r="5834" spans="1:13" x14ac:dyDescent="0.25">
      <c r="A5834">
        <v>15834</v>
      </c>
      <c r="B5834" t="s">
        <v>3095</v>
      </c>
      <c r="C5834" t="s">
        <v>80</v>
      </c>
      <c r="D5834" t="s">
        <v>26</v>
      </c>
      <c r="E5834" t="s">
        <v>21</v>
      </c>
      <c r="F5834" s="35">
        <v>44.189</v>
      </c>
      <c r="G5834" t="str">
        <f t="shared" si="182"/>
        <v>Casual Buyers</v>
      </c>
      <c r="H5834" s="4">
        <v>41803</v>
      </c>
      <c r="I5834">
        <f>WEEKDAY(Cleaned!$H5834)</f>
        <v>6</v>
      </c>
      <c r="J5834" t="s">
        <v>18</v>
      </c>
      <c r="K5834" s="4">
        <v>25163</v>
      </c>
      <c r="L5834">
        <f>INT(YEARFRAC(Cleaned!$K5834,Cleaned!$H5834,1))</f>
        <v>45</v>
      </c>
      <c r="M5834" t="str">
        <f t="shared" si="183"/>
        <v>Adult</v>
      </c>
    </row>
    <row r="5835" spans="1:13" x14ac:dyDescent="0.25">
      <c r="A5835">
        <v>15835</v>
      </c>
      <c r="B5835" t="s">
        <v>3005</v>
      </c>
      <c r="C5835" t="s">
        <v>80</v>
      </c>
      <c r="D5835" t="s">
        <v>26</v>
      </c>
      <c r="E5835" t="s">
        <v>21</v>
      </c>
      <c r="F5835" s="35">
        <v>5.5140000000000002</v>
      </c>
      <c r="G5835" t="str">
        <f t="shared" si="182"/>
        <v>Casual Buyers</v>
      </c>
      <c r="H5835" s="4">
        <v>41804</v>
      </c>
      <c r="I5835">
        <f>WEEKDAY(Cleaned!$H5835)</f>
        <v>7</v>
      </c>
      <c r="J5835" t="s">
        <v>18</v>
      </c>
      <c r="K5835" s="4">
        <v>25899</v>
      </c>
      <c r="L5835">
        <f>INT(YEARFRAC(Cleaned!$K5835,Cleaned!$H5835,1))</f>
        <v>43</v>
      </c>
      <c r="M5835" t="str">
        <f t="shared" si="183"/>
        <v>Adult</v>
      </c>
    </row>
    <row r="5836" spans="1:13" x14ac:dyDescent="0.25">
      <c r="A5836">
        <v>15836</v>
      </c>
      <c r="B5836" t="s">
        <v>3219</v>
      </c>
      <c r="C5836" t="s">
        <v>80</v>
      </c>
      <c r="D5836" t="s">
        <v>26</v>
      </c>
      <c r="E5836" t="s">
        <v>21</v>
      </c>
      <c r="F5836" s="35">
        <v>34.221899999999998</v>
      </c>
      <c r="G5836" t="str">
        <f t="shared" si="182"/>
        <v>Casual Buyers</v>
      </c>
      <c r="H5836" s="4">
        <v>41805</v>
      </c>
      <c r="I5836">
        <f>WEEKDAY(Cleaned!$H5836)</f>
        <v>1</v>
      </c>
      <c r="J5836" t="s">
        <v>18</v>
      </c>
      <c r="K5836" s="4">
        <v>16841</v>
      </c>
      <c r="L5836">
        <f>INT(YEARFRAC(Cleaned!$K5836,Cleaned!$H5836,1))</f>
        <v>68</v>
      </c>
      <c r="M5836" t="str">
        <f t="shared" si="183"/>
        <v>Elders</v>
      </c>
    </row>
    <row r="5837" spans="1:13" x14ac:dyDescent="0.25">
      <c r="A5837">
        <v>15837</v>
      </c>
      <c r="B5837" t="s">
        <v>3555</v>
      </c>
      <c r="C5837" t="s">
        <v>80</v>
      </c>
      <c r="D5837" t="s">
        <v>26</v>
      </c>
      <c r="E5837" t="s">
        <v>21</v>
      </c>
      <c r="F5837" s="35">
        <v>27.614000000000001</v>
      </c>
      <c r="G5837" t="str">
        <f t="shared" si="182"/>
        <v>Casual Buyers</v>
      </c>
      <c r="H5837" s="4">
        <v>41806</v>
      </c>
      <c r="I5837">
        <f>WEEKDAY(Cleaned!$H5837)</f>
        <v>2</v>
      </c>
      <c r="J5837" t="s">
        <v>15</v>
      </c>
      <c r="K5837" s="4">
        <v>22727</v>
      </c>
      <c r="L5837">
        <f>INT(YEARFRAC(Cleaned!$K5837,Cleaned!$H5837,1))</f>
        <v>52</v>
      </c>
      <c r="M5837" t="str">
        <f t="shared" si="183"/>
        <v>Seniors</v>
      </c>
    </row>
    <row r="5838" spans="1:13" x14ac:dyDescent="0.25">
      <c r="A5838">
        <v>15838</v>
      </c>
      <c r="B5838" t="s">
        <v>3325</v>
      </c>
      <c r="C5838" t="s">
        <v>80</v>
      </c>
      <c r="D5838" t="s">
        <v>26</v>
      </c>
      <c r="E5838" t="s">
        <v>21</v>
      </c>
      <c r="F5838" s="35">
        <v>55.238999999999997</v>
      </c>
      <c r="G5838" t="str">
        <f t="shared" si="182"/>
        <v>Casual Buyers</v>
      </c>
      <c r="H5838" s="4">
        <v>41810</v>
      </c>
      <c r="I5838">
        <f>WEEKDAY(Cleaned!$H5838)</f>
        <v>6</v>
      </c>
      <c r="J5838" t="s">
        <v>17</v>
      </c>
      <c r="K5838" s="4">
        <v>27985</v>
      </c>
      <c r="L5838">
        <f>INT(YEARFRAC(Cleaned!$K5838,Cleaned!$H5838,1))</f>
        <v>37</v>
      </c>
      <c r="M5838" t="str">
        <f t="shared" si="183"/>
        <v>Adult</v>
      </c>
    </row>
    <row r="5839" spans="1:13" x14ac:dyDescent="0.25">
      <c r="A5839">
        <v>15839</v>
      </c>
      <c r="B5839" t="s">
        <v>3306</v>
      </c>
      <c r="C5839" t="s">
        <v>80</v>
      </c>
      <c r="D5839" t="s">
        <v>26</v>
      </c>
      <c r="E5839" t="s">
        <v>21</v>
      </c>
      <c r="F5839" s="35">
        <v>106.1574</v>
      </c>
      <c r="G5839" t="str">
        <f t="shared" si="182"/>
        <v>Casual Buyers</v>
      </c>
      <c r="H5839" s="4">
        <v>41811</v>
      </c>
      <c r="I5839">
        <f>WEEKDAY(Cleaned!$H5839)</f>
        <v>7</v>
      </c>
      <c r="J5839" t="s">
        <v>18</v>
      </c>
      <c r="K5839" s="4">
        <v>16181</v>
      </c>
      <c r="L5839">
        <f>INT(YEARFRAC(Cleaned!$K5839,Cleaned!$H5839,1))</f>
        <v>70</v>
      </c>
      <c r="M5839" t="str">
        <f t="shared" si="183"/>
        <v>Elders</v>
      </c>
    </row>
    <row r="5840" spans="1:13" x14ac:dyDescent="0.25">
      <c r="A5840">
        <v>15840</v>
      </c>
      <c r="B5840" t="s">
        <v>3307</v>
      </c>
      <c r="C5840" t="s">
        <v>80</v>
      </c>
      <c r="D5840" t="s">
        <v>26</v>
      </c>
      <c r="E5840" t="s">
        <v>21</v>
      </c>
      <c r="F5840" s="35">
        <v>28.1554</v>
      </c>
      <c r="G5840" t="str">
        <f t="shared" si="182"/>
        <v>Casual Buyers</v>
      </c>
      <c r="H5840" s="4">
        <v>41816</v>
      </c>
      <c r="I5840">
        <f>WEEKDAY(Cleaned!$H5840)</f>
        <v>5</v>
      </c>
      <c r="J5840" t="s">
        <v>12</v>
      </c>
      <c r="K5840" s="4">
        <v>24606</v>
      </c>
      <c r="L5840">
        <f>INT(YEARFRAC(Cleaned!$K5840,Cleaned!$H5840,1))</f>
        <v>47</v>
      </c>
      <c r="M5840" t="str">
        <f t="shared" si="183"/>
        <v>Adult</v>
      </c>
    </row>
    <row r="5841" spans="1:13" x14ac:dyDescent="0.25">
      <c r="A5841">
        <v>15841</v>
      </c>
      <c r="B5841" t="s">
        <v>3556</v>
      </c>
      <c r="C5841" t="s">
        <v>80</v>
      </c>
      <c r="D5841" t="s">
        <v>26</v>
      </c>
      <c r="E5841" t="s">
        <v>21</v>
      </c>
      <c r="F5841" s="35">
        <v>66.819400000000002</v>
      </c>
      <c r="G5841" t="str">
        <f t="shared" si="182"/>
        <v>Casual Buyers</v>
      </c>
      <c r="H5841" s="4">
        <v>41820</v>
      </c>
      <c r="I5841">
        <f>WEEKDAY(Cleaned!$H5841)</f>
        <v>2</v>
      </c>
      <c r="J5841" t="s">
        <v>12</v>
      </c>
      <c r="K5841" s="4">
        <v>16962</v>
      </c>
      <c r="L5841">
        <f>INT(YEARFRAC(Cleaned!$K5841,Cleaned!$H5841,1))</f>
        <v>68</v>
      </c>
      <c r="M5841" t="str">
        <f t="shared" si="183"/>
        <v>Elders</v>
      </c>
    </row>
    <row r="5842" spans="1:13" x14ac:dyDescent="0.25">
      <c r="A5842">
        <v>15842</v>
      </c>
      <c r="B5842" t="s">
        <v>3557</v>
      </c>
      <c r="C5842" t="s">
        <v>80</v>
      </c>
      <c r="D5842" t="s">
        <v>26</v>
      </c>
      <c r="E5842" t="s">
        <v>24</v>
      </c>
      <c r="F5842" s="35">
        <v>3953.9884000000002</v>
      </c>
      <c r="G5842" t="str">
        <f t="shared" si="182"/>
        <v>Brand Seekers</v>
      </c>
      <c r="H5842" s="4">
        <v>40757</v>
      </c>
      <c r="I5842">
        <f>WEEKDAY(Cleaned!$H5842)</f>
        <v>3</v>
      </c>
      <c r="J5842" t="s">
        <v>15</v>
      </c>
      <c r="K5842" s="4">
        <v>20241</v>
      </c>
      <c r="L5842">
        <f>INT(YEARFRAC(Cleaned!$K5842,Cleaned!$H5842,1))</f>
        <v>56</v>
      </c>
      <c r="M5842" t="str">
        <f t="shared" si="183"/>
        <v>Seniors</v>
      </c>
    </row>
    <row r="5843" spans="1:13" x14ac:dyDescent="0.25">
      <c r="A5843">
        <v>15843</v>
      </c>
      <c r="B5843" t="s">
        <v>3558</v>
      </c>
      <c r="C5843" t="s">
        <v>80</v>
      </c>
      <c r="D5843" t="s">
        <v>26</v>
      </c>
      <c r="E5843" t="s">
        <v>24</v>
      </c>
      <c r="F5843" s="35">
        <v>3953.9884000000002</v>
      </c>
      <c r="G5843" t="str">
        <f t="shared" si="182"/>
        <v>Brand Seekers</v>
      </c>
      <c r="H5843" s="4">
        <v>40782</v>
      </c>
      <c r="I5843">
        <f>WEEKDAY(Cleaned!$H5843)</f>
        <v>7</v>
      </c>
      <c r="J5843" t="s">
        <v>15</v>
      </c>
      <c r="K5843" s="4">
        <v>23015</v>
      </c>
      <c r="L5843">
        <f>INT(YEARFRAC(Cleaned!$K5843,Cleaned!$H5843,1))</f>
        <v>48</v>
      </c>
      <c r="M5843" t="str">
        <f t="shared" si="183"/>
        <v>Adult</v>
      </c>
    </row>
    <row r="5844" spans="1:13" x14ac:dyDescent="0.25">
      <c r="A5844">
        <v>15844</v>
      </c>
      <c r="B5844" t="s">
        <v>3559</v>
      </c>
      <c r="C5844" t="s">
        <v>80</v>
      </c>
      <c r="D5844" t="s">
        <v>26</v>
      </c>
      <c r="E5844" t="s">
        <v>24</v>
      </c>
      <c r="F5844" s="35">
        <v>3729.364</v>
      </c>
      <c r="G5844" t="str">
        <f t="shared" si="182"/>
        <v>Brand Seekers</v>
      </c>
      <c r="H5844" s="4">
        <v>40800</v>
      </c>
      <c r="I5844">
        <f>WEEKDAY(Cleaned!$H5844)</f>
        <v>4</v>
      </c>
      <c r="J5844" t="s">
        <v>18</v>
      </c>
      <c r="K5844" s="4">
        <v>26512</v>
      </c>
      <c r="L5844">
        <f>INT(YEARFRAC(Cleaned!$K5844,Cleaned!$H5844,1))</f>
        <v>39</v>
      </c>
      <c r="M5844" t="str">
        <f t="shared" si="183"/>
        <v>Adult</v>
      </c>
    </row>
    <row r="5845" spans="1:13" x14ac:dyDescent="0.25">
      <c r="A5845">
        <v>15845</v>
      </c>
      <c r="B5845" t="s">
        <v>3560</v>
      </c>
      <c r="C5845" t="s">
        <v>80</v>
      </c>
      <c r="D5845" t="s">
        <v>26</v>
      </c>
      <c r="E5845" t="s">
        <v>24</v>
      </c>
      <c r="F5845" s="35">
        <v>3953.9884000000002</v>
      </c>
      <c r="G5845" t="str">
        <f t="shared" si="182"/>
        <v>Brand Seekers</v>
      </c>
      <c r="H5845" s="4">
        <v>40874</v>
      </c>
      <c r="I5845">
        <f>WEEKDAY(Cleaned!$H5845)</f>
        <v>1</v>
      </c>
      <c r="J5845" t="s">
        <v>15</v>
      </c>
      <c r="K5845" s="4">
        <v>20715</v>
      </c>
      <c r="L5845">
        <f>INT(YEARFRAC(Cleaned!$K5845,Cleaned!$H5845,1))</f>
        <v>55</v>
      </c>
      <c r="M5845" t="str">
        <f t="shared" si="183"/>
        <v>Seniors</v>
      </c>
    </row>
    <row r="5846" spans="1:13" x14ac:dyDescent="0.25">
      <c r="A5846">
        <v>15846</v>
      </c>
      <c r="B5846" t="s">
        <v>3561</v>
      </c>
      <c r="C5846" t="s">
        <v>80</v>
      </c>
      <c r="D5846" t="s">
        <v>26</v>
      </c>
      <c r="E5846" t="s">
        <v>24</v>
      </c>
      <c r="F5846" s="35">
        <v>3953.9884000000002</v>
      </c>
      <c r="G5846" t="str">
        <f t="shared" si="182"/>
        <v>Brand Seekers</v>
      </c>
      <c r="H5846" s="4">
        <v>40881</v>
      </c>
      <c r="I5846">
        <f>WEEKDAY(Cleaned!$H5846)</f>
        <v>1</v>
      </c>
      <c r="J5846" t="s">
        <v>15</v>
      </c>
      <c r="K5846" s="4">
        <v>24723</v>
      </c>
      <c r="L5846">
        <f>INT(YEARFRAC(Cleaned!$K5846,Cleaned!$H5846,1))</f>
        <v>44</v>
      </c>
      <c r="M5846" t="str">
        <f t="shared" si="183"/>
        <v>Adult</v>
      </c>
    </row>
    <row r="5847" spans="1:13" x14ac:dyDescent="0.25">
      <c r="A5847">
        <v>15847</v>
      </c>
      <c r="B5847" t="s">
        <v>3562</v>
      </c>
      <c r="C5847" t="s">
        <v>80</v>
      </c>
      <c r="D5847" t="s">
        <v>26</v>
      </c>
      <c r="E5847" t="s">
        <v>24</v>
      </c>
      <c r="F5847" s="35">
        <v>3953.9884000000002</v>
      </c>
      <c r="G5847" t="str">
        <f t="shared" si="182"/>
        <v>Brand Seekers</v>
      </c>
      <c r="H5847" s="4">
        <v>40888</v>
      </c>
      <c r="I5847">
        <f>WEEKDAY(Cleaned!$H5847)</f>
        <v>1</v>
      </c>
      <c r="J5847" t="s">
        <v>17</v>
      </c>
      <c r="K5847" s="4">
        <v>22179</v>
      </c>
      <c r="L5847">
        <f>INT(YEARFRAC(Cleaned!$K5847,Cleaned!$H5847,1))</f>
        <v>51</v>
      </c>
      <c r="M5847" t="str">
        <f t="shared" si="183"/>
        <v>Seniors</v>
      </c>
    </row>
    <row r="5848" spans="1:13" x14ac:dyDescent="0.25">
      <c r="A5848">
        <v>15848</v>
      </c>
      <c r="B5848" t="s">
        <v>3563</v>
      </c>
      <c r="C5848" t="s">
        <v>80</v>
      </c>
      <c r="D5848" t="s">
        <v>26</v>
      </c>
      <c r="E5848" t="s">
        <v>24</v>
      </c>
      <c r="F5848" s="35">
        <v>3953.9884000000002</v>
      </c>
      <c r="G5848" t="str">
        <f t="shared" si="182"/>
        <v>Brand Seekers</v>
      </c>
      <c r="H5848" s="4">
        <v>40897</v>
      </c>
      <c r="I5848">
        <f>WEEKDAY(Cleaned!$H5848)</f>
        <v>3</v>
      </c>
      <c r="J5848" t="s">
        <v>12</v>
      </c>
      <c r="K5848" s="4">
        <v>24218</v>
      </c>
      <c r="L5848">
        <f>INT(YEARFRAC(Cleaned!$K5848,Cleaned!$H5848,1))</f>
        <v>45</v>
      </c>
      <c r="M5848" t="str">
        <f t="shared" si="183"/>
        <v>Adult</v>
      </c>
    </row>
    <row r="5849" spans="1:13" x14ac:dyDescent="0.25">
      <c r="A5849">
        <v>15849</v>
      </c>
      <c r="B5849" t="s">
        <v>3564</v>
      </c>
      <c r="C5849" t="s">
        <v>80</v>
      </c>
      <c r="D5849" t="s">
        <v>26</v>
      </c>
      <c r="E5849" t="s">
        <v>24</v>
      </c>
      <c r="F5849" s="35">
        <v>3953.9884000000002</v>
      </c>
      <c r="G5849" t="str">
        <f t="shared" si="182"/>
        <v>Brand Seekers</v>
      </c>
      <c r="H5849" s="4">
        <v>40903</v>
      </c>
      <c r="I5849">
        <f>WEEKDAY(Cleaned!$H5849)</f>
        <v>2</v>
      </c>
      <c r="J5849" t="s">
        <v>12</v>
      </c>
      <c r="K5849" s="4">
        <v>21622</v>
      </c>
      <c r="L5849">
        <f>INT(YEARFRAC(Cleaned!$K5849,Cleaned!$H5849,1))</f>
        <v>52</v>
      </c>
      <c r="M5849" t="str">
        <f t="shared" si="183"/>
        <v>Seniors</v>
      </c>
    </row>
    <row r="5850" spans="1:13" x14ac:dyDescent="0.25">
      <c r="A5850">
        <v>15850</v>
      </c>
      <c r="B5850" t="s">
        <v>3434</v>
      </c>
      <c r="C5850" t="s">
        <v>80</v>
      </c>
      <c r="D5850" t="s">
        <v>26</v>
      </c>
      <c r="E5850" t="s">
        <v>24</v>
      </c>
      <c r="F5850" s="35">
        <v>3729.364</v>
      </c>
      <c r="G5850" t="str">
        <f t="shared" si="182"/>
        <v>Brand Seekers</v>
      </c>
      <c r="H5850" s="4">
        <v>40905</v>
      </c>
      <c r="I5850">
        <f>WEEKDAY(Cleaned!$H5850)</f>
        <v>4</v>
      </c>
      <c r="J5850" t="s">
        <v>12</v>
      </c>
      <c r="K5850" s="4">
        <v>24899</v>
      </c>
      <c r="L5850">
        <f>INT(YEARFRAC(Cleaned!$K5850,Cleaned!$H5850,1))</f>
        <v>43</v>
      </c>
      <c r="M5850" t="str">
        <f t="shared" si="183"/>
        <v>Adult</v>
      </c>
    </row>
    <row r="5851" spans="1:13" x14ac:dyDescent="0.25">
      <c r="A5851">
        <v>15851</v>
      </c>
      <c r="B5851" t="s">
        <v>3493</v>
      </c>
      <c r="C5851" t="s">
        <v>80</v>
      </c>
      <c r="D5851" t="s">
        <v>26</v>
      </c>
      <c r="E5851" t="s">
        <v>24</v>
      </c>
      <c r="F5851" s="35">
        <v>3756.989</v>
      </c>
      <c r="G5851" t="str">
        <f t="shared" si="182"/>
        <v>Brand Seekers</v>
      </c>
      <c r="H5851" s="4">
        <v>40906</v>
      </c>
      <c r="I5851">
        <f>WEEKDAY(Cleaned!$H5851)</f>
        <v>5</v>
      </c>
      <c r="J5851" t="s">
        <v>12</v>
      </c>
      <c r="K5851" s="4">
        <v>20195</v>
      </c>
      <c r="L5851">
        <f>INT(YEARFRAC(Cleaned!$K5851,Cleaned!$H5851,1))</f>
        <v>56</v>
      </c>
      <c r="M5851" t="str">
        <f t="shared" si="183"/>
        <v>Seniors</v>
      </c>
    </row>
    <row r="5852" spans="1:13" x14ac:dyDescent="0.25">
      <c r="A5852">
        <v>15852</v>
      </c>
      <c r="B5852" t="s">
        <v>3565</v>
      </c>
      <c r="C5852" t="s">
        <v>80</v>
      </c>
      <c r="D5852" t="s">
        <v>26</v>
      </c>
      <c r="E5852" t="s">
        <v>24</v>
      </c>
      <c r="F5852" s="35">
        <v>3953.9884000000002</v>
      </c>
      <c r="G5852" t="str">
        <f t="shared" si="182"/>
        <v>Brand Seekers</v>
      </c>
      <c r="H5852" s="4">
        <v>40917</v>
      </c>
      <c r="I5852">
        <f>WEEKDAY(Cleaned!$H5852)</f>
        <v>2</v>
      </c>
      <c r="J5852" t="s">
        <v>12</v>
      </c>
      <c r="K5852" s="4">
        <v>26624</v>
      </c>
      <c r="L5852">
        <f>INT(YEARFRAC(Cleaned!$K5852,Cleaned!$H5852,1))</f>
        <v>39</v>
      </c>
      <c r="M5852" t="str">
        <f t="shared" si="183"/>
        <v>Adult</v>
      </c>
    </row>
    <row r="5853" spans="1:13" x14ac:dyDescent="0.25">
      <c r="A5853">
        <v>15853</v>
      </c>
      <c r="B5853" t="s">
        <v>3566</v>
      </c>
      <c r="C5853" t="s">
        <v>80</v>
      </c>
      <c r="D5853" t="s">
        <v>26</v>
      </c>
      <c r="E5853" t="s">
        <v>24</v>
      </c>
      <c r="F5853" s="35">
        <v>3953.9884000000002</v>
      </c>
      <c r="G5853" t="str">
        <f t="shared" si="182"/>
        <v>Brand Seekers</v>
      </c>
      <c r="H5853" s="4">
        <v>40949</v>
      </c>
      <c r="I5853">
        <f>WEEKDAY(Cleaned!$H5853)</f>
        <v>6</v>
      </c>
      <c r="J5853" t="s">
        <v>16</v>
      </c>
      <c r="K5853" s="4">
        <v>26957</v>
      </c>
      <c r="L5853">
        <f>INT(YEARFRAC(Cleaned!$K5853,Cleaned!$H5853,1))</f>
        <v>38</v>
      </c>
      <c r="M5853" t="str">
        <f t="shared" si="183"/>
        <v>Adult</v>
      </c>
    </row>
    <row r="5854" spans="1:13" x14ac:dyDescent="0.25">
      <c r="A5854">
        <v>15854</v>
      </c>
      <c r="B5854" t="s">
        <v>3495</v>
      </c>
      <c r="C5854" t="s">
        <v>80</v>
      </c>
      <c r="D5854" t="s">
        <v>26</v>
      </c>
      <c r="E5854" t="s">
        <v>24</v>
      </c>
      <c r="F5854" s="35">
        <v>3953.9884000000002</v>
      </c>
      <c r="G5854" t="str">
        <f t="shared" si="182"/>
        <v>Brand Seekers</v>
      </c>
      <c r="H5854" s="4">
        <v>40952</v>
      </c>
      <c r="I5854">
        <f>WEEKDAY(Cleaned!$H5854)</f>
        <v>2</v>
      </c>
      <c r="J5854" t="s">
        <v>12</v>
      </c>
      <c r="K5854" s="4">
        <v>23442</v>
      </c>
      <c r="L5854">
        <f>INT(YEARFRAC(Cleaned!$K5854,Cleaned!$H5854,1))</f>
        <v>47</v>
      </c>
      <c r="M5854" t="str">
        <f t="shared" si="183"/>
        <v>Adult</v>
      </c>
    </row>
    <row r="5855" spans="1:13" x14ac:dyDescent="0.25">
      <c r="A5855">
        <v>15855</v>
      </c>
      <c r="B5855" t="s">
        <v>3497</v>
      </c>
      <c r="C5855" t="s">
        <v>80</v>
      </c>
      <c r="D5855" t="s">
        <v>26</v>
      </c>
      <c r="E5855" t="s">
        <v>24</v>
      </c>
      <c r="F5855" s="35">
        <v>3756.989</v>
      </c>
      <c r="G5855" t="str">
        <f t="shared" si="182"/>
        <v>Brand Seekers</v>
      </c>
      <c r="H5855" s="4">
        <v>40956</v>
      </c>
      <c r="I5855">
        <f>WEEKDAY(Cleaned!$H5855)</f>
        <v>6</v>
      </c>
      <c r="J5855" t="s">
        <v>12</v>
      </c>
      <c r="K5855" s="4">
        <v>21471</v>
      </c>
      <c r="L5855">
        <f>INT(YEARFRAC(Cleaned!$K5855,Cleaned!$H5855,1))</f>
        <v>53</v>
      </c>
      <c r="M5855" t="str">
        <f t="shared" si="183"/>
        <v>Seniors</v>
      </c>
    </row>
    <row r="5856" spans="1:13" x14ac:dyDescent="0.25">
      <c r="A5856">
        <v>15856</v>
      </c>
      <c r="B5856" t="s">
        <v>3567</v>
      </c>
      <c r="C5856" t="s">
        <v>80</v>
      </c>
      <c r="D5856" t="s">
        <v>26</v>
      </c>
      <c r="E5856" t="s">
        <v>24</v>
      </c>
      <c r="F5856" s="35">
        <v>3953.9884000000002</v>
      </c>
      <c r="G5856" t="str">
        <f t="shared" si="182"/>
        <v>Brand Seekers</v>
      </c>
      <c r="H5856" s="4">
        <v>40964</v>
      </c>
      <c r="I5856">
        <f>WEEKDAY(Cleaned!$H5856)</f>
        <v>7</v>
      </c>
      <c r="J5856" t="s">
        <v>12</v>
      </c>
      <c r="K5856" s="4">
        <v>27022</v>
      </c>
      <c r="L5856">
        <f>INT(YEARFRAC(Cleaned!$K5856,Cleaned!$H5856,1))</f>
        <v>38</v>
      </c>
      <c r="M5856" t="str">
        <f t="shared" si="183"/>
        <v>Adult</v>
      </c>
    </row>
    <row r="5857" spans="1:13" x14ac:dyDescent="0.25">
      <c r="A5857">
        <v>15857</v>
      </c>
      <c r="B5857" t="s">
        <v>3568</v>
      </c>
      <c r="C5857" t="s">
        <v>80</v>
      </c>
      <c r="D5857" t="s">
        <v>26</v>
      </c>
      <c r="E5857" t="s">
        <v>24</v>
      </c>
      <c r="F5857" s="35">
        <v>3953.9884000000002</v>
      </c>
      <c r="G5857" t="str">
        <f t="shared" si="182"/>
        <v>Brand Seekers</v>
      </c>
      <c r="H5857" s="4">
        <v>40964</v>
      </c>
      <c r="I5857">
        <f>WEEKDAY(Cleaned!$H5857)</f>
        <v>7</v>
      </c>
      <c r="J5857" t="s">
        <v>16</v>
      </c>
      <c r="K5857" s="4">
        <v>26366</v>
      </c>
      <c r="L5857">
        <f>INT(YEARFRAC(Cleaned!$K5857,Cleaned!$H5857,1))</f>
        <v>39</v>
      </c>
      <c r="M5857" t="str">
        <f t="shared" si="183"/>
        <v>Adult</v>
      </c>
    </row>
    <row r="5858" spans="1:13" x14ac:dyDescent="0.25">
      <c r="A5858">
        <v>15858</v>
      </c>
      <c r="B5858" t="s">
        <v>3569</v>
      </c>
      <c r="C5858" t="s">
        <v>80</v>
      </c>
      <c r="D5858" t="s">
        <v>26</v>
      </c>
      <c r="E5858" t="s">
        <v>24</v>
      </c>
      <c r="F5858" s="35">
        <v>772.50360000000001</v>
      </c>
      <c r="G5858" t="str">
        <f t="shared" si="182"/>
        <v>Casual Buyers</v>
      </c>
      <c r="H5858" s="4">
        <v>40995</v>
      </c>
      <c r="I5858">
        <f>WEEKDAY(Cleaned!$H5858)</f>
        <v>3</v>
      </c>
      <c r="J5858" t="s">
        <v>13</v>
      </c>
      <c r="K5858" s="4">
        <v>21331</v>
      </c>
      <c r="L5858">
        <f>INT(YEARFRAC(Cleaned!$K5858,Cleaned!$H5858,1))</f>
        <v>53</v>
      </c>
      <c r="M5858" t="str">
        <f t="shared" si="183"/>
        <v>Seniors</v>
      </c>
    </row>
    <row r="5859" spans="1:13" x14ac:dyDescent="0.25">
      <c r="A5859">
        <v>15859</v>
      </c>
      <c r="B5859" t="s">
        <v>3570</v>
      </c>
      <c r="C5859" t="s">
        <v>80</v>
      </c>
      <c r="D5859" t="s">
        <v>26</v>
      </c>
      <c r="E5859" t="s">
        <v>24</v>
      </c>
      <c r="F5859" s="35">
        <v>3953.9884000000002</v>
      </c>
      <c r="G5859" t="str">
        <f t="shared" si="182"/>
        <v>Brand Seekers</v>
      </c>
      <c r="H5859" s="4">
        <v>41005</v>
      </c>
      <c r="I5859">
        <f>WEEKDAY(Cleaned!$H5859)</f>
        <v>6</v>
      </c>
      <c r="J5859" t="s">
        <v>14</v>
      </c>
      <c r="K5859" s="4">
        <v>20275</v>
      </c>
      <c r="L5859">
        <f>INT(YEARFRAC(Cleaned!$K5859,Cleaned!$H5859,1))</f>
        <v>56</v>
      </c>
      <c r="M5859" t="str">
        <f t="shared" si="183"/>
        <v>Seniors</v>
      </c>
    </row>
    <row r="5860" spans="1:13" x14ac:dyDescent="0.25">
      <c r="A5860">
        <v>15860</v>
      </c>
      <c r="B5860" t="s">
        <v>3571</v>
      </c>
      <c r="C5860" t="s">
        <v>80</v>
      </c>
      <c r="D5860" t="s">
        <v>26</v>
      </c>
      <c r="E5860" t="s">
        <v>24</v>
      </c>
      <c r="F5860" s="35">
        <v>3953.9884000000002</v>
      </c>
      <c r="G5860" t="str">
        <f t="shared" si="182"/>
        <v>Brand Seekers</v>
      </c>
      <c r="H5860" s="4">
        <v>41018</v>
      </c>
      <c r="I5860">
        <f>WEEKDAY(Cleaned!$H5860)</f>
        <v>5</v>
      </c>
      <c r="J5860" t="s">
        <v>14</v>
      </c>
      <c r="K5860" s="4">
        <v>12677</v>
      </c>
      <c r="L5860">
        <f>INT(YEARFRAC(Cleaned!$K5860,Cleaned!$H5860,1))</f>
        <v>77</v>
      </c>
      <c r="M5860" t="str">
        <f t="shared" si="183"/>
        <v>Elders</v>
      </c>
    </row>
    <row r="5861" spans="1:13" x14ac:dyDescent="0.25">
      <c r="A5861">
        <v>15861</v>
      </c>
      <c r="B5861" t="s">
        <v>3501</v>
      </c>
      <c r="C5861" t="s">
        <v>80</v>
      </c>
      <c r="D5861" t="s">
        <v>26</v>
      </c>
      <c r="E5861" t="s">
        <v>24</v>
      </c>
      <c r="F5861" s="35">
        <v>3953.9884000000002</v>
      </c>
      <c r="G5861" t="str">
        <f t="shared" si="182"/>
        <v>Brand Seekers</v>
      </c>
      <c r="H5861" s="4">
        <v>41030</v>
      </c>
      <c r="I5861">
        <f>WEEKDAY(Cleaned!$H5861)</f>
        <v>3</v>
      </c>
      <c r="J5861" t="s">
        <v>16</v>
      </c>
      <c r="K5861" s="4">
        <v>24985</v>
      </c>
      <c r="L5861">
        <f>INT(YEARFRAC(Cleaned!$K5861,Cleaned!$H5861,1))</f>
        <v>43</v>
      </c>
      <c r="M5861" t="str">
        <f t="shared" si="183"/>
        <v>Adult</v>
      </c>
    </row>
    <row r="5862" spans="1:13" x14ac:dyDescent="0.25">
      <c r="A5862">
        <v>15862</v>
      </c>
      <c r="B5862" t="s">
        <v>3572</v>
      </c>
      <c r="C5862" t="s">
        <v>80</v>
      </c>
      <c r="D5862" t="s">
        <v>26</v>
      </c>
      <c r="E5862" t="s">
        <v>24</v>
      </c>
      <c r="F5862" s="35">
        <v>3953.9884000000002</v>
      </c>
      <c r="G5862" t="str">
        <f t="shared" si="182"/>
        <v>Brand Seekers</v>
      </c>
      <c r="H5862" s="4">
        <v>41036</v>
      </c>
      <c r="I5862">
        <f>WEEKDAY(Cleaned!$H5862)</f>
        <v>2</v>
      </c>
      <c r="J5862" t="s">
        <v>16</v>
      </c>
      <c r="K5862" s="4">
        <v>19862</v>
      </c>
      <c r="L5862">
        <f>INT(YEARFRAC(Cleaned!$K5862,Cleaned!$H5862,1))</f>
        <v>57</v>
      </c>
      <c r="M5862" t="str">
        <f t="shared" si="183"/>
        <v>Seniors</v>
      </c>
    </row>
    <row r="5863" spans="1:13" x14ac:dyDescent="0.25">
      <c r="A5863">
        <v>15863</v>
      </c>
      <c r="B5863" t="s">
        <v>3573</v>
      </c>
      <c r="C5863" t="s">
        <v>80</v>
      </c>
      <c r="D5863" t="s">
        <v>26</v>
      </c>
      <c r="E5863" t="s">
        <v>24</v>
      </c>
      <c r="F5863" s="35">
        <v>3953.9884000000002</v>
      </c>
      <c r="G5863" t="str">
        <f t="shared" si="182"/>
        <v>Brand Seekers</v>
      </c>
      <c r="H5863" s="4">
        <v>41038</v>
      </c>
      <c r="I5863">
        <f>WEEKDAY(Cleaned!$H5863)</f>
        <v>4</v>
      </c>
      <c r="J5863" t="s">
        <v>12</v>
      </c>
      <c r="K5863" s="4">
        <v>17060</v>
      </c>
      <c r="L5863">
        <f>INT(YEARFRAC(Cleaned!$K5863,Cleaned!$H5863,1))</f>
        <v>65</v>
      </c>
      <c r="M5863" t="str">
        <f t="shared" si="183"/>
        <v>Elders</v>
      </c>
    </row>
    <row r="5864" spans="1:13" x14ac:dyDescent="0.25">
      <c r="A5864">
        <v>15864</v>
      </c>
      <c r="B5864" t="s">
        <v>3529</v>
      </c>
      <c r="C5864" t="s">
        <v>80</v>
      </c>
      <c r="D5864" t="s">
        <v>26</v>
      </c>
      <c r="E5864" t="s">
        <v>24</v>
      </c>
      <c r="F5864" s="35">
        <v>3729.364</v>
      </c>
      <c r="G5864" t="str">
        <f t="shared" si="182"/>
        <v>Brand Seekers</v>
      </c>
      <c r="H5864" s="4">
        <v>41040</v>
      </c>
      <c r="I5864">
        <f>WEEKDAY(Cleaned!$H5864)</f>
        <v>6</v>
      </c>
      <c r="J5864" t="s">
        <v>13</v>
      </c>
      <c r="K5864" s="4">
        <v>24156</v>
      </c>
      <c r="L5864">
        <f>INT(YEARFRAC(Cleaned!$K5864,Cleaned!$H5864,1))</f>
        <v>46</v>
      </c>
      <c r="M5864" t="str">
        <f t="shared" si="183"/>
        <v>Adult</v>
      </c>
    </row>
    <row r="5865" spans="1:13" x14ac:dyDescent="0.25">
      <c r="A5865">
        <v>15865</v>
      </c>
      <c r="B5865" t="s">
        <v>3574</v>
      </c>
      <c r="C5865" t="s">
        <v>80</v>
      </c>
      <c r="D5865" t="s">
        <v>26</v>
      </c>
      <c r="E5865" t="s">
        <v>24</v>
      </c>
      <c r="F5865" s="35">
        <v>3953.9884000000002</v>
      </c>
      <c r="G5865" t="str">
        <f t="shared" si="182"/>
        <v>Brand Seekers</v>
      </c>
      <c r="H5865" s="4">
        <v>41047</v>
      </c>
      <c r="I5865">
        <f>WEEKDAY(Cleaned!$H5865)</f>
        <v>6</v>
      </c>
      <c r="J5865" t="s">
        <v>12</v>
      </c>
      <c r="K5865" s="4">
        <v>22124</v>
      </c>
      <c r="L5865">
        <f>INT(YEARFRAC(Cleaned!$K5865,Cleaned!$H5865,1))</f>
        <v>51</v>
      </c>
      <c r="M5865" t="str">
        <f t="shared" si="183"/>
        <v>Seniors</v>
      </c>
    </row>
    <row r="5866" spans="1:13" x14ac:dyDescent="0.25">
      <c r="A5866">
        <v>15866</v>
      </c>
      <c r="B5866" t="s">
        <v>3575</v>
      </c>
      <c r="C5866" t="s">
        <v>80</v>
      </c>
      <c r="D5866" t="s">
        <v>26</v>
      </c>
      <c r="E5866" t="s">
        <v>24</v>
      </c>
      <c r="F5866" s="35">
        <v>865.20399999999995</v>
      </c>
      <c r="G5866" t="str">
        <f t="shared" si="182"/>
        <v>Casual Buyers</v>
      </c>
      <c r="H5866" s="4">
        <v>41071</v>
      </c>
      <c r="I5866">
        <f>WEEKDAY(Cleaned!$H5866)</f>
        <v>2</v>
      </c>
      <c r="J5866" t="s">
        <v>15</v>
      </c>
      <c r="K5866" s="4">
        <v>23856</v>
      </c>
      <c r="L5866">
        <f>INT(YEARFRAC(Cleaned!$K5866,Cleaned!$H5866,1))</f>
        <v>47</v>
      </c>
      <c r="M5866" t="str">
        <f t="shared" si="183"/>
        <v>Adult</v>
      </c>
    </row>
    <row r="5867" spans="1:13" x14ac:dyDescent="0.25">
      <c r="A5867">
        <v>15867</v>
      </c>
      <c r="B5867" t="s">
        <v>3576</v>
      </c>
      <c r="C5867" t="s">
        <v>80</v>
      </c>
      <c r="D5867" t="s">
        <v>26</v>
      </c>
      <c r="E5867" t="s">
        <v>24</v>
      </c>
      <c r="F5867" s="35">
        <v>2699.9018000000001</v>
      </c>
      <c r="G5867" t="str">
        <f t="shared" si="182"/>
        <v>Brand Seekers</v>
      </c>
      <c r="H5867" s="4">
        <v>41108</v>
      </c>
      <c r="I5867">
        <f>WEEKDAY(Cleaned!$H5867)</f>
        <v>4</v>
      </c>
      <c r="J5867" t="s">
        <v>16</v>
      </c>
      <c r="K5867" s="4">
        <v>19793</v>
      </c>
      <c r="L5867">
        <f>INT(YEARFRAC(Cleaned!$K5867,Cleaned!$H5867,1))</f>
        <v>58</v>
      </c>
      <c r="M5867" t="str">
        <f t="shared" si="183"/>
        <v>Seniors</v>
      </c>
    </row>
    <row r="5868" spans="1:13" x14ac:dyDescent="0.25">
      <c r="A5868">
        <v>15868</v>
      </c>
      <c r="B5868" t="s">
        <v>3577</v>
      </c>
      <c r="C5868" t="s">
        <v>80</v>
      </c>
      <c r="D5868" t="s">
        <v>26</v>
      </c>
      <c r="E5868" t="s">
        <v>24</v>
      </c>
      <c r="F5868" s="35">
        <v>2264.2536</v>
      </c>
      <c r="G5868" t="str">
        <f t="shared" si="182"/>
        <v>Brand Seekers</v>
      </c>
      <c r="H5868" s="4">
        <v>41134</v>
      </c>
      <c r="I5868">
        <f>WEEKDAY(Cleaned!$H5868)</f>
        <v>2</v>
      </c>
      <c r="J5868" t="s">
        <v>17</v>
      </c>
      <c r="K5868" s="4">
        <v>20426</v>
      </c>
      <c r="L5868">
        <f>INT(YEARFRAC(Cleaned!$K5868,Cleaned!$H5868,1))</f>
        <v>56</v>
      </c>
      <c r="M5868" t="str">
        <f t="shared" si="183"/>
        <v>Seniors</v>
      </c>
    </row>
    <row r="5869" spans="1:13" x14ac:dyDescent="0.25">
      <c r="A5869">
        <v>15869</v>
      </c>
      <c r="B5869" t="s">
        <v>3542</v>
      </c>
      <c r="C5869" t="s">
        <v>80</v>
      </c>
      <c r="D5869" t="s">
        <v>26</v>
      </c>
      <c r="E5869" t="s">
        <v>24</v>
      </c>
      <c r="F5869" s="35">
        <v>2264.2536</v>
      </c>
      <c r="G5869" t="str">
        <f t="shared" si="182"/>
        <v>Brand Seekers</v>
      </c>
      <c r="H5869" s="4">
        <v>41168</v>
      </c>
      <c r="I5869">
        <f>WEEKDAY(Cleaned!$H5869)</f>
        <v>1</v>
      </c>
      <c r="J5869" t="s">
        <v>12</v>
      </c>
      <c r="K5869" s="4">
        <v>21466</v>
      </c>
      <c r="L5869">
        <f>INT(YEARFRAC(Cleaned!$K5869,Cleaned!$H5869,1))</f>
        <v>53</v>
      </c>
      <c r="M5869" t="str">
        <f t="shared" si="183"/>
        <v>Seniors</v>
      </c>
    </row>
    <row r="5870" spans="1:13" x14ac:dyDescent="0.25">
      <c r="A5870">
        <v>15870</v>
      </c>
      <c r="B5870" t="s">
        <v>3425</v>
      </c>
      <c r="C5870" t="s">
        <v>80</v>
      </c>
      <c r="D5870" t="s">
        <v>26</v>
      </c>
      <c r="E5870" t="s">
        <v>24</v>
      </c>
      <c r="F5870" s="35">
        <v>2264.2536</v>
      </c>
      <c r="G5870" t="str">
        <f t="shared" si="182"/>
        <v>Brand Seekers</v>
      </c>
      <c r="H5870" s="4">
        <v>41202</v>
      </c>
      <c r="I5870">
        <f>WEEKDAY(Cleaned!$H5870)</f>
        <v>7</v>
      </c>
      <c r="J5870" t="s">
        <v>17</v>
      </c>
      <c r="K5870" s="4">
        <v>22048</v>
      </c>
      <c r="L5870">
        <f>INT(YEARFRAC(Cleaned!$K5870,Cleaned!$H5870,1))</f>
        <v>52</v>
      </c>
      <c r="M5870" t="str">
        <f t="shared" si="183"/>
        <v>Seniors</v>
      </c>
    </row>
    <row r="5871" spans="1:13" x14ac:dyDescent="0.25">
      <c r="A5871">
        <v>15871</v>
      </c>
      <c r="B5871" t="s">
        <v>3505</v>
      </c>
      <c r="C5871" t="s">
        <v>80</v>
      </c>
      <c r="D5871" t="s">
        <v>26</v>
      </c>
      <c r="E5871" t="s">
        <v>24</v>
      </c>
      <c r="F5871" s="35">
        <v>865.20399999999995</v>
      </c>
      <c r="G5871" t="str">
        <f t="shared" si="182"/>
        <v>Casual Buyers</v>
      </c>
      <c r="H5871" s="4">
        <v>41257</v>
      </c>
      <c r="I5871">
        <f>WEEKDAY(Cleaned!$H5871)</f>
        <v>6</v>
      </c>
      <c r="J5871" t="s">
        <v>16</v>
      </c>
      <c r="K5871" s="4">
        <v>20022</v>
      </c>
      <c r="L5871">
        <f>INT(YEARFRAC(Cleaned!$K5871,Cleaned!$H5871,1))</f>
        <v>58</v>
      </c>
      <c r="M5871" t="str">
        <f t="shared" si="183"/>
        <v>Seniors</v>
      </c>
    </row>
    <row r="5872" spans="1:13" x14ac:dyDescent="0.25">
      <c r="A5872">
        <v>15872</v>
      </c>
      <c r="B5872" t="s">
        <v>3559</v>
      </c>
      <c r="C5872" t="s">
        <v>80</v>
      </c>
      <c r="D5872" t="s">
        <v>26</v>
      </c>
      <c r="E5872" t="s">
        <v>24</v>
      </c>
      <c r="F5872" s="35">
        <v>2688.3987000000002</v>
      </c>
      <c r="G5872" t="str">
        <f t="shared" si="182"/>
        <v>Brand Seekers</v>
      </c>
      <c r="H5872" s="4">
        <v>41739</v>
      </c>
      <c r="I5872">
        <f>WEEKDAY(Cleaned!$H5872)</f>
        <v>5</v>
      </c>
      <c r="J5872" t="s">
        <v>18</v>
      </c>
      <c r="K5872" s="4">
        <v>26512</v>
      </c>
      <c r="L5872">
        <f>INT(YEARFRAC(Cleaned!$K5872,Cleaned!$H5872,1))</f>
        <v>41</v>
      </c>
      <c r="M5872" t="str">
        <f t="shared" si="183"/>
        <v>Adult</v>
      </c>
    </row>
    <row r="5873" spans="1:13" x14ac:dyDescent="0.25">
      <c r="A5873">
        <v>15873</v>
      </c>
      <c r="B5873" t="s">
        <v>3578</v>
      </c>
      <c r="C5873" t="s">
        <v>80</v>
      </c>
      <c r="D5873" t="s">
        <v>26</v>
      </c>
      <c r="E5873" t="s">
        <v>24</v>
      </c>
      <c r="F5873" s="35">
        <v>44.177900000000001</v>
      </c>
      <c r="G5873" t="str">
        <f t="shared" si="182"/>
        <v>Casual Buyers</v>
      </c>
      <c r="H5873" s="4">
        <v>41740</v>
      </c>
      <c r="I5873">
        <f>WEEKDAY(Cleaned!$H5873)</f>
        <v>6</v>
      </c>
      <c r="J5873" t="s">
        <v>16</v>
      </c>
      <c r="K5873" s="4">
        <v>21261</v>
      </c>
      <c r="L5873">
        <f>INT(YEARFRAC(Cleaned!$K5873,Cleaned!$H5873,1))</f>
        <v>56</v>
      </c>
      <c r="M5873" t="str">
        <f t="shared" si="183"/>
        <v>Seniors</v>
      </c>
    </row>
    <row r="5874" spans="1:13" x14ac:dyDescent="0.25">
      <c r="A5874">
        <v>15874</v>
      </c>
      <c r="B5874" t="s">
        <v>3535</v>
      </c>
      <c r="C5874" t="s">
        <v>80</v>
      </c>
      <c r="D5874" t="s">
        <v>26</v>
      </c>
      <c r="E5874" t="s">
        <v>24</v>
      </c>
      <c r="F5874" s="35">
        <v>106.56619999999999</v>
      </c>
      <c r="G5874" t="str">
        <f t="shared" si="182"/>
        <v>Casual Buyers</v>
      </c>
      <c r="H5874" s="4">
        <v>41748</v>
      </c>
      <c r="I5874">
        <f>WEEKDAY(Cleaned!$H5874)</f>
        <v>7</v>
      </c>
      <c r="J5874" t="s">
        <v>18</v>
      </c>
      <c r="K5874" s="4">
        <v>16307</v>
      </c>
      <c r="L5874">
        <f>INT(YEARFRAC(Cleaned!$K5874,Cleaned!$H5874,1))</f>
        <v>69</v>
      </c>
      <c r="M5874" t="str">
        <f t="shared" si="183"/>
        <v>Elders</v>
      </c>
    </row>
    <row r="5875" spans="1:13" x14ac:dyDescent="0.25">
      <c r="A5875">
        <v>15875</v>
      </c>
      <c r="B5875" t="s">
        <v>3579</v>
      </c>
      <c r="C5875" t="s">
        <v>80</v>
      </c>
      <c r="D5875" t="s">
        <v>26</v>
      </c>
      <c r="E5875" t="s">
        <v>24</v>
      </c>
      <c r="F5875" s="35">
        <v>683.97289999999998</v>
      </c>
      <c r="G5875" t="str">
        <f t="shared" si="182"/>
        <v>Casual Buyers</v>
      </c>
      <c r="H5875" s="4">
        <v>41752</v>
      </c>
      <c r="I5875">
        <f>WEEKDAY(Cleaned!$H5875)</f>
        <v>4</v>
      </c>
      <c r="J5875" t="s">
        <v>16</v>
      </c>
      <c r="K5875" s="4">
        <v>22551</v>
      </c>
      <c r="L5875">
        <f>INT(YEARFRAC(Cleaned!$K5875,Cleaned!$H5875,1))</f>
        <v>52</v>
      </c>
      <c r="M5875" t="str">
        <f t="shared" si="183"/>
        <v>Seniors</v>
      </c>
    </row>
    <row r="5876" spans="1:13" x14ac:dyDescent="0.25">
      <c r="A5876">
        <v>15876</v>
      </c>
      <c r="B5876" t="s">
        <v>3580</v>
      </c>
      <c r="C5876" t="s">
        <v>80</v>
      </c>
      <c r="D5876" t="s">
        <v>26</v>
      </c>
      <c r="E5876" t="s">
        <v>24</v>
      </c>
      <c r="F5876" s="35">
        <v>2580.1419000000001</v>
      </c>
      <c r="G5876" t="str">
        <f t="shared" si="182"/>
        <v>Brand Seekers</v>
      </c>
      <c r="H5876" s="4">
        <v>41754</v>
      </c>
      <c r="I5876">
        <f>WEEKDAY(Cleaned!$H5876)</f>
        <v>6</v>
      </c>
      <c r="J5876" t="s">
        <v>16</v>
      </c>
      <c r="K5876" s="4">
        <v>27550</v>
      </c>
      <c r="L5876">
        <f>INT(YEARFRAC(Cleaned!$K5876,Cleaned!$H5876,1))</f>
        <v>38</v>
      </c>
      <c r="M5876" t="str">
        <f t="shared" si="183"/>
        <v>Adult</v>
      </c>
    </row>
    <row r="5877" spans="1:13" x14ac:dyDescent="0.25">
      <c r="A5877">
        <v>15877</v>
      </c>
      <c r="B5877" t="s">
        <v>3581</v>
      </c>
      <c r="C5877" t="s">
        <v>80</v>
      </c>
      <c r="D5877" t="s">
        <v>26</v>
      </c>
      <c r="E5877" t="s">
        <v>24</v>
      </c>
      <c r="F5877" s="35">
        <v>5.5140000000000002</v>
      </c>
      <c r="G5877" t="str">
        <f t="shared" si="182"/>
        <v>Casual Buyers</v>
      </c>
      <c r="H5877" s="4">
        <v>41754</v>
      </c>
      <c r="I5877">
        <f>WEEKDAY(Cleaned!$H5877)</f>
        <v>6</v>
      </c>
      <c r="J5877" t="s">
        <v>17</v>
      </c>
      <c r="K5877" s="4">
        <v>25640</v>
      </c>
      <c r="L5877">
        <f>INT(YEARFRAC(Cleaned!$K5877,Cleaned!$H5877,1))</f>
        <v>44</v>
      </c>
      <c r="M5877" t="str">
        <f t="shared" si="183"/>
        <v>Adult</v>
      </c>
    </row>
    <row r="5878" spans="1:13" x14ac:dyDescent="0.25">
      <c r="A5878">
        <v>15878</v>
      </c>
      <c r="B5878" t="s">
        <v>3533</v>
      </c>
      <c r="C5878" t="s">
        <v>80</v>
      </c>
      <c r="D5878" t="s">
        <v>26</v>
      </c>
      <c r="E5878" t="s">
        <v>24</v>
      </c>
      <c r="F5878" s="35">
        <v>44.177900000000001</v>
      </c>
      <c r="G5878" t="str">
        <f t="shared" si="182"/>
        <v>Casual Buyers</v>
      </c>
      <c r="H5878" s="4">
        <v>41757</v>
      </c>
      <c r="I5878">
        <f>WEEKDAY(Cleaned!$H5878)</f>
        <v>2</v>
      </c>
      <c r="J5878" t="s">
        <v>17</v>
      </c>
      <c r="K5878" s="4">
        <v>25487</v>
      </c>
      <c r="L5878">
        <f>INT(YEARFRAC(Cleaned!$K5878,Cleaned!$H5878,1))</f>
        <v>44</v>
      </c>
      <c r="M5878" t="str">
        <f t="shared" si="183"/>
        <v>Adult</v>
      </c>
    </row>
    <row r="5879" spans="1:13" x14ac:dyDescent="0.25">
      <c r="A5879">
        <v>15879</v>
      </c>
      <c r="B5879" t="s">
        <v>3528</v>
      </c>
      <c r="C5879" t="s">
        <v>80</v>
      </c>
      <c r="D5879" t="s">
        <v>26</v>
      </c>
      <c r="E5879" t="s">
        <v>24</v>
      </c>
      <c r="F5879" s="35">
        <v>30.144400000000001</v>
      </c>
      <c r="G5879" t="str">
        <f t="shared" si="182"/>
        <v>Casual Buyers</v>
      </c>
      <c r="H5879" s="4">
        <v>41758</v>
      </c>
      <c r="I5879">
        <f>WEEKDAY(Cleaned!$H5879)</f>
        <v>3</v>
      </c>
      <c r="J5879" t="s">
        <v>12</v>
      </c>
      <c r="K5879" s="4">
        <v>21723</v>
      </c>
      <c r="L5879">
        <f>INT(YEARFRAC(Cleaned!$K5879,Cleaned!$H5879,1))</f>
        <v>54</v>
      </c>
      <c r="M5879" t="str">
        <f t="shared" si="183"/>
        <v>Seniors</v>
      </c>
    </row>
    <row r="5880" spans="1:13" x14ac:dyDescent="0.25">
      <c r="A5880">
        <v>15880</v>
      </c>
      <c r="B5880" t="s">
        <v>3412</v>
      </c>
      <c r="C5880" t="s">
        <v>80</v>
      </c>
      <c r="D5880" t="s">
        <v>26</v>
      </c>
      <c r="E5880" t="s">
        <v>24</v>
      </c>
      <c r="F5880" s="35">
        <v>612.13689999999997</v>
      </c>
      <c r="G5880" t="str">
        <f t="shared" si="182"/>
        <v>Casual Buyers</v>
      </c>
      <c r="H5880" s="4">
        <v>41760</v>
      </c>
      <c r="I5880">
        <f>WEEKDAY(Cleaned!$H5880)</f>
        <v>5</v>
      </c>
      <c r="J5880" t="s">
        <v>15</v>
      </c>
      <c r="K5880" s="4">
        <v>23037</v>
      </c>
      <c r="L5880">
        <f>INT(YEARFRAC(Cleaned!$K5880,Cleaned!$H5880,1))</f>
        <v>51</v>
      </c>
      <c r="M5880" t="str">
        <f t="shared" si="183"/>
        <v>Seniors</v>
      </c>
    </row>
    <row r="5881" spans="1:13" x14ac:dyDescent="0.25">
      <c r="A5881">
        <v>15881</v>
      </c>
      <c r="B5881" t="s">
        <v>3510</v>
      </c>
      <c r="C5881" t="s">
        <v>80</v>
      </c>
      <c r="D5881" t="s">
        <v>26</v>
      </c>
      <c r="E5881" t="s">
        <v>24</v>
      </c>
      <c r="F5881" s="35">
        <v>44.189</v>
      </c>
      <c r="G5881" t="str">
        <f t="shared" si="182"/>
        <v>Casual Buyers</v>
      </c>
      <c r="H5881" s="4">
        <v>41763</v>
      </c>
      <c r="I5881">
        <f>WEEKDAY(Cleaned!$H5881)</f>
        <v>1</v>
      </c>
      <c r="J5881" t="s">
        <v>16</v>
      </c>
      <c r="K5881" s="4">
        <v>24157</v>
      </c>
      <c r="L5881">
        <f>INT(YEARFRAC(Cleaned!$K5881,Cleaned!$H5881,1))</f>
        <v>48</v>
      </c>
      <c r="M5881" t="str">
        <f t="shared" si="183"/>
        <v>Adult</v>
      </c>
    </row>
    <row r="5882" spans="1:13" x14ac:dyDescent="0.25">
      <c r="A5882">
        <v>15882</v>
      </c>
      <c r="B5882" t="s">
        <v>3582</v>
      </c>
      <c r="C5882" t="s">
        <v>80</v>
      </c>
      <c r="D5882" t="s">
        <v>26</v>
      </c>
      <c r="E5882" t="s">
        <v>24</v>
      </c>
      <c r="F5882" s="35">
        <v>65.172899999999998</v>
      </c>
      <c r="G5882" t="str">
        <f t="shared" si="182"/>
        <v>Casual Buyers</v>
      </c>
      <c r="H5882" s="4">
        <v>41764</v>
      </c>
      <c r="I5882">
        <f>WEEKDAY(Cleaned!$H5882)</f>
        <v>2</v>
      </c>
      <c r="J5882" t="s">
        <v>16</v>
      </c>
      <c r="K5882" s="4">
        <v>21433</v>
      </c>
      <c r="L5882">
        <f>INT(YEARFRAC(Cleaned!$K5882,Cleaned!$H5882,1))</f>
        <v>55</v>
      </c>
      <c r="M5882" t="str">
        <f t="shared" si="183"/>
        <v>Seniors</v>
      </c>
    </row>
    <row r="5883" spans="1:13" x14ac:dyDescent="0.25">
      <c r="A5883">
        <v>15883</v>
      </c>
      <c r="B5883" t="s">
        <v>3583</v>
      </c>
      <c r="C5883" t="s">
        <v>80</v>
      </c>
      <c r="D5883" t="s">
        <v>26</v>
      </c>
      <c r="E5883" t="s">
        <v>24</v>
      </c>
      <c r="F5883" s="35">
        <v>2587.8769000000002</v>
      </c>
      <c r="G5883" t="str">
        <f t="shared" si="182"/>
        <v>Brand Seekers</v>
      </c>
      <c r="H5883" s="4">
        <v>41766</v>
      </c>
      <c r="I5883">
        <f>WEEKDAY(Cleaned!$H5883)</f>
        <v>4</v>
      </c>
      <c r="J5883" t="s">
        <v>16</v>
      </c>
      <c r="K5883" s="4">
        <v>25491</v>
      </c>
      <c r="L5883">
        <f>INT(YEARFRAC(Cleaned!$K5883,Cleaned!$H5883,1))</f>
        <v>44</v>
      </c>
      <c r="M5883" t="str">
        <f t="shared" si="183"/>
        <v>Adult</v>
      </c>
    </row>
    <row r="5884" spans="1:13" x14ac:dyDescent="0.25">
      <c r="A5884">
        <v>15884</v>
      </c>
      <c r="B5884" t="s">
        <v>3584</v>
      </c>
      <c r="C5884" t="s">
        <v>80</v>
      </c>
      <c r="D5884" t="s">
        <v>26</v>
      </c>
      <c r="E5884" t="s">
        <v>24</v>
      </c>
      <c r="F5884" s="35">
        <v>2632.0437000000002</v>
      </c>
      <c r="G5884" t="str">
        <f t="shared" si="182"/>
        <v>Brand Seekers</v>
      </c>
      <c r="H5884" s="4">
        <v>41766</v>
      </c>
      <c r="I5884">
        <f>WEEKDAY(Cleaned!$H5884)</f>
        <v>4</v>
      </c>
      <c r="J5884" t="s">
        <v>16</v>
      </c>
      <c r="K5884" s="4">
        <v>27683</v>
      </c>
      <c r="L5884">
        <f>INT(YEARFRAC(Cleaned!$K5884,Cleaned!$H5884,1))</f>
        <v>38</v>
      </c>
      <c r="M5884" t="str">
        <f t="shared" si="183"/>
        <v>Adult</v>
      </c>
    </row>
    <row r="5885" spans="1:13" x14ac:dyDescent="0.25">
      <c r="A5885">
        <v>15885</v>
      </c>
      <c r="B5885" t="s">
        <v>3404</v>
      </c>
      <c r="C5885" t="s">
        <v>80</v>
      </c>
      <c r="D5885" t="s">
        <v>26</v>
      </c>
      <c r="E5885" t="s">
        <v>24</v>
      </c>
      <c r="F5885" s="35">
        <v>2580.1529</v>
      </c>
      <c r="G5885" t="str">
        <f t="shared" si="182"/>
        <v>Brand Seekers</v>
      </c>
      <c r="H5885" s="4">
        <v>41768</v>
      </c>
      <c r="I5885">
        <f>WEEKDAY(Cleaned!$H5885)</f>
        <v>6</v>
      </c>
      <c r="J5885" t="s">
        <v>18</v>
      </c>
      <c r="K5885" s="4">
        <v>20754</v>
      </c>
      <c r="L5885">
        <f>INT(YEARFRAC(Cleaned!$K5885,Cleaned!$H5885,1))</f>
        <v>57</v>
      </c>
      <c r="M5885" t="str">
        <f t="shared" si="183"/>
        <v>Seniors</v>
      </c>
    </row>
    <row r="5886" spans="1:13" x14ac:dyDescent="0.25">
      <c r="A5886">
        <v>15886</v>
      </c>
      <c r="B5886" t="s">
        <v>3585</v>
      </c>
      <c r="C5886" t="s">
        <v>80</v>
      </c>
      <c r="D5886" t="s">
        <v>26</v>
      </c>
      <c r="E5886" t="s">
        <v>24</v>
      </c>
      <c r="F5886" s="35">
        <v>632.34730000000002</v>
      </c>
      <c r="G5886" t="str">
        <f t="shared" si="182"/>
        <v>Casual Buyers</v>
      </c>
      <c r="H5886" s="4">
        <v>41768</v>
      </c>
      <c r="I5886">
        <f>WEEKDAY(Cleaned!$H5886)</f>
        <v>6</v>
      </c>
      <c r="J5886" t="s">
        <v>14</v>
      </c>
      <c r="K5886" s="4">
        <v>24754</v>
      </c>
      <c r="L5886">
        <f>INT(YEARFRAC(Cleaned!$K5886,Cleaned!$H5886,1))</f>
        <v>46</v>
      </c>
      <c r="M5886" t="str">
        <f t="shared" si="183"/>
        <v>Adult</v>
      </c>
    </row>
    <row r="5887" spans="1:13" x14ac:dyDescent="0.25">
      <c r="A5887">
        <v>15887</v>
      </c>
      <c r="B5887" t="s">
        <v>3577</v>
      </c>
      <c r="C5887" t="s">
        <v>80</v>
      </c>
      <c r="D5887" t="s">
        <v>26</v>
      </c>
      <c r="E5887" t="s">
        <v>24</v>
      </c>
      <c r="F5887" s="35">
        <v>2682.9953</v>
      </c>
      <c r="G5887" t="str">
        <f t="shared" si="182"/>
        <v>Brand Seekers</v>
      </c>
      <c r="H5887" s="4">
        <v>41768</v>
      </c>
      <c r="I5887">
        <f>WEEKDAY(Cleaned!$H5887)</f>
        <v>6</v>
      </c>
      <c r="J5887" t="s">
        <v>17</v>
      </c>
      <c r="K5887" s="4">
        <v>20426</v>
      </c>
      <c r="L5887">
        <f>INT(YEARFRAC(Cleaned!$K5887,Cleaned!$H5887,1))</f>
        <v>58</v>
      </c>
      <c r="M5887" t="str">
        <f t="shared" si="183"/>
        <v>Seniors</v>
      </c>
    </row>
    <row r="5888" spans="1:13" x14ac:dyDescent="0.25">
      <c r="A5888">
        <v>15888</v>
      </c>
      <c r="B5888" t="s">
        <v>3435</v>
      </c>
      <c r="C5888" t="s">
        <v>80</v>
      </c>
      <c r="D5888" t="s">
        <v>26</v>
      </c>
      <c r="E5888" t="s">
        <v>24</v>
      </c>
      <c r="F5888" s="35">
        <v>67.902299999999997</v>
      </c>
      <c r="G5888" t="str">
        <f t="shared" si="182"/>
        <v>Casual Buyers</v>
      </c>
      <c r="H5888" s="4">
        <v>41771</v>
      </c>
      <c r="I5888">
        <f>WEEKDAY(Cleaned!$H5888)</f>
        <v>2</v>
      </c>
      <c r="J5888" t="s">
        <v>18</v>
      </c>
      <c r="K5888" s="4">
        <v>24008</v>
      </c>
      <c r="L5888">
        <f>INT(YEARFRAC(Cleaned!$K5888,Cleaned!$H5888,1))</f>
        <v>48</v>
      </c>
      <c r="M5888" t="str">
        <f t="shared" si="183"/>
        <v>Adult</v>
      </c>
    </row>
    <row r="5889" spans="1:13" x14ac:dyDescent="0.25">
      <c r="A5889">
        <v>15889</v>
      </c>
      <c r="B5889" t="s">
        <v>3408</v>
      </c>
      <c r="C5889" t="s">
        <v>80</v>
      </c>
      <c r="D5889" t="s">
        <v>26</v>
      </c>
      <c r="E5889" t="s">
        <v>24</v>
      </c>
      <c r="F5889" s="35">
        <v>850.28650000000005</v>
      </c>
      <c r="G5889" t="str">
        <f t="shared" si="182"/>
        <v>Casual Buyers</v>
      </c>
      <c r="H5889" s="4">
        <v>41773</v>
      </c>
      <c r="I5889">
        <f>WEEKDAY(Cleaned!$H5889)</f>
        <v>4</v>
      </c>
      <c r="J5889" t="s">
        <v>12</v>
      </c>
      <c r="K5889" s="4">
        <v>26506</v>
      </c>
      <c r="L5889">
        <f>INT(YEARFRAC(Cleaned!$K5889,Cleaned!$H5889,1))</f>
        <v>41</v>
      </c>
      <c r="M5889" t="str">
        <f t="shared" si="183"/>
        <v>Adult</v>
      </c>
    </row>
    <row r="5890" spans="1:13" x14ac:dyDescent="0.25">
      <c r="A5890">
        <v>15890</v>
      </c>
      <c r="B5890" t="s">
        <v>3586</v>
      </c>
      <c r="C5890" t="s">
        <v>80</v>
      </c>
      <c r="D5890" t="s">
        <v>26</v>
      </c>
      <c r="E5890" t="s">
        <v>24</v>
      </c>
      <c r="F5890" s="35">
        <v>66.277900000000002</v>
      </c>
      <c r="G5890" t="str">
        <f t="shared" ref="G5890:G5953" si="184">IF(F5890&lt;=1500,"Casual Buyers",IF(F5890&gt;=1501,"Brand Seekers",IF(F5890&gt;2500,"Convinced Seekers")))</f>
        <v>Casual Buyers</v>
      </c>
      <c r="H5890" s="4">
        <v>41778</v>
      </c>
      <c r="I5890">
        <f>WEEKDAY(Cleaned!$H5890)</f>
        <v>2</v>
      </c>
      <c r="J5890" t="s">
        <v>17</v>
      </c>
      <c r="K5890" s="4">
        <v>24547</v>
      </c>
      <c r="L5890">
        <f>INT(YEARFRAC(Cleaned!$K5890,Cleaned!$H5890,1))</f>
        <v>47</v>
      </c>
      <c r="M5890" t="str">
        <f t="shared" ref="M5890:M5953" si="185">IF(L5890&lt;=19,"Teenager",IF(L5890&lt;=34,"Young Adult",IF(L5890&lt;=49,"Adult",IF(L5890&lt;=64,"Seniors",IF(L5890&gt;=65,"Elders")))))</f>
        <v>Adult</v>
      </c>
    </row>
    <row r="5891" spans="1:13" x14ac:dyDescent="0.25">
      <c r="A5891">
        <v>15891</v>
      </c>
      <c r="B5891" t="s">
        <v>3494</v>
      </c>
      <c r="C5891" t="s">
        <v>80</v>
      </c>
      <c r="D5891" t="s">
        <v>26</v>
      </c>
      <c r="E5891" t="s">
        <v>24</v>
      </c>
      <c r="F5891" s="35">
        <v>30.144400000000001</v>
      </c>
      <c r="G5891" t="str">
        <f t="shared" si="184"/>
        <v>Casual Buyers</v>
      </c>
      <c r="H5891" s="4">
        <v>41782</v>
      </c>
      <c r="I5891">
        <f>WEEKDAY(Cleaned!$H5891)</f>
        <v>6</v>
      </c>
      <c r="J5891" t="s">
        <v>18</v>
      </c>
      <c r="K5891" s="4">
        <v>20016</v>
      </c>
      <c r="L5891">
        <f>INT(YEARFRAC(Cleaned!$K5891,Cleaned!$H5891,1))</f>
        <v>59</v>
      </c>
      <c r="M5891" t="str">
        <f t="shared" si="185"/>
        <v>Seniors</v>
      </c>
    </row>
    <row r="5892" spans="1:13" x14ac:dyDescent="0.25">
      <c r="A5892">
        <v>15892</v>
      </c>
      <c r="B5892" t="s">
        <v>3587</v>
      </c>
      <c r="C5892" t="s">
        <v>80</v>
      </c>
      <c r="D5892" t="s">
        <v>26</v>
      </c>
      <c r="E5892" t="s">
        <v>24</v>
      </c>
      <c r="F5892" s="35">
        <v>9.9339999999999993</v>
      </c>
      <c r="G5892" t="str">
        <f t="shared" si="184"/>
        <v>Casual Buyers</v>
      </c>
      <c r="H5892" s="4">
        <v>41782</v>
      </c>
      <c r="I5892">
        <f>WEEKDAY(Cleaned!$H5892)</f>
        <v>6</v>
      </c>
      <c r="J5892" t="s">
        <v>13</v>
      </c>
      <c r="K5892" s="4">
        <v>26454</v>
      </c>
      <c r="L5892">
        <f>INT(YEARFRAC(Cleaned!$K5892,Cleaned!$H5892,1))</f>
        <v>41</v>
      </c>
      <c r="M5892" t="str">
        <f t="shared" si="185"/>
        <v>Adult</v>
      </c>
    </row>
    <row r="5893" spans="1:13" x14ac:dyDescent="0.25">
      <c r="A5893">
        <v>15893</v>
      </c>
      <c r="B5893" t="s">
        <v>3588</v>
      </c>
      <c r="C5893" t="s">
        <v>80</v>
      </c>
      <c r="D5893" t="s">
        <v>26</v>
      </c>
      <c r="E5893" t="s">
        <v>24</v>
      </c>
      <c r="F5893" s="35">
        <v>87.272900000000007</v>
      </c>
      <c r="G5893" t="str">
        <f t="shared" si="184"/>
        <v>Casual Buyers</v>
      </c>
      <c r="H5893" s="4">
        <v>41786</v>
      </c>
      <c r="I5893">
        <f>WEEKDAY(Cleaned!$H5893)</f>
        <v>3</v>
      </c>
      <c r="J5893" t="s">
        <v>16</v>
      </c>
      <c r="K5893" s="4">
        <v>24456</v>
      </c>
      <c r="L5893">
        <f>INT(YEARFRAC(Cleaned!$K5893,Cleaned!$H5893,1))</f>
        <v>47</v>
      </c>
      <c r="M5893" t="str">
        <f t="shared" si="185"/>
        <v>Adult</v>
      </c>
    </row>
    <row r="5894" spans="1:13" x14ac:dyDescent="0.25">
      <c r="A5894">
        <v>15894</v>
      </c>
      <c r="B5894" t="s">
        <v>3515</v>
      </c>
      <c r="C5894" t="s">
        <v>80</v>
      </c>
      <c r="D5894" t="s">
        <v>26</v>
      </c>
      <c r="E5894" t="s">
        <v>24</v>
      </c>
      <c r="F5894" s="35">
        <v>41.205500000000001</v>
      </c>
      <c r="G5894" t="str">
        <f t="shared" si="184"/>
        <v>Casual Buyers</v>
      </c>
      <c r="H5894" s="4">
        <v>41791</v>
      </c>
      <c r="I5894">
        <f>WEEKDAY(Cleaned!$H5894)</f>
        <v>1</v>
      </c>
      <c r="J5894" t="s">
        <v>16</v>
      </c>
      <c r="K5894" s="4">
        <v>21621</v>
      </c>
      <c r="L5894">
        <f>INT(YEARFRAC(Cleaned!$K5894,Cleaned!$H5894,1))</f>
        <v>55</v>
      </c>
      <c r="M5894" t="str">
        <f t="shared" si="185"/>
        <v>Seniors</v>
      </c>
    </row>
    <row r="5895" spans="1:13" x14ac:dyDescent="0.25">
      <c r="A5895">
        <v>15895</v>
      </c>
      <c r="B5895" t="s">
        <v>3589</v>
      </c>
      <c r="C5895" t="s">
        <v>80</v>
      </c>
      <c r="D5895" t="s">
        <v>26</v>
      </c>
      <c r="E5895" t="s">
        <v>24</v>
      </c>
      <c r="F5895" s="35">
        <v>114.3454</v>
      </c>
      <c r="G5895" t="str">
        <f t="shared" si="184"/>
        <v>Casual Buyers</v>
      </c>
      <c r="H5895" s="4">
        <v>41795</v>
      </c>
      <c r="I5895">
        <f>WEEKDAY(Cleaned!$H5895)</f>
        <v>5</v>
      </c>
      <c r="J5895" t="s">
        <v>16</v>
      </c>
      <c r="K5895" s="4">
        <v>21371</v>
      </c>
      <c r="L5895">
        <f>INT(YEARFRAC(Cleaned!$K5895,Cleaned!$H5895,1))</f>
        <v>55</v>
      </c>
      <c r="M5895" t="str">
        <f t="shared" si="185"/>
        <v>Seniors</v>
      </c>
    </row>
    <row r="5896" spans="1:13" x14ac:dyDescent="0.25">
      <c r="A5896">
        <v>15896</v>
      </c>
      <c r="B5896" t="s">
        <v>3590</v>
      </c>
      <c r="C5896" t="s">
        <v>80</v>
      </c>
      <c r="D5896" t="s">
        <v>26</v>
      </c>
      <c r="E5896" t="s">
        <v>24</v>
      </c>
      <c r="F5896" s="35">
        <v>87.272900000000007</v>
      </c>
      <c r="G5896" t="str">
        <f t="shared" si="184"/>
        <v>Casual Buyers</v>
      </c>
      <c r="H5896" s="4">
        <v>41801</v>
      </c>
      <c r="I5896">
        <f>WEEKDAY(Cleaned!$H5896)</f>
        <v>4</v>
      </c>
      <c r="J5896" t="s">
        <v>14</v>
      </c>
      <c r="K5896" s="4">
        <v>24314</v>
      </c>
      <c r="L5896">
        <f>INT(YEARFRAC(Cleaned!$K5896,Cleaned!$H5896,1))</f>
        <v>47</v>
      </c>
      <c r="M5896" t="str">
        <f t="shared" si="185"/>
        <v>Adult</v>
      </c>
    </row>
    <row r="5897" spans="1:13" x14ac:dyDescent="0.25">
      <c r="A5897">
        <v>15897</v>
      </c>
      <c r="B5897" t="s">
        <v>3591</v>
      </c>
      <c r="C5897" t="s">
        <v>80</v>
      </c>
      <c r="D5897" t="s">
        <v>26</v>
      </c>
      <c r="E5897" t="s">
        <v>24</v>
      </c>
      <c r="F5897" s="35">
        <v>9.9339999999999993</v>
      </c>
      <c r="G5897" t="str">
        <f t="shared" si="184"/>
        <v>Casual Buyers</v>
      </c>
      <c r="H5897" s="4">
        <v>41803</v>
      </c>
      <c r="I5897">
        <f>WEEKDAY(Cleaned!$H5897)</f>
        <v>6</v>
      </c>
      <c r="J5897" t="s">
        <v>15</v>
      </c>
      <c r="K5897" s="4">
        <v>23081</v>
      </c>
      <c r="L5897">
        <f>INT(YEARFRAC(Cleaned!$K5897,Cleaned!$H5897,1))</f>
        <v>51</v>
      </c>
      <c r="M5897" t="str">
        <f t="shared" si="185"/>
        <v>Seniors</v>
      </c>
    </row>
    <row r="5898" spans="1:13" x14ac:dyDescent="0.25">
      <c r="A5898">
        <v>15898</v>
      </c>
      <c r="B5898" t="s">
        <v>3592</v>
      </c>
      <c r="C5898" t="s">
        <v>80</v>
      </c>
      <c r="D5898" t="s">
        <v>26</v>
      </c>
      <c r="E5898" t="s">
        <v>25</v>
      </c>
      <c r="F5898" s="35">
        <v>3953.9884000000002</v>
      </c>
      <c r="G5898" t="str">
        <f t="shared" si="184"/>
        <v>Brand Seekers</v>
      </c>
      <c r="H5898" s="4">
        <v>40854</v>
      </c>
      <c r="I5898">
        <f>WEEKDAY(Cleaned!$H5898)</f>
        <v>2</v>
      </c>
      <c r="J5898" t="s">
        <v>12</v>
      </c>
      <c r="K5898" s="4">
        <v>20859</v>
      </c>
      <c r="L5898">
        <f>INT(YEARFRAC(Cleaned!$K5898,Cleaned!$H5898,1))</f>
        <v>54</v>
      </c>
      <c r="M5898" t="str">
        <f t="shared" si="185"/>
        <v>Seniors</v>
      </c>
    </row>
    <row r="5899" spans="1:13" x14ac:dyDescent="0.25">
      <c r="A5899">
        <v>15899</v>
      </c>
      <c r="B5899" t="s">
        <v>3593</v>
      </c>
      <c r="C5899" t="s">
        <v>80</v>
      </c>
      <c r="D5899" t="s">
        <v>26</v>
      </c>
      <c r="E5899" t="s">
        <v>25</v>
      </c>
      <c r="F5899" s="35">
        <v>3953.9884000000002</v>
      </c>
      <c r="G5899" t="str">
        <f t="shared" si="184"/>
        <v>Brand Seekers</v>
      </c>
      <c r="H5899" s="4">
        <v>40860</v>
      </c>
      <c r="I5899">
        <f>WEEKDAY(Cleaned!$H5899)</f>
        <v>1</v>
      </c>
      <c r="J5899" t="s">
        <v>13</v>
      </c>
      <c r="K5899" s="4">
        <v>21145</v>
      </c>
      <c r="L5899">
        <f>INT(YEARFRAC(Cleaned!$K5899,Cleaned!$H5899,1))</f>
        <v>53</v>
      </c>
      <c r="M5899" t="str">
        <f t="shared" si="185"/>
        <v>Seniors</v>
      </c>
    </row>
    <row r="5900" spans="1:13" x14ac:dyDescent="0.25">
      <c r="A5900">
        <v>15900</v>
      </c>
      <c r="B5900" t="s">
        <v>3594</v>
      </c>
      <c r="C5900" t="s">
        <v>80</v>
      </c>
      <c r="D5900" t="s">
        <v>26</v>
      </c>
      <c r="E5900" t="s">
        <v>25</v>
      </c>
      <c r="F5900" s="35">
        <v>3953.9884000000002</v>
      </c>
      <c r="G5900" t="str">
        <f t="shared" si="184"/>
        <v>Brand Seekers</v>
      </c>
      <c r="H5900" s="4">
        <v>40896</v>
      </c>
      <c r="I5900">
        <f>WEEKDAY(Cleaned!$H5900)</f>
        <v>2</v>
      </c>
      <c r="J5900" t="s">
        <v>17</v>
      </c>
      <c r="K5900" s="4">
        <v>24417</v>
      </c>
      <c r="L5900">
        <f>INT(YEARFRAC(Cleaned!$K5900,Cleaned!$H5900,1))</f>
        <v>45</v>
      </c>
      <c r="M5900" t="str">
        <f t="shared" si="185"/>
        <v>Adult</v>
      </c>
    </row>
    <row r="5901" spans="1:13" x14ac:dyDescent="0.25">
      <c r="A5901">
        <v>15901</v>
      </c>
      <c r="B5901" t="s">
        <v>3595</v>
      </c>
      <c r="C5901" t="s">
        <v>80</v>
      </c>
      <c r="D5901" t="s">
        <v>26</v>
      </c>
      <c r="E5901" t="s">
        <v>25</v>
      </c>
      <c r="F5901" s="35">
        <v>3953.9884000000002</v>
      </c>
      <c r="G5901" t="str">
        <f t="shared" si="184"/>
        <v>Brand Seekers</v>
      </c>
      <c r="H5901" s="4">
        <v>40978</v>
      </c>
      <c r="I5901">
        <f>WEEKDAY(Cleaned!$H5901)</f>
        <v>7</v>
      </c>
      <c r="J5901" t="s">
        <v>14</v>
      </c>
      <c r="K5901" s="4">
        <v>20623</v>
      </c>
      <c r="L5901">
        <f>INT(YEARFRAC(Cleaned!$K5901,Cleaned!$H5901,1))</f>
        <v>55</v>
      </c>
      <c r="M5901" t="str">
        <f t="shared" si="185"/>
        <v>Seniors</v>
      </c>
    </row>
    <row r="5902" spans="1:13" x14ac:dyDescent="0.25">
      <c r="A5902">
        <v>15902</v>
      </c>
      <c r="B5902" t="s">
        <v>3596</v>
      </c>
      <c r="C5902" t="s">
        <v>80</v>
      </c>
      <c r="D5902" t="s">
        <v>26</v>
      </c>
      <c r="E5902" t="s">
        <v>25</v>
      </c>
      <c r="F5902" s="35">
        <v>3953.9884000000002</v>
      </c>
      <c r="G5902" t="str">
        <f t="shared" si="184"/>
        <v>Brand Seekers</v>
      </c>
      <c r="H5902" s="4">
        <v>40983</v>
      </c>
      <c r="I5902">
        <f>WEEKDAY(Cleaned!$H5902)</f>
        <v>5</v>
      </c>
      <c r="J5902" t="s">
        <v>16</v>
      </c>
      <c r="K5902" s="4">
        <v>24942</v>
      </c>
      <c r="L5902">
        <f>INT(YEARFRAC(Cleaned!$K5902,Cleaned!$H5902,1))</f>
        <v>43</v>
      </c>
      <c r="M5902" t="str">
        <f t="shared" si="185"/>
        <v>Adult</v>
      </c>
    </row>
    <row r="5903" spans="1:13" x14ac:dyDescent="0.25">
      <c r="A5903">
        <v>15903</v>
      </c>
      <c r="B5903" t="s">
        <v>3597</v>
      </c>
      <c r="C5903" t="s">
        <v>80</v>
      </c>
      <c r="D5903" t="s">
        <v>26</v>
      </c>
      <c r="E5903" t="s">
        <v>25</v>
      </c>
      <c r="F5903" s="35">
        <v>3756.989</v>
      </c>
      <c r="G5903" t="str">
        <f t="shared" si="184"/>
        <v>Brand Seekers</v>
      </c>
      <c r="H5903" s="4">
        <v>40984</v>
      </c>
      <c r="I5903">
        <f>WEEKDAY(Cleaned!$H5903)</f>
        <v>6</v>
      </c>
      <c r="J5903" t="s">
        <v>12</v>
      </c>
      <c r="K5903" s="4">
        <v>22691</v>
      </c>
      <c r="L5903">
        <f>INT(YEARFRAC(Cleaned!$K5903,Cleaned!$H5903,1))</f>
        <v>50</v>
      </c>
      <c r="M5903" t="str">
        <f t="shared" si="185"/>
        <v>Seniors</v>
      </c>
    </row>
    <row r="5904" spans="1:13" x14ac:dyDescent="0.25">
      <c r="A5904">
        <v>15904</v>
      </c>
      <c r="B5904" t="s">
        <v>3598</v>
      </c>
      <c r="C5904" t="s">
        <v>80</v>
      </c>
      <c r="D5904" t="s">
        <v>26</v>
      </c>
      <c r="E5904" t="s">
        <v>25</v>
      </c>
      <c r="F5904" s="35">
        <v>3953.9884000000002</v>
      </c>
      <c r="G5904" t="str">
        <f t="shared" si="184"/>
        <v>Brand Seekers</v>
      </c>
      <c r="H5904" s="4">
        <v>41019</v>
      </c>
      <c r="I5904">
        <f>WEEKDAY(Cleaned!$H5904)</f>
        <v>6</v>
      </c>
      <c r="J5904" t="s">
        <v>14</v>
      </c>
      <c r="K5904" s="4">
        <v>12086</v>
      </c>
      <c r="L5904">
        <f>INT(YEARFRAC(Cleaned!$K5904,Cleaned!$H5904,1))</f>
        <v>79</v>
      </c>
      <c r="M5904" t="str">
        <f t="shared" si="185"/>
        <v>Elders</v>
      </c>
    </row>
    <row r="5905" spans="1:13" x14ac:dyDescent="0.25">
      <c r="A5905">
        <v>15905</v>
      </c>
      <c r="B5905" t="s">
        <v>3599</v>
      </c>
      <c r="C5905" t="s">
        <v>80</v>
      </c>
      <c r="D5905" t="s">
        <v>26</v>
      </c>
      <c r="E5905" t="s">
        <v>25</v>
      </c>
      <c r="F5905" s="35">
        <v>3953.9884000000002</v>
      </c>
      <c r="G5905" t="str">
        <f t="shared" si="184"/>
        <v>Brand Seekers</v>
      </c>
      <c r="H5905" s="4">
        <v>41029</v>
      </c>
      <c r="I5905">
        <f>WEEKDAY(Cleaned!$H5905)</f>
        <v>2</v>
      </c>
      <c r="J5905" t="s">
        <v>16</v>
      </c>
      <c r="K5905" s="4">
        <v>22833</v>
      </c>
      <c r="L5905">
        <f>INT(YEARFRAC(Cleaned!$K5905,Cleaned!$H5905,1))</f>
        <v>49</v>
      </c>
      <c r="M5905" t="str">
        <f t="shared" si="185"/>
        <v>Adult</v>
      </c>
    </row>
    <row r="5906" spans="1:13" x14ac:dyDescent="0.25">
      <c r="A5906">
        <v>15906</v>
      </c>
      <c r="B5906" t="s">
        <v>3600</v>
      </c>
      <c r="C5906" t="s">
        <v>80</v>
      </c>
      <c r="D5906" t="s">
        <v>26</v>
      </c>
      <c r="E5906" t="s">
        <v>25</v>
      </c>
      <c r="F5906" s="35">
        <v>3953.9884000000002</v>
      </c>
      <c r="G5906" t="str">
        <f t="shared" si="184"/>
        <v>Brand Seekers</v>
      </c>
      <c r="H5906" s="4">
        <v>41054</v>
      </c>
      <c r="I5906">
        <f>WEEKDAY(Cleaned!$H5906)</f>
        <v>6</v>
      </c>
      <c r="J5906" t="s">
        <v>16</v>
      </c>
      <c r="K5906" s="4">
        <v>22759</v>
      </c>
      <c r="L5906">
        <f>INT(YEARFRAC(Cleaned!$K5906,Cleaned!$H5906,1))</f>
        <v>50</v>
      </c>
      <c r="M5906" t="str">
        <f t="shared" si="185"/>
        <v>Seniors</v>
      </c>
    </row>
    <row r="5907" spans="1:13" x14ac:dyDescent="0.25">
      <c r="A5907">
        <v>15907</v>
      </c>
      <c r="B5907" t="s">
        <v>3601</v>
      </c>
      <c r="C5907" t="s">
        <v>80</v>
      </c>
      <c r="D5907" t="s">
        <v>26</v>
      </c>
      <c r="E5907" t="s">
        <v>25</v>
      </c>
      <c r="F5907" s="35">
        <v>1105.4834000000001</v>
      </c>
      <c r="G5907" t="str">
        <f t="shared" si="184"/>
        <v>Casual Buyers</v>
      </c>
      <c r="H5907" s="4">
        <v>41059</v>
      </c>
      <c r="I5907">
        <f>WEEKDAY(Cleaned!$H5907)</f>
        <v>4</v>
      </c>
      <c r="J5907" t="s">
        <v>13</v>
      </c>
      <c r="K5907" s="4">
        <v>22771</v>
      </c>
      <c r="L5907">
        <f>INT(YEARFRAC(Cleaned!$K5907,Cleaned!$H5907,1))</f>
        <v>50</v>
      </c>
      <c r="M5907" t="str">
        <f t="shared" si="185"/>
        <v>Seniors</v>
      </c>
    </row>
    <row r="5908" spans="1:13" x14ac:dyDescent="0.25">
      <c r="A5908">
        <v>15908</v>
      </c>
      <c r="B5908" t="s">
        <v>3602</v>
      </c>
      <c r="C5908" t="s">
        <v>80</v>
      </c>
      <c r="D5908" t="s">
        <v>26</v>
      </c>
      <c r="E5908" t="s">
        <v>25</v>
      </c>
      <c r="F5908" s="35">
        <v>865.20399999999995</v>
      </c>
      <c r="G5908" t="str">
        <f t="shared" si="184"/>
        <v>Casual Buyers</v>
      </c>
      <c r="H5908" s="4">
        <v>41092</v>
      </c>
      <c r="I5908">
        <f>WEEKDAY(Cleaned!$H5908)</f>
        <v>2</v>
      </c>
      <c r="J5908" t="s">
        <v>16</v>
      </c>
      <c r="K5908" s="4">
        <v>25549</v>
      </c>
      <c r="L5908">
        <f>INT(YEARFRAC(Cleaned!$K5908,Cleaned!$H5908,1))</f>
        <v>42</v>
      </c>
      <c r="M5908" t="str">
        <f t="shared" si="185"/>
        <v>Adult</v>
      </c>
    </row>
    <row r="5909" spans="1:13" x14ac:dyDescent="0.25">
      <c r="A5909">
        <v>15909</v>
      </c>
      <c r="B5909" t="s">
        <v>3603</v>
      </c>
      <c r="C5909" t="s">
        <v>80</v>
      </c>
      <c r="D5909" t="s">
        <v>26</v>
      </c>
      <c r="E5909" t="s">
        <v>25</v>
      </c>
      <c r="F5909" s="35">
        <v>2264.2536</v>
      </c>
      <c r="G5909" t="str">
        <f t="shared" si="184"/>
        <v>Brand Seekers</v>
      </c>
      <c r="H5909" s="4">
        <v>41229</v>
      </c>
      <c r="I5909">
        <f>WEEKDAY(Cleaned!$H5909)</f>
        <v>6</v>
      </c>
      <c r="J5909" t="s">
        <v>17</v>
      </c>
      <c r="K5909" s="4">
        <v>20295</v>
      </c>
      <c r="L5909">
        <f>INT(YEARFRAC(Cleaned!$K5909,Cleaned!$H5909,1))</f>
        <v>57</v>
      </c>
      <c r="M5909" t="str">
        <f t="shared" si="185"/>
        <v>Seniors</v>
      </c>
    </row>
    <row r="5910" spans="1:13" x14ac:dyDescent="0.25">
      <c r="A5910">
        <v>15910</v>
      </c>
      <c r="B5910" t="s">
        <v>3604</v>
      </c>
      <c r="C5910" t="s">
        <v>80</v>
      </c>
      <c r="D5910" t="s">
        <v>26</v>
      </c>
      <c r="E5910" t="s">
        <v>25</v>
      </c>
      <c r="F5910" s="35">
        <v>2699.9018000000001</v>
      </c>
      <c r="G5910" t="str">
        <f t="shared" si="184"/>
        <v>Brand Seekers</v>
      </c>
      <c r="H5910" s="4">
        <v>41313</v>
      </c>
      <c r="I5910">
        <f>WEEKDAY(Cleaned!$H5910)</f>
        <v>6</v>
      </c>
      <c r="J5910" t="s">
        <v>13</v>
      </c>
      <c r="K5910" s="4">
        <v>19421</v>
      </c>
      <c r="L5910">
        <f>INT(YEARFRAC(Cleaned!$K5910,Cleaned!$H5910,1))</f>
        <v>59</v>
      </c>
      <c r="M5910" t="str">
        <f t="shared" si="185"/>
        <v>Seniors</v>
      </c>
    </row>
    <row r="5911" spans="1:13" x14ac:dyDescent="0.25">
      <c r="A5911">
        <v>15911</v>
      </c>
      <c r="B5911" t="s">
        <v>3605</v>
      </c>
      <c r="C5911" t="s">
        <v>80</v>
      </c>
      <c r="D5911" t="s">
        <v>26</v>
      </c>
      <c r="E5911" t="s">
        <v>25</v>
      </c>
      <c r="F5911" s="35">
        <v>2410.6266000000001</v>
      </c>
      <c r="G5911" t="str">
        <f t="shared" si="184"/>
        <v>Brand Seekers</v>
      </c>
      <c r="H5911" s="4">
        <v>41350</v>
      </c>
      <c r="I5911">
        <f>WEEKDAY(Cleaned!$H5911)</f>
        <v>1</v>
      </c>
      <c r="J5911" t="s">
        <v>17</v>
      </c>
      <c r="K5911" s="4">
        <v>21137</v>
      </c>
      <c r="L5911">
        <f>INT(YEARFRAC(Cleaned!$K5911,Cleaned!$H5911,1))</f>
        <v>55</v>
      </c>
      <c r="M5911" t="str">
        <f t="shared" si="185"/>
        <v>Seniors</v>
      </c>
    </row>
    <row r="5912" spans="1:13" x14ac:dyDescent="0.25">
      <c r="A5912">
        <v>15912</v>
      </c>
      <c r="B5912" t="s">
        <v>3606</v>
      </c>
      <c r="C5912" t="s">
        <v>80</v>
      </c>
      <c r="D5912" t="s">
        <v>26</v>
      </c>
      <c r="E5912" t="s">
        <v>25</v>
      </c>
      <c r="F5912" s="35">
        <v>2410.6266000000001</v>
      </c>
      <c r="G5912" t="str">
        <f t="shared" si="184"/>
        <v>Brand Seekers</v>
      </c>
      <c r="H5912" s="4">
        <v>41408</v>
      </c>
      <c r="I5912">
        <f>WEEKDAY(Cleaned!$H5912)</f>
        <v>3</v>
      </c>
      <c r="J5912" t="s">
        <v>15</v>
      </c>
      <c r="K5912" s="4">
        <v>21479</v>
      </c>
      <c r="L5912">
        <f>INT(YEARFRAC(Cleaned!$K5912,Cleaned!$H5912,1))</f>
        <v>54</v>
      </c>
      <c r="M5912" t="str">
        <f t="shared" si="185"/>
        <v>Seniors</v>
      </c>
    </row>
    <row r="5913" spans="1:13" x14ac:dyDescent="0.25">
      <c r="A5913">
        <v>15913</v>
      </c>
      <c r="B5913" t="s">
        <v>3607</v>
      </c>
      <c r="C5913" t="s">
        <v>80</v>
      </c>
      <c r="D5913" t="s">
        <v>26</v>
      </c>
      <c r="E5913" t="s">
        <v>25</v>
      </c>
      <c r="F5913" s="35">
        <v>2778.9976999999999</v>
      </c>
      <c r="G5913" t="str">
        <f t="shared" si="184"/>
        <v>Brand Seekers</v>
      </c>
      <c r="H5913" s="4">
        <v>41424</v>
      </c>
      <c r="I5913">
        <f>WEEKDAY(Cleaned!$H5913)</f>
        <v>5</v>
      </c>
      <c r="J5913" t="s">
        <v>15</v>
      </c>
      <c r="K5913" s="4">
        <v>22039</v>
      </c>
      <c r="L5913">
        <f>INT(YEARFRAC(Cleaned!$K5913,Cleaned!$H5913,1))</f>
        <v>53</v>
      </c>
      <c r="M5913" t="str">
        <f t="shared" si="185"/>
        <v>Seniors</v>
      </c>
    </row>
    <row r="5914" spans="1:13" x14ac:dyDescent="0.25">
      <c r="A5914">
        <v>15914</v>
      </c>
      <c r="B5914" t="s">
        <v>3608</v>
      </c>
      <c r="C5914" t="s">
        <v>80</v>
      </c>
      <c r="D5914" t="s">
        <v>26</v>
      </c>
      <c r="E5914" t="s">
        <v>25</v>
      </c>
      <c r="F5914" s="35">
        <v>35.6584</v>
      </c>
      <c r="G5914" t="str">
        <f t="shared" si="184"/>
        <v>Casual Buyers</v>
      </c>
      <c r="H5914" s="4">
        <v>41457</v>
      </c>
      <c r="I5914">
        <f>WEEKDAY(Cleaned!$H5914)</f>
        <v>3</v>
      </c>
      <c r="J5914" t="s">
        <v>17</v>
      </c>
      <c r="K5914" s="4">
        <v>20932</v>
      </c>
      <c r="L5914">
        <f>INT(YEARFRAC(Cleaned!$K5914,Cleaned!$H5914,1))</f>
        <v>56</v>
      </c>
      <c r="M5914" t="str">
        <f t="shared" si="185"/>
        <v>Seniors</v>
      </c>
    </row>
    <row r="5915" spans="1:13" x14ac:dyDescent="0.25">
      <c r="A5915">
        <v>15915</v>
      </c>
      <c r="B5915" t="s">
        <v>3609</v>
      </c>
      <c r="C5915" t="s">
        <v>80</v>
      </c>
      <c r="D5915" t="s">
        <v>26</v>
      </c>
      <c r="E5915" t="s">
        <v>25</v>
      </c>
      <c r="F5915" s="35">
        <v>65.172899999999998</v>
      </c>
      <c r="G5915" t="str">
        <f t="shared" si="184"/>
        <v>Casual Buyers</v>
      </c>
      <c r="H5915" s="4">
        <v>41459</v>
      </c>
      <c r="I5915">
        <f>WEEKDAY(Cleaned!$H5915)</f>
        <v>5</v>
      </c>
      <c r="J5915" t="s">
        <v>15</v>
      </c>
      <c r="K5915" s="4">
        <v>24533</v>
      </c>
      <c r="L5915">
        <f>INT(YEARFRAC(Cleaned!$K5915,Cleaned!$H5915,1))</f>
        <v>46</v>
      </c>
      <c r="M5915" t="str">
        <f t="shared" si="185"/>
        <v>Adult</v>
      </c>
    </row>
    <row r="5916" spans="1:13" x14ac:dyDescent="0.25">
      <c r="A5916">
        <v>15916</v>
      </c>
      <c r="B5916" t="s">
        <v>3610</v>
      </c>
      <c r="C5916" t="s">
        <v>80</v>
      </c>
      <c r="D5916" t="s">
        <v>26</v>
      </c>
      <c r="E5916" t="s">
        <v>25</v>
      </c>
      <c r="F5916" s="35">
        <v>9.9339999999999993</v>
      </c>
      <c r="G5916" t="str">
        <f t="shared" si="184"/>
        <v>Casual Buyers</v>
      </c>
      <c r="H5916" s="4">
        <v>41463</v>
      </c>
      <c r="I5916">
        <f>WEEKDAY(Cleaned!$H5916)</f>
        <v>2</v>
      </c>
      <c r="J5916" t="s">
        <v>14</v>
      </c>
      <c r="K5916" s="4">
        <v>19126</v>
      </c>
      <c r="L5916">
        <f>INT(YEARFRAC(Cleaned!$K5916,Cleaned!$H5916,1))</f>
        <v>61</v>
      </c>
      <c r="M5916" t="str">
        <f t="shared" si="185"/>
        <v>Seniors</v>
      </c>
    </row>
    <row r="5917" spans="1:13" x14ac:dyDescent="0.25">
      <c r="A5917">
        <v>15917</v>
      </c>
      <c r="B5917" t="s">
        <v>3611</v>
      </c>
      <c r="C5917" t="s">
        <v>80</v>
      </c>
      <c r="D5917" t="s">
        <v>26</v>
      </c>
      <c r="E5917" t="s">
        <v>25</v>
      </c>
      <c r="F5917" s="35">
        <v>30.144400000000001</v>
      </c>
      <c r="G5917" t="str">
        <f t="shared" si="184"/>
        <v>Casual Buyers</v>
      </c>
      <c r="H5917" s="4">
        <v>41471</v>
      </c>
      <c r="I5917">
        <f>WEEKDAY(Cleaned!$H5917)</f>
        <v>3</v>
      </c>
      <c r="J5917" t="s">
        <v>15</v>
      </c>
      <c r="K5917" s="4">
        <v>26826</v>
      </c>
      <c r="L5917">
        <f>INT(YEARFRAC(Cleaned!$K5917,Cleaned!$H5917,1))</f>
        <v>40</v>
      </c>
      <c r="M5917" t="str">
        <f t="shared" si="185"/>
        <v>Adult</v>
      </c>
    </row>
    <row r="5918" spans="1:13" x14ac:dyDescent="0.25">
      <c r="A5918">
        <v>15918</v>
      </c>
      <c r="B5918" t="s">
        <v>3612</v>
      </c>
      <c r="C5918" t="s">
        <v>80</v>
      </c>
      <c r="D5918" t="s">
        <v>26</v>
      </c>
      <c r="E5918" t="s">
        <v>24</v>
      </c>
      <c r="F5918" s="35">
        <v>16.552900000000001</v>
      </c>
      <c r="G5918" t="str">
        <f t="shared" si="184"/>
        <v>Casual Buyers</v>
      </c>
      <c r="H5918" s="4">
        <v>41588</v>
      </c>
      <c r="I5918">
        <f>WEEKDAY(Cleaned!$H5918)</f>
        <v>1</v>
      </c>
      <c r="J5918" t="s">
        <v>16</v>
      </c>
      <c r="K5918" s="4">
        <v>20389</v>
      </c>
      <c r="L5918">
        <f>INT(YEARFRAC(Cleaned!$K5918,Cleaned!$H5918,1))</f>
        <v>58</v>
      </c>
      <c r="M5918" t="str">
        <f t="shared" si="185"/>
        <v>Seniors</v>
      </c>
    </row>
    <row r="5919" spans="1:13" x14ac:dyDescent="0.25">
      <c r="A5919">
        <v>15919</v>
      </c>
      <c r="B5919" t="s">
        <v>3613</v>
      </c>
      <c r="C5919" t="s">
        <v>80</v>
      </c>
      <c r="D5919" t="s">
        <v>26</v>
      </c>
      <c r="E5919" t="s">
        <v>24</v>
      </c>
      <c r="F5919" s="35">
        <v>44.177900000000001</v>
      </c>
      <c r="G5919" t="str">
        <f t="shared" si="184"/>
        <v>Casual Buyers</v>
      </c>
      <c r="H5919" s="4">
        <v>41589</v>
      </c>
      <c r="I5919">
        <f>WEEKDAY(Cleaned!$H5919)</f>
        <v>2</v>
      </c>
      <c r="J5919" t="s">
        <v>16</v>
      </c>
      <c r="K5919" s="4">
        <v>25827</v>
      </c>
      <c r="L5919">
        <f>INT(YEARFRAC(Cleaned!$K5919,Cleaned!$H5919,1))</f>
        <v>43</v>
      </c>
      <c r="M5919" t="str">
        <f t="shared" si="185"/>
        <v>Adult</v>
      </c>
    </row>
    <row r="5920" spans="1:13" x14ac:dyDescent="0.25">
      <c r="A5920">
        <v>15920</v>
      </c>
      <c r="B5920" t="s">
        <v>3614</v>
      </c>
      <c r="C5920" t="s">
        <v>80</v>
      </c>
      <c r="D5920" t="s">
        <v>26</v>
      </c>
      <c r="E5920" t="s">
        <v>24</v>
      </c>
      <c r="F5920" s="35">
        <v>15.447900000000001</v>
      </c>
      <c r="G5920" t="str">
        <f t="shared" si="184"/>
        <v>Casual Buyers</v>
      </c>
      <c r="H5920" s="4">
        <v>41591</v>
      </c>
      <c r="I5920">
        <f>WEEKDAY(Cleaned!$H5920)</f>
        <v>4</v>
      </c>
      <c r="J5920" t="s">
        <v>14</v>
      </c>
      <c r="K5920" s="4">
        <v>25827</v>
      </c>
      <c r="L5920">
        <f>INT(YEARFRAC(Cleaned!$K5920,Cleaned!$H5920,1))</f>
        <v>43</v>
      </c>
      <c r="M5920" t="str">
        <f t="shared" si="185"/>
        <v>Adult</v>
      </c>
    </row>
    <row r="5921" spans="1:13" x14ac:dyDescent="0.25">
      <c r="A5921">
        <v>15921</v>
      </c>
      <c r="B5921" t="s">
        <v>3529</v>
      </c>
      <c r="C5921" t="s">
        <v>80</v>
      </c>
      <c r="D5921" t="s">
        <v>26</v>
      </c>
      <c r="E5921" t="s">
        <v>24</v>
      </c>
      <c r="F5921" s="35">
        <v>2011.0447999999999</v>
      </c>
      <c r="G5921" t="str">
        <f t="shared" si="184"/>
        <v>Brand Seekers</v>
      </c>
      <c r="H5921" s="4">
        <v>41604</v>
      </c>
      <c r="I5921">
        <f>WEEKDAY(Cleaned!$H5921)</f>
        <v>3</v>
      </c>
      <c r="J5921" t="s">
        <v>13</v>
      </c>
      <c r="K5921" s="4">
        <v>24156</v>
      </c>
      <c r="L5921">
        <f>INT(YEARFRAC(Cleaned!$K5921,Cleaned!$H5921,1))</f>
        <v>47</v>
      </c>
      <c r="M5921" t="str">
        <f t="shared" si="185"/>
        <v>Adult</v>
      </c>
    </row>
    <row r="5922" spans="1:13" x14ac:dyDescent="0.25">
      <c r="A5922">
        <v>15922</v>
      </c>
      <c r="B5922" t="s">
        <v>3615</v>
      </c>
      <c r="C5922" t="s">
        <v>80</v>
      </c>
      <c r="D5922" t="s">
        <v>26</v>
      </c>
      <c r="E5922" t="s">
        <v>24</v>
      </c>
      <c r="F5922" s="35">
        <v>82.300399999999996</v>
      </c>
      <c r="G5922" t="str">
        <f t="shared" si="184"/>
        <v>Casual Buyers</v>
      </c>
      <c r="H5922" s="4">
        <v>41609</v>
      </c>
      <c r="I5922">
        <f>WEEKDAY(Cleaned!$H5922)</f>
        <v>1</v>
      </c>
      <c r="J5922" t="s">
        <v>12</v>
      </c>
      <c r="K5922" s="4">
        <v>23140</v>
      </c>
      <c r="L5922">
        <f>INT(YEARFRAC(Cleaned!$K5922,Cleaned!$H5922,1))</f>
        <v>50</v>
      </c>
      <c r="M5922" t="str">
        <f t="shared" si="185"/>
        <v>Seniors</v>
      </c>
    </row>
    <row r="5923" spans="1:13" x14ac:dyDescent="0.25">
      <c r="A5923">
        <v>15923</v>
      </c>
      <c r="B5923" t="s">
        <v>3377</v>
      </c>
      <c r="C5923" t="s">
        <v>80</v>
      </c>
      <c r="D5923" t="s">
        <v>26</v>
      </c>
      <c r="E5923" t="s">
        <v>24</v>
      </c>
      <c r="F5923" s="35">
        <v>2634.3973999999998</v>
      </c>
      <c r="G5923" t="str">
        <f t="shared" si="184"/>
        <v>Brand Seekers</v>
      </c>
      <c r="H5923" s="4">
        <v>41620</v>
      </c>
      <c r="I5923">
        <f>WEEKDAY(Cleaned!$H5923)</f>
        <v>5</v>
      </c>
      <c r="J5923" t="s">
        <v>12</v>
      </c>
      <c r="K5923" s="4">
        <v>26577</v>
      </c>
      <c r="L5923">
        <f>INT(YEARFRAC(Cleaned!$K5923,Cleaned!$H5923,1))</f>
        <v>41</v>
      </c>
      <c r="M5923" t="str">
        <f t="shared" si="185"/>
        <v>Adult</v>
      </c>
    </row>
    <row r="5924" spans="1:13" x14ac:dyDescent="0.25">
      <c r="A5924">
        <v>15924</v>
      </c>
      <c r="B5924" t="s">
        <v>3616</v>
      </c>
      <c r="C5924" t="s">
        <v>80</v>
      </c>
      <c r="D5924" t="s">
        <v>26</v>
      </c>
      <c r="E5924" t="s">
        <v>24</v>
      </c>
      <c r="F5924" s="35">
        <v>59.658999999999999</v>
      </c>
      <c r="G5924" t="str">
        <f t="shared" si="184"/>
        <v>Casual Buyers</v>
      </c>
      <c r="H5924" s="4">
        <v>41621</v>
      </c>
      <c r="I5924">
        <f>WEEKDAY(Cleaned!$H5924)</f>
        <v>6</v>
      </c>
      <c r="J5924" t="s">
        <v>12</v>
      </c>
      <c r="K5924" s="4">
        <v>26973</v>
      </c>
      <c r="L5924">
        <f>INT(YEARFRAC(Cleaned!$K5924,Cleaned!$H5924,1))</f>
        <v>40</v>
      </c>
      <c r="M5924" t="str">
        <f t="shared" si="185"/>
        <v>Adult</v>
      </c>
    </row>
    <row r="5925" spans="1:13" x14ac:dyDescent="0.25">
      <c r="A5925">
        <v>15925</v>
      </c>
      <c r="B5925" t="s">
        <v>3617</v>
      </c>
      <c r="C5925" t="s">
        <v>80</v>
      </c>
      <c r="D5925" t="s">
        <v>26</v>
      </c>
      <c r="E5925" t="s">
        <v>24</v>
      </c>
      <c r="F5925" s="35">
        <v>32.575400000000002</v>
      </c>
      <c r="G5925" t="str">
        <f t="shared" si="184"/>
        <v>Casual Buyers</v>
      </c>
      <c r="H5925" s="4">
        <v>41625</v>
      </c>
      <c r="I5925">
        <f>WEEKDAY(Cleaned!$H5925)</f>
        <v>3</v>
      </c>
      <c r="J5925" t="s">
        <v>13</v>
      </c>
      <c r="K5925" s="4">
        <v>20266</v>
      </c>
      <c r="L5925">
        <f>INT(YEARFRAC(Cleaned!$K5925,Cleaned!$H5925,1))</f>
        <v>58</v>
      </c>
      <c r="M5925" t="str">
        <f t="shared" si="185"/>
        <v>Seniors</v>
      </c>
    </row>
    <row r="5926" spans="1:13" x14ac:dyDescent="0.25">
      <c r="A5926">
        <v>15926</v>
      </c>
      <c r="B5926" t="s">
        <v>3618</v>
      </c>
      <c r="C5926" t="s">
        <v>80</v>
      </c>
      <c r="D5926" t="s">
        <v>26</v>
      </c>
      <c r="E5926" t="s">
        <v>24</v>
      </c>
      <c r="F5926" s="35">
        <v>50.774799999999999</v>
      </c>
      <c r="G5926" t="str">
        <f t="shared" si="184"/>
        <v>Casual Buyers</v>
      </c>
      <c r="H5926" s="4">
        <v>41627</v>
      </c>
      <c r="I5926">
        <f>WEEKDAY(Cleaned!$H5926)</f>
        <v>5</v>
      </c>
      <c r="J5926" t="s">
        <v>13</v>
      </c>
      <c r="K5926" s="4">
        <v>20464</v>
      </c>
      <c r="L5926">
        <f>INT(YEARFRAC(Cleaned!$K5926,Cleaned!$H5926,1))</f>
        <v>57</v>
      </c>
      <c r="M5926" t="str">
        <f t="shared" si="185"/>
        <v>Seniors</v>
      </c>
    </row>
    <row r="5927" spans="1:13" x14ac:dyDescent="0.25">
      <c r="A5927">
        <v>15927</v>
      </c>
      <c r="B5927" t="s">
        <v>3619</v>
      </c>
      <c r="C5927" t="s">
        <v>80</v>
      </c>
      <c r="D5927" t="s">
        <v>26</v>
      </c>
      <c r="E5927" t="s">
        <v>24</v>
      </c>
      <c r="F5927" s="35">
        <v>6.9394</v>
      </c>
      <c r="G5927" t="str">
        <f t="shared" si="184"/>
        <v>Casual Buyers</v>
      </c>
      <c r="H5927" s="4">
        <v>41632</v>
      </c>
      <c r="I5927">
        <f>WEEKDAY(Cleaned!$H5927)</f>
        <v>3</v>
      </c>
      <c r="J5927" t="s">
        <v>14</v>
      </c>
      <c r="K5927" s="4">
        <v>24005</v>
      </c>
      <c r="L5927">
        <f>INT(YEARFRAC(Cleaned!$K5927,Cleaned!$H5927,1))</f>
        <v>48</v>
      </c>
      <c r="M5927" t="str">
        <f t="shared" si="185"/>
        <v>Adult</v>
      </c>
    </row>
    <row r="5928" spans="1:13" x14ac:dyDescent="0.25">
      <c r="A5928">
        <v>15928</v>
      </c>
      <c r="B5928" t="s">
        <v>3521</v>
      </c>
      <c r="C5928" t="s">
        <v>80</v>
      </c>
      <c r="D5928" t="s">
        <v>26</v>
      </c>
      <c r="E5928" t="s">
        <v>24</v>
      </c>
      <c r="F5928" s="35">
        <v>1939.2529</v>
      </c>
      <c r="G5928" t="str">
        <f t="shared" si="184"/>
        <v>Brand Seekers</v>
      </c>
      <c r="H5928" s="4">
        <v>41633</v>
      </c>
      <c r="I5928">
        <f>WEEKDAY(Cleaned!$H5928)</f>
        <v>4</v>
      </c>
      <c r="J5928" t="s">
        <v>15</v>
      </c>
      <c r="K5928" s="4">
        <v>16228</v>
      </c>
      <c r="L5928">
        <f>INT(YEARFRAC(Cleaned!$K5928,Cleaned!$H5928,1))</f>
        <v>69</v>
      </c>
      <c r="M5928" t="str">
        <f t="shared" si="185"/>
        <v>Elders</v>
      </c>
    </row>
    <row r="5929" spans="1:13" x14ac:dyDescent="0.25">
      <c r="A5929">
        <v>15929</v>
      </c>
      <c r="B5929" t="s">
        <v>3620</v>
      </c>
      <c r="C5929" t="s">
        <v>80</v>
      </c>
      <c r="D5929" t="s">
        <v>26</v>
      </c>
      <c r="E5929" t="s">
        <v>24</v>
      </c>
      <c r="F5929" s="35">
        <v>27.614000000000001</v>
      </c>
      <c r="G5929" t="str">
        <f t="shared" si="184"/>
        <v>Casual Buyers</v>
      </c>
      <c r="H5929" s="4">
        <v>41639</v>
      </c>
      <c r="I5929">
        <f>WEEKDAY(Cleaned!$H5929)</f>
        <v>3</v>
      </c>
      <c r="J5929" t="s">
        <v>12</v>
      </c>
      <c r="K5929" s="4">
        <v>21714</v>
      </c>
      <c r="L5929">
        <f>INT(YEARFRAC(Cleaned!$K5929,Cleaned!$H5929,1))</f>
        <v>54</v>
      </c>
      <c r="M5929" t="str">
        <f t="shared" si="185"/>
        <v>Seniors</v>
      </c>
    </row>
    <row r="5930" spans="1:13" x14ac:dyDescent="0.25">
      <c r="A5930">
        <v>15930</v>
      </c>
      <c r="B5930" t="s">
        <v>3494</v>
      </c>
      <c r="C5930" t="s">
        <v>80</v>
      </c>
      <c r="D5930" t="s">
        <v>26</v>
      </c>
      <c r="E5930" t="s">
        <v>24</v>
      </c>
      <c r="F5930" s="35">
        <v>127.0308</v>
      </c>
      <c r="G5930" t="str">
        <f t="shared" si="184"/>
        <v>Casual Buyers</v>
      </c>
      <c r="H5930" s="4">
        <v>41642</v>
      </c>
      <c r="I5930">
        <f>WEEKDAY(Cleaned!$H5930)</f>
        <v>6</v>
      </c>
      <c r="J5930" t="s">
        <v>18</v>
      </c>
      <c r="K5930" s="4">
        <v>20016</v>
      </c>
      <c r="L5930">
        <f>INT(YEARFRAC(Cleaned!$K5930,Cleaned!$H5930,1))</f>
        <v>59</v>
      </c>
      <c r="M5930" t="str">
        <f t="shared" si="185"/>
        <v>Seniors</v>
      </c>
    </row>
    <row r="5931" spans="1:13" x14ac:dyDescent="0.25">
      <c r="A5931">
        <v>15931</v>
      </c>
      <c r="B5931" t="s">
        <v>3621</v>
      </c>
      <c r="C5931" t="s">
        <v>80</v>
      </c>
      <c r="D5931" t="s">
        <v>26</v>
      </c>
      <c r="E5931" t="s">
        <v>24</v>
      </c>
      <c r="F5931" s="35">
        <v>44.177900000000001</v>
      </c>
      <c r="G5931" t="str">
        <f t="shared" si="184"/>
        <v>Casual Buyers</v>
      </c>
      <c r="H5931" s="4">
        <v>41644</v>
      </c>
      <c r="I5931">
        <f>WEEKDAY(Cleaned!$H5931)</f>
        <v>1</v>
      </c>
      <c r="J5931" t="s">
        <v>16</v>
      </c>
      <c r="K5931" s="4">
        <v>17252</v>
      </c>
      <c r="L5931">
        <f>INT(YEARFRAC(Cleaned!$K5931,Cleaned!$H5931,1))</f>
        <v>66</v>
      </c>
      <c r="M5931" t="str">
        <f t="shared" si="185"/>
        <v>Elders</v>
      </c>
    </row>
    <row r="5932" spans="1:13" x14ac:dyDescent="0.25">
      <c r="A5932">
        <v>15932</v>
      </c>
      <c r="B5932" t="s">
        <v>3581</v>
      </c>
      <c r="C5932" t="s">
        <v>80</v>
      </c>
      <c r="D5932" t="s">
        <v>26</v>
      </c>
      <c r="E5932" t="s">
        <v>24</v>
      </c>
      <c r="F5932" s="35">
        <v>33.072699999999998</v>
      </c>
      <c r="G5932" t="str">
        <f t="shared" si="184"/>
        <v>Casual Buyers</v>
      </c>
      <c r="H5932" s="4">
        <v>41647</v>
      </c>
      <c r="I5932">
        <f>WEEKDAY(Cleaned!$H5932)</f>
        <v>4</v>
      </c>
      <c r="J5932" t="s">
        <v>17</v>
      </c>
      <c r="K5932" s="4">
        <v>25640</v>
      </c>
      <c r="L5932">
        <f>INT(YEARFRAC(Cleaned!$K5932,Cleaned!$H5932,1))</f>
        <v>43</v>
      </c>
      <c r="M5932" t="str">
        <f t="shared" si="185"/>
        <v>Adult</v>
      </c>
    </row>
    <row r="5933" spans="1:13" x14ac:dyDescent="0.25">
      <c r="A5933">
        <v>15933</v>
      </c>
      <c r="B5933" t="s">
        <v>3622</v>
      </c>
      <c r="C5933" t="s">
        <v>80</v>
      </c>
      <c r="D5933" t="s">
        <v>26</v>
      </c>
      <c r="E5933" t="s">
        <v>24</v>
      </c>
      <c r="F5933" s="35">
        <v>2.5305</v>
      </c>
      <c r="G5933" t="str">
        <f t="shared" si="184"/>
        <v>Casual Buyers</v>
      </c>
      <c r="H5933" s="4">
        <v>41658</v>
      </c>
      <c r="I5933">
        <f>WEEKDAY(Cleaned!$H5933)</f>
        <v>1</v>
      </c>
      <c r="J5933" t="s">
        <v>12</v>
      </c>
      <c r="K5933" s="4">
        <v>26741</v>
      </c>
      <c r="L5933">
        <f>INT(YEARFRAC(Cleaned!$K5933,Cleaned!$H5933,1))</f>
        <v>40</v>
      </c>
      <c r="M5933" t="str">
        <f t="shared" si="185"/>
        <v>Adult</v>
      </c>
    </row>
    <row r="5934" spans="1:13" x14ac:dyDescent="0.25">
      <c r="A5934">
        <v>15934</v>
      </c>
      <c r="B5934" t="s">
        <v>3623</v>
      </c>
      <c r="C5934" t="s">
        <v>80</v>
      </c>
      <c r="D5934" t="s">
        <v>26</v>
      </c>
      <c r="E5934" t="s">
        <v>24</v>
      </c>
      <c r="F5934" s="35">
        <v>33.139000000000003</v>
      </c>
      <c r="G5934" t="str">
        <f t="shared" si="184"/>
        <v>Casual Buyers</v>
      </c>
      <c r="H5934" s="4">
        <v>41660</v>
      </c>
      <c r="I5934">
        <f>WEEKDAY(Cleaned!$H5934)</f>
        <v>3</v>
      </c>
      <c r="J5934" t="s">
        <v>12</v>
      </c>
      <c r="K5934" s="4">
        <v>27316</v>
      </c>
      <c r="L5934">
        <f>INT(YEARFRAC(Cleaned!$K5934,Cleaned!$H5934,1))</f>
        <v>39</v>
      </c>
      <c r="M5934" t="str">
        <f t="shared" si="185"/>
        <v>Adult</v>
      </c>
    </row>
    <row r="5935" spans="1:13" x14ac:dyDescent="0.25">
      <c r="A5935">
        <v>15935</v>
      </c>
      <c r="B5935" t="s">
        <v>3624</v>
      </c>
      <c r="C5935" t="s">
        <v>80</v>
      </c>
      <c r="D5935" t="s">
        <v>26</v>
      </c>
      <c r="E5935" t="s">
        <v>24</v>
      </c>
      <c r="F5935" s="35">
        <v>11.039</v>
      </c>
      <c r="G5935" t="str">
        <f t="shared" si="184"/>
        <v>Casual Buyers</v>
      </c>
      <c r="H5935" s="4">
        <v>41662</v>
      </c>
      <c r="I5935">
        <f>WEEKDAY(Cleaned!$H5935)</f>
        <v>5</v>
      </c>
      <c r="J5935" t="s">
        <v>12</v>
      </c>
      <c r="K5935" s="4">
        <v>22870</v>
      </c>
      <c r="L5935">
        <f>INT(YEARFRAC(Cleaned!$K5935,Cleaned!$H5935,1))</f>
        <v>51</v>
      </c>
      <c r="M5935" t="str">
        <f t="shared" si="185"/>
        <v>Seniors</v>
      </c>
    </row>
    <row r="5936" spans="1:13" x14ac:dyDescent="0.25">
      <c r="A5936">
        <v>15936</v>
      </c>
      <c r="B5936" t="s">
        <v>3625</v>
      </c>
      <c r="C5936" t="s">
        <v>80</v>
      </c>
      <c r="D5936" t="s">
        <v>26</v>
      </c>
      <c r="E5936" t="s">
        <v>24</v>
      </c>
      <c r="F5936" s="35">
        <v>8.0443999999999996</v>
      </c>
      <c r="G5936" t="str">
        <f t="shared" si="184"/>
        <v>Casual Buyers</v>
      </c>
      <c r="H5936" s="4">
        <v>41664</v>
      </c>
      <c r="I5936">
        <f>WEEKDAY(Cleaned!$H5936)</f>
        <v>7</v>
      </c>
      <c r="J5936" t="s">
        <v>17</v>
      </c>
      <c r="K5936" s="4">
        <v>25888</v>
      </c>
      <c r="L5936">
        <f>INT(YEARFRAC(Cleaned!$K5936,Cleaned!$H5936,1))</f>
        <v>43</v>
      </c>
      <c r="M5936" t="str">
        <f t="shared" si="185"/>
        <v>Adult</v>
      </c>
    </row>
    <row r="5937" spans="1:13" x14ac:dyDescent="0.25">
      <c r="A5937">
        <v>15937</v>
      </c>
      <c r="B5937" t="s">
        <v>3574</v>
      </c>
      <c r="C5937" t="s">
        <v>80</v>
      </c>
      <c r="D5937" t="s">
        <v>26</v>
      </c>
      <c r="E5937" t="s">
        <v>24</v>
      </c>
      <c r="F5937" s="35">
        <v>2699.9018000000001</v>
      </c>
      <c r="G5937" t="str">
        <f t="shared" si="184"/>
        <v>Brand Seekers</v>
      </c>
      <c r="H5937" s="4">
        <v>41665</v>
      </c>
      <c r="I5937">
        <f>WEEKDAY(Cleaned!$H5937)</f>
        <v>1</v>
      </c>
      <c r="J5937" t="s">
        <v>12</v>
      </c>
      <c r="K5937" s="4">
        <v>22124</v>
      </c>
      <c r="L5937">
        <f>INT(YEARFRAC(Cleaned!$K5937,Cleaned!$H5937,1))</f>
        <v>53</v>
      </c>
      <c r="M5937" t="str">
        <f t="shared" si="185"/>
        <v>Seniors</v>
      </c>
    </row>
    <row r="5938" spans="1:13" x14ac:dyDescent="0.25">
      <c r="A5938">
        <v>15938</v>
      </c>
      <c r="B5938" t="s">
        <v>3496</v>
      </c>
      <c r="C5938" t="s">
        <v>80</v>
      </c>
      <c r="D5938" t="s">
        <v>26</v>
      </c>
      <c r="E5938" t="s">
        <v>24</v>
      </c>
      <c r="F5938" s="35">
        <v>55.216900000000003</v>
      </c>
      <c r="G5938" t="str">
        <f t="shared" si="184"/>
        <v>Casual Buyers</v>
      </c>
      <c r="H5938" s="4">
        <v>41673</v>
      </c>
      <c r="I5938">
        <f>WEEKDAY(Cleaned!$H5938)</f>
        <v>2</v>
      </c>
      <c r="J5938" t="s">
        <v>18</v>
      </c>
      <c r="K5938" s="4">
        <v>26507</v>
      </c>
      <c r="L5938">
        <f>INT(YEARFRAC(Cleaned!$K5938,Cleaned!$H5938,1))</f>
        <v>41</v>
      </c>
      <c r="M5938" t="str">
        <f t="shared" si="185"/>
        <v>Adult</v>
      </c>
    </row>
    <row r="5939" spans="1:13" x14ac:dyDescent="0.25">
      <c r="A5939">
        <v>15939</v>
      </c>
      <c r="B5939" t="s">
        <v>3626</v>
      </c>
      <c r="C5939" t="s">
        <v>80</v>
      </c>
      <c r="D5939" t="s">
        <v>26</v>
      </c>
      <c r="E5939" t="s">
        <v>24</v>
      </c>
      <c r="F5939" s="35">
        <v>44.177900000000001</v>
      </c>
      <c r="G5939" t="str">
        <f t="shared" si="184"/>
        <v>Casual Buyers</v>
      </c>
      <c r="H5939" s="4">
        <v>41673</v>
      </c>
      <c r="I5939">
        <f>WEEKDAY(Cleaned!$H5939)</f>
        <v>2</v>
      </c>
      <c r="J5939" t="s">
        <v>14</v>
      </c>
      <c r="K5939" s="4">
        <v>16213</v>
      </c>
      <c r="L5939">
        <f>INT(YEARFRAC(Cleaned!$K5939,Cleaned!$H5939,1))</f>
        <v>69</v>
      </c>
      <c r="M5939" t="str">
        <f t="shared" si="185"/>
        <v>Elders</v>
      </c>
    </row>
    <row r="5940" spans="1:13" x14ac:dyDescent="0.25">
      <c r="A5940">
        <v>15940</v>
      </c>
      <c r="B5940" t="s">
        <v>3627</v>
      </c>
      <c r="C5940" t="s">
        <v>80</v>
      </c>
      <c r="D5940" t="s">
        <v>26</v>
      </c>
      <c r="E5940" t="s">
        <v>24</v>
      </c>
      <c r="F5940" s="35">
        <v>100.0909</v>
      </c>
      <c r="G5940" t="str">
        <f t="shared" si="184"/>
        <v>Casual Buyers</v>
      </c>
      <c r="H5940" s="4">
        <v>41684</v>
      </c>
      <c r="I5940">
        <f>WEEKDAY(Cleaned!$H5940)</f>
        <v>6</v>
      </c>
      <c r="J5940" t="s">
        <v>12</v>
      </c>
      <c r="K5940" s="4">
        <v>17141</v>
      </c>
      <c r="L5940">
        <f>INT(YEARFRAC(Cleaned!$K5940,Cleaned!$H5940,1))</f>
        <v>67</v>
      </c>
      <c r="M5940" t="str">
        <f t="shared" si="185"/>
        <v>Elders</v>
      </c>
    </row>
    <row r="5941" spans="1:13" x14ac:dyDescent="0.25">
      <c r="A5941">
        <v>15941</v>
      </c>
      <c r="B5941" t="s">
        <v>3465</v>
      </c>
      <c r="C5941" t="s">
        <v>80</v>
      </c>
      <c r="D5941" t="s">
        <v>26</v>
      </c>
      <c r="E5941" t="s">
        <v>24</v>
      </c>
      <c r="F5941" s="35">
        <v>635.35289999999998</v>
      </c>
      <c r="G5941" t="str">
        <f t="shared" si="184"/>
        <v>Casual Buyers</v>
      </c>
      <c r="H5941" s="4">
        <v>41686</v>
      </c>
      <c r="I5941">
        <f>WEEKDAY(Cleaned!$H5941)</f>
        <v>1</v>
      </c>
      <c r="J5941" t="s">
        <v>15</v>
      </c>
      <c r="K5941" s="4">
        <v>20312</v>
      </c>
      <c r="L5941">
        <f>INT(YEARFRAC(Cleaned!$K5941,Cleaned!$H5941,1))</f>
        <v>58</v>
      </c>
      <c r="M5941" t="str">
        <f t="shared" si="185"/>
        <v>Seniors</v>
      </c>
    </row>
    <row r="5942" spans="1:13" x14ac:dyDescent="0.25">
      <c r="A5942">
        <v>15942</v>
      </c>
      <c r="B5942" t="s">
        <v>3628</v>
      </c>
      <c r="C5942" t="s">
        <v>80</v>
      </c>
      <c r="D5942" t="s">
        <v>26</v>
      </c>
      <c r="E5942" t="s">
        <v>24</v>
      </c>
      <c r="F5942" s="35">
        <v>651.92790000000002</v>
      </c>
      <c r="G5942" t="str">
        <f t="shared" si="184"/>
        <v>Casual Buyers</v>
      </c>
      <c r="H5942" s="4">
        <v>41690</v>
      </c>
      <c r="I5942">
        <f>WEEKDAY(Cleaned!$H5942)</f>
        <v>5</v>
      </c>
      <c r="J5942" t="s">
        <v>16</v>
      </c>
      <c r="K5942" s="4">
        <v>24889</v>
      </c>
      <c r="L5942">
        <f>INT(YEARFRAC(Cleaned!$K5942,Cleaned!$H5942,1))</f>
        <v>45</v>
      </c>
      <c r="M5942" t="str">
        <f t="shared" si="185"/>
        <v>Adult</v>
      </c>
    </row>
    <row r="5943" spans="1:13" x14ac:dyDescent="0.25">
      <c r="A5943">
        <v>15943</v>
      </c>
      <c r="B5943" t="s">
        <v>3500</v>
      </c>
      <c r="C5943" t="s">
        <v>80</v>
      </c>
      <c r="D5943" t="s">
        <v>26</v>
      </c>
      <c r="E5943" t="s">
        <v>24</v>
      </c>
      <c r="F5943" s="35">
        <v>99.416899999999998</v>
      </c>
      <c r="G5943" t="str">
        <f t="shared" si="184"/>
        <v>Casual Buyers</v>
      </c>
      <c r="H5943" s="4">
        <v>41691</v>
      </c>
      <c r="I5943">
        <f>WEEKDAY(Cleaned!$H5943)</f>
        <v>6</v>
      </c>
      <c r="J5943" t="s">
        <v>18</v>
      </c>
      <c r="K5943" s="4">
        <v>26882</v>
      </c>
      <c r="L5943">
        <f>INT(YEARFRAC(Cleaned!$K5943,Cleaned!$H5943,1))</f>
        <v>40</v>
      </c>
      <c r="M5943" t="str">
        <f t="shared" si="185"/>
        <v>Adult</v>
      </c>
    </row>
    <row r="5944" spans="1:13" x14ac:dyDescent="0.25">
      <c r="A5944">
        <v>15944</v>
      </c>
      <c r="B5944" t="s">
        <v>3629</v>
      </c>
      <c r="C5944" t="s">
        <v>80</v>
      </c>
      <c r="D5944" t="s">
        <v>26</v>
      </c>
      <c r="E5944" t="s">
        <v>24</v>
      </c>
      <c r="F5944" s="35">
        <v>27.614000000000001</v>
      </c>
      <c r="G5944" t="str">
        <f t="shared" si="184"/>
        <v>Casual Buyers</v>
      </c>
      <c r="H5944" s="4">
        <v>41706</v>
      </c>
      <c r="I5944">
        <f>WEEKDAY(Cleaned!$H5944)</f>
        <v>7</v>
      </c>
      <c r="J5944" t="s">
        <v>17</v>
      </c>
      <c r="K5944" s="4">
        <v>19291</v>
      </c>
      <c r="L5944">
        <f>INT(YEARFRAC(Cleaned!$K5944,Cleaned!$H5944,1))</f>
        <v>61</v>
      </c>
      <c r="M5944" t="str">
        <f t="shared" si="185"/>
        <v>Seniors</v>
      </c>
    </row>
    <row r="5945" spans="1:13" x14ac:dyDescent="0.25">
      <c r="A5945">
        <v>15945</v>
      </c>
      <c r="B5945" t="s">
        <v>3630</v>
      </c>
      <c r="C5945" t="s">
        <v>80</v>
      </c>
      <c r="D5945" t="s">
        <v>26</v>
      </c>
      <c r="E5945" t="s">
        <v>24</v>
      </c>
      <c r="F5945" s="35">
        <v>132.5779</v>
      </c>
      <c r="G5945" t="str">
        <f t="shared" si="184"/>
        <v>Casual Buyers</v>
      </c>
      <c r="H5945" s="4">
        <v>41707</v>
      </c>
      <c r="I5945">
        <f>WEEKDAY(Cleaned!$H5945)</f>
        <v>1</v>
      </c>
      <c r="J5945" t="s">
        <v>16</v>
      </c>
      <c r="K5945" s="4">
        <v>27383</v>
      </c>
      <c r="L5945">
        <f>INT(YEARFRAC(Cleaned!$K5945,Cleaned!$H5945,1))</f>
        <v>39</v>
      </c>
      <c r="M5945" t="str">
        <f t="shared" si="185"/>
        <v>Adult</v>
      </c>
    </row>
    <row r="5946" spans="1:13" x14ac:dyDescent="0.25">
      <c r="A5946">
        <v>15946</v>
      </c>
      <c r="B5946" t="s">
        <v>3631</v>
      </c>
      <c r="C5946" t="s">
        <v>80</v>
      </c>
      <c r="D5946" t="s">
        <v>26</v>
      </c>
      <c r="E5946" t="s">
        <v>24</v>
      </c>
      <c r="F5946" s="35">
        <v>2665.2048</v>
      </c>
      <c r="G5946" t="str">
        <f t="shared" si="184"/>
        <v>Brand Seekers</v>
      </c>
      <c r="H5946" s="4">
        <v>41709</v>
      </c>
      <c r="I5946">
        <f>WEEKDAY(Cleaned!$H5946)</f>
        <v>3</v>
      </c>
      <c r="J5946" t="s">
        <v>14</v>
      </c>
      <c r="K5946" s="4">
        <v>26239</v>
      </c>
      <c r="L5946">
        <f>INT(YEARFRAC(Cleaned!$K5946,Cleaned!$H5946,1))</f>
        <v>42</v>
      </c>
      <c r="M5946" t="str">
        <f t="shared" si="185"/>
        <v>Adult</v>
      </c>
    </row>
    <row r="5947" spans="1:13" x14ac:dyDescent="0.25">
      <c r="A5947">
        <v>15947</v>
      </c>
      <c r="B5947" t="s">
        <v>3632</v>
      </c>
      <c r="C5947" t="s">
        <v>80</v>
      </c>
      <c r="D5947" t="s">
        <v>26</v>
      </c>
      <c r="E5947" t="s">
        <v>24</v>
      </c>
      <c r="F5947" s="35">
        <v>728.69230000000005</v>
      </c>
      <c r="G5947" t="str">
        <f t="shared" si="184"/>
        <v>Casual Buyers</v>
      </c>
      <c r="H5947" s="4">
        <v>41717</v>
      </c>
      <c r="I5947">
        <f>WEEKDAY(Cleaned!$H5947)</f>
        <v>4</v>
      </c>
      <c r="J5947" t="s">
        <v>14</v>
      </c>
      <c r="K5947" s="4">
        <v>18328</v>
      </c>
      <c r="L5947">
        <f>INT(YEARFRAC(Cleaned!$K5947,Cleaned!$H5947,1))</f>
        <v>64</v>
      </c>
      <c r="M5947" t="str">
        <f t="shared" si="185"/>
        <v>Seniors</v>
      </c>
    </row>
    <row r="5948" spans="1:13" x14ac:dyDescent="0.25">
      <c r="A5948">
        <v>15948</v>
      </c>
      <c r="B5948" t="s">
        <v>3496</v>
      </c>
      <c r="C5948" t="s">
        <v>80</v>
      </c>
      <c r="D5948" t="s">
        <v>26</v>
      </c>
      <c r="E5948" t="s">
        <v>24</v>
      </c>
      <c r="F5948" s="35">
        <v>41.183399999999999</v>
      </c>
      <c r="G5948" t="str">
        <f t="shared" si="184"/>
        <v>Casual Buyers</v>
      </c>
      <c r="H5948" s="4">
        <v>41718</v>
      </c>
      <c r="I5948">
        <f>WEEKDAY(Cleaned!$H5948)</f>
        <v>5</v>
      </c>
      <c r="J5948" t="s">
        <v>18</v>
      </c>
      <c r="K5948" s="4">
        <v>26507</v>
      </c>
      <c r="L5948">
        <f>INT(YEARFRAC(Cleaned!$K5948,Cleaned!$H5948,1))</f>
        <v>41</v>
      </c>
      <c r="M5948" t="str">
        <f t="shared" si="185"/>
        <v>Adult</v>
      </c>
    </row>
    <row r="5949" spans="1:13" x14ac:dyDescent="0.25">
      <c r="A5949">
        <v>15949</v>
      </c>
      <c r="B5949" t="s">
        <v>3409</v>
      </c>
      <c r="C5949" t="s">
        <v>80</v>
      </c>
      <c r="D5949" t="s">
        <v>26</v>
      </c>
      <c r="E5949" t="s">
        <v>24</v>
      </c>
      <c r="F5949" s="35">
        <v>875.53570000000002</v>
      </c>
      <c r="G5949" t="str">
        <f t="shared" si="184"/>
        <v>Casual Buyers</v>
      </c>
      <c r="H5949" s="4">
        <v>41720</v>
      </c>
      <c r="I5949">
        <f>WEEKDAY(Cleaned!$H5949)</f>
        <v>7</v>
      </c>
      <c r="J5949" t="s">
        <v>15</v>
      </c>
      <c r="K5949" s="4">
        <v>21296</v>
      </c>
      <c r="L5949">
        <f>INT(YEARFRAC(Cleaned!$K5949,Cleaned!$H5949,1))</f>
        <v>55</v>
      </c>
      <c r="M5949" t="str">
        <f t="shared" si="185"/>
        <v>Seniors</v>
      </c>
    </row>
    <row r="5950" spans="1:13" x14ac:dyDescent="0.25">
      <c r="A5950">
        <v>15950</v>
      </c>
      <c r="B5950" t="s">
        <v>3633</v>
      </c>
      <c r="C5950" t="s">
        <v>80</v>
      </c>
      <c r="D5950" t="s">
        <v>26</v>
      </c>
      <c r="E5950" t="s">
        <v>24</v>
      </c>
      <c r="F5950" s="35">
        <v>2538.4944</v>
      </c>
      <c r="G5950" t="str">
        <f t="shared" si="184"/>
        <v>Brand Seekers</v>
      </c>
      <c r="H5950" s="4">
        <v>41724</v>
      </c>
      <c r="I5950">
        <f>WEEKDAY(Cleaned!$H5950)</f>
        <v>4</v>
      </c>
      <c r="J5950" t="s">
        <v>15</v>
      </c>
      <c r="K5950" s="4">
        <v>23887</v>
      </c>
      <c r="L5950">
        <f>INT(YEARFRAC(Cleaned!$K5950,Cleaned!$H5950,1))</f>
        <v>48</v>
      </c>
      <c r="M5950" t="str">
        <f t="shared" si="185"/>
        <v>Adult</v>
      </c>
    </row>
    <row r="5951" spans="1:13" x14ac:dyDescent="0.25">
      <c r="A5951">
        <v>15951</v>
      </c>
      <c r="B5951" t="s">
        <v>3520</v>
      </c>
      <c r="C5951" t="s">
        <v>80</v>
      </c>
      <c r="D5951" t="s">
        <v>26</v>
      </c>
      <c r="E5951" t="s">
        <v>24</v>
      </c>
      <c r="F5951" s="35">
        <v>983.22900000000004</v>
      </c>
      <c r="G5951" t="str">
        <f t="shared" si="184"/>
        <v>Casual Buyers</v>
      </c>
      <c r="H5951" s="4">
        <v>41725</v>
      </c>
      <c r="I5951">
        <f>WEEKDAY(Cleaned!$H5951)</f>
        <v>5</v>
      </c>
      <c r="J5951" t="s">
        <v>12</v>
      </c>
      <c r="K5951" s="4">
        <v>23777</v>
      </c>
      <c r="L5951">
        <f>INT(YEARFRAC(Cleaned!$K5951,Cleaned!$H5951,1))</f>
        <v>49</v>
      </c>
      <c r="M5951" t="str">
        <f t="shared" si="185"/>
        <v>Adult</v>
      </c>
    </row>
    <row r="5952" spans="1:13" x14ac:dyDescent="0.25">
      <c r="A5952">
        <v>15952</v>
      </c>
      <c r="B5952" t="s">
        <v>3634</v>
      </c>
      <c r="C5952" t="s">
        <v>80</v>
      </c>
      <c r="D5952" t="s">
        <v>26</v>
      </c>
      <c r="E5952" t="s">
        <v>24</v>
      </c>
      <c r="F5952" s="35">
        <v>94.455399999999997</v>
      </c>
      <c r="G5952" t="str">
        <f t="shared" si="184"/>
        <v>Casual Buyers</v>
      </c>
      <c r="H5952" s="4">
        <v>41725</v>
      </c>
      <c r="I5952">
        <f>WEEKDAY(Cleaned!$H5952)</f>
        <v>5</v>
      </c>
      <c r="J5952" t="s">
        <v>18</v>
      </c>
      <c r="K5952" s="4">
        <v>25771</v>
      </c>
      <c r="L5952">
        <f>INT(YEARFRAC(Cleaned!$K5952,Cleaned!$H5952,1))</f>
        <v>43</v>
      </c>
      <c r="M5952" t="str">
        <f t="shared" si="185"/>
        <v>Adult</v>
      </c>
    </row>
    <row r="5953" spans="1:13" x14ac:dyDescent="0.25">
      <c r="A5953">
        <v>15953</v>
      </c>
      <c r="B5953" t="s">
        <v>3542</v>
      </c>
      <c r="C5953" t="s">
        <v>80</v>
      </c>
      <c r="D5953" t="s">
        <v>26</v>
      </c>
      <c r="E5953" t="s">
        <v>24</v>
      </c>
      <c r="F5953" s="35">
        <v>2700.1228000000001</v>
      </c>
      <c r="G5953" t="str">
        <f t="shared" si="184"/>
        <v>Brand Seekers</v>
      </c>
      <c r="H5953" s="4">
        <v>41726</v>
      </c>
      <c r="I5953">
        <f>WEEKDAY(Cleaned!$H5953)</f>
        <v>6</v>
      </c>
      <c r="J5953" t="s">
        <v>12</v>
      </c>
      <c r="K5953" s="4">
        <v>21466</v>
      </c>
      <c r="L5953">
        <f>INT(YEARFRAC(Cleaned!$K5953,Cleaned!$H5953,1))</f>
        <v>55</v>
      </c>
      <c r="M5953" t="str">
        <f t="shared" si="185"/>
        <v>Seniors</v>
      </c>
    </row>
    <row r="5954" spans="1:13" x14ac:dyDescent="0.25">
      <c r="A5954">
        <v>15954</v>
      </c>
      <c r="B5954" t="s">
        <v>3635</v>
      </c>
      <c r="C5954" t="s">
        <v>80</v>
      </c>
      <c r="D5954" t="s">
        <v>26</v>
      </c>
      <c r="E5954" t="s">
        <v>24</v>
      </c>
      <c r="F5954" s="35">
        <v>8.0443999999999996</v>
      </c>
      <c r="G5954" t="str">
        <f t="shared" ref="G5954:G6017" si="186">IF(F5954&lt;=1500,"Casual Buyers",IF(F5954&gt;=1501,"Brand Seekers",IF(F5954&gt;2500,"Convinced Seekers")))</f>
        <v>Casual Buyers</v>
      </c>
      <c r="H5954" s="4">
        <v>41726</v>
      </c>
      <c r="I5954">
        <f>WEEKDAY(Cleaned!$H5954)</f>
        <v>6</v>
      </c>
      <c r="J5954" t="s">
        <v>17</v>
      </c>
      <c r="K5954" s="4">
        <v>27930</v>
      </c>
      <c r="L5954">
        <f>INT(YEARFRAC(Cleaned!$K5954,Cleaned!$H5954,1))</f>
        <v>37</v>
      </c>
      <c r="M5954" t="str">
        <f t="shared" ref="M5954:M6017" si="187">IF(L5954&lt;=19,"Teenager",IF(L5954&lt;=34,"Young Adult",IF(L5954&lt;=49,"Adult",IF(L5954&lt;=64,"Seniors",IF(L5954&gt;=65,"Elders")))))</f>
        <v>Adult</v>
      </c>
    </row>
    <row r="5955" spans="1:13" x14ac:dyDescent="0.25">
      <c r="A5955">
        <v>15955</v>
      </c>
      <c r="B5955" t="s">
        <v>3494</v>
      </c>
      <c r="C5955" t="s">
        <v>80</v>
      </c>
      <c r="D5955" t="s">
        <v>26</v>
      </c>
      <c r="E5955" t="s">
        <v>24</v>
      </c>
      <c r="F5955" s="35">
        <v>79.0959</v>
      </c>
      <c r="G5955" t="str">
        <f t="shared" si="186"/>
        <v>Casual Buyers</v>
      </c>
      <c r="H5955" s="4">
        <v>41728</v>
      </c>
      <c r="I5955">
        <f>WEEKDAY(Cleaned!$H5955)</f>
        <v>1</v>
      </c>
      <c r="J5955" t="s">
        <v>18</v>
      </c>
      <c r="K5955" s="4">
        <v>20016</v>
      </c>
      <c r="L5955">
        <f>INT(YEARFRAC(Cleaned!$K5955,Cleaned!$H5955,1))</f>
        <v>59</v>
      </c>
      <c r="M5955" t="str">
        <f t="shared" si="187"/>
        <v>Seniors</v>
      </c>
    </row>
    <row r="5956" spans="1:13" x14ac:dyDescent="0.25">
      <c r="A5956">
        <v>15956</v>
      </c>
      <c r="B5956" t="s">
        <v>3636</v>
      </c>
      <c r="C5956" t="s">
        <v>80</v>
      </c>
      <c r="D5956" t="s">
        <v>26</v>
      </c>
      <c r="E5956" t="s">
        <v>24</v>
      </c>
      <c r="F5956" s="35">
        <v>9.9339999999999993</v>
      </c>
      <c r="G5956" t="str">
        <f t="shared" si="186"/>
        <v>Casual Buyers</v>
      </c>
      <c r="H5956" s="4">
        <v>41729</v>
      </c>
      <c r="I5956">
        <f>WEEKDAY(Cleaned!$H5956)</f>
        <v>2</v>
      </c>
      <c r="J5956" t="s">
        <v>16</v>
      </c>
      <c r="K5956" s="4">
        <v>21338</v>
      </c>
      <c r="L5956">
        <f>INT(YEARFRAC(Cleaned!$K5956,Cleaned!$H5956,1))</f>
        <v>55</v>
      </c>
      <c r="M5956" t="str">
        <f t="shared" si="187"/>
        <v>Seniors</v>
      </c>
    </row>
    <row r="5957" spans="1:13" x14ac:dyDescent="0.25">
      <c r="A5957">
        <v>15957</v>
      </c>
      <c r="B5957" t="s">
        <v>3526</v>
      </c>
      <c r="C5957" t="s">
        <v>80</v>
      </c>
      <c r="D5957" t="s">
        <v>26</v>
      </c>
      <c r="E5957" t="s">
        <v>24</v>
      </c>
      <c r="F5957" s="35">
        <v>41.205500000000001</v>
      </c>
      <c r="G5957" t="str">
        <f t="shared" si="186"/>
        <v>Casual Buyers</v>
      </c>
      <c r="H5957" s="4">
        <v>41732</v>
      </c>
      <c r="I5957">
        <f>WEEKDAY(Cleaned!$H5957)</f>
        <v>5</v>
      </c>
      <c r="J5957" t="s">
        <v>16</v>
      </c>
      <c r="K5957" s="4">
        <v>24607</v>
      </c>
      <c r="L5957">
        <f>INT(YEARFRAC(Cleaned!$K5957,Cleaned!$H5957,1))</f>
        <v>46</v>
      </c>
      <c r="M5957" t="str">
        <f t="shared" si="187"/>
        <v>Adult</v>
      </c>
    </row>
    <row r="5958" spans="1:13" x14ac:dyDescent="0.25">
      <c r="A5958">
        <v>15958</v>
      </c>
      <c r="B5958" t="s">
        <v>3637</v>
      </c>
      <c r="C5958" t="s">
        <v>80</v>
      </c>
      <c r="D5958" t="s">
        <v>26</v>
      </c>
      <c r="E5958" t="s">
        <v>24</v>
      </c>
      <c r="F5958" s="35">
        <v>1918.2579000000001</v>
      </c>
      <c r="G5958" t="str">
        <f t="shared" si="186"/>
        <v>Brand Seekers</v>
      </c>
      <c r="H5958" s="4">
        <v>41734</v>
      </c>
      <c r="I5958">
        <f>WEEKDAY(Cleaned!$H5958)</f>
        <v>7</v>
      </c>
      <c r="J5958" t="s">
        <v>16</v>
      </c>
      <c r="K5958" s="4">
        <v>16861</v>
      </c>
      <c r="L5958">
        <f>INT(YEARFRAC(Cleaned!$K5958,Cleaned!$H5958,1))</f>
        <v>68</v>
      </c>
      <c r="M5958" t="str">
        <f t="shared" si="187"/>
        <v>Elders</v>
      </c>
    </row>
    <row r="5959" spans="1:13" x14ac:dyDescent="0.25">
      <c r="A5959">
        <v>15959</v>
      </c>
      <c r="B5959" t="s">
        <v>3494</v>
      </c>
      <c r="C5959" t="s">
        <v>80</v>
      </c>
      <c r="D5959" t="s">
        <v>26</v>
      </c>
      <c r="E5959" t="s">
        <v>24</v>
      </c>
      <c r="F5959" s="35">
        <v>38.5535</v>
      </c>
      <c r="G5959" t="str">
        <f t="shared" si="186"/>
        <v>Casual Buyers</v>
      </c>
      <c r="H5959" s="4">
        <v>41738</v>
      </c>
      <c r="I5959">
        <f>WEEKDAY(Cleaned!$H5959)</f>
        <v>4</v>
      </c>
      <c r="J5959" t="s">
        <v>18</v>
      </c>
      <c r="K5959" s="4">
        <v>20016</v>
      </c>
      <c r="L5959">
        <f>INT(YEARFRAC(Cleaned!$K5959,Cleaned!$H5959,1))</f>
        <v>59</v>
      </c>
      <c r="M5959" t="str">
        <f t="shared" si="187"/>
        <v>Seniors</v>
      </c>
    </row>
    <row r="5960" spans="1:13" x14ac:dyDescent="0.25">
      <c r="A5960">
        <v>15960</v>
      </c>
      <c r="B5960" t="s">
        <v>3508</v>
      </c>
      <c r="C5960" t="s">
        <v>80</v>
      </c>
      <c r="D5960" t="s">
        <v>26</v>
      </c>
      <c r="E5960" t="s">
        <v>24</v>
      </c>
      <c r="F5960" s="35">
        <v>44.177900000000001</v>
      </c>
      <c r="G5960" t="str">
        <f t="shared" si="186"/>
        <v>Casual Buyers</v>
      </c>
      <c r="H5960" s="4">
        <v>41742</v>
      </c>
      <c r="I5960">
        <f>WEEKDAY(Cleaned!$H5960)</f>
        <v>1</v>
      </c>
      <c r="J5960" t="s">
        <v>18</v>
      </c>
      <c r="K5960" s="4">
        <v>19860</v>
      </c>
      <c r="L5960">
        <f>INT(YEARFRAC(Cleaned!$K5960,Cleaned!$H5960,1))</f>
        <v>59</v>
      </c>
      <c r="M5960" t="str">
        <f t="shared" si="187"/>
        <v>Seniors</v>
      </c>
    </row>
    <row r="5961" spans="1:13" x14ac:dyDescent="0.25">
      <c r="A5961">
        <v>15961</v>
      </c>
      <c r="B5961" t="s">
        <v>3638</v>
      </c>
      <c r="C5961" t="s">
        <v>80</v>
      </c>
      <c r="D5961" t="s">
        <v>26</v>
      </c>
      <c r="E5961" t="s">
        <v>24</v>
      </c>
      <c r="F5961" s="35">
        <v>9.9339999999999993</v>
      </c>
      <c r="G5961" t="str">
        <f t="shared" si="186"/>
        <v>Casual Buyers</v>
      </c>
      <c r="H5961" s="4">
        <v>41743</v>
      </c>
      <c r="I5961">
        <f>WEEKDAY(Cleaned!$H5961)</f>
        <v>2</v>
      </c>
      <c r="J5961" t="s">
        <v>12</v>
      </c>
      <c r="K5961" s="4">
        <v>21339</v>
      </c>
      <c r="L5961">
        <f>INT(YEARFRAC(Cleaned!$K5961,Cleaned!$H5961,1))</f>
        <v>55</v>
      </c>
      <c r="M5961" t="str">
        <f t="shared" si="187"/>
        <v>Seniors</v>
      </c>
    </row>
    <row r="5962" spans="1:13" x14ac:dyDescent="0.25">
      <c r="A5962">
        <v>15962</v>
      </c>
      <c r="B5962" t="s">
        <v>3639</v>
      </c>
      <c r="C5962" t="s">
        <v>80</v>
      </c>
      <c r="D5962" t="s">
        <v>26</v>
      </c>
      <c r="E5962" t="s">
        <v>24</v>
      </c>
      <c r="F5962" s="35">
        <v>83.946899999999999</v>
      </c>
      <c r="G5962" t="str">
        <f t="shared" si="186"/>
        <v>Casual Buyers</v>
      </c>
      <c r="H5962" s="4">
        <v>41745</v>
      </c>
      <c r="I5962">
        <f>WEEKDAY(Cleaned!$H5962)</f>
        <v>4</v>
      </c>
      <c r="J5962" t="s">
        <v>16</v>
      </c>
      <c r="K5962" s="4">
        <v>24428</v>
      </c>
      <c r="L5962">
        <f>INT(YEARFRAC(Cleaned!$K5962,Cleaned!$H5962,1))</f>
        <v>47</v>
      </c>
      <c r="M5962" t="str">
        <f t="shared" si="187"/>
        <v>Adult</v>
      </c>
    </row>
    <row r="5963" spans="1:13" x14ac:dyDescent="0.25">
      <c r="A5963">
        <v>15963</v>
      </c>
      <c r="B5963" t="s">
        <v>3640</v>
      </c>
      <c r="C5963" t="s">
        <v>80</v>
      </c>
      <c r="D5963" t="s">
        <v>26</v>
      </c>
      <c r="E5963" t="s">
        <v>24</v>
      </c>
      <c r="F5963" s="35">
        <v>1944.7669000000001</v>
      </c>
      <c r="G5963" t="str">
        <f t="shared" si="186"/>
        <v>Brand Seekers</v>
      </c>
      <c r="H5963" s="4">
        <v>41747</v>
      </c>
      <c r="I5963">
        <f>WEEKDAY(Cleaned!$H5963)</f>
        <v>6</v>
      </c>
      <c r="J5963" t="s">
        <v>18</v>
      </c>
      <c r="K5963" s="4">
        <v>20478</v>
      </c>
      <c r="L5963">
        <f>INT(YEARFRAC(Cleaned!$K5963,Cleaned!$H5963,1))</f>
        <v>58</v>
      </c>
      <c r="M5963" t="str">
        <f t="shared" si="187"/>
        <v>Seniors</v>
      </c>
    </row>
    <row r="5964" spans="1:13" x14ac:dyDescent="0.25">
      <c r="A5964">
        <v>15964</v>
      </c>
      <c r="B5964" t="s">
        <v>3641</v>
      </c>
      <c r="C5964" t="s">
        <v>80</v>
      </c>
      <c r="D5964" t="s">
        <v>26</v>
      </c>
      <c r="E5964" t="s">
        <v>24</v>
      </c>
      <c r="F5964" s="35">
        <v>26.276900000000001</v>
      </c>
      <c r="G5964" t="str">
        <f t="shared" si="186"/>
        <v>Casual Buyers</v>
      </c>
      <c r="H5964" s="4">
        <v>41748</v>
      </c>
      <c r="I5964">
        <f>WEEKDAY(Cleaned!$H5964)</f>
        <v>7</v>
      </c>
      <c r="J5964" t="s">
        <v>12</v>
      </c>
      <c r="K5964" s="4">
        <v>25051</v>
      </c>
      <c r="L5964">
        <f>INT(YEARFRAC(Cleaned!$K5964,Cleaned!$H5964,1))</f>
        <v>45</v>
      </c>
      <c r="M5964" t="str">
        <f t="shared" si="187"/>
        <v>Adult</v>
      </c>
    </row>
    <row r="5965" spans="1:13" x14ac:dyDescent="0.25">
      <c r="A5965">
        <v>15965</v>
      </c>
      <c r="B5965" t="s">
        <v>3397</v>
      </c>
      <c r="C5965" t="s">
        <v>80</v>
      </c>
      <c r="D5965" t="s">
        <v>26</v>
      </c>
      <c r="E5965" t="s">
        <v>24</v>
      </c>
      <c r="F5965" s="35">
        <v>2566.1194</v>
      </c>
      <c r="G5965" t="str">
        <f t="shared" si="186"/>
        <v>Brand Seekers</v>
      </c>
      <c r="H5965" s="4">
        <v>41748</v>
      </c>
      <c r="I5965">
        <f>WEEKDAY(Cleaned!$H5965)</f>
        <v>7</v>
      </c>
      <c r="J5965" t="s">
        <v>13</v>
      </c>
      <c r="K5965" s="4">
        <v>21225</v>
      </c>
      <c r="L5965">
        <f>INT(YEARFRAC(Cleaned!$K5965,Cleaned!$H5965,1))</f>
        <v>56</v>
      </c>
      <c r="M5965" t="str">
        <f t="shared" si="187"/>
        <v>Seniors</v>
      </c>
    </row>
    <row r="5966" spans="1:13" x14ac:dyDescent="0.25">
      <c r="A5966">
        <v>15966</v>
      </c>
      <c r="B5966" t="s">
        <v>3642</v>
      </c>
      <c r="C5966" t="s">
        <v>80</v>
      </c>
      <c r="D5966" t="s">
        <v>26</v>
      </c>
      <c r="E5966" t="s">
        <v>24</v>
      </c>
      <c r="F5966" s="35">
        <v>166.7998</v>
      </c>
      <c r="G5966" t="str">
        <f t="shared" si="186"/>
        <v>Casual Buyers</v>
      </c>
      <c r="H5966" s="4">
        <v>41750</v>
      </c>
      <c r="I5966">
        <f>WEEKDAY(Cleaned!$H5966)</f>
        <v>2</v>
      </c>
      <c r="J5966" t="s">
        <v>12</v>
      </c>
      <c r="K5966" s="4">
        <v>20763</v>
      </c>
      <c r="L5966">
        <f>INT(YEARFRAC(Cleaned!$K5966,Cleaned!$H5966,1))</f>
        <v>57</v>
      </c>
      <c r="M5966" t="str">
        <f t="shared" si="187"/>
        <v>Seniors</v>
      </c>
    </row>
    <row r="5967" spans="1:13" x14ac:dyDescent="0.25">
      <c r="A5967">
        <v>15967</v>
      </c>
      <c r="B5967" t="s">
        <v>3503</v>
      </c>
      <c r="C5967" t="s">
        <v>80</v>
      </c>
      <c r="D5967" t="s">
        <v>26</v>
      </c>
      <c r="E5967" t="s">
        <v>24</v>
      </c>
      <c r="F5967" s="35">
        <v>2288.9187000000002</v>
      </c>
      <c r="G5967" t="str">
        <f t="shared" si="186"/>
        <v>Brand Seekers</v>
      </c>
      <c r="H5967" s="4">
        <v>41280</v>
      </c>
      <c r="I5967">
        <f>WEEKDAY(Cleaned!$H5967)</f>
        <v>1</v>
      </c>
      <c r="J5967" t="s">
        <v>12</v>
      </c>
      <c r="K5967" s="4">
        <v>27141</v>
      </c>
      <c r="L5967">
        <f>INT(YEARFRAC(Cleaned!$K5967,Cleaned!$H5967,1))</f>
        <v>38</v>
      </c>
      <c r="M5967" t="str">
        <f t="shared" si="187"/>
        <v>Adult</v>
      </c>
    </row>
    <row r="5968" spans="1:13" x14ac:dyDescent="0.25">
      <c r="A5968">
        <v>15968</v>
      </c>
      <c r="B5968" t="s">
        <v>3527</v>
      </c>
      <c r="C5968" t="s">
        <v>80</v>
      </c>
      <c r="D5968" t="s">
        <v>26</v>
      </c>
      <c r="E5968" t="s">
        <v>24</v>
      </c>
      <c r="F5968" s="35">
        <v>2699.9018000000001</v>
      </c>
      <c r="G5968" t="str">
        <f t="shared" si="186"/>
        <v>Brand Seekers</v>
      </c>
      <c r="H5968" s="4">
        <v>41299</v>
      </c>
      <c r="I5968">
        <f>WEEKDAY(Cleaned!$H5968)</f>
        <v>6</v>
      </c>
      <c r="J5968" t="s">
        <v>14</v>
      </c>
      <c r="K5968" s="4">
        <v>19304</v>
      </c>
      <c r="L5968">
        <f>INT(YEARFRAC(Cleaned!$K5968,Cleaned!$H5968,1))</f>
        <v>60</v>
      </c>
      <c r="M5968" t="str">
        <f t="shared" si="187"/>
        <v>Seniors</v>
      </c>
    </row>
    <row r="5969" spans="1:13" x14ac:dyDescent="0.25">
      <c r="A5969">
        <v>15969</v>
      </c>
      <c r="B5969" t="s">
        <v>3643</v>
      </c>
      <c r="C5969" t="s">
        <v>80</v>
      </c>
      <c r="D5969" t="s">
        <v>26</v>
      </c>
      <c r="E5969" t="s">
        <v>24</v>
      </c>
      <c r="F5969" s="35">
        <v>2410.6266000000001</v>
      </c>
      <c r="G5969" t="str">
        <f t="shared" si="186"/>
        <v>Brand Seekers</v>
      </c>
      <c r="H5969" s="4">
        <v>41305</v>
      </c>
      <c r="I5969">
        <f>WEEKDAY(Cleaned!$H5969)</f>
        <v>5</v>
      </c>
      <c r="J5969" t="s">
        <v>13</v>
      </c>
      <c r="K5969" s="4">
        <v>26030</v>
      </c>
      <c r="L5969">
        <f>INT(YEARFRAC(Cleaned!$K5969,Cleaned!$H5969,1))</f>
        <v>41</v>
      </c>
      <c r="M5969" t="str">
        <f t="shared" si="187"/>
        <v>Adult</v>
      </c>
    </row>
    <row r="5970" spans="1:13" x14ac:dyDescent="0.25">
      <c r="A5970">
        <v>15970</v>
      </c>
      <c r="B5970" t="s">
        <v>3422</v>
      </c>
      <c r="C5970" t="s">
        <v>80</v>
      </c>
      <c r="D5970" t="s">
        <v>26</v>
      </c>
      <c r="E5970" t="s">
        <v>24</v>
      </c>
      <c r="F5970" s="35">
        <v>2264.2536</v>
      </c>
      <c r="G5970" t="str">
        <f t="shared" si="186"/>
        <v>Brand Seekers</v>
      </c>
      <c r="H5970" s="4">
        <v>41398</v>
      </c>
      <c r="I5970">
        <f>WEEKDAY(Cleaned!$H5970)</f>
        <v>7</v>
      </c>
      <c r="J5970" t="s">
        <v>15</v>
      </c>
      <c r="K5970" s="4">
        <v>17576</v>
      </c>
      <c r="L5970">
        <f>INT(YEARFRAC(Cleaned!$K5970,Cleaned!$H5970,1))</f>
        <v>65</v>
      </c>
      <c r="M5970" t="str">
        <f t="shared" si="187"/>
        <v>Elders</v>
      </c>
    </row>
    <row r="5971" spans="1:13" x14ac:dyDescent="0.25">
      <c r="A5971">
        <v>15971</v>
      </c>
      <c r="B5971" t="s">
        <v>3633</v>
      </c>
      <c r="C5971" t="s">
        <v>80</v>
      </c>
      <c r="D5971" t="s">
        <v>26</v>
      </c>
      <c r="E5971" t="s">
        <v>24</v>
      </c>
      <c r="F5971" s="35">
        <v>865.20399999999995</v>
      </c>
      <c r="G5971" t="str">
        <f t="shared" si="186"/>
        <v>Casual Buyers</v>
      </c>
      <c r="H5971" s="4">
        <v>41414</v>
      </c>
      <c r="I5971">
        <f>WEEKDAY(Cleaned!$H5971)</f>
        <v>2</v>
      </c>
      <c r="J5971" t="s">
        <v>15</v>
      </c>
      <c r="K5971" s="4">
        <v>23887</v>
      </c>
      <c r="L5971">
        <f>INT(YEARFRAC(Cleaned!$K5971,Cleaned!$H5971,1))</f>
        <v>47</v>
      </c>
      <c r="M5971" t="str">
        <f t="shared" si="187"/>
        <v>Adult</v>
      </c>
    </row>
    <row r="5972" spans="1:13" x14ac:dyDescent="0.25">
      <c r="A5972">
        <v>15972</v>
      </c>
      <c r="B5972" t="s">
        <v>3644</v>
      </c>
      <c r="C5972" t="s">
        <v>80</v>
      </c>
      <c r="D5972" t="s">
        <v>26</v>
      </c>
      <c r="E5972" t="s">
        <v>24</v>
      </c>
      <c r="F5972" s="35">
        <v>2699.9018000000001</v>
      </c>
      <c r="G5972" t="str">
        <f t="shared" si="186"/>
        <v>Brand Seekers</v>
      </c>
      <c r="H5972" s="4">
        <v>41416</v>
      </c>
      <c r="I5972">
        <f>WEEKDAY(Cleaned!$H5972)</f>
        <v>4</v>
      </c>
      <c r="J5972" t="s">
        <v>14</v>
      </c>
      <c r="K5972" s="4">
        <v>16841</v>
      </c>
      <c r="L5972">
        <f>INT(YEARFRAC(Cleaned!$K5972,Cleaned!$H5972,1))</f>
        <v>67</v>
      </c>
      <c r="M5972" t="str">
        <f t="shared" si="187"/>
        <v>Elders</v>
      </c>
    </row>
    <row r="5973" spans="1:13" x14ac:dyDescent="0.25">
      <c r="A5973">
        <v>15973</v>
      </c>
      <c r="B5973" t="s">
        <v>3446</v>
      </c>
      <c r="C5973" t="s">
        <v>80</v>
      </c>
      <c r="D5973" t="s">
        <v>26</v>
      </c>
      <c r="E5973" t="s">
        <v>24</v>
      </c>
      <c r="F5973" s="35">
        <v>2682.9953</v>
      </c>
      <c r="G5973" t="str">
        <f t="shared" si="186"/>
        <v>Brand Seekers</v>
      </c>
      <c r="H5973" s="4">
        <v>41427</v>
      </c>
      <c r="I5973">
        <f>WEEKDAY(Cleaned!$H5973)</f>
        <v>1</v>
      </c>
      <c r="J5973" t="s">
        <v>15</v>
      </c>
      <c r="K5973" s="4">
        <v>23177</v>
      </c>
      <c r="L5973">
        <f>INT(YEARFRAC(Cleaned!$K5973,Cleaned!$H5973,1))</f>
        <v>49</v>
      </c>
      <c r="M5973" t="str">
        <f t="shared" si="187"/>
        <v>Adult</v>
      </c>
    </row>
    <row r="5974" spans="1:13" x14ac:dyDescent="0.25">
      <c r="A5974">
        <v>15974</v>
      </c>
      <c r="B5974" t="s">
        <v>3645</v>
      </c>
      <c r="C5974" t="s">
        <v>80</v>
      </c>
      <c r="D5974" t="s">
        <v>26</v>
      </c>
      <c r="E5974" t="s">
        <v>24</v>
      </c>
      <c r="F5974" s="35">
        <v>2749.1185</v>
      </c>
      <c r="G5974" t="str">
        <f t="shared" si="186"/>
        <v>Brand Seekers</v>
      </c>
      <c r="H5974" s="4">
        <v>41428</v>
      </c>
      <c r="I5974">
        <f>WEEKDAY(Cleaned!$H5974)</f>
        <v>2</v>
      </c>
      <c r="J5974" t="s">
        <v>16</v>
      </c>
      <c r="K5974" s="4">
        <v>14662</v>
      </c>
      <c r="L5974">
        <f>INT(YEARFRAC(Cleaned!$K5974,Cleaned!$H5974,1))</f>
        <v>73</v>
      </c>
      <c r="M5974" t="str">
        <f t="shared" si="187"/>
        <v>Elders</v>
      </c>
    </row>
    <row r="5975" spans="1:13" x14ac:dyDescent="0.25">
      <c r="A5975">
        <v>15975</v>
      </c>
      <c r="B5975" t="s">
        <v>3566</v>
      </c>
      <c r="C5975" t="s">
        <v>80</v>
      </c>
      <c r="D5975" t="s">
        <v>26</v>
      </c>
      <c r="E5975" t="s">
        <v>24</v>
      </c>
      <c r="F5975" s="35">
        <v>2658.5747999999999</v>
      </c>
      <c r="G5975" t="str">
        <f t="shared" si="186"/>
        <v>Brand Seekers</v>
      </c>
      <c r="H5975" s="4">
        <v>41434</v>
      </c>
      <c r="I5975">
        <f>WEEKDAY(Cleaned!$H5975)</f>
        <v>1</v>
      </c>
      <c r="J5975" t="s">
        <v>16</v>
      </c>
      <c r="K5975" s="4">
        <v>26957</v>
      </c>
      <c r="L5975">
        <f>INT(YEARFRAC(Cleaned!$K5975,Cleaned!$H5975,1))</f>
        <v>39</v>
      </c>
      <c r="M5975" t="str">
        <f t="shared" si="187"/>
        <v>Adult</v>
      </c>
    </row>
    <row r="5976" spans="1:13" x14ac:dyDescent="0.25">
      <c r="A5976">
        <v>15976</v>
      </c>
      <c r="B5976" t="s">
        <v>3373</v>
      </c>
      <c r="C5976" t="s">
        <v>80</v>
      </c>
      <c r="D5976" t="s">
        <v>26</v>
      </c>
      <c r="E5976" t="s">
        <v>24</v>
      </c>
      <c r="F5976" s="35">
        <v>2585.9542000000001</v>
      </c>
      <c r="G5976" t="str">
        <f t="shared" si="186"/>
        <v>Brand Seekers</v>
      </c>
      <c r="H5976" s="4">
        <v>41438</v>
      </c>
      <c r="I5976">
        <f>WEEKDAY(Cleaned!$H5976)</f>
        <v>5</v>
      </c>
      <c r="J5976" t="s">
        <v>17</v>
      </c>
      <c r="K5976" s="4">
        <v>20952</v>
      </c>
      <c r="L5976">
        <f>INT(YEARFRAC(Cleaned!$K5976,Cleaned!$H5976,1))</f>
        <v>56</v>
      </c>
      <c r="M5976" t="str">
        <f t="shared" si="187"/>
        <v>Seniors</v>
      </c>
    </row>
    <row r="5977" spans="1:13" x14ac:dyDescent="0.25">
      <c r="A5977">
        <v>15977</v>
      </c>
      <c r="B5977" t="s">
        <v>3446</v>
      </c>
      <c r="C5977" t="s">
        <v>80</v>
      </c>
      <c r="D5977" t="s">
        <v>26</v>
      </c>
      <c r="E5977" t="s">
        <v>24</v>
      </c>
      <c r="F5977" s="35">
        <v>2708.6864999999998</v>
      </c>
      <c r="G5977" t="str">
        <f t="shared" si="186"/>
        <v>Brand Seekers</v>
      </c>
      <c r="H5977" s="4">
        <v>41440</v>
      </c>
      <c r="I5977">
        <f>WEEKDAY(Cleaned!$H5977)</f>
        <v>7</v>
      </c>
      <c r="J5977" t="s">
        <v>15</v>
      </c>
      <c r="K5977" s="4">
        <v>23177</v>
      </c>
      <c r="L5977">
        <f>INT(YEARFRAC(Cleaned!$K5977,Cleaned!$H5977,1))</f>
        <v>50</v>
      </c>
      <c r="M5977" t="str">
        <f t="shared" si="187"/>
        <v>Seniors</v>
      </c>
    </row>
    <row r="5978" spans="1:13" x14ac:dyDescent="0.25">
      <c r="A5978">
        <v>15978</v>
      </c>
      <c r="B5978" t="s">
        <v>3563</v>
      </c>
      <c r="C5978" t="s">
        <v>80</v>
      </c>
      <c r="D5978" t="s">
        <v>26</v>
      </c>
      <c r="E5978" t="s">
        <v>24</v>
      </c>
      <c r="F5978" s="35">
        <v>671.79579999999999</v>
      </c>
      <c r="G5978" t="str">
        <f t="shared" si="186"/>
        <v>Casual Buyers</v>
      </c>
      <c r="H5978" s="4">
        <v>41450</v>
      </c>
      <c r="I5978">
        <f>WEEKDAY(Cleaned!$H5978)</f>
        <v>3</v>
      </c>
      <c r="J5978" t="s">
        <v>12</v>
      </c>
      <c r="K5978" s="4">
        <v>24218</v>
      </c>
      <c r="L5978">
        <f>INT(YEARFRAC(Cleaned!$K5978,Cleaned!$H5978,1))</f>
        <v>47</v>
      </c>
      <c r="M5978" t="str">
        <f t="shared" si="187"/>
        <v>Adult</v>
      </c>
    </row>
    <row r="5979" spans="1:13" x14ac:dyDescent="0.25">
      <c r="A5979">
        <v>15979</v>
      </c>
      <c r="B5979" t="s">
        <v>3646</v>
      </c>
      <c r="C5979" t="s">
        <v>80</v>
      </c>
      <c r="D5979" t="s">
        <v>26</v>
      </c>
      <c r="E5979" t="s">
        <v>24</v>
      </c>
      <c r="F5979" s="35">
        <v>38.674999999999997</v>
      </c>
      <c r="G5979" t="str">
        <f t="shared" si="186"/>
        <v>Casual Buyers</v>
      </c>
      <c r="H5979" s="4">
        <v>41455</v>
      </c>
      <c r="I5979">
        <f>WEEKDAY(Cleaned!$H5979)</f>
        <v>1</v>
      </c>
      <c r="J5979" t="s">
        <v>14</v>
      </c>
      <c r="K5979" s="4">
        <v>26380</v>
      </c>
      <c r="L5979">
        <f>INT(YEARFRAC(Cleaned!$K5979,Cleaned!$H5979,1))</f>
        <v>41</v>
      </c>
      <c r="M5979" t="str">
        <f t="shared" si="187"/>
        <v>Adult</v>
      </c>
    </row>
    <row r="5980" spans="1:13" x14ac:dyDescent="0.25">
      <c r="A5980">
        <v>15980</v>
      </c>
      <c r="B5980" t="s">
        <v>3375</v>
      </c>
      <c r="C5980" t="s">
        <v>80</v>
      </c>
      <c r="D5980" t="s">
        <v>26</v>
      </c>
      <c r="E5980" t="s">
        <v>24</v>
      </c>
      <c r="F5980" s="35">
        <v>2562.7822999999999</v>
      </c>
      <c r="G5980" t="str">
        <f t="shared" si="186"/>
        <v>Brand Seekers</v>
      </c>
      <c r="H5980" s="4">
        <v>41456</v>
      </c>
      <c r="I5980">
        <f>WEEKDAY(Cleaned!$H5980)</f>
        <v>2</v>
      </c>
      <c r="J5980" t="s">
        <v>14</v>
      </c>
      <c r="K5980" s="4">
        <v>20136</v>
      </c>
      <c r="L5980">
        <f>INT(YEARFRAC(Cleaned!$K5980,Cleaned!$H5980,1))</f>
        <v>58</v>
      </c>
      <c r="M5980" t="str">
        <f t="shared" si="187"/>
        <v>Seniors</v>
      </c>
    </row>
    <row r="5981" spans="1:13" x14ac:dyDescent="0.25">
      <c r="A5981">
        <v>15981</v>
      </c>
      <c r="B5981" t="s">
        <v>3647</v>
      </c>
      <c r="C5981" t="s">
        <v>80</v>
      </c>
      <c r="D5981" t="s">
        <v>26</v>
      </c>
      <c r="E5981" t="s">
        <v>24</v>
      </c>
      <c r="F5981" s="35">
        <v>30.144400000000001</v>
      </c>
      <c r="G5981" t="str">
        <f t="shared" si="186"/>
        <v>Casual Buyers</v>
      </c>
      <c r="H5981" s="4">
        <v>41457</v>
      </c>
      <c r="I5981">
        <f>WEEKDAY(Cleaned!$H5981)</f>
        <v>3</v>
      </c>
      <c r="J5981" t="s">
        <v>12</v>
      </c>
      <c r="K5981" s="4">
        <v>13123</v>
      </c>
      <c r="L5981">
        <f>INT(YEARFRAC(Cleaned!$K5981,Cleaned!$H5981,1))</f>
        <v>77</v>
      </c>
      <c r="M5981" t="str">
        <f t="shared" si="187"/>
        <v>Elders</v>
      </c>
    </row>
    <row r="5982" spans="1:13" x14ac:dyDescent="0.25">
      <c r="A5982">
        <v>15982</v>
      </c>
      <c r="B5982" t="s">
        <v>3547</v>
      </c>
      <c r="C5982" t="s">
        <v>80</v>
      </c>
      <c r="D5982" t="s">
        <v>26</v>
      </c>
      <c r="E5982" t="s">
        <v>24</v>
      </c>
      <c r="F5982" s="35">
        <v>75.106899999999996</v>
      </c>
      <c r="G5982" t="str">
        <f t="shared" si="186"/>
        <v>Casual Buyers</v>
      </c>
      <c r="H5982" s="4">
        <v>41457</v>
      </c>
      <c r="I5982">
        <f>WEEKDAY(Cleaned!$H5982)</f>
        <v>3</v>
      </c>
      <c r="J5982" t="s">
        <v>12</v>
      </c>
      <c r="K5982" s="4">
        <v>27097</v>
      </c>
      <c r="L5982">
        <f>INT(YEARFRAC(Cleaned!$K5982,Cleaned!$H5982,1))</f>
        <v>39</v>
      </c>
      <c r="M5982" t="str">
        <f t="shared" si="187"/>
        <v>Adult</v>
      </c>
    </row>
    <row r="5983" spans="1:13" x14ac:dyDescent="0.25">
      <c r="A5983">
        <v>15983</v>
      </c>
      <c r="B5983" t="s">
        <v>3627</v>
      </c>
      <c r="C5983" t="s">
        <v>80</v>
      </c>
      <c r="D5983" t="s">
        <v>26</v>
      </c>
      <c r="E5983" t="s">
        <v>24</v>
      </c>
      <c r="F5983" s="35">
        <v>77.316900000000004</v>
      </c>
      <c r="G5983" t="str">
        <f t="shared" si="186"/>
        <v>Casual Buyers</v>
      </c>
      <c r="H5983" s="4">
        <v>41461</v>
      </c>
      <c r="I5983">
        <f>WEEKDAY(Cleaned!$H5983)</f>
        <v>7</v>
      </c>
      <c r="J5983" t="s">
        <v>12</v>
      </c>
      <c r="K5983" s="4">
        <v>17141</v>
      </c>
      <c r="L5983">
        <f>INT(YEARFRAC(Cleaned!$K5983,Cleaned!$H5983,1))</f>
        <v>66</v>
      </c>
      <c r="M5983" t="str">
        <f t="shared" si="187"/>
        <v>Elders</v>
      </c>
    </row>
    <row r="5984" spans="1:13" x14ac:dyDescent="0.25">
      <c r="A5984">
        <v>15984</v>
      </c>
      <c r="B5984" t="s">
        <v>3648</v>
      </c>
      <c r="C5984" t="s">
        <v>80</v>
      </c>
      <c r="D5984" t="s">
        <v>26</v>
      </c>
      <c r="E5984" t="s">
        <v>24</v>
      </c>
      <c r="F5984" s="35">
        <v>32.033999999999999</v>
      </c>
      <c r="G5984" t="str">
        <f t="shared" si="186"/>
        <v>Casual Buyers</v>
      </c>
      <c r="H5984" s="4">
        <v>41461</v>
      </c>
      <c r="I5984">
        <f>WEEKDAY(Cleaned!$H5984)</f>
        <v>7</v>
      </c>
      <c r="J5984" t="s">
        <v>18</v>
      </c>
      <c r="K5984" s="4">
        <v>23449</v>
      </c>
      <c r="L5984">
        <f>INT(YEARFRAC(Cleaned!$K5984,Cleaned!$H5984,1))</f>
        <v>49</v>
      </c>
      <c r="M5984" t="str">
        <f t="shared" si="187"/>
        <v>Adult</v>
      </c>
    </row>
    <row r="5985" spans="1:13" x14ac:dyDescent="0.25">
      <c r="A5985">
        <v>15985</v>
      </c>
      <c r="B5985" t="s">
        <v>3568</v>
      </c>
      <c r="C5985" t="s">
        <v>80</v>
      </c>
      <c r="D5985" t="s">
        <v>26</v>
      </c>
      <c r="E5985" t="s">
        <v>24</v>
      </c>
      <c r="F5985" s="35">
        <v>2563.5889999999999</v>
      </c>
      <c r="G5985" t="str">
        <f t="shared" si="186"/>
        <v>Brand Seekers</v>
      </c>
      <c r="H5985" s="4">
        <v>41468</v>
      </c>
      <c r="I5985">
        <f>WEEKDAY(Cleaned!$H5985)</f>
        <v>7</v>
      </c>
      <c r="J5985" t="s">
        <v>16</v>
      </c>
      <c r="K5985" s="4">
        <v>26366</v>
      </c>
      <c r="L5985">
        <f>INT(YEARFRAC(Cleaned!$K5985,Cleaned!$H5985,1))</f>
        <v>41</v>
      </c>
      <c r="M5985" t="str">
        <f t="shared" si="187"/>
        <v>Adult</v>
      </c>
    </row>
    <row r="5986" spans="1:13" x14ac:dyDescent="0.25">
      <c r="A5986">
        <v>15986</v>
      </c>
      <c r="B5986" t="s">
        <v>3413</v>
      </c>
      <c r="C5986" t="s">
        <v>80</v>
      </c>
      <c r="D5986" t="s">
        <v>26</v>
      </c>
      <c r="E5986" t="s">
        <v>24</v>
      </c>
      <c r="F5986" s="35">
        <v>33.139000000000003</v>
      </c>
      <c r="G5986" t="str">
        <f t="shared" si="186"/>
        <v>Casual Buyers</v>
      </c>
      <c r="H5986" s="4">
        <v>41472</v>
      </c>
      <c r="I5986">
        <f>WEEKDAY(Cleaned!$H5986)</f>
        <v>4</v>
      </c>
      <c r="J5986" t="s">
        <v>18</v>
      </c>
      <c r="K5986" s="4">
        <v>23197</v>
      </c>
      <c r="L5986">
        <f>INT(YEARFRAC(Cleaned!$K5986,Cleaned!$H5986,1))</f>
        <v>50</v>
      </c>
      <c r="M5986" t="str">
        <f t="shared" si="187"/>
        <v>Seniors</v>
      </c>
    </row>
    <row r="5987" spans="1:13" x14ac:dyDescent="0.25">
      <c r="A5987">
        <v>15987</v>
      </c>
      <c r="B5987" t="s">
        <v>3649</v>
      </c>
      <c r="C5987" t="s">
        <v>80</v>
      </c>
      <c r="D5987" t="s">
        <v>26</v>
      </c>
      <c r="E5987" t="s">
        <v>24</v>
      </c>
      <c r="F5987" s="35">
        <v>71.791899999999998</v>
      </c>
      <c r="G5987" t="str">
        <f t="shared" si="186"/>
        <v>Casual Buyers</v>
      </c>
      <c r="H5987" s="4">
        <v>41475</v>
      </c>
      <c r="I5987">
        <f>WEEKDAY(Cleaned!$H5987)</f>
        <v>7</v>
      </c>
      <c r="J5987" t="s">
        <v>13</v>
      </c>
      <c r="K5987" s="4">
        <v>19203</v>
      </c>
      <c r="L5987">
        <f>INT(YEARFRAC(Cleaned!$K5987,Cleaned!$H5987,1))</f>
        <v>60</v>
      </c>
      <c r="M5987" t="str">
        <f t="shared" si="187"/>
        <v>Seniors</v>
      </c>
    </row>
    <row r="5988" spans="1:13" x14ac:dyDescent="0.25">
      <c r="A5988">
        <v>15988</v>
      </c>
      <c r="B5988" t="s">
        <v>3650</v>
      </c>
      <c r="C5988" t="s">
        <v>80</v>
      </c>
      <c r="D5988" t="s">
        <v>26</v>
      </c>
      <c r="E5988" t="s">
        <v>24</v>
      </c>
      <c r="F5988" s="35">
        <v>1276.8054</v>
      </c>
      <c r="G5988" t="str">
        <f t="shared" si="186"/>
        <v>Casual Buyers</v>
      </c>
      <c r="H5988" s="4">
        <v>41475</v>
      </c>
      <c r="I5988">
        <f>WEEKDAY(Cleaned!$H5988)</f>
        <v>7</v>
      </c>
      <c r="J5988" t="s">
        <v>16</v>
      </c>
      <c r="K5988" s="4">
        <v>22909</v>
      </c>
      <c r="L5988">
        <f>INT(YEARFRAC(Cleaned!$K5988,Cleaned!$H5988,1))</f>
        <v>50</v>
      </c>
      <c r="M5988" t="str">
        <f t="shared" si="187"/>
        <v>Seniors</v>
      </c>
    </row>
    <row r="5989" spans="1:13" x14ac:dyDescent="0.25">
      <c r="A5989">
        <v>15989</v>
      </c>
      <c r="B5989" t="s">
        <v>3380</v>
      </c>
      <c r="C5989" t="s">
        <v>80</v>
      </c>
      <c r="D5989" t="s">
        <v>26</v>
      </c>
      <c r="E5989" t="s">
        <v>24</v>
      </c>
      <c r="F5989" s="35">
        <v>2631.4911999999999</v>
      </c>
      <c r="G5989" t="str">
        <f t="shared" si="186"/>
        <v>Brand Seekers</v>
      </c>
      <c r="H5989" s="4">
        <v>41477</v>
      </c>
      <c r="I5989">
        <f>WEEKDAY(Cleaned!$H5989)</f>
        <v>2</v>
      </c>
      <c r="J5989" t="s">
        <v>16</v>
      </c>
      <c r="K5989" s="4">
        <v>23512</v>
      </c>
      <c r="L5989">
        <f>INT(YEARFRAC(Cleaned!$K5989,Cleaned!$H5989,1))</f>
        <v>49</v>
      </c>
      <c r="M5989" t="str">
        <f t="shared" si="187"/>
        <v>Adult</v>
      </c>
    </row>
    <row r="5990" spans="1:13" x14ac:dyDescent="0.25">
      <c r="A5990">
        <v>15990</v>
      </c>
      <c r="B5990" t="s">
        <v>3635</v>
      </c>
      <c r="C5990" t="s">
        <v>80</v>
      </c>
      <c r="D5990" t="s">
        <v>26</v>
      </c>
      <c r="E5990" t="s">
        <v>24</v>
      </c>
      <c r="F5990" s="35">
        <v>33.127899999999997</v>
      </c>
      <c r="G5990" t="str">
        <f t="shared" si="186"/>
        <v>Casual Buyers</v>
      </c>
      <c r="H5990" s="4">
        <v>41477</v>
      </c>
      <c r="I5990">
        <f>WEEKDAY(Cleaned!$H5990)</f>
        <v>2</v>
      </c>
      <c r="J5990" t="s">
        <v>17</v>
      </c>
      <c r="K5990" s="4">
        <v>27930</v>
      </c>
      <c r="L5990">
        <f>INT(YEARFRAC(Cleaned!$K5990,Cleaned!$H5990,1))</f>
        <v>37</v>
      </c>
      <c r="M5990" t="str">
        <f t="shared" si="187"/>
        <v>Adult</v>
      </c>
    </row>
    <row r="5991" spans="1:13" x14ac:dyDescent="0.25">
      <c r="A5991">
        <v>15991</v>
      </c>
      <c r="B5991" t="s">
        <v>3651</v>
      </c>
      <c r="C5991" t="s">
        <v>80</v>
      </c>
      <c r="D5991" t="s">
        <v>26</v>
      </c>
      <c r="E5991" t="s">
        <v>24</v>
      </c>
      <c r="F5991" s="35">
        <v>44.189</v>
      </c>
      <c r="G5991" t="str">
        <f t="shared" si="186"/>
        <v>Casual Buyers</v>
      </c>
      <c r="H5991" s="4">
        <v>41481</v>
      </c>
      <c r="I5991">
        <f>WEEKDAY(Cleaned!$H5991)</f>
        <v>6</v>
      </c>
      <c r="J5991" t="s">
        <v>16</v>
      </c>
      <c r="K5991" s="4">
        <v>20187</v>
      </c>
      <c r="L5991">
        <f>INT(YEARFRAC(Cleaned!$K5991,Cleaned!$H5991,1))</f>
        <v>58</v>
      </c>
      <c r="M5991" t="str">
        <f t="shared" si="187"/>
        <v>Seniors</v>
      </c>
    </row>
    <row r="5992" spans="1:13" x14ac:dyDescent="0.25">
      <c r="A5992">
        <v>15992</v>
      </c>
      <c r="B5992" t="s">
        <v>3652</v>
      </c>
      <c r="C5992" t="s">
        <v>80</v>
      </c>
      <c r="D5992" t="s">
        <v>26</v>
      </c>
      <c r="E5992" t="s">
        <v>24</v>
      </c>
      <c r="F5992" s="35">
        <v>905.52539999999999</v>
      </c>
      <c r="G5992" t="str">
        <f t="shared" si="186"/>
        <v>Casual Buyers</v>
      </c>
      <c r="H5992" s="4">
        <v>41487</v>
      </c>
      <c r="I5992">
        <f>WEEKDAY(Cleaned!$H5992)</f>
        <v>5</v>
      </c>
      <c r="J5992" t="s">
        <v>15</v>
      </c>
      <c r="K5992" s="4">
        <v>20231</v>
      </c>
      <c r="L5992">
        <f>INT(YEARFRAC(Cleaned!$K5992,Cleaned!$H5992,1))</f>
        <v>58</v>
      </c>
      <c r="M5992" t="str">
        <f t="shared" si="187"/>
        <v>Seniors</v>
      </c>
    </row>
    <row r="5993" spans="1:13" x14ac:dyDescent="0.25">
      <c r="A5993">
        <v>15993</v>
      </c>
      <c r="B5993" t="s">
        <v>3449</v>
      </c>
      <c r="C5993" t="s">
        <v>80</v>
      </c>
      <c r="D5993" t="s">
        <v>26</v>
      </c>
      <c r="E5993" t="s">
        <v>24</v>
      </c>
      <c r="F5993" s="35">
        <v>2646.9722999999999</v>
      </c>
      <c r="G5993" t="str">
        <f t="shared" si="186"/>
        <v>Brand Seekers</v>
      </c>
      <c r="H5993" s="4">
        <v>41491</v>
      </c>
      <c r="I5993">
        <f>WEEKDAY(Cleaned!$H5993)</f>
        <v>2</v>
      </c>
      <c r="J5993" t="s">
        <v>12</v>
      </c>
      <c r="K5993" s="4">
        <v>14325</v>
      </c>
      <c r="L5993">
        <f>INT(YEARFRAC(Cleaned!$K5993,Cleaned!$H5993,1))</f>
        <v>74</v>
      </c>
      <c r="M5993" t="str">
        <f t="shared" si="187"/>
        <v>Elders</v>
      </c>
    </row>
    <row r="5994" spans="1:13" x14ac:dyDescent="0.25">
      <c r="A5994">
        <v>15994</v>
      </c>
      <c r="B5994" t="s">
        <v>3653</v>
      </c>
      <c r="C5994" t="s">
        <v>80</v>
      </c>
      <c r="D5994" t="s">
        <v>26</v>
      </c>
      <c r="E5994" t="s">
        <v>24</v>
      </c>
      <c r="F5994" s="35">
        <v>5.5140000000000002</v>
      </c>
      <c r="G5994" t="str">
        <f t="shared" si="186"/>
        <v>Casual Buyers</v>
      </c>
      <c r="H5994" s="4">
        <v>41494</v>
      </c>
      <c r="I5994">
        <f>WEEKDAY(Cleaned!$H5994)</f>
        <v>5</v>
      </c>
      <c r="J5994" t="s">
        <v>16</v>
      </c>
      <c r="K5994" s="4">
        <v>24886</v>
      </c>
      <c r="L5994">
        <f>INT(YEARFRAC(Cleaned!$K5994,Cleaned!$H5994,1))</f>
        <v>45</v>
      </c>
      <c r="M5994" t="str">
        <f t="shared" si="187"/>
        <v>Adult</v>
      </c>
    </row>
    <row r="5995" spans="1:13" x14ac:dyDescent="0.25">
      <c r="A5995">
        <v>15995</v>
      </c>
      <c r="B5995" t="s">
        <v>3446</v>
      </c>
      <c r="C5995" t="s">
        <v>80</v>
      </c>
      <c r="D5995" t="s">
        <v>26</v>
      </c>
      <c r="E5995" t="s">
        <v>24</v>
      </c>
      <c r="F5995" s="35">
        <v>2585.6669000000002</v>
      </c>
      <c r="G5995" t="str">
        <f t="shared" si="186"/>
        <v>Brand Seekers</v>
      </c>
      <c r="H5995" s="4">
        <v>41495</v>
      </c>
      <c r="I5995">
        <f>WEEKDAY(Cleaned!$H5995)</f>
        <v>6</v>
      </c>
      <c r="J5995" t="s">
        <v>15</v>
      </c>
      <c r="K5995" s="4">
        <v>23177</v>
      </c>
      <c r="L5995">
        <f>INT(YEARFRAC(Cleaned!$K5995,Cleaned!$H5995,1))</f>
        <v>50</v>
      </c>
      <c r="M5995" t="str">
        <f t="shared" si="187"/>
        <v>Seniors</v>
      </c>
    </row>
    <row r="5996" spans="1:13" x14ac:dyDescent="0.25">
      <c r="A5996">
        <v>15996</v>
      </c>
      <c r="B5996" t="s">
        <v>3530</v>
      </c>
      <c r="C5996" t="s">
        <v>80</v>
      </c>
      <c r="D5996" t="s">
        <v>26</v>
      </c>
      <c r="E5996" t="s">
        <v>24</v>
      </c>
      <c r="F5996" s="35">
        <v>82.852900000000005</v>
      </c>
      <c r="G5996" t="str">
        <f t="shared" si="186"/>
        <v>Casual Buyers</v>
      </c>
      <c r="H5996" s="4">
        <v>41496</v>
      </c>
      <c r="I5996">
        <f>WEEKDAY(Cleaned!$H5996)</f>
        <v>7</v>
      </c>
      <c r="J5996" t="s">
        <v>14</v>
      </c>
      <c r="K5996" s="4">
        <v>18731</v>
      </c>
      <c r="L5996">
        <f>INT(YEARFRAC(Cleaned!$K5996,Cleaned!$H5996,1))</f>
        <v>62</v>
      </c>
      <c r="M5996" t="str">
        <f t="shared" si="187"/>
        <v>Seniors</v>
      </c>
    </row>
    <row r="5997" spans="1:13" x14ac:dyDescent="0.25">
      <c r="A5997">
        <v>15997</v>
      </c>
      <c r="B5997" t="s">
        <v>3374</v>
      </c>
      <c r="C5997" t="s">
        <v>80</v>
      </c>
      <c r="D5997" t="s">
        <v>26</v>
      </c>
      <c r="E5997" t="s">
        <v>24</v>
      </c>
      <c r="F5997" s="35">
        <v>2563.5889999999999</v>
      </c>
      <c r="G5997" t="str">
        <f t="shared" si="186"/>
        <v>Brand Seekers</v>
      </c>
      <c r="H5997" s="4">
        <v>41499</v>
      </c>
      <c r="I5997">
        <f>WEEKDAY(Cleaned!$H5997)</f>
        <v>3</v>
      </c>
      <c r="J5997" t="s">
        <v>12</v>
      </c>
      <c r="K5997" s="4">
        <v>25277</v>
      </c>
      <c r="L5997">
        <f>INT(YEARFRAC(Cleaned!$K5997,Cleaned!$H5997,1))</f>
        <v>44</v>
      </c>
      <c r="M5997" t="str">
        <f t="shared" si="187"/>
        <v>Adult</v>
      </c>
    </row>
    <row r="5998" spans="1:13" x14ac:dyDescent="0.25">
      <c r="A5998">
        <v>15998</v>
      </c>
      <c r="B5998" t="s">
        <v>3377</v>
      </c>
      <c r="C5998" t="s">
        <v>80</v>
      </c>
      <c r="D5998" t="s">
        <v>26</v>
      </c>
      <c r="E5998" t="s">
        <v>24</v>
      </c>
      <c r="F5998" s="35">
        <v>2643.0936999999999</v>
      </c>
      <c r="G5998" t="str">
        <f t="shared" si="186"/>
        <v>Brand Seekers</v>
      </c>
      <c r="H5998" s="4">
        <v>41503</v>
      </c>
      <c r="I5998">
        <f>WEEKDAY(Cleaned!$H5998)</f>
        <v>7</v>
      </c>
      <c r="J5998" t="s">
        <v>12</v>
      </c>
      <c r="K5998" s="4">
        <v>26577</v>
      </c>
      <c r="L5998">
        <f>INT(YEARFRAC(Cleaned!$K5998,Cleaned!$H5998,1))</f>
        <v>40</v>
      </c>
      <c r="M5998" t="str">
        <f t="shared" si="187"/>
        <v>Adult</v>
      </c>
    </row>
    <row r="5999" spans="1:13" x14ac:dyDescent="0.25">
      <c r="A5999">
        <v>15999</v>
      </c>
      <c r="B5999" t="s">
        <v>3654</v>
      </c>
      <c r="C5999" t="s">
        <v>80</v>
      </c>
      <c r="D5999" t="s">
        <v>26</v>
      </c>
      <c r="E5999" t="s">
        <v>24</v>
      </c>
      <c r="F5999" s="35">
        <v>5.5140000000000002</v>
      </c>
      <c r="G5999" t="str">
        <f t="shared" si="186"/>
        <v>Casual Buyers</v>
      </c>
      <c r="H5999" s="4">
        <v>41503</v>
      </c>
      <c r="I5999">
        <f>WEEKDAY(Cleaned!$H5999)</f>
        <v>7</v>
      </c>
      <c r="J5999" t="s">
        <v>14</v>
      </c>
      <c r="K5999" s="4">
        <v>24091</v>
      </c>
      <c r="L5999">
        <f>INT(YEARFRAC(Cleaned!$K5999,Cleaned!$H5999,1))</f>
        <v>47</v>
      </c>
      <c r="M5999" t="str">
        <f t="shared" si="187"/>
        <v>Adult</v>
      </c>
    </row>
    <row r="6000" spans="1:13" x14ac:dyDescent="0.25">
      <c r="A6000">
        <v>16000</v>
      </c>
      <c r="B6000" t="s">
        <v>3655</v>
      </c>
      <c r="C6000" t="s">
        <v>80</v>
      </c>
      <c r="D6000" t="s">
        <v>26</v>
      </c>
      <c r="E6000" t="s">
        <v>24</v>
      </c>
      <c r="F6000" s="35">
        <v>33.072699999999998</v>
      </c>
      <c r="G6000" t="str">
        <f t="shared" si="186"/>
        <v>Casual Buyers</v>
      </c>
      <c r="H6000" s="4">
        <v>41506</v>
      </c>
      <c r="I6000">
        <f>WEEKDAY(Cleaned!$H6000)</f>
        <v>3</v>
      </c>
      <c r="J6000" t="s">
        <v>16</v>
      </c>
      <c r="K6000" s="4">
        <v>20377</v>
      </c>
      <c r="L6000">
        <f>INT(YEARFRAC(Cleaned!$K6000,Cleaned!$H6000,1))</f>
        <v>57</v>
      </c>
      <c r="M6000" t="str">
        <f t="shared" si="187"/>
        <v>Seniors</v>
      </c>
    </row>
    <row r="6001" spans="1:13" x14ac:dyDescent="0.25">
      <c r="A6001">
        <v>16001</v>
      </c>
      <c r="B6001" t="s">
        <v>3656</v>
      </c>
      <c r="C6001" t="s">
        <v>80</v>
      </c>
      <c r="D6001" t="s">
        <v>26</v>
      </c>
      <c r="E6001" t="s">
        <v>24</v>
      </c>
      <c r="F6001" s="35">
        <v>40.432000000000002</v>
      </c>
      <c r="G6001" t="str">
        <f t="shared" si="186"/>
        <v>Casual Buyers</v>
      </c>
      <c r="H6001" s="4">
        <v>41506</v>
      </c>
      <c r="I6001">
        <f>WEEKDAY(Cleaned!$H6001)</f>
        <v>3</v>
      </c>
      <c r="J6001" t="s">
        <v>17</v>
      </c>
      <c r="K6001" s="4">
        <v>21246</v>
      </c>
      <c r="L6001">
        <f>INT(YEARFRAC(Cleaned!$K6001,Cleaned!$H6001,1))</f>
        <v>55</v>
      </c>
      <c r="M6001" t="str">
        <f t="shared" si="187"/>
        <v>Seniors</v>
      </c>
    </row>
    <row r="6002" spans="1:13" x14ac:dyDescent="0.25">
      <c r="A6002">
        <v>16002</v>
      </c>
      <c r="B6002" t="s">
        <v>3564</v>
      </c>
      <c r="C6002" t="s">
        <v>80</v>
      </c>
      <c r="D6002" t="s">
        <v>26</v>
      </c>
      <c r="E6002" t="s">
        <v>24</v>
      </c>
      <c r="F6002" s="35">
        <v>2715.3497000000002</v>
      </c>
      <c r="G6002" t="str">
        <f t="shared" si="186"/>
        <v>Brand Seekers</v>
      </c>
      <c r="H6002" s="4">
        <v>41507</v>
      </c>
      <c r="I6002">
        <f>WEEKDAY(Cleaned!$H6002)</f>
        <v>4</v>
      </c>
      <c r="J6002" t="s">
        <v>12</v>
      </c>
      <c r="K6002" s="4">
        <v>21622</v>
      </c>
      <c r="L6002">
        <f>INT(YEARFRAC(Cleaned!$K6002,Cleaned!$H6002,1))</f>
        <v>54</v>
      </c>
      <c r="M6002" t="str">
        <f t="shared" si="187"/>
        <v>Seniors</v>
      </c>
    </row>
    <row r="6003" spans="1:13" x14ac:dyDescent="0.25">
      <c r="A6003">
        <v>16003</v>
      </c>
      <c r="B6003" t="s">
        <v>3494</v>
      </c>
      <c r="C6003" t="s">
        <v>80</v>
      </c>
      <c r="D6003" t="s">
        <v>26</v>
      </c>
      <c r="E6003" t="s">
        <v>24</v>
      </c>
      <c r="F6003" s="35">
        <v>82.300399999999996</v>
      </c>
      <c r="G6003" t="str">
        <f t="shared" si="186"/>
        <v>Casual Buyers</v>
      </c>
      <c r="H6003" s="4">
        <v>41508</v>
      </c>
      <c r="I6003">
        <f>WEEKDAY(Cleaned!$H6003)</f>
        <v>5</v>
      </c>
      <c r="J6003" t="s">
        <v>18</v>
      </c>
      <c r="K6003" s="4">
        <v>20016</v>
      </c>
      <c r="L6003">
        <f>INT(YEARFRAC(Cleaned!$K6003,Cleaned!$H6003,1))</f>
        <v>58</v>
      </c>
      <c r="M6003" t="str">
        <f t="shared" si="187"/>
        <v>Seniors</v>
      </c>
    </row>
    <row r="6004" spans="1:13" x14ac:dyDescent="0.25">
      <c r="A6004">
        <v>16004</v>
      </c>
      <c r="B6004" t="s">
        <v>3572</v>
      </c>
      <c r="C6004" t="s">
        <v>80</v>
      </c>
      <c r="D6004" t="s">
        <v>26</v>
      </c>
      <c r="E6004" t="s">
        <v>24</v>
      </c>
      <c r="F6004" s="35">
        <v>2535.9639999999999</v>
      </c>
      <c r="G6004" t="str">
        <f t="shared" si="186"/>
        <v>Brand Seekers</v>
      </c>
      <c r="H6004" s="4">
        <v>41508</v>
      </c>
      <c r="I6004">
        <f>WEEKDAY(Cleaned!$H6004)</f>
        <v>5</v>
      </c>
      <c r="J6004" t="s">
        <v>16</v>
      </c>
      <c r="K6004" s="4">
        <v>19862</v>
      </c>
      <c r="L6004">
        <f>INT(YEARFRAC(Cleaned!$K6004,Cleaned!$H6004,1))</f>
        <v>59</v>
      </c>
      <c r="M6004" t="str">
        <f t="shared" si="187"/>
        <v>Seniors</v>
      </c>
    </row>
    <row r="6005" spans="1:13" x14ac:dyDescent="0.25">
      <c r="A6005">
        <v>16005</v>
      </c>
      <c r="B6005" t="s">
        <v>3497</v>
      </c>
      <c r="C6005" t="s">
        <v>80</v>
      </c>
      <c r="D6005" t="s">
        <v>26</v>
      </c>
      <c r="E6005" t="s">
        <v>24</v>
      </c>
      <c r="F6005" s="35">
        <v>2646.9722999999999</v>
      </c>
      <c r="G6005" t="str">
        <f t="shared" si="186"/>
        <v>Brand Seekers</v>
      </c>
      <c r="H6005" s="4">
        <v>41512</v>
      </c>
      <c r="I6005">
        <f>WEEKDAY(Cleaned!$H6005)</f>
        <v>2</v>
      </c>
      <c r="J6005" t="s">
        <v>12</v>
      </c>
      <c r="K6005" s="4">
        <v>21471</v>
      </c>
      <c r="L6005">
        <f>INT(YEARFRAC(Cleaned!$K6005,Cleaned!$H6005,1))</f>
        <v>54</v>
      </c>
      <c r="M6005" t="str">
        <f t="shared" si="187"/>
        <v>Seniors</v>
      </c>
    </row>
    <row r="6006" spans="1:13" x14ac:dyDescent="0.25">
      <c r="A6006">
        <v>16006</v>
      </c>
      <c r="B6006" t="s">
        <v>3657</v>
      </c>
      <c r="C6006" t="s">
        <v>80</v>
      </c>
      <c r="D6006" t="s">
        <v>26</v>
      </c>
      <c r="E6006" t="s">
        <v>24</v>
      </c>
      <c r="F6006" s="35">
        <v>28.1554</v>
      </c>
      <c r="G6006" t="str">
        <f t="shared" si="186"/>
        <v>Casual Buyers</v>
      </c>
      <c r="H6006" s="4">
        <v>41513</v>
      </c>
      <c r="I6006">
        <f>WEEKDAY(Cleaned!$H6006)</f>
        <v>3</v>
      </c>
      <c r="J6006" t="s">
        <v>12</v>
      </c>
      <c r="K6006" s="4">
        <v>22380</v>
      </c>
      <c r="L6006">
        <f>INT(YEARFRAC(Cleaned!$K6006,Cleaned!$H6006,1))</f>
        <v>52</v>
      </c>
      <c r="M6006" t="str">
        <f t="shared" si="187"/>
        <v>Seniors</v>
      </c>
    </row>
    <row r="6007" spans="1:13" x14ac:dyDescent="0.25">
      <c r="A6007">
        <v>16007</v>
      </c>
      <c r="B6007" t="s">
        <v>3494</v>
      </c>
      <c r="C6007" t="s">
        <v>80</v>
      </c>
      <c r="D6007" t="s">
        <v>26</v>
      </c>
      <c r="E6007" t="s">
        <v>24</v>
      </c>
      <c r="F6007" s="35">
        <v>30.6859</v>
      </c>
      <c r="G6007" t="str">
        <f t="shared" si="186"/>
        <v>Casual Buyers</v>
      </c>
      <c r="H6007" s="4">
        <v>41521</v>
      </c>
      <c r="I6007">
        <f>WEEKDAY(Cleaned!$H6007)</f>
        <v>4</v>
      </c>
      <c r="J6007" t="s">
        <v>18</v>
      </c>
      <c r="K6007" s="4">
        <v>20016</v>
      </c>
      <c r="L6007">
        <f>INT(YEARFRAC(Cleaned!$K6007,Cleaned!$H6007,1))</f>
        <v>58</v>
      </c>
      <c r="M6007" t="str">
        <f t="shared" si="187"/>
        <v>Seniors</v>
      </c>
    </row>
    <row r="6008" spans="1:13" x14ac:dyDescent="0.25">
      <c r="A6008">
        <v>16008</v>
      </c>
      <c r="B6008" t="s">
        <v>3373</v>
      </c>
      <c r="C6008" t="s">
        <v>80</v>
      </c>
      <c r="D6008" t="s">
        <v>26</v>
      </c>
      <c r="E6008" t="s">
        <v>24</v>
      </c>
      <c r="F6008" s="35">
        <v>914.19970000000001</v>
      </c>
      <c r="G6008" t="str">
        <f t="shared" si="186"/>
        <v>Casual Buyers</v>
      </c>
      <c r="H6008" s="4">
        <v>41522</v>
      </c>
      <c r="I6008">
        <f>WEEKDAY(Cleaned!$H6008)</f>
        <v>5</v>
      </c>
      <c r="J6008" t="s">
        <v>17</v>
      </c>
      <c r="K6008" s="4">
        <v>20952</v>
      </c>
      <c r="L6008">
        <f>INT(YEARFRAC(Cleaned!$K6008,Cleaned!$H6008,1))</f>
        <v>56</v>
      </c>
      <c r="M6008" t="str">
        <f t="shared" si="187"/>
        <v>Seniors</v>
      </c>
    </row>
    <row r="6009" spans="1:13" x14ac:dyDescent="0.25">
      <c r="A6009">
        <v>16009</v>
      </c>
      <c r="B6009" t="s">
        <v>3658</v>
      </c>
      <c r="C6009" t="s">
        <v>80</v>
      </c>
      <c r="D6009" t="s">
        <v>26</v>
      </c>
      <c r="E6009" t="s">
        <v>24</v>
      </c>
      <c r="F6009" s="35">
        <v>79.504800000000003</v>
      </c>
      <c r="G6009" t="str">
        <f t="shared" si="186"/>
        <v>Casual Buyers</v>
      </c>
      <c r="H6009" s="4">
        <v>41522</v>
      </c>
      <c r="I6009">
        <f>WEEKDAY(Cleaned!$H6009)</f>
        <v>5</v>
      </c>
      <c r="J6009" t="s">
        <v>17</v>
      </c>
      <c r="K6009" s="4">
        <v>23933</v>
      </c>
      <c r="L6009">
        <f>INT(YEARFRAC(Cleaned!$K6009,Cleaned!$H6009,1))</f>
        <v>48</v>
      </c>
      <c r="M6009" t="str">
        <f t="shared" si="187"/>
        <v>Adult</v>
      </c>
    </row>
    <row r="6010" spans="1:13" x14ac:dyDescent="0.25">
      <c r="A6010">
        <v>16010</v>
      </c>
      <c r="B6010" t="s">
        <v>3659</v>
      </c>
      <c r="C6010" t="s">
        <v>80</v>
      </c>
      <c r="D6010" t="s">
        <v>26</v>
      </c>
      <c r="E6010" t="s">
        <v>24</v>
      </c>
      <c r="F6010" s="35">
        <v>38.664000000000001</v>
      </c>
      <c r="G6010" t="str">
        <f t="shared" si="186"/>
        <v>Casual Buyers</v>
      </c>
      <c r="H6010" s="4">
        <v>41526</v>
      </c>
      <c r="I6010">
        <f>WEEKDAY(Cleaned!$H6010)</f>
        <v>2</v>
      </c>
      <c r="J6010" t="s">
        <v>13</v>
      </c>
      <c r="K6010" s="4">
        <v>19988</v>
      </c>
      <c r="L6010">
        <f>INT(YEARFRAC(Cleaned!$K6010,Cleaned!$H6010,1))</f>
        <v>58</v>
      </c>
      <c r="M6010" t="str">
        <f t="shared" si="187"/>
        <v>Seniors</v>
      </c>
    </row>
    <row r="6011" spans="1:13" x14ac:dyDescent="0.25">
      <c r="A6011">
        <v>16011</v>
      </c>
      <c r="B6011" t="s">
        <v>3660</v>
      </c>
      <c r="C6011" t="s">
        <v>80</v>
      </c>
      <c r="D6011" t="s">
        <v>26</v>
      </c>
      <c r="E6011" t="s">
        <v>24</v>
      </c>
      <c r="F6011" s="35">
        <v>1381.0732</v>
      </c>
      <c r="G6011" t="str">
        <f t="shared" si="186"/>
        <v>Casual Buyers</v>
      </c>
      <c r="H6011" s="4">
        <v>41530</v>
      </c>
      <c r="I6011">
        <f>WEEKDAY(Cleaned!$H6011)</f>
        <v>6</v>
      </c>
      <c r="J6011" t="s">
        <v>12</v>
      </c>
      <c r="K6011" s="4">
        <v>20870</v>
      </c>
      <c r="L6011">
        <f>INT(YEARFRAC(Cleaned!$K6011,Cleaned!$H6011,1))</f>
        <v>56</v>
      </c>
      <c r="M6011" t="str">
        <f t="shared" si="187"/>
        <v>Seniors</v>
      </c>
    </row>
    <row r="6012" spans="1:13" x14ac:dyDescent="0.25">
      <c r="A6012">
        <v>16012</v>
      </c>
      <c r="B6012" t="s">
        <v>3379</v>
      </c>
      <c r="C6012" t="s">
        <v>80</v>
      </c>
      <c r="D6012" t="s">
        <v>26</v>
      </c>
      <c r="E6012" t="s">
        <v>24</v>
      </c>
      <c r="F6012" s="35">
        <v>2646.4418999999998</v>
      </c>
      <c r="G6012" t="str">
        <f t="shared" si="186"/>
        <v>Brand Seekers</v>
      </c>
      <c r="H6012" s="4">
        <v>41530</v>
      </c>
      <c r="I6012">
        <f>WEEKDAY(Cleaned!$H6012)</f>
        <v>6</v>
      </c>
      <c r="J6012" t="s">
        <v>14</v>
      </c>
      <c r="K6012" s="4">
        <v>23381</v>
      </c>
      <c r="L6012">
        <f>INT(YEARFRAC(Cleaned!$K6012,Cleaned!$H6012,1))</f>
        <v>49</v>
      </c>
      <c r="M6012" t="str">
        <f t="shared" si="187"/>
        <v>Adult</v>
      </c>
    </row>
    <row r="6013" spans="1:13" x14ac:dyDescent="0.25">
      <c r="A6013">
        <v>16013</v>
      </c>
      <c r="B6013" t="s">
        <v>3661</v>
      </c>
      <c r="C6013" t="s">
        <v>80</v>
      </c>
      <c r="D6013" t="s">
        <v>26</v>
      </c>
      <c r="E6013" t="s">
        <v>24</v>
      </c>
      <c r="F6013" s="35">
        <v>1352.3432</v>
      </c>
      <c r="G6013" t="str">
        <f t="shared" si="186"/>
        <v>Casual Buyers</v>
      </c>
      <c r="H6013" s="4">
        <v>41543</v>
      </c>
      <c r="I6013">
        <f>WEEKDAY(Cleaned!$H6013)</f>
        <v>5</v>
      </c>
      <c r="J6013" t="s">
        <v>15</v>
      </c>
      <c r="K6013" s="4">
        <v>25639</v>
      </c>
      <c r="L6013">
        <f>INT(YEARFRAC(Cleaned!$K6013,Cleaned!$H6013,1))</f>
        <v>43</v>
      </c>
      <c r="M6013" t="str">
        <f t="shared" si="187"/>
        <v>Adult</v>
      </c>
    </row>
    <row r="6014" spans="1:13" x14ac:dyDescent="0.25">
      <c r="A6014">
        <v>16014</v>
      </c>
      <c r="B6014" t="s">
        <v>3451</v>
      </c>
      <c r="C6014" t="s">
        <v>80</v>
      </c>
      <c r="D6014" t="s">
        <v>26</v>
      </c>
      <c r="E6014" t="s">
        <v>24</v>
      </c>
      <c r="F6014" s="35">
        <v>2699.9018000000001</v>
      </c>
      <c r="G6014" t="str">
        <f t="shared" si="186"/>
        <v>Brand Seekers</v>
      </c>
      <c r="H6014" s="4">
        <v>41552</v>
      </c>
      <c r="I6014">
        <f>WEEKDAY(Cleaned!$H6014)</f>
        <v>7</v>
      </c>
      <c r="J6014" t="s">
        <v>12</v>
      </c>
      <c r="K6014" s="4">
        <v>22407</v>
      </c>
      <c r="L6014">
        <f>INT(YEARFRAC(Cleaned!$K6014,Cleaned!$H6014,1))</f>
        <v>52</v>
      </c>
      <c r="M6014" t="str">
        <f t="shared" si="187"/>
        <v>Seniors</v>
      </c>
    </row>
    <row r="6015" spans="1:13" x14ac:dyDescent="0.25">
      <c r="A6015">
        <v>16015</v>
      </c>
      <c r="B6015" t="s">
        <v>3662</v>
      </c>
      <c r="C6015" t="s">
        <v>80</v>
      </c>
      <c r="D6015" t="s">
        <v>26</v>
      </c>
      <c r="E6015" t="s">
        <v>25</v>
      </c>
      <c r="F6015" s="35">
        <v>2.5305</v>
      </c>
      <c r="G6015" t="str">
        <f t="shared" si="186"/>
        <v>Casual Buyers</v>
      </c>
      <c r="H6015" s="4">
        <v>41473</v>
      </c>
      <c r="I6015">
        <f>WEEKDAY(Cleaned!$H6015)</f>
        <v>5</v>
      </c>
      <c r="J6015" t="s">
        <v>16</v>
      </c>
      <c r="K6015" s="4">
        <v>23001</v>
      </c>
      <c r="L6015">
        <f>INT(YEARFRAC(Cleaned!$K6015,Cleaned!$H6015,1))</f>
        <v>50</v>
      </c>
      <c r="M6015" t="str">
        <f t="shared" si="187"/>
        <v>Seniors</v>
      </c>
    </row>
    <row r="6016" spans="1:13" x14ac:dyDescent="0.25">
      <c r="A6016">
        <v>16016</v>
      </c>
      <c r="B6016" t="s">
        <v>3663</v>
      </c>
      <c r="C6016" t="s">
        <v>80</v>
      </c>
      <c r="D6016" t="s">
        <v>26</v>
      </c>
      <c r="E6016" t="s">
        <v>25</v>
      </c>
      <c r="F6016" s="35">
        <v>2708.6864999999998</v>
      </c>
      <c r="G6016" t="str">
        <f t="shared" si="186"/>
        <v>Brand Seekers</v>
      </c>
      <c r="H6016" s="4">
        <v>41476</v>
      </c>
      <c r="I6016">
        <f>WEEKDAY(Cleaned!$H6016)</f>
        <v>1</v>
      </c>
      <c r="J6016" t="s">
        <v>16</v>
      </c>
      <c r="K6016" s="4">
        <v>23459</v>
      </c>
      <c r="L6016">
        <f>INT(YEARFRAC(Cleaned!$K6016,Cleaned!$H6016,1))</f>
        <v>49</v>
      </c>
      <c r="M6016" t="str">
        <f t="shared" si="187"/>
        <v>Adult</v>
      </c>
    </row>
    <row r="6017" spans="1:13" x14ac:dyDescent="0.25">
      <c r="A6017">
        <v>16017</v>
      </c>
      <c r="B6017" t="s">
        <v>3664</v>
      </c>
      <c r="C6017" t="s">
        <v>80</v>
      </c>
      <c r="D6017" t="s">
        <v>26</v>
      </c>
      <c r="E6017" t="s">
        <v>25</v>
      </c>
      <c r="F6017" s="35">
        <v>55.216900000000003</v>
      </c>
      <c r="G6017" t="str">
        <f t="shared" si="186"/>
        <v>Casual Buyers</v>
      </c>
      <c r="H6017" s="4">
        <v>41482</v>
      </c>
      <c r="I6017">
        <f>WEEKDAY(Cleaned!$H6017)</f>
        <v>7</v>
      </c>
      <c r="J6017" t="s">
        <v>18</v>
      </c>
      <c r="K6017" s="4">
        <v>26125</v>
      </c>
      <c r="L6017">
        <f>INT(YEARFRAC(Cleaned!$K6017,Cleaned!$H6017,1))</f>
        <v>42</v>
      </c>
      <c r="M6017" t="str">
        <f t="shared" si="187"/>
        <v>Adult</v>
      </c>
    </row>
    <row r="6018" spans="1:13" x14ac:dyDescent="0.25">
      <c r="A6018">
        <v>16018</v>
      </c>
      <c r="B6018" t="s">
        <v>3665</v>
      </c>
      <c r="C6018" t="s">
        <v>80</v>
      </c>
      <c r="D6018" t="s">
        <v>26</v>
      </c>
      <c r="E6018" t="s">
        <v>25</v>
      </c>
      <c r="F6018" s="35">
        <v>51.349400000000003</v>
      </c>
      <c r="G6018" t="str">
        <f t="shared" ref="G6018:G6081" si="188">IF(F6018&lt;=1500,"Casual Buyers",IF(F6018&gt;=1501,"Brand Seekers",IF(F6018&gt;2500,"Convinced Seekers")))</f>
        <v>Casual Buyers</v>
      </c>
      <c r="H6018" s="4">
        <v>41482</v>
      </c>
      <c r="I6018">
        <f>WEEKDAY(Cleaned!$H6018)</f>
        <v>7</v>
      </c>
      <c r="J6018" t="s">
        <v>13</v>
      </c>
      <c r="K6018" s="4">
        <v>17431</v>
      </c>
      <c r="L6018">
        <f>INT(YEARFRAC(Cleaned!$K6018,Cleaned!$H6018,1))</f>
        <v>65</v>
      </c>
      <c r="M6018" t="str">
        <f t="shared" ref="M6018:M6081" si="189">IF(L6018&lt;=19,"Teenager",IF(L6018&lt;=34,"Young Adult",IF(L6018&lt;=49,"Adult",IF(L6018&lt;=64,"Seniors",IF(L6018&gt;=65,"Elders")))))</f>
        <v>Elders</v>
      </c>
    </row>
    <row r="6019" spans="1:13" x14ac:dyDescent="0.25">
      <c r="A6019">
        <v>16019</v>
      </c>
      <c r="B6019" t="s">
        <v>3666</v>
      </c>
      <c r="C6019" t="s">
        <v>80</v>
      </c>
      <c r="D6019" t="s">
        <v>26</v>
      </c>
      <c r="E6019" t="s">
        <v>25</v>
      </c>
      <c r="F6019" s="35">
        <v>614.66729999999995</v>
      </c>
      <c r="G6019" t="str">
        <f t="shared" si="188"/>
        <v>Casual Buyers</v>
      </c>
      <c r="H6019" s="4">
        <v>41484</v>
      </c>
      <c r="I6019">
        <f>WEEKDAY(Cleaned!$H6019)</f>
        <v>2</v>
      </c>
      <c r="J6019" t="s">
        <v>16</v>
      </c>
      <c r="K6019" s="4">
        <v>24388</v>
      </c>
      <c r="L6019">
        <f>INT(YEARFRAC(Cleaned!$K6019,Cleaned!$H6019,1))</f>
        <v>46</v>
      </c>
      <c r="M6019" t="str">
        <f t="shared" si="189"/>
        <v>Adult</v>
      </c>
    </row>
    <row r="6020" spans="1:13" x14ac:dyDescent="0.25">
      <c r="A6020">
        <v>16020</v>
      </c>
      <c r="B6020" t="s">
        <v>3667</v>
      </c>
      <c r="C6020" t="s">
        <v>80</v>
      </c>
      <c r="D6020" t="s">
        <v>26</v>
      </c>
      <c r="E6020" t="s">
        <v>25</v>
      </c>
      <c r="F6020" s="35">
        <v>2580.1419000000001</v>
      </c>
      <c r="G6020" t="str">
        <f t="shared" si="188"/>
        <v>Brand Seekers</v>
      </c>
      <c r="H6020" s="4">
        <v>41491</v>
      </c>
      <c r="I6020">
        <f>WEEKDAY(Cleaned!$H6020)</f>
        <v>2</v>
      </c>
      <c r="J6020" t="s">
        <v>13</v>
      </c>
      <c r="K6020" s="4">
        <v>23540</v>
      </c>
      <c r="L6020">
        <f>INT(YEARFRAC(Cleaned!$K6020,Cleaned!$H6020,1))</f>
        <v>49</v>
      </c>
      <c r="M6020" t="str">
        <f t="shared" si="189"/>
        <v>Adult</v>
      </c>
    </row>
    <row r="6021" spans="1:13" x14ac:dyDescent="0.25">
      <c r="A6021">
        <v>16021</v>
      </c>
      <c r="B6021" t="s">
        <v>3668</v>
      </c>
      <c r="C6021" t="s">
        <v>80</v>
      </c>
      <c r="D6021" t="s">
        <v>26</v>
      </c>
      <c r="E6021" t="s">
        <v>25</v>
      </c>
      <c r="F6021" s="35">
        <v>2639.8008</v>
      </c>
      <c r="G6021" t="str">
        <f t="shared" si="188"/>
        <v>Brand Seekers</v>
      </c>
      <c r="H6021" s="4">
        <v>41498</v>
      </c>
      <c r="I6021">
        <f>WEEKDAY(Cleaned!$H6021)</f>
        <v>2</v>
      </c>
      <c r="J6021" t="s">
        <v>15</v>
      </c>
      <c r="K6021" s="4">
        <v>26305</v>
      </c>
      <c r="L6021">
        <f>INT(YEARFRAC(Cleaned!$K6021,Cleaned!$H6021,1))</f>
        <v>41</v>
      </c>
      <c r="M6021" t="str">
        <f t="shared" si="189"/>
        <v>Adult</v>
      </c>
    </row>
    <row r="6022" spans="1:13" x14ac:dyDescent="0.25">
      <c r="A6022">
        <v>16022</v>
      </c>
      <c r="B6022" t="s">
        <v>3669</v>
      </c>
      <c r="C6022" t="s">
        <v>80</v>
      </c>
      <c r="D6022" t="s">
        <v>26</v>
      </c>
      <c r="E6022" t="s">
        <v>25</v>
      </c>
      <c r="F6022" s="35">
        <v>82.852900000000005</v>
      </c>
      <c r="G6022" t="str">
        <f t="shared" si="188"/>
        <v>Casual Buyers</v>
      </c>
      <c r="H6022" s="4">
        <v>41500</v>
      </c>
      <c r="I6022">
        <f>WEEKDAY(Cleaned!$H6022)</f>
        <v>4</v>
      </c>
      <c r="J6022" t="s">
        <v>15</v>
      </c>
      <c r="K6022" s="4">
        <v>24431</v>
      </c>
      <c r="L6022">
        <f>INT(YEARFRAC(Cleaned!$K6022,Cleaned!$H6022,1))</f>
        <v>46</v>
      </c>
      <c r="M6022" t="str">
        <f t="shared" si="189"/>
        <v>Adult</v>
      </c>
    </row>
    <row r="6023" spans="1:13" x14ac:dyDescent="0.25">
      <c r="A6023">
        <v>16023</v>
      </c>
      <c r="B6023" t="s">
        <v>3670</v>
      </c>
      <c r="C6023" t="s">
        <v>80</v>
      </c>
      <c r="D6023" t="s">
        <v>26</v>
      </c>
      <c r="E6023" t="s">
        <v>25</v>
      </c>
      <c r="F6023" s="35">
        <v>8.0443999999999996</v>
      </c>
      <c r="G6023" t="str">
        <f t="shared" si="188"/>
        <v>Casual Buyers</v>
      </c>
      <c r="H6023" s="4">
        <v>41553</v>
      </c>
      <c r="I6023">
        <f>WEEKDAY(Cleaned!$H6023)</f>
        <v>1</v>
      </c>
      <c r="J6023" t="s">
        <v>14</v>
      </c>
      <c r="K6023" s="4">
        <v>25562</v>
      </c>
      <c r="L6023">
        <f>INT(YEARFRAC(Cleaned!$K6023,Cleaned!$H6023,1))</f>
        <v>43</v>
      </c>
      <c r="M6023" t="str">
        <f t="shared" si="189"/>
        <v>Adult</v>
      </c>
    </row>
    <row r="6024" spans="1:13" x14ac:dyDescent="0.25">
      <c r="A6024">
        <v>16024</v>
      </c>
      <c r="B6024" t="s">
        <v>3671</v>
      </c>
      <c r="C6024" t="s">
        <v>80</v>
      </c>
      <c r="D6024" t="s">
        <v>26</v>
      </c>
      <c r="E6024" t="s">
        <v>25</v>
      </c>
      <c r="F6024" s="35">
        <v>30.144400000000001</v>
      </c>
      <c r="G6024" t="str">
        <f t="shared" si="188"/>
        <v>Casual Buyers</v>
      </c>
      <c r="H6024" s="4">
        <v>41578</v>
      </c>
      <c r="I6024">
        <f>WEEKDAY(Cleaned!$H6024)</f>
        <v>5</v>
      </c>
      <c r="J6024" t="s">
        <v>15</v>
      </c>
      <c r="K6024" s="4">
        <v>16918</v>
      </c>
      <c r="L6024">
        <f>INT(YEARFRAC(Cleaned!$K6024,Cleaned!$H6024,1))</f>
        <v>67</v>
      </c>
      <c r="M6024" t="str">
        <f t="shared" si="189"/>
        <v>Elders</v>
      </c>
    </row>
    <row r="6025" spans="1:13" x14ac:dyDescent="0.25">
      <c r="A6025">
        <v>16025</v>
      </c>
      <c r="B6025" t="s">
        <v>3672</v>
      </c>
      <c r="C6025" t="s">
        <v>80</v>
      </c>
      <c r="D6025" t="s">
        <v>26</v>
      </c>
      <c r="E6025" t="s">
        <v>25</v>
      </c>
      <c r="F6025" s="35">
        <v>868.89469999999994</v>
      </c>
      <c r="G6025" t="str">
        <f t="shared" si="188"/>
        <v>Casual Buyers</v>
      </c>
      <c r="H6025" s="4">
        <v>41581</v>
      </c>
      <c r="I6025">
        <f>WEEKDAY(Cleaned!$H6025)</f>
        <v>1</v>
      </c>
      <c r="J6025" t="s">
        <v>17</v>
      </c>
      <c r="K6025" s="4">
        <v>20523</v>
      </c>
      <c r="L6025">
        <f>INT(YEARFRAC(Cleaned!$K6025,Cleaned!$H6025,1))</f>
        <v>57</v>
      </c>
      <c r="M6025" t="str">
        <f t="shared" si="189"/>
        <v>Seniors</v>
      </c>
    </row>
    <row r="6026" spans="1:13" x14ac:dyDescent="0.25">
      <c r="A6026">
        <v>16026</v>
      </c>
      <c r="B6026" t="s">
        <v>3603</v>
      </c>
      <c r="C6026" t="s">
        <v>80</v>
      </c>
      <c r="D6026" t="s">
        <v>26</v>
      </c>
      <c r="E6026" t="s">
        <v>25</v>
      </c>
      <c r="F6026" s="35">
        <v>2621.0158000000001</v>
      </c>
      <c r="G6026" t="str">
        <f t="shared" si="188"/>
        <v>Brand Seekers</v>
      </c>
      <c r="H6026" s="4">
        <v>41582</v>
      </c>
      <c r="I6026">
        <f>WEEKDAY(Cleaned!$H6026)</f>
        <v>2</v>
      </c>
      <c r="J6026" t="s">
        <v>17</v>
      </c>
      <c r="K6026" s="4">
        <v>20295</v>
      </c>
      <c r="L6026">
        <f>INT(YEARFRAC(Cleaned!$K6026,Cleaned!$H6026,1))</f>
        <v>58</v>
      </c>
      <c r="M6026" t="str">
        <f t="shared" si="189"/>
        <v>Seniors</v>
      </c>
    </row>
    <row r="6027" spans="1:13" x14ac:dyDescent="0.25">
      <c r="A6027">
        <v>16027</v>
      </c>
      <c r="B6027" t="s">
        <v>3673</v>
      </c>
      <c r="C6027" t="s">
        <v>80</v>
      </c>
      <c r="D6027" t="s">
        <v>26</v>
      </c>
      <c r="E6027" t="s">
        <v>25</v>
      </c>
      <c r="F6027" s="35">
        <v>2577.1694000000002</v>
      </c>
      <c r="G6027" t="str">
        <f t="shared" si="188"/>
        <v>Brand Seekers</v>
      </c>
      <c r="H6027" s="4">
        <v>41584</v>
      </c>
      <c r="I6027">
        <f>WEEKDAY(Cleaned!$H6027)</f>
        <v>4</v>
      </c>
      <c r="J6027" t="s">
        <v>14</v>
      </c>
      <c r="K6027" s="4">
        <v>23748</v>
      </c>
      <c r="L6027">
        <f>INT(YEARFRAC(Cleaned!$K6027,Cleaned!$H6027,1))</f>
        <v>48</v>
      </c>
      <c r="M6027" t="str">
        <f t="shared" si="189"/>
        <v>Adult</v>
      </c>
    </row>
    <row r="6028" spans="1:13" x14ac:dyDescent="0.25">
      <c r="A6028">
        <v>16028</v>
      </c>
      <c r="B6028" t="s">
        <v>3598</v>
      </c>
      <c r="C6028" t="s">
        <v>80</v>
      </c>
      <c r="D6028" t="s">
        <v>26</v>
      </c>
      <c r="E6028" t="s">
        <v>25</v>
      </c>
      <c r="F6028" s="35">
        <v>2670.1772999999998</v>
      </c>
      <c r="G6028" t="str">
        <f t="shared" si="188"/>
        <v>Brand Seekers</v>
      </c>
      <c r="H6028" s="4">
        <v>41588</v>
      </c>
      <c r="I6028">
        <f>WEEKDAY(Cleaned!$H6028)</f>
        <v>1</v>
      </c>
      <c r="J6028" t="s">
        <v>14</v>
      </c>
      <c r="K6028" s="4">
        <v>12086</v>
      </c>
      <c r="L6028">
        <f>INT(YEARFRAC(Cleaned!$K6028,Cleaned!$H6028,1))</f>
        <v>80</v>
      </c>
      <c r="M6028" t="str">
        <f t="shared" si="189"/>
        <v>Elders</v>
      </c>
    </row>
    <row r="6029" spans="1:13" x14ac:dyDescent="0.25">
      <c r="A6029">
        <v>16029</v>
      </c>
      <c r="B6029" t="s">
        <v>3603</v>
      </c>
      <c r="C6029" t="s">
        <v>80</v>
      </c>
      <c r="D6029" t="s">
        <v>26</v>
      </c>
      <c r="E6029" t="s">
        <v>25</v>
      </c>
      <c r="F6029" s="35">
        <v>1342.4093</v>
      </c>
      <c r="G6029" t="str">
        <f t="shared" si="188"/>
        <v>Casual Buyers</v>
      </c>
      <c r="H6029" s="4">
        <v>41592</v>
      </c>
      <c r="I6029">
        <f>WEEKDAY(Cleaned!$H6029)</f>
        <v>5</v>
      </c>
      <c r="J6029" t="s">
        <v>17</v>
      </c>
      <c r="K6029" s="4">
        <v>20295</v>
      </c>
      <c r="L6029">
        <f>INT(YEARFRAC(Cleaned!$K6029,Cleaned!$H6029,1))</f>
        <v>58</v>
      </c>
      <c r="M6029" t="str">
        <f t="shared" si="189"/>
        <v>Seniors</v>
      </c>
    </row>
    <row r="6030" spans="1:13" x14ac:dyDescent="0.25">
      <c r="A6030">
        <v>16030</v>
      </c>
      <c r="B6030" t="s">
        <v>3596</v>
      </c>
      <c r="C6030" t="s">
        <v>80</v>
      </c>
      <c r="D6030" t="s">
        <v>26</v>
      </c>
      <c r="E6030" t="s">
        <v>25</v>
      </c>
      <c r="F6030" s="35">
        <v>2582.6723000000002</v>
      </c>
      <c r="G6030" t="str">
        <f t="shared" si="188"/>
        <v>Brand Seekers</v>
      </c>
      <c r="H6030" s="4">
        <v>41600</v>
      </c>
      <c r="I6030">
        <f>WEEKDAY(Cleaned!$H6030)</f>
        <v>6</v>
      </c>
      <c r="J6030" t="s">
        <v>16</v>
      </c>
      <c r="K6030" s="4">
        <v>24942</v>
      </c>
      <c r="L6030">
        <f>INT(YEARFRAC(Cleaned!$K6030,Cleaned!$H6030,1))</f>
        <v>45</v>
      </c>
      <c r="M6030" t="str">
        <f t="shared" si="189"/>
        <v>Adult</v>
      </c>
    </row>
    <row r="6031" spans="1:13" x14ac:dyDescent="0.25">
      <c r="A6031">
        <v>16031</v>
      </c>
      <c r="B6031" t="s">
        <v>3599</v>
      </c>
      <c r="C6031" t="s">
        <v>80</v>
      </c>
      <c r="D6031" t="s">
        <v>26</v>
      </c>
      <c r="E6031" t="s">
        <v>25</v>
      </c>
      <c r="F6031" s="35">
        <v>2580.1529</v>
      </c>
      <c r="G6031" t="str">
        <f t="shared" si="188"/>
        <v>Brand Seekers</v>
      </c>
      <c r="H6031" s="4">
        <v>41614</v>
      </c>
      <c r="I6031">
        <f>WEEKDAY(Cleaned!$H6031)</f>
        <v>6</v>
      </c>
      <c r="J6031" t="s">
        <v>16</v>
      </c>
      <c r="K6031" s="4">
        <v>22833</v>
      </c>
      <c r="L6031">
        <f>INT(YEARFRAC(Cleaned!$K6031,Cleaned!$H6031,1))</f>
        <v>51</v>
      </c>
      <c r="M6031" t="str">
        <f t="shared" si="189"/>
        <v>Seniors</v>
      </c>
    </row>
    <row r="6032" spans="1:13" x14ac:dyDescent="0.25">
      <c r="A6032">
        <v>16032</v>
      </c>
      <c r="B6032" t="s">
        <v>3674</v>
      </c>
      <c r="C6032" t="s">
        <v>80</v>
      </c>
      <c r="D6032" t="s">
        <v>26</v>
      </c>
      <c r="E6032" t="s">
        <v>25</v>
      </c>
      <c r="F6032" s="35">
        <v>2653.1161000000002</v>
      </c>
      <c r="G6032" t="str">
        <f t="shared" si="188"/>
        <v>Brand Seekers</v>
      </c>
      <c r="H6032" s="4">
        <v>41619</v>
      </c>
      <c r="I6032">
        <f>WEEKDAY(Cleaned!$H6032)</f>
        <v>4</v>
      </c>
      <c r="J6032" t="s">
        <v>12</v>
      </c>
      <c r="K6032" s="4">
        <v>16428</v>
      </c>
      <c r="L6032">
        <f>INT(YEARFRAC(Cleaned!$K6032,Cleaned!$H6032,1))</f>
        <v>68</v>
      </c>
      <c r="M6032" t="str">
        <f t="shared" si="189"/>
        <v>Elders</v>
      </c>
    </row>
    <row r="6033" spans="1:13" x14ac:dyDescent="0.25">
      <c r="A6033">
        <v>16033</v>
      </c>
      <c r="B6033" t="s">
        <v>3675</v>
      </c>
      <c r="C6033" t="s">
        <v>80</v>
      </c>
      <c r="D6033" t="s">
        <v>26</v>
      </c>
      <c r="E6033" t="s">
        <v>25</v>
      </c>
      <c r="F6033" s="35">
        <v>87.272900000000007</v>
      </c>
      <c r="G6033" t="str">
        <f t="shared" si="188"/>
        <v>Casual Buyers</v>
      </c>
      <c r="H6033" s="4">
        <v>41656</v>
      </c>
      <c r="I6033">
        <f>WEEKDAY(Cleaned!$H6033)</f>
        <v>6</v>
      </c>
      <c r="J6033" t="s">
        <v>16</v>
      </c>
      <c r="K6033" s="4">
        <v>13837</v>
      </c>
      <c r="L6033">
        <f>INT(YEARFRAC(Cleaned!$K6033,Cleaned!$H6033,1))</f>
        <v>76</v>
      </c>
      <c r="M6033" t="str">
        <f t="shared" si="189"/>
        <v>Elders</v>
      </c>
    </row>
    <row r="6034" spans="1:13" x14ac:dyDescent="0.25">
      <c r="A6034">
        <v>16034</v>
      </c>
      <c r="B6034" t="s">
        <v>3676</v>
      </c>
      <c r="C6034" t="s">
        <v>80</v>
      </c>
      <c r="D6034" t="s">
        <v>26</v>
      </c>
      <c r="E6034" t="s">
        <v>25</v>
      </c>
      <c r="F6034" s="35">
        <v>77.338999999999999</v>
      </c>
      <c r="G6034" t="str">
        <f t="shared" si="188"/>
        <v>Casual Buyers</v>
      </c>
      <c r="H6034" s="4">
        <v>41663</v>
      </c>
      <c r="I6034">
        <f>WEEKDAY(Cleaned!$H6034)</f>
        <v>6</v>
      </c>
      <c r="J6034" t="s">
        <v>16</v>
      </c>
      <c r="K6034" s="4">
        <v>23294</v>
      </c>
      <c r="L6034">
        <f>INT(YEARFRAC(Cleaned!$K6034,Cleaned!$H6034,1))</f>
        <v>50</v>
      </c>
      <c r="M6034" t="str">
        <f t="shared" si="189"/>
        <v>Seniors</v>
      </c>
    </row>
    <row r="6035" spans="1:13" x14ac:dyDescent="0.25">
      <c r="A6035">
        <v>16035</v>
      </c>
      <c r="B6035" t="s">
        <v>3610</v>
      </c>
      <c r="C6035" t="s">
        <v>80</v>
      </c>
      <c r="D6035" t="s">
        <v>26</v>
      </c>
      <c r="E6035" t="s">
        <v>25</v>
      </c>
      <c r="F6035" s="35">
        <v>82.852900000000005</v>
      </c>
      <c r="G6035" t="str">
        <f t="shared" si="188"/>
        <v>Casual Buyers</v>
      </c>
      <c r="H6035" s="4">
        <v>41672</v>
      </c>
      <c r="I6035">
        <f>WEEKDAY(Cleaned!$H6035)</f>
        <v>1</v>
      </c>
      <c r="J6035" t="s">
        <v>14</v>
      </c>
      <c r="K6035" s="4">
        <v>19126</v>
      </c>
      <c r="L6035">
        <f>INT(YEARFRAC(Cleaned!$K6035,Cleaned!$H6035,1))</f>
        <v>61</v>
      </c>
      <c r="M6035" t="str">
        <f t="shared" si="189"/>
        <v>Seniors</v>
      </c>
    </row>
    <row r="6036" spans="1:13" x14ac:dyDescent="0.25">
      <c r="A6036">
        <v>16036</v>
      </c>
      <c r="B6036" t="s">
        <v>3677</v>
      </c>
      <c r="C6036" t="s">
        <v>80</v>
      </c>
      <c r="D6036" t="s">
        <v>26</v>
      </c>
      <c r="E6036" t="s">
        <v>25</v>
      </c>
      <c r="F6036" s="35">
        <v>65.172899999999998</v>
      </c>
      <c r="G6036" t="str">
        <f t="shared" si="188"/>
        <v>Casual Buyers</v>
      </c>
      <c r="H6036" s="4">
        <v>41677</v>
      </c>
      <c r="I6036">
        <f>WEEKDAY(Cleaned!$H6036)</f>
        <v>6</v>
      </c>
      <c r="J6036" t="s">
        <v>12</v>
      </c>
      <c r="K6036" s="4">
        <v>24367</v>
      </c>
      <c r="L6036">
        <f>INT(YEARFRAC(Cleaned!$K6036,Cleaned!$H6036,1))</f>
        <v>47</v>
      </c>
      <c r="M6036" t="str">
        <f t="shared" si="189"/>
        <v>Adult</v>
      </c>
    </row>
    <row r="6037" spans="1:13" x14ac:dyDescent="0.25">
      <c r="A6037">
        <v>16037</v>
      </c>
      <c r="B6037" t="s">
        <v>3678</v>
      </c>
      <c r="C6037" t="s">
        <v>80</v>
      </c>
      <c r="D6037" t="s">
        <v>26</v>
      </c>
      <c r="E6037" t="s">
        <v>25</v>
      </c>
      <c r="F6037" s="35">
        <v>11.039</v>
      </c>
      <c r="G6037" t="str">
        <f t="shared" si="188"/>
        <v>Casual Buyers</v>
      </c>
      <c r="H6037" s="4">
        <v>41677</v>
      </c>
      <c r="I6037">
        <f>WEEKDAY(Cleaned!$H6037)</f>
        <v>6</v>
      </c>
      <c r="J6037" t="s">
        <v>18</v>
      </c>
      <c r="K6037" s="4">
        <v>20731</v>
      </c>
      <c r="L6037">
        <f>INT(YEARFRAC(Cleaned!$K6037,Cleaned!$H6037,1))</f>
        <v>57</v>
      </c>
      <c r="M6037" t="str">
        <f t="shared" si="189"/>
        <v>Seniors</v>
      </c>
    </row>
    <row r="6038" spans="1:13" x14ac:dyDescent="0.25">
      <c r="A6038">
        <v>16038</v>
      </c>
      <c r="B6038" t="s">
        <v>3679</v>
      </c>
      <c r="C6038" t="s">
        <v>80</v>
      </c>
      <c r="D6038" t="s">
        <v>26</v>
      </c>
      <c r="E6038" t="s">
        <v>25</v>
      </c>
      <c r="F6038" s="35">
        <v>2676.9067</v>
      </c>
      <c r="G6038" t="str">
        <f t="shared" si="188"/>
        <v>Brand Seekers</v>
      </c>
      <c r="H6038" s="4">
        <v>41677</v>
      </c>
      <c r="I6038">
        <f>WEEKDAY(Cleaned!$H6038)</f>
        <v>6</v>
      </c>
      <c r="J6038" t="s">
        <v>17</v>
      </c>
      <c r="K6038" s="4">
        <v>20005</v>
      </c>
      <c r="L6038">
        <f>INT(YEARFRAC(Cleaned!$K6038,Cleaned!$H6038,1))</f>
        <v>59</v>
      </c>
      <c r="M6038" t="str">
        <f t="shared" si="189"/>
        <v>Seniors</v>
      </c>
    </row>
    <row r="6039" spans="1:13" x14ac:dyDescent="0.25">
      <c r="A6039">
        <v>16039</v>
      </c>
      <c r="B6039" t="s">
        <v>3680</v>
      </c>
      <c r="C6039" t="s">
        <v>80</v>
      </c>
      <c r="D6039" t="s">
        <v>26</v>
      </c>
      <c r="E6039" t="s">
        <v>25</v>
      </c>
      <c r="F6039" s="35">
        <v>858.96069999999997</v>
      </c>
      <c r="G6039" t="str">
        <f t="shared" si="188"/>
        <v>Casual Buyers</v>
      </c>
      <c r="H6039" s="4">
        <v>41690</v>
      </c>
      <c r="I6039">
        <f>WEEKDAY(Cleaned!$H6039)</f>
        <v>5</v>
      </c>
      <c r="J6039" t="s">
        <v>17</v>
      </c>
      <c r="K6039" s="4">
        <v>18843</v>
      </c>
      <c r="L6039">
        <f>INT(YEARFRAC(Cleaned!$K6039,Cleaned!$H6039,1))</f>
        <v>62</v>
      </c>
      <c r="M6039" t="str">
        <f t="shared" si="189"/>
        <v>Seniors</v>
      </c>
    </row>
    <row r="6040" spans="1:13" x14ac:dyDescent="0.25">
      <c r="A6040">
        <v>16040</v>
      </c>
      <c r="B6040" t="s">
        <v>3606</v>
      </c>
      <c r="C6040" t="s">
        <v>80</v>
      </c>
      <c r="D6040" t="s">
        <v>26</v>
      </c>
      <c r="E6040" t="s">
        <v>25</v>
      </c>
      <c r="F6040" s="35">
        <v>2785.5171999999998</v>
      </c>
      <c r="G6040" t="str">
        <f t="shared" si="188"/>
        <v>Brand Seekers</v>
      </c>
      <c r="H6040" s="4">
        <v>41694</v>
      </c>
      <c r="I6040">
        <f>WEEKDAY(Cleaned!$H6040)</f>
        <v>2</v>
      </c>
      <c r="J6040" t="s">
        <v>15</v>
      </c>
      <c r="K6040" s="4">
        <v>21479</v>
      </c>
      <c r="L6040">
        <f>INT(YEARFRAC(Cleaned!$K6040,Cleaned!$H6040,1))</f>
        <v>55</v>
      </c>
      <c r="M6040" t="str">
        <f t="shared" si="189"/>
        <v>Seniors</v>
      </c>
    </row>
    <row r="6041" spans="1:13" x14ac:dyDescent="0.25">
      <c r="A6041">
        <v>16041</v>
      </c>
      <c r="B6041" t="s">
        <v>3681</v>
      </c>
      <c r="C6041" t="s">
        <v>80</v>
      </c>
      <c r="D6041" t="s">
        <v>26</v>
      </c>
      <c r="E6041" t="s">
        <v>25</v>
      </c>
      <c r="F6041" s="35">
        <v>9.9339999999999993</v>
      </c>
      <c r="G6041" t="str">
        <f t="shared" si="188"/>
        <v>Casual Buyers</v>
      </c>
      <c r="H6041" s="4">
        <v>41694</v>
      </c>
      <c r="I6041">
        <f>WEEKDAY(Cleaned!$H6041)</f>
        <v>2</v>
      </c>
      <c r="J6041" t="s">
        <v>17</v>
      </c>
      <c r="K6041" s="4">
        <v>19324</v>
      </c>
      <c r="L6041">
        <f>INT(YEARFRAC(Cleaned!$K6041,Cleaned!$H6041,1))</f>
        <v>61</v>
      </c>
      <c r="M6041" t="str">
        <f t="shared" si="189"/>
        <v>Seniors</v>
      </c>
    </row>
    <row r="6042" spans="1:13" x14ac:dyDescent="0.25">
      <c r="A6042">
        <v>16042</v>
      </c>
      <c r="B6042" t="s">
        <v>3682</v>
      </c>
      <c r="C6042" t="s">
        <v>80</v>
      </c>
      <c r="D6042" t="s">
        <v>26</v>
      </c>
      <c r="E6042" t="s">
        <v>25</v>
      </c>
      <c r="F6042" s="35">
        <v>79.526899999999998</v>
      </c>
      <c r="G6042" t="str">
        <f t="shared" si="188"/>
        <v>Casual Buyers</v>
      </c>
      <c r="H6042" s="4">
        <v>41695</v>
      </c>
      <c r="I6042">
        <f>WEEKDAY(Cleaned!$H6042)</f>
        <v>3</v>
      </c>
      <c r="J6042" t="s">
        <v>18</v>
      </c>
      <c r="K6042" s="4">
        <v>23427</v>
      </c>
      <c r="L6042">
        <f>INT(YEARFRAC(Cleaned!$K6042,Cleaned!$H6042,1))</f>
        <v>50</v>
      </c>
      <c r="M6042" t="str">
        <f t="shared" si="189"/>
        <v>Seniors</v>
      </c>
    </row>
    <row r="6043" spans="1:13" x14ac:dyDescent="0.25">
      <c r="A6043">
        <v>16043</v>
      </c>
      <c r="B6043" t="s">
        <v>3683</v>
      </c>
      <c r="C6043" t="s">
        <v>80</v>
      </c>
      <c r="D6043" t="s">
        <v>26</v>
      </c>
      <c r="E6043" t="s">
        <v>25</v>
      </c>
      <c r="F6043" s="35">
        <v>1347.4922999999999</v>
      </c>
      <c r="G6043" t="str">
        <f t="shared" si="188"/>
        <v>Casual Buyers</v>
      </c>
      <c r="H6043" s="4">
        <v>41710</v>
      </c>
      <c r="I6043">
        <f>WEEKDAY(Cleaned!$H6043)</f>
        <v>4</v>
      </c>
      <c r="J6043" t="s">
        <v>18</v>
      </c>
      <c r="K6043" s="4">
        <v>19456</v>
      </c>
      <c r="L6043">
        <f>INT(YEARFRAC(Cleaned!$K6043,Cleaned!$H6043,1))</f>
        <v>60</v>
      </c>
      <c r="M6043" t="str">
        <f t="shared" si="189"/>
        <v>Seniors</v>
      </c>
    </row>
    <row r="6044" spans="1:13" x14ac:dyDescent="0.25">
      <c r="A6044">
        <v>16044</v>
      </c>
      <c r="B6044" t="s">
        <v>3684</v>
      </c>
      <c r="C6044" t="s">
        <v>80</v>
      </c>
      <c r="D6044" t="s">
        <v>26</v>
      </c>
      <c r="E6044" t="s">
        <v>25</v>
      </c>
      <c r="F6044" s="35">
        <v>2604.7944000000002</v>
      </c>
      <c r="G6044" t="str">
        <f t="shared" si="188"/>
        <v>Brand Seekers</v>
      </c>
      <c r="H6044" s="4">
        <v>41710</v>
      </c>
      <c r="I6044">
        <f>WEEKDAY(Cleaned!$H6044)</f>
        <v>4</v>
      </c>
      <c r="J6044" t="s">
        <v>16</v>
      </c>
      <c r="K6044" s="4">
        <v>18053</v>
      </c>
      <c r="L6044">
        <f>INT(YEARFRAC(Cleaned!$K6044,Cleaned!$H6044,1))</f>
        <v>64</v>
      </c>
      <c r="M6044" t="str">
        <f t="shared" si="189"/>
        <v>Seniors</v>
      </c>
    </row>
    <row r="6045" spans="1:13" x14ac:dyDescent="0.25">
      <c r="A6045">
        <v>16045</v>
      </c>
      <c r="B6045" t="s">
        <v>3685</v>
      </c>
      <c r="C6045" t="s">
        <v>80</v>
      </c>
      <c r="D6045" t="s">
        <v>26</v>
      </c>
      <c r="E6045" t="s">
        <v>25</v>
      </c>
      <c r="F6045" s="35">
        <v>94.455399999999997</v>
      </c>
      <c r="G6045" t="str">
        <f t="shared" si="188"/>
        <v>Casual Buyers</v>
      </c>
      <c r="H6045" s="4">
        <v>41712</v>
      </c>
      <c r="I6045">
        <f>WEEKDAY(Cleaned!$H6045)</f>
        <v>6</v>
      </c>
      <c r="J6045" t="s">
        <v>18</v>
      </c>
      <c r="K6045" s="4">
        <v>22450</v>
      </c>
      <c r="L6045">
        <f>INT(YEARFRAC(Cleaned!$K6045,Cleaned!$H6045,1))</f>
        <v>52</v>
      </c>
      <c r="M6045" t="str">
        <f t="shared" si="189"/>
        <v>Seniors</v>
      </c>
    </row>
    <row r="6046" spans="1:13" x14ac:dyDescent="0.25">
      <c r="A6046">
        <v>16046</v>
      </c>
      <c r="B6046" t="s">
        <v>3607</v>
      </c>
      <c r="C6046" t="s">
        <v>80</v>
      </c>
      <c r="D6046" t="s">
        <v>26</v>
      </c>
      <c r="E6046" t="s">
        <v>25</v>
      </c>
      <c r="F6046" s="35">
        <v>2649.8453</v>
      </c>
      <c r="G6046" t="str">
        <f t="shared" si="188"/>
        <v>Brand Seekers</v>
      </c>
      <c r="H6046" s="4">
        <v>41717</v>
      </c>
      <c r="I6046">
        <f>WEEKDAY(Cleaned!$H6046)</f>
        <v>4</v>
      </c>
      <c r="J6046" t="s">
        <v>15</v>
      </c>
      <c r="K6046" s="4">
        <v>22039</v>
      </c>
      <c r="L6046">
        <f>INT(YEARFRAC(Cleaned!$K6046,Cleaned!$H6046,1))</f>
        <v>53</v>
      </c>
      <c r="M6046" t="str">
        <f t="shared" si="189"/>
        <v>Seniors</v>
      </c>
    </row>
    <row r="6047" spans="1:13" x14ac:dyDescent="0.25">
      <c r="A6047">
        <v>16047</v>
      </c>
      <c r="B6047" t="s">
        <v>3667</v>
      </c>
      <c r="C6047" t="s">
        <v>80</v>
      </c>
      <c r="D6047" t="s">
        <v>26</v>
      </c>
      <c r="E6047" t="s">
        <v>25</v>
      </c>
      <c r="F6047" s="35">
        <v>2649.8453</v>
      </c>
      <c r="G6047" t="str">
        <f t="shared" si="188"/>
        <v>Brand Seekers</v>
      </c>
      <c r="H6047" s="4">
        <v>41745</v>
      </c>
      <c r="I6047">
        <f>WEEKDAY(Cleaned!$H6047)</f>
        <v>4</v>
      </c>
      <c r="J6047" t="s">
        <v>13</v>
      </c>
      <c r="K6047" s="4">
        <v>23540</v>
      </c>
      <c r="L6047">
        <f>INT(YEARFRAC(Cleaned!$K6047,Cleaned!$H6047,1))</f>
        <v>49</v>
      </c>
      <c r="M6047" t="str">
        <f t="shared" si="189"/>
        <v>Adult</v>
      </c>
    </row>
    <row r="6048" spans="1:13" x14ac:dyDescent="0.25">
      <c r="A6048">
        <v>16048</v>
      </c>
      <c r="B6048" t="s">
        <v>3602</v>
      </c>
      <c r="C6048" t="s">
        <v>80</v>
      </c>
      <c r="D6048" t="s">
        <v>26</v>
      </c>
      <c r="E6048" t="s">
        <v>25</v>
      </c>
      <c r="F6048" s="35">
        <v>995.53869999999995</v>
      </c>
      <c r="G6048" t="str">
        <f t="shared" si="188"/>
        <v>Casual Buyers</v>
      </c>
      <c r="H6048" s="4">
        <v>41747</v>
      </c>
      <c r="I6048">
        <f>WEEKDAY(Cleaned!$H6048)</f>
        <v>6</v>
      </c>
      <c r="J6048" t="s">
        <v>16</v>
      </c>
      <c r="K6048" s="4">
        <v>25549</v>
      </c>
      <c r="L6048">
        <f>INT(YEARFRAC(Cleaned!$K6048,Cleaned!$H6048,1))</f>
        <v>44</v>
      </c>
      <c r="M6048" t="str">
        <f t="shared" si="189"/>
        <v>Adult</v>
      </c>
    </row>
    <row r="6049" spans="1:13" x14ac:dyDescent="0.25">
      <c r="A6049">
        <v>16049</v>
      </c>
      <c r="B6049" t="s">
        <v>3686</v>
      </c>
      <c r="C6049" t="s">
        <v>80</v>
      </c>
      <c r="D6049" t="s">
        <v>26</v>
      </c>
      <c r="E6049" t="s">
        <v>25</v>
      </c>
      <c r="F6049" s="35">
        <v>2547.0029</v>
      </c>
      <c r="G6049" t="str">
        <f t="shared" si="188"/>
        <v>Brand Seekers</v>
      </c>
      <c r="H6049" s="4">
        <v>41747</v>
      </c>
      <c r="I6049">
        <f>WEEKDAY(Cleaned!$H6049)</f>
        <v>6</v>
      </c>
      <c r="J6049" t="s">
        <v>17</v>
      </c>
      <c r="K6049" s="4">
        <v>24296</v>
      </c>
      <c r="L6049">
        <f>INT(YEARFRAC(Cleaned!$K6049,Cleaned!$H6049,1))</f>
        <v>47</v>
      </c>
      <c r="M6049" t="str">
        <f t="shared" si="189"/>
        <v>Adult</v>
      </c>
    </row>
    <row r="6050" spans="1:13" x14ac:dyDescent="0.25">
      <c r="A6050">
        <v>16050</v>
      </c>
      <c r="B6050" t="s">
        <v>3687</v>
      </c>
      <c r="C6050" t="s">
        <v>80</v>
      </c>
      <c r="D6050" t="s">
        <v>26</v>
      </c>
      <c r="E6050" t="s">
        <v>25</v>
      </c>
      <c r="F6050" s="35">
        <v>987.28440000000001</v>
      </c>
      <c r="G6050" t="str">
        <f t="shared" si="188"/>
        <v>Casual Buyers</v>
      </c>
      <c r="H6050" s="4">
        <v>41763</v>
      </c>
      <c r="I6050">
        <f>WEEKDAY(Cleaned!$H6050)</f>
        <v>1</v>
      </c>
      <c r="J6050" t="s">
        <v>12</v>
      </c>
      <c r="K6050" s="4">
        <v>15843</v>
      </c>
      <c r="L6050">
        <f>INT(YEARFRAC(Cleaned!$K6050,Cleaned!$H6050,1))</f>
        <v>70</v>
      </c>
      <c r="M6050" t="str">
        <f t="shared" si="189"/>
        <v>Elders</v>
      </c>
    </row>
    <row r="6051" spans="1:13" x14ac:dyDescent="0.25">
      <c r="A6051">
        <v>16051</v>
      </c>
      <c r="B6051" t="s">
        <v>3688</v>
      </c>
      <c r="C6051" t="s">
        <v>80</v>
      </c>
      <c r="D6051" t="s">
        <v>26</v>
      </c>
      <c r="E6051" t="s">
        <v>25</v>
      </c>
      <c r="F6051" s="35">
        <v>2643.0936999999999</v>
      </c>
      <c r="G6051" t="str">
        <f t="shared" si="188"/>
        <v>Brand Seekers</v>
      </c>
      <c r="H6051" s="4">
        <v>41766</v>
      </c>
      <c r="I6051">
        <f>WEEKDAY(Cleaned!$H6051)</f>
        <v>4</v>
      </c>
      <c r="J6051" t="s">
        <v>14</v>
      </c>
      <c r="K6051" s="4">
        <v>19916</v>
      </c>
      <c r="L6051">
        <f>INT(YEARFRAC(Cleaned!$K6051,Cleaned!$H6051,1))</f>
        <v>59</v>
      </c>
      <c r="M6051" t="str">
        <f t="shared" si="189"/>
        <v>Seniors</v>
      </c>
    </row>
    <row r="6052" spans="1:13" x14ac:dyDescent="0.25">
      <c r="A6052">
        <v>16052</v>
      </c>
      <c r="B6052" t="s">
        <v>3689</v>
      </c>
      <c r="C6052" t="s">
        <v>80</v>
      </c>
      <c r="D6052" t="s">
        <v>26</v>
      </c>
      <c r="E6052" t="s">
        <v>25</v>
      </c>
      <c r="F6052" s="35">
        <v>1966.3144</v>
      </c>
      <c r="G6052" t="str">
        <f t="shared" si="188"/>
        <v>Brand Seekers</v>
      </c>
      <c r="H6052" s="4">
        <v>41773</v>
      </c>
      <c r="I6052">
        <f>WEEKDAY(Cleaned!$H6052)</f>
        <v>4</v>
      </c>
      <c r="J6052" t="s">
        <v>14</v>
      </c>
      <c r="K6052" s="4">
        <v>27098</v>
      </c>
      <c r="L6052">
        <f>INT(YEARFRAC(Cleaned!$K6052,Cleaned!$H6052,1))</f>
        <v>40</v>
      </c>
      <c r="M6052" t="str">
        <f t="shared" si="189"/>
        <v>Adult</v>
      </c>
    </row>
    <row r="6053" spans="1:13" x14ac:dyDescent="0.25">
      <c r="A6053">
        <v>16053</v>
      </c>
      <c r="B6053" t="s">
        <v>3690</v>
      </c>
      <c r="C6053" t="s">
        <v>80</v>
      </c>
      <c r="D6053" t="s">
        <v>26</v>
      </c>
      <c r="E6053" t="s">
        <v>25</v>
      </c>
      <c r="F6053" s="35">
        <v>635.35289999999998</v>
      </c>
      <c r="G6053" t="str">
        <f t="shared" si="188"/>
        <v>Casual Buyers</v>
      </c>
      <c r="H6053" s="4">
        <v>41774</v>
      </c>
      <c r="I6053">
        <f>WEEKDAY(Cleaned!$H6053)</f>
        <v>5</v>
      </c>
      <c r="J6053" t="s">
        <v>16</v>
      </c>
      <c r="K6053" s="4">
        <v>25881</v>
      </c>
      <c r="L6053">
        <f>INT(YEARFRAC(Cleaned!$K6053,Cleaned!$H6053,1))</f>
        <v>43</v>
      </c>
      <c r="M6053" t="str">
        <f t="shared" si="189"/>
        <v>Adult</v>
      </c>
    </row>
    <row r="6054" spans="1:13" x14ac:dyDescent="0.25">
      <c r="A6054">
        <v>16054</v>
      </c>
      <c r="B6054" t="s">
        <v>3691</v>
      </c>
      <c r="C6054" t="s">
        <v>80</v>
      </c>
      <c r="D6054" t="s">
        <v>26</v>
      </c>
      <c r="E6054" t="s">
        <v>25</v>
      </c>
      <c r="F6054" s="35">
        <v>612.13689999999997</v>
      </c>
      <c r="G6054" t="str">
        <f t="shared" si="188"/>
        <v>Casual Buyers</v>
      </c>
      <c r="H6054" s="4">
        <v>41780</v>
      </c>
      <c r="I6054">
        <f>WEEKDAY(Cleaned!$H6054)</f>
        <v>4</v>
      </c>
      <c r="J6054" t="s">
        <v>13</v>
      </c>
      <c r="K6054" s="4">
        <v>20016</v>
      </c>
      <c r="L6054">
        <f>INT(YEARFRAC(Cleaned!$K6054,Cleaned!$H6054,1))</f>
        <v>59</v>
      </c>
      <c r="M6054" t="str">
        <f t="shared" si="189"/>
        <v>Seniors</v>
      </c>
    </row>
    <row r="6055" spans="1:13" x14ac:dyDescent="0.25">
      <c r="A6055">
        <v>16055</v>
      </c>
      <c r="B6055" t="s">
        <v>3594</v>
      </c>
      <c r="C6055" t="s">
        <v>80</v>
      </c>
      <c r="D6055" t="s">
        <v>26</v>
      </c>
      <c r="E6055" t="s">
        <v>25</v>
      </c>
      <c r="F6055" s="35">
        <v>2580.1419000000001</v>
      </c>
      <c r="G6055" t="str">
        <f t="shared" si="188"/>
        <v>Brand Seekers</v>
      </c>
      <c r="H6055" s="4">
        <v>41780</v>
      </c>
      <c r="I6055">
        <f>WEEKDAY(Cleaned!$H6055)</f>
        <v>4</v>
      </c>
      <c r="J6055" t="s">
        <v>17</v>
      </c>
      <c r="K6055" s="4">
        <v>24417</v>
      </c>
      <c r="L6055">
        <f>INT(YEARFRAC(Cleaned!$K6055,Cleaned!$H6055,1))</f>
        <v>47</v>
      </c>
      <c r="M6055" t="str">
        <f t="shared" si="189"/>
        <v>Adult</v>
      </c>
    </row>
    <row r="6056" spans="1:13" x14ac:dyDescent="0.25">
      <c r="A6056">
        <v>16056</v>
      </c>
      <c r="B6056" t="s">
        <v>3692</v>
      </c>
      <c r="C6056" t="s">
        <v>80</v>
      </c>
      <c r="D6056" t="s">
        <v>26</v>
      </c>
      <c r="E6056" t="s">
        <v>25</v>
      </c>
      <c r="F6056" s="35">
        <v>2738.2341999999999</v>
      </c>
      <c r="G6056" t="str">
        <f t="shared" si="188"/>
        <v>Brand Seekers</v>
      </c>
      <c r="H6056" s="4">
        <v>41784</v>
      </c>
      <c r="I6056">
        <f>WEEKDAY(Cleaned!$H6056)</f>
        <v>1</v>
      </c>
      <c r="J6056" t="s">
        <v>12</v>
      </c>
      <c r="K6056" s="4">
        <v>25401</v>
      </c>
      <c r="L6056">
        <f>INT(YEARFRAC(Cleaned!$K6056,Cleaned!$H6056,1))</f>
        <v>44</v>
      </c>
      <c r="M6056" t="str">
        <f t="shared" si="189"/>
        <v>Adult</v>
      </c>
    </row>
    <row r="6057" spans="1:13" x14ac:dyDescent="0.25">
      <c r="A6057">
        <v>16057</v>
      </c>
      <c r="B6057" t="s">
        <v>3693</v>
      </c>
      <c r="C6057" t="s">
        <v>80</v>
      </c>
      <c r="D6057" t="s">
        <v>26</v>
      </c>
      <c r="E6057" t="s">
        <v>25</v>
      </c>
      <c r="F6057" s="35">
        <v>86.720399999999998</v>
      </c>
      <c r="G6057" t="str">
        <f t="shared" si="188"/>
        <v>Casual Buyers</v>
      </c>
      <c r="H6057" s="4">
        <v>41794</v>
      </c>
      <c r="I6057">
        <f>WEEKDAY(Cleaned!$H6057)</f>
        <v>4</v>
      </c>
      <c r="J6057" t="s">
        <v>12</v>
      </c>
      <c r="K6057" s="4">
        <v>20464</v>
      </c>
      <c r="L6057">
        <f>INT(YEARFRAC(Cleaned!$K6057,Cleaned!$H6057,1))</f>
        <v>58</v>
      </c>
      <c r="M6057" t="str">
        <f t="shared" si="189"/>
        <v>Seniors</v>
      </c>
    </row>
    <row r="6058" spans="1:13" x14ac:dyDescent="0.25">
      <c r="A6058">
        <v>16058</v>
      </c>
      <c r="B6058" t="s">
        <v>3694</v>
      </c>
      <c r="C6058" t="s">
        <v>81</v>
      </c>
      <c r="D6058" t="s">
        <v>10</v>
      </c>
      <c r="E6058" t="s">
        <v>11</v>
      </c>
      <c r="F6058" s="35">
        <v>3756.989</v>
      </c>
      <c r="G6058" t="str">
        <f t="shared" si="188"/>
        <v>Brand Seekers</v>
      </c>
      <c r="H6058" s="4">
        <v>40702</v>
      </c>
      <c r="I6058">
        <f>WEEKDAY(Cleaned!$H6058)</f>
        <v>4</v>
      </c>
      <c r="J6058" t="s">
        <v>17</v>
      </c>
      <c r="K6058" s="4">
        <v>29360</v>
      </c>
      <c r="L6058">
        <f>INT(YEARFRAC(Cleaned!$K6058,Cleaned!$H6058,1))</f>
        <v>31</v>
      </c>
      <c r="M6058" t="str">
        <f t="shared" si="189"/>
        <v>Young Adult</v>
      </c>
    </row>
    <row r="6059" spans="1:13" x14ac:dyDescent="0.25">
      <c r="A6059">
        <v>16059</v>
      </c>
      <c r="B6059" t="s">
        <v>3695</v>
      </c>
      <c r="C6059" t="s">
        <v>80</v>
      </c>
      <c r="D6059" t="s">
        <v>26</v>
      </c>
      <c r="E6059" t="s">
        <v>24</v>
      </c>
      <c r="F6059" s="35">
        <v>24.2879</v>
      </c>
      <c r="G6059" t="str">
        <f t="shared" si="188"/>
        <v>Casual Buyers</v>
      </c>
      <c r="H6059" s="4">
        <v>41750</v>
      </c>
      <c r="I6059">
        <f>WEEKDAY(Cleaned!$H6059)</f>
        <v>2</v>
      </c>
      <c r="J6059" t="s">
        <v>16</v>
      </c>
      <c r="K6059" s="4">
        <v>27353</v>
      </c>
      <c r="L6059">
        <f>INT(YEARFRAC(Cleaned!$K6059,Cleaned!$H6059,1))</f>
        <v>39</v>
      </c>
      <c r="M6059" t="str">
        <f t="shared" si="189"/>
        <v>Adult</v>
      </c>
    </row>
    <row r="6060" spans="1:13" x14ac:dyDescent="0.25">
      <c r="A6060">
        <v>16060</v>
      </c>
      <c r="B6060" t="s">
        <v>3410</v>
      </c>
      <c r="C6060" t="s">
        <v>80</v>
      </c>
      <c r="D6060" t="s">
        <v>26</v>
      </c>
      <c r="E6060" t="s">
        <v>24</v>
      </c>
      <c r="F6060" s="35">
        <v>2602.2529</v>
      </c>
      <c r="G6060" t="str">
        <f t="shared" si="188"/>
        <v>Brand Seekers</v>
      </c>
      <c r="H6060" s="4">
        <v>41751</v>
      </c>
      <c r="I6060">
        <f>WEEKDAY(Cleaned!$H6060)</f>
        <v>3</v>
      </c>
      <c r="J6060" t="s">
        <v>15</v>
      </c>
      <c r="K6060" s="4">
        <v>21625</v>
      </c>
      <c r="L6060">
        <f>INT(YEARFRAC(Cleaned!$K6060,Cleaned!$H6060,1))</f>
        <v>55</v>
      </c>
      <c r="M6060" t="str">
        <f t="shared" si="189"/>
        <v>Seniors</v>
      </c>
    </row>
    <row r="6061" spans="1:13" x14ac:dyDescent="0.25">
      <c r="A6061">
        <v>16061</v>
      </c>
      <c r="B6061" t="s">
        <v>3696</v>
      </c>
      <c r="C6061" t="s">
        <v>80</v>
      </c>
      <c r="D6061" t="s">
        <v>26</v>
      </c>
      <c r="E6061" t="s">
        <v>24</v>
      </c>
      <c r="F6061" s="35">
        <v>25.381900000000002</v>
      </c>
      <c r="G6061" t="str">
        <f t="shared" si="188"/>
        <v>Casual Buyers</v>
      </c>
      <c r="H6061" s="4">
        <v>41764</v>
      </c>
      <c r="I6061">
        <f>WEEKDAY(Cleaned!$H6061)</f>
        <v>2</v>
      </c>
      <c r="J6061" t="s">
        <v>13</v>
      </c>
      <c r="K6061" s="4">
        <v>27334</v>
      </c>
      <c r="L6061">
        <f>INT(YEARFRAC(Cleaned!$K6061,Cleaned!$H6061,1))</f>
        <v>39</v>
      </c>
      <c r="M6061" t="str">
        <f t="shared" si="189"/>
        <v>Adult</v>
      </c>
    </row>
    <row r="6062" spans="1:13" x14ac:dyDescent="0.25">
      <c r="A6062">
        <v>16062</v>
      </c>
      <c r="B6062" t="s">
        <v>3615</v>
      </c>
      <c r="C6062" t="s">
        <v>80</v>
      </c>
      <c r="D6062" t="s">
        <v>26</v>
      </c>
      <c r="E6062" t="s">
        <v>24</v>
      </c>
      <c r="F6062" s="35">
        <v>70.686899999999994</v>
      </c>
      <c r="G6062" t="str">
        <f t="shared" si="188"/>
        <v>Casual Buyers</v>
      </c>
      <c r="H6062" s="4">
        <v>41766</v>
      </c>
      <c r="I6062">
        <f>WEEKDAY(Cleaned!$H6062)</f>
        <v>4</v>
      </c>
      <c r="J6062" t="s">
        <v>12</v>
      </c>
      <c r="K6062" s="4">
        <v>23140</v>
      </c>
      <c r="L6062">
        <f>INT(YEARFRAC(Cleaned!$K6062,Cleaned!$H6062,1))</f>
        <v>50</v>
      </c>
      <c r="M6062" t="str">
        <f t="shared" si="189"/>
        <v>Seniors</v>
      </c>
    </row>
    <row r="6063" spans="1:13" x14ac:dyDescent="0.25">
      <c r="A6063">
        <v>16063</v>
      </c>
      <c r="B6063" t="s">
        <v>3492</v>
      </c>
      <c r="C6063" t="s">
        <v>80</v>
      </c>
      <c r="D6063" t="s">
        <v>26</v>
      </c>
      <c r="E6063" t="s">
        <v>24</v>
      </c>
      <c r="F6063" s="35">
        <v>103.27330000000001</v>
      </c>
      <c r="G6063" t="str">
        <f t="shared" si="188"/>
        <v>Casual Buyers</v>
      </c>
      <c r="H6063" s="4">
        <v>41768</v>
      </c>
      <c r="I6063">
        <f>WEEKDAY(Cleaned!$H6063)</f>
        <v>6</v>
      </c>
      <c r="J6063" t="s">
        <v>12</v>
      </c>
      <c r="K6063" s="4">
        <v>14188</v>
      </c>
      <c r="L6063">
        <f>INT(YEARFRAC(Cleaned!$K6063,Cleaned!$H6063,1))</f>
        <v>75</v>
      </c>
      <c r="M6063" t="str">
        <f t="shared" si="189"/>
        <v>Elders</v>
      </c>
    </row>
    <row r="6064" spans="1:13" x14ac:dyDescent="0.25">
      <c r="A6064">
        <v>16064</v>
      </c>
      <c r="B6064" t="s">
        <v>3399</v>
      </c>
      <c r="C6064" t="s">
        <v>80</v>
      </c>
      <c r="D6064" t="s">
        <v>26</v>
      </c>
      <c r="E6064" t="s">
        <v>24</v>
      </c>
      <c r="F6064" s="35">
        <v>630.91079999999999</v>
      </c>
      <c r="G6064" t="str">
        <f t="shared" si="188"/>
        <v>Casual Buyers</v>
      </c>
      <c r="H6064" s="4">
        <v>41776</v>
      </c>
      <c r="I6064">
        <f>WEEKDAY(Cleaned!$H6064)</f>
        <v>7</v>
      </c>
      <c r="J6064" t="s">
        <v>13</v>
      </c>
      <c r="K6064" s="4">
        <v>20492</v>
      </c>
      <c r="L6064">
        <f>INT(YEARFRAC(Cleaned!$K6064,Cleaned!$H6064,1))</f>
        <v>58</v>
      </c>
      <c r="M6064" t="str">
        <f t="shared" si="189"/>
        <v>Seniors</v>
      </c>
    </row>
    <row r="6065" spans="1:13" x14ac:dyDescent="0.25">
      <c r="A6065">
        <v>16065</v>
      </c>
      <c r="B6065" t="s">
        <v>3697</v>
      </c>
      <c r="C6065" t="s">
        <v>80</v>
      </c>
      <c r="D6065" t="s">
        <v>26</v>
      </c>
      <c r="E6065" t="s">
        <v>24</v>
      </c>
      <c r="F6065" s="35">
        <v>127.0308</v>
      </c>
      <c r="G6065" t="str">
        <f t="shared" si="188"/>
        <v>Casual Buyers</v>
      </c>
      <c r="H6065" s="4">
        <v>41778</v>
      </c>
      <c r="I6065">
        <f>WEEKDAY(Cleaned!$H6065)</f>
        <v>2</v>
      </c>
      <c r="J6065" t="s">
        <v>15</v>
      </c>
      <c r="K6065" s="4">
        <v>26182</v>
      </c>
      <c r="L6065">
        <f>INT(YEARFRAC(Cleaned!$K6065,Cleaned!$H6065,1))</f>
        <v>42</v>
      </c>
      <c r="M6065" t="str">
        <f t="shared" si="189"/>
        <v>Adult</v>
      </c>
    </row>
    <row r="6066" spans="1:13" x14ac:dyDescent="0.25">
      <c r="A6066">
        <v>16066</v>
      </c>
      <c r="B6066" t="s">
        <v>3698</v>
      </c>
      <c r="C6066" t="s">
        <v>80</v>
      </c>
      <c r="D6066" t="s">
        <v>26</v>
      </c>
      <c r="E6066" t="s">
        <v>24</v>
      </c>
      <c r="F6066" s="35">
        <v>66.819400000000002</v>
      </c>
      <c r="G6066" t="str">
        <f t="shared" si="188"/>
        <v>Casual Buyers</v>
      </c>
      <c r="H6066" s="4">
        <v>41779</v>
      </c>
      <c r="I6066">
        <f>WEEKDAY(Cleaned!$H6066)</f>
        <v>3</v>
      </c>
      <c r="J6066" t="s">
        <v>12</v>
      </c>
      <c r="K6066" s="4">
        <v>23943</v>
      </c>
      <c r="L6066">
        <f>INT(YEARFRAC(Cleaned!$K6066,Cleaned!$H6066,1))</f>
        <v>48</v>
      </c>
      <c r="M6066" t="str">
        <f t="shared" si="189"/>
        <v>Adult</v>
      </c>
    </row>
    <row r="6067" spans="1:13" x14ac:dyDescent="0.25">
      <c r="A6067">
        <v>16067</v>
      </c>
      <c r="B6067" t="s">
        <v>3494</v>
      </c>
      <c r="C6067" t="s">
        <v>80</v>
      </c>
      <c r="D6067" t="s">
        <v>26</v>
      </c>
      <c r="E6067" t="s">
        <v>24</v>
      </c>
      <c r="F6067" s="35">
        <v>8.0443999999999996</v>
      </c>
      <c r="G6067" t="str">
        <f t="shared" si="188"/>
        <v>Casual Buyers</v>
      </c>
      <c r="H6067" s="4">
        <v>41780</v>
      </c>
      <c r="I6067">
        <f>WEEKDAY(Cleaned!$H6067)</f>
        <v>4</v>
      </c>
      <c r="J6067" t="s">
        <v>18</v>
      </c>
      <c r="K6067" s="4">
        <v>20016</v>
      </c>
      <c r="L6067">
        <f>INT(YEARFRAC(Cleaned!$K6067,Cleaned!$H6067,1))</f>
        <v>59</v>
      </c>
      <c r="M6067" t="str">
        <f t="shared" si="189"/>
        <v>Seniors</v>
      </c>
    </row>
    <row r="6068" spans="1:13" x14ac:dyDescent="0.25">
      <c r="A6068">
        <v>16068</v>
      </c>
      <c r="B6068" t="s">
        <v>3648</v>
      </c>
      <c r="C6068" t="s">
        <v>80</v>
      </c>
      <c r="D6068" t="s">
        <v>26</v>
      </c>
      <c r="E6068" t="s">
        <v>24</v>
      </c>
      <c r="F6068" s="35">
        <v>132.5779</v>
      </c>
      <c r="G6068" t="str">
        <f t="shared" si="188"/>
        <v>Casual Buyers</v>
      </c>
      <c r="H6068" s="4">
        <v>41794</v>
      </c>
      <c r="I6068">
        <f>WEEKDAY(Cleaned!$H6068)</f>
        <v>4</v>
      </c>
      <c r="J6068" t="s">
        <v>18</v>
      </c>
      <c r="K6068" s="4">
        <v>23449</v>
      </c>
      <c r="L6068">
        <f>INT(YEARFRAC(Cleaned!$K6068,Cleaned!$H6068,1))</f>
        <v>50</v>
      </c>
      <c r="M6068" t="str">
        <f t="shared" si="189"/>
        <v>Seniors</v>
      </c>
    </row>
    <row r="6069" spans="1:13" x14ac:dyDescent="0.25">
      <c r="A6069">
        <v>16069</v>
      </c>
      <c r="B6069" t="s">
        <v>3413</v>
      </c>
      <c r="C6069" t="s">
        <v>80</v>
      </c>
      <c r="D6069" t="s">
        <v>26</v>
      </c>
      <c r="E6069" t="s">
        <v>24</v>
      </c>
      <c r="F6069" s="35">
        <v>44.177900000000001</v>
      </c>
      <c r="G6069" t="str">
        <f t="shared" si="188"/>
        <v>Casual Buyers</v>
      </c>
      <c r="H6069" s="4">
        <v>41795</v>
      </c>
      <c r="I6069">
        <f>WEEKDAY(Cleaned!$H6069)</f>
        <v>5</v>
      </c>
      <c r="J6069" t="s">
        <v>18</v>
      </c>
      <c r="K6069" s="4">
        <v>23197</v>
      </c>
      <c r="L6069">
        <f>INT(YEARFRAC(Cleaned!$K6069,Cleaned!$H6069,1))</f>
        <v>50</v>
      </c>
      <c r="M6069" t="str">
        <f t="shared" si="189"/>
        <v>Seniors</v>
      </c>
    </row>
    <row r="6070" spans="1:13" x14ac:dyDescent="0.25">
      <c r="A6070">
        <v>16070</v>
      </c>
      <c r="B6070" t="s">
        <v>3699</v>
      </c>
      <c r="C6070" t="s">
        <v>80</v>
      </c>
      <c r="D6070" t="s">
        <v>26</v>
      </c>
      <c r="E6070" t="s">
        <v>24</v>
      </c>
      <c r="F6070" s="35">
        <v>16.552900000000001</v>
      </c>
      <c r="G6070" t="str">
        <f t="shared" si="188"/>
        <v>Casual Buyers</v>
      </c>
      <c r="H6070" s="4">
        <v>41797</v>
      </c>
      <c r="I6070">
        <f>WEEKDAY(Cleaned!$H6070)</f>
        <v>7</v>
      </c>
      <c r="J6070" t="s">
        <v>16</v>
      </c>
      <c r="K6070" s="4">
        <v>22200</v>
      </c>
      <c r="L6070">
        <f>INT(YEARFRAC(Cleaned!$K6070,Cleaned!$H6070,1))</f>
        <v>53</v>
      </c>
      <c r="M6070" t="str">
        <f t="shared" si="189"/>
        <v>Seniors</v>
      </c>
    </row>
    <row r="6071" spans="1:13" x14ac:dyDescent="0.25">
      <c r="A6071">
        <v>16071</v>
      </c>
      <c r="B6071" t="s">
        <v>3700</v>
      </c>
      <c r="C6071" t="s">
        <v>80</v>
      </c>
      <c r="D6071" t="s">
        <v>26</v>
      </c>
      <c r="E6071" t="s">
        <v>24</v>
      </c>
      <c r="F6071" s="35">
        <v>85.051900000000003</v>
      </c>
      <c r="G6071" t="str">
        <f t="shared" si="188"/>
        <v>Casual Buyers</v>
      </c>
      <c r="H6071" s="4">
        <v>41798</v>
      </c>
      <c r="I6071">
        <f>WEEKDAY(Cleaned!$H6071)</f>
        <v>1</v>
      </c>
      <c r="J6071" t="s">
        <v>14</v>
      </c>
      <c r="K6071" s="4">
        <v>15435</v>
      </c>
      <c r="L6071">
        <f>INT(YEARFRAC(Cleaned!$K6071,Cleaned!$H6071,1))</f>
        <v>72</v>
      </c>
      <c r="M6071" t="str">
        <f t="shared" si="189"/>
        <v>Elders</v>
      </c>
    </row>
    <row r="6072" spans="1:13" x14ac:dyDescent="0.25">
      <c r="A6072">
        <v>16072</v>
      </c>
      <c r="B6072" t="s">
        <v>3701</v>
      </c>
      <c r="C6072" t="s">
        <v>80</v>
      </c>
      <c r="D6072" t="s">
        <v>26</v>
      </c>
      <c r="E6072" t="s">
        <v>24</v>
      </c>
      <c r="F6072" s="35">
        <v>132.6</v>
      </c>
      <c r="G6072" t="str">
        <f t="shared" si="188"/>
        <v>Casual Buyers</v>
      </c>
      <c r="H6072" s="4">
        <v>41802</v>
      </c>
      <c r="I6072">
        <f>WEEKDAY(Cleaned!$H6072)</f>
        <v>5</v>
      </c>
      <c r="J6072" t="s">
        <v>14</v>
      </c>
      <c r="K6072" s="4">
        <v>21971</v>
      </c>
      <c r="L6072">
        <f>INT(YEARFRAC(Cleaned!$K6072,Cleaned!$H6072,1))</f>
        <v>54</v>
      </c>
      <c r="M6072" t="str">
        <f t="shared" si="189"/>
        <v>Seniors</v>
      </c>
    </row>
    <row r="6073" spans="1:13" x14ac:dyDescent="0.25">
      <c r="A6073">
        <v>16073</v>
      </c>
      <c r="B6073" t="s">
        <v>3702</v>
      </c>
      <c r="C6073" t="s">
        <v>80</v>
      </c>
      <c r="D6073" t="s">
        <v>26</v>
      </c>
      <c r="E6073" t="s">
        <v>24</v>
      </c>
      <c r="F6073" s="35">
        <v>48.597900000000003</v>
      </c>
      <c r="G6073" t="str">
        <f t="shared" si="188"/>
        <v>Casual Buyers</v>
      </c>
      <c r="H6073" s="4">
        <v>41807</v>
      </c>
      <c r="I6073">
        <f>WEEKDAY(Cleaned!$H6073)</f>
        <v>3</v>
      </c>
      <c r="J6073" t="s">
        <v>15</v>
      </c>
      <c r="K6073" s="4">
        <v>22499</v>
      </c>
      <c r="L6073">
        <f>INT(YEARFRAC(Cleaned!$K6073,Cleaned!$H6073,1))</f>
        <v>52</v>
      </c>
      <c r="M6073" t="str">
        <f t="shared" si="189"/>
        <v>Seniors</v>
      </c>
    </row>
    <row r="6074" spans="1:13" x14ac:dyDescent="0.25">
      <c r="A6074">
        <v>16074</v>
      </c>
      <c r="B6074" t="s">
        <v>3512</v>
      </c>
      <c r="C6074" t="s">
        <v>80</v>
      </c>
      <c r="D6074" t="s">
        <v>26</v>
      </c>
      <c r="E6074" t="s">
        <v>24</v>
      </c>
      <c r="F6074" s="35">
        <v>114.8758</v>
      </c>
      <c r="G6074" t="str">
        <f t="shared" si="188"/>
        <v>Casual Buyers</v>
      </c>
      <c r="H6074" s="4">
        <v>41817</v>
      </c>
      <c r="I6074">
        <f>WEEKDAY(Cleaned!$H6074)</f>
        <v>6</v>
      </c>
      <c r="J6074" t="s">
        <v>12</v>
      </c>
      <c r="K6074" s="4">
        <v>21267</v>
      </c>
      <c r="L6074">
        <f>INT(YEARFRAC(Cleaned!$K6074,Cleaned!$H6074,1))</f>
        <v>56</v>
      </c>
      <c r="M6074" t="str">
        <f t="shared" si="189"/>
        <v>Seniors</v>
      </c>
    </row>
    <row r="6075" spans="1:13" x14ac:dyDescent="0.25">
      <c r="A6075">
        <v>16075</v>
      </c>
      <c r="B6075" t="s">
        <v>3703</v>
      </c>
      <c r="C6075" t="s">
        <v>80</v>
      </c>
      <c r="D6075" t="s">
        <v>26</v>
      </c>
      <c r="E6075" t="s">
        <v>24</v>
      </c>
      <c r="F6075" s="35">
        <v>5.5140000000000002</v>
      </c>
      <c r="G6075" t="str">
        <f t="shared" si="188"/>
        <v>Casual Buyers</v>
      </c>
      <c r="H6075" s="4">
        <v>41817</v>
      </c>
      <c r="I6075">
        <f>WEEKDAY(Cleaned!$H6075)</f>
        <v>6</v>
      </c>
      <c r="J6075" t="s">
        <v>14</v>
      </c>
      <c r="K6075" s="4">
        <v>16301</v>
      </c>
      <c r="L6075">
        <f>INT(YEARFRAC(Cleaned!$K6075,Cleaned!$H6075,1))</f>
        <v>69</v>
      </c>
      <c r="M6075" t="str">
        <f t="shared" si="189"/>
        <v>Elders</v>
      </c>
    </row>
    <row r="6076" spans="1:13" x14ac:dyDescent="0.25">
      <c r="A6076">
        <v>16076</v>
      </c>
      <c r="B6076" t="s">
        <v>3607</v>
      </c>
      <c r="C6076" t="s">
        <v>80</v>
      </c>
      <c r="D6076" t="s">
        <v>26</v>
      </c>
      <c r="E6076" t="s">
        <v>25</v>
      </c>
      <c r="F6076" s="35">
        <v>3953.9884000000002</v>
      </c>
      <c r="G6076" t="str">
        <f t="shared" si="188"/>
        <v>Brand Seekers</v>
      </c>
      <c r="H6076" s="4">
        <v>40726</v>
      </c>
      <c r="I6076">
        <f>WEEKDAY(Cleaned!$H6076)</f>
        <v>7</v>
      </c>
      <c r="J6076" t="s">
        <v>15</v>
      </c>
      <c r="K6076" s="4">
        <v>22039</v>
      </c>
      <c r="L6076">
        <f>INT(YEARFRAC(Cleaned!$K6076,Cleaned!$H6076,1))</f>
        <v>51</v>
      </c>
      <c r="M6076" t="str">
        <f t="shared" si="189"/>
        <v>Seniors</v>
      </c>
    </row>
    <row r="6077" spans="1:13" x14ac:dyDescent="0.25">
      <c r="A6077">
        <v>16077</v>
      </c>
      <c r="B6077" t="s">
        <v>3704</v>
      </c>
      <c r="C6077" t="s">
        <v>80</v>
      </c>
      <c r="D6077" t="s">
        <v>26</v>
      </c>
      <c r="E6077" t="s">
        <v>25</v>
      </c>
      <c r="F6077" s="35">
        <v>3953.9884000000002</v>
      </c>
      <c r="G6077" t="str">
        <f t="shared" si="188"/>
        <v>Brand Seekers</v>
      </c>
      <c r="H6077" s="4">
        <v>40735</v>
      </c>
      <c r="I6077">
        <f>WEEKDAY(Cleaned!$H6077)</f>
        <v>2</v>
      </c>
      <c r="J6077" t="s">
        <v>12</v>
      </c>
      <c r="K6077" s="4">
        <v>19642</v>
      </c>
      <c r="L6077">
        <f>INT(YEARFRAC(Cleaned!$K6077,Cleaned!$H6077,1))</f>
        <v>57</v>
      </c>
      <c r="M6077" t="str">
        <f t="shared" si="189"/>
        <v>Seniors</v>
      </c>
    </row>
    <row r="6078" spans="1:13" x14ac:dyDescent="0.25">
      <c r="A6078">
        <v>16078</v>
      </c>
      <c r="B6078" t="s">
        <v>3705</v>
      </c>
      <c r="C6078" t="s">
        <v>80</v>
      </c>
      <c r="D6078" t="s">
        <v>26</v>
      </c>
      <c r="E6078" t="s">
        <v>25</v>
      </c>
      <c r="F6078" s="35">
        <v>3953.9884000000002</v>
      </c>
      <c r="G6078" t="str">
        <f t="shared" si="188"/>
        <v>Brand Seekers</v>
      </c>
      <c r="H6078" s="4">
        <v>40797</v>
      </c>
      <c r="I6078">
        <f>WEEKDAY(Cleaned!$H6078)</f>
        <v>1</v>
      </c>
      <c r="J6078" t="s">
        <v>12</v>
      </c>
      <c r="K6078" s="4">
        <v>26630</v>
      </c>
      <c r="L6078">
        <f>INT(YEARFRAC(Cleaned!$K6078,Cleaned!$H6078,1))</f>
        <v>38</v>
      </c>
      <c r="M6078" t="str">
        <f t="shared" si="189"/>
        <v>Adult</v>
      </c>
    </row>
    <row r="6079" spans="1:13" x14ac:dyDescent="0.25">
      <c r="A6079">
        <v>16079</v>
      </c>
      <c r="B6079" t="s">
        <v>3691</v>
      </c>
      <c r="C6079" t="s">
        <v>80</v>
      </c>
      <c r="D6079" t="s">
        <v>26</v>
      </c>
      <c r="E6079" t="s">
        <v>25</v>
      </c>
      <c r="F6079" s="35">
        <v>3953.9884000000002</v>
      </c>
      <c r="G6079" t="str">
        <f t="shared" si="188"/>
        <v>Brand Seekers</v>
      </c>
      <c r="H6079" s="4">
        <v>40918</v>
      </c>
      <c r="I6079">
        <f>WEEKDAY(Cleaned!$H6079)</f>
        <v>3</v>
      </c>
      <c r="J6079" t="s">
        <v>13</v>
      </c>
      <c r="K6079" s="4">
        <v>20016</v>
      </c>
      <c r="L6079">
        <f>INT(YEARFRAC(Cleaned!$K6079,Cleaned!$H6079,1))</f>
        <v>57</v>
      </c>
      <c r="M6079" t="str">
        <f t="shared" si="189"/>
        <v>Seniors</v>
      </c>
    </row>
    <row r="6080" spans="1:13" x14ac:dyDescent="0.25">
      <c r="A6080">
        <v>16080</v>
      </c>
      <c r="B6080" t="s">
        <v>3674</v>
      </c>
      <c r="C6080" t="s">
        <v>80</v>
      </c>
      <c r="D6080" t="s">
        <v>26</v>
      </c>
      <c r="E6080" t="s">
        <v>25</v>
      </c>
      <c r="F6080" s="35">
        <v>3729.364</v>
      </c>
      <c r="G6080" t="str">
        <f t="shared" si="188"/>
        <v>Brand Seekers</v>
      </c>
      <c r="H6080" s="4">
        <v>40940</v>
      </c>
      <c r="I6080">
        <f>WEEKDAY(Cleaned!$H6080)</f>
        <v>4</v>
      </c>
      <c r="J6080" t="s">
        <v>12</v>
      </c>
      <c r="K6080" s="4">
        <v>16428</v>
      </c>
      <c r="L6080">
        <f>INT(YEARFRAC(Cleaned!$K6080,Cleaned!$H6080,1))</f>
        <v>67</v>
      </c>
      <c r="M6080" t="str">
        <f t="shared" si="189"/>
        <v>Elders</v>
      </c>
    </row>
    <row r="6081" spans="1:13" x14ac:dyDescent="0.25">
      <c r="A6081">
        <v>16081</v>
      </c>
      <c r="B6081" t="s">
        <v>3706</v>
      </c>
      <c r="C6081" t="s">
        <v>80</v>
      </c>
      <c r="D6081" t="s">
        <v>26</v>
      </c>
      <c r="E6081" t="s">
        <v>25</v>
      </c>
      <c r="F6081" s="35">
        <v>3953.9884000000002</v>
      </c>
      <c r="G6081" t="str">
        <f t="shared" si="188"/>
        <v>Brand Seekers</v>
      </c>
      <c r="H6081" s="4">
        <v>40952</v>
      </c>
      <c r="I6081">
        <f>WEEKDAY(Cleaned!$H6081)</f>
        <v>2</v>
      </c>
      <c r="J6081" t="s">
        <v>12</v>
      </c>
      <c r="K6081" s="4">
        <v>18032</v>
      </c>
      <c r="L6081">
        <f>INT(YEARFRAC(Cleaned!$K6081,Cleaned!$H6081,1))</f>
        <v>62</v>
      </c>
      <c r="M6081" t="str">
        <f t="shared" si="189"/>
        <v>Seniors</v>
      </c>
    </row>
    <row r="6082" spans="1:13" x14ac:dyDescent="0.25">
      <c r="A6082">
        <v>16082</v>
      </c>
      <c r="B6082" t="s">
        <v>3687</v>
      </c>
      <c r="C6082" t="s">
        <v>80</v>
      </c>
      <c r="D6082" t="s">
        <v>26</v>
      </c>
      <c r="E6082" t="s">
        <v>25</v>
      </c>
      <c r="F6082" s="35">
        <v>3756.989</v>
      </c>
      <c r="G6082" t="str">
        <f t="shared" ref="G6082:G6145" si="190">IF(F6082&lt;=1500,"Casual Buyers",IF(F6082&gt;=1501,"Brand Seekers",IF(F6082&gt;2500,"Convinced Seekers")))</f>
        <v>Brand Seekers</v>
      </c>
      <c r="H6082" s="4">
        <v>40983</v>
      </c>
      <c r="I6082">
        <f>WEEKDAY(Cleaned!$H6082)</f>
        <v>5</v>
      </c>
      <c r="J6082" t="s">
        <v>12</v>
      </c>
      <c r="K6082" s="4">
        <v>15843</v>
      </c>
      <c r="L6082">
        <f>INT(YEARFRAC(Cleaned!$K6082,Cleaned!$H6082,1))</f>
        <v>68</v>
      </c>
      <c r="M6082" t="str">
        <f t="shared" ref="M6082:M6145" si="191">IF(L6082&lt;=19,"Teenager",IF(L6082&lt;=34,"Young Adult",IF(L6082&lt;=49,"Adult",IF(L6082&lt;=64,"Seniors",IF(L6082&gt;=65,"Elders")))))</f>
        <v>Elders</v>
      </c>
    </row>
    <row r="6083" spans="1:13" x14ac:dyDescent="0.25">
      <c r="A6083">
        <v>16083</v>
      </c>
      <c r="B6083" t="s">
        <v>3707</v>
      </c>
      <c r="C6083" t="s">
        <v>80</v>
      </c>
      <c r="D6083" t="s">
        <v>26</v>
      </c>
      <c r="E6083" t="s">
        <v>25</v>
      </c>
      <c r="F6083" s="35">
        <v>1105.4834000000001</v>
      </c>
      <c r="G6083" t="str">
        <f t="shared" si="190"/>
        <v>Casual Buyers</v>
      </c>
      <c r="H6083" s="4">
        <v>41063</v>
      </c>
      <c r="I6083">
        <f>WEEKDAY(Cleaned!$H6083)</f>
        <v>1</v>
      </c>
      <c r="J6083" t="s">
        <v>17</v>
      </c>
      <c r="K6083" s="4">
        <v>20122</v>
      </c>
      <c r="L6083">
        <f>INT(YEARFRAC(Cleaned!$K6083,Cleaned!$H6083,1))</f>
        <v>57</v>
      </c>
      <c r="M6083" t="str">
        <f t="shared" si="191"/>
        <v>Seniors</v>
      </c>
    </row>
    <row r="6084" spans="1:13" x14ac:dyDescent="0.25">
      <c r="A6084">
        <v>16084</v>
      </c>
      <c r="B6084" t="s">
        <v>3683</v>
      </c>
      <c r="C6084" t="s">
        <v>80</v>
      </c>
      <c r="D6084" t="s">
        <v>26</v>
      </c>
      <c r="E6084" t="s">
        <v>25</v>
      </c>
      <c r="F6084" s="35">
        <v>2264.2536</v>
      </c>
      <c r="G6084" t="str">
        <f t="shared" si="190"/>
        <v>Brand Seekers</v>
      </c>
      <c r="H6084" s="4">
        <v>41079</v>
      </c>
      <c r="I6084">
        <f>WEEKDAY(Cleaned!$H6084)</f>
        <v>3</v>
      </c>
      <c r="J6084" t="s">
        <v>18</v>
      </c>
      <c r="K6084" s="4">
        <v>19456</v>
      </c>
      <c r="L6084">
        <f>INT(YEARFRAC(Cleaned!$K6084,Cleaned!$H6084,1))</f>
        <v>59</v>
      </c>
      <c r="M6084" t="str">
        <f t="shared" si="191"/>
        <v>Seniors</v>
      </c>
    </row>
    <row r="6085" spans="1:13" x14ac:dyDescent="0.25">
      <c r="A6085">
        <v>16085</v>
      </c>
      <c r="B6085" t="s">
        <v>3663</v>
      </c>
      <c r="C6085" t="s">
        <v>80</v>
      </c>
      <c r="D6085" t="s">
        <v>26</v>
      </c>
      <c r="E6085" t="s">
        <v>25</v>
      </c>
      <c r="F6085" s="35">
        <v>1105.4834000000001</v>
      </c>
      <c r="G6085" t="str">
        <f t="shared" si="190"/>
        <v>Casual Buyers</v>
      </c>
      <c r="H6085" s="4">
        <v>41143</v>
      </c>
      <c r="I6085">
        <f>WEEKDAY(Cleaned!$H6085)</f>
        <v>4</v>
      </c>
      <c r="J6085" t="s">
        <v>16</v>
      </c>
      <c r="K6085" s="4">
        <v>23459</v>
      </c>
      <c r="L6085">
        <f>INT(YEARFRAC(Cleaned!$K6085,Cleaned!$H6085,1))</f>
        <v>48</v>
      </c>
      <c r="M6085" t="str">
        <f t="shared" si="191"/>
        <v>Adult</v>
      </c>
    </row>
    <row r="6086" spans="1:13" x14ac:dyDescent="0.25">
      <c r="A6086">
        <v>16086</v>
      </c>
      <c r="B6086" t="s">
        <v>3668</v>
      </c>
      <c r="C6086" t="s">
        <v>80</v>
      </c>
      <c r="D6086" t="s">
        <v>26</v>
      </c>
      <c r="E6086" t="s">
        <v>25</v>
      </c>
      <c r="F6086" s="35">
        <v>2288.9187000000002</v>
      </c>
      <c r="G6086" t="str">
        <f t="shared" si="190"/>
        <v>Brand Seekers</v>
      </c>
      <c r="H6086" s="4">
        <v>41398</v>
      </c>
      <c r="I6086">
        <f>WEEKDAY(Cleaned!$H6086)</f>
        <v>7</v>
      </c>
      <c r="J6086" t="s">
        <v>15</v>
      </c>
      <c r="K6086" s="4">
        <v>26305</v>
      </c>
      <c r="L6086">
        <f>INT(YEARFRAC(Cleaned!$K6086,Cleaned!$H6086,1))</f>
        <v>41</v>
      </c>
      <c r="M6086" t="str">
        <f t="shared" si="191"/>
        <v>Adult</v>
      </c>
    </row>
    <row r="6087" spans="1:13" x14ac:dyDescent="0.25">
      <c r="A6087">
        <v>16087</v>
      </c>
      <c r="B6087" t="s">
        <v>3667</v>
      </c>
      <c r="C6087" t="s">
        <v>80</v>
      </c>
      <c r="D6087" t="s">
        <v>26</v>
      </c>
      <c r="E6087" t="s">
        <v>25</v>
      </c>
      <c r="F6087" s="35">
        <v>1307.7344000000001</v>
      </c>
      <c r="G6087" t="str">
        <f t="shared" si="190"/>
        <v>Casual Buyers</v>
      </c>
      <c r="H6087" s="4">
        <v>41426</v>
      </c>
      <c r="I6087">
        <f>WEEKDAY(Cleaned!$H6087)</f>
        <v>7</v>
      </c>
      <c r="J6087" t="s">
        <v>13</v>
      </c>
      <c r="K6087" s="4">
        <v>23540</v>
      </c>
      <c r="L6087">
        <f>INT(YEARFRAC(Cleaned!$K6087,Cleaned!$H6087,1))</f>
        <v>48</v>
      </c>
      <c r="M6087" t="str">
        <f t="shared" si="191"/>
        <v>Adult</v>
      </c>
    </row>
    <row r="6088" spans="1:13" x14ac:dyDescent="0.25">
      <c r="A6088">
        <v>16088</v>
      </c>
      <c r="B6088" t="s">
        <v>3662</v>
      </c>
      <c r="C6088" t="s">
        <v>80</v>
      </c>
      <c r="D6088" t="s">
        <v>26</v>
      </c>
      <c r="E6088" t="s">
        <v>25</v>
      </c>
      <c r="F6088" s="35">
        <v>41.205500000000001</v>
      </c>
      <c r="G6088" t="str">
        <f t="shared" si="190"/>
        <v>Casual Buyers</v>
      </c>
      <c r="H6088" s="4">
        <v>41466</v>
      </c>
      <c r="I6088">
        <f>WEEKDAY(Cleaned!$H6088)</f>
        <v>5</v>
      </c>
      <c r="J6088" t="s">
        <v>16</v>
      </c>
      <c r="K6088" s="4">
        <v>23001</v>
      </c>
      <c r="L6088">
        <f>INT(YEARFRAC(Cleaned!$K6088,Cleaned!$H6088,1))</f>
        <v>50</v>
      </c>
      <c r="M6088" t="str">
        <f t="shared" si="191"/>
        <v>Seniors</v>
      </c>
    </row>
    <row r="6089" spans="1:13" x14ac:dyDescent="0.25">
      <c r="A6089">
        <v>16089</v>
      </c>
      <c r="B6089" t="s">
        <v>3708</v>
      </c>
      <c r="C6089" t="s">
        <v>80</v>
      </c>
      <c r="D6089" t="s">
        <v>26</v>
      </c>
      <c r="E6089" t="s">
        <v>25</v>
      </c>
      <c r="F6089" s="35">
        <v>2538.4944</v>
      </c>
      <c r="G6089" t="str">
        <f t="shared" si="190"/>
        <v>Brand Seekers</v>
      </c>
      <c r="H6089" s="4">
        <v>41466</v>
      </c>
      <c r="I6089">
        <f>WEEKDAY(Cleaned!$H6089)</f>
        <v>5</v>
      </c>
      <c r="J6089" t="s">
        <v>16</v>
      </c>
      <c r="K6089" s="4">
        <v>25437</v>
      </c>
      <c r="L6089">
        <f>INT(YEARFRAC(Cleaned!$K6089,Cleaned!$H6089,1))</f>
        <v>43</v>
      </c>
      <c r="M6089" t="str">
        <f t="shared" si="191"/>
        <v>Adult</v>
      </c>
    </row>
    <row r="6090" spans="1:13" x14ac:dyDescent="0.25">
      <c r="A6090">
        <v>16090</v>
      </c>
      <c r="B6090" t="s">
        <v>3709</v>
      </c>
      <c r="C6090" t="s">
        <v>80</v>
      </c>
      <c r="D6090" t="s">
        <v>26</v>
      </c>
      <c r="E6090" t="s">
        <v>25</v>
      </c>
      <c r="F6090" s="35">
        <v>1307.7344000000001</v>
      </c>
      <c r="G6090" t="str">
        <f t="shared" si="190"/>
        <v>Casual Buyers</v>
      </c>
      <c r="H6090" s="4">
        <v>41498</v>
      </c>
      <c r="I6090">
        <f>WEEKDAY(Cleaned!$H6090)</f>
        <v>2</v>
      </c>
      <c r="J6090" t="s">
        <v>16</v>
      </c>
      <c r="K6090" s="4">
        <v>19798</v>
      </c>
      <c r="L6090">
        <f>INT(YEARFRAC(Cleaned!$K6090,Cleaned!$H6090,1))</f>
        <v>59</v>
      </c>
      <c r="M6090" t="str">
        <f t="shared" si="191"/>
        <v>Seniors</v>
      </c>
    </row>
    <row r="6091" spans="1:13" x14ac:dyDescent="0.25">
      <c r="A6091">
        <v>16091</v>
      </c>
      <c r="B6091" t="s">
        <v>3710</v>
      </c>
      <c r="C6091" t="s">
        <v>80</v>
      </c>
      <c r="D6091" t="s">
        <v>26</v>
      </c>
      <c r="E6091" t="s">
        <v>25</v>
      </c>
      <c r="F6091" s="35">
        <v>44.177900000000001</v>
      </c>
      <c r="G6091" t="str">
        <f t="shared" si="190"/>
        <v>Casual Buyers</v>
      </c>
      <c r="H6091" s="4">
        <v>41498</v>
      </c>
      <c r="I6091">
        <f>WEEKDAY(Cleaned!$H6091)</f>
        <v>2</v>
      </c>
      <c r="J6091" t="s">
        <v>16</v>
      </c>
      <c r="K6091" s="4">
        <v>21186</v>
      </c>
      <c r="L6091">
        <f>INT(YEARFRAC(Cleaned!$K6091,Cleaned!$H6091,1))</f>
        <v>55</v>
      </c>
      <c r="M6091" t="str">
        <f t="shared" si="191"/>
        <v>Seniors</v>
      </c>
    </row>
    <row r="6092" spans="1:13" x14ac:dyDescent="0.25">
      <c r="A6092">
        <v>16092</v>
      </c>
      <c r="B6092" t="s">
        <v>3592</v>
      </c>
      <c r="C6092" t="s">
        <v>80</v>
      </c>
      <c r="D6092" t="s">
        <v>26</v>
      </c>
      <c r="E6092" t="s">
        <v>25</v>
      </c>
      <c r="F6092" s="35">
        <v>2699.9018000000001</v>
      </c>
      <c r="G6092" t="str">
        <f t="shared" si="190"/>
        <v>Brand Seekers</v>
      </c>
      <c r="H6092" s="4">
        <v>41505</v>
      </c>
      <c r="I6092">
        <f>WEEKDAY(Cleaned!$H6092)</f>
        <v>2</v>
      </c>
      <c r="J6092" t="s">
        <v>12</v>
      </c>
      <c r="K6092" s="4">
        <v>20859</v>
      </c>
      <c r="L6092">
        <f>INT(YEARFRAC(Cleaned!$K6092,Cleaned!$H6092,1))</f>
        <v>56</v>
      </c>
      <c r="M6092" t="str">
        <f t="shared" si="191"/>
        <v>Seniors</v>
      </c>
    </row>
    <row r="6093" spans="1:13" x14ac:dyDescent="0.25">
      <c r="A6093">
        <v>16093</v>
      </c>
      <c r="B6093" t="s">
        <v>3681</v>
      </c>
      <c r="C6093" t="s">
        <v>80</v>
      </c>
      <c r="D6093" t="s">
        <v>26</v>
      </c>
      <c r="E6093" t="s">
        <v>25</v>
      </c>
      <c r="F6093" s="35">
        <v>119.84829999999999</v>
      </c>
      <c r="G6093" t="str">
        <f t="shared" si="190"/>
        <v>Casual Buyers</v>
      </c>
      <c r="H6093" s="4">
        <v>41523</v>
      </c>
      <c r="I6093">
        <f>WEEKDAY(Cleaned!$H6093)</f>
        <v>6</v>
      </c>
      <c r="J6093" t="s">
        <v>17</v>
      </c>
      <c r="K6093" s="4">
        <v>19324</v>
      </c>
      <c r="L6093">
        <f>INT(YEARFRAC(Cleaned!$K6093,Cleaned!$H6093,1))</f>
        <v>60</v>
      </c>
      <c r="M6093" t="str">
        <f t="shared" si="191"/>
        <v>Seniors</v>
      </c>
    </row>
    <row r="6094" spans="1:13" x14ac:dyDescent="0.25">
      <c r="A6094">
        <v>16094</v>
      </c>
      <c r="B6094" t="s">
        <v>3706</v>
      </c>
      <c r="C6094" t="s">
        <v>80</v>
      </c>
      <c r="D6094" t="s">
        <v>26</v>
      </c>
      <c r="E6094" t="s">
        <v>25</v>
      </c>
      <c r="F6094" s="35">
        <v>2740.3337000000001</v>
      </c>
      <c r="G6094" t="str">
        <f t="shared" si="190"/>
        <v>Brand Seekers</v>
      </c>
      <c r="H6094" s="4">
        <v>41547</v>
      </c>
      <c r="I6094">
        <f>WEEKDAY(Cleaned!$H6094)</f>
        <v>2</v>
      </c>
      <c r="J6094" t="s">
        <v>12</v>
      </c>
      <c r="K6094" s="4">
        <v>18032</v>
      </c>
      <c r="L6094">
        <f>INT(YEARFRAC(Cleaned!$K6094,Cleaned!$H6094,1))</f>
        <v>64</v>
      </c>
      <c r="M6094" t="str">
        <f t="shared" si="191"/>
        <v>Seniors</v>
      </c>
    </row>
    <row r="6095" spans="1:13" x14ac:dyDescent="0.25">
      <c r="A6095">
        <v>16095</v>
      </c>
      <c r="B6095" t="s">
        <v>3711</v>
      </c>
      <c r="C6095" t="s">
        <v>80</v>
      </c>
      <c r="D6095" t="s">
        <v>26</v>
      </c>
      <c r="E6095" t="s">
        <v>25</v>
      </c>
      <c r="F6095" s="35">
        <v>11.039</v>
      </c>
      <c r="G6095" t="str">
        <f t="shared" si="190"/>
        <v>Casual Buyers</v>
      </c>
      <c r="H6095" s="4">
        <v>41548</v>
      </c>
      <c r="I6095">
        <f>WEEKDAY(Cleaned!$H6095)</f>
        <v>3</v>
      </c>
      <c r="J6095" t="s">
        <v>16</v>
      </c>
      <c r="K6095" s="4">
        <v>23240</v>
      </c>
      <c r="L6095">
        <f>INT(YEARFRAC(Cleaned!$K6095,Cleaned!$H6095,1))</f>
        <v>50</v>
      </c>
      <c r="M6095" t="str">
        <f t="shared" si="191"/>
        <v>Seniors</v>
      </c>
    </row>
    <row r="6096" spans="1:13" x14ac:dyDescent="0.25">
      <c r="A6096">
        <v>16096</v>
      </c>
      <c r="B6096" t="s">
        <v>3712</v>
      </c>
      <c r="C6096" t="s">
        <v>80</v>
      </c>
      <c r="D6096" t="s">
        <v>26</v>
      </c>
      <c r="E6096" t="s">
        <v>25</v>
      </c>
      <c r="F6096" s="35">
        <v>1238.1415</v>
      </c>
      <c r="G6096" t="str">
        <f t="shared" si="190"/>
        <v>Casual Buyers</v>
      </c>
      <c r="H6096" s="4">
        <v>41550</v>
      </c>
      <c r="I6096">
        <f>WEEKDAY(Cleaned!$H6096)</f>
        <v>5</v>
      </c>
      <c r="J6096" t="s">
        <v>16</v>
      </c>
      <c r="K6096" s="4">
        <v>22898</v>
      </c>
      <c r="L6096">
        <f>INT(YEARFRAC(Cleaned!$K6096,Cleaned!$H6096,1))</f>
        <v>51</v>
      </c>
      <c r="M6096" t="str">
        <f t="shared" si="191"/>
        <v>Seniors</v>
      </c>
    </row>
    <row r="6097" spans="1:13" x14ac:dyDescent="0.25">
      <c r="A6097">
        <v>16097</v>
      </c>
      <c r="B6097" t="s">
        <v>3713</v>
      </c>
      <c r="C6097" t="s">
        <v>80</v>
      </c>
      <c r="D6097" t="s">
        <v>26</v>
      </c>
      <c r="E6097" t="s">
        <v>25</v>
      </c>
      <c r="F6097" s="35">
        <v>2570.1858000000002</v>
      </c>
      <c r="G6097" t="str">
        <f t="shared" si="190"/>
        <v>Brand Seekers</v>
      </c>
      <c r="H6097" s="4">
        <v>41555</v>
      </c>
      <c r="I6097">
        <f>WEEKDAY(Cleaned!$H6097)</f>
        <v>3</v>
      </c>
      <c r="J6097" t="s">
        <v>18</v>
      </c>
      <c r="K6097" s="4">
        <v>21060</v>
      </c>
      <c r="L6097">
        <f>INT(YEARFRAC(Cleaned!$K6097,Cleaned!$H6097,1))</f>
        <v>56</v>
      </c>
      <c r="M6097" t="str">
        <f t="shared" si="191"/>
        <v>Seniors</v>
      </c>
    </row>
    <row r="6098" spans="1:13" x14ac:dyDescent="0.25">
      <c r="A6098">
        <v>16098</v>
      </c>
      <c r="B6098" t="s">
        <v>3714</v>
      </c>
      <c r="C6098" t="s">
        <v>80</v>
      </c>
      <c r="D6098" t="s">
        <v>26</v>
      </c>
      <c r="E6098" t="s">
        <v>25</v>
      </c>
      <c r="F6098" s="35">
        <v>132.6</v>
      </c>
      <c r="G6098" t="str">
        <f t="shared" si="190"/>
        <v>Casual Buyers</v>
      </c>
      <c r="H6098" s="4">
        <v>41574</v>
      </c>
      <c r="I6098">
        <f>WEEKDAY(Cleaned!$H6098)</f>
        <v>1</v>
      </c>
      <c r="J6098" t="s">
        <v>14</v>
      </c>
      <c r="K6098" s="4">
        <v>19101</v>
      </c>
      <c r="L6098">
        <f>INT(YEARFRAC(Cleaned!$K6098,Cleaned!$H6098,1))</f>
        <v>61</v>
      </c>
      <c r="M6098" t="str">
        <f t="shared" si="191"/>
        <v>Seniors</v>
      </c>
    </row>
    <row r="6099" spans="1:13" x14ac:dyDescent="0.25">
      <c r="A6099">
        <v>16099</v>
      </c>
      <c r="B6099" t="s">
        <v>3715</v>
      </c>
      <c r="C6099" t="s">
        <v>80</v>
      </c>
      <c r="D6099" t="s">
        <v>26</v>
      </c>
      <c r="E6099" t="s">
        <v>25</v>
      </c>
      <c r="F6099" s="35">
        <v>14.3429</v>
      </c>
      <c r="G6099" t="str">
        <f t="shared" si="190"/>
        <v>Casual Buyers</v>
      </c>
      <c r="H6099" s="4">
        <v>41579</v>
      </c>
      <c r="I6099">
        <f>WEEKDAY(Cleaned!$H6099)</f>
        <v>6</v>
      </c>
      <c r="J6099" t="s">
        <v>12</v>
      </c>
      <c r="K6099" s="4">
        <v>17327</v>
      </c>
      <c r="L6099">
        <f>INT(YEARFRAC(Cleaned!$K6099,Cleaned!$H6099,1))</f>
        <v>66</v>
      </c>
      <c r="M6099" t="str">
        <f t="shared" si="191"/>
        <v>Elders</v>
      </c>
    </row>
    <row r="6100" spans="1:13" x14ac:dyDescent="0.25">
      <c r="A6100">
        <v>16100</v>
      </c>
      <c r="B6100" t="s">
        <v>3716</v>
      </c>
      <c r="C6100" t="s">
        <v>80</v>
      </c>
      <c r="D6100" t="s">
        <v>26</v>
      </c>
      <c r="E6100" t="s">
        <v>25</v>
      </c>
      <c r="F6100" s="35">
        <v>77.316900000000004</v>
      </c>
      <c r="G6100" t="str">
        <f t="shared" si="190"/>
        <v>Casual Buyers</v>
      </c>
      <c r="H6100" s="4">
        <v>41588</v>
      </c>
      <c r="I6100">
        <f>WEEKDAY(Cleaned!$H6100)</f>
        <v>1</v>
      </c>
      <c r="J6100" t="s">
        <v>13</v>
      </c>
      <c r="K6100" s="4">
        <v>22315</v>
      </c>
      <c r="L6100">
        <f>INT(YEARFRAC(Cleaned!$K6100,Cleaned!$H6100,1))</f>
        <v>52</v>
      </c>
      <c r="M6100" t="str">
        <f t="shared" si="191"/>
        <v>Seniors</v>
      </c>
    </row>
    <row r="6101" spans="1:13" x14ac:dyDescent="0.25">
      <c r="A6101">
        <v>16101</v>
      </c>
      <c r="B6101" t="s">
        <v>3717</v>
      </c>
      <c r="C6101" t="s">
        <v>80</v>
      </c>
      <c r="D6101" t="s">
        <v>26</v>
      </c>
      <c r="E6101" t="s">
        <v>25</v>
      </c>
      <c r="F6101" s="35">
        <v>2538.4944</v>
      </c>
      <c r="G6101" t="str">
        <f t="shared" si="190"/>
        <v>Brand Seekers</v>
      </c>
      <c r="H6101" s="4">
        <v>41594</v>
      </c>
      <c r="I6101">
        <f>WEEKDAY(Cleaned!$H6101)</f>
        <v>7</v>
      </c>
      <c r="J6101" t="s">
        <v>17</v>
      </c>
      <c r="K6101" s="4">
        <v>24571</v>
      </c>
      <c r="L6101">
        <f>INT(YEARFRAC(Cleaned!$K6101,Cleaned!$H6101,1))</f>
        <v>46</v>
      </c>
      <c r="M6101" t="str">
        <f t="shared" si="191"/>
        <v>Adult</v>
      </c>
    </row>
    <row r="6102" spans="1:13" x14ac:dyDescent="0.25">
      <c r="A6102">
        <v>16102</v>
      </c>
      <c r="B6102" t="s">
        <v>3595</v>
      </c>
      <c r="C6102" t="s">
        <v>80</v>
      </c>
      <c r="D6102" t="s">
        <v>26</v>
      </c>
      <c r="E6102" t="s">
        <v>25</v>
      </c>
      <c r="F6102" s="35">
        <v>2640.9058</v>
      </c>
      <c r="G6102" t="str">
        <f t="shared" si="190"/>
        <v>Brand Seekers</v>
      </c>
      <c r="H6102" s="4">
        <v>41597</v>
      </c>
      <c r="I6102">
        <f>WEEKDAY(Cleaned!$H6102)</f>
        <v>3</v>
      </c>
      <c r="J6102" t="s">
        <v>14</v>
      </c>
      <c r="K6102" s="4">
        <v>20623</v>
      </c>
      <c r="L6102">
        <f>INT(YEARFRAC(Cleaned!$K6102,Cleaned!$H6102,1))</f>
        <v>57</v>
      </c>
      <c r="M6102" t="str">
        <f t="shared" si="191"/>
        <v>Seniors</v>
      </c>
    </row>
    <row r="6103" spans="1:13" x14ac:dyDescent="0.25">
      <c r="A6103">
        <v>16103</v>
      </c>
      <c r="B6103" t="s">
        <v>3718</v>
      </c>
      <c r="C6103" t="s">
        <v>80</v>
      </c>
      <c r="D6103" t="s">
        <v>26</v>
      </c>
      <c r="E6103" t="s">
        <v>25</v>
      </c>
      <c r="F6103" s="35">
        <v>44.189</v>
      </c>
      <c r="G6103" t="str">
        <f t="shared" si="190"/>
        <v>Casual Buyers</v>
      </c>
      <c r="H6103" s="4">
        <v>41598</v>
      </c>
      <c r="I6103">
        <f>WEEKDAY(Cleaned!$H6103)</f>
        <v>4</v>
      </c>
      <c r="J6103" t="s">
        <v>16</v>
      </c>
      <c r="K6103" s="4">
        <v>24087</v>
      </c>
      <c r="L6103">
        <f>INT(YEARFRAC(Cleaned!$K6103,Cleaned!$H6103,1))</f>
        <v>47</v>
      </c>
      <c r="M6103" t="str">
        <f t="shared" si="191"/>
        <v>Adult</v>
      </c>
    </row>
    <row r="6104" spans="1:13" x14ac:dyDescent="0.25">
      <c r="A6104">
        <v>16104</v>
      </c>
      <c r="B6104" t="s">
        <v>3719</v>
      </c>
      <c r="C6104" t="s">
        <v>80</v>
      </c>
      <c r="D6104" t="s">
        <v>26</v>
      </c>
      <c r="E6104" t="s">
        <v>25</v>
      </c>
      <c r="F6104" s="35">
        <v>2659.7791999999999</v>
      </c>
      <c r="G6104" t="str">
        <f t="shared" si="190"/>
        <v>Brand Seekers</v>
      </c>
      <c r="H6104" s="4">
        <v>41626</v>
      </c>
      <c r="I6104">
        <f>WEEKDAY(Cleaned!$H6104)</f>
        <v>4</v>
      </c>
      <c r="J6104" t="s">
        <v>18</v>
      </c>
      <c r="K6104" s="4">
        <v>22273</v>
      </c>
      <c r="L6104">
        <f>INT(YEARFRAC(Cleaned!$K6104,Cleaned!$H6104,1))</f>
        <v>52</v>
      </c>
      <c r="M6104" t="str">
        <f t="shared" si="191"/>
        <v>Seniors</v>
      </c>
    </row>
    <row r="6105" spans="1:13" x14ac:dyDescent="0.25">
      <c r="A6105">
        <v>16105</v>
      </c>
      <c r="B6105" t="s">
        <v>3701</v>
      </c>
      <c r="C6105" t="s">
        <v>80</v>
      </c>
      <c r="D6105" t="s">
        <v>26</v>
      </c>
      <c r="E6105" t="s">
        <v>24</v>
      </c>
      <c r="F6105" s="35">
        <v>82.852900000000005</v>
      </c>
      <c r="G6105" t="str">
        <f t="shared" si="190"/>
        <v>Casual Buyers</v>
      </c>
      <c r="H6105" s="4">
        <v>41553</v>
      </c>
      <c r="I6105">
        <f>WEEKDAY(Cleaned!$H6105)</f>
        <v>1</v>
      </c>
      <c r="J6105" t="s">
        <v>14</v>
      </c>
      <c r="K6105" s="4">
        <v>21971</v>
      </c>
      <c r="L6105">
        <f>INT(YEARFRAC(Cleaned!$K6105,Cleaned!$H6105,1))</f>
        <v>53</v>
      </c>
      <c r="M6105" t="str">
        <f t="shared" si="191"/>
        <v>Seniors</v>
      </c>
    </row>
    <row r="6106" spans="1:13" x14ac:dyDescent="0.25">
      <c r="A6106">
        <v>16106</v>
      </c>
      <c r="B6106" t="s">
        <v>3646</v>
      </c>
      <c r="C6106" t="s">
        <v>80</v>
      </c>
      <c r="D6106" t="s">
        <v>26</v>
      </c>
      <c r="E6106" t="s">
        <v>24</v>
      </c>
      <c r="F6106" s="35">
        <v>132.6</v>
      </c>
      <c r="G6106" t="str">
        <f t="shared" si="190"/>
        <v>Casual Buyers</v>
      </c>
      <c r="H6106" s="4">
        <v>41555</v>
      </c>
      <c r="I6106">
        <f>WEEKDAY(Cleaned!$H6106)</f>
        <v>3</v>
      </c>
      <c r="J6106" t="s">
        <v>14</v>
      </c>
      <c r="K6106" s="4">
        <v>26380</v>
      </c>
      <c r="L6106">
        <f>INT(YEARFRAC(Cleaned!$K6106,Cleaned!$H6106,1))</f>
        <v>41</v>
      </c>
      <c r="M6106" t="str">
        <f t="shared" si="191"/>
        <v>Adult</v>
      </c>
    </row>
    <row r="6107" spans="1:13" x14ac:dyDescent="0.25">
      <c r="A6107">
        <v>16107</v>
      </c>
      <c r="B6107" t="s">
        <v>3523</v>
      </c>
      <c r="C6107" t="s">
        <v>80</v>
      </c>
      <c r="D6107" t="s">
        <v>26</v>
      </c>
      <c r="E6107" t="s">
        <v>24</v>
      </c>
      <c r="F6107" s="35">
        <v>639.19830000000002</v>
      </c>
      <c r="G6107" t="str">
        <f t="shared" si="190"/>
        <v>Casual Buyers</v>
      </c>
      <c r="H6107" s="4">
        <v>41560</v>
      </c>
      <c r="I6107">
        <f>WEEKDAY(Cleaned!$H6107)</f>
        <v>1</v>
      </c>
      <c r="J6107" t="s">
        <v>17</v>
      </c>
      <c r="K6107" s="4">
        <v>20508</v>
      </c>
      <c r="L6107">
        <f>INT(YEARFRAC(Cleaned!$K6107,Cleaned!$H6107,1))</f>
        <v>57</v>
      </c>
      <c r="M6107" t="str">
        <f t="shared" si="191"/>
        <v>Seniors</v>
      </c>
    </row>
    <row r="6108" spans="1:13" x14ac:dyDescent="0.25">
      <c r="A6108">
        <v>16108</v>
      </c>
      <c r="B6108" t="s">
        <v>591</v>
      </c>
      <c r="C6108" t="s">
        <v>80</v>
      </c>
      <c r="D6108" t="s">
        <v>26</v>
      </c>
      <c r="E6108" t="s">
        <v>24</v>
      </c>
      <c r="F6108" s="35">
        <v>86.720399999999998</v>
      </c>
      <c r="G6108" t="str">
        <f t="shared" si="190"/>
        <v>Casual Buyers</v>
      </c>
      <c r="H6108" s="4">
        <v>41561</v>
      </c>
      <c r="I6108">
        <f>WEEKDAY(Cleaned!$H6108)</f>
        <v>2</v>
      </c>
      <c r="J6108" t="s">
        <v>17</v>
      </c>
      <c r="K6108" s="4">
        <v>26045</v>
      </c>
      <c r="L6108">
        <f>INT(YEARFRAC(Cleaned!$K6108,Cleaned!$H6108,1))</f>
        <v>42</v>
      </c>
      <c r="M6108" t="str">
        <f t="shared" si="191"/>
        <v>Adult</v>
      </c>
    </row>
    <row r="6109" spans="1:13" x14ac:dyDescent="0.25">
      <c r="A6109">
        <v>16109</v>
      </c>
      <c r="B6109" t="s">
        <v>3531</v>
      </c>
      <c r="C6109" t="s">
        <v>80</v>
      </c>
      <c r="D6109" t="s">
        <v>26</v>
      </c>
      <c r="E6109" t="s">
        <v>24</v>
      </c>
      <c r="F6109" s="35">
        <v>79.0959</v>
      </c>
      <c r="G6109" t="str">
        <f t="shared" si="190"/>
        <v>Casual Buyers</v>
      </c>
      <c r="H6109" s="4">
        <v>41562</v>
      </c>
      <c r="I6109">
        <f>WEEKDAY(Cleaned!$H6109)</f>
        <v>3</v>
      </c>
      <c r="J6109" t="s">
        <v>18</v>
      </c>
      <c r="K6109" s="4">
        <v>26470</v>
      </c>
      <c r="L6109">
        <f>INT(YEARFRAC(Cleaned!$K6109,Cleaned!$H6109,1))</f>
        <v>41</v>
      </c>
      <c r="M6109" t="str">
        <f t="shared" si="191"/>
        <v>Adult</v>
      </c>
    </row>
    <row r="6110" spans="1:13" x14ac:dyDescent="0.25">
      <c r="A6110">
        <v>16110</v>
      </c>
      <c r="B6110" t="s">
        <v>3720</v>
      </c>
      <c r="C6110" t="s">
        <v>80</v>
      </c>
      <c r="D6110" t="s">
        <v>26</v>
      </c>
      <c r="E6110" t="s">
        <v>24</v>
      </c>
      <c r="F6110" s="35">
        <v>5.5140000000000002</v>
      </c>
      <c r="G6110" t="str">
        <f t="shared" si="190"/>
        <v>Casual Buyers</v>
      </c>
      <c r="H6110" s="4">
        <v>41564</v>
      </c>
      <c r="I6110">
        <f>WEEKDAY(Cleaned!$H6110)</f>
        <v>5</v>
      </c>
      <c r="J6110" t="s">
        <v>16</v>
      </c>
      <c r="K6110" s="4">
        <v>18407</v>
      </c>
      <c r="L6110">
        <f>INT(YEARFRAC(Cleaned!$K6110,Cleaned!$H6110,1))</f>
        <v>63</v>
      </c>
      <c r="M6110" t="str">
        <f t="shared" si="191"/>
        <v>Seniors</v>
      </c>
    </row>
    <row r="6111" spans="1:13" x14ac:dyDescent="0.25">
      <c r="A6111">
        <v>16111</v>
      </c>
      <c r="B6111" t="s">
        <v>3576</v>
      </c>
      <c r="C6111" t="s">
        <v>80</v>
      </c>
      <c r="D6111" t="s">
        <v>26</v>
      </c>
      <c r="E6111" t="s">
        <v>24</v>
      </c>
      <c r="F6111" s="35">
        <v>2664.0886999999998</v>
      </c>
      <c r="G6111" t="str">
        <f t="shared" si="190"/>
        <v>Brand Seekers</v>
      </c>
      <c r="H6111" s="4">
        <v>41564</v>
      </c>
      <c r="I6111">
        <f>WEEKDAY(Cleaned!$H6111)</f>
        <v>5</v>
      </c>
      <c r="J6111" t="s">
        <v>16</v>
      </c>
      <c r="K6111" s="4">
        <v>19793</v>
      </c>
      <c r="L6111">
        <f>INT(YEARFRAC(Cleaned!$K6111,Cleaned!$H6111,1))</f>
        <v>59</v>
      </c>
      <c r="M6111" t="str">
        <f t="shared" si="191"/>
        <v>Seniors</v>
      </c>
    </row>
    <row r="6112" spans="1:13" x14ac:dyDescent="0.25">
      <c r="A6112">
        <v>16112</v>
      </c>
      <c r="B6112" t="s">
        <v>3460</v>
      </c>
      <c r="C6112" t="s">
        <v>80</v>
      </c>
      <c r="D6112" t="s">
        <v>26</v>
      </c>
      <c r="E6112" t="s">
        <v>24</v>
      </c>
      <c r="F6112" s="35">
        <v>2633.1377000000002</v>
      </c>
      <c r="G6112" t="str">
        <f t="shared" si="190"/>
        <v>Brand Seekers</v>
      </c>
      <c r="H6112" s="4">
        <v>41566</v>
      </c>
      <c r="I6112">
        <f>WEEKDAY(Cleaned!$H6112)</f>
        <v>7</v>
      </c>
      <c r="J6112" t="s">
        <v>12</v>
      </c>
      <c r="K6112" s="4">
        <v>24241</v>
      </c>
      <c r="L6112">
        <f>INT(YEARFRAC(Cleaned!$K6112,Cleaned!$H6112,1))</f>
        <v>47</v>
      </c>
      <c r="M6112" t="str">
        <f t="shared" si="191"/>
        <v>Adult</v>
      </c>
    </row>
    <row r="6113" spans="1:13" x14ac:dyDescent="0.25">
      <c r="A6113">
        <v>16113</v>
      </c>
      <c r="B6113" t="s">
        <v>3721</v>
      </c>
      <c r="C6113" t="s">
        <v>80</v>
      </c>
      <c r="D6113" t="s">
        <v>26</v>
      </c>
      <c r="E6113" t="s">
        <v>24</v>
      </c>
      <c r="F6113" s="35">
        <v>65.172899999999998</v>
      </c>
      <c r="G6113" t="str">
        <f t="shared" si="190"/>
        <v>Casual Buyers</v>
      </c>
      <c r="H6113" s="4">
        <v>41576</v>
      </c>
      <c r="I6113">
        <f>WEEKDAY(Cleaned!$H6113)</f>
        <v>3</v>
      </c>
      <c r="J6113" t="s">
        <v>16</v>
      </c>
      <c r="K6113" s="4">
        <v>26125</v>
      </c>
      <c r="L6113">
        <f>INT(YEARFRAC(Cleaned!$K6113,Cleaned!$H6113,1))</f>
        <v>42</v>
      </c>
      <c r="M6113" t="str">
        <f t="shared" si="191"/>
        <v>Adult</v>
      </c>
    </row>
    <row r="6114" spans="1:13" x14ac:dyDescent="0.25">
      <c r="A6114">
        <v>16114</v>
      </c>
      <c r="B6114" t="s">
        <v>3722</v>
      </c>
      <c r="C6114" t="s">
        <v>80</v>
      </c>
      <c r="D6114" t="s">
        <v>26</v>
      </c>
      <c r="E6114" t="s">
        <v>24</v>
      </c>
      <c r="F6114" s="35">
        <v>87.272900000000007</v>
      </c>
      <c r="G6114" t="str">
        <f t="shared" si="190"/>
        <v>Casual Buyers</v>
      </c>
      <c r="H6114" s="4">
        <v>41580</v>
      </c>
      <c r="I6114">
        <f>WEEKDAY(Cleaned!$H6114)</f>
        <v>7</v>
      </c>
      <c r="J6114" t="s">
        <v>16</v>
      </c>
      <c r="K6114" s="4">
        <v>20052</v>
      </c>
      <c r="L6114">
        <f>INT(YEARFRAC(Cleaned!$K6114,Cleaned!$H6114,1))</f>
        <v>58</v>
      </c>
      <c r="M6114" t="str">
        <f t="shared" si="191"/>
        <v>Seniors</v>
      </c>
    </row>
    <row r="6115" spans="1:13" x14ac:dyDescent="0.25">
      <c r="A6115">
        <v>16115</v>
      </c>
      <c r="B6115" t="s">
        <v>3494</v>
      </c>
      <c r="C6115" t="s">
        <v>80</v>
      </c>
      <c r="D6115" t="s">
        <v>26</v>
      </c>
      <c r="E6115" t="s">
        <v>24</v>
      </c>
      <c r="F6115" s="35">
        <v>35.6584</v>
      </c>
      <c r="G6115" t="str">
        <f t="shared" si="190"/>
        <v>Casual Buyers</v>
      </c>
      <c r="H6115" s="4">
        <v>41582</v>
      </c>
      <c r="I6115">
        <f>WEEKDAY(Cleaned!$H6115)</f>
        <v>2</v>
      </c>
      <c r="J6115" t="s">
        <v>18</v>
      </c>
      <c r="K6115" s="4">
        <v>20016</v>
      </c>
      <c r="L6115">
        <f>INT(YEARFRAC(Cleaned!$K6115,Cleaned!$H6115,1))</f>
        <v>59</v>
      </c>
      <c r="M6115" t="str">
        <f t="shared" si="191"/>
        <v>Seniors</v>
      </c>
    </row>
    <row r="6116" spans="1:13" x14ac:dyDescent="0.25">
      <c r="A6116">
        <v>16116</v>
      </c>
      <c r="B6116" t="s">
        <v>3647</v>
      </c>
      <c r="C6116" t="s">
        <v>80</v>
      </c>
      <c r="D6116" t="s">
        <v>26</v>
      </c>
      <c r="E6116" t="s">
        <v>24</v>
      </c>
      <c r="F6116" s="35">
        <v>65.172899999999998</v>
      </c>
      <c r="G6116" t="str">
        <f t="shared" si="190"/>
        <v>Casual Buyers</v>
      </c>
      <c r="H6116" s="4">
        <v>41583</v>
      </c>
      <c r="I6116">
        <f>WEEKDAY(Cleaned!$H6116)</f>
        <v>3</v>
      </c>
      <c r="J6116" t="s">
        <v>12</v>
      </c>
      <c r="K6116" s="4">
        <v>13123</v>
      </c>
      <c r="L6116">
        <f>INT(YEARFRAC(Cleaned!$K6116,Cleaned!$H6116,1))</f>
        <v>77</v>
      </c>
      <c r="M6116" t="str">
        <f t="shared" si="191"/>
        <v>Elders</v>
      </c>
    </row>
    <row r="6117" spans="1:13" x14ac:dyDescent="0.25">
      <c r="A6117">
        <v>16117</v>
      </c>
      <c r="B6117" t="s">
        <v>3698</v>
      </c>
      <c r="C6117" t="s">
        <v>80</v>
      </c>
      <c r="D6117" t="s">
        <v>26</v>
      </c>
      <c r="E6117" t="s">
        <v>24</v>
      </c>
      <c r="F6117" s="35">
        <v>15.447900000000001</v>
      </c>
      <c r="G6117" t="str">
        <f t="shared" si="190"/>
        <v>Casual Buyers</v>
      </c>
      <c r="H6117" s="4">
        <v>41585</v>
      </c>
      <c r="I6117">
        <f>WEEKDAY(Cleaned!$H6117)</f>
        <v>5</v>
      </c>
      <c r="J6117" t="s">
        <v>12</v>
      </c>
      <c r="K6117" s="4">
        <v>23943</v>
      </c>
      <c r="L6117">
        <f>INT(YEARFRAC(Cleaned!$K6117,Cleaned!$H6117,1))</f>
        <v>48</v>
      </c>
      <c r="M6117" t="str">
        <f t="shared" si="191"/>
        <v>Adult</v>
      </c>
    </row>
    <row r="6118" spans="1:13" x14ac:dyDescent="0.25">
      <c r="A6118">
        <v>16118</v>
      </c>
      <c r="B6118" t="s">
        <v>3413</v>
      </c>
      <c r="C6118" t="s">
        <v>80</v>
      </c>
      <c r="D6118" t="s">
        <v>26</v>
      </c>
      <c r="E6118" t="s">
        <v>24</v>
      </c>
      <c r="F6118" s="35">
        <v>55.216900000000003</v>
      </c>
      <c r="G6118" t="str">
        <f t="shared" si="190"/>
        <v>Casual Buyers</v>
      </c>
      <c r="H6118" s="4">
        <v>41588</v>
      </c>
      <c r="I6118">
        <f>WEEKDAY(Cleaned!$H6118)</f>
        <v>1</v>
      </c>
      <c r="J6118" t="s">
        <v>18</v>
      </c>
      <c r="K6118" s="4">
        <v>23197</v>
      </c>
      <c r="L6118">
        <f>INT(YEARFRAC(Cleaned!$K6118,Cleaned!$H6118,1))</f>
        <v>50</v>
      </c>
      <c r="M6118" t="str">
        <f t="shared" si="191"/>
        <v>Seniors</v>
      </c>
    </row>
    <row r="6119" spans="1:13" x14ac:dyDescent="0.25">
      <c r="A6119">
        <v>16119</v>
      </c>
      <c r="B6119" t="s">
        <v>3531</v>
      </c>
      <c r="C6119" t="s">
        <v>80</v>
      </c>
      <c r="D6119" t="s">
        <v>26</v>
      </c>
      <c r="E6119" t="s">
        <v>24</v>
      </c>
      <c r="F6119" s="35">
        <v>76.2119</v>
      </c>
      <c r="G6119" t="str">
        <f t="shared" si="190"/>
        <v>Casual Buyers</v>
      </c>
      <c r="H6119" s="4">
        <v>41588</v>
      </c>
      <c r="I6119">
        <f>WEEKDAY(Cleaned!$H6119)</f>
        <v>1</v>
      </c>
      <c r="J6119" t="s">
        <v>18</v>
      </c>
      <c r="K6119" s="4">
        <v>26470</v>
      </c>
      <c r="L6119">
        <f>INT(YEARFRAC(Cleaned!$K6119,Cleaned!$H6119,1))</f>
        <v>41</v>
      </c>
      <c r="M6119" t="str">
        <f t="shared" si="191"/>
        <v>Adult</v>
      </c>
    </row>
    <row r="6120" spans="1:13" x14ac:dyDescent="0.25">
      <c r="A6120">
        <v>16120</v>
      </c>
      <c r="B6120" t="s">
        <v>3447</v>
      </c>
      <c r="C6120" t="s">
        <v>80</v>
      </c>
      <c r="D6120" t="s">
        <v>26</v>
      </c>
      <c r="E6120" t="s">
        <v>24</v>
      </c>
      <c r="F6120" s="35">
        <v>2778.9976999999999</v>
      </c>
      <c r="G6120" t="str">
        <f t="shared" si="190"/>
        <v>Brand Seekers</v>
      </c>
      <c r="H6120" s="4">
        <v>41589</v>
      </c>
      <c r="I6120">
        <f>WEEKDAY(Cleaned!$H6120)</f>
        <v>2</v>
      </c>
      <c r="J6120" t="s">
        <v>12</v>
      </c>
      <c r="K6120" s="4">
        <v>17427</v>
      </c>
      <c r="L6120">
        <f>INT(YEARFRAC(Cleaned!$K6120,Cleaned!$H6120,1))</f>
        <v>66</v>
      </c>
      <c r="M6120" t="str">
        <f t="shared" si="191"/>
        <v>Elders</v>
      </c>
    </row>
    <row r="6121" spans="1:13" x14ac:dyDescent="0.25">
      <c r="A6121">
        <v>16121</v>
      </c>
      <c r="B6121" t="s">
        <v>3723</v>
      </c>
      <c r="C6121" t="s">
        <v>80</v>
      </c>
      <c r="D6121" t="s">
        <v>26</v>
      </c>
      <c r="E6121" t="s">
        <v>24</v>
      </c>
      <c r="F6121" s="35">
        <v>1918.2579000000001</v>
      </c>
      <c r="G6121" t="str">
        <f t="shared" si="190"/>
        <v>Brand Seekers</v>
      </c>
      <c r="H6121" s="4">
        <v>41591</v>
      </c>
      <c r="I6121">
        <f>WEEKDAY(Cleaned!$H6121)</f>
        <v>4</v>
      </c>
      <c r="J6121" t="s">
        <v>14</v>
      </c>
      <c r="K6121" s="4">
        <v>27680</v>
      </c>
      <c r="L6121">
        <f>INT(YEARFRAC(Cleaned!$K6121,Cleaned!$H6121,1))</f>
        <v>38</v>
      </c>
      <c r="M6121" t="str">
        <f t="shared" si="191"/>
        <v>Adult</v>
      </c>
    </row>
    <row r="6122" spans="1:13" x14ac:dyDescent="0.25">
      <c r="A6122">
        <v>16122</v>
      </c>
      <c r="B6122" t="s">
        <v>3565</v>
      </c>
      <c r="C6122" t="s">
        <v>80</v>
      </c>
      <c r="D6122" t="s">
        <v>26</v>
      </c>
      <c r="E6122" t="s">
        <v>24</v>
      </c>
      <c r="F6122" s="35">
        <v>1914.1473000000001</v>
      </c>
      <c r="G6122" t="str">
        <f t="shared" si="190"/>
        <v>Brand Seekers</v>
      </c>
      <c r="H6122" s="4">
        <v>41595</v>
      </c>
      <c r="I6122">
        <f>WEEKDAY(Cleaned!$H6122)</f>
        <v>1</v>
      </c>
      <c r="J6122" t="s">
        <v>12</v>
      </c>
      <c r="K6122" s="4">
        <v>26624</v>
      </c>
      <c r="L6122">
        <f>INT(YEARFRAC(Cleaned!$K6122,Cleaned!$H6122,1))</f>
        <v>40</v>
      </c>
      <c r="M6122" t="str">
        <f t="shared" si="191"/>
        <v>Adult</v>
      </c>
    </row>
    <row r="6123" spans="1:13" x14ac:dyDescent="0.25">
      <c r="A6123">
        <v>16123</v>
      </c>
      <c r="B6123" t="s">
        <v>3724</v>
      </c>
      <c r="C6123" t="s">
        <v>80</v>
      </c>
      <c r="D6123" t="s">
        <v>26</v>
      </c>
      <c r="E6123" t="s">
        <v>24</v>
      </c>
      <c r="F6123" s="35">
        <v>2598.9158000000002</v>
      </c>
      <c r="G6123" t="str">
        <f t="shared" si="190"/>
        <v>Brand Seekers</v>
      </c>
      <c r="H6123" s="4">
        <v>41595</v>
      </c>
      <c r="I6123">
        <f>WEEKDAY(Cleaned!$H6123)</f>
        <v>1</v>
      </c>
      <c r="J6123" t="s">
        <v>18</v>
      </c>
      <c r="K6123" s="4">
        <v>25743</v>
      </c>
      <c r="L6123">
        <f>INT(YEARFRAC(Cleaned!$K6123,Cleaned!$H6123,1))</f>
        <v>43</v>
      </c>
      <c r="M6123" t="str">
        <f t="shared" si="191"/>
        <v>Adult</v>
      </c>
    </row>
    <row r="6124" spans="1:13" x14ac:dyDescent="0.25">
      <c r="A6124">
        <v>16124</v>
      </c>
      <c r="B6124" t="s">
        <v>3494</v>
      </c>
      <c r="C6124" t="s">
        <v>80</v>
      </c>
      <c r="D6124" t="s">
        <v>26</v>
      </c>
      <c r="E6124" t="s">
        <v>24</v>
      </c>
      <c r="F6124" s="35">
        <v>2.5305</v>
      </c>
      <c r="G6124" t="str">
        <f t="shared" si="190"/>
        <v>Casual Buyers</v>
      </c>
      <c r="H6124" s="4">
        <v>41598</v>
      </c>
      <c r="I6124">
        <f>WEEKDAY(Cleaned!$H6124)</f>
        <v>4</v>
      </c>
      <c r="J6124" t="s">
        <v>18</v>
      </c>
      <c r="K6124" s="4">
        <v>20016</v>
      </c>
      <c r="L6124">
        <f>INT(YEARFRAC(Cleaned!$K6124,Cleaned!$H6124,1))</f>
        <v>59</v>
      </c>
      <c r="M6124" t="str">
        <f t="shared" si="191"/>
        <v>Seniors</v>
      </c>
    </row>
    <row r="6125" spans="1:13" x14ac:dyDescent="0.25">
      <c r="A6125">
        <v>16125</v>
      </c>
      <c r="B6125" t="s">
        <v>3407</v>
      </c>
      <c r="C6125" t="s">
        <v>80</v>
      </c>
      <c r="D6125" t="s">
        <v>26</v>
      </c>
      <c r="E6125" t="s">
        <v>24</v>
      </c>
      <c r="F6125" s="35">
        <v>2563.5889999999999</v>
      </c>
      <c r="G6125" t="str">
        <f t="shared" si="190"/>
        <v>Brand Seekers</v>
      </c>
      <c r="H6125" s="4">
        <v>41603</v>
      </c>
      <c r="I6125">
        <f>WEEKDAY(Cleaned!$H6125)</f>
        <v>2</v>
      </c>
      <c r="J6125" t="s">
        <v>16</v>
      </c>
      <c r="K6125" s="4">
        <v>24191</v>
      </c>
      <c r="L6125">
        <f>INT(YEARFRAC(Cleaned!$K6125,Cleaned!$H6125,1))</f>
        <v>47</v>
      </c>
      <c r="M6125" t="str">
        <f t="shared" si="191"/>
        <v>Adult</v>
      </c>
    </row>
    <row r="6126" spans="1:13" x14ac:dyDescent="0.25">
      <c r="A6126">
        <v>16126</v>
      </c>
      <c r="B6126" t="s">
        <v>3725</v>
      </c>
      <c r="C6126" t="s">
        <v>80</v>
      </c>
      <c r="D6126" t="s">
        <v>26</v>
      </c>
      <c r="E6126" t="s">
        <v>24</v>
      </c>
      <c r="F6126" s="35">
        <v>1320.4419</v>
      </c>
      <c r="G6126" t="str">
        <f t="shared" si="190"/>
        <v>Casual Buyers</v>
      </c>
      <c r="H6126" s="4">
        <v>41614</v>
      </c>
      <c r="I6126">
        <f>WEEKDAY(Cleaned!$H6126)</f>
        <v>6</v>
      </c>
      <c r="J6126" t="s">
        <v>16</v>
      </c>
      <c r="K6126" s="4">
        <v>26167</v>
      </c>
      <c r="L6126">
        <f>INT(YEARFRAC(Cleaned!$K6126,Cleaned!$H6126,1))</f>
        <v>42</v>
      </c>
      <c r="M6126" t="str">
        <f t="shared" si="191"/>
        <v>Adult</v>
      </c>
    </row>
    <row r="6127" spans="1:13" x14ac:dyDescent="0.25">
      <c r="A6127">
        <v>16127</v>
      </c>
      <c r="B6127" t="s">
        <v>3449</v>
      </c>
      <c r="C6127" t="s">
        <v>80</v>
      </c>
      <c r="D6127" t="s">
        <v>26</v>
      </c>
      <c r="E6127" t="s">
        <v>24</v>
      </c>
      <c r="F6127" s="35">
        <v>2673.0612999999998</v>
      </c>
      <c r="G6127" t="str">
        <f t="shared" si="190"/>
        <v>Brand Seekers</v>
      </c>
      <c r="H6127" s="4">
        <v>41616</v>
      </c>
      <c r="I6127">
        <f>WEEKDAY(Cleaned!$H6127)</f>
        <v>1</v>
      </c>
      <c r="J6127" t="s">
        <v>12</v>
      </c>
      <c r="K6127" s="4">
        <v>14325</v>
      </c>
      <c r="L6127">
        <f>INT(YEARFRAC(Cleaned!$K6127,Cleaned!$H6127,1))</f>
        <v>74</v>
      </c>
      <c r="M6127" t="str">
        <f t="shared" si="191"/>
        <v>Elders</v>
      </c>
    </row>
    <row r="6128" spans="1:13" x14ac:dyDescent="0.25">
      <c r="A6128">
        <v>16128</v>
      </c>
      <c r="B6128" t="s">
        <v>3726</v>
      </c>
      <c r="C6128" t="s">
        <v>80</v>
      </c>
      <c r="D6128" t="s">
        <v>26</v>
      </c>
      <c r="E6128" t="s">
        <v>24</v>
      </c>
      <c r="F6128" s="35">
        <v>38.664000000000001</v>
      </c>
      <c r="G6128" t="str">
        <f t="shared" si="190"/>
        <v>Casual Buyers</v>
      </c>
      <c r="H6128" s="4">
        <v>41618</v>
      </c>
      <c r="I6128">
        <f>WEEKDAY(Cleaned!$H6128)</f>
        <v>3</v>
      </c>
      <c r="J6128" t="s">
        <v>13</v>
      </c>
      <c r="K6128" s="4">
        <v>24394</v>
      </c>
      <c r="L6128">
        <f>INT(YEARFRAC(Cleaned!$K6128,Cleaned!$H6128,1))</f>
        <v>47</v>
      </c>
      <c r="M6128" t="str">
        <f t="shared" si="191"/>
        <v>Adult</v>
      </c>
    </row>
    <row r="6129" spans="1:13" x14ac:dyDescent="0.25">
      <c r="A6129">
        <v>16129</v>
      </c>
      <c r="B6129" t="s">
        <v>3727</v>
      </c>
      <c r="C6129" t="s">
        <v>80</v>
      </c>
      <c r="D6129" t="s">
        <v>26</v>
      </c>
      <c r="E6129" t="s">
        <v>24</v>
      </c>
      <c r="F6129" s="35">
        <v>42.509399999999999</v>
      </c>
      <c r="G6129" t="str">
        <f t="shared" si="190"/>
        <v>Casual Buyers</v>
      </c>
      <c r="H6129" s="4">
        <v>41622</v>
      </c>
      <c r="I6129">
        <f>WEEKDAY(Cleaned!$H6129)</f>
        <v>7</v>
      </c>
      <c r="J6129" t="s">
        <v>15</v>
      </c>
      <c r="K6129" s="4">
        <v>19424</v>
      </c>
      <c r="L6129">
        <f>INT(YEARFRAC(Cleaned!$K6129,Cleaned!$H6129,1))</f>
        <v>60</v>
      </c>
      <c r="M6129" t="str">
        <f t="shared" si="191"/>
        <v>Seniors</v>
      </c>
    </row>
    <row r="6130" spans="1:13" x14ac:dyDescent="0.25">
      <c r="A6130">
        <v>16130</v>
      </c>
      <c r="B6130" t="s">
        <v>3466</v>
      </c>
      <c r="C6130" t="s">
        <v>80</v>
      </c>
      <c r="D6130" t="s">
        <v>26</v>
      </c>
      <c r="E6130" t="s">
        <v>24</v>
      </c>
      <c r="F6130" s="35">
        <v>927.62540000000001</v>
      </c>
      <c r="G6130" t="str">
        <f t="shared" si="190"/>
        <v>Casual Buyers</v>
      </c>
      <c r="H6130" s="4">
        <v>41623</v>
      </c>
      <c r="I6130">
        <f>WEEKDAY(Cleaned!$H6130)</f>
        <v>1</v>
      </c>
      <c r="J6130" t="s">
        <v>17</v>
      </c>
      <c r="K6130" s="4">
        <v>25909</v>
      </c>
      <c r="L6130">
        <f>INT(YEARFRAC(Cleaned!$K6130,Cleaned!$H6130,1))</f>
        <v>43</v>
      </c>
      <c r="M6130" t="str">
        <f t="shared" si="191"/>
        <v>Adult</v>
      </c>
    </row>
    <row r="6131" spans="1:13" x14ac:dyDescent="0.25">
      <c r="A6131">
        <v>16131</v>
      </c>
      <c r="B6131" t="s">
        <v>3728</v>
      </c>
      <c r="C6131" t="s">
        <v>80</v>
      </c>
      <c r="D6131" t="s">
        <v>26</v>
      </c>
      <c r="E6131" t="s">
        <v>24</v>
      </c>
      <c r="F6131" s="35">
        <v>103.3065</v>
      </c>
      <c r="G6131" t="str">
        <f t="shared" si="190"/>
        <v>Casual Buyers</v>
      </c>
      <c r="H6131" s="4">
        <v>41625</v>
      </c>
      <c r="I6131">
        <f>WEEKDAY(Cleaned!$H6131)</f>
        <v>3</v>
      </c>
      <c r="J6131" t="s">
        <v>18</v>
      </c>
      <c r="K6131" s="4">
        <v>20586</v>
      </c>
      <c r="L6131">
        <f>INT(YEARFRAC(Cleaned!$K6131,Cleaned!$H6131,1))</f>
        <v>57</v>
      </c>
      <c r="M6131" t="str">
        <f t="shared" si="191"/>
        <v>Seniors</v>
      </c>
    </row>
    <row r="6132" spans="1:13" x14ac:dyDescent="0.25">
      <c r="A6132">
        <v>16132</v>
      </c>
      <c r="B6132" t="s">
        <v>3729</v>
      </c>
      <c r="C6132" t="s">
        <v>80</v>
      </c>
      <c r="D6132" t="s">
        <v>26</v>
      </c>
      <c r="E6132" t="s">
        <v>24</v>
      </c>
      <c r="F6132" s="35">
        <v>40.432000000000002</v>
      </c>
      <c r="G6132" t="str">
        <f t="shared" si="190"/>
        <v>Casual Buyers</v>
      </c>
      <c r="H6132" s="4">
        <v>41628</v>
      </c>
      <c r="I6132">
        <f>WEEKDAY(Cleaned!$H6132)</f>
        <v>6</v>
      </c>
      <c r="J6132" t="s">
        <v>18</v>
      </c>
      <c r="K6132" s="4">
        <v>26869</v>
      </c>
      <c r="L6132">
        <f>INT(YEARFRAC(Cleaned!$K6132,Cleaned!$H6132,1))</f>
        <v>40</v>
      </c>
      <c r="M6132" t="str">
        <f t="shared" si="191"/>
        <v>Adult</v>
      </c>
    </row>
    <row r="6133" spans="1:13" x14ac:dyDescent="0.25">
      <c r="A6133">
        <v>16133</v>
      </c>
      <c r="B6133" t="s">
        <v>3557</v>
      </c>
      <c r="C6133" t="s">
        <v>80</v>
      </c>
      <c r="D6133" t="s">
        <v>26</v>
      </c>
      <c r="E6133" t="s">
        <v>24</v>
      </c>
      <c r="F6133" s="35">
        <v>2640.9279000000001</v>
      </c>
      <c r="G6133" t="str">
        <f t="shared" si="190"/>
        <v>Brand Seekers</v>
      </c>
      <c r="H6133" s="4">
        <v>41628</v>
      </c>
      <c r="I6133">
        <f>WEEKDAY(Cleaned!$H6133)</f>
        <v>6</v>
      </c>
      <c r="J6133" t="s">
        <v>15</v>
      </c>
      <c r="K6133" s="4">
        <v>20241</v>
      </c>
      <c r="L6133">
        <f>INT(YEARFRAC(Cleaned!$K6133,Cleaned!$H6133,1))</f>
        <v>58</v>
      </c>
      <c r="M6133" t="str">
        <f t="shared" si="191"/>
        <v>Seniors</v>
      </c>
    </row>
    <row r="6134" spans="1:13" x14ac:dyDescent="0.25">
      <c r="A6134">
        <v>16134</v>
      </c>
      <c r="B6134" t="s">
        <v>3494</v>
      </c>
      <c r="C6134" t="s">
        <v>80</v>
      </c>
      <c r="D6134" t="s">
        <v>26</v>
      </c>
      <c r="E6134" t="s">
        <v>24</v>
      </c>
      <c r="F6134" s="35">
        <v>110.0249</v>
      </c>
      <c r="G6134" t="str">
        <f t="shared" si="190"/>
        <v>Casual Buyers</v>
      </c>
      <c r="H6134" s="4">
        <v>41630</v>
      </c>
      <c r="I6134">
        <f>WEEKDAY(Cleaned!$H6134)</f>
        <v>1</v>
      </c>
      <c r="J6134" t="s">
        <v>18</v>
      </c>
      <c r="K6134" s="4">
        <v>20016</v>
      </c>
      <c r="L6134">
        <f>INT(YEARFRAC(Cleaned!$K6134,Cleaned!$H6134,1))</f>
        <v>59</v>
      </c>
      <c r="M6134" t="str">
        <f t="shared" si="191"/>
        <v>Seniors</v>
      </c>
    </row>
    <row r="6135" spans="1:13" x14ac:dyDescent="0.25">
      <c r="A6135">
        <v>16135</v>
      </c>
      <c r="B6135" t="s">
        <v>3528</v>
      </c>
      <c r="C6135" t="s">
        <v>80</v>
      </c>
      <c r="D6135" t="s">
        <v>26</v>
      </c>
      <c r="E6135" t="s">
        <v>24</v>
      </c>
      <c r="F6135" s="35">
        <v>6.9394</v>
      </c>
      <c r="G6135" t="str">
        <f t="shared" si="190"/>
        <v>Casual Buyers</v>
      </c>
      <c r="H6135" s="4">
        <v>41637</v>
      </c>
      <c r="I6135">
        <f>WEEKDAY(Cleaned!$H6135)</f>
        <v>1</v>
      </c>
      <c r="J6135" t="s">
        <v>12</v>
      </c>
      <c r="K6135" s="4">
        <v>21723</v>
      </c>
      <c r="L6135">
        <f>INT(YEARFRAC(Cleaned!$K6135,Cleaned!$H6135,1))</f>
        <v>54</v>
      </c>
      <c r="M6135" t="str">
        <f t="shared" si="191"/>
        <v>Seniors</v>
      </c>
    </row>
    <row r="6136" spans="1:13" x14ac:dyDescent="0.25">
      <c r="A6136">
        <v>16136</v>
      </c>
      <c r="B6136" t="s">
        <v>3730</v>
      </c>
      <c r="C6136" t="s">
        <v>80</v>
      </c>
      <c r="D6136" t="s">
        <v>26</v>
      </c>
      <c r="E6136" t="s">
        <v>24</v>
      </c>
      <c r="F6136" s="35">
        <v>82.852900000000005</v>
      </c>
      <c r="G6136" t="str">
        <f t="shared" si="190"/>
        <v>Casual Buyers</v>
      </c>
      <c r="H6136" s="4">
        <v>41641</v>
      </c>
      <c r="I6136">
        <f>WEEKDAY(Cleaned!$H6136)</f>
        <v>5</v>
      </c>
      <c r="J6136" t="s">
        <v>15</v>
      </c>
      <c r="K6136" s="4">
        <v>27176</v>
      </c>
      <c r="L6136">
        <f>INT(YEARFRAC(Cleaned!$K6136,Cleaned!$H6136,1))</f>
        <v>39</v>
      </c>
      <c r="M6136" t="str">
        <f t="shared" si="191"/>
        <v>Adult</v>
      </c>
    </row>
    <row r="6137" spans="1:13" x14ac:dyDescent="0.25">
      <c r="A6137">
        <v>16137</v>
      </c>
      <c r="B6137" t="s">
        <v>3731</v>
      </c>
      <c r="C6137" t="s">
        <v>80</v>
      </c>
      <c r="D6137" t="s">
        <v>26</v>
      </c>
      <c r="E6137" t="s">
        <v>24</v>
      </c>
      <c r="F6137" s="35">
        <v>6.9394</v>
      </c>
      <c r="G6137" t="str">
        <f t="shared" si="190"/>
        <v>Casual Buyers</v>
      </c>
      <c r="H6137" s="4">
        <v>41642</v>
      </c>
      <c r="I6137">
        <f>WEEKDAY(Cleaned!$H6137)</f>
        <v>6</v>
      </c>
      <c r="J6137" t="s">
        <v>15</v>
      </c>
      <c r="K6137" s="4">
        <v>25134</v>
      </c>
      <c r="L6137">
        <f>INT(YEARFRAC(Cleaned!$K6137,Cleaned!$H6137,1))</f>
        <v>45</v>
      </c>
      <c r="M6137" t="str">
        <f t="shared" si="191"/>
        <v>Adult</v>
      </c>
    </row>
    <row r="6138" spans="1:13" x14ac:dyDescent="0.25">
      <c r="A6138">
        <v>16138</v>
      </c>
      <c r="B6138" t="s">
        <v>3732</v>
      </c>
      <c r="C6138" t="s">
        <v>80</v>
      </c>
      <c r="D6138" t="s">
        <v>26</v>
      </c>
      <c r="E6138" t="s">
        <v>24</v>
      </c>
      <c r="F6138" s="35">
        <v>44.189</v>
      </c>
      <c r="G6138" t="str">
        <f t="shared" si="190"/>
        <v>Casual Buyers</v>
      </c>
      <c r="H6138" s="4">
        <v>41645</v>
      </c>
      <c r="I6138">
        <f>WEEKDAY(Cleaned!$H6138)</f>
        <v>2</v>
      </c>
      <c r="J6138" t="s">
        <v>14</v>
      </c>
      <c r="K6138" s="4">
        <v>24061</v>
      </c>
      <c r="L6138">
        <f>INT(YEARFRAC(Cleaned!$K6138,Cleaned!$H6138,1))</f>
        <v>48</v>
      </c>
      <c r="M6138" t="str">
        <f t="shared" si="191"/>
        <v>Adult</v>
      </c>
    </row>
    <row r="6139" spans="1:13" x14ac:dyDescent="0.25">
      <c r="A6139">
        <v>16139</v>
      </c>
      <c r="B6139" t="s">
        <v>3733</v>
      </c>
      <c r="C6139" t="s">
        <v>80</v>
      </c>
      <c r="D6139" t="s">
        <v>26</v>
      </c>
      <c r="E6139" t="s">
        <v>24</v>
      </c>
      <c r="F6139" s="35">
        <v>66.277900000000002</v>
      </c>
      <c r="G6139" t="str">
        <f t="shared" si="190"/>
        <v>Casual Buyers</v>
      </c>
      <c r="H6139" s="4">
        <v>41648</v>
      </c>
      <c r="I6139">
        <f>WEEKDAY(Cleaned!$H6139)</f>
        <v>5</v>
      </c>
      <c r="J6139" t="s">
        <v>14</v>
      </c>
      <c r="K6139" s="4">
        <v>17999</v>
      </c>
      <c r="L6139">
        <f>INT(YEARFRAC(Cleaned!$K6139,Cleaned!$H6139,1))</f>
        <v>64</v>
      </c>
      <c r="M6139" t="str">
        <f t="shared" si="191"/>
        <v>Seniors</v>
      </c>
    </row>
    <row r="6140" spans="1:13" x14ac:dyDescent="0.25">
      <c r="A6140">
        <v>16140</v>
      </c>
      <c r="B6140" t="s">
        <v>3734</v>
      </c>
      <c r="C6140" t="s">
        <v>80</v>
      </c>
      <c r="D6140" t="s">
        <v>26</v>
      </c>
      <c r="E6140" t="s">
        <v>24</v>
      </c>
      <c r="F6140" s="35">
        <v>1263.5233000000001</v>
      </c>
      <c r="G6140" t="str">
        <f t="shared" si="190"/>
        <v>Casual Buyers</v>
      </c>
      <c r="H6140" s="4">
        <v>41648</v>
      </c>
      <c r="I6140">
        <f>WEEKDAY(Cleaned!$H6140)</f>
        <v>5</v>
      </c>
      <c r="J6140" t="s">
        <v>14</v>
      </c>
      <c r="K6140" s="4">
        <v>23228</v>
      </c>
      <c r="L6140">
        <f>INT(YEARFRAC(Cleaned!$K6140,Cleaned!$H6140,1))</f>
        <v>50</v>
      </c>
      <c r="M6140" t="str">
        <f t="shared" si="191"/>
        <v>Seniors</v>
      </c>
    </row>
    <row r="6141" spans="1:13" x14ac:dyDescent="0.25">
      <c r="A6141">
        <v>16141</v>
      </c>
      <c r="B6141" t="s">
        <v>3735</v>
      </c>
      <c r="C6141" t="s">
        <v>80</v>
      </c>
      <c r="D6141" t="s">
        <v>26</v>
      </c>
      <c r="E6141" t="s">
        <v>24</v>
      </c>
      <c r="F6141" s="35">
        <v>41.205500000000001</v>
      </c>
      <c r="G6141" t="str">
        <f t="shared" si="190"/>
        <v>Casual Buyers</v>
      </c>
      <c r="H6141" s="4">
        <v>41648</v>
      </c>
      <c r="I6141">
        <f>WEEKDAY(Cleaned!$H6141)</f>
        <v>5</v>
      </c>
      <c r="J6141" t="s">
        <v>16</v>
      </c>
      <c r="K6141" s="4">
        <v>21339</v>
      </c>
      <c r="L6141">
        <f>INT(YEARFRAC(Cleaned!$K6141,Cleaned!$H6141,1))</f>
        <v>55</v>
      </c>
      <c r="M6141" t="str">
        <f t="shared" si="191"/>
        <v>Seniors</v>
      </c>
    </row>
    <row r="6142" spans="1:13" x14ac:dyDescent="0.25">
      <c r="A6142">
        <v>16142</v>
      </c>
      <c r="B6142" t="s">
        <v>3736</v>
      </c>
      <c r="C6142" t="s">
        <v>80</v>
      </c>
      <c r="D6142" t="s">
        <v>26</v>
      </c>
      <c r="E6142" t="s">
        <v>24</v>
      </c>
      <c r="F6142" s="35">
        <v>15.447900000000001</v>
      </c>
      <c r="G6142" t="str">
        <f t="shared" si="190"/>
        <v>Casual Buyers</v>
      </c>
      <c r="H6142" s="4">
        <v>41648</v>
      </c>
      <c r="I6142">
        <f>WEEKDAY(Cleaned!$H6142)</f>
        <v>5</v>
      </c>
      <c r="J6142" t="s">
        <v>17</v>
      </c>
      <c r="K6142" s="4">
        <v>20529</v>
      </c>
      <c r="L6142">
        <f>INT(YEARFRAC(Cleaned!$K6142,Cleaned!$H6142,1))</f>
        <v>57</v>
      </c>
      <c r="M6142" t="str">
        <f t="shared" si="191"/>
        <v>Seniors</v>
      </c>
    </row>
    <row r="6143" spans="1:13" x14ac:dyDescent="0.25">
      <c r="A6143">
        <v>16143</v>
      </c>
      <c r="B6143" t="s">
        <v>3624</v>
      </c>
      <c r="C6143" t="s">
        <v>80</v>
      </c>
      <c r="D6143" t="s">
        <v>26</v>
      </c>
      <c r="E6143" t="s">
        <v>24</v>
      </c>
      <c r="F6143" s="35">
        <v>30.144400000000001</v>
      </c>
      <c r="G6143" t="str">
        <f t="shared" si="190"/>
        <v>Casual Buyers</v>
      </c>
      <c r="H6143" s="4">
        <v>41651</v>
      </c>
      <c r="I6143">
        <f>WEEKDAY(Cleaned!$H6143)</f>
        <v>1</v>
      </c>
      <c r="J6143" t="s">
        <v>12</v>
      </c>
      <c r="K6143" s="4">
        <v>22870</v>
      </c>
      <c r="L6143">
        <f>INT(YEARFRAC(Cleaned!$K6143,Cleaned!$H6143,1))</f>
        <v>51</v>
      </c>
      <c r="M6143" t="str">
        <f t="shared" si="191"/>
        <v>Seniors</v>
      </c>
    </row>
    <row r="6144" spans="1:13" x14ac:dyDescent="0.25">
      <c r="A6144">
        <v>16144</v>
      </c>
      <c r="B6144" t="s">
        <v>3396</v>
      </c>
      <c r="C6144" t="s">
        <v>80</v>
      </c>
      <c r="D6144" t="s">
        <v>26</v>
      </c>
      <c r="E6144" t="s">
        <v>24</v>
      </c>
      <c r="F6144" s="35">
        <v>2649.7348000000002</v>
      </c>
      <c r="G6144" t="str">
        <f t="shared" si="190"/>
        <v>Brand Seekers</v>
      </c>
      <c r="H6144" s="4">
        <v>41653</v>
      </c>
      <c r="I6144">
        <f>WEEKDAY(Cleaned!$H6144)</f>
        <v>3</v>
      </c>
      <c r="J6144" t="s">
        <v>14</v>
      </c>
      <c r="K6144" s="4">
        <v>27491</v>
      </c>
      <c r="L6144">
        <f>INT(YEARFRAC(Cleaned!$K6144,Cleaned!$H6144,1))</f>
        <v>38</v>
      </c>
      <c r="M6144" t="str">
        <f t="shared" si="191"/>
        <v>Adult</v>
      </c>
    </row>
    <row r="6145" spans="1:13" x14ac:dyDescent="0.25">
      <c r="A6145">
        <v>16145</v>
      </c>
      <c r="B6145" t="s">
        <v>3516</v>
      </c>
      <c r="C6145" t="s">
        <v>80</v>
      </c>
      <c r="D6145" t="s">
        <v>26</v>
      </c>
      <c r="E6145" t="s">
        <v>24</v>
      </c>
      <c r="F6145" s="35">
        <v>38.664000000000001</v>
      </c>
      <c r="G6145" t="str">
        <f t="shared" si="190"/>
        <v>Casual Buyers</v>
      </c>
      <c r="H6145" s="4">
        <v>41656</v>
      </c>
      <c r="I6145">
        <f>WEEKDAY(Cleaned!$H6145)</f>
        <v>6</v>
      </c>
      <c r="J6145" t="s">
        <v>17</v>
      </c>
      <c r="K6145" s="4">
        <v>21256</v>
      </c>
      <c r="L6145">
        <f>INT(YEARFRAC(Cleaned!$K6145,Cleaned!$H6145,1))</f>
        <v>55</v>
      </c>
      <c r="M6145" t="str">
        <f t="shared" si="191"/>
        <v>Seniors</v>
      </c>
    </row>
    <row r="6146" spans="1:13" x14ac:dyDescent="0.25">
      <c r="A6146">
        <v>16146</v>
      </c>
      <c r="B6146" t="s">
        <v>3737</v>
      </c>
      <c r="C6146" t="s">
        <v>80</v>
      </c>
      <c r="D6146" t="s">
        <v>26</v>
      </c>
      <c r="E6146" t="s">
        <v>24</v>
      </c>
      <c r="F6146" s="35">
        <v>5.5140000000000002</v>
      </c>
      <c r="G6146" t="str">
        <f t="shared" ref="G6146:G6209" si="192">IF(F6146&lt;=1500,"Casual Buyers",IF(F6146&gt;=1501,"Brand Seekers",IF(F6146&gt;2500,"Convinced Seekers")))</f>
        <v>Casual Buyers</v>
      </c>
      <c r="H6146" s="4">
        <v>41658</v>
      </c>
      <c r="I6146">
        <f>WEEKDAY(Cleaned!$H6146)</f>
        <v>1</v>
      </c>
      <c r="J6146" t="s">
        <v>16</v>
      </c>
      <c r="K6146" s="4">
        <v>18478</v>
      </c>
      <c r="L6146">
        <f>INT(YEARFRAC(Cleaned!$K6146,Cleaned!$H6146,1))</f>
        <v>63</v>
      </c>
      <c r="M6146" t="str">
        <f t="shared" ref="M6146:M6209" si="193">IF(L6146&lt;=19,"Teenager",IF(L6146&lt;=34,"Young Adult",IF(L6146&lt;=49,"Adult",IF(L6146&lt;=64,"Seniors",IF(L6146&gt;=65,"Elders")))))</f>
        <v>Seniors</v>
      </c>
    </row>
    <row r="6147" spans="1:13" x14ac:dyDescent="0.25">
      <c r="A6147">
        <v>16147</v>
      </c>
      <c r="B6147" t="s">
        <v>3634</v>
      </c>
      <c r="C6147" t="s">
        <v>80</v>
      </c>
      <c r="D6147" t="s">
        <v>26</v>
      </c>
      <c r="E6147" t="s">
        <v>24</v>
      </c>
      <c r="F6147" s="35">
        <v>77.338999999999999</v>
      </c>
      <c r="G6147" t="str">
        <f t="shared" si="192"/>
        <v>Casual Buyers</v>
      </c>
      <c r="H6147" s="4">
        <v>41659</v>
      </c>
      <c r="I6147">
        <f>WEEKDAY(Cleaned!$H6147)</f>
        <v>2</v>
      </c>
      <c r="J6147" t="s">
        <v>18</v>
      </c>
      <c r="K6147" s="4">
        <v>25771</v>
      </c>
      <c r="L6147">
        <f>INT(YEARFRAC(Cleaned!$K6147,Cleaned!$H6147,1))</f>
        <v>43</v>
      </c>
      <c r="M6147" t="str">
        <f t="shared" si="193"/>
        <v>Adult</v>
      </c>
    </row>
    <row r="6148" spans="1:13" x14ac:dyDescent="0.25">
      <c r="A6148">
        <v>16148</v>
      </c>
      <c r="B6148" t="s">
        <v>3401</v>
      </c>
      <c r="C6148" t="s">
        <v>80</v>
      </c>
      <c r="D6148" t="s">
        <v>26</v>
      </c>
      <c r="E6148" t="s">
        <v>24</v>
      </c>
      <c r="F6148" s="35">
        <v>2598.9158000000002</v>
      </c>
      <c r="G6148" t="str">
        <f t="shared" si="192"/>
        <v>Brand Seekers</v>
      </c>
      <c r="H6148" s="4">
        <v>41666</v>
      </c>
      <c r="I6148">
        <f>WEEKDAY(Cleaned!$H6148)</f>
        <v>2</v>
      </c>
      <c r="J6148" t="s">
        <v>16</v>
      </c>
      <c r="K6148" s="4">
        <v>24448</v>
      </c>
      <c r="L6148">
        <f>INT(YEARFRAC(Cleaned!$K6148,Cleaned!$H6148,1))</f>
        <v>47</v>
      </c>
      <c r="M6148" t="str">
        <f t="shared" si="193"/>
        <v>Adult</v>
      </c>
    </row>
    <row r="6149" spans="1:13" x14ac:dyDescent="0.25">
      <c r="A6149">
        <v>16149</v>
      </c>
      <c r="B6149" t="s">
        <v>3738</v>
      </c>
      <c r="C6149" t="s">
        <v>80</v>
      </c>
      <c r="D6149" t="s">
        <v>26</v>
      </c>
      <c r="E6149" t="s">
        <v>24</v>
      </c>
      <c r="F6149" s="35">
        <v>5.5140000000000002</v>
      </c>
      <c r="G6149" t="str">
        <f t="shared" si="192"/>
        <v>Casual Buyers</v>
      </c>
      <c r="H6149" s="4">
        <v>41672</v>
      </c>
      <c r="I6149">
        <f>WEEKDAY(Cleaned!$H6149)</f>
        <v>1</v>
      </c>
      <c r="J6149" t="s">
        <v>14</v>
      </c>
      <c r="K6149" s="4">
        <v>24370</v>
      </c>
      <c r="L6149">
        <f>INT(YEARFRAC(Cleaned!$K6149,Cleaned!$H6149,1))</f>
        <v>47</v>
      </c>
      <c r="M6149" t="str">
        <f t="shared" si="193"/>
        <v>Adult</v>
      </c>
    </row>
    <row r="6150" spans="1:13" x14ac:dyDescent="0.25">
      <c r="A6150">
        <v>16150</v>
      </c>
      <c r="B6150" t="s">
        <v>3739</v>
      </c>
      <c r="C6150" t="s">
        <v>80</v>
      </c>
      <c r="D6150" t="s">
        <v>26</v>
      </c>
      <c r="E6150" t="s">
        <v>24</v>
      </c>
      <c r="F6150" s="35">
        <v>5.5140000000000002</v>
      </c>
      <c r="G6150" t="str">
        <f t="shared" si="192"/>
        <v>Casual Buyers</v>
      </c>
      <c r="H6150" s="4">
        <v>41677</v>
      </c>
      <c r="I6150">
        <f>WEEKDAY(Cleaned!$H6150)</f>
        <v>6</v>
      </c>
      <c r="J6150" t="s">
        <v>14</v>
      </c>
      <c r="K6150" s="4">
        <v>26464</v>
      </c>
      <c r="L6150">
        <f>INT(YEARFRAC(Cleaned!$K6150,Cleaned!$H6150,1))</f>
        <v>41</v>
      </c>
      <c r="M6150" t="str">
        <f t="shared" si="193"/>
        <v>Adult</v>
      </c>
    </row>
    <row r="6151" spans="1:13" x14ac:dyDescent="0.25">
      <c r="A6151">
        <v>16151</v>
      </c>
      <c r="B6151" t="s">
        <v>3740</v>
      </c>
      <c r="C6151" t="s">
        <v>80</v>
      </c>
      <c r="D6151" t="s">
        <v>26</v>
      </c>
      <c r="E6151" t="s">
        <v>24</v>
      </c>
      <c r="F6151" s="35">
        <v>79.504800000000003</v>
      </c>
      <c r="G6151" t="str">
        <f t="shared" si="192"/>
        <v>Casual Buyers</v>
      </c>
      <c r="H6151" s="4">
        <v>41683</v>
      </c>
      <c r="I6151">
        <f>WEEKDAY(Cleaned!$H6151)</f>
        <v>5</v>
      </c>
      <c r="J6151" t="s">
        <v>18</v>
      </c>
      <c r="K6151" s="4">
        <v>24276</v>
      </c>
      <c r="L6151">
        <f>INT(YEARFRAC(Cleaned!$K6151,Cleaned!$H6151,1))</f>
        <v>47</v>
      </c>
      <c r="M6151" t="str">
        <f t="shared" si="193"/>
        <v>Adult</v>
      </c>
    </row>
    <row r="6152" spans="1:13" x14ac:dyDescent="0.25">
      <c r="A6152">
        <v>16152</v>
      </c>
      <c r="B6152" t="s">
        <v>3422</v>
      </c>
      <c r="C6152" t="s">
        <v>80</v>
      </c>
      <c r="D6152" t="s">
        <v>26</v>
      </c>
      <c r="E6152" t="s">
        <v>24</v>
      </c>
      <c r="F6152" s="35">
        <v>2634.3973999999998</v>
      </c>
      <c r="G6152" t="str">
        <f t="shared" si="192"/>
        <v>Brand Seekers</v>
      </c>
      <c r="H6152" s="4">
        <v>41684</v>
      </c>
      <c r="I6152">
        <f>WEEKDAY(Cleaned!$H6152)</f>
        <v>6</v>
      </c>
      <c r="J6152" t="s">
        <v>15</v>
      </c>
      <c r="K6152" s="4">
        <v>17576</v>
      </c>
      <c r="L6152">
        <f>INT(YEARFRAC(Cleaned!$K6152,Cleaned!$H6152,1))</f>
        <v>66</v>
      </c>
      <c r="M6152" t="str">
        <f t="shared" si="193"/>
        <v>Elders</v>
      </c>
    </row>
    <row r="6153" spans="1:13" x14ac:dyDescent="0.25">
      <c r="A6153">
        <v>16153</v>
      </c>
      <c r="B6153" t="s">
        <v>3741</v>
      </c>
      <c r="C6153" t="s">
        <v>81</v>
      </c>
      <c r="D6153" t="s">
        <v>10</v>
      </c>
      <c r="E6153" t="s">
        <v>11</v>
      </c>
      <c r="F6153" s="35">
        <v>3729.364</v>
      </c>
      <c r="G6153" t="str">
        <f t="shared" si="192"/>
        <v>Brand Seekers</v>
      </c>
      <c r="H6153" s="4">
        <v>40802</v>
      </c>
      <c r="I6153">
        <f>WEEKDAY(Cleaned!$H6153)</f>
        <v>6</v>
      </c>
      <c r="J6153" t="s">
        <v>12</v>
      </c>
      <c r="K6153" s="4">
        <v>22471</v>
      </c>
      <c r="L6153">
        <f>INT(YEARFRAC(Cleaned!$K6153,Cleaned!$H6153,1))</f>
        <v>50</v>
      </c>
      <c r="M6153" t="str">
        <f t="shared" si="193"/>
        <v>Seniors</v>
      </c>
    </row>
    <row r="6154" spans="1:13" x14ac:dyDescent="0.25">
      <c r="A6154">
        <v>16154</v>
      </c>
      <c r="B6154" t="s">
        <v>3742</v>
      </c>
      <c r="C6154" t="s">
        <v>81</v>
      </c>
      <c r="D6154" t="s">
        <v>10</v>
      </c>
      <c r="E6154" t="s">
        <v>11</v>
      </c>
      <c r="F6154" s="35">
        <v>772.50360000000001</v>
      </c>
      <c r="G6154" t="str">
        <f t="shared" si="192"/>
        <v>Casual Buyers</v>
      </c>
      <c r="H6154" s="4">
        <v>40814</v>
      </c>
      <c r="I6154">
        <f>WEEKDAY(Cleaned!$H6154)</f>
        <v>4</v>
      </c>
      <c r="J6154" t="s">
        <v>13</v>
      </c>
      <c r="K6154" s="4">
        <v>25939</v>
      </c>
      <c r="L6154">
        <f>INT(YEARFRAC(Cleaned!$K6154,Cleaned!$H6154,1))</f>
        <v>40</v>
      </c>
      <c r="M6154" t="str">
        <f t="shared" si="193"/>
        <v>Adult</v>
      </c>
    </row>
    <row r="6155" spans="1:13" x14ac:dyDescent="0.25">
      <c r="A6155">
        <v>16155</v>
      </c>
      <c r="B6155" t="s">
        <v>3743</v>
      </c>
      <c r="C6155" t="s">
        <v>81</v>
      </c>
      <c r="D6155" t="s">
        <v>10</v>
      </c>
      <c r="E6155" t="s">
        <v>11</v>
      </c>
      <c r="F6155" s="35">
        <v>3953.9884000000002</v>
      </c>
      <c r="G6155" t="str">
        <f t="shared" si="192"/>
        <v>Brand Seekers</v>
      </c>
      <c r="H6155" s="4">
        <v>40819</v>
      </c>
      <c r="I6155">
        <f>WEEKDAY(Cleaned!$H6155)</f>
        <v>2</v>
      </c>
      <c r="J6155" t="s">
        <v>12</v>
      </c>
      <c r="K6155" s="4">
        <v>15730</v>
      </c>
      <c r="L6155">
        <f>INT(YEARFRAC(Cleaned!$K6155,Cleaned!$H6155,1))</f>
        <v>68</v>
      </c>
      <c r="M6155" t="str">
        <f t="shared" si="193"/>
        <v>Elders</v>
      </c>
    </row>
    <row r="6156" spans="1:13" x14ac:dyDescent="0.25">
      <c r="A6156">
        <v>16156</v>
      </c>
      <c r="B6156" t="s">
        <v>3744</v>
      </c>
      <c r="C6156" t="s">
        <v>81</v>
      </c>
      <c r="D6156" t="s">
        <v>10</v>
      </c>
      <c r="E6156" t="s">
        <v>11</v>
      </c>
      <c r="F6156" s="35">
        <v>3953.9884000000002</v>
      </c>
      <c r="G6156" t="str">
        <f t="shared" si="192"/>
        <v>Brand Seekers</v>
      </c>
      <c r="H6156" s="4">
        <v>40827</v>
      </c>
      <c r="I6156">
        <f>WEEKDAY(Cleaned!$H6156)</f>
        <v>3</v>
      </c>
      <c r="J6156" t="s">
        <v>12</v>
      </c>
      <c r="K6156" s="4">
        <v>18508</v>
      </c>
      <c r="L6156">
        <f>INT(YEARFRAC(Cleaned!$K6156,Cleaned!$H6156,1))</f>
        <v>61</v>
      </c>
      <c r="M6156" t="str">
        <f t="shared" si="193"/>
        <v>Seniors</v>
      </c>
    </row>
    <row r="6157" spans="1:13" x14ac:dyDescent="0.25">
      <c r="A6157">
        <v>16157</v>
      </c>
      <c r="B6157" t="s">
        <v>3745</v>
      </c>
      <c r="C6157" t="s">
        <v>81</v>
      </c>
      <c r="D6157" t="s">
        <v>10</v>
      </c>
      <c r="E6157" t="s">
        <v>11</v>
      </c>
      <c r="F6157" s="35">
        <v>3953.9884000000002</v>
      </c>
      <c r="G6157" t="str">
        <f t="shared" si="192"/>
        <v>Brand Seekers</v>
      </c>
      <c r="H6157" s="4">
        <v>40832</v>
      </c>
      <c r="I6157">
        <f>WEEKDAY(Cleaned!$H6157)</f>
        <v>1</v>
      </c>
      <c r="J6157" t="s">
        <v>12</v>
      </c>
      <c r="K6157" s="4">
        <v>26975</v>
      </c>
      <c r="L6157">
        <f>INT(YEARFRAC(Cleaned!$K6157,Cleaned!$H6157,1))</f>
        <v>37</v>
      </c>
      <c r="M6157" t="str">
        <f t="shared" si="193"/>
        <v>Adult</v>
      </c>
    </row>
    <row r="6158" spans="1:13" x14ac:dyDescent="0.25">
      <c r="A6158">
        <v>16158</v>
      </c>
      <c r="B6158" t="s">
        <v>3746</v>
      </c>
      <c r="C6158" t="s">
        <v>81</v>
      </c>
      <c r="D6158" t="s">
        <v>10</v>
      </c>
      <c r="E6158" t="s">
        <v>11</v>
      </c>
      <c r="F6158" s="35">
        <v>3953.9884000000002</v>
      </c>
      <c r="G6158" t="str">
        <f t="shared" si="192"/>
        <v>Brand Seekers</v>
      </c>
      <c r="H6158" s="4">
        <v>40910</v>
      </c>
      <c r="I6158">
        <f>WEEKDAY(Cleaned!$H6158)</f>
        <v>2</v>
      </c>
      <c r="J6158" t="s">
        <v>15</v>
      </c>
      <c r="K6158" s="4">
        <v>25329</v>
      </c>
      <c r="L6158">
        <f>INT(YEARFRAC(Cleaned!$K6158,Cleaned!$H6158,1))</f>
        <v>42</v>
      </c>
      <c r="M6158" t="str">
        <f t="shared" si="193"/>
        <v>Adult</v>
      </c>
    </row>
    <row r="6159" spans="1:13" x14ac:dyDescent="0.25">
      <c r="A6159">
        <v>16159</v>
      </c>
      <c r="B6159" t="s">
        <v>3747</v>
      </c>
      <c r="C6159" t="s">
        <v>81</v>
      </c>
      <c r="D6159" t="s">
        <v>10</v>
      </c>
      <c r="E6159" t="s">
        <v>11</v>
      </c>
      <c r="F6159" s="35">
        <v>772.50360000000001</v>
      </c>
      <c r="G6159" t="str">
        <f t="shared" si="192"/>
        <v>Casual Buyers</v>
      </c>
      <c r="H6159" s="4">
        <v>40919</v>
      </c>
      <c r="I6159">
        <f>WEEKDAY(Cleaned!$H6159)</f>
        <v>4</v>
      </c>
      <c r="J6159" t="s">
        <v>15</v>
      </c>
      <c r="K6159" s="4">
        <v>19167</v>
      </c>
      <c r="L6159">
        <f>INT(YEARFRAC(Cleaned!$K6159,Cleaned!$H6159,1))</f>
        <v>59</v>
      </c>
      <c r="M6159" t="str">
        <f t="shared" si="193"/>
        <v>Seniors</v>
      </c>
    </row>
    <row r="6160" spans="1:13" x14ac:dyDescent="0.25">
      <c r="A6160">
        <v>16160</v>
      </c>
      <c r="B6160" t="s">
        <v>3748</v>
      </c>
      <c r="C6160" t="s">
        <v>81</v>
      </c>
      <c r="D6160" t="s">
        <v>10</v>
      </c>
      <c r="E6160" t="s">
        <v>11</v>
      </c>
      <c r="F6160" s="35">
        <v>3953.9884000000002</v>
      </c>
      <c r="G6160" t="str">
        <f t="shared" si="192"/>
        <v>Brand Seekers</v>
      </c>
      <c r="H6160" s="4">
        <v>40919</v>
      </c>
      <c r="I6160">
        <f>WEEKDAY(Cleaned!$H6160)</f>
        <v>4</v>
      </c>
      <c r="J6160" t="s">
        <v>13</v>
      </c>
      <c r="K6160" s="4">
        <v>24220</v>
      </c>
      <c r="L6160">
        <f>INT(YEARFRAC(Cleaned!$K6160,Cleaned!$H6160,1))</f>
        <v>45</v>
      </c>
      <c r="M6160" t="str">
        <f t="shared" si="193"/>
        <v>Adult</v>
      </c>
    </row>
    <row r="6161" spans="1:13" x14ac:dyDescent="0.25">
      <c r="A6161">
        <v>16161</v>
      </c>
      <c r="B6161" t="s">
        <v>3749</v>
      </c>
      <c r="C6161" t="s">
        <v>81</v>
      </c>
      <c r="D6161" t="s">
        <v>10</v>
      </c>
      <c r="E6161" t="s">
        <v>11</v>
      </c>
      <c r="F6161" s="35">
        <v>3953.9884000000002</v>
      </c>
      <c r="G6161" t="str">
        <f t="shared" si="192"/>
        <v>Brand Seekers</v>
      </c>
      <c r="H6161" s="4">
        <v>40922</v>
      </c>
      <c r="I6161">
        <f>WEEKDAY(Cleaned!$H6161)</f>
        <v>7</v>
      </c>
      <c r="J6161" t="s">
        <v>16</v>
      </c>
      <c r="K6161" s="4">
        <v>21205</v>
      </c>
      <c r="L6161">
        <f>INT(YEARFRAC(Cleaned!$K6161,Cleaned!$H6161,1))</f>
        <v>53</v>
      </c>
      <c r="M6161" t="str">
        <f t="shared" si="193"/>
        <v>Seniors</v>
      </c>
    </row>
    <row r="6162" spans="1:13" x14ac:dyDescent="0.25">
      <c r="A6162">
        <v>16162</v>
      </c>
      <c r="B6162" t="s">
        <v>3750</v>
      </c>
      <c r="C6162" t="s">
        <v>81</v>
      </c>
      <c r="D6162" t="s">
        <v>10</v>
      </c>
      <c r="E6162" t="s">
        <v>11</v>
      </c>
      <c r="F6162" s="35">
        <v>3953.9884000000002</v>
      </c>
      <c r="G6162" t="str">
        <f t="shared" si="192"/>
        <v>Brand Seekers</v>
      </c>
      <c r="H6162" s="4">
        <v>40987</v>
      </c>
      <c r="I6162">
        <f>WEEKDAY(Cleaned!$H6162)</f>
        <v>2</v>
      </c>
      <c r="J6162" t="s">
        <v>12</v>
      </c>
      <c r="K6162" s="4">
        <v>18062</v>
      </c>
      <c r="L6162">
        <f>INT(YEARFRAC(Cleaned!$K6162,Cleaned!$H6162,1))</f>
        <v>62</v>
      </c>
      <c r="M6162" t="str">
        <f t="shared" si="193"/>
        <v>Seniors</v>
      </c>
    </row>
    <row r="6163" spans="1:13" x14ac:dyDescent="0.25">
      <c r="A6163">
        <v>16163</v>
      </c>
      <c r="B6163" t="s">
        <v>3751</v>
      </c>
      <c r="C6163" t="s">
        <v>81</v>
      </c>
      <c r="D6163" t="s">
        <v>10</v>
      </c>
      <c r="E6163" t="s">
        <v>11</v>
      </c>
      <c r="F6163" s="35">
        <v>3953.9884000000002</v>
      </c>
      <c r="G6163" t="str">
        <f t="shared" si="192"/>
        <v>Brand Seekers</v>
      </c>
      <c r="H6163" s="4">
        <v>40994</v>
      </c>
      <c r="I6163">
        <f>WEEKDAY(Cleaned!$H6163)</f>
        <v>2</v>
      </c>
      <c r="J6163" t="s">
        <v>15</v>
      </c>
      <c r="K6163" s="4">
        <v>17230</v>
      </c>
      <c r="L6163">
        <f>INT(YEARFRAC(Cleaned!$K6163,Cleaned!$H6163,1))</f>
        <v>65</v>
      </c>
      <c r="M6163" t="str">
        <f t="shared" si="193"/>
        <v>Elders</v>
      </c>
    </row>
    <row r="6164" spans="1:13" x14ac:dyDescent="0.25">
      <c r="A6164">
        <v>16164</v>
      </c>
      <c r="B6164" t="s">
        <v>3752</v>
      </c>
      <c r="C6164" t="s">
        <v>81</v>
      </c>
      <c r="D6164" t="s">
        <v>10</v>
      </c>
      <c r="E6164" t="s">
        <v>11</v>
      </c>
      <c r="F6164" s="35">
        <v>3953.9884000000002</v>
      </c>
      <c r="G6164" t="str">
        <f t="shared" si="192"/>
        <v>Brand Seekers</v>
      </c>
      <c r="H6164" s="4">
        <v>41009</v>
      </c>
      <c r="I6164">
        <f>WEEKDAY(Cleaned!$H6164)</f>
        <v>3</v>
      </c>
      <c r="J6164" t="s">
        <v>13</v>
      </c>
      <c r="K6164" s="4">
        <v>22815</v>
      </c>
      <c r="L6164">
        <f>INT(YEARFRAC(Cleaned!$K6164,Cleaned!$H6164,1))</f>
        <v>49</v>
      </c>
      <c r="M6164" t="str">
        <f t="shared" si="193"/>
        <v>Adult</v>
      </c>
    </row>
    <row r="6165" spans="1:13" x14ac:dyDescent="0.25">
      <c r="A6165">
        <v>16165</v>
      </c>
      <c r="B6165" t="s">
        <v>3753</v>
      </c>
      <c r="C6165" t="s">
        <v>81</v>
      </c>
      <c r="D6165" t="s">
        <v>10</v>
      </c>
      <c r="E6165" t="s">
        <v>11</v>
      </c>
      <c r="F6165" s="35">
        <v>3953.9884000000002</v>
      </c>
      <c r="G6165" t="str">
        <f t="shared" si="192"/>
        <v>Brand Seekers</v>
      </c>
      <c r="H6165" s="4">
        <v>41043</v>
      </c>
      <c r="I6165">
        <f>WEEKDAY(Cleaned!$H6165)</f>
        <v>2</v>
      </c>
      <c r="J6165" t="s">
        <v>14</v>
      </c>
      <c r="K6165" s="4">
        <v>27111</v>
      </c>
      <c r="L6165">
        <f>INT(YEARFRAC(Cleaned!$K6165,Cleaned!$H6165,1))</f>
        <v>38</v>
      </c>
      <c r="M6165" t="str">
        <f t="shared" si="193"/>
        <v>Adult</v>
      </c>
    </row>
    <row r="6166" spans="1:13" x14ac:dyDescent="0.25">
      <c r="A6166">
        <v>16166</v>
      </c>
      <c r="B6166" t="s">
        <v>3754</v>
      </c>
      <c r="C6166" t="s">
        <v>81</v>
      </c>
      <c r="D6166" t="s">
        <v>10</v>
      </c>
      <c r="E6166" t="s">
        <v>11</v>
      </c>
      <c r="F6166" s="35">
        <v>2264.2536</v>
      </c>
      <c r="G6166" t="str">
        <f t="shared" si="192"/>
        <v>Brand Seekers</v>
      </c>
      <c r="H6166" s="4">
        <v>41217</v>
      </c>
      <c r="I6166">
        <f>WEEKDAY(Cleaned!$H6166)</f>
        <v>1</v>
      </c>
      <c r="J6166" t="s">
        <v>12</v>
      </c>
      <c r="K6166" s="4">
        <v>26194</v>
      </c>
      <c r="L6166">
        <f>INT(YEARFRAC(Cleaned!$K6166,Cleaned!$H6166,1))</f>
        <v>41</v>
      </c>
      <c r="M6166" t="str">
        <f t="shared" si="193"/>
        <v>Adult</v>
      </c>
    </row>
    <row r="6167" spans="1:13" x14ac:dyDescent="0.25">
      <c r="A6167">
        <v>16167</v>
      </c>
      <c r="B6167" t="s">
        <v>3755</v>
      </c>
      <c r="C6167" t="s">
        <v>81</v>
      </c>
      <c r="D6167" t="s">
        <v>10</v>
      </c>
      <c r="E6167" t="s">
        <v>11</v>
      </c>
      <c r="F6167" s="35">
        <v>2288.9187000000002</v>
      </c>
      <c r="G6167" t="str">
        <f t="shared" si="192"/>
        <v>Brand Seekers</v>
      </c>
      <c r="H6167" s="4">
        <v>41258</v>
      </c>
      <c r="I6167">
        <f>WEEKDAY(Cleaned!$H6167)</f>
        <v>7</v>
      </c>
      <c r="J6167" t="s">
        <v>12</v>
      </c>
      <c r="K6167" s="4">
        <v>28937</v>
      </c>
      <c r="L6167">
        <f>INT(YEARFRAC(Cleaned!$K6167,Cleaned!$H6167,1))</f>
        <v>33</v>
      </c>
      <c r="M6167" t="str">
        <f t="shared" si="193"/>
        <v>Young Adult</v>
      </c>
    </row>
    <row r="6168" spans="1:13" x14ac:dyDescent="0.25">
      <c r="A6168">
        <v>16168</v>
      </c>
      <c r="B6168" t="s">
        <v>3756</v>
      </c>
      <c r="C6168" t="s">
        <v>81</v>
      </c>
      <c r="D6168" t="s">
        <v>10</v>
      </c>
      <c r="E6168" t="s">
        <v>11</v>
      </c>
      <c r="F6168" s="35">
        <v>2288.9187000000002</v>
      </c>
      <c r="G6168" t="str">
        <f t="shared" si="192"/>
        <v>Brand Seekers</v>
      </c>
      <c r="H6168" s="4">
        <v>41259</v>
      </c>
      <c r="I6168">
        <f>WEEKDAY(Cleaned!$H6168)</f>
        <v>1</v>
      </c>
      <c r="J6168" t="s">
        <v>12</v>
      </c>
      <c r="K6168" s="4">
        <v>21204</v>
      </c>
      <c r="L6168">
        <f>INT(YEARFRAC(Cleaned!$K6168,Cleaned!$H6168,1))</f>
        <v>54</v>
      </c>
      <c r="M6168" t="str">
        <f t="shared" si="193"/>
        <v>Seniors</v>
      </c>
    </row>
    <row r="6169" spans="1:13" x14ac:dyDescent="0.25">
      <c r="A6169">
        <v>16169</v>
      </c>
      <c r="B6169" t="s">
        <v>3757</v>
      </c>
      <c r="C6169" t="s">
        <v>81</v>
      </c>
      <c r="D6169" t="s">
        <v>10</v>
      </c>
      <c r="E6169" t="s">
        <v>11</v>
      </c>
      <c r="F6169" s="35">
        <v>2410.6266000000001</v>
      </c>
      <c r="G6169" t="str">
        <f t="shared" si="192"/>
        <v>Brand Seekers</v>
      </c>
      <c r="H6169" s="4">
        <v>41266</v>
      </c>
      <c r="I6169">
        <f>WEEKDAY(Cleaned!$H6169)</f>
        <v>1</v>
      </c>
      <c r="J6169" t="s">
        <v>16</v>
      </c>
      <c r="K6169" s="4">
        <v>29228</v>
      </c>
      <c r="L6169">
        <f>INT(YEARFRAC(Cleaned!$K6169,Cleaned!$H6169,1))</f>
        <v>32</v>
      </c>
      <c r="M6169" t="str">
        <f t="shared" si="193"/>
        <v>Young Adult</v>
      </c>
    </row>
    <row r="6170" spans="1:13" x14ac:dyDescent="0.25">
      <c r="A6170">
        <v>16170</v>
      </c>
      <c r="B6170" t="s">
        <v>3758</v>
      </c>
      <c r="C6170" t="s">
        <v>81</v>
      </c>
      <c r="D6170" t="s">
        <v>10</v>
      </c>
      <c r="E6170" t="s">
        <v>11</v>
      </c>
      <c r="F6170" s="35">
        <v>2699.9018000000001</v>
      </c>
      <c r="G6170" t="str">
        <f t="shared" si="192"/>
        <v>Brand Seekers</v>
      </c>
      <c r="H6170" s="4">
        <v>41307</v>
      </c>
      <c r="I6170">
        <f>WEEKDAY(Cleaned!$H6170)</f>
        <v>7</v>
      </c>
      <c r="J6170" t="s">
        <v>15</v>
      </c>
      <c r="K6170" s="4">
        <v>10070</v>
      </c>
      <c r="L6170">
        <f>INT(YEARFRAC(Cleaned!$K6170,Cleaned!$H6170,1))</f>
        <v>85</v>
      </c>
      <c r="M6170" t="str">
        <f t="shared" si="193"/>
        <v>Elders</v>
      </c>
    </row>
    <row r="6171" spans="1:13" x14ac:dyDescent="0.25">
      <c r="A6171">
        <v>16171</v>
      </c>
      <c r="B6171" t="s">
        <v>3759</v>
      </c>
      <c r="C6171" t="s">
        <v>81</v>
      </c>
      <c r="D6171" t="s">
        <v>10</v>
      </c>
      <c r="E6171" t="s">
        <v>11</v>
      </c>
      <c r="F6171" s="35">
        <v>865.20399999999995</v>
      </c>
      <c r="G6171" t="str">
        <f t="shared" si="192"/>
        <v>Casual Buyers</v>
      </c>
      <c r="H6171" s="4">
        <v>41307</v>
      </c>
      <c r="I6171">
        <f>WEEKDAY(Cleaned!$H6171)</f>
        <v>7</v>
      </c>
      <c r="J6171" t="s">
        <v>14</v>
      </c>
      <c r="K6171" s="4">
        <v>22124</v>
      </c>
      <c r="L6171">
        <f>INT(YEARFRAC(Cleaned!$K6171,Cleaned!$H6171,1))</f>
        <v>52</v>
      </c>
      <c r="M6171" t="str">
        <f t="shared" si="193"/>
        <v>Seniors</v>
      </c>
    </row>
    <row r="6172" spans="1:13" x14ac:dyDescent="0.25">
      <c r="A6172">
        <v>16172</v>
      </c>
      <c r="B6172" t="s">
        <v>3760</v>
      </c>
      <c r="C6172" t="s">
        <v>81</v>
      </c>
      <c r="D6172" t="s">
        <v>10</v>
      </c>
      <c r="E6172" t="s">
        <v>11</v>
      </c>
      <c r="F6172" s="35">
        <v>865.20399999999995</v>
      </c>
      <c r="G6172" t="str">
        <f t="shared" si="192"/>
        <v>Casual Buyers</v>
      </c>
      <c r="H6172" s="4">
        <v>41313</v>
      </c>
      <c r="I6172">
        <f>WEEKDAY(Cleaned!$H6172)</f>
        <v>6</v>
      </c>
      <c r="J6172" t="s">
        <v>14</v>
      </c>
      <c r="K6172" s="4">
        <v>23487</v>
      </c>
      <c r="L6172">
        <f>INT(YEARFRAC(Cleaned!$K6172,Cleaned!$H6172,1))</f>
        <v>48</v>
      </c>
      <c r="M6172" t="str">
        <f t="shared" si="193"/>
        <v>Adult</v>
      </c>
    </row>
    <row r="6173" spans="1:13" x14ac:dyDescent="0.25">
      <c r="A6173">
        <v>16173</v>
      </c>
      <c r="B6173" t="s">
        <v>3761</v>
      </c>
      <c r="C6173" t="s">
        <v>81</v>
      </c>
      <c r="D6173" t="s">
        <v>10</v>
      </c>
      <c r="E6173" t="s">
        <v>11</v>
      </c>
      <c r="F6173" s="35">
        <v>2699.9018000000001</v>
      </c>
      <c r="G6173" t="str">
        <f t="shared" si="192"/>
        <v>Brand Seekers</v>
      </c>
      <c r="H6173" s="4">
        <v>41326</v>
      </c>
      <c r="I6173">
        <f>WEEKDAY(Cleaned!$H6173)</f>
        <v>5</v>
      </c>
      <c r="J6173" t="s">
        <v>17</v>
      </c>
      <c r="K6173" s="4">
        <v>17829</v>
      </c>
      <c r="L6173">
        <f>INT(YEARFRAC(Cleaned!$K6173,Cleaned!$H6173,1))</f>
        <v>64</v>
      </c>
      <c r="M6173" t="str">
        <f t="shared" si="193"/>
        <v>Seniors</v>
      </c>
    </row>
    <row r="6174" spans="1:13" x14ac:dyDescent="0.25">
      <c r="A6174">
        <v>16174</v>
      </c>
      <c r="B6174" t="s">
        <v>3762</v>
      </c>
      <c r="C6174" t="s">
        <v>81</v>
      </c>
      <c r="D6174" t="s">
        <v>10</v>
      </c>
      <c r="E6174" t="s">
        <v>11</v>
      </c>
      <c r="F6174" s="35">
        <v>2264.2536</v>
      </c>
      <c r="G6174" t="str">
        <f t="shared" si="192"/>
        <v>Brand Seekers</v>
      </c>
      <c r="H6174" s="4">
        <v>41389</v>
      </c>
      <c r="I6174">
        <f>WEEKDAY(Cleaned!$H6174)</f>
        <v>5</v>
      </c>
      <c r="J6174" t="s">
        <v>12</v>
      </c>
      <c r="K6174" s="4">
        <v>26488</v>
      </c>
      <c r="L6174">
        <f>INT(YEARFRAC(Cleaned!$K6174,Cleaned!$H6174,1))</f>
        <v>40</v>
      </c>
      <c r="M6174" t="str">
        <f t="shared" si="193"/>
        <v>Adult</v>
      </c>
    </row>
    <row r="6175" spans="1:13" x14ac:dyDescent="0.25">
      <c r="A6175">
        <v>16175</v>
      </c>
      <c r="B6175" t="s">
        <v>3763</v>
      </c>
      <c r="C6175" t="s">
        <v>81</v>
      </c>
      <c r="D6175" t="s">
        <v>10</v>
      </c>
      <c r="E6175" t="s">
        <v>11</v>
      </c>
      <c r="F6175" s="35">
        <v>2264.2536</v>
      </c>
      <c r="G6175" t="str">
        <f t="shared" si="192"/>
        <v>Brand Seekers</v>
      </c>
      <c r="H6175" s="4">
        <v>41395</v>
      </c>
      <c r="I6175">
        <f>WEEKDAY(Cleaned!$H6175)</f>
        <v>4</v>
      </c>
      <c r="J6175" t="s">
        <v>17</v>
      </c>
      <c r="K6175" s="4">
        <v>19216</v>
      </c>
      <c r="L6175">
        <f>INT(YEARFRAC(Cleaned!$K6175,Cleaned!$H6175,1))</f>
        <v>60</v>
      </c>
      <c r="M6175" t="str">
        <f t="shared" si="193"/>
        <v>Seniors</v>
      </c>
    </row>
    <row r="6176" spans="1:13" x14ac:dyDescent="0.25">
      <c r="A6176">
        <v>16176</v>
      </c>
      <c r="B6176" t="s">
        <v>3764</v>
      </c>
      <c r="C6176" t="s">
        <v>81</v>
      </c>
      <c r="D6176" t="s">
        <v>10</v>
      </c>
      <c r="E6176" t="s">
        <v>11</v>
      </c>
      <c r="F6176" s="35">
        <v>1105.4834000000001</v>
      </c>
      <c r="G6176" t="str">
        <f t="shared" si="192"/>
        <v>Casual Buyers</v>
      </c>
      <c r="H6176" s="4">
        <v>41397</v>
      </c>
      <c r="I6176">
        <f>WEEKDAY(Cleaned!$H6176)</f>
        <v>6</v>
      </c>
      <c r="J6176" t="s">
        <v>14</v>
      </c>
      <c r="K6176" s="4">
        <v>28895</v>
      </c>
      <c r="L6176">
        <f>INT(YEARFRAC(Cleaned!$K6176,Cleaned!$H6176,1))</f>
        <v>34</v>
      </c>
      <c r="M6176" t="str">
        <f t="shared" si="193"/>
        <v>Young Adult</v>
      </c>
    </row>
    <row r="6177" spans="1:13" x14ac:dyDescent="0.25">
      <c r="A6177">
        <v>16177</v>
      </c>
      <c r="B6177" t="s">
        <v>3765</v>
      </c>
      <c r="C6177" t="s">
        <v>81</v>
      </c>
      <c r="D6177" t="s">
        <v>10</v>
      </c>
      <c r="E6177" t="s">
        <v>11</v>
      </c>
      <c r="F6177" s="35">
        <v>2288.9187000000002</v>
      </c>
      <c r="G6177" t="str">
        <f t="shared" si="192"/>
        <v>Brand Seekers</v>
      </c>
      <c r="H6177" s="4">
        <v>41399</v>
      </c>
      <c r="I6177">
        <f>WEEKDAY(Cleaned!$H6177)</f>
        <v>1</v>
      </c>
      <c r="J6177" t="s">
        <v>12</v>
      </c>
      <c r="K6177" s="4">
        <v>22993</v>
      </c>
      <c r="L6177">
        <f>INT(YEARFRAC(Cleaned!$K6177,Cleaned!$H6177,1))</f>
        <v>50</v>
      </c>
      <c r="M6177" t="str">
        <f t="shared" si="193"/>
        <v>Seniors</v>
      </c>
    </row>
    <row r="6178" spans="1:13" x14ac:dyDescent="0.25">
      <c r="A6178">
        <v>16178</v>
      </c>
      <c r="B6178" t="s">
        <v>3766</v>
      </c>
      <c r="C6178" t="s">
        <v>81</v>
      </c>
      <c r="D6178" t="s">
        <v>10</v>
      </c>
      <c r="E6178" t="s">
        <v>11</v>
      </c>
      <c r="F6178" s="35">
        <v>2410.6266000000001</v>
      </c>
      <c r="G6178" t="str">
        <f t="shared" si="192"/>
        <v>Brand Seekers</v>
      </c>
      <c r="H6178" s="4">
        <v>41408</v>
      </c>
      <c r="I6178">
        <f>WEEKDAY(Cleaned!$H6178)</f>
        <v>3</v>
      </c>
      <c r="J6178" t="s">
        <v>13</v>
      </c>
      <c r="K6178" s="4">
        <v>22824</v>
      </c>
      <c r="L6178">
        <f>INT(YEARFRAC(Cleaned!$K6178,Cleaned!$H6178,1))</f>
        <v>50</v>
      </c>
      <c r="M6178" t="str">
        <f t="shared" si="193"/>
        <v>Seniors</v>
      </c>
    </row>
    <row r="6179" spans="1:13" x14ac:dyDescent="0.25">
      <c r="A6179">
        <v>16179</v>
      </c>
      <c r="B6179" t="s">
        <v>3767</v>
      </c>
      <c r="C6179" t="s">
        <v>81</v>
      </c>
      <c r="D6179" t="s">
        <v>10</v>
      </c>
      <c r="E6179" t="s">
        <v>11</v>
      </c>
      <c r="F6179" s="35">
        <v>1105.4834000000001</v>
      </c>
      <c r="G6179" t="str">
        <f t="shared" si="192"/>
        <v>Casual Buyers</v>
      </c>
      <c r="H6179" s="4">
        <v>41411</v>
      </c>
      <c r="I6179">
        <f>WEEKDAY(Cleaned!$H6179)</f>
        <v>6</v>
      </c>
      <c r="J6179" t="s">
        <v>16</v>
      </c>
      <c r="K6179" s="4">
        <v>16581</v>
      </c>
      <c r="L6179">
        <f>INT(YEARFRAC(Cleaned!$K6179,Cleaned!$H6179,1))</f>
        <v>67</v>
      </c>
      <c r="M6179" t="str">
        <f t="shared" si="193"/>
        <v>Elders</v>
      </c>
    </row>
    <row r="6180" spans="1:13" x14ac:dyDescent="0.25">
      <c r="A6180">
        <v>16180</v>
      </c>
      <c r="B6180" t="s">
        <v>3768</v>
      </c>
      <c r="C6180" t="s">
        <v>81</v>
      </c>
      <c r="D6180" t="s">
        <v>10</v>
      </c>
      <c r="E6180" t="s">
        <v>11</v>
      </c>
      <c r="F6180" s="35">
        <v>2264.2536</v>
      </c>
      <c r="G6180" t="str">
        <f t="shared" si="192"/>
        <v>Brand Seekers</v>
      </c>
      <c r="H6180" s="4">
        <v>41418</v>
      </c>
      <c r="I6180">
        <f>WEEKDAY(Cleaned!$H6180)</f>
        <v>6</v>
      </c>
      <c r="J6180" t="s">
        <v>17</v>
      </c>
      <c r="K6180" s="4">
        <v>18816</v>
      </c>
      <c r="L6180">
        <f>INT(YEARFRAC(Cleaned!$K6180,Cleaned!$H6180,1))</f>
        <v>61</v>
      </c>
      <c r="M6180" t="str">
        <f t="shared" si="193"/>
        <v>Seniors</v>
      </c>
    </row>
    <row r="6181" spans="1:13" x14ac:dyDescent="0.25">
      <c r="A6181">
        <v>16181</v>
      </c>
      <c r="B6181" t="s">
        <v>3769</v>
      </c>
      <c r="C6181" t="s">
        <v>81</v>
      </c>
      <c r="D6181" t="s">
        <v>10</v>
      </c>
      <c r="E6181" t="s">
        <v>11</v>
      </c>
      <c r="F6181" s="35">
        <v>2699.9018000000001</v>
      </c>
      <c r="G6181" t="str">
        <f t="shared" si="192"/>
        <v>Brand Seekers</v>
      </c>
      <c r="H6181" s="4">
        <v>41420</v>
      </c>
      <c r="I6181">
        <f>WEEKDAY(Cleaned!$H6181)</f>
        <v>1</v>
      </c>
      <c r="J6181" t="s">
        <v>17</v>
      </c>
      <c r="K6181" s="4">
        <v>21872</v>
      </c>
      <c r="L6181">
        <f>INT(YEARFRAC(Cleaned!$K6181,Cleaned!$H6181,1))</f>
        <v>53</v>
      </c>
      <c r="M6181" t="str">
        <f t="shared" si="193"/>
        <v>Seniors</v>
      </c>
    </row>
    <row r="6182" spans="1:13" x14ac:dyDescent="0.25">
      <c r="A6182">
        <v>16182</v>
      </c>
      <c r="B6182" t="s">
        <v>3770</v>
      </c>
      <c r="C6182" t="s">
        <v>81</v>
      </c>
      <c r="D6182" t="s">
        <v>10</v>
      </c>
      <c r="E6182" t="s">
        <v>11</v>
      </c>
      <c r="F6182" s="35">
        <v>2674.6082999999999</v>
      </c>
      <c r="G6182" t="str">
        <f t="shared" si="192"/>
        <v>Brand Seekers</v>
      </c>
      <c r="H6182" s="4">
        <v>41429</v>
      </c>
      <c r="I6182">
        <f>WEEKDAY(Cleaned!$H6182)</f>
        <v>3</v>
      </c>
      <c r="J6182" t="s">
        <v>14</v>
      </c>
      <c r="K6182" s="4">
        <v>23170</v>
      </c>
      <c r="L6182">
        <f>INT(YEARFRAC(Cleaned!$K6182,Cleaned!$H6182,1))</f>
        <v>49</v>
      </c>
      <c r="M6182" t="str">
        <f t="shared" si="193"/>
        <v>Adult</v>
      </c>
    </row>
    <row r="6183" spans="1:13" x14ac:dyDescent="0.25">
      <c r="A6183">
        <v>16183</v>
      </c>
      <c r="B6183" t="s">
        <v>3771</v>
      </c>
      <c r="C6183" t="s">
        <v>81</v>
      </c>
      <c r="D6183" t="s">
        <v>10</v>
      </c>
      <c r="E6183" t="s">
        <v>11</v>
      </c>
      <c r="F6183" s="35">
        <v>2598.9158000000002</v>
      </c>
      <c r="G6183" t="str">
        <f t="shared" si="192"/>
        <v>Brand Seekers</v>
      </c>
      <c r="H6183" s="4">
        <v>41434</v>
      </c>
      <c r="I6183">
        <f>WEEKDAY(Cleaned!$H6183)</f>
        <v>1</v>
      </c>
      <c r="J6183" t="s">
        <v>14</v>
      </c>
      <c r="K6183" s="4">
        <v>21080</v>
      </c>
      <c r="L6183">
        <f>INT(YEARFRAC(Cleaned!$K6183,Cleaned!$H6183,1))</f>
        <v>55</v>
      </c>
      <c r="M6183" t="str">
        <f t="shared" si="193"/>
        <v>Seniors</v>
      </c>
    </row>
    <row r="6184" spans="1:13" x14ac:dyDescent="0.25">
      <c r="A6184">
        <v>16184</v>
      </c>
      <c r="B6184" t="s">
        <v>3772</v>
      </c>
      <c r="C6184" t="s">
        <v>81</v>
      </c>
      <c r="D6184" t="s">
        <v>10</v>
      </c>
      <c r="E6184" t="s">
        <v>11</v>
      </c>
      <c r="F6184" s="35">
        <v>2613.2808</v>
      </c>
      <c r="G6184" t="str">
        <f t="shared" si="192"/>
        <v>Brand Seekers</v>
      </c>
      <c r="H6184" s="4">
        <v>41434</v>
      </c>
      <c r="I6184">
        <f>WEEKDAY(Cleaned!$H6184)</f>
        <v>1</v>
      </c>
      <c r="J6184" t="s">
        <v>16</v>
      </c>
      <c r="K6184" s="4">
        <v>21715</v>
      </c>
      <c r="L6184">
        <f>INT(YEARFRAC(Cleaned!$K6184,Cleaned!$H6184,1))</f>
        <v>53</v>
      </c>
      <c r="M6184" t="str">
        <f t="shared" si="193"/>
        <v>Seniors</v>
      </c>
    </row>
    <row r="6185" spans="1:13" x14ac:dyDescent="0.25">
      <c r="A6185">
        <v>16185</v>
      </c>
      <c r="B6185" t="s">
        <v>3773</v>
      </c>
      <c r="C6185" t="s">
        <v>81</v>
      </c>
      <c r="D6185" t="s">
        <v>10</v>
      </c>
      <c r="E6185" t="s">
        <v>11</v>
      </c>
      <c r="F6185" s="35">
        <v>2630.4194000000002</v>
      </c>
      <c r="G6185" t="str">
        <f t="shared" si="192"/>
        <v>Brand Seekers</v>
      </c>
      <c r="H6185" s="4">
        <v>41441</v>
      </c>
      <c r="I6185">
        <f>WEEKDAY(Cleaned!$H6185)</f>
        <v>1</v>
      </c>
      <c r="J6185" t="s">
        <v>16</v>
      </c>
      <c r="K6185" s="4">
        <v>25643</v>
      </c>
      <c r="L6185">
        <f>INT(YEARFRAC(Cleaned!$K6185,Cleaned!$H6185,1))</f>
        <v>43</v>
      </c>
      <c r="M6185" t="str">
        <f t="shared" si="193"/>
        <v>Adult</v>
      </c>
    </row>
    <row r="6186" spans="1:13" x14ac:dyDescent="0.25">
      <c r="A6186">
        <v>16186</v>
      </c>
      <c r="B6186" t="s">
        <v>3774</v>
      </c>
      <c r="C6186" t="s">
        <v>81</v>
      </c>
      <c r="D6186" t="s">
        <v>10</v>
      </c>
      <c r="E6186" t="s">
        <v>11</v>
      </c>
      <c r="F6186" s="35">
        <v>2574.6279</v>
      </c>
      <c r="G6186" t="str">
        <f t="shared" si="192"/>
        <v>Brand Seekers</v>
      </c>
      <c r="H6186" s="4">
        <v>41444</v>
      </c>
      <c r="I6186">
        <f>WEEKDAY(Cleaned!$H6186)</f>
        <v>4</v>
      </c>
      <c r="J6186" t="s">
        <v>16</v>
      </c>
      <c r="K6186" s="4">
        <v>21435</v>
      </c>
      <c r="L6186">
        <f>INT(YEARFRAC(Cleaned!$K6186,Cleaned!$H6186,1))</f>
        <v>54</v>
      </c>
      <c r="M6186" t="str">
        <f t="shared" si="193"/>
        <v>Seniors</v>
      </c>
    </row>
    <row r="6187" spans="1:13" x14ac:dyDescent="0.25">
      <c r="A6187">
        <v>16187</v>
      </c>
      <c r="B6187" t="s">
        <v>3694</v>
      </c>
      <c r="C6187" t="s">
        <v>81</v>
      </c>
      <c r="D6187" t="s">
        <v>10</v>
      </c>
      <c r="E6187" t="s">
        <v>11</v>
      </c>
      <c r="F6187" s="35">
        <v>2574.6279</v>
      </c>
      <c r="G6187" t="str">
        <f t="shared" si="192"/>
        <v>Brand Seekers</v>
      </c>
      <c r="H6187" s="4">
        <v>41448</v>
      </c>
      <c r="I6187">
        <f>WEEKDAY(Cleaned!$H6187)</f>
        <v>1</v>
      </c>
      <c r="J6187" t="s">
        <v>17</v>
      </c>
      <c r="K6187" s="4">
        <v>29360</v>
      </c>
      <c r="L6187">
        <f>INT(YEARFRAC(Cleaned!$K6187,Cleaned!$H6187,1))</f>
        <v>33</v>
      </c>
      <c r="M6187" t="str">
        <f t="shared" si="193"/>
        <v>Young Adult</v>
      </c>
    </row>
    <row r="6188" spans="1:13" x14ac:dyDescent="0.25">
      <c r="A6188">
        <v>16188</v>
      </c>
      <c r="B6188" t="s">
        <v>3775</v>
      </c>
      <c r="C6188" t="s">
        <v>81</v>
      </c>
      <c r="D6188" t="s">
        <v>10</v>
      </c>
      <c r="E6188" t="s">
        <v>11</v>
      </c>
      <c r="F6188" s="35">
        <v>2740.3337000000001</v>
      </c>
      <c r="G6188" t="str">
        <f t="shared" si="192"/>
        <v>Brand Seekers</v>
      </c>
      <c r="H6188" s="4">
        <v>41455</v>
      </c>
      <c r="I6188">
        <f>WEEKDAY(Cleaned!$H6188)</f>
        <v>1</v>
      </c>
      <c r="J6188" t="s">
        <v>14</v>
      </c>
      <c r="K6188" s="4">
        <v>17342</v>
      </c>
      <c r="L6188">
        <f>INT(YEARFRAC(Cleaned!$K6188,Cleaned!$H6188,1))</f>
        <v>66</v>
      </c>
      <c r="M6188" t="str">
        <f t="shared" si="193"/>
        <v>Elders</v>
      </c>
    </row>
    <row r="6189" spans="1:13" x14ac:dyDescent="0.25">
      <c r="A6189">
        <v>16189</v>
      </c>
      <c r="B6189" t="s">
        <v>3776</v>
      </c>
      <c r="C6189" t="s">
        <v>81</v>
      </c>
      <c r="D6189" t="s">
        <v>10</v>
      </c>
      <c r="E6189" t="s">
        <v>11</v>
      </c>
      <c r="F6189" s="35">
        <v>38.664000000000001</v>
      </c>
      <c r="G6189" t="str">
        <f t="shared" si="192"/>
        <v>Casual Buyers</v>
      </c>
      <c r="H6189" s="4">
        <v>41456</v>
      </c>
      <c r="I6189">
        <f>WEEKDAY(Cleaned!$H6189)</f>
        <v>2</v>
      </c>
      <c r="J6189" t="s">
        <v>12</v>
      </c>
      <c r="K6189" s="4">
        <v>16270</v>
      </c>
      <c r="L6189">
        <f>INT(YEARFRAC(Cleaned!$K6189,Cleaned!$H6189,1))</f>
        <v>68</v>
      </c>
      <c r="M6189" t="str">
        <f t="shared" si="193"/>
        <v>Elders</v>
      </c>
    </row>
    <row r="6190" spans="1:13" x14ac:dyDescent="0.25">
      <c r="A6190">
        <v>16190</v>
      </c>
      <c r="B6190" t="s">
        <v>3777</v>
      </c>
      <c r="C6190" t="s">
        <v>81</v>
      </c>
      <c r="D6190" t="s">
        <v>10</v>
      </c>
      <c r="E6190" t="s">
        <v>11</v>
      </c>
      <c r="F6190" s="35">
        <v>16.552900000000001</v>
      </c>
      <c r="G6190" t="str">
        <f t="shared" si="192"/>
        <v>Casual Buyers</v>
      </c>
      <c r="H6190" s="4">
        <v>41459</v>
      </c>
      <c r="I6190">
        <f>WEEKDAY(Cleaned!$H6190)</f>
        <v>5</v>
      </c>
      <c r="J6190" t="s">
        <v>13</v>
      </c>
      <c r="K6190" s="4">
        <v>22579</v>
      </c>
      <c r="L6190">
        <f>INT(YEARFRAC(Cleaned!$K6190,Cleaned!$H6190,1))</f>
        <v>51</v>
      </c>
      <c r="M6190" t="str">
        <f t="shared" si="193"/>
        <v>Seniors</v>
      </c>
    </row>
    <row r="6191" spans="1:13" x14ac:dyDescent="0.25">
      <c r="A6191">
        <v>16191</v>
      </c>
      <c r="B6191" t="s">
        <v>3778</v>
      </c>
      <c r="C6191" t="s">
        <v>81</v>
      </c>
      <c r="D6191" t="s">
        <v>10</v>
      </c>
      <c r="E6191" t="s">
        <v>11</v>
      </c>
      <c r="F6191" s="35">
        <v>8.0443999999999996</v>
      </c>
      <c r="G6191" t="str">
        <f t="shared" si="192"/>
        <v>Casual Buyers</v>
      </c>
      <c r="H6191" s="4">
        <v>41459</v>
      </c>
      <c r="I6191">
        <f>WEEKDAY(Cleaned!$H6191)</f>
        <v>5</v>
      </c>
      <c r="J6191" t="s">
        <v>16</v>
      </c>
      <c r="K6191" s="4">
        <v>25088</v>
      </c>
      <c r="L6191">
        <f>INT(YEARFRAC(Cleaned!$K6191,Cleaned!$H6191,1))</f>
        <v>44</v>
      </c>
      <c r="M6191" t="str">
        <f t="shared" si="193"/>
        <v>Adult</v>
      </c>
    </row>
    <row r="6192" spans="1:13" x14ac:dyDescent="0.25">
      <c r="A6192">
        <v>16192</v>
      </c>
      <c r="B6192" t="s">
        <v>3779</v>
      </c>
      <c r="C6192" t="s">
        <v>81</v>
      </c>
      <c r="D6192" t="s">
        <v>10</v>
      </c>
      <c r="E6192" t="s">
        <v>11</v>
      </c>
      <c r="F6192" s="35">
        <v>9.9339999999999993</v>
      </c>
      <c r="G6192" t="str">
        <f t="shared" si="192"/>
        <v>Casual Buyers</v>
      </c>
      <c r="H6192" s="4">
        <v>41466</v>
      </c>
      <c r="I6192">
        <f>WEEKDAY(Cleaned!$H6192)</f>
        <v>5</v>
      </c>
      <c r="J6192" t="s">
        <v>12</v>
      </c>
      <c r="K6192" s="4">
        <v>20957</v>
      </c>
      <c r="L6192">
        <f>INT(YEARFRAC(Cleaned!$K6192,Cleaned!$H6192,1))</f>
        <v>56</v>
      </c>
      <c r="M6192" t="str">
        <f t="shared" si="193"/>
        <v>Seniors</v>
      </c>
    </row>
    <row r="6193" spans="1:13" x14ac:dyDescent="0.25">
      <c r="A6193">
        <v>16193</v>
      </c>
      <c r="B6193" t="s">
        <v>3780</v>
      </c>
      <c r="C6193" t="s">
        <v>81</v>
      </c>
      <c r="D6193" t="s">
        <v>10</v>
      </c>
      <c r="E6193" t="s">
        <v>11</v>
      </c>
      <c r="F6193" s="35">
        <v>2738.5657000000001</v>
      </c>
      <c r="G6193" t="str">
        <f t="shared" si="192"/>
        <v>Brand Seekers</v>
      </c>
      <c r="H6193" s="4">
        <v>41475</v>
      </c>
      <c r="I6193">
        <f>WEEKDAY(Cleaned!$H6193)</f>
        <v>7</v>
      </c>
      <c r="J6193" t="s">
        <v>14</v>
      </c>
      <c r="K6193" s="4">
        <v>14539</v>
      </c>
      <c r="L6193">
        <f>INT(YEARFRAC(Cleaned!$K6193,Cleaned!$H6193,1))</f>
        <v>73</v>
      </c>
      <c r="M6193" t="str">
        <f t="shared" si="193"/>
        <v>Elders</v>
      </c>
    </row>
    <row r="6194" spans="1:13" x14ac:dyDescent="0.25">
      <c r="A6194">
        <v>16194</v>
      </c>
      <c r="B6194" t="s">
        <v>3757</v>
      </c>
      <c r="C6194" t="s">
        <v>81</v>
      </c>
      <c r="D6194" t="s">
        <v>10</v>
      </c>
      <c r="E6194" t="s">
        <v>11</v>
      </c>
      <c r="F6194" s="35">
        <v>888.95039999999995</v>
      </c>
      <c r="G6194" t="str">
        <f t="shared" si="192"/>
        <v>Casual Buyers</v>
      </c>
      <c r="H6194" s="4">
        <v>41475</v>
      </c>
      <c r="I6194">
        <f>WEEKDAY(Cleaned!$H6194)</f>
        <v>7</v>
      </c>
      <c r="J6194" t="s">
        <v>16</v>
      </c>
      <c r="K6194" s="4">
        <v>29228</v>
      </c>
      <c r="L6194">
        <f>INT(YEARFRAC(Cleaned!$K6194,Cleaned!$H6194,1))</f>
        <v>33</v>
      </c>
      <c r="M6194" t="str">
        <f t="shared" si="193"/>
        <v>Young Adult</v>
      </c>
    </row>
    <row r="6195" spans="1:13" x14ac:dyDescent="0.25">
      <c r="A6195">
        <v>16195</v>
      </c>
      <c r="B6195" t="s">
        <v>3781</v>
      </c>
      <c r="C6195" t="s">
        <v>81</v>
      </c>
      <c r="D6195" t="s">
        <v>10</v>
      </c>
      <c r="E6195" t="s">
        <v>11</v>
      </c>
      <c r="F6195" s="35">
        <v>87.272900000000007</v>
      </c>
      <c r="G6195" t="str">
        <f t="shared" si="192"/>
        <v>Casual Buyers</v>
      </c>
      <c r="H6195" s="4">
        <v>41478</v>
      </c>
      <c r="I6195">
        <f>WEEKDAY(Cleaned!$H6195)</f>
        <v>3</v>
      </c>
      <c r="J6195" t="s">
        <v>12</v>
      </c>
      <c r="K6195" s="4">
        <v>25825</v>
      </c>
      <c r="L6195">
        <f>INT(YEARFRAC(Cleaned!$K6195,Cleaned!$H6195,1))</f>
        <v>42</v>
      </c>
      <c r="M6195" t="str">
        <f t="shared" si="193"/>
        <v>Adult</v>
      </c>
    </row>
    <row r="6196" spans="1:13" x14ac:dyDescent="0.25">
      <c r="A6196">
        <v>16196</v>
      </c>
      <c r="B6196" t="s">
        <v>3782</v>
      </c>
      <c r="C6196" t="s">
        <v>81</v>
      </c>
      <c r="D6196" t="s">
        <v>10</v>
      </c>
      <c r="E6196" t="s">
        <v>11</v>
      </c>
      <c r="F6196" s="35">
        <v>2566.1194</v>
      </c>
      <c r="G6196" t="str">
        <f t="shared" si="192"/>
        <v>Brand Seekers</v>
      </c>
      <c r="H6196" s="4">
        <v>41479</v>
      </c>
      <c r="I6196">
        <f>WEEKDAY(Cleaned!$H6196)</f>
        <v>4</v>
      </c>
      <c r="J6196" t="s">
        <v>16</v>
      </c>
      <c r="K6196" s="4">
        <v>20446</v>
      </c>
      <c r="L6196">
        <f>INT(YEARFRAC(Cleaned!$K6196,Cleaned!$H6196,1))</f>
        <v>57</v>
      </c>
      <c r="M6196" t="str">
        <f t="shared" si="193"/>
        <v>Seniors</v>
      </c>
    </row>
    <row r="6197" spans="1:13" x14ac:dyDescent="0.25">
      <c r="A6197">
        <v>16197</v>
      </c>
      <c r="B6197" t="s">
        <v>3783</v>
      </c>
      <c r="C6197" t="s">
        <v>81</v>
      </c>
      <c r="D6197" t="s">
        <v>10</v>
      </c>
      <c r="E6197" t="s">
        <v>11</v>
      </c>
      <c r="F6197" s="35">
        <v>1918.2579000000001</v>
      </c>
      <c r="G6197" t="str">
        <f t="shared" si="192"/>
        <v>Brand Seekers</v>
      </c>
      <c r="H6197" s="4">
        <v>41481</v>
      </c>
      <c r="I6197">
        <f>WEEKDAY(Cleaned!$H6197)</f>
        <v>6</v>
      </c>
      <c r="J6197" t="s">
        <v>14</v>
      </c>
      <c r="K6197" s="4">
        <v>18117</v>
      </c>
      <c r="L6197">
        <f>INT(YEARFRAC(Cleaned!$K6197,Cleaned!$H6197,1))</f>
        <v>63</v>
      </c>
      <c r="M6197" t="str">
        <f t="shared" si="193"/>
        <v>Seniors</v>
      </c>
    </row>
    <row r="6198" spans="1:13" x14ac:dyDescent="0.25">
      <c r="A6198">
        <v>16198</v>
      </c>
      <c r="B6198" t="s">
        <v>3784</v>
      </c>
      <c r="C6198" t="s">
        <v>81</v>
      </c>
      <c r="D6198" t="s">
        <v>10</v>
      </c>
      <c r="E6198" t="s">
        <v>11</v>
      </c>
      <c r="F6198" s="35">
        <v>86.145799999999994</v>
      </c>
      <c r="G6198" t="str">
        <f t="shared" si="192"/>
        <v>Casual Buyers</v>
      </c>
      <c r="H6198" s="4">
        <v>41482</v>
      </c>
      <c r="I6198">
        <f>WEEKDAY(Cleaned!$H6198)</f>
        <v>7</v>
      </c>
      <c r="J6198" t="s">
        <v>18</v>
      </c>
      <c r="K6198" s="4">
        <v>27366</v>
      </c>
      <c r="L6198">
        <f>INT(YEARFRAC(Cleaned!$K6198,Cleaned!$H6198,1))</f>
        <v>38</v>
      </c>
      <c r="M6198" t="str">
        <f t="shared" si="193"/>
        <v>Adult</v>
      </c>
    </row>
    <row r="6199" spans="1:13" x14ac:dyDescent="0.25">
      <c r="A6199">
        <v>16199</v>
      </c>
      <c r="B6199" t="s">
        <v>3785</v>
      </c>
      <c r="C6199" t="s">
        <v>81</v>
      </c>
      <c r="D6199" t="s">
        <v>10</v>
      </c>
      <c r="E6199" t="s">
        <v>11</v>
      </c>
      <c r="F6199" s="35">
        <v>77.338999999999999</v>
      </c>
      <c r="G6199" t="str">
        <f t="shared" si="192"/>
        <v>Casual Buyers</v>
      </c>
      <c r="H6199" s="4">
        <v>41482</v>
      </c>
      <c r="I6199">
        <f>WEEKDAY(Cleaned!$H6199)</f>
        <v>7</v>
      </c>
      <c r="J6199" t="s">
        <v>16</v>
      </c>
      <c r="K6199" s="4">
        <v>29215</v>
      </c>
      <c r="L6199">
        <f>INT(YEARFRAC(Cleaned!$K6199,Cleaned!$H6199,1))</f>
        <v>33</v>
      </c>
      <c r="M6199" t="str">
        <f t="shared" si="193"/>
        <v>Young Adult</v>
      </c>
    </row>
    <row r="6200" spans="1:13" x14ac:dyDescent="0.25">
      <c r="A6200">
        <v>16200</v>
      </c>
      <c r="B6200" t="s">
        <v>3786</v>
      </c>
      <c r="C6200" t="s">
        <v>81</v>
      </c>
      <c r="D6200" t="s">
        <v>10</v>
      </c>
      <c r="E6200" t="s">
        <v>11</v>
      </c>
      <c r="F6200" s="35">
        <v>30.6859</v>
      </c>
      <c r="G6200" t="str">
        <f t="shared" si="192"/>
        <v>Casual Buyers</v>
      </c>
      <c r="H6200" s="4">
        <v>41483</v>
      </c>
      <c r="I6200">
        <f>WEEKDAY(Cleaned!$H6200)</f>
        <v>1</v>
      </c>
      <c r="J6200" t="s">
        <v>12</v>
      </c>
      <c r="K6200" s="4">
        <v>20853</v>
      </c>
      <c r="L6200">
        <f>INT(YEARFRAC(Cleaned!$K6200,Cleaned!$H6200,1))</f>
        <v>56</v>
      </c>
      <c r="M6200" t="str">
        <f t="shared" si="193"/>
        <v>Seniors</v>
      </c>
    </row>
    <row r="6201" spans="1:13" x14ac:dyDescent="0.25">
      <c r="A6201">
        <v>16201</v>
      </c>
      <c r="B6201" t="s">
        <v>3787</v>
      </c>
      <c r="C6201" t="s">
        <v>81</v>
      </c>
      <c r="D6201" t="s">
        <v>10</v>
      </c>
      <c r="E6201" t="s">
        <v>11</v>
      </c>
      <c r="F6201" s="35">
        <v>42.962400000000002</v>
      </c>
      <c r="G6201" t="str">
        <f t="shared" si="192"/>
        <v>Casual Buyers</v>
      </c>
      <c r="H6201" s="4">
        <v>41484</v>
      </c>
      <c r="I6201">
        <f>WEEKDAY(Cleaned!$H6201)</f>
        <v>2</v>
      </c>
      <c r="J6201" t="s">
        <v>12</v>
      </c>
      <c r="K6201" s="4">
        <v>19395</v>
      </c>
      <c r="L6201">
        <f>INT(YEARFRAC(Cleaned!$K6201,Cleaned!$H6201,1))</f>
        <v>60</v>
      </c>
      <c r="M6201" t="str">
        <f t="shared" si="193"/>
        <v>Seniors</v>
      </c>
    </row>
    <row r="6202" spans="1:13" x14ac:dyDescent="0.25">
      <c r="A6202">
        <v>16202</v>
      </c>
      <c r="B6202" t="s">
        <v>3788</v>
      </c>
      <c r="C6202" t="s">
        <v>81</v>
      </c>
      <c r="D6202" t="s">
        <v>10</v>
      </c>
      <c r="E6202" t="s">
        <v>11</v>
      </c>
      <c r="F6202" s="35">
        <v>2699.9018000000001</v>
      </c>
      <c r="G6202" t="str">
        <f t="shared" si="192"/>
        <v>Brand Seekers</v>
      </c>
      <c r="H6202" s="4">
        <v>41487</v>
      </c>
      <c r="I6202">
        <f>WEEKDAY(Cleaned!$H6202)</f>
        <v>5</v>
      </c>
      <c r="J6202" t="s">
        <v>12</v>
      </c>
      <c r="K6202" s="4">
        <v>16517</v>
      </c>
      <c r="L6202">
        <f>INT(YEARFRAC(Cleaned!$K6202,Cleaned!$H6202,1))</f>
        <v>68</v>
      </c>
      <c r="M6202" t="str">
        <f t="shared" si="193"/>
        <v>Elders</v>
      </c>
    </row>
    <row r="6203" spans="1:13" x14ac:dyDescent="0.25">
      <c r="A6203">
        <v>16203</v>
      </c>
      <c r="B6203" t="s">
        <v>3789</v>
      </c>
      <c r="C6203" t="s">
        <v>81</v>
      </c>
      <c r="D6203" t="s">
        <v>10</v>
      </c>
      <c r="E6203" t="s">
        <v>11</v>
      </c>
      <c r="F6203" s="35">
        <v>596.68899999999996</v>
      </c>
      <c r="G6203" t="str">
        <f t="shared" si="192"/>
        <v>Casual Buyers</v>
      </c>
      <c r="H6203" s="4">
        <v>41490</v>
      </c>
      <c r="I6203">
        <f>WEEKDAY(Cleaned!$H6203)</f>
        <v>1</v>
      </c>
      <c r="J6203" t="s">
        <v>12</v>
      </c>
      <c r="K6203" s="4">
        <v>21421</v>
      </c>
      <c r="L6203">
        <f>INT(YEARFRAC(Cleaned!$K6203,Cleaned!$H6203,1))</f>
        <v>54</v>
      </c>
      <c r="M6203" t="str">
        <f t="shared" si="193"/>
        <v>Seniors</v>
      </c>
    </row>
    <row r="6204" spans="1:13" x14ac:dyDescent="0.25">
      <c r="A6204">
        <v>16204</v>
      </c>
      <c r="B6204" t="s">
        <v>3790</v>
      </c>
      <c r="C6204" t="s">
        <v>81</v>
      </c>
      <c r="D6204" t="s">
        <v>10</v>
      </c>
      <c r="E6204" t="s">
        <v>11</v>
      </c>
      <c r="F6204" s="35">
        <v>5.5140000000000002</v>
      </c>
      <c r="G6204" t="str">
        <f t="shared" si="192"/>
        <v>Casual Buyers</v>
      </c>
      <c r="H6204" s="4">
        <v>41495</v>
      </c>
      <c r="I6204">
        <f>WEEKDAY(Cleaned!$H6204)</f>
        <v>6</v>
      </c>
      <c r="J6204" t="s">
        <v>15</v>
      </c>
      <c r="K6204" s="4">
        <v>24616</v>
      </c>
      <c r="L6204">
        <f>INT(YEARFRAC(Cleaned!$K6204,Cleaned!$H6204,1))</f>
        <v>46</v>
      </c>
      <c r="M6204" t="str">
        <f t="shared" si="193"/>
        <v>Adult</v>
      </c>
    </row>
    <row r="6205" spans="1:13" x14ac:dyDescent="0.25">
      <c r="A6205">
        <v>16205</v>
      </c>
      <c r="B6205" t="s">
        <v>3791</v>
      </c>
      <c r="C6205" t="s">
        <v>80</v>
      </c>
      <c r="D6205" t="s">
        <v>26</v>
      </c>
      <c r="E6205" t="s">
        <v>25</v>
      </c>
      <c r="F6205" s="35">
        <v>2552.5169000000001</v>
      </c>
      <c r="G6205" t="str">
        <f t="shared" si="192"/>
        <v>Brand Seekers</v>
      </c>
      <c r="H6205" s="4">
        <v>41635</v>
      </c>
      <c r="I6205">
        <f>WEEKDAY(Cleaned!$H6205)</f>
        <v>6</v>
      </c>
      <c r="J6205" t="s">
        <v>16</v>
      </c>
      <c r="K6205" s="4">
        <v>24341</v>
      </c>
      <c r="L6205">
        <f>INT(YEARFRAC(Cleaned!$K6205,Cleaned!$H6205,1))</f>
        <v>47</v>
      </c>
      <c r="M6205" t="str">
        <f t="shared" si="193"/>
        <v>Adult</v>
      </c>
    </row>
    <row r="6206" spans="1:13" x14ac:dyDescent="0.25">
      <c r="A6206">
        <v>16206</v>
      </c>
      <c r="B6206" t="s">
        <v>3792</v>
      </c>
      <c r="C6206" t="s">
        <v>80</v>
      </c>
      <c r="D6206" t="s">
        <v>26</v>
      </c>
      <c r="E6206" t="s">
        <v>25</v>
      </c>
      <c r="F6206" s="35">
        <v>39.470599999999997</v>
      </c>
      <c r="G6206" t="str">
        <f t="shared" si="192"/>
        <v>Casual Buyers</v>
      </c>
      <c r="H6206" s="4">
        <v>41638</v>
      </c>
      <c r="I6206">
        <f>WEEKDAY(Cleaned!$H6206)</f>
        <v>2</v>
      </c>
      <c r="J6206" t="s">
        <v>12</v>
      </c>
      <c r="K6206" s="4">
        <v>23625</v>
      </c>
      <c r="L6206">
        <f>INT(YEARFRAC(Cleaned!$K6206,Cleaned!$H6206,1))</f>
        <v>49</v>
      </c>
      <c r="M6206" t="str">
        <f t="shared" si="193"/>
        <v>Adult</v>
      </c>
    </row>
    <row r="6207" spans="1:13" x14ac:dyDescent="0.25">
      <c r="A6207">
        <v>16207</v>
      </c>
      <c r="B6207" t="s">
        <v>3793</v>
      </c>
      <c r="C6207" t="s">
        <v>80</v>
      </c>
      <c r="D6207" t="s">
        <v>26</v>
      </c>
      <c r="E6207" t="s">
        <v>25</v>
      </c>
      <c r="F6207" s="35">
        <v>44.189</v>
      </c>
      <c r="G6207" t="str">
        <f t="shared" si="192"/>
        <v>Casual Buyers</v>
      </c>
      <c r="H6207" s="4">
        <v>41646</v>
      </c>
      <c r="I6207">
        <f>WEEKDAY(Cleaned!$H6207)</f>
        <v>3</v>
      </c>
      <c r="J6207" t="s">
        <v>14</v>
      </c>
      <c r="K6207" s="4">
        <v>18355</v>
      </c>
      <c r="L6207">
        <f>INT(YEARFRAC(Cleaned!$K6207,Cleaned!$H6207,1))</f>
        <v>63</v>
      </c>
      <c r="M6207" t="str">
        <f t="shared" si="193"/>
        <v>Seniors</v>
      </c>
    </row>
    <row r="6208" spans="1:13" x14ac:dyDescent="0.25">
      <c r="A6208">
        <v>16208</v>
      </c>
      <c r="B6208" t="s">
        <v>3678</v>
      </c>
      <c r="C6208" t="s">
        <v>80</v>
      </c>
      <c r="D6208" t="s">
        <v>26</v>
      </c>
      <c r="E6208" t="s">
        <v>25</v>
      </c>
      <c r="F6208" s="35">
        <v>82.852900000000005</v>
      </c>
      <c r="G6208" t="str">
        <f t="shared" si="192"/>
        <v>Casual Buyers</v>
      </c>
      <c r="H6208" s="4">
        <v>41665</v>
      </c>
      <c r="I6208">
        <f>WEEKDAY(Cleaned!$H6208)</f>
        <v>1</v>
      </c>
      <c r="J6208" t="s">
        <v>18</v>
      </c>
      <c r="K6208" s="4">
        <v>20731</v>
      </c>
      <c r="L6208">
        <f>INT(YEARFRAC(Cleaned!$K6208,Cleaned!$H6208,1))</f>
        <v>57</v>
      </c>
      <c r="M6208" t="str">
        <f t="shared" si="193"/>
        <v>Seniors</v>
      </c>
    </row>
    <row r="6209" spans="1:13" x14ac:dyDescent="0.25">
      <c r="A6209">
        <v>16209</v>
      </c>
      <c r="B6209" t="s">
        <v>3714</v>
      </c>
      <c r="C6209" t="s">
        <v>80</v>
      </c>
      <c r="D6209" t="s">
        <v>26</v>
      </c>
      <c r="E6209" t="s">
        <v>25</v>
      </c>
      <c r="F6209" s="35">
        <v>41.205500000000001</v>
      </c>
      <c r="G6209" t="str">
        <f t="shared" si="192"/>
        <v>Casual Buyers</v>
      </c>
      <c r="H6209" s="4">
        <v>41670</v>
      </c>
      <c r="I6209">
        <f>WEEKDAY(Cleaned!$H6209)</f>
        <v>6</v>
      </c>
      <c r="J6209" t="s">
        <v>14</v>
      </c>
      <c r="K6209" s="4">
        <v>19101</v>
      </c>
      <c r="L6209">
        <f>INT(YEARFRAC(Cleaned!$K6209,Cleaned!$H6209,1))</f>
        <v>61</v>
      </c>
      <c r="M6209" t="str">
        <f t="shared" si="193"/>
        <v>Seniors</v>
      </c>
    </row>
    <row r="6210" spans="1:13" x14ac:dyDescent="0.25">
      <c r="A6210">
        <v>16210</v>
      </c>
      <c r="B6210" t="s">
        <v>3794</v>
      </c>
      <c r="C6210" t="s">
        <v>80</v>
      </c>
      <c r="D6210" t="s">
        <v>26</v>
      </c>
      <c r="E6210" t="s">
        <v>25</v>
      </c>
      <c r="F6210" s="35">
        <v>668.48080000000004</v>
      </c>
      <c r="G6210" t="str">
        <f t="shared" ref="G6210:G6273" si="194">IF(F6210&lt;=1500,"Casual Buyers",IF(F6210&gt;=1501,"Brand Seekers",IF(F6210&gt;2500,"Convinced Seekers")))</f>
        <v>Casual Buyers</v>
      </c>
      <c r="H6210" s="4">
        <v>41673</v>
      </c>
      <c r="I6210">
        <f>WEEKDAY(Cleaned!$H6210)</f>
        <v>2</v>
      </c>
      <c r="J6210" t="s">
        <v>14</v>
      </c>
      <c r="K6210" s="4">
        <v>19515</v>
      </c>
      <c r="L6210">
        <f>INT(YEARFRAC(Cleaned!$K6210,Cleaned!$H6210,1))</f>
        <v>60</v>
      </c>
      <c r="M6210" t="str">
        <f t="shared" ref="M6210:M6273" si="195">IF(L6210&lt;=19,"Teenager",IF(L6210&lt;=34,"Young Adult",IF(L6210&lt;=49,"Adult",IF(L6210&lt;=64,"Seniors",IF(L6210&gt;=65,"Elders")))))</f>
        <v>Seniors</v>
      </c>
    </row>
    <row r="6211" spans="1:13" x14ac:dyDescent="0.25">
      <c r="A6211">
        <v>16211</v>
      </c>
      <c r="B6211" t="s">
        <v>3713</v>
      </c>
      <c r="C6211" t="s">
        <v>80</v>
      </c>
      <c r="D6211" t="s">
        <v>26</v>
      </c>
      <c r="E6211" t="s">
        <v>25</v>
      </c>
      <c r="F6211" s="35">
        <v>2674.4757</v>
      </c>
      <c r="G6211" t="str">
        <f t="shared" si="194"/>
        <v>Brand Seekers</v>
      </c>
      <c r="H6211" s="4">
        <v>41684</v>
      </c>
      <c r="I6211">
        <f>WEEKDAY(Cleaned!$H6211)</f>
        <v>6</v>
      </c>
      <c r="J6211" t="s">
        <v>18</v>
      </c>
      <c r="K6211" s="4">
        <v>21060</v>
      </c>
      <c r="L6211">
        <f>INT(YEARFRAC(Cleaned!$K6211,Cleaned!$H6211,1))</f>
        <v>56</v>
      </c>
      <c r="M6211" t="str">
        <f t="shared" si="195"/>
        <v>Seniors</v>
      </c>
    </row>
    <row r="6212" spans="1:13" x14ac:dyDescent="0.25">
      <c r="A6212">
        <v>16212</v>
      </c>
      <c r="B6212" t="s">
        <v>3795</v>
      </c>
      <c r="C6212" t="s">
        <v>80</v>
      </c>
      <c r="D6212" t="s">
        <v>26</v>
      </c>
      <c r="E6212" t="s">
        <v>25</v>
      </c>
      <c r="F6212" s="35">
        <v>27.061499999999999</v>
      </c>
      <c r="G6212" t="str">
        <f t="shared" si="194"/>
        <v>Casual Buyers</v>
      </c>
      <c r="H6212" s="4">
        <v>41707</v>
      </c>
      <c r="I6212">
        <f>WEEKDAY(Cleaned!$H6212)</f>
        <v>1</v>
      </c>
      <c r="J6212" t="s">
        <v>12</v>
      </c>
      <c r="K6212" s="4">
        <v>21204</v>
      </c>
      <c r="L6212">
        <f>INT(YEARFRAC(Cleaned!$K6212,Cleaned!$H6212,1))</f>
        <v>56</v>
      </c>
      <c r="M6212" t="str">
        <f t="shared" si="195"/>
        <v>Seniors</v>
      </c>
    </row>
    <row r="6213" spans="1:13" x14ac:dyDescent="0.25">
      <c r="A6213">
        <v>16213</v>
      </c>
      <c r="B6213" t="s">
        <v>3664</v>
      </c>
      <c r="C6213" t="s">
        <v>80</v>
      </c>
      <c r="D6213" t="s">
        <v>26</v>
      </c>
      <c r="E6213" t="s">
        <v>25</v>
      </c>
      <c r="F6213" s="35">
        <v>38.5535</v>
      </c>
      <c r="G6213" t="str">
        <f t="shared" si="194"/>
        <v>Casual Buyers</v>
      </c>
      <c r="H6213" s="4">
        <v>41707</v>
      </c>
      <c r="I6213">
        <f>WEEKDAY(Cleaned!$H6213)</f>
        <v>1</v>
      </c>
      <c r="J6213" t="s">
        <v>18</v>
      </c>
      <c r="K6213" s="4">
        <v>26125</v>
      </c>
      <c r="L6213">
        <f>INT(YEARFRAC(Cleaned!$K6213,Cleaned!$H6213,1))</f>
        <v>42</v>
      </c>
      <c r="M6213" t="str">
        <f t="shared" si="195"/>
        <v>Adult</v>
      </c>
    </row>
    <row r="6214" spans="1:13" x14ac:dyDescent="0.25">
      <c r="A6214">
        <v>16214</v>
      </c>
      <c r="B6214" t="s">
        <v>3796</v>
      </c>
      <c r="C6214" t="s">
        <v>80</v>
      </c>
      <c r="D6214" t="s">
        <v>26</v>
      </c>
      <c r="E6214" t="s">
        <v>25</v>
      </c>
      <c r="F6214" s="35">
        <v>132.6</v>
      </c>
      <c r="G6214" t="str">
        <f t="shared" si="194"/>
        <v>Casual Buyers</v>
      </c>
      <c r="H6214" s="4">
        <v>41720</v>
      </c>
      <c r="I6214">
        <f>WEEKDAY(Cleaned!$H6214)</f>
        <v>7</v>
      </c>
      <c r="J6214" t="s">
        <v>12</v>
      </c>
      <c r="K6214" s="4">
        <v>26882</v>
      </c>
      <c r="L6214">
        <f>INT(YEARFRAC(Cleaned!$K6214,Cleaned!$H6214,1))</f>
        <v>40</v>
      </c>
      <c r="M6214" t="str">
        <f t="shared" si="195"/>
        <v>Adult</v>
      </c>
    </row>
    <row r="6215" spans="1:13" x14ac:dyDescent="0.25">
      <c r="A6215">
        <v>16215</v>
      </c>
      <c r="B6215" t="s">
        <v>3797</v>
      </c>
      <c r="C6215" t="s">
        <v>80</v>
      </c>
      <c r="D6215" t="s">
        <v>26</v>
      </c>
      <c r="E6215" t="s">
        <v>25</v>
      </c>
      <c r="F6215" s="35">
        <v>77.338999999999999</v>
      </c>
      <c r="G6215" t="str">
        <f t="shared" si="194"/>
        <v>Casual Buyers</v>
      </c>
      <c r="H6215" s="4">
        <v>41726</v>
      </c>
      <c r="I6215">
        <f>WEEKDAY(Cleaned!$H6215)</f>
        <v>6</v>
      </c>
      <c r="J6215" t="s">
        <v>14</v>
      </c>
      <c r="K6215" s="4">
        <v>21431</v>
      </c>
      <c r="L6215">
        <f>INT(YEARFRAC(Cleaned!$K6215,Cleaned!$H6215,1))</f>
        <v>55</v>
      </c>
      <c r="M6215" t="str">
        <f t="shared" si="195"/>
        <v>Seniors</v>
      </c>
    </row>
    <row r="6216" spans="1:13" x14ac:dyDescent="0.25">
      <c r="A6216">
        <v>16216</v>
      </c>
      <c r="B6216" t="s">
        <v>3798</v>
      </c>
      <c r="C6216" t="s">
        <v>80</v>
      </c>
      <c r="D6216" t="s">
        <v>26</v>
      </c>
      <c r="E6216" t="s">
        <v>25</v>
      </c>
      <c r="F6216" s="35">
        <v>138.114</v>
      </c>
      <c r="G6216" t="str">
        <f t="shared" si="194"/>
        <v>Casual Buyers</v>
      </c>
      <c r="H6216" s="4">
        <v>41727</v>
      </c>
      <c r="I6216">
        <f>WEEKDAY(Cleaned!$H6216)</f>
        <v>7</v>
      </c>
      <c r="J6216" t="s">
        <v>14</v>
      </c>
      <c r="K6216" s="4">
        <v>25906</v>
      </c>
      <c r="L6216">
        <f>INT(YEARFRAC(Cleaned!$K6216,Cleaned!$H6216,1))</f>
        <v>43</v>
      </c>
      <c r="M6216" t="str">
        <f t="shared" si="195"/>
        <v>Adult</v>
      </c>
    </row>
    <row r="6217" spans="1:13" x14ac:dyDescent="0.25">
      <c r="A6217">
        <v>16217</v>
      </c>
      <c r="B6217" t="s">
        <v>3799</v>
      </c>
      <c r="C6217" t="s">
        <v>80</v>
      </c>
      <c r="D6217" t="s">
        <v>26</v>
      </c>
      <c r="E6217" t="s">
        <v>25</v>
      </c>
      <c r="F6217" s="35">
        <v>98.853300000000004</v>
      </c>
      <c r="G6217" t="str">
        <f t="shared" si="194"/>
        <v>Casual Buyers</v>
      </c>
      <c r="H6217" s="4">
        <v>41729</v>
      </c>
      <c r="I6217">
        <f>WEEKDAY(Cleaned!$H6217)</f>
        <v>2</v>
      </c>
      <c r="J6217" t="s">
        <v>12</v>
      </c>
      <c r="K6217" s="4">
        <v>13413</v>
      </c>
      <c r="L6217">
        <f>INT(YEARFRAC(Cleaned!$K6217,Cleaned!$H6217,1))</f>
        <v>77</v>
      </c>
      <c r="M6217" t="str">
        <f t="shared" si="195"/>
        <v>Elders</v>
      </c>
    </row>
    <row r="6218" spans="1:13" x14ac:dyDescent="0.25">
      <c r="A6218">
        <v>16218</v>
      </c>
      <c r="B6218" t="s">
        <v>3800</v>
      </c>
      <c r="C6218" t="s">
        <v>80</v>
      </c>
      <c r="D6218" t="s">
        <v>26</v>
      </c>
      <c r="E6218" t="s">
        <v>25</v>
      </c>
      <c r="F6218" s="35">
        <v>44.177900000000001</v>
      </c>
      <c r="G6218" t="str">
        <f t="shared" si="194"/>
        <v>Casual Buyers</v>
      </c>
      <c r="H6218" s="4">
        <v>41732</v>
      </c>
      <c r="I6218">
        <f>WEEKDAY(Cleaned!$H6218)</f>
        <v>5</v>
      </c>
      <c r="J6218" t="s">
        <v>13</v>
      </c>
      <c r="K6218" s="4">
        <v>26746</v>
      </c>
      <c r="L6218">
        <f>INT(YEARFRAC(Cleaned!$K6218,Cleaned!$H6218,1))</f>
        <v>41</v>
      </c>
      <c r="M6218" t="str">
        <f t="shared" si="195"/>
        <v>Adult</v>
      </c>
    </row>
    <row r="6219" spans="1:13" x14ac:dyDescent="0.25">
      <c r="A6219">
        <v>16219</v>
      </c>
      <c r="B6219" t="s">
        <v>3801</v>
      </c>
      <c r="C6219" t="s">
        <v>80</v>
      </c>
      <c r="D6219" t="s">
        <v>26</v>
      </c>
      <c r="E6219" t="s">
        <v>25</v>
      </c>
      <c r="F6219" s="35">
        <v>71.239400000000003</v>
      </c>
      <c r="G6219" t="str">
        <f t="shared" si="194"/>
        <v>Casual Buyers</v>
      </c>
      <c r="H6219" s="4">
        <v>41733</v>
      </c>
      <c r="I6219">
        <f>WEEKDAY(Cleaned!$H6219)</f>
        <v>6</v>
      </c>
      <c r="J6219" t="s">
        <v>12</v>
      </c>
      <c r="K6219" s="4">
        <v>23176</v>
      </c>
      <c r="L6219">
        <f>INT(YEARFRAC(Cleaned!$K6219,Cleaned!$H6219,1))</f>
        <v>50</v>
      </c>
      <c r="M6219" t="str">
        <f t="shared" si="195"/>
        <v>Seniors</v>
      </c>
    </row>
    <row r="6220" spans="1:13" x14ac:dyDescent="0.25">
      <c r="A6220">
        <v>16220</v>
      </c>
      <c r="B6220" t="s">
        <v>3793</v>
      </c>
      <c r="C6220" t="s">
        <v>80</v>
      </c>
      <c r="D6220" t="s">
        <v>26</v>
      </c>
      <c r="E6220" t="s">
        <v>25</v>
      </c>
      <c r="F6220" s="35">
        <v>76.2119</v>
      </c>
      <c r="G6220" t="str">
        <f t="shared" si="194"/>
        <v>Casual Buyers</v>
      </c>
      <c r="H6220" s="4">
        <v>41733</v>
      </c>
      <c r="I6220">
        <f>WEEKDAY(Cleaned!$H6220)</f>
        <v>6</v>
      </c>
      <c r="J6220" t="s">
        <v>14</v>
      </c>
      <c r="K6220" s="4">
        <v>18355</v>
      </c>
      <c r="L6220">
        <f>INT(YEARFRAC(Cleaned!$K6220,Cleaned!$H6220,1))</f>
        <v>64</v>
      </c>
      <c r="M6220" t="str">
        <f t="shared" si="195"/>
        <v>Seniors</v>
      </c>
    </row>
    <row r="6221" spans="1:13" x14ac:dyDescent="0.25">
      <c r="A6221">
        <v>16221</v>
      </c>
      <c r="B6221" t="s">
        <v>3802</v>
      </c>
      <c r="C6221" t="s">
        <v>80</v>
      </c>
      <c r="D6221" t="s">
        <v>26</v>
      </c>
      <c r="E6221" t="s">
        <v>25</v>
      </c>
      <c r="F6221" s="35">
        <v>44.177900000000001</v>
      </c>
      <c r="G6221" t="str">
        <f t="shared" si="194"/>
        <v>Casual Buyers</v>
      </c>
      <c r="H6221" s="4">
        <v>41735</v>
      </c>
      <c r="I6221">
        <f>WEEKDAY(Cleaned!$H6221)</f>
        <v>1</v>
      </c>
      <c r="J6221" t="s">
        <v>16</v>
      </c>
      <c r="K6221" s="4">
        <v>23991</v>
      </c>
      <c r="L6221">
        <f>INT(YEARFRAC(Cleaned!$K6221,Cleaned!$H6221,1))</f>
        <v>48</v>
      </c>
      <c r="M6221" t="str">
        <f t="shared" si="195"/>
        <v>Adult</v>
      </c>
    </row>
    <row r="6222" spans="1:13" x14ac:dyDescent="0.25">
      <c r="A6222">
        <v>16222</v>
      </c>
      <c r="B6222" t="s">
        <v>3803</v>
      </c>
      <c r="C6222" t="s">
        <v>80</v>
      </c>
      <c r="D6222" t="s">
        <v>26</v>
      </c>
      <c r="E6222" t="s">
        <v>25</v>
      </c>
      <c r="F6222" s="35">
        <v>1879.5940000000001</v>
      </c>
      <c r="G6222" t="str">
        <f t="shared" si="194"/>
        <v>Brand Seekers</v>
      </c>
      <c r="H6222" s="4">
        <v>41738</v>
      </c>
      <c r="I6222">
        <f>WEEKDAY(Cleaned!$H6222)</f>
        <v>4</v>
      </c>
      <c r="J6222" t="s">
        <v>14</v>
      </c>
      <c r="K6222" s="4">
        <v>26492</v>
      </c>
      <c r="L6222">
        <f>INT(YEARFRAC(Cleaned!$K6222,Cleaned!$H6222,1))</f>
        <v>41</v>
      </c>
      <c r="M6222" t="str">
        <f t="shared" si="195"/>
        <v>Adult</v>
      </c>
    </row>
    <row r="6223" spans="1:13" x14ac:dyDescent="0.25">
      <c r="A6223">
        <v>16223</v>
      </c>
      <c r="B6223" t="s">
        <v>3804</v>
      </c>
      <c r="C6223" t="s">
        <v>80</v>
      </c>
      <c r="D6223" t="s">
        <v>26</v>
      </c>
      <c r="E6223" t="s">
        <v>25</v>
      </c>
      <c r="F6223" s="35">
        <v>99.427899999999994</v>
      </c>
      <c r="G6223" t="str">
        <f t="shared" si="194"/>
        <v>Casual Buyers</v>
      </c>
      <c r="H6223" s="4">
        <v>41748</v>
      </c>
      <c r="I6223">
        <f>WEEKDAY(Cleaned!$H6223)</f>
        <v>7</v>
      </c>
      <c r="J6223" t="s">
        <v>14</v>
      </c>
      <c r="K6223" s="4">
        <v>22059</v>
      </c>
      <c r="L6223">
        <f>INT(YEARFRAC(Cleaned!$K6223,Cleaned!$H6223,1))</f>
        <v>53</v>
      </c>
      <c r="M6223" t="str">
        <f t="shared" si="195"/>
        <v>Seniors</v>
      </c>
    </row>
    <row r="6224" spans="1:13" x14ac:dyDescent="0.25">
      <c r="A6224">
        <v>16224</v>
      </c>
      <c r="B6224" t="s">
        <v>3805</v>
      </c>
      <c r="C6224" t="s">
        <v>80</v>
      </c>
      <c r="D6224" t="s">
        <v>26</v>
      </c>
      <c r="E6224" t="s">
        <v>25</v>
      </c>
      <c r="F6224" s="35">
        <v>118.1908</v>
      </c>
      <c r="G6224" t="str">
        <f t="shared" si="194"/>
        <v>Casual Buyers</v>
      </c>
      <c r="H6224" s="4">
        <v>41749</v>
      </c>
      <c r="I6224">
        <f>WEEKDAY(Cleaned!$H6224)</f>
        <v>1</v>
      </c>
      <c r="J6224" t="s">
        <v>15</v>
      </c>
      <c r="K6224" s="4">
        <v>21361</v>
      </c>
      <c r="L6224">
        <f>INT(YEARFRAC(Cleaned!$K6224,Cleaned!$H6224,1))</f>
        <v>55</v>
      </c>
      <c r="M6224" t="str">
        <f t="shared" si="195"/>
        <v>Seniors</v>
      </c>
    </row>
    <row r="6225" spans="1:13" x14ac:dyDescent="0.25">
      <c r="A6225">
        <v>16225</v>
      </c>
      <c r="B6225" t="s">
        <v>3806</v>
      </c>
      <c r="C6225" t="s">
        <v>80</v>
      </c>
      <c r="D6225" t="s">
        <v>26</v>
      </c>
      <c r="E6225" t="s">
        <v>25</v>
      </c>
      <c r="F6225" s="35">
        <v>2598.9158000000002</v>
      </c>
      <c r="G6225" t="str">
        <f t="shared" si="194"/>
        <v>Brand Seekers</v>
      </c>
      <c r="H6225" s="4">
        <v>41749</v>
      </c>
      <c r="I6225">
        <f>WEEKDAY(Cleaned!$H6225)</f>
        <v>1</v>
      </c>
      <c r="J6225" t="s">
        <v>16</v>
      </c>
      <c r="K6225" s="4">
        <v>26148</v>
      </c>
      <c r="L6225">
        <f>INT(YEARFRAC(Cleaned!$K6225,Cleaned!$H6225,1))</f>
        <v>42</v>
      </c>
      <c r="M6225" t="str">
        <f t="shared" si="195"/>
        <v>Adult</v>
      </c>
    </row>
    <row r="6226" spans="1:13" x14ac:dyDescent="0.25">
      <c r="A6226">
        <v>16226</v>
      </c>
      <c r="B6226" t="s">
        <v>3801</v>
      </c>
      <c r="C6226" t="s">
        <v>80</v>
      </c>
      <c r="D6226" t="s">
        <v>26</v>
      </c>
      <c r="E6226" t="s">
        <v>25</v>
      </c>
      <c r="F6226" s="35">
        <v>30.144400000000001</v>
      </c>
      <c r="G6226" t="str">
        <f t="shared" si="194"/>
        <v>Casual Buyers</v>
      </c>
      <c r="H6226" s="4">
        <v>41756</v>
      </c>
      <c r="I6226">
        <f>WEEKDAY(Cleaned!$H6226)</f>
        <v>1</v>
      </c>
      <c r="J6226" t="s">
        <v>12</v>
      </c>
      <c r="K6226" s="4">
        <v>23176</v>
      </c>
      <c r="L6226">
        <f>INT(YEARFRAC(Cleaned!$K6226,Cleaned!$H6226,1))</f>
        <v>50</v>
      </c>
      <c r="M6226" t="str">
        <f t="shared" si="195"/>
        <v>Seniors</v>
      </c>
    </row>
    <row r="6227" spans="1:13" x14ac:dyDescent="0.25">
      <c r="A6227">
        <v>16227</v>
      </c>
      <c r="B6227" t="s">
        <v>3807</v>
      </c>
      <c r="C6227" t="s">
        <v>80</v>
      </c>
      <c r="D6227" t="s">
        <v>26</v>
      </c>
      <c r="E6227" t="s">
        <v>25</v>
      </c>
      <c r="F6227" s="35">
        <v>2602.2529</v>
      </c>
      <c r="G6227" t="str">
        <f t="shared" si="194"/>
        <v>Brand Seekers</v>
      </c>
      <c r="H6227" s="4">
        <v>41765</v>
      </c>
      <c r="I6227">
        <f>WEEKDAY(Cleaned!$H6227)</f>
        <v>3</v>
      </c>
      <c r="J6227" t="s">
        <v>12</v>
      </c>
      <c r="K6227" s="4">
        <v>23717</v>
      </c>
      <c r="L6227">
        <f>INT(YEARFRAC(Cleaned!$K6227,Cleaned!$H6227,1))</f>
        <v>49</v>
      </c>
      <c r="M6227" t="str">
        <f t="shared" si="195"/>
        <v>Adult</v>
      </c>
    </row>
    <row r="6228" spans="1:13" x14ac:dyDescent="0.25">
      <c r="A6228">
        <v>16228</v>
      </c>
      <c r="B6228" t="s">
        <v>3597</v>
      </c>
      <c r="C6228" t="s">
        <v>80</v>
      </c>
      <c r="D6228" t="s">
        <v>26</v>
      </c>
      <c r="E6228" t="s">
        <v>25</v>
      </c>
      <c r="F6228" s="35">
        <v>858.96069999999997</v>
      </c>
      <c r="G6228" t="str">
        <f t="shared" si="194"/>
        <v>Casual Buyers</v>
      </c>
      <c r="H6228" s="4">
        <v>41780</v>
      </c>
      <c r="I6228">
        <f>WEEKDAY(Cleaned!$H6228)</f>
        <v>4</v>
      </c>
      <c r="J6228" t="s">
        <v>12</v>
      </c>
      <c r="K6228" s="4">
        <v>22691</v>
      </c>
      <c r="L6228">
        <f>INT(YEARFRAC(Cleaned!$K6228,Cleaned!$H6228,1))</f>
        <v>52</v>
      </c>
      <c r="M6228" t="str">
        <f t="shared" si="195"/>
        <v>Seniors</v>
      </c>
    </row>
    <row r="6229" spans="1:13" x14ac:dyDescent="0.25">
      <c r="A6229">
        <v>16229</v>
      </c>
      <c r="B6229" t="s">
        <v>3808</v>
      </c>
      <c r="C6229" t="s">
        <v>80</v>
      </c>
      <c r="D6229" t="s">
        <v>26</v>
      </c>
      <c r="E6229" t="s">
        <v>25</v>
      </c>
      <c r="F6229" s="35">
        <v>24.2879</v>
      </c>
      <c r="G6229" t="str">
        <f t="shared" si="194"/>
        <v>Casual Buyers</v>
      </c>
      <c r="H6229" s="4">
        <v>41781</v>
      </c>
      <c r="I6229">
        <f>WEEKDAY(Cleaned!$H6229)</f>
        <v>5</v>
      </c>
      <c r="J6229" t="s">
        <v>12</v>
      </c>
      <c r="K6229" s="4">
        <v>18494</v>
      </c>
      <c r="L6229">
        <f>INT(YEARFRAC(Cleaned!$K6229,Cleaned!$H6229,1))</f>
        <v>63</v>
      </c>
      <c r="M6229" t="str">
        <f t="shared" si="195"/>
        <v>Seniors</v>
      </c>
    </row>
    <row r="6230" spans="1:13" x14ac:dyDescent="0.25">
      <c r="A6230">
        <v>16230</v>
      </c>
      <c r="B6230" t="s">
        <v>3809</v>
      </c>
      <c r="C6230" t="s">
        <v>80</v>
      </c>
      <c r="D6230" t="s">
        <v>26</v>
      </c>
      <c r="E6230" t="s">
        <v>25</v>
      </c>
      <c r="F6230" s="35">
        <v>5.5140000000000002</v>
      </c>
      <c r="G6230" t="str">
        <f t="shared" si="194"/>
        <v>Casual Buyers</v>
      </c>
      <c r="H6230" s="4">
        <v>41787</v>
      </c>
      <c r="I6230">
        <f>WEEKDAY(Cleaned!$H6230)</f>
        <v>4</v>
      </c>
      <c r="J6230" t="s">
        <v>17</v>
      </c>
      <c r="K6230" s="4">
        <v>18576</v>
      </c>
      <c r="L6230">
        <f>INT(YEARFRAC(Cleaned!$K6230,Cleaned!$H6230,1))</f>
        <v>63</v>
      </c>
      <c r="M6230" t="str">
        <f t="shared" si="195"/>
        <v>Seniors</v>
      </c>
    </row>
    <row r="6231" spans="1:13" x14ac:dyDescent="0.25">
      <c r="A6231">
        <v>16231</v>
      </c>
      <c r="B6231" t="s">
        <v>3799</v>
      </c>
      <c r="C6231" t="s">
        <v>80</v>
      </c>
      <c r="D6231" t="s">
        <v>26</v>
      </c>
      <c r="E6231" t="s">
        <v>25</v>
      </c>
      <c r="F6231" s="35">
        <v>27.061499999999999</v>
      </c>
      <c r="G6231" t="str">
        <f t="shared" si="194"/>
        <v>Casual Buyers</v>
      </c>
      <c r="H6231" s="4">
        <v>41803</v>
      </c>
      <c r="I6231">
        <f>WEEKDAY(Cleaned!$H6231)</f>
        <v>6</v>
      </c>
      <c r="J6231" t="s">
        <v>12</v>
      </c>
      <c r="K6231" s="4">
        <v>13413</v>
      </c>
      <c r="L6231">
        <f>INT(YEARFRAC(Cleaned!$K6231,Cleaned!$H6231,1))</f>
        <v>77</v>
      </c>
      <c r="M6231" t="str">
        <f t="shared" si="195"/>
        <v>Elders</v>
      </c>
    </row>
    <row r="6232" spans="1:13" x14ac:dyDescent="0.25">
      <c r="A6232">
        <v>16232</v>
      </c>
      <c r="B6232" t="s">
        <v>3810</v>
      </c>
      <c r="C6232" t="s">
        <v>81</v>
      </c>
      <c r="D6232" t="s">
        <v>10</v>
      </c>
      <c r="E6232" t="s">
        <v>11</v>
      </c>
      <c r="F6232" s="35">
        <v>3953.9884000000002</v>
      </c>
      <c r="G6232" t="str">
        <f t="shared" si="194"/>
        <v>Brand Seekers</v>
      </c>
      <c r="H6232" s="4">
        <v>40776</v>
      </c>
      <c r="I6232">
        <f>WEEKDAY(Cleaned!$H6232)</f>
        <v>1</v>
      </c>
      <c r="J6232" t="s">
        <v>12</v>
      </c>
      <c r="K6232" s="4">
        <v>28758</v>
      </c>
      <c r="L6232">
        <f>INT(YEARFRAC(Cleaned!$K6232,Cleaned!$H6232,1))</f>
        <v>32</v>
      </c>
      <c r="M6232" t="str">
        <f t="shared" si="195"/>
        <v>Young Adult</v>
      </c>
    </row>
    <row r="6233" spans="1:13" x14ac:dyDescent="0.25">
      <c r="A6233">
        <v>16233</v>
      </c>
      <c r="B6233" t="s">
        <v>3811</v>
      </c>
      <c r="C6233" t="s">
        <v>81</v>
      </c>
      <c r="D6233" t="s">
        <v>10</v>
      </c>
      <c r="E6233" t="s">
        <v>11</v>
      </c>
      <c r="F6233" s="35">
        <v>772.50360000000001</v>
      </c>
      <c r="G6233" t="str">
        <f t="shared" si="194"/>
        <v>Casual Buyers</v>
      </c>
      <c r="H6233" s="4">
        <v>40922</v>
      </c>
      <c r="I6233">
        <f>WEEKDAY(Cleaned!$H6233)</f>
        <v>7</v>
      </c>
      <c r="J6233" t="s">
        <v>17</v>
      </c>
      <c r="K6233" s="4">
        <v>16871</v>
      </c>
      <c r="L6233">
        <f>INT(YEARFRAC(Cleaned!$K6233,Cleaned!$H6233,1))</f>
        <v>65</v>
      </c>
      <c r="M6233" t="str">
        <f t="shared" si="195"/>
        <v>Elders</v>
      </c>
    </row>
    <row r="6234" spans="1:13" x14ac:dyDescent="0.25">
      <c r="A6234">
        <v>16234</v>
      </c>
      <c r="B6234" t="s">
        <v>3812</v>
      </c>
      <c r="C6234" t="s">
        <v>81</v>
      </c>
      <c r="D6234" t="s">
        <v>10</v>
      </c>
      <c r="E6234" t="s">
        <v>11</v>
      </c>
      <c r="F6234" s="35">
        <v>3953.9884000000002</v>
      </c>
      <c r="G6234" t="str">
        <f t="shared" si="194"/>
        <v>Brand Seekers</v>
      </c>
      <c r="H6234" s="4">
        <v>40949</v>
      </c>
      <c r="I6234">
        <f>WEEKDAY(Cleaned!$H6234)</f>
        <v>6</v>
      </c>
      <c r="J6234" t="s">
        <v>14</v>
      </c>
      <c r="K6234" s="4">
        <v>22260</v>
      </c>
      <c r="L6234">
        <f>INT(YEARFRAC(Cleaned!$K6234,Cleaned!$H6234,1))</f>
        <v>51</v>
      </c>
      <c r="M6234" t="str">
        <f t="shared" si="195"/>
        <v>Seniors</v>
      </c>
    </row>
    <row r="6235" spans="1:13" x14ac:dyDescent="0.25">
      <c r="A6235">
        <v>16235</v>
      </c>
      <c r="B6235" t="s">
        <v>3813</v>
      </c>
      <c r="C6235" t="s">
        <v>81</v>
      </c>
      <c r="D6235" t="s">
        <v>10</v>
      </c>
      <c r="E6235" t="s">
        <v>11</v>
      </c>
      <c r="F6235" s="35">
        <v>3953.9884000000002</v>
      </c>
      <c r="G6235" t="str">
        <f t="shared" si="194"/>
        <v>Brand Seekers</v>
      </c>
      <c r="H6235" s="4">
        <v>40951</v>
      </c>
      <c r="I6235">
        <f>WEEKDAY(Cleaned!$H6235)</f>
        <v>1</v>
      </c>
      <c r="J6235" t="s">
        <v>12</v>
      </c>
      <c r="K6235" s="4">
        <v>24129</v>
      </c>
      <c r="L6235">
        <f>INT(YEARFRAC(Cleaned!$K6235,Cleaned!$H6235,1))</f>
        <v>46</v>
      </c>
      <c r="M6235" t="str">
        <f t="shared" si="195"/>
        <v>Adult</v>
      </c>
    </row>
    <row r="6236" spans="1:13" x14ac:dyDescent="0.25">
      <c r="A6236">
        <v>16236</v>
      </c>
      <c r="B6236" t="s">
        <v>3772</v>
      </c>
      <c r="C6236" t="s">
        <v>81</v>
      </c>
      <c r="D6236" t="s">
        <v>10</v>
      </c>
      <c r="E6236" t="s">
        <v>11</v>
      </c>
      <c r="F6236" s="35">
        <v>3953.9884000000002</v>
      </c>
      <c r="G6236" t="str">
        <f t="shared" si="194"/>
        <v>Brand Seekers</v>
      </c>
      <c r="H6236" s="4">
        <v>40956</v>
      </c>
      <c r="I6236">
        <f>WEEKDAY(Cleaned!$H6236)</f>
        <v>6</v>
      </c>
      <c r="J6236" t="s">
        <v>16</v>
      </c>
      <c r="K6236" s="4">
        <v>21715</v>
      </c>
      <c r="L6236">
        <f>INT(YEARFRAC(Cleaned!$K6236,Cleaned!$H6236,1))</f>
        <v>52</v>
      </c>
      <c r="M6236" t="str">
        <f t="shared" si="195"/>
        <v>Seniors</v>
      </c>
    </row>
    <row r="6237" spans="1:13" x14ac:dyDescent="0.25">
      <c r="A6237">
        <v>16237</v>
      </c>
      <c r="B6237" t="s">
        <v>3814</v>
      </c>
      <c r="C6237" t="s">
        <v>81</v>
      </c>
      <c r="D6237" t="s">
        <v>10</v>
      </c>
      <c r="E6237" t="s">
        <v>11</v>
      </c>
      <c r="F6237" s="35">
        <v>3953.9884000000002</v>
      </c>
      <c r="G6237" t="str">
        <f t="shared" si="194"/>
        <v>Brand Seekers</v>
      </c>
      <c r="H6237" s="4">
        <v>40982</v>
      </c>
      <c r="I6237">
        <f>WEEKDAY(Cleaned!$H6237)</f>
        <v>4</v>
      </c>
      <c r="J6237" t="s">
        <v>12</v>
      </c>
      <c r="K6237" s="4">
        <v>19193</v>
      </c>
      <c r="L6237">
        <f>INT(YEARFRAC(Cleaned!$K6237,Cleaned!$H6237,1))</f>
        <v>59</v>
      </c>
      <c r="M6237" t="str">
        <f t="shared" si="195"/>
        <v>Seniors</v>
      </c>
    </row>
    <row r="6238" spans="1:13" x14ac:dyDescent="0.25">
      <c r="A6238">
        <v>16238</v>
      </c>
      <c r="B6238" t="s">
        <v>3815</v>
      </c>
      <c r="C6238" t="s">
        <v>81</v>
      </c>
      <c r="D6238" t="s">
        <v>10</v>
      </c>
      <c r="E6238" t="s">
        <v>11</v>
      </c>
      <c r="F6238" s="35">
        <v>3953.9884000000002</v>
      </c>
      <c r="G6238" t="str">
        <f t="shared" si="194"/>
        <v>Brand Seekers</v>
      </c>
      <c r="H6238" s="4">
        <v>40984</v>
      </c>
      <c r="I6238">
        <f>WEEKDAY(Cleaned!$H6238)</f>
        <v>6</v>
      </c>
      <c r="J6238" t="s">
        <v>14</v>
      </c>
      <c r="K6238" s="4">
        <v>23452</v>
      </c>
      <c r="L6238">
        <f>INT(YEARFRAC(Cleaned!$K6238,Cleaned!$H6238,1))</f>
        <v>47</v>
      </c>
      <c r="M6238" t="str">
        <f t="shared" si="195"/>
        <v>Adult</v>
      </c>
    </row>
    <row r="6239" spans="1:13" x14ac:dyDescent="0.25">
      <c r="A6239">
        <v>16239</v>
      </c>
      <c r="B6239" t="s">
        <v>3816</v>
      </c>
      <c r="C6239" t="s">
        <v>81</v>
      </c>
      <c r="D6239" t="s">
        <v>10</v>
      </c>
      <c r="E6239" t="s">
        <v>11</v>
      </c>
      <c r="F6239" s="35">
        <v>3953.9884000000002</v>
      </c>
      <c r="G6239" t="str">
        <f t="shared" si="194"/>
        <v>Brand Seekers</v>
      </c>
      <c r="H6239" s="4">
        <v>40993</v>
      </c>
      <c r="I6239">
        <f>WEEKDAY(Cleaned!$H6239)</f>
        <v>1</v>
      </c>
      <c r="J6239" t="s">
        <v>17</v>
      </c>
      <c r="K6239" s="4">
        <v>22598</v>
      </c>
      <c r="L6239">
        <f>INT(YEARFRAC(Cleaned!$K6239,Cleaned!$H6239,1))</f>
        <v>50</v>
      </c>
      <c r="M6239" t="str">
        <f t="shared" si="195"/>
        <v>Seniors</v>
      </c>
    </row>
    <row r="6240" spans="1:13" x14ac:dyDescent="0.25">
      <c r="A6240">
        <v>16240</v>
      </c>
      <c r="B6240" t="s">
        <v>3817</v>
      </c>
      <c r="C6240" t="s">
        <v>81</v>
      </c>
      <c r="D6240" t="s">
        <v>10</v>
      </c>
      <c r="E6240" t="s">
        <v>11</v>
      </c>
      <c r="F6240" s="35">
        <v>3756.989</v>
      </c>
      <c r="G6240" t="str">
        <f t="shared" si="194"/>
        <v>Brand Seekers</v>
      </c>
      <c r="H6240" s="4">
        <v>41015</v>
      </c>
      <c r="I6240">
        <f>WEEKDAY(Cleaned!$H6240)</f>
        <v>2</v>
      </c>
      <c r="J6240" t="s">
        <v>18</v>
      </c>
      <c r="K6240" s="4">
        <v>26398</v>
      </c>
      <c r="L6240">
        <f>INT(YEARFRAC(Cleaned!$K6240,Cleaned!$H6240,1))</f>
        <v>40</v>
      </c>
      <c r="M6240" t="str">
        <f t="shared" si="195"/>
        <v>Adult</v>
      </c>
    </row>
    <row r="6241" spans="1:13" x14ac:dyDescent="0.25">
      <c r="A6241">
        <v>16241</v>
      </c>
      <c r="B6241" t="s">
        <v>3789</v>
      </c>
      <c r="C6241" t="s">
        <v>81</v>
      </c>
      <c r="D6241" t="s">
        <v>10</v>
      </c>
      <c r="E6241" t="s">
        <v>11</v>
      </c>
      <c r="F6241" s="35">
        <v>3953.9884000000002</v>
      </c>
      <c r="G6241" t="str">
        <f t="shared" si="194"/>
        <v>Brand Seekers</v>
      </c>
      <c r="H6241" s="4">
        <v>41019</v>
      </c>
      <c r="I6241">
        <f>WEEKDAY(Cleaned!$H6241)</f>
        <v>6</v>
      </c>
      <c r="J6241" t="s">
        <v>12</v>
      </c>
      <c r="K6241" s="4">
        <v>21421</v>
      </c>
      <c r="L6241">
        <f>INT(YEARFRAC(Cleaned!$K6241,Cleaned!$H6241,1))</f>
        <v>53</v>
      </c>
      <c r="M6241" t="str">
        <f t="shared" si="195"/>
        <v>Seniors</v>
      </c>
    </row>
    <row r="6242" spans="1:13" x14ac:dyDescent="0.25">
      <c r="A6242">
        <v>16242</v>
      </c>
      <c r="B6242" t="s">
        <v>3818</v>
      </c>
      <c r="C6242" t="s">
        <v>81</v>
      </c>
      <c r="D6242" t="s">
        <v>10</v>
      </c>
      <c r="E6242" t="s">
        <v>11</v>
      </c>
      <c r="F6242" s="35">
        <v>3953.9884000000002</v>
      </c>
      <c r="G6242" t="str">
        <f t="shared" si="194"/>
        <v>Brand Seekers</v>
      </c>
      <c r="H6242" s="4">
        <v>41038</v>
      </c>
      <c r="I6242">
        <f>WEEKDAY(Cleaned!$H6242)</f>
        <v>4</v>
      </c>
      <c r="J6242" t="s">
        <v>17</v>
      </c>
      <c r="K6242" s="4">
        <v>20729</v>
      </c>
      <c r="L6242">
        <f>INT(YEARFRAC(Cleaned!$K6242,Cleaned!$H6242,1))</f>
        <v>55</v>
      </c>
      <c r="M6242" t="str">
        <f t="shared" si="195"/>
        <v>Seniors</v>
      </c>
    </row>
    <row r="6243" spans="1:13" x14ac:dyDescent="0.25">
      <c r="A6243">
        <v>16243</v>
      </c>
      <c r="B6243" t="s">
        <v>3819</v>
      </c>
      <c r="C6243" t="s">
        <v>81</v>
      </c>
      <c r="D6243" t="s">
        <v>10</v>
      </c>
      <c r="E6243" t="s">
        <v>11</v>
      </c>
      <c r="F6243" s="35">
        <v>772.50360000000001</v>
      </c>
      <c r="G6243" t="str">
        <f t="shared" si="194"/>
        <v>Casual Buyers</v>
      </c>
      <c r="H6243" s="4">
        <v>41047</v>
      </c>
      <c r="I6243">
        <f>WEEKDAY(Cleaned!$H6243)</f>
        <v>6</v>
      </c>
      <c r="J6243" t="s">
        <v>13</v>
      </c>
      <c r="K6243" s="4">
        <v>24885</v>
      </c>
      <c r="L6243">
        <f>INT(YEARFRAC(Cleaned!$K6243,Cleaned!$H6243,1))</f>
        <v>44</v>
      </c>
      <c r="M6243" t="str">
        <f t="shared" si="195"/>
        <v>Adult</v>
      </c>
    </row>
    <row r="6244" spans="1:13" x14ac:dyDescent="0.25">
      <c r="A6244">
        <v>16244</v>
      </c>
      <c r="B6244" t="s">
        <v>3820</v>
      </c>
      <c r="C6244" t="s">
        <v>81</v>
      </c>
      <c r="D6244" t="s">
        <v>10</v>
      </c>
      <c r="E6244" t="s">
        <v>11</v>
      </c>
      <c r="F6244" s="35">
        <v>3953.9884000000002</v>
      </c>
      <c r="G6244" t="str">
        <f t="shared" si="194"/>
        <v>Brand Seekers</v>
      </c>
      <c r="H6244" s="4">
        <v>41054</v>
      </c>
      <c r="I6244">
        <f>WEEKDAY(Cleaned!$H6244)</f>
        <v>6</v>
      </c>
      <c r="J6244" t="s">
        <v>15</v>
      </c>
      <c r="K6244" s="4">
        <v>20006</v>
      </c>
      <c r="L6244">
        <f>INT(YEARFRAC(Cleaned!$K6244,Cleaned!$H6244,1))</f>
        <v>57</v>
      </c>
      <c r="M6244" t="str">
        <f t="shared" si="195"/>
        <v>Seniors</v>
      </c>
    </row>
    <row r="6245" spans="1:13" x14ac:dyDescent="0.25">
      <c r="A6245">
        <v>16245</v>
      </c>
      <c r="B6245" t="s">
        <v>3821</v>
      </c>
      <c r="C6245" t="s">
        <v>81</v>
      </c>
      <c r="D6245" t="s">
        <v>10</v>
      </c>
      <c r="E6245" t="s">
        <v>11</v>
      </c>
      <c r="F6245" s="35">
        <v>2699.9018000000001</v>
      </c>
      <c r="G6245" t="str">
        <f t="shared" si="194"/>
        <v>Brand Seekers</v>
      </c>
      <c r="H6245" s="4">
        <v>41067</v>
      </c>
      <c r="I6245">
        <f>WEEKDAY(Cleaned!$H6245)</f>
        <v>5</v>
      </c>
      <c r="J6245" t="s">
        <v>16</v>
      </c>
      <c r="K6245" s="4">
        <v>27187</v>
      </c>
      <c r="L6245">
        <f>INT(YEARFRAC(Cleaned!$K6245,Cleaned!$H6245,1))</f>
        <v>38</v>
      </c>
      <c r="M6245" t="str">
        <f t="shared" si="195"/>
        <v>Adult</v>
      </c>
    </row>
    <row r="6246" spans="1:13" x14ac:dyDescent="0.25">
      <c r="A6246">
        <v>16246</v>
      </c>
      <c r="B6246" t="s">
        <v>3822</v>
      </c>
      <c r="C6246" t="s">
        <v>81</v>
      </c>
      <c r="D6246" t="s">
        <v>10</v>
      </c>
      <c r="E6246" t="s">
        <v>11</v>
      </c>
      <c r="F6246" s="35">
        <v>865.20399999999995</v>
      </c>
      <c r="G6246" t="str">
        <f t="shared" si="194"/>
        <v>Casual Buyers</v>
      </c>
      <c r="H6246" s="4">
        <v>41074</v>
      </c>
      <c r="I6246">
        <f>WEEKDAY(Cleaned!$H6246)</f>
        <v>5</v>
      </c>
      <c r="J6246" t="s">
        <v>15</v>
      </c>
      <c r="K6246" s="4">
        <v>17795</v>
      </c>
      <c r="L6246">
        <f>INT(YEARFRAC(Cleaned!$K6246,Cleaned!$H6246,1))</f>
        <v>63</v>
      </c>
      <c r="M6246" t="str">
        <f t="shared" si="195"/>
        <v>Seniors</v>
      </c>
    </row>
    <row r="6247" spans="1:13" x14ac:dyDescent="0.25">
      <c r="A6247">
        <v>16247</v>
      </c>
      <c r="B6247" t="s">
        <v>3823</v>
      </c>
      <c r="C6247" t="s">
        <v>81</v>
      </c>
      <c r="D6247" t="s">
        <v>10</v>
      </c>
      <c r="E6247" t="s">
        <v>11</v>
      </c>
      <c r="F6247" s="35">
        <v>2410.6266000000001</v>
      </c>
      <c r="G6247" t="str">
        <f t="shared" si="194"/>
        <v>Brand Seekers</v>
      </c>
      <c r="H6247" s="4">
        <v>41079</v>
      </c>
      <c r="I6247">
        <f>WEEKDAY(Cleaned!$H6247)</f>
        <v>3</v>
      </c>
      <c r="J6247" t="s">
        <v>15</v>
      </c>
      <c r="K6247" s="4">
        <v>20706</v>
      </c>
      <c r="L6247">
        <f>INT(YEARFRAC(Cleaned!$K6247,Cleaned!$H6247,1))</f>
        <v>55</v>
      </c>
      <c r="M6247" t="str">
        <f t="shared" si="195"/>
        <v>Seniors</v>
      </c>
    </row>
    <row r="6248" spans="1:13" x14ac:dyDescent="0.25">
      <c r="A6248">
        <v>16248</v>
      </c>
      <c r="B6248" t="s">
        <v>3824</v>
      </c>
      <c r="C6248" t="s">
        <v>81</v>
      </c>
      <c r="D6248" t="s">
        <v>10</v>
      </c>
      <c r="E6248" t="s">
        <v>11</v>
      </c>
      <c r="F6248" s="35">
        <v>2288.9187000000002</v>
      </c>
      <c r="G6248" t="str">
        <f t="shared" si="194"/>
        <v>Brand Seekers</v>
      </c>
      <c r="H6248" s="4">
        <v>41149</v>
      </c>
      <c r="I6248">
        <f>WEEKDAY(Cleaned!$H6248)</f>
        <v>3</v>
      </c>
      <c r="J6248" t="s">
        <v>18</v>
      </c>
      <c r="K6248" s="4">
        <v>29140</v>
      </c>
      <c r="L6248">
        <f>INT(YEARFRAC(Cleaned!$K6248,Cleaned!$H6248,1))</f>
        <v>32</v>
      </c>
      <c r="M6248" t="str">
        <f t="shared" si="195"/>
        <v>Young Adult</v>
      </c>
    </row>
    <row r="6249" spans="1:13" x14ac:dyDescent="0.25">
      <c r="A6249">
        <v>16249</v>
      </c>
      <c r="B6249" t="s">
        <v>3825</v>
      </c>
      <c r="C6249" t="s">
        <v>81</v>
      </c>
      <c r="D6249" t="s">
        <v>10</v>
      </c>
      <c r="E6249" t="s">
        <v>11</v>
      </c>
      <c r="F6249" s="35">
        <v>865.20399999999995</v>
      </c>
      <c r="G6249" t="str">
        <f t="shared" si="194"/>
        <v>Casual Buyers</v>
      </c>
      <c r="H6249" s="4">
        <v>41167</v>
      </c>
      <c r="I6249">
        <f>WEEKDAY(Cleaned!$H6249)</f>
        <v>7</v>
      </c>
      <c r="J6249" t="s">
        <v>16</v>
      </c>
      <c r="K6249" s="4">
        <v>22789</v>
      </c>
      <c r="L6249">
        <f>INT(YEARFRAC(Cleaned!$K6249,Cleaned!$H6249,1))</f>
        <v>50</v>
      </c>
      <c r="M6249" t="str">
        <f t="shared" si="195"/>
        <v>Seniors</v>
      </c>
    </row>
    <row r="6250" spans="1:13" x14ac:dyDescent="0.25">
      <c r="A6250">
        <v>16250</v>
      </c>
      <c r="B6250" t="s">
        <v>3826</v>
      </c>
      <c r="C6250" t="s">
        <v>81</v>
      </c>
      <c r="D6250" t="s">
        <v>10</v>
      </c>
      <c r="E6250" t="s">
        <v>11</v>
      </c>
      <c r="F6250" s="35">
        <v>1105.4834000000001</v>
      </c>
      <c r="G6250" t="str">
        <f t="shared" si="194"/>
        <v>Casual Buyers</v>
      </c>
      <c r="H6250" s="4">
        <v>41180</v>
      </c>
      <c r="I6250">
        <f>WEEKDAY(Cleaned!$H6250)</f>
        <v>6</v>
      </c>
      <c r="J6250" t="s">
        <v>15</v>
      </c>
      <c r="K6250" s="4">
        <v>23820</v>
      </c>
      <c r="L6250">
        <f>INT(YEARFRAC(Cleaned!$K6250,Cleaned!$H6250,1))</f>
        <v>47</v>
      </c>
      <c r="M6250" t="str">
        <f t="shared" si="195"/>
        <v>Adult</v>
      </c>
    </row>
    <row r="6251" spans="1:13" x14ac:dyDescent="0.25">
      <c r="A6251">
        <v>16251</v>
      </c>
      <c r="B6251" t="s">
        <v>3827</v>
      </c>
      <c r="C6251" t="s">
        <v>81</v>
      </c>
      <c r="D6251" t="s">
        <v>10</v>
      </c>
      <c r="E6251" t="s">
        <v>11</v>
      </c>
      <c r="F6251" s="35">
        <v>2264.2536</v>
      </c>
      <c r="G6251" t="str">
        <f t="shared" si="194"/>
        <v>Brand Seekers</v>
      </c>
      <c r="H6251" s="4">
        <v>41275</v>
      </c>
      <c r="I6251">
        <f>WEEKDAY(Cleaned!$H6251)</f>
        <v>3</v>
      </c>
      <c r="J6251" t="s">
        <v>12</v>
      </c>
      <c r="K6251" s="4">
        <v>16488</v>
      </c>
      <c r="L6251">
        <f>INT(YEARFRAC(Cleaned!$K6251,Cleaned!$H6251,1))</f>
        <v>67</v>
      </c>
      <c r="M6251" t="str">
        <f t="shared" si="195"/>
        <v>Elders</v>
      </c>
    </row>
    <row r="6252" spans="1:13" x14ac:dyDescent="0.25">
      <c r="A6252">
        <v>16252</v>
      </c>
      <c r="B6252" t="s">
        <v>3828</v>
      </c>
      <c r="C6252" t="s">
        <v>81</v>
      </c>
      <c r="D6252" t="s">
        <v>10</v>
      </c>
      <c r="E6252" t="s">
        <v>11</v>
      </c>
      <c r="F6252" s="35">
        <v>2264.2536</v>
      </c>
      <c r="G6252" t="str">
        <f t="shared" si="194"/>
        <v>Brand Seekers</v>
      </c>
      <c r="H6252" s="4">
        <v>41278</v>
      </c>
      <c r="I6252">
        <f>WEEKDAY(Cleaned!$H6252)</f>
        <v>6</v>
      </c>
      <c r="J6252" t="s">
        <v>17</v>
      </c>
      <c r="K6252" s="4">
        <v>13039</v>
      </c>
      <c r="L6252">
        <f>INT(YEARFRAC(Cleaned!$K6252,Cleaned!$H6252,1))</f>
        <v>77</v>
      </c>
      <c r="M6252" t="str">
        <f t="shared" si="195"/>
        <v>Elders</v>
      </c>
    </row>
    <row r="6253" spans="1:13" x14ac:dyDescent="0.25">
      <c r="A6253">
        <v>16253</v>
      </c>
      <c r="B6253" t="s">
        <v>3561</v>
      </c>
      <c r="C6253" t="s">
        <v>80</v>
      </c>
      <c r="D6253" t="s">
        <v>26</v>
      </c>
      <c r="E6253" t="s">
        <v>24</v>
      </c>
      <c r="F6253" s="35">
        <v>2563.5889999999999</v>
      </c>
      <c r="G6253" t="str">
        <f t="shared" si="194"/>
        <v>Brand Seekers</v>
      </c>
      <c r="H6253" s="4">
        <v>41685</v>
      </c>
      <c r="I6253">
        <f>WEEKDAY(Cleaned!$H6253)</f>
        <v>7</v>
      </c>
      <c r="J6253" t="s">
        <v>15</v>
      </c>
      <c r="K6253" s="4">
        <v>24723</v>
      </c>
      <c r="L6253">
        <f>INT(YEARFRAC(Cleaned!$K6253,Cleaned!$H6253,1))</f>
        <v>46</v>
      </c>
      <c r="M6253" t="str">
        <f t="shared" si="195"/>
        <v>Adult</v>
      </c>
    </row>
    <row r="6254" spans="1:13" x14ac:dyDescent="0.25">
      <c r="A6254">
        <v>16254</v>
      </c>
      <c r="B6254" t="s">
        <v>3638</v>
      </c>
      <c r="C6254" t="s">
        <v>80</v>
      </c>
      <c r="D6254" t="s">
        <v>26</v>
      </c>
      <c r="E6254" t="s">
        <v>24</v>
      </c>
      <c r="F6254" s="35">
        <v>8.0443999999999996</v>
      </c>
      <c r="G6254" t="str">
        <f t="shared" si="194"/>
        <v>Casual Buyers</v>
      </c>
      <c r="H6254" s="4">
        <v>41687</v>
      </c>
      <c r="I6254">
        <f>WEEKDAY(Cleaned!$H6254)</f>
        <v>2</v>
      </c>
      <c r="J6254" t="s">
        <v>12</v>
      </c>
      <c r="K6254" s="4">
        <v>21339</v>
      </c>
      <c r="L6254">
        <f>INT(YEARFRAC(Cleaned!$K6254,Cleaned!$H6254,1))</f>
        <v>55</v>
      </c>
      <c r="M6254" t="str">
        <f t="shared" si="195"/>
        <v>Seniors</v>
      </c>
    </row>
    <row r="6255" spans="1:13" x14ac:dyDescent="0.25">
      <c r="A6255">
        <v>16255</v>
      </c>
      <c r="B6255" t="s">
        <v>3829</v>
      </c>
      <c r="C6255" t="s">
        <v>80</v>
      </c>
      <c r="D6255" t="s">
        <v>26</v>
      </c>
      <c r="E6255" t="s">
        <v>24</v>
      </c>
      <c r="F6255" s="35">
        <v>1918.2579000000001</v>
      </c>
      <c r="G6255" t="str">
        <f t="shared" si="194"/>
        <v>Brand Seekers</v>
      </c>
      <c r="H6255" s="4">
        <v>41688</v>
      </c>
      <c r="I6255">
        <f>WEEKDAY(Cleaned!$H6255)</f>
        <v>3</v>
      </c>
      <c r="J6255" t="s">
        <v>18</v>
      </c>
      <c r="K6255" s="4">
        <v>19953</v>
      </c>
      <c r="L6255">
        <f>INT(YEARFRAC(Cleaned!$K6255,Cleaned!$H6255,1))</f>
        <v>59</v>
      </c>
      <c r="M6255" t="str">
        <f t="shared" si="195"/>
        <v>Seniors</v>
      </c>
    </row>
    <row r="6256" spans="1:13" x14ac:dyDescent="0.25">
      <c r="A6256">
        <v>16256</v>
      </c>
      <c r="B6256" t="s">
        <v>3830</v>
      </c>
      <c r="C6256" t="s">
        <v>80</v>
      </c>
      <c r="D6256" t="s">
        <v>26</v>
      </c>
      <c r="E6256" t="s">
        <v>24</v>
      </c>
      <c r="F6256" s="35">
        <v>77.338999999999999</v>
      </c>
      <c r="G6256" t="str">
        <f t="shared" si="194"/>
        <v>Casual Buyers</v>
      </c>
      <c r="H6256" s="4">
        <v>41688</v>
      </c>
      <c r="I6256">
        <f>WEEKDAY(Cleaned!$H6256)</f>
        <v>3</v>
      </c>
      <c r="J6256" t="s">
        <v>13</v>
      </c>
      <c r="K6256" s="4">
        <v>25862</v>
      </c>
      <c r="L6256">
        <f>INT(YEARFRAC(Cleaned!$K6256,Cleaned!$H6256,1))</f>
        <v>43</v>
      </c>
      <c r="M6256" t="str">
        <f t="shared" si="195"/>
        <v>Adult</v>
      </c>
    </row>
    <row r="6257" spans="1:13" x14ac:dyDescent="0.25">
      <c r="A6257">
        <v>16257</v>
      </c>
      <c r="B6257" t="s">
        <v>3446</v>
      </c>
      <c r="C6257" t="s">
        <v>80</v>
      </c>
      <c r="D6257" t="s">
        <v>26</v>
      </c>
      <c r="E6257" t="s">
        <v>24</v>
      </c>
      <c r="F6257" s="35">
        <v>2649.8453</v>
      </c>
      <c r="G6257" t="str">
        <f t="shared" si="194"/>
        <v>Brand Seekers</v>
      </c>
      <c r="H6257" s="4">
        <v>41707</v>
      </c>
      <c r="I6257">
        <f>WEEKDAY(Cleaned!$H6257)</f>
        <v>1</v>
      </c>
      <c r="J6257" t="s">
        <v>15</v>
      </c>
      <c r="K6257" s="4">
        <v>23177</v>
      </c>
      <c r="L6257">
        <f>INT(YEARFRAC(Cleaned!$K6257,Cleaned!$H6257,1))</f>
        <v>50</v>
      </c>
      <c r="M6257" t="str">
        <f t="shared" si="195"/>
        <v>Seniors</v>
      </c>
    </row>
    <row r="6258" spans="1:13" x14ac:dyDescent="0.25">
      <c r="A6258">
        <v>16258</v>
      </c>
      <c r="B6258" t="s">
        <v>3494</v>
      </c>
      <c r="C6258" t="s">
        <v>80</v>
      </c>
      <c r="D6258" t="s">
        <v>26</v>
      </c>
      <c r="E6258" t="s">
        <v>24</v>
      </c>
      <c r="F6258" s="35">
        <v>159.66149999999999</v>
      </c>
      <c r="G6258" t="str">
        <f t="shared" si="194"/>
        <v>Casual Buyers</v>
      </c>
      <c r="H6258" s="4">
        <v>41711</v>
      </c>
      <c r="I6258">
        <f>WEEKDAY(Cleaned!$H6258)</f>
        <v>5</v>
      </c>
      <c r="J6258" t="s">
        <v>18</v>
      </c>
      <c r="K6258" s="4">
        <v>20016</v>
      </c>
      <c r="L6258">
        <f>INT(YEARFRAC(Cleaned!$K6258,Cleaned!$H6258,1))</f>
        <v>59</v>
      </c>
      <c r="M6258" t="str">
        <f t="shared" si="195"/>
        <v>Seniors</v>
      </c>
    </row>
    <row r="6259" spans="1:13" x14ac:dyDescent="0.25">
      <c r="A6259">
        <v>16259</v>
      </c>
      <c r="B6259" t="s">
        <v>3831</v>
      </c>
      <c r="C6259" t="s">
        <v>80</v>
      </c>
      <c r="D6259" t="s">
        <v>26</v>
      </c>
      <c r="E6259" t="s">
        <v>24</v>
      </c>
      <c r="F6259" s="35">
        <v>1973.4969000000001</v>
      </c>
      <c r="G6259" t="str">
        <f t="shared" si="194"/>
        <v>Brand Seekers</v>
      </c>
      <c r="H6259" s="4">
        <v>41712</v>
      </c>
      <c r="I6259">
        <f>WEEKDAY(Cleaned!$H6259)</f>
        <v>6</v>
      </c>
      <c r="J6259" t="s">
        <v>14</v>
      </c>
      <c r="K6259" s="4">
        <v>21140</v>
      </c>
      <c r="L6259">
        <f>INT(YEARFRAC(Cleaned!$K6259,Cleaned!$H6259,1))</f>
        <v>56</v>
      </c>
      <c r="M6259" t="str">
        <f t="shared" si="195"/>
        <v>Seniors</v>
      </c>
    </row>
    <row r="6260" spans="1:13" x14ac:dyDescent="0.25">
      <c r="A6260">
        <v>16260</v>
      </c>
      <c r="B6260" t="s">
        <v>3586</v>
      </c>
      <c r="C6260" t="s">
        <v>80</v>
      </c>
      <c r="D6260" t="s">
        <v>26</v>
      </c>
      <c r="E6260" t="s">
        <v>24</v>
      </c>
      <c r="F6260" s="35">
        <v>35.6584</v>
      </c>
      <c r="G6260" t="str">
        <f t="shared" si="194"/>
        <v>Casual Buyers</v>
      </c>
      <c r="H6260" s="4">
        <v>41716</v>
      </c>
      <c r="I6260">
        <f>WEEKDAY(Cleaned!$H6260)</f>
        <v>3</v>
      </c>
      <c r="J6260" t="s">
        <v>17</v>
      </c>
      <c r="K6260" s="4">
        <v>24547</v>
      </c>
      <c r="L6260">
        <f>INT(YEARFRAC(Cleaned!$K6260,Cleaned!$H6260,1))</f>
        <v>47</v>
      </c>
      <c r="M6260" t="str">
        <f t="shared" si="195"/>
        <v>Adult</v>
      </c>
    </row>
    <row r="6261" spans="1:13" x14ac:dyDescent="0.25">
      <c r="A6261">
        <v>16261</v>
      </c>
      <c r="B6261" t="s">
        <v>3832</v>
      </c>
      <c r="C6261" t="s">
        <v>80</v>
      </c>
      <c r="D6261" t="s">
        <v>26</v>
      </c>
      <c r="E6261" t="s">
        <v>24</v>
      </c>
      <c r="F6261" s="35">
        <v>77.338999999999999</v>
      </c>
      <c r="G6261" t="str">
        <f t="shared" si="194"/>
        <v>Casual Buyers</v>
      </c>
      <c r="H6261" s="4">
        <v>41722</v>
      </c>
      <c r="I6261">
        <f>WEEKDAY(Cleaned!$H6261)</f>
        <v>2</v>
      </c>
      <c r="J6261" t="s">
        <v>16</v>
      </c>
      <c r="K6261" s="4">
        <v>24396</v>
      </c>
      <c r="L6261">
        <f>INT(YEARFRAC(Cleaned!$K6261,Cleaned!$H6261,1))</f>
        <v>47</v>
      </c>
      <c r="M6261" t="str">
        <f t="shared" si="195"/>
        <v>Adult</v>
      </c>
    </row>
    <row r="6262" spans="1:13" x14ac:dyDescent="0.25">
      <c r="A6262">
        <v>16262</v>
      </c>
      <c r="B6262" t="s">
        <v>3508</v>
      </c>
      <c r="C6262" t="s">
        <v>80</v>
      </c>
      <c r="D6262" t="s">
        <v>26</v>
      </c>
      <c r="E6262" t="s">
        <v>24</v>
      </c>
      <c r="F6262" s="35">
        <v>38.652900000000002</v>
      </c>
      <c r="G6262" t="str">
        <f t="shared" si="194"/>
        <v>Casual Buyers</v>
      </c>
      <c r="H6262" s="4">
        <v>41724</v>
      </c>
      <c r="I6262">
        <f>WEEKDAY(Cleaned!$H6262)</f>
        <v>4</v>
      </c>
      <c r="J6262" t="s">
        <v>18</v>
      </c>
      <c r="K6262" s="4">
        <v>19860</v>
      </c>
      <c r="L6262">
        <f>INT(YEARFRAC(Cleaned!$K6262,Cleaned!$H6262,1))</f>
        <v>59</v>
      </c>
      <c r="M6262" t="str">
        <f t="shared" si="195"/>
        <v>Seniors</v>
      </c>
    </row>
    <row r="6263" spans="1:13" x14ac:dyDescent="0.25">
      <c r="A6263">
        <v>16263</v>
      </c>
      <c r="B6263" t="s">
        <v>3833</v>
      </c>
      <c r="C6263" t="s">
        <v>80</v>
      </c>
      <c r="D6263" t="s">
        <v>26</v>
      </c>
      <c r="E6263" t="s">
        <v>24</v>
      </c>
      <c r="F6263" s="35">
        <v>15.447900000000001</v>
      </c>
      <c r="G6263" t="str">
        <f t="shared" si="194"/>
        <v>Casual Buyers</v>
      </c>
      <c r="H6263" s="4">
        <v>41726</v>
      </c>
      <c r="I6263">
        <f>WEEKDAY(Cleaned!$H6263)</f>
        <v>6</v>
      </c>
      <c r="J6263" t="s">
        <v>13</v>
      </c>
      <c r="K6263" s="4">
        <v>24385</v>
      </c>
      <c r="L6263">
        <f>INT(YEARFRAC(Cleaned!$K6263,Cleaned!$H6263,1))</f>
        <v>47</v>
      </c>
      <c r="M6263" t="str">
        <f t="shared" si="195"/>
        <v>Adult</v>
      </c>
    </row>
    <row r="6264" spans="1:13" x14ac:dyDescent="0.25">
      <c r="A6264">
        <v>16264</v>
      </c>
      <c r="B6264" t="s">
        <v>3834</v>
      </c>
      <c r="C6264" t="s">
        <v>80</v>
      </c>
      <c r="D6264" t="s">
        <v>26</v>
      </c>
      <c r="E6264" t="s">
        <v>24</v>
      </c>
      <c r="F6264" s="35">
        <v>46.7194</v>
      </c>
      <c r="G6264" t="str">
        <f t="shared" si="194"/>
        <v>Casual Buyers</v>
      </c>
      <c r="H6264" s="4">
        <v>41736</v>
      </c>
      <c r="I6264">
        <f>WEEKDAY(Cleaned!$H6264)</f>
        <v>2</v>
      </c>
      <c r="J6264" t="s">
        <v>16</v>
      </c>
      <c r="K6264" s="4">
        <v>23128</v>
      </c>
      <c r="L6264">
        <f>INT(YEARFRAC(Cleaned!$K6264,Cleaned!$H6264,1))</f>
        <v>50</v>
      </c>
      <c r="M6264" t="str">
        <f t="shared" si="195"/>
        <v>Seniors</v>
      </c>
    </row>
    <row r="6265" spans="1:13" x14ac:dyDescent="0.25">
      <c r="A6265">
        <v>16265</v>
      </c>
      <c r="B6265" t="s">
        <v>3648</v>
      </c>
      <c r="C6265" t="s">
        <v>80</v>
      </c>
      <c r="D6265" t="s">
        <v>26</v>
      </c>
      <c r="E6265" t="s">
        <v>24</v>
      </c>
      <c r="F6265" s="35">
        <v>46.7194</v>
      </c>
      <c r="G6265" t="str">
        <f t="shared" si="194"/>
        <v>Casual Buyers</v>
      </c>
      <c r="H6265" s="4">
        <v>41744</v>
      </c>
      <c r="I6265">
        <f>WEEKDAY(Cleaned!$H6265)</f>
        <v>3</v>
      </c>
      <c r="J6265" t="s">
        <v>18</v>
      </c>
      <c r="K6265" s="4">
        <v>23449</v>
      </c>
      <c r="L6265">
        <f>INT(YEARFRAC(Cleaned!$K6265,Cleaned!$H6265,1))</f>
        <v>50</v>
      </c>
      <c r="M6265" t="str">
        <f t="shared" si="195"/>
        <v>Seniors</v>
      </c>
    </row>
    <row r="6266" spans="1:13" x14ac:dyDescent="0.25">
      <c r="A6266">
        <v>16266</v>
      </c>
      <c r="B6266" t="s">
        <v>3464</v>
      </c>
      <c r="C6266" t="s">
        <v>80</v>
      </c>
      <c r="D6266" t="s">
        <v>26</v>
      </c>
      <c r="E6266" t="s">
        <v>24</v>
      </c>
      <c r="F6266" s="35">
        <v>2810.5012000000002</v>
      </c>
      <c r="G6266" t="str">
        <f t="shared" si="194"/>
        <v>Brand Seekers</v>
      </c>
      <c r="H6266" s="4">
        <v>41747</v>
      </c>
      <c r="I6266">
        <f>WEEKDAY(Cleaned!$H6266)</f>
        <v>6</v>
      </c>
      <c r="J6266" t="s">
        <v>13</v>
      </c>
      <c r="K6266" s="4">
        <v>20593</v>
      </c>
      <c r="L6266">
        <f>INT(YEARFRAC(Cleaned!$K6266,Cleaned!$H6266,1))</f>
        <v>57</v>
      </c>
      <c r="M6266" t="str">
        <f t="shared" si="195"/>
        <v>Seniors</v>
      </c>
    </row>
    <row r="6267" spans="1:13" x14ac:dyDescent="0.25">
      <c r="A6267">
        <v>16267</v>
      </c>
      <c r="B6267" t="s">
        <v>3522</v>
      </c>
      <c r="C6267" t="s">
        <v>80</v>
      </c>
      <c r="D6267" t="s">
        <v>26</v>
      </c>
      <c r="E6267" t="s">
        <v>24</v>
      </c>
      <c r="F6267" s="35">
        <v>2601.1147999999998</v>
      </c>
      <c r="G6267" t="str">
        <f t="shared" si="194"/>
        <v>Brand Seekers</v>
      </c>
      <c r="H6267" s="4">
        <v>41747</v>
      </c>
      <c r="I6267">
        <f>WEEKDAY(Cleaned!$H6267)</f>
        <v>6</v>
      </c>
      <c r="J6267" t="s">
        <v>17</v>
      </c>
      <c r="K6267" s="4">
        <v>25196</v>
      </c>
      <c r="L6267">
        <f>INT(YEARFRAC(Cleaned!$K6267,Cleaned!$H6267,1))</f>
        <v>45</v>
      </c>
      <c r="M6267" t="str">
        <f t="shared" si="195"/>
        <v>Adult</v>
      </c>
    </row>
    <row r="6268" spans="1:13" x14ac:dyDescent="0.25">
      <c r="A6268">
        <v>16268</v>
      </c>
      <c r="B6268" t="s">
        <v>3409</v>
      </c>
      <c r="C6268" t="s">
        <v>80</v>
      </c>
      <c r="D6268" t="s">
        <v>26</v>
      </c>
      <c r="E6268" t="s">
        <v>24</v>
      </c>
      <c r="F6268" s="35">
        <v>2563.5889999999999</v>
      </c>
      <c r="G6268" t="str">
        <f t="shared" si="194"/>
        <v>Brand Seekers</v>
      </c>
      <c r="H6268" s="4">
        <v>41770</v>
      </c>
      <c r="I6268">
        <f>WEEKDAY(Cleaned!$H6268)</f>
        <v>1</v>
      </c>
      <c r="J6268" t="s">
        <v>15</v>
      </c>
      <c r="K6268" s="4">
        <v>21296</v>
      </c>
      <c r="L6268">
        <f>INT(YEARFRAC(Cleaned!$K6268,Cleaned!$H6268,1))</f>
        <v>56</v>
      </c>
      <c r="M6268" t="str">
        <f t="shared" si="195"/>
        <v>Seniors</v>
      </c>
    </row>
    <row r="6269" spans="1:13" x14ac:dyDescent="0.25">
      <c r="A6269">
        <v>16269</v>
      </c>
      <c r="B6269" t="s">
        <v>3372</v>
      </c>
      <c r="C6269" t="s">
        <v>80</v>
      </c>
      <c r="D6269" t="s">
        <v>26</v>
      </c>
      <c r="E6269" t="s">
        <v>24</v>
      </c>
      <c r="F6269" s="35">
        <v>2563.5889999999999</v>
      </c>
      <c r="G6269" t="str">
        <f t="shared" si="194"/>
        <v>Brand Seekers</v>
      </c>
      <c r="H6269" s="4">
        <v>41773</v>
      </c>
      <c r="I6269">
        <f>WEEKDAY(Cleaned!$H6269)</f>
        <v>4</v>
      </c>
      <c r="J6269" t="s">
        <v>12</v>
      </c>
      <c r="K6269" s="4">
        <v>27572</v>
      </c>
      <c r="L6269">
        <f>INT(YEARFRAC(Cleaned!$K6269,Cleaned!$H6269,1))</f>
        <v>38</v>
      </c>
      <c r="M6269" t="str">
        <f t="shared" si="195"/>
        <v>Adult</v>
      </c>
    </row>
    <row r="6270" spans="1:13" x14ac:dyDescent="0.25">
      <c r="A6270">
        <v>16270</v>
      </c>
      <c r="B6270" t="s">
        <v>3416</v>
      </c>
      <c r="C6270" t="s">
        <v>80</v>
      </c>
      <c r="D6270" t="s">
        <v>26</v>
      </c>
      <c r="E6270" t="s">
        <v>24</v>
      </c>
      <c r="F6270" s="35">
        <v>59.658999999999999</v>
      </c>
      <c r="G6270" t="str">
        <f t="shared" si="194"/>
        <v>Casual Buyers</v>
      </c>
      <c r="H6270" s="4">
        <v>41778</v>
      </c>
      <c r="I6270">
        <f>WEEKDAY(Cleaned!$H6270)</f>
        <v>2</v>
      </c>
      <c r="J6270" t="s">
        <v>16</v>
      </c>
      <c r="K6270" s="4">
        <v>21452</v>
      </c>
      <c r="L6270">
        <f>INT(YEARFRAC(Cleaned!$K6270,Cleaned!$H6270,1))</f>
        <v>55</v>
      </c>
      <c r="M6270" t="str">
        <f t="shared" si="195"/>
        <v>Seniors</v>
      </c>
    </row>
    <row r="6271" spans="1:13" x14ac:dyDescent="0.25">
      <c r="A6271">
        <v>16271</v>
      </c>
      <c r="B6271" t="s">
        <v>3835</v>
      </c>
      <c r="C6271" t="s">
        <v>80</v>
      </c>
      <c r="D6271" t="s">
        <v>26</v>
      </c>
      <c r="E6271" t="s">
        <v>24</v>
      </c>
      <c r="F6271" s="35">
        <v>34.221899999999998</v>
      </c>
      <c r="G6271" t="str">
        <f t="shared" si="194"/>
        <v>Casual Buyers</v>
      </c>
      <c r="H6271" s="4">
        <v>41780</v>
      </c>
      <c r="I6271">
        <f>WEEKDAY(Cleaned!$H6271)</f>
        <v>4</v>
      </c>
      <c r="J6271" t="s">
        <v>16</v>
      </c>
      <c r="K6271" s="4">
        <v>24292</v>
      </c>
      <c r="L6271">
        <f>INT(YEARFRAC(Cleaned!$K6271,Cleaned!$H6271,1))</f>
        <v>47</v>
      </c>
      <c r="M6271" t="str">
        <f t="shared" si="195"/>
        <v>Adult</v>
      </c>
    </row>
    <row r="6272" spans="1:13" x14ac:dyDescent="0.25">
      <c r="A6272">
        <v>16272</v>
      </c>
      <c r="B6272" t="s">
        <v>3616</v>
      </c>
      <c r="C6272" t="s">
        <v>80</v>
      </c>
      <c r="D6272" t="s">
        <v>26</v>
      </c>
      <c r="E6272" t="s">
        <v>24</v>
      </c>
      <c r="F6272" s="35">
        <v>35.669400000000003</v>
      </c>
      <c r="G6272" t="str">
        <f t="shared" si="194"/>
        <v>Casual Buyers</v>
      </c>
      <c r="H6272" s="4">
        <v>41783</v>
      </c>
      <c r="I6272">
        <f>WEEKDAY(Cleaned!$H6272)</f>
        <v>7</v>
      </c>
      <c r="J6272" t="s">
        <v>12</v>
      </c>
      <c r="K6272" s="4">
        <v>26973</v>
      </c>
      <c r="L6272">
        <f>INT(YEARFRAC(Cleaned!$K6272,Cleaned!$H6272,1))</f>
        <v>40</v>
      </c>
      <c r="M6272" t="str">
        <f t="shared" si="195"/>
        <v>Adult</v>
      </c>
    </row>
    <row r="6273" spans="1:13" x14ac:dyDescent="0.25">
      <c r="A6273">
        <v>16273</v>
      </c>
      <c r="B6273" t="s">
        <v>3836</v>
      </c>
      <c r="C6273" t="s">
        <v>80</v>
      </c>
      <c r="D6273" t="s">
        <v>26</v>
      </c>
      <c r="E6273" t="s">
        <v>24</v>
      </c>
      <c r="F6273" s="35">
        <v>2778.9976999999999</v>
      </c>
      <c r="G6273" t="str">
        <f t="shared" si="194"/>
        <v>Brand Seekers</v>
      </c>
      <c r="H6273" s="4">
        <v>41786</v>
      </c>
      <c r="I6273">
        <f>WEEKDAY(Cleaned!$H6273)</f>
        <v>3</v>
      </c>
      <c r="J6273" t="s">
        <v>12</v>
      </c>
      <c r="K6273" s="4">
        <v>24540</v>
      </c>
      <c r="L6273">
        <f>INT(YEARFRAC(Cleaned!$K6273,Cleaned!$H6273,1))</f>
        <v>47</v>
      </c>
      <c r="M6273" t="str">
        <f t="shared" si="195"/>
        <v>Adult</v>
      </c>
    </row>
    <row r="6274" spans="1:13" x14ac:dyDescent="0.25">
      <c r="A6274">
        <v>16274</v>
      </c>
      <c r="B6274" t="s">
        <v>3412</v>
      </c>
      <c r="C6274" t="s">
        <v>80</v>
      </c>
      <c r="D6274" t="s">
        <v>26</v>
      </c>
      <c r="E6274" t="s">
        <v>24</v>
      </c>
      <c r="F6274" s="35">
        <v>687.26580000000001</v>
      </c>
      <c r="G6274" t="str">
        <f t="shared" ref="G6274:G6337" si="196">IF(F6274&lt;=1500,"Casual Buyers",IF(F6274&gt;=1501,"Brand Seekers",IF(F6274&gt;2500,"Convinced Seekers")))</f>
        <v>Casual Buyers</v>
      </c>
      <c r="H6274" s="4">
        <v>41786</v>
      </c>
      <c r="I6274">
        <f>WEEKDAY(Cleaned!$H6274)</f>
        <v>3</v>
      </c>
      <c r="J6274" t="s">
        <v>15</v>
      </c>
      <c r="K6274" s="4">
        <v>23037</v>
      </c>
      <c r="L6274">
        <f>INT(YEARFRAC(Cleaned!$K6274,Cleaned!$H6274,1))</f>
        <v>51</v>
      </c>
      <c r="M6274" t="str">
        <f t="shared" ref="M6274:M6337" si="197">IF(L6274&lt;=19,"Teenager",IF(L6274&lt;=34,"Young Adult",IF(L6274&lt;=49,"Adult",IF(L6274&lt;=64,"Seniors",IF(L6274&gt;=65,"Elders")))))</f>
        <v>Seniors</v>
      </c>
    </row>
    <row r="6275" spans="1:13" x14ac:dyDescent="0.25">
      <c r="A6275">
        <v>16275</v>
      </c>
      <c r="B6275" t="s">
        <v>3837</v>
      </c>
      <c r="C6275" t="s">
        <v>80</v>
      </c>
      <c r="D6275" t="s">
        <v>26</v>
      </c>
      <c r="E6275" t="s">
        <v>24</v>
      </c>
      <c r="F6275" s="35">
        <v>2640.9058</v>
      </c>
      <c r="G6275" t="str">
        <f t="shared" si="196"/>
        <v>Brand Seekers</v>
      </c>
      <c r="H6275" s="4">
        <v>41788</v>
      </c>
      <c r="I6275">
        <f>WEEKDAY(Cleaned!$H6275)</f>
        <v>5</v>
      </c>
      <c r="J6275" t="s">
        <v>16</v>
      </c>
      <c r="K6275" s="4">
        <v>21391</v>
      </c>
      <c r="L6275">
        <f>INT(YEARFRAC(Cleaned!$K6275,Cleaned!$H6275,1))</f>
        <v>55</v>
      </c>
      <c r="M6275" t="str">
        <f t="shared" si="197"/>
        <v>Seniors</v>
      </c>
    </row>
    <row r="6276" spans="1:13" x14ac:dyDescent="0.25">
      <c r="A6276">
        <v>16276</v>
      </c>
      <c r="B6276" t="s">
        <v>3838</v>
      </c>
      <c r="C6276" t="s">
        <v>80</v>
      </c>
      <c r="D6276" t="s">
        <v>26</v>
      </c>
      <c r="E6276" t="s">
        <v>24</v>
      </c>
      <c r="F6276" s="35">
        <v>27.614000000000001</v>
      </c>
      <c r="G6276" t="str">
        <f t="shared" si="196"/>
        <v>Casual Buyers</v>
      </c>
      <c r="H6276" s="4">
        <v>41790</v>
      </c>
      <c r="I6276">
        <f>WEEKDAY(Cleaned!$H6276)</f>
        <v>7</v>
      </c>
      <c r="J6276" t="s">
        <v>15</v>
      </c>
      <c r="K6276" s="4">
        <v>25608</v>
      </c>
      <c r="L6276">
        <f>INT(YEARFRAC(Cleaned!$K6276,Cleaned!$H6276,1))</f>
        <v>44</v>
      </c>
      <c r="M6276" t="str">
        <f t="shared" si="197"/>
        <v>Adult</v>
      </c>
    </row>
    <row r="6277" spans="1:13" x14ac:dyDescent="0.25">
      <c r="A6277">
        <v>16277</v>
      </c>
      <c r="B6277" t="s">
        <v>3839</v>
      </c>
      <c r="C6277" t="s">
        <v>80</v>
      </c>
      <c r="D6277" t="s">
        <v>26</v>
      </c>
      <c r="E6277" t="s">
        <v>25</v>
      </c>
      <c r="F6277" s="35">
        <v>3953.9884000000002</v>
      </c>
      <c r="G6277" t="str">
        <f t="shared" si="196"/>
        <v>Brand Seekers</v>
      </c>
      <c r="H6277" s="4">
        <v>40899</v>
      </c>
      <c r="I6277">
        <f>WEEKDAY(Cleaned!$H6277)</f>
        <v>5</v>
      </c>
      <c r="J6277" t="s">
        <v>15</v>
      </c>
      <c r="K6277" s="4">
        <v>24716</v>
      </c>
      <c r="L6277">
        <f>INT(YEARFRAC(Cleaned!$K6277,Cleaned!$H6277,1))</f>
        <v>44</v>
      </c>
      <c r="M6277" t="str">
        <f t="shared" si="197"/>
        <v>Adult</v>
      </c>
    </row>
    <row r="6278" spans="1:13" x14ac:dyDescent="0.25">
      <c r="A6278">
        <v>16278</v>
      </c>
      <c r="B6278" t="s">
        <v>3680</v>
      </c>
      <c r="C6278" t="s">
        <v>80</v>
      </c>
      <c r="D6278" t="s">
        <v>26</v>
      </c>
      <c r="E6278" t="s">
        <v>25</v>
      </c>
      <c r="F6278" s="35">
        <v>3756.989</v>
      </c>
      <c r="G6278" t="str">
        <f t="shared" si="196"/>
        <v>Brand Seekers</v>
      </c>
      <c r="H6278" s="4">
        <v>40930</v>
      </c>
      <c r="I6278">
        <f>WEEKDAY(Cleaned!$H6278)</f>
        <v>1</v>
      </c>
      <c r="J6278" t="s">
        <v>17</v>
      </c>
      <c r="K6278" s="4">
        <v>18843</v>
      </c>
      <c r="L6278">
        <f>INT(YEARFRAC(Cleaned!$K6278,Cleaned!$H6278,1))</f>
        <v>60</v>
      </c>
      <c r="M6278" t="str">
        <f t="shared" si="197"/>
        <v>Seniors</v>
      </c>
    </row>
    <row r="6279" spans="1:13" x14ac:dyDescent="0.25">
      <c r="A6279">
        <v>16279</v>
      </c>
      <c r="B6279" t="s">
        <v>3840</v>
      </c>
      <c r="C6279" t="s">
        <v>80</v>
      </c>
      <c r="D6279" t="s">
        <v>26</v>
      </c>
      <c r="E6279" t="s">
        <v>25</v>
      </c>
      <c r="F6279" s="35">
        <v>3953.9884000000002</v>
      </c>
      <c r="G6279" t="str">
        <f t="shared" si="196"/>
        <v>Brand Seekers</v>
      </c>
      <c r="H6279" s="4">
        <v>40939</v>
      </c>
      <c r="I6279">
        <f>WEEKDAY(Cleaned!$H6279)</f>
        <v>3</v>
      </c>
      <c r="J6279" t="s">
        <v>12</v>
      </c>
      <c r="K6279" s="4">
        <v>21100</v>
      </c>
      <c r="L6279">
        <f>INT(YEARFRAC(Cleaned!$K6279,Cleaned!$H6279,1))</f>
        <v>54</v>
      </c>
      <c r="M6279" t="str">
        <f t="shared" si="197"/>
        <v>Seniors</v>
      </c>
    </row>
    <row r="6280" spans="1:13" x14ac:dyDescent="0.25">
      <c r="A6280">
        <v>16280</v>
      </c>
      <c r="B6280" t="s">
        <v>3841</v>
      </c>
      <c r="C6280" t="s">
        <v>80</v>
      </c>
      <c r="D6280" t="s">
        <v>26</v>
      </c>
      <c r="E6280" t="s">
        <v>25</v>
      </c>
      <c r="F6280" s="35">
        <v>3953.9884000000002</v>
      </c>
      <c r="G6280" t="str">
        <f t="shared" si="196"/>
        <v>Brand Seekers</v>
      </c>
      <c r="H6280" s="4">
        <v>40951</v>
      </c>
      <c r="I6280">
        <f>WEEKDAY(Cleaned!$H6280)</f>
        <v>1</v>
      </c>
      <c r="J6280" t="s">
        <v>12</v>
      </c>
      <c r="K6280" s="4">
        <v>24194</v>
      </c>
      <c r="L6280">
        <f>INT(YEARFRAC(Cleaned!$K6280,Cleaned!$H6280,1))</f>
        <v>45</v>
      </c>
      <c r="M6280" t="str">
        <f t="shared" si="197"/>
        <v>Adult</v>
      </c>
    </row>
    <row r="6281" spans="1:13" x14ac:dyDescent="0.25">
      <c r="A6281">
        <v>16281</v>
      </c>
      <c r="B6281" t="s">
        <v>3842</v>
      </c>
      <c r="C6281" t="s">
        <v>80</v>
      </c>
      <c r="D6281" t="s">
        <v>26</v>
      </c>
      <c r="E6281" t="s">
        <v>25</v>
      </c>
      <c r="F6281" s="35">
        <v>3953.9884000000002</v>
      </c>
      <c r="G6281" t="str">
        <f t="shared" si="196"/>
        <v>Brand Seekers</v>
      </c>
      <c r="H6281" s="4">
        <v>41008</v>
      </c>
      <c r="I6281">
        <f>WEEKDAY(Cleaned!$H6281)</f>
        <v>2</v>
      </c>
      <c r="J6281" t="s">
        <v>14</v>
      </c>
      <c r="K6281" s="4">
        <v>26100</v>
      </c>
      <c r="L6281">
        <f>INT(YEARFRAC(Cleaned!$K6281,Cleaned!$H6281,1))</f>
        <v>40</v>
      </c>
      <c r="M6281" t="str">
        <f t="shared" si="197"/>
        <v>Adult</v>
      </c>
    </row>
    <row r="6282" spans="1:13" x14ac:dyDescent="0.25">
      <c r="A6282">
        <v>16282</v>
      </c>
      <c r="B6282" t="s">
        <v>3843</v>
      </c>
      <c r="C6282" t="s">
        <v>80</v>
      </c>
      <c r="D6282" t="s">
        <v>26</v>
      </c>
      <c r="E6282" t="s">
        <v>25</v>
      </c>
      <c r="F6282" s="35">
        <v>2410.6266000000001</v>
      </c>
      <c r="G6282" t="str">
        <f t="shared" si="196"/>
        <v>Brand Seekers</v>
      </c>
      <c r="H6282" s="4">
        <v>41105</v>
      </c>
      <c r="I6282">
        <f>WEEKDAY(Cleaned!$H6282)</f>
        <v>1</v>
      </c>
      <c r="J6282" t="s">
        <v>16</v>
      </c>
      <c r="K6282" s="4">
        <v>19649</v>
      </c>
      <c r="L6282">
        <f>INT(YEARFRAC(Cleaned!$K6282,Cleaned!$H6282,1))</f>
        <v>58</v>
      </c>
      <c r="M6282" t="str">
        <f t="shared" si="197"/>
        <v>Seniors</v>
      </c>
    </row>
    <row r="6283" spans="1:13" x14ac:dyDescent="0.25">
      <c r="A6283">
        <v>16283</v>
      </c>
      <c r="B6283" t="s">
        <v>3844</v>
      </c>
      <c r="C6283" t="s">
        <v>80</v>
      </c>
      <c r="D6283" t="s">
        <v>26</v>
      </c>
      <c r="E6283" t="s">
        <v>25</v>
      </c>
      <c r="F6283" s="35">
        <v>865.20399999999995</v>
      </c>
      <c r="G6283" t="str">
        <f t="shared" si="196"/>
        <v>Casual Buyers</v>
      </c>
      <c r="H6283" s="4">
        <v>41113</v>
      </c>
      <c r="I6283">
        <f>WEEKDAY(Cleaned!$H6283)</f>
        <v>2</v>
      </c>
      <c r="J6283" t="s">
        <v>16</v>
      </c>
      <c r="K6283" s="4">
        <v>24907</v>
      </c>
      <c r="L6283">
        <f>INT(YEARFRAC(Cleaned!$K6283,Cleaned!$H6283,1))</f>
        <v>44</v>
      </c>
      <c r="M6283" t="str">
        <f t="shared" si="197"/>
        <v>Adult</v>
      </c>
    </row>
    <row r="6284" spans="1:13" x14ac:dyDescent="0.25">
      <c r="A6284">
        <v>16284</v>
      </c>
      <c r="B6284" t="s">
        <v>3667</v>
      </c>
      <c r="C6284" t="s">
        <v>80</v>
      </c>
      <c r="D6284" t="s">
        <v>26</v>
      </c>
      <c r="E6284" t="s">
        <v>25</v>
      </c>
      <c r="F6284" s="35">
        <v>2288.9187000000002</v>
      </c>
      <c r="G6284" t="str">
        <f t="shared" si="196"/>
        <v>Brand Seekers</v>
      </c>
      <c r="H6284" s="4">
        <v>41190</v>
      </c>
      <c r="I6284">
        <f>WEEKDAY(Cleaned!$H6284)</f>
        <v>2</v>
      </c>
      <c r="J6284" t="s">
        <v>13</v>
      </c>
      <c r="K6284" s="4">
        <v>23540</v>
      </c>
      <c r="L6284">
        <f>INT(YEARFRAC(Cleaned!$K6284,Cleaned!$H6284,1))</f>
        <v>48</v>
      </c>
      <c r="M6284" t="str">
        <f t="shared" si="197"/>
        <v>Adult</v>
      </c>
    </row>
    <row r="6285" spans="1:13" x14ac:dyDescent="0.25">
      <c r="A6285">
        <v>16285</v>
      </c>
      <c r="B6285" t="s">
        <v>3679</v>
      </c>
      <c r="C6285" t="s">
        <v>80</v>
      </c>
      <c r="D6285" t="s">
        <v>26</v>
      </c>
      <c r="E6285" t="s">
        <v>25</v>
      </c>
      <c r="F6285" s="35">
        <v>2410.6266000000001</v>
      </c>
      <c r="G6285" t="str">
        <f t="shared" si="196"/>
        <v>Brand Seekers</v>
      </c>
      <c r="H6285" s="4">
        <v>41200</v>
      </c>
      <c r="I6285">
        <f>WEEKDAY(Cleaned!$H6285)</f>
        <v>5</v>
      </c>
      <c r="J6285" t="s">
        <v>17</v>
      </c>
      <c r="K6285" s="4">
        <v>20005</v>
      </c>
      <c r="L6285">
        <f>INT(YEARFRAC(Cleaned!$K6285,Cleaned!$H6285,1))</f>
        <v>58</v>
      </c>
      <c r="M6285" t="str">
        <f t="shared" si="197"/>
        <v>Seniors</v>
      </c>
    </row>
    <row r="6286" spans="1:13" x14ac:dyDescent="0.25">
      <c r="A6286">
        <v>16286</v>
      </c>
      <c r="B6286" t="s">
        <v>3717</v>
      </c>
      <c r="C6286" t="s">
        <v>80</v>
      </c>
      <c r="D6286" t="s">
        <v>26</v>
      </c>
      <c r="E6286" t="s">
        <v>25</v>
      </c>
      <c r="F6286" s="35">
        <v>2288.9187000000002</v>
      </c>
      <c r="G6286" t="str">
        <f t="shared" si="196"/>
        <v>Brand Seekers</v>
      </c>
      <c r="H6286" s="4">
        <v>41245</v>
      </c>
      <c r="I6286">
        <f>WEEKDAY(Cleaned!$H6286)</f>
        <v>1</v>
      </c>
      <c r="J6286" t="s">
        <v>17</v>
      </c>
      <c r="K6286" s="4">
        <v>24571</v>
      </c>
      <c r="L6286">
        <f>INT(YEARFRAC(Cleaned!$K6286,Cleaned!$H6286,1))</f>
        <v>45</v>
      </c>
      <c r="M6286" t="str">
        <f t="shared" si="197"/>
        <v>Adult</v>
      </c>
    </row>
    <row r="6287" spans="1:13" x14ac:dyDescent="0.25">
      <c r="A6287">
        <v>16287</v>
      </c>
      <c r="B6287" t="s">
        <v>3673</v>
      </c>
      <c r="C6287" t="s">
        <v>80</v>
      </c>
      <c r="D6287" t="s">
        <v>26</v>
      </c>
      <c r="E6287" t="s">
        <v>25</v>
      </c>
      <c r="F6287" s="35">
        <v>2699.9018000000001</v>
      </c>
      <c r="G6287" t="str">
        <f t="shared" si="196"/>
        <v>Brand Seekers</v>
      </c>
      <c r="H6287" s="4">
        <v>41346</v>
      </c>
      <c r="I6287">
        <f>WEEKDAY(Cleaned!$H6287)</f>
        <v>4</v>
      </c>
      <c r="J6287" t="s">
        <v>14</v>
      </c>
      <c r="K6287" s="4">
        <v>23748</v>
      </c>
      <c r="L6287">
        <f>INT(YEARFRAC(Cleaned!$K6287,Cleaned!$H6287,1))</f>
        <v>48</v>
      </c>
      <c r="M6287" t="str">
        <f t="shared" si="197"/>
        <v>Adult</v>
      </c>
    </row>
    <row r="6288" spans="1:13" x14ac:dyDescent="0.25">
      <c r="A6288">
        <v>16288</v>
      </c>
      <c r="B6288" t="s">
        <v>3845</v>
      </c>
      <c r="C6288" t="s">
        <v>80</v>
      </c>
      <c r="D6288" t="s">
        <v>26</v>
      </c>
      <c r="E6288" t="s">
        <v>25</v>
      </c>
      <c r="F6288" s="35">
        <v>1105.4834000000001</v>
      </c>
      <c r="G6288" t="str">
        <f t="shared" si="196"/>
        <v>Casual Buyers</v>
      </c>
      <c r="H6288" s="4">
        <v>41367</v>
      </c>
      <c r="I6288">
        <f>WEEKDAY(Cleaned!$H6288)</f>
        <v>4</v>
      </c>
      <c r="J6288" t="s">
        <v>15</v>
      </c>
      <c r="K6288" s="4">
        <v>27312</v>
      </c>
      <c r="L6288">
        <f>INT(YEARFRAC(Cleaned!$K6288,Cleaned!$H6288,1))</f>
        <v>38</v>
      </c>
      <c r="M6288" t="str">
        <f t="shared" si="197"/>
        <v>Adult</v>
      </c>
    </row>
    <row r="6289" spans="1:13" x14ac:dyDescent="0.25">
      <c r="A6289">
        <v>16289</v>
      </c>
      <c r="B6289" t="s">
        <v>3807</v>
      </c>
      <c r="C6289" t="s">
        <v>80</v>
      </c>
      <c r="D6289" t="s">
        <v>26</v>
      </c>
      <c r="E6289" t="s">
        <v>25</v>
      </c>
      <c r="F6289" s="35">
        <v>2264.2536</v>
      </c>
      <c r="G6289" t="str">
        <f t="shared" si="196"/>
        <v>Brand Seekers</v>
      </c>
      <c r="H6289" s="4">
        <v>41394</v>
      </c>
      <c r="I6289">
        <f>WEEKDAY(Cleaned!$H6289)</f>
        <v>3</v>
      </c>
      <c r="J6289" t="s">
        <v>12</v>
      </c>
      <c r="K6289" s="4">
        <v>23717</v>
      </c>
      <c r="L6289">
        <f>INT(YEARFRAC(Cleaned!$K6289,Cleaned!$H6289,1))</f>
        <v>48</v>
      </c>
      <c r="M6289" t="str">
        <f t="shared" si="197"/>
        <v>Adult</v>
      </c>
    </row>
    <row r="6290" spans="1:13" x14ac:dyDescent="0.25">
      <c r="A6290">
        <v>16290</v>
      </c>
      <c r="B6290" t="s">
        <v>3846</v>
      </c>
      <c r="C6290" t="s">
        <v>80</v>
      </c>
      <c r="D6290" t="s">
        <v>26</v>
      </c>
      <c r="E6290" t="s">
        <v>25</v>
      </c>
      <c r="F6290" s="35">
        <v>971.25080000000003</v>
      </c>
      <c r="G6290" t="str">
        <f t="shared" si="196"/>
        <v>Casual Buyers</v>
      </c>
      <c r="H6290" s="4">
        <v>41481</v>
      </c>
      <c r="I6290">
        <f>WEEKDAY(Cleaned!$H6290)</f>
        <v>6</v>
      </c>
      <c r="J6290" t="s">
        <v>16</v>
      </c>
      <c r="K6290" s="4">
        <v>21315</v>
      </c>
      <c r="L6290">
        <f>INT(YEARFRAC(Cleaned!$K6290,Cleaned!$H6290,1))</f>
        <v>55</v>
      </c>
      <c r="M6290" t="str">
        <f t="shared" si="197"/>
        <v>Seniors</v>
      </c>
    </row>
    <row r="6291" spans="1:13" x14ac:dyDescent="0.25">
      <c r="A6291">
        <v>16291</v>
      </c>
      <c r="B6291" t="s">
        <v>3847</v>
      </c>
      <c r="C6291" t="s">
        <v>80</v>
      </c>
      <c r="D6291" t="s">
        <v>26</v>
      </c>
      <c r="E6291" t="s">
        <v>25</v>
      </c>
      <c r="F6291" s="35">
        <v>2562.7822999999999</v>
      </c>
      <c r="G6291" t="str">
        <f t="shared" si="196"/>
        <v>Brand Seekers</v>
      </c>
      <c r="H6291" s="4">
        <v>41485</v>
      </c>
      <c r="I6291">
        <f>WEEKDAY(Cleaned!$H6291)</f>
        <v>3</v>
      </c>
      <c r="J6291" t="s">
        <v>16</v>
      </c>
      <c r="K6291" s="4">
        <v>20565</v>
      </c>
      <c r="L6291">
        <f>INT(YEARFRAC(Cleaned!$K6291,Cleaned!$H6291,1))</f>
        <v>57</v>
      </c>
      <c r="M6291" t="str">
        <f t="shared" si="197"/>
        <v>Seniors</v>
      </c>
    </row>
    <row r="6292" spans="1:13" x14ac:dyDescent="0.25">
      <c r="A6292">
        <v>16292</v>
      </c>
      <c r="B6292" t="s">
        <v>3848</v>
      </c>
      <c r="C6292" t="s">
        <v>80</v>
      </c>
      <c r="D6292" t="s">
        <v>26</v>
      </c>
      <c r="E6292" t="s">
        <v>25</v>
      </c>
      <c r="F6292" s="35">
        <v>2.5305</v>
      </c>
      <c r="G6292" t="str">
        <f t="shared" si="196"/>
        <v>Casual Buyers</v>
      </c>
      <c r="H6292" s="4">
        <v>41491</v>
      </c>
      <c r="I6292">
        <f>WEEKDAY(Cleaned!$H6292)</f>
        <v>2</v>
      </c>
      <c r="J6292" t="s">
        <v>14</v>
      </c>
      <c r="K6292" s="4">
        <v>22682</v>
      </c>
      <c r="L6292">
        <f>INT(YEARFRAC(Cleaned!$K6292,Cleaned!$H6292,1))</f>
        <v>51</v>
      </c>
      <c r="M6292" t="str">
        <f t="shared" si="197"/>
        <v>Seniors</v>
      </c>
    </row>
    <row r="6293" spans="1:13" x14ac:dyDescent="0.25">
      <c r="A6293">
        <v>16293</v>
      </c>
      <c r="B6293" t="s">
        <v>3849</v>
      </c>
      <c r="C6293" t="s">
        <v>80</v>
      </c>
      <c r="D6293" t="s">
        <v>26</v>
      </c>
      <c r="E6293" t="s">
        <v>25</v>
      </c>
      <c r="F6293" s="35">
        <v>36.023000000000003</v>
      </c>
      <c r="G6293" t="str">
        <f t="shared" si="196"/>
        <v>Casual Buyers</v>
      </c>
      <c r="H6293" s="4">
        <v>41505</v>
      </c>
      <c r="I6293">
        <f>WEEKDAY(Cleaned!$H6293)</f>
        <v>2</v>
      </c>
      <c r="J6293" t="s">
        <v>15</v>
      </c>
      <c r="K6293" s="4">
        <v>18499</v>
      </c>
      <c r="L6293">
        <f>INT(YEARFRAC(Cleaned!$K6293,Cleaned!$H6293,1))</f>
        <v>62</v>
      </c>
      <c r="M6293" t="str">
        <f t="shared" si="197"/>
        <v>Seniors</v>
      </c>
    </row>
    <row r="6294" spans="1:13" x14ac:dyDescent="0.25">
      <c r="A6294">
        <v>16294</v>
      </c>
      <c r="B6294" t="s">
        <v>3850</v>
      </c>
      <c r="C6294" t="s">
        <v>80</v>
      </c>
      <c r="D6294" t="s">
        <v>26</v>
      </c>
      <c r="E6294" t="s">
        <v>25</v>
      </c>
      <c r="F6294" s="35">
        <v>85.040800000000004</v>
      </c>
      <c r="G6294" t="str">
        <f t="shared" si="196"/>
        <v>Casual Buyers</v>
      </c>
      <c r="H6294" s="4">
        <v>41506</v>
      </c>
      <c r="I6294">
        <f>WEEKDAY(Cleaned!$H6294)</f>
        <v>3</v>
      </c>
      <c r="J6294" t="s">
        <v>14</v>
      </c>
      <c r="K6294" s="4">
        <v>20289</v>
      </c>
      <c r="L6294">
        <f>INT(YEARFRAC(Cleaned!$K6294,Cleaned!$H6294,1))</f>
        <v>58</v>
      </c>
      <c r="M6294" t="str">
        <f t="shared" si="197"/>
        <v>Seniors</v>
      </c>
    </row>
    <row r="6295" spans="1:13" x14ac:dyDescent="0.25">
      <c r="A6295">
        <v>16295</v>
      </c>
      <c r="B6295" t="s">
        <v>3851</v>
      </c>
      <c r="C6295" t="s">
        <v>80</v>
      </c>
      <c r="D6295" t="s">
        <v>26</v>
      </c>
      <c r="E6295" t="s">
        <v>25</v>
      </c>
      <c r="F6295" s="35">
        <v>46.7194</v>
      </c>
      <c r="G6295" t="str">
        <f t="shared" si="196"/>
        <v>Casual Buyers</v>
      </c>
      <c r="H6295" s="4">
        <v>41508</v>
      </c>
      <c r="I6295">
        <f>WEEKDAY(Cleaned!$H6295)</f>
        <v>5</v>
      </c>
      <c r="J6295" t="s">
        <v>14</v>
      </c>
      <c r="K6295" s="4">
        <v>24644</v>
      </c>
      <c r="L6295">
        <f>INT(YEARFRAC(Cleaned!$K6295,Cleaned!$H6295,1))</f>
        <v>46</v>
      </c>
      <c r="M6295" t="str">
        <f t="shared" si="197"/>
        <v>Adult</v>
      </c>
    </row>
    <row r="6296" spans="1:13" x14ac:dyDescent="0.25">
      <c r="A6296">
        <v>16296</v>
      </c>
      <c r="B6296" t="s">
        <v>3852</v>
      </c>
      <c r="C6296" t="s">
        <v>80</v>
      </c>
      <c r="D6296" t="s">
        <v>26</v>
      </c>
      <c r="E6296" t="s">
        <v>25</v>
      </c>
      <c r="F6296" s="35">
        <v>2.5305</v>
      </c>
      <c r="G6296" t="str">
        <f t="shared" si="196"/>
        <v>Casual Buyers</v>
      </c>
      <c r="H6296" s="4">
        <v>41510</v>
      </c>
      <c r="I6296">
        <f>WEEKDAY(Cleaned!$H6296)</f>
        <v>7</v>
      </c>
      <c r="J6296" t="s">
        <v>12</v>
      </c>
      <c r="K6296" s="4">
        <v>25526</v>
      </c>
      <c r="L6296">
        <f>INT(YEARFRAC(Cleaned!$K6296,Cleaned!$H6296,1))</f>
        <v>43</v>
      </c>
      <c r="M6296" t="str">
        <f t="shared" si="197"/>
        <v>Adult</v>
      </c>
    </row>
    <row r="6297" spans="1:13" x14ac:dyDescent="0.25">
      <c r="A6297">
        <v>16297</v>
      </c>
      <c r="B6297" t="s">
        <v>3853</v>
      </c>
      <c r="C6297" t="s">
        <v>80</v>
      </c>
      <c r="D6297" t="s">
        <v>26</v>
      </c>
      <c r="E6297" t="s">
        <v>25</v>
      </c>
      <c r="F6297" s="35">
        <v>111.00830000000001</v>
      </c>
      <c r="G6297" t="str">
        <f t="shared" si="196"/>
        <v>Casual Buyers</v>
      </c>
      <c r="H6297" s="4">
        <v>41520</v>
      </c>
      <c r="I6297">
        <f>WEEKDAY(Cleaned!$H6297)</f>
        <v>3</v>
      </c>
      <c r="J6297" t="s">
        <v>16</v>
      </c>
      <c r="K6297" s="4">
        <v>27024</v>
      </c>
      <c r="L6297">
        <f>INT(YEARFRAC(Cleaned!$K6297,Cleaned!$H6297,1))</f>
        <v>39</v>
      </c>
      <c r="M6297" t="str">
        <f t="shared" si="197"/>
        <v>Adult</v>
      </c>
    </row>
    <row r="6298" spans="1:13" x14ac:dyDescent="0.25">
      <c r="A6298">
        <v>16298</v>
      </c>
      <c r="B6298" t="s">
        <v>3854</v>
      </c>
      <c r="C6298" t="s">
        <v>80</v>
      </c>
      <c r="D6298" t="s">
        <v>26</v>
      </c>
      <c r="E6298" t="s">
        <v>25</v>
      </c>
      <c r="F6298" s="35">
        <v>1268.2859000000001</v>
      </c>
      <c r="G6298" t="str">
        <f t="shared" si="196"/>
        <v>Casual Buyers</v>
      </c>
      <c r="H6298" s="4">
        <v>41529</v>
      </c>
      <c r="I6298">
        <f>WEEKDAY(Cleaned!$H6298)</f>
        <v>5</v>
      </c>
      <c r="J6298" t="s">
        <v>18</v>
      </c>
      <c r="K6298" s="4">
        <v>26026</v>
      </c>
      <c r="L6298">
        <f>INT(YEARFRAC(Cleaned!$K6298,Cleaned!$H6298,1))</f>
        <v>42</v>
      </c>
      <c r="M6298" t="str">
        <f t="shared" si="197"/>
        <v>Adult</v>
      </c>
    </row>
    <row r="6299" spans="1:13" x14ac:dyDescent="0.25">
      <c r="A6299">
        <v>16299</v>
      </c>
      <c r="B6299" t="s">
        <v>3752</v>
      </c>
      <c r="C6299" t="s">
        <v>81</v>
      </c>
      <c r="D6299" t="s">
        <v>10</v>
      </c>
      <c r="E6299" t="s">
        <v>11</v>
      </c>
      <c r="F6299" s="35">
        <v>626.83339999999998</v>
      </c>
      <c r="G6299" t="str">
        <f t="shared" si="196"/>
        <v>Casual Buyers</v>
      </c>
      <c r="H6299" s="4">
        <v>41504</v>
      </c>
      <c r="I6299">
        <f>WEEKDAY(Cleaned!$H6299)</f>
        <v>1</v>
      </c>
      <c r="J6299" t="s">
        <v>13</v>
      </c>
      <c r="K6299" s="4">
        <v>22815</v>
      </c>
      <c r="L6299">
        <f>INT(YEARFRAC(Cleaned!$K6299,Cleaned!$H6299,1))</f>
        <v>51</v>
      </c>
      <c r="M6299" t="str">
        <f t="shared" si="197"/>
        <v>Seniors</v>
      </c>
    </row>
    <row r="6300" spans="1:13" x14ac:dyDescent="0.25">
      <c r="A6300">
        <v>16300</v>
      </c>
      <c r="B6300" t="s">
        <v>3855</v>
      </c>
      <c r="C6300" t="s">
        <v>81</v>
      </c>
      <c r="D6300" t="s">
        <v>10</v>
      </c>
      <c r="E6300" t="s">
        <v>11</v>
      </c>
      <c r="F6300" s="35">
        <v>41.183399999999999</v>
      </c>
      <c r="G6300" t="str">
        <f t="shared" si="196"/>
        <v>Casual Buyers</v>
      </c>
      <c r="H6300" s="4">
        <v>41506</v>
      </c>
      <c r="I6300">
        <f>WEEKDAY(Cleaned!$H6300)</f>
        <v>3</v>
      </c>
      <c r="J6300" t="s">
        <v>18</v>
      </c>
      <c r="K6300" s="4">
        <v>28503</v>
      </c>
      <c r="L6300">
        <f>INT(YEARFRAC(Cleaned!$K6300,Cleaned!$H6300,1))</f>
        <v>35</v>
      </c>
      <c r="M6300" t="str">
        <f t="shared" si="197"/>
        <v>Adult</v>
      </c>
    </row>
    <row r="6301" spans="1:13" x14ac:dyDescent="0.25">
      <c r="A6301">
        <v>16301</v>
      </c>
      <c r="B6301" t="s">
        <v>3760</v>
      </c>
      <c r="C6301" t="s">
        <v>81</v>
      </c>
      <c r="D6301" t="s">
        <v>10</v>
      </c>
      <c r="E6301" t="s">
        <v>11</v>
      </c>
      <c r="F6301" s="35">
        <v>668.48080000000004</v>
      </c>
      <c r="G6301" t="str">
        <f t="shared" si="196"/>
        <v>Casual Buyers</v>
      </c>
      <c r="H6301" s="4">
        <v>41509</v>
      </c>
      <c r="I6301">
        <f>WEEKDAY(Cleaned!$H6301)</f>
        <v>6</v>
      </c>
      <c r="J6301" t="s">
        <v>14</v>
      </c>
      <c r="K6301" s="4">
        <v>23487</v>
      </c>
      <c r="L6301">
        <f>INT(YEARFRAC(Cleaned!$K6301,Cleaned!$H6301,1))</f>
        <v>49</v>
      </c>
      <c r="M6301" t="str">
        <f t="shared" si="197"/>
        <v>Adult</v>
      </c>
    </row>
    <row r="6302" spans="1:13" x14ac:dyDescent="0.25">
      <c r="A6302">
        <v>16302</v>
      </c>
      <c r="B6302" t="s">
        <v>3856</v>
      </c>
      <c r="C6302" t="s">
        <v>81</v>
      </c>
      <c r="D6302" t="s">
        <v>10</v>
      </c>
      <c r="E6302" t="s">
        <v>11</v>
      </c>
      <c r="F6302" s="35">
        <v>38.674999999999997</v>
      </c>
      <c r="G6302" t="str">
        <f t="shared" si="196"/>
        <v>Casual Buyers</v>
      </c>
      <c r="H6302" s="4">
        <v>41517</v>
      </c>
      <c r="I6302">
        <f>WEEKDAY(Cleaned!$H6302)</f>
        <v>7</v>
      </c>
      <c r="J6302" t="s">
        <v>14</v>
      </c>
      <c r="K6302" s="4">
        <v>24733</v>
      </c>
      <c r="L6302">
        <f>INT(YEARFRAC(Cleaned!$K6302,Cleaned!$H6302,1))</f>
        <v>45</v>
      </c>
      <c r="M6302" t="str">
        <f t="shared" si="197"/>
        <v>Adult</v>
      </c>
    </row>
    <row r="6303" spans="1:13" x14ac:dyDescent="0.25">
      <c r="A6303">
        <v>16303</v>
      </c>
      <c r="B6303" t="s">
        <v>3857</v>
      </c>
      <c r="C6303" t="s">
        <v>81</v>
      </c>
      <c r="D6303" t="s">
        <v>10</v>
      </c>
      <c r="E6303" t="s">
        <v>11</v>
      </c>
      <c r="F6303" s="35">
        <v>2538.4944</v>
      </c>
      <c r="G6303" t="str">
        <f t="shared" si="196"/>
        <v>Brand Seekers</v>
      </c>
      <c r="H6303" s="4">
        <v>41522</v>
      </c>
      <c r="I6303">
        <f>WEEKDAY(Cleaned!$H6303)</f>
        <v>5</v>
      </c>
      <c r="J6303" t="s">
        <v>16</v>
      </c>
      <c r="K6303" s="4">
        <v>27952</v>
      </c>
      <c r="L6303">
        <f>INT(YEARFRAC(Cleaned!$K6303,Cleaned!$H6303,1))</f>
        <v>37</v>
      </c>
      <c r="M6303" t="str">
        <f t="shared" si="197"/>
        <v>Adult</v>
      </c>
    </row>
    <row r="6304" spans="1:13" x14ac:dyDescent="0.25">
      <c r="A6304">
        <v>16304</v>
      </c>
      <c r="B6304" t="s">
        <v>3858</v>
      </c>
      <c r="C6304" t="s">
        <v>81</v>
      </c>
      <c r="D6304" t="s">
        <v>10</v>
      </c>
      <c r="E6304" t="s">
        <v>11</v>
      </c>
      <c r="F6304" s="35">
        <v>55.216900000000003</v>
      </c>
      <c r="G6304" t="str">
        <f t="shared" si="196"/>
        <v>Casual Buyers</v>
      </c>
      <c r="H6304" s="4">
        <v>41524</v>
      </c>
      <c r="I6304">
        <f>WEEKDAY(Cleaned!$H6304)</f>
        <v>7</v>
      </c>
      <c r="J6304" t="s">
        <v>18</v>
      </c>
      <c r="K6304" s="4">
        <v>25176</v>
      </c>
      <c r="L6304">
        <f>INT(YEARFRAC(Cleaned!$K6304,Cleaned!$H6304,1))</f>
        <v>44</v>
      </c>
      <c r="M6304" t="str">
        <f t="shared" si="197"/>
        <v>Adult</v>
      </c>
    </row>
    <row r="6305" spans="1:13" x14ac:dyDescent="0.25">
      <c r="A6305">
        <v>16305</v>
      </c>
      <c r="B6305" t="s">
        <v>3859</v>
      </c>
      <c r="C6305" t="s">
        <v>81</v>
      </c>
      <c r="D6305" t="s">
        <v>10</v>
      </c>
      <c r="E6305" t="s">
        <v>11</v>
      </c>
      <c r="F6305" s="35">
        <v>138.114</v>
      </c>
      <c r="G6305" t="str">
        <f t="shared" si="196"/>
        <v>Casual Buyers</v>
      </c>
      <c r="H6305" s="4">
        <v>41525</v>
      </c>
      <c r="I6305">
        <f>WEEKDAY(Cleaned!$H6305)</f>
        <v>1</v>
      </c>
      <c r="J6305" t="s">
        <v>14</v>
      </c>
      <c r="K6305" s="4">
        <v>29393</v>
      </c>
      <c r="L6305">
        <f>INT(YEARFRAC(Cleaned!$K6305,Cleaned!$H6305,1))</f>
        <v>33</v>
      </c>
      <c r="M6305" t="str">
        <f t="shared" si="197"/>
        <v>Young Adult</v>
      </c>
    </row>
    <row r="6306" spans="1:13" x14ac:dyDescent="0.25">
      <c r="A6306">
        <v>16306</v>
      </c>
      <c r="B6306" t="s">
        <v>3860</v>
      </c>
      <c r="C6306" t="s">
        <v>81</v>
      </c>
      <c r="D6306" t="s">
        <v>10</v>
      </c>
      <c r="E6306" t="s">
        <v>11</v>
      </c>
      <c r="F6306" s="35">
        <v>877.10479999999995</v>
      </c>
      <c r="G6306" t="str">
        <f t="shared" si="196"/>
        <v>Casual Buyers</v>
      </c>
      <c r="H6306" s="4">
        <v>41540</v>
      </c>
      <c r="I6306">
        <f>WEEKDAY(Cleaned!$H6306)</f>
        <v>2</v>
      </c>
      <c r="J6306" t="s">
        <v>12</v>
      </c>
      <c r="K6306" s="4">
        <v>22686</v>
      </c>
      <c r="L6306">
        <f>INT(YEARFRAC(Cleaned!$K6306,Cleaned!$H6306,1))</f>
        <v>51</v>
      </c>
      <c r="M6306" t="str">
        <f t="shared" si="197"/>
        <v>Seniors</v>
      </c>
    </row>
    <row r="6307" spans="1:13" x14ac:dyDescent="0.25">
      <c r="A6307">
        <v>16307</v>
      </c>
      <c r="B6307" t="s">
        <v>3861</v>
      </c>
      <c r="C6307" t="s">
        <v>81</v>
      </c>
      <c r="D6307" t="s">
        <v>10</v>
      </c>
      <c r="E6307" t="s">
        <v>11</v>
      </c>
      <c r="F6307" s="35">
        <v>40.078400000000002</v>
      </c>
      <c r="G6307" t="str">
        <f t="shared" si="196"/>
        <v>Casual Buyers</v>
      </c>
      <c r="H6307" s="4">
        <v>41546</v>
      </c>
      <c r="I6307">
        <f>WEEKDAY(Cleaned!$H6307)</f>
        <v>1</v>
      </c>
      <c r="J6307" t="s">
        <v>17</v>
      </c>
      <c r="K6307" s="4">
        <v>13045</v>
      </c>
      <c r="L6307">
        <f>INT(YEARFRAC(Cleaned!$K6307,Cleaned!$H6307,1))</f>
        <v>78</v>
      </c>
      <c r="M6307" t="str">
        <f t="shared" si="197"/>
        <v>Elders</v>
      </c>
    </row>
    <row r="6308" spans="1:13" x14ac:dyDescent="0.25">
      <c r="A6308">
        <v>16308</v>
      </c>
      <c r="B6308" t="s">
        <v>3862</v>
      </c>
      <c r="C6308" t="s">
        <v>81</v>
      </c>
      <c r="D6308" t="s">
        <v>10</v>
      </c>
      <c r="E6308" t="s">
        <v>11</v>
      </c>
      <c r="F6308" s="35">
        <v>38.929200000000002</v>
      </c>
      <c r="G6308" t="str">
        <f t="shared" si="196"/>
        <v>Casual Buyers</v>
      </c>
      <c r="H6308" s="4">
        <v>41553</v>
      </c>
      <c r="I6308">
        <f>WEEKDAY(Cleaned!$H6308)</f>
        <v>1</v>
      </c>
      <c r="J6308" t="s">
        <v>12</v>
      </c>
      <c r="K6308" s="4">
        <v>23460</v>
      </c>
      <c r="L6308">
        <f>INT(YEARFRAC(Cleaned!$K6308,Cleaned!$H6308,1))</f>
        <v>49</v>
      </c>
      <c r="M6308" t="str">
        <f t="shared" si="197"/>
        <v>Adult</v>
      </c>
    </row>
    <row r="6309" spans="1:13" x14ac:dyDescent="0.25">
      <c r="A6309">
        <v>16309</v>
      </c>
      <c r="B6309" t="s">
        <v>3863</v>
      </c>
      <c r="C6309" t="s">
        <v>81</v>
      </c>
      <c r="D6309" t="s">
        <v>10</v>
      </c>
      <c r="E6309" t="s">
        <v>11</v>
      </c>
      <c r="F6309" s="35">
        <v>5.5140000000000002</v>
      </c>
      <c r="G6309" t="str">
        <f t="shared" si="196"/>
        <v>Casual Buyers</v>
      </c>
      <c r="H6309" s="4">
        <v>41553</v>
      </c>
      <c r="I6309">
        <f>WEEKDAY(Cleaned!$H6309)</f>
        <v>1</v>
      </c>
      <c r="J6309" t="s">
        <v>18</v>
      </c>
      <c r="K6309" s="4">
        <v>13286</v>
      </c>
      <c r="L6309">
        <f>INT(YEARFRAC(Cleaned!$K6309,Cleaned!$H6309,1))</f>
        <v>77</v>
      </c>
      <c r="M6309" t="str">
        <f t="shared" si="197"/>
        <v>Elders</v>
      </c>
    </row>
    <row r="6310" spans="1:13" x14ac:dyDescent="0.25">
      <c r="A6310">
        <v>16310</v>
      </c>
      <c r="B6310" t="s">
        <v>3828</v>
      </c>
      <c r="C6310" t="s">
        <v>81</v>
      </c>
      <c r="D6310" t="s">
        <v>10</v>
      </c>
      <c r="E6310" t="s">
        <v>11</v>
      </c>
      <c r="F6310" s="35">
        <v>2563.5889999999999</v>
      </c>
      <c r="G6310" t="str">
        <f t="shared" si="196"/>
        <v>Brand Seekers</v>
      </c>
      <c r="H6310" s="4">
        <v>41557</v>
      </c>
      <c r="I6310">
        <f>WEEKDAY(Cleaned!$H6310)</f>
        <v>5</v>
      </c>
      <c r="J6310" t="s">
        <v>17</v>
      </c>
      <c r="K6310" s="4">
        <v>13039</v>
      </c>
      <c r="L6310">
        <f>INT(YEARFRAC(Cleaned!$K6310,Cleaned!$H6310,1))</f>
        <v>78</v>
      </c>
      <c r="M6310" t="str">
        <f t="shared" si="197"/>
        <v>Elders</v>
      </c>
    </row>
    <row r="6311" spans="1:13" x14ac:dyDescent="0.25">
      <c r="A6311">
        <v>16311</v>
      </c>
      <c r="B6311" t="s">
        <v>3864</v>
      </c>
      <c r="C6311" t="s">
        <v>81</v>
      </c>
      <c r="D6311" t="s">
        <v>10</v>
      </c>
      <c r="E6311" t="s">
        <v>11</v>
      </c>
      <c r="F6311" s="35">
        <v>44.177900000000001</v>
      </c>
      <c r="G6311" t="str">
        <f t="shared" si="196"/>
        <v>Casual Buyers</v>
      </c>
      <c r="H6311" s="4">
        <v>41558</v>
      </c>
      <c r="I6311">
        <f>WEEKDAY(Cleaned!$H6311)</f>
        <v>6</v>
      </c>
      <c r="J6311" t="s">
        <v>15</v>
      </c>
      <c r="K6311" s="4">
        <v>17069</v>
      </c>
      <c r="L6311">
        <f>INT(YEARFRAC(Cleaned!$K6311,Cleaned!$H6311,1))</f>
        <v>67</v>
      </c>
      <c r="M6311" t="str">
        <f t="shared" si="197"/>
        <v>Elders</v>
      </c>
    </row>
    <row r="6312" spans="1:13" x14ac:dyDescent="0.25">
      <c r="A6312">
        <v>16312</v>
      </c>
      <c r="B6312" t="s">
        <v>3865</v>
      </c>
      <c r="C6312" t="s">
        <v>81</v>
      </c>
      <c r="D6312" t="s">
        <v>10</v>
      </c>
      <c r="E6312" t="s">
        <v>11</v>
      </c>
      <c r="F6312" s="35">
        <v>44.189</v>
      </c>
      <c r="G6312" t="str">
        <f t="shared" si="196"/>
        <v>Casual Buyers</v>
      </c>
      <c r="H6312" s="4">
        <v>41561</v>
      </c>
      <c r="I6312">
        <f>WEEKDAY(Cleaned!$H6312)</f>
        <v>2</v>
      </c>
      <c r="J6312" t="s">
        <v>16</v>
      </c>
      <c r="K6312" s="4">
        <v>13311</v>
      </c>
      <c r="L6312">
        <f>INT(YEARFRAC(Cleaned!$K6312,Cleaned!$H6312,1))</f>
        <v>77</v>
      </c>
      <c r="M6312" t="str">
        <f t="shared" si="197"/>
        <v>Elders</v>
      </c>
    </row>
    <row r="6313" spans="1:13" x14ac:dyDescent="0.25">
      <c r="A6313">
        <v>16313</v>
      </c>
      <c r="B6313" t="s">
        <v>3866</v>
      </c>
      <c r="C6313" t="s">
        <v>81</v>
      </c>
      <c r="D6313" t="s">
        <v>10</v>
      </c>
      <c r="E6313" t="s">
        <v>11</v>
      </c>
      <c r="F6313" s="35">
        <v>71.802899999999994</v>
      </c>
      <c r="G6313" t="str">
        <f t="shared" si="196"/>
        <v>Casual Buyers</v>
      </c>
      <c r="H6313" s="4">
        <v>41569</v>
      </c>
      <c r="I6313">
        <f>WEEKDAY(Cleaned!$H6313)</f>
        <v>3</v>
      </c>
      <c r="J6313" t="s">
        <v>17</v>
      </c>
      <c r="K6313" s="4">
        <v>17547</v>
      </c>
      <c r="L6313">
        <f>INT(YEARFRAC(Cleaned!$K6313,Cleaned!$H6313,1))</f>
        <v>65</v>
      </c>
      <c r="M6313" t="str">
        <f t="shared" si="197"/>
        <v>Elders</v>
      </c>
    </row>
    <row r="6314" spans="1:13" x14ac:dyDescent="0.25">
      <c r="A6314">
        <v>16314</v>
      </c>
      <c r="B6314" t="s">
        <v>3867</v>
      </c>
      <c r="C6314" t="s">
        <v>81</v>
      </c>
      <c r="D6314" t="s">
        <v>10</v>
      </c>
      <c r="E6314" t="s">
        <v>11</v>
      </c>
      <c r="F6314" s="35">
        <v>1918.2579000000001</v>
      </c>
      <c r="G6314" t="str">
        <f t="shared" si="196"/>
        <v>Brand Seekers</v>
      </c>
      <c r="H6314" s="4">
        <v>41570</v>
      </c>
      <c r="I6314">
        <f>WEEKDAY(Cleaned!$H6314)</f>
        <v>4</v>
      </c>
      <c r="J6314" t="s">
        <v>16</v>
      </c>
      <c r="K6314" s="4">
        <v>22611</v>
      </c>
      <c r="L6314">
        <f>INT(YEARFRAC(Cleaned!$K6314,Cleaned!$H6314,1))</f>
        <v>51</v>
      </c>
      <c r="M6314" t="str">
        <f t="shared" si="197"/>
        <v>Seniors</v>
      </c>
    </row>
    <row r="6315" spans="1:13" x14ac:dyDescent="0.25">
      <c r="A6315">
        <v>16315</v>
      </c>
      <c r="B6315" t="s">
        <v>3868</v>
      </c>
      <c r="C6315" t="s">
        <v>81</v>
      </c>
      <c r="D6315" t="s">
        <v>10</v>
      </c>
      <c r="E6315" t="s">
        <v>11</v>
      </c>
      <c r="F6315" s="35">
        <v>46.7194</v>
      </c>
      <c r="G6315" t="str">
        <f t="shared" si="196"/>
        <v>Casual Buyers</v>
      </c>
      <c r="H6315" s="4">
        <v>41572</v>
      </c>
      <c r="I6315">
        <f>WEEKDAY(Cleaned!$H6315)</f>
        <v>6</v>
      </c>
      <c r="J6315" t="s">
        <v>12</v>
      </c>
      <c r="K6315" s="4">
        <v>25191</v>
      </c>
      <c r="L6315">
        <f>INT(YEARFRAC(Cleaned!$K6315,Cleaned!$H6315,1))</f>
        <v>44</v>
      </c>
      <c r="M6315" t="str">
        <f t="shared" si="197"/>
        <v>Adult</v>
      </c>
    </row>
    <row r="6316" spans="1:13" x14ac:dyDescent="0.25">
      <c r="A6316">
        <v>16316</v>
      </c>
      <c r="B6316" t="s">
        <v>3869</v>
      </c>
      <c r="C6316" t="s">
        <v>81</v>
      </c>
      <c r="D6316" t="s">
        <v>10</v>
      </c>
      <c r="E6316" t="s">
        <v>11</v>
      </c>
      <c r="F6316" s="35">
        <v>132.5779</v>
      </c>
      <c r="G6316" t="str">
        <f t="shared" si="196"/>
        <v>Casual Buyers</v>
      </c>
      <c r="H6316" s="4">
        <v>41572</v>
      </c>
      <c r="I6316">
        <f>WEEKDAY(Cleaned!$H6316)</f>
        <v>6</v>
      </c>
      <c r="J6316" t="s">
        <v>17</v>
      </c>
      <c r="K6316" s="4">
        <v>22824</v>
      </c>
      <c r="L6316">
        <f>INT(YEARFRAC(Cleaned!$K6316,Cleaned!$H6316,1))</f>
        <v>51</v>
      </c>
      <c r="M6316" t="str">
        <f t="shared" si="197"/>
        <v>Seniors</v>
      </c>
    </row>
    <row r="6317" spans="1:13" x14ac:dyDescent="0.25">
      <c r="A6317">
        <v>16317</v>
      </c>
      <c r="B6317" t="s">
        <v>3870</v>
      </c>
      <c r="C6317" t="s">
        <v>81</v>
      </c>
      <c r="D6317" t="s">
        <v>10</v>
      </c>
      <c r="E6317" t="s">
        <v>11</v>
      </c>
      <c r="F6317" s="35">
        <v>1918.2579000000001</v>
      </c>
      <c r="G6317" t="str">
        <f t="shared" si="196"/>
        <v>Brand Seekers</v>
      </c>
      <c r="H6317" s="4">
        <v>41574</v>
      </c>
      <c r="I6317">
        <f>WEEKDAY(Cleaned!$H6317)</f>
        <v>1</v>
      </c>
      <c r="J6317" t="s">
        <v>14</v>
      </c>
      <c r="K6317" s="4">
        <v>24961</v>
      </c>
      <c r="L6317">
        <f>INT(YEARFRAC(Cleaned!$K6317,Cleaned!$H6317,1))</f>
        <v>45</v>
      </c>
      <c r="M6317" t="str">
        <f t="shared" si="197"/>
        <v>Adult</v>
      </c>
    </row>
    <row r="6318" spans="1:13" x14ac:dyDescent="0.25">
      <c r="A6318">
        <v>16318</v>
      </c>
      <c r="B6318" t="s">
        <v>3871</v>
      </c>
      <c r="C6318" t="s">
        <v>81</v>
      </c>
      <c r="D6318" t="s">
        <v>10</v>
      </c>
      <c r="E6318" t="s">
        <v>11</v>
      </c>
      <c r="F6318" s="35">
        <v>2574.6279</v>
      </c>
      <c r="G6318" t="str">
        <f t="shared" si="196"/>
        <v>Brand Seekers</v>
      </c>
      <c r="H6318" s="4">
        <v>41575</v>
      </c>
      <c r="I6318">
        <f>WEEKDAY(Cleaned!$H6318)</f>
        <v>2</v>
      </c>
      <c r="J6318" t="s">
        <v>16</v>
      </c>
      <c r="K6318" s="4">
        <v>27526</v>
      </c>
      <c r="L6318">
        <f>INT(YEARFRAC(Cleaned!$K6318,Cleaned!$H6318,1))</f>
        <v>38</v>
      </c>
      <c r="M6318" t="str">
        <f t="shared" si="197"/>
        <v>Adult</v>
      </c>
    </row>
    <row r="6319" spans="1:13" x14ac:dyDescent="0.25">
      <c r="A6319">
        <v>16319</v>
      </c>
      <c r="B6319" t="s">
        <v>3750</v>
      </c>
      <c r="C6319" t="s">
        <v>81</v>
      </c>
      <c r="D6319" t="s">
        <v>10</v>
      </c>
      <c r="E6319" t="s">
        <v>11</v>
      </c>
      <c r="F6319" s="35">
        <v>2725.2836000000002</v>
      </c>
      <c r="G6319" t="str">
        <f t="shared" si="196"/>
        <v>Brand Seekers</v>
      </c>
      <c r="H6319" s="4">
        <v>41578</v>
      </c>
      <c r="I6319">
        <f>WEEKDAY(Cleaned!$H6319)</f>
        <v>5</v>
      </c>
      <c r="J6319" t="s">
        <v>12</v>
      </c>
      <c r="K6319" s="4">
        <v>18062</v>
      </c>
      <c r="L6319">
        <f>INT(YEARFRAC(Cleaned!$K6319,Cleaned!$H6319,1))</f>
        <v>64</v>
      </c>
      <c r="M6319" t="str">
        <f t="shared" si="197"/>
        <v>Seniors</v>
      </c>
    </row>
    <row r="6320" spans="1:13" x14ac:dyDescent="0.25">
      <c r="A6320">
        <v>16320</v>
      </c>
      <c r="B6320" t="s">
        <v>3872</v>
      </c>
      <c r="C6320" t="s">
        <v>81</v>
      </c>
      <c r="D6320" t="s">
        <v>10</v>
      </c>
      <c r="E6320" t="s">
        <v>11</v>
      </c>
      <c r="F6320" s="35">
        <v>676.21579999999994</v>
      </c>
      <c r="G6320" t="str">
        <f t="shared" si="196"/>
        <v>Casual Buyers</v>
      </c>
      <c r="H6320" s="4">
        <v>41578</v>
      </c>
      <c r="I6320">
        <f>WEEKDAY(Cleaned!$H6320)</f>
        <v>5</v>
      </c>
      <c r="J6320" t="s">
        <v>16</v>
      </c>
      <c r="K6320" s="4">
        <v>18789</v>
      </c>
      <c r="L6320">
        <f>INT(YEARFRAC(Cleaned!$K6320,Cleaned!$H6320,1))</f>
        <v>62</v>
      </c>
      <c r="M6320" t="str">
        <f t="shared" si="197"/>
        <v>Seniors</v>
      </c>
    </row>
    <row r="6321" spans="1:13" x14ac:dyDescent="0.25">
      <c r="A6321">
        <v>16321</v>
      </c>
      <c r="B6321" t="s">
        <v>3873</v>
      </c>
      <c r="C6321" t="s">
        <v>81</v>
      </c>
      <c r="D6321" t="s">
        <v>10</v>
      </c>
      <c r="E6321" t="s">
        <v>11</v>
      </c>
      <c r="F6321" s="35">
        <v>48.023299999999999</v>
      </c>
      <c r="G6321" t="str">
        <f t="shared" si="196"/>
        <v>Casual Buyers</v>
      </c>
      <c r="H6321" s="4">
        <v>41582</v>
      </c>
      <c r="I6321">
        <f>WEEKDAY(Cleaned!$H6321)</f>
        <v>2</v>
      </c>
      <c r="J6321" t="s">
        <v>17</v>
      </c>
      <c r="K6321" s="4">
        <v>17995</v>
      </c>
      <c r="L6321">
        <f>INT(YEARFRAC(Cleaned!$K6321,Cleaned!$H6321,1))</f>
        <v>64</v>
      </c>
      <c r="M6321" t="str">
        <f t="shared" si="197"/>
        <v>Seniors</v>
      </c>
    </row>
    <row r="6322" spans="1:13" x14ac:dyDescent="0.25">
      <c r="A6322">
        <v>16322</v>
      </c>
      <c r="B6322" t="s">
        <v>3874</v>
      </c>
      <c r="C6322" t="s">
        <v>81</v>
      </c>
      <c r="D6322" t="s">
        <v>10</v>
      </c>
      <c r="E6322" t="s">
        <v>11</v>
      </c>
      <c r="F6322" s="35">
        <v>2659.6797999999999</v>
      </c>
      <c r="G6322" t="str">
        <f t="shared" si="196"/>
        <v>Brand Seekers</v>
      </c>
      <c r="H6322" s="4">
        <v>41583</v>
      </c>
      <c r="I6322">
        <f>WEEKDAY(Cleaned!$H6322)</f>
        <v>3</v>
      </c>
      <c r="J6322" t="s">
        <v>13</v>
      </c>
      <c r="K6322" s="4">
        <v>15700</v>
      </c>
      <c r="L6322">
        <f>INT(YEARFRAC(Cleaned!$K6322,Cleaned!$H6322,1))</f>
        <v>70</v>
      </c>
      <c r="M6322" t="str">
        <f t="shared" si="197"/>
        <v>Elders</v>
      </c>
    </row>
    <row r="6323" spans="1:13" x14ac:dyDescent="0.25">
      <c r="A6323">
        <v>16323</v>
      </c>
      <c r="B6323" t="s">
        <v>3875</v>
      </c>
      <c r="C6323" t="s">
        <v>81</v>
      </c>
      <c r="D6323" t="s">
        <v>10</v>
      </c>
      <c r="E6323" t="s">
        <v>11</v>
      </c>
      <c r="F6323" s="35">
        <v>151.32980000000001</v>
      </c>
      <c r="G6323" t="str">
        <f t="shared" si="196"/>
        <v>Casual Buyers</v>
      </c>
      <c r="H6323" s="4">
        <v>41584</v>
      </c>
      <c r="I6323">
        <f>WEEKDAY(Cleaned!$H6323)</f>
        <v>4</v>
      </c>
      <c r="J6323" t="s">
        <v>17</v>
      </c>
      <c r="K6323" s="4">
        <v>13383</v>
      </c>
      <c r="L6323">
        <f>INT(YEARFRAC(Cleaned!$K6323,Cleaned!$H6323,1))</f>
        <v>77</v>
      </c>
      <c r="M6323" t="str">
        <f t="shared" si="197"/>
        <v>Elders</v>
      </c>
    </row>
    <row r="6324" spans="1:13" x14ac:dyDescent="0.25">
      <c r="A6324">
        <v>16324</v>
      </c>
      <c r="B6324" t="s">
        <v>3876</v>
      </c>
      <c r="C6324" t="s">
        <v>81</v>
      </c>
      <c r="D6324" t="s">
        <v>10</v>
      </c>
      <c r="E6324" t="s">
        <v>11</v>
      </c>
      <c r="F6324" s="35">
        <v>11.039</v>
      </c>
      <c r="G6324" t="str">
        <f t="shared" si="196"/>
        <v>Casual Buyers</v>
      </c>
      <c r="H6324" s="4">
        <v>41585</v>
      </c>
      <c r="I6324">
        <f>WEEKDAY(Cleaned!$H6324)</f>
        <v>5</v>
      </c>
      <c r="J6324" t="s">
        <v>18</v>
      </c>
      <c r="K6324" s="4">
        <v>21753</v>
      </c>
      <c r="L6324">
        <f>INT(YEARFRAC(Cleaned!$K6324,Cleaned!$H6324,1))</f>
        <v>54</v>
      </c>
      <c r="M6324" t="str">
        <f t="shared" si="197"/>
        <v>Seniors</v>
      </c>
    </row>
    <row r="6325" spans="1:13" x14ac:dyDescent="0.25">
      <c r="A6325">
        <v>16325</v>
      </c>
      <c r="B6325" t="s">
        <v>3877</v>
      </c>
      <c r="C6325" t="s">
        <v>81</v>
      </c>
      <c r="D6325" t="s">
        <v>10</v>
      </c>
      <c r="E6325" t="s">
        <v>11</v>
      </c>
      <c r="F6325" s="35">
        <v>24.2879</v>
      </c>
      <c r="G6325" t="str">
        <f t="shared" si="196"/>
        <v>Casual Buyers</v>
      </c>
      <c r="H6325" s="4">
        <v>41586</v>
      </c>
      <c r="I6325">
        <f>WEEKDAY(Cleaned!$H6325)</f>
        <v>6</v>
      </c>
      <c r="J6325" t="s">
        <v>17</v>
      </c>
      <c r="K6325" s="4">
        <v>28935</v>
      </c>
      <c r="L6325">
        <f>INT(YEARFRAC(Cleaned!$K6325,Cleaned!$H6325,1))</f>
        <v>34</v>
      </c>
      <c r="M6325" t="str">
        <f t="shared" si="197"/>
        <v>Young Adult</v>
      </c>
    </row>
    <row r="6326" spans="1:13" x14ac:dyDescent="0.25">
      <c r="A6326">
        <v>16326</v>
      </c>
      <c r="B6326" t="s">
        <v>3764</v>
      </c>
      <c r="C6326" t="s">
        <v>81</v>
      </c>
      <c r="D6326" t="s">
        <v>10</v>
      </c>
      <c r="E6326" t="s">
        <v>11</v>
      </c>
      <c r="F6326" s="35">
        <v>850.28650000000005</v>
      </c>
      <c r="G6326" t="str">
        <f t="shared" si="196"/>
        <v>Casual Buyers</v>
      </c>
      <c r="H6326" s="4">
        <v>41587</v>
      </c>
      <c r="I6326">
        <f>WEEKDAY(Cleaned!$H6326)</f>
        <v>7</v>
      </c>
      <c r="J6326" t="s">
        <v>14</v>
      </c>
      <c r="K6326" s="4">
        <v>28895</v>
      </c>
      <c r="L6326">
        <f>INT(YEARFRAC(Cleaned!$K6326,Cleaned!$H6326,1))</f>
        <v>34</v>
      </c>
      <c r="M6326" t="str">
        <f t="shared" si="197"/>
        <v>Young Adult</v>
      </c>
    </row>
    <row r="6327" spans="1:13" x14ac:dyDescent="0.25">
      <c r="A6327">
        <v>16327</v>
      </c>
      <c r="B6327" t="s">
        <v>3878</v>
      </c>
      <c r="C6327" t="s">
        <v>81</v>
      </c>
      <c r="D6327" t="s">
        <v>10</v>
      </c>
      <c r="E6327" t="s">
        <v>11</v>
      </c>
      <c r="F6327" s="35">
        <v>70.686899999999994</v>
      </c>
      <c r="G6327" t="str">
        <f t="shared" si="196"/>
        <v>Casual Buyers</v>
      </c>
      <c r="H6327" s="4">
        <v>41588</v>
      </c>
      <c r="I6327">
        <f>WEEKDAY(Cleaned!$H6327)</f>
        <v>1</v>
      </c>
      <c r="J6327" t="s">
        <v>12</v>
      </c>
      <c r="K6327" s="4">
        <v>29255</v>
      </c>
      <c r="L6327">
        <f>INT(YEARFRAC(Cleaned!$K6327,Cleaned!$H6327,1))</f>
        <v>33</v>
      </c>
      <c r="M6327" t="str">
        <f t="shared" si="197"/>
        <v>Young Adult</v>
      </c>
    </row>
    <row r="6328" spans="1:13" x14ac:dyDescent="0.25">
      <c r="A6328">
        <v>16328</v>
      </c>
      <c r="B6328" t="s">
        <v>3879</v>
      </c>
      <c r="C6328" t="s">
        <v>81</v>
      </c>
      <c r="D6328" t="s">
        <v>10</v>
      </c>
      <c r="E6328" t="s">
        <v>11</v>
      </c>
      <c r="F6328" s="35">
        <v>132.5779</v>
      </c>
      <c r="G6328" t="str">
        <f t="shared" si="196"/>
        <v>Casual Buyers</v>
      </c>
      <c r="H6328" s="4">
        <v>41593</v>
      </c>
      <c r="I6328">
        <f>WEEKDAY(Cleaned!$H6328)</f>
        <v>6</v>
      </c>
      <c r="J6328" t="s">
        <v>14</v>
      </c>
      <c r="K6328" s="4">
        <v>24399</v>
      </c>
      <c r="L6328">
        <f>INT(YEARFRAC(Cleaned!$K6328,Cleaned!$H6328,1))</f>
        <v>47</v>
      </c>
      <c r="M6328" t="str">
        <f t="shared" si="197"/>
        <v>Adult</v>
      </c>
    </row>
    <row r="6329" spans="1:13" x14ac:dyDescent="0.25">
      <c r="A6329">
        <v>16329</v>
      </c>
      <c r="B6329" t="s">
        <v>3880</v>
      </c>
      <c r="C6329" t="s">
        <v>81</v>
      </c>
      <c r="D6329" t="s">
        <v>10</v>
      </c>
      <c r="E6329" t="s">
        <v>11</v>
      </c>
      <c r="F6329" s="35">
        <v>2535.9639999999999</v>
      </c>
      <c r="G6329" t="str">
        <f t="shared" si="196"/>
        <v>Brand Seekers</v>
      </c>
      <c r="H6329" s="4">
        <v>41593</v>
      </c>
      <c r="I6329">
        <f>WEEKDAY(Cleaned!$H6329)</f>
        <v>6</v>
      </c>
      <c r="J6329" t="s">
        <v>16</v>
      </c>
      <c r="K6329" s="4">
        <v>19651</v>
      </c>
      <c r="L6329">
        <f>INT(YEARFRAC(Cleaned!$K6329,Cleaned!$H6329,1))</f>
        <v>60</v>
      </c>
      <c r="M6329" t="str">
        <f t="shared" si="197"/>
        <v>Seniors</v>
      </c>
    </row>
    <row r="6330" spans="1:13" x14ac:dyDescent="0.25">
      <c r="A6330">
        <v>16330</v>
      </c>
      <c r="B6330" t="s">
        <v>3881</v>
      </c>
      <c r="C6330" t="s">
        <v>81</v>
      </c>
      <c r="D6330" t="s">
        <v>10</v>
      </c>
      <c r="E6330" t="s">
        <v>11</v>
      </c>
      <c r="F6330" s="35">
        <v>69.5929</v>
      </c>
      <c r="G6330" t="str">
        <f t="shared" si="196"/>
        <v>Casual Buyers</v>
      </c>
      <c r="H6330" s="4">
        <v>41593</v>
      </c>
      <c r="I6330">
        <f>WEEKDAY(Cleaned!$H6330)</f>
        <v>6</v>
      </c>
      <c r="J6330" t="s">
        <v>16</v>
      </c>
      <c r="K6330" s="4">
        <v>26619</v>
      </c>
      <c r="L6330">
        <f>INT(YEARFRAC(Cleaned!$K6330,Cleaned!$H6330,1))</f>
        <v>40</v>
      </c>
      <c r="M6330" t="str">
        <f t="shared" si="197"/>
        <v>Adult</v>
      </c>
    </row>
    <row r="6331" spans="1:13" x14ac:dyDescent="0.25">
      <c r="A6331">
        <v>16331</v>
      </c>
      <c r="B6331" t="s">
        <v>3882</v>
      </c>
      <c r="C6331" t="s">
        <v>81</v>
      </c>
      <c r="D6331" t="s">
        <v>10</v>
      </c>
      <c r="E6331" t="s">
        <v>11</v>
      </c>
      <c r="F6331" s="35">
        <v>2547.0029</v>
      </c>
      <c r="G6331" t="str">
        <f t="shared" si="196"/>
        <v>Brand Seekers</v>
      </c>
      <c r="H6331" s="4">
        <v>41595</v>
      </c>
      <c r="I6331">
        <f>WEEKDAY(Cleaned!$H6331)</f>
        <v>1</v>
      </c>
      <c r="J6331" t="s">
        <v>17</v>
      </c>
      <c r="K6331" s="4">
        <v>22027</v>
      </c>
      <c r="L6331">
        <f>INT(YEARFRAC(Cleaned!$K6331,Cleaned!$H6331,1))</f>
        <v>53</v>
      </c>
      <c r="M6331" t="str">
        <f t="shared" si="197"/>
        <v>Seniors</v>
      </c>
    </row>
    <row r="6332" spans="1:13" x14ac:dyDescent="0.25">
      <c r="A6332">
        <v>16332</v>
      </c>
      <c r="B6332" t="s">
        <v>3776</v>
      </c>
      <c r="C6332" t="s">
        <v>81</v>
      </c>
      <c r="D6332" t="s">
        <v>10</v>
      </c>
      <c r="E6332" t="s">
        <v>11</v>
      </c>
      <c r="F6332" s="35">
        <v>30.144400000000001</v>
      </c>
      <c r="G6332" t="str">
        <f t="shared" si="196"/>
        <v>Casual Buyers</v>
      </c>
      <c r="H6332" s="4">
        <v>41598</v>
      </c>
      <c r="I6332">
        <f>WEEKDAY(Cleaned!$H6332)</f>
        <v>4</v>
      </c>
      <c r="J6332" t="s">
        <v>12</v>
      </c>
      <c r="K6332" s="4">
        <v>16270</v>
      </c>
      <c r="L6332">
        <f>INT(YEARFRAC(Cleaned!$K6332,Cleaned!$H6332,1))</f>
        <v>69</v>
      </c>
      <c r="M6332" t="str">
        <f t="shared" si="197"/>
        <v>Elders</v>
      </c>
    </row>
    <row r="6333" spans="1:13" x14ac:dyDescent="0.25">
      <c r="A6333">
        <v>16333</v>
      </c>
      <c r="B6333" t="s">
        <v>3883</v>
      </c>
      <c r="C6333" t="s">
        <v>81</v>
      </c>
      <c r="D6333" t="s">
        <v>10</v>
      </c>
      <c r="E6333" t="s">
        <v>11</v>
      </c>
      <c r="F6333" s="35">
        <v>2591.1808000000001</v>
      </c>
      <c r="G6333" t="str">
        <f t="shared" si="196"/>
        <v>Brand Seekers</v>
      </c>
      <c r="H6333" s="4">
        <v>41600</v>
      </c>
      <c r="I6333">
        <f>WEEKDAY(Cleaned!$H6333)</f>
        <v>6</v>
      </c>
      <c r="J6333" t="s">
        <v>15</v>
      </c>
      <c r="K6333" s="4">
        <v>23445</v>
      </c>
      <c r="L6333">
        <f>INT(YEARFRAC(Cleaned!$K6333,Cleaned!$H6333,1))</f>
        <v>49</v>
      </c>
      <c r="M6333" t="str">
        <f t="shared" si="197"/>
        <v>Adult</v>
      </c>
    </row>
    <row r="6334" spans="1:13" x14ac:dyDescent="0.25">
      <c r="A6334">
        <v>16334</v>
      </c>
      <c r="B6334" t="s">
        <v>3884</v>
      </c>
      <c r="C6334" t="s">
        <v>81</v>
      </c>
      <c r="D6334" t="s">
        <v>10</v>
      </c>
      <c r="E6334" t="s">
        <v>11</v>
      </c>
      <c r="F6334" s="35">
        <v>2634.5963000000002</v>
      </c>
      <c r="G6334" t="str">
        <f t="shared" si="196"/>
        <v>Brand Seekers</v>
      </c>
      <c r="H6334" s="4">
        <v>41606</v>
      </c>
      <c r="I6334">
        <f>WEEKDAY(Cleaned!$H6334)</f>
        <v>5</v>
      </c>
      <c r="J6334" t="s">
        <v>18</v>
      </c>
      <c r="K6334" s="4">
        <v>29481</v>
      </c>
      <c r="L6334">
        <f>INT(YEARFRAC(Cleaned!$K6334,Cleaned!$H6334,1))</f>
        <v>33</v>
      </c>
      <c r="M6334" t="str">
        <f t="shared" si="197"/>
        <v>Young Adult</v>
      </c>
    </row>
    <row r="6335" spans="1:13" x14ac:dyDescent="0.25">
      <c r="A6335">
        <v>16335</v>
      </c>
      <c r="B6335" t="s">
        <v>3885</v>
      </c>
      <c r="C6335" t="s">
        <v>81</v>
      </c>
      <c r="D6335" t="s">
        <v>10</v>
      </c>
      <c r="E6335" t="s">
        <v>11</v>
      </c>
      <c r="F6335" s="35">
        <v>2734.8087</v>
      </c>
      <c r="G6335" t="str">
        <f t="shared" si="196"/>
        <v>Brand Seekers</v>
      </c>
      <c r="H6335" s="4">
        <v>41606</v>
      </c>
      <c r="I6335">
        <f>WEEKDAY(Cleaned!$H6335)</f>
        <v>5</v>
      </c>
      <c r="J6335" t="s">
        <v>17</v>
      </c>
      <c r="K6335" s="4">
        <v>24190</v>
      </c>
      <c r="L6335">
        <f>INT(YEARFRAC(Cleaned!$K6335,Cleaned!$H6335,1))</f>
        <v>47</v>
      </c>
      <c r="M6335" t="str">
        <f t="shared" si="197"/>
        <v>Adult</v>
      </c>
    </row>
    <row r="6336" spans="1:13" x14ac:dyDescent="0.25">
      <c r="A6336">
        <v>16336</v>
      </c>
      <c r="B6336" t="s">
        <v>3886</v>
      </c>
      <c r="C6336" t="s">
        <v>81</v>
      </c>
      <c r="D6336" t="s">
        <v>10</v>
      </c>
      <c r="E6336" t="s">
        <v>11</v>
      </c>
      <c r="F6336" s="35">
        <v>2547.0029</v>
      </c>
      <c r="G6336" t="str">
        <f t="shared" si="196"/>
        <v>Brand Seekers</v>
      </c>
      <c r="H6336" s="4">
        <v>41611</v>
      </c>
      <c r="I6336">
        <f>WEEKDAY(Cleaned!$H6336)</f>
        <v>3</v>
      </c>
      <c r="J6336" t="s">
        <v>12</v>
      </c>
      <c r="K6336" s="4">
        <v>16735</v>
      </c>
      <c r="L6336">
        <f>INT(YEARFRAC(Cleaned!$K6336,Cleaned!$H6336,1))</f>
        <v>68</v>
      </c>
      <c r="M6336" t="str">
        <f t="shared" si="197"/>
        <v>Elders</v>
      </c>
    </row>
    <row r="6337" spans="1:13" x14ac:dyDescent="0.25">
      <c r="A6337">
        <v>16337</v>
      </c>
      <c r="B6337" t="s">
        <v>3887</v>
      </c>
      <c r="C6337" t="s">
        <v>81</v>
      </c>
      <c r="D6337" t="s">
        <v>10</v>
      </c>
      <c r="E6337" t="s">
        <v>11</v>
      </c>
      <c r="F6337" s="35">
        <v>75.6815</v>
      </c>
      <c r="G6337" t="str">
        <f t="shared" si="196"/>
        <v>Casual Buyers</v>
      </c>
      <c r="H6337" s="4">
        <v>41611</v>
      </c>
      <c r="I6337">
        <f>WEEKDAY(Cleaned!$H6337)</f>
        <v>3</v>
      </c>
      <c r="J6337" t="s">
        <v>15</v>
      </c>
      <c r="K6337" s="4">
        <v>25740</v>
      </c>
      <c r="L6337">
        <f>INT(YEARFRAC(Cleaned!$K6337,Cleaned!$H6337,1))</f>
        <v>43</v>
      </c>
      <c r="M6337" t="str">
        <f t="shared" si="197"/>
        <v>Adult</v>
      </c>
    </row>
    <row r="6338" spans="1:13" x14ac:dyDescent="0.25">
      <c r="A6338">
        <v>16338</v>
      </c>
      <c r="B6338" t="s">
        <v>3888</v>
      </c>
      <c r="C6338" t="s">
        <v>81</v>
      </c>
      <c r="D6338" t="s">
        <v>10</v>
      </c>
      <c r="E6338" t="s">
        <v>11</v>
      </c>
      <c r="F6338" s="35">
        <v>1950.2808</v>
      </c>
      <c r="G6338" t="str">
        <f t="shared" ref="G6338:G6401" si="198">IF(F6338&lt;=1500,"Casual Buyers",IF(F6338&gt;=1501,"Brand Seekers",IF(F6338&gt;2500,"Convinced Seekers")))</f>
        <v>Brand Seekers</v>
      </c>
      <c r="H6338" s="4">
        <v>41618</v>
      </c>
      <c r="I6338">
        <f>WEEKDAY(Cleaned!$H6338)</f>
        <v>3</v>
      </c>
      <c r="J6338" t="s">
        <v>18</v>
      </c>
      <c r="K6338" s="4">
        <v>22717</v>
      </c>
      <c r="L6338">
        <f>INT(YEARFRAC(Cleaned!$K6338,Cleaned!$H6338,1))</f>
        <v>51</v>
      </c>
      <c r="M6338" t="str">
        <f t="shared" ref="M6338:M6401" si="199">IF(L6338&lt;=19,"Teenager",IF(L6338&lt;=34,"Young Adult",IF(L6338&lt;=49,"Adult",IF(L6338&lt;=64,"Seniors",IF(L6338&gt;=65,"Elders")))))</f>
        <v>Seniors</v>
      </c>
    </row>
    <row r="6339" spans="1:13" x14ac:dyDescent="0.25">
      <c r="A6339">
        <v>16339</v>
      </c>
      <c r="B6339" t="s">
        <v>3889</v>
      </c>
      <c r="C6339" t="s">
        <v>81</v>
      </c>
      <c r="D6339" t="s">
        <v>10</v>
      </c>
      <c r="E6339" t="s">
        <v>11</v>
      </c>
      <c r="F6339" s="35">
        <v>59.658999999999999</v>
      </c>
      <c r="G6339" t="str">
        <f t="shared" si="198"/>
        <v>Casual Buyers</v>
      </c>
      <c r="H6339" s="4">
        <v>41625</v>
      </c>
      <c r="I6339">
        <f>WEEKDAY(Cleaned!$H6339)</f>
        <v>3</v>
      </c>
      <c r="J6339" t="s">
        <v>16</v>
      </c>
      <c r="K6339" s="4">
        <v>27382</v>
      </c>
      <c r="L6339">
        <f>INT(YEARFRAC(Cleaned!$K6339,Cleaned!$H6339,1))</f>
        <v>38</v>
      </c>
      <c r="M6339" t="str">
        <f t="shared" si="199"/>
        <v>Adult</v>
      </c>
    </row>
    <row r="6340" spans="1:13" x14ac:dyDescent="0.25">
      <c r="A6340">
        <v>16340</v>
      </c>
      <c r="B6340" t="s">
        <v>3890</v>
      </c>
      <c r="C6340" t="s">
        <v>81</v>
      </c>
      <c r="D6340" t="s">
        <v>10</v>
      </c>
      <c r="E6340" t="s">
        <v>11</v>
      </c>
      <c r="F6340" s="35">
        <v>937.55939999999998</v>
      </c>
      <c r="G6340" t="str">
        <f t="shared" si="198"/>
        <v>Casual Buyers</v>
      </c>
      <c r="H6340" s="4">
        <v>41626</v>
      </c>
      <c r="I6340">
        <f>WEEKDAY(Cleaned!$H6340)</f>
        <v>4</v>
      </c>
      <c r="J6340" t="s">
        <v>16</v>
      </c>
      <c r="K6340" s="4">
        <v>20357</v>
      </c>
      <c r="L6340">
        <f>INT(YEARFRAC(Cleaned!$K6340,Cleaned!$H6340,1))</f>
        <v>58</v>
      </c>
      <c r="M6340" t="str">
        <f t="shared" si="199"/>
        <v>Seniors</v>
      </c>
    </row>
    <row r="6341" spans="1:13" x14ac:dyDescent="0.25">
      <c r="A6341">
        <v>16341</v>
      </c>
      <c r="B6341" t="s">
        <v>3891</v>
      </c>
      <c r="C6341" t="s">
        <v>81</v>
      </c>
      <c r="D6341" t="s">
        <v>10</v>
      </c>
      <c r="E6341" t="s">
        <v>11</v>
      </c>
      <c r="F6341" s="35">
        <v>2607.2033000000001</v>
      </c>
      <c r="G6341" t="str">
        <f t="shared" si="198"/>
        <v>Brand Seekers</v>
      </c>
      <c r="H6341" s="4">
        <v>41631</v>
      </c>
      <c r="I6341">
        <f>WEEKDAY(Cleaned!$H6341)</f>
        <v>2</v>
      </c>
      <c r="J6341" t="s">
        <v>13</v>
      </c>
      <c r="K6341" s="4">
        <v>28263</v>
      </c>
      <c r="L6341">
        <f>INT(YEARFRAC(Cleaned!$K6341,Cleaned!$H6341,1))</f>
        <v>36</v>
      </c>
      <c r="M6341" t="str">
        <f t="shared" si="199"/>
        <v>Adult</v>
      </c>
    </row>
    <row r="6342" spans="1:13" x14ac:dyDescent="0.25">
      <c r="A6342">
        <v>16342</v>
      </c>
      <c r="B6342" t="s">
        <v>3892</v>
      </c>
      <c r="C6342" t="s">
        <v>81</v>
      </c>
      <c r="D6342" t="s">
        <v>10</v>
      </c>
      <c r="E6342" t="s">
        <v>11</v>
      </c>
      <c r="F6342" s="35">
        <v>79.526899999999998</v>
      </c>
      <c r="G6342" t="str">
        <f t="shared" si="198"/>
        <v>Casual Buyers</v>
      </c>
      <c r="H6342" s="4">
        <v>41632</v>
      </c>
      <c r="I6342">
        <f>WEEKDAY(Cleaned!$H6342)</f>
        <v>3</v>
      </c>
      <c r="J6342" t="s">
        <v>16</v>
      </c>
      <c r="K6342" s="4">
        <v>21827</v>
      </c>
      <c r="L6342">
        <f>INT(YEARFRAC(Cleaned!$K6342,Cleaned!$H6342,1))</f>
        <v>54</v>
      </c>
      <c r="M6342" t="str">
        <f t="shared" si="199"/>
        <v>Seniors</v>
      </c>
    </row>
    <row r="6343" spans="1:13" x14ac:dyDescent="0.25">
      <c r="A6343">
        <v>16343</v>
      </c>
      <c r="B6343" t="s">
        <v>3893</v>
      </c>
      <c r="C6343" t="s">
        <v>81</v>
      </c>
      <c r="D6343" t="s">
        <v>10</v>
      </c>
      <c r="E6343" t="s">
        <v>11</v>
      </c>
      <c r="F6343" s="35">
        <v>79.526899999999998</v>
      </c>
      <c r="G6343" t="str">
        <f t="shared" si="198"/>
        <v>Casual Buyers</v>
      </c>
      <c r="H6343" s="4">
        <v>41633</v>
      </c>
      <c r="I6343">
        <f>WEEKDAY(Cleaned!$H6343)</f>
        <v>4</v>
      </c>
      <c r="J6343" t="s">
        <v>15</v>
      </c>
      <c r="K6343" s="4">
        <v>16903</v>
      </c>
      <c r="L6343">
        <f>INT(YEARFRAC(Cleaned!$K6343,Cleaned!$H6343,1))</f>
        <v>67</v>
      </c>
      <c r="M6343" t="str">
        <f t="shared" si="199"/>
        <v>Elders</v>
      </c>
    </row>
    <row r="6344" spans="1:13" x14ac:dyDescent="0.25">
      <c r="A6344">
        <v>16344</v>
      </c>
      <c r="B6344" t="s">
        <v>3894</v>
      </c>
      <c r="C6344" t="s">
        <v>81</v>
      </c>
      <c r="D6344" t="s">
        <v>10</v>
      </c>
      <c r="E6344" t="s">
        <v>11</v>
      </c>
      <c r="F6344" s="35">
        <v>46.7194</v>
      </c>
      <c r="G6344" t="str">
        <f t="shared" si="198"/>
        <v>Casual Buyers</v>
      </c>
      <c r="H6344" s="4">
        <v>41635</v>
      </c>
      <c r="I6344">
        <f>WEEKDAY(Cleaned!$H6344)</f>
        <v>6</v>
      </c>
      <c r="J6344" t="s">
        <v>16</v>
      </c>
      <c r="K6344" s="4">
        <v>28262</v>
      </c>
      <c r="L6344">
        <f>INT(YEARFRAC(Cleaned!$K6344,Cleaned!$H6344,1))</f>
        <v>36</v>
      </c>
      <c r="M6344" t="str">
        <f t="shared" si="199"/>
        <v>Adult</v>
      </c>
    </row>
    <row r="6345" spans="1:13" x14ac:dyDescent="0.25">
      <c r="A6345">
        <v>16345</v>
      </c>
      <c r="B6345" t="s">
        <v>3895</v>
      </c>
      <c r="C6345" t="s">
        <v>81</v>
      </c>
      <c r="D6345" t="s">
        <v>10</v>
      </c>
      <c r="E6345" t="s">
        <v>11</v>
      </c>
      <c r="F6345" s="35">
        <v>77.338999999999999</v>
      </c>
      <c r="G6345" t="str">
        <f t="shared" si="198"/>
        <v>Casual Buyers</v>
      </c>
      <c r="H6345" s="4">
        <v>41641</v>
      </c>
      <c r="I6345">
        <f>WEEKDAY(Cleaned!$H6345)</f>
        <v>5</v>
      </c>
      <c r="J6345" t="s">
        <v>14</v>
      </c>
      <c r="K6345" s="4">
        <v>16296</v>
      </c>
      <c r="L6345">
        <f>INT(YEARFRAC(Cleaned!$K6345,Cleaned!$H6345,1))</f>
        <v>69</v>
      </c>
      <c r="M6345" t="str">
        <f t="shared" si="199"/>
        <v>Elders</v>
      </c>
    </row>
    <row r="6346" spans="1:13" x14ac:dyDescent="0.25">
      <c r="A6346">
        <v>16346</v>
      </c>
      <c r="B6346" t="s">
        <v>3896</v>
      </c>
      <c r="C6346" t="s">
        <v>81</v>
      </c>
      <c r="D6346" t="s">
        <v>10</v>
      </c>
      <c r="E6346" t="s">
        <v>11</v>
      </c>
      <c r="F6346" s="35">
        <v>927.60329999999999</v>
      </c>
      <c r="G6346" t="str">
        <f t="shared" si="198"/>
        <v>Casual Buyers</v>
      </c>
      <c r="H6346" s="4">
        <v>41641</v>
      </c>
      <c r="I6346">
        <f>WEEKDAY(Cleaned!$H6346)</f>
        <v>5</v>
      </c>
      <c r="J6346" t="s">
        <v>16</v>
      </c>
      <c r="K6346" s="4">
        <v>24390</v>
      </c>
      <c r="L6346">
        <f>INT(YEARFRAC(Cleaned!$K6346,Cleaned!$H6346,1))</f>
        <v>47</v>
      </c>
      <c r="M6346" t="str">
        <f t="shared" si="199"/>
        <v>Adult</v>
      </c>
    </row>
    <row r="6347" spans="1:13" x14ac:dyDescent="0.25">
      <c r="A6347">
        <v>16347</v>
      </c>
      <c r="B6347" t="s">
        <v>3897</v>
      </c>
      <c r="C6347" t="s">
        <v>81</v>
      </c>
      <c r="D6347" t="s">
        <v>10</v>
      </c>
      <c r="E6347" t="s">
        <v>11</v>
      </c>
      <c r="F6347" s="35">
        <v>2640.9058</v>
      </c>
      <c r="G6347" t="str">
        <f t="shared" si="198"/>
        <v>Brand Seekers</v>
      </c>
      <c r="H6347" s="4">
        <v>41644</v>
      </c>
      <c r="I6347">
        <f>WEEKDAY(Cleaned!$H6347)</f>
        <v>1</v>
      </c>
      <c r="J6347" t="s">
        <v>12</v>
      </c>
      <c r="K6347" s="4">
        <v>8938</v>
      </c>
      <c r="L6347">
        <f>INT(YEARFRAC(Cleaned!$K6347,Cleaned!$H6347,1))</f>
        <v>89</v>
      </c>
      <c r="M6347" t="str">
        <f t="shared" si="199"/>
        <v>Elders</v>
      </c>
    </row>
    <row r="6348" spans="1:13" x14ac:dyDescent="0.25">
      <c r="A6348">
        <v>16348</v>
      </c>
      <c r="B6348" t="s">
        <v>3898</v>
      </c>
      <c r="C6348" t="s">
        <v>81</v>
      </c>
      <c r="D6348" t="s">
        <v>10</v>
      </c>
      <c r="E6348" t="s">
        <v>11</v>
      </c>
      <c r="F6348" s="35">
        <v>2596.7278999999999</v>
      </c>
      <c r="G6348" t="str">
        <f t="shared" si="198"/>
        <v>Brand Seekers</v>
      </c>
      <c r="H6348" s="4">
        <v>41644</v>
      </c>
      <c r="I6348">
        <f>WEEKDAY(Cleaned!$H6348)</f>
        <v>1</v>
      </c>
      <c r="J6348" t="s">
        <v>18</v>
      </c>
      <c r="K6348" s="4">
        <v>28619</v>
      </c>
      <c r="L6348">
        <f>INT(YEARFRAC(Cleaned!$K6348,Cleaned!$H6348,1))</f>
        <v>35</v>
      </c>
      <c r="M6348" t="str">
        <f t="shared" si="199"/>
        <v>Adult</v>
      </c>
    </row>
    <row r="6349" spans="1:13" x14ac:dyDescent="0.25">
      <c r="A6349">
        <v>16349</v>
      </c>
      <c r="B6349" t="s">
        <v>3741</v>
      </c>
      <c r="C6349" t="s">
        <v>81</v>
      </c>
      <c r="D6349" t="s">
        <v>10</v>
      </c>
      <c r="E6349" t="s">
        <v>11</v>
      </c>
      <c r="F6349" s="35">
        <v>2649.8453</v>
      </c>
      <c r="G6349" t="str">
        <f t="shared" si="198"/>
        <v>Brand Seekers</v>
      </c>
      <c r="H6349" s="4">
        <v>41646</v>
      </c>
      <c r="I6349">
        <f>WEEKDAY(Cleaned!$H6349)</f>
        <v>3</v>
      </c>
      <c r="J6349" t="s">
        <v>12</v>
      </c>
      <c r="K6349" s="4">
        <v>22471</v>
      </c>
      <c r="L6349">
        <f>INT(YEARFRAC(Cleaned!$K6349,Cleaned!$H6349,1))</f>
        <v>52</v>
      </c>
      <c r="M6349" t="str">
        <f t="shared" si="199"/>
        <v>Seniors</v>
      </c>
    </row>
    <row r="6350" spans="1:13" x14ac:dyDescent="0.25">
      <c r="A6350">
        <v>16350</v>
      </c>
      <c r="B6350" t="s">
        <v>3899</v>
      </c>
      <c r="C6350" t="s">
        <v>81</v>
      </c>
      <c r="D6350" t="s">
        <v>10</v>
      </c>
      <c r="E6350" t="s">
        <v>11</v>
      </c>
      <c r="F6350" s="35">
        <v>982.86440000000005</v>
      </c>
      <c r="G6350" t="str">
        <f t="shared" si="198"/>
        <v>Casual Buyers</v>
      </c>
      <c r="H6350" s="4">
        <v>41653</v>
      </c>
      <c r="I6350">
        <f>WEEKDAY(Cleaned!$H6350)</f>
        <v>3</v>
      </c>
      <c r="J6350" t="s">
        <v>14</v>
      </c>
      <c r="K6350" s="4">
        <v>29343</v>
      </c>
      <c r="L6350">
        <f>INT(YEARFRAC(Cleaned!$K6350,Cleaned!$H6350,1))</f>
        <v>33</v>
      </c>
      <c r="M6350" t="str">
        <f t="shared" si="199"/>
        <v>Young Adult</v>
      </c>
    </row>
    <row r="6351" spans="1:13" x14ac:dyDescent="0.25">
      <c r="A6351">
        <v>16351</v>
      </c>
      <c r="B6351" t="s">
        <v>3897</v>
      </c>
      <c r="C6351" t="s">
        <v>81</v>
      </c>
      <c r="D6351" t="s">
        <v>10</v>
      </c>
      <c r="E6351" t="s">
        <v>11</v>
      </c>
      <c r="F6351" s="35">
        <v>2264.2536</v>
      </c>
      <c r="G6351" t="str">
        <f t="shared" si="198"/>
        <v>Brand Seekers</v>
      </c>
      <c r="H6351" s="4">
        <v>41281</v>
      </c>
      <c r="I6351">
        <f>WEEKDAY(Cleaned!$H6351)</f>
        <v>2</v>
      </c>
      <c r="J6351" t="s">
        <v>12</v>
      </c>
      <c r="K6351" s="4">
        <v>8938</v>
      </c>
      <c r="L6351">
        <f>INT(YEARFRAC(Cleaned!$K6351,Cleaned!$H6351,1))</f>
        <v>88</v>
      </c>
      <c r="M6351" t="str">
        <f t="shared" si="199"/>
        <v>Elders</v>
      </c>
    </row>
    <row r="6352" spans="1:13" x14ac:dyDescent="0.25">
      <c r="A6352">
        <v>16352</v>
      </c>
      <c r="B6352" t="s">
        <v>3900</v>
      </c>
      <c r="C6352" t="s">
        <v>81</v>
      </c>
      <c r="D6352" t="s">
        <v>10</v>
      </c>
      <c r="E6352" t="s">
        <v>11</v>
      </c>
      <c r="F6352" s="35">
        <v>1105.4834000000001</v>
      </c>
      <c r="G6352" t="str">
        <f t="shared" si="198"/>
        <v>Casual Buyers</v>
      </c>
      <c r="H6352" s="4">
        <v>41308</v>
      </c>
      <c r="I6352">
        <f>WEEKDAY(Cleaned!$H6352)</f>
        <v>1</v>
      </c>
      <c r="J6352" t="s">
        <v>13</v>
      </c>
      <c r="K6352" s="4">
        <v>15518</v>
      </c>
      <c r="L6352">
        <f>INT(YEARFRAC(Cleaned!$K6352,Cleaned!$H6352,1))</f>
        <v>70</v>
      </c>
      <c r="M6352" t="str">
        <f t="shared" si="199"/>
        <v>Elders</v>
      </c>
    </row>
    <row r="6353" spans="1:13" x14ac:dyDescent="0.25">
      <c r="A6353">
        <v>16353</v>
      </c>
      <c r="B6353" t="s">
        <v>3901</v>
      </c>
      <c r="C6353" t="s">
        <v>81</v>
      </c>
      <c r="D6353" t="s">
        <v>10</v>
      </c>
      <c r="E6353" t="s">
        <v>11</v>
      </c>
      <c r="F6353" s="35">
        <v>1105.4834000000001</v>
      </c>
      <c r="G6353" t="str">
        <f t="shared" si="198"/>
        <v>Casual Buyers</v>
      </c>
      <c r="H6353" s="4">
        <v>41323</v>
      </c>
      <c r="I6353">
        <f>WEEKDAY(Cleaned!$H6353)</f>
        <v>2</v>
      </c>
      <c r="J6353" t="s">
        <v>13</v>
      </c>
      <c r="K6353" s="4">
        <v>22657</v>
      </c>
      <c r="L6353">
        <f>INT(YEARFRAC(Cleaned!$K6353,Cleaned!$H6353,1))</f>
        <v>51</v>
      </c>
      <c r="M6353" t="str">
        <f t="shared" si="199"/>
        <v>Seniors</v>
      </c>
    </row>
    <row r="6354" spans="1:13" x14ac:dyDescent="0.25">
      <c r="A6354">
        <v>16354</v>
      </c>
      <c r="B6354" t="s">
        <v>3902</v>
      </c>
      <c r="C6354" t="s">
        <v>81</v>
      </c>
      <c r="D6354" t="s">
        <v>10</v>
      </c>
      <c r="E6354" t="s">
        <v>11</v>
      </c>
      <c r="F6354" s="35">
        <v>2288.9187000000002</v>
      </c>
      <c r="G6354" t="str">
        <f t="shared" si="198"/>
        <v>Brand Seekers</v>
      </c>
      <c r="H6354" s="4">
        <v>41331</v>
      </c>
      <c r="I6354">
        <f>WEEKDAY(Cleaned!$H6354)</f>
        <v>3</v>
      </c>
      <c r="J6354" t="s">
        <v>12</v>
      </c>
      <c r="K6354" s="4">
        <v>14357</v>
      </c>
      <c r="L6354">
        <f>INT(YEARFRAC(Cleaned!$K6354,Cleaned!$H6354,1))</f>
        <v>73</v>
      </c>
      <c r="M6354" t="str">
        <f t="shared" si="199"/>
        <v>Elders</v>
      </c>
    </row>
    <row r="6355" spans="1:13" x14ac:dyDescent="0.25">
      <c r="A6355">
        <v>16355</v>
      </c>
      <c r="B6355" t="s">
        <v>3903</v>
      </c>
      <c r="C6355" t="s">
        <v>81</v>
      </c>
      <c r="D6355" t="s">
        <v>10</v>
      </c>
      <c r="E6355" t="s">
        <v>11</v>
      </c>
      <c r="F6355" s="35">
        <v>865.20399999999995</v>
      </c>
      <c r="G6355" t="str">
        <f t="shared" si="198"/>
        <v>Casual Buyers</v>
      </c>
      <c r="H6355" s="4">
        <v>41355</v>
      </c>
      <c r="I6355">
        <f>WEEKDAY(Cleaned!$H6355)</f>
        <v>6</v>
      </c>
      <c r="J6355" t="s">
        <v>15</v>
      </c>
      <c r="K6355" s="4">
        <v>26773</v>
      </c>
      <c r="L6355">
        <f>INT(YEARFRAC(Cleaned!$K6355,Cleaned!$H6355,1))</f>
        <v>39</v>
      </c>
      <c r="M6355" t="str">
        <f t="shared" si="199"/>
        <v>Adult</v>
      </c>
    </row>
    <row r="6356" spans="1:13" x14ac:dyDescent="0.25">
      <c r="A6356">
        <v>16356</v>
      </c>
      <c r="B6356" t="s">
        <v>3904</v>
      </c>
      <c r="C6356" t="s">
        <v>81</v>
      </c>
      <c r="D6356" t="s">
        <v>10</v>
      </c>
      <c r="E6356" t="s">
        <v>11</v>
      </c>
      <c r="F6356" s="35">
        <v>2288.9187000000002</v>
      </c>
      <c r="G6356" t="str">
        <f t="shared" si="198"/>
        <v>Brand Seekers</v>
      </c>
      <c r="H6356" s="4">
        <v>41363</v>
      </c>
      <c r="I6356">
        <f>WEEKDAY(Cleaned!$H6356)</f>
        <v>7</v>
      </c>
      <c r="J6356" t="s">
        <v>12</v>
      </c>
      <c r="K6356" s="4">
        <v>24587</v>
      </c>
      <c r="L6356">
        <f>INT(YEARFRAC(Cleaned!$K6356,Cleaned!$H6356,1))</f>
        <v>45</v>
      </c>
      <c r="M6356" t="str">
        <f t="shared" si="199"/>
        <v>Adult</v>
      </c>
    </row>
    <row r="6357" spans="1:13" x14ac:dyDescent="0.25">
      <c r="A6357">
        <v>16357</v>
      </c>
      <c r="B6357" t="s">
        <v>3905</v>
      </c>
      <c r="C6357" t="s">
        <v>81</v>
      </c>
      <c r="D6357" t="s">
        <v>10</v>
      </c>
      <c r="E6357" t="s">
        <v>11</v>
      </c>
      <c r="F6357" s="35">
        <v>865.20399999999995</v>
      </c>
      <c r="G6357" t="str">
        <f t="shared" si="198"/>
        <v>Casual Buyers</v>
      </c>
      <c r="H6357" s="4">
        <v>41367</v>
      </c>
      <c r="I6357">
        <f>WEEKDAY(Cleaned!$H6357)</f>
        <v>4</v>
      </c>
      <c r="J6357" t="s">
        <v>15</v>
      </c>
      <c r="K6357" s="4">
        <v>29503</v>
      </c>
      <c r="L6357">
        <f>INT(YEARFRAC(Cleaned!$K6357,Cleaned!$H6357,1))</f>
        <v>32</v>
      </c>
      <c r="M6357" t="str">
        <f t="shared" si="199"/>
        <v>Young Adult</v>
      </c>
    </row>
    <row r="6358" spans="1:13" x14ac:dyDescent="0.25">
      <c r="A6358">
        <v>16358</v>
      </c>
      <c r="B6358" t="s">
        <v>3906</v>
      </c>
      <c r="C6358" t="s">
        <v>81</v>
      </c>
      <c r="D6358" t="s">
        <v>10</v>
      </c>
      <c r="E6358" t="s">
        <v>11</v>
      </c>
      <c r="F6358" s="35">
        <v>1105.4834000000001</v>
      </c>
      <c r="G6358" t="str">
        <f t="shared" si="198"/>
        <v>Casual Buyers</v>
      </c>
      <c r="H6358" s="4">
        <v>41392</v>
      </c>
      <c r="I6358">
        <f>WEEKDAY(Cleaned!$H6358)</f>
        <v>1</v>
      </c>
      <c r="J6358" t="s">
        <v>13</v>
      </c>
      <c r="K6358" s="4">
        <v>22996</v>
      </c>
      <c r="L6358">
        <f>INT(YEARFRAC(Cleaned!$K6358,Cleaned!$H6358,1))</f>
        <v>50</v>
      </c>
      <c r="M6358" t="str">
        <f t="shared" si="199"/>
        <v>Seniors</v>
      </c>
    </row>
    <row r="6359" spans="1:13" x14ac:dyDescent="0.25">
      <c r="A6359">
        <v>16359</v>
      </c>
      <c r="B6359" t="s">
        <v>3907</v>
      </c>
      <c r="C6359" t="s">
        <v>81</v>
      </c>
      <c r="D6359" t="s">
        <v>10</v>
      </c>
      <c r="E6359" t="s">
        <v>11</v>
      </c>
      <c r="F6359" s="35">
        <v>1105.4834000000001</v>
      </c>
      <c r="G6359" t="str">
        <f t="shared" si="198"/>
        <v>Casual Buyers</v>
      </c>
      <c r="H6359" s="4">
        <v>41400</v>
      </c>
      <c r="I6359">
        <f>WEEKDAY(Cleaned!$H6359)</f>
        <v>2</v>
      </c>
      <c r="J6359" t="s">
        <v>16</v>
      </c>
      <c r="K6359" s="4">
        <v>23703</v>
      </c>
      <c r="L6359">
        <f>INT(YEARFRAC(Cleaned!$K6359,Cleaned!$H6359,1))</f>
        <v>48</v>
      </c>
      <c r="M6359" t="str">
        <f t="shared" si="199"/>
        <v>Adult</v>
      </c>
    </row>
    <row r="6360" spans="1:13" x14ac:dyDescent="0.25">
      <c r="A6360">
        <v>16360</v>
      </c>
      <c r="B6360" t="s">
        <v>3908</v>
      </c>
      <c r="C6360" t="s">
        <v>81</v>
      </c>
      <c r="D6360" t="s">
        <v>10</v>
      </c>
      <c r="E6360" t="s">
        <v>11</v>
      </c>
      <c r="F6360" s="35">
        <v>865.20399999999995</v>
      </c>
      <c r="G6360" t="str">
        <f t="shared" si="198"/>
        <v>Casual Buyers</v>
      </c>
      <c r="H6360" s="4">
        <v>41405</v>
      </c>
      <c r="I6360">
        <f>WEEKDAY(Cleaned!$H6360)</f>
        <v>7</v>
      </c>
      <c r="J6360" t="s">
        <v>14</v>
      </c>
      <c r="K6360" s="4">
        <v>19855</v>
      </c>
      <c r="L6360">
        <f>INT(YEARFRAC(Cleaned!$K6360,Cleaned!$H6360,1))</f>
        <v>59</v>
      </c>
      <c r="M6360" t="str">
        <f t="shared" si="199"/>
        <v>Seniors</v>
      </c>
    </row>
    <row r="6361" spans="1:13" x14ac:dyDescent="0.25">
      <c r="A6361">
        <v>16361</v>
      </c>
      <c r="B6361" t="s">
        <v>3909</v>
      </c>
      <c r="C6361" t="s">
        <v>81</v>
      </c>
      <c r="D6361" t="s">
        <v>10</v>
      </c>
      <c r="E6361" t="s">
        <v>11</v>
      </c>
      <c r="F6361" s="35">
        <v>2264.2536</v>
      </c>
      <c r="G6361" t="str">
        <f t="shared" si="198"/>
        <v>Brand Seekers</v>
      </c>
      <c r="H6361" s="4">
        <v>41410</v>
      </c>
      <c r="I6361">
        <f>WEEKDAY(Cleaned!$H6361)</f>
        <v>5</v>
      </c>
      <c r="J6361" t="s">
        <v>12</v>
      </c>
      <c r="K6361" s="4">
        <v>28224</v>
      </c>
      <c r="L6361">
        <f>INT(YEARFRAC(Cleaned!$K6361,Cleaned!$H6361,1))</f>
        <v>36</v>
      </c>
      <c r="M6361" t="str">
        <f t="shared" si="199"/>
        <v>Adult</v>
      </c>
    </row>
    <row r="6362" spans="1:13" x14ac:dyDescent="0.25">
      <c r="A6362">
        <v>16362</v>
      </c>
      <c r="B6362" t="s">
        <v>3910</v>
      </c>
      <c r="C6362" t="s">
        <v>81</v>
      </c>
      <c r="D6362" t="s">
        <v>10</v>
      </c>
      <c r="E6362" t="s">
        <v>11</v>
      </c>
      <c r="F6362" s="35">
        <v>1105.4834000000001</v>
      </c>
      <c r="G6362" t="str">
        <f t="shared" si="198"/>
        <v>Casual Buyers</v>
      </c>
      <c r="H6362" s="4">
        <v>41417</v>
      </c>
      <c r="I6362">
        <f>WEEKDAY(Cleaned!$H6362)</f>
        <v>5</v>
      </c>
      <c r="J6362" t="s">
        <v>15</v>
      </c>
      <c r="K6362" s="4">
        <v>16548</v>
      </c>
      <c r="L6362">
        <f>INT(YEARFRAC(Cleaned!$K6362,Cleaned!$H6362,1))</f>
        <v>68</v>
      </c>
      <c r="M6362" t="str">
        <f t="shared" si="199"/>
        <v>Elders</v>
      </c>
    </row>
    <row r="6363" spans="1:13" x14ac:dyDescent="0.25">
      <c r="A6363">
        <v>16363</v>
      </c>
      <c r="B6363" t="s">
        <v>3874</v>
      </c>
      <c r="C6363" t="s">
        <v>81</v>
      </c>
      <c r="D6363" t="s">
        <v>10</v>
      </c>
      <c r="E6363" t="s">
        <v>11</v>
      </c>
      <c r="F6363" s="35">
        <v>2673.0612999999998</v>
      </c>
      <c r="G6363" t="str">
        <f t="shared" si="198"/>
        <v>Brand Seekers</v>
      </c>
      <c r="H6363" s="4">
        <v>41431</v>
      </c>
      <c r="I6363">
        <f>WEEKDAY(Cleaned!$H6363)</f>
        <v>5</v>
      </c>
      <c r="J6363" t="s">
        <v>13</v>
      </c>
      <c r="K6363" s="4">
        <v>15700</v>
      </c>
      <c r="L6363">
        <f>INT(YEARFRAC(Cleaned!$K6363,Cleaned!$H6363,1))</f>
        <v>70</v>
      </c>
      <c r="M6363" t="str">
        <f t="shared" si="199"/>
        <v>Elders</v>
      </c>
    </row>
    <row r="6364" spans="1:13" x14ac:dyDescent="0.25">
      <c r="A6364">
        <v>16364</v>
      </c>
      <c r="B6364" t="s">
        <v>3911</v>
      </c>
      <c r="C6364" t="s">
        <v>81</v>
      </c>
      <c r="D6364" t="s">
        <v>10</v>
      </c>
      <c r="E6364" t="s">
        <v>11</v>
      </c>
      <c r="F6364" s="35">
        <v>2566.1194</v>
      </c>
      <c r="G6364" t="str">
        <f t="shared" si="198"/>
        <v>Brand Seekers</v>
      </c>
      <c r="H6364" s="4">
        <v>41431</v>
      </c>
      <c r="I6364">
        <f>WEEKDAY(Cleaned!$H6364)</f>
        <v>5</v>
      </c>
      <c r="J6364" t="s">
        <v>14</v>
      </c>
      <c r="K6364" s="4">
        <v>19062</v>
      </c>
      <c r="L6364">
        <f>INT(YEARFRAC(Cleaned!$K6364,Cleaned!$H6364,1))</f>
        <v>61</v>
      </c>
      <c r="M6364" t="str">
        <f t="shared" si="199"/>
        <v>Seniors</v>
      </c>
    </row>
    <row r="6365" spans="1:13" x14ac:dyDescent="0.25">
      <c r="A6365">
        <v>16365</v>
      </c>
      <c r="B6365" t="s">
        <v>3912</v>
      </c>
      <c r="C6365" t="s">
        <v>81</v>
      </c>
      <c r="D6365" t="s">
        <v>10</v>
      </c>
      <c r="E6365" t="s">
        <v>11</v>
      </c>
      <c r="F6365" s="35">
        <v>1297.8004000000001</v>
      </c>
      <c r="G6365" t="str">
        <f t="shared" si="198"/>
        <v>Casual Buyers</v>
      </c>
      <c r="H6365" s="4">
        <v>41438</v>
      </c>
      <c r="I6365">
        <f>WEEKDAY(Cleaned!$H6365)</f>
        <v>5</v>
      </c>
      <c r="J6365" t="s">
        <v>16</v>
      </c>
      <c r="K6365" s="4">
        <v>13045</v>
      </c>
      <c r="L6365">
        <f>INT(YEARFRAC(Cleaned!$K6365,Cleaned!$H6365,1))</f>
        <v>77</v>
      </c>
      <c r="M6365" t="str">
        <f t="shared" si="199"/>
        <v>Elders</v>
      </c>
    </row>
    <row r="6366" spans="1:13" x14ac:dyDescent="0.25">
      <c r="A6366">
        <v>16366</v>
      </c>
      <c r="B6366" t="s">
        <v>3913</v>
      </c>
      <c r="C6366" t="s">
        <v>81</v>
      </c>
      <c r="D6366" t="s">
        <v>10</v>
      </c>
      <c r="E6366" t="s">
        <v>11</v>
      </c>
      <c r="F6366" s="35">
        <v>1909.7384</v>
      </c>
      <c r="G6366" t="str">
        <f t="shared" si="198"/>
        <v>Brand Seekers</v>
      </c>
      <c r="H6366" s="4">
        <v>41441</v>
      </c>
      <c r="I6366">
        <f>WEEKDAY(Cleaned!$H6366)</f>
        <v>1</v>
      </c>
      <c r="J6366" t="s">
        <v>16</v>
      </c>
      <c r="K6366" s="4">
        <v>17692</v>
      </c>
      <c r="L6366">
        <f>INT(YEARFRAC(Cleaned!$K6366,Cleaned!$H6366,1))</f>
        <v>65</v>
      </c>
      <c r="M6366" t="str">
        <f t="shared" si="199"/>
        <v>Elders</v>
      </c>
    </row>
    <row r="6367" spans="1:13" x14ac:dyDescent="0.25">
      <c r="A6367">
        <v>16367</v>
      </c>
      <c r="B6367" t="s">
        <v>3914</v>
      </c>
      <c r="C6367" t="s">
        <v>81</v>
      </c>
      <c r="D6367" t="s">
        <v>10</v>
      </c>
      <c r="E6367" t="s">
        <v>11</v>
      </c>
      <c r="F6367" s="35">
        <v>596.68899999999996</v>
      </c>
      <c r="G6367" t="str">
        <f t="shared" si="198"/>
        <v>Casual Buyers</v>
      </c>
      <c r="H6367" s="4">
        <v>41442</v>
      </c>
      <c r="I6367">
        <f>WEEKDAY(Cleaned!$H6367)</f>
        <v>2</v>
      </c>
      <c r="J6367" t="s">
        <v>12</v>
      </c>
      <c r="K6367" s="4">
        <v>17484</v>
      </c>
      <c r="L6367">
        <f>INT(YEARFRAC(Cleaned!$K6367,Cleaned!$H6367,1))</f>
        <v>65</v>
      </c>
      <c r="M6367" t="str">
        <f t="shared" si="199"/>
        <v>Elders</v>
      </c>
    </row>
    <row r="6368" spans="1:13" x14ac:dyDescent="0.25">
      <c r="A6368">
        <v>16368</v>
      </c>
      <c r="B6368" t="s">
        <v>3915</v>
      </c>
      <c r="C6368" t="s">
        <v>81</v>
      </c>
      <c r="D6368" t="s">
        <v>10</v>
      </c>
      <c r="E6368" t="s">
        <v>11</v>
      </c>
      <c r="F6368" s="35">
        <v>1954.7008000000001</v>
      </c>
      <c r="G6368" t="str">
        <f t="shared" si="198"/>
        <v>Brand Seekers</v>
      </c>
      <c r="H6368" s="4">
        <v>41442</v>
      </c>
      <c r="I6368">
        <f>WEEKDAY(Cleaned!$H6368)</f>
        <v>2</v>
      </c>
      <c r="J6368" t="s">
        <v>14</v>
      </c>
      <c r="K6368" s="4">
        <v>16944</v>
      </c>
      <c r="L6368">
        <f>INT(YEARFRAC(Cleaned!$K6368,Cleaned!$H6368,1))</f>
        <v>67</v>
      </c>
      <c r="M6368" t="str">
        <f t="shared" si="199"/>
        <v>Elders</v>
      </c>
    </row>
    <row r="6369" spans="1:13" x14ac:dyDescent="0.25">
      <c r="A6369">
        <v>16369</v>
      </c>
      <c r="B6369" t="s">
        <v>3812</v>
      </c>
      <c r="C6369" t="s">
        <v>81</v>
      </c>
      <c r="D6369" t="s">
        <v>10</v>
      </c>
      <c r="E6369" t="s">
        <v>11</v>
      </c>
      <c r="F6369" s="35">
        <v>2590.0758000000001</v>
      </c>
      <c r="G6369" t="str">
        <f t="shared" si="198"/>
        <v>Brand Seekers</v>
      </c>
      <c r="H6369" s="4">
        <v>41447</v>
      </c>
      <c r="I6369">
        <f>WEEKDAY(Cleaned!$H6369)</f>
        <v>7</v>
      </c>
      <c r="J6369" t="s">
        <v>14</v>
      </c>
      <c r="K6369" s="4">
        <v>22260</v>
      </c>
      <c r="L6369">
        <f>INT(YEARFRAC(Cleaned!$K6369,Cleaned!$H6369,1))</f>
        <v>52</v>
      </c>
      <c r="M6369" t="str">
        <f t="shared" si="199"/>
        <v>Seniors</v>
      </c>
    </row>
    <row r="6370" spans="1:13" x14ac:dyDescent="0.25">
      <c r="A6370">
        <v>16370</v>
      </c>
      <c r="B6370" t="s">
        <v>3749</v>
      </c>
      <c r="C6370" t="s">
        <v>81</v>
      </c>
      <c r="D6370" t="s">
        <v>10</v>
      </c>
      <c r="E6370" t="s">
        <v>11</v>
      </c>
      <c r="F6370" s="35">
        <v>2587.8769000000002</v>
      </c>
      <c r="G6370" t="str">
        <f t="shared" si="198"/>
        <v>Brand Seekers</v>
      </c>
      <c r="H6370" s="4">
        <v>41453</v>
      </c>
      <c r="I6370">
        <f>WEEKDAY(Cleaned!$H6370)</f>
        <v>6</v>
      </c>
      <c r="J6370" t="s">
        <v>16</v>
      </c>
      <c r="K6370" s="4">
        <v>21205</v>
      </c>
      <c r="L6370">
        <f>INT(YEARFRAC(Cleaned!$K6370,Cleaned!$H6370,1))</f>
        <v>55</v>
      </c>
      <c r="M6370" t="str">
        <f t="shared" si="199"/>
        <v>Seniors</v>
      </c>
    </row>
    <row r="6371" spans="1:13" x14ac:dyDescent="0.25">
      <c r="A6371">
        <v>16371</v>
      </c>
      <c r="B6371" t="s">
        <v>3916</v>
      </c>
      <c r="C6371" t="s">
        <v>81</v>
      </c>
      <c r="D6371" t="s">
        <v>10</v>
      </c>
      <c r="E6371" t="s">
        <v>11</v>
      </c>
      <c r="F6371" s="35">
        <v>106.1574</v>
      </c>
      <c r="G6371" t="str">
        <f t="shared" si="198"/>
        <v>Casual Buyers</v>
      </c>
      <c r="H6371" s="4">
        <v>41455</v>
      </c>
      <c r="I6371">
        <f>WEEKDAY(Cleaned!$H6371)</f>
        <v>1</v>
      </c>
      <c r="J6371" t="s">
        <v>18</v>
      </c>
      <c r="K6371" s="4">
        <v>25089</v>
      </c>
      <c r="L6371">
        <f>INT(YEARFRAC(Cleaned!$K6371,Cleaned!$H6371,1))</f>
        <v>44</v>
      </c>
      <c r="M6371" t="str">
        <f t="shared" si="199"/>
        <v>Adult</v>
      </c>
    </row>
    <row r="6372" spans="1:13" x14ac:dyDescent="0.25">
      <c r="A6372">
        <v>16372</v>
      </c>
      <c r="B6372" t="s">
        <v>3917</v>
      </c>
      <c r="C6372" t="s">
        <v>81</v>
      </c>
      <c r="D6372" t="s">
        <v>10</v>
      </c>
      <c r="E6372" t="s">
        <v>11</v>
      </c>
      <c r="F6372" s="35">
        <v>32.575400000000002</v>
      </c>
      <c r="G6372" t="str">
        <f t="shared" si="198"/>
        <v>Casual Buyers</v>
      </c>
      <c r="H6372" s="4">
        <v>41455</v>
      </c>
      <c r="I6372">
        <f>WEEKDAY(Cleaned!$H6372)</f>
        <v>1</v>
      </c>
      <c r="J6372" t="s">
        <v>17</v>
      </c>
      <c r="K6372" s="4">
        <v>26442</v>
      </c>
      <c r="L6372">
        <f>INT(YEARFRAC(Cleaned!$K6372,Cleaned!$H6372,1))</f>
        <v>41</v>
      </c>
      <c r="M6372" t="str">
        <f t="shared" si="199"/>
        <v>Adult</v>
      </c>
    </row>
    <row r="6373" spans="1:13" x14ac:dyDescent="0.25">
      <c r="A6373">
        <v>16373</v>
      </c>
      <c r="B6373" t="s">
        <v>3918</v>
      </c>
      <c r="C6373" t="s">
        <v>81</v>
      </c>
      <c r="D6373" t="s">
        <v>10</v>
      </c>
      <c r="E6373" t="s">
        <v>11</v>
      </c>
      <c r="F6373" s="35">
        <v>79.526899999999998</v>
      </c>
      <c r="G6373" t="str">
        <f t="shared" si="198"/>
        <v>Casual Buyers</v>
      </c>
      <c r="H6373" s="4">
        <v>41458</v>
      </c>
      <c r="I6373">
        <f>WEEKDAY(Cleaned!$H6373)</f>
        <v>4</v>
      </c>
      <c r="J6373" t="s">
        <v>18</v>
      </c>
      <c r="K6373" s="4">
        <v>15446</v>
      </c>
      <c r="L6373">
        <f>INT(YEARFRAC(Cleaned!$K6373,Cleaned!$H6373,1))</f>
        <v>71</v>
      </c>
      <c r="M6373" t="str">
        <f t="shared" si="199"/>
        <v>Elders</v>
      </c>
    </row>
    <row r="6374" spans="1:13" x14ac:dyDescent="0.25">
      <c r="A6374">
        <v>16374</v>
      </c>
      <c r="B6374" t="s">
        <v>3919</v>
      </c>
      <c r="C6374" t="s">
        <v>81</v>
      </c>
      <c r="D6374" t="s">
        <v>10</v>
      </c>
      <c r="E6374" t="s">
        <v>11</v>
      </c>
      <c r="F6374" s="35">
        <v>77.338999999999999</v>
      </c>
      <c r="G6374" t="str">
        <f t="shared" si="198"/>
        <v>Casual Buyers</v>
      </c>
      <c r="H6374" s="4">
        <v>41464</v>
      </c>
      <c r="I6374">
        <f>WEEKDAY(Cleaned!$H6374)</f>
        <v>3</v>
      </c>
      <c r="J6374" t="s">
        <v>14</v>
      </c>
      <c r="K6374" s="4">
        <v>22618</v>
      </c>
      <c r="L6374">
        <f>INT(YEARFRAC(Cleaned!$K6374,Cleaned!$H6374,1))</f>
        <v>51</v>
      </c>
      <c r="M6374" t="str">
        <f t="shared" si="199"/>
        <v>Seniors</v>
      </c>
    </row>
    <row r="6375" spans="1:13" x14ac:dyDescent="0.25">
      <c r="A6375">
        <v>16375</v>
      </c>
      <c r="B6375" t="s">
        <v>3920</v>
      </c>
      <c r="C6375" t="s">
        <v>81</v>
      </c>
      <c r="D6375" t="s">
        <v>10</v>
      </c>
      <c r="E6375" t="s">
        <v>11</v>
      </c>
      <c r="F6375" s="35">
        <v>2699.9018000000001</v>
      </c>
      <c r="G6375" t="str">
        <f t="shared" si="198"/>
        <v>Brand Seekers</v>
      </c>
      <c r="H6375" s="4">
        <v>41465</v>
      </c>
      <c r="I6375">
        <f>WEEKDAY(Cleaned!$H6375)</f>
        <v>4</v>
      </c>
      <c r="J6375" t="s">
        <v>12</v>
      </c>
      <c r="K6375" s="4">
        <v>23073</v>
      </c>
      <c r="L6375">
        <f>INT(YEARFRAC(Cleaned!$K6375,Cleaned!$H6375,1))</f>
        <v>50</v>
      </c>
      <c r="M6375" t="str">
        <f t="shared" si="199"/>
        <v>Seniors</v>
      </c>
    </row>
    <row r="6376" spans="1:13" x14ac:dyDescent="0.25">
      <c r="A6376">
        <v>16376</v>
      </c>
      <c r="B6376" t="s">
        <v>3873</v>
      </c>
      <c r="C6376" t="s">
        <v>81</v>
      </c>
      <c r="D6376" t="s">
        <v>10</v>
      </c>
      <c r="E6376" t="s">
        <v>11</v>
      </c>
      <c r="F6376" s="35">
        <v>44.177900000000001</v>
      </c>
      <c r="G6376" t="str">
        <f t="shared" si="198"/>
        <v>Casual Buyers</v>
      </c>
      <c r="H6376" s="4">
        <v>41467</v>
      </c>
      <c r="I6376">
        <f>WEEKDAY(Cleaned!$H6376)</f>
        <v>6</v>
      </c>
      <c r="J6376" t="s">
        <v>17</v>
      </c>
      <c r="K6376" s="4">
        <v>17995</v>
      </c>
      <c r="L6376">
        <f>INT(YEARFRAC(Cleaned!$K6376,Cleaned!$H6376,1))</f>
        <v>64</v>
      </c>
      <c r="M6376" t="str">
        <f t="shared" si="199"/>
        <v>Seniors</v>
      </c>
    </row>
    <row r="6377" spans="1:13" x14ac:dyDescent="0.25">
      <c r="A6377">
        <v>16377</v>
      </c>
      <c r="B6377" t="s">
        <v>3921</v>
      </c>
      <c r="C6377" t="s">
        <v>81</v>
      </c>
      <c r="D6377" t="s">
        <v>10</v>
      </c>
      <c r="E6377" t="s">
        <v>11</v>
      </c>
      <c r="F6377" s="35">
        <v>5.5140000000000002</v>
      </c>
      <c r="G6377" t="str">
        <f t="shared" si="198"/>
        <v>Casual Buyers</v>
      </c>
      <c r="H6377" s="4">
        <v>41468</v>
      </c>
      <c r="I6377">
        <f>WEEKDAY(Cleaned!$H6377)</f>
        <v>7</v>
      </c>
      <c r="J6377" t="s">
        <v>13</v>
      </c>
      <c r="K6377" s="4">
        <v>29410</v>
      </c>
      <c r="L6377">
        <f>INT(YEARFRAC(Cleaned!$K6377,Cleaned!$H6377,1))</f>
        <v>33</v>
      </c>
      <c r="M6377" t="str">
        <f t="shared" si="199"/>
        <v>Young Adult</v>
      </c>
    </row>
    <row r="6378" spans="1:13" x14ac:dyDescent="0.25">
      <c r="A6378">
        <v>16378</v>
      </c>
      <c r="B6378" t="s">
        <v>3922</v>
      </c>
      <c r="C6378" t="s">
        <v>81</v>
      </c>
      <c r="D6378" t="s">
        <v>10</v>
      </c>
      <c r="E6378" t="s">
        <v>11</v>
      </c>
      <c r="F6378" s="35">
        <v>27.614000000000001</v>
      </c>
      <c r="G6378" t="str">
        <f t="shared" si="198"/>
        <v>Casual Buyers</v>
      </c>
      <c r="H6378" s="4">
        <v>41471</v>
      </c>
      <c r="I6378">
        <f>WEEKDAY(Cleaned!$H6378)</f>
        <v>3</v>
      </c>
      <c r="J6378" t="s">
        <v>17</v>
      </c>
      <c r="K6378" s="4">
        <v>29458</v>
      </c>
      <c r="L6378">
        <f>INT(YEARFRAC(Cleaned!$K6378,Cleaned!$H6378,1))</f>
        <v>32</v>
      </c>
      <c r="M6378" t="str">
        <f t="shared" si="199"/>
        <v>Young Adult</v>
      </c>
    </row>
    <row r="6379" spans="1:13" x14ac:dyDescent="0.25">
      <c r="A6379">
        <v>16379</v>
      </c>
      <c r="B6379" t="s">
        <v>3923</v>
      </c>
      <c r="C6379" t="s">
        <v>81</v>
      </c>
      <c r="D6379" t="s">
        <v>10</v>
      </c>
      <c r="E6379" t="s">
        <v>11</v>
      </c>
      <c r="F6379" s="35">
        <v>24.2879</v>
      </c>
      <c r="G6379" t="str">
        <f t="shared" si="198"/>
        <v>Casual Buyers</v>
      </c>
      <c r="H6379" s="4">
        <v>41474</v>
      </c>
      <c r="I6379">
        <f>WEEKDAY(Cleaned!$H6379)</f>
        <v>6</v>
      </c>
      <c r="J6379" t="s">
        <v>14</v>
      </c>
      <c r="K6379" s="4">
        <v>19668</v>
      </c>
      <c r="L6379">
        <f>INT(YEARFRAC(Cleaned!$K6379,Cleaned!$H6379,1))</f>
        <v>59</v>
      </c>
      <c r="M6379" t="str">
        <f t="shared" si="199"/>
        <v>Seniors</v>
      </c>
    </row>
    <row r="6380" spans="1:13" x14ac:dyDescent="0.25">
      <c r="A6380">
        <v>16380</v>
      </c>
      <c r="B6380" t="s">
        <v>3924</v>
      </c>
      <c r="C6380" t="s">
        <v>81</v>
      </c>
      <c r="D6380" t="s">
        <v>10</v>
      </c>
      <c r="E6380" t="s">
        <v>11</v>
      </c>
      <c r="F6380" s="35">
        <v>62.951900000000002</v>
      </c>
      <c r="G6380" t="str">
        <f t="shared" si="198"/>
        <v>Casual Buyers</v>
      </c>
      <c r="H6380" s="4">
        <v>41476</v>
      </c>
      <c r="I6380">
        <f>WEEKDAY(Cleaned!$H6380)</f>
        <v>1</v>
      </c>
      <c r="J6380" t="s">
        <v>14</v>
      </c>
      <c r="K6380" s="4">
        <v>20629</v>
      </c>
      <c r="L6380">
        <f>INT(YEARFRAC(Cleaned!$K6380,Cleaned!$H6380,1))</f>
        <v>57</v>
      </c>
      <c r="M6380" t="str">
        <f t="shared" si="199"/>
        <v>Seniors</v>
      </c>
    </row>
    <row r="6381" spans="1:13" x14ac:dyDescent="0.25">
      <c r="A6381">
        <v>16381</v>
      </c>
      <c r="B6381" t="s">
        <v>3856</v>
      </c>
      <c r="C6381" t="s">
        <v>81</v>
      </c>
      <c r="D6381" t="s">
        <v>10</v>
      </c>
      <c r="E6381" t="s">
        <v>11</v>
      </c>
      <c r="F6381" s="35">
        <v>2.5305</v>
      </c>
      <c r="G6381" t="str">
        <f t="shared" si="198"/>
        <v>Casual Buyers</v>
      </c>
      <c r="H6381" s="4">
        <v>41479</v>
      </c>
      <c r="I6381">
        <f>WEEKDAY(Cleaned!$H6381)</f>
        <v>4</v>
      </c>
      <c r="J6381" t="s">
        <v>14</v>
      </c>
      <c r="K6381" s="4">
        <v>24733</v>
      </c>
      <c r="L6381">
        <f>INT(YEARFRAC(Cleaned!$K6381,Cleaned!$H6381,1))</f>
        <v>45</v>
      </c>
      <c r="M6381" t="str">
        <f t="shared" si="199"/>
        <v>Adult</v>
      </c>
    </row>
    <row r="6382" spans="1:13" x14ac:dyDescent="0.25">
      <c r="A6382">
        <v>16382</v>
      </c>
      <c r="B6382" t="s">
        <v>3925</v>
      </c>
      <c r="C6382" t="s">
        <v>81</v>
      </c>
      <c r="D6382" t="s">
        <v>10</v>
      </c>
      <c r="E6382" t="s">
        <v>11</v>
      </c>
      <c r="F6382" s="35">
        <v>51.349400000000003</v>
      </c>
      <c r="G6382" t="str">
        <f t="shared" si="198"/>
        <v>Casual Buyers</v>
      </c>
      <c r="H6382" s="4">
        <v>41481</v>
      </c>
      <c r="I6382">
        <f>WEEKDAY(Cleaned!$H6382)</f>
        <v>6</v>
      </c>
      <c r="J6382" t="s">
        <v>16</v>
      </c>
      <c r="K6382" s="4">
        <v>19679</v>
      </c>
      <c r="L6382">
        <f>INT(YEARFRAC(Cleaned!$K6382,Cleaned!$H6382,1))</f>
        <v>59</v>
      </c>
      <c r="M6382" t="str">
        <f t="shared" si="199"/>
        <v>Seniors</v>
      </c>
    </row>
    <row r="6383" spans="1:13" x14ac:dyDescent="0.25">
      <c r="A6383">
        <v>16383</v>
      </c>
      <c r="B6383" t="s">
        <v>3926</v>
      </c>
      <c r="C6383" t="s">
        <v>81</v>
      </c>
      <c r="D6383" t="s">
        <v>10</v>
      </c>
      <c r="E6383" t="s">
        <v>11</v>
      </c>
      <c r="F6383" s="35">
        <v>41.183399999999999</v>
      </c>
      <c r="G6383" t="str">
        <f t="shared" si="198"/>
        <v>Casual Buyers</v>
      </c>
      <c r="H6383" s="4">
        <v>41484</v>
      </c>
      <c r="I6383">
        <f>WEEKDAY(Cleaned!$H6383)</f>
        <v>2</v>
      </c>
      <c r="J6383" t="s">
        <v>12</v>
      </c>
      <c r="K6383" s="4">
        <v>22929</v>
      </c>
      <c r="L6383">
        <f>INT(YEARFRAC(Cleaned!$K6383,Cleaned!$H6383,1))</f>
        <v>50</v>
      </c>
      <c r="M6383" t="str">
        <f t="shared" si="199"/>
        <v>Seniors</v>
      </c>
    </row>
    <row r="6384" spans="1:13" x14ac:dyDescent="0.25">
      <c r="A6384">
        <v>16384</v>
      </c>
      <c r="B6384" t="s">
        <v>3927</v>
      </c>
      <c r="C6384" t="s">
        <v>81</v>
      </c>
      <c r="D6384" t="s">
        <v>10</v>
      </c>
      <c r="E6384" t="s">
        <v>11</v>
      </c>
      <c r="F6384" s="35">
        <v>70.686899999999994</v>
      </c>
      <c r="G6384" t="str">
        <f t="shared" si="198"/>
        <v>Casual Buyers</v>
      </c>
      <c r="H6384" s="4">
        <v>41485</v>
      </c>
      <c r="I6384">
        <f>WEEKDAY(Cleaned!$H6384)</f>
        <v>3</v>
      </c>
      <c r="J6384" t="s">
        <v>13</v>
      </c>
      <c r="K6384" s="4">
        <v>20442</v>
      </c>
      <c r="L6384">
        <f>INT(YEARFRAC(Cleaned!$K6384,Cleaned!$H6384,1))</f>
        <v>57</v>
      </c>
      <c r="M6384" t="str">
        <f t="shared" si="199"/>
        <v>Seniors</v>
      </c>
    </row>
    <row r="6385" spans="1:13" x14ac:dyDescent="0.25">
      <c r="A6385">
        <v>16385</v>
      </c>
      <c r="B6385" t="s">
        <v>3928</v>
      </c>
      <c r="C6385" t="s">
        <v>81</v>
      </c>
      <c r="D6385" t="s">
        <v>10</v>
      </c>
      <c r="E6385" t="s">
        <v>11</v>
      </c>
      <c r="F6385" s="35">
        <v>42.962400000000002</v>
      </c>
      <c r="G6385" t="str">
        <f t="shared" si="198"/>
        <v>Casual Buyers</v>
      </c>
      <c r="H6385" s="4">
        <v>41487</v>
      </c>
      <c r="I6385">
        <f>WEEKDAY(Cleaned!$H6385)</f>
        <v>5</v>
      </c>
      <c r="J6385" t="s">
        <v>12</v>
      </c>
      <c r="K6385" s="4">
        <v>24305</v>
      </c>
      <c r="L6385">
        <f>INT(YEARFRAC(Cleaned!$K6385,Cleaned!$H6385,1))</f>
        <v>47</v>
      </c>
      <c r="M6385" t="str">
        <f t="shared" si="199"/>
        <v>Adult</v>
      </c>
    </row>
    <row r="6386" spans="1:13" x14ac:dyDescent="0.25">
      <c r="A6386">
        <v>16386</v>
      </c>
      <c r="B6386" t="s">
        <v>3929</v>
      </c>
      <c r="C6386" t="s">
        <v>81</v>
      </c>
      <c r="D6386" t="s">
        <v>10</v>
      </c>
      <c r="E6386" t="s">
        <v>11</v>
      </c>
      <c r="F6386" s="35">
        <v>2535.9639999999999</v>
      </c>
      <c r="G6386" t="str">
        <f t="shared" si="198"/>
        <v>Brand Seekers</v>
      </c>
      <c r="H6386" s="4">
        <v>41499</v>
      </c>
      <c r="I6386">
        <f>WEEKDAY(Cleaned!$H6386)</f>
        <v>3</v>
      </c>
      <c r="J6386" t="s">
        <v>12</v>
      </c>
      <c r="K6386" s="4">
        <v>21054</v>
      </c>
      <c r="L6386">
        <f>INT(YEARFRAC(Cleaned!$K6386,Cleaned!$H6386,1))</f>
        <v>55</v>
      </c>
      <c r="M6386" t="str">
        <f t="shared" si="199"/>
        <v>Seniors</v>
      </c>
    </row>
    <row r="6387" spans="1:13" x14ac:dyDescent="0.25">
      <c r="A6387">
        <v>16387</v>
      </c>
      <c r="B6387" t="s">
        <v>3930</v>
      </c>
      <c r="C6387" t="s">
        <v>81</v>
      </c>
      <c r="D6387" t="s">
        <v>10</v>
      </c>
      <c r="E6387" t="s">
        <v>11</v>
      </c>
      <c r="F6387" s="35">
        <v>38.664000000000001</v>
      </c>
      <c r="G6387" t="str">
        <f t="shared" si="198"/>
        <v>Casual Buyers</v>
      </c>
      <c r="H6387" s="4">
        <v>41501</v>
      </c>
      <c r="I6387">
        <f>WEEKDAY(Cleaned!$H6387)</f>
        <v>5</v>
      </c>
      <c r="J6387" t="s">
        <v>17</v>
      </c>
      <c r="K6387" s="4">
        <v>28892</v>
      </c>
      <c r="L6387">
        <f>INT(YEARFRAC(Cleaned!$K6387,Cleaned!$H6387,1))</f>
        <v>34</v>
      </c>
      <c r="M6387" t="str">
        <f t="shared" si="199"/>
        <v>Young Adult</v>
      </c>
    </row>
    <row r="6388" spans="1:13" x14ac:dyDescent="0.25">
      <c r="A6388">
        <v>16388</v>
      </c>
      <c r="B6388" t="s">
        <v>3931</v>
      </c>
      <c r="C6388" t="s">
        <v>81</v>
      </c>
      <c r="D6388" t="s">
        <v>10</v>
      </c>
      <c r="E6388" t="s">
        <v>11</v>
      </c>
      <c r="F6388" s="35">
        <v>44.177900000000001</v>
      </c>
      <c r="G6388" t="str">
        <f t="shared" si="198"/>
        <v>Casual Buyers</v>
      </c>
      <c r="H6388" s="4">
        <v>41502</v>
      </c>
      <c r="I6388">
        <f>WEEKDAY(Cleaned!$H6388)</f>
        <v>6</v>
      </c>
      <c r="J6388" t="s">
        <v>14</v>
      </c>
      <c r="K6388" s="4">
        <v>19376</v>
      </c>
      <c r="L6388">
        <f>INT(YEARFRAC(Cleaned!$K6388,Cleaned!$H6388,1))</f>
        <v>60</v>
      </c>
      <c r="M6388" t="str">
        <f t="shared" si="199"/>
        <v>Seniors</v>
      </c>
    </row>
    <row r="6389" spans="1:13" x14ac:dyDescent="0.25">
      <c r="A6389">
        <v>16389</v>
      </c>
      <c r="B6389" t="s">
        <v>3932</v>
      </c>
      <c r="C6389" t="s">
        <v>81</v>
      </c>
      <c r="D6389" t="s">
        <v>10</v>
      </c>
      <c r="E6389" t="s">
        <v>11</v>
      </c>
      <c r="F6389" s="35">
        <v>2673.0612999999998</v>
      </c>
      <c r="G6389" t="str">
        <f t="shared" si="198"/>
        <v>Brand Seekers</v>
      </c>
      <c r="H6389" s="4">
        <v>41502</v>
      </c>
      <c r="I6389">
        <f>WEEKDAY(Cleaned!$H6389)</f>
        <v>6</v>
      </c>
      <c r="J6389" t="s">
        <v>17</v>
      </c>
      <c r="K6389" s="4">
        <v>15928</v>
      </c>
      <c r="L6389">
        <f>INT(YEARFRAC(Cleaned!$K6389,Cleaned!$H6389,1))</f>
        <v>70</v>
      </c>
      <c r="M6389" t="str">
        <f t="shared" si="199"/>
        <v>Elders</v>
      </c>
    </row>
    <row r="6390" spans="1:13" x14ac:dyDescent="0.25">
      <c r="A6390">
        <v>16390</v>
      </c>
      <c r="B6390" t="s">
        <v>3741</v>
      </c>
      <c r="C6390" t="s">
        <v>81</v>
      </c>
      <c r="D6390" t="s">
        <v>10</v>
      </c>
      <c r="E6390" t="s">
        <v>11</v>
      </c>
      <c r="F6390" s="35">
        <v>2651.4144000000001</v>
      </c>
      <c r="G6390" t="str">
        <f t="shared" si="198"/>
        <v>Brand Seekers</v>
      </c>
      <c r="H6390" s="4">
        <v>41509</v>
      </c>
      <c r="I6390">
        <f>WEEKDAY(Cleaned!$H6390)</f>
        <v>6</v>
      </c>
      <c r="J6390" t="s">
        <v>12</v>
      </c>
      <c r="K6390" s="4">
        <v>22471</v>
      </c>
      <c r="L6390">
        <f>INT(YEARFRAC(Cleaned!$K6390,Cleaned!$H6390,1))</f>
        <v>52</v>
      </c>
      <c r="M6390" t="str">
        <f t="shared" si="199"/>
        <v>Seniors</v>
      </c>
    </row>
    <row r="6391" spans="1:13" x14ac:dyDescent="0.25">
      <c r="A6391">
        <v>16391</v>
      </c>
      <c r="B6391" t="s">
        <v>3862</v>
      </c>
      <c r="C6391" t="s">
        <v>81</v>
      </c>
      <c r="D6391" t="s">
        <v>10</v>
      </c>
      <c r="E6391" t="s">
        <v>11</v>
      </c>
      <c r="F6391" s="35">
        <v>55.216900000000003</v>
      </c>
      <c r="G6391" t="str">
        <f t="shared" si="198"/>
        <v>Casual Buyers</v>
      </c>
      <c r="H6391" s="4">
        <v>41509</v>
      </c>
      <c r="I6391">
        <f>WEEKDAY(Cleaned!$H6391)</f>
        <v>6</v>
      </c>
      <c r="J6391" t="s">
        <v>12</v>
      </c>
      <c r="K6391" s="4">
        <v>23460</v>
      </c>
      <c r="L6391">
        <f>INT(YEARFRAC(Cleaned!$K6391,Cleaned!$H6391,1))</f>
        <v>49</v>
      </c>
      <c r="M6391" t="str">
        <f t="shared" si="199"/>
        <v>Adult</v>
      </c>
    </row>
    <row r="6392" spans="1:13" x14ac:dyDescent="0.25">
      <c r="A6392">
        <v>16392</v>
      </c>
      <c r="B6392" t="s">
        <v>3933</v>
      </c>
      <c r="C6392" t="s">
        <v>81</v>
      </c>
      <c r="D6392" t="s">
        <v>10</v>
      </c>
      <c r="E6392" t="s">
        <v>11</v>
      </c>
      <c r="F6392" s="35">
        <v>104.9419</v>
      </c>
      <c r="G6392" t="str">
        <f t="shared" si="198"/>
        <v>Casual Buyers</v>
      </c>
      <c r="H6392" s="4">
        <v>41516</v>
      </c>
      <c r="I6392">
        <f>WEEKDAY(Cleaned!$H6392)</f>
        <v>6</v>
      </c>
      <c r="J6392" t="s">
        <v>15</v>
      </c>
      <c r="K6392" s="4">
        <v>17431</v>
      </c>
      <c r="L6392">
        <f>INT(YEARFRAC(Cleaned!$K6392,Cleaned!$H6392,1))</f>
        <v>65</v>
      </c>
      <c r="M6392" t="str">
        <f t="shared" si="199"/>
        <v>Elders</v>
      </c>
    </row>
    <row r="6393" spans="1:13" x14ac:dyDescent="0.25">
      <c r="A6393">
        <v>16393</v>
      </c>
      <c r="B6393" t="s">
        <v>3934</v>
      </c>
      <c r="C6393" t="s">
        <v>81</v>
      </c>
      <c r="D6393" t="s">
        <v>10</v>
      </c>
      <c r="E6393" t="s">
        <v>11</v>
      </c>
      <c r="F6393" s="35">
        <v>33.127899999999997</v>
      </c>
      <c r="G6393" t="str">
        <f t="shared" si="198"/>
        <v>Casual Buyers</v>
      </c>
      <c r="H6393" s="4">
        <v>41518</v>
      </c>
      <c r="I6393">
        <f>WEEKDAY(Cleaned!$H6393)</f>
        <v>1</v>
      </c>
      <c r="J6393" t="s">
        <v>17</v>
      </c>
      <c r="K6393" s="4">
        <v>24763</v>
      </c>
      <c r="L6393">
        <f>INT(YEARFRAC(Cleaned!$K6393,Cleaned!$H6393,1))</f>
        <v>45</v>
      </c>
      <c r="M6393" t="str">
        <f t="shared" si="199"/>
        <v>Adult</v>
      </c>
    </row>
    <row r="6394" spans="1:13" x14ac:dyDescent="0.25">
      <c r="A6394">
        <v>16394</v>
      </c>
      <c r="B6394" t="s">
        <v>3935</v>
      </c>
      <c r="C6394" t="s">
        <v>81</v>
      </c>
      <c r="D6394" t="s">
        <v>10</v>
      </c>
      <c r="E6394" t="s">
        <v>11</v>
      </c>
      <c r="F6394" s="35">
        <v>8.7848000000000006</v>
      </c>
      <c r="G6394" t="str">
        <f t="shared" si="198"/>
        <v>Casual Buyers</v>
      </c>
      <c r="H6394" s="4">
        <v>41519</v>
      </c>
      <c r="I6394">
        <f>WEEKDAY(Cleaned!$H6394)</f>
        <v>2</v>
      </c>
      <c r="J6394" t="s">
        <v>12</v>
      </c>
      <c r="K6394" s="4">
        <v>19407</v>
      </c>
      <c r="L6394">
        <f>INT(YEARFRAC(Cleaned!$K6394,Cleaned!$H6394,1))</f>
        <v>60</v>
      </c>
      <c r="M6394" t="str">
        <f t="shared" si="199"/>
        <v>Seniors</v>
      </c>
    </row>
    <row r="6395" spans="1:13" x14ac:dyDescent="0.25">
      <c r="A6395">
        <v>16395</v>
      </c>
      <c r="B6395" t="s">
        <v>3823</v>
      </c>
      <c r="C6395" t="s">
        <v>81</v>
      </c>
      <c r="D6395" t="s">
        <v>10</v>
      </c>
      <c r="E6395" t="s">
        <v>11</v>
      </c>
      <c r="F6395" s="35">
        <v>927.62540000000001</v>
      </c>
      <c r="G6395" t="str">
        <f t="shared" si="198"/>
        <v>Casual Buyers</v>
      </c>
      <c r="H6395" s="4">
        <v>41519</v>
      </c>
      <c r="I6395">
        <f>WEEKDAY(Cleaned!$H6395)</f>
        <v>2</v>
      </c>
      <c r="J6395" t="s">
        <v>15</v>
      </c>
      <c r="K6395" s="4">
        <v>20706</v>
      </c>
      <c r="L6395">
        <f>INT(YEARFRAC(Cleaned!$K6395,Cleaned!$H6395,1))</f>
        <v>56</v>
      </c>
      <c r="M6395" t="str">
        <f t="shared" si="199"/>
        <v>Seniors</v>
      </c>
    </row>
    <row r="6396" spans="1:13" x14ac:dyDescent="0.25">
      <c r="A6396">
        <v>16396</v>
      </c>
      <c r="B6396" t="s">
        <v>3936</v>
      </c>
      <c r="C6396" t="s">
        <v>81</v>
      </c>
      <c r="D6396" t="s">
        <v>10</v>
      </c>
      <c r="E6396" t="s">
        <v>11</v>
      </c>
      <c r="F6396" s="35">
        <v>883.42539999999997</v>
      </c>
      <c r="G6396" t="str">
        <f t="shared" si="198"/>
        <v>Casual Buyers</v>
      </c>
      <c r="H6396" s="4">
        <v>41523</v>
      </c>
      <c r="I6396">
        <f>WEEKDAY(Cleaned!$H6396)</f>
        <v>6</v>
      </c>
      <c r="J6396" t="s">
        <v>12</v>
      </c>
      <c r="K6396" s="4">
        <v>14766</v>
      </c>
      <c r="L6396">
        <f>INT(YEARFRAC(Cleaned!$K6396,Cleaned!$H6396,1))</f>
        <v>73</v>
      </c>
      <c r="M6396" t="str">
        <f t="shared" si="199"/>
        <v>Elders</v>
      </c>
    </row>
    <row r="6397" spans="1:13" x14ac:dyDescent="0.25">
      <c r="A6397">
        <v>16397</v>
      </c>
      <c r="B6397" t="s">
        <v>3827</v>
      </c>
      <c r="C6397" t="s">
        <v>81</v>
      </c>
      <c r="D6397" t="s">
        <v>10</v>
      </c>
      <c r="E6397" t="s">
        <v>11</v>
      </c>
      <c r="F6397" s="35">
        <v>1879.5940000000001</v>
      </c>
      <c r="G6397" t="str">
        <f t="shared" si="198"/>
        <v>Brand Seekers</v>
      </c>
      <c r="H6397" s="4">
        <v>41532</v>
      </c>
      <c r="I6397">
        <f>WEEKDAY(Cleaned!$H6397)</f>
        <v>1</v>
      </c>
      <c r="J6397" t="s">
        <v>12</v>
      </c>
      <c r="K6397" s="4">
        <v>16488</v>
      </c>
      <c r="L6397">
        <f>INT(YEARFRAC(Cleaned!$K6397,Cleaned!$H6397,1))</f>
        <v>68</v>
      </c>
      <c r="M6397" t="str">
        <f t="shared" si="199"/>
        <v>Elders</v>
      </c>
    </row>
    <row r="6398" spans="1:13" x14ac:dyDescent="0.25">
      <c r="A6398">
        <v>16398</v>
      </c>
      <c r="B6398" t="s">
        <v>3937</v>
      </c>
      <c r="C6398" t="s">
        <v>81</v>
      </c>
      <c r="D6398" t="s">
        <v>10</v>
      </c>
      <c r="E6398" t="s">
        <v>11</v>
      </c>
      <c r="F6398" s="35">
        <v>87.272900000000007</v>
      </c>
      <c r="G6398" t="str">
        <f t="shared" si="198"/>
        <v>Casual Buyers</v>
      </c>
      <c r="H6398" s="4">
        <v>41533</v>
      </c>
      <c r="I6398">
        <f>WEEKDAY(Cleaned!$H6398)</f>
        <v>2</v>
      </c>
      <c r="J6398" t="s">
        <v>18</v>
      </c>
      <c r="K6398" s="4">
        <v>26371</v>
      </c>
      <c r="L6398">
        <f>INT(YEARFRAC(Cleaned!$K6398,Cleaned!$H6398,1))</f>
        <v>41</v>
      </c>
      <c r="M6398" t="str">
        <f t="shared" si="199"/>
        <v>Adult</v>
      </c>
    </row>
    <row r="6399" spans="1:13" x14ac:dyDescent="0.25">
      <c r="A6399">
        <v>16399</v>
      </c>
      <c r="B6399" t="s">
        <v>3938</v>
      </c>
      <c r="C6399" t="s">
        <v>81</v>
      </c>
      <c r="D6399" t="s">
        <v>10</v>
      </c>
      <c r="E6399" t="s">
        <v>11</v>
      </c>
      <c r="F6399" s="35">
        <v>44.177900000000001</v>
      </c>
      <c r="G6399" t="str">
        <f t="shared" si="198"/>
        <v>Casual Buyers</v>
      </c>
      <c r="H6399" s="4">
        <v>41539</v>
      </c>
      <c r="I6399">
        <f>WEEKDAY(Cleaned!$H6399)</f>
        <v>1</v>
      </c>
      <c r="J6399" t="s">
        <v>18</v>
      </c>
      <c r="K6399" s="4">
        <v>28407</v>
      </c>
      <c r="L6399">
        <f>INT(YEARFRAC(Cleaned!$K6399,Cleaned!$H6399,1))</f>
        <v>35</v>
      </c>
      <c r="M6399" t="str">
        <f t="shared" si="199"/>
        <v>Adult</v>
      </c>
    </row>
    <row r="6400" spans="1:13" x14ac:dyDescent="0.25">
      <c r="A6400">
        <v>16400</v>
      </c>
      <c r="B6400" t="s">
        <v>3883</v>
      </c>
      <c r="C6400" t="s">
        <v>81</v>
      </c>
      <c r="D6400" t="s">
        <v>10</v>
      </c>
      <c r="E6400" t="s">
        <v>11</v>
      </c>
      <c r="F6400" s="35">
        <v>2676.9067</v>
      </c>
      <c r="G6400" t="str">
        <f t="shared" si="198"/>
        <v>Brand Seekers</v>
      </c>
      <c r="H6400" s="4">
        <v>41539</v>
      </c>
      <c r="I6400">
        <f>WEEKDAY(Cleaned!$H6400)</f>
        <v>1</v>
      </c>
      <c r="J6400" t="s">
        <v>15</v>
      </c>
      <c r="K6400" s="4">
        <v>23445</v>
      </c>
      <c r="L6400">
        <f>INT(YEARFRAC(Cleaned!$K6400,Cleaned!$H6400,1))</f>
        <v>49</v>
      </c>
      <c r="M6400" t="str">
        <f t="shared" si="199"/>
        <v>Adult</v>
      </c>
    </row>
    <row r="6401" spans="1:13" x14ac:dyDescent="0.25">
      <c r="A6401">
        <v>16401</v>
      </c>
      <c r="B6401" t="s">
        <v>3939</v>
      </c>
      <c r="C6401" t="s">
        <v>81</v>
      </c>
      <c r="D6401" t="s">
        <v>10</v>
      </c>
      <c r="E6401" t="s">
        <v>11</v>
      </c>
      <c r="F6401" s="35">
        <v>75.6815</v>
      </c>
      <c r="G6401" t="str">
        <f t="shared" si="198"/>
        <v>Casual Buyers</v>
      </c>
      <c r="H6401" s="4">
        <v>41542</v>
      </c>
      <c r="I6401">
        <f>WEEKDAY(Cleaned!$H6401)</f>
        <v>4</v>
      </c>
      <c r="J6401" t="s">
        <v>16</v>
      </c>
      <c r="K6401" s="4">
        <v>29414</v>
      </c>
      <c r="L6401">
        <f>INT(YEARFRAC(Cleaned!$K6401,Cleaned!$H6401,1))</f>
        <v>33</v>
      </c>
      <c r="M6401" t="str">
        <f t="shared" si="199"/>
        <v>Young Adult</v>
      </c>
    </row>
    <row r="6402" spans="1:13" x14ac:dyDescent="0.25">
      <c r="A6402">
        <v>16402</v>
      </c>
      <c r="B6402" t="s">
        <v>3786</v>
      </c>
      <c r="C6402" t="s">
        <v>81</v>
      </c>
      <c r="D6402" t="s">
        <v>10</v>
      </c>
      <c r="E6402" t="s">
        <v>11</v>
      </c>
      <c r="F6402" s="35">
        <v>15.447900000000001</v>
      </c>
      <c r="G6402" t="str">
        <f t="shared" ref="G6402:G6465" si="200">IF(F6402&lt;=1500,"Casual Buyers",IF(F6402&gt;=1501,"Brand Seekers",IF(F6402&gt;2500,"Convinced Seekers")))</f>
        <v>Casual Buyers</v>
      </c>
      <c r="H6402" s="4">
        <v>41543</v>
      </c>
      <c r="I6402">
        <f>WEEKDAY(Cleaned!$H6402)</f>
        <v>5</v>
      </c>
      <c r="J6402" t="s">
        <v>12</v>
      </c>
      <c r="K6402" s="4">
        <v>20853</v>
      </c>
      <c r="L6402">
        <f>INT(YEARFRAC(Cleaned!$K6402,Cleaned!$H6402,1))</f>
        <v>56</v>
      </c>
      <c r="M6402" t="str">
        <f t="shared" ref="M6402:M6465" si="201">IF(L6402&lt;=19,"Teenager",IF(L6402&lt;=34,"Young Adult",IF(L6402&lt;=49,"Adult",IF(L6402&lt;=64,"Seniors",IF(L6402&gt;=65,"Elders")))))</f>
        <v>Seniors</v>
      </c>
    </row>
    <row r="6403" spans="1:13" x14ac:dyDescent="0.25">
      <c r="A6403">
        <v>16403</v>
      </c>
      <c r="B6403" t="s">
        <v>3940</v>
      </c>
      <c r="C6403" t="s">
        <v>80</v>
      </c>
      <c r="D6403" t="s">
        <v>26</v>
      </c>
      <c r="E6403" t="s">
        <v>25</v>
      </c>
      <c r="F6403" s="35">
        <v>27.061499999999999</v>
      </c>
      <c r="G6403" t="str">
        <f t="shared" si="200"/>
        <v>Casual Buyers</v>
      </c>
      <c r="H6403" s="4">
        <v>41552</v>
      </c>
      <c r="I6403">
        <f>WEEKDAY(Cleaned!$H6403)</f>
        <v>7</v>
      </c>
      <c r="J6403" t="s">
        <v>12</v>
      </c>
      <c r="K6403" s="4">
        <v>26861</v>
      </c>
      <c r="L6403">
        <f>INT(YEARFRAC(Cleaned!$K6403,Cleaned!$H6403,1))</f>
        <v>40</v>
      </c>
      <c r="M6403" t="str">
        <f t="shared" si="201"/>
        <v>Adult</v>
      </c>
    </row>
    <row r="6404" spans="1:13" x14ac:dyDescent="0.25">
      <c r="A6404">
        <v>16404</v>
      </c>
      <c r="B6404" t="s">
        <v>3941</v>
      </c>
      <c r="C6404" t="s">
        <v>80</v>
      </c>
      <c r="D6404" t="s">
        <v>26</v>
      </c>
      <c r="E6404" t="s">
        <v>25</v>
      </c>
      <c r="F6404" s="35">
        <v>82.852900000000005</v>
      </c>
      <c r="G6404" t="str">
        <f t="shared" si="200"/>
        <v>Casual Buyers</v>
      </c>
      <c r="H6404" s="4">
        <v>41558</v>
      </c>
      <c r="I6404">
        <f>WEEKDAY(Cleaned!$H6404)</f>
        <v>6</v>
      </c>
      <c r="J6404" t="s">
        <v>14</v>
      </c>
      <c r="K6404" s="4">
        <v>24016</v>
      </c>
      <c r="L6404">
        <f>INT(YEARFRAC(Cleaned!$K6404,Cleaned!$H6404,1))</f>
        <v>48</v>
      </c>
      <c r="M6404" t="str">
        <f t="shared" si="201"/>
        <v>Adult</v>
      </c>
    </row>
    <row r="6405" spans="1:13" x14ac:dyDescent="0.25">
      <c r="A6405">
        <v>16405</v>
      </c>
      <c r="B6405" t="s">
        <v>3852</v>
      </c>
      <c r="C6405" t="s">
        <v>80</v>
      </c>
      <c r="D6405" t="s">
        <v>26</v>
      </c>
      <c r="E6405" t="s">
        <v>25</v>
      </c>
      <c r="F6405" s="35">
        <v>62.951900000000002</v>
      </c>
      <c r="G6405" t="str">
        <f t="shared" si="200"/>
        <v>Casual Buyers</v>
      </c>
      <c r="H6405" s="4">
        <v>41562</v>
      </c>
      <c r="I6405">
        <f>WEEKDAY(Cleaned!$H6405)</f>
        <v>3</v>
      </c>
      <c r="J6405" t="s">
        <v>12</v>
      </c>
      <c r="K6405" s="4">
        <v>25526</v>
      </c>
      <c r="L6405">
        <f>INT(YEARFRAC(Cleaned!$K6405,Cleaned!$H6405,1))</f>
        <v>43</v>
      </c>
      <c r="M6405" t="str">
        <f t="shared" si="201"/>
        <v>Adult</v>
      </c>
    </row>
    <row r="6406" spans="1:13" x14ac:dyDescent="0.25">
      <c r="A6406">
        <v>16406</v>
      </c>
      <c r="B6406" t="s">
        <v>3942</v>
      </c>
      <c r="C6406" t="s">
        <v>80</v>
      </c>
      <c r="D6406" t="s">
        <v>26</v>
      </c>
      <c r="E6406" t="s">
        <v>25</v>
      </c>
      <c r="F6406" s="35">
        <v>888.95039999999995</v>
      </c>
      <c r="G6406" t="str">
        <f t="shared" si="200"/>
        <v>Casual Buyers</v>
      </c>
      <c r="H6406" s="4">
        <v>41567</v>
      </c>
      <c r="I6406">
        <f>WEEKDAY(Cleaned!$H6406)</f>
        <v>1</v>
      </c>
      <c r="J6406" t="s">
        <v>14</v>
      </c>
      <c r="K6406" s="4">
        <v>25490</v>
      </c>
      <c r="L6406">
        <f>INT(YEARFRAC(Cleaned!$K6406,Cleaned!$H6406,1))</f>
        <v>44</v>
      </c>
      <c r="M6406" t="str">
        <f t="shared" si="201"/>
        <v>Adult</v>
      </c>
    </row>
    <row r="6407" spans="1:13" x14ac:dyDescent="0.25">
      <c r="A6407">
        <v>16407</v>
      </c>
      <c r="B6407" t="s">
        <v>3672</v>
      </c>
      <c r="C6407" t="s">
        <v>80</v>
      </c>
      <c r="D6407" t="s">
        <v>26</v>
      </c>
      <c r="E6407" t="s">
        <v>25</v>
      </c>
      <c r="F6407" s="35">
        <v>2645.3258000000001</v>
      </c>
      <c r="G6407" t="str">
        <f t="shared" si="200"/>
        <v>Brand Seekers</v>
      </c>
      <c r="H6407" s="4">
        <v>41572</v>
      </c>
      <c r="I6407">
        <f>WEEKDAY(Cleaned!$H6407)</f>
        <v>6</v>
      </c>
      <c r="J6407" t="s">
        <v>17</v>
      </c>
      <c r="K6407" s="4">
        <v>20523</v>
      </c>
      <c r="L6407">
        <f>INT(YEARFRAC(Cleaned!$K6407,Cleaned!$H6407,1))</f>
        <v>57</v>
      </c>
      <c r="M6407" t="str">
        <f t="shared" si="201"/>
        <v>Seniors</v>
      </c>
    </row>
    <row r="6408" spans="1:13" x14ac:dyDescent="0.25">
      <c r="A6408">
        <v>16408</v>
      </c>
      <c r="B6408" t="s">
        <v>3941</v>
      </c>
      <c r="C6408" t="s">
        <v>80</v>
      </c>
      <c r="D6408" t="s">
        <v>26</v>
      </c>
      <c r="E6408" t="s">
        <v>25</v>
      </c>
      <c r="F6408" s="35">
        <v>2.5305</v>
      </c>
      <c r="G6408" t="str">
        <f t="shared" si="200"/>
        <v>Casual Buyers</v>
      </c>
      <c r="H6408" s="4">
        <v>41577</v>
      </c>
      <c r="I6408">
        <f>WEEKDAY(Cleaned!$H6408)</f>
        <v>4</v>
      </c>
      <c r="J6408" t="s">
        <v>14</v>
      </c>
      <c r="K6408" s="4">
        <v>24016</v>
      </c>
      <c r="L6408">
        <f>INT(YEARFRAC(Cleaned!$K6408,Cleaned!$H6408,1))</f>
        <v>48</v>
      </c>
      <c r="M6408" t="str">
        <f t="shared" si="201"/>
        <v>Adult</v>
      </c>
    </row>
    <row r="6409" spans="1:13" x14ac:dyDescent="0.25">
      <c r="A6409">
        <v>16409</v>
      </c>
      <c r="B6409" t="s">
        <v>3943</v>
      </c>
      <c r="C6409" t="s">
        <v>80</v>
      </c>
      <c r="D6409" t="s">
        <v>26</v>
      </c>
      <c r="E6409" t="s">
        <v>25</v>
      </c>
      <c r="F6409" s="35">
        <v>802.52840000000003</v>
      </c>
      <c r="G6409" t="str">
        <f t="shared" si="200"/>
        <v>Casual Buyers</v>
      </c>
      <c r="H6409" s="4">
        <v>41596</v>
      </c>
      <c r="I6409">
        <f>WEEKDAY(Cleaned!$H6409)</f>
        <v>2</v>
      </c>
      <c r="J6409" t="s">
        <v>16</v>
      </c>
      <c r="K6409" s="4">
        <v>16689</v>
      </c>
      <c r="L6409">
        <f>INT(YEARFRAC(Cleaned!$K6409,Cleaned!$H6409,1))</f>
        <v>68</v>
      </c>
      <c r="M6409" t="str">
        <f t="shared" si="201"/>
        <v>Elders</v>
      </c>
    </row>
    <row r="6410" spans="1:13" x14ac:dyDescent="0.25">
      <c r="A6410">
        <v>16410</v>
      </c>
      <c r="B6410" t="s">
        <v>3944</v>
      </c>
      <c r="C6410" t="s">
        <v>80</v>
      </c>
      <c r="D6410" t="s">
        <v>26</v>
      </c>
      <c r="E6410" t="s">
        <v>25</v>
      </c>
      <c r="F6410" s="35">
        <v>858.96069999999997</v>
      </c>
      <c r="G6410" t="str">
        <f t="shared" si="200"/>
        <v>Casual Buyers</v>
      </c>
      <c r="H6410" s="4">
        <v>41601</v>
      </c>
      <c r="I6410">
        <f>WEEKDAY(Cleaned!$H6410)</f>
        <v>7</v>
      </c>
      <c r="J6410" t="s">
        <v>12</v>
      </c>
      <c r="K6410" s="4">
        <v>26611</v>
      </c>
      <c r="L6410">
        <f>INT(YEARFRAC(Cleaned!$K6410,Cleaned!$H6410,1))</f>
        <v>41</v>
      </c>
      <c r="M6410" t="str">
        <f t="shared" si="201"/>
        <v>Adult</v>
      </c>
    </row>
    <row r="6411" spans="1:13" x14ac:dyDescent="0.25">
      <c r="A6411">
        <v>16411</v>
      </c>
      <c r="B6411" t="s">
        <v>3705</v>
      </c>
      <c r="C6411" t="s">
        <v>80</v>
      </c>
      <c r="D6411" t="s">
        <v>26</v>
      </c>
      <c r="E6411" t="s">
        <v>25</v>
      </c>
      <c r="F6411" s="35">
        <v>2715.3497000000002</v>
      </c>
      <c r="G6411" t="str">
        <f t="shared" si="200"/>
        <v>Brand Seekers</v>
      </c>
      <c r="H6411" s="4">
        <v>41618</v>
      </c>
      <c r="I6411">
        <f>WEEKDAY(Cleaned!$H6411)</f>
        <v>3</v>
      </c>
      <c r="J6411" t="s">
        <v>12</v>
      </c>
      <c r="K6411" s="4">
        <v>26630</v>
      </c>
      <c r="L6411">
        <f>INT(YEARFRAC(Cleaned!$K6411,Cleaned!$H6411,1))</f>
        <v>41</v>
      </c>
      <c r="M6411" t="str">
        <f t="shared" si="201"/>
        <v>Adult</v>
      </c>
    </row>
    <row r="6412" spans="1:13" x14ac:dyDescent="0.25">
      <c r="A6412">
        <v>16412</v>
      </c>
      <c r="B6412" t="s">
        <v>3594</v>
      </c>
      <c r="C6412" t="s">
        <v>80</v>
      </c>
      <c r="D6412" t="s">
        <v>26</v>
      </c>
      <c r="E6412" t="s">
        <v>25</v>
      </c>
      <c r="F6412" s="35">
        <v>835.74469999999997</v>
      </c>
      <c r="G6412" t="str">
        <f t="shared" si="200"/>
        <v>Casual Buyers</v>
      </c>
      <c r="H6412" s="4">
        <v>41628</v>
      </c>
      <c r="I6412">
        <f>WEEKDAY(Cleaned!$H6412)</f>
        <v>6</v>
      </c>
      <c r="J6412" t="s">
        <v>17</v>
      </c>
      <c r="K6412" s="4">
        <v>24417</v>
      </c>
      <c r="L6412">
        <f>INT(YEARFRAC(Cleaned!$K6412,Cleaned!$H6412,1))</f>
        <v>47</v>
      </c>
      <c r="M6412" t="str">
        <f t="shared" si="201"/>
        <v>Adult</v>
      </c>
    </row>
    <row r="6413" spans="1:13" x14ac:dyDescent="0.25">
      <c r="A6413">
        <v>16413</v>
      </c>
      <c r="B6413" t="s">
        <v>3945</v>
      </c>
      <c r="C6413" t="s">
        <v>80</v>
      </c>
      <c r="D6413" t="s">
        <v>26</v>
      </c>
      <c r="E6413" t="s">
        <v>25</v>
      </c>
      <c r="F6413" s="35">
        <v>668.48080000000004</v>
      </c>
      <c r="G6413" t="str">
        <f t="shared" si="200"/>
        <v>Casual Buyers</v>
      </c>
      <c r="H6413" s="4">
        <v>41639</v>
      </c>
      <c r="I6413">
        <f>WEEKDAY(Cleaned!$H6413)</f>
        <v>3</v>
      </c>
      <c r="J6413" t="s">
        <v>14</v>
      </c>
      <c r="K6413" s="4">
        <v>20999</v>
      </c>
      <c r="L6413">
        <f>INT(YEARFRAC(Cleaned!$K6413,Cleaned!$H6413,1))</f>
        <v>56</v>
      </c>
      <c r="M6413" t="str">
        <f t="shared" si="201"/>
        <v>Seniors</v>
      </c>
    </row>
    <row r="6414" spans="1:13" x14ac:dyDescent="0.25">
      <c r="A6414">
        <v>16414</v>
      </c>
      <c r="B6414" t="s">
        <v>3692</v>
      </c>
      <c r="C6414" t="s">
        <v>80</v>
      </c>
      <c r="D6414" t="s">
        <v>26</v>
      </c>
      <c r="E6414" t="s">
        <v>25</v>
      </c>
      <c r="F6414" s="35">
        <v>2566.1194</v>
      </c>
      <c r="G6414" t="str">
        <f t="shared" si="200"/>
        <v>Brand Seekers</v>
      </c>
      <c r="H6414" s="4">
        <v>41664</v>
      </c>
      <c r="I6414">
        <f>WEEKDAY(Cleaned!$H6414)</f>
        <v>7</v>
      </c>
      <c r="J6414" t="s">
        <v>12</v>
      </c>
      <c r="K6414" s="4">
        <v>25401</v>
      </c>
      <c r="L6414">
        <f>INT(YEARFRAC(Cleaned!$K6414,Cleaned!$H6414,1))</f>
        <v>44</v>
      </c>
      <c r="M6414" t="str">
        <f t="shared" si="201"/>
        <v>Adult</v>
      </c>
    </row>
    <row r="6415" spans="1:13" x14ac:dyDescent="0.25">
      <c r="A6415">
        <v>16415</v>
      </c>
      <c r="B6415" t="s">
        <v>3946</v>
      </c>
      <c r="C6415" t="s">
        <v>80</v>
      </c>
      <c r="D6415" t="s">
        <v>26</v>
      </c>
      <c r="E6415" t="s">
        <v>25</v>
      </c>
      <c r="F6415" s="35">
        <v>2605.5127000000002</v>
      </c>
      <c r="G6415" t="str">
        <f t="shared" si="200"/>
        <v>Brand Seekers</v>
      </c>
      <c r="H6415" s="4">
        <v>41677</v>
      </c>
      <c r="I6415">
        <f>WEEKDAY(Cleaned!$H6415)</f>
        <v>6</v>
      </c>
      <c r="J6415" t="s">
        <v>16</v>
      </c>
      <c r="K6415" s="4">
        <v>20288</v>
      </c>
      <c r="L6415">
        <f>INT(YEARFRAC(Cleaned!$K6415,Cleaned!$H6415,1))</f>
        <v>58</v>
      </c>
      <c r="M6415" t="str">
        <f t="shared" si="201"/>
        <v>Seniors</v>
      </c>
    </row>
    <row r="6416" spans="1:13" x14ac:dyDescent="0.25">
      <c r="A6416">
        <v>16416</v>
      </c>
      <c r="B6416" t="s">
        <v>3839</v>
      </c>
      <c r="C6416" t="s">
        <v>80</v>
      </c>
      <c r="D6416" t="s">
        <v>26</v>
      </c>
      <c r="E6416" t="s">
        <v>25</v>
      </c>
      <c r="F6416" s="35">
        <v>2596.7278999999999</v>
      </c>
      <c r="G6416" t="str">
        <f t="shared" si="200"/>
        <v>Brand Seekers</v>
      </c>
      <c r="H6416" s="4">
        <v>41680</v>
      </c>
      <c r="I6416">
        <f>WEEKDAY(Cleaned!$H6416)</f>
        <v>2</v>
      </c>
      <c r="J6416" t="s">
        <v>15</v>
      </c>
      <c r="K6416" s="4">
        <v>24716</v>
      </c>
      <c r="L6416">
        <f>INT(YEARFRAC(Cleaned!$K6416,Cleaned!$H6416,1))</f>
        <v>46</v>
      </c>
      <c r="M6416" t="str">
        <f t="shared" si="201"/>
        <v>Adult</v>
      </c>
    </row>
    <row r="6417" spans="1:13" x14ac:dyDescent="0.25">
      <c r="A6417">
        <v>16417</v>
      </c>
      <c r="B6417" t="s">
        <v>3792</v>
      </c>
      <c r="C6417" t="s">
        <v>80</v>
      </c>
      <c r="D6417" t="s">
        <v>26</v>
      </c>
      <c r="E6417" t="s">
        <v>25</v>
      </c>
      <c r="F6417" s="35">
        <v>15.447900000000001</v>
      </c>
      <c r="G6417" t="str">
        <f t="shared" si="200"/>
        <v>Casual Buyers</v>
      </c>
      <c r="H6417" s="4">
        <v>41704</v>
      </c>
      <c r="I6417">
        <f>WEEKDAY(Cleaned!$H6417)</f>
        <v>5</v>
      </c>
      <c r="J6417" t="s">
        <v>12</v>
      </c>
      <c r="K6417" s="4">
        <v>23625</v>
      </c>
      <c r="L6417">
        <f>INT(YEARFRAC(Cleaned!$K6417,Cleaned!$H6417,1))</f>
        <v>49</v>
      </c>
      <c r="M6417" t="str">
        <f t="shared" si="201"/>
        <v>Adult</v>
      </c>
    </row>
    <row r="6418" spans="1:13" x14ac:dyDescent="0.25">
      <c r="A6418">
        <v>16418</v>
      </c>
      <c r="B6418" t="s">
        <v>3601</v>
      </c>
      <c r="C6418" t="s">
        <v>80</v>
      </c>
      <c r="D6418" t="s">
        <v>26</v>
      </c>
      <c r="E6418" t="s">
        <v>25</v>
      </c>
      <c r="F6418" s="35">
        <v>1918.2579000000001</v>
      </c>
      <c r="G6418" t="str">
        <f t="shared" si="200"/>
        <v>Brand Seekers</v>
      </c>
      <c r="H6418" s="4">
        <v>41710</v>
      </c>
      <c r="I6418">
        <f>WEEKDAY(Cleaned!$H6418)</f>
        <v>4</v>
      </c>
      <c r="J6418" t="s">
        <v>13</v>
      </c>
      <c r="K6418" s="4">
        <v>22771</v>
      </c>
      <c r="L6418">
        <f>INT(YEARFRAC(Cleaned!$K6418,Cleaned!$H6418,1))</f>
        <v>51</v>
      </c>
      <c r="M6418" t="str">
        <f t="shared" si="201"/>
        <v>Seniors</v>
      </c>
    </row>
    <row r="6419" spans="1:13" x14ac:dyDescent="0.25">
      <c r="A6419">
        <v>16419</v>
      </c>
      <c r="B6419" t="s">
        <v>3947</v>
      </c>
      <c r="C6419" t="s">
        <v>80</v>
      </c>
      <c r="D6419" t="s">
        <v>26</v>
      </c>
      <c r="E6419" t="s">
        <v>25</v>
      </c>
      <c r="F6419" s="35">
        <v>2574.6279</v>
      </c>
      <c r="G6419" t="str">
        <f t="shared" si="200"/>
        <v>Brand Seekers</v>
      </c>
      <c r="H6419" s="4">
        <v>41717</v>
      </c>
      <c r="I6419">
        <f>WEEKDAY(Cleaned!$H6419)</f>
        <v>4</v>
      </c>
      <c r="J6419" t="s">
        <v>14</v>
      </c>
      <c r="K6419" s="4">
        <v>18744</v>
      </c>
      <c r="L6419">
        <f>INT(YEARFRAC(Cleaned!$K6419,Cleaned!$H6419,1))</f>
        <v>62</v>
      </c>
      <c r="M6419" t="str">
        <f t="shared" si="201"/>
        <v>Seniors</v>
      </c>
    </row>
    <row r="6420" spans="1:13" x14ac:dyDescent="0.25">
      <c r="A6420">
        <v>16420</v>
      </c>
      <c r="B6420" t="s">
        <v>3844</v>
      </c>
      <c r="C6420" t="s">
        <v>80</v>
      </c>
      <c r="D6420" t="s">
        <v>26</v>
      </c>
      <c r="E6420" t="s">
        <v>25</v>
      </c>
      <c r="F6420" s="35">
        <v>874.57439999999997</v>
      </c>
      <c r="G6420" t="str">
        <f t="shared" si="200"/>
        <v>Casual Buyers</v>
      </c>
      <c r="H6420" s="4">
        <v>41730</v>
      </c>
      <c r="I6420">
        <f>WEEKDAY(Cleaned!$H6420)</f>
        <v>3</v>
      </c>
      <c r="J6420" t="s">
        <v>16</v>
      </c>
      <c r="K6420" s="4">
        <v>24907</v>
      </c>
      <c r="L6420">
        <f>INT(YEARFRAC(Cleaned!$K6420,Cleaned!$H6420,1))</f>
        <v>46</v>
      </c>
      <c r="M6420" t="str">
        <f t="shared" si="201"/>
        <v>Adult</v>
      </c>
    </row>
    <row r="6421" spans="1:13" x14ac:dyDescent="0.25">
      <c r="A6421">
        <v>16421</v>
      </c>
      <c r="B6421" t="s">
        <v>3799</v>
      </c>
      <c r="C6421" t="s">
        <v>80</v>
      </c>
      <c r="D6421" t="s">
        <v>26</v>
      </c>
      <c r="E6421" t="s">
        <v>25</v>
      </c>
      <c r="F6421" s="35">
        <v>4.4089999999999998</v>
      </c>
      <c r="G6421" t="str">
        <f t="shared" si="200"/>
        <v>Casual Buyers</v>
      </c>
      <c r="H6421" s="4">
        <v>41731</v>
      </c>
      <c r="I6421">
        <f>WEEKDAY(Cleaned!$H6421)</f>
        <v>4</v>
      </c>
      <c r="J6421" t="s">
        <v>12</v>
      </c>
      <c r="K6421" s="4">
        <v>13413</v>
      </c>
      <c r="L6421">
        <f>INT(YEARFRAC(Cleaned!$K6421,Cleaned!$H6421,1))</f>
        <v>77</v>
      </c>
      <c r="M6421" t="str">
        <f t="shared" si="201"/>
        <v>Elders</v>
      </c>
    </row>
    <row r="6422" spans="1:13" x14ac:dyDescent="0.25">
      <c r="A6422">
        <v>16422</v>
      </c>
      <c r="B6422" t="s">
        <v>3851</v>
      </c>
      <c r="C6422" t="s">
        <v>80</v>
      </c>
      <c r="D6422" t="s">
        <v>26</v>
      </c>
      <c r="E6422" t="s">
        <v>25</v>
      </c>
      <c r="F6422" s="35">
        <v>8.7848000000000006</v>
      </c>
      <c r="G6422" t="str">
        <f t="shared" si="200"/>
        <v>Casual Buyers</v>
      </c>
      <c r="H6422" s="4">
        <v>41736</v>
      </c>
      <c r="I6422">
        <f>WEEKDAY(Cleaned!$H6422)</f>
        <v>2</v>
      </c>
      <c r="J6422" t="s">
        <v>14</v>
      </c>
      <c r="K6422" s="4">
        <v>24644</v>
      </c>
      <c r="L6422">
        <f>INT(YEARFRAC(Cleaned!$K6422,Cleaned!$H6422,1))</f>
        <v>46</v>
      </c>
      <c r="M6422" t="str">
        <f t="shared" si="201"/>
        <v>Adult</v>
      </c>
    </row>
    <row r="6423" spans="1:13" x14ac:dyDescent="0.25">
      <c r="A6423">
        <v>16423</v>
      </c>
      <c r="B6423" t="s">
        <v>3848</v>
      </c>
      <c r="C6423" t="s">
        <v>80</v>
      </c>
      <c r="D6423" t="s">
        <v>26</v>
      </c>
      <c r="E6423" t="s">
        <v>25</v>
      </c>
      <c r="F6423" s="35">
        <v>46.7194</v>
      </c>
      <c r="G6423" t="str">
        <f t="shared" si="200"/>
        <v>Casual Buyers</v>
      </c>
      <c r="H6423" s="4">
        <v>41738</v>
      </c>
      <c r="I6423">
        <f>WEEKDAY(Cleaned!$H6423)</f>
        <v>4</v>
      </c>
      <c r="J6423" t="s">
        <v>14</v>
      </c>
      <c r="K6423" s="4">
        <v>22682</v>
      </c>
      <c r="L6423">
        <f>INT(YEARFRAC(Cleaned!$K6423,Cleaned!$H6423,1))</f>
        <v>52</v>
      </c>
      <c r="M6423" t="str">
        <f t="shared" si="201"/>
        <v>Seniors</v>
      </c>
    </row>
    <row r="6424" spans="1:13" x14ac:dyDescent="0.25">
      <c r="A6424">
        <v>16424</v>
      </c>
      <c r="B6424" t="s">
        <v>3664</v>
      </c>
      <c r="C6424" t="s">
        <v>80</v>
      </c>
      <c r="D6424" t="s">
        <v>26</v>
      </c>
      <c r="E6424" t="s">
        <v>25</v>
      </c>
      <c r="F6424" s="35">
        <v>138.09190000000001</v>
      </c>
      <c r="G6424" t="str">
        <f t="shared" si="200"/>
        <v>Casual Buyers</v>
      </c>
      <c r="H6424" s="4">
        <v>41744</v>
      </c>
      <c r="I6424">
        <f>WEEKDAY(Cleaned!$H6424)</f>
        <v>3</v>
      </c>
      <c r="J6424" t="s">
        <v>18</v>
      </c>
      <c r="K6424" s="4">
        <v>26125</v>
      </c>
      <c r="L6424">
        <f>INT(YEARFRAC(Cleaned!$K6424,Cleaned!$H6424,1))</f>
        <v>42</v>
      </c>
      <c r="M6424" t="str">
        <f t="shared" si="201"/>
        <v>Adult</v>
      </c>
    </row>
    <row r="6425" spans="1:13" x14ac:dyDescent="0.25">
      <c r="A6425">
        <v>16425</v>
      </c>
      <c r="B6425" t="s">
        <v>3843</v>
      </c>
      <c r="C6425" t="s">
        <v>80</v>
      </c>
      <c r="D6425" t="s">
        <v>26</v>
      </c>
      <c r="E6425" t="s">
        <v>25</v>
      </c>
      <c r="F6425" s="35">
        <v>2615.4908</v>
      </c>
      <c r="G6425" t="str">
        <f t="shared" si="200"/>
        <v>Brand Seekers</v>
      </c>
      <c r="H6425" s="4">
        <v>41748</v>
      </c>
      <c r="I6425">
        <f>WEEKDAY(Cleaned!$H6425)</f>
        <v>7</v>
      </c>
      <c r="J6425" t="s">
        <v>16</v>
      </c>
      <c r="K6425" s="4">
        <v>19649</v>
      </c>
      <c r="L6425">
        <f>INT(YEARFRAC(Cleaned!$K6425,Cleaned!$H6425,1))</f>
        <v>60</v>
      </c>
      <c r="M6425" t="str">
        <f t="shared" si="201"/>
        <v>Seniors</v>
      </c>
    </row>
    <row r="6426" spans="1:13" x14ac:dyDescent="0.25">
      <c r="A6426">
        <v>16426</v>
      </c>
      <c r="B6426" t="s">
        <v>3948</v>
      </c>
      <c r="C6426" t="s">
        <v>80</v>
      </c>
      <c r="D6426" t="s">
        <v>26</v>
      </c>
      <c r="E6426" t="s">
        <v>25</v>
      </c>
      <c r="F6426" s="35">
        <v>92.786900000000003</v>
      </c>
      <c r="G6426" t="str">
        <f t="shared" si="200"/>
        <v>Casual Buyers</v>
      </c>
      <c r="H6426" s="4">
        <v>41770</v>
      </c>
      <c r="I6426">
        <f>WEEKDAY(Cleaned!$H6426)</f>
        <v>1</v>
      </c>
      <c r="J6426" t="s">
        <v>13</v>
      </c>
      <c r="K6426" s="4">
        <v>21150</v>
      </c>
      <c r="L6426">
        <f>INT(YEARFRAC(Cleaned!$K6426,Cleaned!$H6426,1))</f>
        <v>56</v>
      </c>
      <c r="M6426" t="str">
        <f t="shared" si="201"/>
        <v>Seniors</v>
      </c>
    </row>
    <row r="6427" spans="1:13" x14ac:dyDescent="0.25">
      <c r="A6427">
        <v>16427</v>
      </c>
      <c r="B6427" t="s">
        <v>3949</v>
      </c>
      <c r="C6427" t="s">
        <v>80</v>
      </c>
      <c r="D6427" t="s">
        <v>26</v>
      </c>
      <c r="E6427" t="s">
        <v>25</v>
      </c>
      <c r="F6427" s="35">
        <v>8.7848000000000006</v>
      </c>
      <c r="G6427" t="str">
        <f t="shared" si="200"/>
        <v>Casual Buyers</v>
      </c>
      <c r="H6427" s="4">
        <v>41778</v>
      </c>
      <c r="I6427">
        <f>WEEKDAY(Cleaned!$H6427)</f>
        <v>2</v>
      </c>
      <c r="J6427" t="s">
        <v>16</v>
      </c>
      <c r="K6427" s="4">
        <v>26928</v>
      </c>
      <c r="L6427">
        <f>INT(YEARFRAC(Cleaned!$K6427,Cleaned!$H6427,1))</f>
        <v>40</v>
      </c>
      <c r="M6427" t="str">
        <f t="shared" si="201"/>
        <v>Adult</v>
      </c>
    </row>
    <row r="6428" spans="1:13" x14ac:dyDescent="0.25">
      <c r="A6428">
        <v>16428</v>
      </c>
      <c r="B6428" t="s">
        <v>3950</v>
      </c>
      <c r="C6428" t="s">
        <v>80</v>
      </c>
      <c r="D6428" t="s">
        <v>26</v>
      </c>
      <c r="E6428" t="s">
        <v>25</v>
      </c>
      <c r="F6428" s="35">
        <v>54.111899999999999</v>
      </c>
      <c r="G6428" t="str">
        <f t="shared" si="200"/>
        <v>Casual Buyers</v>
      </c>
      <c r="H6428" s="4">
        <v>41793</v>
      </c>
      <c r="I6428">
        <f>WEEKDAY(Cleaned!$H6428)</f>
        <v>3</v>
      </c>
      <c r="J6428" t="s">
        <v>15</v>
      </c>
      <c r="K6428" s="4">
        <v>16742</v>
      </c>
      <c r="L6428">
        <f>INT(YEARFRAC(Cleaned!$K6428,Cleaned!$H6428,1))</f>
        <v>68</v>
      </c>
      <c r="M6428" t="str">
        <f t="shared" si="201"/>
        <v>Elders</v>
      </c>
    </row>
    <row r="6429" spans="1:13" x14ac:dyDescent="0.25">
      <c r="A6429">
        <v>16429</v>
      </c>
      <c r="B6429" t="s">
        <v>3951</v>
      </c>
      <c r="C6429" t="s">
        <v>81</v>
      </c>
      <c r="D6429" t="s">
        <v>10</v>
      </c>
      <c r="E6429" t="s">
        <v>11</v>
      </c>
      <c r="F6429" s="35">
        <v>3953.9884000000002</v>
      </c>
      <c r="G6429" t="str">
        <f t="shared" si="200"/>
        <v>Brand Seekers</v>
      </c>
      <c r="H6429" s="4">
        <v>40712</v>
      </c>
      <c r="I6429">
        <f>WEEKDAY(Cleaned!$H6429)</f>
        <v>7</v>
      </c>
      <c r="J6429" t="s">
        <v>12</v>
      </c>
      <c r="K6429" s="4">
        <v>21307</v>
      </c>
      <c r="L6429">
        <f>INT(YEARFRAC(Cleaned!$K6429,Cleaned!$H6429,1))</f>
        <v>53</v>
      </c>
      <c r="M6429" t="str">
        <f t="shared" si="201"/>
        <v>Seniors</v>
      </c>
    </row>
    <row r="6430" spans="1:13" x14ac:dyDescent="0.25">
      <c r="A6430">
        <v>16430</v>
      </c>
      <c r="B6430" t="s">
        <v>3952</v>
      </c>
      <c r="C6430" t="s">
        <v>81</v>
      </c>
      <c r="D6430" t="s">
        <v>10</v>
      </c>
      <c r="E6430" t="s">
        <v>11</v>
      </c>
      <c r="F6430" s="35">
        <v>772.50360000000001</v>
      </c>
      <c r="G6430" t="str">
        <f t="shared" si="200"/>
        <v>Casual Buyers</v>
      </c>
      <c r="H6430" s="4">
        <v>40712</v>
      </c>
      <c r="I6430">
        <f>WEEKDAY(Cleaned!$H6430)</f>
        <v>7</v>
      </c>
      <c r="J6430" t="s">
        <v>16</v>
      </c>
      <c r="K6430" s="4">
        <v>22923</v>
      </c>
      <c r="L6430">
        <f>INT(YEARFRAC(Cleaned!$K6430,Cleaned!$H6430,1))</f>
        <v>48</v>
      </c>
      <c r="M6430" t="str">
        <f t="shared" si="201"/>
        <v>Adult</v>
      </c>
    </row>
    <row r="6431" spans="1:13" x14ac:dyDescent="0.25">
      <c r="A6431">
        <v>16431</v>
      </c>
      <c r="B6431" t="s">
        <v>3953</v>
      </c>
      <c r="C6431" t="s">
        <v>81</v>
      </c>
      <c r="D6431" t="s">
        <v>10</v>
      </c>
      <c r="E6431" t="s">
        <v>11</v>
      </c>
      <c r="F6431" s="35">
        <v>3953.9884000000002</v>
      </c>
      <c r="G6431" t="str">
        <f t="shared" si="200"/>
        <v>Brand Seekers</v>
      </c>
      <c r="H6431" s="4">
        <v>40758</v>
      </c>
      <c r="I6431">
        <f>WEEKDAY(Cleaned!$H6431)</f>
        <v>4</v>
      </c>
      <c r="J6431" t="s">
        <v>12</v>
      </c>
      <c r="K6431" s="4">
        <v>18425</v>
      </c>
      <c r="L6431">
        <f>INT(YEARFRAC(Cleaned!$K6431,Cleaned!$H6431,1))</f>
        <v>61</v>
      </c>
      <c r="M6431" t="str">
        <f t="shared" si="201"/>
        <v>Seniors</v>
      </c>
    </row>
    <row r="6432" spans="1:13" x14ac:dyDescent="0.25">
      <c r="A6432">
        <v>16432</v>
      </c>
      <c r="B6432" t="s">
        <v>3954</v>
      </c>
      <c r="C6432" t="s">
        <v>81</v>
      </c>
      <c r="D6432" t="s">
        <v>10</v>
      </c>
      <c r="E6432" t="s">
        <v>11</v>
      </c>
      <c r="F6432" s="35">
        <v>3953.9884000000002</v>
      </c>
      <c r="G6432" t="str">
        <f t="shared" si="200"/>
        <v>Brand Seekers</v>
      </c>
      <c r="H6432" s="4">
        <v>40768</v>
      </c>
      <c r="I6432">
        <f>WEEKDAY(Cleaned!$H6432)</f>
        <v>7</v>
      </c>
      <c r="J6432" t="s">
        <v>12</v>
      </c>
      <c r="K6432" s="4">
        <v>15512</v>
      </c>
      <c r="L6432">
        <f>INT(YEARFRAC(Cleaned!$K6432,Cleaned!$H6432,1))</f>
        <v>69</v>
      </c>
      <c r="M6432" t="str">
        <f t="shared" si="201"/>
        <v>Elders</v>
      </c>
    </row>
    <row r="6433" spans="1:13" x14ac:dyDescent="0.25">
      <c r="A6433">
        <v>16433</v>
      </c>
      <c r="B6433" t="s">
        <v>3955</v>
      </c>
      <c r="C6433" t="s">
        <v>81</v>
      </c>
      <c r="D6433" t="s">
        <v>10</v>
      </c>
      <c r="E6433" t="s">
        <v>11</v>
      </c>
      <c r="F6433" s="35">
        <v>772.50360000000001</v>
      </c>
      <c r="G6433" t="str">
        <f t="shared" si="200"/>
        <v>Casual Buyers</v>
      </c>
      <c r="H6433" s="4">
        <v>40782</v>
      </c>
      <c r="I6433">
        <f>WEEKDAY(Cleaned!$H6433)</f>
        <v>7</v>
      </c>
      <c r="J6433" t="s">
        <v>17</v>
      </c>
      <c r="K6433" s="4">
        <v>28926</v>
      </c>
      <c r="L6433">
        <f>INT(YEARFRAC(Cleaned!$K6433,Cleaned!$H6433,1))</f>
        <v>32</v>
      </c>
      <c r="M6433" t="str">
        <f t="shared" si="201"/>
        <v>Young Adult</v>
      </c>
    </row>
    <row r="6434" spans="1:13" x14ac:dyDescent="0.25">
      <c r="A6434">
        <v>16434</v>
      </c>
      <c r="B6434" t="s">
        <v>3956</v>
      </c>
      <c r="C6434" t="s">
        <v>81</v>
      </c>
      <c r="D6434" t="s">
        <v>10</v>
      </c>
      <c r="E6434" t="s">
        <v>11</v>
      </c>
      <c r="F6434" s="35">
        <v>3953.9884000000002</v>
      </c>
      <c r="G6434" t="str">
        <f t="shared" si="200"/>
        <v>Brand Seekers</v>
      </c>
      <c r="H6434" s="4">
        <v>40785</v>
      </c>
      <c r="I6434">
        <f>WEEKDAY(Cleaned!$H6434)</f>
        <v>3</v>
      </c>
      <c r="J6434" t="s">
        <v>17</v>
      </c>
      <c r="K6434" s="4">
        <v>21024</v>
      </c>
      <c r="L6434">
        <f>INT(YEARFRAC(Cleaned!$K6434,Cleaned!$H6434,1))</f>
        <v>54</v>
      </c>
      <c r="M6434" t="str">
        <f t="shared" si="201"/>
        <v>Seniors</v>
      </c>
    </row>
    <row r="6435" spans="1:13" x14ac:dyDescent="0.25">
      <c r="A6435">
        <v>16435</v>
      </c>
      <c r="B6435" t="s">
        <v>3957</v>
      </c>
      <c r="C6435" t="s">
        <v>81</v>
      </c>
      <c r="D6435" t="s">
        <v>10</v>
      </c>
      <c r="E6435" t="s">
        <v>11</v>
      </c>
      <c r="F6435" s="35">
        <v>3953.9884000000002</v>
      </c>
      <c r="G6435" t="str">
        <f t="shared" si="200"/>
        <v>Brand Seekers</v>
      </c>
      <c r="H6435" s="4">
        <v>40788</v>
      </c>
      <c r="I6435">
        <f>WEEKDAY(Cleaned!$H6435)</f>
        <v>6</v>
      </c>
      <c r="J6435" t="s">
        <v>12</v>
      </c>
      <c r="K6435" s="4">
        <v>21434</v>
      </c>
      <c r="L6435">
        <f>INT(YEARFRAC(Cleaned!$K6435,Cleaned!$H6435,1))</f>
        <v>52</v>
      </c>
      <c r="M6435" t="str">
        <f t="shared" si="201"/>
        <v>Seniors</v>
      </c>
    </row>
    <row r="6436" spans="1:13" x14ac:dyDescent="0.25">
      <c r="A6436">
        <v>16436</v>
      </c>
      <c r="B6436" t="s">
        <v>3885</v>
      </c>
      <c r="C6436" t="s">
        <v>81</v>
      </c>
      <c r="D6436" t="s">
        <v>10</v>
      </c>
      <c r="E6436" t="s">
        <v>11</v>
      </c>
      <c r="F6436" s="35">
        <v>3953.9884000000002</v>
      </c>
      <c r="G6436" t="str">
        <f t="shared" si="200"/>
        <v>Brand Seekers</v>
      </c>
      <c r="H6436" s="4">
        <v>40792</v>
      </c>
      <c r="I6436">
        <f>WEEKDAY(Cleaned!$H6436)</f>
        <v>3</v>
      </c>
      <c r="J6436" t="s">
        <v>17</v>
      </c>
      <c r="K6436" s="4">
        <v>24190</v>
      </c>
      <c r="L6436">
        <f>INT(YEARFRAC(Cleaned!$K6436,Cleaned!$H6436,1))</f>
        <v>45</v>
      </c>
      <c r="M6436" t="str">
        <f t="shared" si="201"/>
        <v>Adult</v>
      </c>
    </row>
    <row r="6437" spans="1:13" x14ac:dyDescent="0.25">
      <c r="A6437">
        <v>16437</v>
      </c>
      <c r="B6437" t="s">
        <v>3899</v>
      </c>
      <c r="C6437" t="s">
        <v>81</v>
      </c>
      <c r="D6437" t="s">
        <v>10</v>
      </c>
      <c r="E6437" t="s">
        <v>11</v>
      </c>
      <c r="F6437" s="35">
        <v>772.50360000000001</v>
      </c>
      <c r="G6437" t="str">
        <f t="shared" si="200"/>
        <v>Casual Buyers</v>
      </c>
      <c r="H6437" s="4">
        <v>40854</v>
      </c>
      <c r="I6437">
        <f>WEEKDAY(Cleaned!$H6437)</f>
        <v>2</v>
      </c>
      <c r="J6437" t="s">
        <v>14</v>
      </c>
      <c r="K6437" s="4">
        <v>29343</v>
      </c>
      <c r="L6437">
        <f>INT(YEARFRAC(Cleaned!$K6437,Cleaned!$H6437,1))</f>
        <v>31</v>
      </c>
      <c r="M6437" t="str">
        <f t="shared" si="201"/>
        <v>Young Adult</v>
      </c>
    </row>
    <row r="6438" spans="1:13" x14ac:dyDescent="0.25">
      <c r="A6438">
        <v>16438</v>
      </c>
      <c r="B6438" t="s">
        <v>3896</v>
      </c>
      <c r="C6438" t="s">
        <v>81</v>
      </c>
      <c r="D6438" t="s">
        <v>10</v>
      </c>
      <c r="E6438" t="s">
        <v>11</v>
      </c>
      <c r="F6438" s="35">
        <v>772.50360000000001</v>
      </c>
      <c r="G6438" t="str">
        <f t="shared" si="200"/>
        <v>Casual Buyers</v>
      </c>
      <c r="H6438" s="4">
        <v>40872</v>
      </c>
      <c r="I6438">
        <f>WEEKDAY(Cleaned!$H6438)</f>
        <v>6</v>
      </c>
      <c r="J6438" t="s">
        <v>16</v>
      </c>
      <c r="K6438" s="4">
        <v>24390</v>
      </c>
      <c r="L6438">
        <f>INT(YEARFRAC(Cleaned!$K6438,Cleaned!$H6438,1))</f>
        <v>45</v>
      </c>
      <c r="M6438" t="str">
        <f t="shared" si="201"/>
        <v>Adult</v>
      </c>
    </row>
    <row r="6439" spans="1:13" x14ac:dyDescent="0.25">
      <c r="A6439">
        <v>16439</v>
      </c>
      <c r="B6439" t="s">
        <v>3958</v>
      </c>
      <c r="C6439" t="s">
        <v>81</v>
      </c>
      <c r="D6439" t="s">
        <v>10</v>
      </c>
      <c r="E6439" t="s">
        <v>11</v>
      </c>
      <c r="F6439" s="35">
        <v>772.50360000000001</v>
      </c>
      <c r="G6439" t="str">
        <f t="shared" si="200"/>
        <v>Casual Buyers</v>
      </c>
      <c r="H6439" s="4">
        <v>40912</v>
      </c>
      <c r="I6439">
        <f>WEEKDAY(Cleaned!$H6439)</f>
        <v>4</v>
      </c>
      <c r="J6439" t="s">
        <v>15</v>
      </c>
      <c r="K6439" s="4">
        <v>14471</v>
      </c>
      <c r="L6439">
        <f>INT(YEARFRAC(Cleaned!$K6439,Cleaned!$H6439,1))</f>
        <v>72</v>
      </c>
      <c r="M6439" t="str">
        <f t="shared" si="201"/>
        <v>Elders</v>
      </c>
    </row>
    <row r="6440" spans="1:13" x14ac:dyDescent="0.25">
      <c r="A6440">
        <v>16440</v>
      </c>
      <c r="B6440" t="s">
        <v>3874</v>
      </c>
      <c r="C6440" t="s">
        <v>81</v>
      </c>
      <c r="D6440" t="s">
        <v>10</v>
      </c>
      <c r="E6440" t="s">
        <v>11</v>
      </c>
      <c r="F6440" s="35">
        <v>3953.9884000000002</v>
      </c>
      <c r="G6440" t="str">
        <f t="shared" si="200"/>
        <v>Brand Seekers</v>
      </c>
      <c r="H6440" s="4">
        <v>40944</v>
      </c>
      <c r="I6440">
        <f>WEEKDAY(Cleaned!$H6440)</f>
        <v>1</v>
      </c>
      <c r="J6440" t="s">
        <v>13</v>
      </c>
      <c r="K6440" s="4">
        <v>15700</v>
      </c>
      <c r="L6440">
        <f>INT(YEARFRAC(Cleaned!$K6440,Cleaned!$H6440,1))</f>
        <v>69</v>
      </c>
      <c r="M6440" t="str">
        <f t="shared" si="201"/>
        <v>Elders</v>
      </c>
    </row>
    <row r="6441" spans="1:13" x14ac:dyDescent="0.25">
      <c r="A6441">
        <v>16441</v>
      </c>
      <c r="B6441" t="s">
        <v>3959</v>
      </c>
      <c r="C6441" t="s">
        <v>81</v>
      </c>
      <c r="D6441" t="s">
        <v>10</v>
      </c>
      <c r="E6441" t="s">
        <v>11</v>
      </c>
      <c r="F6441" s="35">
        <v>3953.9884000000002</v>
      </c>
      <c r="G6441" t="str">
        <f t="shared" si="200"/>
        <v>Brand Seekers</v>
      </c>
      <c r="H6441" s="4">
        <v>40972</v>
      </c>
      <c r="I6441">
        <f>WEEKDAY(Cleaned!$H6441)</f>
        <v>1</v>
      </c>
      <c r="J6441" t="s">
        <v>16</v>
      </c>
      <c r="K6441" s="4">
        <v>17387</v>
      </c>
      <c r="L6441">
        <f>INT(YEARFRAC(Cleaned!$K6441,Cleaned!$H6441,1))</f>
        <v>64</v>
      </c>
      <c r="M6441" t="str">
        <f t="shared" si="201"/>
        <v>Seniors</v>
      </c>
    </row>
    <row r="6442" spans="1:13" x14ac:dyDescent="0.25">
      <c r="A6442">
        <v>16442</v>
      </c>
      <c r="B6442" t="s">
        <v>3960</v>
      </c>
      <c r="C6442" t="s">
        <v>81</v>
      </c>
      <c r="D6442" t="s">
        <v>10</v>
      </c>
      <c r="E6442" t="s">
        <v>11</v>
      </c>
      <c r="F6442" s="35">
        <v>3953.9884000000002</v>
      </c>
      <c r="G6442" t="str">
        <f t="shared" si="200"/>
        <v>Brand Seekers</v>
      </c>
      <c r="H6442" s="4">
        <v>41009</v>
      </c>
      <c r="I6442">
        <f>WEEKDAY(Cleaned!$H6442)</f>
        <v>3</v>
      </c>
      <c r="J6442" t="s">
        <v>17</v>
      </c>
      <c r="K6442" s="4">
        <v>17547</v>
      </c>
      <c r="L6442">
        <f>INT(YEARFRAC(Cleaned!$K6442,Cleaned!$H6442,1))</f>
        <v>64</v>
      </c>
      <c r="M6442" t="str">
        <f t="shared" si="201"/>
        <v>Seniors</v>
      </c>
    </row>
    <row r="6443" spans="1:13" x14ac:dyDescent="0.25">
      <c r="A6443">
        <v>16443</v>
      </c>
      <c r="B6443" t="s">
        <v>3890</v>
      </c>
      <c r="C6443" t="s">
        <v>81</v>
      </c>
      <c r="D6443" t="s">
        <v>10</v>
      </c>
      <c r="E6443" t="s">
        <v>11</v>
      </c>
      <c r="F6443" s="35">
        <v>3953.9884000000002</v>
      </c>
      <c r="G6443" t="str">
        <f t="shared" si="200"/>
        <v>Brand Seekers</v>
      </c>
      <c r="H6443" s="4">
        <v>41042</v>
      </c>
      <c r="I6443">
        <f>WEEKDAY(Cleaned!$H6443)</f>
        <v>1</v>
      </c>
      <c r="J6443" t="s">
        <v>16</v>
      </c>
      <c r="K6443" s="4">
        <v>20357</v>
      </c>
      <c r="L6443">
        <f>INT(YEARFRAC(Cleaned!$K6443,Cleaned!$H6443,1))</f>
        <v>56</v>
      </c>
      <c r="M6443" t="str">
        <f t="shared" si="201"/>
        <v>Seniors</v>
      </c>
    </row>
    <row r="6444" spans="1:13" x14ac:dyDescent="0.25">
      <c r="A6444">
        <v>16444</v>
      </c>
      <c r="B6444" t="s">
        <v>3961</v>
      </c>
      <c r="C6444" t="s">
        <v>81</v>
      </c>
      <c r="D6444" t="s">
        <v>10</v>
      </c>
      <c r="E6444" t="s">
        <v>11</v>
      </c>
      <c r="F6444" s="35">
        <v>2699.9018000000001</v>
      </c>
      <c r="G6444" t="str">
        <f t="shared" si="200"/>
        <v>Brand Seekers</v>
      </c>
      <c r="H6444" s="4">
        <v>41061</v>
      </c>
      <c r="I6444">
        <f>WEEKDAY(Cleaned!$H6444)</f>
        <v>6</v>
      </c>
      <c r="J6444" t="s">
        <v>16</v>
      </c>
      <c r="K6444" s="4">
        <v>28440</v>
      </c>
      <c r="L6444">
        <f>INT(YEARFRAC(Cleaned!$K6444,Cleaned!$H6444,1))</f>
        <v>34</v>
      </c>
      <c r="M6444" t="str">
        <f t="shared" si="201"/>
        <v>Young Adult</v>
      </c>
    </row>
    <row r="6445" spans="1:13" x14ac:dyDescent="0.25">
      <c r="A6445">
        <v>16445</v>
      </c>
      <c r="B6445" t="s">
        <v>3962</v>
      </c>
      <c r="C6445" t="s">
        <v>81</v>
      </c>
      <c r="D6445" t="s">
        <v>10</v>
      </c>
      <c r="E6445" t="s">
        <v>11</v>
      </c>
      <c r="F6445" s="35">
        <v>2699.9018000000001</v>
      </c>
      <c r="G6445" t="str">
        <f t="shared" si="200"/>
        <v>Brand Seekers</v>
      </c>
      <c r="H6445" s="4">
        <v>41093</v>
      </c>
      <c r="I6445">
        <f>WEEKDAY(Cleaned!$H6445)</f>
        <v>3</v>
      </c>
      <c r="J6445" t="s">
        <v>16</v>
      </c>
      <c r="K6445" s="4">
        <v>18560</v>
      </c>
      <c r="L6445">
        <f>INT(YEARFRAC(Cleaned!$K6445,Cleaned!$H6445,1))</f>
        <v>61</v>
      </c>
      <c r="M6445" t="str">
        <f t="shared" si="201"/>
        <v>Seniors</v>
      </c>
    </row>
    <row r="6446" spans="1:13" x14ac:dyDescent="0.25">
      <c r="A6446">
        <v>16446</v>
      </c>
      <c r="B6446" t="s">
        <v>3963</v>
      </c>
      <c r="C6446" t="s">
        <v>81</v>
      </c>
      <c r="D6446" t="s">
        <v>10</v>
      </c>
      <c r="E6446" t="s">
        <v>11</v>
      </c>
      <c r="F6446" s="35">
        <v>2699.9018000000001</v>
      </c>
      <c r="G6446" t="str">
        <f t="shared" si="200"/>
        <v>Brand Seekers</v>
      </c>
      <c r="H6446" s="4">
        <v>41115</v>
      </c>
      <c r="I6446">
        <f>WEEKDAY(Cleaned!$H6446)</f>
        <v>4</v>
      </c>
      <c r="J6446" t="s">
        <v>14</v>
      </c>
      <c r="K6446" s="4">
        <v>17492</v>
      </c>
      <c r="L6446">
        <f>INT(YEARFRAC(Cleaned!$K6446,Cleaned!$H6446,1))</f>
        <v>64</v>
      </c>
      <c r="M6446" t="str">
        <f t="shared" si="201"/>
        <v>Seniors</v>
      </c>
    </row>
    <row r="6447" spans="1:13" x14ac:dyDescent="0.25">
      <c r="A6447">
        <v>16447</v>
      </c>
      <c r="B6447" t="s">
        <v>3964</v>
      </c>
      <c r="C6447" t="s">
        <v>81</v>
      </c>
      <c r="D6447" t="s">
        <v>10</v>
      </c>
      <c r="E6447" t="s">
        <v>11</v>
      </c>
      <c r="F6447" s="35">
        <v>1105.4834000000001</v>
      </c>
      <c r="G6447" t="str">
        <f t="shared" si="200"/>
        <v>Casual Buyers</v>
      </c>
      <c r="H6447" s="4">
        <v>41131</v>
      </c>
      <c r="I6447">
        <f>WEEKDAY(Cleaned!$H6447)</f>
        <v>6</v>
      </c>
      <c r="J6447" t="s">
        <v>17</v>
      </c>
      <c r="K6447" s="4">
        <v>26013</v>
      </c>
      <c r="L6447">
        <f>INT(YEARFRAC(Cleaned!$K6447,Cleaned!$H6447,1))</f>
        <v>41</v>
      </c>
      <c r="M6447" t="str">
        <f t="shared" si="201"/>
        <v>Adult</v>
      </c>
    </row>
    <row r="6448" spans="1:13" x14ac:dyDescent="0.25">
      <c r="A6448">
        <v>16448</v>
      </c>
      <c r="B6448" t="s">
        <v>3891</v>
      </c>
      <c r="C6448" t="s">
        <v>81</v>
      </c>
      <c r="D6448" t="s">
        <v>10</v>
      </c>
      <c r="E6448" t="s">
        <v>11</v>
      </c>
      <c r="F6448" s="35">
        <v>2410.6266000000001</v>
      </c>
      <c r="G6448" t="str">
        <f t="shared" si="200"/>
        <v>Brand Seekers</v>
      </c>
      <c r="H6448" s="4">
        <v>41143</v>
      </c>
      <c r="I6448">
        <f>WEEKDAY(Cleaned!$H6448)</f>
        <v>4</v>
      </c>
      <c r="J6448" t="s">
        <v>13</v>
      </c>
      <c r="K6448" s="4">
        <v>28263</v>
      </c>
      <c r="L6448">
        <f>INT(YEARFRAC(Cleaned!$K6448,Cleaned!$H6448,1))</f>
        <v>35</v>
      </c>
      <c r="M6448" t="str">
        <f t="shared" si="201"/>
        <v>Adult</v>
      </c>
    </row>
    <row r="6449" spans="1:13" x14ac:dyDescent="0.25">
      <c r="A6449">
        <v>16449</v>
      </c>
      <c r="B6449" t="s">
        <v>3965</v>
      </c>
      <c r="C6449" t="s">
        <v>81</v>
      </c>
      <c r="D6449" t="s">
        <v>10</v>
      </c>
      <c r="E6449" t="s">
        <v>11</v>
      </c>
      <c r="F6449" s="35">
        <v>2264.2536</v>
      </c>
      <c r="G6449" t="str">
        <f t="shared" si="200"/>
        <v>Brand Seekers</v>
      </c>
      <c r="H6449" s="4">
        <v>41263</v>
      </c>
      <c r="I6449">
        <f>WEEKDAY(Cleaned!$H6449)</f>
        <v>5</v>
      </c>
      <c r="J6449" t="s">
        <v>12</v>
      </c>
      <c r="K6449" s="4">
        <v>17340</v>
      </c>
      <c r="L6449">
        <f>INT(YEARFRAC(Cleaned!$K6449,Cleaned!$H6449,1))</f>
        <v>65</v>
      </c>
      <c r="M6449" t="str">
        <f t="shared" si="201"/>
        <v>Elders</v>
      </c>
    </row>
    <row r="6450" spans="1:13" x14ac:dyDescent="0.25">
      <c r="A6450">
        <v>16450</v>
      </c>
      <c r="B6450" t="s">
        <v>3966</v>
      </c>
      <c r="C6450" t="s">
        <v>81</v>
      </c>
      <c r="D6450" t="s">
        <v>10</v>
      </c>
      <c r="E6450" t="s">
        <v>11</v>
      </c>
      <c r="F6450" s="35">
        <v>865.20399999999995</v>
      </c>
      <c r="G6450" t="str">
        <f t="shared" si="200"/>
        <v>Casual Buyers</v>
      </c>
      <c r="H6450" s="4">
        <v>41282</v>
      </c>
      <c r="I6450">
        <f>WEEKDAY(Cleaned!$H6450)</f>
        <v>3</v>
      </c>
      <c r="J6450" t="s">
        <v>15</v>
      </c>
      <c r="K6450" s="4">
        <v>16974</v>
      </c>
      <c r="L6450">
        <f>INT(YEARFRAC(Cleaned!$K6450,Cleaned!$H6450,1))</f>
        <v>66</v>
      </c>
      <c r="M6450" t="str">
        <f t="shared" si="201"/>
        <v>Elders</v>
      </c>
    </row>
    <row r="6451" spans="1:13" x14ac:dyDescent="0.25">
      <c r="A6451">
        <v>16451</v>
      </c>
      <c r="B6451" t="s">
        <v>3967</v>
      </c>
      <c r="C6451" t="s">
        <v>81</v>
      </c>
      <c r="D6451" t="s">
        <v>10</v>
      </c>
      <c r="E6451" t="s">
        <v>11</v>
      </c>
      <c r="F6451" s="35">
        <v>55.216900000000003</v>
      </c>
      <c r="G6451" t="str">
        <f t="shared" si="200"/>
        <v>Casual Buyers</v>
      </c>
      <c r="H6451" s="4">
        <v>41653</v>
      </c>
      <c r="I6451">
        <f>WEEKDAY(Cleaned!$H6451)</f>
        <v>3</v>
      </c>
      <c r="J6451" t="s">
        <v>16</v>
      </c>
      <c r="K6451" s="4">
        <v>22349</v>
      </c>
      <c r="L6451">
        <f>INT(YEARFRAC(Cleaned!$K6451,Cleaned!$H6451,1))</f>
        <v>52</v>
      </c>
      <c r="M6451" t="str">
        <f t="shared" si="201"/>
        <v>Seniors</v>
      </c>
    </row>
    <row r="6452" spans="1:13" x14ac:dyDescent="0.25">
      <c r="A6452">
        <v>16452</v>
      </c>
      <c r="B6452" t="s">
        <v>3968</v>
      </c>
      <c r="C6452" t="s">
        <v>81</v>
      </c>
      <c r="D6452" t="s">
        <v>10</v>
      </c>
      <c r="E6452" t="s">
        <v>11</v>
      </c>
      <c r="F6452" s="35">
        <v>5.5140000000000002</v>
      </c>
      <c r="G6452" t="str">
        <f t="shared" si="200"/>
        <v>Casual Buyers</v>
      </c>
      <c r="H6452" s="4">
        <v>41658</v>
      </c>
      <c r="I6452">
        <f>WEEKDAY(Cleaned!$H6452)</f>
        <v>1</v>
      </c>
      <c r="J6452" t="s">
        <v>13</v>
      </c>
      <c r="K6452" s="4">
        <v>16320</v>
      </c>
      <c r="L6452">
        <f>INT(YEARFRAC(Cleaned!$K6452,Cleaned!$H6452,1))</f>
        <v>69</v>
      </c>
      <c r="M6452" t="str">
        <f t="shared" si="201"/>
        <v>Elders</v>
      </c>
    </row>
    <row r="6453" spans="1:13" x14ac:dyDescent="0.25">
      <c r="A6453">
        <v>16453</v>
      </c>
      <c r="B6453" t="s">
        <v>3876</v>
      </c>
      <c r="C6453" t="s">
        <v>81</v>
      </c>
      <c r="D6453" t="s">
        <v>10</v>
      </c>
      <c r="E6453" t="s">
        <v>11</v>
      </c>
      <c r="F6453" s="35">
        <v>35.6584</v>
      </c>
      <c r="G6453" t="str">
        <f t="shared" si="200"/>
        <v>Casual Buyers</v>
      </c>
      <c r="H6453" s="4">
        <v>41659</v>
      </c>
      <c r="I6453">
        <f>WEEKDAY(Cleaned!$H6453)</f>
        <v>2</v>
      </c>
      <c r="J6453" t="s">
        <v>18</v>
      </c>
      <c r="K6453" s="4">
        <v>21753</v>
      </c>
      <c r="L6453">
        <f>INT(YEARFRAC(Cleaned!$K6453,Cleaned!$H6453,1))</f>
        <v>54</v>
      </c>
      <c r="M6453" t="str">
        <f t="shared" si="201"/>
        <v>Seniors</v>
      </c>
    </row>
    <row r="6454" spans="1:13" x14ac:dyDescent="0.25">
      <c r="A6454">
        <v>16454</v>
      </c>
      <c r="B6454" t="s">
        <v>3969</v>
      </c>
      <c r="C6454" t="s">
        <v>81</v>
      </c>
      <c r="D6454" t="s">
        <v>10</v>
      </c>
      <c r="E6454" t="s">
        <v>11</v>
      </c>
      <c r="F6454" s="35">
        <v>59.658999999999999</v>
      </c>
      <c r="G6454" t="str">
        <f t="shared" si="200"/>
        <v>Casual Buyers</v>
      </c>
      <c r="H6454" s="4">
        <v>41659</v>
      </c>
      <c r="I6454">
        <f>WEEKDAY(Cleaned!$H6454)</f>
        <v>2</v>
      </c>
      <c r="J6454" t="s">
        <v>23</v>
      </c>
      <c r="K6454" s="4">
        <v>28076</v>
      </c>
      <c r="L6454">
        <f>INT(YEARFRAC(Cleaned!$K6454,Cleaned!$H6454,1))</f>
        <v>37</v>
      </c>
      <c r="M6454" t="str">
        <f t="shared" si="201"/>
        <v>Adult</v>
      </c>
    </row>
    <row r="6455" spans="1:13" x14ac:dyDescent="0.25">
      <c r="A6455">
        <v>16455</v>
      </c>
      <c r="B6455" t="s">
        <v>3970</v>
      </c>
      <c r="C6455" t="s">
        <v>81</v>
      </c>
      <c r="D6455" t="s">
        <v>10</v>
      </c>
      <c r="E6455" t="s">
        <v>11</v>
      </c>
      <c r="F6455" s="35">
        <v>30.144400000000001</v>
      </c>
      <c r="G6455" t="str">
        <f t="shared" si="200"/>
        <v>Casual Buyers</v>
      </c>
      <c r="H6455" s="4">
        <v>41661</v>
      </c>
      <c r="I6455">
        <f>WEEKDAY(Cleaned!$H6455)</f>
        <v>4</v>
      </c>
      <c r="J6455" t="s">
        <v>12</v>
      </c>
      <c r="K6455" s="4">
        <v>20146</v>
      </c>
      <c r="L6455">
        <f>INT(YEARFRAC(Cleaned!$K6455,Cleaned!$H6455,1))</f>
        <v>58</v>
      </c>
      <c r="M6455" t="str">
        <f t="shared" si="201"/>
        <v>Seniors</v>
      </c>
    </row>
    <row r="6456" spans="1:13" x14ac:dyDescent="0.25">
      <c r="A6456">
        <v>16456</v>
      </c>
      <c r="B6456" t="s">
        <v>3971</v>
      </c>
      <c r="C6456" t="s">
        <v>81</v>
      </c>
      <c r="D6456" t="s">
        <v>10</v>
      </c>
      <c r="E6456" t="s">
        <v>11</v>
      </c>
      <c r="F6456" s="35">
        <v>5.5140000000000002</v>
      </c>
      <c r="G6456" t="str">
        <f t="shared" si="200"/>
        <v>Casual Buyers</v>
      </c>
      <c r="H6456" s="4">
        <v>41662</v>
      </c>
      <c r="I6456">
        <f>WEEKDAY(Cleaned!$H6456)</f>
        <v>5</v>
      </c>
      <c r="J6456" t="s">
        <v>15</v>
      </c>
      <c r="K6456" s="4">
        <v>23883</v>
      </c>
      <c r="L6456">
        <f>INT(YEARFRAC(Cleaned!$K6456,Cleaned!$H6456,1))</f>
        <v>48</v>
      </c>
      <c r="M6456" t="str">
        <f t="shared" si="201"/>
        <v>Adult</v>
      </c>
    </row>
    <row r="6457" spans="1:13" x14ac:dyDescent="0.25">
      <c r="A6457">
        <v>16457</v>
      </c>
      <c r="B6457" t="s">
        <v>3972</v>
      </c>
      <c r="C6457" t="s">
        <v>81</v>
      </c>
      <c r="D6457" t="s">
        <v>10</v>
      </c>
      <c r="E6457" t="s">
        <v>11</v>
      </c>
      <c r="F6457" s="35">
        <v>1889.5279</v>
      </c>
      <c r="G6457" t="str">
        <f t="shared" si="200"/>
        <v>Brand Seekers</v>
      </c>
      <c r="H6457" s="4">
        <v>41662</v>
      </c>
      <c r="I6457">
        <f>WEEKDAY(Cleaned!$H6457)</f>
        <v>5</v>
      </c>
      <c r="J6457" t="s">
        <v>15</v>
      </c>
      <c r="K6457" s="4">
        <v>29475</v>
      </c>
      <c r="L6457">
        <f>INT(YEARFRAC(Cleaned!$K6457,Cleaned!$H6457,1))</f>
        <v>33</v>
      </c>
      <c r="M6457" t="str">
        <f t="shared" si="201"/>
        <v>Young Adult</v>
      </c>
    </row>
    <row r="6458" spans="1:13" x14ac:dyDescent="0.25">
      <c r="A6458">
        <v>16458</v>
      </c>
      <c r="B6458" t="s">
        <v>3876</v>
      </c>
      <c r="C6458" t="s">
        <v>81</v>
      </c>
      <c r="D6458" t="s">
        <v>10</v>
      </c>
      <c r="E6458" t="s">
        <v>11</v>
      </c>
      <c r="F6458" s="35">
        <v>27.614000000000001</v>
      </c>
      <c r="G6458" t="str">
        <f t="shared" si="200"/>
        <v>Casual Buyers</v>
      </c>
      <c r="H6458" s="4">
        <v>41669</v>
      </c>
      <c r="I6458">
        <f>WEEKDAY(Cleaned!$H6458)</f>
        <v>5</v>
      </c>
      <c r="J6458" t="s">
        <v>18</v>
      </c>
      <c r="K6458" s="4">
        <v>21753</v>
      </c>
      <c r="L6458">
        <f>INT(YEARFRAC(Cleaned!$K6458,Cleaned!$H6458,1))</f>
        <v>54</v>
      </c>
      <c r="M6458" t="str">
        <f t="shared" si="201"/>
        <v>Seniors</v>
      </c>
    </row>
    <row r="6459" spans="1:13" x14ac:dyDescent="0.25">
      <c r="A6459">
        <v>16459</v>
      </c>
      <c r="B6459" t="s">
        <v>3973</v>
      </c>
      <c r="C6459" t="s">
        <v>81</v>
      </c>
      <c r="D6459" t="s">
        <v>10</v>
      </c>
      <c r="E6459" t="s">
        <v>11</v>
      </c>
      <c r="F6459" s="35">
        <v>59.658999999999999</v>
      </c>
      <c r="G6459" t="str">
        <f t="shared" si="200"/>
        <v>Casual Buyers</v>
      </c>
      <c r="H6459" s="4">
        <v>41671</v>
      </c>
      <c r="I6459">
        <f>WEEKDAY(Cleaned!$H6459)</f>
        <v>7</v>
      </c>
      <c r="J6459" t="s">
        <v>12</v>
      </c>
      <c r="K6459" s="4">
        <v>19524</v>
      </c>
      <c r="L6459">
        <f>INT(YEARFRAC(Cleaned!$K6459,Cleaned!$H6459,1))</f>
        <v>60</v>
      </c>
      <c r="M6459" t="str">
        <f t="shared" si="201"/>
        <v>Seniors</v>
      </c>
    </row>
    <row r="6460" spans="1:13" x14ac:dyDescent="0.25">
      <c r="A6460">
        <v>16460</v>
      </c>
      <c r="B6460" t="s">
        <v>3938</v>
      </c>
      <c r="C6460" t="s">
        <v>81</v>
      </c>
      <c r="D6460" t="s">
        <v>10</v>
      </c>
      <c r="E6460" t="s">
        <v>11</v>
      </c>
      <c r="F6460" s="35">
        <v>133.13040000000001</v>
      </c>
      <c r="G6460" t="str">
        <f t="shared" si="200"/>
        <v>Casual Buyers</v>
      </c>
      <c r="H6460" s="4">
        <v>41672</v>
      </c>
      <c r="I6460">
        <f>WEEKDAY(Cleaned!$H6460)</f>
        <v>1</v>
      </c>
      <c r="J6460" t="s">
        <v>18</v>
      </c>
      <c r="K6460" s="4">
        <v>28407</v>
      </c>
      <c r="L6460">
        <f>INT(YEARFRAC(Cleaned!$K6460,Cleaned!$H6460,1))</f>
        <v>36</v>
      </c>
      <c r="M6460" t="str">
        <f t="shared" si="201"/>
        <v>Adult</v>
      </c>
    </row>
    <row r="6461" spans="1:13" x14ac:dyDescent="0.25">
      <c r="A6461">
        <v>16461</v>
      </c>
      <c r="B6461" t="s">
        <v>3974</v>
      </c>
      <c r="C6461" t="s">
        <v>81</v>
      </c>
      <c r="D6461" t="s">
        <v>10</v>
      </c>
      <c r="E6461" t="s">
        <v>11</v>
      </c>
      <c r="F6461" s="35">
        <v>112.65479999999999</v>
      </c>
      <c r="G6461" t="str">
        <f t="shared" si="200"/>
        <v>Casual Buyers</v>
      </c>
      <c r="H6461" s="4">
        <v>41673</v>
      </c>
      <c r="I6461">
        <f>WEEKDAY(Cleaned!$H6461)</f>
        <v>2</v>
      </c>
      <c r="J6461" t="s">
        <v>12</v>
      </c>
      <c r="K6461" s="4">
        <v>28718</v>
      </c>
      <c r="L6461">
        <f>INT(YEARFRAC(Cleaned!$K6461,Cleaned!$H6461,1))</f>
        <v>35</v>
      </c>
      <c r="M6461" t="str">
        <f t="shared" si="201"/>
        <v>Adult</v>
      </c>
    </row>
    <row r="6462" spans="1:13" x14ac:dyDescent="0.25">
      <c r="A6462">
        <v>16462</v>
      </c>
      <c r="B6462" t="s">
        <v>3975</v>
      </c>
      <c r="C6462" t="s">
        <v>81</v>
      </c>
      <c r="D6462" t="s">
        <v>10</v>
      </c>
      <c r="E6462" t="s">
        <v>11</v>
      </c>
      <c r="F6462" s="35">
        <v>82.852900000000005</v>
      </c>
      <c r="G6462" t="str">
        <f t="shared" si="200"/>
        <v>Casual Buyers</v>
      </c>
      <c r="H6462" s="4">
        <v>41681</v>
      </c>
      <c r="I6462">
        <f>WEEKDAY(Cleaned!$H6462)</f>
        <v>3</v>
      </c>
      <c r="J6462" t="s">
        <v>16</v>
      </c>
      <c r="K6462" s="4">
        <v>16227</v>
      </c>
      <c r="L6462">
        <f>INT(YEARFRAC(Cleaned!$K6462,Cleaned!$H6462,1))</f>
        <v>69</v>
      </c>
      <c r="M6462" t="str">
        <f t="shared" si="201"/>
        <v>Elders</v>
      </c>
    </row>
    <row r="6463" spans="1:13" x14ac:dyDescent="0.25">
      <c r="A6463">
        <v>16463</v>
      </c>
      <c r="B6463" t="s">
        <v>3976</v>
      </c>
      <c r="C6463" t="s">
        <v>81</v>
      </c>
      <c r="D6463" t="s">
        <v>10</v>
      </c>
      <c r="E6463" t="s">
        <v>11</v>
      </c>
      <c r="F6463" s="35">
        <v>26.8184</v>
      </c>
      <c r="G6463" t="str">
        <f t="shared" si="200"/>
        <v>Casual Buyers</v>
      </c>
      <c r="H6463" s="4">
        <v>41681</v>
      </c>
      <c r="I6463">
        <f>WEEKDAY(Cleaned!$H6463)</f>
        <v>3</v>
      </c>
      <c r="J6463" t="s">
        <v>16</v>
      </c>
      <c r="K6463" s="4">
        <v>24588</v>
      </c>
      <c r="L6463">
        <f>INT(YEARFRAC(Cleaned!$K6463,Cleaned!$H6463,1))</f>
        <v>46</v>
      </c>
      <c r="M6463" t="str">
        <f t="shared" si="201"/>
        <v>Adult</v>
      </c>
    </row>
    <row r="6464" spans="1:13" x14ac:dyDescent="0.25">
      <c r="A6464">
        <v>16464</v>
      </c>
      <c r="B6464" t="s">
        <v>3858</v>
      </c>
      <c r="C6464" t="s">
        <v>81</v>
      </c>
      <c r="D6464" t="s">
        <v>10</v>
      </c>
      <c r="E6464" t="s">
        <v>11</v>
      </c>
      <c r="F6464" s="35">
        <v>5.5140000000000002</v>
      </c>
      <c r="G6464" t="str">
        <f t="shared" si="200"/>
        <v>Casual Buyers</v>
      </c>
      <c r="H6464" s="4">
        <v>41682</v>
      </c>
      <c r="I6464">
        <f>WEEKDAY(Cleaned!$H6464)</f>
        <v>4</v>
      </c>
      <c r="J6464" t="s">
        <v>18</v>
      </c>
      <c r="K6464" s="4">
        <v>25176</v>
      </c>
      <c r="L6464">
        <f>INT(YEARFRAC(Cleaned!$K6464,Cleaned!$H6464,1))</f>
        <v>45</v>
      </c>
      <c r="M6464" t="str">
        <f t="shared" si="201"/>
        <v>Adult</v>
      </c>
    </row>
    <row r="6465" spans="1:13" x14ac:dyDescent="0.25">
      <c r="A6465">
        <v>16465</v>
      </c>
      <c r="B6465" t="s">
        <v>3977</v>
      </c>
      <c r="C6465" t="s">
        <v>81</v>
      </c>
      <c r="D6465" t="s">
        <v>10</v>
      </c>
      <c r="E6465" t="s">
        <v>11</v>
      </c>
      <c r="F6465" s="35">
        <v>1918.2579000000001</v>
      </c>
      <c r="G6465" t="str">
        <f t="shared" si="200"/>
        <v>Brand Seekers</v>
      </c>
      <c r="H6465" s="4">
        <v>41682</v>
      </c>
      <c r="I6465">
        <f>WEEKDAY(Cleaned!$H6465)</f>
        <v>4</v>
      </c>
      <c r="J6465" t="s">
        <v>16</v>
      </c>
      <c r="K6465" s="4">
        <v>18435</v>
      </c>
      <c r="L6465">
        <f>INT(YEARFRAC(Cleaned!$K6465,Cleaned!$H6465,1))</f>
        <v>63</v>
      </c>
      <c r="M6465" t="str">
        <f t="shared" si="201"/>
        <v>Seniors</v>
      </c>
    </row>
    <row r="6466" spans="1:13" x14ac:dyDescent="0.25">
      <c r="A6466">
        <v>16466</v>
      </c>
      <c r="B6466" t="s">
        <v>3978</v>
      </c>
      <c r="C6466" t="s">
        <v>81</v>
      </c>
      <c r="D6466" t="s">
        <v>10</v>
      </c>
      <c r="E6466" t="s">
        <v>11</v>
      </c>
      <c r="F6466" s="35">
        <v>2644.3312999999998</v>
      </c>
      <c r="G6466" t="str">
        <f t="shared" ref="G6466:G6529" si="202">IF(F6466&lt;=1500,"Casual Buyers",IF(F6466&gt;=1501,"Brand Seekers",IF(F6466&gt;2500,"Convinced Seekers")))</f>
        <v>Brand Seekers</v>
      </c>
      <c r="H6466" s="4">
        <v>41688</v>
      </c>
      <c r="I6466">
        <f>WEEKDAY(Cleaned!$H6466)</f>
        <v>3</v>
      </c>
      <c r="J6466" t="s">
        <v>12</v>
      </c>
      <c r="K6466" s="4">
        <v>28399</v>
      </c>
      <c r="L6466">
        <f>INT(YEARFRAC(Cleaned!$K6466,Cleaned!$H6466,1))</f>
        <v>36</v>
      </c>
      <c r="M6466" t="str">
        <f t="shared" ref="M6466:M6529" si="203">IF(L6466&lt;=19,"Teenager",IF(L6466&lt;=34,"Young Adult",IF(L6466&lt;=49,"Adult",IF(L6466&lt;=64,"Seniors",IF(L6466&gt;=65,"Elders")))))</f>
        <v>Adult</v>
      </c>
    </row>
    <row r="6467" spans="1:13" x14ac:dyDescent="0.25">
      <c r="A6467">
        <v>16467</v>
      </c>
      <c r="B6467" t="s">
        <v>3979</v>
      </c>
      <c r="C6467" t="s">
        <v>81</v>
      </c>
      <c r="D6467" t="s">
        <v>10</v>
      </c>
      <c r="E6467" t="s">
        <v>11</v>
      </c>
      <c r="F6467" s="35">
        <v>2.5305</v>
      </c>
      <c r="G6467" t="str">
        <f t="shared" si="202"/>
        <v>Casual Buyers</v>
      </c>
      <c r="H6467" s="4">
        <v>41691</v>
      </c>
      <c r="I6467">
        <f>WEEKDAY(Cleaned!$H6467)</f>
        <v>6</v>
      </c>
      <c r="J6467" t="s">
        <v>12</v>
      </c>
      <c r="K6467" s="4">
        <v>17576</v>
      </c>
      <c r="L6467">
        <f>INT(YEARFRAC(Cleaned!$K6467,Cleaned!$H6467,1))</f>
        <v>66</v>
      </c>
      <c r="M6467" t="str">
        <f t="shared" si="203"/>
        <v>Elders</v>
      </c>
    </row>
    <row r="6468" spans="1:13" x14ac:dyDescent="0.25">
      <c r="A6468">
        <v>16468</v>
      </c>
      <c r="B6468" t="s">
        <v>3882</v>
      </c>
      <c r="C6468" t="s">
        <v>81</v>
      </c>
      <c r="D6468" t="s">
        <v>10</v>
      </c>
      <c r="E6468" t="s">
        <v>11</v>
      </c>
      <c r="F6468" s="35">
        <v>1417.5161000000001</v>
      </c>
      <c r="G6468" t="str">
        <f t="shared" si="202"/>
        <v>Casual Buyers</v>
      </c>
      <c r="H6468" s="4">
        <v>41691</v>
      </c>
      <c r="I6468">
        <f>WEEKDAY(Cleaned!$H6468)</f>
        <v>6</v>
      </c>
      <c r="J6468" t="s">
        <v>17</v>
      </c>
      <c r="K6468" s="4">
        <v>22027</v>
      </c>
      <c r="L6468">
        <f>INT(YEARFRAC(Cleaned!$K6468,Cleaned!$H6468,1))</f>
        <v>53</v>
      </c>
      <c r="M6468" t="str">
        <f t="shared" si="203"/>
        <v>Seniors</v>
      </c>
    </row>
    <row r="6469" spans="1:13" x14ac:dyDescent="0.25">
      <c r="A6469">
        <v>16469</v>
      </c>
      <c r="B6469" t="s">
        <v>3980</v>
      </c>
      <c r="C6469" t="s">
        <v>81</v>
      </c>
      <c r="D6469" t="s">
        <v>10</v>
      </c>
      <c r="E6469" t="s">
        <v>11</v>
      </c>
      <c r="F6469" s="35">
        <v>2626.5408000000002</v>
      </c>
      <c r="G6469" t="str">
        <f t="shared" si="202"/>
        <v>Brand Seekers</v>
      </c>
      <c r="H6469" s="4">
        <v>41694</v>
      </c>
      <c r="I6469">
        <f>WEEKDAY(Cleaned!$H6469)</f>
        <v>2</v>
      </c>
      <c r="J6469" t="s">
        <v>17</v>
      </c>
      <c r="K6469" s="4">
        <v>15945</v>
      </c>
      <c r="L6469">
        <f>INT(YEARFRAC(Cleaned!$K6469,Cleaned!$H6469,1))</f>
        <v>70</v>
      </c>
      <c r="M6469" t="str">
        <f t="shared" si="203"/>
        <v>Elders</v>
      </c>
    </row>
    <row r="6470" spans="1:13" x14ac:dyDescent="0.25">
      <c r="A6470">
        <v>16470</v>
      </c>
      <c r="B6470" t="s">
        <v>3981</v>
      </c>
      <c r="C6470" t="s">
        <v>81</v>
      </c>
      <c r="D6470" t="s">
        <v>10</v>
      </c>
      <c r="E6470" t="s">
        <v>11</v>
      </c>
      <c r="F6470" s="35">
        <v>34.221899999999998</v>
      </c>
      <c r="G6470" t="str">
        <f t="shared" si="202"/>
        <v>Casual Buyers</v>
      </c>
      <c r="H6470" s="4">
        <v>41696</v>
      </c>
      <c r="I6470">
        <f>WEEKDAY(Cleaned!$H6470)</f>
        <v>4</v>
      </c>
      <c r="J6470" t="s">
        <v>16</v>
      </c>
      <c r="K6470" s="4">
        <v>28258</v>
      </c>
      <c r="L6470">
        <f>INT(YEARFRAC(Cleaned!$K6470,Cleaned!$H6470,1))</f>
        <v>36</v>
      </c>
      <c r="M6470" t="str">
        <f t="shared" si="203"/>
        <v>Adult</v>
      </c>
    </row>
    <row r="6471" spans="1:13" x14ac:dyDescent="0.25">
      <c r="A6471">
        <v>16471</v>
      </c>
      <c r="B6471" t="s">
        <v>3982</v>
      </c>
      <c r="C6471" t="s">
        <v>81</v>
      </c>
      <c r="D6471" t="s">
        <v>10</v>
      </c>
      <c r="E6471" t="s">
        <v>11</v>
      </c>
      <c r="F6471" s="35">
        <v>888.95039999999995</v>
      </c>
      <c r="G6471" t="str">
        <f t="shared" si="202"/>
        <v>Casual Buyers</v>
      </c>
      <c r="H6471" s="4">
        <v>41704</v>
      </c>
      <c r="I6471">
        <f>WEEKDAY(Cleaned!$H6471)</f>
        <v>5</v>
      </c>
      <c r="J6471" t="s">
        <v>14</v>
      </c>
      <c r="K6471" s="4">
        <v>20951</v>
      </c>
      <c r="L6471">
        <f>INT(YEARFRAC(Cleaned!$K6471,Cleaned!$H6471,1))</f>
        <v>56</v>
      </c>
      <c r="M6471" t="str">
        <f t="shared" si="203"/>
        <v>Seniors</v>
      </c>
    </row>
    <row r="6472" spans="1:13" x14ac:dyDescent="0.25">
      <c r="A6472">
        <v>16472</v>
      </c>
      <c r="B6472" t="s">
        <v>3983</v>
      </c>
      <c r="C6472" t="s">
        <v>81</v>
      </c>
      <c r="D6472" t="s">
        <v>10</v>
      </c>
      <c r="E6472" t="s">
        <v>11</v>
      </c>
      <c r="F6472" s="35">
        <v>2738.5657000000001</v>
      </c>
      <c r="G6472" t="str">
        <f t="shared" si="202"/>
        <v>Brand Seekers</v>
      </c>
      <c r="H6472" s="4">
        <v>41707</v>
      </c>
      <c r="I6472">
        <f>WEEKDAY(Cleaned!$H6472)</f>
        <v>1</v>
      </c>
      <c r="J6472" t="s">
        <v>13</v>
      </c>
      <c r="K6472" s="4">
        <v>14798</v>
      </c>
      <c r="L6472">
        <f>INT(YEARFRAC(Cleaned!$K6472,Cleaned!$H6472,1))</f>
        <v>73</v>
      </c>
      <c r="M6472" t="str">
        <f t="shared" si="203"/>
        <v>Elders</v>
      </c>
    </row>
    <row r="6473" spans="1:13" x14ac:dyDescent="0.25">
      <c r="A6473">
        <v>16473</v>
      </c>
      <c r="B6473" t="s">
        <v>3828</v>
      </c>
      <c r="C6473" t="s">
        <v>81</v>
      </c>
      <c r="D6473" t="s">
        <v>10</v>
      </c>
      <c r="E6473" t="s">
        <v>11</v>
      </c>
      <c r="F6473" s="35">
        <v>918.60860000000002</v>
      </c>
      <c r="G6473" t="str">
        <f t="shared" si="202"/>
        <v>Casual Buyers</v>
      </c>
      <c r="H6473" s="4">
        <v>41708</v>
      </c>
      <c r="I6473">
        <f>WEEKDAY(Cleaned!$H6473)</f>
        <v>2</v>
      </c>
      <c r="J6473" t="s">
        <v>17</v>
      </c>
      <c r="K6473" s="4">
        <v>13039</v>
      </c>
      <c r="L6473">
        <f>INT(YEARFRAC(Cleaned!$K6473,Cleaned!$H6473,1))</f>
        <v>78</v>
      </c>
      <c r="M6473" t="str">
        <f t="shared" si="203"/>
        <v>Elders</v>
      </c>
    </row>
    <row r="6474" spans="1:13" x14ac:dyDescent="0.25">
      <c r="A6474">
        <v>16474</v>
      </c>
      <c r="B6474" t="s">
        <v>3984</v>
      </c>
      <c r="C6474" t="s">
        <v>81</v>
      </c>
      <c r="D6474" t="s">
        <v>10</v>
      </c>
      <c r="E6474" t="s">
        <v>11</v>
      </c>
      <c r="F6474" s="35">
        <v>8.0443999999999996</v>
      </c>
      <c r="G6474" t="str">
        <f t="shared" si="202"/>
        <v>Casual Buyers</v>
      </c>
      <c r="H6474" s="4">
        <v>41709</v>
      </c>
      <c r="I6474">
        <f>WEEKDAY(Cleaned!$H6474)</f>
        <v>3</v>
      </c>
      <c r="J6474" t="s">
        <v>14</v>
      </c>
      <c r="K6474" s="4">
        <v>22465</v>
      </c>
      <c r="L6474">
        <f>INT(YEARFRAC(Cleaned!$K6474,Cleaned!$H6474,1))</f>
        <v>52</v>
      </c>
      <c r="M6474" t="str">
        <f t="shared" si="203"/>
        <v>Seniors</v>
      </c>
    </row>
    <row r="6475" spans="1:13" x14ac:dyDescent="0.25">
      <c r="A6475">
        <v>16475</v>
      </c>
      <c r="B6475" t="s">
        <v>3985</v>
      </c>
      <c r="C6475" t="s">
        <v>81</v>
      </c>
      <c r="D6475" t="s">
        <v>10</v>
      </c>
      <c r="E6475" t="s">
        <v>11</v>
      </c>
      <c r="F6475" s="35">
        <v>2535.9639999999999</v>
      </c>
      <c r="G6475" t="str">
        <f t="shared" si="202"/>
        <v>Brand Seekers</v>
      </c>
      <c r="H6475" s="4">
        <v>41710</v>
      </c>
      <c r="I6475">
        <f>WEEKDAY(Cleaned!$H6475)</f>
        <v>4</v>
      </c>
      <c r="J6475" t="s">
        <v>16</v>
      </c>
      <c r="K6475" s="4">
        <v>17484</v>
      </c>
      <c r="L6475">
        <f>INT(YEARFRAC(Cleaned!$K6475,Cleaned!$H6475,1))</f>
        <v>66</v>
      </c>
      <c r="M6475" t="str">
        <f t="shared" si="203"/>
        <v>Elders</v>
      </c>
    </row>
    <row r="6476" spans="1:13" x14ac:dyDescent="0.25">
      <c r="A6476">
        <v>16476</v>
      </c>
      <c r="B6476" t="s">
        <v>3986</v>
      </c>
      <c r="C6476" t="s">
        <v>81</v>
      </c>
      <c r="D6476" t="s">
        <v>10</v>
      </c>
      <c r="E6476" t="s">
        <v>11</v>
      </c>
      <c r="F6476" s="35">
        <v>35.669400000000003</v>
      </c>
      <c r="G6476" t="str">
        <f t="shared" si="202"/>
        <v>Casual Buyers</v>
      </c>
      <c r="H6476" s="4">
        <v>41712</v>
      </c>
      <c r="I6476">
        <f>WEEKDAY(Cleaned!$H6476)</f>
        <v>6</v>
      </c>
      <c r="J6476" t="s">
        <v>12</v>
      </c>
      <c r="K6476" s="4">
        <v>27699</v>
      </c>
      <c r="L6476">
        <f>INT(YEARFRAC(Cleaned!$K6476,Cleaned!$H6476,1))</f>
        <v>38</v>
      </c>
      <c r="M6476" t="str">
        <f t="shared" si="203"/>
        <v>Adult</v>
      </c>
    </row>
    <row r="6477" spans="1:13" x14ac:dyDescent="0.25">
      <c r="A6477">
        <v>16477</v>
      </c>
      <c r="B6477" t="s">
        <v>3987</v>
      </c>
      <c r="C6477" t="s">
        <v>81</v>
      </c>
      <c r="D6477" t="s">
        <v>10</v>
      </c>
      <c r="E6477" t="s">
        <v>11</v>
      </c>
      <c r="F6477" s="35">
        <v>87.272900000000007</v>
      </c>
      <c r="G6477" t="str">
        <f t="shared" si="202"/>
        <v>Casual Buyers</v>
      </c>
      <c r="H6477" s="4">
        <v>41715</v>
      </c>
      <c r="I6477">
        <f>WEEKDAY(Cleaned!$H6477)</f>
        <v>2</v>
      </c>
      <c r="J6477" t="s">
        <v>12</v>
      </c>
      <c r="K6477" s="4">
        <v>23883</v>
      </c>
      <c r="L6477">
        <f>INT(YEARFRAC(Cleaned!$K6477,Cleaned!$H6477,1))</f>
        <v>48</v>
      </c>
      <c r="M6477" t="str">
        <f t="shared" si="203"/>
        <v>Adult</v>
      </c>
    </row>
    <row r="6478" spans="1:13" x14ac:dyDescent="0.25">
      <c r="A6478">
        <v>16478</v>
      </c>
      <c r="B6478" t="s">
        <v>3988</v>
      </c>
      <c r="C6478" t="s">
        <v>81</v>
      </c>
      <c r="D6478" t="s">
        <v>10</v>
      </c>
      <c r="E6478" t="s">
        <v>11</v>
      </c>
      <c r="F6478" s="35">
        <v>1939.2529</v>
      </c>
      <c r="G6478" t="str">
        <f t="shared" si="202"/>
        <v>Brand Seekers</v>
      </c>
      <c r="H6478" s="4">
        <v>41720</v>
      </c>
      <c r="I6478">
        <f>WEEKDAY(Cleaned!$H6478)</f>
        <v>7</v>
      </c>
      <c r="J6478" t="s">
        <v>16</v>
      </c>
      <c r="K6478" s="4">
        <v>20344</v>
      </c>
      <c r="L6478">
        <f>INT(YEARFRAC(Cleaned!$K6478,Cleaned!$H6478,1))</f>
        <v>58</v>
      </c>
      <c r="M6478" t="str">
        <f t="shared" si="203"/>
        <v>Seniors</v>
      </c>
    </row>
    <row r="6479" spans="1:13" x14ac:dyDescent="0.25">
      <c r="A6479">
        <v>16479</v>
      </c>
      <c r="B6479" t="s">
        <v>3989</v>
      </c>
      <c r="C6479" t="s">
        <v>81</v>
      </c>
      <c r="D6479" t="s">
        <v>10</v>
      </c>
      <c r="E6479" t="s">
        <v>11</v>
      </c>
      <c r="F6479" s="35">
        <v>2587.8769000000002</v>
      </c>
      <c r="G6479" t="str">
        <f t="shared" si="202"/>
        <v>Brand Seekers</v>
      </c>
      <c r="H6479" s="4">
        <v>41725</v>
      </c>
      <c r="I6479">
        <f>WEEKDAY(Cleaned!$H6479)</f>
        <v>5</v>
      </c>
      <c r="J6479" t="s">
        <v>16</v>
      </c>
      <c r="K6479" s="4">
        <v>28625</v>
      </c>
      <c r="L6479">
        <f>INT(YEARFRAC(Cleaned!$K6479,Cleaned!$H6479,1))</f>
        <v>35</v>
      </c>
      <c r="M6479" t="str">
        <f t="shared" si="203"/>
        <v>Adult</v>
      </c>
    </row>
    <row r="6480" spans="1:13" x14ac:dyDescent="0.25">
      <c r="A6480">
        <v>16480</v>
      </c>
      <c r="B6480" t="s">
        <v>3779</v>
      </c>
      <c r="C6480" t="s">
        <v>81</v>
      </c>
      <c r="D6480" t="s">
        <v>10</v>
      </c>
      <c r="E6480" t="s">
        <v>11</v>
      </c>
      <c r="F6480" s="35">
        <v>83.946899999999999</v>
      </c>
      <c r="G6480" t="str">
        <f t="shared" si="202"/>
        <v>Casual Buyers</v>
      </c>
      <c r="H6480" s="4">
        <v>41726</v>
      </c>
      <c r="I6480">
        <f>WEEKDAY(Cleaned!$H6480)</f>
        <v>6</v>
      </c>
      <c r="J6480" t="s">
        <v>12</v>
      </c>
      <c r="K6480" s="4">
        <v>20957</v>
      </c>
      <c r="L6480">
        <f>INT(YEARFRAC(Cleaned!$K6480,Cleaned!$H6480,1))</f>
        <v>56</v>
      </c>
      <c r="M6480" t="str">
        <f t="shared" si="203"/>
        <v>Seniors</v>
      </c>
    </row>
    <row r="6481" spans="1:13" x14ac:dyDescent="0.25">
      <c r="A6481">
        <v>16481</v>
      </c>
      <c r="B6481" t="s">
        <v>3762</v>
      </c>
      <c r="C6481" t="s">
        <v>81</v>
      </c>
      <c r="D6481" t="s">
        <v>10</v>
      </c>
      <c r="E6481" t="s">
        <v>11</v>
      </c>
      <c r="F6481" s="35">
        <v>2630.4194000000002</v>
      </c>
      <c r="G6481" t="str">
        <f t="shared" si="202"/>
        <v>Brand Seekers</v>
      </c>
      <c r="H6481" s="4">
        <v>41730</v>
      </c>
      <c r="I6481">
        <f>WEEKDAY(Cleaned!$H6481)</f>
        <v>3</v>
      </c>
      <c r="J6481" t="s">
        <v>12</v>
      </c>
      <c r="K6481" s="4">
        <v>26488</v>
      </c>
      <c r="L6481">
        <f>INT(YEARFRAC(Cleaned!$K6481,Cleaned!$H6481,1))</f>
        <v>41</v>
      </c>
      <c r="M6481" t="str">
        <f t="shared" si="203"/>
        <v>Adult</v>
      </c>
    </row>
    <row r="6482" spans="1:13" x14ac:dyDescent="0.25">
      <c r="A6482">
        <v>16482</v>
      </c>
      <c r="B6482" t="s">
        <v>3768</v>
      </c>
      <c r="C6482" t="s">
        <v>81</v>
      </c>
      <c r="D6482" t="s">
        <v>10</v>
      </c>
      <c r="E6482" t="s">
        <v>11</v>
      </c>
      <c r="F6482" s="35">
        <v>1384.9186</v>
      </c>
      <c r="G6482" t="str">
        <f t="shared" si="202"/>
        <v>Casual Buyers</v>
      </c>
      <c r="H6482" s="4">
        <v>41733</v>
      </c>
      <c r="I6482">
        <f>WEEKDAY(Cleaned!$H6482)</f>
        <v>6</v>
      </c>
      <c r="J6482" t="s">
        <v>17</v>
      </c>
      <c r="K6482" s="4">
        <v>18816</v>
      </c>
      <c r="L6482">
        <f>INT(YEARFRAC(Cleaned!$K6482,Cleaned!$H6482,1))</f>
        <v>62</v>
      </c>
      <c r="M6482" t="str">
        <f t="shared" si="203"/>
        <v>Seniors</v>
      </c>
    </row>
    <row r="6483" spans="1:13" x14ac:dyDescent="0.25">
      <c r="A6483">
        <v>16483</v>
      </c>
      <c r="B6483" t="s">
        <v>3990</v>
      </c>
      <c r="C6483" t="s">
        <v>81</v>
      </c>
      <c r="D6483" t="s">
        <v>10</v>
      </c>
      <c r="E6483" t="s">
        <v>11</v>
      </c>
      <c r="F6483" s="35">
        <v>94.455399999999997</v>
      </c>
      <c r="G6483" t="str">
        <f t="shared" si="202"/>
        <v>Casual Buyers</v>
      </c>
      <c r="H6483" s="4">
        <v>41734</v>
      </c>
      <c r="I6483">
        <f>WEEKDAY(Cleaned!$H6483)</f>
        <v>7</v>
      </c>
      <c r="J6483" t="s">
        <v>18</v>
      </c>
      <c r="K6483" s="4">
        <v>29085</v>
      </c>
      <c r="L6483">
        <f>INT(YEARFRAC(Cleaned!$K6483,Cleaned!$H6483,1))</f>
        <v>34</v>
      </c>
      <c r="M6483" t="str">
        <f t="shared" si="203"/>
        <v>Young Adult</v>
      </c>
    </row>
    <row r="6484" spans="1:13" x14ac:dyDescent="0.25">
      <c r="A6484">
        <v>16484</v>
      </c>
      <c r="B6484" t="s">
        <v>3991</v>
      </c>
      <c r="C6484" t="s">
        <v>81</v>
      </c>
      <c r="D6484" t="s">
        <v>10</v>
      </c>
      <c r="E6484" t="s">
        <v>11</v>
      </c>
      <c r="F6484" s="35">
        <v>2547.0029</v>
      </c>
      <c r="G6484" t="str">
        <f t="shared" si="202"/>
        <v>Brand Seekers</v>
      </c>
      <c r="H6484" s="4">
        <v>41737</v>
      </c>
      <c r="I6484">
        <f>WEEKDAY(Cleaned!$H6484)</f>
        <v>3</v>
      </c>
      <c r="J6484" t="s">
        <v>15</v>
      </c>
      <c r="K6484" s="4">
        <v>17399</v>
      </c>
      <c r="L6484">
        <f>INT(YEARFRAC(Cleaned!$K6484,Cleaned!$H6484,1))</f>
        <v>66</v>
      </c>
      <c r="M6484" t="str">
        <f t="shared" si="203"/>
        <v>Elders</v>
      </c>
    </row>
    <row r="6485" spans="1:13" x14ac:dyDescent="0.25">
      <c r="A6485">
        <v>16485</v>
      </c>
      <c r="B6485" t="s">
        <v>3992</v>
      </c>
      <c r="C6485" t="s">
        <v>81</v>
      </c>
      <c r="D6485" t="s">
        <v>10</v>
      </c>
      <c r="E6485" t="s">
        <v>11</v>
      </c>
      <c r="F6485" s="35">
        <v>2538.4944</v>
      </c>
      <c r="G6485" t="str">
        <f t="shared" si="202"/>
        <v>Brand Seekers</v>
      </c>
      <c r="H6485" s="4">
        <v>41737</v>
      </c>
      <c r="I6485">
        <f>WEEKDAY(Cleaned!$H6485)</f>
        <v>3</v>
      </c>
      <c r="J6485" t="s">
        <v>14</v>
      </c>
      <c r="K6485" s="4">
        <v>22837</v>
      </c>
      <c r="L6485">
        <f>INT(YEARFRAC(Cleaned!$K6485,Cleaned!$H6485,1))</f>
        <v>51</v>
      </c>
      <c r="M6485" t="str">
        <f t="shared" si="203"/>
        <v>Seniors</v>
      </c>
    </row>
    <row r="6486" spans="1:13" x14ac:dyDescent="0.25">
      <c r="A6486">
        <v>16486</v>
      </c>
      <c r="B6486" t="s">
        <v>3906</v>
      </c>
      <c r="C6486" t="s">
        <v>81</v>
      </c>
      <c r="D6486" t="s">
        <v>10</v>
      </c>
      <c r="E6486" t="s">
        <v>11</v>
      </c>
      <c r="F6486" s="35">
        <v>1950.2808</v>
      </c>
      <c r="G6486" t="str">
        <f t="shared" si="202"/>
        <v>Brand Seekers</v>
      </c>
      <c r="H6486" s="4">
        <v>41738</v>
      </c>
      <c r="I6486">
        <f>WEEKDAY(Cleaned!$H6486)</f>
        <v>4</v>
      </c>
      <c r="J6486" t="s">
        <v>13</v>
      </c>
      <c r="K6486" s="4">
        <v>22996</v>
      </c>
      <c r="L6486">
        <f>INT(YEARFRAC(Cleaned!$K6486,Cleaned!$H6486,1))</f>
        <v>51</v>
      </c>
      <c r="M6486" t="str">
        <f t="shared" si="203"/>
        <v>Seniors</v>
      </c>
    </row>
    <row r="6487" spans="1:13" x14ac:dyDescent="0.25">
      <c r="A6487">
        <v>16487</v>
      </c>
      <c r="B6487" t="s">
        <v>3993</v>
      </c>
      <c r="C6487" t="s">
        <v>81</v>
      </c>
      <c r="D6487" t="s">
        <v>10</v>
      </c>
      <c r="E6487" t="s">
        <v>11</v>
      </c>
      <c r="F6487" s="35">
        <v>16.552900000000001</v>
      </c>
      <c r="G6487" t="str">
        <f t="shared" si="202"/>
        <v>Casual Buyers</v>
      </c>
      <c r="H6487" s="4">
        <v>41740</v>
      </c>
      <c r="I6487">
        <f>WEEKDAY(Cleaned!$H6487)</f>
        <v>6</v>
      </c>
      <c r="J6487" t="s">
        <v>17</v>
      </c>
      <c r="K6487" s="4">
        <v>20510</v>
      </c>
      <c r="L6487">
        <f>INT(YEARFRAC(Cleaned!$K6487,Cleaned!$H6487,1))</f>
        <v>58</v>
      </c>
      <c r="M6487" t="str">
        <f t="shared" si="203"/>
        <v>Seniors</v>
      </c>
    </row>
    <row r="6488" spans="1:13" x14ac:dyDescent="0.25">
      <c r="A6488">
        <v>16488</v>
      </c>
      <c r="B6488" t="s">
        <v>3994</v>
      </c>
      <c r="C6488" t="s">
        <v>81</v>
      </c>
      <c r="D6488" t="s">
        <v>10</v>
      </c>
      <c r="E6488" t="s">
        <v>11</v>
      </c>
      <c r="F6488" s="35">
        <v>2640.9279000000001</v>
      </c>
      <c r="G6488" t="str">
        <f t="shared" si="202"/>
        <v>Brand Seekers</v>
      </c>
      <c r="H6488" s="4">
        <v>41743</v>
      </c>
      <c r="I6488">
        <f>WEEKDAY(Cleaned!$H6488)</f>
        <v>2</v>
      </c>
      <c r="J6488" t="s">
        <v>13</v>
      </c>
      <c r="K6488" s="4">
        <v>15790</v>
      </c>
      <c r="L6488">
        <f>INT(YEARFRAC(Cleaned!$K6488,Cleaned!$H6488,1))</f>
        <v>71</v>
      </c>
      <c r="M6488" t="str">
        <f t="shared" si="203"/>
        <v>Elders</v>
      </c>
    </row>
    <row r="6489" spans="1:13" x14ac:dyDescent="0.25">
      <c r="A6489">
        <v>16489</v>
      </c>
      <c r="B6489" t="s">
        <v>3995</v>
      </c>
      <c r="C6489" t="s">
        <v>81</v>
      </c>
      <c r="D6489" t="s">
        <v>10</v>
      </c>
      <c r="E6489" t="s">
        <v>11</v>
      </c>
      <c r="F6489" s="35">
        <v>15.447900000000001</v>
      </c>
      <c r="G6489" t="str">
        <f t="shared" si="202"/>
        <v>Casual Buyers</v>
      </c>
      <c r="H6489" s="4">
        <v>41744</v>
      </c>
      <c r="I6489">
        <f>WEEKDAY(Cleaned!$H6489)</f>
        <v>3</v>
      </c>
      <c r="J6489" t="s">
        <v>16</v>
      </c>
      <c r="K6489" s="4">
        <v>19120</v>
      </c>
      <c r="L6489">
        <f>INT(YEARFRAC(Cleaned!$K6489,Cleaned!$H6489,1))</f>
        <v>61</v>
      </c>
      <c r="M6489" t="str">
        <f t="shared" si="203"/>
        <v>Seniors</v>
      </c>
    </row>
    <row r="6490" spans="1:13" x14ac:dyDescent="0.25">
      <c r="A6490">
        <v>16490</v>
      </c>
      <c r="B6490" t="s">
        <v>3996</v>
      </c>
      <c r="C6490" t="s">
        <v>81</v>
      </c>
      <c r="D6490" t="s">
        <v>10</v>
      </c>
      <c r="E6490" t="s">
        <v>11</v>
      </c>
      <c r="F6490" s="35">
        <v>2657.4697999999999</v>
      </c>
      <c r="G6490" t="str">
        <f t="shared" si="202"/>
        <v>Brand Seekers</v>
      </c>
      <c r="H6490" s="4">
        <v>41747</v>
      </c>
      <c r="I6490">
        <f>WEEKDAY(Cleaned!$H6490)</f>
        <v>6</v>
      </c>
      <c r="J6490" t="s">
        <v>16</v>
      </c>
      <c r="K6490" s="4">
        <v>19793</v>
      </c>
      <c r="L6490">
        <f>INT(YEARFRAC(Cleaned!$K6490,Cleaned!$H6490,1))</f>
        <v>60</v>
      </c>
      <c r="M6490" t="str">
        <f t="shared" si="203"/>
        <v>Seniors</v>
      </c>
    </row>
    <row r="6491" spans="1:13" x14ac:dyDescent="0.25">
      <c r="A6491">
        <v>16491</v>
      </c>
      <c r="B6491" t="s">
        <v>3962</v>
      </c>
      <c r="C6491" t="s">
        <v>81</v>
      </c>
      <c r="D6491" t="s">
        <v>10</v>
      </c>
      <c r="E6491" t="s">
        <v>11</v>
      </c>
      <c r="F6491" s="35">
        <v>2626.5408000000002</v>
      </c>
      <c r="G6491" t="str">
        <f t="shared" si="202"/>
        <v>Brand Seekers</v>
      </c>
      <c r="H6491" s="4">
        <v>41749</v>
      </c>
      <c r="I6491">
        <f>WEEKDAY(Cleaned!$H6491)</f>
        <v>1</v>
      </c>
      <c r="J6491" t="s">
        <v>16</v>
      </c>
      <c r="K6491" s="4">
        <v>18560</v>
      </c>
      <c r="L6491">
        <f>INT(YEARFRAC(Cleaned!$K6491,Cleaned!$H6491,1))</f>
        <v>63</v>
      </c>
      <c r="M6491" t="str">
        <f t="shared" si="203"/>
        <v>Seniors</v>
      </c>
    </row>
    <row r="6492" spans="1:13" x14ac:dyDescent="0.25">
      <c r="A6492">
        <v>16492</v>
      </c>
      <c r="B6492" t="s">
        <v>3987</v>
      </c>
      <c r="C6492" t="s">
        <v>81</v>
      </c>
      <c r="D6492" t="s">
        <v>10</v>
      </c>
      <c r="E6492" t="s">
        <v>11</v>
      </c>
      <c r="F6492" s="35">
        <v>30.144400000000001</v>
      </c>
      <c r="G6492" t="str">
        <f t="shared" si="202"/>
        <v>Casual Buyers</v>
      </c>
      <c r="H6492" s="4">
        <v>41750</v>
      </c>
      <c r="I6492">
        <f>WEEKDAY(Cleaned!$H6492)</f>
        <v>2</v>
      </c>
      <c r="J6492" t="s">
        <v>12</v>
      </c>
      <c r="K6492" s="4">
        <v>23883</v>
      </c>
      <c r="L6492">
        <f>INT(YEARFRAC(Cleaned!$K6492,Cleaned!$H6492,1))</f>
        <v>48</v>
      </c>
      <c r="M6492" t="str">
        <f t="shared" si="203"/>
        <v>Adult</v>
      </c>
    </row>
    <row r="6493" spans="1:13" x14ac:dyDescent="0.25">
      <c r="A6493">
        <v>16493</v>
      </c>
      <c r="B6493" t="s">
        <v>3997</v>
      </c>
      <c r="C6493" t="s">
        <v>81</v>
      </c>
      <c r="D6493" t="s">
        <v>10</v>
      </c>
      <c r="E6493" t="s">
        <v>11</v>
      </c>
      <c r="F6493" s="35">
        <v>2715.3497000000002</v>
      </c>
      <c r="G6493" t="str">
        <f t="shared" si="202"/>
        <v>Brand Seekers</v>
      </c>
      <c r="H6493" s="4">
        <v>41753</v>
      </c>
      <c r="I6493">
        <f>WEEKDAY(Cleaned!$H6493)</f>
        <v>5</v>
      </c>
      <c r="J6493" t="s">
        <v>14</v>
      </c>
      <c r="K6493" s="4">
        <v>19577</v>
      </c>
      <c r="L6493">
        <f>INT(YEARFRAC(Cleaned!$K6493,Cleaned!$H6493,1))</f>
        <v>60</v>
      </c>
      <c r="M6493" t="str">
        <f t="shared" si="203"/>
        <v>Seniors</v>
      </c>
    </row>
    <row r="6494" spans="1:13" x14ac:dyDescent="0.25">
      <c r="A6494">
        <v>16494</v>
      </c>
      <c r="B6494" t="s">
        <v>3998</v>
      </c>
      <c r="C6494" t="s">
        <v>81</v>
      </c>
      <c r="D6494" t="s">
        <v>10</v>
      </c>
      <c r="E6494" t="s">
        <v>11</v>
      </c>
      <c r="F6494" s="35">
        <v>77.316900000000004</v>
      </c>
      <c r="G6494" t="str">
        <f t="shared" si="202"/>
        <v>Casual Buyers</v>
      </c>
      <c r="H6494" s="4">
        <v>41754</v>
      </c>
      <c r="I6494">
        <f>WEEKDAY(Cleaned!$H6494)</f>
        <v>6</v>
      </c>
      <c r="J6494" t="s">
        <v>12</v>
      </c>
      <c r="K6494" s="4">
        <v>24169</v>
      </c>
      <c r="L6494">
        <f>INT(YEARFRAC(Cleaned!$K6494,Cleaned!$H6494,1))</f>
        <v>48</v>
      </c>
      <c r="M6494" t="str">
        <f t="shared" si="203"/>
        <v>Adult</v>
      </c>
    </row>
    <row r="6495" spans="1:13" x14ac:dyDescent="0.25">
      <c r="A6495">
        <v>16495</v>
      </c>
      <c r="B6495" t="s">
        <v>3999</v>
      </c>
      <c r="C6495" t="s">
        <v>81</v>
      </c>
      <c r="D6495" t="s">
        <v>10</v>
      </c>
      <c r="E6495" t="s">
        <v>11</v>
      </c>
      <c r="F6495" s="35">
        <v>8.0443999999999996</v>
      </c>
      <c r="G6495" t="str">
        <f t="shared" si="202"/>
        <v>Casual Buyers</v>
      </c>
      <c r="H6495" s="4">
        <v>41761</v>
      </c>
      <c r="I6495">
        <f>WEEKDAY(Cleaned!$H6495)</f>
        <v>6</v>
      </c>
      <c r="J6495" t="s">
        <v>16</v>
      </c>
      <c r="K6495" s="4">
        <v>16503</v>
      </c>
      <c r="L6495">
        <f>INT(YEARFRAC(Cleaned!$K6495,Cleaned!$H6495,1))</f>
        <v>69</v>
      </c>
      <c r="M6495" t="str">
        <f t="shared" si="203"/>
        <v>Elders</v>
      </c>
    </row>
    <row r="6496" spans="1:13" x14ac:dyDescent="0.25">
      <c r="A6496">
        <v>16496</v>
      </c>
      <c r="B6496" t="s">
        <v>3754</v>
      </c>
      <c r="C6496" t="s">
        <v>81</v>
      </c>
      <c r="D6496" t="s">
        <v>10</v>
      </c>
      <c r="E6496" t="s">
        <v>11</v>
      </c>
      <c r="F6496" s="35">
        <v>2563.5889999999999</v>
      </c>
      <c r="G6496" t="str">
        <f t="shared" si="202"/>
        <v>Brand Seekers</v>
      </c>
      <c r="H6496" s="4">
        <v>41766</v>
      </c>
      <c r="I6496">
        <f>WEEKDAY(Cleaned!$H6496)</f>
        <v>4</v>
      </c>
      <c r="J6496" t="s">
        <v>12</v>
      </c>
      <c r="K6496" s="4">
        <v>26194</v>
      </c>
      <c r="L6496">
        <f>INT(YEARFRAC(Cleaned!$K6496,Cleaned!$H6496,1))</f>
        <v>42</v>
      </c>
      <c r="M6496" t="str">
        <f t="shared" si="203"/>
        <v>Adult</v>
      </c>
    </row>
    <row r="6497" spans="1:13" x14ac:dyDescent="0.25">
      <c r="A6497">
        <v>16497</v>
      </c>
      <c r="B6497" t="s">
        <v>3810</v>
      </c>
      <c r="C6497" t="s">
        <v>81</v>
      </c>
      <c r="D6497" t="s">
        <v>10</v>
      </c>
      <c r="E6497" t="s">
        <v>11</v>
      </c>
      <c r="F6497" s="35">
        <v>850.28650000000005</v>
      </c>
      <c r="G6497" t="str">
        <f t="shared" si="202"/>
        <v>Casual Buyers</v>
      </c>
      <c r="H6497" s="4">
        <v>41768</v>
      </c>
      <c r="I6497">
        <f>WEEKDAY(Cleaned!$H6497)</f>
        <v>6</v>
      </c>
      <c r="J6497" t="s">
        <v>12</v>
      </c>
      <c r="K6497" s="4">
        <v>28758</v>
      </c>
      <c r="L6497">
        <f>INT(YEARFRAC(Cleaned!$K6497,Cleaned!$H6497,1))</f>
        <v>35</v>
      </c>
      <c r="M6497" t="str">
        <f t="shared" si="203"/>
        <v>Adult</v>
      </c>
    </row>
    <row r="6498" spans="1:13" x14ac:dyDescent="0.25">
      <c r="A6498">
        <v>16498</v>
      </c>
      <c r="B6498" t="s">
        <v>4000</v>
      </c>
      <c r="C6498" t="s">
        <v>81</v>
      </c>
      <c r="D6498" t="s">
        <v>10</v>
      </c>
      <c r="E6498" t="s">
        <v>11</v>
      </c>
      <c r="F6498" s="35">
        <v>44.189</v>
      </c>
      <c r="G6498" t="str">
        <f t="shared" si="202"/>
        <v>Casual Buyers</v>
      </c>
      <c r="H6498" s="4">
        <v>41771</v>
      </c>
      <c r="I6498">
        <f>WEEKDAY(Cleaned!$H6498)</f>
        <v>2</v>
      </c>
      <c r="J6498" t="s">
        <v>18</v>
      </c>
      <c r="K6498" s="4">
        <v>25251</v>
      </c>
      <c r="L6498">
        <f>INT(YEARFRAC(Cleaned!$K6498,Cleaned!$H6498,1))</f>
        <v>45</v>
      </c>
      <c r="M6498" t="str">
        <f t="shared" si="203"/>
        <v>Adult</v>
      </c>
    </row>
    <row r="6499" spans="1:13" x14ac:dyDescent="0.25">
      <c r="A6499">
        <v>16499</v>
      </c>
      <c r="B6499" t="s">
        <v>3818</v>
      </c>
      <c r="C6499" t="s">
        <v>81</v>
      </c>
      <c r="D6499" t="s">
        <v>10</v>
      </c>
      <c r="E6499" t="s">
        <v>11</v>
      </c>
      <c r="F6499" s="35">
        <v>2563.5889999999999</v>
      </c>
      <c r="G6499" t="str">
        <f t="shared" si="202"/>
        <v>Brand Seekers</v>
      </c>
      <c r="H6499" s="4">
        <v>41776</v>
      </c>
      <c r="I6499">
        <f>WEEKDAY(Cleaned!$H6499)</f>
        <v>7</v>
      </c>
      <c r="J6499" t="s">
        <v>17</v>
      </c>
      <c r="K6499" s="4">
        <v>20729</v>
      </c>
      <c r="L6499">
        <f>INT(YEARFRAC(Cleaned!$K6499,Cleaned!$H6499,1))</f>
        <v>57</v>
      </c>
      <c r="M6499" t="str">
        <f t="shared" si="203"/>
        <v>Seniors</v>
      </c>
    </row>
    <row r="6500" spans="1:13" x14ac:dyDescent="0.25">
      <c r="A6500">
        <v>16500</v>
      </c>
      <c r="B6500" t="s">
        <v>4001</v>
      </c>
      <c r="C6500" t="s">
        <v>81</v>
      </c>
      <c r="D6500" t="s">
        <v>10</v>
      </c>
      <c r="E6500" t="s">
        <v>11</v>
      </c>
      <c r="F6500" s="35">
        <v>183.73939999999999</v>
      </c>
      <c r="G6500" t="str">
        <f t="shared" si="202"/>
        <v>Casual Buyers</v>
      </c>
      <c r="H6500" s="4">
        <v>41777</v>
      </c>
      <c r="I6500">
        <f>WEEKDAY(Cleaned!$H6500)</f>
        <v>1</v>
      </c>
      <c r="J6500" t="s">
        <v>16</v>
      </c>
      <c r="K6500" s="4">
        <v>16228</v>
      </c>
      <c r="L6500">
        <f>INT(YEARFRAC(Cleaned!$K6500,Cleaned!$H6500,1))</f>
        <v>69</v>
      </c>
      <c r="M6500" t="str">
        <f t="shared" si="203"/>
        <v>Elders</v>
      </c>
    </row>
    <row r="6501" spans="1:13" x14ac:dyDescent="0.25">
      <c r="A6501">
        <v>16501</v>
      </c>
      <c r="B6501" t="s">
        <v>4002</v>
      </c>
      <c r="C6501" t="s">
        <v>81</v>
      </c>
      <c r="D6501" t="s">
        <v>10</v>
      </c>
      <c r="E6501" t="s">
        <v>11</v>
      </c>
      <c r="F6501" s="35">
        <v>15.447900000000001</v>
      </c>
      <c r="G6501" t="str">
        <f t="shared" si="202"/>
        <v>Casual Buyers</v>
      </c>
      <c r="H6501" s="4">
        <v>41777</v>
      </c>
      <c r="I6501">
        <f>WEEKDAY(Cleaned!$H6501)</f>
        <v>1</v>
      </c>
      <c r="J6501" t="s">
        <v>16</v>
      </c>
      <c r="K6501" s="4">
        <v>25564</v>
      </c>
      <c r="L6501">
        <f>INT(YEARFRAC(Cleaned!$K6501,Cleaned!$H6501,1))</f>
        <v>44</v>
      </c>
      <c r="M6501" t="str">
        <f t="shared" si="203"/>
        <v>Adult</v>
      </c>
    </row>
    <row r="6502" spans="1:13" x14ac:dyDescent="0.25">
      <c r="A6502">
        <v>16502</v>
      </c>
      <c r="B6502" t="s">
        <v>4003</v>
      </c>
      <c r="C6502" t="s">
        <v>81</v>
      </c>
      <c r="D6502" t="s">
        <v>10</v>
      </c>
      <c r="E6502" t="s">
        <v>11</v>
      </c>
      <c r="F6502" s="35">
        <v>41.205500000000001</v>
      </c>
      <c r="G6502" t="str">
        <f t="shared" si="202"/>
        <v>Casual Buyers</v>
      </c>
      <c r="H6502" s="4">
        <v>41780</v>
      </c>
      <c r="I6502">
        <f>WEEKDAY(Cleaned!$H6502)</f>
        <v>4</v>
      </c>
      <c r="J6502" t="s">
        <v>14</v>
      </c>
      <c r="K6502" s="4">
        <v>24583</v>
      </c>
      <c r="L6502">
        <f>INT(YEARFRAC(Cleaned!$K6502,Cleaned!$H6502,1))</f>
        <v>47</v>
      </c>
      <c r="M6502" t="str">
        <f t="shared" si="203"/>
        <v>Adult</v>
      </c>
    </row>
    <row r="6503" spans="1:13" x14ac:dyDescent="0.25">
      <c r="A6503">
        <v>16503</v>
      </c>
      <c r="B6503" t="s">
        <v>4004</v>
      </c>
      <c r="C6503" t="s">
        <v>81</v>
      </c>
      <c r="D6503" t="s">
        <v>10</v>
      </c>
      <c r="E6503" t="s">
        <v>11</v>
      </c>
      <c r="F6503" s="35">
        <v>640.30330000000004</v>
      </c>
      <c r="G6503" t="str">
        <f t="shared" si="202"/>
        <v>Casual Buyers</v>
      </c>
      <c r="H6503" s="4">
        <v>41785</v>
      </c>
      <c r="I6503">
        <f>WEEKDAY(Cleaned!$H6503)</f>
        <v>2</v>
      </c>
      <c r="J6503" t="s">
        <v>12</v>
      </c>
      <c r="K6503" s="4">
        <v>22731</v>
      </c>
      <c r="L6503">
        <f>INT(YEARFRAC(Cleaned!$K6503,Cleaned!$H6503,1))</f>
        <v>52</v>
      </c>
      <c r="M6503" t="str">
        <f t="shared" si="203"/>
        <v>Seniors</v>
      </c>
    </row>
    <row r="6504" spans="1:13" x14ac:dyDescent="0.25">
      <c r="A6504">
        <v>16504</v>
      </c>
      <c r="B6504" t="s">
        <v>4005</v>
      </c>
      <c r="C6504" t="s">
        <v>81</v>
      </c>
      <c r="D6504" t="s">
        <v>10</v>
      </c>
      <c r="E6504" t="s">
        <v>11</v>
      </c>
      <c r="F6504" s="35">
        <v>136.99789999999999</v>
      </c>
      <c r="G6504" t="str">
        <f t="shared" si="202"/>
        <v>Casual Buyers</v>
      </c>
      <c r="H6504" s="4">
        <v>41543</v>
      </c>
      <c r="I6504">
        <f>WEEKDAY(Cleaned!$H6504)</f>
        <v>5</v>
      </c>
      <c r="J6504" t="s">
        <v>14</v>
      </c>
      <c r="K6504" s="4">
        <v>29419</v>
      </c>
      <c r="L6504">
        <f>INT(YEARFRAC(Cleaned!$K6504,Cleaned!$H6504,1))</f>
        <v>33</v>
      </c>
      <c r="M6504" t="str">
        <f t="shared" si="203"/>
        <v>Young Adult</v>
      </c>
    </row>
    <row r="6505" spans="1:13" x14ac:dyDescent="0.25">
      <c r="A6505">
        <v>16505</v>
      </c>
      <c r="B6505" t="s">
        <v>4006</v>
      </c>
      <c r="C6505" t="s">
        <v>81</v>
      </c>
      <c r="D6505" t="s">
        <v>10</v>
      </c>
      <c r="E6505" t="s">
        <v>11</v>
      </c>
      <c r="F6505" s="35">
        <v>181.209</v>
      </c>
      <c r="G6505" t="str">
        <f t="shared" si="202"/>
        <v>Casual Buyers</v>
      </c>
      <c r="H6505" s="4">
        <v>41545</v>
      </c>
      <c r="I6505">
        <f>WEEKDAY(Cleaned!$H6505)</f>
        <v>7</v>
      </c>
      <c r="J6505" t="s">
        <v>16</v>
      </c>
      <c r="K6505" s="4">
        <v>23291</v>
      </c>
      <c r="L6505">
        <f>INT(YEARFRAC(Cleaned!$K6505,Cleaned!$H6505,1))</f>
        <v>49</v>
      </c>
      <c r="M6505" t="str">
        <f t="shared" si="203"/>
        <v>Adult</v>
      </c>
    </row>
    <row r="6506" spans="1:13" x14ac:dyDescent="0.25">
      <c r="A6506">
        <v>16506</v>
      </c>
      <c r="B6506" t="s">
        <v>3917</v>
      </c>
      <c r="C6506" t="s">
        <v>81</v>
      </c>
      <c r="D6506" t="s">
        <v>10</v>
      </c>
      <c r="E6506" t="s">
        <v>11</v>
      </c>
      <c r="F6506" s="35">
        <v>79.526899999999998</v>
      </c>
      <c r="G6506" t="str">
        <f t="shared" si="202"/>
        <v>Casual Buyers</v>
      </c>
      <c r="H6506" s="4">
        <v>41545</v>
      </c>
      <c r="I6506">
        <f>WEEKDAY(Cleaned!$H6506)</f>
        <v>7</v>
      </c>
      <c r="J6506" t="s">
        <v>17</v>
      </c>
      <c r="K6506" s="4">
        <v>26442</v>
      </c>
      <c r="L6506">
        <f>INT(YEARFRAC(Cleaned!$K6506,Cleaned!$H6506,1))</f>
        <v>41</v>
      </c>
      <c r="M6506" t="str">
        <f t="shared" si="203"/>
        <v>Adult</v>
      </c>
    </row>
    <row r="6507" spans="1:13" x14ac:dyDescent="0.25">
      <c r="A6507">
        <v>16507</v>
      </c>
      <c r="B6507" t="s">
        <v>3694</v>
      </c>
      <c r="C6507" t="s">
        <v>81</v>
      </c>
      <c r="D6507" t="s">
        <v>10</v>
      </c>
      <c r="E6507" t="s">
        <v>11</v>
      </c>
      <c r="F6507" s="35">
        <v>622.07079999999996</v>
      </c>
      <c r="G6507" t="str">
        <f t="shared" si="202"/>
        <v>Casual Buyers</v>
      </c>
      <c r="H6507" s="4">
        <v>41547</v>
      </c>
      <c r="I6507">
        <f>WEEKDAY(Cleaned!$H6507)</f>
        <v>2</v>
      </c>
      <c r="J6507" t="s">
        <v>17</v>
      </c>
      <c r="K6507" s="4">
        <v>29360</v>
      </c>
      <c r="L6507">
        <f>INT(YEARFRAC(Cleaned!$K6507,Cleaned!$H6507,1))</f>
        <v>33</v>
      </c>
      <c r="M6507" t="str">
        <f t="shared" si="203"/>
        <v>Young Adult</v>
      </c>
    </row>
    <row r="6508" spans="1:13" x14ac:dyDescent="0.25">
      <c r="A6508">
        <v>16508</v>
      </c>
      <c r="B6508" t="s">
        <v>4007</v>
      </c>
      <c r="C6508" t="s">
        <v>81</v>
      </c>
      <c r="D6508" t="s">
        <v>10</v>
      </c>
      <c r="E6508" t="s">
        <v>11</v>
      </c>
      <c r="F6508" s="35">
        <v>24.2879</v>
      </c>
      <c r="G6508" t="str">
        <f t="shared" si="202"/>
        <v>Casual Buyers</v>
      </c>
      <c r="H6508" s="4">
        <v>41556</v>
      </c>
      <c r="I6508">
        <f>WEEKDAY(Cleaned!$H6508)</f>
        <v>4</v>
      </c>
      <c r="J6508" t="s">
        <v>16</v>
      </c>
      <c r="K6508" s="4">
        <v>21078</v>
      </c>
      <c r="L6508">
        <f>INT(YEARFRAC(Cleaned!$K6508,Cleaned!$H6508,1))</f>
        <v>56</v>
      </c>
      <c r="M6508" t="str">
        <f t="shared" si="203"/>
        <v>Seniors</v>
      </c>
    </row>
    <row r="6509" spans="1:13" x14ac:dyDescent="0.25">
      <c r="A6509">
        <v>16509</v>
      </c>
      <c r="B6509" t="s">
        <v>4008</v>
      </c>
      <c r="C6509" t="s">
        <v>81</v>
      </c>
      <c r="D6509" t="s">
        <v>10</v>
      </c>
      <c r="E6509" t="s">
        <v>11</v>
      </c>
      <c r="F6509" s="35">
        <v>55.238999999999997</v>
      </c>
      <c r="G6509" t="str">
        <f t="shared" si="202"/>
        <v>Casual Buyers</v>
      </c>
      <c r="H6509" s="4">
        <v>41562</v>
      </c>
      <c r="I6509">
        <f>WEEKDAY(Cleaned!$H6509)</f>
        <v>3</v>
      </c>
      <c r="J6509" t="s">
        <v>12</v>
      </c>
      <c r="K6509" s="4">
        <v>28926</v>
      </c>
      <c r="L6509">
        <f>INT(YEARFRAC(Cleaned!$K6509,Cleaned!$H6509,1))</f>
        <v>34</v>
      </c>
      <c r="M6509" t="str">
        <f t="shared" si="203"/>
        <v>Young Adult</v>
      </c>
    </row>
    <row r="6510" spans="1:13" x14ac:dyDescent="0.25">
      <c r="A6510">
        <v>16510</v>
      </c>
      <c r="B6510" t="s">
        <v>3928</v>
      </c>
      <c r="C6510" t="s">
        <v>81</v>
      </c>
      <c r="D6510" t="s">
        <v>10</v>
      </c>
      <c r="E6510" t="s">
        <v>11</v>
      </c>
      <c r="F6510" s="35">
        <v>77.316900000000004</v>
      </c>
      <c r="G6510" t="str">
        <f t="shared" si="202"/>
        <v>Casual Buyers</v>
      </c>
      <c r="H6510" s="4">
        <v>41567</v>
      </c>
      <c r="I6510">
        <f>WEEKDAY(Cleaned!$H6510)</f>
        <v>1</v>
      </c>
      <c r="J6510" t="s">
        <v>12</v>
      </c>
      <c r="K6510" s="4">
        <v>24305</v>
      </c>
      <c r="L6510">
        <f>INT(YEARFRAC(Cleaned!$K6510,Cleaned!$H6510,1))</f>
        <v>47</v>
      </c>
      <c r="M6510" t="str">
        <f t="shared" si="203"/>
        <v>Adult</v>
      </c>
    </row>
    <row r="6511" spans="1:13" x14ac:dyDescent="0.25">
      <c r="A6511">
        <v>16511</v>
      </c>
      <c r="B6511" t="s">
        <v>4009</v>
      </c>
      <c r="C6511" t="s">
        <v>81</v>
      </c>
      <c r="D6511" t="s">
        <v>10</v>
      </c>
      <c r="E6511" t="s">
        <v>11</v>
      </c>
      <c r="F6511" s="35">
        <v>77.338999999999999</v>
      </c>
      <c r="G6511" t="str">
        <f t="shared" si="202"/>
        <v>Casual Buyers</v>
      </c>
      <c r="H6511" s="4">
        <v>41568</v>
      </c>
      <c r="I6511">
        <f>WEEKDAY(Cleaned!$H6511)</f>
        <v>2</v>
      </c>
      <c r="J6511" t="s">
        <v>14</v>
      </c>
      <c r="K6511" s="4">
        <v>20934</v>
      </c>
      <c r="L6511">
        <f>INT(YEARFRAC(Cleaned!$K6511,Cleaned!$H6511,1))</f>
        <v>56</v>
      </c>
      <c r="M6511" t="str">
        <f t="shared" si="203"/>
        <v>Seniors</v>
      </c>
    </row>
    <row r="6512" spans="1:13" x14ac:dyDescent="0.25">
      <c r="A6512">
        <v>16512</v>
      </c>
      <c r="B6512" t="s">
        <v>4010</v>
      </c>
      <c r="C6512" t="s">
        <v>81</v>
      </c>
      <c r="D6512" t="s">
        <v>10</v>
      </c>
      <c r="E6512" t="s">
        <v>11</v>
      </c>
      <c r="F6512" s="35">
        <v>79.0959</v>
      </c>
      <c r="G6512" t="str">
        <f t="shared" si="202"/>
        <v>Casual Buyers</v>
      </c>
      <c r="H6512" s="4">
        <v>41569</v>
      </c>
      <c r="I6512">
        <f>WEEKDAY(Cleaned!$H6512)</f>
        <v>3</v>
      </c>
      <c r="J6512" t="s">
        <v>18</v>
      </c>
      <c r="K6512" s="4">
        <v>25164</v>
      </c>
      <c r="L6512">
        <f>INT(YEARFRAC(Cleaned!$K6512,Cleaned!$H6512,1))</f>
        <v>44</v>
      </c>
      <c r="M6512" t="str">
        <f t="shared" si="203"/>
        <v>Adult</v>
      </c>
    </row>
    <row r="6513" spans="1:13" x14ac:dyDescent="0.25">
      <c r="A6513">
        <v>16513</v>
      </c>
      <c r="B6513" t="s">
        <v>3891</v>
      </c>
      <c r="C6513" t="s">
        <v>81</v>
      </c>
      <c r="D6513" t="s">
        <v>10</v>
      </c>
      <c r="E6513" t="s">
        <v>11</v>
      </c>
      <c r="F6513" s="35">
        <v>2673.0612999999998</v>
      </c>
      <c r="G6513" t="str">
        <f t="shared" si="202"/>
        <v>Brand Seekers</v>
      </c>
      <c r="H6513" s="4">
        <v>41569</v>
      </c>
      <c r="I6513">
        <f>WEEKDAY(Cleaned!$H6513)</f>
        <v>3</v>
      </c>
      <c r="J6513" t="s">
        <v>13</v>
      </c>
      <c r="K6513" s="4">
        <v>28263</v>
      </c>
      <c r="L6513">
        <f>INT(YEARFRAC(Cleaned!$K6513,Cleaned!$H6513,1))</f>
        <v>36</v>
      </c>
      <c r="M6513" t="str">
        <f t="shared" si="203"/>
        <v>Adult</v>
      </c>
    </row>
    <row r="6514" spans="1:13" x14ac:dyDescent="0.25">
      <c r="A6514">
        <v>16514</v>
      </c>
      <c r="B6514" t="s">
        <v>3781</v>
      </c>
      <c r="C6514" t="s">
        <v>81</v>
      </c>
      <c r="D6514" t="s">
        <v>10</v>
      </c>
      <c r="E6514" t="s">
        <v>11</v>
      </c>
      <c r="F6514" s="35">
        <v>9.9339999999999993</v>
      </c>
      <c r="G6514" t="str">
        <f t="shared" si="202"/>
        <v>Casual Buyers</v>
      </c>
      <c r="H6514" s="4">
        <v>41572</v>
      </c>
      <c r="I6514">
        <f>WEEKDAY(Cleaned!$H6514)</f>
        <v>6</v>
      </c>
      <c r="J6514" t="s">
        <v>12</v>
      </c>
      <c r="K6514" s="4">
        <v>25825</v>
      </c>
      <c r="L6514">
        <f>INT(YEARFRAC(Cleaned!$K6514,Cleaned!$H6514,1))</f>
        <v>43</v>
      </c>
      <c r="M6514" t="str">
        <f t="shared" si="203"/>
        <v>Adult</v>
      </c>
    </row>
    <row r="6515" spans="1:13" x14ac:dyDescent="0.25">
      <c r="A6515">
        <v>16515</v>
      </c>
      <c r="B6515" t="s">
        <v>3875</v>
      </c>
      <c r="C6515" t="s">
        <v>81</v>
      </c>
      <c r="D6515" t="s">
        <v>10</v>
      </c>
      <c r="E6515" t="s">
        <v>11</v>
      </c>
      <c r="F6515" s="35">
        <v>54.111899999999999</v>
      </c>
      <c r="G6515" t="str">
        <f t="shared" si="202"/>
        <v>Casual Buyers</v>
      </c>
      <c r="H6515" s="4">
        <v>41573</v>
      </c>
      <c r="I6515">
        <f>WEEKDAY(Cleaned!$H6515)</f>
        <v>7</v>
      </c>
      <c r="J6515" t="s">
        <v>17</v>
      </c>
      <c r="K6515" s="4">
        <v>13383</v>
      </c>
      <c r="L6515">
        <f>INT(YEARFRAC(Cleaned!$K6515,Cleaned!$H6515,1))</f>
        <v>77</v>
      </c>
      <c r="M6515" t="str">
        <f t="shared" si="203"/>
        <v>Elders</v>
      </c>
    </row>
    <row r="6516" spans="1:13" x14ac:dyDescent="0.25">
      <c r="A6516">
        <v>16516</v>
      </c>
      <c r="B6516" t="s">
        <v>4011</v>
      </c>
      <c r="C6516" t="s">
        <v>81</v>
      </c>
      <c r="D6516" t="s">
        <v>10</v>
      </c>
      <c r="E6516" t="s">
        <v>11</v>
      </c>
      <c r="F6516" s="35">
        <v>132.5558</v>
      </c>
      <c r="G6516" t="str">
        <f t="shared" si="202"/>
        <v>Casual Buyers</v>
      </c>
      <c r="H6516" s="4">
        <v>41576</v>
      </c>
      <c r="I6516">
        <f>WEEKDAY(Cleaned!$H6516)</f>
        <v>3</v>
      </c>
      <c r="J6516" t="s">
        <v>18</v>
      </c>
      <c r="K6516" s="4">
        <v>20936</v>
      </c>
      <c r="L6516">
        <f>INT(YEARFRAC(Cleaned!$K6516,Cleaned!$H6516,1))</f>
        <v>56</v>
      </c>
      <c r="M6516" t="str">
        <f t="shared" si="203"/>
        <v>Seniors</v>
      </c>
    </row>
    <row r="6517" spans="1:13" x14ac:dyDescent="0.25">
      <c r="A6517">
        <v>16517</v>
      </c>
      <c r="B6517" t="s">
        <v>3905</v>
      </c>
      <c r="C6517" t="s">
        <v>81</v>
      </c>
      <c r="D6517" t="s">
        <v>10</v>
      </c>
      <c r="E6517" t="s">
        <v>11</v>
      </c>
      <c r="F6517" s="35">
        <v>1253.5894000000001</v>
      </c>
      <c r="G6517" t="str">
        <f t="shared" si="202"/>
        <v>Casual Buyers</v>
      </c>
      <c r="H6517" s="4">
        <v>41579</v>
      </c>
      <c r="I6517">
        <f>WEEKDAY(Cleaned!$H6517)</f>
        <v>6</v>
      </c>
      <c r="J6517" t="s">
        <v>15</v>
      </c>
      <c r="K6517" s="4">
        <v>29503</v>
      </c>
      <c r="L6517">
        <f>INT(YEARFRAC(Cleaned!$K6517,Cleaned!$H6517,1))</f>
        <v>33</v>
      </c>
      <c r="M6517" t="str">
        <f t="shared" si="203"/>
        <v>Young Adult</v>
      </c>
    </row>
    <row r="6518" spans="1:13" x14ac:dyDescent="0.25">
      <c r="A6518">
        <v>16518</v>
      </c>
      <c r="B6518" t="s">
        <v>3959</v>
      </c>
      <c r="C6518" t="s">
        <v>81</v>
      </c>
      <c r="D6518" t="s">
        <v>10</v>
      </c>
      <c r="E6518" t="s">
        <v>11</v>
      </c>
      <c r="F6518" s="35">
        <v>2580.1529</v>
      </c>
      <c r="G6518" t="str">
        <f t="shared" si="202"/>
        <v>Brand Seekers</v>
      </c>
      <c r="H6518" s="4">
        <v>41581</v>
      </c>
      <c r="I6518">
        <f>WEEKDAY(Cleaned!$H6518)</f>
        <v>1</v>
      </c>
      <c r="J6518" t="s">
        <v>16</v>
      </c>
      <c r="K6518" s="4">
        <v>17387</v>
      </c>
      <c r="L6518">
        <f>INT(YEARFRAC(Cleaned!$K6518,Cleaned!$H6518,1))</f>
        <v>66</v>
      </c>
      <c r="M6518" t="str">
        <f t="shared" si="203"/>
        <v>Elders</v>
      </c>
    </row>
    <row r="6519" spans="1:13" x14ac:dyDescent="0.25">
      <c r="A6519">
        <v>16519</v>
      </c>
      <c r="B6519" t="s">
        <v>3952</v>
      </c>
      <c r="C6519" t="s">
        <v>81</v>
      </c>
      <c r="D6519" t="s">
        <v>10</v>
      </c>
      <c r="E6519" t="s">
        <v>11</v>
      </c>
      <c r="F6519" s="35">
        <v>937.55939999999998</v>
      </c>
      <c r="G6519" t="str">
        <f t="shared" si="202"/>
        <v>Casual Buyers</v>
      </c>
      <c r="H6519" s="4">
        <v>41581</v>
      </c>
      <c r="I6519">
        <f>WEEKDAY(Cleaned!$H6519)</f>
        <v>1</v>
      </c>
      <c r="J6519" t="s">
        <v>16</v>
      </c>
      <c r="K6519" s="4">
        <v>22923</v>
      </c>
      <c r="L6519">
        <f>INT(YEARFRAC(Cleaned!$K6519,Cleaned!$H6519,1))</f>
        <v>51</v>
      </c>
      <c r="M6519" t="str">
        <f t="shared" si="203"/>
        <v>Seniors</v>
      </c>
    </row>
    <row r="6520" spans="1:13" x14ac:dyDescent="0.25">
      <c r="A6520">
        <v>16520</v>
      </c>
      <c r="B6520" t="s">
        <v>4012</v>
      </c>
      <c r="C6520" t="s">
        <v>81</v>
      </c>
      <c r="D6520" t="s">
        <v>10</v>
      </c>
      <c r="E6520" t="s">
        <v>11</v>
      </c>
      <c r="F6520" s="35">
        <v>82.852900000000005</v>
      </c>
      <c r="G6520" t="str">
        <f t="shared" si="202"/>
        <v>Casual Buyers</v>
      </c>
      <c r="H6520" s="4">
        <v>41583</v>
      </c>
      <c r="I6520">
        <f>WEEKDAY(Cleaned!$H6520)</f>
        <v>3</v>
      </c>
      <c r="J6520" t="s">
        <v>15</v>
      </c>
      <c r="K6520" s="4">
        <v>17403</v>
      </c>
      <c r="L6520">
        <f>INT(YEARFRAC(Cleaned!$K6520,Cleaned!$H6520,1))</f>
        <v>66</v>
      </c>
      <c r="M6520" t="str">
        <f t="shared" si="203"/>
        <v>Elders</v>
      </c>
    </row>
    <row r="6521" spans="1:13" x14ac:dyDescent="0.25">
      <c r="A6521">
        <v>16521</v>
      </c>
      <c r="B6521" t="s">
        <v>4013</v>
      </c>
      <c r="C6521" t="s">
        <v>81</v>
      </c>
      <c r="D6521" t="s">
        <v>10</v>
      </c>
      <c r="E6521" t="s">
        <v>11</v>
      </c>
      <c r="F6521" s="35">
        <v>30.144400000000001</v>
      </c>
      <c r="G6521" t="str">
        <f t="shared" si="202"/>
        <v>Casual Buyers</v>
      </c>
      <c r="H6521" s="4">
        <v>41585</v>
      </c>
      <c r="I6521">
        <f>WEEKDAY(Cleaned!$H6521)</f>
        <v>5</v>
      </c>
      <c r="J6521" t="s">
        <v>12</v>
      </c>
      <c r="K6521" s="4">
        <v>22449</v>
      </c>
      <c r="L6521">
        <f>INT(YEARFRAC(Cleaned!$K6521,Cleaned!$H6521,1))</f>
        <v>52</v>
      </c>
      <c r="M6521" t="str">
        <f t="shared" si="203"/>
        <v>Seniors</v>
      </c>
    </row>
    <row r="6522" spans="1:13" x14ac:dyDescent="0.25">
      <c r="A6522">
        <v>16522</v>
      </c>
      <c r="B6522" t="s">
        <v>4014</v>
      </c>
      <c r="C6522" t="s">
        <v>81</v>
      </c>
      <c r="D6522" t="s">
        <v>10</v>
      </c>
      <c r="E6522" t="s">
        <v>11</v>
      </c>
      <c r="F6522" s="35">
        <v>1879.5940000000001</v>
      </c>
      <c r="G6522" t="str">
        <f t="shared" si="202"/>
        <v>Brand Seekers</v>
      </c>
      <c r="H6522" s="4">
        <v>41585</v>
      </c>
      <c r="I6522">
        <f>WEEKDAY(Cleaned!$H6522)</f>
        <v>5</v>
      </c>
      <c r="J6522" t="s">
        <v>12</v>
      </c>
      <c r="K6522" s="4">
        <v>28286</v>
      </c>
      <c r="L6522">
        <f>INT(YEARFRAC(Cleaned!$K6522,Cleaned!$H6522,1))</f>
        <v>36</v>
      </c>
      <c r="M6522" t="str">
        <f t="shared" si="203"/>
        <v>Adult</v>
      </c>
    </row>
    <row r="6523" spans="1:13" x14ac:dyDescent="0.25">
      <c r="A6523">
        <v>16523</v>
      </c>
      <c r="B6523" t="s">
        <v>4015</v>
      </c>
      <c r="C6523" t="s">
        <v>81</v>
      </c>
      <c r="D6523" t="s">
        <v>10</v>
      </c>
      <c r="E6523" t="s">
        <v>11</v>
      </c>
      <c r="F6523" s="35">
        <v>2776.1136000000001</v>
      </c>
      <c r="G6523" t="str">
        <f t="shared" si="202"/>
        <v>Brand Seekers</v>
      </c>
      <c r="H6523" s="4">
        <v>41587</v>
      </c>
      <c r="I6523">
        <f>WEEKDAY(Cleaned!$H6523)</f>
        <v>7</v>
      </c>
      <c r="J6523" t="s">
        <v>16</v>
      </c>
      <c r="K6523" s="4">
        <v>18031</v>
      </c>
      <c r="L6523">
        <f>INT(YEARFRAC(Cleaned!$K6523,Cleaned!$H6523,1))</f>
        <v>64</v>
      </c>
      <c r="M6523" t="str">
        <f t="shared" si="203"/>
        <v>Seniors</v>
      </c>
    </row>
    <row r="6524" spans="1:13" x14ac:dyDescent="0.25">
      <c r="A6524">
        <v>16524</v>
      </c>
      <c r="B6524" t="s">
        <v>4016</v>
      </c>
      <c r="C6524" t="s">
        <v>81</v>
      </c>
      <c r="D6524" t="s">
        <v>10</v>
      </c>
      <c r="E6524" t="s">
        <v>11</v>
      </c>
      <c r="F6524" s="35">
        <v>146.93190000000001</v>
      </c>
      <c r="G6524" t="str">
        <f t="shared" si="202"/>
        <v>Casual Buyers</v>
      </c>
      <c r="H6524" s="4">
        <v>41592</v>
      </c>
      <c r="I6524">
        <f>WEEKDAY(Cleaned!$H6524)</f>
        <v>5</v>
      </c>
      <c r="J6524" t="s">
        <v>18</v>
      </c>
      <c r="K6524" s="4">
        <v>19634</v>
      </c>
      <c r="L6524">
        <f>INT(YEARFRAC(Cleaned!$K6524,Cleaned!$H6524,1))</f>
        <v>60</v>
      </c>
      <c r="M6524" t="str">
        <f t="shared" si="203"/>
        <v>Seniors</v>
      </c>
    </row>
    <row r="6525" spans="1:13" x14ac:dyDescent="0.25">
      <c r="A6525">
        <v>16525</v>
      </c>
      <c r="B6525" t="s">
        <v>4017</v>
      </c>
      <c r="C6525" t="s">
        <v>81</v>
      </c>
      <c r="D6525" t="s">
        <v>10</v>
      </c>
      <c r="E6525" t="s">
        <v>11</v>
      </c>
      <c r="F6525" s="35">
        <v>44.4542</v>
      </c>
      <c r="G6525" t="str">
        <f t="shared" si="202"/>
        <v>Casual Buyers</v>
      </c>
      <c r="H6525" s="4">
        <v>41596</v>
      </c>
      <c r="I6525">
        <f>WEEKDAY(Cleaned!$H6525)</f>
        <v>2</v>
      </c>
      <c r="J6525" t="s">
        <v>12</v>
      </c>
      <c r="K6525" s="4">
        <v>19741</v>
      </c>
      <c r="L6525">
        <f>INT(YEARFRAC(Cleaned!$K6525,Cleaned!$H6525,1))</f>
        <v>59</v>
      </c>
      <c r="M6525" t="str">
        <f t="shared" si="203"/>
        <v>Seniors</v>
      </c>
    </row>
    <row r="6526" spans="1:13" x14ac:dyDescent="0.25">
      <c r="A6526">
        <v>16526</v>
      </c>
      <c r="B6526" t="s">
        <v>3755</v>
      </c>
      <c r="C6526" t="s">
        <v>81</v>
      </c>
      <c r="D6526" t="s">
        <v>10</v>
      </c>
      <c r="E6526" t="s">
        <v>11</v>
      </c>
      <c r="F6526" s="35">
        <v>2738.5657000000001</v>
      </c>
      <c r="G6526" t="str">
        <f t="shared" si="202"/>
        <v>Brand Seekers</v>
      </c>
      <c r="H6526" s="4">
        <v>41596</v>
      </c>
      <c r="I6526">
        <f>WEEKDAY(Cleaned!$H6526)</f>
        <v>2</v>
      </c>
      <c r="J6526" t="s">
        <v>12</v>
      </c>
      <c r="K6526" s="4">
        <v>28937</v>
      </c>
      <c r="L6526">
        <f>INT(YEARFRAC(Cleaned!$K6526,Cleaned!$H6526,1))</f>
        <v>34</v>
      </c>
      <c r="M6526" t="str">
        <f t="shared" si="203"/>
        <v>Young Adult</v>
      </c>
    </row>
    <row r="6527" spans="1:13" x14ac:dyDescent="0.25">
      <c r="A6527">
        <v>16527</v>
      </c>
      <c r="B6527" t="s">
        <v>4018</v>
      </c>
      <c r="C6527" t="s">
        <v>81</v>
      </c>
      <c r="D6527" t="s">
        <v>10</v>
      </c>
      <c r="E6527" t="s">
        <v>11</v>
      </c>
      <c r="F6527" s="35">
        <v>2602.2640000000001</v>
      </c>
      <c r="G6527" t="str">
        <f t="shared" si="202"/>
        <v>Brand Seekers</v>
      </c>
      <c r="H6527" s="4">
        <v>41597</v>
      </c>
      <c r="I6527">
        <f>WEEKDAY(Cleaned!$H6527)</f>
        <v>3</v>
      </c>
      <c r="J6527" t="s">
        <v>16</v>
      </c>
      <c r="K6527" s="4">
        <v>24091</v>
      </c>
      <c r="L6527">
        <f>INT(YEARFRAC(Cleaned!$K6527,Cleaned!$H6527,1))</f>
        <v>47</v>
      </c>
      <c r="M6527" t="str">
        <f t="shared" si="203"/>
        <v>Adult</v>
      </c>
    </row>
    <row r="6528" spans="1:13" x14ac:dyDescent="0.25">
      <c r="A6528">
        <v>16528</v>
      </c>
      <c r="B6528" t="s">
        <v>3979</v>
      </c>
      <c r="C6528" t="s">
        <v>81</v>
      </c>
      <c r="D6528" t="s">
        <v>10</v>
      </c>
      <c r="E6528" t="s">
        <v>11</v>
      </c>
      <c r="F6528" s="35">
        <v>24.2879</v>
      </c>
      <c r="G6528" t="str">
        <f t="shared" si="202"/>
        <v>Casual Buyers</v>
      </c>
      <c r="H6528" s="4">
        <v>41600</v>
      </c>
      <c r="I6528">
        <f>WEEKDAY(Cleaned!$H6528)</f>
        <v>6</v>
      </c>
      <c r="J6528" t="s">
        <v>12</v>
      </c>
      <c r="K6528" s="4">
        <v>17576</v>
      </c>
      <c r="L6528">
        <f>INT(YEARFRAC(Cleaned!$K6528,Cleaned!$H6528,1))</f>
        <v>65</v>
      </c>
      <c r="M6528" t="str">
        <f t="shared" si="203"/>
        <v>Elders</v>
      </c>
    </row>
    <row r="6529" spans="1:13" x14ac:dyDescent="0.25">
      <c r="A6529">
        <v>16529</v>
      </c>
      <c r="B6529" t="s">
        <v>4019</v>
      </c>
      <c r="C6529" t="s">
        <v>81</v>
      </c>
      <c r="D6529" t="s">
        <v>10</v>
      </c>
      <c r="E6529" t="s">
        <v>11</v>
      </c>
      <c r="F6529" s="35">
        <v>850.28650000000005</v>
      </c>
      <c r="G6529" t="str">
        <f t="shared" si="202"/>
        <v>Casual Buyers</v>
      </c>
      <c r="H6529" s="4">
        <v>41601</v>
      </c>
      <c r="I6529">
        <f>WEEKDAY(Cleaned!$H6529)</f>
        <v>7</v>
      </c>
      <c r="J6529" t="s">
        <v>12</v>
      </c>
      <c r="K6529" s="4">
        <v>21090</v>
      </c>
      <c r="L6529">
        <f>INT(YEARFRAC(Cleaned!$K6529,Cleaned!$H6529,1))</f>
        <v>56</v>
      </c>
      <c r="M6529" t="str">
        <f t="shared" si="203"/>
        <v>Seniors</v>
      </c>
    </row>
    <row r="6530" spans="1:13" x14ac:dyDescent="0.25">
      <c r="A6530">
        <v>16530</v>
      </c>
      <c r="B6530" t="s">
        <v>4020</v>
      </c>
      <c r="C6530" t="s">
        <v>81</v>
      </c>
      <c r="D6530" t="s">
        <v>10</v>
      </c>
      <c r="E6530" t="s">
        <v>11</v>
      </c>
      <c r="F6530" s="35">
        <v>65.172899999999998</v>
      </c>
      <c r="G6530" t="str">
        <f t="shared" ref="G6530:G6593" si="204">IF(F6530&lt;=1500,"Casual Buyers",IF(F6530&gt;=1501,"Brand Seekers",IF(F6530&gt;2500,"Convinced Seekers")))</f>
        <v>Casual Buyers</v>
      </c>
      <c r="H6530" s="4">
        <v>41601</v>
      </c>
      <c r="I6530">
        <f>WEEKDAY(Cleaned!$H6530)</f>
        <v>7</v>
      </c>
      <c r="J6530" t="s">
        <v>14</v>
      </c>
      <c r="K6530" s="4">
        <v>15152</v>
      </c>
      <c r="L6530">
        <f>INT(YEARFRAC(Cleaned!$K6530,Cleaned!$H6530,1))</f>
        <v>72</v>
      </c>
      <c r="M6530" t="str">
        <f t="shared" ref="M6530:M6593" si="205">IF(L6530&lt;=19,"Teenager",IF(L6530&lt;=34,"Young Adult",IF(L6530&lt;=49,"Adult",IF(L6530&lt;=64,"Seniors",IF(L6530&gt;=65,"Elders")))))</f>
        <v>Elders</v>
      </c>
    </row>
    <row r="6531" spans="1:13" x14ac:dyDescent="0.25">
      <c r="A6531">
        <v>16531</v>
      </c>
      <c r="B6531" t="s">
        <v>4021</v>
      </c>
      <c r="C6531" t="s">
        <v>81</v>
      </c>
      <c r="D6531" t="s">
        <v>10</v>
      </c>
      <c r="E6531" t="s">
        <v>11</v>
      </c>
      <c r="F6531" s="35">
        <v>1272.6948</v>
      </c>
      <c r="G6531" t="str">
        <f t="shared" si="204"/>
        <v>Casual Buyers</v>
      </c>
      <c r="H6531" s="4">
        <v>41603</v>
      </c>
      <c r="I6531">
        <f>WEEKDAY(Cleaned!$H6531)</f>
        <v>2</v>
      </c>
      <c r="J6531" t="s">
        <v>15</v>
      </c>
      <c r="K6531" s="4">
        <v>19865</v>
      </c>
      <c r="L6531">
        <f>INT(YEARFRAC(Cleaned!$K6531,Cleaned!$H6531,1))</f>
        <v>59</v>
      </c>
      <c r="M6531" t="str">
        <f t="shared" si="205"/>
        <v>Seniors</v>
      </c>
    </row>
    <row r="6532" spans="1:13" x14ac:dyDescent="0.25">
      <c r="A6532">
        <v>16532</v>
      </c>
      <c r="B6532" t="s">
        <v>4011</v>
      </c>
      <c r="C6532" t="s">
        <v>81</v>
      </c>
      <c r="D6532" t="s">
        <v>10</v>
      </c>
      <c r="E6532" t="s">
        <v>11</v>
      </c>
      <c r="F6532" s="35">
        <v>132.5779</v>
      </c>
      <c r="G6532" t="str">
        <f t="shared" si="204"/>
        <v>Casual Buyers</v>
      </c>
      <c r="H6532" s="4">
        <v>41605</v>
      </c>
      <c r="I6532">
        <f>WEEKDAY(Cleaned!$H6532)</f>
        <v>4</v>
      </c>
      <c r="J6532" t="s">
        <v>18</v>
      </c>
      <c r="K6532" s="4">
        <v>20936</v>
      </c>
      <c r="L6532">
        <f>INT(YEARFRAC(Cleaned!$K6532,Cleaned!$H6532,1))</f>
        <v>56</v>
      </c>
      <c r="M6532" t="str">
        <f t="shared" si="205"/>
        <v>Seniors</v>
      </c>
    </row>
    <row r="6533" spans="1:13" x14ac:dyDescent="0.25">
      <c r="A6533">
        <v>16533</v>
      </c>
      <c r="B6533" t="s">
        <v>4022</v>
      </c>
      <c r="C6533" t="s">
        <v>81</v>
      </c>
      <c r="D6533" t="s">
        <v>10</v>
      </c>
      <c r="E6533" t="s">
        <v>11</v>
      </c>
      <c r="F6533" s="35">
        <v>2580.1419000000001</v>
      </c>
      <c r="G6533" t="str">
        <f t="shared" si="204"/>
        <v>Brand Seekers</v>
      </c>
      <c r="H6533" s="4">
        <v>41605</v>
      </c>
      <c r="I6533">
        <f>WEEKDAY(Cleaned!$H6533)</f>
        <v>4</v>
      </c>
      <c r="J6533" t="s">
        <v>17</v>
      </c>
      <c r="K6533" s="4">
        <v>18010</v>
      </c>
      <c r="L6533">
        <f>INT(YEARFRAC(Cleaned!$K6533,Cleaned!$H6533,1))</f>
        <v>64</v>
      </c>
      <c r="M6533" t="str">
        <f t="shared" si="205"/>
        <v>Seniors</v>
      </c>
    </row>
    <row r="6534" spans="1:13" x14ac:dyDescent="0.25">
      <c r="A6534">
        <v>16534</v>
      </c>
      <c r="B6534" t="s">
        <v>4003</v>
      </c>
      <c r="C6534" t="s">
        <v>81</v>
      </c>
      <c r="D6534" t="s">
        <v>10</v>
      </c>
      <c r="E6534" t="s">
        <v>11</v>
      </c>
      <c r="F6534" s="35">
        <v>59.658999999999999</v>
      </c>
      <c r="G6534" t="str">
        <f t="shared" si="204"/>
        <v>Casual Buyers</v>
      </c>
      <c r="H6534" s="4">
        <v>41612</v>
      </c>
      <c r="I6534">
        <f>WEEKDAY(Cleaned!$H6534)</f>
        <v>4</v>
      </c>
      <c r="J6534" t="s">
        <v>14</v>
      </c>
      <c r="K6534" s="4">
        <v>24583</v>
      </c>
      <c r="L6534">
        <f>INT(YEARFRAC(Cleaned!$K6534,Cleaned!$H6534,1))</f>
        <v>46</v>
      </c>
      <c r="M6534" t="str">
        <f t="shared" si="205"/>
        <v>Adult</v>
      </c>
    </row>
    <row r="6535" spans="1:13" x14ac:dyDescent="0.25">
      <c r="A6535">
        <v>16535</v>
      </c>
      <c r="B6535" t="s">
        <v>4023</v>
      </c>
      <c r="C6535" t="s">
        <v>81</v>
      </c>
      <c r="D6535" t="s">
        <v>10</v>
      </c>
      <c r="E6535" t="s">
        <v>11</v>
      </c>
      <c r="F6535" s="35">
        <v>5.5140000000000002</v>
      </c>
      <c r="G6535" t="str">
        <f t="shared" si="204"/>
        <v>Casual Buyers</v>
      </c>
      <c r="H6535" s="4">
        <v>41613</v>
      </c>
      <c r="I6535">
        <f>WEEKDAY(Cleaned!$H6535)</f>
        <v>5</v>
      </c>
      <c r="J6535" t="s">
        <v>13</v>
      </c>
      <c r="K6535" s="4">
        <v>20883</v>
      </c>
      <c r="L6535">
        <f>INT(YEARFRAC(Cleaned!$K6535,Cleaned!$H6535,1))</f>
        <v>56</v>
      </c>
      <c r="M6535" t="str">
        <f t="shared" si="205"/>
        <v>Seniors</v>
      </c>
    </row>
    <row r="6536" spans="1:13" x14ac:dyDescent="0.25">
      <c r="A6536">
        <v>16536</v>
      </c>
      <c r="B6536" t="s">
        <v>3855</v>
      </c>
      <c r="C6536" t="s">
        <v>81</v>
      </c>
      <c r="D6536" t="s">
        <v>10</v>
      </c>
      <c r="E6536" t="s">
        <v>11</v>
      </c>
      <c r="F6536" s="35">
        <v>41.205500000000001</v>
      </c>
      <c r="G6536" t="str">
        <f t="shared" si="204"/>
        <v>Casual Buyers</v>
      </c>
      <c r="H6536" s="4">
        <v>41618</v>
      </c>
      <c r="I6536">
        <f>WEEKDAY(Cleaned!$H6536)</f>
        <v>3</v>
      </c>
      <c r="J6536" t="s">
        <v>18</v>
      </c>
      <c r="K6536" s="4">
        <v>28503</v>
      </c>
      <c r="L6536">
        <f>INT(YEARFRAC(Cleaned!$K6536,Cleaned!$H6536,1))</f>
        <v>35</v>
      </c>
      <c r="M6536" t="str">
        <f t="shared" si="205"/>
        <v>Adult</v>
      </c>
    </row>
    <row r="6537" spans="1:13" x14ac:dyDescent="0.25">
      <c r="A6537">
        <v>16537</v>
      </c>
      <c r="B6537" t="s">
        <v>4022</v>
      </c>
      <c r="C6537" t="s">
        <v>81</v>
      </c>
      <c r="D6537" t="s">
        <v>10</v>
      </c>
      <c r="E6537" t="s">
        <v>11</v>
      </c>
      <c r="F6537" s="35">
        <v>2698.4432000000002</v>
      </c>
      <c r="G6537" t="str">
        <f t="shared" si="204"/>
        <v>Brand Seekers</v>
      </c>
      <c r="H6537" s="4">
        <v>41618</v>
      </c>
      <c r="I6537">
        <f>WEEKDAY(Cleaned!$H6537)</f>
        <v>3</v>
      </c>
      <c r="J6537" t="s">
        <v>17</v>
      </c>
      <c r="K6537" s="4">
        <v>18010</v>
      </c>
      <c r="L6537">
        <f>INT(YEARFRAC(Cleaned!$K6537,Cleaned!$H6537,1))</f>
        <v>64</v>
      </c>
      <c r="M6537" t="str">
        <f t="shared" si="205"/>
        <v>Seniors</v>
      </c>
    </row>
    <row r="6538" spans="1:13" x14ac:dyDescent="0.25">
      <c r="A6538">
        <v>16538</v>
      </c>
      <c r="B6538" t="s">
        <v>3758</v>
      </c>
      <c r="C6538" t="s">
        <v>81</v>
      </c>
      <c r="D6538" t="s">
        <v>10</v>
      </c>
      <c r="E6538" t="s">
        <v>11</v>
      </c>
      <c r="F6538" s="35">
        <v>2618.8058000000001</v>
      </c>
      <c r="G6538" t="str">
        <f t="shared" si="204"/>
        <v>Brand Seekers</v>
      </c>
      <c r="H6538" s="4">
        <v>41625</v>
      </c>
      <c r="I6538">
        <f>WEEKDAY(Cleaned!$H6538)</f>
        <v>3</v>
      </c>
      <c r="J6538" t="s">
        <v>15</v>
      </c>
      <c r="K6538" s="4">
        <v>10070</v>
      </c>
      <c r="L6538">
        <f>INT(YEARFRAC(Cleaned!$K6538,Cleaned!$H6538,1))</f>
        <v>86</v>
      </c>
      <c r="M6538" t="str">
        <f t="shared" si="205"/>
        <v>Elders</v>
      </c>
    </row>
    <row r="6539" spans="1:13" x14ac:dyDescent="0.25">
      <c r="A6539">
        <v>16539</v>
      </c>
      <c r="B6539" t="s">
        <v>3753</v>
      </c>
      <c r="C6539" t="s">
        <v>81</v>
      </c>
      <c r="D6539" t="s">
        <v>10</v>
      </c>
      <c r="E6539" t="s">
        <v>11</v>
      </c>
      <c r="F6539" s="35">
        <v>2657.4697999999999</v>
      </c>
      <c r="G6539" t="str">
        <f t="shared" si="204"/>
        <v>Brand Seekers</v>
      </c>
      <c r="H6539" s="4">
        <v>41626</v>
      </c>
      <c r="I6539">
        <f>WEEKDAY(Cleaned!$H6539)</f>
        <v>4</v>
      </c>
      <c r="J6539" t="s">
        <v>14</v>
      </c>
      <c r="K6539" s="4">
        <v>27111</v>
      </c>
      <c r="L6539">
        <f>INT(YEARFRAC(Cleaned!$K6539,Cleaned!$H6539,1))</f>
        <v>39</v>
      </c>
      <c r="M6539" t="str">
        <f t="shared" si="205"/>
        <v>Adult</v>
      </c>
    </row>
    <row r="6540" spans="1:13" x14ac:dyDescent="0.25">
      <c r="A6540">
        <v>16540</v>
      </c>
      <c r="B6540" t="s">
        <v>3907</v>
      </c>
      <c r="C6540" t="s">
        <v>81</v>
      </c>
      <c r="D6540" t="s">
        <v>10</v>
      </c>
      <c r="E6540" t="s">
        <v>11</v>
      </c>
      <c r="F6540" s="35">
        <v>2587.8769000000002</v>
      </c>
      <c r="G6540" t="str">
        <f t="shared" si="204"/>
        <v>Brand Seekers</v>
      </c>
      <c r="H6540" s="4">
        <v>41635</v>
      </c>
      <c r="I6540">
        <f>WEEKDAY(Cleaned!$H6540)</f>
        <v>6</v>
      </c>
      <c r="J6540" t="s">
        <v>16</v>
      </c>
      <c r="K6540" s="4">
        <v>23703</v>
      </c>
      <c r="L6540">
        <f>INT(YEARFRAC(Cleaned!$K6540,Cleaned!$H6540,1))</f>
        <v>49</v>
      </c>
      <c r="M6540" t="str">
        <f t="shared" si="205"/>
        <v>Adult</v>
      </c>
    </row>
    <row r="6541" spans="1:13" x14ac:dyDescent="0.25">
      <c r="A6541">
        <v>16541</v>
      </c>
      <c r="B6541" t="s">
        <v>4024</v>
      </c>
      <c r="C6541" t="s">
        <v>81</v>
      </c>
      <c r="D6541" t="s">
        <v>10</v>
      </c>
      <c r="E6541" t="s">
        <v>11</v>
      </c>
      <c r="F6541" s="35">
        <v>2607.7779</v>
      </c>
      <c r="G6541" t="str">
        <f t="shared" si="204"/>
        <v>Brand Seekers</v>
      </c>
      <c r="H6541" s="4">
        <v>41636</v>
      </c>
      <c r="I6541">
        <f>WEEKDAY(Cleaned!$H6541)</f>
        <v>7</v>
      </c>
      <c r="J6541" t="s">
        <v>14</v>
      </c>
      <c r="K6541" s="4">
        <v>21834</v>
      </c>
      <c r="L6541">
        <f>INT(YEARFRAC(Cleaned!$K6541,Cleaned!$H6541,1))</f>
        <v>54</v>
      </c>
      <c r="M6541" t="str">
        <f t="shared" si="205"/>
        <v>Seniors</v>
      </c>
    </row>
    <row r="6542" spans="1:13" x14ac:dyDescent="0.25">
      <c r="A6542">
        <v>16542</v>
      </c>
      <c r="B6542" t="s">
        <v>4025</v>
      </c>
      <c r="C6542" t="s">
        <v>81</v>
      </c>
      <c r="D6542" t="s">
        <v>10</v>
      </c>
      <c r="E6542" t="s">
        <v>11</v>
      </c>
      <c r="F6542" s="35">
        <v>69.5929</v>
      </c>
      <c r="G6542" t="str">
        <f t="shared" si="204"/>
        <v>Casual Buyers</v>
      </c>
      <c r="H6542" s="4">
        <v>41640</v>
      </c>
      <c r="I6542">
        <f>WEEKDAY(Cleaned!$H6542)</f>
        <v>4</v>
      </c>
      <c r="J6542" t="s">
        <v>12</v>
      </c>
      <c r="K6542" s="4">
        <v>21432</v>
      </c>
      <c r="L6542">
        <f>INT(YEARFRAC(Cleaned!$K6542,Cleaned!$H6542,1))</f>
        <v>55</v>
      </c>
      <c r="M6542" t="str">
        <f t="shared" si="205"/>
        <v>Seniors</v>
      </c>
    </row>
    <row r="6543" spans="1:13" x14ac:dyDescent="0.25">
      <c r="A6543">
        <v>16543</v>
      </c>
      <c r="B6543" t="s">
        <v>3910</v>
      </c>
      <c r="C6543" t="s">
        <v>81</v>
      </c>
      <c r="D6543" t="s">
        <v>10</v>
      </c>
      <c r="E6543" t="s">
        <v>11</v>
      </c>
      <c r="F6543" s="35">
        <v>1918.2579000000001</v>
      </c>
      <c r="G6543" t="str">
        <f t="shared" si="204"/>
        <v>Brand Seekers</v>
      </c>
      <c r="H6543" s="4">
        <v>41645</v>
      </c>
      <c r="I6543">
        <f>WEEKDAY(Cleaned!$H6543)</f>
        <v>2</v>
      </c>
      <c r="J6543" t="s">
        <v>15</v>
      </c>
      <c r="K6543" s="4">
        <v>16548</v>
      </c>
      <c r="L6543">
        <f>INT(YEARFRAC(Cleaned!$K6543,Cleaned!$H6543,1))</f>
        <v>68</v>
      </c>
      <c r="M6543" t="str">
        <f t="shared" si="205"/>
        <v>Elders</v>
      </c>
    </row>
    <row r="6544" spans="1:13" x14ac:dyDescent="0.25">
      <c r="A6544">
        <v>16544</v>
      </c>
      <c r="B6544" t="s">
        <v>3955</v>
      </c>
      <c r="C6544" t="s">
        <v>81</v>
      </c>
      <c r="D6544" t="s">
        <v>10</v>
      </c>
      <c r="E6544" t="s">
        <v>11</v>
      </c>
      <c r="F6544" s="35">
        <v>2725.2836000000002</v>
      </c>
      <c r="G6544" t="str">
        <f t="shared" si="204"/>
        <v>Brand Seekers</v>
      </c>
      <c r="H6544" s="4">
        <v>41645</v>
      </c>
      <c r="I6544">
        <f>WEEKDAY(Cleaned!$H6544)</f>
        <v>2</v>
      </c>
      <c r="J6544" t="s">
        <v>17</v>
      </c>
      <c r="K6544" s="4">
        <v>28926</v>
      </c>
      <c r="L6544">
        <f>INT(YEARFRAC(Cleaned!$K6544,Cleaned!$H6544,1))</f>
        <v>34</v>
      </c>
      <c r="M6544" t="str">
        <f t="shared" si="205"/>
        <v>Young Adult</v>
      </c>
    </row>
    <row r="6545" spans="1:13" x14ac:dyDescent="0.25">
      <c r="A6545">
        <v>16545</v>
      </c>
      <c r="B6545" t="s">
        <v>3761</v>
      </c>
      <c r="C6545" t="s">
        <v>81</v>
      </c>
      <c r="D6545" t="s">
        <v>10</v>
      </c>
      <c r="E6545" t="s">
        <v>11</v>
      </c>
      <c r="F6545" s="35">
        <v>665.15480000000002</v>
      </c>
      <c r="G6545" t="str">
        <f t="shared" si="204"/>
        <v>Casual Buyers</v>
      </c>
      <c r="H6545" s="4">
        <v>41653</v>
      </c>
      <c r="I6545">
        <f>WEEKDAY(Cleaned!$H6545)</f>
        <v>3</v>
      </c>
      <c r="J6545" t="s">
        <v>17</v>
      </c>
      <c r="K6545" s="4">
        <v>17829</v>
      </c>
      <c r="L6545">
        <f>INT(YEARFRAC(Cleaned!$K6545,Cleaned!$H6545,1))</f>
        <v>65</v>
      </c>
      <c r="M6545" t="str">
        <f t="shared" si="205"/>
        <v>Elders</v>
      </c>
    </row>
    <row r="6546" spans="1:13" x14ac:dyDescent="0.25">
      <c r="A6546">
        <v>16546</v>
      </c>
      <c r="B6546" t="s">
        <v>4026</v>
      </c>
      <c r="C6546" t="s">
        <v>81</v>
      </c>
      <c r="D6546" t="s">
        <v>10</v>
      </c>
      <c r="E6546" t="s">
        <v>11</v>
      </c>
      <c r="F6546" s="35">
        <v>44.177900000000001</v>
      </c>
      <c r="G6546" t="str">
        <f t="shared" si="204"/>
        <v>Casual Buyers</v>
      </c>
      <c r="H6546" s="4">
        <v>41654</v>
      </c>
      <c r="I6546">
        <f>WEEKDAY(Cleaned!$H6546)</f>
        <v>4</v>
      </c>
      <c r="J6546" t="s">
        <v>15</v>
      </c>
      <c r="K6546" s="4">
        <v>22211</v>
      </c>
      <c r="L6546">
        <f>INT(YEARFRAC(Cleaned!$K6546,Cleaned!$H6546,1))</f>
        <v>53</v>
      </c>
      <c r="M6546" t="str">
        <f t="shared" si="205"/>
        <v>Seniors</v>
      </c>
    </row>
    <row r="6547" spans="1:13" x14ac:dyDescent="0.25">
      <c r="A6547">
        <v>16547</v>
      </c>
      <c r="B6547" t="s">
        <v>3929</v>
      </c>
      <c r="C6547" t="s">
        <v>81</v>
      </c>
      <c r="D6547" t="s">
        <v>10</v>
      </c>
      <c r="E6547" t="s">
        <v>11</v>
      </c>
      <c r="F6547" s="35">
        <v>2634.3973999999998</v>
      </c>
      <c r="G6547" t="str">
        <f t="shared" si="204"/>
        <v>Brand Seekers</v>
      </c>
      <c r="H6547" s="4">
        <v>41656</v>
      </c>
      <c r="I6547">
        <f>WEEKDAY(Cleaned!$H6547)</f>
        <v>6</v>
      </c>
      <c r="J6547" t="s">
        <v>12</v>
      </c>
      <c r="K6547" s="4">
        <v>21054</v>
      </c>
      <c r="L6547">
        <f>INT(YEARFRAC(Cleaned!$K6547,Cleaned!$H6547,1))</f>
        <v>56</v>
      </c>
      <c r="M6547" t="str">
        <f t="shared" si="205"/>
        <v>Seniors</v>
      </c>
    </row>
    <row r="6548" spans="1:13" x14ac:dyDescent="0.25">
      <c r="A6548">
        <v>16548</v>
      </c>
      <c r="B6548" t="s">
        <v>4027</v>
      </c>
      <c r="C6548" t="s">
        <v>81</v>
      </c>
      <c r="D6548" t="s">
        <v>10</v>
      </c>
      <c r="E6548" t="s">
        <v>11</v>
      </c>
      <c r="F6548" s="35">
        <v>2776.1136000000001</v>
      </c>
      <c r="G6548" t="str">
        <f t="shared" si="204"/>
        <v>Brand Seekers</v>
      </c>
      <c r="H6548" s="4">
        <v>41656</v>
      </c>
      <c r="I6548">
        <f>WEEKDAY(Cleaned!$H6548)</f>
        <v>6</v>
      </c>
      <c r="J6548" t="s">
        <v>16</v>
      </c>
      <c r="K6548" s="4">
        <v>22414</v>
      </c>
      <c r="L6548">
        <f>INT(YEARFRAC(Cleaned!$K6548,Cleaned!$H6548,1))</f>
        <v>52</v>
      </c>
      <c r="M6548" t="str">
        <f t="shared" si="205"/>
        <v>Seniors</v>
      </c>
    </row>
    <row r="6549" spans="1:13" x14ac:dyDescent="0.25">
      <c r="A6549">
        <v>16549</v>
      </c>
      <c r="B6549" t="s">
        <v>4028</v>
      </c>
      <c r="C6549" t="s">
        <v>81</v>
      </c>
      <c r="D6549" t="s">
        <v>10</v>
      </c>
      <c r="E6549" t="s">
        <v>11</v>
      </c>
      <c r="F6549" s="35">
        <v>658.53579999999999</v>
      </c>
      <c r="G6549" t="str">
        <f t="shared" si="204"/>
        <v>Casual Buyers</v>
      </c>
      <c r="H6549" s="4">
        <v>41658</v>
      </c>
      <c r="I6549">
        <f>WEEKDAY(Cleaned!$H6549)</f>
        <v>1</v>
      </c>
      <c r="J6549" t="s">
        <v>17</v>
      </c>
      <c r="K6549" s="4">
        <v>14134</v>
      </c>
      <c r="L6549">
        <f>INT(YEARFRAC(Cleaned!$K6549,Cleaned!$H6549,1))</f>
        <v>75</v>
      </c>
      <c r="M6549" t="str">
        <f t="shared" si="205"/>
        <v>Elders</v>
      </c>
    </row>
    <row r="6550" spans="1:13" x14ac:dyDescent="0.25">
      <c r="A6550">
        <v>16550</v>
      </c>
      <c r="B6550" t="s">
        <v>3768</v>
      </c>
      <c r="C6550" t="s">
        <v>81</v>
      </c>
      <c r="D6550" t="s">
        <v>10</v>
      </c>
      <c r="E6550" t="s">
        <v>11</v>
      </c>
      <c r="F6550" s="35">
        <v>2612.1758</v>
      </c>
      <c r="G6550" t="str">
        <f t="shared" si="204"/>
        <v>Brand Seekers</v>
      </c>
      <c r="H6550" s="4">
        <v>41660</v>
      </c>
      <c r="I6550">
        <f>WEEKDAY(Cleaned!$H6550)</f>
        <v>3</v>
      </c>
      <c r="J6550" t="s">
        <v>17</v>
      </c>
      <c r="K6550" s="4">
        <v>18816</v>
      </c>
      <c r="L6550">
        <f>INT(YEARFRAC(Cleaned!$K6550,Cleaned!$H6550,1))</f>
        <v>62</v>
      </c>
      <c r="M6550" t="str">
        <f t="shared" si="205"/>
        <v>Seniors</v>
      </c>
    </row>
    <row r="6551" spans="1:13" x14ac:dyDescent="0.25">
      <c r="A6551">
        <v>16551</v>
      </c>
      <c r="B6551" t="s">
        <v>4029</v>
      </c>
      <c r="C6551" t="s">
        <v>81</v>
      </c>
      <c r="D6551" t="s">
        <v>10</v>
      </c>
      <c r="E6551" t="s">
        <v>11</v>
      </c>
      <c r="F6551" s="35">
        <v>61.7806</v>
      </c>
      <c r="G6551" t="str">
        <f t="shared" si="204"/>
        <v>Casual Buyers</v>
      </c>
      <c r="H6551" s="4">
        <v>41668</v>
      </c>
      <c r="I6551">
        <f>WEEKDAY(Cleaned!$H6551)</f>
        <v>4</v>
      </c>
      <c r="J6551" t="s">
        <v>17</v>
      </c>
      <c r="K6551" s="4">
        <v>25578</v>
      </c>
      <c r="L6551">
        <f>INT(YEARFRAC(Cleaned!$K6551,Cleaned!$H6551,1))</f>
        <v>44</v>
      </c>
      <c r="M6551" t="str">
        <f t="shared" si="205"/>
        <v>Adult</v>
      </c>
    </row>
    <row r="6552" spans="1:13" x14ac:dyDescent="0.25">
      <c r="A6552">
        <v>16552</v>
      </c>
      <c r="B6552" t="s">
        <v>4030</v>
      </c>
      <c r="C6552" t="s">
        <v>81</v>
      </c>
      <c r="D6552" t="s">
        <v>10</v>
      </c>
      <c r="E6552" t="s">
        <v>11</v>
      </c>
      <c r="F6552" s="35">
        <v>94.455399999999997</v>
      </c>
      <c r="G6552" t="str">
        <f t="shared" si="204"/>
        <v>Casual Buyers</v>
      </c>
      <c r="H6552" s="4">
        <v>41672</v>
      </c>
      <c r="I6552">
        <f>WEEKDAY(Cleaned!$H6552)</f>
        <v>1</v>
      </c>
      <c r="J6552" t="s">
        <v>13</v>
      </c>
      <c r="K6552" s="4">
        <v>24542</v>
      </c>
      <c r="L6552">
        <f>INT(YEARFRAC(Cleaned!$K6552,Cleaned!$H6552,1))</f>
        <v>46</v>
      </c>
      <c r="M6552" t="str">
        <f t="shared" si="205"/>
        <v>Adult</v>
      </c>
    </row>
    <row r="6553" spans="1:13" x14ac:dyDescent="0.25">
      <c r="A6553">
        <v>16553</v>
      </c>
      <c r="B6553" t="s">
        <v>4020</v>
      </c>
      <c r="C6553" t="s">
        <v>81</v>
      </c>
      <c r="D6553" t="s">
        <v>10</v>
      </c>
      <c r="E6553" t="s">
        <v>11</v>
      </c>
      <c r="F6553" s="35">
        <v>46.7194</v>
      </c>
      <c r="G6553" t="str">
        <f t="shared" si="204"/>
        <v>Casual Buyers</v>
      </c>
      <c r="H6553" s="4">
        <v>41678</v>
      </c>
      <c r="I6553">
        <f>WEEKDAY(Cleaned!$H6553)</f>
        <v>7</v>
      </c>
      <c r="J6553" t="s">
        <v>14</v>
      </c>
      <c r="K6553" s="4">
        <v>15152</v>
      </c>
      <c r="L6553">
        <f>INT(YEARFRAC(Cleaned!$K6553,Cleaned!$H6553,1))</f>
        <v>72</v>
      </c>
      <c r="M6553" t="str">
        <f t="shared" si="205"/>
        <v>Elders</v>
      </c>
    </row>
    <row r="6554" spans="1:13" x14ac:dyDescent="0.25">
      <c r="A6554">
        <v>16554</v>
      </c>
      <c r="B6554" t="s">
        <v>4031</v>
      </c>
      <c r="C6554" t="s">
        <v>81</v>
      </c>
      <c r="D6554" t="s">
        <v>10</v>
      </c>
      <c r="E6554" t="s">
        <v>11</v>
      </c>
      <c r="F6554" s="35">
        <v>632.34730000000002</v>
      </c>
      <c r="G6554" t="str">
        <f t="shared" si="204"/>
        <v>Casual Buyers</v>
      </c>
      <c r="H6554" s="4">
        <v>41680</v>
      </c>
      <c r="I6554">
        <f>WEEKDAY(Cleaned!$H6554)</f>
        <v>2</v>
      </c>
      <c r="J6554" t="s">
        <v>16</v>
      </c>
      <c r="K6554" s="4">
        <v>25820</v>
      </c>
      <c r="L6554">
        <f>INT(YEARFRAC(Cleaned!$K6554,Cleaned!$H6554,1))</f>
        <v>43</v>
      </c>
      <c r="M6554" t="str">
        <f t="shared" si="205"/>
        <v>Adult</v>
      </c>
    </row>
    <row r="6555" spans="1:13" x14ac:dyDescent="0.25">
      <c r="A6555">
        <v>16555</v>
      </c>
      <c r="B6555" t="s">
        <v>4032</v>
      </c>
      <c r="C6555" t="s">
        <v>81</v>
      </c>
      <c r="D6555" t="s">
        <v>10</v>
      </c>
      <c r="E6555" t="s">
        <v>11</v>
      </c>
      <c r="F6555" s="35">
        <v>676.19370000000004</v>
      </c>
      <c r="G6555" t="str">
        <f t="shared" si="204"/>
        <v>Casual Buyers</v>
      </c>
      <c r="H6555" s="4">
        <v>41682</v>
      </c>
      <c r="I6555">
        <f>WEEKDAY(Cleaned!$H6555)</f>
        <v>4</v>
      </c>
      <c r="J6555" t="s">
        <v>16</v>
      </c>
      <c r="K6555" s="4">
        <v>23655</v>
      </c>
      <c r="L6555">
        <f>INT(YEARFRAC(Cleaned!$K6555,Cleaned!$H6555,1))</f>
        <v>49</v>
      </c>
      <c r="M6555" t="str">
        <f t="shared" si="205"/>
        <v>Adult</v>
      </c>
    </row>
    <row r="6556" spans="1:13" x14ac:dyDescent="0.25">
      <c r="A6556">
        <v>16556</v>
      </c>
      <c r="B6556" t="s">
        <v>3882</v>
      </c>
      <c r="C6556" t="s">
        <v>81</v>
      </c>
      <c r="D6556" t="s">
        <v>10</v>
      </c>
      <c r="E6556" t="s">
        <v>11</v>
      </c>
      <c r="F6556" s="35">
        <v>2264.2536</v>
      </c>
      <c r="G6556" t="str">
        <f t="shared" si="204"/>
        <v>Brand Seekers</v>
      </c>
      <c r="H6556" s="4">
        <v>41282</v>
      </c>
      <c r="I6556">
        <f>WEEKDAY(Cleaned!$H6556)</f>
        <v>3</v>
      </c>
      <c r="J6556" t="s">
        <v>17</v>
      </c>
      <c r="K6556" s="4">
        <v>22027</v>
      </c>
      <c r="L6556">
        <f>INT(YEARFRAC(Cleaned!$K6556,Cleaned!$H6556,1))</f>
        <v>52</v>
      </c>
      <c r="M6556" t="str">
        <f t="shared" si="205"/>
        <v>Seniors</v>
      </c>
    </row>
    <row r="6557" spans="1:13" x14ac:dyDescent="0.25">
      <c r="A6557">
        <v>16557</v>
      </c>
      <c r="B6557" t="s">
        <v>4033</v>
      </c>
      <c r="C6557" t="s">
        <v>81</v>
      </c>
      <c r="D6557" t="s">
        <v>10</v>
      </c>
      <c r="E6557" t="s">
        <v>11</v>
      </c>
      <c r="F6557" s="35">
        <v>2264.2536</v>
      </c>
      <c r="G6557" t="str">
        <f t="shared" si="204"/>
        <v>Brand Seekers</v>
      </c>
      <c r="H6557" s="4">
        <v>41306</v>
      </c>
      <c r="I6557">
        <f>WEEKDAY(Cleaned!$H6557)</f>
        <v>6</v>
      </c>
      <c r="J6557" t="s">
        <v>12</v>
      </c>
      <c r="K6557" s="4">
        <v>17938</v>
      </c>
      <c r="L6557">
        <f>INT(YEARFRAC(Cleaned!$K6557,Cleaned!$H6557,1))</f>
        <v>63</v>
      </c>
      <c r="M6557" t="str">
        <f t="shared" si="205"/>
        <v>Seniors</v>
      </c>
    </row>
    <row r="6558" spans="1:13" x14ac:dyDescent="0.25">
      <c r="A6558">
        <v>16558</v>
      </c>
      <c r="B6558" t="s">
        <v>4028</v>
      </c>
      <c r="C6558" t="s">
        <v>81</v>
      </c>
      <c r="D6558" t="s">
        <v>10</v>
      </c>
      <c r="E6558" t="s">
        <v>11</v>
      </c>
      <c r="F6558" s="35">
        <v>2410.6266000000001</v>
      </c>
      <c r="G6558" t="str">
        <f t="shared" si="204"/>
        <v>Brand Seekers</v>
      </c>
      <c r="H6558" s="4">
        <v>41319</v>
      </c>
      <c r="I6558">
        <f>WEEKDAY(Cleaned!$H6558)</f>
        <v>5</v>
      </c>
      <c r="J6558" t="s">
        <v>17</v>
      </c>
      <c r="K6558" s="4">
        <v>14134</v>
      </c>
      <c r="L6558">
        <f>INT(YEARFRAC(Cleaned!$K6558,Cleaned!$H6558,1))</f>
        <v>74</v>
      </c>
      <c r="M6558" t="str">
        <f t="shared" si="205"/>
        <v>Elders</v>
      </c>
    </row>
    <row r="6559" spans="1:13" x14ac:dyDescent="0.25">
      <c r="A6559">
        <v>16559</v>
      </c>
      <c r="B6559" t="s">
        <v>4021</v>
      </c>
      <c r="C6559" t="s">
        <v>81</v>
      </c>
      <c r="D6559" t="s">
        <v>10</v>
      </c>
      <c r="E6559" t="s">
        <v>11</v>
      </c>
      <c r="F6559" s="35">
        <v>865.20399999999995</v>
      </c>
      <c r="G6559" t="str">
        <f t="shared" si="204"/>
        <v>Casual Buyers</v>
      </c>
      <c r="H6559" s="4">
        <v>41351</v>
      </c>
      <c r="I6559">
        <f>WEEKDAY(Cleaned!$H6559)</f>
        <v>2</v>
      </c>
      <c r="J6559" t="s">
        <v>15</v>
      </c>
      <c r="K6559" s="4">
        <v>19865</v>
      </c>
      <c r="L6559">
        <f>INT(YEARFRAC(Cleaned!$K6559,Cleaned!$H6559,1))</f>
        <v>58</v>
      </c>
      <c r="M6559" t="str">
        <f t="shared" si="205"/>
        <v>Seniors</v>
      </c>
    </row>
    <row r="6560" spans="1:13" x14ac:dyDescent="0.25">
      <c r="A6560">
        <v>16560</v>
      </c>
      <c r="B6560" t="s">
        <v>4034</v>
      </c>
      <c r="C6560" t="s">
        <v>81</v>
      </c>
      <c r="D6560" t="s">
        <v>10</v>
      </c>
      <c r="E6560" t="s">
        <v>11</v>
      </c>
      <c r="F6560" s="35">
        <v>1105.4834000000001</v>
      </c>
      <c r="G6560" t="str">
        <f t="shared" si="204"/>
        <v>Casual Buyers</v>
      </c>
      <c r="H6560" s="4">
        <v>41367</v>
      </c>
      <c r="I6560">
        <f>WEEKDAY(Cleaned!$H6560)</f>
        <v>4</v>
      </c>
      <c r="J6560" t="s">
        <v>15</v>
      </c>
      <c r="K6560" s="4">
        <v>22890</v>
      </c>
      <c r="L6560">
        <f>INT(YEARFRAC(Cleaned!$K6560,Cleaned!$H6560,1))</f>
        <v>50</v>
      </c>
      <c r="M6560" t="str">
        <f t="shared" si="205"/>
        <v>Seniors</v>
      </c>
    </row>
    <row r="6561" spans="1:13" x14ac:dyDescent="0.25">
      <c r="A6561">
        <v>16561</v>
      </c>
      <c r="B6561" t="s">
        <v>4035</v>
      </c>
      <c r="C6561" t="s">
        <v>81</v>
      </c>
      <c r="D6561" t="s">
        <v>10</v>
      </c>
      <c r="E6561" t="s">
        <v>11</v>
      </c>
      <c r="F6561" s="35">
        <v>2264.2536</v>
      </c>
      <c r="G6561" t="str">
        <f t="shared" si="204"/>
        <v>Brand Seekers</v>
      </c>
      <c r="H6561" s="4">
        <v>41370</v>
      </c>
      <c r="I6561">
        <f>WEEKDAY(Cleaned!$H6561)</f>
        <v>7</v>
      </c>
      <c r="J6561" t="s">
        <v>12</v>
      </c>
      <c r="K6561" s="4">
        <v>23029</v>
      </c>
      <c r="L6561">
        <f>INT(YEARFRAC(Cleaned!$K6561,Cleaned!$H6561,1))</f>
        <v>50</v>
      </c>
      <c r="M6561" t="str">
        <f t="shared" si="205"/>
        <v>Seniors</v>
      </c>
    </row>
    <row r="6562" spans="1:13" x14ac:dyDescent="0.25">
      <c r="A6562">
        <v>16562</v>
      </c>
      <c r="B6562" t="s">
        <v>3872</v>
      </c>
      <c r="C6562" t="s">
        <v>81</v>
      </c>
      <c r="D6562" t="s">
        <v>10</v>
      </c>
      <c r="E6562" t="s">
        <v>11</v>
      </c>
      <c r="F6562" s="35">
        <v>865.20399999999995</v>
      </c>
      <c r="G6562" t="str">
        <f t="shared" si="204"/>
        <v>Casual Buyers</v>
      </c>
      <c r="H6562" s="4">
        <v>41381</v>
      </c>
      <c r="I6562">
        <f>WEEKDAY(Cleaned!$H6562)</f>
        <v>4</v>
      </c>
      <c r="J6562" t="s">
        <v>16</v>
      </c>
      <c r="K6562" s="4">
        <v>18789</v>
      </c>
      <c r="L6562">
        <f>INT(YEARFRAC(Cleaned!$K6562,Cleaned!$H6562,1))</f>
        <v>61</v>
      </c>
      <c r="M6562" t="str">
        <f t="shared" si="205"/>
        <v>Seniors</v>
      </c>
    </row>
    <row r="6563" spans="1:13" x14ac:dyDescent="0.25">
      <c r="A6563">
        <v>16563</v>
      </c>
      <c r="B6563" t="s">
        <v>4036</v>
      </c>
      <c r="C6563" t="s">
        <v>81</v>
      </c>
      <c r="D6563" t="s">
        <v>10</v>
      </c>
      <c r="E6563" t="s">
        <v>11</v>
      </c>
      <c r="F6563" s="35">
        <v>2410.6266000000001</v>
      </c>
      <c r="G6563" t="str">
        <f t="shared" si="204"/>
        <v>Brand Seekers</v>
      </c>
      <c r="H6563" s="4">
        <v>41404</v>
      </c>
      <c r="I6563">
        <f>WEEKDAY(Cleaned!$H6563)</f>
        <v>6</v>
      </c>
      <c r="J6563" t="s">
        <v>13</v>
      </c>
      <c r="K6563" s="4">
        <v>24952</v>
      </c>
      <c r="L6563">
        <f>INT(YEARFRAC(Cleaned!$K6563,Cleaned!$H6563,1))</f>
        <v>45</v>
      </c>
      <c r="M6563" t="str">
        <f t="shared" si="205"/>
        <v>Adult</v>
      </c>
    </row>
    <row r="6564" spans="1:13" x14ac:dyDescent="0.25">
      <c r="A6564">
        <v>16564</v>
      </c>
      <c r="B6564" t="s">
        <v>4037</v>
      </c>
      <c r="C6564" t="s">
        <v>81</v>
      </c>
      <c r="D6564" t="s">
        <v>10</v>
      </c>
      <c r="E6564" t="s">
        <v>11</v>
      </c>
      <c r="F6564" s="35">
        <v>1105.4834000000001</v>
      </c>
      <c r="G6564" t="str">
        <f t="shared" si="204"/>
        <v>Casual Buyers</v>
      </c>
      <c r="H6564" s="4">
        <v>41416</v>
      </c>
      <c r="I6564">
        <f>WEEKDAY(Cleaned!$H6564)</f>
        <v>4</v>
      </c>
      <c r="J6564" t="s">
        <v>14</v>
      </c>
      <c r="K6564" s="4">
        <v>23427</v>
      </c>
      <c r="L6564">
        <f>INT(YEARFRAC(Cleaned!$K6564,Cleaned!$H6564,1))</f>
        <v>49</v>
      </c>
      <c r="M6564" t="str">
        <f t="shared" si="205"/>
        <v>Adult</v>
      </c>
    </row>
    <row r="6565" spans="1:13" x14ac:dyDescent="0.25">
      <c r="A6565">
        <v>16565</v>
      </c>
      <c r="B6565" t="s">
        <v>4038</v>
      </c>
      <c r="C6565" t="s">
        <v>81</v>
      </c>
      <c r="D6565" t="s">
        <v>10</v>
      </c>
      <c r="E6565" t="s">
        <v>11</v>
      </c>
      <c r="F6565" s="35">
        <v>1238.1415</v>
      </c>
      <c r="G6565" t="str">
        <f t="shared" si="204"/>
        <v>Casual Buyers</v>
      </c>
      <c r="H6565" s="4">
        <v>41428</v>
      </c>
      <c r="I6565">
        <f>WEEKDAY(Cleaned!$H6565)</f>
        <v>2</v>
      </c>
      <c r="J6565" t="s">
        <v>16</v>
      </c>
      <c r="K6565" s="4">
        <v>22983</v>
      </c>
      <c r="L6565">
        <f>INT(YEARFRAC(Cleaned!$K6565,Cleaned!$H6565,1))</f>
        <v>50</v>
      </c>
      <c r="M6565" t="str">
        <f t="shared" si="205"/>
        <v>Seniors</v>
      </c>
    </row>
    <row r="6566" spans="1:13" x14ac:dyDescent="0.25">
      <c r="A6566">
        <v>16566</v>
      </c>
      <c r="B6566" t="s">
        <v>3966</v>
      </c>
      <c r="C6566" t="s">
        <v>81</v>
      </c>
      <c r="D6566" t="s">
        <v>10</v>
      </c>
      <c r="E6566" t="s">
        <v>11</v>
      </c>
      <c r="F6566" s="35">
        <v>1297.8004000000001</v>
      </c>
      <c r="G6566" t="str">
        <f t="shared" si="204"/>
        <v>Casual Buyers</v>
      </c>
      <c r="H6566" s="4">
        <v>41433</v>
      </c>
      <c r="I6566">
        <f>WEEKDAY(Cleaned!$H6566)</f>
        <v>7</v>
      </c>
      <c r="J6566" t="s">
        <v>15</v>
      </c>
      <c r="K6566" s="4">
        <v>16974</v>
      </c>
      <c r="L6566">
        <f>INT(YEARFRAC(Cleaned!$K6566,Cleaned!$H6566,1))</f>
        <v>66</v>
      </c>
      <c r="M6566" t="str">
        <f t="shared" si="205"/>
        <v>Elders</v>
      </c>
    </row>
    <row r="6567" spans="1:13" x14ac:dyDescent="0.25">
      <c r="A6567">
        <v>16567</v>
      </c>
      <c r="B6567" t="s">
        <v>4039</v>
      </c>
      <c r="C6567" t="s">
        <v>81</v>
      </c>
      <c r="D6567" t="s">
        <v>10</v>
      </c>
      <c r="E6567" t="s">
        <v>11</v>
      </c>
      <c r="F6567" s="35">
        <v>79.0959</v>
      </c>
      <c r="G6567" t="str">
        <f t="shared" si="204"/>
        <v>Casual Buyers</v>
      </c>
      <c r="H6567" s="4">
        <v>41455</v>
      </c>
      <c r="I6567">
        <f>WEEKDAY(Cleaned!$H6567)</f>
        <v>1</v>
      </c>
      <c r="J6567" t="s">
        <v>15</v>
      </c>
      <c r="K6567" s="4">
        <v>24878</v>
      </c>
      <c r="L6567">
        <f>INT(YEARFRAC(Cleaned!$K6567,Cleaned!$H6567,1))</f>
        <v>45</v>
      </c>
      <c r="M6567" t="str">
        <f t="shared" si="205"/>
        <v>Adult</v>
      </c>
    </row>
    <row r="6568" spans="1:13" x14ac:dyDescent="0.25">
      <c r="A6568">
        <v>16568</v>
      </c>
      <c r="B6568" t="s">
        <v>4040</v>
      </c>
      <c r="C6568" t="s">
        <v>81</v>
      </c>
      <c r="D6568" t="s">
        <v>10</v>
      </c>
      <c r="E6568" t="s">
        <v>11</v>
      </c>
      <c r="F6568" s="35">
        <v>159.63939999999999</v>
      </c>
      <c r="G6568" t="str">
        <f t="shared" si="204"/>
        <v>Casual Buyers</v>
      </c>
      <c r="H6568" s="4">
        <v>41455</v>
      </c>
      <c r="I6568">
        <f>WEEKDAY(Cleaned!$H6568)</f>
        <v>1</v>
      </c>
      <c r="J6568" t="s">
        <v>15</v>
      </c>
      <c r="K6568" s="4">
        <v>25939</v>
      </c>
      <c r="L6568">
        <f>INT(YEARFRAC(Cleaned!$K6568,Cleaned!$H6568,1))</f>
        <v>42</v>
      </c>
      <c r="M6568" t="str">
        <f t="shared" si="205"/>
        <v>Adult</v>
      </c>
    </row>
    <row r="6569" spans="1:13" x14ac:dyDescent="0.25">
      <c r="A6569">
        <v>16569</v>
      </c>
      <c r="B6569" t="s">
        <v>4041</v>
      </c>
      <c r="C6569" t="s">
        <v>81</v>
      </c>
      <c r="D6569" t="s">
        <v>10</v>
      </c>
      <c r="E6569" t="s">
        <v>11</v>
      </c>
      <c r="F6569" s="35">
        <v>44.177900000000001</v>
      </c>
      <c r="G6569" t="str">
        <f t="shared" si="204"/>
        <v>Casual Buyers</v>
      </c>
      <c r="H6569" s="4">
        <v>41461</v>
      </c>
      <c r="I6569">
        <f>WEEKDAY(Cleaned!$H6569)</f>
        <v>7</v>
      </c>
      <c r="J6569" t="s">
        <v>16</v>
      </c>
      <c r="K6569" s="4">
        <v>20765</v>
      </c>
      <c r="L6569">
        <f>INT(YEARFRAC(Cleaned!$K6569,Cleaned!$H6569,1))</f>
        <v>56</v>
      </c>
      <c r="M6569" t="str">
        <f t="shared" si="205"/>
        <v>Seniors</v>
      </c>
    </row>
    <row r="6570" spans="1:13" x14ac:dyDescent="0.25">
      <c r="A6570">
        <v>16570</v>
      </c>
      <c r="B6570" t="s">
        <v>4042</v>
      </c>
      <c r="C6570" t="s">
        <v>81</v>
      </c>
      <c r="D6570" t="s">
        <v>10</v>
      </c>
      <c r="E6570" t="s">
        <v>11</v>
      </c>
      <c r="F6570" s="35">
        <v>8.0443999999999996</v>
      </c>
      <c r="G6570" t="str">
        <f t="shared" si="204"/>
        <v>Casual Buyers</v>
      </c>
      <c r="H6570" s="4">
        <v>41469</v>
      </c>
      <c r="I6570">
        <f>WEEKDAY(Cleaned!$H6570)</f>
        <v>1</v>
      </c>
      <c r="J6570" t="s">
        <v>20</v>
      </c>
      <c r="K6570" s="4">
        <v>22359</v>
      </c>
      <c r="L6570">
        <f>INT(YEARFRAC(Cleaned!$K6570,Cleaned!$H6570,1))</f>
        <v>52</v>
      </c>
      <c r="M6570" t="str">
        <f t="shared" si="205"/>
        <v>Seniors</v>
      </c>
    </row>
    <row r="6571" spans="1:13" x14ac:dyDescent="0.25">
      <c r="A6571">
        <v>16571</v>
      </c>
      <c r="B6571" t="s">
        <v>4043</v>
      </c>
      <c r="C6571" t="s">
        <v>81</v>
      </c>
      <c r="D6571" t="s">
        <v>10</v>
      </c>
      <c r="E6571" t="s">
        <v>11</v>
      </c>
      <c r="F6571" s="35">
        <v>2574.6279</v>
      </c>
      <c r="G6571" t="str">
        <f t="shared" si="204"/>
        <v>Brand Seekers</v>
      </c>
      <c r="H6571" s="4">
        <v>41471</v>
      </c>
      <c r="I6571">
        <f>WEEKDAY(Cleaned!$H6571)</f>
        <v>3</v>
      </c>
      <c r="J6571" t="s">
        <v>16</v>
      </c>
      <c r="K6571" s="4">
        <v>18589</v>
      </c>
      <c r="L6571">
        <f>INT(YEARFRAC(Cleaned!$K6571,Cleaned!$H6571,1))</f>
        <v>62</v>
      </c>
      <c r="M6571" t="str">
        <f t="shared" si="205"/>
        <v>Seniors</v>
      </c>
    </row>
    <row r="6572" spans="1:13" x14ac:dyDescent="0.25">
      <c r="A6572">
        <v>16572</v>
      </c>
      <c r="B6572" t="s">
        <v>4025</v>
      </c>
      <c r="C6572" t="s">
        <v>81</v>
      </c>
      <c r="D6572" t="s">
        <v>10</v>
      </c>
      <c r="E6572" t="s">
        <v>11</v>
      </c>
      <c r="F6572" s="35">
        <v>70.686899999999994</v>
      </c>
      <c r="G6572" t="str">
        <f t="shared" si="204"/>
        <v>Casual Buyers</v>
      </c>
      <c r="H6572" s="4">
        <v>41475</v>
      </c>
      <c r="I6572">
        <f>WEEKDAY(Cleaned!$H6572)</f>
        <v>7</v>
      </c>
      <c r="J6572" t="s">
        <v>12</v>
      </c>
      <c r="K6572" s="4">
        <v>21432</v>
      </c>
      <c r="L6572">
        <f>INT(YEARFRAC(Cleaned!$K6572,Cleaned!$H6572,1))</f>
        <v>54</v>
      </c>
      <c r="M6572" t="str">
        <f t="shared" si="205"/>
        <v>Seniors</v>
      </c>
    </row>
    <row r="6573" spans="1:13" x14ac:dyDescent="0.25">
      <c r="A6573">
        <v>16573</v>
      </c>
      <c r="B6573" t="s">
        <v>3865</v>
      </c>
      <c r="C6573" t="s">
        <v>81</v>
      </c>
      <c r="D6573" t="s">
        <v>10</v>
      </c>
      <c r="E6573" t="s">
        <v>11</v>
      </c>
      <c r="F6573" s="35">
        <v>59.658999999999999</v>
      </c>
      <c r="G6573" t="str">
        <f t="shared" si="204"/>
        <v>Casual Buyers</v>
      </c>
      <c r="H6573" s="4">
        <v>41476</v>
      </c>
      <c r="I6573">
        <f>WEEKDAY(Cleaned!$H6573)</f>
        <v>1</v>
      </c>
      <c r="J6573" t="s">
        <v>16</v>
      </c>
      <c r="K6573" s="4">
        <v>13311</v>
      </c>
      <c r="L6573">
        <f>INT(YEARFRAC(Cleaned!$K6573,Cleaned!$H6573,1))</f>
        <v>77</v>
      </c>
      <c r="M6573" t="str">
        <f t="shared" si="205"/>
        <v>Elders</v>
      </c>
    </row>
    <row r="6574" spans="1:13" x14ac:dyDescent="0.25">
      <c r="A6574">
        <v>16574</v>
      </c>
      <c r="B6574" t="s">
        <v>4044</v>
      </c>
      <c r="C6574" t="s">
        <v>81</v>
      </c>
      <c r="D6574" t="s">
        <v>10</v>
      </c>
      <c r="E6574" t="s">
        <v>11</v>
      </c>
      <c r="F6574" s="35">
        <v>69.5929</v>
      </c>
      <c r="G6574" t="str">
        <f t="shared" si="204"/>
        <v>Casual Buyers</v>
      </c>
      <c r="H6574" s="4">
        <v>41480</v>
      </c>
      <c r="I6574">
        <f>WEEKDAY(Cleaned!$H6574)</f>
        <v>5</v>
      </c>
      <c r="J6574" t="s">
        <v>12</v>
      </c>
      <c r="K6574" s="4">
        <v>20275</v>
      </c>
      <c r="L6574">
        <f>INT(YEARFRAC(Cleaned!$K6574,Cleaned!$H6574,1))</f>
        <v>58</v>
      </c>
      <c r="M6574" t="str">
        <f t="shared" si="205"/>
        <v>Seniors</v>
      </c>
    </row>
    <row r="6575" spans="1:13" x14ac:dyDescent="0.25">
      <c r="A6575">
        <v>16575</v>
      </c>
      <c r="B6575" t="s">
        <v>4045</v>
      </c>
      <c r="C6575" t="s">
        <v>81</v>
      </c>
      <c r="D6575" t="s">
        <v>10</v>
      </c>
      <c r="E6575" t="s">
        <v>11</v>
      </c>
      <c r="F6575" s="35">
        <v>46.7194</v>
      </c>
      <c r="G6575" t="str">
        <f t="shared" si="204"/>
        <v>Casual Buyers</v>
      </c>
      <c r="H6575" s="4">
        <v>41499</v>
      </c>
      <c r="I6575">
        <f>WEEKDAY(Cleaned!$H6575)</f>
        <v>3</v>
      </c>
      <c r="J6575" t="s">
        <v>16</v>
      </c>
      <c r="K6575" s="4">
        <v>24153</v>
      </c>
      <c r="L6575">
        <f>INT(YEARFRAC(Cleaned!$K6575,Cleaned!$H6575,1))</f>
        <v>47</v>
      </c>
      <c r="M6575" t="str">
        <f t="shared" si="205"/>
        <v>Adult</v>
      </c>
    </row>
    <row r="6576" spans="1:13" x14ac:dyDescent="0.25">
      <c r="A6576">
        <v>16576</v>
      </c>
      <c r="B6576" t="s">
        <v>4013</v>
      </c>
      <c r="C6576" t="s">
        <v>81</v>
      </c>
      <c r="D6576" t="s">
        <v>10</v>
      </c>
      <c r="E6576" t="s">
        <v>11</v>
      </c>
      <c r="F6576" s="35">
        <v>129.79329999999999</v>
      </c>
      <c r="G6576" t="str">
        <f t="shared" si="204"/>
        <v>Casual Buyers</v>
      </c>
      <c r="H6576" s="4">
        <v>41503</v>
      </c>
      <c r="I6576">
        <f>WEEKDAY(Cleaned!$H6576)</f>
        <v>7</v>
      </c>
      <c r="J6576" t="s">
        <v>12</v>
      </c>
      <c r="K6576" s="4">
        <v>22449</v>
      </c>
      <c r="L6576">
        <f>INT(YEARFRAC(Cleaned!$K6576,Cleaned!$H6576,1))</f>
        <v>52</v>
      </c>
      <c r="M6576" t="str">
        <f t="shared" si="205"/>
        <v>Seniors</v>
      </c>
    </row>
    <row r="6577" spans="1:13" x14ac:dyDescent="0.25">
      <c r="A6577">
        <v>16577</v>
      </c>
      <c r="B6577" t="s">
        <v>4046</v>
      </c>
      <c r="C6577" t="s">
        <v>81</v>
      </c>
      <c r="D6577" t="s">
        <v>10</v>
      </c>
      <c r="E6577" t="s">
        <v>11</v>
      </c>
      <c r="F6577" s="35">
        <v>60.752899999999997</v>
      </c>
      <c r="G6577" t="str">
        <f t="shared" si="204"/>
        <v>Casual Buyers</v>
      </c>
      <c r="H6577" s="4">
        <v>41504</v>
      </c>
      <c r="I6577">
        <f>WEEKDAY(Cleaned!$H6577)</f>
        <v>1</v>
      </c>
      <c r="J6577" t="s">
        <v>13</v>
      </c>
      <c r="K6577" s="4">
        <v>28637</v>
      </c>
      <c r="L6577">
        <f>INT(YEARFRAC(Cleaned!$K6577,Cleaned!$H6577,1))</f>
        <v>35</v>
      </c>
      <c r="M6577" t="str">
        <f t="shared" si="205"/>
        <v>Adult</v>
      </c>
    </row>
    <row r="6578" spans="1:13" x14ac:dyDescent="0.25">
      <c r="A6578">
        <v>16578</v>
      </c>
      <c r="B6578" t="s">
        <v>3926</v>
      </c>
      <c r="C6578" t="s">
        <v>81</v>
      </c>
      <c r="D6578" t="s">
        <v>10</v>
      </c>
      <c r="E6578" t="s">
        <v>11</v>
      </c>
      <c r="F6578" s="35">
        <v>38.5535</v>
      </c>
      <c r="G6578" t="str">
        <f t="shared" si="204"/>
        <v>Casual Buyers</v>
      </c>
      <c r="H6578" s="4">
        <v>41505</v>
      </c>
      <c r="I6578">
        <f>WEEKDAY(Cleaned!$H6578)</f>
        <v>2</v>
      </c>
      <c r="J6578" t="s">
        <v>12</v>
      </c>
      <c r="K6578" s="4">
        <v>22929</v>
      </c>
      <c r="L6578">
        <f>INT(YEARFRAC(Cleaned!$K6578,Cleaned!$H6578,1))</f>
        <v>50</v>
      </c>
      <c r="M6578" t="str">
        <f t="shared" si="205"/>
        <v>Seniors</v>
      </c>
    </row>
    <row r="6579" spans="1:13" x14ac:dyDescent="0.25">
      <c r="A6579">
        <v>16579</v>
      </c>
      <c r="B6579" t="s">
        <v>4047</v>
      </c>
      <c r="C6579" t="s">
        <v>81</v>
      </c>
      <c r="D6579" t="s">
        <v>10</v>
      </c>
      <c r="E6579" t="s">
        <v>11</v>
      </c>
      <c r="F6579" s="35">
        <v>79.526899999999998</v>
      </c>
      <c r="G6579" t="str">
        <f t="shared" si="204"/>
        <v>Casual Buyers</v>
      </c>
      <c r="H6579" s="4">
        <v>41508</v>
      </c>
      <c r="I6579">
        <f>WEEKDAY(Cleaned!$H6579)</f>
        <v>5</v>
      </c>
      <c r="J6579" t="s">
        <v>16</v>
      </c>
      <c r="K6579" s="4">
        <v>18896</v>
      </c>
      <c r="L6579">
        <f>INT(YEARFRAC(Cleaned!$K6579,Cleaned!$H6579,1))</f>
        <v>61</v>
      </c>
      <c r="M6579" t="str">
        <f t="shared" si="205"/>
        <v>Seniors</v>
      </c>
    </row>
    <row r="6580" spans="1:13" x14ac:dyDescent="0.25">
      <c r="A6580">
        <v>16580</v>
      </c>
      <c r="B6580" t="s">
        <v>4048</v>
      </c>
      <c r="C6580" t="s">
        <v>81</v>
      </c>
      <c r="D6580" t="s">
        <v>10</v>
      </c>
      <c r="E6580" t="s">
        <v>11</v>
      </c>
      <c r="F6580" s="35">
        <v>11.039</v>
      </c>
      <c r="G6580" t="str">
        <f t="shared" si="204"/>
        <v>Casual Buyers</v>
      </c>
      <c r="H6580" s="4">
        <v>41512</v>
      </c>
      <c r="I6580">
        <f>WEEKDAY(Cleaned!$H6580)</f>
        <v>2</v>
      </c>
      <c r="J6580" t="s">
        <v>16</v>
      </c>
      <c r="K6580" s="4">
        <v>29001</v>
      </c>
      <c r="L6580">
        <f>INT(YEARFRAC(Cleaned!$K6580,Cleaned!$H6580,1))</f>
        <v>34</v>
      </c>
      <c r="M6580" t="str">
        <f t="shared" si="205"/>
        <v>Young Adult</v>
      </c>
    </row>
    <row r="6581" spans="1:13" x14ac:dyDescent="0.25">
      <c r="A6581">
        <v>16581</v>
      </c>
      <c r="B6581" t="s">
        <v>4049</v>
      </c>
      <c r="C6581" t="s">
        <v>81</v>
      </c>
      <c r="D6581" t="s">
        <v>10</v>
      </c>
      <c r="E6581" t="s">
        <v>11</v>
      </c>
      <c r="F6581" s="35">
        <v>15.447900000000001</v>
      </c>
      <c r="G6581" t="str">
        <f t="shared" si="204"/>
        <v>Casual Buyers</v>
      </c>
      <c r="H6581" s="4">
        <v>41516</v>
      </c>
      <c r="I6581">
        <f>WEEKDAY(Cleaned!$H6581)</f>
        <v>6</v>
      </c>
      <c r="J6581" t="s">
        <v>14</v>
      </c>
      <c r="K6581" s="4">
        <v>26488</v>
      </c>
      <c r="L6581">
        <f>INT(YEARFRAC(Cleaned!$K6581,Cleaned!$H6581,1))</f>
        <v>41</v>
      </c>
      <c r="M6581" t="str">
        <f t="shared" si="205"/>
        <v>Adult</v>
      </c>
    </row>
    <row r="6582" spans="1:13" x14ac:dyDescent="0.25">
      <c r="A6582">
        <v>16582</v>
      </c>
      <c r="B6582" t="s">
        <v>3784</v>
      </c>
      <c r="C6582" t="s">
        <v>81</v>
      </c>
      <c r="D6582" t="s">
        <v>10</v>
      </c>
      <c r="E6582" t="s">
        <v>11</v>
      </c>
      <c r="F6582" s="35">
        <v>24.2879</v>
      </c>
      <c r="G6582" t="str">
        <f t="shared" si="204"/>
        <v>Casual Buyers</v>
      </c>
      <c r="H6582" s="4">
        <v>41523</v>
      </c>
      <c r="I6582">
        <f>WEEKDAY(Cleaned!$H6582)</f>
        <v>6</v>
      </c>
      <c r="J6582" t="s">
        <v>18</v>
      </c>
      <c r="K6582" s="4">
        <v>27366</v>
      </c>
      <c r="L6582">
        <f>INT(YEARFRAC(Cleaned!$K6582,Cleaned!$H6582,1))</f>
        <v>38</v>
      </c>
      <c r="M6582" t="str">
        <f t="shared" si="205"/>
        <v>Adult</v>
      </c>
    </row>
    <row r="6583" spans="1:13" x14ac:dyDescent="0.25">
      <c r="A6583">
        <v>16583</v>
      </c>
      <c r="B6583" t="s">
        <v>4050</v>
      </c>
      <c r="C6583" t="s">
        <v>81</v>
      </c>
      <c r="D6583" t="s">
        <v>10</v>
      </c>
      <c r="E6583" t="s">
        <v>11</v>
      </c>
      <c r="F6583" s="35">
        <v>2637.5686999999998</v>
      </c>
      <c r="G6583" t="str">
        <f t="shared" si="204"/>
        <v>Brand Seekers</v>
      </c>
      <c r="H6583" s="4">
        <v>41525</v>
      </c>
      <c r="I6583">
        <f>WEEKDAY(Cleaned!$H6583)</f>
        <v>1</v>
      </c>
      <c r="J6583" t="s">
        <v>14</v>
      </c>
      <c r="K6583" s="4">
        <v>28817</v>
      </c>
      <c r="L6583">
        <f>INT(YEARFRAC(Cleaned!$K6583,Cleaned!$H6583,1))</f>
        <v>34</v>
      </c>
      <c r="M6583" t="str">
        <f t="shared" si="205"/>
        <v>Young Adult</v>
      </c>
    </row>
    <row r="6584" spans="1:13" x14ac:dyDescent="0.25">
      <c r="A6584">
        <v>16584</v>
      </c>
      <c r="B6584" t="s">
        <v>4051</v>
      </c>
      <c r="C6584" t="s">
        <v>81</v>
      </c>
      <c r="D6584" t="s">
        <v>10</v>
      </c>
      <c r="E6584" t="s">
        <v>11</v>
      </c>
      <c r="F6584" s="35">
        <v>88.919399999999996</v>
      </c>
      <c r="G6584" t="str">
        <f t="shared" si="204"/>
        <v>Casual Buyers</v>
      </c>
      <c r="H6584" s="4">
        <v>41527</v>
      </c>
      <c r="I6584">
        <f>WEEKDAY(Cleaned!$H6584)</f>
        <v>3</v>
      </c>
      <c r="J6584" t="s">
        <v>12</v>
      </c>
      <c r="K6584" s="4">
        <v>28441</v>
      </c>
      <c r="L6584">
        <f>INT(YEARFRAC(Cleaned!$K6584,Cleaned!$H6584,1))</f>
        <v>35</v>
      </c>
      <c r="M6584" t="str">
        <f t="shared" si="205"/>
        <v>Adult</v>
      </c>
    </row>
    <row r="6585" spans="1:13" x14ac:dyDescent="0.25">
      <c r="A6585">
        <v>16585</v>
      </c>
      <c r="B6585" t="s">
        <v>4052</v>
      </c>
      <c r="C6585" t="s">
        <v>81</v>
      </c>
      <c r="D6585" t="s">
        <v>10</v>
      </c>
      <c r="E6585" t="s">
        <v>11</v>
      </c>
      <c r="F6585" s="35">
        <v>32.575400000000002</v>
      </c>
      <c r="G6585" t="str">
        <f t="shared" si="204"/>
        <v>Casual Buyers</v>
      </c>
      <c r="H6585" s="4">
        <v>41530</v>
      </c>
      <c r="I6585">
        <f>WEEKDAY(Cleaned!$H6585)</f>
        <v>6</v>
      </c>
      <c r="J6585" t="s">
        <v>16</v>
      </c>
      <c r="K6585" s="4">
        <v>18851</v>
      </c>
      <c r="L6585">
        <f>INT(YEARFRAC(Cleaned!$K6585,Cleaned!$H6585,1))</f>
        <v>62</v>
      </c>
      <c r="M6585" t="str">
        <f t="shared" si="205"/>
        <v>Seniors</v>
      </c>
    </row>
    <row r="6586" spans="1:13" x14ac:dyDescent="0.25">
      <c r="A6586">
        <v>16586</v>
      </c>
      <c r="B6586" t="s">
        <v>3866</v>
      </c>
      <c r="C6586" t="s">
        <v>81</v>
      </c>
      <c r="D6586" t="s">
        <v>10</v>
      </c>
      <c r="E6586" t="s">
        <v>11</v>
      </c>
      <c r="F6586" s="35">
        <v>40.078400000000002</v>
      </c>
      <c r="G6586" t="str">
        <f t="shared" si="204"/>
        <v>Casual Buyers</v>
      </c>
      <c r="H6586" s="4">
        <v>41536</v>
      </c>
      <c r="I6586">
        <f>WEEKDAY(Cleaned!$H6586)</f>
        <v>5</v>
      </c>
      <c r="J6586" t="s">
        <v>17</v>
      </c>
      <c r="K6586" s="4">
        <v>17547</v>
      </c>
      <c r="L6586">
        <f>INT(YEARFRAC(Cleaned!$K6586,Cleaned!$H6586,1))</f>
        <v>65</v>
      </c>
      <c r="M6586" t="str">
        <f t="shared" si="205"/>
        <v>Elders</v>
      </c>
    </row>
    <row r="6587" spans="1:13" x14ac:dyDescent="0.25">
      <c r="A6587">
        <v>16587</v>
      </c>
      <c r="B6587" t="s">
        <v>3784</v>
      </c>
      <c r="C6587" t="s">
        <v>81</v>
      </c>
      <c r="D6587" t="s">
        <v>10</v>
      </c>
      <c r="E6587" t="s">
        <v>11</v>
      </c>
      <c r="F6587" s="35">
        <v>127.0308</v>
      </c>
      <c r="G6587" t="str">
        <f t="shared" si="204"/>
        <v>Casual Buyers</v>
      </c>
      <c r="H6587" s="4">
        <v>41546</v>
      </c>
      <c r="I6587">
        <f>WEEKDAY(Cleaned!$H6587)</f>
        <v>1</v>
      </c>
      <c r="J6587" t="s">
        <v>18</v>
      </c>
      <c r="K6587" s="4">
        <v>27366</v>
      </c>
      <c r="L6587">
        <f>INT(YEARFRAC(Cleaned!$K6587,Cleaned!$H6587,1))</f>
        <v>38</v>
      </c>
      <c r="M6587" t="str">
        <f t="shared" si="205"/>
        <v>Adult</v>
      </c>
    </row>
    <row r="6588" spans="1:13" x14ac:dyDescent="0.25">
      <c r="A6588">
        <v>16588</v>
      </c>
      <c r="B6588" t="s">
        <v>4053</v>
      </c>
      <c r="C6588" t="s">
        <v>81</v>
      </c>
      <c r="D6588" t="s">
        <v>10</v>
      </c>
      <c r="E6588" t="s">
        <v>11</v>
      </c>
      <c r="F6588" s="35">
        <v>2586.7386999999999</v>
      </c>
      <c r="G6588" t="str">
        <f t="shared" si="204"/>
        <v>Brand Seekers</v>
      </c>
      <c r="H6588" s="4">
        <v>41549</v>
      </c>
      <c r="I6588">
        <f>WEEKDAY(Cleaned!$H6588)</f>
        <v>4</v>
      </c>
      <c r="J6588" t="s">
        <v>16</v>
      </c>
      <c r="K6588" s="4">
        <v>17768</v>
      </c>
      <c r="L6588">
        <f>INT(YEARFRAC(Cleaned!$K6588,Cleaned!$H6588,1))</f>
        <v>65</v>
      </c>
      <c r="M6588" t="str">
        <f t="shared" si="205"/>
        <v>Elders</v>
      </c>
    </row>
    <row r="6589" spans="1:13" x14ac:dyDescent="0.25">
      <c r="A6589">
        <v>16589</v>
      </c>
      <c r="B6589" t="s">
        <v>4054</v>
      </c>
      <c r="C6589" t="s">
        <v>81</v>
      </c>
      <c r="D6589" t="s">
        <v>10</v>
      </c>
      <c r="E6589" t="s">
        <v>11</v>
      </c>
      <c r="F6589" s="35">
        <v>658.53579999999999</v>
      </c>
      <c r="G6589" t="str">
        <f t="shared" si="204"/>
        <v>Casual Buyers</v>
      </c>
      <c r="H6589" s="4">
        <v>41553</v>
      </c>
      <c r="I6589">
        <f>WEEKDAY(Cleaned!$H6589)</f>
        <v>1</v>
      </c>
      <c r="J6589" t="s">
        <v>18</v>
      </c>
      <c r="K6589" s="4">
        <v>25979</v>
      </c>
      <c r="L6589">
        <f>INT(YEARFRAC(Cleaned!$K6589,Cleaned!$H6589,1))</f>
        <v>42</v>
      </c>
      <c r="M6589" t="str">
        <f t="shared" si="205"/>
        <v>Adult</v>
      </c>
    </row>
    <row r="6590" spans="1:13" x14ac:dyDescent="0.25">
      <c r="A6590">
        <v>16590</v>
      </c>
      <c r="B6590" t="s">
        <v>4055</v>
      </c>
      <c r="C6590" t="s">
        <v>81</v>
      </c>
      <c r="D6590" t="s">
        <v>10</v>
      </c>
      <c r="E6590" t="s">
        <v>11</v>
      </c>
      <c r="F6590" s="35">
        <v>596.68899999999996</v>
      </c>
      <c r="G6590" t="str">
        <f t="shared" si="204"/>
        <v>Casual Buyers</v>
      </c>
      <c r="H6590" s="4">
        <v>41555</v>
      </c>
      <c r="I6590">
        <f>WEEKDAY(Cleaned!$H6590)</f>
        <v>3</v>
      </c>
      <c r="J6590" t="s">
        <v>13</v>
      </c>
      <c r="K6590" s="4">
        <v>23481</v>
      </c>
      <c r="L6590">
        <f>INT(YEARFRAC(Cleaned!$K6590,Cleaned!$H6590,1))</f>
        <v>49</v>
      </c>
      <c r="M6590" t="str">
        <f t="shared" si="205"/>
        <v>Adult</v>
      </c>
    </row>
    <row r="6591" spans="1:13" x14ac:dyDescent="0.25">
      <c r="A6591">
        <v>16591</v>
      </c>
      <c r="B6591" t="s">
        <v>4056</v>
      </c>
      <c r="C6591" t="s">
        <v>81</v>
      </c>
      <c r="D6591" t="s">
        <v>10</v>
      </c>
      <c r="E6591" t="s">
        <v>11</v>
      </c>
      <c r="F6591" s="35">
        <v>80.620800000000003</v>
      </c>
      <c r="G6591" t="str">
        <f t="shared" si="204"/>
        <v>Casual Buyers</v>
      </c>
      <c r="H6591" s="4">
        <v>41561</v>
      </c>
      <c r="I6591">
        <f>WEEKDAY(Cleaned!$H6591)</f>
        <v>2</v>
      </c>
      <c r="J6591" t="s">
        <v>12</v>
      </c>
      <c r="K6591" s="4">
        <v>19769</v>
      </c>
      <c r="L6591">
        <f>INT(YEARFRAC(Cleaned!$K6591,Cleaned!$H6591,1))</f>
        <v>59</v>
      </c>
      <c r="M6591" t="str">
        <f t="shared" si="205"/>
        <v>Seniors</v>
      </c>
    </row>
    <row r="6592" spans="1:13" x14ac:dyDescent="0.25">
      <c r="A6592">
        <v>16592</v>
      </c>
      <c r="B6592" t="s">
        <v>4057</v>
      </c>
      <c r="C6592" t="s">
        <v>81</v>
      </c>
      <c r="D6592" t="s">
        <v>10</v>
      </c>
      <c r="E6592" t="s">
        <v>11</v>
      </c>
      <c r="F6592" s="35">
        <v>44.177900000000001</v>
      </c>
      <c r="G6592" t="str">
        <f t="shared" si="204"/>
        <v>Casual Buyers</v>
      </c>
      <c r="H6592" s="4">
        <v>41563</v>
      </c>
      <c r="I6592">
        <f>WEEKDAY(Cleaned!$H6592)</f>
        <v>4</v>
      </c>
      <c r="J6592" t="s">
        <v>14</v>
      </c>
      <c r="K6592" s="4">
        <v>21058</v>
      </c>
      <c r="L6592">
        <f>INT(YEARFRAC(Cleaned!$K6592,Cleaned!$H6592,1))</f>
        <v>56</v>
      </c>
      <c r="M6592" t="str">
        <f t="shared" si="205"/>
        <v>Seniors</v>
      </c>
    </row>
    <row r="6593" spans="1:13" x14ac:dyDescent="0.25">
      <c r="A6593">
        <v>16593</v>
      </c>
      <c r="B6593" t="s">
        <v>4058</v>
      </c>
      <c r="C6593" t="s">
        <v>81</v>
      </c>
      <c r="D6593" t="s">
        <v>10</v>
      </c>
      <c r="E6593" t="s">
        <v>11</v>
      </c>
      <c r="F6593" s="35">
        <v>77.316900000000004</v>
      </c>
      <c r="G6593" t="str">
        <f t="shared" si="204"/>
        <v>Casual Buyers</v>
      </c>
      <c r="H6593" s="4">
        <v>41565</v>
      </c>
      <c r="I6593">
        <f>WEEKDAY(Cleaned!$H6593)</f>
        <v>6</v>
      </c>
      <c r="J6593" t="s">
        <v>18</v>
      </c>
      <c r="K6593" s="4">
        <v>20001</v>
      </c>
      <c r="L6593">
        <f>INT(YEARFRAC(Cleaned!$K6593,Cleaned!$H6593,1))</f>
        <v>59</v>
      </c>
      <c r="M6593" t="str">
        <f t="shared" si="205"/>
        <v>Seniors</v>
      </c>
    </row>
    <row r="6594" spans="1:13" x14ac:dyDescent="0.25">
      <c r="A6594">
        <v>16594</v>
      </c>
      <c r="B6594" t="s">
        <v>4059</v>
      </c>
      <c r="C6594" t="s">
        <v>81</v>
      </c>
      <c r="D6594" t="s">
        <v>10</v>
      </c>
      <c r="E6594" t="s">
        <v>11</v>
      </c>
      <c r="F6594" s="35">
        <v>5.5140000000000002</v>
      </c>
      <c r="G6594" t="str">
        <f t="shared" ref="G6594:G6657" si="206">IF(F6594&lt;=1500,"Casual Buyers",IF(F6594&gt;=1501,"Brand Seekers",IF(F6594&gt;2500,"Convinced Seekers")))</f>
        <v>Casual Buyers</v>
      </c>
      <c r="H6594" s="4">
        <v>41566</v>
      </c>
      <c r="I6594">
        <f>WEEKDAY(Cleaned!$H6594)</f>
        <v>7</v>
      </c>
      <c r="J6594" t="s">
        <v>15</v>
      </c>
      <c r="K6594" s="4">
        <v>22438</v>
      </c>
      <c r="L6594">
        <f>INT(YEARFRAC(Cleaned!$K6594,Cleaned!$H6594,1))</f>
        <v>52</v>
      </c>
      <c r="M6594" t="str">
        <f t="shared" ref="M6594:M6657" si="207">IF(L6594&lt;=19,"Teenager",IF(L6594&lt;=34,"Young Adult",IF(L6594&lt;=49,"Adult",IF(L6594&lt;=64,"Seniors",IF(L6594&gt;=65,"Elders")))))</f>
        <v>Seniors</v>
      </c>
    </row>
    <row r="6595" spans="1:13" x14ac:dyDescent="0.25">
      <c r="A6595">
        <v>16595</v>
      </c>
      <c r="B6595" t="s">
        <v>4060</v>
      </c>
      <c r="C6595" t="s">
        <v>81</v>
      </c>
      <c r="D6595" t="s">
        <v>10</v>
      </c>
      <c r="E6595" t="s">
        <v>11</v>
      </c>
      <c r="F6595" s="35">
        <v>668.75710000000004</v>
      </c>
      <c r="G6595" t="str">
        <f t="shared" si="206"/>
        <v>Casual Buyers</v>
      </c>
      <c r="H6595" s="4">
        <v>41568</v>
      </c>
      <c r="I6595">
        <f>WEEKDAY(Cleaned!$H6595)</f>
        <v>2</v>
      </c>
      <c r="J6595" t="s">
        <v>14</v>
      </c>
      <c r="K6595" s="4">
        <v>24032</v>
      </c>
      <c r="L6595">
        <f>INT(YEARFRAC(Cleaned!$K6595,Cleaned!$H6595,1))</f>
        <v>48</v>
      </c>
      <c r="M6595" t="str">
        <f t="shared" si="207"/>
        <v>Adult</v>
      </c>
    </row>
    <row r="6596" spans="1:13" x14ac:dyDescent="0.25">
      <c r="A6596">
        <v>16596</v>
      </c>
      <c r="B6596" t="s">
        <v>4061</v>
      </c>
      <c r="C6596" t="s">
        <v>81</v>
      </c>
      <c r="D6596" t="s">
        <v>10</v>
      </c>
      <c r="E6596" t="s">
        <v>11</v>
      </c>
      <c r="F6596" s="35">
        <v>77.338999999999999</v>
      </c>
      <c r="G6596" t="str">
        <f t="shared" si="206"/>
        <v>Casual Buyers</v>
      </c>
      <c r="H6596" s="4">
        <v>41570</v>
      </c>
      <c r="I6596">
        <f>WEEKDAY(Cleaned!$H6596)</f>
        <v>4</v>
      </c>
      <c r="J6596" t="s">
        <v>14</v>
      </c>
      <c r="K6596" s="4">
        <v>27403</v>
      </c>
      <c r="L6596">
        <f>INT(YEARFRAC(Cleaned!$K6596,Cleaned!$H6596,1))</f>
        <v>38</v>
      </c>
      <c r="M6596" t="str">
        <f t="shared" si="207"/>
        <v>Adult</v>
      </c>
    </row>
    <row r="6597" spans="1:13" x14ac:dyDescent="0.25">
      <c r="A6597">
        <v>16597</v>
      </c>
      <c r="B6597" t="s">
        <v>3897</v>
      </c>
      <c r="C6597" t="s">
        <v>81</v>
      </c>
      <c r="D6597" t="s">
        <v>10</v>
      </c>
      <c r="E6597" t="s">
        <v>11</v>
      </c>
      <c r="F6597" s="35">
        <v>1352.3432</v>
      </c>
      <c r="G6597" t="str">
        <f t="shared" si="206"/>
        <v>Casual Buyers</v>
      </c>
      <c r="H6597" s="4">
        <v>41575</v>
      </c>
      <c r="I6597">
        <f>WEEKDAY(Cleaned!$H6597)</f>
        <v>2</v>
      </c>
      <c r="J6597" t="s">
        <v>12</v>
      </c>
      <c r="K6597" s="4">
        <v>8938</v>
      </c>
      <c r="L6597">
        <f>INT(YEARFRAC(Cleaned!$K6597,Cleaned!$H6597,1))</f>
        <v>89</v>
      </c>
      <c r="M6597" t="str">
        <f t="shared" si="207"/>
        <v>Elders</v>
      </c>
    </row>
    <row r="6598" spans="1:13" x14ac:dyDescent="0.25">
      <c r="A6598">
        <v>16598</v>
      </c>
      <c r="B6598" t="s">
        <v>4062</v>
      </c>
      <c r="C6598" t="s">
        <v>81</v>
      </c>
      <c r="D6598" t="s">
        <v>10</v>
      </c>
      <c r="E6598" t="s">
        <v>11</v>
      </c>
      <c r="F6598" s="35">
        <v>44.177900000000001</v>
      </c>
      <c r="G6598" t="str">
        <f t="shared" si="206"/>
        <v>Casual Buyers</v>
      </c>
      <c r="H6598" s="4">
        <v>41578</v>
      </c>
      <c r="I6598">
        <f>WEEKDAY(Cleaned!$H6598)</f>
        <v>5</v>
      </c>
      <c r="J6598" t="s">
        <v>16</v>
      </c>
      <c r="K6598" s="4">
        <v>28272</v>
      </c>
      <c r="L6598">
        <f>INT(YEARFRAC(Cleaned!$K6598,Cleaned!$H6598,1))</f>
        <v>36</v>
      </c>
      <c r="M6598" t="str">
        <f t="shared" si="207"/>
        <v>Adult</v>
      </c>
    </row>
    <row r="6599" spans="1:13" x14ac:dyDescent="0.25">
      <c r="A6599">
        <v>16599</v>
      </c>
      <c r="B6599" t="s">
        <v>4063</v>
      </c>
      <c r="C6599" t="s">
        <v>81</v>
      </c>
      <c r="D6599" t="s">
        <v>10</v>
      </c>
      <c r="E6599" t="s">
        <v>11</v>
      </c>
      <c r="F6599" s="35">
        <v>2754.0136000000002</v>
      </c>
      <c r="G6599" t="str">
        <f t="shared" si="206"/>
        <v>Brand Seekers</v>
      </c>
      <c r="H6599" s="4">
        <v>41579</v>
      </c>
      <c r="I6599">
        <f>WEEKDAY(Cleaned!$H6599)</f>
        <v>6</v>
      </c>
      <c r="J6599" t="s">
        <v>16</v>
      </c>
      <c r="K6599" s="4">
        <v>17514</v>
      </c>
      <c r="L6599">
        <f>INT(YEARFRAC(Cleaned!$K6599,Cleaned!$H6599,1))</f>
        <v>65</v>
      </c>
      <c r="M6599" t="str">
        <f t="shared" si="207"/>
        <v>Elders</v>
      </c>
    </row>
    <row r="6600" spans="1:13" x14ac:dyDescent="0.25">
      <c r="A6600">
        <v>16600</v>
      </c>
      <c r="B6600" t="s">
        <v>3938</v>
      </c>
      <c r="C6600" t="s">
        <v>81</v>
      </c>
      <c r="D6600" t="s">
        <v>10</v>
      </c>
      <c r="E6600" t="s">
        <v>11</v>
      </c>
      <c r="F6600" s="35">
        <v>71.802899999999994</v>
      </c>
      <c r="G6600" t="str">
        <f t="shared" si="206"/>
        <v>Casual Buyers</v>
      </c>
      <c r="H6600" s="4">
        <v>41583</v>
      </c>
      <c r="I6600">
        <f>WEEKDAY(Cleaned!$H6600)</f>
        <v>3</v>
      </c>
      <c r="J6600" t="s">
        <v>18</v>
      </c>
      <c r="K6600" s="4">
        <v>28407</v>
      </c>
      <c r="L6600">
        <f>INT(YEARFRAC(Cleaned!$K6600,Cleaned!$H6600,1))</f>
        <v>36</v>
      </c>
      <c r="M6600" t="str">
        <f t="shared" si="207"/>
        <v>Adult</v>
      </c>
    </row>
    <row r="6601" spans="1:13" x14ac:dyDescent="0.25">
      <c r="A6601">
        <v>16601</v>
      </c>
      <c r="B6601" t="s">
        <v>4064</v>
      </c>
      <c r="C6601" t="s">
        <v>81</v>
      </c>
      <c r="D6601" t="s">
        <v>10</v>
      </c>
      <c r="E6601" t="s">
        <v>11</v>
      </c>
      <c r="F6601" s="35">
        <v>132.5779</v>
      </c>
      <c r="G6601" t="str">
        <f t="shared" si="206"/>
        <v>Casual Buyers</v>
      </c>
      <c r="H6601" s="4">
        <v>41587</v>
      </c>
      <c r="I6601">
        <f>WEEKDAY(Cleaned!$H6601)</f>
        <v>7</v>
      </c>
      <c r="J6601" t="s">
        <v>16</v>
      </c>
      <c r="K6601" s="4">
        <v>20756</v>
      </c>
      <c r="L6601">
        <f>INT(YEARFRAC(Cleaned!$K6601,Cleaned!$H6601,1))</f>
        <v>57</v>
      </c>
      <c r="M6601" t="str">
        <f t="shared" si="207"/>
        <v>Seniors</v>
      </c>
    </row>
    <row r="6602" spans="1:13" x14ac:dyDescent="0.25">
      <c r="A6602">
        <v>16602</v>
      </c>
      <c r="B6602" t="s">
        <v>4065</v>
      </c>
      <c r="C6602" t="s">
        <v>81</v>
      </c>
      <c r="D6602" t="s">
        <v>10</v>
      </c>
      <c r="E6602" t="s">
        <v>11</v>
      </c>
      <c r="F6602" s="35">
        <v>46.7194</v>
      </c>
      <c r="G6602" t="str">
        <f t="shared" si="206"/>
        <v>Casual Buyers</v>
      </c>
      <c r="H6602" s="4">
        <v>41593</v>
      </c>
      <c r="I6602">
        <f>WEEKDAY(Cleaned!$H6602)</f>
        <v>6</v>
      </c>
      <c r="J6602" t="s">
        <v>16</v>
      </c>
      <c r="K6602" s="4">
        <v>16986</v>
      </c>
      <c r="L6602">
        <f>INT(YEARFRAC(Cleaned!$K6602,Cleaned!$H6602,1))</f>
        <v>67</v>
      </c>
      <c r="M6602" t="str">
        <f t="shared" si="207"/>
        <v>Elders</v>
      </c>
    </row>
    <row r="6603" spans="1:13" x14ac:dyDescent="0.25">
      <c r="A6603">
        <v>16603</v>
      </c>
      <c r="B6603" t="s">
        <v>4066</v>
      </c>
      <c r="C6603" t="s">
        <v>81</v>
      </c>
      <c r="D6603" t="s">
        <v>10</v>
      </c>
      <c r="E6603" t="s">
        <v>11</v>
      </c>
      <c r="F6603" s="35">
        <v>1303.8669</v>
      </c>
      <c r="G6603" t="str">
        <f t="shared" si="206"/>
        <v>Casual Buyers</v>
      </c>
      <c r="H6603" s="4">
        <v>41596</v>
      </c>
      <c r="I6603">
        <f>WEEKDAY(Cleaned!$H6603)</f>
        <v>2</v>
      </c>
      <c r="J6603" t="s">
        <v>14</v>
      </c>
      <c r="K6603" s="4">
        <v>26125</v>
      </c>
      <c r="L6603">
        <f>INT(YEARFRAC(Cleaned!$K6603,Cleaned!$H6603,1))</f>
        <v>42</v>
      </c>
      <c r="M6603" t="str">
        <f t="shared" si="207"/>
        <v>Adult</v>
      </c>
    </row>
    <row r="6604" spans="1:13" x14ac:dyDescent="0.25">
      <c r="A6604">
        <v>16604</v>
      </c>
      <c r="B6604" t="s">
        <v>3767</v>
      </c>
      <c r="C6604" t="s">
        <v>81</v>
      </c>
      <c r="D6604" t="s">
        <v>10</v>
      </c>
      <c r="E6604" t="s">
        <v>11</v>
      </c>
      <c r="F6604" s="35">
        <v>2604.7944000000002</v>
      </c>
      <c r="G6604" t="str">
        <f t="shared" si="206"/>
        <v>Brand Seekers</v>
      </c>
      <c r="H6604" s="4">
        <v>41611</v>
      </c>
      <c r="I6604">
        <f>WEEKDAY(Cleaned!$H6604)</f>
        <v>3</v>
      </c>
      <c r="J6604" t="s">
        <v>16</v>
      </c>
      <c r="K6604" s="4">
        <v>16581</v>
      </c>
      <c r="L6604">
        <f>INT(YEARFRAC(Cleaned!$K6604,Cleaned!$H6604,1))</f>
        <v>68</v>
      </c>
      <c r="M6604" t="str">
        <f t="shared" si="207"/>
        <v>Elders</v>
      </c>
    </row>
    <row r="6605" spans="1:13" x14ac:dyDescent="0.25">
      <c r="A6605">
        <v>16605</v>
      </c>
      <c r="B6605" t="s">
        <v>4067</v>
      </c>
      <c r="C6605" t="s">
        <v>81</v>
      </c>
      <c r="D6605" t="s">
        <v>10</v>
      </c>
      <c r="E6605" t="s">
        <v>11</v>
      </c>
      <c r="F6605" s="35">
        <v>147.50649999999999</v>
      </c>
      <c r="G6605" t="str">
        <f t="shared" si="206"/>
        <v>Casual Buyers</v>
      </c>
      <c r="H6605" s="4">
        <v>41612</v>
      </c>
      <c r="I6605">
        <f>WEEKDAY(Cleaned!$H6605)</f>
        <v>4</v>
      </c>
      <c r="J6605" t="s">
        <v>16</v>
      </c>
      <c r="K6605" s="4">
        <v>21450</v>
      </c>
      <c r="L6605">
        <f>INT(YEARFRAC(Cleaned!$K6605,Cleaned!$H6605,1))</f>
        <v>55</v>
      </c>
      <c r="M6605" t="str">
        <f t="shared" si="207"/>
        <v>Seniors</v>
      </c>
    </row>
    <row r="6606" spans="1:13" x14ac:dyDescent="0.25">
      <c r="A6606">
        <v>16606</v>
      </c>
      <c r="B6606" t="s">
        <v>3763</v>
      </c>
      <c r="C6606" t="s">
        <v>81</v>
      </c>
      <c r="D6606" t="s">
        <v>10</v>
      </c>
      <c r="E6606" t="s">
        <v>11</v>
      </c>
      <c r="F6606" s="35">
        <v>2590.4072999999999</v>
      </c>
      <c r="G6606" t="str">
        <f t="shared" si="206"/>
        <v>Brand Seekers</v>
      </c>
      <c r="H6606" s="4">
        <v>41612</v>
      </c>
      <c r="I6606">
        <f>WEEKDAY(Cleaned!$H6606)</f>
        <v>4</v>
      </c>
      <c r="J6606" t="s">
        <v>17</v>
      </c>
      <c r="K6606" s="4">
        <v>19216</v>
      </c>
      <c r="L6606">
        <f>INT(YEARFRAC(Cleaned!$K6606,Cleaned!$H6606,1))</f>
        <v>61</v>
      </c>
      <c r="M6606" t="str">
        <f t="shared" si="207"/>
        <v>Seniors</v>
      </c>
    </row>
    <row r="6607" spans="1:13" x14ac:dyDescent="0.25">
      <c r="A6607">
        <v>16607</v>
      </c>
      <c r="B6607" t="s">
        <v>4068</v>
      </c>
      <c r="C6607" t="s">
        <v>81</v>
      </c>
      <c r="D6607" t="s">
        <v>10</v>
      </c>
      <c r="E6607" t="s">
        <v>11</v>
      </c>
      <c r="F6607" s="35">
        <v>79.526899999999998</v>
      </c>
      <c r="G6607" t="str">
        <f t="shared" si="206"/>
        <v>Casual Buyers</v>
      </c>
      <c r="H6607" s="4">
        <v>41614</v>
      </c>
      <c r="I6607">
        <f>WEEKDAY(Cleaned!$H6607)</f>
        <v>6</v>
      </c>
      <c r="J6607" t="s">
        <v>16</v>
      </c>
      <c r="K6607" s="4">
        <v>18298</v>
      </c>
      <c r="L6607">
        <f>INT(YEARFRAC(Cleaned!$K6607,Cleaned!$H6607,1))</f>
        <v>63</v>
      </c>
      <c r="M6607" t="str">
        <f t="shared" si="207"/>
        <v>Seniors</v>
      </c>
    </row>
    <row r="6608" spans="1:13" x14ac:dyDescent="0.25">
      <c r="A6608">
        <v>16608</v>
      </c>
      <c r="B6608" t="s">
        <v>3889</v>
      </c>
      <c r="C6608" t="s">
        <v>81</v>
      </c>
      <c r="D6608" t="s">
        <v>10</v>
      </c>
      <c r="E6608" t="s">
        <v>11</v>
      </c>
      <c r="F6608" s="35">
        <v>44.189</v>
      </c>
      <c r="G6608" t="str">
        <f t="shared" si="206"/>
        <v>Casual Buyers</v>
      </c>
      <c r="H6608" s="4">
        <v>41615</v>
      </c>
      <c r="I6608">
        <f>WEEKDAY(Cleaned!$H6608)</f>
        <v>7</v>
      </c>
      <c r="J6608" t="s">
        <v>16</v>
      </c>
      <c r="K6608" s="4">
        <v>27382</v>
      </c>
      <c r="L6608">
        <f>INT(YEARFRAC(Cleaned!$K6608,Cleaned!$H6608,1))</f>
        <v>38</v>
      </c>
      <c r="M6608" t="str">
        <f t="shared" si="207"/>
        <v>Adult</v>
      </c>
    </row>
    <row r="6609" spans="1:13" x14ac:dyDescent="0.25">
      <c r="A6609">
        <v>16609</v>
      </c>
      <c r="B6609" t="s">
        <v>4069</v>
      </c>
      <c r="C6609" t="s">
        <v>81</v>
      </c>
      <c r="D6609" t="s">
        <v>10</v>
      </c>
      <c r="E6609" t="s">
        <v>11</v>
      </c>
      <c r="F6609" s="35">
        <v>99.416899999999998</v>
      </c>
      <c r="G6609" t="str">
        <f t="shared" si="206"/>
        <v>Casual Buyers</v>
      </c>
      <c r="H6609" s="4">
        <v>41785</v>
      </c>
      <c r="I6609">
        <f>WEEKDAY(Cleaned!$H6609)</f>
        <v>2</v>
      </c>
      <c r="J6609" t="s">
        <v>13</v>
      </c>
      <c r="K6609" s="4">
        <v>21794</v>
      </c>
      <c r="L6609">
        <f>INT(YEARFRAC(Cleaned!$K6609,Cleaned!$H6609,1))</f>
        <v>54</v>
      </c>
      <c r="M6609" t="str">
        <f t="shared" si="207"/>
        <v>Seniors</v>
      </c>
    </row>
    <row r="6610" spans="1:13" x14ac:dyDescent="0.25">
      <c r="A6610">
        <v>16610</v>
      </c>
      <c r="B6610" t="s">
        <v>4058</v>
      </c>
      <c r="C6610" t="s">
        <v>81</v>
      </c>
      <c r="D6610" t="s">
        <v>10</v>
      </c>
      <c r="E6610" t="s">
        <v>11</v>
      </c>
      <c r="F6610" s="35">
        <v>71.791899999999998</v>
      </c>
      <c r="G6610" t="str">
        <f t="shared" si="206"/>
        <v>Casual Buyers</v>
      </c>
      <c r="H6610" s="4">
        <v>41802</v>
      </c>
      <c r="I6610">
        <f>WEEKDAY(Cleaned!$H6610)</f>
        <v>5</v>
      </c>
      <c r="J6610" t="s">
        <v>18</v>
      </c>
      <c r="K6610" s="4">
        <v>20001</v>
      </c>
      <c r="L6610">
        <f>INT(YEARFRAC(Cleaned!$K6610,Cleaned!$H6610,1))</f>
        <v>59</v>
      </c>
      <c r="M6610" t="str">
        <f t="shared" si="207"/>
        <v>Seniors</v>
      </c>
    </row>
    <row r="6611" spans="1:13" x14ac:dyDescent="0.25">
      <c r="A6611">
        <v>16611</v>
      </c>
      <c r="B6611" t="s">
        <v>4070</v>
      </c>
      <c r="C6611" t="s">
        <v>81</v>
      </c>
      <c r="D6611" t="s">
        <v>10</v>
      </c>
      <c r="E6611" t="s">
        <v>11</v>
      </c>
      <c r="F6611" s="35">
        <v>49.7029</v>
      </c>
      <c r="G6611" t="str">
        <f t="shared" si="206"/>
        <v>Casual Buyers</v>
      </c>
      <c r="H6611" s="4">
        <v>41807</v>
      </c>
      <c r="I6611">
        <f>WEEKDAY(Cleaned!$H6611)</f>
        <v>3</v>
      </c>
      <c r="J6611" t="s">
        <v>15</v>
      </c>
      <c r="K6611" s="4">
        <v>14746</v>
      </c>
      <c r="L6611">
        <f>INT(YEARFRAC(Cleaned!$K6611,Cleaned!$H6611,1))</f>
        <v>74</v>
      </c>
      <c r="M6611" t="str">
        <f t="shared" si="207"/>
        <v>Elders</v>
      </c>
    </row>
    <row r="6612" spans="1:13" x14ac:dyDescent="0.25">
      <c r="A6612">
        <v>16612</v>
      </c>
      <c r="B6612" t="s">
        <v>3855</v>
      </c>
      <c r="C6612" t="s">
        <v>81</v>
      </c>
      <c r="D6612" t="s">
        <v>10</v>
      </c>
      <c r="E6612" t="s">
        <v>11</v>
      </c>
      <c r="F6612" s="35">
        <v>32.575400000000002</v>
      </c>
      <c r="G6612" t="str">
        <f t="shared" si="206"/>
        <v>Casual Buyers</v>
      </c>
      <c r="H6612" s="4">
        <v>41808</v>
      </c>
      <c r="I6612">
        <f>WEEKDAY(Cleaned!$H6612)</f>
        <v>4</v>
      </c>
      <c r="J6612" t="s">
        <v>18</v>
      </c>
      <c r="K6612" s="4">
        <v>28503</v>
      </c>
      <c r="L6612">
        <f>INT(YEARFRAC(Cleaned!$K6612,Cleaned!$H6612,1))</f>
        <v>36</v>
      </c>
      <c r="M6612" t="str">
        <f t="shared" si="207"/>
        <v>Adult</v>
      </c>
    </row>
    <row r="6613" spans="1:13" x14ac:dyDescent="0.25">
      <c r="A6613">
        <v>16613</v>
      </c>
      <c r="B6613" t="s">
        <v>3975</v>
      </c>
      <c r="C6613" t="s">
        <v>81</v>
      </c>
      <c r="D6613" t="s">
        <v>10</v>
      </c>
      <c r="E6613" t="s">
        <v>11</v>
      </c>
      <c r="F6613" s="35">
        <v>2.5305</v>
      </c>
      <c r="G6613" t="str">
        <f t="shared" si="206"/>
        <v>Casual Buyers</v>
      </c>
      <c r="H6613" s="4">
        <v>41810</v>
      </c>
      <c r="I6613">
        <f>WEEKDAY(Cleaned!$H6613)</f>
        <v>6</v>
      </c>
      <c r="J6613" t="s">
        <v>16</v>
      </c>
      <c r="K6613" s="4">
        <v>16227</v>
      </c>
      <c r="L6613">
        <f>INT(YEARFRAC(Cleaned!$K6613,Cleaned!$H6613,1))</f>
        <v>70</v>
      </c>
      <c r="M6613" t="str">
        <f t="shared" si="207"/>
        <v>Elders</v>
      </c>
    </row>
    <row r="6614" spans="1:13" x14ac:dyDescent="0.25">
      <c r="A6614">
        <v>16614</v>
      </c>
      <c r="B6614" t="s">
        <v>4071</v>
      </c>
      <c r="C6614" t="s">
        <v>81</v>
      </c>
      <c r="D6614" t="s">
        <v>10</v>
      </c>
      <c r="E6614" t="s">
        <v>11</v>
      </c>
      <c r="F6614" s="35">
        <v>44.189</v>
      </c>
      <c r="G6614" t="str">
        <f t="shared" si="206"/>
        <v>Casual Buyers</v>
      </c>
      <c r="H6614" s="4">
        <v>41815</v>
      </c>
      <c r="I6614">
        <f>WEEKDAY(Cleaned!$H6614)</f>
        <v>4</v>
      </c>
      <c r="J6614" t="s">
        <v>18</v>
      </c>
      <c r="K6614" s="4">
        <v>16494</v>
      </c>
      <c r="L6614">
        <f>INT(YEARFRAC(Cleaned!$K6614,Cleaned!$H6614,1))</f>
        <v>69</v>
      </c>
      <c r="M6614" t="str">
        <f t="shared" si="207"/>
        <v>Elders</v>
      </c>
    </row>
    <row r="6615" spans="1:13" x14ac:dyDescent="0.25">
      <c r="A6615">
        <v>16615</v>
      </c>
      <c r="B6615" t="s">
        <v>4072</v>
      </c>
      <c r="C6615" t="s">
        <v>81</v>
      </c>
      <c r="D6615" t="s">
        <v>10</v>
      </c>
      <c r="E6615" t="s">
        <v>11</v>
      </c>
      <c r="F6615" s="35">
        <v>54.675400000000003</v>
      </c>
      <c r="G6615" t="str">
        <f t="shared" si="206"/>
        <v>Casual Buyers</v>
      </c>
      <c r="H6615" s="4">
        <v>41818</v>
      </c>
      <c r="I6615">
        <f>WEEKDAY(Cleaned!$H6615)</f>
        <v>7</v>
      </c>
      <c r="J6615" t="s">
        <v>13</v>
      </c>
      <c r="K6615" s="4">
        <v>4466</v>
      </c>
      <c r="L6615">
        <f>INT(YEARFRAC(Cleaned!$K6615,Cleaned!$H6615,1))</f>
        <v>102</v>
      </c>
      <c r="M6615" t="str">
        <f t="shared" si="207"/>
        <v>Elders</v>
      </c>
    </row>
    <row r="6616" spans="1:13" x14ac:dyDescent="0.25">
      <c r="A6616">
        <v>16616</v>
      </c>
      <c r="B6616" t="s">
        <v>3877</v>
      </c>
      <c r="C6616" t="s">
        <v>81</v>
      </c>
      <c r="D6616" t="s">
        <v>10</v>
      </c>
      <c r="E6616" t="s">
        <v>11</v>
      </c>
      <c r="F6616" s="35">
        <v>32.575400000000002</v>
      </c>
      <c r="G6616" t="str">
        <f t="shared" si="206"/>
        <v>Casual Buyers</v>
      </c>
      <c r="H6616" s="4">
        <v>41820</v>
      </c>
      <c r="I6616">
        <f>WEEKDAY(Cleaned!$H6616)</f>
        <v>2</v>
      </c>
      <c r="J6616" t="s">
        <v>17</v>
      </c>
      <c r="K6616" s="4">
        <v>28935</v>
      </c>
      <c r="L6616">
        <f>INT(YEARFRAC(Cleaned!$K6616,Cleaned!$H6616,1))</f>
        <v>35</v>
      </c>
      <c r="M6616" t="str">
        <f t="shared" si="207"/>
        <v>Adult</v>
      </c>
    </row>
    <row r="6617" spans="1:13" x14ac:dyDescent="0.25">
      <c r="A6617">
        <v>16617</v>
      </c>
      <c r="B6617" t="s">
        <v>4073</v>
      </c>
      <c r="C6617" t="s">
        <v>81</v>
      </c>
      <c r="D6617" t="s">
        <v>10</v>
      </c>
      <c r="E6617" t="s">
        <v>19</v>
      </c>
      <c r="F6617" s="35">
        <v>3756.989</v>
      </c>
      <c r="G6617" t="str">
        <f t="shared" si="206"/>
        <v>Brand Seekers</v>
      </c>
      <c r="H6617" s="4">
        <v>40713</v>
      </c>
      <c r="I6617">
        <f>WEEKDAY(Cleaned!$H6617)</f>
        <v>1</v>
      </c>
      <c r="J6617" t="s">
        <v>12</v>
      </c>
      <c r="K6617" s="4">
        <v>21492</v>
      </c>
      <c r="L6617">
        <f>INT(YEARFRAC(Cleaned!$K6617,Cleaned!$H6617,1))</f>
        <v>52</v>
      </c>
      <c r="M6617" t="str">
        <f t="shared" si="207"/>
        <v>Seniors</v>
      </c>
    </row>
    <row r="6618" spans="1:13" x14ac:dyDescent="0.25">
      <c r="A6618">
        <v>16618</v>
      </c>
      <c r="B6618" t="s">
        <v>4074</v>
      </c>
      <c r="C6618" t="s">
        <v>81</v>
      </c>
      <c r="D6618" t="s">
        <v>10</v>
      </c>
      <c r="E6618" t="s">
        <v>19</v>
      </c>
      <c r="F6618" s="35">
        <v>3953.9884000000002</v>
      </c>
      <c r="G6618" t="str">
        <f t="shared" si="206"/>
        <v>Brand Seekers</v>
      </c>
      <c r="H6618" s="4">
        <v>40734</v>
      </c>
      <c r="I6618">
        <f>WEEKDAY(Cleaned!$H6618)</f>
        <v>1</v>
      </c>
      <c r="J6618" t="s">
        <v>12</v>
      </c>
      <c r="K6618" s="4">
        <v>25509</v>
      </c>
      <c r="L6618">
        <f>INT(YEARFRAC(Cleaned!$K6618,Cleaned!$H6618,1))</f>
        <v>41</v>
      </c>
      <c r="M6618" t="str">
        <f t="shared" si="207"/>
        <v>Adult</v>
      </c>
    </row>
    <row r="6619" spans="1:13" x14ac:dyDescent="0.25">
      <c r="A6619">
        <v>16619</v>
      </c>
      <c r="B6619" t="s">
        <v>4075</v>
      </c>
      <c r="C6619" t="s">
        <v>81</v>
      </c>
      <c r="D6619" t="s">
        <v>10</v>
      </c>
      <c r="E6619" t="s">
        <v>19</v>
      </c>
      <c r="F6619" s="35">
        <v>3953.9884000000002</v>
      </c>
      <c r="G6619" t="str">
        <f t="shared" si="206"/>
        <v>Brand Seekers</v>
      </c>
      <c r="H6619" s="4">
        <v>40736</v>
      </c>
      <c r="I6619">
        <f>WEEKDAY(Cleaned!$H6619)</f>
        <v>3</v>
      </c>
      <c r="J6619" t="s">
        <v>12</v>
      </c>
      <c r="K6619" s="4">
        <v>26686</v>
      </c>
      <c r="L6619">
        <f>INT(YEARFRAC(Cleaned!$K6619,Cleaned!$H6619,1))</f>
        <v>38</v>
      </c>
      <c r="M6619" t="str">
        <f t="shared" si="207"/>
        <v>Adult</v>
      </c>
    </row>
    <row r="6620" spans="1:13" x14ac:dyDescent="0.25">
      <c r="A6620">
        <v>16620</v>
      </c>
      <c r="B6620" t="s">
        <v>4076</v>
      </c>
      <c r="C6620" t="s">
        <v>81</v>
      </c>
      <c r="D6620" t="s">
        <v>10</v>
      </c>
      <c r="E6620" t="s">
        <v>19</v>
      </c>
      <c r="F6620" s="35">
        <v>3953.9884000000002</v>
      </c>
      <c r="G6620" t="str">
        <f t="shared" si="206"/>
        <v>Brand Seekers</v>
      </c>
      <c r="H6620" s="4">
        <v>40750</v>
      </c>
      <c r="I6620">
        <f>WEEKDAY(Cleaned!$H6620)</f>
        <v>3</v>
      </c>
      <c r="J6620" t="s">
        <v>17</v>
      </c>
      <c r="K6620" s="4">
        <v>22835</v>
      </c>
      <c r="L6620">
        <f>INT(YEARFRAC(Cleaned!$K6620,Cleaned!$H6620,1))</f>
        <v>49</v>
      </c>
      <c r="M6620" t="str">
        <f t="shared" si="207"/>
        <v>Adult</v>
      </c>
    </row>
    <row r="6621" spans="1:13" x14ac:dyDescent="0.25">
      <c r="A6621">
        <v>16621</v>
      </c>
      <c r="B6621" t="s">
        <v>4077</v>
      </c>
      <c r="C6621" t="s">
        <v>81</v>
      </c>
      <c r="D6621" t="s">
        <v>10</v>
      </c>
      <c r="E6621" t="s">
        <v>19</v>
      </c>
      <c r="F6621" s="35">
        <v>3953.9884000000002</v>
      </c>
      <c r="G6621" t="str">
        <f t="shared" si="206"/>
        <v>Brand Seekers</v>
      </c>
      <c r="H6621" s="4">
        <v>40757</v>
      </c>
      <c r="I6621">
        <f>WEEKDAY(Cleaned!$H6621)</f>
        <v>3</v>
      </c>
      <c r="J6621" t="s">
        <v>12</v>
      </c>
      <c r="K6621" s="4">
        <v>27122</v>
      </c>
      <c r="L6621">
        <f>INT(YEARFRAC(Cleaned!$K6621,Cleaned!$H6621,1))</f>
        <v>37</v>
      </c>
      <c r="M6621" t="str">
        <f t="shared" si="207"/>
        <v>Adult</v>
      </c>
    </row>
    <row r="6622" spans="1:13" x14ac:dyDescent="0.25">
      <c r="A6622">
        <v>16622</v>
      </c>
      <c r="B6622" t="s">
        <v>4078</v>
      </c>
      <c r="C6622" t="s">
        <v>81</v>
      </c>
      <c r="D6622" t="s">
        <v>10</v>
      </c>
      <c r="E6622" t="s">
        <v>19</v>
      </c>
      <c r="F6622" s="35">
        <v>772.50360000000001</v>
      </c>
      <c r="G6622" t="str">
        <f t="shared" si="206"/>
        <v>Casual Buyers</v>
      </c>
      <c r="H6622" s="4">
        <v>40791</v>
      </c>
      <c r="I6622">
        <f>WEEKDAY(Cleaned!$H6622)</f>
        <v>2</v>
      </c>
      <c r="J6622" t="s">
        <v>14</v>
      </c>
      <c r="K6622" s="4">
        <v>26589</v>
      </c>
      <c r="L6622">
        <f>INT(YEARFRAC(Cleaned!$K6622,Cleaned!$H6622,1))</f>
        <v>38</v>
      </c>
      <c r="M6622" t="str">
        <f t="shared" si="207"/>
        <v>Adult</v>
      </c>
    </row>
    <row r="6623" spans="1:13" x14ac:dyDescent="0.25">
      <c r="A6623">
        <v>16623</v>
      </c>
      <c r="B6623" t="s">
        <v>4079</v>
      </c>
      <c r="C6623" t="s">
        <v>81</v>
      </c>
      <c r="D6623" t="s">
        <v>10</v>
      </c>
      <c r="E6623" t="s">
        <v>19</v>
      </c>
      <c r="F6623" s="35">
        <v>772.50360000000001</v>
      </c>
      <c r="G6623" t="str">
        <f t="shared" si="206"/>
        <v>Casual Buyers</v>
      </c>
      <c r="H6623" s="4">
        <v>40793</v>
      </c>
      <c r="I6623">
        <f>WEEKDAY(Cleaned!$H6623)</f>
        <v>4</v>
      </c>
      <c r="J6623" t="s">
        <v>16</v>
      </c>
      <c r="K6623" s="4">
        <v>25303</v>
      </c>
      <c r="L6623">
        <f>INT(YEARFRAC(Cleaned!$K6623,Cleaned!$H6623,1))</f>
        <v>42</v>
      </c>
      <c r="M6623" t="str">
        <f t="shared" si="207"/>
        <v>Adult</v>
      </c>
    </row>
    <row r="6624" spans="1:13" x14ac:dyDescent="0.25">
      <c r="A6624">
        <v>16624</v>
      </c>
      <c r="B6624" t="s">
        <v>4080</v>
      </c>
      <c r="C6624" t="s">
        <v>81</v>
      </c>
      <c r="D6624" t="s">
        <v>10</v>
      </c>
      <c r="E6624" t="s">
        <v>19</v>
      </c>
      <c r="F6624" s="35">
        <v>3953.9884000000002</v>
      </c>
      <c r="G6624" t="str">
        <f t="shared" si="206"/>
        <v>Brand Seekers</v>
      </c>
      <c r="H6624" s="4">
        <v>40798</v>
      </c>
      <c r="I6624">
        <f>WEEKDAY(Cleaned!$H6624)</f>
        <v>2</v>
      </c>
      <c r="J6624" t="s">
        <v>12</v>
      </c>
      <c r="K6624" s="4">
        <v>19222</v>
      </c>
      <c r="L6624">
        <f>INT(YEARFRAC(Cleaned!$K6624,Cleaned!$H6624,1))</f>
        <v>59</v>
      </c>
      <c r="M6624" t="str">
        <f t="shared" si="207"/>
        <v>Seniors</v>
      </c>
    </row>
    <row r="6625" spans="1:13" x14ac:dyDescent="0.25">
      <c r="A6625">
        <v>16625</v>
      </c>
      <c r="B6625" t="s">
        <v>4081</v>
      </c>
      <c r="C6625" t="s">
        <v>81</v>
      </c>
      <c r="D6625" t="s">
        <v>10</v>
      </c>
      <c r="E6625" t="s">
        <v>19</v>
      </c>
      <c r="F6625" s="35">
        <v>3953.9884000000002</v>
      </c>
      <c r="G6625" t="str">
        <f t="shared" si="206"/>
        <v>Brand Seekers</v>
      </c>
      <c r="H6625" s="4">
        <v>40808</v>
      </c>
      <c r="I6625">
        <f>WEEKDAY(Cleaned!$H6625)</f>
        <v>5</v>
      </c>
      <c r="J6625" t="s">
        <v>12</v>
      </c>
      <c r="K6625" s="4">
        <v>25358</v>
      </c>
      <c r="L6625">
        <f>INT(YEARFRAC(Cleaned!$K6625,Cleaned!$H6625,1))</f>
        <v>42</v>
      </c>
      <c r="M6625" t="str">
        <f t="shared" si="207"/>
        <v>Adult</v>
      </c>
    </row>
    <row r="6626" spans="1:13" x14ac:dyDescent="0.25">
      <c r="A6626">
        <v>16626</v>
      </c>
      <c r="B6626" t="s">
        <v>4082</v>
      </c>
      <c r="C6626" t="s">
        <v>81</v>
      </c>
      <c r="D6626" t="s">
        <v>10</v>
      </c>
      <c r="E6626" t="s">
        <v>19</v>
      </c>
      <c r="F6626" s="35">
        <v>3953.9884000000002</v>
      </c>
      <c r="G6626" t="str">
        <f t="shared" si="206"/>
        <v>Brand Seekers</v>
      </c>
      <c r="H6626" s="4">
        <v>40811</v>
      </c>
      <c r="I6626">
        <f>WEEKDAY(Cleaned!$H6626)</f>
        <v>1</v>
      </c>
      <c r="J6626" t="s">
        <v>12</v>
      </c>
      <c r="K6626" s="4">
        <v>10080</v>
      </c>
      <c r="L6626">
        <f>INT(YEARFRAC(Cleaned!$K6626,Cleaned!$H6626,1))</f>
        <v>84</v>
      </c>
      <c r="M6626" t="str">
        <f t="shared" si="207"/>
        <v>Elders</v>
      </c>
    </row>
    <row r="6627" spans="1:13" x14ac:dyDescent="0.25">
      <c r="A6627">
        <v>16627</v>
      </c>
      <c r="B6627" t="s">
        <v>4083</v>
      </c>
      <c r="C6627" t="s">
        <v>81</v>
      </c>
      <c r="D6627" t="s">
        <v>10</v>
      </c>
      <c r="E6627" t="s">
        <v>19</v>
      </c>
      <c r="F6627" s="35">
        <v>3953.9884000000002</v>
      </c>
      <c r="G6627" t="str">
        <f t="shared" si="206"/>
        <v>Brand Seekers</v>
      </c>
      <c r="H6627" s="4">
        <v>40828</v>
      </c>
      <c r="I6627">
        <f>WEEKDAY(Cleaned!$H6627)</f>
        <v>4</v>
      </c>
      <c r="J6627" t="s">
        <v>17</v>
      </c>
      <c r="K6627" s="4">
        <v>19058</v>
      </c>
      <c r="L6627">
        <f>INT(YEARFRAC(Cleaned!$K6627,Cleaned!$H6627,1))</f>
        <v>59</v>
      </c>
      <c r="M6627" t="str">
        <f t="shared" si="207"/>
        <v>Seniors</v>
      </c>
    </row>
    <row r="6628" spans="1:13" x14ac:dyDescent="0.25">
      <c r="A6628">
        <v>16628</v>
      </c>
      <c r="B6628" t="s">
        <v>4084</v>
      </c>
      <c r="C6628" t="s">
        <v>81</v>
      </c>
      <c r="D6628" t="s">
        <v>10</v>
      </c>
      <c r="E6628" t="s">
        <v>19</v>
      </c>
      <c r="F6628" s="35">
        <v>3953.9884000000002</v>
      </c>
      <c r="G6628" t="str">
        <f t="shared" si="206"/>
        <v>Brand Seekers</v>
      </c>
      <c r="H6628" s="4">
        <v>40848</v>
      </c>
      <c r="I6628">
        <f>WEEKDAY(Cleaned!$H6628)</f>
        <v>3</v>
      </c>
      <c r="J6628" t="s">
        <v>12</v>
      </c>
      <c r="K6628" s="4">
        <v>22314</v>
      </c>
      <c r="L6628">
        <f>INT(YEARFRAC(Cleaned!$K6628,Cleaned!$H6628,1))</f>
        <v>50</v>
      </c>
      <c r="M6628" t="str">
        <f t="shared" si="207"/>
        <v>Seniors</v>
      </c>
    </row>
    <row r="6629" spans="1:13" x14ac:dyDescent="0.25">
      <c r="A6629">
        <v>16629</v>
      </c>
      <c r="B6629" t="s">
        <v>4085</v>
      </c>
      <c r="C6629" t="s">
        <v>81</v>
      </c>
      <c r="D6629" t="s">
        <v>10</v>
      </c>
      <c r="E6629" t="s">
        <v>19</v>
      </c>
      <c r="F6629" s="35">
        <v>3953.9884000000002</v>
      </c>
      <c r="G6629" t="str">
        <f t="shared" si="206"/>
        <v>Brand Seekers</v>
      </c>
      <c r="H6629" s="4">
        <v>40849</v>
      </c>
      <c r="I6629">
        <f>WEEKDAY(Cleaned!$H6629)</f>
        <v>4</v>
      </c>
      <c r="J6629" t="s">
        <v>12</v>
      </c>
      <c r="K6629" s="4">
        <v>23903</v>
      </c>
      <c r="L6629">
        <f>INT(YEARFRAC(Cleaned!$K6629,Cleaned!$H6629,1))</f>
        <v>46</v>
      </c>
      <c r="M6629" t="str">
        <f t="shared" si="207"/>
        <v>Adult</v>
      </c>
    </row>
    <row r="6630" spans="1:13" x14ac:dyDescent="0.25">
      <c r="A6630">
        <v>16630</v>
      </c>
      <c r="B6630" t="s">
        <v>4086</v>
      </c>
      <c r="C6630" t="s">
        <v>81</v>
      </c>
      <c r="D6630" t="s">
        <v>10</v>
      </c>
      <c r="E6630" t="s">
        <v>19</v>
      </c>
      <c r="F6630" s="35">
        <v>3953.9884000000002</v>
      </c>
      <c r="G6630" t="str">
        <f t="shared" si="206"/>
        <v>Brand Seekers</v>
      </c>
      <c r="H6630" s="4">
        <v>40857</v>
      </c>
      <c r="I6630">
        <f>WEEKDAY(Cleaned!$H6630)</f>
        <v>5</v>
      </c>
      <c r="J6630" t="s">
        <v>12</v>
      </c>
      <c r="K6630" s="4">
        <v>19560</v>
      </c>
      <c r="L6630">
        <f>INT(YEARFRAC(Cleaned!$K6630,Cleaned!$H6630,1))</f>
        <v>58</v>
      </c>
      <c r="M6630" t="str">
        <f t="shared" si="207"/>
        <v>Seniors</v>
      </c>
    </row>
    <row r="6631" spans="1:13" x14ac:dyDescent="0.25">
      <c r="A6631">
        <v>16631</v>
      </c>
      <c r="B6631" t="s">
        <v>4087</v>
      </c>
      <c r="C6631" t="s">
        <v>81</v>
      </c>
      <c r="D6631" t="s">
        <v>10</v>
      </c>
      <c r="E6631" t="s">
        <v>19</v>
      </c>
      <c r="F6631" s="35">
        <v>3953.9884000000002</v>
      </c>
      <c r="G6631" t="str">
        <f t="shared" si="206"/>
        <v>Brand Seekers</v>
      </c>
      <c r="H6631" s="4">
        <v>40861</v>
      </c>
      <c r="I6631">
        <f>WEEKDAY(Cleaned!$H6631)</f>
        <v>2</v>
      </c>
      <c r="J6631" t="s">
        <v>17</v>
      </c>
      <c r="K6631" s="4">
        <v>22970</v>
      </c>
      <c r="L6631">
        <f>INT(YEARFRAC(Cleaned!$K6631,Cleaned!$H6631,1))</f>
        <v>48</v>
      </c>
      <c r="M6631" t="str">
        <f t="shared" si="207"/>
        <v>Adult</v>
      </c>
    </row>
    <row r="6632" spans="1:13" x14ac:dyDescent="0.25">
      <c r="A6632">
        <v>16632</v>
      </c>
      <c r="B6632" t="s">
        <v>4088</v>
      </c>
      <c r="C6632" t="s">
        <v>81</v>
      </c>
      <c r="D6632" t="s">
        <v>10</v>
      </c>
      <c r="E6632" t="s">
        <v>19</v>
      </c>
      <c r="F6632" s="35">
        <v>772.50360000000001</v>
      </c>
      <c r="G6632" t="str">
        <f t="shared" si="206"/>
        <v>Casual Buyers</v>
      </c>
      <c r="H6632" s="4">
        <v>40867</v>
      </c>
      <c r="I6632">
        <f>WEEKDAY(Cleaned!$H6632)</f>
        <v>1</v>
      </c>
      <c r="J6632" t="s">
        <v>16</v>
      </c>
      <c r="K6632" s="4">
        <v>25803</v>
      </c>
      <c r="L6632">
        <f>INT(YEARFRAC(Cleaned!$K6632,Cleaned!$H6632,1))</f>
        <v>41</v>
      </c>
      <c r="M6632" t="str">
        <f t="shared" si="207"/>
        <v>Adult</v>
      </c>
    </row>
    <row r="6633" spans="1:13" x14ac:dyDescent="0.25">
      <c r="A6633">
        <v>16633</v>
      </c>
      <c r="B6633" t="s">
        <v>4089</v>
      </c>
      <c r="C6633" t="s">
        <v>81</v>
      </c>
      <c r="D6633" t="s">
        <v>10</v>
      </c>
      <c r="E6633" t="s">
        <v>19</v>
      </c>
      <c r="F6633" s="35">
        <v>3953.9884000000002</v>
      </c>
      <c r="G6633" t="str">
        <f t="shared" si="206"/>
        <v>Brand Seekers</v>
      </c>
      <c r="H6633" s="4">
        <v>40871</v>
      </c>
      <c r="I6633">
        <f>WEEKDAY(Cleaned!$H6633)</f>
        <v>5</v>
      </c>
      <c r="J6633" t="s">
        <v>12</v>
      </c>
      <c r="K6633" s="4">
        <v>26761</v>
      </c>
      <c r="L6633">
        <f>INT(YEARFRAC(Cleaned!$K6633,Cleaned!$H6633,1))</f>
        <v>38</v>
      </c>
      <c r="M6633" t="str">
        <f t="shared" si="207"/>
        <v>Adult</v>
      </c>
    </row>
    <row r="6634" spans="1:13" x14ac:dyDescent="0.25">
      <c r="A6634">
        <v>16634</v>
      </c>
      <c r="B6634" t="s">
        <v>4090</v>
      </c>
      <c r="C6634" t="s">
        <v>81</v>
      </c>
      <c r="D6634" t="s">
        <v>10</v>
      </c>
      <c r="E6634" t="s">
        <v>19</v>
      </c>
      <c r="F6634" s="35">
        <v>772.50360000000001</v>
      </c>
      <c r="G6634" t="str">
        <f t="shared" si="206"/>
        <v>Casual Buyers</v>
      </c>
      <c r="H6634" s="4">
        <v>40890</v>
      </c>
      <c r="I6634">
        <f>WEEKDAY(Cleaned!$H6634)</f>
        <v>3</v>
      </c>
      <c r="J6634" t="s">
        <v>14</v>
      </c>
      <c r="K6634" s="4">
        <v>11457</v>
      </c>
      <c r="L6634">
        <f>INT(YEARFRAC(Cleaned!$K6634,Cleaned!$H6634,1))</f>
        <v>80</v>
      </c>
      <c r="M6634" t="str">
        <f t="shared" si="207"/>
        <v>Elders</v>
      </c>
    </row>
    <row r="6635" spans="1:13" x14ac:dyDescent="0.25">
      <c r="A6635">
        <v>16635</v>
      </c>
      <c r="B6635" t="s">
        <v>4091</v>
      </c>
      <c r="C6635" t="s">
        <v>81</v>
      </c>
      <c r="D6635" t="s">
        <v>10</v>
      </c>
      <c r="E6635" t="s">
        <v>19</v>
      </c>
      <c r="F6635" s="35">
        <v>772.50360000000001</v>
      </c>
      <c r="G6635" t="str">
        <f t="shared" si="206"/>
        <v>Casual Buyers</v>
      </c>
      <c r="H6635" s="4">
        <v>40909</v>
      </c>
      <c r="I6635">
        <f>WEEKDAY(Cleaned!$H6635)</f>
        <v>1</v>
      </c>
      <c r="J6635" t="s">
        <v>16</v>
      </c>
      <c r="K6635" s="4">
        <v>24306</v>
      </c>
      <c r="L6635">
        <f>INT(YEARFRAC(Cleaned!$K6635,Cleaned!$H6635,1))</f>
        <v>45</v>
      </c>
      <c r="M6635" t="str">
        <f t="shared" si="207"/>
        <v>Adult</v>
      </c>
    </row>
    <row r="6636" spans="1:13" x14ac:dyDescent="0.25">
      <c r="A6636">
        <v>16636</v>
      </c>
      <c r="B6636" t="s">
        <v>4092</v>
      </c>
      <c r="C6636" t="s">
        <v>81</v>
      </c>
      <c r="D6636" t="s">
        <v>10</v>
      </c>
      <c r="E6636" t="s">
        <v>19</v>
      </c>
      <c r="F6636" s="35">
        <v>772.50360000000001</v>
      </c>
      <c r="G6636" t="str">
        <f t="shared" si="206"/>
        <v>Casual Buyers</v>
      </c>
      <c r="H6636" s="4">
        <v>40954</v>
      </c>
      <c r="I6636">
        <f>WEEKDAY(Cleaned!$H6636)</f>
        <v>4</v>
      </c>
      <c r="J6636" t="s">
        <v>16</v>
      </c>
      <c r="K6636" s="4">
        <v>23292</v>
      </c>
      <c r="L6636">
        <f>INT(YEARFRAC(Cleaned!$K6636,Cleaned!$H6636,1))</f>
        <v>48</v>
      </c>
      <c r="M6636" t="str">
        <f t="shared" si="207"/>
        <v>Adult</v>
      </c>
    </row>
    <row r="6637" spans="1:13" x14ac:dyDescent="0.25">
      <c r="A6637">
        <v>16637</v>
      </c>
      <c r="B6637" t="s">
        <v>4093</v>
      </c>
      <c r="C6637" t="s">
        <v>81</v>
      </c>
      <c r="D6637" t="s">
        <v>10</v>
      </c>
      <c r="E6637" t="s">
        <v>19</v>
      </c>
      <c r="F6637" s="35">
        <v>3953.9884000000002</v>
      </c>
      <c r="G6637" t="str">
        <f t="shared" si="206"/>
        <v>Brand Seekers</v>
      </c>
      <c r="H6637" s="4">
        <v>40960</v>
      </c>
      <c r="I6637">
        <f>WEEKDAY(Cleaned!$H6637)</f>
        <v>3</v>
      </c>
      <c r="J6637" t="s">
        <v>17</v>
      </c>
      <c r="K6637" s="4">
        <v>13041</v>
      </c>
      <c r="L6637">
        <f>INT(YEARFRAC(Cleaned!$K6637,Cleaned!$H6637,1))</f>
        <v>76</v>
      </c>
      <c r="M6637" t="str">
        <f t="shared" si="207"/>
        <v>Elders</v>
      </c>
    </row>
    <row r="6638" spans="1:13" x14ac:dyDescent="0.25">
      <c r="A6638">
        <v>16638</v>
      </c>
      <c r="B6638" t="s">
        <v>4094</v>
      </c>
      <c r="C6638" t="s">
        <v>81</v>
      </c>
      <c r="D6638" t="s">
        <v>10</v>
      </c>
      <c r="E6638" t="s">
        <v>19</v>
      </c>
      <c r="F6638" s="35">
        <v>3953.9884000000002</v>
      </c>
      <c r="G6638" t="str">
        <f t="shared" si="206"/>
        <v>Brand Seekers</v>
      </c>
      <c r="H6638" s="4">
        <v>40987</v>
      </c>
      <c r="I6638">
        <f>WEEKDAY(Cleaned!$H6638)</f>
        <v>2</v>
      </c>
      <c r="J6638" t="s">
        <v>12</v>
      </c>
      <c r="K6638" s="4">
        <v>28380</v>
      </c>
      <c r="L6638">
        <f>INT(YEARFRAC(Cleaned!$K6638,Cleaned!$H6638,1))</f>
        <v>34</v>
      </c>
      <c r="M6638" t="str">
        <f t="shared" si="207"/>
        <v>Young Adult</v>
      </c>
    </row>
    <row r="6639" spans="1:13" x14ac:dyDescent="0.25">
      <c r="A6639">
        <v>16639</v>
      </c>
      <c r="B6639" t="s">
        <v>4095</v>
      </c>
      <c r="C6639" t="s">
        <v>81</v>
      </c>
      <c r="D6639" t="s">
        <v>10</v>
      </c>
      <c r="E6639" t="s">
        <v>19</v>
      </c>
      <c r="F6639" s="35">
        <v>772.50360000000001</v>
      </c>
      <c r="G6639" t="str">
        <f t="shared" si="206"/>
        <v>Casual Buyers</v>
      </c>
      <c r="H6639" s="4">
        <v>41012</v>
      </c>
      <c r="I6639">
        <f>WEEKDAY(Cleaned!$H6639)</f>
        <v>6</v>
      </c>
      <c r="J6639" t="s">
        <v>15</v>
      </c>
      <c r="K6639" s="4">
        <v>26863</v>
      </c>
      <c r="L6639">
        <f>INT(YEARFRAC(Cleaned!$K6639,Cleaned!$H6639,1))</f>
        <v>38</v>
      </c>
      <c r="M6639" t="str">
        <f t="shared" si="207"/>
        <v>Adult</v>
      </c>
    </row>
    <row r="6640" spans="1:13" x14ac:dyDescent="0.25">
      <c r="A6640">
        <v>16640</v>
      </c>
      <c r="B6640" t="s">
        <v>4096</v>
      </c>
      <c r="C6640" t="s">
        <v>81</v>
      </c>
      <c r="D6640" t="s">
        <v>10</v>
      </c>
      <c r="E6640" t="s">
        <v>19</v>
      </c>
      <c r="F6640" s="35">
        <v>3729.364</v>
      </c>
      <c r="G6640" t="str">
        <f t="shared" si="206"/>
        <v>Brand Seekers</v>
      </c>
      <c r="H6640" s="4">
        <v>41013</v>
      </c>
      <c r="I6640">
        <f>WEEKDAY(Cleaned!$H6640)</f>
        <v>7</v>
      </c>
      <c r="J6640" t="s">
        <v>12</v>
      </c>
      <c r="K6640" s="4">
        <v>24206</v>
      </c>
      <c r="L6640">
        <f>INT(YEARFRAC(Cleaned!$K6640,Cleaned!$H6640,1))</f>
        <v>46</v>
      </c>
      <c r="M6640" t="str">
        <f t="shared" si="207"/>
        <v>Adult</v>
      </c>
    </row>
    <row r="6641" spans="1:13" x14ac:dyDescent="0.25">
      <c r="A6641">
        <v>16641</v>
      </c>
      <c r="B6641" t="s">
        <v>4097</v>
      </c>
      <c r="C6641" t="s">
        <v>81</v>
      </c>
      <c r="D6641" t="s">
        <v>10</v>
      </c>
      <c r="E6641" t="s">
        <v>19</v>
      </c>
      <c r="F6641" s="35">
        <v>772.50360000000001</v>
      </c>
      <c r="G6641" t="str">
        <f t="shared" si="206"/>
        <v>Casual Buyers</v>
      </c>
      <c r="H6641" s="4">
        <v>41013</v>
      </c>
      <c r="I6641">
        <f>WEEKDAY(Cleaned!$H6641)</f>
        <v>7</v>
      </c>
      <c r="J6641" t="s">
        <v>16</v>
      </c>
      <c r="K6641" s="4">
        <v>20258</v>
      </c>
      <c r="L6641">
        <f>INT(YEARFRAC(Cleaned!$K6641,Cleaned!$H6641,1))</f>
        <v>56</v>
      </c>
      <c r="M6641" t="str">
        <f t="shared" si="207"/>
        <v>Seniors</v>
      </c>
    </row>
    <row r="6642" spans="1:13" x14ac:dyDescent="0.25">
      <c r="A6642">
        <v>16642</v>
      </c>
      <c r="B6642" t="s">
        <v>4098</v>
      </c>
      <c r="C6642" t="s">
        <v>81</v>
      </c>
      <c r="D6642" t="s">
        <v>10</v>
      </c>
      <c r="E6642" t="s">
        <v>19</v>
      </c>
      <c r="F6642" s="35">
        <v>772.50360000000001</v>
      </c>
      <c r="G6642" t="str">
        <f t="shared" si="206"/>
        <v>Casual Buyers</v>
      </c>
      <c r="H6642" s="4">
        <v>41013</v>
      </c>
      <c r="I6642">
        <f>WEEKDAY(Cleaned!$H6642)</f>
        <v>7</v>
      </c>
      <c r="J6642" t="s">
        <v>16</v>
      </c>
      <c r="K6642" s="4">
        <v>24594</v>
      </c>
      <c r="L6642">
        <f>INT(YEARFRAC(Cleaned!$K6642,Cleaned!$H6642,1))</f>
        <v>44</v>
      </c>
      <c r="M6642" t="str">
        <f t="shared" si="207"/>
        <v>Adult</v>
      </c>
    </row>
    <row r="6643" spans="1:13" x14ac:dyDescent="0.25">
      <c r="A6643">
        <v>16643</v>
      </c>
      <c r="B6643" t="s">
        <v>4099</v>
      </c>
      <c r="C6643" t="s">
        <v>81</v>
      </c>
      <c r="D6643" t="s">
        <v>10</v>
      </c>
      <c r="E6643" t="s">
        <v>19</v>
      </c>
      <c r="F6643" s="35">
        <v>772.50360000000001</v>
      </c>
      <c r="G6643" t="str">
        <f t="shared" si="206"/>
        <v>Casual Buyers</v>
      </c>
      <c r="H6643" s="4">
        <v>41016</v>
      </c>
      <c r="I6643">
        <f>WEEKDAY(Cleaned!$H6643)</f>
        <v>3</v>
      </c>
      <c r="J6643" t="s">
        <v>16</v>
      </c>
      <c r="K6643" s="4">
        <v>26803</v>
      </c>
      <c r="L6643">
        <f>INT(YEARFRAC(Cleaned!$K6643,Cleaned!$H6643,1))</f>
        <v>38</v>
      </c>
      <c r="M6643" t="str">
        <f t="shared" si="207"/>
        <v>Adult</v>
      </c>
    </row>
    <row r="6644" spans="1:13" x14ac:dyDescent="0.25">
      <c r="A6644">
        <v>16644</v>
      </c>
      <c r="B6644" t="s">
        <v>4100</v>
      </c>
      <c r="C6644" t="s">
        <v>81</v>
      </c>
      <c r="D6644" t="s">
        <v>10</v>
      </c>
      <c r="E6644" t="s">
        <v>19</v>
      </c>
      <c r="F6644" s="35">
        <v>772.50360000000001</v>
      </c>
      <c r="G6644" t="str">
        <f t="shared" si="206"/>
        <v>Casual Buyers</v>
      </c>
      <c r="H6644" s="4">
        <v>41058</v>
      </c>
      <c r="I6644">
        <f>WEEKDAY(Cleaned!$H6644)</f>
        <v>3</v>
      </c>
      <c r="J6644" t="s">
        <v>15</v>
      </c>
      <c r="K6644" s="4">
        <v>14955</v>
      </c>
      <c r="L6644">
        <f>INT(YEARFRAC(Cleaned!$K6644,Cleaned!$H6644,1))</f>
        <v>71</v>
      </c>
      <c r="M6644" t="str">
        <f t="shared" si="207"/>
        <v>Elders</v>
      </c>
    </row>
    <row r="6645" spans="1:13" x14ac:dyDescent="0.25">
      <c r="A6645">
        <v>16645</v>
      </c>
      <c r="B6645" t="s">
        <v>4101</v>
      </c>
      <c r="C6645" t="s">
        <v>81</v>
      </c>
      <c r="D6645" t="s">
        <v>10</v>
      </c>
      <c r="E6645" t="s">
        <v>19</v>
      </c>
      <c r="F6645" s="35">
        <v>3953.9884000000002</v>
      </c>
      <c r="G6645" t="str">
        <f t="shared" si="206"/>
        <v>Brand Seekers</v>
      </c>
      <c r="H6645" s="4">
        <v>41058</v>
      </c>
      <c r="I6645">
        <f>WEEKDAY(Cleaned!$H6645)</f>
        <v>3</v>
      </c>
      <c r="J6645" t="s">
        <v>13</v>
      </c>
      <c r="K6645" s="4">
        <v>28338</v>
      </c>
      <c r="L6645">
        <f>INT(YEARFRAC(Cleaned!$K6645,Cleaned!$H6645,1))</f>
        <v>34</v>
      </c>
      <c r="M6645" t="str">
        <f t="shared" si="207"/>
        <v>Young Adult</v>
      </c>
    </row>
    <row r="6646" spans="1:13" x14ac:dyDescent="0.25">
      <c r="A6646">
        <v>16646</v>
      </c>
      <c r="B6646" t="s">
        <v>4102</v>
      </c>
      <c r="C6646" t="s">
        <v>81</v>
      </c>
      <c r="D6646" t="s">
        <v>10</v>
      </c>
      <c r="E6646" t="s">
        <v>19</v>
      </c>
      <c r="F6646" s="35">
        <v>865.20399999999995</v>
      </c>
      <c r="G6646" t="str">
        <f t="shared" si="206"/>
        <v>Casual Buyers</v>
      </c>
      <c r="H6646" s="4">
        <v>41060</v>
      </c>
      <c r="I6646">
        <f>WEEKDAY(Cleaned!$H6646)</f>
        <v>5</v>
      </c>
      <c r="J6646" t="s">
        <v>17</v>
      </c>
      <c r="K6646" s="4">
        <v>23916</v>
      </c>
      <c r="L6646">
        <f>INT(YEARFRAC(Cleaned!$K6646,Cleaned!$H6646,1))</f>
        <v>46</v>
      </c>
      <c r="M6646" t="str">
        <f t="shared" si="207"/>
        <v>Adult</v>
      </c>
    </row>
    <row r="6647" spans="1:13" x14ac:dyDescent="0.25">
      <c r="A6647">
        <v>16647</v>
      </c>
      <c r="B6647" t="s">
        <v>4103</v>
      </c>
      <c r="C6647" t="s">
        <v>81</v>
      </c>
      <c r="D6647" t="s">
        <v>10</v>
      </c>
      <c r="E6647" t="s">
        <v>19</v>
      </c>
      <c r="F6647" s="35">
        <v>2699.9018000000001</v>
      </c>
      <c r="G6647" t="str">
        <f t="shared" si="206"/>
        <v>Brand Seekers</v>
      </c>
      <c r="H6647" s="4">
        <v>41064</v>
      </c>
      <c r="I6647">
        <f>WEEKDAY(Cleaned!$H6647)</f>
        <v>2</v>
      </c>
      <c r="J6647" t="s">
        <v>17</v>
      </c>
      <c r="K6647" s="4">
        <v>23551</v>
      </c>
      <c r="L6647">
        <f>INT(YEARFRAC(Cleaned!$K6647,Cleaned!$H6647,1))</f>
        <v>47</v>
      </c>
      <c r="M6647" t="str">
        <f t="shared" si="207"/>
        <v>Adult</v>
      </c>
    </row>
    <row r="6648" spans="1:13" x14ac:dyDescent="0.25">
      <c r="A6648">
        <v>16648</v>
      </c>
      <c r="B6648" t="s">
        <v>4104</v>
      </c>
      <c r="C6648" t="s">
        <v>81</v>
      </c>
      <c r="D6648" t="s">
        <v>10</v>
      </c>
      <c r="E6648" t="s">
        <v>19</v>
      </c>
      <c r="F6648" s="35">
        <v>2699.9018000000001</v>
      </c>
      <c r="G6648" t="str">
        <f t="shared" si="206"/>
        <v>Brand Seekers</v>
      </c>
      <c r="H6648" s="4">
        <v>41084</v>
      </c>
      <c r="I6648">
        <f>WEEKDAY(Cleaned!$H6648)</f>
        <v>1</v>
      </c>
      <c r="J6648" t="s">
        <v>15</v>
      </c>
      <c r="K6648" s="4">
        <v>27218</v>
      </c>
      <c r="L6648">
        <f>INT(YEARFRAC(Cleaned!$K6648,Cleaned!$H6648,1))</f>
        <v>37</v>
      </c>
      <c r="M6648" t="str">
        <f t="shared" si="207"/>
        <v>Adult</v>
      </c>
    </row>
    <row r="6649" spans="1:13" x14ac:dyDescent="0.25">
      <c r="A6649">
        <v>16649</v>
      </c>
      <c r="B6649" t="s">
        <v>4105</v>
      </c>
      <c r="C6649" t="s">
        <v>81</v>
      </c>
      <c r="D6649" t="s">
        <v>10</v>
      </c>
      <c r="E6649" t="s">
        <v>19</v>
      </c>
      <c r="F6649" s="35">
        <v>2288.9187000000002</v>
      </c>
      <c r="G6649" t="str">
        <f t="shared" si="206"/>
        <v>Brand Seekers</v>
      </c>
      <c r="H6649" s="4">
        <v>41095</v>
      </c>
      <c r="I6649">
        <f>WEEKDAY(Cleaned!$H6649)</f>
        <v>5</v>
      </c>
      <c r="J6649" t="s">
        <v>12</v>
      </c>
      <c r="K6649" s="4">
        <v>19019</v>
      </c>
      <c r="L6649">
        <f>INT(YEARFRAC(Cleaned!$K6649,Cleaned!$H6649,1))</f>
        <v>60</v>
      </c>
      <c r="M6649" t="str">
        <f t="shared" si="207"/>
        <v>Seniors</v>
      </c>
    </row>
    <row r="6650" spans="1:13" x14ac:dyDescent="0.25">
      <c r="A6650">
        <v>16650</v>
      </c>
      <c r="B6650" t="s">
        <v>4106</v>
      </c>
      <c r="C6650" t="s">
        <v>81</v>
      </c>
      <c r="D6650" t="s">
        <v>10</v>
      </c>
      <c r="E6650" t="s">
        <v>19</v>
      </c>
      <c r="F6650" s="35">
        <v>2410.6266000000001</v>
      </c>
      <c r="G6650" t="str">
        <f t="shared" si="206"/>
        <v>Brand Seekers</v>
      </c>
      <c r="H6650" s="4">
        <v>41122</v>
      </c>
      <c r="I6650">
        <f>WEEKDAY(Cleaned!$H6650)</f>
        <v>4</v>
      </c>
      <c r="J6650" t="s">
        <v>15</v>
      </c>
      <c r="K6650" s="4">
        <v>16714</v>
      </c>
      <c r="L6650">
        <f>INT(YEARFRAC(Cleaned!$K6650,Cleaned!$H6650,1))</f>
        <v>66</v>
      </c>
      <c r="M6650" t="str">
        <f t="shared" si="207"/>
        <v>Elders</v>
      </c>
    </row>
    <row r="6651" spans="1:13" x14ac:dyDescent="0.25">
      <c r="A6651">
        <v>16651</v>
      </c>
      <c r="B6651" t="s">
        <v>4107</v>
      </c>
      <c r="C6651" t="s">
        <v>81</v>
      </c>
      <c r="D6651" t="s">
        <v>10</v>
      </c>
      <c r="E6651" t="s">
        <v>19</v>
      </c>
      <c r="F6651" s="35">
        <v>1105.4834000000001</v>
      </c>
      <c r="G6651" t="str">
        <f t="shared" si="206"/>
        <v>Casual Buyers</v>
      </c>
      <c r="H6651" s="4">
        <v>41123</v>
      </c>
      <c r="I6651">
        <f>WEEKDAY(Cleaned!$H6651)</f>
        <v>5</v>
      </c>
      <c r="J6651" t="s">
        <v>17</v>
      </c>
      <c r="K6651" s="4">
        <v>25122</v>
      </c>
      <c r="L6651">
        <f>INT(YEARFRAC(Cleaned!$K6651,Cleaned!$H6651,1))</f>
        <v>43</v>
      </c>
      <c r="M6651" t="str">
        <f t="shared" si="207"/>
        <v>Adult</v>
      </c>
    </row>
    <row r="6652" spans="1:13" x14ac:dyDescent="0.25">
      <c r="A6652">
        <v>16652</v>
      </c>
      <c r="B6652" t="s">
        <v>4108</v>
      </c>
      <c r="C6652" t="s">
        <v>81</v>
      </c>
      <c r="D6652" t="s">
        <v>10</v>
      </c>
      <c r="E6652" t="s">
        <v>19</v>
      </c>
      <c r="F6652" s="35">
        <v>2410.6266000000001</v>
      </c>
      <c r="G6652" t="str">
        <f t="shared" si="206"/>
        <v>Brand Seekers</v>
      </c>
      <c r="H6652" s="4">
        <v>41153</v>
      </c>
      <c r="I6652">
        <f>WEEKDAY(Cleaned!$H6652)</f>
        <v>7</v>
      </c>
      <c r="J6652" t="s">
        <v>13</v>
      </c>
      <c r="K6652" s="4">
        <v>18706</v>
      </c>
      <c r="L6652">
        <f>INT(YEARFRAC(Cleaned!$K6652,Cleaned!$H6652,1))</f>
        <v>61</v>
      </c>
      <c r="M6652" t="str">
        <f t="shared" si="207"/>
        <v>Seniors</v>
      </c>
    </row>
    <row r="6653" spans="1:13" x14ac:dyDescent="0.25">
      <c r="A6653">
        <v>16653</v>
      </c>
      <c r="B6653" t="s">
        <v>4109</v>
      </c>
      <c r="C6653" t="s">
        <v>81</v>
      </c>
      <c r="D6653" t="s">
        <v>10</v>
      </c>
      <c r="E6653" t="s">
        <v>19</v>
      </c>
      <c r="F6653" s="35">
        <v>2699.9018000000001</v>
      </c>
      <c r="G6653" t="str">
        <f t="shared" si="206"/>
        <v>Brand Seekers</v>
      </c>
      <c r="H6653" s="4">
        <v>41159</v>
      </c>
      <c r="I6653">
        <f>WEEKDAY(Cleaned!$H6653)</f>
        <v>6</v>
      </c>
      <c r="J6653" t="s">
        <v>17</v>
      </c>
      <c r="K6653" s="4">
        <v>19893</v>
      </c>
      <c r="L6653">
        <f>INT(YEARFRAC(Cleaned!$K6653,Cleaned!$H6653,1))</f>
        <v>58</v>
      </c>
      <c r="M6653" t="str">
        <f t="shared" si="207"/>
        <v>Seniors</v>
      </c>
    </row>
    <row r="6654" spans="1:13" x14ac:dyDescent="0.25">
      <c r="A6654">
        <v>16654</v>
      </c>
      <c r="B6654" t="s">
        <v>4110</v>
      </c>
      <c r="C6654" t="s">
        <v>81</v>
      </c>
      <c r="D6654" t="s">
        <v>10</v>
      </c>
      <c r="E6654" t="s">
        <v>19</v>
      </c>
      <c r="F6654" s="35">
        <v>2699.9018000000001</v>
      </c>
      <c r="G6654" t="str">
        <f t="shared" si="206"/>
        <v>Brand Seekers</v>
      </c>
      <c r="H6654" s="4">
        <v>41167</v>
      </c>
      <c r="I6654">
        <f>WEEKDAY(Cleaned!$H6654)</f>
        <v>7</v>
      </c>
      <c r="J6654" t="s">
        <v>13</v>
      </c>
      <c r="K6654" s="4">
        <v>28709</v>
      </c>
      <c r="L6654">
        <f>INT(YEARFRAC(Cleaned!$K6654,Cleaned!$H6654,1))</f>
        <v>34</v>
      </c>
      <c r="M6654" t="str">
        <f t="shared" si="207"/>
        <v>Young Adult</v>
      </c>
    </row>
    <row r="6655" spans="1:13" x14ac:dyDescent="0.25">
      <c r="A6655">
        <v>16655</v>
      </c>
      <c r="B6655" t="s">
        <v>4111</v>
      </c>
      <c r="C6655" t="s">
        <v>81</v>
      </c>
      <c r="D6655" t="s">
        <v>10</v>
      </c>
      <c r="E6655" t="s">
        <v>19</v>
      </c>
      <c r="F6655" s="35">
        <v>865.20399999999995</v>
      </c>
      <c r="G6655" t="str">
        <f t="shared" si="206"/>
        <v>Casual Buyers</v>
      </c>
      <c r="H6655" s="4">
        <v>41212</v>
      </c>
      <c r="I6655">
        <f>WEEKDAY(Cleaned!$H6655)</f>
        <v>3</v>
      </c>
      <c r="J6655" t="s">
        <v>16</v>
      </c>
      <c r="K6655" s="4">
        <v>25635</v>
      </c>
      <c r="L6655">
        <f>INT(YEARFRAC(Cleaned!$K6655,Cleaned!$H6655,1))</f>
        <v>42</v>
      </c>
      <c r="M6655" t="str">
        <f t="shared" si="207"/>
        <v>Adult</v>
      </c>
    </row>
    <row r="6656" spans="1:13" x14ac:dyDescent="0.25">
      <c r="A6656">
        <v>16656</v>
      </c>
      <c r="B6656" t="s">
        <v>4112</v>
      </c>
      <c r="C6656" t="s">
        <v>81</v>
      </c>
      <c r="D6656" t="s">
        <v>10</v>
      </c>
      <c r="E6656" t="s">
        <v>19</v>
      </c>
      <c r="F6656" s="35">
        <v>1105.4834000000001</v>
      </c>
      <c r="G6656" t="str">
        <f t="shared" si="206"/>
        <v>Casual Buyers</v>
      </c>
      <c r="H6656" s="4">
        <v>41214</v>
      </c>
      <c r="I6656">
        <f>WEEKDAY(Cleaned!$H6656)</f>
        <v>5</v>
      </c>
      <c r="J6656" t="s">
        <v>16</v>
      </c>
      <c r="K6656" s="4">
        <v>26823</v>
      </c>
      <c r="L6656">
        <f>INT(YEARFRAC(Cleaned!$K6656,Cleaned!$H6656,1))</f>
        <v>39</v>
      </c>
      <c r="M6656" t="str">
        <f t="shared" si="207"/>
        <v>Adult</v>
      </c>
    </row>
    <row r="6657" spans="1:13" x14ac:dyDescent="0.25">
      <c r="A6657">
        <v>16657</v>
      </c>
      <c r="B6657" t="s">
        <v>4113</v>
      </c>
      <c r="C6657" t="s">
        <v>81</v>
      </c>
      <c r="D6657" t="s">
        <v>10</v>
      </c>
      <c r="E6657" t="s">
        <v>19</v>
      </c>
      <c r="F6657" s="35">
        <v>1105.4834000000001</v>
      </c>
      <c r="G6657" t="str">
        <f t="shared" si="206"/>
        <v>Casual Buyers</v>
      </c>
      <c r="H6657" s="4">
        <v>41216</v>
      </c>
      <c r="I6657">
        <f>WEEKDAY(Cleaned!$H6657)</f>
        <v>7</v>
      </c>
      <c r="J6657" t="s">
        <v>15</v>
      </c>
      <c r="K6657" s="4">
        <v>26688</v>
      </c>
      <c r="L6657">
        <f>INT(YEARFRAC(Cleaned!$K6657,Cleaned!$H6657,1))</f>
        <v>39</v>
      </c>
      <c r="M6657" t="str">
        <f t="shared" si="207"/>
        <v>Adult</v>
      </c>
    </row>
    <row r="6658" spans="1:13" x14ac:dyDescent="0.25">
      <c r="A6658">
        <v>16658</v>
      </c>
      <c r="B6658" t="s">
        <v>4114</v>
      </c>
      <c r="C6658" t="s">
        <v>81</v>
      </c>
      <c r="D6658" t="s">
        <v>10</v>
      </c>
      <c r="E6658" t="s">
        <v>19</v>
      </c>
      <c r="F6658" s="35">
        <v>2410.6266000000001</v>
      </c>
      <c r="G6658" t="str">
        <f t="shared" ref="G6658:G6721" si="208">IF(F6658&lt;=1500,"Casual Buyers",IF(F6658&gt;=1501,"Brand Seekers",IF(F6658&gt;2500,"Convinced Seekers")))</f>
        <v>Brand Seekers</v>
      </c>
      <c r="H6658" s="4">
        <v>41223</v>
      </c>
      <c r="I6658">
        <f>WEEKDAY(Cleaned!$H6658)</f>
        <v>7</v>
      </c>
      <c r="J6658" t="s">
        <v>16</v>
      </c>
      <c r="K6658" s="4">
        <v>20480</v>
      </c>
      <c r="L6658">
        <f>INT(YEARFRAC(Cleaned!$K6658,Cleaned!$H6658,1))</f>
        <v>56</v>
      </c>
      <c r="M6658" t="str">
        <f t="shared" ref="M6658:M6721" si="209">IF(L6658&lt;=19,"Teenager",IF(L6658&lt;=34,"Young Adult",IF(L6658&lt;=49,"Adult",IF(L6658&lt;=64,"Seniors",IF(L6658&gt;=65,"Elders")))))</f>
        <v>Seniors</v>
      </c>
    </row>
    <row r="6659" spans="1:13" x14ac:dyDescent="0.25">
      <c r="A6659">
        <v>16659</v>
      </c>
      <c r="B6659" t="s">
        <v>3961</v>
      </c>
      <c r="C6659" t="s">
        <v>81</v>
      </c>
      <c r="D6659" t="s">
        <v>10</v>
      </c>
      <c r="E6659" t="s">
        <v>11</v>
      </c>
      <c r="F6659" s="35">
        <v>927.62540000000001</v>
      </c>
      <c r="G6659" t="str">
        <f t="shared" si="208"/>
        <v>Casual Buyers</v>
      </c>
      <c r="H6659" s="4">
        <v>41683</v>
      </c>
      <c r="I6659">
        <f>WEEKDAY(Cleaned!$H6659)</f>
        <v>5</v>
      </c>
      <c r="J6659" t="s">
        <v>16</v>
      </c>
      <c r="K6659" s="4">
        <v>28440</v>
      </c>
      <c r="L6659">
        <f>INT(YEARFRAC(Cleaned!$K6659,Cleaned!$H6659,1))</f>
        <v>36</v>
      </c>
      <c r="M6659" t="str">
        <f t="shared" si="209"/>
        <v>Adult</v>
      </c>
    </row>
    <row r="6660" spans="1:13" x14ac:dyDescent="0.25">
      <c r="A6660">
        <v>16660</v>
      </c>
      <c r="B6660" t="s">
        <v>3908</v>
      </c>
      <c r="C6660" t="s">
        <v>81</v>
      </c>
      <c r="D6660" t="s">
        <v>10</v>
      </c>
      <c r="E6660" t="s">
        <v>11</v>
      </c>
      <c r="F6660" s="35">
        <v>2624.3528999999999</v>
      </c>
      <c r="G6660" t="str">
        <f t="shared" si="208"/>
        <v>Brand Seekers</v>
      </c>
      <c r="H6660" s="4">
        <v>41684</v>
      </c>
      <c r="I6660">
        <f>WEEKDAY(Cleaned!$H6660)</f>
        <v>6</v>
      </c>
      <c r="J6660" t="s">
        <v>14</v>
      </c>
      <c r="K6660" s="4">
        <v>19855</v>
      </c>
      <c r="L6660">
        <f>INT(YEARFRAC(Cleaned!$K6660,Cleaned!$H6660,1))</f>
        <v>59</v>
      </c>
      <c r="M6660" t="str">
        <f t="shared" si="209"/>
        <v>Seniors</v>
      </c>
    </row>
    <row r="6661" spans="1:13" x14ac:dyDescent="0.25">
      <c r="A6661">
        <v>16661</v>
      </c>
      <c r="B6661" t="s">
        <v>3742</v>
      </c>
      <c r="C6661" t="s">
        <v>81</v>
      </c>
      <c r="D6661" t="s">
        <v>10</v>
      </c>
      <c r="E6661" t="s">
        <v>11</v>
      </c>
      <c r="F6661" s="35">
        <v>1352.3432</v>
      </c>
      <c r="G6661" t="str">
        <f t="shared" si="208"/>
        <v>Casual Buyers</v>
      </c>
      <c r="H6661" s="4">
        <v>41685</v>
      </c>
      <c r="I6661">
        <f>WEEKDAY(Cleaned!$H6661)</f>
        <v>7</v>
      </c>
      <c r="J6661" t="s">
        <v>13</v>
      </c>
      <c r="K6661" s="4">
        <v>25939</v>
      </c>
      <c r="L6661">
        <f>INT(YEARFRAC(Cleaned!$K6661,Cleaned!$H6661,1))</f>
        <v>43</v>
      </c>
      <c r="M6661" t="str">
        <f t="shared" si="209"/>
        <v>Adult</v>
      </c>
    </row>
    <row r="6662" spans="1:13" x14ac:dyDescent="0.25">
      <c r="A6662">
        <v>16662</v>
      </c>
      <c r="B6662" t="s">
        <v>4115</v>
      </c>
      <c r="C6662" t="s">
        <v>81</v>
      </c>
      <c r="D6662" t="s">
        <v>10</v>
      </c>
      <c r="E6662" t="s">
        <v>11</v>
      </c>
      <c r="F6662" s="35">
        <v>2624.3528999999999</v>
      </c>
      <c r="G6662" t="str">
        <f t="shared" si="208"/>
        <v>Brand Seekers</v>
      </c>
      <c r="H6662" s="4">
        <v>41686</v>
      </c>
      <c r="I6662">
        <f>WEEKDAY(Cleaned!$H6662)</f>
        <v>1</v>
      </c>
      <c r="J6662" t="s">
        <v>18</v>
      </c>
      <c r="K6662" s="4">
        <v>21116</v>
      </c>
      <c r="L6662">
        <f>INT(YEARFRAC(Cleaned!$K6662,Cleaned!$H6662,1))</f>
        <v>56</v>
      </c>
      <c r="M6662" t="str">
        <f t="shared" si="209"/>
        <v>Seniors</v>
      </c>
    </row>
    <row r="6663" spans="1:13" x14ac:dyDescent="0.25">
      <c r="A6663">
        <v>16663</v>
      </c>
      <c r="B6663" t="s">
        <v>4116</v>
      </c>
      <c r="C6663" t="s">
        <v>81</v>
      </c>
      <c r="D6663" t="s">
        <v>10</v>
      </c>
      <c r="E6663" t="s">
        <v>11</v>
      </c>
      <c r="F6663" s="35">
        <v>1981.7844</v>
      </c>
      <c r="G6663" t="str">
        <f t="shared" si="208"/>
        <v>Brand Seekers</v>
      </c>
      <c r="H6663" s="4">
        <v>41686</v>
      </c>
      <c r="I6663">
        <f>WEEKDAY(Cleaned!$H6663)</f>
        <v>1</v>
      </c>
      <c r="J6663" t="s">
        <v>14</v>
      </c>
      <c r="K6663" s="4">
        <v>20497</v>
      </c>
      <c r="L6663">
        <f>INT(YEARFRAC(Cleaned!$K6663,Cleaned!$H6663,1))</f>
        <v>58</v>
      </c>
      <c r="M6663" t="str">
        <f t="shared" si="209"/>
        <v>Seniors</v>
      </c>
    </row>
    <row r="6664" spans="1:13" x14ac:dyDescent="0.25">
      <c r="A6664">
        <v>16664</v>
      </c>
      <c r="B6664" t="s">
        <v>3956</v>
      </c>
      <c r="C6664" t="s">
        <v>81</v>
      </c>
      <c r="D6664" t="s">
        <v>10</v>
      </c>
      <c r="E6664" t="s">
        <v>11</v>
      </c>
      <c r="F6664" s="35">
        <v>2602.2529</v>
      </c>
      <c r="G6664" t="str">
        <f t="shared" si="208"/>
        <v>Brand Seekers</v>
      </c>
      <c r="H6664" s="4">
        <v>41686</v>
      </c>
      <c r="I6664">
        <f>WEEKDAY(Cleaned!$H6664)</f>
        <v>1</v>
      </c>
      <c r="J6664" t="s">
        <v>17</v>
      </c>
      <c r="K6664" s="4">
        <v>21024</v>
      </c>
      <c r="L6664">
        <f>INT(YEARFRAC(Cleaned!$K6664,Cleaned!$H6664,1))</f>
        <v>56</v>
      </c>
      <c r="M6664" t="str">
        <f t="shared" si="209"/>
        <v>Seniors</v>
      </c>
    </row>
    <row r="6665" spans="1:13" x14ac:dyDescent="0.25">
      <c r="A6665">
        <v>16665</v>
      </c>
      <c r="B6665" t="s">
        <v>4117</v>
      </c>
      <c r="C6665" t="s">
        <v>81</v>
      </c>
      <c r="D6665" t="s">
        <v>10</v>
      </c>
      <c r="E6665" t="s">
        <v>11</v>
      </c>
      <c r="F6665" s="35">
        <v>30.144400000000001</v>
      </c>
      <c r="G6665" t="str">
        <f t="shared" si="208"/>
        <v>Casual Buyers</v>
      </c>
      <c r="H6665" s="4">
        <v>41691</v>
      </c>
      <c r="I6665">
        <f>WEEKDAY(Cleaned!$H6665)</f>
        <v>6</v>
      </c>
      <c r="J6665" t="s">
        <v>13</v>
      </c>
      <c r="K6665" s="4">
        <v>16456</v>
      </c>
      <c r="L6665">
        <f>INT(YEARFRAC(Cleaned!$K6665,Cleaned!$H6665,1))</f>
        <v>69</v>
      </c>
      <c r="M6665" t="str">
        <f t="shared" si="209"/>
        <v>Elders</v>
      </c>
    </row>
    <row r="6666" spans="1:13" x14ac:dyDescent="0.25">
      <c r="A6666">
        <v>16666</v>
      </c>
      <c r="B6666" t="s">
        <v>3902</v>
      </c>
      <c r="C6666" t="s">
        <v>81</v>
      </c>
      <c r="D6666" t="s">
        <v>10</v>
      </c>
      <c r="E6666" t="s">
        <v>11</v>
      </c>
      <c r="F6666" s="35">
        <v>2663.0169000000001</v>
      </c>
      <c r="G6666" t="str">
        <f t="shared" si="208"/>
        <v>Brand Seekers</v>
      </c>
      <c r="H6666" s="4">
        <v>41694</v>
      </c>
      <c r="I6666">
        <f>WEEKDAY(Cleaned!$H6666)</f>
        <v>2</v>
      </c>
      <c r="J6666" t="s">
        <v>12</v>
      </c>
      <c r="K6666" s="4">
        <v>14357</v>
      </c>
      <c r="L6666">
        <f>INT(YEARFRAC(Cleaned!$K6666,Cleaned!$H6666,1))</f>
        <v>74</v>
      </c>
      <c r="M6666" t="str">
        <f t="shared" si="209"/>
        <v>Elders</v>
      </c>
    </row>
    <row r="6667" spans="1:13" x14ac:dyDescent="0.25">
      <c r="A6667">
        <v>16667</v>
      </c>
      <c r="B6667" t="s">
        <v>4056</v>
      </c>
      <c r="C6667" t="s">
        <v>81</v>
      </c>
      <c r="D6667" t="s">
        <v>10</v>
      </c>
      <c r="E6667" t="s">
        <v>11</v>
      </c>
      <c r="F6667" s="35">
        <v>59.658999999999999</v>
      </c>
      <c r="G6667" t="str">
        <f t="shared" si="208"/>
        <v>Casual Buyers</v>
      </c>
      <c r="H6667" s="4">
        <v>41694</v>
      </c>
      <c r="I6667">
        <f>WEEKDAY(Cleaned!$H6667)</f>
        <v>2</v>
      </c>
      <c r="J6667" t="s">
        <v>12</v>
      </c>
      <c r="K6667" s="4">
        <v>19769</v>
      </c>
      <c r="L6667">
        <f>INT(YEARFRAC(Cleaned!$K6667,Cleaned!$H6667,1))</f>
        <v>60</v>
      </c>
      <c r="M6667" t="str">
        <f t="shared" si="209"/>
        <v>Seniors</v>
      </c>
    </row>
    <row r="6668" spans="1:13" x14ac:dyDescent="0.25">
      <c r="A6668">
        <v>16668</v>
      </c>
      <c r="B6668" t="s">
        <v>4118</v>
      </c>
      <c r="C6668" t="s">
        <v>81</v>
      </c>
      <c r="D6668" t="s">
        <v>10</v>
      </c>
      <c r="E6668" t="s">
        <v>11</v>
      </c>
      <c r="F6668" s="35">
        <v>2579.5783000000001</v>
      </c>
      <c r="G6668" t="str">
        <f t="shared" si="208"/>
        <v>Brand Seekers</v>
      </c>
      <c r="H6668" s="4">
        <v>41696</v>
      </c>
      <c r="I6668">
        <f>WEEKDAY(Cleaned!$H6668)</f>
        <v>4</v>
      </c>
      <c r="J6668" t="s">
        <v>13</v>
      </c>
      <c r="K6668" s="4">
        <v>15725</v>
      </c>
      <c r="L6668">
        <f>INT(YEARFRAC(Cleaned!$K6668,Cleaned!$H6668,1))</f>
        <v>71</v>
      </c>
      <c r="M6668" t="str">
        <f t="shared" si="209"/>
        <v>Elders</v>
      </c>
    </row>
    <row r="6669" spans="1:13" x14ac:dyDescent="0.25">
      <c r="A6669">
        <v>16669</v>
      </c>
      <c r="B6669" t="s">
        <v>4119</v>
      </c>
      <c r="C6669" t="s">
        <v>81</v>
      </c>
      <c r="D6669" t="s">
        <v>10</v>
      </c>
      <c r="E6669" t="s">
        <v>11</v>
      </c>
      <c r="F6669" s="35">
        <v>613.24189999999999</v>
      </c>
      <c r="G6669" t="str">
        <f t="shared" si="208"/>
        <v>Casual Buyers</v>
      </c>
      <c r="H6669" s="4">
        <v>41698</v>
      </c>
      <c r="I6669">
        <f>WEEKDAY(Cleaned!$H6669)</f>
        <v>6</v>
      </c>
      <c r="J6669" t="s">
        <v>16</v>
      </c>
      <c r="K6669" s="4">
        <v>17861</v>
      </c>
      <c r="L6669">
        <f>INT(YEARFRAC(Cleaned!$K6669,Cleaned!$H6669,1))</f>
        <v>65</v>
      </c>
      <c r="M6669" t="str">
        <f t="shared" si="209"/>
        <v>Elders</v>
      </c>
    </row>
    <row r="6670" spans="1:13" x14ac:dyDescent="0.25">
      <c r="A6670">
        <v>16670</v>
      </c>
      <c r="B6670" t="s">
        <v>4120</v>
      </c>
      <c r="C6670" t="s">
        <v>81</v>
      </c>
      <c r="D6670" t="s">
        <v>10</v>
      </c>
      <c r="E6670" t="s">
        <v>11</v>
      </c>
      <c r="F6670" s="35">
        <v>97.7483</v>
      </c>
      <c r="G6670" t="str">
        <f t="shared" si="208"/>
        <v>Casual Buyers</v>
      </c>
      <c r="H6670" s="4">
        <v>41700</v>
      </c>
      <c r="I6670">
        <f>WEEKDAY(Cleaned!$H6670)</f>
        <v>1</v>
      </c>
      <c r="J6670" t="s">
        <v>12</v>
      </c>
      <c r="K6670" s="4">
        <v>19653</v>
      </c>
      <c r="L6670">
        <f>INT(YEARFRAC(Cleaned!$K6670,Cleaned!$H6670,1))</f>
        <v>60</v>
      </c>
      <c r="M6670" t="str">
        <f t="shared" si="209"/>
        <v>Seniors</v>
      </c>
    </row>
    <row r="6671" spans="1:13" x14ac:dyDescent="0.25">
      <c r="A6671">
        <v>16671</v>
      </c>
      <c r="B6671" t="s">
        <v>3816</v>
      </c>
      <c r="C6671" t="s">
        <v>81</v>
      </c>
      <c r="D6671" t="s">
        <v>10</v>
      </c>
      <c r="E6671" t="s">
        <v>11</v>
      </c>
      <c r="F6671" s="35">
        <v>820.29679999999996</v>
      </c>
      <c r="G6671" t="str">
        <f t="shared" si="208"/>
        <v>Casual Buyers</v>
      </c>
      <c r="H6671" s="4">
        <v>41700</v>
      </c>
      <c r="I6671">
        <f>WEEKDAY(Cleaned!$H6671)</f>
        <v>1</v>
      </c>
      <c r="J6671" t="s">
        <v>17</v>
      </c>
      <c r="K6671" s="4">
        <v>22598</v>
      </c>
      <c r="L6671">
        <f>INT(YEARFRAC(Cleaned!$K6671,Cleaned!$H6671,1))</f>
        <v>52</v>
      </c>
      <c r="M6671" t="str">
        <f t="shared" si="209"/>
        <v>Seniors</v>
      </c>
    </row>
    <row r="6672" spans="1:13" x14ac:dyDescent="0.25">
      <c r="A6672">
        <v>16672</v>
      </c>
      <c r="B6672" t="s">
        <v>4121</v>
      </c>
      <c r="C6672" t="s">
        <v>81</v>
      </c>
      <c r="D6672" t="s">
        <v>10</v>
      </c>
      <c r="E6672" t="s">
        <v>11</v>
      </c>
      <c r="F6672" s="35">
        <v>82.852900000000005</v>
      </c>
      <c r="G6672" t="str">
        <f t="shared" si="208"/>
        <v>Casual Buyers</v>
      </c>
      <c r="H6672" s="4">
        <v>41701</v>
      </c>
      <c r="I6672">
        <f>WEEKDAY(Cleaned!$H6672)</f>
        <v>2</v>
      </c>
      <c r="J6672" t="s">
        <v>15</v>
      </c>
      <c r="K6672" s="4">
        <v>17451</v>
      </c>
      <c r="L6672">
        <f>INT(YEARFRAC(Cleaned!$K6672,Cleaned!$H6672,1))</f>
        <v>66</v>
      </c>
      <c r="M6672" t="str">
        <f t="shared" si="209"/>
        <v>Elders</v>
      </c>
    </row>
    <row r="6673" spans="1:13" x14ac:dyDescent="0.25">
      <c r="A6673">
        <v>16673</v>
      </c>
      <c r="B6673" t="s">
        <v>4122</v>
      </c>
      <c r="C6673" t="s">
        <v>81</v>
      </c>
      <c r="D6673" t="s">
        <v>10</v>
      </c>
      <c r="E6673" t="s">
        <v>11</v>
      </c>
      <c r="F6673" s="35">
        <v>34.553400000000003</v>
      </c>
      <c r="G6673" t="str">
        <f t="shared" si="208"/>
        <v>Casual Buyers</v>
      </c>
      <c r="H6673" s="4">
        <v>41703</v>
      </c>
      <c r="I6673">
        <f>WEEKDAY(Cleaned!$H6673)</f>
        <v>4</v>
      </c>
      <c r="J6673" t="s">
        <v>13</v>
      </c>
      <c r="K6673" s="4">
        <v>29520</v>
      </c>
      <c r="L6673">
        <f>INT(YEARFRAC(Cleaned!$K6673,Cleaned!$H6673,1))</f>
        <v>33</v>
      </c>
      <c r="M6673" t="str">
        <f t="shared" si="209"/>
        <v>Young Adult</v>
      </c>
    </row>
    <row r="6674" spans="1:13" x14ac:dyDescent="0.25">
      <c r="A6674">
        <v>16674</v>
      </c>
      <c r="B6674" t="s">
        <v>4123</v>
      </c>
      <c r="C6674" t="s">
        <v>81</v>
      </c>
      <c r="D6674" t="s">
        <v>10</v>
      </c>
      <c r="E6674" t="s">
        <v>11</v>
      </c>
      <c r="F6674" s="35">
        <v>103.27330000000001</v>
      </c>
      <c r="G6674" t="str">
        <f t="shared" si="208"/>
        <v>Casual Buyers</v>
      </c>
      <c r="H6674" s="4">
        <v>41705</v>
      </c>
      <c r="I6674">
        <f>WEEKDAY(Cleaned!$H6674)</f>
        <v>6</v>
      </c>
      <c r="J6674" t="s">
        <v>15</v>
      </c>
      <c r="K6674" s="4">
        <v>16794</v>
      </c>
      <c r="L6674">
        <f>INT(YEARFRAC(Cleaned!$K6674,Cleaned!$H6674,1))</f>
        <v>68</v>
      </c>
      <c r="M6674" t="str">
        <f t="shared" si="209"/>
        <v>Elders</v>
      </c>
    </row>
    <row r="6675" spans="1:13" x14ac:dyDescent="0.25">
      <c r="A6675">
        <v>16675</v>
      </c>
      <c r="B6675" t="s">
        <v>3747</v>
      </c>
      <c r="C6675" t="s">
        <v>81</v>
      </c>
      <c r="D6675" t="s">
        <v>10</v>
      </c>
      <c r="E6675" t="s">
        <v>11</v>
      </c>
      <c r="F6675" s="35">
        <v>1918.2579000000001</v>
      </c>
      <c r="G6675" t="str">
        <f t="shared" si="208"/>
        <v>Brand Seekers</v>
      </c>
      <c r="H6675" s="4">
        <v>41707</v>
      </c>
      <c r="I6675">
        <f>WEEKDAY(Cleaned!$H6675)</f>
        <v>1</v>
      </c>
      <c r="J6675" t="s">
        <v>15</v>
      </c>
      <c r="K6675" s="4">
        <v>19167</v>
      </c>
      <c r="L6675">
        <f>INT(YEARFRAC(Cleaned!$K6675,Cleaned!$H6675,1))</f>
        <v>61</v>
      </c>
      <c r="M6675" t="str">
        <f t="shared" si="209"/>
        <v>Seniors</v>
      </c>
    </row>
    <row r="6676" spans="1:13" x14ac:dyDescent="0.25">
      <c r="A6676">
        <v>16676</v>
      </c>
      <c r="B6676" t="s">
        <v>3819</v>
      </c>
      <c r="C6676" t="s">
        <v>81</v>
      </c>
      <c r="D6676" t="s">
        <v>10</v>
      </c>
      <c r="E6676" t="s">
        <v>11</v>
      </c>
      <c r="F6676" s="35">
        <v>2562.7822999999999</v>
      </c>
      <c r="G6676" t="str">
        <f t="shared" si="208"/>
        <v>Brand Seekers</v>
      </c>
      <c r="H6676" s="4">
        <v>41709</v>
      </c>
      <c r="I6676">
        <f>WEEKDAY(Cleaned!$H6676)</f>
        <v>3</v>
      </c>
      <c r="J6676" t="s">
        <v>13</v>
      </c>
      <c r="K6676" s="4">
        <v>24885</v>
      </c>
      <c r="L6676">
        <f>INT(YEARFRAC(Cleaned!$K6676,Cleaned!$H6676,1))</f>
        <v>46</v>
      </c>
      <c r="M6676" t="str">
        <f t="shared" si="209"/>
        <v>Adult</v>
      </c>
    </row>
    <row r="6677" spans="1:13" x14ac:dyDescent="0.25">
      <c r="A6677">
        <v>16677</v>
      </c>
      <c r="B6677" t="s">
        <v>3769</v>
      </c>
      <c r="C6677" t="s">
        <v>81</v>
      </c>
      <c r="D6677" t="s">
        <v>10</v>
      </c>
      <c r="E6677" t="s">
        <v>11</v>
      </c>
      <c r="F6677" s="35">
        <v>2563.5889999999999</v>
      </c>
      <c r="G6677" t="str">
        <f t="shared" si="208"/>
        <v>Brand Seekers</v>
      </c>
      <c r="H6677" s="4">
        <v>41710</v>
      </c>
      <c r="I6677">
        <f>WEEKDAY(Cleaned!$H6677)</f>
        <v>4</v>
      </c>
      <c r="J6677" t="s">
        <v>17</v>
      </c>
      <c r="K6677" s="4">
        <v>21872</v>
      </c>
      <c r="L6677">
        <f>INT(YEARFRAC(Cleaned!$K6677,Cleaned!$H6677,1))</f>
        <v>54</v>
      </c>
      <c r="M6677" t="str">
        <f t="shared" si="209"/>
        <v>Seniors</v>
      </c>
    </row>
    <row r="6678" spans="1:13" x14ac:dyDescent="0.25">
      <c r="A6678">
        <v>16678</v>
      </c>
      <c r="B6678" t="s">
        <v>3746</v>
      </c>
      <c r="C6678" t="s">
        <v>81</v>
      </c>
      <c r="D6678" t="s">
        <v>10</v>
      </c>
      <c r="E6678" t="s">
        <v>11</v>
      </c>
      <c r="F6678" s="35">
        <v>2587.3132999999998</v>
      </c>
      <c r="G6678" t="str">
        <f t="shared" si="208"/>
        <v>Brand Seekers</v>
      </c>
      <c r="H6678" s="4">
        <v>41712</v>
      </c>
      <c r="I6678">
        <f>WEEKDAY(Cleaned!$H6678)</f>
        <v>6</v>
      </c>
      <c r="J6678" t="s">
        <v>15</v>
      </c>
      <c r="K6678" s="4">
        <v>25329</v>
      </c>
      <c r="L6678">
        <f>INT(YEARFRAC(Cleaned!$K6678,Cleaned!$H6678,1))</f>
        <v>44</v>
      </c>
      <c r="M6678" t="str">
        <f t="shared" si="209"/>
        <v>Adult</v>
      </c>
    </row>
    <row r="6679" spans="1:13" x14ac:dyDescent="0.25">
      <c r="A6679">
        <v>16679</v>
      </c>
      <c r="B6679" t="s">
        <v>4124</v>
      </c>
      <c r="C6679" t="s">
        <v>81</v>
      </c>
      <c r="D6679" t="s">
        <v>10</v>
      </c>
      <c r="E6679" t="s">
        <v>11</v>
      </c>
      <c r="F6679" s="35">
        <v>2618.8168999999998</v>
      </c>
      <c r="G6679" t="str">
        <f t="shared" si="208"/>
        <v>Brand Seekers</v>
      </c>
      <c r="H6679" s="4">
        <v>41714</v>
      </c>
      <c r="I6679">
        <f>WEEKDAY(Cleaned!$H6679)</f>
        <v>1</v>
      </c>
      <c r="J6679" t="s">
        <v>16</v>
      </c>
      <c r="K6679" s="4">
        <v>26029</v>
      </c>
      <c r="L6679">
        <f>INT(YEARFRAC(Cleaned!$K6679,Cleaned!$H6679,1))</f>
        <v>42</v>
      </c>
      <c r="M6679" t="str">
        <f t="shared" si="209"/>
        <v>Adult</v>
      </c>
    </row>
    <row r="6680" spans="1:13" x14ac:dyDescent="0.25">
      <c r="A6680">
        <v>16680</v>
      </c>
      <c r="B6680" t="s">
        <v>4125</v>
      </c>
      <c r="C6680" t="s">
        <v>81</v>
      </c>
      <c r="D6680" t="s">
        <v>10</v>
      </c>
      <c r="E6680" t="s">
        <v>11</v>
      </c>
      <c r="F6680" s="35">
        <v>83.946899999999999</v>
      </c>
      <c r="G6680" t="str">
        <f t="shared" si="208"/>
        <v>Casual Buyers</v>
      </c>
      <c r="H6680" s="4">
        <v>41715</v>
      </c>
      <c r="I6680">
        <f>WEEKDAY(Cleaned!$H6680)</f>
        <v>2</v>
      </c>
      <c r="J6680" t="s">
        <v>14</v>
      </c>
      <c r="K6680" s="4">
        <v>22698</v>
      </c>
      <c r="L6680">
        <f>INT(YEARFRAC(Cleaned!$K6680,Cleaned!$H6680,1))</f>
        <v>52</v>
      </c>
      <c r="M6680" t="str">
        <f t="shared" si="209"/>
        <v>Seniors</v>
      </c>
    </row>
    <row r="6681" spans="1:13" x14ac:dyDescent="0.25">
      <c r="A6681">
        <v>16681</v>
      </c>
      <c r="B6681" t="s">
        <v>3958</v>
      </c>
      <c r="C6681" t="s">
        <v>81</v>
      </c>
      <c r="D6681" t="s">
        <v>10</v>
      </c>
      <c r="E6681" t="s">
        <v>11</v>
      </c>
      <c r="F6681" s="35">
        <v>2089.8422999999998</v>
      </c>
      <c r="G6681" t="str">
        <f t="shared" si="208"/>
        <v>Brand Seekers</v>
      </c>
      <c r="H6681" s="4">
        <v>41717</v>
      </c>
      <c r="I6681">
        <f>WEEKDAY(Cleaned!$H6681)</f>
        <v>4</v>
      </c>
      <c r="J6681" t="s">
        <v>15</v>
      </c>
      <c r="K6681" s="4">
        <v>14471</v>
      </c>
      <c r="L6681">
        <f>INT(YEARFRAC(Cleaned!$K6681,Cleaned!$H6681,1))</f>
        <v>74</v>
      </c>
      <c r="M6681" t="str">
        <f t="shared" si="209"/>
        <v>Elders</v>
      </c>
    </row>
    <row r="6682" spans="1:13" x14ac:dyDescent="0.25">
      <c r="A6682">
        <v>16682</v>
      </c>
      <c r="B6682" t="s">
        <v>4126</v>
      </c>
      <c r="C6682" t="s">
        <v>81</v>
      </c>
      <c r="D6682" t="s">
        <v>10</v>
      </c>
      <c r="E6682" t="s">
        <v>11</v>
      </c>
      <c r="F6682" s="35">
        <v>87.272900000000007</v>
      </c>
      <c r="G6682" t="str">
        <f t="shared" si="208"/>
        <v>Casual Buyers</v>
      </c>
      <c r="H6682" s="4">
        <v>41720</v>
      </c>
      <c r="I6682">
        <f>WEEKDAY(Cleaned!$H6682)</f>
        <v>7</v>
      </c>
      <c r="J6682" t="s">
        <v>16</v>
      </c>
      <c r="K6682" s="4">
        <v>24490</v>
      </c>
      <c r="L6682">
        <f>INT(YEARFRAC(Cleaned!$K6682,Cleaned!$H6682,1))</f>
        <v>47</v>
      </c>
      <c r="M6682" t="str">
        <f t="shared" si="209"/>
        <v>Adult</v>
      </c>
    </row>
    <row r="6683" spans="1:13" x14ac:dyDescent="0.25">
      <c r="A6683">
        <v>16683</v>
      </c>
      <c r="B6683" t="s">
        <v>3884</v>
      </c>
      <c r="C6683" t="s">
        <v>81</v>
      </c>
      <c r="D6683" t="s">
        <v>10</v>
      </c>
      <c r="E6683" t="s">
        <v>11</v>
      </c>
      <c r="F6683" s="35">
        <v>2673.0612999999998</v>
      </c>
      <c r="G6683" t="str">
        <f t="shared" si="208"/>
        <v>Brand Seekers</v>
      </c>
      <c r="H6683" s="4">
        <v>41721</v>
      </c>
      <c r="I6683">
        <f>WEEKDAY(Cleaned!$H6683)</f>
        <v>1</v>
      </c>
      <c r="J6683" t="s">
        <v>18</v>
      </c>
      <c r="K6683" s="4">
        <v>29481</v>
      </c>
      <c r="L6683">
        <f>INT(YEARFRAC(Cleaned!$K6683,Cleaned!$H6683,1))</f>
        <v>33</v>
      </c>
      <c r="M6683" t="str">
        <f t="shared" si="209"/>
        <v>Young Adult</v>
      </c>
    </row>
    <row r="6684" spans="1:13" x14ac:dyDescent="0.25">
      <c r="A6684">
        <v>16684</v>
      </c>
      <c r="B6684" t="s">
        <v>3980</v>
      </c>
      <c r="C6684" t="s">
        <v>81</v>
      </c>
      <c r="D6684" t="s">
        <v>10</v>
      </c>
      <c r="E6684" t="s">
        <v>11</v>
      </c>
      <c r="F6684" s="35">
        <v>2673.0612999999998</v>
      </c>
      <c r="G6684" t="str">
        <f t="shared" si="208"/>
        <v>Brand Seekers</v>
      </c>
      <c r="H6684" s="4">
        <v>41722</v>
      </c>
      <c r="I6684">
        <f>WEEKDAY(Cleaned!$H6684)</f>
        <v>2</v>
      </c>
      <c r="J6684" t="s">
        <v>17</v>
      </c>
      <c r="K6684" s="4">
        <v>15945</v>
      </c>
      <c r="L6684">
        <f>INT(YEARFRAC(Cleaned!$K6684,Cleaned!$H6684,1))</f>
        <v>70</v>
      </c>
      <c r="M6684" t="str">
        <f t="shared" si="209"/>
        <v>Elders</v>
      </c>
    </row>
    <row r="6685" spans="1:13" x14ac:dyDescent="0.25">
      <c r="A6685">
        <v>16685</v>
      </c>
      <c r="B6685" t="s">
        <v>4127</v>
      </c>
      <c r="C6685" t="s">
        <v>81</v>
      </c>
      <c r="D6685" t="s">
        <v>10</v>
      </c>
      <c r="E6685" t="s">
        <v>11</v>
      </c>
      <c r="F6685" s="35">
        <v>44.177900000000001</v>
      </c>
      <c r="G6685" t="str">
        <f t="shared" si="208"/>
        <v>Casual Buyers</v>
      </c>
      <c r="H6685" s="4">
        <v>41728</v>
      </c>
      <c r="I6685">
        <f>WEEKDAY(Cleaned!$H6685)</f>
        <v>1</v>
      </c>
      <c r="J6685" t="s">
        <v>14</v>
      </c>
      <c r="K6685" s="4">
        <v>22521</v>
      </c>
      <c r="L6685">
        <f>INT(YEARFRAC(Cleaned!$K6685,Cleaned!$H6685,1))</f>
        <v>52</v>
      </c>
      <c r="M6685" t="str">
        <f t="shared" si="209"/>
        <v>Seniors</v>
      </c>
    </row>
    <row r="6686" spans="1:13" x14ac:dyDescent="0.25">
      <c r="A6686">
        <v>16686</v>
      </c>
      <c r="B6686" t="s">
        <v>4128</v>
      </c>
      <c r="C6686" t="s">
        <v>81</v>
      </c>
      <c r="D6686" t="s">
        <v>10</v>
      </c>
      <c r="E6686" t="s">
        <v>11</v>
      </c>
      <c r="F6686" s="35">
        <v>166.8219</v>
      </c>
      <c r="G6686" t="str">
        <f t="shared" si="208"/>
        <v>Casual Buyers</v>
      </c>
      <c r="H6686" s="4">
        <v>41731</v>
      </c>
      <c r="I6686">
        <f>WEEKDAY(Cleaned!$H6686)</f>
        <v>4</v>
      </c>
      <c r="J6686" t="s">
        <v>12</v>
      </c>
      <c r="K6686" s="4">
        <v>22453</v>
      </c>
      <c r="L6686">
        <f>INT(YEARFRAC(Cleaned!$K6686,Cleaned!$H6686,1))</f>
        <v>52</v>
      </c>
      <c r="M6686" t="str">
        <f t="shared" si="209"/>
        <v>Seniors</v>
      </c>
    </row>
    <row r="6687" spans="1:13" x14ac:dyDescent="0.25">
      <c r="A6687">
        <v>16687</v>
      </c>
      <c r="B6687" t="s">
        <v>3903</v>
      </c>
      <c r="C6687" t="s">
        <v>81</v>
      </c>
      <c r="D6687" t="s">
        <v>10</v>
      </c>
      <c r="E6687" t="s">
        <v>11</v>
      </c>
      <c r="F6687" s="35">
        <v>866.83939999999996</v>
      </c>
      <c r="G6687" t="str">
        <f t="shared" si="208"/>
        <v>Casual Buyers</v>
      </c>
      <c r="H6687" s="4">
        <v>41731</v>
      </c>
      <c r="I6687">
        <f>WEEKDAY(Cleaned!$H6687)</f>
        <v>4</v>
      </c>
      <c r="J6687" t="s">
        <v>15</v>
      </c>
      <c r="K6687" s="4">
        <v>26773</v>
      </c>
      <c r="L6687">
        <f>INT(YEARFRAC(Cleaned!$K6687,Cleaned!$H6687,1))</f>
        <v>40</v>
      </c>
      <c r="M6687" t="str">
        <f t="shared" si="209"/>
        <v>Adult</v>
      </c>
    </row>
    <row r="6688" spans="1:13" x14ac:dyDescent="0.25">
      <c r="A6688">
        <v>16688</v>
      </c>
      <c r="B6688" t="s">
        <v>3821</v>
      </c>
      <c r="C6688" t="s">
        <v>81</v>
      </c>
      <c r="D6688" t="s">
        <v>10</v>
      </c>
      <c r="E6688" t="s">
        <v>11</v>
      </c>
      <c r="F6688" s="35">
        <v>992.79830000000004</v>
      </c>
      <c r="G6688" t="str">
        <f t="shared" si="208"/>
        <v>Casual Buyers</v>
      </c>
      <c r="H6688" s="4">
        <v>41736</v>
      </c>
      <c r="I6688">
        <f>WEEKDAY(Cleaned!$H6688)</f>
        <v>2</v>
      </c>
      <c r="J6688" t="s">
        <v>16</v>
      </c>
      <c r="K6688" s="4">
        <v>27187</v>
      </c>
      <c r="L6688">
        <f>INT(YEARFRAC(Cleaned!$K6688,Cleaned!$H6688,1))</f>
        <v>39</v>
      </c>
      <c r="M6688" t="str">
        <f t="shared" si="209"/>
        <v>Adult</v>
      </c>
    </row>
    <row r="6689" spans="1:13" x14ac:dyDescent="0.25">
      <c r="A6689">
        <v>16689</v>
      </c>
      <c r="B6689" t="s">
        <v>4129</v>
      </c>
      <c r="C6689" t="s">
        <v>81</v>
      </c>
      <c r="D6689" t="s">
        <v>10</v>
      </c>
      <c r="E6689" t="s">
        <v>11</v>
      </c>
      <c r="F6689" s="35">
        <v>14.2987</v>
      </c>
      <c r="G6689" t="str">
        <f t="shared" si="208"/>
        <v>Casual Buyers</v>
      </c>
      <c r="H6689" s="4">
        <v>41737</v>
      </c>
      <c r="I6689">
        <f>WEEKDAY(Cleaned!$H6689)</f>
        <v>3</v>
      </c>
      <c r="J6689" t="s">
        <v>14</v>
      </c>
      <c r="K6689" s="4">
        <v>22076</v>
      </c>
      <c r="L6689">
        <f>INT(YEARFRAC(Cleaned!$K6689,Cleaned!$H6689,1))</f>
        <v>53</v>
      </c>
      <c r="M6689" t="str">
        <f t="shared" si="209"/>
        <v>Seniors</v>
      </c>
    </row>
    <row r="6690" spans="1:13" x14ac:dyDescent="0.25">
      <c r="A6690">
        <v>16690</v>
      </c>
      <c r="B6690" t="s">
        <v>4130</v>
      </c>
      <c r="C6690" t="s">
        <v>81</v>
      </c>
      <c r="D6690" t="s">
        <v>10</v>
      </c>
      <c r="E6690" t="s">
        <v>11</v>
      </c>
      <c r="F6690" s="35">
        <v>2765.0084000000002</v>
      </c>
      <c r="G6690" t="str">
        <f t="shared" si="208"/>
        <v>Brand Seekers</v>
      </c>
      <c r="H6690" s="4">
        <v>41737</v>
      </c>
      <c r="I6690">
        <f>WEEKDAY(Cleaned!$H6690)</f>
        <v>3</v>
      </c>
      <c r="J6690" t="s">
        <v>16</v>
      </c>
      <c r="K6690" s="4">
        <v>22487</v>
      </c>
      <c r="L6690">
        <f>INT(YEARFRAC(Cleaned!$K6690,Cleaned!$H6690,1))</f>
        <v>52</v>
      </c>
      <c r="M6690" t="str">
        <f t="shared" si="209"/>
        <v>Seniors</v>
      </c>
    </row>
    <row r="6691" spans="1:13" x14ac:dyDescent="0.25">
      <c r="A6691">
        <v>16691</v>
      </c>
      <c r="B6691" t="s">
        <v>4131</v>
      </c>
      <c r="C6691" t="s">
        <v>81</v>
      </c>
      <c r="D6691" t="s">
        <v>10</v>
      </c>
      <c r="E6691" t="s">
        <v>11</v>
      </c>
      <c r="F6691" s="35">
        <v>5.5140000000000002</v>
      </c>
      <c r="G6691" t="str">
        <f t="shared" si="208"/>
        <v>Casual Buyers</v>
      </c>
      <c r="H6691" s="4">
        <v>41741</v>
      </c>
      <c r="I6691">
        <f>WEEKDAY(Cleaned!$H6691)</f>
        <v>7</v>
      </c>
      <c r="J6691" t="s">
        <v>13</v>
      </c>
      <c r="K6691" s="4">
        <v>16481</v>
      </c>
      <c r="L6691">
        <f>INT(YEARFRAC(Cleaned!$K6691,Cleaned!$H6691,1))</f>
        <v>69</v>
      </c>
      <c r="M6691" t="str">
        <f t="shared" si="209"/>
        <v>Elders</v>
      </c>
    </row>
    <row r="6692" spans="1:13" x14ac:dyDescent="0.25">
      <c r="A6692">
        <v>16692</v>
      </c>
      <c r="B6692" t="s">
        <v>4132</v>
      </c>
      <c r="C6692" t="s">
        <v>81</v>
      </c>
      <c r="D6692" t="s">
        <v>10</v>
      </c>
      <c r="E6692" t="s">
        <v>11</v>
      </c>
      <c r="F6692" s="35">
        <v>5.5140000000000002</v>
      </c>
      <c r="G6692" t="str">
        <f t="shared" si="208"/>
        <v>Casual Buyers</v>
      </c>
      <c r="H6692" s="4">
        <v>41743</v>
      </c>
      <c r="I6692">
        <f>WEEKDAY(Cleaned!$H6692)</f>
        <v>2</v>
      </c>
      <c r="J6692" t="s">
        <v>14</v>
      </c>
      <c r="K6692" s="4">
        <v>28894</v>
      </c>
      <c r="L6692">
        <f>INT(YEARFRAC(Cleaned!$K6692,Cleaned!$H6692,1))</f>
        <v>35</v>
      </c>
      <c r="M6692" t="str">
        <f t="shared" si="209"/>
        <v>Adult</v>
      </c>
    </row>
    <row r="6693" spans="1:13" x14ac:dyDescent="0.25">
      <c r="A6693">
        <v>16693</v>
      </c>
      <c r="B6693" t="s">
        <v>4133</v>
      </c>
      <c r="C6693" t="s">
        <v>81</v>
      </c>
      <c r="D6693" t="s">
        <v>10</v>
      </c>
      <c r="E6693" t="s">
        <v>11</v>
      </c>
      <c r="F6693" s="35">
        <v>2624.3528999999999</v>
      </c>
      <c r="G6693" t="str">
        <f t="shared" si="208"/>
        <v>Brand Seekers</v>
      </c>
      <c r="H6693" s="4">
        <v>41744</v>
      </c>
      <c r="I6693">
        <f>WEEKDAY(Cleaned!$H6693)</f>
        <v>3</v>
      </c>
      <c r="J6693" t="s">
        <v>12</v>
      </c>
      <c r="K6693" s="4">
        <v>22497</v>
      </c>
      <c r="L6693">
        <f>INT(YEARFRAC(Cleaned!$K6693,Cleaned!$H6693,1))</f>
        <v>52</v>
      </c>
      <c r="M6693" t="str">
        <f t="shared" si="209"/>
        <v>Seniors</v>
      </c>
    </row>
    <row r="6694" spans="1:13" x14ac:dyDescent="0.25">
      <c r="A6694">
        <v>16694</v>
      </c>
      <c r="B6694" t="s">
        <v>4134</v>
      </c>
      <c r="C6694" t="s">
        <v>81</v>
      </c>
      <c r="D6694" t="s">
        <v>10</v>
      </c>
      <c r="E6694" t="s">
        <v>11</v>
      </c>
      <c r="F6694" s="35">
        <v>2626.5408000000002</v>
      </c>
      <c r="G6694" t="str">
        <f t="shared" si="208"/>
        <v>Brand Seekers</v>
      </c>
      <c r="H6694" s="4">
        <v>41744</v>
      </c>
      <c r="I6694">
        <f>WEEKDAY(Cleaned!$H6694)</f>
        <v>3</v>
      </c>
      <c r="J6694" t="s">
        <v>14</v>
      </c>
      <c r="K6694" s="4">
        <v>16843</v>
      </c>
      <c r="L6694">
        <f>INT(YEARFRAC(Cleaned!$K6694,Cleaned!$H6694,1))</f>
        <v>68</v>
      </c>
      <c r="M6694" t="str">
        <f t="shared" si="209"/>
        <v>Elders</v>
      </c>
    </row>
    <row r="6695" spans="1:13" x14ac:dyDescent="0.25">
      <c r="A6695">
        <v>16695</v>
      </c>
      <c r="B6695" t="s">
        <v>3902</v>
      </c>
      <c r="C6695" t="s">
        <v>81</v>
      </c>
      <c r="D6695" t="s">
        <v>10</v>
      </c>
      <c r="E6695" t="s">
        <v>11</v>
      </c>
      <c r="F6695" s="35">
        <v>835.74469999999997</v>
      </c>
      <c r="G6695" t="str">
        <f t="shared" si="208"/>
        <v>Casual Buyers</v>
      </c>
      <c r="H6695" s="4">
        <v>41746</v>
      </c>
      <c r="I6695">
        <f>WEEKDAY(Cleaned!$H6695)</f>
        <v>5</v>
      </c>
      <c r="J6695" t="s">
        <v>12</v>
      </c>
      <c r="K6695" s="4">
        <v>14357</v>
      </c>
      <c r="L6695">
        <f>INT(YEARFRAC(Cleaned!$K6695,Cleaned!$H6695,1))</f>
        <v>74</v>
      </c>
      <c r="M6695" t="str">
        <f t="shared" si="209"/>
        <v>Elders</v>
      </c>
    </row>
    <row r="6696" spans="1:13" x14ac:dyDescent="0.25">
      <c r="A6696">
        <v>16696</v>
      </c>
      <c r="B6696" t="s">
        <v>4135</v>
      </c>
      <c r="C6696" t="s">
        <v>81</v>
      </c>
      <c r="D6696" t="s">
        <v>10</v>
      </c>
      <c r="E6696" t="s">
        <v>11</v>
      </c>
      <c r="F6696" s="35">
        <v>71.239400000000003</v>
      </c>
      <c r="G6696" t="str">
        <f t="shared" si="208"/>
        <v>Casual Buyers</v>
      </c>
      <c r="H6696" s="4">
        <v>41747</v>
      </c>
      <c r="I6696">
        <f>WEEKDAY(Cleaned!$H6696)</f>
        <v>6</v>
      </c>
      <c r="J6696" t="s">
        <v>16</v>
      </c>
      <c r="K6696" s="4">
        <v>17216</v>
      </c>
      <c r="L6696">
        <f>INT(YEARFRAC(Cleaned!$K6696,Cleaned!$H6696,1))</f>
        <v>67</v>
      </c>
      <c r="M6696" t="str">
        <f t="shared" si="209"/>
        <v>Elders</v>
      </c>
    </row>
    <row r="6697" spans="1:13" x14ac:dyDescent="0.25">
      <c r="A6697">
        <v>16697</v>
      </c>
      <c r="B6697" t="s">
        <v>3964</v>
      </c>
      <c r="C6697" t="s">
        <v>81</v>
      </c>
      <c r="D6697" t="s">
        <v>10</v>
      </c>
      <c r="E6697" t="s">
        <v>11</v>
      </c>
      <c r="F6697" s="35">
        <v>648.6019</v>
      </c>
      <c r="G6697" t="str">
        <f t="shared" si="208"/>
        <v>Casual Buyers</v>
      </c>
      <c r="H6697" s="4">
        <v>41747</v>
      </c>
      <c r="I6697">
        <f>WEEKDAY(Cleaned!$H6697)</f>
        <v>6</v>
      </c>
      <c r="J6697" t="s">
        <v>17</v>
      </c>
      <c r="K6697" s="4">
        <v>26013</v>
      </c>
      <c r="L6697">
        <f>INT(YEARFRAC(Cleaned!$K6697,Cleaned!$H6697,1))</f>
        <v>43</v>
      </c>
      <c r="M6697" t="str">
        <f t="shared" si="209"/>
        <v>Adult</v>
      </c>
    </row>
    <row r="6698" spans="1:13" x14ac:dyDescent="0.25">
      <c r="A6698">
        <v>16698</v>
      </c>
      <c r="B6698" t="s">
        <v>4136</v>
      </c>
      <c r="C6698" t="s">
        <v>81</v>
      </c>
      <c r="D6698" t="s">
        <v>10</v>
      </c>
      <c r="E6698" t="s">
        <v>11</v>
      </c>
      <c r="F6698" s="35">
        <v>678.96730000000002</v>
      </c>
      <c r="G6698" t="str">
        <f t="shared" si="208"/>
        <v>Casual Buyers</v>
      </c>
      <c r="H6698" s="4">
        <v>41749</v>
      </c>
      <c r="I6698">
        <f>WEEKDAY(Cleaned!$H6698)</f>
        <v>1</v>
      </c>
      <c r="J6698" t="s">
        <v>18</v>
      </c>
      <c r="K6698" s="4">
        <v>27191</v>
      </c>
      <c r="L6698">
        <f>INT(YEARFRAC(Cleaned!$K6698,Cleaned!$H6698,1))</f>
        <v>39</v>
      </c>
      <c r="M6698" t="str">
        <f t="shared" si="209"/>
        <v>Adult</v>
      </c>
    </row>
    <row r="6699" spans="1:13" x14ac:dyDescent="0.25">
      <c r="A6699">
        <v>16699</v>
      </c>
      <c r="B6699" t="s">
        <v>3901</v>
      </c>
      <c r="C6699" t="s">
        <v>81</v>
      </c>
      <c r="D6699" t="s">
        <v>10</v>
      </c>
      <c r="E6699" t="s">
        <v>11</v>
      </c>
      <c r="F6699" s="35">
        <v>1914.1473000000001</v>
      </c>
      <c r="G6699" t="str">
        <f t="shared" si="208"/>
        <v>Brand Seekers</v>
      </c>
      <c r="H6699" s="4">
        <v>41751</v>
      </c>
      <c r="I6699">
        <f>WEEKDAY(Cleaned!$H6699)</f>
        <v>3</v>
      </c>
      <c r="J6699" t="s">
        <v>13</v>
      </c>
      <c r="K6699" s="4">
        <v>22657</v>
      </c>
      <c r="L6699">
        <f>INT(YEARFRAC(Cleaned!$K6699,Cleaned!$H6699,1))</f>
        <v>52</v>
      </c>
      <c r="M6699" t="str">
        <f t="shared" si="209"/>
        <v>Seniors</v>
      </c>
    </row>
    <row r="6700" spans="1:13" x14ac:dyDescent="0.25">
      <c r="A6700">
        <v>16700</v>
      </c>
      <c r="B6700" t="s">
        <v>3911</v>
      </c>
      <c r="C6700" t="s">
        <v>81</v>
      </c>
      <c r="D6700" t="s">
        <v>10</v>
      </c>
      <c r="E6700" t="s">
        <v>11</v>
      </c>
      <c r="F6700" s="35">
        <v>835.74469999999997</v>
      </c>
      <c r="G6700" t="str">
        <f t="shared" si="208"/>
        <v>Casual Buyers</v>
      </c>
      <c r="H6700" s="4">
        <v>41752</v>
      </c>
      <c r="I6700">
        <f>WEEKDAY(Cleaned!$H6700)</f>
        <v>4</v>
      </c>
      <c r="J6700" t="s">
        <v>14</v>
      </c>
      <c r="K6700" s="4">
        <v>19062</v>
      </c>
      <c r="L6700">
        <f>INT(YEARFRAC(Cleaned!$K6700,Cleaned!$H6700,1))</f>
        <v>62</v>
      </c>
      <c r="M6700" t="str">
        <f t="shared" si="209"/>
        <v>Seniors</v>
      </c>
    </row>
    <row r="6701" spans="1:13" x14ac:dyDescent="0.25">
      <c r="A6701">
        <v>16701</v>
      </c>
      <c r="B6701" t="s">
        <v>3965</v>
      </c>
      <c r="C6701" t="s">
        <v>81</v>
      </c>
      <c r="D6701" t="s">
        <v>10</v>
      </c>
      <c r="E6701" t="s">
        <v>11</v>
      </c>
      <c r="F6701" s="35">
        <v>2688.5092</v>
      </c>
      <c r="G6701" t="str">
        <f t="shared" si="208"/>
        <v>Brand Seekers</v>
      </c>
      <c r="H6701" s="4">
        <v>41753</v>
      </c>
      <c r="I6701">
        <f>WEEKDAY(Cleaned!$H6701)</f>
        <v>5</v>
      </c>
      <c r="J6701" t="s">
        <v>12</v>
      </c>
      <c r="K6701" s="4">
        <v>17340</v>
      </c>
      <c r="L6701">
        <f>INT(YEARFRAC(Cleaned!$K6701,Cleaned!$H6701,1))</f>
        <v>66</v>
      </c>
      <c r="M6701" t="str">
        <f t="shared" si="209"/>
        <v>Elders</v>
      </c>
    </row>
    <row r="6702" spans="1:13" x14ac:dyDescent="0.25">
      <c r="A6702">
        <v>16702</v>
      </c>
      <c r="B6702" t="s">
        <v>4016</v>
      </c>
      <c r="C6702" t="s">
        <v>81</v>
      </c>
      <c r="D6702" t="s">
        <v>10</v>
      </c>
      <c r="E6702" t="s">
        <v>11</v>
      </c>
      <c r="F6702" s="35">
        <v>62.951900000000002</v>
      </c>
      <c r="G6702" t="str">
        <f t="shared" si="208"/>
        <v>Casual Buyers</v>
      </c>
      <c r="H6702" s="4">
        <v>41753</v>
      </c>
      <c r="I6702">
        <f>WEEKDAY(Cleaned!$H6702)</f>
        <v>5</v>
      </c>
      <c r="J6702" t="s">
        <v>18</v>
      </c>
      <c r="K6702" s="4">
        <v>19634</v>
      </c>
      <c r="L6702">
        <f>INT(YEARFRAC(Cleaned!$K6702,Cleaned!$H6702,1))</f>
        <v>60</v>
      </c>
      <c r="M6702" t="str">
        <f t="shared" si="209"/>
        <v>Seniors</v>
      </c>
    </row>
    <row r="6703" spans="1:13" x14ac:dyDescent="0.25">
      <c r="A6703">
        <v>16703</v>
      </c>
      <c r="B6703" t="s">
        <v>4011</v>
      </c>
      <c r="C6703" t="s">
        <v>81</v>
      </c>
      <c r="D6703" t="s">
        <v>10</v>
      </c>
      <c r="E6703" t="s">
        <v>11</v>
      </c>
      <c r="F6703" s="35">
        <v>62.951900000000002</v>
      </c>
      <c r="G6703" t="str">
        <f t="shared" si="208"/>
        <v>Casual Buyers</v>
      </c>
      <c r="H6703" s="4">
        <v>41756</v>
      </c>
      <c r="I6703">
        <f>WEEKDAY(Cleaned!$H6703)</f>
        <v>1</v>
      </c>
      <c r="J6703" t="s">
        <v>18</v>
      </c>
      <c r="K6703" s="4">
        <v>20936</v>
      </c>
      <c r="L6703">
        <f>INT(YEARFRAC(Cleaned!$K6703,Cleaned!$H6703,1))</f>
        <v>57</v>
      </c>
      <c r="M6703" t="str">
        <f t="shared" si="209"/>
        <v>Seniors</v>
      </c>
    </row>
    <row r="6704" spans="1:13" x14ac:dyDescent="0.25">
      <c r="A6704">
        <v>16704</v>
      </c>
      <c r="B6704" t="s">
        <v>4137</v>
      </c>
      <c r="C6704" t="s">
        <v>81</v>
      </c>
      <c r="D6704" t="s">
        <v>10</v>
      </c>
      <c r="E6704" t="s">
        <v>11</v>
      </c>
      <c r="F6704" s="35">
        <v>66.277900000000002</v>
      </c>
      <c r="G6704" t="str">
        <f t="shared" si="208"/>
        <v>Casual Buyers</v>
      </c>
      <c r="H6704" s="4">
        <v>41758</v>
      </c>
      <c r="I6704">
        <f>WEEKDAY(Cleaned!$H6704)</f>
        <v>3</v>
      </c>
      <c r="J6704" t="s">
        <v>16</v>
      </c>
      <c r="K6704" s="4">
        <v>20218</v>
      </c>
      <c r="L6704">
        <f>INT(YEARFRAC(Cleaned!$K6704,Cleaned!$H6704,1))</f>
        <v>58</v>
      </c>
      <c r="M6704" t="str">
        <f t="shared" si="209"/>
        <v>Seniors</v>
      </c>
    </row>
    <row r="6705" spans="1:13" x14ac:dyDescent="0.25">
      <c r="A6705">
        <v>16705</v>
      </c>
      <c r="B6705" t="s">
        <v>4138</v>
      </c>
      <c r="C6705" t="s">
        <v>81</v>
      </c>
      <c r="D6705" t="s">
        <v>10</v>
      </c>
      <c r="E6705" t="s">
        <v>11</v>
      </c>
      <c r="F6705" s="35">
        <v>9.9339999999999993</v>
      </c>
      <c r="G6705" t="str">
        <f t="shared" si="208"/>
        <v>Casual Buyers</v>
      </c>
      <c r="H6705" s="4">
        <v>41761</v>
      </c>
      <c r="I6705">
        <f>WEEKDAY(Cleaned!$H6705)</f>
        <v>6</v>
      </c>
      <c r="J6705" t="s">
        <v>15</v>
      </c>
      <c r="K6705" s="4">
        <v>23044</v>
      </c>
      <c r="L6705">
        <f>INT(YEARFRAC(Cleaned!$K6705,Cleaned!$H6705,1))</f>
        <v>51</v>
      </c>
      <c r="M6705" t="str">
        <f t="shared" si="209"/>
        <v>Seniors</v>
      </c>
    </row>
    <row r="6706" spans="1:13" x14ac:dyDescent="0.25">
      <c r="A6706">
        <v>16706</v>
      </c>
      <c r="B6706" t="s">
        <v>4139</v>
      </c>
      <c r="C6706" t="s">
        <v>81</v>
      </c>
      <c r="D6706" t="s">
        <v>10</v>
      </c>
      <c r="E6706" t="s">
        <v>11</v>
      </c>
      <c r="F6706" s="35">
        <v>2601.6894000000002</v>
      </c>
      <c r="G6706" t="str">
        <f t="shared" si="208"/>
        <v>Brand Seekers</v>
      </c>
      <c r="H6706" s="4">
        <v>41765</v>
      </c>
      <c r="I6706">
        <f>WEEKDAY(Cleaned!$H6706)</f>
        <v>3</v>
      </c>
      <c r="J6706" t="s">
        <v>16</v>
      </c>
      <c r="K6706" s="4">
        <v>24455</v>
      </c>
      <c r="L6706">
        <f>INT(YEARFRAC(Cleaned!$K6706,Cleaned!$H6706,1))</f>
        <v>47</v>
      </c>
      <c r="M6706" t="str">
        <f t="shared" si="209"/>
        <v>Adult</v>
      </c>
    </row>
    <row r="6707" spans="1:13" x14ac:dyDescent="0.25">
      <c r="A6707">
        <v>16707</v>
      </c>
      <c r="B6707" t="s">
        <v>4140</v>
      </c>
      <c r="C6707" t="s">
        <v>81</v>
      </c>
      <c r="D6707" t="s">
        <v>10</v>
      </c>
      <c r="E6707" t="s">
        <v>11</v>
      </c>
      <c r="F6707" s="35">
        <v>72.874799999999993</v>
      </c>
      <c r="G6707" t="str">
        <f t="shared" si="208"/>
        <v>Casual Buyers</v>
      </c>
      <c r="H6707" s="4">
        <v>41767</v>
      </c>
      <c r="I6707">
        <f>WEEKDAY(Cleaned!$H6707)</f>
        <v>5</v>
      </c>
      <c r="J6707" t="s">
        <v>12</v>
      </c>
      <c r="K6707" s="4">
        <v>24156</v>
      </c>
      <c r="L6707">
        <f>INT(YEARFRAC(Cleaned!$K6707,Cleaned!$H6707,1))</f>
        <v>48</v>
      </c>
      <c r="M6707" t="str">
        <f t="shared" si="209"/>
        <v>Adult</v>
      </c>
    </row>
    <row r="6708" spans="1:13" x14ac:dyDescent="0.25">
      <c r="A6708">
        <v>16708</v>
      </c>
      <c r="B6708" t="s">
        <v>4141</v>
      </c>
      <c r="C6708" t="s">
        <v>81</v>
      </c>
      <c r="D6708" t="s">
        <v>10</v>
      </c>
      <c r="E6708" t="s">
        <v>11</v>
      </c>
      <c r="F6708" s="35">
        <v>2626.5408000000002</v>
      </c>
      <c r="G6708" t="str">
        <f t="shared" si="208"/>
        <v>Brand Seekers</v>
      </c>
      <c r="H6708" s="4">
        <v>41768</v>
      </c>
      <c r="I6708">
        <f>WEEKDAY(Cleaned!$H6708)</f>
        <v>6</v>
      </c>
      <c r="J6708" t="s">
        <v>14</v>
      </c>
      <c r="K6708" s="4">
        <v>17791</v>
      </c>
      <c r="L6708">
        <f>INT(YEARFRAC(Cleaned!$K6708,Cleaned!$H6708,1))</f>
        <v>65</v>
      </c>
      <c r="M6708" t="str">
        <f t="shared" si="209"/>
        <v>Elders</v>
      </c>
    </row>
    <row r="6709" spans="1:13" x14ac:dyDescent="0.25">
      <c r="A6709">
        <v>16709</v>
      </c>
      <c r="B6709" t="s">
        <v>3742</v>
      </c>
      <c r="C6709" t="s">
        <v>81</v>
      </c>
      <c r="D6709" t="s">
        <v>10</v>
      </c>
      <c r="E6709" t="s">
        <v>11</v>
      </c>
      <c r="F6709" s="35">
        <v>2641.9998000000001</v>
      </c>
      <c r="G6709" t="str">
        <f t="shared" si="208"/>
        <v>Brand Seekers</v>
      </c>
      <c r="H6709" s="4">
        <v>41769</v>
      </c>
      <c r="I6709">
        <f>WEEKDAY(Cleaned!$H6709)</f>
        <v>7</v>
      </c>
      <c r="J6709" t="s">
        <v>13</v>
      </c>
      <c r="K6709" s="4">
        <v>25939</v>
      </c>
      <c r="L6709">
        <f>INT(YEARFRAC(Cleaned!$K6709,Cleaned!$H6709,1))</f>
        <v>43</v>
      </c>
      <c r="M6709" t="str">
        <f t="shared" si="209"/>
        <v>Adult</v>
      </c>
    </row>
    <row r="6710" spans="1:13" x14ac:dyDescent="0.25">
      <c r="A6710">
        <v>16710</v>
      </c>
      <c r="B6710" t="s">
        <v>3904</v>
      </c>
      <c r="C6710" t="s">
        <v>81</v>
      </c>
      <c r="D6710" t="s">
        <v>10</v>
      </c>
      <c r="E6710" t="s">
        <v>11</v>
      </c>
      <c r="F6710" s="35">
        <v>927.62540000000001</v>
      </c>
      <c r="G6710" t="str">
        <f t="shared" si="208"/>
        <v>Casual Buyers</v>
      </c>
      <c r="H6710" s="4">
        <v>41774</v>
      </c>
      <c r="I6710">
        <f>WEEKDAY(Cleaned!$H6710)</f>
        <v>5</v>
      </c>
      <c r="J6710" t="s">
        <v>12</v>
      </c>
      <c r="K6710" s="4">
        <v>24587</v>
      </c>
      <c r="L6710">
        <f>INT(YEARFRAC(Cleaned!$K6710,Cleaned!$H6710,1))</f>
        <v>47</v>
      </c>
      <c r="M6710" t="str">
        <f t="shared" si="209"/>
        <v>Adult</v>
      </c>
    </row>
    <row r="6711" spans="1:13" x14ac:dyDescent="0.25">
      <c r="A6711">
        <v>16711</v>
      </c>
      <c r="B6711" t="s">
        <v>4017</v>
      </c>
      <c r="C6711" t="s">
        <v>81</v>
      </c>
      <c r="D6711" t="s">
        <v>10</v>
      </c>
      <c r="E6711" t="s">
        <v>11</v>
      </c>
      <c r="F6711" s="35">
        <v>59.658999999999999</v>
      </c>
      <c r="G6711" t="str">
        <f t="shared" si="208"/>
        <v>Casual Buyers</v>
      </c>
      <c r="H6711" s="4">
        <v>41779</v>
      </c>
      <c r="I6711">
        <f>WEEKDAY(Cleaned!$H6711)</f>
        <v>3</v>
      </c>
      <c r="J6711" t="s">
        <v>12</v>
      </c>
      <c r="K6711" s="4">
        <v>19741</v>
      </c>
      <c r="L6711">
        <f>INT(YEARFRAC(Cleaned!$K6711,Cleaned!$H6711,1))</f>
        <v>60</v>
      </c>
      <c r="M6711" t="str">
        <f t="shared" si="209"/>
        <v>Seniors</v>
      </c>
    </row>
    <row r="6712" spans="1:13" x14ac:dyDescent="0.25">
      <c r="A6712">
        <v>16712</v>
      </c>
      <c r="B6712" t="s">
        <v>4142</v>
      </c>
      <c r="C6712" t="s">
        <v>81</v>
      </c>
      <c r="D6712" t="s">
        <v>10</v>
      </c>
      <c r="E6712" t="s">
        <v>11</v>
      </c>
      <c r="F6712" s="35">
        <v>104.3783</v>
      </c>
      <c r="G6712" t="str">
        <f t="shared" si="208"/>
        <v>Casual Buyers</v>
      </c>
      <c r="H6712" s="4">
        <v>41622</v>
      </c>
      <c r="I6712">
        <f>WEEKDAY(Cleaned!$H6712)</f>
        <v>7</v>
      </c>
      <c r="J6712" t="s">
        <v>12</v>
      </c>
      <c r="K6712" s="4">
        <v>20172</v>
      </c>
      <c r="L6712">
        <f>INT(YEARFRAC(Cleaned!$K6712,Cleaned!$H6712,1))</f>
        <v>58</v>
      </c>
      <c r="M6712" t="str">
        <f t="shared" si="209"/>
        <v>Seniors</v>
      </c>
    </row>
    <row r="6713" spans="1:13" x14ac:dyDescent="0.25">
      <c r="A6713">
        <v>16713</v>
      </c>
      <c r="B6713" t="s">
        <v>4143</v>
      </c>
      <c r="C6713" t="s">
        <v>81</v>
      </c>
      <c r="D6713" t="s">
        <v>10</v>
      </c>
      <c r="E6713" t="s">
        <v>11</v>
      </c>
      <c r="F6713" s="35">
        <v>1303.8669</v>
      </c>
      <c r="G6713" t="str">
        <f t="shared" si="208"/>
        <v>Casual Buyers</v>
      </c>
      <c r="H6713" s="4">
        <v>41622</v>
      </c>
      <c r="I6713">
        <f>WEEKDAY(Cleaned!$H6713)</f>
        <v>7</v>
      </c>
      <c r="J6713" t="s">
        <v>16</v>
      </c>
      <c r="K6713" s="4">
        <v>20354</v>
      </c>
      <c r="L6713">
        <f>INT(YEARFRAC(Cleaned!$K6713,Cleaned!$H6713,1))</f>
        <v>58</v>
      </c>
      <c r="M6713" t="str">
        <f t="shared" si="209"/>
        <v>Seniors</v>
      </c>
    </row>
    <row r="6714" spans="1:13" x14ac:dyDescent="0.25">
      <c r="A6714">
        <v>16714</v>
      </c>
      <c r="B6714" t="s">
        <v>4144</v>
      </c>
      <c r="C6714" t="s">
        <v>81</v>
      </c>
      <c r="D6714" t="s">
        <v>10</v>
      </c>
      <c r="E6714" t="s">
        <v>11</v>
      </c>
      <c r="F6714" s="35">
        <v>40.078400000000002</v>
      </c>
      <c r="G6714" t="str">
        <f t="shared" si="208"/>
        <v>Casual Buyers</v>
      </c>
      <c r="H6714" s="4">
        <v>41623</v>
      </c>
      <c r="I6714">
        <f>WEEKDAY(Cleaned!$H6714)</f>
        <v>1</v>
      </c>
      <c r="J6714" t="s">
        <v>17</v>
      </c>
      <c r="K6714" s="4">
        <v>16128</v>
      </c>
      <c r="L6714">
        <f>INT(YEARFRAC(Cleaned!$K6714,Cleaned!$H6714,1))</f>
        <v>69</v>
      </c>
      <c r="M6714" t="str">
        <f t="shared" si="209"/>
        <v>Elders</v>
      </c>
    </row>
    <row r="6715" spans="1:13" x14ac:dyDescent="0.25">
      <c r="A6715">
        <v>16715</v>
      </c>
      <c r="B6715" t="s">
        <v>4145</v>
      </c>
      <c r="C6715" t="s">
        <v>81</v>
      </c>
      <c r="D6715" t="s">
        <v>10</v>
      </c>
      <c r="E6715" t="s">
        <v>11</v>
      </c>
      <c r="F6715" s="35">
        <v>64.609399999999994</v>
      </c>
      <c r="G6715" t="str">
        <f t="shared" si="208"/>
        <v>Casual Buyers</v>
      </c>
      <c r="H6715" s="4">
        <v>41626</v>
      </c>
      <c r="I6715">
        <f>WEEKDAY(Cleaned!$H6715)</f>
        <v>4</v>
      </c>
      <c r="J6715" t="s">
        <v>12</v>
      </c>
      <c r="K6715" s="4">
        <v>20123</v>
      </c>
      <c r="L6715">
        <f>INT(YEARFRAC(Cleaned!$K6715,Cleaned!$H6715,1))</f>
        <v>58</v>
      </c>
      <c r="M6715" t="str">
        <f t="shared" si="209"/>
        <v>Seniors</v>
      </c>
    </row>
    <row r="6716" spans="1:13" x14ac:dyDescent="0.25">
      <c r="A6716">
        <v>16716</v>
      </c>
      <c r="B6716" t="s">
        <v>3965</v>
      </c>
      <c r="C6716" t="s">
        <v>81</v>
      </c>
      <c r="D6716" t="s">
        <v>10</v>
      </c>
      <c r="E6716" t="s">
        <v>11</v>
      </c>
      <c r="F6716" s="35">
        <v>2570.1858000000002</v>
      </c>
      <c r="G6716" t="str">
        <f t="shared" si="208"/>
        <v>Brand Seekers</v>
      </c>
      <c r="H6716" s="4">
        <v>41629</v>
      </c>
      <c r="I6716">
        <f>WEEKDAY(Cleaned!$H6716)</f>
        <v>7</v>
      </c>
      <c r="J6716" t="s">
        <v>12</v>
      </c>
      <c r="K6716" s="4">
        <v>17340</v>
      </c>
      <c r="L6716">
        <f>INT(YEARFRAC(Cleaned!$K6716,Cleaned!$H6716,1))</f>
        <v>66</v>
      </c>
      <c r="M6716" t="str">
        <f t="shared" si="209"/>
        <v>Elders</v>
      </c>
    </row>
    <row r="6717" spans="1:13" x14ac:dyDescent="0.25">
      <c r="A6717">
        <v>16717</v>
      </c>
      <c r="B6717" t="s">
        <v>4146</v>
      </c>
      <c r="C6717" t="s">
        <v>81</v>
      </c>
      <c r="D6717" t="s">
        <v>10</v>
      </c>
      <c r="E6717" t="s">
        <v>11</v>
      </c>
      <c r="F6717" s="35">
        <v>2577.1694000000002</v>
      </c>
      <c r="G6717" t="str">
        <f t="shared" si="208"/>
        <v>Brand Seekers</v>
      </c>
      <c r="H6717" s="4">
        <v>41643</v>
      </c>
      <c r="I6717">
        <f>WEEKDAY(Cleaned!$H6717)</f>
        <v>7</v>
      </c>
      <c r="J6717" t="s">
        <v>18</v>
      </c>
      <c r="K6717" s="4">
        <v>14469</v>
      </c>
      <c r="L6717">
        <f>INT(YEARFRAC(Cleaned!$K6717,Cleaned!$H6717,1))</f>
        <v>74</v>
      </c>
      <c r="M6717" t="str">
        <f t="shared" si="209"/>
        <v>Elders</v>
      </c>
    </row>
    <row r="6718" spans="1:13" x14ac:dyDescent="0.25">
      <c r="A6718">
        <v>16718</v>
      </c>
      <c r="B6718" t="s">
        <v>3970</v>
      </c>
      <c r="C6718" t="s">
        <v>81</v>
      </c>
      <c r="D6718" t="s">
        <v>10</v>
      </c>
      <c r="E6718" t="s">
        <v>11</v>
      </c>
      <c r="F6718" s="35">
        <v>55.238999999999997</v>
      </c>
      <c r="G6718" t="str">
        <f t="shared" si="208"/>
        <v>Casual Buyers</v>
      </c>
      <c r="H6718" s="4">
        <v>41657</v>
      </c>
      <c r="I6718">
        <f>WEEKDAY(Cleaned!$H6718)</f>
        <v>7</v>
      </c>
      <c r="J6718" t="s">
        <v>12</v>
      </c>
      <c r="K6718" s="4">
        <v>20146</v>
      </c>
      <c r="L6718">
        <f>INT(YEARFRAC(Cleaned!$K6718,Cleaned!$H6718,1))</f>
        <v>58</v>
      </c>
      <c r="M6718" t="str">
        <f t="shared" si="209"/>
        <v>Seniors</v>
      </c>
    </row>
    <row r="6719" spans="1:13" x14ac:dyDescent="0.25">
      <c r="A6719">
        <v>16719</v>
      </c>
      <c r="B6719" t="s">
        <v>3826</v>
      </c>
      <c r="C6719" t="s">
        <v>81</v>
      </c>
      <c r="D6719" t="s">
        <v>10</v>
      </c>
      <c r="E6719" t="s">
        <v>11</v>
      </c>
      <c r="F6719" s="35">
        <v>2561.3015999999998</v>
      </c>
      <c r="G6719" t="str">
        <f t="shared" si="208"/>
        <v>Brand Seekers</v>
      </c>
      <c r="H6719" s="4">
        <v>41657</v>
      </c>
      <c r="I6719">
        <f>WEEKDAY(Cleaned!$H6719)</f>
        <v>7</v>
      </c>
      <c r="J6719" t="s">
        <v>15</v>
      </c>
      <c r="K6719" s="4">
        <v>23820</v>
      </c>
      <c r="L6719">
        <f>INT(YEARFRAC(Cleaned!$K6719,Cleaned!$H6719,1))</f>
        <v>48</v>
      </c>
      <c r="M6719" t="str">
        <f t="shared" si="209"/>
        <v>Adult</v>
      </c>
    </row>
    <row r="6720" spans="1:13" x14ac:dyDescent="0.25">
      <c r="A6720">
        <v>16720</v>
      </c>
      <c r="B6720" t="s">
        <v>3745</v>
      </c>
      <c r="C6720" t="s">
        <v>81</v>
      </c>
      <c r="D6720" t="s">
        <v>10</v>
      </c>
      <c r="E6720" t="s">
        <v>11</v>
      </c>
      <c r="F6720" s="35">
        <v>2699.9018000000001</v>
      </c>
      <c r="G6720" t="str">
        <f t="shared" si="208"/>
        <v>Brand Seekers</v>
      </c>
      <c r="H6720" s="4">
        <v>41662</v>
      </c>
      <c r="I6720">
        <f>WEEKDAY(Cleaned!$H6720)</f>
        <v>5</v>
      </c>
      <c r="J6720" t="s">
        <v>12</v>
      </c>
      <c r="K6720" s="4">
        <v>26975</v>
      </c>
      <c r="L6720">
        <f>INT(YEARFRAC(Cleaned!$K6720,Cleaned!$H6720,1))</f>
        <v>40</v>
      </c>
      <c r="M6720" t="str">
        <f t="shared" si="209"/>
        <v>Adult</v>
      </c>
    </row>
    <row r="6721" spans="1:13" x14ac:dyDescent="0.25">
      <c r="A6721">
        <v>16721</v>
      </c>
      <c r="B6721" t="s">
        <v>3748</v>
      </c>
      <c r="C6721" t="s">
        <v>81</v>
      </c>
      <c r="D6721" t="s">
        <v>10</v>
      </c>
      <c r="E6721" t="s">
        <v>11</v>
      </c>
      <c r="F6721" s="35">
        <v>927.62540000000001</v>
      </c>
      <c r="G6721" t="str">
        <f t="shared" si="208"/>
        <v>Casual Buyers</v>
      </c>
      <c r="H6721" s="4">
        <v>41662</v>
      </c>
      <c r="I6721">
        <f>WEEKDAY(Cleaned!$H6721)</f>
        <v>5</v>
      </c>
      <c r="J6721" t="s">
        <v>13</v>
      </c>
      <c r="K6721" s="4">
        <v>24220</v>
      </c>
      <c r="L6721">
        <f>INT(YEARFRAC(Cleaned!$K6721,Cleaned!$H6721,1))</f>
        <v>47</v>
      </c>
      <c r="M6721" t="str">
        <f t="shared" si="209"/>
        <v>Adult</v>
      </c>
    </row>
    <row r="6722" spans="1:13" x14ac:dyDescent="0.25">
      <c r="A6722">
        <v>16722</v>
      </c>
      <c r="B6722" t="s">
        <v>4147</v>
      </c>
      <c r="C6722" t="s">
        <v>81</v>
      </c>
      <c r="D6722" t="s">
        <v>10</v>
      </c>
      <c r="E6722" t="s">
        <v>11</v>
      </c>
      <c r="F6722" s="35">
        <v>662.97789999999998</v>
      </c>
      <c r="G6722" t="str">
        <f t="shared" ref="G6722:G6785" si="210">IF(F6722&lt;=1500,"Casual Buyers",IF(F6722&gt;=1501,"Brand Seekers",IF(F6722&gt;2500,"Convinced Seekers")))</f>
        <v>Casual Buyers</v>
      </c>
      <c r="H6722" s="4">
        <v>41664</v>
      </c>
      <c r="I6722">
        <f>WEEKDAY(Cleaned!$H6722)</f>
        <v>7</v>
      </c>
      <c r="J6722" t="s">
        <v>17</v>
      </c>
      <c r="K6722" s="4">
        <v>16998</v>
      </c>
      <c r="L6722">
        <f>INT(YEARFRAC(Cleaned!$K6722,Cleaned!$H6722,1))</f>
        <v>67</v>
      </c>
      <c r="M6722" t="str">
        <f t="shared" ref="M6722:M6785" si="211">IF(L6722&lt;=19,"Teenager",IF(L6722&lt;=34,"Young Adult",IF(L6722&lt;=49,"Adult",IF(L6722&lt;=64,"Seniors",IF(L6722&gt;=65,"Elders")))))</f>
        <v>Elders</v>
      </c>
    </row>
    <row r="6723" spans="1:13" x14ac:dyDescent="0.25">
      <c r="A6723">
        <v>16723</v>
      </c>
      <c r="B6723" t="s">
        <v>3885</v>
      </c>
      <c r="C6723" t="s">
        <v>81</v>
      </c>
      <c r="D6723" t="s">
        <v>10</v>
      </c>
      <c r="E6723" t="s">
        <v>11</v>
      </c>
      <c r="F6723" s="35">
        <v>2649.8453</v>
      </c>
      <c r="G6723" t="str">
        <f t="shared" si="210"/>
        <v>Brand Seekers</v>
      </c>
      <c r="H6723" s="4">
        <v>41666</v>
      </c>
      <c r="I6723">
        <f>WEEKDAY(Cleaned!$H6723)</f>
        <v>2</v>
      </c>
      <c r="J6723" t="s">
        <v>17</v>
      </c>
      <c r="K6723" s="4">
        <v>24190</v>
      </c>
      <c r="L6723">
        <f>INT(YEARFRAC(Cleaned!$K6723,Cleaned!$H6723,1))</f>
        <v>47</v>
      </c>
      <c r="M6723" t="str">
        <f t="shared" si="211"/>
        <v>Adult</v>
      </c>
    </row>
    <row r="6724" spans="1:13" x14ac:dyDescent="0.25">
      <c r="A6724">
        <v>16724</v>
      </c>
      <c r="B6724" t="s">
        <v>4071</v>
      </c>
      <c r="C6724" t="s">
        <v>81</v>
      </c>
      <c r="D6724" t="s">
        <v>10</v>
      </c>
      <c r="E6724" t="s">
        <v>11</v>
      </c>
      <c r="F6724" s="35">
        <v>37.547899999999998</v>
      </c>
      <c r="G6724" t="str">
        <f t="shared" si="210"/>
        <v>Casual Buyers</v>
      </c>
      <c r="H6724" s="4">
        <v>41668</v>
      </c>
      <c r="I6724">
        <f>WEEKDAY(Cleaned!$H6724)</f>
        <v>4</v>
      </c>
      <c r="J6724" t="s">
        <v>18</v>
      </c>
      <c r="K6724" s="4">
        <v>16494</v>
      </c>
      <c r="L6724">
        <f>INT(YEARFRAC(Cleaned!$K6724,Cleaned!$H6724,1))</f>
        <v>68</v>
      </c>
      <c r="M6724" t="str">
        <f t="shared" si="211"/>
        <v>Elders</v>
      </c>
    </row>
    <row r="6725" spans="1:13" x14ac:dyDescent="0.25">
      <c r="A6725">
        <v>16725</v>
      </c>
      <c r="B6725" t="s">
        <v>4148</v>
      </c>
      <c r="C6725" t="s">
        <v>81</v>
      </c>
      <c r="D6725" t="s">
        <v>10</v>
      </c>
      <c r="E6725" t="s">
        <v>11</v>
      </c>
      <c r="F6725" s="35">
        <v>2574.6390000000001</v>
      </c>
      <c r="G6725" t="str">
        <f t="shared" si="210"/>
        <v>Brand Seekers</v>
      </c>
      <c r="H6725" s="4">
        <v>41668</v>
      </c>
      <c r="I6725">
        <f>WEEKDAY(Cleaned!$H6725)</f>
        <v>4</v>
      </c>
      <c r="J6725" t="s">
        <v>14</v>
      </c>
      <c r="K6725" s="4">
        <v>17389</v>
      </c>
      <c r="L6725">
        <f>INT(YEARFRAC(Cleaned!$K6725,Cleaned!$H6725,1))</f>
        <v>66</v>
      </c>
      <c r="M6725" t="str">
        <f t="shared" si="211"/>
        <v>Elders</v>
      </c>
    </row>
    <row r="6726" spans="1:13" x14ac:dyDescent="0.25">
      <c r="A6726">
        <v>16726</v>
      </c>
      <c r="B6726" t="s">
        <v>3759</v>
      </c>
      <c r="C6726" t="s">
        <v>81</v>
      </c>
      <c r="D6726" t="s">
        <v>10</v>
      </c>
      <c r="E6726" t="s">
        <v>11</v>
      </c>
      <c r="F6726" s="35">
        <v>2579.3352</v>
      </c>
      <c r="G6726" t="str">
        <f t="shared" si="210"/>
        <v>Brand Seekers</v>
      </c>
      <c r="H6726" s="4">
        <v>41668</v>
      </c>
      <c r="I6726">
        <f>WEEKDAY(Cleaned!$H6726)</f>
        <v>4</v>
      </c>
      <c r="J6726" t="s">
        <v>14</v>
      </c>
      <c r="K6726" s="4">
        <v>22124</v>
      </c>
      <c r="L6726">
        <f>INT(YEARFRAC(Cleaned!$K6726,Cleaned!$H6726,1))</f>
        <v>53</v>
      </c>
      <c r="M6726" t="str">
        <f t="shared" si="211"/>
        <v>Seniors</v>
      </c>
    </row>
    <row r="6727" spans="1:13" x14ac:dyDescent="0.25">
      <c r="A6727">
        <v>16727</v>
      </c>
      <c r="B6727" t="s">
        <v>3954</v>
      </c>
      <c r="C6727" t="s">
        <v>81</v>
      </c>
      <c r="D6727" t="s">
        <v>10</v>
      </c>
      <c r="E6727" t="s">
        <v>11</v>
      </c>
      <c r="F6727" s="35">
        <v>888.95039999999995</v>
      </c>
      <c r="G6727" t="str">
        <f t="shared" si="210"/>
        <v>Casual Buyers</v>
      </c>
      <c r="H6727" s="4">
        <v>41671</v>
      </c>
      <c r="I6727">
        <f>WEEKDAY(Cleaned!$H6727)</f>
        <v>7</v>
      </c>
      <c r="J6727" t="s">
        <v>12</v>
      </c>
      <c r="K6727" s="4">
        <v>15512</v>
      </c>
      <c r="L6727">
        <f>INT(YEARFRAC(Cleaned!$K6727,Cleaned!$H6727,1))</f>
        <v>71</v>
      </c>
      <c r="M6727" t="str">
        <f t="shared" si="211"/>
        <v>Elders</v>
      </c>
    </row>
    <row r="6728" spans="1:13" x14ac:dyDescent="0.25">
      <c r="A6728">
        <v>16728</v>
      </c>
      <c r="B6728" t="s">
        <v>4149</v>
      </c>
      <c r="C6728" t="s">
        <v>81</v>
      </c>
      <c r="D6728" t="s">
        <v>10</v>
      </c>
      <c r="E6728" t="s">
        <v>11</v>
      </c>
      <c r="F6728" s="35">
        <v>60.752899999999997</v>
      </c>
      <c r="G6728" t="str">
        <f t="shared" si="210"/>
        <v>Casual Buyers</v>
      </c>
      <c r="H6728" s="4">
        <v>41675</v>
      </c>
      <c r="I6728">
        <f>WEEKDAY(Cleaned!$H6728)</f>
        <v>4</v>
      </c>
      <c r="J6728" t="s">
        <v>14</v>
      </c>
      <c r="K6728" s="4">
        <v>19086</v>
      </c>
      <c r="L6728">
        <f>INT(YEARFRAC(Cleaned!$K6728,Cleaned!$H6728,1))</f>
        <v>61</v>
      </c>
      <c r="M6728" t="str">
        <f t="shared" si="211"/>
        <v>Seniors</v>
      </c>
    </row>
    <row r="6729" spans="1:13" x14ac:dyDescent="0.25">
      <c r="A6729">
        <v>16729</v>
      </c>
      <c r="B6729" t="s">
        <v>4150</v>
      </c>
      <c r="C6729" t="s">
        <v>81</v>
      </c>
      <c r="D6729" t="s">
        <v>10</v>
      </c>
      <c r="E6729" t="s">
        <v>11</v>
      </c>
      <c r="F6729" s="35">
        <v>44.177900000000001</v>
      </c>
      <c r="G6729" t="str">
        <f t="shared" si="210"/>
        <v>Casual Buyers</v>
      </c>
      <c r="H6729" s="4">
        <v>41675</v>
      </c>
      <c r="I6729">
        <f>WEEKDAY(Cleaned!$H6729)</f>
        <v>4</v>
      </c>
      <c r="J6729" t="s">
        <v>16</v>
      </c>
      <c r="K6729" s="4">
        <v>18726</v>
      </c>
      <c r="L6729">
        <f>INT(YEARFRAC(Cleaned!$K6729,Cleaned!$H6729,1))</f>
        <v>62</v>
      </c>
      <c r="M6729" t="str">
        <f t="shared" si="211"/>
        <v>Seniors</v>
      </c>
    </row>
    <row r="6730" spans="1:13" x14ac:dyDescent="0.25">
      <c r="A6730">
        <v>16730</v>
      </c>
      <c r="B6730" t="s">
        <v>3855</v>
      </c>
      <c r="C6730" t="s">
        <v>81</v>
      </c>
      <c r="D6730" t="s">
        <v>10</v>
      </c>
      <c r="E6730" t="s">
        <v>11</v>
      </c>
      <c r="F6730" s="35">
        <v>76.2119</v>
      </c>
      <c r="G6730" t="str">
        <f t="shared" si="210"/>
        <v>Casual Buyers</v>
      </c>
      <c r="H6730" s="4">
        <v>41677</v>
      </c>
      <c r="I6730">
        <f>WEEKDAY(Cleaned!$H6730)</f>
        <v>6</v>
      </c>
      <c r="J6730" t="s">
        <v>18</v>
      </c>
      <c r="K6730" s="4">
        <v>28503</v>
      </c>
      <c r="L6730">
        <f>INT(YEARFRAC(Cleaned!$K6730,Cleaned!$H6730,1))</f>
        <v>36</v>
      </c>
      <c r="M6730" t="str">
        <f t="shared" si="211"/>
        <v>Adult</v>
      </c>
    </row>
    <row r="6731" spans="1:13" x14ac:dyDescent="0.25">
      <c r="A6731">
        <v>16731</v>
      </c>
      <c r="B6731" t="s">
        <v>4151</v>
      </c>
      <c r="C6731" t="s">
        <v>81</v>
      </c>
      <c r="D6731" t="s">
        <v>10</v>
      </c>
      <c r="E6731" t="s">
        <v>11</v>
      </c>
      <c r="F6731" s="35">
        <v>79.526899999999998</v>
      </c>
      <c r="G6731" t="str">
        <f t="shared" si="210"/>
        <v>Casual Buyers</v>
      </c>
      <c r="H6731" s="4">
        <v>41678</v>
      </c>
      <c r="I6731">
        <f>WEEKDAY(Cleaned!$H6731)</f>
        <v>7</v>
      </c>
      <c r="J6731" t="s">
        <v>16</v>
      </c>
      <c r="K6731" s="4">
        <v>20335</v>
      </c>
      <c r="L6731">
        <f>INT(YEARFRAC(Cleaned!$K6731,Cleaned!$H6731,1))</f>
        <v>58</v>
      </c>
      <c r="M6731" t="str">
        <f t="shared" si="211"/>
        <v>Seniors</v>
      </c>
    </row>
    <row r="6732" spans="1:13" x14ac:dyDescent="0.25">
      <c r="A6732">
        <v>16732</v>
      </c>
      <c r="B6732" t="s">
        <v>4033</v>
      </c>
      <c r="C6732" t="s">
        <v>81</v>
      </c>
      <c r="D6732" t="s">
        <v>10</v>
      </c>
      <c r="E6732" t="s">
        <v>11</v>
      </c>
      <c r="F6732" s="35">
        <v>2574.6390000000001</v>
      </c>
      <c r="G6732" t="str">
        <f t="shared" si="210"/>
        <v>Brand Seekers</v>
      </c>
      <c r="H6732" s="4">
        <v>41679</v>
      </c>
      <c r="I6732">
        <f>WEEKDAY(Cleaned!$H6732)</f>
        <v>1</v>
      </c>
      <c r="J6732" t="s">
        <v>12</v>
      </c>
      <c r="K6732" s="4">
        <v>17938</v>
      </c>
      <c r="L6732">
        <f>INT(YEARFRAC(Cleaned!$K6732,Cleaned!$H6732,1))</f>
        <v>65</v>
      </c>
      <c r="M6732" t="str">
        <f t="shared" si="211"/>
        <v>Elders</v>
      </c>
    </row>
    <row r="6733" spans="1:13" x14ac:dyDescent="0.25">
      <c r="A6733">
        <v>16733</v>
      </c>
      <c r="B6733" t="s">
        <v>3758</v>
      </c>
      <c r="C6733" t="s">
        <v>81</v>
      </c>
      <c r="D6733" t="s">
        <v>10</v>
      </c>
      <c r="E6733" t="s">
        <v>11</v>
      </c>
      <c r="F6733" s="35">
        <v>1918.2579000000001</v>
      </c>
      <c r="G6733" t="str">
        <f t="shared" si="210"/>
        <v>Brand Seekers</v>
      </c>
      <c r="H6733" s="4">
        <v>41697</v>
      </c>
      <c r="I6733">
        <f>WEEKDAY(Cleaned!$H6733)</f>
        <v>5</v>
      </c>
      <c r="J6733" t="s">
        <v>15</v>
      </c>
      <c r="K6733" s="4">
        <v>10070</v>
      </c>
      <c r="L6733">
        <f>INT(YEARFRAC(Cleaned!$K6733,Cleaned!$H6733,1))</f>
        <v>86</v>
      </c>
      <c r="M6733" t="str">
        <f t="shared" si="211"/>
        <v>Elders</v>
      </c>
    </row>
    <row r="6734" spans="1:13" x14ac:dyDescent="0.25">
      <c r="A6734">
        <v>16734</v>
      </c>
      <c r="B6734" t="s">
        <v>4144</v>
      </c>
      <c r="C6734" t="s">
        <v>81</v>
      </c>
      <c r="D6734" t="s">
        <v>10</v>
      </c>
      <c r="E6734" t="s">
        <v>11</v>
      </c>
      <c r="F6734" s="35">
        <v>55.238999999999997</v>
      </c>
      <c r="G6734" t="str">
        <f t="shared" si="210"/>
        <v>Casual Buyers</v>
      </c>
      <c r="H6734" s="4">
        <v>41700</v>
      </c>
      <c r="I6734">
        <f>WEEKDAY(Cleaned!$H6734)</f>
        <v>1</v>
      </c>
      <c r="J6734" t="s">
        <v>17</v>
      </c>
      <c r="K6734" s="4">
        <v>16128</v>
      </c>
      <c r="L6734">
        <f>INT(YEARFRAC(Cleaned!$K6734,Cleaned!$H6734,1))</f>
        <v>70</v>
      </c>
      <c r="M6734" t="str">
        <f t="shared" si="211"/>
        <v>Elders</v>
      </c>
    </row>
    <row r="6735" spans="1:13" x14ac:dyDescent="0.25">
      <c r="A6735">
        <v>16735</v>
      </c>
      <c r="B6735" t="s">
        <v>3900</v>
      </c>
      <c r="C6735" t="s">
        <v>81</v>
      </c>
      <c r="D6735" t="s">
        <v>10</v>
      </c>
      <c r="E6735" t="s">
        <v>11</v>
      </c>
      <c r="F6735" s="35">
        <v>2535.9639999999999</v>
      </c>
      <c r="G6735" t="str">
        <f t="shared" si="210"/>
        <v>Brand Seekers</v>
      </c>
      <c r="H6735" s="4">
        <v>41702</v>
      </c>
      <c r="I6735">
        <f>WEEKDAY(Cleaned!$H6735)</f>
        <v>3</v>
      </c>
      <c r="J6735" t="s">
        <v>13</v>
      </c>
      <c r="K6735" s="4">
        <v>15518</v>
      </c>
      <c r="L6735">
        <f>INT(YEARFRAC(Cleaned!$K6735,Cleaned!$H6735,1))</f>
        <v>71</v>
      </c>
      <c r="M6735" t="str">
        <f t="shared" si="211"/>
        <v>Elders</v>
      </c>
    </row>
    <row r="6736" spans="1:13" x14ac:dyDescent="0.25">
      <c r="A6736">
        <v>16736</v>
      </c>
      <c r="B6736" t="s">
        <v>3957</v>
      </c>
      <c r="C6736" t="s">
        <v>81</v>
      </c>
      <c r="D6736" t="s">
        <v>10</v>
      </c>
      <c r="E6736" t="s">
        <v>11</v>
      </c>
      <c r="F6736" s="35">
        <v>1238.1415</v>
      </c>
      <c r="G6736" t="str">
        <f t="shared" si="210"/>
        <v>Casual Buyers</v>
      </c>
      <c r="H6736" s="4">
        <v>41704</v>
      </c>
      <c r="I6736">
        <f>WEEKDAY(Cleaned!$H6736)</f>
        <v>5</v>
      </c>
      <c r="J6736" t="s">
        <v>12</v>
      </c>
      <c r="K6736" s="4">
        <v>21434</v>
      </c>
      <c r="L6736">
        <f>INT(YEARFRAC(Cleaned!$K6736,Cleaned!$H6736,1))</f>
        <v>55</v>
      </c>
      <c r="M6736" t="str">
        <f t="shared" si="211"/>
        <v>Seniors</v>
      </c>
    </row>
    <row r="6737" spans="1:13" x14ac:dyDescent="0.25">
      <c r="A6737">
        <v>16737</v>
      </c>
      <c r="B6737" t="s">
        <v>4152</v>
      </c>
      <c r="C6737" t="s">
        <v>81</v>
      </c>
      <c r="D6737" t="s">
        <v>10</v>
      </c>
      <c r="E6737" t="s">
        <v>11</v>
      </c>
      <c r="F6737" s="35">
        <v>9.9339999999999993</v>
      </c>
      <c r="G6737" t="str">
        <f t="shared" si="210"/>
        <v>Casual Buyers</v>
      </c>
      <c r="H6737" s="4">
        <v>41704</v>
      </c>
      <c r="I6737">
        <f>WEEKDAY(Cleaned!$H6737)</f>
        <v>5</v>
      </c>
      <c r="J6737" t="s">
        <v>13</v>
      </c>
      <c r="K6737" s="4">
        <v>9722</v>
      </c>
      <c r="L6737">
        <f>INT(YEARFRAC(Cleaned!$K6737,Cleaned!$H6737,1))</f>
        <v>87</v>
      </c>
      <c r="M6737" t="str">
        <f t="shared" si="211"/>
        <v>Elders</v>
      </c>
    </row>
    <row r="6738" spans="1:13" x14ac:dyDescent="0.25">
      <c r="A6738">
        <v>16738</v>
      </c>
      <c r="B6738" t="s">
        <v>4153</v>
      </c>
      <c r="C6738" t="s">
        <v>81</v>
      </c>
      <c r="D6738" t="s">
        <v>10</v>
      </c>
      <c r="E6738" t="s">
        <v>11</v>
      </c>
      <c r="F6738" s="35">
        <v>2566.1194</v>
      </c>
      <c r="G6738" t="str">
        <f t="shared" si="210"/>
        <v>Brand Seekers</v>
      </c>
      <c r="H6738" s="4">
        <v>41706</v>
      </c>
      <c r="I6738">
        <f>WEEKDAY(Cleaned!$H6738)</f>
        <v>7</v>
      </c>
      <c r="J6738" t="s">
        <v>13</v>
      </c>
      <c r="K6738" s="4">
        <v>21422</v>
      </c>
      <c r="L6738">
        <f>INT(YEARFRAC(Cleaned!$K6738,Cleaned!$H6738,1))</f>
        <v>55</v>
      </c>
      <c r="M6738" t="str">
        <f t="shared" si="211"/>
        <v>Seniors</v>
      </c>
    </row>
    <row r="6739" spans="1:13" x14ac:dyDescent="0.25">
      <c r="A6739">
        <v>16739</v>
      </c>
      <c r="B6739" t="s">
        <v>4154</v>
      </c>
      <c r="C6739" t="s">
        <v>81</v>
      </c>
      <c r="D6739" t="s">
        <v>10</v>
      </c>
      <c r="E6739" t="s">
        <v>11</v>
      </c>
      <c r="F6739" s="35">
        <v>2653.6023</v>
      </c>
      <c r="G6739" t="str">
        <f t="shared" si="210"/>
        <v>Brand Seekers</v>
      </c>
      <c r="H6739" s="4">
        <v>41710</v>
      </c>
      <c r="I6739">
        <f>WEEKDAY(Cleaned!$H6739)</f>
        <v>4</v>
      </c>
      <c r="J6739" t="s">
        <v>18</v>
      </c>
      <c r="K6739" s="4">
        <v>26473</v>
      </c>
      <c r="L6739">
        <f>INT(YEARFRAC(Cleaned!$K6739,Cleaned!$H6739,1))</f>
        <v>41</v>
      </c>
      <c r="M6739" t="str">
        <f t="shared" si="211"/>
        <v>Adult</v>
      </c>
    </row>
    <row r="6740" spans="1:13" x14ac:dyDescent="0.25">
      <c r="A6740">
        <v>16740</v>
      </c>
      <c r="B6740" t="s">
        <v>4155</v>
      </c>
      <c r="C6740" t="s">
        <v>81</v>
      </c>
      <c r="D6740" t="s">
        <v>10</v>
      </c>
      <c r="E6740" t="s">
        <v>11</v>
      </c>
      <c r="F6740" s="35">
        <v>114.3233</v>
      </c>
      <c r="G6740" t="str">
        <f t="shared" si="210"/>
        <v>Casual Buyers</v>
      </c>
      <c r="H6740" s="4">
        <v>41717</v>
      </c>
      <c r="I6740">
        <f>WEEKDAY(Cleaned!$H6740)</f>
        <v>4</v>
      </c>
      <c r="J6740" t="s">
        <v>17</v>
      </c>
      <c r="K6740" s="4">
        <v>28565</v>
      </c>
      <c r="L6740">
        <f>INT(YEARFRAC(Cleaned!$K6740,Cleaned!$H6740,1))</f>
        <v>36</v>
      </c>
      <c r="M6740" t="str">
        <f t="shared" si="211"/>
        <v>Adult</v>
      </c>
    </row>
    <row r="6741" spans="1:13" x14ac:dyDescent="0.25">
      <c r="A6741">
        <v>16741</v>
      </c>
      <c r="B6741" t="s">
        <v>4156</v>
      </c>
      <c r="C6741" t="s">
        <v>81</v>
      </c>
      <c r="D6741" t="s">
        <v>10</v>
      </c>
      <c r="E6741" t="s">
        <v>11</v>
      </c>
      <c r="F6741" s="35">
        <v>606.62289999999996</v>
      </c>
      <c r="G6741" t="str">
        <f t="shared" si="210"/>
        <v>Casual Buyers</v>
      </c>
      <c r="H6741" s="4">
        <v>41725</v>
      </c>
      <c r="I6741">
        <f>WEEKDAY(Cleaned!$H6741)</f>
        <v>5</v>
      </c>
      <c r="J6741" t="s">
        <v>18</v>
      </c>
      <c r="K6741" s="4">
        <v>22350</v>
      </c>
      <c r="L6741">
        <f>INT(YEARFRAC(Cleaned!$K6741,Cleaned!$H6741,1))</f>
        <v>53</v>
      </c>
      <c r="M6741" t="str">
        <f t="shared" si="211"/>
        <v>Seniors</v>
      </c>
    </row>
    <row r="6742" spans="1:13" x14ac:dyDescent="0.25">
      <c r="A6742">
        <v>16742</v>
      </c>
      <c r="B6742" t="s">
        <v>4036</v>
      </c>
      <c r="C6742" t="s">
        <v>81</v>
      </c>
      <c r="D6742" t="s">
        <v>10</v>
      </c>
      <c r="E6742" t="s">
        <v>11</v>
      </c>
      <c r="F6742" s="35">
        <v>1944.7669000000001</v>
      </c>
      <c r="G6742" t="str">
        <f t="shared" si="210"/>
        <v>Brand Seekers</v>
      </c>
      <c r="H6742" s="4">
        <v>41725</v>
      </c>
      <c r="I6742">
        <f>WEEKDAY(Cleaned!$H6742)</f>
        <v>5</v>
      </c>
      <c r="J6742" t="s">
        <v>13</v>
      </c>
      <c r="K6742" s="4">
        <v>24952</v>
      </c>
      <c r="L6742">
        <f>INT(YEARFRAC(Cleaned!$K6742,Cleaned!$H6742,1))</f>
        <v>45</v>
      </c>
      <c r="M6742" t="str">
        <f t="shared" si="211"/>
        <v>Adult</v>
      </c>
    </row>
    <row r="6743" spans="1:13" x14ac:dyDescent="0.25">
      <c r="A6743">
        <v>16743</v>
      </c>
      <c r="B6743" t="s">
        <v>4157</v>
      </c>
      <c r="C6743" t="s">
        <v>81</v>
      </c>
      <c r="D6743" t="s">
        <v>10</v>
      </c>
      <c r="E6743" t="s">
        <v>11</v>
      </c>
      <c r="F6743" s="35">
        <v>699.96230000000003</v>
      </c>
      <c r="G6743" t="str">
        <f t="shared" si="210"/>
        <v>Casual Buyers</v>
      </c>
      <c r="H6743" s="4">
        <v>41732</v>
      </c>
      <c r="I6743">
        <f>WEEKDAY(Cleaned!$H6743)</f>
        <v>5</v>
      </c>
      <c r="J6743" t="s">
        <v>16</v>
      </c>
      <c r="K6743" s="4">
        <v>21478</v>
      </c>
      <c r="L6743">
        <f>INT(YEARFRAC(Cleaned!$K6743,Cleaned!$H6743,1))</f>
        <v>55</v>
      </c>
      <c r="M6743" t="str">
        <f t="shared" si="211"/>
        <v>Seniors</v>
      </c>
    </row>
    <row r="6744" spans="1:13" x14ac:dyDescent="0.25">
      <c r="A6744">
        <v>16744</v>
      </c>
      <c r="B6744" t="s">
        <v>4152</v>
      </c>
      <c r="C6744" t="s">
        <v>81</v>
      </c>
      <c r="D6744" t="s">
        <v>10</v>
      </c>
      <c r="E6744" t="s">
        <v>11</v>
      </c>
      <c r="F6744" s="35">
        <v>32.575400000000002</v>
      </c>
      <c r="G6744" t="str">
        <f t="shared" si="210"/>
        <v>Casual Buyers</v>
      </c>
      <c r="H6744" s="4">
        <v>41733</v>
      </c>
      <c r="I6744">
        <f>WEEKDAY(Cleaned!$H6744)</f>
        <v>6</v>
      </c>
      <c r="J6744" t="s">
        <v>13</v>
      </c>
      <c r="K6744" s="4">
        <v>9722</v>
      </c>
      <c r="L6744">
        <f>INT(YEARFRAC(Cleaned!$K6744,Cleaned!$H6744,1))</f>
        <v>87</v>
      </c>
      <c r="M6744" t="str">
        <f t="shared" si="211"/>
        <v>Elders</v>
      </c>
    </row>
    <row r="6745" spans="1:13" x14ac:dyDescent="0.25">
      <c r="A6745">
        <v>16745</v>
      </c>
      <c r="B6745" t="s">
        <v>4019</v>
      </c>
      <c r="C6745" t="s">
        <v>81</v>
      </c>
      <c r="D6745" t="s">
        <v>10</v>
      </c>
      <c r="E6745" t="s">
        <v>11</v>
      </c>
      <c r="F6745" s="35">
        <v>820.29679999999996</v>
      </c>
      <c r="G6745" t="str">
        <f t="shared" si="210"/>
        <v>Casual Buyers</v>
      </c>
      <c r="H6745" s="4">
        <v>41734</v>
      </c>
      <c r="I6745">
        <f>WEEKDAY(Cleaned!$H6745)</f>
        <v>7</v>
      </c>
      <c r="J6745" t="s">
        <v>12</v>
      </c>
      <c r="K6745" s="4">
        <v>21090</v>
      </c>
      <c r="L6745">
        <f>INT(YEARFRAC(Cleaned!$K6745,Cleaned!$H6745,1))</f>
        <v>56</v>
      </c>
      <c r="M6745" t="str">
        <f t="shared" si="211"/>
        <v>Seniors</v>
      </c>
    </row>
    <row r="6746" spans="1:13" x14ac:dyDescent="0.25">
      <c r="A6746">
        <v>16746</v>
      </c>
      <c r="B6746" t="s">
        <v>3825</v>
      </c>
      <c r="C6746" t="s">
        <v>81</v>
      </c>
      <c r="D6746" t="s">
        <v>10</v>
      </c>
      <c r="E6746" t="s">
        <v>11</v>
      </c>
      <c r="F6746" s="35">
        <v>954.68690000000004</v>
      </c>
      <c r="G6746" t="str">
        <f t="shared" si="210"/>
        <v>Casual Buyers</v>
      </c>
      <c r="H6746" s="4">
        <v>41734</v>
      </c>
      <c r="I6746">
        <f>WEEKDAY(Cleaned!$H6746)</f>
        <v>7</v>
      </c>
      <c r="J6746" t="s">
        <v>16</v>
      </c>
      <c r="K6746" s="4">
        <v>22789</v>
      </c>
      <c r="L6746">
        <f>INT(YEARFRAC(Cleaned!$K6746,Cleaned!$H6746,1))</f>
        <v>51</v>
      </c>
      <c r="M6746" t="str">
        <f t="shared" si="211"/>
        <v>Seniors</v>
      </c>
    </row>
    <row r="6747" spans="1:13" x14ac:dyDescent="0.25">
      <c r="A6747">
        <v>16747</v>
      </c>
      <c r="B6747" t="s">
        <v>3751</v>
      </c>
      <c r="C6747" t="s">
        <v>81</v>
      </c>
      <c r="D6747" t="s">
        <v>10</v>
      </c>
      <c r="E6747" t="s">
        <v>11</v>
      </c>
      <c r="F6747" s="35">
        <v>2635.3919000000001</v>
      </c>
      <c r="G6747" t="str">
        <f t="shared" si="210"/>
        <v>Brand Seekers</v>
      </c>
      <c r="H6747" s="4">
        <v>41735</v>
      </c>
      <c r="I6747">
        <f>WEEKDAY(Cleaned!$H6747)</f>
        <v>1</v>
      </c>
      <c r="J6747" t="s">
        <v>15</v>
      </c>
      <c r="K6747" s="4">
        <v>17230</v>
      </c>
      <c r="L6747">
        <f>INT(YEARFRAC(Cleaned!$K6747,Cleaned!$H6747,1))</f>
        <v>67</v>
      </c>
      <c r="M6747" t="str">
        <f t="shared" si="211"/>
        <v>Elders</v>
      </c>
    </row>
    <row r="6748" spans="1:13" x14ac:dyDescent="0.25">
      <c r="A6748">
        <v>16748</v>
      </c>
      <c r="B6748" t="s">
        <v>4158</v>
      </c>
      <c r="C6748" t="s">
        <v>81</v>
      </c>
      <c r="D6748" t="s">
        <v>10</v>
      </c>
      <c r="E6748" t="s">
        <v>11</v>
      </c>
      <c r="F6748" s="35">
        <v>43.072899999999997</v>
      </c>
      <c r="G6748" t="str">
        <f t="shared" si="210"/>
        <v>Casual Buyers</v>
      </c>
      <c r="H6748" s="4">
        <v>41748</v>
      </c>
      <c r="I6748">
        <f>WEEKDAY(Cleaned!$H6748)</f>
        <v>7</v>
      </c>
      <c r="J6748" t="s">
        <v>15</v>
      </c>
      <c r="K6748" s="4">
        <v>14677</v>
      </c>
      <c r="L6748">
        <f>INT(YEARFRAC(Cleaned!$K6748,Cleaned!$H6748,1))</f>
        <v>74</v>
      </c>
      <c r="M6748" t="str">
        <f t="shared" si="211"/>
        <v>Elders</v>
      </c>
    </row>
    <row r="6749" spans="1:13" x14ac:dyDescent="0.25">
      <c r="A6749">
        <v>16749</v>
      </c>
      <c r="B6749" t="s">
        <v>4159</v>
      </c>
      <c r="C6749" t="s">
        <v>81</v>
      </c>
      <c r="D6749" t="s">
        <v>10</v>
      </c>
      <c r="E6749" t="s">
        <v>11</v>
      </c>
      <c r="F6749" s="35">
        <v>129.22980000000001</v>
      </c>
      <c r="G6749" t="str">
        <f t="shared" si="210"/>
        <v>Casual Buyers</v>
      </c>
      <c r="H6749" s="4">
        <v>41748</v>
      </c>
      <c r="I6749">
        <f>WEEKDAY(Cleaned!$H6749)</f>
        <v>7</v>
      </c>
      <c r="J6749" t="s">
        <v>13</v>
      </c>
      <c r="K6749" s="4">
        <v>24018</v>
      </c>
      <c r="L6749">
        <f>INT(YEARFRAC(Cleaned!$K6749,Cleaned!$H6749,1))</f>
        <v>48</v>
      </c>
      <c r="M6749" t="str">
        <f t="shared" si="211"/>
        <v>Adult</v>
      </c>
    </row>
    <row r="6750" spans="1:13" x14ac:dyDescent="0.25">
      <c r="A6750">
        <v>16750</v>
      </c>
      <c r="B6750" t="s">
        <v>4160</v>
      </c>
      <c r="C6750" t="s">
        <v>81</v>
      </c>
      <c r="D6750" t="s">
        <v>10</v>
      </c>
      <c r="E6750" t="s">
        <v>11</v>
      </c>
      <c r="F6750" s="35">
        <v>71.239400000000003</v>
      </c>
      <c r="G6750" t="str">
        <f t="shared" si="210"/>
        <v>Casual Buyers</v>
      </c>
      <c r="H6750" s="4">
        <v>41749</v>
      </c>
      <c r="I6750">
        <f>WEEKDAY(Cleaned!$H6750)</f>
        <v>1</v>
      </c>
      <c r="J6750" t="s">
        <v>16</v>
      </c>
      <c r="K6750" s="4">
        <v>15502</v>
      </c>
      <c r="L6750">
        <f>INT(YEARFRAC(Cleaned!$K6750,Cleaned!$H6750,1))</f>
        <v>71</v>
      </c>
      <c r="M6750" t="str">
        <f t="shared" si="211"/>
        <v>Elders</v>
      </c>
    </row>
    <row r="6751" spans="1:13" x14ac:dyDescent="0.25">
      <c r="A6751">
        <v>16751</v>
      </c>
      <c r="B6751" t="s">
        <v>3817</v>
      </c>
      <c r="C6751" t="s">
        <v>81</v>
      </c>
      <c r="D6751" t="s">
        <v>10</v>
      </c>
      <c r="E6751" t="s">
        <v>11</v>
      </c>
      <c r="F6751" s="35">
        <v>2618.8168999999998</v>
      </c>
      <c r="G6751" t="str">
        <f t="shared" si="210"/>
        <v>Brand Seekers</v>
      </c>
      <c r="H6751" s="4">
        <v>41753</v>
      </c>
      <c r="I6751">
        <f>WEEKDAY(Cleaned!$H6751)</f>
        <v>5</v>
      </c>
      <c r="J6751" t="s">
        <v>18</v>
      </c>
      <c r="K6751" s="4">
        <v>26398</v>
      </c>
      <c r="L6751">
        <f>INT(YEARFRAC(Cleaned!$K6751,Cleaned!$H6751,1))</f>
        <v>42</v>
      </c>
      <c r="M6751" t="str">
        <f t="shared" si="211"/>
        <v>Adult</v>
      </c>
    </row>
    <row r="6752" spans="1:13" x14ac:dyDescent="0.25">
      <c r="A6752">
        <v>16752</v>
      </c>
      <c r="B6752" t="s">
        <v>4161</v>
      </c>
      <c r="C6752" t="s">
        <v>81</v>
      </c>
      <c r="D6752" t="s">
        <v>10</v>
      </c>
      <c r="E6752" t="s">
        <v>11</v>
      </c>
      <c r="F6752" s="35">
        <v>33.139000000000003</v>
      </c>
      <c r="G6752" t="str">
        <f t="shared" si="210"/>
        <v>Casual Buyers</v>
      </c>
      <c r="H6752" s="4">
        <v>41754</v>
      </c>
      <c r="I6752">
        <f>WEEKDAY(Cleaned!$H6752)</f>
        <v>6</v>
      </c>
      <c r="J6752" t="s">
        <v>18</v>
      </c>
      <c r="K6752" s="4">
        <v>25136</v>
      </c>
      <c r="L6752">
        <f>INT(YEARFRAC(Cleaned!$K6752,Cleaned!$H6752,1))</f>
        <v>45</v>
      </c>
      <c r="M6752" t="str">
        <f t="shared" si="211"/>
        <v>Adult</v>
      </c>
    </row>
    <row r="6753" spans="1:13" x14ac:dyDescent="0.25">
      <c r="A6753">
        <v>16753</v>
      </c>
      <c r="B6753" t="s">
        <v>3987</v>
      </c>
      <c r="C6753" t="s">
        <v>81</v>
      </c>
      <c r="D6753" t="s">
        <v>10</v>
      </c>
      <c r="E6753" t="s">
        <v>11</v>
      </c>
      <c r="F6753" s="35">
        <v>148.0479</v>
      </c>
      <c r="G6753" t="str">
        <f t="shared" si="210"/>
        <v>Casual Buyers</v>
      </c>
      <c r="H6753" s="4">
        <v>41756</v>
      </c>
      <c r="I6753">
        <f>WEEKDAY(Cleaned!$H6753)</f>
        <v>1</v>
      </c>
      <c r="J6753" t="s">
        <v>12</v>
      </c>
      <c r="K6753" s="4">
        <v>23883</v>
      </c>
      <c r="L6753">
        <f>INT(YEARFRAC(Cleaned!$K6753,Cleaned!$H6753,1))</f>
        <v>48</v>
      </c>
      <c r="M6753" t="str">
        <f t="shared" si="211"/>
        <v>Adult</v>
      </c>
    </row>
    <row r="6754" spans="1:13" x14ac:dyDescent="0.25">
      <c r="A6754">
        <v>16754</v>
      </c>
      <c r="B6754" t="s">
        <v>4162</v>
      </c>
      <c r="C6754" t="s">
        <v>81</v>
      </c>
      <c r="D6754" t="s">
        <v>10</v>
      </c>
      <c r="E6754" t="s">
        <v>11</v>
      </c>
      <c r="F6754" s="35">
        <v>2577.1694000000002</v>
      </c>
      <c r="G6754" t="str">
        <f t="shared" si="210"/>
        <v>Brand Seekers</v>
      </c>
      <c r="H6754" s="4">
        <v>41758</v>
      </c>
      <c r="I6754">
        <f>WEEKDAY(Cleaned!$H6754)</f>
        <v>3</v>
      </c>
      <c r="J6754" t="s">
        <v>12</v>
      </c>
      <c r="K6754" s="4">
        <v>23964</v>
      </c>
      <c r="L6754">
        <f>INT(YEARFRAC(Cleaned!$K6754,Cleaned!$H6754,1))</f>
        <v>48</v>
      </c>
      <c r="M6754" t="str">
        <f t="shared" si="211"/>
        <v>Adult</v>
      </c>
    </row>
    <row r="6755" spans="1:13" x14ac:dyDescent="0.25">
      <c r="A6755">
        <v>16755</v>
      </c>
      <c r="B6755" t="s">
        <v>4163</v>
      </c>
      <c r="C6755" t="s">
        <v>81</v>
      </c>
      <c r="D6755" t="s">
        <v>10</v>
      </c>
      <c r="E6755" t="s">
        <v>11</v>
      </c>
      <c r="F6755" s="35">
        <v>1944.7669000000001</v>
      </c>
      <c r="G6755" t="str">
        <f t="shared" si="210"/>
        <v>Brand Seekers</v>
      </c>
      <c r="H6755" s="4">
        <v>41760</v>
      </c>
      <c r="I6755">
        <f>WEEKDAY(Cleaned!$H6755)</f>
        <v>5</v>
      </c>
      <c r="J6755" t="s">
        <v>16</v>
      </c>
      <c r="K6755" s="4">
        <v>26811</v>
      </c>
      <c r="L6755">
        <f>INT(YEARFRAC(Cleaned!$K6755,Cleaned!$H6755,1))</f>
        <v>40</v>
      </c>
      <c r="M6755" t="str">
        <f t="shared" si="211"/>
        <v>Adult</v>
      </c>
    </row>
    <row r="6756" spans="1:13" x14ac:dyDescent="0.25">
      <c r="A6756">
        <v>16756</v>
      </c>
      <c r="B6756" t="s">
        <v>4071</v>
      </c>
      <c r="C6756" t="s">
        <v>81</v>
      </c>
      <c r="D6756" t="s">
        <v>10</v>
      </c>
      <c r="E6756" t="s">
        <v>11</v>
      </c>
      <c r="F6756" s="35">
        <v>16.552900000000001</v>
      </c>
      <c r="G6756" t="str">
        <f t="shared" si="210"/>
        <v>Casual Buyers</v>
      </c>
      <c r="H6756" s="4">
        <v>41761</v>
      </c>
      <c r="I6756">
        <f>WEEKDAY(Cleaned!$H6756)</f>
        <v>6</v>
      </c>
      <c r="J6756" t="s">
        <v>18</v>
      </c>
      <c r="K6756" s="4">
        <v>16494</v>
      </c>
      <c r="L6756">
        <f>INT(YEARFRAC(Cleaned!$K6756,Cleaned!$H6756,1))</f>
        <v>69</v>
      </c>
      <c r="M6756" t="str">
        <f t="shared" si="211"/>
        <v>Elders</v>
      </c>
    </row>
    <row r="6757" spans="1:13" x14ac:dyDescent="0.25">
      <c r="A6757">
        <v>16757</v>
      </c>
      <c r="B6757" t="s">
        <v>3974</v>
      </c>
      <c r="C6757" t="s">
        <v>81</v>
      </c>
      <c r="D6757" t="s">
        <v>10</v>
      </c>
      <c r="E6757" t="s">
        <v>11</v>
      </c>
      <c r="F6757" s="35">
        <v>132.6</v>
      </c>
      <c r="G6757" t="str">
        <f t="shared" si="210"/>
        <v>Casual Buyers</v>
      </c>
      <c r="H6757" s="4">
        <v>41767</v>
      </c>
      <c r="I6757">
        <f>WEEKDAY(Cleaned!$H6757)</f>
        <v>5</v>
      </c>
      <c r="J6757" t="s">
        <v>12</v>
      </c>
      <c r="K6757" s="4">
        <v>28718</v>
      </c>
      <c r="L6757">
        <f>INT(YEARFRAC(Cleaned!$K6757,Cleaned!$H6757,1))</f>
        <v>35</v>
      </c>
      <c r="M6757" t="str">
        <f t="shared" si="211"/>
        <v>Adult</v>
      </c>
    </row>
    <row r="6758" spans="1:13" x14ac:dyDescent="0.25">
      <c r="A6758">
        <v>16758</v>
      </c>
      <c r="B6758" t="s">
        <v>4164</v>
      </c>
      <c r="C6758" t="s">
        <v>81</v>
      </c>
      <c r="D6758" t="s">
        <v>10</v>
      </c>
      <c r="E6758" t="s">
        <v>11</v>
      </c>
      <c r="F6758" s="35">
        <v>8.0443999999999996</v>
      </c>
      <c r="G6758" t="str">
        <f t="shared" si="210"/>
        <v>Casual Buyers</v>
      </c>
      <c r="H6758" s="4">
        <v>41768</v>
      </c>
      <c r="I6758">
        <f>WEEKDAY(Cleaned!$H6758)</f>
        <v>6</v>
      </c>
      <c r="J6758" t="s">
        <v>16</v>
      </c>
      <c r="K6758" s="4">
        <v>16181</v>
      </c>
      <c r="L6758">
        <f>INT(YEARFRAC(Cleaned!$K6758,Cleaned!$H6758,1))</f>
        <v>70</v>
      </c>
      <c r="M6758" t="str">
        <f t="shared" si="211"/>
        <v>Elders</v>
      </c>
    </row>
    <row r="6759" spans="1:13" x14ac:dyDescent="0.25">
      <c r="A6759">
        <v>16759</v>
      </c>
      <c r="B6759" t="s">
        <v>4045</v>
      </c>
      <c r="C6759" t="s">
        <v>81</v>
      </c>
      <c r="D6759" t="s">
        <v>10</v>
      </c>
      <c r="E6759" t="s">
        <v>11</v>
      </c>
      <c r="F6759" s="35">
        <v>70.134399999999999</v>
      </c>
      <c r="G6759" t="str">
        <f t="shared" si="210"/>
        <v>Casual Buyers</v>
      </c>
      <c r="H6759" s="4">
        <v>41769</v>
      </c>
      <c r="I6759">
        <f>WEEKDAY(Cleaned!$H6759)</f>
        <v>7</v>
      </c>
      <c r="J6759" t="s">
        <v>16</v>
      </c>
      <c r="K6759" s="4">
        <v>24153</v>
      </c>
      <c r="L6759">
        <f>INT(YEARFRAC(Cleaned!$K6759,Cleaned!$H6759,1))</f>
        <v>48</v>
      </c>
      <c r="M6759" t="str">
        <f t="shared" si="211"/>
        <v>Adult</v>
      </c>
    </row>
    <row r="6760" spans="1:13" x14ac:dyDescent="0.25">
      <c r="A6760">
        <v>16760</v>
      </c>
      <c r="B6760" t="s">
        <v>4033</v>
      </c>
      <c r="C6760" t="s">
        <v>81</v>
      </c>
      <c r="D6760" t="s">
        <v>10</v>
      </c>
      <c r="E6760" t="s">
        <v>11</v>
      </c>
      <c r="F6760" s="35">
        <v>1402.0681999999999</v>
      </c>
      <c r="G6760" t="str">
        <f t="shared" si="210"/>
        <v>Casual Buyers</v>
      </c>
      <c r="H6760" s="4">
        <v>41772</v>
      </c>
      <c r="I6760">
        <f>WEEKDAY(Cleaned!$H6760)</f>
        <v>3</v>
      </c>
      <c r="J6760" t="s">
        <v>12</v>
      </c>
      <c r="K6760" s="4">
        <v>17938</v>
      </c>
      <c r="L6760">
        <f>INT(YEARFRAC(Cleaned!$K6760,Cleaned!$H6760,1))</f>
        <v>65</v>
      </c>
      <c r="M6760" t="str">
        <f t="shared" si="211"/>
        <v>Elders</v>
      </c>
    </row>
    <row r="6761" spans="1:13" x14ac:dyDescent="0.25">
      <c r="A6761">
        <v>16761</v>
      </c>
      <c r="B6761" t="s">
        <v>4140</v>
      </c>
      <c r="C6761" t="s">
        <v>81</v>
      </c>
      <c r="D6761" t="s">
        <v>10</v>
      </c>
      <c r="E6761" t="s">
        <v>11</v>
      </c>
      <c r="F6761" s="35">
        <v>106.1574</v>
      </c>
      <c r="G6761" t="str">
        <f t="shared" si="210"/>
        <v>Casual Buyers</v>
      </c>
      <c r="H6761" s="4">
        <v>41772</v>
      </c>
      <c r="I6761">
        <f>WEEKDAY(Cleaned!$H6761)</f>
        <v>3</v>
      </c>
      <c r="J6761" t="s">
        <v>12</v>
      </c>
      <c r="K6761" s="4">
        <v>24156</v>
      </c>
      <c r="L6761">
        <f>INT(YEARFRAC(Cleaned!$K6761,Cleaned!$H6761,1))</f>
        <v>48</v>
      </c>
      <c r="M6761" t="str">
        <f t="shared" si="211"/>
        <v>Adult</v>
      </c>
    </row>
    <row r="6762" spans="1:13" x14ac:dyDescent="0.25">
      <c r="A6762">
        <v>16762</v>
      </c>
      <c r="B6762" t="s">
        <v>4165</v>
      </c>
      <c r="C6762" t="s">
        <v>81</v>
      </c>
      <c r="D6762" t="s">
        <v>10</v>
      </c>
      <c r="E6762" t="s">
        <v>11</v>
      </c>
      <c r="F6762" s="35">
        <v>2630.4194000000002</v>
      </c>
      <c r="G6762" t="str">
        <f t="shared" si="210"/>
        <v>Brand Seekers</v>
      </c>
      <c r="H6762" s="4">
        <v>41773</v>
      </c>
      <c r="I6762">
        <f>WEEKDAY(Cleaned!$H6762)</f>
        <v>4</v>
      </c>
      <c r="J6762" t="s">
        <v>16</v>
      </c>
      <c r="K6762" s="4">
        <v>20865</v>
      </c>
      <c r="L6762">
        <f>INT(YEARFRAC(Cleaned!$K6762,Cleaned!$H6762,1))</f>
        <v>57</v>
      </c>
      <c r="M6762" t="str">
        <f t="shared" si="211"/>
        <v>Seniors</v>
      </c>
    </row>
    <row r="6763" spans="1:13" x14ac:dyDescent="0.25">
      <c r="A6763">
        <v>16763</v>
      </c>
      <c r="B6763" t="s">
        <v>3820</v>
      </c>
      <c r="C6763" t="s">
        <v>81</v>
      </c>
      <c r="D6763" t="s">
        <v>10</v>
      </c>
      <c r="E6763" t="s">
        <v>11</v>
      </c>
      <c r="F6763" s="35">
        <v>2646.4418999999998</v>
      </c>
      <c r="G6763" t="str">
        <f t="shared" si="210"/>
        <v>Brand Seekers</v>
      </c>
      <c r="H6763" s="4">
        <v>41782</v>
      </c>
      <c r="I6763">
        <f>WEEKDAY(Cleaned!$H6763)</f>
        <v>6</v>
      </c>
      <c r="J6763" t="s">
        <v>15</v>
      </c>
      <c r="K6763" s="4">
        <v>20006</v>
      </c>
      <c r="L6763">
        <f>INT(YEARFRAC(Cleaned!$K6763,Cleaned!$H6763,1))</f>
        <v>59</v>
      </c>
      <c r="M6763" t="str">
        <f t="shared" si="211"/>
        <v>Seniors</v>
      </c>
    </row>
    <row r="6764" spans="1:13" x14ac:dyDescent="0.25">
      <c r="A6764">
        <v>16764</v>
      </c>
      <c r="B6764" t="s">
        <v>4166</v>
      </c>
      <c r="C6764" t="s">
        <v>81</v>
      </c>
      <c r="D6764" t="s">
        <v>10</v>
      </c>
      <c r="E6764" t="s">
        <v>11</v>
      </c>
      <c r="F6764" s="35">
        <v>5.5140000000000002</v>
      </c>
      <c r="G6764" t="str">
        <f t="shared" si="210"/>
        <v>Casual Buyers</v>
      </c>
      <c r="H6764" s="4">
        <v>41786</v>
      </c>
      <c r="I6764">
        <f>WEEKDAY(Cleaned!$H6764)</f>
        <v>3</v>
      </c>
      <c r="J6764" t="s">
        <v>16</v>
      </c>
      <c r="K6764" s="4">
        <v>26044</v>
      </c>
      <c r="L6764">
        <f>INT(YEARFRAC(Cleaned!$K6764,Cleaned!$H6764,1))</f>
        <v>43</v>
      </c>
      <c r="M6764" t="str">
        <f t="shared" si="211"/>
        <v>Adult</v>
      </c>
    </row>
    <row r="6765" spans="1:13" x14ac:dyDescent="0.25">
      <c r="A6765">
        <v>16765</v>
      </c>
      <c r="B6765" t="s">
        <v>4167</v>
      </c>
      <c r="C6765" t="s">
        <v>81</v>
      </c>
      <c r="D6765" t="s">
        <v>10</v>
      </c>
      <c r="E6765" t="s">
        <v>19</v>
      </c>
      <c r="F6765" s="35">
        <v>2264.2536</v>
      </c>
      <c r="G6765" t="str">
        <f t="shared" si="210"/>
        <v>Brand Seekers</v>
      </c>
      <c r="H6765" s="4">
        <v>41227</v>
      </c>
      <c r="I6765">
        <f>WEEKDAY(Cleaned!$H6765)</f>
        <v>4</v>
      </c>
      <c r="J6765" t="s">
        <v>12</v>
      </c>
      <c r="K6765" s="4">
        <v>24403</v>
      </c>
      <c r="L6765">
        <f>INT(YEARFRAC(Cleaned!$K6765,Cleaned!$H6765,1))</f>
        <v>46</v>
      </c>
      <c r="M6765" t="str">
        <f t="shared" si="211"/>
        <v>Adult</v>
      </c>
    </row>
    <row r="6766" spans="1:13" x14ac:dyDescent="0.25">
      <c r="A6766">
        <v>16766</v>
      </c>
      <c r="B6766" t="s">
        <v>4168</v>
      </c>
      <c r="C6766" t="s">
        <v>81</v>
      </c>
      <c r="D6766" t="s">
        <v>10</v>
      </c>
      <c r="E6766" t="s">
        <v>19</v>
      </c>
      <c r="F6766" s="35">
        <v>2288.9187000000002</v>
      </c>
      <c r="G6766" t="str">
        <f t="shared" si="210"/>
        <v>Brand Seekers</v>
      </c>
      <c r="H6766" s="4">
        <v>41231</v>
      </c>
      <c r="I6766">
        <f>WEEKDAY(Cleaned!$H6766)</f>
        <v>1</v>
      </c>
      <c r="J6766" t="s">
        <v>12</v>
      </c>
      <c r="K6766" s="4">
        <v>15694</v>
      </c>
      <c r="L6766">
        <f>INT(YEARFRAC(Cleaned!$K6766,Cleaned!$H6766,1))</f>
        <v>69</v>
      </c>
      <c r="M6766" t="str">
        <f t="shared" si="211"/>
        <v>Elders</v>
      </c>
    </row>
    <row r="6767" spans="1:13" x14ac:dyDescent="0.25">
      <c r="A6767">
        <v>16767</v>
      </c>
      <c r="B6767" t="s">
        <v>4169</v>
      </c>
      <c r="C6767" t="s">
        <v>81</v>
      </c>
      <c r="D6767" t="s">
        <v>10</v>
      </c>
      <c r="E6767" t="s">
        <v>19</v>
      </c>
      <c r="F6767" s="35">
        <v>865.20399999999995</v>
      </c>
      <c r="G6767" t="str">
        <f t="shared" si="210"/>
        <v>Casual Buyers</v>
      </c>
      <c r="H6767" s="4">
        <v>41252</v>
      </c>
      <c r="I6767">
        <f>WEEKDAY(Cleaned!$H6767)</f>
        <v>1</v>
      </c>
      <c r="J6767" t="s">
        <v>15</v>
      </c>
      <c r="K6767" s="4">
        <v>27541</v>
      </c>
      <c r="L6767">
        <f>INT(YEARFRAC(Cleaned!$K6767,Cleaned!$H6767,1))</f>
        <v>37</v>
      </c>
      <c r="M6767" t="str">
        <f t="shared" si="211"/>
        <v>Adult</v>
      </c>
    </row>
    <row r="6768" spans="1:13" x14ac:dyDescent="0.25">
      <c r="A6768">
        <v>16768</v>
      </c>
      <c r="B6768" t="s">
        <v>4170</v>
      </c>
      <c r="C6768" t="s">
        <v>81</v>
      </c>
      <c r="D6768" t="s">
        <v>10</v>
      </c>
      <c r="E6768" t="s">
        <v>19</v>
      </c>
      <c r="F6768" s="35">
        <v>2264.2536</v>
      </c>
      <c r="G6768" t="str">
        <f t="shared" si="210"/>
        <v>Brand Seekers</v>
      </c>
      <c r="H6768" s="4">
        <v>41262</v>
      </c>
      <c r="I6768">
        <f>WEEKDAY(Cleaned!$H6768)</f>
        <v>4</v>
      </c>
      <c r="J6768" t="s">
        <v>12</v>
      </c>
      <c r="K6768" s="4">
        <v>25834</v>
      </c>
      <c r="L6768">
        <f>INT(YEARFRAC(Cleaned!$K6768,Cleaned!$H6768,1))</f>
        <v>42</v>
      </c>
      <c r="M6768" t="str">
        <f t="shared" si="211"/>
        <v>Adult</v>
      </c>
    </row>
    <row r="6769" spans="1:13" x14ac:dyDescent="0.25">
      <c r="A6769">
        <v>16769</v>
      </c>
      <c r="B6769" t="s">
        <v>4171</v>
      </c>
      <c r="C6769" t="s">
        <v>81</v>
      </c>
      <c r="D6769" t="s">
        <v>10</v>
      </c>
      <c r="E6769" t="s">
        <v>19</v>
      </c>
      <c r="F6769" s="35">
        <v>2410.6266000000001</v>
      </c>
      <c r="G6769" t="str">
        <f t="shared" si="210"/>
        <v>Brand Seekers</v>
      </c>
      <c r="H6769" s="4">
        <v>41264</v>
      </c>
      <c r="I6769">
        <f>WEEKDAY(Cleaned!$H6769)</f>
        <v>6</v>
      </c>
      <c r="J6769" t="s">
        <v>13</v>
      </c>
      <c r="K6769" s="4">
        <v>26732</v>
      </c>
      <c r="L6769">
        <f>INT(YEARFRAC(Cleaned!$K6769,Cleaned!$H6769,1))</f>
        <v>39</v>
      </c>
      <c r="M6769" t="str">
        <f t="shared" si="211"/>
        <v>Adult</v>
      </c>
    </row>
    <row r="6770" spans="1:13" x14ac:dyDescent="0.25">
      <c r="A6770">
        <v>16770</v>
      </c>
      <c r="B6770" t="s">
        <v>4172</v>
      </c>
      <c r="C6770" t="s">
        <v>81</v>
      </c>
      <c r="D6770" t="s">
        <v>10</v>
      </c>
      <c r="E6770" t="s">
        <v>19</v>
      </c>
      <c r="F6770" s="35">
        <v>2410.6266000000001</v>
      </c>
      <c r="G6770" t="str">
        <f t="shared" si="210"/>
        <v>Brand Seekers</v>
      </c>
      <c r="H6770" s="4">
        <v>41265</v>
      </c>
      <c r="I6770">
        <f>WEEKDAY(Cleaned!$H6770)</f>
        <v>7</v>
      </c>
      <c r="J6770" t="s">
        <v>17</v>
      </c>
      <c r="K6770" s="4">
        <v>19272</v>
      </c>
      <c r="L6770">
        <f>INT(YEARFRAC(Cleaned!$K6770,Cleaned!$H6770,1))</f>
        <v>60</v>
      </c>
      <c r="M6770" t="str">
        <f t="shared" si="211"/>
        <v>Seniors</v>
      </c>
    </row>
    <row r="6771" spans="1:13" x14ac:dyDescent="0.25">
      <c r="A6771">
        <v>16771</v>
      </c>
      <c r="B6771" t="s">
        <v>4173</v>
      </c>
      <c r="C6771" t="s">
        <v>81</v>
      </c>
      <c r="D6771" t="s">
        <v>10</v>
      </c>
      <c r="E6771" t="s">
        <v>19</v>
      </c>
      <c r="F6771" s="35">
        <v>1105.4834000000001</v>
      </c>
      <c r="G6771" t="str">
        <f t="shared" si="210"/>
        <v>Casual Buyers</v>
      </c>
      <c r="H6771" s="4">
        <v>41267</v>
      </c>
      <c r="I6771">
        <f>WEEKDAY(Cleaned!$H6771)</f>
        <v>2</v>
      </c>
      <c r="J6771" t="s">
        <v>14</v>
      </c>
      <c r="K6771" s="4">
        <v>21104</v>
      </c>
      <c r="L6771">
        <f>INT(YEARFRAC(Cleaned!$K6771,Cleaned!$H6771,1))</f>
        <v>55</v>
      </c>
      <c r="M6771" t="str">
        <f t="shared" si="211"/>
        <v>Seniors</v>
      </c>
    </row>
    <row r="6772" spans="1:13" x14ac:dyDescent="0.25">
      <c r="A6772">
        <v>16772</v>
      </c>
      <c r="B6772" t="s">
        <v>4174</v>
      </c>
      <c r="C6772" t="s">
        <v>81</v>
      </c>
      <c r="D6772" t="s">
        <v>10</v>
      </c>
      <c r="E6772" t="s">
        <v>19</v>
      </c>
      <c r="F6772" s="35">
        <v>2264.2536</v>
      </c>
      <c r="G6772" t="str">
        <f t="shared" si="210"/>
        <v>Brand Seekers</v>
      </c>
      <c r="H6772" s="4">
        <v>41268</v>
      </c>
      <c r="I6772">
        <f>WEEKDAY(Cleaned!$H6772)</f>
        <v>3</v>
      </c>
      <c r="J6772" t="s">
        <v>12</v>
      </c>
      <c r="K6772" s="4">
        <v>27861</v>
      </c>
      <c r="L6772">
        <f>INT(YEARFRAC(Cleaned!$K6772,Cleaned!$H6772,1))</f>
        <v>36</v>
      </c>
      <c r="M6772" t="str">
        <f t="shared" si="211"/>
        <v>Adult</v>
      </c>
    </row>
    <row r="6773" spans="1:13" x14ac:dyDescent="0.25">
      <c r="A6773">
        <v>16773</v>
      </c>
      <c r="B6773" t="s">
        <v>4175</v>
      </c>
      <c r="C6773" t="s">
        <v>81</v>
      </c>
      <c r="D6773" t="s">
        <v>10</v>
      </c>
      <c r="E6773" t="s">
        <v>19</v>
      </c>
      <c r="F6773" s="35">
        <v>2699.9018000000001</v>
      </c>
      <c r="G6773" t="str">
        <f t="shared" si="210"/>
        <v>Brand Seekers</v>
      </c>
      <c r="H6773" s="4">
        <v>41277</v>
      </c>
      <c r="I6773">
        <f>WEEKDAY(Cleaned!$H6773)</f>
        <v>5</v>
      </c>
      <c r="J6773" t="s">
        <v>17</v>
      </c>
      <c r="K6773" s="4">
        <v>26307</v>
      </c>
      <c r="L6773">
        <f>INT(YEARFRAC(Cleaned!$K6773,Cleaned!$H6773,1))</f>
        <v>40</v>
      </c>
      <c r="M6773" t="str">
        <f t="shared" si="211"/>
        <v>Adult</v>
      </c>
    </row>
    <row r="6774" spans="1:13" x14ac:dyDescent="0.25">
      <c r="A6774">
        <v>16774</v>
      </c>
      <c r="B6774" t="s">
        <v>4176</v>
      </c>
      <c r="C6774" t="s">
        <v>81</v>
      </c>
      <c r="D6774" t="s">
        <v>10</v>
      </c>
      <c r="E6774" t="s">
        <v>19</v>
      </c>
      <c r="F6774" s="35">
        <v>865.20399999999995</v>
      </c>
      <c r="G6774" t="str">
        <f t="shared" si="210"/>
        <v>Casual Buyers</v>
      </c>
      <c r="H6774" s="4">
        <v>41279</v>
      </c>
      <c r="I6774">
        <f>WEEKDAY(Cleaned!$H6774)</f>
        <v>7</v>
      </c>
      <c r="J6774" t="s">
        <v>14</v>
      </c>
      <c r="K6774" s="4">
        <v>21988</v>
      </c>
      <c r="L6774">
        <f>INT(YEARFRAC(Cleaned!$K6774,Cleaned!$H6774,1))</f>
        <v>52</v>
      </c>
      <c r="M6774" t="str">
        <f t="shared" si="211"/>
        <v>Seniors</v>
      </c>
    </row>
    <row r="6775" spans="1:13" x14ac:dyDescent="0.25">
      <c r="A6775">
        <v>16775</v>
      </c>
      <c r="B6775" t="s">
        <v>4177</v>
      </c>
      <c r="C6775" t="s">
        <v>81</v>
      </c>
      <c r="D6775" t="s">
        <v>10</v>
      </c>
      <c r="E6775" t="s">
        <v>19</v>
      </c>
      <c r="F6775" s="35">
        <v>2410.6266000000001</v>
      </c>
      <c r="G6775" t="str">
        <f t="shared" si="210"/>
        <v>Brand Seekers</v>
      </c>
      <c r="H6775" s="4">
        <v>41283</v>
      </c>
      <c r="I6775">
        <f>WEEKDAY(Cleaned!$H6775)</f>
        <v>4</v>
      </c>
      <c r="J6775" t="s">
        <v>14</v>
      </c>
      <c r="K6775" s="4">
        <v>17666</v>
      </c>
      <c r="L6775">
        <f>INT(YEARFRAC(Cleaned!$K6775,Cleaned!$H6775,1))</f>
        <v>64</v>
      </c>
      <c r="M6775" t="str">
        <f t="shared" si="211"/>
        <v>Seniors</v>
      </c>
    </row>
    <row r="6776" spans="1:13" x14ac:dyDescent="0.25">
      <c r="A6776">
        <v>16776</v>
      </c>
      <c r="B6776" t="s">
        <v>4178</v>
      </c>
      <c r="C6776" t="s">
        <v>81</v>
      </c>
      <c r="D6776" t="s">
        <v>10</v>
      </c>
      <c r="E6776" t="s">
        <v>19</v>
      </c>
      <c r="F6776" s="35">
        <v>2410.6266000000001</v>
      </c>
      <c r="G6776" t="str">
        <f t="shared" si="210"/>
        <v>Brand Seekers</v>
      </c>
      <c r="H6776" s="4">
        <v>41287</v>
      </c>
      <c r="I6776">
        <f>WEEKDAY(Cleaned!$H6776)</f>
        <v>1</v>
      </c>
      <c r="J6776" t="s">
        <v>15</v>
      </c>
      <c r="K6776" s="4">
        <v>28775</v>
      </c>
      <c r="L6776">
        <f>INT(YEARFRAC(Cleaned!$K6776,Cleaned!$H6776,1))</f>
        <v>34</v>
      </c>
      <c r="M6776" t="str">
        <f t="shared" si="211"/>
        <v>Young Adult</v>
      </c>
    </row>
    <row r="6777" spans="1:13" x14ac:dyDescent="0.25">
      <c r="A6777">
        <v>16777</v>
      </c>
      <c r="B6777" t="s">
        <v>4179</v>
      </c>
      <c r="C6777" t="s">
        <v>81</v>
      </c>
      <c r="D6777" t="s">
        <v>10</v>
      </c>
      <c r="E6777" t="s">
        <v>19</v>
      </c>
      <c r="F6777" s="35">
        <v>865.20399999999995</v>
      </c>
      <c r="G6777" t="str">
        <f t="shared" si="210"/>
        <v>Casual Buyers</v>
      </c>
      <c r="H6777" s="4">
        <v>41296</v>
      </c>
      <c r="I6777">
        <f>WEEKDAY(Cleaned!$H6777)</f>
        <v>3</v>
      </c>
      <c r="J6777" t="s">
        <v>14</v>
      </c>
      <c r="K6777" s="4">
        <v>26977</v>
      </c>
      <c r="L6777">
        <f>INT(YEARFRAC(Cleaned!$K6777,Cleaned!$H6777,1))</f>
        <v>39</v>
      </c>
      <c r="M6777" t="str">
        <f t="shared" si="211"/>
        <v>Adult</v>
      </c>
    </row>
    <row r="6778" spans="1:13" x14ac:dyDescent="0.25">
      <c r="A6778">
        <v>16778</v>
      </c>
      <c r="B6778" t="s">
        <v>4180</v>
      </c>
      <c r="C6778" t="s">
        <v>81</v>
      </c>
      <c r="D6778" t="s">
        <v>10</v>
      </c>
      <c r="E6778" t="s">
        <v>19</v>
      </c>
      <c r="F6778" s="35">
        <v>1105.4834000000001</v>
      </c>
      <c r="G6778" t="str">
        <f t="shared" si="210"/>
        <v>Casual Buyers</v>
      </c>
      <c r="H6778" s="4">
        <v>41298</v>
      </c>
      <c r="I6778">
        <f>WEEKDAY(Cleaned!$H6778)</f>
        <v>5</v>
      </c>
      <c r="J6778" t="s">
        <v>16</v>
      </c>
      <c r="K6778" s="4">
        <v>20312</v>
      </c>
      <c r="L6778">
        <f>INT(YEARFRAC(Cleaned!$K6778,Cleaned!$H6778,1))</f>
        <v>57</v>
      </c>
      <c r="M6778" t="str">
        <f t="shared" si="211"/>
        <v>Seniors</v>
      </c>
    </row>
    <row r="6779" spans="1:13" x14ac:dyDescent="0.25">
      <c r="A6779">
        <v>16779</v>
      </c>
      <c r="B6779" t="s">
        <v>4181</v>
      </c>
      <c r="C6779" t="s">
        <v>81</v>
      </c>
      <c r="D6779" t="s">
        <v>10</v>
      </c>
      <c r="E6779" t="s">
        <v>19</v>
      </c>
      <c r="F6779" s="35">
        <v>865.20399999999995</v>
      </c>
      <c r="G6779" t="str">
        <f t="shared" si="210"/>
        <v>Casual Buyers</v>
      </c>
      <c r="H6779" s="4">
        <v>41301</v>
      </c>
      <c r="I6779">
        <f>WEEKDAY(Cleaned!$H6779)</f>
        <v>1</v>
      </c>
      <c r="J6779" t="s">
        <v>15</v>
      </c>
      <c r="K6779" s="4">
        <v>23137</v>
      </c>
      <c r="L6779">
        <f>INT(YEARFRAC(Cleaned!$K6779,Cleaned!$H6779,1))</f>
        <v>49</v>
      </c>
      <c r="M6779" t="str">
        <f t="shared" si="211"/>
        <v>Adult</v>
      </c>
    </row>
    <row r="6780" spans="1:13" x14ac:dyDescent="0.25">
      <c r="A6780">
        <v>16780</v>
      </c>
      <c r="B6780" t="s">
        <v>4182</v>
      </c>
      <c r="C6780" t="s">
        <v>81</v>
      </c>
      <c r="D6780" t="s">
        <v>10</v>
      </c>
      <c r="E6780" t="s">
        <v>19</v>
      </c>
      <c r="F6780" s="35">
        <v>2699.9018000000001</v>
      </c>
      <c r="G6780" t="str">
        <f t="shared" si="210"/>
        <v>Brand Seekers</v>
      </c>
      <c r="H6780" s="4">
        <v>41305</v>
      </c>
      <c r="I6780">
        <f>WEEKDAY(Cleaned!$H6780)</f>
        <v>5</v>
      </c>
      <c r="J6780" t="s">
        <v>15</v>
      </c>
      <c r="K6780" s="4">
        <v>22839</v>
      </c>
      <c r="L6780">
        <f>INT(YEARFRAC(Cleaned!$K6780,Cleaned!$H6780,1))</f>
        <v>50</v>
      </c>
      <c r="M6780" t="str">
        <f t="shared" si="211"/>
        <v>Seniors</v>
      </c>
    </row>
    <row r="6781" spans="1:13" x14ac:dyDescent="0.25">
      <c r="A6781">
        <v>16781</v>
      </c>
      <c r="B6781" t="s">
        <v>4183</v>
      </c>
      <c r="C6781" t="s">
        <v>81</v>
      </c>
      <c r="D6781" t="s">
        <v>10</v>
      </c>
      <c r="E6781" t="s">
        <v>19</v>
      </c>
      <c r="F6781" s="35">
        <v>1105.4834000000001</v>
      </c>
      <c r="G6781" t="str">
        <f t="shared" si="210"/>
        <v>Casual Buyers</v>
      </c>
      <c r="H6781" s="4">
        <v>41313</v>
      </c>
      <c r="I6781">
        <f>WEEKDAY(Cleaned!$H6781)</f>
        <v>6</v>
      </c>
      <c r="J6781" t="s">
        <v>17</v>
      </c>
      <c r="K6781" s="4">
        <v>25298</v>
      </c>
      <c r="L6781">
        <f>INT(YEARFRAC(Cleaned!$K6781,Cleaned!$H6781,1))</f>
        <v>43</v>
      </c>
      <c r="M6781" t="str">
        <f t="shared" si="211"/>
        <v>Adult</v>
      </c>
    </row>
    <row r="6782" spans="1:13" x14ac:dyDescent="0.25">
      <c r="A6782">
        <v>16782</v>
      </c>
      <c r="B6782" t="s">
        <v>4184</v>
      </c>
      <c r="C6782" t="s">
        <v>81</v>
      </c>
      <c r="D6782" t="s">
        <v>10</v>
      </c>
      <c r="E6782" t="s">
        <v>19</v>
      </c>
      <c r="F6782" s="35">
        <v>2699.9018000000001</v>
      </c>
      <c r="G6782" t="str">
        <f t="shared" si="210"/>
        <v>Brand Seekers</v>
      </c>
      <c r="H6782" s="4">
        <v>41314</v>
      </c>
      <c r="I6782">
        <f>WEEKDAY(Cleaned!$H6782)</f>
        <v>7</v>
      </c>
      <c r="J6782" t="s">
        <v>17</v>
      </c>
      <c r="K6782" s="4">
        <v>11244</v>
      </c>
      <c r="L6782">
        <f>INT(YEARFRAC(Cleaned!$K6782,Cleaned!$H6782,1))</f>
        <v>82</v>
      </c>
      <c r="M6782" t="str">
        <f t="shared" si="211"/>
        <v>Elders</v>
      </c>
    </row>
    <row r="6783" spans="1:13" x14ac:dyDescent="0.25">
      <c r="A6783">
        <v>16783</v>
      </c>
      <c r="B6783" t="s">
        <v>4185</v>
      </c>
      <c r="C6783" t="s">
        <v>81</v>
      </c>
      <c r="D6783" t="s">
        <v>10</v>
      </c>
      <c r="E6783" t="s">
        <v>19</v>
      </c>
      <c r="F6783" s="35">
        <v>2264.2536</v>
      </c>
      <c r="G6783" t="str">
        <f t="shared" si="210"/>
        <v>Brand Seekers</v>
      </c>
      <c r="H6783" s="4">
        <v>41315</v>
      </c>
      <c r="I6783">
        <f>WEEKDAY(Cleaned!$H6783)</f>
        <v>1</v>
      </c>
      <c r="J6783" t="s">
        <v>12</v>
      </c>
      <c r="K6783" s="4">
        <v>25061</v>
      </c>
      <c r="L6783">
        <f>INT(YEARFRAC(Cleaned!$K6783,Cleaned!$H6783,1))</f>
        <v>44</v>
      </c>
      <c r="M6783" t="str">
        <f t="shared" si="211"/>
        <v>Adult</v>
      </c>
    </row>
    <row r="6784" spans="1:13" x14ac:dyDescent="0.25">
      <c r="A6784">
        <v>16784</v>
      </c>
      <c r="B6784" t="s">
        <v>4186</v>
      </c>
      <c r="C6784" t="s">
        <v>81</v>
      </c>
      <c r="D6784" t="s">
        <v>10</v>
      </c>
      <c r="E6784" t="s">
        <v>19</v>
      </c>
      <c r="F6784" s="35">
        <v>2288.9187000000002</v>
      </c>
      <c r="G6784" t="str">
        <f t="shared" si="210"/>
        <v>Brand Seekers</v>
      </c>
      <c r="H6784" s="4">
        <v>41318</v>
      </c>
      <c r="I6784">
        <f>WEEKDAY(Cleaned!$H6784)</f>
        <v>4</v>
      </c>
      <c r="J6784" t="s">
        <v>12</v>
      </c>
      <c r="K6784" s="4">
        <v>20875</v>
      </c>
      <c r="L6784">
        <f>INT(YEARFRAC(Cleaned!$K6784,Cleaned!$H6784,1))</f>
        <v>55</v>
      </c>
      <c r="M6784" t="str">
        <f t="shared" si="211"/>
        <v>Seniors</v>
      </c>
    </row>
    <row r="6785" spans="1:13" x14ac:dyDescent="0.25">
      <c r="A6785">
        <v>16785</v>
      </c>
      <c r="B6785" t="s">
        <v>4187</v>
      </c>
      <c r="C6785" t="s">
        <v>81</v>
      </c>
      <c r="D6785" t="s">
        <v>10</v>
      </c>
      <c r="E6785" t="s">
        <v>19</v>
      </c>
      <c r="F6785" s="35">
        <v>2410.6266000000001</v>
      </c>
      <c r="G6785" t="str">
        <f t="shared" si="210"/>
        <v>Brand Seekers</v>
      </c>
      <c r="H6785" s="4">
        <v>41332</v>
      </c>
      <c r="I6785">
        <f>WEEKDAY(Cleaned!$H6785)</f>
        <v>4</v>
      </c>
      <c r="J6785" t="s">
        <v>15</v>
      </c>
      <c r="K6785" s="4">
        <v>22712</v>
      </c>
      <c r="L6785">
        <f>INT(YEARFRAC(Cleaned!$K6785,Cleaned!$H6785,1))</f>
        <v>50</v>
      </c>
      <c r="M6785" t="str">
        <f t="shared" si="211"/>
        <v>Seniors</v>
      </c>
    </row>
    <row r="6786" spans="1:13" x14ac:dyDescent="0.25">
      <c r="A6786">
        <v>16786</v>
      </c>
      <c r="B6786" t="s">
        <v>4188</v>
      </c>
      <c r="C6786" t="s">
        <v>81</v>
      </c>
      <c r="D6786" t="s">
        <v>10</v>
      </c>
      <c r="E6786" t="s">
        <v>19</v>
      </c>
      <c r="F6786" s="35">
        <v>2264.2536</v>
      </c>
      <c r="G6786" t="str">
        <f t="shared" ref="G6786:G6849" si="212">IF(F6786&lt;=1500,"Casual Buyers",IF(F6786&gt;=1501,"Brand Seekers",IF(F6786&gt;2500,"Convinced Seekers")))</f>
        <v>Brand Seekers</v>
      </c>
      <c r="H6786" s="4">
        <v>41341</v>
      </c>
      <c r="I6786">
        <f>WEEKDAY(Cleaned!$H6786)</f>
        <v>6</v>
      </c>
      <c r="J6786" t="s">
        <v>12</v>
      </c>
      <c r="K6786" s="4">
        <v>16682</v>
      </c>
      <c r="L6786">
        <f>INT(YEARFRAC(Cleaned!$K6786,Cleaned!$H6786,1))</f>
        <v>67</v>
      </c>
      <c r="M6786" t="str">
        <f t="shared" ref="M6786:M6849" si="213">IF(L6786&lt;=19,"Teenager",IF(L6786&lt;=34,"Young Adult",IF(L6786&lt;=49,"Adult",IF(L6786&lt;=64,"Seniors",IF(L6786&gt;=65,"Elders")))))</f>
        <v>Elders</v>
      </c>
    </row>
    <row r="6787" spans="1:13" x14ac:dyDescent="0.25">
      <c r="A6787">
        <v>16787</v>
      </c>
      <c r="B6787" t="s">
        <v>4189</v>
      </c>
      <c r="C6787" t="s">
        <v>81</v>
      </c>
      <c r="D6787" t="s">
        <v>10</v>
      </c>
      <c r="E6787" t="s">
        <v>19</v>
      </c>
      <c r="F6787" s="35">
        <v>2288.9187000000002</v>
      </c>
      <c r="G6787" t="str">
        <f t="shared" si="212"/>
        <v>Brand Seekers</v>
      </c>
      <c r="H6787" s="4">
        <v>41341</v>
      </c>
      <c r="I6787">
        <f>WEEKDAY(Cleaned!$H6787)</f>
        <v>6</v>
      </c>
      <c r="J6787" t="s">
        <v>13</v>
      </c>
      <c r="K6787" s="4">
        <v>18295</v>
      </c>
      <c r="L6787">
        <f>INT(YEARFRAC(Cleaned!$K6787,Cleaned!$H6787,1))</f>
        <v>63</v>
      </c>
      <c r="M6787" t="str">
        <f t="shared" si="213"/>
        <v>Seniors</v>
      </c>
    </row>
    <row r="6788" spans="1:13" x14ac:dyDescent="0.25">
      <c r="A6788">
        <v>16788</v>
      </c>
      <c r="B6788" t="s">
        <v>4190</v>
      </c>
      <c r="C6788" t="s">
        <v>81</v>
      </c>
      <c r="D6788" t="s">
        <v>10</v>
      </c>
      <c r="E6788" t="s">
        <v>19</v>
      </c>
      <c r="F6788" s="35">
        <v>2288.9187000000002</v>
      </c>
      <c r="G6788" t="str">
        <f t="shared" si="212"/>
        <v>Brand Seekers</v>
      </c>
      <c r="H6788" s="4">
        <v>41367</v>
      </c>
      <c r="I6788">
        <f>WEEKDAY(Cleaned!$H6788)</f>
        <v>4</v>
      </c>
      <c r="J6788" t="s">
        <v>12</v>
      </c>
      <c r="K6788" s="4">
        <v>27735</v>
      </c>
      <c r="L6788">
        <f>INT(YEARFRAC(Cleaned!$K6788,Cleaned!$H6788,1))</f>
        <v>37</v>
      </c>
      <c r="M6788" t="str">
        <f t="shared" si="213"/>
        <v>Adult</v>
      </c>
    </row>
    <row r="6789" spans="1:13" x14ac:dyDescent="0.25">
      <c r="A6789">
        <v>16789</v>
      </c>
      <c r="B6789" t="s">
        <v>4191</v>
      </c>
      <c r="C6789" t="s">
        <v>81</v>
      </c>
      <c r="D6789" t="s">
        <v>10</v>
      </c>
      <c r="E6789" t="s">
        <v>19</v>
      </c>
      <c r="F6789" s="35">
        <v>2264.2536</v>
      </c>
      <c r="G6789" t="str">
        <f t="shared" si="212"/>
        <v>Brand Seekers</v>
      </c>
      <c r="H6789" s="4">
        <v>41372</v>
      </c>
      <c r="I6789">
        <f>WEEKDAY(Cleaned!$H6789)</f>
        <v>2</v>
      </c>
      <c r="J6789" t="s">
        <v>12</v>
      </c>
      <c r="K6789" s="4">
        <v>17430</v>
      </c>
      <c r="L6789">
        <f>INT(YEARFRAC(Cleaned!$K6789,Cleaned!$H6789,1))</f>
        <v>65</v>
      </c>
      <c r="M6789" t="str">
        <f t="shared" si="213"/>
        <v>Elders</v>
      </c>
    </row>
    <row r="6790" spans="1:13" x14ac:dyDescent="0.25">
      <c r="A6790">
        <v>16790</v>
      </c>
      <c r="B6790" t="s">
        <v>4192</v>
      </c>
      <c r="C6790" t="s">
        <v>81</v>
      </c>
      <c r="D6790" t="s">
        <v>10</v>
      </c>
      <c r="E6790" t="s">
        <v>19</v>
      </c>
      <c r="F6790" s="35">
        <v>2288.9187000000002</v>
      </c>
      <c r="G6790" t="str">
        <f t="shared" si="212"/>
        <v>Brand Seekers</v>
      </c>
      <c r="H6790" s="4">
        <v>41377</v>
      </c>
      <c r="I6790">
        <f>WEEKDAY(Cleaned!$H6790)</f>
        <v>7</v>
      </c>
      <c r="J6790" t="s">
        <v>12</v>
      </c>
      <c r="K6790" s="4">
        <v>19827</v>
      </c>
      <c r="L6790">
        <f>INT(YEARFRAC(Cleaned!$K6790,Cleaned!$H6790,1))</f>
        <v>59</v>
      </c>
      <c r="M6790" t="str">
        <f t="shared" si="213"/>
        <v>Seniors</v>
      </c>
    </row>
    <row r="6791" spans="1:13" x14ac:dyDescent="0.25">
      <c r="A6791">
        <v>16791</v>
      </c>
      <c r="B6791" t="s">
        <v>4193</v>
      </c>
      <c r="C6791" t="s">
        <v>81</v>
      </c>
      <c r="D6791" t="s">
        <v>10</v>
      </c>
      <c r="E6791" t="s">
        <v>19</v>
      </c>
      <c r="F6791" s="35">
        <v>1105.4834000000001</v>
      </c>
      <c r="G6791" t="str">
        <f t="shared" si="212"/>
        <v>Casual Buyers</v>
      </c>
      <c r="H6791" s="4">
        <v>41384</v>
      </c>
      <c r="I6791">
        <f>WEEKDAY(Cleaned!$H6791)</f>
        <v>7</v>
      </c>
      <c r="J6791" t="s">
        <v>17</v>
      </c>
      <c r="K6791" s="4">
        <v>15029</v>
      </c>
      <c r="L6791">
        <f>INT(YEARFRAC(Cleaned!$K6791,Cleaned!$H6791,1))</f>
        <v>72</v>
      </c>
      <c r="M6791" t="str">
        <f t="shared" si="213"/>
        <v>Elders</v>
      </c>
    </row>
    <row r="6792" spans="1:13" x14ac:dyDescent="0.25">
      <c r="A6792">
        <v>16792</v>
      </c>
      <c r="B6792" t="s">
        <v>4194</v>
      </c>
      <c r="C6792" t="s">
        <v>81</v>
      </c>
      <c r="D6792" t="s">
        <v>10</v>
      </c>
      <c r="E6792" t="s">
        <v>19</v>
      </c>
      <c r="F6792" s="35">
        <v>865.20399999999995</v>
      </c>
      <c r="G6792" t="str">
        <f t="shared" si="212"/>
        <v>Casual Buyers</v>
      </c>
      <c r="H6792" s="4">
        <v>41390</v>
      </c>
      <c r="I6792">
        <f>WEEKDAY(Cleaned!$H6792)</f>
        <v>6</v>
      </c>
      <c r="J6792" t="s">
        <v>16</v>
      </c>
      <c r="K6792" s="4">
        <v>21849</v>
      </c>
      <c r="L6792">
        <f>INT(YEARFRAC(Cleaned!$K6792,Cleaned!$H6792,1))</f>
        <v>53</v>
      </c>
      <c r="M6792" t="str">
        <f t="shared" si="213"/>
        <v>Seniors</v>
      </c>
    </row>
    <row r="6793" spans="1:13" x14ac:dyDescent="0.25">
      <c r="A6793">
        <v>16793</v>
      </c>
      <c r="B6793" t="s">
        <v>4195</v>
      </c>
      <c r="C6793" t="s">
        <v>81</v>
      </c>
      <c r="D6793" t="s">
        <v>10</v>
      </c>
      <c r="E6793" t="s">
        <v>19</v>
      </c>
      <c r="F6793" s="35">
        <v>865.20399999999995</v>
      </c>
      <c r="G6793" t="str">
        <f t="shared" si="212"/>
        <v>Casual Buyers</v>
      </c>
      <c r="H6793" s="4">
        <v>41403</v>
      </c>
      <c r="I6793">
        <f>WEEKDAY(Cleaned!$H6793)</f>
        <v>5</v>
      </c>
      <c r="J6793" t="s">
        <v>14</v>
      </c>
      <c r="K6793" s="4">
        <v>20374</v>
      </c>
      <c r="L6793">
        <f>INT(YEARFRAC(Cleaned!$K6793,Cleaned!$H6793,1))</f>
        <v>57</v>
      </c>
      <c r="M6793" t="str">
        <f t="shared" si="213"/>
        <v>Seniors</v>
      </c>
    </row>
    <row r="6794" spans="1:13" x14ac:dyDescent="0.25">
      <c r="A6794">
        <v>16794</v>
      </c>
      <c r="B6794" t="s">
        <v>4196</v>
      </c>
      <c r="C6794" t="s">
        <v>81</v>
      </c>
      <c r="D6794" t="s">
        <v>10</v>
      </c>
      <c r="E6794" t="s">
        <v>19</v>
      </c>
      <c r="F6794" s="35">
        <v>2699.9018000000001</v>
      </c>
      <c r="G6794" t="str">
        <f t="shared" si="212"/>
        <v>Brand Seekers</v>
      </c>
      <c r="H6794" s="4">
        <v>41414</v>
      </c>
      <c r="I6794">
        <f>WEEKDAY(Cleaned!$H6794)</f>
        <v>2</v>
      </c>
      <c r="J6794" t="s">
        <v>17</v>
      </c>
      <c r="K6794" s="4">
        <v>23875</v>
      </c>
      <c r="L6794">
        <f>INT(YEARFRAC(Cleaned!$K6794,Cleaned!$H6794,1))</f>
        <v>48</v>
      </c>
      <c r="M6794" t="str">
        <f t="shared" si="213"/>
        <v>Adult</v>
      </c>
    </row>
    <row r="6795" spans="1:13" x14ac:dyDescent="0.25">
      <c r="A6795">
        <v>16795</v>
      </c>
      <c r="B6795" t="s">
        <v>4197</v>
      </c>
      <c r="C6795" t="s">
        <v>81</v>
      </c>
      <c r="D6795" t="s">
        <v>10</v>
      </c>
      <c r="E6795" t="s">
        <v>19</v>
      </c>
      <c r="F6795" s="35">
        <v>2809.2525999999998</v>
      </c>
      <c r="G6795" t="str">
        <f t="shared" si="212"/>
        <v>Brand Seekers</v>
      </c>
      <c r="H6795" s="4">
        <v>41424</v>
      </c>
      <c r="I6795">
        <f>WEEKDAY(Cleaned!$H6795)</f>
        <v>5</v>
      </c>
      <c r="J6795" t="s">
        <v>13</v>
      </c>
      <c r="K6795" s="4">
        <v>25709</v>
      </c>
      <c r="L6795">
        <f>INT(YEARFRAC(Cleaned!$K6795,Cleaned!$H6795,1))</f>
        <v>43</v>
      </c>
      <c r="M6795" t="str">
        <f t="shared" si="213"/>
        <v>Adult</v>
      </c>
    </row>
    <row r="6796" spans="1:13" x14ac:dyDescent="0.25">
      <c r="A6796">
        <v>16796</v>
      </c>
      <c r="B6796" t="s">
        <v>4179</v>
      </c>
      <c r="C6796" t="s">
        <v>81</v>
      </c>
      <c r="D6796" t="s">
        <v>10</v>
      </c>
      <c r="E6796" t="s">
        <v>19</v>
      </c>
      <c r="F6796" s="35">
        <v>654.45839999999998</v>
      </c>
      <c r="G6796" t="str">
        <f t="shared" si="212"/>
        <v>Casual Buyers</v>
      </c>
      <c r="H6796" s="4">
        <v>41428</v>
      </c>
      <c r="I6796">
        <f>WEEKDAY(Cleaned!$H6796)</f>
        <v>2</v>
      </c>
      <c r="J6796" t="s">
        <v>14</v>
      </c>
      <c r="K6796" s="4">
        <v>26977</v>
      </c>
      <c r="L6796">
        <f>INT(YEARFRAC(Cleaned!$K6796,Cleaned!$H6796,1))</f>
        <v>39</v>
      </c>
      <c r="M6796" t="str">
        <f t="shared" si="213"/>
        <v>Adult</v>
      </c>
    </row>
    <row r="6797" spans="1:13" x14ac:dyDescent="0.25">
      <c r="A6797">
        <v>16797</v>
      </c>
      <c r="B6797" t="s">
        <v>4169</v>
      </c>
      <c r="C6797" t="s">
        <v>81</v>
      </c>
      <c r="D6797" t="s">
        <v>10</v>
      </c>
      <c r="E6797" t="s">
        <v>19</v>
      </c>
      <c r="F6797" s="35">
        <v>1324.8619000000001</v>
      </c>
      <c r="G6797" t="str">
        <f t="shared" si="212"/>
        <v>Casual Buyers</v>
      </c>
      <c r="H6797" s="4">
        <v>41432</v>
      </c>
      <c r="I6797">
        <f>WEEKDAY(Cleaned!$H6797)</f>
        <v>6</v>
      </c>
      <c r="J6797" t="s">
        <v>15</v>
      </c>
      <c r="K6797" s="4">
        <v>27541</v>
      </c>
      <c r="L6797">
        <f>INT(YEARFRAC(Cleaned!$K6797,Cleaned!$H6797,1))</f>
        <v>38</v>
      </c>
      <c r="M6797" t="str">
        <f t="shared" si="213"/>
        <v>Adult</v>
      </c>
    </row>
    <row r="6798" spans="1:13" x14ac:dyDescent="0.25">
      <c r="A6798">
        <v>16798</v>
      </c>
      <c r="B6798" t="s">
        <v>4198</v>
      </c>
      <c r="C6798" t="s">
        <v>81</v>
      </c>
      <c r="D6798" t="s">
        <v>10</v>
      </c>
      <c r="E6798" t="s">
        <v>19</v>
      </c>
      <c r="F6798" s="35">
        <v>1879.5940000000001</v>
      </c>
      <c r="G6798" t="str">
        <f t="shared" si="212"/>
        <v>Brand Seekers</v>
      </c>
      <c r="H6798" s="4">
        <v>41435</v>
      </c>
      <c r="I6798">
        <f>WEEKDAY(Cleaned!$H6798)</f>
        <v>2</v>
      </c>
      <c r="J6798" t="s">
        <v>12</v>
      </c>
      <c r="K6798" s="4">
        <v>22030</v>
      </c>
      <c r="L6798">
        <f>INT(YEARFRAC(Cleaned!$K6798,Cleaned!$H6798,1))</f>
        <v>53</v>
      </c>
      <c r="M6798" t="str">
        <f t="shared" si="213"/>
        <v>Seniors</v>
      </c>
    </row>
    <row r="6799" spans="1:13" x14ac:dyDescent="0.25">
      <c r="A6799">
        <v>16799</v>
      </c>
      <c r="B6799" t="s">
        <v>4199</v>
      </c>
      <c r="C6799" t="s">
        <v>81</v>
      </c>
      <c r="D6799" t="s">
        <v>10</v>
      </c>
      <c r="E6799" t="s">
        <v>19</v>
      </c>
      <c r="F6799" s="35">
        <v>2738.4551999999999</v>
      </c>
      <c r="G6799" t="str">
        <f t="shared" si="212"/>
        <v>Brand Seekers</v>
      </c>
      <c r="H6799" s="4">
        <v>41443</v>
      </c>
      <c r="I6799">
        <f>WEEKDAY(Cleaned!$H6799)</f>
        <v>3</v>
      </c>
      <c r="J6799" t="s">
        <v>13</v>
      </c>
      <c r="K6799" s="4">
        <v>27099</v>
      </c>
      <c r="L6799">
        <f>INT(YEARFRAC(Cleaned!$K6799,Cleaned!$H6799,1))</f>
        <v>39</v>
      </c>
      <c r="M6799" t="str">
        <f t="shared" si="213"/>
        <v>Adult</v>
      </c>
    </row>
    <row r="6800" spans="1:13" x14ac:dyDescent="0.25">
      <c r="A6800">
        <v>16800</v>
      </c>
      <c r="B6800" t="s">
        <v>4200</v>
      </c>
      <c r="C6800" t="s">
        <v>81</v>
      </c>
      <c r="D6800" t="s">
        <v>10</v>
      </c>
      <c r="E6800" t="s">
        <v>19</v>
      </c>
      <c r="F6800" s="35">
        <v>1918.2579000000001</v>
      </c>
      <c r="G6800" t="str">
        <f t="shared" si="212"/>
        <v>Brand Seekers</v>
      </c>
      <c r="H6800" s="4">
        <v>41444</v>
      </c>
      <c r="I6800">
        <f>WEEKDAY(Cleaned!$H6800)</f>
        <v>4</v>
      </c>
      <c r="J6800" t="s">
        <v>16</v>
      </c>
      <c r="K6800" s="4">
        <v>25246</v>
      </c>
      <c r="L6800">
        <f>INT(YEARFRAC(Cleaned!$K6800,Cleaned!$H6800,1))</f>
        <v>44</v>
      </c>
      <c r="M6800" t="str">
        <f t="shared" si="213"/>
        <v>Adult</v>
      </c>
    </row>
    <row r="6801" spans="1:13" x14ac:dyDescent="0.25">
      <c r="A6801">
        <v>16801</v>
      </c>
      <c r="B6801" t="s">
        <v>4201</v>
      </c>
      <c r="C6801" t="s">
        <v>81</v>
      </c>
      <c r="D6801" t="s">
        <v>10</v>
      </c>
      <c r="E6801" t="s">
        <v>19</v>
      </c>
      <c r="F6801" s="35">
        <v>835.74469999999997</v>
      </c>
      <c r="G6801" t="str">
        <f t="shared" si="212"/>
        <v>Casual Buyers</v>
      </c>
      <c r="H6801" s="4">
        <v>41450</v>
      </c>
      <c r="I6801">
        <f>WEEKDAY(Cleaned!$H6801)</f>
        <v>3</v>
      </c>
      <c r="J6801" t="s">
        <v>18</v>
      </c>
      <c r="K6801" s="4">
        <v>25784</v>
      </c>
      <c r="L6801">
        <f>INT(YEARFRAC(Cleaned!$K6801,Cleaned!$H6801,1))</f>
        <v>42</v>
      </c>
      <c r="M6801" t="str">
        <f t="shared" si="213"/>
        <v>Adult</v>
      </c>
    </row>
    <row r="6802" spans="1:13" x14ac:dyDescent="0.25">
      <c r="A6802">
        <v>16802</v>
      </c>
      <c r="B6802" t="s">
        <v>4202</v>
      </c>
      <c r="C6802" t="s">
        <v>81</v>
      </c>
      <c r="D6802" t="s">
        <v>10</v>
      </c>
      <c r="E6802" t="s">
        <v>19</v>
      </c>
      <c r="F6802" s="35">
        <v>905.52539999999999</v>
      </c>
      <c r="G6802" t="str">
        <f t="shared" si="212"/>
        <v>Casual Buyers</v>
      </c>
      <c r="H6802" s="4">
        <v>41451</v>
      </c>
      <c r="I6802">
        <f>WEEKDAY(Cleaned!$H6802)</f>
        <v>4</v>
      </c>
      <c r="J6802" t="s">
        <v>15</v>
      </c>
      <c r="K6802" s="4">
        <v>21101</v>
      </c>
      <c r="L6802">
        <f>INT(YEARFRAC(Cleaned!$K6802,Cleaned!$H6802,1))</f>
        <v>55</v>
      </c>
      <c r="M6802" t="str">
        <f t="shared" si="213"/>
        <v>Seniors</v>
      </c>
    </row>
    <row r="6803" spans="1:13" x14ac:dyDescent="0.25">
      <c r="A6803">
        <v>16803</v>
      </c>
      <c r="B6803" t="s">
        <v>4203</v>
      </c>
      <c r="C6803" t="s">
        <v>81</v>
      </c>
      <c r="D6803" t="s">
        <v>10</v>
      </c>
      <c r="E6803" t="s">
        <v>19</v>
      </c>
      <c r="F6803" s="35">
        <v>651.13229999999999</v>
      </c>
      <c r="G6803" t="str">
        <f t="shared" si="212"/>
        <v>Casual Buyers</v>
      </c>
      <c r="H6803" s="4">
        <v>41451</v>
      </c>
      <c r="I6803">
        <f>WEEKDAY(Cleaned!$H6803)</f>
        <v>4</v>
      </c>
      <c r="J6803" t="s">
        <v>14</v>
      </c>
      <c r="K6803" s="4">
        <v>27104</v>
      </c>
      <c r="L6803">
        <f>INT(YEARFRAC(Cleaned!$K6803,Cleaned!$H6803,1))</f>
        <v>39</v>
      </c>
      <c r="M6803" t="str">
        <f t="shared" si="213"/>
        <v>Adult</v>
      </c>
    </row>
    <row r="6804" spans="1:13" x14ac:dyDescent="0.25">
      <c r="A6804">
        <v>16804</v>
      </c>
      <c r="B6804" t="s">
        <v>4204</v>
      </c>
      <c r="C6804" t="s">
        <v>81</v>
      </c>
      <c r="D6804" t="s">
        <v>10</v>
      </c>
      <c r="E6804" t="s">
        <v>19</v>
      </c>
      <c r="F6804" s="35">
        <v>830.23069999999996</v>
      </c>
      <c r="G6804" t="str">
        <f t="shared" si="212"/>
        <v>Casual Buyers</v>
      </c>
      <c r="H6804" s="4">
        <v>41452</v>
      </c>
      <c r="I6804">
        <f>WEEKDAY(Cleaned!$H6804)</f>
        <v>5</v>
      </c>
      <c r="J6804" t="s">
        <v>12</v>
      </c>
      <c r="K6804" s="4">
        <v>27160</v>
      </c>
      <c r="L6804">
        <f>INT(YEARFRAC(Cleaned!$K6804,Cleaned!$H6804,1))</f>
        <v>39</v>
      </c>
      <c r="M6804" t="str">
        <f t="shared" si="213"/>
        <v>Adult</v>
      </c>
    </row>
    <row r="6805" spans="1:13" x14ac:dyDescent="0.25">
      <c r="A6805">
        <v>16805</v>
      </c>
      <c r="B6805" t="s">
        <v>4205</v>
      </c>
      <c r="C6805" t="s">
        <v>81</v>
      </c>
      <c r="D6805" t="s">
        <v>10</v>
      </c>
      <c r="E6805" t="s">
        <v>19</v>
      </c>
      <c r="F6805" s="35">
        <v>2619.0931</v>
      </c>
      <c r="G6805" t="str">
        <f t="shared" si="212"/>
        <v>Brand Seekers</v>
      </c>
      <c r="H6805" s="4">
        <v>41452</v>
      </c>
      <c r="I6805">
        <f>WEEKDAY(Cleaned!$H6805)</f>
        <v>5</v>
      </c>
      <c r="J6805" t="s">
        <v>12</v>
      </c>
      <c r="K6805" s="4">
        <v>28973</v>
      </c>
      <c r="L6805">
        <f>INT(YEARFRAC(Cleaned!$K6805,Cleaned!$H6805,1))</f>
        <v>34</v>
      </c>
      <c r="M6805" t="str">
        <f t="shared" si="213"/>
        <v>Young Adult</v>
      </c>
    </row>
    <row r="6806" spans="1:13" x14ac:dyDescent="0.25">
      <c r="A6806">
        <v>16806</v>
      </c>
      <c r="B6806" t="s">
        <v>4206</v>
      </c>
      <c r="C6806" t="s">
        <v>81</v>
      </c>
      <c r="D6806" t="s">
        <v>10</v>
      </c>
      <c r="E6806" t="s">
        <v>19</v>
      </c>
      <c r="F6806" s="35">
        <v>87.272900000000007</v>
      </c>
      <c r="G6806" t="str">
        <f t="shared" si="212"/>
        <v>Casual Buyers</v>
      </c>
      <c r="H6806" s="4">
        <v>41456</v>
      </c>
      <c r="I6806">
        <f>WEEKDAY(Cleaned!$H6806)</f>
        <v>2</v>
      </c>
      <c r="J6806" t="s">
        <v>16</v>
      </c>
      <c r="K6806" s="4">
        <v>18003</v>
      </c>
      <c r="L6806">
        <f>INT(YEARFRAC(Cleaned!$K6806,Cleaned!$H6806,1))</f>
        <v>64</v>
      </c>
      <c r="M6806" t="str">
        <f t="shared" si="213"/>
        <v>Seniors</v>
      </c>
    </row>
    <row r="6807" spans="1:13" x14ac:dyDescent="0.25">
      <c r="A6807">
        <v>16807</v>
      </c>
      <c r="B6807" t="s">
        <v>4207</v>
      </c>
      <c r="C6807" t="s">
        <v>81</v>
      </c>
      <c r="D6807" t="s">
        <v>10</v>
      </c>
      <c r="E6807" t="s">
        <v>19</v>
      </c>
      <c r="F6807" s="35">
        <v>24.2879</v>
      </c>
      <c r="G6807" t="str">
        <f t="shared" si="212"/>
        <v>Casual Buyers</v>
      </c>
      <c r="H6807" s="4">
        <v>41459</v>
      </c>
      <c r="I6807">
        <f>WEEKDAY(Cleaned!$H6807)</f>
        <v>5</v>
      </c>
      <c r="J6807" t="s">
        <v>18</v>
      </c>
      <c r="K6807" s="4">
        <v>22026</v>
      </c>
      <c r="L6807">
        <f>INT(YEARFRAC(Cleaned!$K6807,Cleaned!$H6807,1))</f>
        <v>53</v>
      </c>
      <c r="M6807" t="str">
        <f t="shared" si="213"/>
        <v>Seniors</v>
      </c>
    </row>
    <row r="6808" spans="1:13" x14ac:dyDescent="0.25">
      <c r="A6808">
        <v>16808</v>
      </c>
      <c r="B6808" t="s">
        <v>4208</v>
      </c>
      <c r="C6808" t="s">
        <v>81</v>
      </c>
      <c r="D6808" t="s">
        <v>10</v>
      </c>
      <c r="E6808" t="s">
        <v>19</v>
      </c>
      <c r="F6808" s="35">
        <v>5.5140000000000002</v>
      </c>
      <c r="G6808" t="str">
        <f t="shared" si="212"/>
        <v>Casual Buyers</v>
      </c>
      <c r="H6808" s="4">
        <v>41459</v>
      </c>
      <c r="I6808">
        <f>WEEKDAY(Cleaned!$H6808)</f>
        <v>5</v>
      </c>
      <c r="J6808" t="s">
        <v>14</v>
      </c>
      <c r="K6808" s="4">
        <v>20295</v>
      </c>
      <c r="L6808">
        <f>INT(YEARFRAC(Cleaned!$K6808,Cleaned!$H6808,1))</f>
        <v>57</v>
      </c>
      <c r="M6808" t="str">
        <f t="shared" si="213"/>
        <v>Seniors</v>
      </c>
    </row>
    <row r="6809" spans="1:13" x14ac:dyDescent="0.25">
      <c r="A6809">
        <v>16809</v>
      </c>
      <c r="B6809" t="s">
        <v>4209</v>
      </c>
      <c r="C6809" t="s">
        <v>81</v>
      </c>
      <c r="D6809" t="s">
        <v>10</v>
      </c>
      <c r="E6809" t="s">
        <v>19</v>
      </c>
      <c r="F6809" s="35">
        <v>4.4089999999999998</v>
      </c>
      <c r="G6809" t="str">
        <f t="shared" si="212"/>
        <v>Casual Buyers</v>
      </c>
      <c r="H6809" s="4">
        <v>41460</v>
      </c>
      <c r="I6809">
        <f>WEEKDAY(Cleaned!$H6809)</f>
        <v>6</v>
      </c>
      <c r="J6809" t="s">
        <v>12</v>
      </c>
      <c r="K6809" s="4">
        <v>18842</v>
      </c>
      <c r="L6809">
        <f>INT(YEARFRAC(Cleaned!$K6809,Cleaned!$H6809,1))</f>
        <v>61</v>
      </c>
      <c r="M6809" t="str">
        <f t="shared" si="213"/>
        <v>Seniors</v>
      </c>
    </row>
    <row r="6810" spans="1:13" x14ac:dyDescent="0.25">
      <c r="A6810">
        <v>16810</v>
      </c>
      <c r="B6810" t="s">
        <v>4210</v>
      </c>
      <c r="C6810" t="s">
        <v>81</v>
      </c>
      <c r="D6810" t="s">
        <v>10</v>
      </c>
      <c r="E6810" t="s">
        <v>19</v>
      </c>
      <c r="F6810" s="35">
        <v>626.83339999999998</v>
      </c>
      <c r="G6810" t="str">
        <f t="shared" si="212"/>
        <v>Casual Buyers</v>
      </c>
      <c r="H6810" s="4">
        <v>41461</v>
      </c>
      <c r="I6810">
        <f>WEEKDAY(Cleaned!$H6810)</f>
        <v>7</v>
      </c>
      <c r="J6810" t="s">
        <v>16</v>
      </c>
      <c r="K6810" s="4">
        <v>25693</v>
      </c>
      <c r="L6810">
        <f>INT(YEARFRAC(Cleaned!$K6810,Cleaned!$H6810,1))</f>
        <v>43</v>
      </c>
      <c r="M6810" t="str">
        <f t="shared" si="213"/>
        <v>Adult</v>
      </c>
    </row>
    <row r="6811" spans="1:13" x14ac:dyDescent="0.25">
      <c r="A6811">
        <v>16811</v>
      </c>
      <c r="B6811" t="s">
        <v>4211</v>
      </c>
      <c r="C6811" t="s">
        <v>81</v>
      </c>
      <c r="D6811" t="s">
        <v>10</v>
      </c>
      <c r="E6811" t="s">
        <v>19</v>
      </c>
      <c r="F6811" s="35">
        <v>1918.2579000000001</v>
      </c>
      <c r="G6811" t="str">
        <f t="shared" si="212"/>
        <v>Brand Seekers</v>
      </c>
      <c r="H6811" s="4">
        <v>41463</v>
      </c>
      <c r="I6811">
        <f>WEEKDAY(Cleaned!$H6811)</f>
        <v>2</v>
      </c>
      <c r="J6811" t="s">
        <v>13</v>
      </c>
      <c r="K6811" s="4">
        <v>29528</v>
      </c>
      <c r="L6811">
        <f>INT(YEARFRAC(Cleaned!$K6811,Cleaned!$H6811,1))</f>
        <v>32</v>
      </c>
      <c r="M6811" t="str">
        <f t="shared" si="213"/>
        <v>Young Adult</v>
      </c>
    </row>
    <row r="6812" spans="1:13" x14ac:dyDescent="0.25">
      <c r="A6812">
        <v>16812</v>
      </c>
      <c r="B6812" t="s">
        <v>4212</v>
      </c>
      <c r="C6812" t="s">
        <v>81</v>
      </c>
      <c r="D6812" t="s">
        <v>10</v>
      </c>
      <c r="E6812" t="s">
        <v>19</v>
      </c>
      <c r="F6812" s="35">
        <v>718.21690000000001</v>
      </c>
      <c r="G6812" t="str">
        <f t="shared" si="212"/>
        <v>Casual Buyers</v>
      </c>
      <c r="H6812" s="4">
        <v>41463</v>
      </c>
      <c r="I6812">
        <f>WEEKDAY(Cleaned!$H6812)</f>
        <v>2</v>
      </c>
      <c r="J6812" t="s">
        <v>17</v>
      </c>
      <c r="K6812" s="4">
        <v>21993</v>
      </c>
      <c r="L6812">
        <f>INT(YEARFRAC(Cleaned!$K6812,Cleaned!$H6812,1))</f>
        <v>53</v>
      </c>
      <c r="M6812" t="str">
        <f t="shared" si="213"/>
        <v>Seniors</v>
      </c>
    </row>
    <row r="6813" spans="1:13" x14ac:dyDescent="0.25">
      <c r="A6813">
        <v>16813</v>
      </c>
      <c r="B6813" t="s">
        <v>4213</v>
      </c>
      <c r="C6813" t="s">
        <v>81</v>
      </c>
      <c r="D6813" t="s">
        <v>10</v>
      </c>
      <c r="E6813" t="s">
        <v>19</v>
      </c>
      <c r="F6813" s="35">
        <v>82.300399999999996</v>
      </c>
      <c r="G6813" t="str">
        <f t="shared" si="212"/>
        <v>Casual Buyers</v>
      </c>
      <c r="H6813" s="4">
        <v>41465</v>
      </c>
      <c r="I6813">
        <f>WEEKDAY(Cleaned!$H6813)</f>
        <v>4</v>
      </c>
      <c r="J6813" t="s">
        <v>14</v>
      </c>
      <c r="K6813" s="4">
        <v>23093</v>
      </c>
      <c r="L6813">
        <f>INT(YEARFRAC(Cleaned!$K6813,Cleaned!$H6813,1))</f>
        <v>50</v>
      </c>
      <c r="M6813" t="str">
        <f t="shared" si="213"/>
        <v>Seniors</v>
      </c>
    </row>
    <row r="6814" spans="1:13" x14ac:dyDescent="0.25">
      <c r="A6814">
        <v>16814</v>
      </c>
      <c r="B6814" t="s">
        <v>4000</v>
      </c>
      <c r="C6814" t="s">
        <v>81</v>
      </c>
      <c r="D6814" t="s">
        <v>10</v>
      </c>
      <c r="E6814" t="s">
        <v>11</v>
      </c>
      <c r="F6814" s="35">
        <v>136.99789999999999</v>
      </c>
      <c r="G6814" t="str">
        <f t="shared" si="212"/>
        <v>Casual Buyers</v>
      </c>
      <c r="H6814" s="4">
        <v>41781</v>
      </c>
      <c r="I6814">
        <f>WEEKDAY(Cleaned!$H6814)</f>
        <v>5</v>
      </c>
      <c r="J6814" t="s">
        <v>18</v>
      </c>
      <c r="K6814" s="4">
        <v>25251</v>
      </c>
      <c r="L6814">
        <f>INT(YEARFRAC(Cleaned!$K6814,Cleaned!$H6814,1))</f>
        <v>45</v>
      </c>
      <c r="M6814" t="str">
        <f t="shared" si="213"/>
        <v>Adult</v>
      </c>
    </row>
    <row r="6815" spans="1:13" x14ac:dyDescent="0.25">
      <c r="A6815">
        <v>16815</v>
      </c>
      <c r="B6815" t="s">
        <v>3811</v>
      </c>
      <c r="C6815" t="s">
        <v>81</v>
      </c>
      <c r="D6815" t="s">
        <v>10</v>
      </c>
      <c r="E6815" t="s">
        <v>11</v>
      </c>
      <c r="F6815" s="35">
        <v>2535.9639999999999</v>
      </c>
      <c r="G6815" t="str">
        <f t="shared" si="212"/>
        <v>Brand Seekers</v>
      </c>
      <c r="H6815" s="4">
        <v>41783</v>
      </c>
      <c r="I6815">
        <f>WEEKDAY(Cleaned!$H6815)</f>
        <v>7</v>
      </c>
      <c r="J6815" t="s">
        <v>17</v>
      </c>
      <c r="K6815" s="4">
        <v>16871</v>
      </c>
      <c r="L6815">
        <f>INT(YEARFRAC(Cleaned!$K6815,Cleaned!$H6815,1))</f>
        <v>68</v>
      </c>
      <c r="M6815" t="str">
        <f t="shared" si="213"/>
        <v>Elders</v>
      </c>
    </row>
    <row r="6816" spans="1:13" x14ac:dyDescent="0.25">
      <c r="A6816">
        <v>16816</v>
      </c>
      <c r="B6816" t="s">
        <v>3951</v>
      </c>
      <c r="C6816" t="s">
        <v>81</v>
      </c>
      <c r="D6816" t="s">
        <v>10</v>
      </c>
      <c r="E6816" t="s">
        <v>11</v>
      </c>
      <c r="F6816" s="35">
        <v>2585.6669000000002</v>
      </c>
      <c r="G6816" t="str">
        <f t="shared" si="212"/>
        <v>Brand Seekers</v>
      </c>
      <c r="H6816" s="4">
        <v>41784</v>
      </c>
      <c r="I6816">
        <f>WEEKDAY(Cleaned!$H6816)</f>
        <v>1</v>
      </c>
      <c r="J6816" t="s">
        <v>12</v>
      </c>
      <c r="K6816" s="4">
        <v>21307</v>
      </c>
      <c r="L6816">
        <f>INT(YEARFRAC(Cleaned!$K6816,Cleaned!$H6816,1))</f>
        <v>56</v>
      </c>
      <c r="M6816" t="str">
        <f t="shared" si="213"/>
        <v>Seniors</v>
      </c>
    </row>
    <row r="6817" spans="1:13" x14ac:dyDescent="0.25">
      <c r="A6817">
        <v>16817</v>
      </c>
      <c r="B6817" t="s">
        <v>3974</v>
      </c>
      <c r="C6817" t="s">
        <v>81</v>
      </c>
      <c r="D6817" t="s">
        <v>10</v>
      </c>
      <c r="E6817" t="s">
        <v>11</v>
      </c>
      <c r="F6817" s="35">
        <v>14.3429</v>
      </c>
      <c r="G6817" t="str">
        <f t="shared" si="212"/>
        <v>Casual Buyers</v>
      </c>
      <c r="H6817" s="4">
        <v>41785</v>
      </c>
      <c r="I6817">
        <f>WEEKDAY(Cleaned!$H6817)</f>
        <v>2</v>
      </c>
      <c r="J6817" t="s">
        <v>12</v>
      </c>
      <c r="K6817" s="4">
        <v>28718</v>
      </c>
      <c r="L6817">
        <f>INT(YEARFRAC(Cleaned!$K6817,Cleaned!$H6817,1))</f>
        <v>35</v>
      </c>
      <c r="M6817" t="str">
        <f t="shared" si="213"/>
        <v>Adult</v>
      </c>
    </row>
    <row r="6818" spans="1:13" x14ac:dyDescent="0.25">
      <c r="A6818">
        <v>16818</v>
      </c>
      <c r="B6818" t="s">
        <v>4214</v>
      </c>
      <c r="C6818" t="s">
        <v>81</v>
      </c>
      <c r="D6818" t="s">
        <v>10</v>
      </c>
      <c r="E6818" t="s">
        <v>11</v>
      </c>
      <c r="F6818" s="35">
        <v>44.177900000000001</v>
      </c>
      <c r="G6818" t="str">
        <f t="shared" si="212"/>
        <v>Casual Buyers</v>
      </c>
      <c r="H6818" s="4">
        <v>41792</v>
      </c>
      <c r="I6818">
        <f>WEEKDAY(Cleaned!$H6818)</f>
        <v>2</v>
      </c>
      <c r="J6818" t="s">
        <v>13</v>
      </c>
      <c r="K6818" s="4">
        <v>23721</v>
      </c>
      <c r="L6818">
        <f>INT(YEARFRAC(Cleaned!$K6818,Cleaned!$H6818,1))</f>
        <v>49</v>
      </c>
      <c r="M6818" t="str">
        <f t="shared" si="213"/>
        <v>Adult</v>
      </c>
    </row>
    <row r="6819" spans="1:13" x14ac:dyDescent="0.25">
      <c r="A6819">
        <v>16819</v>
      </c>
      <c r="B6819" t="s">
        <v>3937</v>
      </c>
      <c r="C6819" t="s">
        <v>81</v>
      </c>
      <c r="D6819" t="s">
        <v>10</v>
      </c>
      <c r="E6819" t="s">
        <v>11</v>
      </c>
      <c r="F6819" s="35">
        <v>40.840800000000002</v>
      </c>
      <c r="G6819" t="str">
        <f t="shared" si="212"/>
        <v>Casual Buyers</v>
      </c>
      <c r="H6819" s="4">
        <v>41799</v>
      </c>
      <c r="I6819">
        <f>WEEKDAY(Cleaned!$H6819)</f>
        <v>2</v>
      </c>
      <c r="J6819" t="s">
        <v>18</v>
      </c>
      <c r="K6819" s="4">
        <v>26371</v>
      </c>
      <c r="L6819">
        <f>INT(YEARFRAC(Cleaned!$K6819,Cleaned!$H6819,1))</f>
        <v>42</v>
      </c>
      <c r="M6819" t="str">
        <f t="shared" si="213"/>
        <v>Adult</v>
      </c>
    </row>
    <row r="6820" spans="1:13" x14ac:dyDescent="0.25">
      <c r="A6820">
        <v>16820</v>
      </c>
      <c r="B6820" t="s">
        <v>4161</v>
      </c>
      <c r="C6820" t="s">
        <v>81</v>
      </c>
      <c r="D6820" t="s">
        <v>10</v>
      </c>
      <c r="E6820" t="s">
        <v>11</v>
      </c>
      <c r="F6820" s="35">
        <v>44.177900000000001</v>
      </c>
      <c r="G6820" t="str">
        <f t="shared" si="212"/>
        <v>Casual Buyers</v>
      </c>
      <c r="H6820" s="4">
        <v>41800</v>
      </c>
      <c r="I6820">
        <f>WEEKDAY(Cleaned!$H6820)</f>
        <v>3</v>
      </c>
      <c r="J6820" t="s">
        <v>18</v>
      </c>
      <c r="K6820" s="4">
        <v>25136</v>
      </c>
      <c r="L6820">
        <f>INT(YEARFRAC(Cleaned!$K6820,Cleaned!$H6820,1))</f>
        <v>45</v>
      </c>
      <c r="M6820" t="str">
        <f t="shared" si="213"/>
        <v>Adult</v>
      </c>
    </row>
    <row r="6821" spans="1:13" x14ac:dyDescent="0.25">
      <c r="A6821">
        <v>16821</v>
      </c>
      <c r="B6821" t="s">
        <v>4215</v>
      </c>
      <c r="C6821" t="s">
        <v>81</v>
      </c>
      <c r="D6821" t="s">
        <v>10</v>
      </c>
      <c r="E6821" t="s">
        <v>11</v>
      </c>
      <c r="F6821" s="35">
        <v>132.6</v>
      </c>
      <c r="G6821" t="str">
        <f t="shared" si="212"/>
        <v>Casual Buyers</v>
      </c>
      <c r="H6821" s="4">
        <v>41800</v>
      </c>
      <c r="I6821">
        <f>WEEKDAY(Cleaned!$H6821)</f>
        <v>3</v>
      </c>
      <c r="J6821" t="s">
        <v>14</v>
      </c>
      <c r="K6821" s="4">
        <v>16536</v>
      </c>
      <c r="L6821">
        <f>INT(YEARFRAC(Cleaned!$K6821,Cleaned!$H6821,1))</f>
        <v>69</v>
      </c>
      <c r="M6821" t="str">
        <f t="shared" si="213"/>
        <v>Elders</v>
      </c>
    </row>
    <row r="6822" spans="1:13" x14ac:dyDescent="0.25">
      <c r="A6822">
        <v>16822</v>
      </c>
      <c r="B6822" t="s">
        <v>4216</v>
      </c>
      <c r="C6822" t="s">
        <v>81</v>
      </c>
      <c r="D6822" t="s">
        <v>10</v>
      </c>
      <c r="E6822" t="s">
        <v>11</v>
      </c>
      <c r="F6822" s="35">
        <v>5.5140000000000002</v>
      </c>
      <c r="G6822" t="str">
        <f t="shared" si="212"/>
        <v>Casual Buyers</v>
      </c>
      <c r="H6822" s="4">
        <v>41802</v>
      </c>
      <c r="I6822">
        <f>WEEKDAY(Cleaned!$H6822)</f>
        <v>5</v>
      </c>
      <c r="J6822" t="s">
        <v>16</v>
      </c>
      <c r="K6822" s="4">
        <v>15245</v>
      </c>
      <c r="L6822">
        <f>INT(YEARFRAC(Cleaned!$K6822,Cleaned!$H6822,1))</f>
        <v>72</v>
      </c>
      <c r="M6822" t="str">
        <f t="shared" si="213"/>
        <v>Elders</v>
      </c>
    </row>
    <row r="6823" spans="1:13" x14ac:dyDescent="0.25">
      <c r="A6823">
        <v>16823</v>
      </c>
      <c r="B6823" t="s">
        <v>4217</v>
      </c>
      <c r="C6823" t="s">
        <v>81</v>
      </c>
      <c r="D6823" t="s">
        <v>10</v>
      </c>
      <c r="E6823" t="s">
        <v>11</v>
      </c>
      <c r="F6823" s="35">
        <v>5.5140000000000002</v>
      </c>
      <c r="G6823" t="str">
        <f t="shared" si="212"/>
        <v>Casual Buyers</v>
      </c>
      <c r="H6823" s="4">
        <v>41803</v>
      </c>
      <c r="I6823">
        <f>WEEKDAY(Cleaned!$H6823)</f>
        <v>6</v>
      </c>
      <c r="J6823" t="s">
        <v>14</v>
      </c>
      <c r="K6823" s="4">
        <v>21955</v>
      </c>
      <c r="L6823">
        <f>INT(YEARFRAC(Cleaned!$K6823,Cleaned!$H6823,1))</f>
        <v>54</v>
      </c>
      <c r="M6823" t="str">
        <f t="shared" si="213"/>
        <v>Seniors</v>
      </c>
    </row>
    <row r="6824" spans="1:13" x14ac:dyDescent="0.25">
      <c r="A6824">
        <v>16824</v>
      </c>
      <c r="B6824" t="s">
        <v>4029</v>
      </c>
      <c r="C6824" t="s">
        <v>81</v>
      </c>
      <c r="D6824" t="s">
        <v>10</v>
      </c>
      <c r="E6824" t="s">
        <v>11</v>
      </c>
      <c r="F6824" s="35">
        <v>9.9339999999999993</v>
      </c>
      <c r="G6824" t="str">
        <f t="shared" si="212"/>
        <v>Casual Buyers</v>
      </c>
      <c r="H6824" s="4">
        <v>41806</v>
      </c>
      <c r="I6824">
        <f>WEEKDAY(Cleaned!$H6824)</f>
        <v>2</v>
      </c>
      <c r="J6824" t="s">
        <v>17</v>
      </c>
      <c r="K6824" s="4">
        <v>25578</v>
      </c>
      <c r="L6824">
        <f>INT(YEARFRAC(Cleaned!$K6824,Cleaned!$H6824,1))</f>
        <v>44</v>
      </c>
      <c r="M6824" t="str">
        <f t="shared" si="213"/>
        <v>Adult</v>
      </c>
    </row>
    <row r="6825" spans="1:13" x14ac:dyDescent="0.25">
      <c r="A6825">
        <v>16825</v>
      </c>
      <c r="B6825" t="s">
        <v>4218</v>
      </c>
      <c r="C6825" t="s">
        <v>81</v>
      </c>
      <c r="D6825" t="s">
        <v>10</v>
      </c>
      <c r="E6825" t="s">
        <v>11</v>
      </c>
      <c r="F6825" s="35">
        <v>128.0916</v>
      </c>
      <c r="G6825" t="str">
        <f t="shared" si="212"/>
        <v>Casual Buyers</v>
      </c>
      <c r="H6825" s="4">
        <v>41812</v>
      </c>
      <c r="I6825">
        <f>WEEKDAY(Cleaned!$H6825)</f>
        <v>1</v>
      </c>
      <c r="J6825" t="s">
        <v>13</v>
      </c>
      <c r="K6825" s="4">
        <v>24340</v>
      </c>
      <c r="L6825">
        <f>INT(YEARFRAC(Cleaned!$K6825,Cleaned!$H6825,1))</f>
        <v>47</v>
      </c>
      <c r="M6825" t="str">
        <f t="shared" si="213"/>
        <v>Adult</v>
      </c>
    </row>
    <row r="6826" spans="1:13" x14ac:dyDescent="0.25">
      <c r="A6826">
        <v>16826</v>
      </c>
      <c r="B6826" t="s">
        <v>3993</v>
      </c>
      <c r="C6826" t="s">
        <v>81</v>
      </c>
      <c r="D6826" t="s">
        <v>10</v>
      </c>
      <c r="E6826" t="s">
        <v>11</v>
      </c>
      <c r="F6826" s="35">
        <v>37.547899999999998</v>
      </c>
      <c r="G6826" t="str">
        <f t="shared" si="212"/>
        <v>Casual Buyers</v>
      </c>
      <c r="H6826" s="4">
        <v>41813</v>
      </c>
      <c r="I6826">
        <f>WEEKDAY(Cleaned!$H6826)</f>
        <v>2</v>
      </c>
      <c r="J6826" t="s">
        <v>17</v>
      </c>
      <c r="K6826" s="4">
        <v>20510</v>
      </c>
      <c r="L6826">
        <f>INT(YEARFRAC(Cleaned!$K6826,Cleaned!$H6826,1))</f>
        <v>58</v>
      </c>
      <c r="M6826" t="str">
        <f t="shared" si="213"/>
        <v>Seniors</v>
      </c>
    </row>
    <row r="6827" spans="1:13" x14ac:dyDescent="0.25">
      <c r="A6827">
        <v>16827</v>
      </c>
      <c r="B6827" t="s">
        <v>4219</v>
      </c>
      <c r="C6827" t="s">
        <v>81</v>
      </c>
      <c r="D6827" t="s">
        <v>10</v>
      </c>
      <c r="E6827" t="s">
        <v>19</v>
      </c>
      <c r="F6827" s="35">
        <v>3953.9884000000002</v>
      </c>
      <c r="G6827" t="str">
        <f t="shared" si="212"/>
        <v>Brand Seekers</v>
      </c>
      <c r="H6827" s="4">
        <v>40730</v>
      </c>
      <c r="I6827">
        <f>WEEKDAY(Cleaned!$H6827)</f>
        <v>4</v>
      </c>
      <c r="J6827" t="s">
        <v>12</v>
      </c>
      <c r="K6827" s="4">
        <v>12541</v>
      </c>
      <c r="L6827">
        <f>INT(YEARFRAC(Cleaned!$K6827,Cleaned!$H6827,1))</f>
        <v>77</v>
      </c>
      <c r="M6827" t="str">
        <f t="shared" si="213"/>
        <v>Elders</v>
      </c>
    </row>
    <row r="6828" spans="1:13" x14ac:dyDescent="0.25">
      <c r="A6828">
        <v>16828</v>
      </c>
      <c r="B6828" t="s">
        <v>4220</v>
      </c>
      <c r="C6828" t="s">
        <v>81</v>
      </c>
      <c r="D6828" t="s">
        <v>10</v>
      </c>
      <c r="E6828" t="s">
        <v>19</v>
      </c>
      <c r="F6828" s="35">
        <v>772.50360000000001</v>
      </c>
      <c r="G6828" t="str">
        <f t="shared" si="212"/>
        <v>Casual Buyers</v>
      </c>
      <c r="H6828" s="4">
        <v>40730</v>
      </c>
      <c r="I6828">
        <f>WEEKDAY(Cleaned!$H6828)</f>
        <v>4</v>
      </c>
      <c r="J6828" t="s">
        <v>16</v>
      </c>
      <c r="K6828" s="4">
        <v>23996</v>
      </c>
      <c r="L6828">
        <f>INT(YEARFRAC(Cleaned!$K6828,Cleaned!$H6828,1))</f>
        <v>45</v>
      </c>
      <c r="M6828" t="str">
        <f t="shared" si="213"/>
        <v>Adult</v>
      </c>
    </row>
    <row r="6829" spans="1:13" x14ac:dyDescent="0.25">
      <c r="A6829">
        <v>16829</v>
      </c>
      <c r="B6829" t="s">
        <v>4221</v>
      </c>
      <c r="C6829" t="s">
        <v>81</v>
      </c>
      <c r="D6829" t="s">
        <v>10</v>
      </c>
      <c r="E6829" t="s">
        <v>19</v>
      </c>
      <c r="F6829" s="35">
        <v>3953.9884000000002</v>
      </c>
      <c r="G6829" t="str">
        <f t="shared" si="212"/>
        <v>Brand Seekers</v>
      </c>
      <c r="H6829" s="4">
        <v>40732</v>
      </c>
      <c r="I6829">
        <f>WEEKDAY(Cleaned!$H6829)</f>
        <v>6</v>
      </c>
      <c r="J6829" t="s">
        <v>17</v>
      </c>
      <c r="K6829" s="4">
        <v>26870</v>
      </c>
      <c r="L6829">
        <f>INT(YEARFRAC(Cleaned!$K6829,Cleaned!$H6829,1))</f>
        <v>37</v>
      </c>
      <c r="M6829" t="str">
        <f t="shared" si="213"/>
        <v>Adult</v>
      </c>
    </row>
    <row r="6830" spans="1:13" x14ac:dyDescent="0.25">
      <c r="A6830">
        <v>16830</v>
      </c>
      <c r="B6830" t="s">
        <v>4222</v>
      </c>
      <c r="C6830" t="s">
        <v>81</v>
      </c>
      <c r="D6830" t="s">
        <v>10</v>
      </c>
      <c r="E6830" t="s">
        <v>19</v>
      </c>
      <c r="F6830" s="35">
        <v>3953.9884000000002</v>
      </c>
      <c r="G6830" t="str">
        <f t="shared" si="212"/>
        <v>Brand Seekers</v>
      </c>
      <c r="H6830" s="4">
        <v>40735</v>
      </c>
      <c r="I6830">
        <f>WEEKDAY(Cleaned!$H6830)</f>
        <v>2</v>
      </c>
      <c r="J6830" t="s">
        <v>12</v>
      </c>
      <c r="K6830" s="4">
        <v>20740</v>
      </c>
      <c r="L6830">
        <f>INT(YEARFRAC(Cleaned!$K6830,Cleaned!$H6830,1))</f>
        <v>54</v>
      </c>
      <c r="M6830" t="str">
        <f t="shared" si="213"/>
        <v>Seniors</v>
      </c>
    </row>
    <row r="6831" spans="1:13" x14ac:dyDescent="0.25">
      <c r="A6831">
        <v>16831</v>
      </c>
      <c r="B6831" t="s">
        <v>4223</v>
      </c>
      <c r="C6831" t="s">
        <v>81</v>
      </c>
      <c r="D6831" t="s">
        <v>10</v>
      </c>
      <c r="E6831" t="s">
        <v>19</v>
      </c>
      <c r="F6831" s="35">
        <v>3729.364</v>
      </c>
      <c r="G6831" t="str">
        <f t="shared" si="212"/>
        <v>Brand Seekers</v>
      </c>
      <c r="H6831" s="4">
        <v>40745</v>
      </c>
      <c r="I6831">
        <f>WEEKDAY(Cleaned!$H6831)</f>
        <v>5</v>
      </c>
      <c r="J6831" t="s">
        <v>12</v>
      </c>
      <c r="K6831" s="4">
        <v>21741</v>
      </c>
      <c r="L6831">
        <f>INT(YEARFRAC(Cleaned!$K6831,Cleaned!$H6831,1))</f>
        <v>52</v>
      </c>
      <c r="M6831" t="str">
        <f t="shared" si="213"/>
        <v>Seniors</v>
      </c>
    </row>
    <row r="6832" spans="1:13" x14ac:dyDescent="0.25">
      <c r="A6832">
        <v>16832</v>
      </c>
      <c r="B6832" t="s">
        <v>4224</v>
      </c>
      <c r="C6832" t="s">
        <v>81</v>
      </c>
      <c r="D6832" t="s">
        <v>10</v>
      </c>
      <c r="E6832" t="s">
        <v>19</v>
      </c>
      <c r="F6832" s="35">
        <v>3953.9884000000002</v>
      </c>
      <c r="G6832" t="str">
        <f t="shared" si="212"/>
        <v>Brand Seekers</v>
      </c>
      <c r="H6832" s="4">
        <v>40755</v>
      </c>
      <c r="I6832">
        <f>WEEKDAY(Cleaned!$H6832)</f>
        <v>1</v>
      </c>
      <c r="J6832" t="s">
        <v>13</v>
      </c>
      <c r="K6832" s="4">
        <v>29001</v>
      </c>
      <c r="L6832">
        <f>INT(YEARFRAC(Cleaned!$K6832,Cleaned!$H6832,1))</f>
        <v>32</v>
      </c>
      <c r="M6832" t="str">
        <f t="shared" si="213"/>
        <v>Young Adult</v>
      </c>
    </row>
    <row r="6833" spans="1:13" x14ac:dyDescent="0.25">
      <c r="A6833">
        <v>16833</v>
      </c>
      <c r="B6833" t="s">
        <v>4225</v>
      </c>
      <c r="C6833" t="s">
        <v>81</v>
      </c>
      <c r="D6833" t="s">
        <v>10</v>
      </c>
      <c r="E6833" t="s">
        <v>19</v>
      </c>
      <c r="F6833" s="35">
        <v>3953.9884000000002</v>
      </c>
      <c r="G6833" t="str">
        <f t="shared" si="212"/>
        <v>Brand Seekers</v>
      </c>
      <c r="H6833" s="4">
        <v>40763</v>
      </c>
      <c r="I6833">
        <f>WEEKDAY(Cleaned!$H6833)</f>
        <v>2</v>
      </c>
      <c r="J6833" t="s">
        <v>12</v>
      </c>
      <c r="K6833" s="4">
        <v>27828</v>
      </c>
      <c r="L6833">
        <f>INT(YEARFRAC(Cleaned!$K6833,Cleaned!$H6833,1))</f>
        <v>35</v>
      </c>
      <c r="M6833" t="str">
        <f t="shared" si="213"/>
        <v>Adult</v>
      </c>
    </row>
    <row r="6834" spans="1:13" x14ac:dyDescent="0.25">
      <c r="A6834">
        <v>16834</v>
      </c>
      <c r="B6834" t="s">
        <v>4226</v>
      </c>
      <c r="C6834" t="s">
        <v>81</v>
      </c>
      <c r="D6834" t="s">
        <v>10</v>
      </c>
      <c r="E6834" t="s">
        <v>19</v>
      </c>
      <c r="F6834" s="35">
        <v>3953.9884000000002</v>
      </c>
      <c r="G6834" t="str">
        <f t="shared" si="212"/>
        <v>Brand Seekers</v>
      </c>
      <c r="H6834" s="4">
        <v>40781</v>
      </c>
      <c r="I6834">
        <f>WEEKDAY(Cleaned!$H6834)</f>
        <v>6</v>
      </c>
      <c r="J6834" t="s">
        <v>17</v>
      </c>
      <c r="K6834" s="4">
        <v>21371</v>
      </c>
      <c r="L6834">
        <f>INT(YEARFRAC(Cleaned!$K6834,Cleaned!$H6834,1))</f>
        <v>53</v>
      </c>
      <c r="M6834" t="str">
        <f t="shared" si="213"/>
        <v>Seniors</v>
      </c>
    </row>
    <row r="6835" spans="1:13" x14ac:dyDescent="0.25">
      <c r="A6835">
        <v>16835</v>
      </c>
      <c r="B6835" t="s">
        <v>4227</v>
      </c>
      <c r="C6835" t="s">
        <v>81</v>
      </c>
      <c r="D6835" t="s">
        <v>10</v>
      </c>
      <c r="E6835" t="s">
        <v>19</v>
      </c>
      <c r="F6835" s="35">
        <v>3953.9884000000002</v>
      </c>
      <c r="G6835" t="str">
        <f t="shared" si="212"/>
        <v>Brand Seekers</v>
      </c>
      <c r="H6835" s="4">
        <v>40794</v>
      </c>
      <c r="I6835">
        <f>WEEKDAY(Cleaned!$H6835)</f>
        <v>5</v>
      </c>
      <c r="J6835" t="s">
        <v>12</v>
      </c>
      <c r="K6835" s="4">
        <v>22349</v>
      </c>
      <c r="L6835">
        <f>INT(YEARFRAC(Cleaned!$K6835,Cleaned!$H6835,1))</f>
        <v>50</v>
      </c>
      <c r="M6835" t="str">
        <f t="shared" si="213"/>
        <v>Seniors</v>
      </c>
    </row>
    <row r="6836" spans="1:13" x14ac:dyDescent="0.25">
      <c r="A6836">
        <v>16836</v>
      </c>
      <c r="B6836" t="s">
        <v>4228</v>
      </c>
      <c r="C6836" t="s">
        <v>81</v>
      </c>
      <c r="D6836" t="s">
        <v>10</v>
      </c>
      <c r="E6836" t="s">
        <v>19</v>
      </c>
      <c r="F6836" s="35">
        <v>3953.9884000000002</v>
      </c>
      <c r="G6836" t="str">
        <f t="shared" si="212"/>
        <v>Brand Seekers</v>
      </c>
      <c r="H6836" s="4">
        <v>40814</v>
      </c>
      <c r="I6836">
        <f>WEEKDAY(Cleaned!$H6836)</f>
        <v>4</v>
      </c>
      <c r="J6836" t="s">
        <v>17</v>
      </c>
      <c r="K6836" s="4">
        <v>26210</v>
      </c>
      <c r="L6836">
        <f>INT(YEARFRAC(Cleaned!$K6836,Cleaned!$H6836,1))</f>
        <v>39</v>
      </c>
      <c r="M6836" t="str">
        <f t="shared" si="213"/>
        <v>Adult</v>
      </c>
    </row>
    <row r="6837" spans="1:13" x14ac:dyDescent="0.25">
      <c r="A6837">
        <v>16837</v>
      </c>
      <c r="B6837" t="s">
        <v>4229</v>
      </c>
      <c r="C6837" t="s">
        <v>81</v>
      </c>
      <c r="D6837" t="s">
        <v>10</v>
      </c>
      <c r="E6837" t="s">
        <v>19</v>
      </c>
      <c r="F6837" s="35">
        <v>3953.9884000000002</v>
      </c>
      <c r="G6837" t="str">
        <f t="shared" si="212"/>
        <v>Brand Seekers</v>
      </c>
      <c r="H6837" s="4">
        <v>40825</v>
      </c>
      <c r="I6837">
        <f>WEEKDAY(Cleaned!$H6837)</f>
        <v>1</v>
      </c>
      <c r="J6837" t="s">
        <v>12</v>
      </c>
      <c r="K6837" s="4">
        <v>13644</v>
      </c>
      <c r="L6837">
        <f>INT(YEARFRAC(Cleaned!$K6837,Cleaned!$H6837,1))</f>
        <v>74</v>
      </c>
      <c r="M6837" t="str">
        <f t="shared" si="213"/>
        <v>Elders</v>
      </c>
    </row>
    <row r="6838" spans="1:13" x14ac:dyDescent="0.25">
      <c r="A6838">
        <v>16838</v>
      </c>
      <c r="B6838" t="s">
        <v>4230</v>
      </c>
      <c r="C6838" t="s">
        <v>81</v>
      </c>
      <c r="D6838" t="s">
        <v>10</v>
      </c>
      <c r="E6838" t="s">
        <v>19</v>
      </c>
      <c r="F6838" s="35">
        <v>3953.9884000000002</v>
      </c>
      <c r="G6838" t="str">
        <f t="shared" si="212"/>
        <v>Brand Seekers</v>
      </c>
      <c r="H6838" s="4">
        <v>40837</v>
      </c>
      <c r="I6838">
        <f>WEEKDAY(Cleaned!$H6838)</f>
        <v>6</v>
      </c>
      <c r="J6838" t="s">
        <v>12</v>
      </c>
      <c r="K6838" s="4">
        <v>28814</v>
      </c>
      <c r="L6838">
        <f>INT(YEARFRAC(Cleaned!$K6838,Cleaned!$H6838,1))</f>
        <v>32</v>
      </c>
      <c r="M6838" t="str">
        <f t="shared" si="213"/>
        <v>Young Adult</v>
      </c>
    </row>
    <row r="6839" spans="1:13" x14ac:dyDescent="0.25">
      <c r="A6839">
        <v>16839</v>
      </c>
      <c r="B6839" t="s">
        <v>4231</v>
      </c>
      <c r="C6839" t="s">
        <v>81</v>
      </c>
      <c r="D6839" t="s">
        <v>10</v>
      </c>
      <c r="E6839" t="s">
        <v>19</v>
      </c>
      <c r="F6839" s="35">
        <v>3953.9884000000002</v>
      </c>
      <c r="G6839" t="str">
        <f t="shared" si="212"/>
        <v>Brand Seekers</v>
      </c>
      <c r="H6839" s="4">
        <v>40842</v>
      </c>
      <c r="I6839">
        <f>WEEKDAY(Cleaned!$H6839)</f>
        <v>4</v>
      </c>
      <c r="J6839" t="s">
        <v>12</v>
      </c>
      <c r="K6839" s="4">
        <v>17572</v>
      </c>
      <c r="L6839">
        <f>INT(YEARFRAC(Cleaned!$K6839,Cleaned!$H6839,1))</f>
        <v>63</v>
      </c>
      <c r="M6839" t="str">
        <f t="shared" si="213"/>
        <v>Seniors</v>
      </c>
    </row>
    <row r="6840" spans="1:13" x14ac:dyDescent="0.25">
      <c r="A6840">
        <v>16840</v>
      </c>
      <c r="B6840" t="s">
        <v>4232</v>
      </c>
      <c r="C6840" t="s">
        <v>81</v>
      </c>
      <c r="D6840" t="s">
        <v>10</v>
      </c>
      <c r="E6840" t="s">
        <v>19</v>
      </c>
      <c r="F6840" s="35">
        <v>772.50360000000001</v>
      </c>
      <c r="G6840" t="str">
        <f t="shared" si="212"/>
        <v>Casual Buyers</v>
      </c>
      <c r="H6840" s="4">
        <v>40842</v>
      </c>
      <c r="I6840">
        <f>WEEKDAY(Cleaned!$H6840)</f>
        <v>4</v>
      </c>
      <c r="J6840" t="s">
        <v>16</v>
      </c>
      <c r="K6840" s="4">
        <v>21261</v>
      </c>
      <c r="L6840">
        <f>INT(YEARFRAC(Cleaned!$K6840,Cleaned!$H6840,1))</f>
        <v>53</v>
      </c>
      <c r="M6840" t="str">
        <f t="shared" si="213"/>
        <v>Seniors</v>
      </c>
    </row>
    <row r="6841" spans="1:13" x14ac:dyDescent="0.25">
      <c r="A6841">
        <v>16841</v>
      </c>
      <c r="B6841" t="s">
        <v>4233</v>
      </c>
      <c r="C6841" t="s">
        <v>81</v>
      </c>
      <c r="D6841" t="s">
        <v>10</v>
      </c>
      <c r="E6841" t="s">
        <v>19</v>
      </c>
      <c r="F6841" s="35">
        <v>3953.9884000000002</v>
      </c>
      <c r="G6841" t="str">
        <f t="shared" si="212"/>
        <v>Brand Seekers</v>
      </c>
      <c r="H6841" s="4">
        <v>40845</v>
      </c>
      <c r="I6841">
        <f>WEEKDAY(Cleaned!$H6841)</f>
        <v>7</v>
      </c>
      <c r="J6841" t="s">
        <v>12</v>
      </c>
      <c r="K6841" s="4">
        <v>27952</v>
      </c>
      <c r="L6841">
        <f>INT(YEARFRAC(Cleaned!$K6841,Cleaned!$H6841,1))</f>
        <v>35</v>
      </c>
      <c r="M6841" t="str">
        <f t="shared" si="213"/>
        <v>Adult</v>
      </c>
    </row>
    <row r="6842" spans="1:13" x14ac:dyDescent="0.25">
      <c r="A6842">
        <v>16842</v>
      </c>
      <c r="B6842" t="s">
        <v>4234</v>
      </c>
      <c r="C6842" t="s">
        <v>81</v>
      </c>
      <c r="D6842" t="s">
        <v>10</v>
      </c>
      <c r="E6842" t="s">
        <v>19</v>
      </c>
      <c r="F6842" s="35">
        <v>3953.9884000000002</v>
      </c>
      <c r="G6842" t="str">
        <f t="shared" si="212"/>
        <v>Brand Seekers</v>
      </c>
      <c r="H6842" s="4">
        <v>40846</v>
      </c>
      <c r="I6842">
        <f>WEEKDAY(Cleaned!$H6842)</f>
        <v>1</v>
      </c>
      <c r="J6842" t="s">
        <v>12</v>
      </c>
      <c r="K6842" s="4">
        <v>26593</v>
      </c>
      <c r="L6842">
        <f>INT(YEARFRAC(Cleaned!$K6842,Cleaned!$H6842,1))</f>
        <v>39</v>
      </c>
      <c r="M6842" t="str">
        <f t="shared" si="213"/>
        <v>Adult</v>
      </c>
    </row>
    <row r="6843" spans="1:13" x14ac:dyDescent="0.25">
      <c r="A6843">
        <v>16843</v>
      </c>
      <c r="B6843" t="s">
        <v>4235</v>
      </c>
      <c r="C6843" t="s">
        <v>81</v>
      </c>
      <c r="D6843" t="s">
        <v>10</v>
      </c>
      <c r="E6843" t="s">
        <v>19</v>
      </c>
      <c r="F6843" s="35">
        <v>772.50360000000001</v>
      </c>
      <c r="G6843" t="str">
        <f t="shared" si="212"/>
        <v>Casual Buyers</v>
      </c>
      <c r="H6843" s="4">
        <v>40854</v>
      </c>
      <c r="I6843">
        <f>WEEKDAY(Cleaned!$H6843)</f>
        <v>2</v>
      </c>
      <c r="J6843" t="s">
        <v>15</v>
      </c>
      <c r="K6843" s="4">
        <v>12408</v>
      </c>
      <c r="L6843">
        <f>INT(YEARFRAC(Cleaned!$K6843,Cleaned!$H6843,1))</f>
        <v>77</v>
      </c>
      <c r="M6843" t="str">
        <f t="shared" si="213"/>
        <v>Elders</v>
      </c>
    </row>
    <row r="6844" spans="1:13" x14ac:dyDescent="0.25">
      <c r="A6844">
        <v>16844</v>
      </c>
      <c r="B6844" t="s">
        <v>4236</v>
      </c>
      <c r="C6844" t="s">
        <v>81</v>
      </c>
      <c r="D6844" t="s">
        <v>10</v>
      </c>
      <c r="E6844" t="s">
        <v>19</v>
      </c>
      <c r="F6844" s="35">
        <v>3953.9884000000002</v>
      </c>
      <c r="G6844" t="str">
        <f t="shared" si="212"/>
        <v>Brand Seekers</v>
      </c>
      <c r="H6844" s="4">
        <v>40858</v>
      </c>
      <c r="I6844">
        <f>WEEKDAY(Cleaned!$H6844)</f>
        <v>6</v>
      </c>
      <c r="J6844" t="s">
        <v>17</v>
      </c>
      <c r="K6844" s="4">
        <v>27554</v>
      </c>
      <c r="L6844">
        <f>INT(YEARFRAC(Cleaned!$K6844,Cleaned!$H6844,1))</f>
        <v>36</v>
      </c>
      <c r="M6844" t="str">
        <f t="shared" si="213"/>
        <v>Adult</v>
      </c>
    </row>
    <row r="6845" spans="1:13" x14ac:dyDescent="0.25">
      <c r="A6845">
        <v>16845</v>
      </c>
      <c r="B6845" t="s">
        <v>4237</v>
      </c>
      <c r="C6845" t="s">
        <v>81</v>
      </c>
      <c r="D6845" t="s">
        <v>10</v>
      </c>
      <c r="E6845" t="s">
        <v>19</v>
      </c>
      <c r="F6845" s="35">
        <v>3953.9884000000002</v>
      </c>
      <c r="G6845" t="str">
        <f t="shared" si="212"/>
        <v>Brand Seekers</v>
      </c>
      <c r="H6845" s="4">
        <v>40896</v>
      </c>
      <c r="I6845">
        <f>WEEKDAY(Cleaned!$H6845)</f>
        <v>2</v>
      </c>
      <c r="J6845" t="s">
        <v>17</v>
      </c>
      <c r="K6845" s="4">
        <v>21402</v>
      </c>
      <c r="L6845">
        <f>INT(YEARFRAC(Cleaned!$K6845,Cleaned!$H6845,1))</f>
        <v>53</v>
      </c>
      <c r="M6845" t="str">
        <f t="shared" si="213"/>
        <v>Seniors</v>
      </c>
    </row>
    <row r="6846" spans="1:13" x14ac:dyDescent="0.25">
      <c r="A6846">
        <v>16846</v>
      </c>
      <c r="B6846" t="s">
        <v>4238</v>
      </c>
      <c r="C6846" t="s">
        <v>81</v>
      </c>
      <c r="D6846" t="s">
        <v>10</v>
      </c>
      <c r="E6846" t="s">
        <v>19</v>
      </c>
      <c r="F6846" s="35">
        <v>772.50360000000001</v>
      </c>
      <c r="G6846" t="str">
        <f t="shared" si="212"/>
        <v>Casual Buyers</v>
      </c>
      <c r="H6846" s="4">
        <v>40912</v>
      </c>
      <c r="I6846">
        <f>WEEKDAY(Cleaned!$H6846)</f>
        <v>4</v>
      </c>
      <c r="J6846" t="s">
        <v>14</v>
      </c>
      <c r="K6846" s="4">
        <v>25828</v>
      </c>
      <c r="L6846">
        <f>INT(YEARFRAC(Cleaned!$K6846,Cleaned!$H6846,1))</f>
        <v>41</v>
      </c>
      <c r="M6846" t="str">
        <f t="shared" si="213"/>
        <v>Adult</v>
      </c>
    </row>
    <row r="6847" spans="1:13" x14ac:dyDescent="0.25">
      <c r="A6847">
        <v>16847</v>
      </c>
      <c r="B6847" t="s">
        <v>4239</v>
      </c>
      <c r="C6847" t="s">
        <v>81</v>
      </c>
      <c r="D6847" t="s">
        <v>10</v>
      </c>
      <c r="E6847" t="s">
        <v>19</v>
      </c>
      <c r="F6847" s="35">
        <v>3953.9884000000002</v>
      </c>
      <c r="G6847" t="str">
        <f t="shared" si="212"/>
        <v>Brand Seekers</v>
      </c>
      <c r="H6847" s="4">
        <v>40912</v>
      </c>
      <c r="I6847">
        <f>WEEKDAY(Cleaned!$H6847)</f>
        <v>4</v>
      </c>
      <c r="J6847" t="s">
        <v>17</v>
      </c>
      <c r="K6847" s="4">
        <v>20948</v>
      </c>
      <c r="L6847">
        <f>INT(YEARFRAC(Cleaned!$K6847,Cleaned!$H6847,1))</f>
        <v>54</v>
      </c>
      <c r="M6847" t="str">
        <f t="shared" si="213"/>
        <v>Seniors</v>
      </c>
    </row>
    <row r="6848" spans="1:13" x14ac:dyDescent="0.25">
      <c r="A6848">
        <v>16848</v>
      </c>
      <c r="B6848" t="s">
        <v>4240</v>
      </c>
      <c r="C6848" t="s">
        <v>81</v>
      </c>
      <c r="D6848" t="s">
        <v>10</v>
      </c>
      <c r="E6848" t="s">
        <v>19</v>
      </c>
      <c r="F6848" s="35">
        <v>3953.9884000000002</v>
      </c>
      <c r="G6848" t="str">
        <f t="shared" si="212"/>
        <v>Brand Seekers</v>
      </c>
      <c r="H6848" s="4">
        <v>40957</v>
      </c>
      <c r="I6848">
        <f>WEEKDAY(Cleaned!$H6848)</f>
        <v>7</v>
      </c>
      <c r="J6848" t="s">
        <v>12</v>
      </c>
      <c r="K6848" s="4">
        <v>24127</v>
      </c>
      <c r="L6848">
        <f>INT(YEARFRAC(Cleaned!$K6848,Cleaned!$H6848,1))</f>
        <v>46</v>
      </c>
      <c r="M6848" t="str">
        <f t="shared" si="213"/>
        <v>Adult</v>
      </c>
    </row>
    <row r="6849" spans="1:13" x14ac:dyDescent="0.25">
      <c r="A6849">
        <v>16849</v>
      </c>
      <c r="B6849" t="s">
        <v>4241</v>
      </c>
      <c r="C6849" t="s">
        <v>81</v>
      </c>
      <c r="D6849" t="s">
        <v>10</v>
      </c>
      <c r="E6849" t="s">
        <v>19</v>
      </c>
      <c r="F6849" s="35">
        <v>3953.9884000000002</v>
      </c>
      <c r="G6849" t="str">
        <f t="shared" si="212"/>
        <v>Brand Seekers</v>
      </c>
      <c r="H6849" s="4">
        <v>40970</v>
      </c>
      <c r="I6849">
        <f>WEEKDAY(Cleaned!$H6849)</f>
        <v>6</v>
      </c>
      <c r="J6849" t="s">
        <v>12</v>
      </c>
      <c r="K6849" s="4">
        <v>25416</v>
      </c>
      <c r="L6849">
        <f>INT(YEARFRAC(Cleaned!$K6849,Cleaned!$H6849,1))</f>
        <v>42</v>
      </c>
      <c r="M6849" t="str">
        <f t="shared" si="213"/>
        <v>Adult</v>
      </c>
    </row>
    <row r="6850" spans="1:13" x14ac:dyDescent="0.25">
      <c r="A6850">
        <v>16850</v>
      </c>
      <c r="B6850" t="s">
        <v>4242</v>
      </c>
      <c r="C6850" t="s">
        <v>81</v>
      </c>
      <c r="D6850" t="s">
        <v>10</v>
      </c>
      <c r="E6850" t="s">
        <v>19</v>
      </c>
      <c r="F6850" s="35">
        <v>3953.9884000000002</v>
      </c>
      <c r="G6850" t="str">
        <f t="shared" ref="G6850:G6913" si="214">IF(F6850&lt;=1500,"Casual Buyers",IF(F6850&gt;=1501,"Brand Seekers",IF(F6850&gt;2500,"Convinced Seekers")))</f>
        <v>Brand Seekers</v>
      </c>
      <c r="H6850" s="4">
        <v>40976</v>
      </c>
      <c r="I6850">
        <f>WEEKDAY(Cleaned!$H6850)</f>
        <v>5</v>
      </c>
      <c r="J6850" t="s">
        <v>13</v>
      </c>
      <c r="K6850" s="4">
        <v>26747</v>
      </c>
      <c r="L6850">
        <f>INT(YEARFRAC(Cleaned!$K6850,Cleaned!$H6850,1))</f>
        <v>38</v>
      </c>
      <c r="M6850" t="str">
        <f t="shared" ref="M6850:M6913" si="215">IF(L6850&lt;=19,"Teenager",IF(L6850&lt;=34,"Young Adult",IF(L6850&lt;=49,"Adult",IF(L6850&lt;=64,"Seniors",IF(L6850&gt;=65,"Elders")))))</f>
        <v>Adult</v>
      </c>
    </row>
    <row r="6851" spans="1:13" x14ac:dyDescent="0.25">
      <c r="A6851">
        <v>16851</v>
      </c>
      <c r="B6851" t="s">
        <v>4243</v>
      </c>
      <c r="C6851" t="s">
        <v>81</v>
      </c>
      <c r="D6851" t="s">
        <v>10</v>
      </c>
      <c r="E6851" t="s">
        <v>19</v>
      </c>
      <c r="F6851" s="35">
        <v>772.50360000000001</v>
      </c>
      <c r="G6851" t="str">
        <f t="shared" si="214"/>
        <v>Casual Buyers</v>
      </c>
      <c r="H6851" s="4">
        <v>40981</v>
      </c>
      <c r="I6851">
        <f>WEEKDAY(Cleaned!$H6851)</f>
        <v>3</v>
      </c>
      <c r="J6851" t="s">
        <v>13</v>
      </c>
      <c r="K6851" s="4">
        <v>25078</v>
      </c>
      <c r="L6851">
        <f>INT(YEARFRAC(Cleaned!$K6851,Cleaned!$H6851,1))</f>
        <v>43</v>
      </c>
      <c r="M6851" t="str">
        <f t="shared" si="215"/>
        <v>Adult</v>
      </c>
    </row>
    <row r="6852" spans="1:13" x14ac:dyDescent="0.25">
      <c r="A6852">
        <v>16852</v>
      </c>
      <c r="B6852" t="s">
        <v>4244</v>
      </c>
      <c r="C6852" t="s">
        <v>81</v>
      </c>
      <c r="D6852" t="s">
        <v>10</v>
      </c>
      <c r="E6852" t="s">
        <v>19</v>
      </c>
      <c r="F6852" s="35">
        <v>3953.9884000000002</v>
      </c>
      <c r="G6852" t="str">
        <f t="shared" si="214"/>
        <v>Brand Seekers</v>
      </c>
      <c r="H6852" s="4">
        <v>40982</v>
      </c>
      <c r="I6852">
        <f>WEEKDAY(Cleaned!$H6852)</f>
        <v>4</v>
      </c>
      <c r="J6852" t="s">
        <v>17</v>
      </c>
      <c r="K6852" s="4">
        <v>18555</v>
      </c>
      <c r="L6852">
        <f>INT(YEARFRAC(Cleaned!$K6852,Cleaned!$H6852,1))</f>
        <v>61</v>
      </c>
      <c r="M6852" t="str">
        <f t="shared" si="215"/>
        <v>Seniors</v>
      </c>
    </row>
    <row r="6853" spans="1:13" x14ac:dyDescent="0.25">
      <c r="A6853">
        <v>16853</v>
      </c>
      <c r="B6853" t="s">
        <v>4245</v>
      </c>
      <c r="C6853" t="s">
        <v>81</v>
      </c>
      <c r="D6853" t="s">
        <v>10</v>
      </c>
      <c r="E6853" t="s">
        <v>19</v>
      </c>
      <c r="F6853" s="35">
        <v>3953.9884000000002</v>
      </c>
      <c r="G6853" t="str">
        <f t="shared" si="214"/>
        <v>Brand Seekers</v>
      </c>
      <c r="H6853" s="4">
        <v>40994</v>
      </c>
      <c r="I6853">
        <f>WEEKDAY(Cleaned!$H6853)</f>
        <v>2</v>
      </c>
      <c r="J6853" t="s">
        <v>13</v>
      </c>
      <c r="K6853" s="4">
        <v>28904</v>
      </c>
      <c r="L6853">
        <f>INT(YEARFRAC(Cleaned!$K6853,Cleaned!$H6853,1))</f>
        <v>33</v>
      </c>
      <c r="M6853" t="str">
        <f t="shared" si="215"/>
        <v>Young Adult</v>
      </c>
    </row>
    <row r="6854" spans="1:13" x14ac:dyDescent="0.25">
      <c r="A6854">
        <v>16854</v>
      </c>
      <c r="B6854" t="s">
        <v>4246</v>
      </c>
      <c r="C6854" t="s">
        <v>81</v>
      </c>
      <c r="D6854" t="s">
        <v>10</v>
      </c>
      <c r="E6854" t="s">
        <v>19</v>
      </c>
      <c r="F6854" s="35">
        <v>3953.9884000000002</v>
      </c>
      <c r="G6854" t="str">
        <f t="shared" si="214"/>
        <v>Brand Seekers</v>
      </c>
      <c r="H6854" s="4">
        <v>40994</v>
      </c>
      <c r="I6854">
        <f>WEEKDAY(Cleaned!$H6854)</f>
        <v>2</v>
      </c>
      <c r="J6854" t="s">
        <v>16</v>
      </c>
      <c r="K6854" s="4">
        <v>22817</v>
      </c>
      <c r="L6854">
        <f>INT(YEARFRAC(Cleaned!$K6854,Cleaned!$H6854,1))</f>
        <v>49</v>
      </c>
      <c r="M6854" t="str">
        <f t="shared" si="215"/>
        <v>Adult</v>
      </c>
    </row>
    <row r="6855" spans="1:13" x14ac:dyDescent="0.25">
      <c r="A6855">
        <v>16855</v>
      </c>
      <c r="B6855" t="s">
        <v>4247</v>
      </c>
      <c r="C6855" t="s">
        <v>81</v>
      </c>
      <c r="D6855" t="s">
        <v>10</v>
      </c>
      <c r="E6855" t="s">
        <v>19</v>
      </c>
      <c r="F6855" s="35">
        <v>772.50360000000001</v>
      </c>
      <c r="G6855" t="str">
        <f t="shared" si="214"/>
        <v>Casual Buyers</v>
      </c>
      <c r="H6855" s="4">
        <v>40995</v>
      </c>
      <c r="I6855">
        <f>WEEKDAY(Cleaned!$H6855)</f>
        <v>3</v>
      </c>
      <c r="J6855" t="s">
        <v>16</v>
      </c>
      <c r="K6855" s="4">
        <v>23330</v>
      </c>
      <c r="L6855">
        <f>INT(YEARFRAC(Cleaned!$K6855,Cleaned!$H6855,1))</f>
        <v>48</v>
      </c>
      <c r="M6855" t="str">
        <f t="shared" si="215"/>
        <v>Adult</v>
      </c>
    </row>
    <row r="6856" spans="1:13" x14ac:dyDescent="0.25">
      <c r="A6856">
        <v>16856</v>
      </c>
      <c r="B6856" t="s">
        <v>4248</v>
      </c>
      <c r="C6856" t="s">
        <v>81</v>
      </c>
      <c r="D6856" t="s">
        <v>10</v>
      </c>
      <c r="E6856" t="s">
        <v>19</v>
      </c>
      <c r="F6856" s="35">
        <v>3953.9884000000002</v>
      </c>
      <c r="G6856" t="str">
        <f t="shared" si="214"/>
        <v>Brand Seekers</v>
      </c>
      <c r="H6856" s="4">
        <v>41029</v>
      </c>
      <c r="I6856">
        <f>WEEKDAY(Cleaned!$H6856)</f>
        <v>2</v>
      </c>
      <c r="J6856" t="s">
        <v>17</v>
      </c>
      <c r="K6856" s="4">
        <v>25887</v>
      </c>
      <c r="L6856">
        <f>INT(YEARFRAC(Cleaned!$K6856,Cleaned!$H6856,1))</f>
        <v>41</v>
      </c>
      <c r="M6856" t="str">
        <f t="shared" si="215"/>
        <v>Adult</v>
      </c>
    </row>
    <row r="6857" spans="1:13" x14ac:dyDescent="0.25">
      <c r="A6857">
        <v>16857</v>
      </c>
      <c r="B6857" t="s">
        <v>4249</v>
      </c>
      <c r="C6857" t="s">
        <v>81</v>
      </c>
      <c r="D6857" t="s">
        <v>10</v>
      </c>
      <c r="E6857" t="s">
        <v>19</v>
      </c>
      <c r="F6857" s="35">
        <v>3729.364</v>
      </c>
      <c r="G6857" t="str">
        <f t="shared" si="214"/>
        <v>Brand Seekers</v>
      </c>
      <c r="H6857" s="4">
        <v>41056</v>
      </c>
      <c r="I6857">
        <f>WEEKDAY(Cleaned!$H6857)</f>
        <v>1</v>
      </c>
      <c r="J6857" t="s">
        <v>18</v>
      </c>
      <c r="K6857" s="4">
        <v>22216</v>
      </c>
      <c r="L6857">
        <f>INT(YEARFRAC(Cleaned!$K6857,Cleaned!$H6857,1))</f>
        <v>51</v>
      </c>
      <c r="M6857" t="str">
        <f t="shared" si="215"/>
        <v>Seniors</v>
      </c>
    </row>
    <row r="6858" spans="1:13" x14ac:dyDescent="0.25">
      <c r="A6858">
        <v>16858</v>
      </c>
      <c r="B6858" t="s">
        <v>4250</v>
      </c>
      <c r="C6858" t="s">
        <v>81</v>
      </c>
      <c r="D6858" t="s">
        <v>10</v>
      </c>
      <c r="E6858" t="s">
        <v>19</v>
      </c>
      <c r="F6858" s="35">
        <v>2264.2536</v>
      </c>
      <c r="G6858" t="str">
        <f t="shared" si="214"/>
        <v>Brand Seekers</v>
      </c>
      <c r="H6858" s="4">
        <v>41061</v>
      </c>
      <c r="I6858">
        <f>WEEKDAY(Cleaned!$H6858)</f>
        <v>6</v>
      </c>
      <c r="J6858" t="s">
        <v>18</v>
      </c>
      <c r="K6858" s="4">
        <v>24705</v>
      </c>
      <c r="L6858">
        <f>INT(YEARFRAC(Cleaned!$K6858,Cleaned!$H6858,1))</f>
        <v>44</v>
      </c>
      <c r="M6858" t="str">
        <f t="shared" si="215"/>
        <v>Adult</v>
      </c>
    </row>
    <row r="6859" spans="1:13" x14ac:dyDescent="0.25">
      <c r="A6859">
        <v>16859</v>
      </c>
      <c r="B6859" t="s">
        <v>4251</v>
      </c>
      <c r="C6859" t="s">
        <v>81</v>
      </c>
      <c r="D6859" t="s">
        <v>10</v>
      </c>
      <c r="E6859" t="s">
        <v>19</v>
      </c>
      <c r="F6859" s="35">
        <v>2410.6266000000001</v>
      </c>
      <c r="G6859" t="str">
        <f t="shared" si="214"/>
        <v>Brand Seekers</v>
      </c>
      <c r="H6859" s="4">
        <v>41070</v>
      </c>
      <c r="I6859">
        <f>WEEKDAY(Cleaned!$H6859)</f>
        <v>1</v>
      </c>
      <c r="J6859" t="s">
        <v>16</v>
      </c>
      <c r="K6859" s="4">
        <v>27952</v>
      </c>
      <c r="L6859">
        <f>INT(YEARFRAC(Cleaned!$K6859,Cleaned!$H6859,1))</f>
        <v>35</v>
      </c>
      <c r="M6859" t="str">
        <f t="shared" si="215"/>
        <v>Adult</v>
      </c>
    </row>
    <row r="6860" spans="1:13" x14ac:dyDescent="0.25">
      <c r="A6860">
        <v>16860</v>
      </c>
      <c r="B6860" t="s">
        <v>4252</v>
      </c>
      <c r="C6860" t="s">
        <v>81</v>
      </c>
      <c r="D6860" t="s">
        <v>10</v>
      </c>
      <c r="E6860" t="s">
        <v>19</v>
      </c>
      <c r="F6860" s="35">
        <v>865.20399999999995</v>
      </c>
      <c r="G6860" t="str">
        <f t="shared" si="214"/>
        <v>Casual Buyers</v>
      </c>
      <c r="H6860" s="4">
        <v>41079</v>
      </c>
      <c r="I6860">
        <f>WEEKDAY(Cleaned!$H6860)</f>
        <v>3</v>
      </c>
      <c r="J6860" t="s">
        <v>16</v>
      </c>
      <c r="K6860" s="4">
        <v>28581</v>
      </c>
      <c r="L6860">
        <f>INT(YEARFRAC(Cleaned!$K6860,Cleaned!$H6860,1))</f>
        <v>34</v>
      </c>
      <c r="M6860" t="str">
        <f t="shared" si="215"/>
        <v>Young Adult</v>
      </c>
    </row>
    <row r="6861" spans="1:13" x14ac:dyDescent="0.25">
      <c r="A6861">
        <v>16861</v>
      </c>
      <c r="B6861" t="s">
        <v>4253</v>
      </c>
      <c r="C6861" t="s">
        <v>81</v>
      </c>
      <c r="D6861" t="s">
        <v>10</v>
      </c>
      <c r="E6861" t="s">
        <v>19</v>
      </c>
      <c r="F6861" s="35">
        <v>2410.6266000000001</v>
      </c>
      <c r="G6861" t="str">
        <f t="shared" si="214"/>
        <v>Brand Seekers</v>
      </c>
      <c r="H6861" s="4">
        <v>41096</v>
      </c>
      <c r="I6861">
        <f>WEEKDAY(Cleaned!$H6861)</f>
        <v>6</v>
      </c>
      <c r="J6861" t="s">
        <v>16</v>
      </c>
      <c r="K6861" s="4">
        <v>23799</v>
      </c>
      <c r="L6861">
        <f>INT(YEARFRAC(Cleaned!$K6861,Cleaned!$H6861,1))</f>
        <v>47</v>
      </c>
      <c r="M6861" t="str">
        <f t="shared" si="215"/>
        <v>Adult</v>
      </c>
    </row>
    <row r="6862" spans="1:13" x14ac:dyDescent="0.25">
      <c r="A6862">
        <v>16862</v>
      </c>
      <c r="B6862" t="s">
        <v>4254</v>
      </c>
      <c r="C6862" t="s">
        <v>81</v>
      </c>
      <c r="D6862" t="s">
        <v>10</v>
      </c>
      <c r="E6862" t="s">
        <v>19</v>
      </c>
      <c r="F6862" s="35">
        <v>865.20399999999995</v>
      </c>
      <c r="G6862" t="str">
        <f t="shared" si="214"/>
        <v>Casual Buyers</v>
      </c>
      <c r="H6862" s="4">
        <v>41104</v>
      </c>
      <c r="I6862">
        <f>WEEKDAY(Cleaned!$H6862)</f>
        <v>7</v>
      </c>
      <c r="J6862" t="s">
        <v>13</v>
      </c>
      <c r="K6862" s="4">
        <v>13162</v>
      </c>
      <c r="L6862">
        <f>INT(YEARFRAC(Cleaned!$K6862,Cleaned!$H6862,1))</f>
        <v>76</v>
      </c>
      <c r="M6862" t="str">
        <f t="shared" si="215"/>
        <v>Elders</v>
      </c>
    </row>
    <row r="6863" spans="1:13" x14ac:dyDescent="0.25">
      <c r="A6863">
        <v>16863</v>
      </c>
      <c r="B6863" t="s">
        <v>4255</v>
      </c>
      <c r="C6863" t="s">
        <v>81</v>
      </c>
      <c r="D6863" t="s">
        <v>10</v>
      </c>
      <c r="E6863" t="s">
        <v>19</v>
      </c>
      <c r="F6863" s="35">
        <v>2410.6266000000001</v>
      </c>
      <c r="G6863" t="str">
        <f t="shared" si="214"/>
        <v>Brand Seekers</v>
      </c>
      <c r="H6863" s="4">
        <v>41116</v>
      </c>
      <c r="I6863">
        <f>WEEKDAY(Cleaned!$H6863)</f>
        <v>5</v>
      </c>
      <c r="J6863" t="s">
        <v>17</v>
      </c>
      <c r="K6863" s="4">
        <v>26759</v>
      </c>
      <c r="L6863">
        <f>INT(YEARFRAC(Cleaned!$K6863,Cleaned!$H6863,1))</f>
        <v>39</v>
      </c>
      <c r="M6863" t="str">
        <f t="shared" si="215"/>
        <v>Adult</v>
      </c>
    </row>
    <row r="6864" spans="1:13" x14ac:dyDescent="0.25">
      <c r="A6864">
        <v>16864</v>
      </c>
      <c r="B6864" t="s">
        <v>3935</v>
      </c>
      <c r="C6864" t="s">
        <v>81</v>
      </c>
      <c r="D6864" t="s">
        <v>10</v>
      </c>
      <c r="E6864" t="s">
        <v>11</v>
      </c>
      <c r="F6864" s="35">
        <v>51.349400000000003</v>
      </c>
      <c r="G6864" t="str">
        <f t="shared" si="214"/>
        <v>Casual Buyers</v>
      </c>
      <c r="H6864" s="4">
        <v>41794</v>
      </c>
      <c r="I6864">
        <f>WEEKDAY(Cleaned!$H6864)</f>
        <v>4</v>
      </c>
      <c r="J6864" t="s">
        <v>12</v>
      </c>
      <c r="K6864" s="4">
        <v>19407</v>
      </c>
      <c r="L6864">
        <f>INT(YEARFRAC(Cleaned!$K6864,Cleaned!$H6864,1))</f>
        <v>61</v>
      </c>
      <c r="M6864" t="str">
        <f t="shared" si="215"/>
        <v>Seniors</v>
      </c>
    </row>
    <row r="6865" spans="1:13" x14ac:dyDescent="0.25">
      <c r="A6865">
        <v>16865</v>
      </c>
      <c r="B6865" t="s">
        <v>4256</v>
      </c>
      <c r="C6865" t="s">
        <v>81</v>
      </c>
      <c r="D6865" t="s">
        <v>10</v>
      </c>
      <c r="E6865" t="s">
        <v>19</v>
      </c>
      <c r="F6865" s="35">
        <v>3953.9884000000002</v>
      </c>
      <c r="G6865" t="str">
        <f t="shared" si="214"/>
        <v>Brand Seekers</v>
      </c>
      <c r="H6865" s="4">
        <v>40710</v>
      </c>
      <c r="I6865">
        <f>WEEKDAY(Cleaned!$H6865)</f>
        <v>5</v>
      </c>
      <c r="J6865" t="s">
        <v>12</v>
      </c>
      <c r="K6865" s="4">
        <v>13322</v>
      </c>
      <c r="L6865">
        <f>INT(YEARFRAC(Cleaned!$K6865,Cleaned!$H6865,1))</f>
        <v>74</v>
      </c>
      <c r="M6865" t="str">
        <f t="shared" si="215"/>
        <v>Elders</v>
      </c>
    </row>
    <row r="6866" spans="1:13" x14ac:dyDescent="0.25">
      <c r="A6866">
        <v>16866</v>
      </c>
      <c r="B6866" t="s">
        <v>4257</v>
      </c>
      <c r="C6866" t="s">
        <v>81</v>
      </c>
      <c r="D6866" t="s">
        <v>10</v>
      </c>
      <c r="E6866" t="s">
        <v>19</v>
      </c>
      <c r="F6866" s="35">
        <v>3953.9884000000002</v>
      </c>
      <c r="G6866" t="str">
        <f t="shared" si="214"/>
        <v>Brand Seekers</v>
      </c>
      <c r="H6866" s="4">
        <v>40712</v>
      </c>
      <c r="I6866">
        <f>WEEKDAY(Cleaned!$H6866)</f>
        <v>7</v>
      </c>
      <c r="J6866" t="s">
        <v>12</v>
      </c>
      <c r="K6866" s="4">
        <v>20215</v>
      </c>
      <c r="L6866">
        <f>INT(YEARFRAC(Cleaned!$K6866,Cleaned!$H6866,1))</f>
        <v>56</v>
      </c>
      <c r="M6866" t="str">
        <f t="shared" si="215"/>
        <v>Seniors</v>
      </c>
    </row>
    <row r="6867" spans="1:13" x14ac:dyDescent="0.25">
      <c r="A6867">
        <v>16867</v>
      </c>
      <c r="B6867" t="s">
        <v>4258</v>
      </c>
      <c r="C6867" t="s">
        <v>81</v>
      </c>
      <c r="D6867" t="s">
        <v>10</v>
      </c>
      <c r="E6867" t="s">
        <v>19</v>
      </c>
      <c r="F6867" s="35">
        <v>772.50360000000001</v>
      </c>
      <c r="G6867" t="str">
        <f t="shared" si="214"/>
        <v>Casual Buyers</v>
      </c>
      <c r="H6867" s="4">
        <v>40718</v>
      </c>
      <c r="I6867">
        <f>WEEKDAY(Cleaned!$H6867)</f>
        <v>6</v>
      </c>
      <c r="J6867" t="s">
        <v>14</v>
      </c>
      <c r="K6867" s="4">
        <v>23460</v>
      </c>
      <c r="L6867">
        <f>INT(YEARFRAC(Cleaned!$K6867,Cleaned!$H6867,1))</f>
        <v>47</v>
      </c>
      <c r="M6867" t="str">
        <f t="shared" si="215"/>
        <v>Adult</v>
      </c>
    </row>
    <row r="6868" spans="1:13" x14ac:dyDescent="0.25">
      <c r="A6868">
        <v>16868</v>
      </c>
      <c r="B6868" t="s">
        <v>4259</v>
      </c>
      <c r="C6868" t="s">
        <v>81</v>
      </c>
      <c r="D6868" t="s">
        <v>10</v>
      </c>
      <c r="E6868" t="s">
        <v>19</v>
      </c>
      <c r="F6868" s="35">
        <v>772.50360000000001</v>
      </c>
      <c r="G6868" t="str">
        <f t="shared" si="214"/>
        <v>Casual Buyers</v>
      </c>
      <c r="H6868" s="4">
        <v>40721</v>
      </c>
      <c r="I6868">
        <f>WEEKDAY(Cleaned!$H6868)</f>
        <v>2</v>
      </c>
      <c r="J6868" t="s">
        <v>14</v>
      </c>
      <c r="K6868" s="4">
        <v>20001</v>
      </c>
      <c r="L6868">
        <f>INT(YEARFRAC(Cleaned!$K6868,Cleaned!$H6868,1))</f>
        <v>56</v>
      </c>
      <c r="M6868" t="str">
        <f t="shared" si="215"/>
        <v>Seniors</v>
      </c>
    </row>
    <row r="6869" spans="1:13" x14ac:dyDescent="0.25">
      <c r="A6869">
        <v>16869</v>
      </c>
      <c r="B6869" t="s">
        <v>4260</v>
      </c>
      <c r="C6869" t="s">
        <v>81</v>
      </c>
      <c r="D6869" t="s">
        <v>10</v>
      </c>
      <c r="E6869" t="s">
        <v>19</v>
      </c>
      <c r="F6869" s="35">
        <v>3953.9884000000002</v>
      </c>
      <c r="G6869" t="str">
        <f t="shared" si="214"/>
        <v>Brand Seekers</v>
      </c>
      <c r="H6869" s="4">
        <v>40750</v>
      </c>
      <c r="I6869">
        <f>WEEKDAY(Cleaned!$H6869)</f>
        <v>3</v>
      </c>
      <c r="J6869" t="s">
        <v>17</v>
      </c>
      <c r="K6869" s="4">
        <v>23202</v>
      </c>
      <c r="L6869">
        <f>INT(YEARFRAC(Cleaned!$K6869,Cleaned!$H6869,1))</f>
        <v>48</v>
      </c>
      <c r="M6869" t="str">
        <f t="shared" si="215"/>
        <v>Adult</v>
      </c>
    </row>
    <row r="6870" spans="1:13" x14ac:dyDescent="0.25">
      <c r="A6870">
        <v>16870</v>
      </c>
      <c r="B6870" t="s">
        <v>4261</v>
      </c>
      <c r="C6870" t="s">
        <v>81</v>
      </c>
      <c r="D6870" t="s">
        <v>10</v>
      </c>
      <c r="E6870" t="s">
        <v>19</v>
      </c>
      <c r="F6870" s="35">
        <v>3953.9884000000002</v>
      </c>
      <c r="G6870" t="str">
        <f t="shared" si="214"/>
        <v>Brand Seekers</v>
      </c>
      <c r="H6870" s="4">
        <v>40751</v>
      </c>
      <c r="I6870">
        <f>WEEKDAY(Cleaned!$H6870)</f>
        <v>4</v>
      </c>
      <c r="J6870" t="s">
        <v>12</v>
      </c>
      <c r="K6870" s="4">
        <v>27077</v>
      </c>
      <c r="L6870">
        <f>INT(YEARFRAC(Cleaned!$K6870,Cleaned!$H6870,1))</f>
        <v>37</v>
      </c>
      <c r="M6870" t="str">
        <f t="shared" si="215"/>
        <v>Adult</v>
      </c>
    </row>
    <row r="6871" spans="1:13" x14ac:dyDescent="0.25">
      <c r="A6871">
        <v>16871</v>
      </c>
      <c r="B6871" t="s">
        <v>4262</v>
      </c>
      <c r="C6871" t="s">
        <v>81</v>
      </c>
      <c r="D6871" t="s">
        <v>10</v>
      </c>
      <c r="E6871" t="s">
        <v>19</v>
      </c>
      <c r="F6871" s="35">
        <v>3953.9884000000002</v>
      </c>
      <c r="G6871" t="str">
        <f t="shared" si="214"/>
        <v>Brand Seekers</v>
      </c>
      <c r="H6871" s="4">
        <v>40770</v>
      </c>
      <c r="I6871">
        <f>WEEKDAY(Cleaned!$H6871)</f>
        <v>2</v>
      </c>
      <c r="J6871" t="s">
        <v>12</v>
      </c>
      <c r="K6871" s="4">
        <v>27874</v>
      </c>
      <c r="L6871">
        <f>INT(YEARFRAC(Cleaned!$K6871,Cleaned!$H6871,1))</f>
        <v>35</v>
      </c>
      <c r="M6871" t="str">
        <f t="shared" si="215"/>
        <v>Adult</v>
      </c>
    </row>
    <row r="6872" spans="1:13" x14ac:dyDescent="0.25">
      <c r="A6872">
        <v>16872</v>
      </c>
      <c r="B6872" t="s">
        <v>4263</v>
      </c>
      <c r="C6872" t="s">
        <v>81</v>
      </c>
      <c r="D6872" t="s">
        <v>10</v>
      </c>
      <c r="E6872" t="s">
        <v>19</v>
      </c>
      <c r="F6872" s="35">
        <v>772.50360000000001</v>
      </c>
      <c r="G6872" t="str">
        <f t="shared" si="214"/>
        <v>Casual Buyers</v>
      </c>
      <c r="H6872" s="4">
        <v>40784</v>
      </c>
      <c r="I6872">
        <f>WEEKDAY(Cleaned!$H6872)</f>
        <v>2</v>
      </c>
      <c r="J6872" t="s">
        <v>16</v>
      </c>
      <c r="K6872" s="4">
        <v>17323</v>
      </c>
      <c r="L6872">
        <f>INT(YEARFRAC(Cleaned!$K6872,Cleaned!$H6872,1))</f>
        <v>64</v>
      </c>
      <c r="M6872" t="str">
        <f t="shared" si="215"/>
        <v>Seniors</v>
      </c>
    </row>
    <row r="6873" spans="1:13" x14ac:dyDescent="0.25">
      <c r="A6873">
        <v>16873</v>
      </c>
      <c r="B6873" t="s">
        <v>4264</v>
      </c>
      <c r="C6873" t="s">
        <v>81</v>
      </c>
      <c r="D6873" t="s">
        <v>10</v>
      </c>
      <c r="E6873" t="s">
        <v>19</v>
      </c>
      <c r="F6873" s="35">
        <v>3953.9884000000002</v>
      </c>
      <c r="G6873" t="str">
        <f t="shared" si="214"/>
        <v>Brand Seekers</v>
      </c>
      <c r="H6873" s="4">
        <v>40785</v>
      </c>
      <c r="I6873">
        <f>WEEKDAY(Cleaned!$H6873)</f>
        <v>3</v>
      </c>
      <c r="J6873" t="s">
        <v>12</v>
      </c>
      <c r="K6873" s="4">
        <v>27752</v>
      </c>
      <c r="L6873">
        <f>INT(YEARFRAC(Cleaned!$K6873,Cleaned!$H6873,1))</f>
        <v>35</v>
      </c>
      <c r="M6873" t="str">
        <f t="shared" si="215"/>
        <v>Adult</v>
      </c>
    </row>
    <row r="6874" spans="1:13" x14ac:dyDescent="0.25">
      <c r="A6874">
        <v>16874</v>
      </c>
      <c r="B6874" t="s">
        <v>4265</v>
      </c>
      <c r="C6874" t="s">
        <v>81</v>
      </c>
      <c r="D6874" t="s">
        <v>10</v>
      </c>
      <c r="E6874" t="s">
        <v>19</v>
      </c>
      <c r="F6874" s="35">
        <v>3953.9884000000002</v>
      </c>
      <c r="G6874" t="str">
        <f t="shared" si="214"/>
        <v>Brand Seekers</v>
      </c>
      <c r="H6874" s="4">
        <v>40789</v>
      </c>
      <c r="I6874">
        <f>WEEKDAY(Cleaned!$H6874)</f>
        <v>7</v>
      </c>
      <c r="J6874" t="s">
        <v>12</v>
      </c>
      <c r="K6874" s="4">
        <v>27015</v>
      </c>
      <c r="L6874">
        <f>INT(YEARFRAC(Cleaned!$K6874,Cleaned!$H6874,1))</f>
        <v>37</v>
      </c>
      <c r="M6874" t="str">
        <f t="shared" si="215"/>
        <v>Adult</v>
      </c>
    </row>
    <row r="6875" spans="1:13" x14ac:dyDescent="0.25">
      <c r="A6875">
        <v>16875</v>
      </c>
      <c r="B6875" t="s">
        <v>4266</v>
      </c>
      <c r="C6875" t="s">
        <v>81</v>
      </c>
      <c r="D6875" t="s">
        <v>10</v>
      </c>
      <c r="E6875" t="s">
        <v>19</v>
      </c>
      <c r="F6875" s="35">
        <v>772.50360000000001</v>
      </c>
      <c r="G6875" t="str">
        <f t="shared" si="214"/>
        <v>Casual Buyers</v>
      </c>
      <c r="H6875" s="4">
        <v>40793</v>
      </c>
      <c r="I6875">
        <f>WEEKDAY(Cleaned!$H6875)</f>
        <v>4</v>
      </c>
      <c r="J6875" t="s">
        <v>16</v>
      </c>
      <c r="K6875" s="4">
        <v>29446</v>
      </c>
      <c r="L6875">
        <f>INT(YEARFRAC(Cleaned!$K6875,Cleaned!$H6875,1))</f>
        <v>31</v>
      </c>
      <c r="M6875" t="str">
        <f t="shared" si="215"/>
        <v>Young Adult</v>
      </c>
    </row>
    <row r="6876" spans="1:13" x14ac:dyDescent="0.25">
      <c r="A6876">
        <v>16876</v>
      </c>
      <c r="B6876" t="s">
        <v>4267</v>
      </c>
      <c r="C6876" t="s">
        <v>81</v>
      </c>
      <c r="D6876" t="s">
        <v>10</v>
      </c>
      <c r="E6876" t="s">
        <v>19</v>
      </c>
      <c r="F6876" s="35">
        <v>772.50360000000001</v>
      </c>
      <c r="G6876" t="str">
        <f t="shared" si="214"/>
        <v>Casual Buyers</v>
      </c>
      <c r="H6876" s="4">
        <v>40798</v>
      </c>
      <c r="I6876">
        <f>WEEKDAY(Cleaned!$H6876)</f>
        <v>2</v>
      </c>
      <c r="J6876" t="s">
        <v>16</v>
      </c>
      <c r="K6876" s="4">
        <v>20898</v>
      </c>
      <c r="L6876">
        <f>INT(YEARFRAC(Cleaned!$K6876,Cleaned!$H6876,1))</f>
        <v>54</v>
      </c>
      <c r="M6876" t="str">
        <f t="shared" si="215"/>
        <v>Seniors</v>
      </c>
    </row>
    <row r="6877" spans="1:13" x14ac:dyDescent="0.25">
      <c r="A6877">
        <v>16877</v>
      </c>
      <c r="B6877" t="s">
        <v>4268</v>
      </c>
      <c r="C6877" t="s">
        <v>81</v>
      </c>
      <c r="D6877" t="s">
        <v>10</v>
      </c>
      <c r="E6877" t="s">
        <v>19</v>
      </c>
      <c r="F6877" s="35">
        <v>3953.9884000000002</v>
      </c>
      <c r="G6877" t="str">
        <f t="shared" si="214"/>
        <v>Brand Seekers</v>
      </c>
      <c r="H6877" s="4">
        <v>40803</v>
      </c>
      <c r="I6877">
        <f>WEEKDAY(Cleaned!$H6877)</f>
        <v>7</v>
      </c>
      <c r="J6877" t="s">
        <v>12</v>
      </c>
      <c r="K6877" s="4">
        <v>20582</v>
      </c>
      <c r="L6877">
        <f>INT(YEARFRAC(Cleaned!$K6877,Cleaned!$H6877,1))</f>
        <v>55</v>
      </c>
      <c r="M6877" t="str">
        <f t="shared" si="215"/>
        <v>Seniors</v>
      </c>
    </row>
    <row r="6878" spans="1:13" x14ac:dyDescent="0.25">
      <c r="A6878">
        <v>16878</v>
      </c>
      <c r="B6878" t="s">
        <v>4269</v>
      </c>
      <c r="C6878" t="s">
        <v>81</v>
      </c>
      <c r="D6878" t="s">
        <v>10</v>
      </c>
      <c r="E6878" t="s">
        <v>19</v>
      </c>
      <c r="F6878" s="35">
        <v>3729.364</v>
      </c>
      <c r="G6878" t="str">
        <f t="shared" si="214"/>
        <v>Brand Seekers</v>
      </c>
      <c r="H6878" s="4">
        <v>40841</v>
      </c>
      <c r="I6878">
        <f>WEEKDAY(Cleaned!$H6878)</f>
        <v>3</v>
      </c>
      <c r="J6878" t="s">
        <v>12</v>
      </c>
      <c r="K6878" s="4">
        <v>24883</v>
      </c>
      <c r="L6878">
        <f>INT(YEARFRAC(Cleaned!$K6878,Cleaned!$H6878,1))</f>
        <v>43</v>
      </c>
      <c r="M6878" t="str">
        <f t="shared" si="215"/>
        <v>Adult</v>
      </c>
    </row>
    <row r="6879" spans="1:13" x14ac:dyDescent="0.25">
      <c r="A6879">
        <v>16879</v>
      </c>
      <c r="B6879" t="s">
        <v>4270</v>
      </c>
      <c r="C6879" t="s">
        <v>81</v>
      </c>
      <c r="D6879" t="s">
        <v>10</v>
      </c>
      <c r="E6879" t="s">
        <v>19</v>
      </c>
      <c r="F6879" s="35">
        <v>3953.9884000000002</v>
      </c>
      <c r="G6879" t="str">
        <f t="shared" si="214"/>
        <v>Brand Seekers</v>
      </c>
      <c r="H6879" s="4">
        <v>40846</v>
      </c>
      <c r="I6879">
        <f>WEEKDAY(Cleaned!$H6879)</f>
        <v>1</v>
      </c>
      <c r="J6879" t="s">
        <v>12</v>
      </c>
      <c r="K6879" s="4">
        <v>15508</v>
      </c>
      <c r="L6879">
        <f>INT(YEARFRAC(Cleaned!$K6879,Cleaned!$H6879,1))</f>
        <v>69</v>
      </c>
      <c r="M6879" t="str">
        <f t="shared" si="215"/>
        <v>Elders</v>
      </c>
    </row>
    <row r="6880" spans="1:13" x14ac:dyDescent="0.25">
      <c r="A6880">
        <v>16880</v>
      </c>
      <c r="B6880" t="s">
        <v>4271</v>
      </c>
      <c r="C6880" t="s">
        <v>81</v>
      </c>
      <c r="D6880" t="s">
        <v>10</v>
      </c>
      <c r="E6880" t="s">
        <v>19</v>
      </c>
      <c r="F6880" s="35">
        <v>3953.9884000000002</v>
      </c>
      <c r="G6880" t="str">
        <f t="shared" si="214"/>
        <v>Brand Seekers</v>
      </c>
      <c r="H6880" s="4">
        <v>40854</v>
      </c>
      <c r="I6880">
        <f>WEEKDAY(Cleaned!$H6880)</f>
        <v>2</v>
      </c>
      <c r="J6880" t="s">
        <v>12</v>
      </c>
      <c r="K6880" s="4">
        <v>24643</v>
      </c>
      <c r="L6880">
        <f>INT(YEARFRAC(Cleaned!$K6880,Cleaned!$H6880,1))</f>
        <v>44</v>
      </c>
      <c r="M6880" t="str">
        <f t="shared" si="215"/>
        <v>Adult</v>
      </c>
    </row>
    <row r="6881" spans="1:13" x14ac:dyDescent="0.25">
      <c r="A6881">
        <v>16881</v>
      </c>
      <c r="B6881" t="s">
        <v>4272</v>
      </c>
      <c r="C6881" t="s">
        <v>81</v>
      </c>
      <c r="D6881" t="s">
        <v>10</v>
      </c>
      <c r="E6881" t="s">
        <v>19</v>
      </c>
      <c r="F6881" s="35">
        <v>3729.364</v>
      </c>
      <c r="G6881" t="str">
        <f t="shared" si="214"/>
        <v>Brand Seekers</v>
      </c>
      <c r="H6881" s="4">
        <v>40859</v>
      </c>
      <c r="I6881">
        <f>WEEKDAY(Cleaned!$H6881)</f>
        <v>7</v>
      </c>
      <c r="J6881" t="s">
        <v>17</v>
      </c>
      <c r="K6881" s="4">
        <v>25488</v>
      </c>
      <c r="L6881">
        <f>INT(YEARFRAC(Cleaned!$K6881,Cleaned!$H6881,1))</f>
        <v>42</v>
      </c>
      <c r="M6881" t="str">
        <f t="shared" si="215"/>
        <v>Adult</v>
      </c>
    </row>
    <row r="6882" spans="1:13" x14ac:dyDescent="0.25">
      <c r="A6882">
        <v>16882</v>
      </c>
      <c r="B6882" t="s">
        <v>4273</v>
      </c>
      <c r="C6882" t="s">
        <v>81</v>
      </c>
      <c r="D6882" t="s">
        <v>10</v>
      </c>
      <c r="E6882" t="s">
        <v>19</v>
      </c>
      <c r="F6882" s="35">
        <v>3953.9884000000002</v>
      </c>
      <c r="G6882" t="str">
        <f t="shared" si="214"/>
        <v>Brand Seekers</v>
      </c>
      <c r="H6882" s="4">
        <v>40868</v>
      </c>
      <c r="I6882">
        <f>WEEKDAY(Cleaned!$H6882)</f>
        <v>2</v>
      </c>
      <c r="J6882" t="s">
        <v>17</v>
      </c>
      <c r="K6882" s="4">
        <v>13845</v>
      </c>
      <c r="L6882">
        <f>INT(YEARFRAC(Cleaned!$K6882,Cleaned!$H6882,1))</f>
        <v>73</v>
      </c>
      <c r="M6882" t="str">
        <f t="shared" si="215"/>
        <v>Elders</v>
      </c>
    </row>
    <row r="6883" spans="1:13" x14ac:dyDescent="0.25">
      <c r="A6883">
        <v>16883</v>
      </c>
      <c r="B6883" t="s">
        <v>4205</v>
      </c>
      <c r="C6883" t="s">
        <v>81</v>
      </c>
      <c r="D6883" t="s">
        <v>10</v>
      </c>
      <c r="E6883" t="s">
        <v>19</v>
      </c>
      <c r="F6883" s="35">
        <v>3729.364</v>
      </c>
      <c r="G6883" t="str">
        <f t="shared" si="214"/>
        <v>Brand Seekers</v>
      </c>
      <c r="H6883" s="4">
        <v>40876</v>
      </c>
      <c r="I6883">
        <f>WEEKDAY(Cleaned!$H6883)</f>
        <v>3</v>
      </c>
      <c r="J6883" t="s">
        <v>12</v>
      </c>
      <c r="K6883" s="4">
        <v>28973</v>
      </c>
      <c r="L6883">
        <f>INT(YEARFRAC(Cleaned!$K6883,Cleaned!$H6883,1))</f>
        <v>32</v>
      </c>
      <c r="M6883" t="str">
        <f t="shared" si="215"/>
        <v>Young Adult</v>
      </c>
    </row>
    <row r="6884" spans="1:13" x14ac:dyDescent="0.25">
      <c r="A6884">
        <v>16884</v>
      </c>
      <c r="B6884" t="s">
        <v>4274</v>
      </c>
      <c r="C6884" t="s">
        <v>81</v>
      </c>
      <c r="D6884" t="s">
        <v>10</v>
      </c>
      <c r="E6884" t="s">
        <v>19</v>
      </c>
      <c r="F6884" s="35">
        <v>3953.9884000000002</v>
      </c>
      <c r="G6884" t="str">
        <f t="shared" si="214"/>
        <v>Brand Seekers</v>
      </c>
      <c r="H6884" s="4">
        <v>40891</v>
      </c>
      <c r="I6884">
        <f>WEEKDAY(Cleaned!$H6884)</f>
        <v>4</v>
      </c>
      <c r="J6884" t="s">
        <v>12</v>
      </c>
      <c r="K6884" s="4">
        <v>22886</v>
      </c>
      <c r="L6884">
        <f>INT(YEARFRAC(Cleaned!$K6884,Cleaned!$H6884,1))</f>
        <v>49</v>
      </c>
      <c r="M6884" t="str">
        <f t="shared" si="215"/>
        <v>Adult</v>
      </c>
    </row>
    <row r="6885" spans="1:13" x14ac:dyDescent="0.25">
      <c r="A6885">
        <v>16885</v>
      </c>
      <c r="B6885" t="s">
        <v>4275</v>
      </c>
      <c r="C6885" t="s">
        <v>81</v>
      </c>
      <c r="D6885" t="s">
        <v>10</v>
      </c>
      <c r="E6885" t="s">
        <v>19</v>
      </c>
      <c r="F6885" s="35">
        <v>772.50360000000001</v>
      </c>
      <c r="G6885" t="str">
        <f t="shared" si="214"/>
        <v>Casual Buyers</v>
      </c>
      <c r="H6885" s="4">
        <v>40894</v>
      </c>
      <c r="I6885">
        <f>WEEKDAY(Cleaned!$H6885)</f>
        <v>7</v>
      </c>
      <c r="J6885" t="s">
        <v>15</v>
      </c>
      <c r="K6885" s="4">
        <v>21650</v>
      </c>
      <c r="L6885">
        <f>INT(YEARFRAC(Cleaned!$K6885,Cleaned!$H6885,1))</f>
        <v>52</v>
      </c>
      <c r="M6885" t="str">
        <f t="shared" si="215"/>
        <v>Seniors</v>
      </c>
    </row>
    <row r="6886" spans="1:13" x14ac:dyDescent="0.25">
      <c r="A6886">
        <v>16886</v>
      </c>
      <c r="B6886" t="s">
        <v>4276</v>
      </c>
      <c r="C6886" t="s">
        <v>81</v>
      </c>
      <c r="D6886" t="s">
        <v>10</v>
      </c>
      <c r="E6886" t="s">
        <v>19</v>
      </c>
      <c r="F6886" s="35">
        <v>3953.9884000000002</v>
      </c>
      <c r="G6886" t="str">
        <f t="shared" si="214"/>
        <v>Brand Seekers</v>
      </c>
      <c r="H6886" s="4">
        <v>40897</v>
      </c>
      <c r="I6886">
        <f>WEEKDAY(Cleaned!$H6886)</f>
        <v>3</v>
      </c>
      <c r="J6886" t="s">
        <v>12</v>
      </c>
      <c r="K6886" s="4">
        <v>17600</v>
      </c>
      <c r="L6886">
        <f>INT(YEARFRAC(Cleaned!$K6886,Cleaned!$H6886,1))</f>
        <v>63</v>
      </c>
      <c r="M6886" t="str">
        <f t="shared" si="215"/>
        <v>Seniors</v>
      </c>
    </row>
    <row r="6887" spans="1:13" x14ac:dyDescent="0.25">
      <c r="A6887">
        <v>16887</v>
      </c>
      <c r="B6887" t="s">
        <v>4277</v>
      </c>
      <c r="C6887" t="s">
        <v>81</v>
      </c>
      <c r="D6887" t="s">
        <v>10</v>
      </c>
      <c r="E6887" t="s">
        <v>19</v>
      </c>
      <c r="F6887" s="35">
        <v>3953.9884000000002</v>
      </c>
      <c r="G6887" t="str">
        <f t="shared" si="214"/>
        <v>Brand Seekers</v>
      </c>
      <c r="H6887" s="4">
        <v>40912</v>
      </c>
      <c r="I6887">
        <f>WEEKDAY(Cleaned!$H6887)</f>
        <v>4</v>
      </c>
      <c r="J6887" t="s">
        <v>13</v>
      </c>
      <c r="K6887" s="4">
        <v>24687</v>
      </c>
      <c r="L6887">
        <f>INT(YEARFRAC(Cleaned!$K6887,Cleaned!$H6887,1))</f>
        <v>44</v>
      </c>
      <c r="M6887" t="str">
        <f t="shared" si="215"/>
        <v>Adult</v>
      </c>
    </row>
    <row r="6888" spans="1:13" x14ac:dyDescent="0.25">
      <c r="A6888">
        <v>16888</v>
      </c>
      <c r="B6888" t="s">
        <v>4278</v>
      </c>
      <c r="C6888" t="s">
        <v>81</v>
      </c>
      <c r="D6888" t="s">
        <v>10</v>
      </c>
      <c r="E6888" t="s">
        <v>19</v>
      </c>
      <c r="F6888" s="35">
        <v>3953.9884000000002</v>
      </c>
      <c r="G6888" t="str">
        <f t="shared" si="214"/>
        <v>Brand Seekers</v>
      </c>
      <c r="H6888" s="4">
        <v>40916</v>
      </c>
      <c r="I6888">
        <f>WEEKDAY(Cleaned!$H6888)</f>
        <v>1</v>
      </c>
      <c r="J6888" t="s">
        <v>12</v>
      </c>
      <c r="K6888" s="4">
        <v>16993</v>
      </c>
      <c r="L6888">
        <f>INT(YEARFRAC(Cleaned!$K6888,Cleaned!$H6888,1))</f>
        <v>65</v>
      </c>
      <c r="M6888" t="str">
        <f t="shared" si="215"/>
        <v>Elders</v>
      </c>
    </row>
    <row r="6889" spans="1:13" x14ac:dyDescent="0.25">
      <c r="A6889">
        <v>16889</v>
      </c>
      <c r="B6889" t="s">
        <v>4279</v>
      </c>
      <c r="C6889" t="s">
        <v>81</v>
      </c>
      <c r="D6889" t="s">
        <v>10</v>
      </c>
      <c r="E6889" t="s">
        <v>19</v>
      </c>
      <c r="F6889" s="35">
        <v>3953.9884000000002</v>
      </c>
      <c r="G6889" t="str">
        <f t="shared" si="214"/>
        <v>Brand Seekers</v>
      </c>
      <c r="H6889" s="4">
        <v>40934</v>
      </c>
      <c r="I6889">
        <f>WEEKDAY(Cleaned!$H6889)</f>
        <v>5</v>
      </c>
      <c r="J6889" t="s">
        <v>14</v>
      </c>
      <c r="K6889" s="4">
        <v>25994</v>
      </c>
      <c r="L6889">
        <f>INT(YEARFRAC(Cleaned!$K6889,Cleaned!$H6889,1))</f>
        <v>40</v>
      </c>
      <c r="M6889" t="str">
        <f t="shared" si="215"/>
        <v>Adult</v>
      </c>
    </row>
    <row r="6890" spans="1:13" x14ac:dyDescent="0.25">
      <c r="A6890">
        <v>16890</v>
      </c>
      <c r="B6890" t="s">
        <v>4280</v>
      </c>
      <c r="C6890" t="s">
        <v>81</v>
      </c>
      <c r="D6890" t="s">
        <v>10</v>
      </c>
      <c r="E6890" t="s">
        <v>19</v>
      </c>
      <c r="F6890" s="35">
        <v>3953.9884000000002</v>
      </c>
      <c r="G6890" t="str">
        <f t="shared" si="214"/>
        <v>Brand Seekers</v>
      </c>
      <c r="H6890" s="4">
        <v>40968</v>
      </c>
      <c r="I6890">
        <f>WEEKDAY(Cleaned!$H6890)</f>
        <v>4</v>
      </c>
      <c r="J6890" t="s">
        <v>12</v>
      </c>
      <c r="K6890" s="4">
        <v>27298</v>
      </c>
      <c r="L6890">
        <f>INT(YEARFRAC(Cleaned!$K6890,Cleaned!$H6890,1))</f>
        <v>37</v>
      </c>
      <c r="M6890" t="str">
        <f t="shared" si="215"/>
        <v>Adult</v>
      </c>
    </row>
    <row r="6891" spans="1:13" x14ac:dyDescent="0.25">
      <c r="A6891">
        <v>16891</v>
      </c>
      <c r="B6891" t="s">
        <v>4281</v>
      </c>
      <c r="C6891" t="s">
        <v>81</v>
      </c>
      <c r="D6891" t="s">
        <v>10</v>
      </c>
      <c r="E6891" t="s">
        <v>19</v>
      </c>
      <c r="F6891" s="35">
        <v>772.50360000000001</v>
      </c>
      <c r="G6891" t="str">
        <f t="shared" si="214"/>
        <v>Casual Buyers</v>
      </c>
      <c r="H6891" s="4">
        <v>40979</v>
      </c>
      <c r="I6891">
        <f>WEEKDAY(Cleaned!$H6891)</f>
        <v>1</v>
      </c>
      <c r="J6891" t="s">
        <v>16</v>
      </c>
      <c r="K6891" s="4">
        <v>24341</v>
      </c>
      <c r="L6891">
        <f>INT(YEARFRAC(Cleaned!$K6891,Cleaned!$H6891,1))</f>
        <v>45</v>
      </c>
      <c r="M6891" t="str">
        <f t="shared" si="215"/>
        <v>Adult</v>
      </c>
    </row>
    <row r="6892" spans="1:13" x14ac:dyDescent="0.25">
      <c r="A6892">
        <v>16892</v>
      </c>
      <c r="B6892" t="s">
        <v>4282</v>
      </c>
      <c r="C6892" t="s">
        <v>81</v>
      </c>
      <c r="D6892" t="s">
        <v>10</v>
      </c>
      <c r="E6892" t="s">
        <v>19</v>
      </c>
      <c r="F6892" s="35">
        <v>3953.9884000000002</v>
      </c>
      <c r="G6892" t="str">
        <f t="shared" si="214"/>
        <v>Brand Seekers</v>
      </c>
      <c r="H6892" s="4">
        <v>40980</v>
      </c>
      <c r="I6892">
        <f>WEEKDAY(Cleaned!$H6892)</f>
        <v>2</v>
      </c>
      <c r="J6892" t="s">
        <v>12</v>
      </c>
      <c r="K6892" s="4">
        <v>24580</v>
      </c>
      <c r="L6892">
        <f>INT(YEARFRAC(Cleaned!$K6892,Cleaned!$H6892,1))</f>
        <v>44</v>
      </c>
      <c r="M6892" t="str">
        <f t="shared" si="215"/>
        <v>Adult</v>
      </c>
    </row>
    <row r="6893" spans="1:13" x14ac:dyDescent="0.25">
      <c r="A6893">
        <v>16893</v>
      </c>
      <c r="B6893" t="s">
        <v>4283</v>
      </c>
      <c r="C6893" t="s">
        <v>81</v>
      </c>
      <c r="D6893" t="s">
        <v>10</v>
      </c>
      <c r="E6893" t="s">
        <v>19</v>
      </c>
      <c r="F6893" s="35">
        <v>3953.9884000000002</v>
      </c>
      <c r="G6893" t="str">
        <f t="shared" si="214"/>
        <v>Brand Seekers</v>
      </c>
      <c r="H6893" s="4">
        <v>40987</v>
      </c>
      <c r="I6893">
        <f>WEEKDAY(Cleaned!$H6893)</f>
        <v>2</v>
      </c>
      <c r="J6893" t="s">
        <v>13</v>
      </c>
      <c r="K6893" s="4">
        <v>15263</v>
      </c>
      <c r="L6893">
        <f>INT(YEARFRAC(Cleaned!$K6893,Cleaned!$H6893,1))</f>
        <v>70</v>
      </c>
      <c r="M6893" t="str">
        <f t="shared" si="215"/>
        <v>Elders</v>
      </c>
    </row>
    <row r="6894" spans="1:13" x14ac:dyDescent="0.25">
      <c r="A6894">
        <v>16894</v>
      </c>
      <c r="B6894" t="s">
        <v>4284</v>
      </c>
      <c r="C6894" t="s">
        <v>81</v>
      </c>
      <c r="D6894" t="s">
        <v>10</v>
      </c>
      <c r="E6894" t="s">
        <v>19</v>
      </c>
      <c r="F6894" s="35">
        <v>772.50360000000001</v>
      </c>
      <c r="G6894" t="str">
        <f t="shared" si="214"/>
        <v>Casual Buyers</v>
      </c>
      <c r="H6894" s="4">
        <v>41000</v>
      </c>
      <c r="I6894">
        <f>WEEKDAY(Cleaned!$H6894)</f>
        <v>1</v>
      </c>
      <c r="J6894" t="s">
        <v>16</v>
      </c>
      <c r="K6894" s="4">
        <v>25013</v>
      </c>
      <c r="L6894">
        <f>INT(YEARFRAC(Cleaned!$K6894,Cleaned!$H6894,1))</f>
        <v>43</v>
      </c>
      <c r="M6894" t="str">
        <f t="shared" si="215"/>
        <v>Adult</v>
      </c>
    </row>
    <row r="6895" spans="1:13" x14ac:dyDescent="0.25">
      <c r="A6895">
        <v>16895</v>
      </c>
      <c r="B6895" t="s">
        <v>4285</v>
      </c>
      <c r="C6895" t="s">
        <v>81</v>
      </c>
      <c r="D6895" t="s">
        <v>10</v>
      </c>
      <c r="E6895" t="s">
        <v>19</v>
      </c>
      <c r="F6895" s="35">
        <v>3953.9884000000002</v>
      </c>
      <c r="G6895" t="str">
        <f t="shared" si="214"/>
        <v>Brand Seekers</v>
      </c>
      <c r="H6895" s="4">
        <v>41001</v>
      </c>
      <c r="I6895">
        <f>WEEKDAY(Cleaned!$H6895)</f>
        <v>2</v>
      </c>
      <c r="J6895" t="s">
        <v>12</v>
      </c>
      <c r="K6895" s="4">
        <v>28586</v>
      </c>
      <c r="L6895">
        <f>INT(YEARFRAC(Cleaned!$K6895,Cleaned!$H6895,1))</f>
        <v>33</v>
      </c>
      <c r="M6895" t="str">
        <f t="shared" si="215"/>
        <v>Young Adult</v>
      </c>
    </row>
    <row r="6896" spans="1:13" x14ac:dyDescent="0.25">
      <c r="A6896">
        <v>16896</v>
      </c>
      <c r="B6896" t="s">
        <v>4286</v>
      </c>
      <c r="C6896" t="s">
        <v>81</v>
      </c>
      <c r="D6896" t="s">
        <v>10</v>
      </c>
      <c r="E6896" t="s">
        <v>19</v>
      </c>
      <c r="F6896" s="35">
        <v>3953.9884000000002</v>
      </c>
      <c r="G6896" t="str">
        <f t="shared" si="214"/>
        <v>Brand Seekers</v>
      </c>
      <c r="H6896" s="4">
        <v>41017</v>
      </c>
      <c r="I6896">
        <f>WEEKDAY(Cleaned!$H6896)</f>
        <v>4</v>
      </c>
      <c r="J6896" t="s">
        <v>12</v>
      </c>
      <c r="K6896" s="4">
        <v>24291</v>
      </c>
      <c r="L6896">
        <f>INT(YEARFRAC(Cleaned!$K6896,Cleaned!$H6896,1))</f>
        <v>45</v>
      </c>
      <c r="M6896" t="str">
        <f t="shared" si="215"/>
        <v>Adult</v>
      </c>
    </row>
    <row r="6897" spans="1:13" x14ac:dyDescent="0.25">
      <c r="A6897">
        <v>16897</v>
      </c>
      <c r="B6897" t="s">
        <v>4287</v>
      </c>
      <c r="C6897" t="s">
        <v>81</v>
      </c>
      <c r="D6897" t="s">
        <v>10</v>
      </c>
      <c r="E6897" t="s">
        <v>19</v>
      </c>
      <c r="F6897" s="35">
        <v>3953.9884000000002</v>
      </c>
      <c r="G6897" t="str">
        <f t="shared" si="214"/>
        <v>Brand Seekers</v>
      </c>
      <c r="H6897" s="4">
        <v>41026</v>
      </c>
      <c r="I6897">
        <f>WEEKDAY(Cleaned!$H6897)</f>
        <v>6</v>
      </c>
      <c r="J6897" t="s">
        <v>15</v>
      </c>
      <c r="K6897" s="4">
        <v>21145</v>
      </c>
      <c r="L6897">
        <f>INT(YEARFRAC(Cleaned!$K6897,Cleaned!$H6897,1))</f>
        <v>54</v>
      </c>
      <c r="M6897" t="str">
        <f t="shared" si="215"/>
        <v>Seniors</v>
      </c>
    </row>
    <row r="6898" spans="1:13" x14ac:dyDescent="0.25">
      <c r="A6898">
        <v>16898</v>
      </c>
      <c r="B6898" t="s">
        <v>4288</v>
      </c>
      <c r="C6898" t="s">
        <v>81</v>
      </c>
      <c r="D6898" t="s">
        <v>10</v>
      </c>
      <c r="E6898" t="s">
        <v>19</v>
      </c>
      <c r="F6898" s="35">
        <v>772.50360000000001</v>
      </c>
      <c r="G6898" t="str">
        <f t="shared" si="214"/>
        <v>Casual Buyers</v>
      </c>
      <c r="H6898" s="4">
        <v>41035</v>
      </c>
      <c r="I6898">
        <f>WEEKDAY(Cleaned!$H6898)</f>
        <v>1</v>
      </c>
      <c r="J6898" t="s">
        <v>16</v>
      </c>
      <c r="K6898" s="4">
        <v>25433</v>
      </c>
      <c r="L6898">
        <f>INT(YEARFRAC(Cleaned!$K6898,Cleaned!$H6898,1))</f>
        <v>42</v>
      </c>
      <c r="M6898" t="str">
        <f t="shared" si="215"/>
        <v>Adult</v>
      </c>
    </row>
    <row r="6899" spans="1:13" x14ac:dyDescent="0.25">
      <c r="A6899">
        <v>16899</v>
      </c>
      <c r="B6899" t="s">
        <v>4289</v>
      </c>
      <c r="C6899" t="s">
        <v>81</v>
      </c>
      <c r="D6899" t="s">
        <v>10</v>
      </c>
      <c r="E6899" t="s">
        <v>19</v>
      </c>
      <c r="F6899" s="35">
        <v>3953.9884000000002</v>
      </c>
      <c r="G6899" t="str">
        <f t="shared" si="214"/>
        <v>Brand Seekers</v>
      </c>
      <c r="H6899" s="4">
        <v>41036</v>
      </c>
      <c r="I6899">
        <f>WEEKDAY(Cleaned!$H6899)</f>
        <v>2</v>
      </c>
      <c r="J6899" t="s">
        <v>17</v>
      </c>
      <c r="K6899" s="4">
        <v>26956</v>
      </c>
      <c r="L6899">
        <f>INT(YEARFRAC(Cleaned!$K6899,Cleaned!$H6899,1))</f>
        <v>38</v>
      </c>
      <c r="M6899" t="str">
        <f t="shared" si="215"/>
        <v>Adult</v>
      </c>
    </row>
    <row r="6900" spans="1:13" x14ac:dyDescent="0.25">
      <c r="A6900">
        <v>16900</v>
      </c>
      <c r="B6900" t="s">
        <v>4290</v>
      </c>
      <c r="C6900" t="s">
        <v>81</v>
      </c>
      <c r="D6900" t="s">
        <v>10</v>
      </c>
      <c r="E6900" t="s">
        <v>19</v>
      </c>
      <c r="F6900" s="35">
        <v>772.50360000000001</v>
      </c>
      <c r="G6900" t="str">
        <f t="shared" si="214"/>
        <v>Casual Buyers</v>
      </c>
      <c r="H6900" s="4">
        <v>41046</v>
      </c>
      <c r="I6900">
        <f>WEEKDAY(Cleaned!$H6900)</f>
        <v>5</v>
      </c>
      <c r="J6900" t="s">
        <v>13</v>
      </c>
      <c r="K6900" s="4">
        <v>25525</v>
      </c>
      <c r="L6900">
        <f>INT(YEARFRAC(Cleaned!$K6900,Cleaned!$H6900,1))</f>
        <v>42</v>
      </c>
      <c r="M6900" t="str">
        <f t="shared" si="215"/>
        <v>Adult</v>
      </c>
    </row>
    <row r="6901" spans="1:13" x14ac:dyDescent="0.25">
      <c r="A6901">
        <v>16901</v>
      </c>
      <c r="B6901" t="s">
        <v>4291</v>
      </c>
      <c r="C6901" t="s">
        <v>81</v>
      </c>
      <c r="D6901" t="s">
        <v>10</v>
      </c>
      <c r="E6901" t="s">
        <v>19</v>
      </c>
      <c r="F6901" s="35">
        <v>3953.9884000000002</v>
      </c>
      <c r="G6901" t="str">
        <f t="shared" si="214"/>
        <v>Brand Seekers</v>
      </c>
      <c r="H6901" s="4">
        <v>41054</v>
      </c>
      <c r="I6901">
        <f>WEEKDAY(Cleaned!$H6901)</f>
        <v>6</v>
      </c>
      <c r="J6901" t="s">
        <v>15</v>
      </c>
      <c r="K6901" s="4">
        <v>22844</v>
      </c>
      <c r="L6901">
        <f>INT(YEARFRAC(Cleaned!$K6901,Cleaned!$H6901,1))</f>
        <v>49</v>
      </c>
      <c r="M6901" t="str">
        <f t="shared" si="215"/>
        <v>Adult</v>
      </c>
    </row>
    <row r="6902" spans="1:13" x14ac:dyDescent="0.25">
      <c r="A6902">
        <v>16902</v>
      </c>
      <c r="B6902" t="s">
        <v>4292</v>
      </c>
      <c r="C6902" t="s">
        <v>81</v>
      </c>
      <c r="D6902" t="s">
        <v>10</v>
      </c>
      <c r="E6902" t="s">
        <v>19</v>
      </c>
      <c r="F6902" s="35">
        <v>2288.9187000000002</v>
      </c>
      <c r="G6902" t="str">
        <f t="shared" si="214"/>
        <v>Brand Seekers</v>
      </c>
      <c r="H6902" s="4">
        <v>41059</v>
      </c>
      <c r="I6902">
        <f>WEEKDAY(Cleaned!$H6902)</f>
        <v>4</v>
      </c>
      <c r="J6902" t="s">
        <v>12</v>
      </c>
      <c r="K6902" s="4">
        <v>23578</v>
      </c>
      <c r="L6902">
        <f>INT(YEARFRAC(Cleaned!$K6902,Cleaned!$H6902,1))</f>
        <v>47</v>
      </c>
      <c r="M6902" t="str">
        <f t="shared" si="215"/>
        <v>Adult</v>
      </c>
    </row>
    <row r="6903" spans="1:13" x14ac:dyDescent="0.25">
      <c r="A6903">
        <v>16903</v>
      </c>
      <c r="B6903" t="s">
        <v>4293</v>
      </c>
      <c r="C6903" t="s">
        <v>81</v>
      </c>
      <c r="D6903" t="s">
        <v>10</v>
      </c>
      <c r="E6903" t="s">
        <v>19</v>
      </c>
      <c r="F6903" s="35">
        <v>2264.2536</v>
      </c>
      <c r="G6903" t="str">
        <f t="shared" si="214"/>
        <v>Brand Seekers</v>
      </c>
      <c r="H6903" s="4">
        <v>41063</v>
      </c>
      <c r="I6903">
        <f>WEEKDAY(Cleaned!$H6903)</f>
        <v>1</v>
      </c>
      <c r="J6903" t="s">
        <v>12</v>
      </c>
      <c r="K6903" s="4">
        <v>21614</v>
      </c>
      <c r="L6903">
        <f>INT(YEARFRAC(Cleaned!$K6903,Cleaned!$H6903,1))</f>
        <v>53</v>
      </c>
      <c r="M6903" t="str">
        <f t="shared" si="215"/>
        <v>Seniors</v>
      </c>
    </row>
    <row r="6904" spans="1:13" x14ac:dyDescent="0.25">
      <c r="A6904">
        <v>16904</v>
      </c>
      <c r="B6904" t="s">
        <v>4294</v>
      </c>
      <c r="C6904" t="s">
        <v>81</v>
      </c>
      <c r="D6904" t="s">
        <v>10</v>
      </c>
      <c r="E6904" t="s">
        <v>19</v>
      </c>
      <c r="F6904" s="35">
        <v>1105.4834000000001</v>
      </c>
      <c r="G6904" t="str">
        <f t="shared" si="214"/>
        <v>Casual Buyers</v>
      </c>
      <c r="H6904" s="4">
        <v>41086</v>
      </c>
      <c r="I6904">
        <f>WEEKDAY(Cleaned!$H6904)</f>
        <v>3</v>
      </c>
      <c r="J6904" t="s">
        <v>16</v>
      </c>
      <c r="K6904" s="4">
        <v>27067</v>
      </c>
      <c r="L6904">
        <f>INT(YEARFRAC(Cleaned!$K6904,Cleaned!$H6904,1))</f>
        <v>38</v>
      </c>
      <c r="M6904" t="str">
        <f t="shared" si="215"/>
        <v>Adult</v>
      </c>
    </row>
    <row r="6905" spans="1:13" x14ac:dyDescent="0.25">
      <c r="A6905">
        <v>16905</v>
      </c>
      <c r="B6905" t="s">
        <v>4295</v>
      </c>
      <c r="C6905" t="s">
        <v>81</v>
      </c>
      <c r="D6905" t="s">
        <v>10</v>
      </c>
      <c r="E6905" t="s">
        <v>19</v>
      </c>
      <c r="F6905" s="35">
        <v>2410.6266000000001</v>
      </c>
      <c r="G6905" t="str">
        <f t="shared" si="214"/>
        <v>Brand Seekers</v>
      </c>
      <c r="H6905" s="4">
        <v>41091</v>
      </c>
      <c r="I6905">
        <f>WEEKDAY(Cleaned!$H6905)</f>
        <v>1</v>
      </c>
      <c r="J6905" t="s">
        <v>14</v>
      </c>
      <c r="K6905" s="4">
        <v>18545</v>
      </c>
      <c r="L6905">
        <f>INT(YEARFRAC(Cleaned!$K6905,Cleaned!$H6905,1))</f>
        <v>61</v>
      </c>
      <c r="M6905" t="str">
        <f t="shared" si="215"/>
        <v>Seniors</v>
      </c>
    </row>
    <row r="6906" spans="1:13" x14ac:dyDescent="0.25">
      <c r="A6906">
        <v>16906</v>
      </c>
      <c r="B6906" t="s">
        <v>4296</v>
      </c>
      <c r="C6906" t="s">
        <v>81</v>
      </c>
      <c r="D6906" t="s">
        <v>10</v>
      </c>
      <c r="E6906" t="s">
        <v>19</v>
      </c>
      <c r="F6906" s="35">
        <v>1105.4834000000001</v>
      </c>
      <c r="G6906" t="str">
        <f t="shared" si="214"/>
        <v>Casual Buyers</v>
      </c>
      <c r="H6906" s="4">
        <v>41099</v>
      </c>
      <c r="I6906">
        <f>WEEKDAY(Cleaned!$H6906)</f>
        <v>2</v>
      </c>
      <c r="J6906" t="s">
        <v>13</v>
      </c>
      <c r="K6906" s="4">
        <v>22141</v>
      </c>
      <c r="L6906">
        <f>INT(YEARFRAC(Cleaned!$K6906,Cleaned!$H6906,1))</f>
        <v>51</v>
      </c>
      <c r="M6906" t="str">
        <f t="shared" si="215"/>
        <v>Seniors</v>
      </c>
    </row>
    <row r="6907" spans="1:13" x14ac:dyDescent="0.25">
      <c r="A6907">
        <v>16907</v>
      </c>
      <c r="B6907" t="s">
        <v>4297</v>
      </c>
      <c r="C6907" t="s">
        <v>81</v>
      </c>
      <c r="D6907" t="s">
        <v>10</v>
      </c>
      <c r="E6907" t="s">
        <v>19</v>
      </c>
      <c r="F6907" s="35">
        <v>2699.9018000000001</v>
      </c>
      <c r="G6907" t="str">
        <f t="shared" si="214"/>
        <v>Brand Seekers</v>
      </c>
      <c r="H6907" s="4">
        <v>41102</v>
      </c>
      <c r="I6907">
        <f>WEEKDAY(Cleaned!$H6907)</f>
        <v>5</v>
      </c>
      <c r="J6907" t="s">
        <v>13</v>
      </c>
      <c r="K6907" s="4">
        <v>22320</v>
      </c>
      <c r="L6907">
        <f>INT(YEARFRAC(Cleaned!$K6907,Cleaned!$H6907,1))</f>
        <v>51</v>
      </c>
      <c r="M6907" t="str">
        <f t="shared" si="215"/>
        <v>Seniors</v>
      </c>
    </row>
    <row r="6908" spans="1:13" x14ac:dyDescent="0.25">
      <c r="A6908">
        <v>16908</v>
      </c>
      <c r="B6908" t="s">
        <v>4298</v>
      </c>
      <c r="C6908" t="s">
        <v>81</v>
      </c>
      <c r="D6908" t="s">
        <v>10</v>
      </c>
      <c r="E6908" t="s">
        <v>19</v>
      </c>
      <c r="F6908" s="35">
        <v>2410.6266000000001</v>
      </c>
      <c r="G6908" t="str">
        <f t="shared" si="214"/>
        <v>Brand Seekers</v>
      </c>
      <c r="H6908" s="4">
        <v>41109</v>
      </c>
      <c r="I6908">
        <f>WEEKDAY(Cleaned!$H6908)</f>
        <v>5</v>
      </c>
      <c r="J6908" t="s">
        <v>17</v>
      </c>
      <c r="K6908" s="4">
        <v>21417</v>
      </c>
      <c r="L6908">
        <f>INT(YEARFRAC(Cleaned!$K6908,Cleaned!$H6908,1))</f>
        <v>53</v>
      </c>
      <c r="M6908" t="str">
        <f t="shared" si="215"/>
        <v>Seniors</v>
      </c>
    </row>
    <row r="6909" spans="1:13" x14ac:dyDescent="0.25">
      <c r="A6909">
        <v>16909</v>
      </c>
      <c r="B6909" t="s">
        <v>4299</v>
      </c>
      <c r="C6909" t="s">
        <v>81</v>
      </c>
      <c r="D6909" t="s">
        <v>10</v>
      </c>
      <c r="E6909" t="s">
        <v>19</v>
      </c>
      <c r="F6909" s="35">
        <v>2410.6266000000001</v>
      </c>
      <c r="G6909" t="str">
        <f t="shared" si="214"/>
        <v>Brand Seekers</v>
      </c>
      <c r="H6909" s="4">
        <v>41111</v>
      </c>
      <c r="I6909">
        <f>WEEKDAY(Cleaned!$H6909)</f>
        <v>7</v>
      </c>
      <c r="J6909" t="s">
        <v>14</v>
      </c>
      <c r="K6909" s="4">
        <v>16569</v>
      </c>
      <c r="L6909">
        <f>INT(YEARFRAC(Cleaned!$K6909,Cleaned!$H6909,1))</f>
        <v>67</v>
      </c>
      <c r="M6909" t="str">
        <f t="shared" si="215"/>
        <v>Elders</v>
      </c>
    </row>
    <row r="6910" spans="1:13" x14ac:dyDescent="0.25">
      <c r="A6910">
        <v>16910</v>
      </c>
      <c r="B6910" t="s">
        <v>4300</v>
      </c>
      <c r="C6910" t="s">
        <v>81</v>
      </c>
      <c r="D6910" t="s">
        <v>10</v>
      </c>
      <c r="E6910" t="s">
        <v>19</v>
      </c>
      <c r="F6910" s="35">
        <v>865.20399999999995</v>
      </c>
      <c r="G6910" t="str">
        <f t="shared" si="214"/>
        <v>Casual Buyers</v>
      </c>
      <c r="H6910" s="4">
        <v>41122</v>
      </c>
      <c r="I6910">
        <f>WEEKDAY(Cleaned!$H6910)</f>
        <v>4</v>
      </c>
      <c r="J6910" t="s">
        <v>16</v>
      </c>
      <c r="K6910" s="4">
        <v>20749</v>
      </c>
      <c r="L6910">
        <f>INT(YEARFRAC(Cleaned!$K6910,Cleaned!$H6910,1))</f>
        <v>55</v>
      </c>
      <c r="M6910" t="str">
        <f t="shared" si="215"/>
        <v>Seniors</v>
      </c>
    </row>
    <row r="6911" spans="1:13" x14ac:dyDescent="0.25">
      <c r="A6911">
        <v>16911</v>
      </c>
      <c r="B6911" t="s">
        <v>4301</v>
      </c>
      <c r="C6911" t="s">
        <v>81</v>
      </c>
      <c r="D6911" t="s">
        <v>10</v>
      </c>
      <c r="E6911" t="s">
        <v>19</v>
      </c>
      <c r="F6911" s="35">
        <v>2410.6266000000001</v>
      </c>
      <c r="G6911" t="str">
        <f t="shared" si="214"/>
        <v>Brand Seekers</v>
      </c>
      <c r="H6911" s="4">
        <v>41139</v>
      </c>
      <c r="I6911">
        <f>WEEKDAY(Cleaned!$H6911)</f>
        <v>7</v>
      </c>
      <c r="J6911" t="s">
        <v>16</v>
      </c>
      <c r="K6911" s="4">
        <v>28902</v>
      </c>
      <c r="L6911">
        <f>INT(YEARFRAC(Cleaned!$K6911,Cleaned!$H6911,1))</f>
        <v>33</v>
      </c>
      <c r="M6911" t="str">
        <f t="shared" si="215"/>
        <v>Young Adult</v>
      </c>
    </row>
    <row r="6912" spans="1:13" x14ac:dyDescent="0.25">
      <c r="A6912">
        <v>16912</v>
      </c>
      <c r="B6912" t="s">
        <v>4302</v>
      </c>
      <c r="C6912" t="s">
        <v>81</v>
      </c>
      <c r="D6912" t="s">
        <v>10</v>
      </c>
      <c r="E6912" t="s">
        <v>19</v>
      </c>
      <c r="F6912" s="35">
        <v>2288.9187000000002</v>
      </c>
      <c r="G6912" t="str">
        <f t="shared" si="214"/>
        <v>Brand Seekers</v>
      </c>
      <c r="H6912" s="4">
        <v>41161</v>
      </c>
      <c r="I6912">
        <f>WEEKDAY(Cleaned!$H6912)</f>
        <v>1</v>
      </c>
      <c r="J6912" t="s">
        <v>18</v>
      </c>
      <c r="K6912" s="4">
        <v>25011</v>
      </c>
      <c r="L6912">
        <f>INT(YEARFRAC(Cleaned!$K6912,Cleaned!$H6912,1))</f>
        <v>44</v>
      </c>
      <c r="M6912" t="str">
        <f t="shared" si="215"/>
        <v>Adult</v>
      </c>
    </row>
    <row r="6913" spans="1:13" x14ac:dyDescent="0.25">
      <c r="A6913">
        <v>16913</v>
      </c>
      <c r="B6913" t="s">
        <v>4303</v>
      </c>
      <c r="C6913" t="s">
        <v>81</v>
      </c>
      <c r="D6913" t="s">
        <v>10</v>
      </c>
      <c r="E6913" t="s">
        <v>19</v>
      </c>
      <c r="F6913" s="35">
        <v>1303.8669</v>
      </c>
      <c r="G6913" t="str">
        <f t="shared" si="214"/>
        <v>Casual Buyers</v>
      </c>
      <c r="H6913" s="4">
        <v>41466</v>
      </c>
      <c r="I6913">
        <f>WEEKDAY(Cleaned!$H6913)</f>
        <v>5</v>
      </c>
      <c r="J6913" t="s">
        <v>16</v>
      </c>
      <c r="K6913" s="4">
        <v>21863</v>
      </c>
      <c r="L6913">
        <f>INT(YEARFRAC(Cleaned!$K6913,Cleaned!$H6913,1))</f>
        <v>53</v>
      </c>
      <c r="M6913" t="str">
        <f t="shared" si="215"/>
        <v>Seniors</v>
      </c>
    </row>
    <row r="6914" spans="1:13" x14ac:dyDescent="0.25">
      <c r="A6914">
        <v>16914</v>
      </c>
      <c r="B6914" t="s">
        <v>4304</v>
      </c>
      <c r="C6914" t="s">
        <v>81</v>
      </c>
      <c r="D6914" t="s">
        <v>10</v>
      </c>
      <c r="E6914" t="s">
        <v>19</v>
      </c>
      <c r="F6914" s="35">
        <v>66.819400000000002</v>
      </c>
      <c r="G6914" t="str">
        <f t="shared" ref="G6914:G6977" si="216">IF(F6914&lt;=1500,"Casual Buyers",IF(F6914&gt;=1501,"Brand Seekers",IF(F6914&gt;2500,"Convinced Seekers")))</f>
        <v>Casual Buyers</v>
      </c>
      <c r="H6914" s="4">
        <v>41467</v>
      </c>
      <c r="I6914">
        <f>WEEKDAY(Cleaned!$H6914)</f>
        <v>6</v>
      </c>
      <c r="J6914" t="s">
        <v>18</v>
      </c>
      <c r="K6914" s="4">
        <v>15204</v>
      </c>
      <c r="L6914">
        <f>INT(YEARFRAC(Cleaned!$K6914,Cleaned!$H6914,1))</f>
        <v>71</v>
      </c>
      <c r="M6914" t="str">
        <f t="shared" ref="M6914:M6977" si="217">IF(L6914&lt;=19,"Teenager",IF(L6914&lt;=34,"Young Adult",IF(L6914&lt;=49,"Adult",IF(L6914&lt;=64,"Seniors",IF(L6914&gt;=65,"Elders")))))</f>
        <v>Elders</v>
      </c>
    </row>
    <row r="6915" spans="1:13" x14ac:dyDescent="0.25">
      <c r="A6915">
        <v>16915</v>
      </c>
      <c r="B6915" t="s">
        <v>4183</v>
      </c>
      <c r="C6915" t="s">
        <v>81</v>
      </c>
      <c r="D6915" t="s">
        <v>10</v>
      </c>
      <c r="E6915" t="s">
        <v>19</v>
      </c>
      <c r="F6915" s="35">
        <v>2738.5657000000001</v>
      </c>
      <c r="G6915" t="str">
        <f t="shared" si="216"/>
        <v>Brand Seekers</v>
      </c>
      <c r="H6915" s="4">
        <v>41467</v>
      </c>
      <c r="I6915">
        <f>WEEKDAY(Cleaned!$H6915)</f>
        <v>6</v>
      </c>
      <c r="J6915" t="s">
        <v>17</v>
      </c>
      <c r="K6915" s="4">
        <v>25298</v>
      </c>
      <c r="L6915">
        <f>INT(YEARFRAC(Cleaned!$K6915,Cleaned!$H6915,1))</f>
        <v>44</v>
      </c>
      <c r="M6915" t="str">
        <f t="shared" si="217"/>
        <v>Adult</v>
      </c>
    </row>
    <row r="6916" spans="1:13" x14ac:dyDescent="0.25">
      <c r="A6916">
        <v>16916</v>
      </c>
      <c r="B6916" t="s">
        <v>4305</v>
      </c>
      <c r="C6916" t="s">
        <v>81</v>
      </c>
      <c r="D6916" t="s">
        <v>10</v>
      </c>
      <c r="E6916" t="s">
        <v>19</v>
      </c>
      <c r="F6916" s="35">
        <v>216.90049999999999</v>
      </c>
      <c r="G6916" t="str">
        <f t="shared" si="216"/>
        <v>Casual Buyers</v>
      </c>
      <c r="H6916" s="4">
        <v>41468</v>
      </c>
      <c r="I6916">
        <f>WEEKDAY(Cleaned!$H6916)</f>
        <v>7</v>
      </c>
      <c r="J6916" t="s">
        <v>16</v>
      </c>
      <c r="K6916" s="4">
        <v>24872</v>
      </c>
      <c r="L6916">
        <f>INT(YEARFRAC(Cleaned!$K6916,Cleaned!$H6916,1))</f>
        <v>45</v>
      </c>
      <c r="M6916" t="str">
        <f t="shared" si="217"/>
        <v>Adult</v>
      </c>
    </row>
    <row r="6917" spans="1:13" x14ac:dyDescent="0.25">
      <c r="A6917">
        <v>16917</v>
      </c>
      <c r="B6917" t="s">
        <v>4306</v>
      </c>
      <c r="C6917" t="s">
        <v>81</v>
      </c>
      <c r="D6917" t="s">
        <v>10</v>
      </c>
      <c r="E6917" t="s">
        <v>19</v>
      </c>
      <c r="F6917" s="35">
        <v>101.6048</v>
      </c>
      <c r="G6917" t="str">
        <f t="shared" si="216"/>
        <v>Casual Buyers</v>
      </c>
      <c r="H6917" s="4">
        <v>41469</v>
      </c>
      <c r="I6917">
        <f>WEEKDAY(Cleaned!$H6917)</f>
        <v>1</v>
      </c>
      <c r="J6917" t="s">
        <v>18</v>
      </c>
      <c r="K6917" s="4">
        <v>20597</v>
      </c>
      <c r="L6917">
        <f>INT(YEARFRAC(Cleaned!$K6917,Cleaned!$H6917,1))</f>
        <v>57</v>
      </c>
      <c r="M6917" t="str">
        <f t="shared" si="217"/>
        <v>Seniors</v>
      </c>
    </row>
    <row r="6918" spans="1:13" x14ac:dyDescent="0.25">
      <c r="A6918">
        <v>16918</v>
      </c>
      <c r="B6918" t="s">
        <v>4307</v>
      </c>
      <c r="C6918" t="s">
        <v>81</v>
      </c>
      <c r="D6918" t="s">
        <v>10</v>
      </c>
      <c r="E6918" t="s">
        <v>19</v>
      </c>
      <c r="F6918" s="35">
        <v>8.0443999999999996</v>
      </c>
      <c r="G6918" t="str">
        <f t="shared" si="216"/>
        <v>Casual Buyers</v>
      </c>
      <c r="H6918" s="4">
        <v>41469</v>
      </c>
      <c r="I6918">
        <f>WEEKDAY(Cleaned!$H6918)</f>
        <v>1</v>
      </c>
      <c r="J6918" t="s">
        <v>14</v>
      </c>
      <c r="K6918" s="4">
        <v>15242</v>
      </c>
      <c r="L6918">
        <f>INT(YEARFRAC(Cleaned!$K6918,Cleaned!$H6918,1))</f>
        <v>71</v>
      </c>
      <c r="M6918" t="str">
        <f t="shared" si="217"/>
        <v>Elders</v>
      </c>
    </row>
    <row r="6919" spans="1:13" x14ac:dyDescent="0.25">
      <c r="A6919">
        <v>16919</v>
      </c>
      <c r="B6919" t="s">
        <v>4308</v>
      </c>
      <c r="C6919" t="s">
        <v>81</v>
      </c>
      <c r="D6919" t="s">
        <v>10</v>
      </c>
      <c r="E6919" t="s">
        <v>19</v>
      </c>
      <c r="F6919" s="35">
        <v>29.8019</v>
      </c>
      <c r="G6919" t="str">
        <f t="shared" si="216"/>
        <v>Casual Buyers</v>
      </c>
      <c r="H6919" s="4">
        <v>41470</v>
      </c>
      <c r="I6919">
        <f>WEEKDAY(Cleaned!$H6919)</f>
        <v>2</v>
      </c>
      <c r="J6919" t="s">
        <v>14</v>
      </c>
      <c r="K6919" s="4">
        <v>25344</v>
      </c>
      <c r="L6919">
        <f>INT(YEARFRAC(Cleaned!$K6919,Cleaned!$H6919,1))</f>
        <v>44</v>
      </c>
      <c r="M6919" t="str">
        <f t="shared" si="217"/>
        <v>Adult</v>
      </c>
    </row>
    <row r="6920" spans="1:13" x14ac:dyDescent="0.25">
      <c r="A6920">
        <v>16920</v>
      </c>
      <c r="B6920" t="s">
        <v>4309</v>
      </c>
      <c r="C6920" t="s">
        <v>81</v>
      </c>
      <c r="D6920" t="s">
        <v>10</v>
      </c>
      <c r="E6920" t="s">
        <v>19</v>
      </c>
      <c r="F6920" s="35">
        <v>132.5779</v>
      </c>
      <c r="G6920" t="str">
        <f t="shared" si="216"/>
        <v>Casual Buyers</v>
      </c>
      <c r="H6920" s="4">
        <v>41473</v>
      </c>
      <c r="I6920">
        <f>WEEKDAY(Cleaned!$H6920)</f>
        <v>5</v>
      </c>
      <c r="J6920" t="s">
        <v>14</v>
      </c>
      <c r="K6920" s="4">
        <v>21890</v>
      </c>
      <c r="L6920">
        <f>INT(YEARFRAC(Cleaned!$K6920,Cleaned!$H6920,1))</f>
        <v>53</v>
      </c>
      <c r="M6920" t="str">
        <f t="shared" si="217"/>
        <v>Seniors</v>
      </c>
    </row>
    <row r="6921" spans="1:13" x14ac:dyDescent="0.25">
      <c r="A6921">
        <v>16921</v>
      </c>
      <c r="B6921" t="s">
        <v>4310</v>
      </c>
      <c r="C6921" t="s">
        <v>81</v>
      </c>
      <c r="D6921" t="s">
        <v>10</v>
      </c>
      <c r="E6921" t="s">
        <v>19</v>
      </c>
      <c r="F6921" s="35">
        <v>44.177900000000001</v>
      </c>
      <c r="G6921" t="str">
        <f t="shared" si="216"/>
        <v>Casual Buyers</v>
      </c>
      <c r="H6921" s="4">
        <v>41473</v>
      </c>
      <c r="I6921">
        <f>WEEKDAY(Cleaned!$H6921)</f>
        <v>5</v>
      </c>
      <c r="J6921" t="s">
        <v>14</v>
      </c>
      <c r="K6921" s="4">
        <v>25929</v>
      </c>
      <c r="L6921">
        <f>INT(YEARFRAC(Cleaned!$K6921,Cleaned!$H6921,1))</f>
        <v>42</v>
      </c>
      <c r="M6921" t="str">
        <f t="shared" si="217"/>
        <v>Adult</v>
      </c>
    </row>
    <row r="6922" spans="1:13" x14ac:dyDescent="0.25">
      <c r="A6922">
        <v>16922</v>
      </c>
      <c r="B6922" t="s">
        <v>4311</v>
      </c>
      <c r="C6922" t="s">
        <v>81</v>
      </c>
      <c r="D6922" t="s">
        <v>10</v>
      </c>
      <c r="E6922" t="s">
        <v>19</v>
      </c>
      <c r="F6922" s="35">
        <v>90.013300000000001</v>
      </c>
      <c r="G6922" t="str">
        <f t="shared" si="216"/>
        <v>Casual Buyers</v>
      </c>
      <c r="H6922" s="4">
        <v>41477</v>
      </c>
      <c r="I6922">
        <f>WEEKDAY(Cleaned!$H6922)</f>
        <v>2</v>
      </c>
      <c r="J6922" t="s">
        <v>14</v>
      </c>
      <c r="K6922" s="4">
        <v>14835</v>
      </c>
      <c r="L6922">
        <f>INT(YEARFRAC(Cleaned!$K6922,Cleaned!$H6922,1))</f>
        <v>72</v>
      </c>
      <c r="M6922" t="str">
        <f t="shared" si="217"/>
        <v>Elders</v>
      </c>
    </row>
    <row r="6923" spans="1:13" x14ac:dyDescent="0.25">
      <c r="A6923">
        <v>16923</v>
      </c>
      <c r="B6923" t="s">
        <v>4272</v>
      </c>
      <c r="C6923" t="s">
        <v>81</v>
      </c>
      <c r="D6923" t="s">
        <v>10</v>
      </c>
      <c r="E6923" t="s">
        <v>19</v>
      </c>
      <c r="F6923" s="35">
        <v>2552.5169000000001</v>
      </c>
      <c r="G6923" t="str">
        <f t="shared" si="216"/>
        <v>Brand Seekers</v>
      </c>
      <c r="H6923" s="4">
        <v>41477</v>
      </c>
      <c r="I6923">
        <f>WEEKDAY(Cleaned!$H6923)</f>
        <v>2</v>
      </c>
      <c r="J6923" t="s">
        <v>17</v>
      </c>
      <c r="K6923" s="4">
        <v>25488</v>
      </c>
      <c r="L6923">
        <f>INT(YEARFRAC(Cleaned!$K6923,Cleaned!$H6923,1))</f>
        <v>43</v>
      </c>
      <c r="M6923" t="str">
        <f t="shared" si="217"/>
        <v>Adult</v>
      </c>
    </row>
    <row r="6924" spans="1:13" x14ac:dyDescent="0.25">
      <c r="A6924">
        <v>16924</v>
      </c>
      <c r="B6924" t="s">
        <v>4312</v>
      </c>
      <c r="C6924" t="s">
        <v>81</v>
      </c>
      <c r="D6924" t="s">
        <v>10</v>
      </c>
      <c r="E6924" t="s">
        <v>19</v>
      </c>
      <c r="F6924" s="35">
        <v>1955.8058000000001</v>
      </c>
      <c r="G6924" t="str">
        <f t="shared" si="216"/>
        <v>Brand Seekers</v>
      </c>
      <c r="H6924" s="4">
        <v>41478</v>
      </c>
      <c r="I6924">
        <f>WEEKDAY(Cleaned!$H6924)</f>
        <v>3</v>
      </c>
      <c r="J6924" t="s">
        <v>16</v>
      </c>
      <c r="K6924" s="4">
        <v>25351</v>
      </c>
      <c r="L6924">
        <f>INT(YEARFRAC(Cleaned!$K6924,Cleaned!$H6924,1))</f>
        <v>44</v>
      </c>
      <c r="M6924" t="str">
        <f t="shared" si="217"/>
        <v>Adult</v>
      </c>
    </row>
    <row r="6925" spans="1:13" x14ac:dyDescent="0.25">
      <c r="A6925">
        <v>16925</v>
      </c>
      <c r="B6925" t="s">
        <v>4313</v>
      </c>
      <c r="C6925" t="s">
        <v>81</v>
      </c>
      <c r="D6925" t="s">
        <v>10</v>
      </c>
      <c r="E6925" t="s">
        <v>19</v>
      </c>
      <c r="F6925" s="35">
        <v>54.111899999999999</v>
      </c>
      <c r="G6925" t="str">
        <f t="shared" si="216"/>
        <v>Casual Buyers</v>
      </c>
      <c r="H6925" s="4">
        <v>41479</v>
      </c>
      <c r="I6925">
        <f>WEEKDAY(Cleaned!$H6925)</f>
        <v>4</v>
      </c>
      <c r="J6925" t="s">
        <v>13</v>
      </c>
      <c r="K6925" s="4">
        <v>29435</v>
      </c>
      <c r="L6925">
        <f>INT(YEARFRAC(Cleaned!$K6925,Cleaned!$H6925,1))</f>
        <v>32</v>
      </c>
      <c r="M6925" t="str">
        <f t="shared" si="217"/>
        <v>Young Adult</v>
      </c>
    </row>
    <row r="6926" spans="1:13" x14ac:dyDescent="0.25">
      <c r="A6926">
        <v>16926</v>
      </c>
      <c r="B6926" t="s">
        <v>4314</v>
      </c>
      <c r="C6926" t="s">
        <v>81</v>
      </c>
      <c r="D6926" t="s">
        <v>10</v>
      </c>
      <c r="E6926" t="s">
        <v>19</v>
      </c>
      <c r="F6926" s="35">
        <v>87.803299999999993</v>
      </c>
      <c r="G6926" t="str">
        <f t="shared" si="216"/>
        <v>Casual Buyers</v>
      </c>
      <c r="H6926" s="4">
        <v>41480</v>
      </c>
      <c r="I6926">
        <f>WEEKDAY(Cleaned!$H6926)</f>
        <v>5</v>
      </c>
      <c r="J6926" t="s">
        <v>15</v>
      </c>
      <c r="K6926" s="4">
        <v>27867</v>
      </c>
      <c r="L6926">
        <f>INT(YEARFRAC(Cleaned!$K6926,Cleaned!$H6926,1))</f>
        <v>37</v>
      </c>
      <c r="M6926" t="str">
        <f t="shared" si="217"/>
        <v>Adult</v>
      </c>
    </row>
    <row r="6927" spans="1:13" x14ac:dyDescent="0.25">
      <c r="A6927">
        <v>16927</v>
      </c>
      <c r="B6927" t="s">
        <v>4315</v>
      </c>
      <c r="C6927" t="s">
        <v>81</v>
      </c>
      <c r="D6927" t="s">
        <v>10</v>
      </c>
      <c r="E6927" t="s">
        <v>19</v>
      </c>
      <c r="F6927" s="35">
        <v>131.45079999999999</v>
      </c>
      <c r="G6927" t="str">
        <f t="shared" si="216"/>
        <v>Casual Buyers</v>
      </c>
      <c r="H6927" s="4">
        <v>41482</v>
      </c>
      <c r="I6927">
        <f>WEEKDAY(Cleaned!$H6927)</f>
        <v>7</v>
      </c>
      <c r="J6927" t="s">
        <v>17</v>
      </c>
      <c r="K6927" s="4">
        <v>18544</v>
      </c>
      <c r="L6927">
        <f>INT(YEARFRAC(Cleaned!$K6927,Cleaned!$H6927,1))</f>
        <v>62</v>
      </c>
      <c r="M6927" t="str">
        <f t="shared" si="217"/>
        <v>Seniors</v>
      </c>
    </row>
    <row r="6928" spans="1:13" x14ac:dyDescent="0.25">
      <c r="A6928">
        <v>16928</v>
      </c>
      <c r="B6928" t="s">
        <v>4316</v>
      </c>
      <c r="C6928" t="s">
        <v>81</v>
      </c>
      <c r="D6928" t="s">
        <v>10</v>
      </c>
      <c r="E6928" t="s">
        <v>19</v>
      </c>
      <c r="F6928" s="35">
        <v>63.084499999999998</v>
      </c>
      <c r="G6928" t="str">
        <f t="shared" si="216"/>
        <v>Casual Buyers</v>
      </c>
      <c r="H6928" s="4">
        <v>41483</v>
      </c>
      <c r="I6928">
        <f>WEEKDAY(Cleaned!$H6928)</f>
        <v>1</v>
      </c>
      <c r="J6928" t="s">
        <v>12</v>
      </c>
      <c r="K6928" s="4">
        <v>22215</v>
      </c>
      <c r="L6928">
        <f>INT(YEARFRAC(Cleaned!$K6928,Cleaned!$H6928,1))</f>
        <v>52</v>
      </c>
      <c r="M6928" t="str">
        <f t="shared" si="217"/>
        <v>Seniors</v>
      </c>
    </row>
    <row r="6929" spans="1:13" x14ac:dyDescent="0.25">
      <c r="A6929">
        <v>16929</v>
      </c>
      <c r="B6929" t="s">
        <v>4317</v>
      </c>
      <c r="C6929" t="s">
        <v>81</v>
      </c>
      <c r="D6929" t="s">
        <v>10</v>
      </c>
      <c r="E6929" t="s">
        <v>19</v>
      </c>
      <c r="F6929" s="35">
        <v>2808.1586000000002</v>
      </c>
      <c r="G6929" t="str">
        <f t="shared" si="216"/>
        <v>Brand Seekers</v>
      </c>
      <c r="H6929" s="4">
        <v>41484</v>
      </c>
      <c r="I6929">
        <f>WEEKDAY(Cleaned!$H6929)</f>
        <v>2</v>
      </c>
      <c r="J6929" t="s">
        <v>12</v>
      </c>
      <c r="K6929" s="4">
        <v>24299</v>
      </c>
      <c r="L6929">
        <f>INT(YEARFRAC(Cleaned!$K6929,Cleaned!$H6929,1))</f>
        <v>47</v>
      </c>
      <c r="M6929" t="str">
        <f t="shared" si="217"/>
        <v>Adult</v>
      </c>
    </row>
    <row r="6930" spans="1:13" x14ac:dyDescent="0.25">
      <c r="A6930">
        <v>16930</v>
      </c>
      <c r="B6930" t="s">
        <v>4318</v>
      </c>
      <c r="C6930" t="s">
        <v>81</v>
      </c>
      <c r="D6930" t="s">
        <v>10</v>
      </c>
      <c r="E6930" t="s">
        <v>19</v>
      </c>
      <c r="F6930" s="35">
        <v>71.239400000000003</v>
      </c>
      <c r="G6930" t="str">
        <f t="shared" si="216"/>
        <v>Casual Buyers</v>
      </c>
      <c r="H6930" s="4">
        <v>41484</v>
      </c>
      <c r="I6930">
        <f>WEEKDAY(Cleaned!$H6930)</f>
        <v>2</v>
      </c>
      <c r="J6930" t="s">
        <v>14</v>
      </c>
      <c r="K6930" s="4">
        <v>27663</v>
      </c>
      <c r="L6930">
        <f>INT(YEARFRAC(Cleaned!$K6930,Cleaned!$H6930,1))</f>
        <v>37</v>
      </c>
      <c r="M6930" t="str">
        <f t="shared" si="217"/>
        <v>Adult</v>
      </c>
    </row>
    <row r="6931" spans="1:13" x14ac:dyDescent="0.25">
      <c r="A6931">
        <v>16931</v>
      </c>
      <c r="B6931" t="s">
        <v>4319</v>
      </c>
      <c r="C6931" t="s">
        <v>81</v>
      </c>
      <c r="D6931" t="s">
        <v>10</v>
      </c>
      <c r="E6931" t="s">
        <v>19</v>
      </c>
      <c r="F6931" s="35">
        <v>44.177900000000001</v>
      </c>
      <c r="G6931" t="str">
        <f t="shared" si="216"/>
        <v>Casual Buyers</v>
      </c>
      <c r="H6931" s="4">
        <v>41484</v>
      </c>
      <c r="I6931">
        <f>WEEKDAY(Cleaned!$H6931)</f>
        <v>2</v>
      </c>
      <c r="J6931" t="s">
        <v>17</v>
      </c>
      <c r="K6931" s="4">
        <v>17566</v>
      </c>
      <c r="L6931">
        <f>INT(YEARFRAC(Cleaned!$K6931,Cleaned!$H6931,1))</f>
        <v>65</v>
      </c>
      <c r="M6931" t="str">
        <f t="shared" si="217"/>
        <v>Elders</v>
      </c>
    </row>
    <row r="6932" spans="1:13" x14ac:dyDescent="0.25">
      <c r="A6932">
        <v>16932</v>
      </c>
      <c r="B6932" t="s">
        <v>4320</v>
      </c>
      <c r="C6932" t="s">
        <v>81</v>
      </c>
      <c r="D6932" t="s">
        <v>10</v>
      </c>
      <c r="E6932" t="s">
        <v>19</v>
      </c>
      <c r="F6932" s="35">
        <v>77.338999999999999</v>
      </c>
      <c r="G6932" t="str">
        <f t="shared" si="216"/>
        <v>Casual Buyers</v>
      </c>
      <c r="H6932" s="4">
        <v>41486</v>
      </c>
      <c r="I6932">
        <f>WEEKDAY(Cleaned!$H6932)</f>
        <v>4</v>
      </c>
      <c r="J6932" t="s">
        <v>16</v>
      </c>
      <c r="K6932" s="4">
        <v>27719</v>
      </c>
      <c r="L6932">
        <f>INT(YEARFRAC(Cleaned!$K6932,Cleaned!$H6932,1))</f>
        <v>37</v>
      </c>
      <c r="M6932" t="str">
        <f t="shared" si="217"/>
        <v>Adult</v>
      </c>
    </row>
    <row r="6933" spans="1:13" x14ac:dyDescent="0.25">
      <c r="A6933">
        <v>16933</v>
      </c>
      <c r="B6933" t="s">
        <v>4321</v>
      </c>
      <c r="C6933" t="s">
        <v>81</v>
      </c>
      <c r="D6933" t="s">
        <v>10</v>
      </c>
      <c r="E6933" t="s">
        <v>19</v>
      </c>
      <c r="F6933" s="35">
        <v>59.658999999999999</v>
      </c>
      <c r="G6933" t="str">
        <f t="shared" si="216"/>
        <v>Casual Buyers</v>
      </c>
      <c r="H6933" s="4">
        <v>41490</v>
      </c>
      <c r="I6933">
        <f>WEEKDAY(Cleaned!$H6933)</f>
        <v>1</v>
      </c>
      <c r="J6933" t="s">
        <v>18</v>
      </c>
      <c r="K6933" s="4">
        <v>26447</v>
      </c>
      <c r="L6933">
        <f>INT(YEARFRAC(Cleaned!$K6933,Cleaned!$H6933,1))</f>
        <v>41</v>
      </c>
      <c r="M6933" t="str">
        <f t="shared" si="217"/>
        <v>Adult</v>
      </c>
    </row>
    <row r="6934" spans="1:13" x14ac:dyDescent="0.25">
      <c r="A6934">
        <v>16934</v>
      </c>
      <c r="B6934" t="s">
        <v>4322</v>
      </c>
      <c r="C6934" t="s">
        <v>81</v>
      </c>
      <c r="D6934" t="s">
        <v>10</v>
      </c>
      <c r="E6934" t="s">
        <v>19</v>
      </c>
      <c r="F6934" s="35">
        <v>2709.8357000000001</v>
      </c>
      <c r="G6934" t="str">
        <f t="shared" si="216"/>
        <v>Brand Seekers</v>
      </c>
      <c r="H6934" s="4">
        <v>41490</v>
      </c>
      <c r="I6934">
        <f>WEEKDAY(Cleaned!$H6934)</f>
        <v>1</v>
      </c>
      <c r="J6934" t="s">
        <v>16</v>
      </c>
      <c r="K6934" s="4">
        <v>13549</v>
      </c>
      <c r="L6934">
        <f>INT(YEARFRAC(Cleaned!$K6934,Cleaned!$H6934,1))</f>
        <v>76</v>
      </c>
      <c r="M6934" t="str">
        <f t="shared" si="217"/>
        <v>Elders</v>
      </c>
    </row>
    <row r="6935" spans="1:13" x14ac:dyDescent="0.25">
      <c r="A6935">
        <v>16935</v>
      </c>
      <c r="B6935" t="s">
        <v>4323</v>
      </c>
      <c r="C6935" t="s">
        <v>81</v>
      </c>
      <c r="D6935" t="s">
        <v>10</v>
      </c>
      <c r="E6935" t="s">
        <v>19</v>
      </c>
      <c r="F6935" s="35">
        <v>44.177900000000001</v>
      </c>
      <c r="G6935" t="str">
        <f t="shared" si="216"/>
        <v>Casual Buyers</v>
      </c>
      <c r="H6935" s="4">
        <v>41491</v>
      </c>
      <c r="I6935">
        <f>WEEKDAY(Cleaned!$H6935)</f>
        <v>2</v>
      </c>
      <c r="J6935" t="s">
        <v>16</v>
      </c>
      <c r="K6935" s="4">
        <v>13814</v>
      </c>
      <c r="L6935">
        <f>INT(YEARFRAC(Cleaned!$K6935,Cleaned!$H6935,1))</f>
        <v>75</v>
      </c>
      <c r="M6935" t="str">
        <f t="shared" si="217"/>
        <v>Elders</v>
      </c>
    </row>
    <row r="6936" spans="1:13" x14ac:dyDescent="0.25">
      <c r="A6936">
        <v>16936</v>
      </c>
      <c r="B6936" t="s">
        <v>4324</v>
      </c>
      <c r="C6936" t="s">
        <v>81</v>
      </c>
      <c r="D6936" t="s">
        <v>10</v>
      </c>
      <c r="E6936" t="s">
        <v>19</v>
      </c>
      <c r="F6936" s="35">
        <v>87.272900000000007</v>
      </c>
      <c r="G6936" t="str">
        <f t="shared" si="216"/>
        <v>Casual Buyers</v>
      </c>
      <c r="H6936" s="4">
        <v>41493</v>
      </c>
      <c r="I6936">
        <f>WEEKDAY(Cleaned!$H6936)</f>
        <v>4</v>
      </c>
      <c r="J6936" t="s">
        <v>17</v>
      </c>
      <c r="K6936" s="4">
        <v>25149</v>
      </c>
      <c r="L6936">
        <f>INT(YEARFRAC(Cleaned!$K6936,Cleaned!$H6936,1))</f>
        <v>44</v>
      </c>
      <c r="M6936" t="str">
        <f t="shared" si="217"/>
        <v>Adult</v>
      </c>
    </row>
    <row r="6937" spans="1:13" x14ac:dyDescent="0.25">
      <c r="A6937">
        <v>16937</v>
      </c>
      <c r="B6937" t="s">
        <v>4325</v>
      </c>
      <c r="C6937" t="s">
        <v>81</v>
      </c>
      <c r="D6937" t="s">
        <v>10</v>
      </c>
      <c r="E6937" t="s">
        <v>19</v>
      </c>
      <c r="F6937" s="35">
        <v>2717.8800999999999</v>
      </c>
      <c r="G6937" t="str">
        <f t="shared" si="216"/>
        <v>Brand Seekers</v>
      </c>
      <c r="H6937" s="4">
        <v>41496</v>
      </c>
      <c r="I6937">
        <f>WEEKDAY(Cleaned!$H6937)</f>
        <v>7</v>
      </c>
      <c r="J6937" t="s">
        <v>12</v>
      </c>
      <c r="K6937" s="4">
        <v>27684</v>
      </c>
      <c r="L6937">
        <f>INT(YEARFRAC(Cleaned!$K6937,Cleaned!$H6937,1))</f>
        <v>37</v>
      </c>
      <c r="M6937" t="str">
        <f t="shared" si="217"/>
        <v>Adult</v>
      </c>
    </row>
    <row r="6938" spans="1:13" x14ac:dyDescent="0.25">
      <c r="A6938">
        <v>16938</v>
      </c>
      <c r="B6938" t="s">
        <v>4326</v>
      </c>
      <c r="C6938" t="s">
        <v>81</v>
      </c>
      <c r="D6938" t="s">
        <v>10</v>
      </c>
      <c r="E6938" t="s">
        <v>19</v>
      </c>
      <c r="F6938" s="35">
        <v>1276.8054</v>
      </c>
      <c r="G6938" t="str">
        <f t="shared" si="216"/>
        <v>Casual Buyers</v>
      </c>
      <c r="H6938" s="4">
        <v>41496</v>
      </c>
      <c r="I6938">
        <f>WEEKDAY(Cleaned!$H6938)</f>
        <v>7</v>
      </c>
      <c r="J6938" t="s">
        <v>15</v>
      </c>
      <c r="K6938" s="4">
        <v>24082</v>
      </c>
      <c r="L6938">
        <f>INT(YEARFRAC(Cleaned!$K6938,Cleaned!$H6938,1))</f>
        <v>47</v>
      </c>
      <c r="M6938" t="str">
        <f t="shared" si="217"/>
        <v>Adult</v>
      </c>
    </row>
    <row r="6939" spans="1:13" x14ac:dyDescent="0.25">
      <c r="A6939">
        <v>16939</v>
      </c>
      <c r="B6939" t="s">
        <v>4327</v>
      </c>
      <c r="C6939" t="s">
        <v>81</v>
      </c>
      <c r="D6939" t="s">
        <v>10</v>
      </c>
      <c r="E6939" t="s">
        <v>19</v>
      </c>
      <c r="F6939" s="35">
        <v>24.2879</v>
      </c>
      <c r="G6939" t="str">
        <f t="shared" si="216"/>
        <v>Casual Buyers</v>
      </c>
      <c r="H6939" s="4">
        <v>41497</v>
      </c>
      <c r="I6939">
        <f>WEEKDAY(Cleaned!$H6939)</f>
        <v>1</v>
      </c>
      <c r="J6939" t="s">
        <v>12</v>
      </c>
      <c r="K6939" s="4">
        <v>19961</v>
      </c>
      <c r="L6939">
        <f>INT(YEARFRAC(Cleaned!$K6939,Cleaned!$H6939,1))</f>
        <v>58</v>
      </c>
      <c r="M6939" t="str">
        <f t="shared" si="217"/>
        <v>Seniors</v>
      </c>
    </row>
    <row r="6940" spans="1:13" x14ac:dyDescent="0.25">
      <c r="A6940">
        <v>16940</v>
      </c>
      <c r="B6940" t="s">
        <v>4328</v>
      </c>
      <c r="C6940" t="s">
        <v>81</v>
      </c>
      <c r="D6940" t="s">
        <v>10</v>
      </c>
      <c r="E6940" t="s">
        <v>19</v>
      </c>
      <c r="F6940" s="35">
        <v>27.614000000000001</v>
      </c>
      <c r="G6940" t="str">
        <f t="shared" si="216"/>
        <v>Casual Buyers</v>
      </c>
      <c r="H6940" s="4">
        <v>41497</v>
      </c>
      <c r="I6940">
        <f>WEEKDAY(Cleaned!$H6940)</f>
        <v>1</v>
      </c>
      <c r="J6940" t="s">
        <v>12</v>
      </c>
      <c r="K6940" s="4">
        <v>23564</v>
      </c>
      <c r="L6940">
        <f>INT(YEARFRAC(Cleaned!$K6940,Cleaned!$H6940,1))</f>
        <v>49</v>
      </c>
      <c r="M6940" t="str">
        <f t="shared" si="217"/>
        <v>Adult</v>
      </c>
    </row>
    <row r="6941" spans="1:13" x14ac:dyDescent="0.25">
      <c r="A6941">
        <v>16941</v>
      </c>
      <c r="B6941" t="s">
        <v>4329</v>
      </c>
      <c r="C6941" t="s">
        <v>81</v>
      </c>
      <c r="D6941" t="s">
        <v>10</v>
      </c>
      <c r="E6941" t="s">
        <v>19</v>
      </c>
      <c r="F6941" s="35">
        <v>99.427899999999994</v>
      </c>
      <c r="G6941" t="str">
        <f t="shared" si="216"/>
        <v>Casual Buyers</v>
      </c>
      <c r="H6941" s="4">
        <v>41499</v>
      </c>
      <c r="I6941">
        <f>WEEKDAY(Cleaned!$H6941)</f>
        <v>3</v>
      </c>
      <c r="J6941" t="s">
        <v>13</v>
      </c>
      <c r="K6941" s="4">
        <v>19674</v>
      </c>
      <c r="L6941">
        <f>INT(YEARFRAC(Cleaned!$K6941,Cleaned!$H6941,1))</f>
        <v>59</v>
      </c>
      <c r="M6941" t="str">
        <f t="shared" si="217"/>
        <v>Seniors</v>
      </c>
    </row>
    <row r="6942" spans="1:13" x14ac:dyDescent="0.25">
      <c r="A6942">
        <v>16942</v>
      </c>
      <c r="B6942" t="s">
        <v>4330</v>
      </c>
      <c r="C6942" t="s">
        <v>81</v>
      </c>
      <c r="D6942" t="s">
        <v>10</v>
      </c>
      <c r="E6942" t="s">
        <v>19</v>
      </c>
      <c r="F6942" s="35">
        <v>83.946899999999999</v>
      </c>
      <c r="G6942" t="str">
        <f t="shared" si="216"/>
        <v>Casual Buyers</v>
      </c>
      <c r="H6942" s="4">
        <v>41502</v>
      </c>
      <c r="I6942">
        <f>WEEKDAY(Cleaned!$H6942)</f>
        <v>6</v>
      </c>
      <c r="J6942" t="s">
        <v>16</v>
      </c>
      <c r="K6942" s="4">
        <v>9706</v>
      </c>
      <c r="L6942">
        <f>INT(YEARFRAC(Cleaned!$K6942,Cleaned!$H6942,1))</f>
        <v>87</v>
      </c>
      <c r="M6942" t="str">
        <f t="shared" si="217"/>
        <v>Elders</v>
      </c>
    </row>
    <row r="6943" spans="1:13" x14ac:dyDescent="0.25">
      <c r="A6943">
        <v>16943</v>
      </c>
      <c r="B6943" t="s">
        <v>4271</v>
      </c>
      <c r="C6943" t="s">
        <v>81</v>
      </c>
      <c r="D6943" t="s">
        <v>10</v>
      </c>
      <c r="E6943" t="s">
        <v>19</v>
      </c>
      <c r="F6943" s="35">
        <v>2699.9018000000001</v>
      </c>
      <c r="G6943" t="str">
        <f t="shared" si="216"/>
        <v>Brand Seekers</v>
      </c>
      <c r="H6943" s="4">
        <v>41504</v>
      </c>
      <c r="I6943">
        <f>WEEKDAY(Cleaned!$H6943)</f>
        <v>1</v>
      </c>
      <c r="J6943" t="s">
        <v>12</v>
      </c>
      <c r="K6943" s="4">
        <v>24643</v>
      </c>
      <c r="L6943">
        <f>INT(YEARFRAC(Cleaned!$K6943,Cleaned!$H6943,1))</f>
        <v>46</v>
      </c>
      <c r="M6943" t="str">
        <f t="shared" si="217"/>
        <v>Adult</v>
      </c>
    </row>
    <row r="6944" spans="1:13" x14ac:dyDescent="0.25">
      <c r="A6944">
        <v>16944</v>
      </c>
      <c r="B6944" t="s">
        <v>4331</v>
      </c>
      <c r="C6944" t="s">
        <v>81</v>
      </c>
      <c r="D6944" t="s">
        <v>10</v>
      </c>
      <c r="E6944" t="s">
        <v>19</v>
      </c>
      <c r="F6944" s="35">
        <v>36.023000000000003</v>
      </c>
      <c r="G6944" t="str">
        <f t="shared" si="216"/>
        <v>Casual Buyers</v>
      </c>
      <c r="H6944" s="4">
        <v>41505</v>
      </c>
      <c r="I6944">
        <f>WEEKDAY(Cleaned!$H6944)</f>
        <v>2</v>
      </c>
      <c r="J6944" t="s">
        <v>15</v>
      </c>
      <c r="K6944" s="4">
        <v>24696</v>
      </c>
      <c r="L6944">
        <f>INT(YEARFRAC(Cleaned!$K6944,Cleaned!$H6944,1))</f>
        <v>46</v>
      </c>
      <c r="M6944" t="str">
        <f t="shared" si="217"/>
        <v>Adult</v>
      </c>
    </row>
    <row r="6945" spans="1:13" x14ac:dyDescent="0.25">
      <c r="A6945">
        <v>16945</v>
      </c>
      <c r="B6945" t="s">
        <v>4332</v>
      </c>
      <c r="C6945" t="s">
        <v>81</v>
      </c>
      <c r="D6945" t="s">
        <v>10</v>
      </c>
      <c r="E6945" t="s">
        <v>19</v>
      </c>
      <c r="F6945" s="35">
        <v>40.078400000000002</v>
      </c>
      <c r="G6945" t="str">
        <f t="shared" si="216"/>
        <v>Casual Buyers</v>
      </c>
      <c r="H6945" s="4">
        <v>41508</v>
      </c>
      <c r="I6945">
        <f>WEEKDAY(Cleaned!$H6945)</f>
        <v>5</v>
      </c>
      <c r="J6945" t="s">
        <v>18</v>
      </c>
      <c r="K6945" s="4">
        <v>25767</v>
      </c>
      <c r="L6945">
        <f>INT(YEARFRAC(Cleaned!$K6945,Cleaned!$H6945,1))</f>
        <v>43</v>
      </c>
      <c r="M6945" t="str">
        <f t="shared" si="217"/>
        <v>Adult</v>
      </c>
    </row>
    <row r="6946" spans="1:13" x14ac:dyDescent="0.25">
      <c r="A6946">
        <v>16946</v>
      </c>
      <c r="B6946" t="s">
        <v>4333</v>
      </c>
      <c r="C6946" t="s">
        <v>81</v>
      </c>
      <c r="D6946" t="s">
        <v>10</v>
      </c>
      <c r="E6946" t="s">
        <v>19</v>
      </c>
      <c r="F6946" s="35">
        <v>98.322900000000004</v>
      </c>
      <c r="G6946" t="str">
        <f t="shared" si="216"/>
        <v>Casual Buyers</v>
      </c>
      <c r="H6946" s="4">
        <v>41509</v>
      </c>
      <c r="I6946">
        <f>WEEKDAY(Cleaned!$H6946)</f>
        <v>6</v>
      </c>
      <c r="J6946" t="s">
        <v>12</v>
      </c>
      <c r="K6946" s="4">
        <v>24237</v>
      </c>
      <c r="L6946">
        <f>INT(YEARFRAC(Cleaned!$K6946,Cleaned!$H6946,1))</f>
        <v>47</v>
      </c>
      <c r="M6946" t="str">
        <f t="shared" si="217"/>
        <v>Adult</v>
      </c>
    </row>
    <row r="6947" spans="1:13" x14ac:dyDescent="0.25">
      <c r="A6947">
        <v>16947</v>
      </c>
      <c r="B6947" t="s">
        <v>4334</v>
      </c>
      <c r="C6947" t="s">
        <v>81</v>
      </c>
      <c r="D6947" t="s">
        <v>10</v>
      </c>
      <c r="E6947" t="s">
        <v>19</v>
      </c>
      <c r="F6947" s="35">
        <v>77.338999999999999</v>
      </c>
      <c r="G6947" t="str">
        <f t="shared" si="216"/>
        <v>Casual Buyers</v>
      </c>
      <c r="H6947" s="4">
        <v>41509</v>
      </c>
      <c r="I6947">
        <f>WEEKDAY(Cleaned!$H6947)</f>
        <v>6</v>
      </c>
      <c r="J6947" t="s">
        <v>13</v>
      </c>
      <c r="K6947" s="4">
        <v>28143</v>
      </c>
      <c r="L6947">
        <f>INT(YEARFRAC(Cleaned!$K6947,Cleaned!$H6947,1))</f>
        <v>36</v>
      </c>
      <c r="M6947" t="str">
        <f t="shared" si="217"/>
        <v>Adult</v>
      </c>
    </row>
    <row r="6948" spans="1:13" x14ac:dyDescent="0.25">
      <c r="A6948">
        <v>16948</v>
      </c>
      <c r="B6948" t="s">
        <v>4335</v>
      </c>
      <c r="C6948" t="s">
        <v>81</v>
      </c>
      <c r="D6948" t="s">
        <v>10</v>
      </c>
      <c r="E6948" t="s">
        <v>19</v>
      </c>
      <c r="F6948" s="35">
        <v>1934.8329000000001</v>
      </c>
      <c r="G6948" t="str">
        <f t="shared" si="216"/>
        <v>Brand Seekers</v>
      </c>
      <c r="H6948" s="4">
        <v>41512</v>
      </c>
      <c r="I6948">
        <f>WEEKDAY(Cleaned!$H6948)</f>
        <v>2</v>
      </c>
      <c r="J6948" t="s">
        <v>16</v>
      </c>
      <c r="K6948" s="4">
        <v>27692</v>
      </c>
      <c r="L6948">
        <f>INT(YEARFRAC(Cleaned!$K6948,Cleaned!$H6948,1))</f>
        <v>37</v>
      </c>
      <c r="M6948" t="str">
        <f t="shared" si="217"/>
        <v>Adult</v>
      </c>
    </row>
    <row r="6949" spans="1:13" x14ac:dyDescent="0.25">
      <c r="A6949">
        <v>16949</v>
      </c>
      <c r="B6949" t="s">
        <v>4336</v>
      </c>
      <c r="C6949" t="s">
        <v>81</v>
      </c>
      <c r="D6949" t="s">
        <v>10</v>
      </c>
      <c r="E6949" t="s">
        <v>19</v>
      </c>
      <c r="F6949" s="35">
        <v>27.614000000000001</v>
      </c>
      <c r="G6949" t="str">
        <f t="shared" si="216"/>
        <v>Casual Buyers</v>
      </c>
      <c r="H6949" s="4">
        <v>41513</v>
      </c>
      <c r="I6949">
        <f>WEEKDAY(Cleaned!$H6949)</f>
        <v>3</v>
      </c>
      <c r="J6949" t="s">
        <v>13</v>
      </c>
      <c r="K6949" s="4">
        <v>15232</v>
      </c>
      <c r="L6949">
        <f>INT(YEARFRAC(Cleaned!$K6949,Cleaned!$H6949,1))</f>
        <v>71</v>
      </c>
      <c r="M6949" t="str">
        <f t="shared" si="217"/>
        <v>Elders</v>
      </c>
    </row>
    <row r="6950" spans="1:13" x14ac:dyDescent="0.25">
      <c r="A6950">
        <v>16950</v>
      </c>
      <c r="B6950" t="s">
        <v>4337</v>
      </c>
      <c r="C6950" t="s">
        <v>81</v>
      </c>
      <c r="D6950" t="s">
        <v>10</v>
      </c>
      <c r="E6950" t="s">
        <v>19</v>
      </c>
      <c r="F6950" s="35">
        <v>66.277900000000002</v>
      </c>
      <c r="G6950" t="str">
        <f t="shared" si="216"/>
        <v>Casual Buyers</v>
      </c>
      <c r="H6950" s="4">
        <v>41513</v>
      </c>
      <c r="I6950">
        <f>WEEKDAY(Cleaned!$H6950)</f>
        <v>3</v>
      </c>
      <c r="J6950" t="s">
        <v>14</v>
      </c>
      <c r="K6950" s="4">
        <v>27717</v>
      </c>
      <c r="L6950">
        <f>INT(YEARFRAC(Cleaned!$K6950,Cleaned!$H6950,1))</f>
        <v>37</v>
      </c>
      <c r="M6950" t="str">
        <f t="shared" si="217"/>
        <v>Adult</v>
      </c>
    </row>
    <row r="6951" spans="1:13" x14ac:dyDescent="0.25">
      <c r="A6951">
        <v>16951</v>
      </c>
      <c r="B6951" t="s">
        <v>4338</v>
      </c>
      <c r="C6951" t="s">
        <v>81</v>
      </c>
      <c r="D6951" t="s">
        <v>10</v>
      </c>
      <c r="E6951" t="s">
        <v>19</v>
      </c>
      <c r="F6951" s="35">
        <v>2552.5169000000001</v>
      </c>
      <c r="G6951" t="str">
        <f t="shared" si="216"/>
        <v>Brand Seekers</v>
      </c>
      <c r="H6951" s="4">
        <v>41514</v>
      </c>
      <c r="I6951">
        <f>WEEKDAY(Cleaned!$H6951)</f>
        <v>4</v>
      </c>
      <c r="J6951" t="s">
        <v>15</v>
      </c>
      <c r="K6951" s="4">
        <v>24156</v>
      </c>
      <c r="L6951">
        <f>INT(YEARFRAC(Cleaned!$K6951,Cleaned!$H6951,1))</f>
        <v>47</v>
      </c>
      <c r="M6951" t="str">
        <f t="shared" si="217"/>
        <v>Adult</v>
      </c>
    </row>
    <row r="6952" spans="1:13" x14ac:dyDescent="0.25">
      <c r="A6952">
        <v>16952</v>
      </c>
      <c r="B6952" t="s">
        <v>4315</v>
      </c>
      <c r="C6952" t="s">
        <v>81</v>
      </c>
      <c r="D6952" t="s">
        <v>10</v>
      </c>
      <c r="E6952" t="s">
        <v>19</v>
      </c>
      <c r="F6952" s="35">
        <v>79.0959</v>
      </c>
      <c r="G6952" t="str">
        <f t="shared" si="216"/>
        <v>Casual Buyers</v>
      </c>
      <c r="H6952" s="4">
        <v>41514</v>
      </c>
      <c r="I6952">
        <f>WEEKDAY(Cleaned!$H6952)</f>
        <v>4</v>
      </c>
      <c r="J6952" t="s">
        <v>17</v>
      </c>
      <c r="K6952" s="4">
        <v>18544</v>
      </c>
      <c r="L6952">
        <f>INT(YEARFRAC(Cleaned!$K6952,Cleaned!$H6952,1))</f>
        <v>62</v>
      </c>
      <c r="M6952" t="str">
        <f t="shared" si="217"/>
        <v>Seniors</v>
      </c>
    </row>
    <row r="6953" spans="1:13" x14ac:dyDescent="0.25">
      <c r="A6953">
        <v>16953</v>
      </c>
      <c r="B6953" t="s">
        <v>4339</v>
      </c>
      <c r="C6953" t="s">
        <v>81</v>
      </c>
      <c r="D6953" t="s">
        <v>10</v>
      </c>
      <c r="E6953" t="s">
        <v>19</v>
      </c>
      <c r="F6953" s="35">
        <v>82.278300000000002</v>
      </c>
      <c r="G6953" t="str">
        <f t="shared" si="216"/>
        <v>Casual Buyers</v>
      </c>
      <c r="H6953" s="4">
        <v>41515</v>
      </c>
      <c r="I6953">
        <f>WEEKDAY(Cleaned!$H6953)</f>
        <v>5</v>
      </c>
      <c r="J6953" t="s">
        <v>14</v>
      </c>
      <c r="K6953" s="4">
        <v>23572</v>
      </c>
      <c r="L6953">
        <f>INT(YEARFRAC(Cleaned!$K6953,Cleaned!$H6953,1))</f>
        <v>49</v>
      </c>
      <c r="M6953" t="str">
        <f t="shared" si="217"/>
        <v>Adult</v>
      </c>
    </row>
    <row r="6954" spans="1:13" x14ac:dyDescent="0.25">
      <c r="A6954">
        <v>16954</v>
      </c>
      <c r="B6954" t="s">
        <v>4340</v>
      </c>
      <c r="C6954" t="s">
        <v>81</v>
      </c>
      <c r="D6954" t="s">
        <v>10</v>
      </c>
      <c r="E6954" t="s">
        <v>19</v>
      </c>
      <c r="F6954" s="35">
        <v>92.786900000000003</v>
      </c>
      <c r="G6954" t="str">
        <f t="shared" si="216"/>
        <v>Casual Buyers</v>
      </c>
      <c r="H6954" s="4">
        <v>41521</v>
      </c>
      <c r="I6954">
        <f>WEEKDAY(Cleaned!$H6954)</f>
        <v>4</v>
      </c>
      <c r="J6954" t="s">
        <v>12</v>
      </c>
      <c r="K6954" s="4">
        <v>15623</v>
      </c>
      <c r="L6954">
        <f>INT(YEARFRAC(Cleaned!$K6954,Cleaned!$H6954,1))</f>
        <v>70</v>
      </c>
      <c r="M6954" t="str">
        <f t="shared" si="217"/>
        <v>Elders</v>
      </c>
    </row>
    <row r="6955" spans="1:13" x14ac:dyDescent="0.25">
      <c r="A6955">
        <v>16955</v>
      </c>
      <c r="B6955" t="s">
        <v>4341</v>
      </c>
      <c r="C6955" t="s">
        <v>81</v>
      </c>
      <c r="D6955" t="s">
        <v>10</v>
      </c>
      <c r="E6955" t="s">
        <v>19</v>
      </c>
      <c r="F6955" s="35">
        <v>38.664000000000001</v>
      </c>
      <c r="G6955" t="str">
        <f t="shared" si="216"/>
        <v>Casual Buyers</v>
      </c>
      <c r="H6955" s="4">
        <v>41524</v>
      </c>
      <c r="I6955">
        <f>WEEKDAY(Cleaned!$H6955)</f>
        <v>7</v>
      </c>
      <c r="J6955" t="s">
        <v>12</v>
      </c>
      <c r="K6955" s="4">
        <v>20577</v>
      </c>
      <c r="L6955">
        <f>INT(YEARFRAC(Cleaned!$K6955,Cleaned!$H6955,1))</f>
        <v>57</v>
      </c>
      <c r="M6955" t="str">
        <f t="shared" si="217"/>
        <v>Seniors</v>
      </c>
    </row>
    <row r="6956" spans="1:13" x14ac:dyDescent="0.25">
      <c r="A6956">
        <v>16956</v>
      </c>
      <c r="B6956" t="s">
        <v>4342</v>
      </c>
      <c r="C6956" t="s">
        <v>81</v>
      </c>
      <c r="D6956" t="s">
        <v>10</v>
      </c>
      <c r="E6956" t="s">
        <v>19</v>
      </c>
      <c r="F6956" s="35">
        <v>38.664000000000001</v>
      </c>
      <c r="G6956" t="str">
        <f t="shared" si="216"/>
        <v>Casual Buyers</v>
      </c>
      <c r="H6956" s="4">
        <v>41527</v>
      </c>
      <c r="I6956">
        <f>WEEKDAY(Cleaned!$H6956)</f>
        <v>3</v>
      </c>
      <c r="J6956" t="s">
        <v>12</v>
      </c>
      <c r="K6956" s="4">
        <v>18800</v>
      </c>
      <c r="L6956">
        <f>INT(YEARFRAC(Cleaned!$K6956,Cleaned!$H6956,1))</f>
        <v>62</v>
      </c>
      <c r="M6956" t="str">
        <f t="shared" si="217"/>
        <v>Seniors</v>
      </c>
    </row>
    <row r="6957" spans="1:13" x14ac:dyDescent="0.25">
      <c r="A6957">
        <v>16957</v>
      </c>
      <c r="B6957" t="s">
        <v>4254</v>
      </c>
      <c r="C6957" t="s">
        <v>81</v>
      </c>
      <c r="D6957" t="s">
        <v>10</v>
      </c>
      <c r="E6957" t="s">
        <v>19</v>
      </c>
      <c r="F6957" s="35">
        <v>1307.7344000000001</v>
      </c>
      <c r="G6957" t="str">
        <f t="shared" si="216"/>
        <v>Casual Buyers</v>
      </c>
      <c r="H6957" s="4">
        <v>41527</v>
      </c>
      <c r="I6957">
        <f>WEEKDAY(Cleaned!$H6957)</f>
        <v>3</v>
      </c>
      <c r="J6957" t="s">
        <v>13</v>
      </c>
      <c r="K6957" s="4">
        <v>13162</v>
      </c>
      <c r="L6957">
        <f>INT(YEARFRAC(Cleaned!$K6957,Cleaned!$H6957,1))</f>
        <v>77</v>
      </c>
      <c r="M6957" t="str">
        <f t="shared" si="217"/>
        <v>Elders</v>
      </c>
    </row>
    <row r="6958" spans="1:13" x14ac:dyDescent="0.25">
      <c r="A6958">
        <v>16958</v>
      </c>
      <c r="B6958" t="s">
        <v>4343</v>
      </c>
      <c r="C6958" t="s">
        <v>81</v>
      </c>
      <c r="D6958" t="s">
        <v>10</v>
      </c>
      <c r="E6958" t="s">
        <v>19</v>
      </c>
      <c r="F6958" s="35">
        <v>43.072899999999997</v>
      </c>
      <c r="G6958" t="str">
        <f t="shared" si="216"/>
        <v>Casual Buyers</v>
      </c>
      <c r="H6958" s="4">
        <v>41530</v>
      </c>
      <c r="I6958">
        <f>WEEKDAY(Cleaned!$H6958)</f>
        <v>6</v>
      </c>
      <c r="J6958" t="s">
        <v>14</v>
      </c>
      <c r="K6958" s="4">
        <v>15512</v>
      </c>
      <c r="L6958">
        <f>INT(YEARFRAC(Cleaned!$K6958,Cleaned!$H6958,1))</f>
        <v>71</v>
      </c>
      <c r="M6958" t="str">
        <f t="shared" si="217"/>
        <v>Elders</v>
      </c>
    </row>
    <row r="6959" spans="1:13" x14ac:dyDescent="0.25">
      <c r="A6959">
        <v>16959</v>
      </c>
      <c r="B6959" t="s">
        <v>4344</v>
      </c>
      <c r="C6959" t="s">
        <v>81</v>
      </c>
      <c r="D6959" t="s">
        <v>10</v>
      </c>
      <c r="E6959" t="s">
        <v>19</v>
      </c>
      <c r="F6959" s="35">
        <v>79.526899999999998</v>
      </c>
      <c r="G6959" t="str">
        <f t="shared" si="216"/>
        <v>Casual Buyers</v>
      </c>
      <c r="H6959" s="4">
        <v>41531</v>
      </c>
      <c r="I6959">
        <f>WEEKDAY(Cleaned!$H6959)</f>
        <v>7</v>
      </c>
      <c r="J6959" t="s">
        <v>16</v>
      </c>
      <c r="K6959" s="4">
        <v>25868</v>
      </c>
      <c r="L6959">
        <f>INT(YEARFRAC(Cleaned!$K6959,Cleaned!$H6959,1))</f>
        <v>42</v>
      </c>
      <c r="M6959" t="str">
        <f t="shared" si="217"/>
        <v>Adult</v>
      </c>
    </row>
    <row r="6960" spans="1:13" x14ac:dyDescent="0.25">
      <c r="A6960">
        <v>16960</v>
      </c>
      <c r="B6960" t="s">
        <v>4345</v>
      </c>
      <c r="C6960" t="s">
        <v>81</v>
      </c>
      <c r="D6960" t="s">
        <v>10</v>
      </c>
      <c r="E6960" t="s">
        <v>19</v>
      </c>
      <c r="F6960" s="35">
        <v>38.5535</v>
      </c>
      <c r="G6960" t="str">
        <f t="shared" si="216"/>
        <v>Casual Buyers</v>
      </c>
      <c r="H6960" s="4">
        <v>41532</v>
      </c>
      <c r="I6960">
        <f>WEEKDAY(Cleaned!$H6960)</f>
        <v>1</v>
      </c>
      <c r="J6960" t="s">
        <v>12</v>
      </c>
      <c r="K6960" s="4">
        <v>19788</v>
      </c>
      <c r="L6960">
        <f>INT(YEARFRAC(Cleaned!$K6960,Cleaned!$H6960,1))</f>
        <v>59</v>
      </c>
      <c r="M6960" t="str">
        <f t="shared" si="217"/>
        <v>Seniors</v>
      </c>
    </row>
    <row r="6961" spans="1:13" x14ac:dyDescent="0.25">
      <c r="A6961">
        <v>16961</v>
      </c>
      <c r="B6961" t="s">
        <v>4346</v>
      </c>
      <c r="C6961" t="s">
        <v>81</v>
      </c>
      <c r="D6961" t="s">
        <v>10</v>
      </c>
      <c r="E6961" t="s">
        <v>19</v>
      </c>
      <c r="F6961" s="35">
        <v>86.101600000000005</v>
      </c>
      <c r="G6961" t="str">
        <f t="shared" si="216"/>
        <v>Casual Buyers</v>
      </c>
      <c r="H6961" s="4">
        <v>41532</v>
      </c>
      <c r="I6961">
        <f>WEEKDAY(Cleaned!$H6961)</f>
        <v>1</v>
      </c>
      <c r="J6961" t="s">
        <v>18</v>
      </c>
      <c r="K6961" s="4">
        <v>19591</v>
      </c>
      <c r="L6961">
        <f>INT(YEARFRAC(Cleaned!$K6961,Cleaned!$H6961,1))</f>
        <v>60</v>
      </c>
      <c r="M6961" t="str">
        <f t="shared" si="217"/>
        <v>Seniors</v>
      </c>
    </row>
    <row r="6962" spans="1:13" x14ac:dyDescent="0.25">
      <c r="A6962">
        <v>16962</v>
      </c>
      <c r="B6962" t="s">
        <v>4347</v>
      </c>
      <c r="C6962" t="s">
        <v>81</v>
      </c>
      <c r="D6962" t="s">
        <v>10</v>
      </c>
      <c r="E6962" t="s">
        <v>19</v>
      </c>
      <c r="F6962" s="35">
        <v>2410.6266000000001</v>
      </c>
      <c r="G6962" t="str">
        <f t="shared" si="216"/>
        <v>Brand Seekers</v>
      </c>
      <c r="H6962" s="4">
        <v>41176</v>
      </c>
      <c r="I6962">
        <f>WEEKDAY(Cleaned!$H6962)</f>
        <v>2</v>
      </c>
      <c r="J6962" t="s">
        <v>15</v>
      </c>
      <c r="K6962" s="4">
        <v>23967</v>
      </c>
      <c r="L6962">
        <f>INT(YEARFRAC(Cleaned!$K6962,Cleaned!$H6962,1))</f>
        <v>47</v>
      </c>
      <c r="M6962" t="str">
        <f t="shared" si="217"/>
        <v>Adult</v>
      </c>
    </row>
    <row r="6963" spans="1:13" x14ac:dyDescent="0.25">
      <c r="A6963">
        <v>16963</v>
      </c>
      <c r="B6963" t="s">
        <v>4348</v>
      </c>
      <c r="C6963" t="s">
        <v>81</v>
      </c>
      <c r="D6963" t="s">
        <v>10</v>
      </c>
      <c r="E6963" t="s">
        <v>19</v>
      </c>
      <c r="F6963" s="35">
        <v>1105.4834000000001</v>
      </c>
      <c r="G6963" t="str">
        <f t="shared" si="216"/>
        <v>Casual Buyers</v>
      </c>
      <c r="H6963" s="4">
        <v>41178</v>
      </c>
      <c r="I6963">
        <f>WEEKDAY(Cleaned!$H6963)</f>
        <v>4</v>
      </c>
      <c r="J6963" t="s">
        <v>16</v>
      </c>
      <c r="K6963" s="4">
        <v>18671</v>
      </c>
      <c r="L6963">
        <f>INT(YEARFRAC(Cleaned!$K6963,Cleaned!$H6963,1))</f>
        <v>61</v>
      </c>
      <c r="M6963" t="str">
        <f t="shared" si="217"/>
        <v>Seniors</v>
      </c>
    </row>
    <row r="6964" spans="1:13" x14ac:dyDescent="0.25">
      <c r="A6964">
        <v>16964</v>
      </c>
      <c r="B6964" t="s">
        <v>4349</v>
      </c>
      <c r="C6964" t="s">
        <v>81</v>
      </c>
      <c r="D6964" t="s">
        <v>10</v>
      </c>
      <c r="E6964" t="s">
        <v>19</v>
      </c>
      <c r="F6964" s="35">
        <v>1105.4834000000001</v>
      </c>
      <c r="G6964" t="str">
        <f t="shared" si="216"/>
        <v>Casual Buyers</v>
      </c>
      <c r="H6964" s="4">
        <v>41193</v>
      </c>
      <c r="I6964">
        <f>WEEKDAY(Cleaned!$H6964)</f>
        <v>5</v>
      </c>
      <c r="J6964" t="s">
        <v>17</v>
      </c>
      <c r="K6964" s="4">
        <v>14423</v>
      </c>
      <c r="L6964">
        <f>INT(YEARFRAC(Cleaned!$K6964,Cleaned!$H6964,1))</f>
        <v>73</v>
      </c>
      <c r="M6964" t="str">
        <f t="shared" si="217"/>
        <v>Elders</v>
      </c>
    </row>
    <row r="6965" spans="1:13" x14ac:dyDescent="0.25">
      <c r="A6965">
        <v>16965</v>
      </c>
      <c r="B6965" t="s">
        <v>4197</v>
      </c>
      <c r="C6965" t="s">
        <v>81</v>
      </c>
      <c r="D6965" t="s">
        <v>10</v>
      </c>
      <c r="E6965" t="s">
        <v>19</v>
      </c>
      <c r="F6965" s="35">
        <v>2699.9018000000001</v>
      </c>
      <c r="G6965" t="str">
        <f t="shared" si="216"/>
        <v>Brand Seekers</v>
      </c>
      <c r="H6965" s="4">
        <v>41195</v>
      </c>
      <c r="I6965">
        <f>WEEKDAY(Cleaned!$H6965)</f>
        <v>7</v>
      </c>
      <c r="J6965" t="s">
        <v>13</v>
      </c>
      <c r="K6965" s="4">
        <v>25709</v>
      </c>
      <c r="L6965">
        <f>INT(YEARFRAC(Cleaned!$K6965,Cleaned!$H6965,1))</f>
        <v>42</v>
      </c>
      <c r="M6965" t="str">
        <f t="shared" si="217"/>
        <v>Adult</v>
      </c>
    </row>
    <row r="6966" spans="1:13" x14ac:dyDescent="0.25">
      <c r="A6966">
        <v>16966</v>
      </c>
      <c r="B6966" t="s">
        <v>4350</v>
      </c>
      <c r="C6966" t="s">
        <v>81</v>
      </c>
      <c r="D6966" t="s">
        <v>10</v>
      </c>
      <c r="E6966" t="s">
        <v>19</v>
      </c>
      <c r="F6966" s="35">
        <v>865.20399999999995</v>
      </c>
      <c r="G6966" t="str">
        <f t="shared" si="216"/>
        <v>Casual Buyers</v>
      </c>
      <c r="H6966" s="4">
        <v>41211</v>
      </c>
      <c r="I6966">
        <f>WEEKDAY(Cleaned!$H6966)</f>
        <v>2</v>
      </c>
      <c r="J6966" t="s">
        <v>16</v>
      </c>
      <c r="K6966" s="4">
        <v>27465</v>
      </c>
      <c r="L6966">
        <f>INT(YEARFRAC(Cleaned!$K6966,Cleaned!$H6966,1))</f>
        <v>37</v>
      </c>
      <c r="M6966" t="str">
        <f t="shared" si="217"/>
        <v>Adult</v>
      </c>
    </row>
    <row r="6967" spans="1:13" x14ac:dyDescent="0.25">
      <c r="A6967">
        <v>16967</v>
      </c>
      <c r="B6967" t="s">
        <v>4351</v>
      </c>
      <c r="C6967" t="s">
        <v>81</v>
      </c>
      <c r="D6967" t="s">
        <v>10</v>
      </c>
      <c r="E6967" t="s">
        <v>19</v>
      </c>
      <c r="F6967" s="35">
        <v>2410.6266000000001</v>
      </c>
      <c r="G6967" t="str">
        <f t="shared" si="216"/>
        <v>Brand Seekers</v>
      </c>
      <c r="H6967" s="4">
        <v>41214</v>
      </c>
      <c r="I6967">
        <f>WEEKDAY(Cleaned!$H6967)</f>
        <v>5</v>
      </c>
      <c r="J6967" t="s">
        <v>15</v>
      </c>
      <c r="K6967" s="4">
        <v>25756</v>
      </c>
      <c r="L6967">
        <f>INT(YEARFRAC(Cleaned!$K6967,Cleaned!$H6967,1))</f>
        <v>42</v>
      </c>
      <c r="M6967" t="str">
        <f t="shared" si="217"/>
        <v>Adult</v>
      </c>
    </row>
    <row r="6968" spans="1:13" x14ac:dyDescent="0.25">
      <c r="A6968">
        <v>16968</v>
      </c>
      <c r="B6968" t="s">
        <v>4352</v>
      </c>
      <c r="C6968" t="s">
        <v>81</v>
      </c>
      <c r="D6968" t="s">
        <v>10</v>
      </c>
      <c r="E6968" t="s">
        <v>19</v>
      </c>
      <c r="F6968" s="35">
        <v>2264.2536</v>
      </c>
      <c r="G6968" t="str">
        <f t="shared" si="216"/>
        <v>Brand Seekers</v>
      </c>
      <c r="H6968" s="4">
        <v>41220</v>
      </c>
      <c r="I6968">
        <f>WEEKDAY(Cleaned!$H6968)</f>
        <v>4</v>
      </c>
      <c r="J6968" t="s">
        <v>12</v>
      </c>
      <c r="K6968" s="4">
        <v>27861</v>
      </c>
      <c r="L6968">
        <f>INT(YEARFRAC(Cleaned!$K6968,Cleaned!$H6968,1))</f>
        <v>36</v>
      </c>
      <c r="M6968" t="str">
        <f t="shared" si="217"/>
        <v>Adult</v>
      </c>
    </row>
    <row r="6969" spans="1:13" x14ac:dyDescent="0.25">
      <c r="A6969">
        <v>16969</v>
      </c>
      <c r="B6969" t="s">
        <v>4353</v>
      </c>
      <c r="C6969" t="s">
        <v>81</v>
      </c>
      <c r="D6969" t="s">
        <v>10</v>
      </c>
      <c r="E6969" t="s">
        <v>19</v>
      </c>
      <c r="F6969" s="35">
        <v>2410.6266000000001</v>
      </c>
      <c r="G6969" t="str">
        <f t="shared" si="216"/>
        <v>Brand Seekers</v>
      </c>
      <c r="H6969" s="4">
        <v>41222</v>
      </c>
      <c r="I6969">
        <f>WEEKDAY(Cleaned!$H6969)</f>
        <v>6</v>
      </c>
      <c r="J6969" t="s">
        <v>15</v>
      </c>
      <c r="K6969" s="4">
        <v>25890</v>
      </c>
      <c r="L6969">
        <f>INT(YEARFRAC(Cleaned!$K6969,Cleaned!$H6969,1))</f>
        <v>41</v>
      </c>
      <c r="M6969" t="str">
        <f t="shared" si="217"/>
        <v>Adult</v>
      </c>
    </row>
    <row r="6970" spans="1:13" x14ac:dyDescent="0.25">
      <c r="A6970">
        <v>16970</v>
      </c>
      <c r="B6970" t="s">
        <v>4354</v>
      </c>
      <c r="C6970" t="s">
        <v>81</v>
      </c>
      <c r="D6970" t="s">
        <v>10</v>
      </c>
      <c r="E6970" t="s">
        <v>19</v>
      </c>
      <c r="F6970" s="35">
        <v>1105.4834000000001</v>
      </c>
      <c r="G6970" t="str">
        <f t="shared" si="216"/>
        <v>Casual Buyers</v>
      </c>
      <c r="H6970" s="4">
        <v>41224</v>
      </c>
      <c r="I6970">
        <f>WEEKDAY(Cleaned!$H6970)</f>
        <v>1</v>
      </c>
      <c r="J6970" t="s">
        <v>14</v>
      </c>
      <c r="K6970" s="4">
        <v>21377</v>
      </c>
      <c r="L6970">
        <f>INT(YEARFRAC(Cleaned!$K6970,Cleaned!$H6970,1))</f>
        <v>54</v>
      </c>
      <c r="M6970" t="str">
        <f t="shared" si="217"/>
        <v>Seniors</v>
      </c>
    </row>
    <row r="6971" spans="1:13" x14ac:dyDescent="0.25">
      <c r="A6971">
        <v>16971</v>
      </c>
      <c r="B6971" t="s">
        <v>4355</v>
      </c>
      <c r="C6971" t="s">
        <v>81</v>
      </c>
      <c r="D6971" t="s">
        <v>10</v>
      </c>
      <c r="E6971" t="s">
        <v>19</v>
      </c>
      <c r="F6971" s="35">
        <v>2410.6266000000001</v>
      </c>
      <c r="G6971" t="str">
        <f t="shared" si="216"/>
        <v>Brand Seekers</v>
      </c>
      <c r="H6971" s="4">
        <v>41233</v>
      </c>
      <c r="I6971">
        <f>WEEKDAY(Cleaned!$H6971)</f>
        <v>3</v>
      </c>
      <c r="J6971" t="s">
        <v>17</v>
      </c>
      <c r="K6971" s="4">
        <v>16499</v>
      </c>
      <c r="L6971">
        <f>INT(YEARFRAC(Cleaned!$K6971,Cleaned!$H6971,1))</f>
        <v>67</v>
      </c>
      <c r="M6971" t="str">
        <f t="shared" si="217"/>
        <v>Elders</v>
      </c>
    </row>
    <row r="6972" spans="1:13" x14ac:dyDescent="0.25">
      <c r="A6972">
        <v>16972</v>
      </c>
      <c r="B6972" t="s">
        <v>4356</v>
      </c>
      <c r="C6972" t="s">
        <v>81</v>
      </c>
      <c r="D6972" t="s">
        <v>10</v>
      </c>
      <c r="E6972" t="s">
        <v>19</v>
      </c>
      <c r="F6972" s="35">
        <v>2699.9018000000001</v>
      </c>
      <c r="G6972" t="str">
        <f t="shared" si="216"/>
        <v>Brand Seekers</v>
      </c>
      <c r="H6972" s="4">
        <v>41237</v>
      </c>
      <c r="I6972">
        <f>WEEKDAY(Cleaned!$H6972)</f>
        <v>7</v>
      </c>
      <c r="J6972" t="s">
        <v>14</v>
      </c>
      <c r="K6972" s="4">
        <v>26855</v>
      </c>
      <c r="L6972">
        <f>INT(YEARFRAC(Cleaned!$K6972,Cleaned!$H6972,1))</f>
        <v>39</v>
      </c>
      <c r="M6972" t="str">
        <f t="shared" si="217"/>
        <v>Adult</v>
      </c>
    </row>
    <row r="6973" spans="1:13" x14ac:dyDescent="0.25">
      <c r="A6973">
        <v>16973</v>
      </c>
      <c r="B6973" t="s">
        <v>4357</v>
      </c>
      <c r="C6973" t="s">
        <v>81</v>
      </c>
      <c r="D6973" t="s">
        <v>10</v>
      </c>
      <c r="E6973" t="s">
        <v>19</v>
      </c>
      <c r="F6973" s="35">
        <v>2410.6266000000001</v>
      </c>
      <c r="G6973" t="str">
        <f t="shared" si="216"/>
        <v>Brand Seekers</v>
      </c>
      <c r="H6973" s="4">
        <v>41241</v>
      </c>
      <c r="I6973">
        <f>WEEKDAY(Cleaned!$H6973)</f>
        <v>4</v>
      </c>
      <c r="J6973" t="s">
        <v>17</v>
      </c>
      <c r="K6973" s="4">
        <v>18188</v>
      </c>
      <c r="L6973">
        <f>INT(YEARFRAC(Cleaned!$K6973,Cleaned!$H6973,1))</f>
        <v>63</v>
      </c>
      <c r="M6973" t="str">
        <f t="shared" si="217"/>
        <v>Seniors</v>
      </c>
    </row>
    <row r="6974" spans="1:13" x14ac:dyDescent="0.25">
      <c r="A6974">
        <v>16974</v>
      </c>
      <c r="B6974" t="s">
        <v>4358</v>
      </c>
      <c r="C6974" t="s">
        <v>81</v>
      </c>
      <c r="D6974" t="s">
        <v>10</v>
      </c>
      <c r="E6974" t="s">
        <v>19</v>
      </c>
      <c r="F6974" s="35">
        <v>1105.4834000000001</v>
      </c>
      <c r="G6974" t="str">
        <f t="shared" si="216"/>
        <v>Casual Buyers</v>
      </c>
      <c r="H6974" s="4">
        <v>41249</v>
      </c>
      <c r="I6974">
        <f>WEEKDAY(Cleaned!$H6974)</f>
        <v>5</v>
      </c>
      <c r="J6974" t="s">
        <v>14</v>
      </c>
      <c r="K6974" s="4">
        <v>24050</v>
      </c>
      <c r="L6974">
        <f>INT(YEARFRAC(Cleaned!$K6974,Cleaned!$H6974,1))</f>
        <v>47</v>
      </c>
      <c r="M6974" t="str">
        <f t="shared" si="217"/>
        <v>Adult</v>
      </c>
    </row>
    <row r="6975" spans="1:13" x14ac:dyDescent="0.25">
      <c r="A6975">
        <v>16975</v>
      </c>
      <c r="B6975" t="s">
        <v>4359</v>
      </c>
      <c r="C6975" t="s">
        <v>81</v>
      </c>
      <c r="D6975" t="s">
        <v>10</v>
      </c>
      <c r="E6975" t="s">
        <v>19</v>
      </c>
      <c r="F6975" s="35">
        <v>2410.6266000000001</v>
      </c>
      <c r="G6975" t="str">
        <f t="shared" si="216"/>
        <v>Brand Seekers</v>
      </c>
      <c r="H6975" s="4">
        <v>41258</v>
      </c>
      <c r="I6975">
        <f>WEEKDAY(Cleaned!$H6975)</f>
        <v>7</v>
      </c>
      <c r="J6975" t="s">
        <v>15</v>
      </c>
      <c r="K6975" s="4">
        <v>29427</v>
      </c>
      <c r="L6975">
        <f>INT(YEARFRAC(Cleaned!$K6975,Cleaned!$H6975,1))</f>
        <v>32</v>
      </c>
      <c r="M6975" t="str">
        <f t="shared" si="217"/>
        <v>Young Adult</v>
      </c>
    </row>
    <row r="6976" spans="1:13" x14ac:dyDescent="0.25">
      <c r="A6976">
        <v>16976</v>
      </c>
      <c r="B6976" t="s">
        <v>4360</v>
      </c>
      <c r="C6976" t="s">
        <v>81</v>
      </c>
      <c r="D6976" t="s">
        <v>10</v>
      </c>
      <c r="E6976" t="s">
        <v>19</v>
      </c>
      <c r="F6976" s="35">
        <v>2264.2536</v>
      </c>
      <c r="G6976" t="str">
        <f t="shared" si="216"/>
        <v>Brand Seekers</v>
      </c>
      <c r="H6976" s="4">
        <v>41263</v>
      </c>
      <c r="I6976">
        <f>WEEKDAY(Cleaned!$H6976)</f>
        <v>5</v>
      </c>
      <c r="J6976" t="s">
        <v>12</v>
      </c>
      <c r="K6976" s="4">
        <v>20219</v>
      </c>
      <c r="L6976">
        <f>INT(YEARFRAC(Cleaned!$K6976,Cleaned!$H6976,1))</f>
        <v>57</v>
      </c>
      <c r="M6976" t="str">
        <f t="shared" si="217"/>
        <v>Seniors</v>
      </c>
    </row>
    <row r="6977" spans="1:13" x14ac:dyDescent="0.25">
      <c r="A6977">
        <v>16977</v>
      </c>
      <c r="B6977" t="s">
        <v>4361</v>
      </c>
      <c r="C6977" t="s">
        <v>81</v>
      </c>
      <c r="D6977" t="s">
        <v>10</v>
      </c>
      <c r="E6977" t="s">
        <v>19</v>
      </c>
      <c r="F6977" s="35">
        <v>1105.4834000000001</v>
      </c>
      <c r="G6977" t="str">
        <f t="shared" si="216"/>
        <v>Casual Buyers</v>
      </c>
      <c r="H6977" s="4">
        <v>41264</v>
      </c>
      <c r="I6977">
        <f>WEEKDAY(Cleaned!$H6977)</f>
        <v>6</v>
      </c>
      <c r="J6977" t="s">
        <v>13</v>
      </c>
      <c r="K6977" s="4">
        <v>25422</v>
      </c>
      <c r="L6977">
        <f>INT(YEARFRAC(Cleaned!$K6977,Cleaned!$H6977,1))</f>
        <v>43</v>
      </c>
      <c r="M6977" t="str">
        <f t="shared" si="217"/>
        <v>Adult</v>
      </c>
    </row>
    <row r="6978" spans="1:13" x14ac:dyDescent="0.25">
      <c r="A6978">
        <v>16978</v>
      </c>
      <c r="B6978" t="s">
        <v>4362</v>
      </c>
      <c r="C6978" t="s">
        <v>81</v>
      </c>
      <c r="D6978" t="s">
        <v>10</v>
      </c>
      <c r="E6978" t="s">
        <v>19</v>
      </c>
      <c r="F6978" s="35">
        <v>1105.4834000000001</v>
      </c>
      <c r="G6978" t="str">
        <f t="shared" ref="G6978:G7041" si="218">IF(F6978&lt;=1500,"Casual Buyers",IF(F6978&gt;=1501,"Brand Seekers",IF(F6978&gt;2500,"Convinced Seekers")))</f>
        <v>Casual Buyers</v>
      </c>
      <c r="H6978" s="4">
        <v>41265</v>
      </c>
      <c r="I6978">
        <f>WEEKDAY(Cleaned!$H6978)</f>
        <v>7</v>
      </c>
      <c r="J6978" t="s">
        <v>14</v>
      </c>
      <c r="K6978" s="4">
        <v>18573</v>
      </c>
      <c r="L6978">
        <f>INT(YEARFRAC(Cleaned!$K6978,Cleaned!$H6978,1))</f>
        <v>62</v>
      </c>
      <c r="M6978" t="str">
        <f t="shared" ref="M6978:M7041" si="219">IF(L6978&lt;=19,"Teenager",IF(L6978&lt;=34,"Young Adult",IF(L6978&lt;=49,"Adult",IF(L6978&lt;=64,"Seniors",IF(L6978&gt;=65,"Elders")))))</f>
        <v>Seniors</v>
      </c>
    </row>
    <row r="6979" spans="1:13" x14ac:dyDescent="0.25">
      <c r="A6979">
        <v>16979</v>
      </c>
      <c r="B6979" t="s">
        <v>4363</v>
      </c>
      <c r="C6979" t="s">
        <v>81</v>
      </c>
      <c r="D6979" t="s">
        <v>10</v>
      </c>
      <c r="E6979" t="s">
        <v>19</v>
      </c>
      <c r="F6979" s="35">
        <v>2410.6266000000001</v>
      </c>
      <c r="G6979" t="str">
        <f t="shared" si="218"/>
        <v>Brand Seekers</v>
      </c>
      <c r="H6979" s="4">
        <v>41271</v>
      </c>
      <c r="I6979">
        <f>WEEKDAY(Cleaned!$H6979)</f>
        <v>6</v>
      </c>
      <c r="J6979" t="s">
        <v>14</v>
      </c>
      <c r="K6979" s="4">
        <v>17661</v>
      </c>
      <c r="L6979">
        <f>INT(YEARFRAC(Cleaned!$K6979,Cleaned!$H6979,1))</f>
        <v>64</v>
      </c>
      <c r="M6979" t="str">
        <f t="shared" si="219"/>
        <v>Seniors</v>
      </c>
    </row>
    <row r="6980" spans="1:13" x14ac:dyDescent="0.25">
      <c r="A6980">
        <v>16980</v>
      </c>
      <c r="B6980" t="s">
        <v>4364</v>
      </c>
      <c r="C6980" t="s">
        <v>81</v>
      </c>
      <c r="D6980" t="s">
        <v>10</v>
      </c>
      <c r="E6980" t="s">
        <v>19</v>
      </c>
      <c r="F6980" s="35">
        <v>2288.9187000000002</v>
      </c>
      <c r="G6980" t="str">
        <f t="shared" si="218"/>
        <v>Brand Seekers</v>
      </c>
      <c r="H6980" s="4">
        <v>41282</v>
      </c>
      <c r="I6980">
        <f>WEEKDAY(Cleaned!$H6980)</f>
        <v>3</v>
      </c>
      <c r="J6980" t="s">
        <v>12</v>
      </c>
      <c r="K6980" s="4">
        <v>20738</v>
      </c>
      <c r="L6980">
        <f>INT(YEARFRAC(Cleaned!$K6980,Cleaned!$H6980,1))</f>
        <v>56</v>
      </c>
      <c r="M6980" t="str">
        <f t="shared" si="219"/>
        <v>Seniors</v>
      </c>
    </row>
    <row r="6981" spans="1:13" x14ac:dyDescent="0.25">
      <c r="A6981">
        <v>16981</v>
      </c>
      <c r="B6981" t="s">
        <v>4198</v>
      </c>
      <c r="C6981" t="s">
        <v>81</v>
      </c>
      <c r="D6981" t="s">
        <v>10</v>
      </c>
      <c r="E6981" t="s">
        <v>19</v>
      </c>
      <c r="F6981" s="35">
        <v>2288.9187000000002</v>
      </c>
      <c r="G6981" t="str">
        <f t="shared" si="218"/>
        <v>Brand Seekers</v>
      </c>
      <c r="H6981" s="4">
        <v>41285</v>
      </c>
      <c r="I6981">
        <f>WEEKDAY(Cleaned!$H6981)</f>
        <v>6</v>
      </c>
      <c r="J6981" t="s">
        <v>12</v>
      </c>
      <c r="K6981" s="4">
        <v>22030</v>
      </c>
      <c r="L6981">
        <f>INT(YEARFRAC(Cleaned!$K6981,Cleaned!$H6981,1))</f>
        <v>52</v>
      </c>
      <c r="M6981" t="str">
        <f t="shared" si="219"/>
        <v>Seniors</v>
      </c>
    </row>
    <row r="6982" spans="1:13" x14ac:dyDescent="0.25">
      <c r="A6982">
        <v>16982</v>
      </c>
      <c r="B6982" t="s">
        <v>4204</v>
      </c>
      <c r="C6982" t="s">
        <v>81</v>
      </c>
      <c r="D6982" t="s">
        <v>10</v>
      </c>
      <c r="E6982" t="s">
        <v>19</v>
      </c>
      <c r="F6982" s="35">
        <v>2264.2536</v>
      </c>
      <c r="G6982" t="str">
        <f t="shared" si="218"/>
        <v>Brand Seekers</v>
      </c>
      <c r="H6982" s="4">
        <v>41324</v>
      </c>
      <c r="I6982">
        <f>WEEKDAY(Cleaned!$H6982)</f>
        <v>3</v>
      </c>
      <c r="J6982" t="s">
        <v>12</v>
      </c>
      <c r="K6982" s="4">
        <v>27160</v>
      </c>
      <c r="L6982">
        <f>INT(YEARFRAC(Cleaned!$K6982,Cleaned!$H6982,1))</f>
        <v>38</v>
      </c>
      <c r="M6982" t="str">
        <f t="shared" si="219"/>
        <v>Adult</v>
      </c>
    </row>
    <row r="6983" spans="1:13" x14ac:dyDescent="0.25">
      <c r="A6983">
        <v>16983</v>
      </c>
      <c r="B6983" t="s">
        <v>4365</v>
      </c>
      <c r="C6983" t="s">
        <v>81</v>
      </c>
      <c r="D6983" t="s">
        <v>10</v>
      </c>
      <c r="E6983" t="s">
        <v>19</v>
      </c>
      <c r="F6983" s="35">
        <v>2288.9187000000002</v>
      </c>
      <c r="G6983" t="str">
        <f t="shared" si="218"/>
        <v>Brand Seekers</v>
      </c>
      <c r="H6983" s="4">
        <v>41326</v>
      </c>
      <c r="I6983">
        <f>WEEKDAY(Cleaned!$H6983)</f>
        <v>5</v>
      </c>
      <c r="J6983" t="s">
        <v>12</v>
      </c>
      <c r="K6983" s="4">
        <v>29151</v>
      </c>
      <c r="L6983">
        <f>INT(YEARFRAC(Cleaned!$K6983,Cleaned!$H6983,1))</f>
        <v>33</v>
      </c>
      <c r="M6983" t="str">
        <f t="shared" si="219"/>
        <v>Young Adult</v>
      </c>
    </row>
    <row r="6984" spans="1:13" x14ac:dyDescent="0.25">
      <c r="A6984">
        <v>16984</v>
      </c>
      <c r="B6984" t="s">
        <v>4366</v>
      </c>
      <c r="C6984" t="s">
        <v>81</v>
      </c>
      <c r="D6984" t="s">
        <v>10</v>
      </c>
      <c r="E6984" t="s">
        <v>19</v>
      </c>
      <c r="F6984" s="35">
        <v>2288.9187000000002</v>
      </c>
      <c r="G6984" t="str">
        <f t="shared" si="218"/>
        <v>Brand Seekers</v>
      </c>
      <c r="H6984" s="4">
        <v>41330</v>
      </c>
      <c r="I6984">
        <f>WEEKDAY(Cleaned!$H6984)</f>
        <v>2</v>
      </c>
      <c r="J6984" t="s">
        <v>12</v>
      </c>
      <c r="K6984" s="4">
        <v>16704</v>
      </c>
      <c r="L6984">
        <f>INT(YEARFRAC(Cleaned!$K6984,Cleaned!$H6984,1))</f>
        <v>67</v>
      </c>
      <c r="M6984" t="str">
        <f t="shared" si="219"/>
        <v>Elders</v>
      </c>
    </row>
    <row r="6985" spans="1:13" x14ac:dyDescent="0.25">
      <c r="A6985">
        <v>16985</v>
      </c>
      <c r="B6985" t="s">
        <v>4367</v>
      </c>
      <c r="C6985" t="s">
        <v>81</v>
      </c>
      <c r="D6985" t="s">
        <v>10</v>
      </c>
      <c r="E6985" t="s">
        <v>19</v>
      </c>
      <c r="F6985" s="35">
        <v>2699.9018000000001</v>
      </c>
      <c r="G6985" t="str">
        <f t="shared" si="218"/>
        <v>Brand Seekers</v>
      </c>
      <c r="H6985" s="4">
        <v>41331</v>
      </c>
      <c r="I6985">
        <f>WEEKDAY(Cleaned!$H6985)</f>
        <v>3</v>
      </c>
      <c r="J6985" t="s">
        <v>13</v>
      </c>
      <c r="K6985" s="4">
        <v>20937</v>
      </c>
      <c r="L6985">
        <f>INT(YEARFRAC(Cleaned!$K6985,Cleaned!$H6985,1))</f>
        <v>55</v>
      </c>
      <c r="M6985" t="str">
        <f t="shared" si="219"/>
        <v>Seniors</v>
      </c>
    </row>
    <row r="6986" spans="1:13" x14ac:dyDescent="0.25">
      <c r="A6986">
        <v>16986</v>
      </c>
      <c r="B6986" t="s">
        <v>4368</v>
      </c>
      <c r="C6986" t="s">
        <v>81</v>
      </c>
      <c r="D6986" t="s">
        <v>10</v>
      </c>
      <c r="E6986" t="s">
        <v>19</v>
      </c>
      <c r="F6986" s="35">
        <v>2288.9187000000002</v>
      </c>
      <c r="G6986" t="str">
        <f t="shared" si="218"/>
        <v>Brand Seekers</v>
      </c>
      <c r="H6986" s="4">
        <v>41334</v>
      </c>
      <c r="I6986">
        <f>WEEKDAY(Cleaned!$H6986)</f>
        <v>6</v>
      </c>
      <c r="J6986" t="s">
        <v>12</v>
      </c>
      <c r="K6986" s="4">
        <v>16081</v>
      </c>
      <c r="L6986">
        <f>INT(YEARFRAC(Cleaned!$K6986,Cleaned!$H6986,1))</f>
        <v>69</v>
      </c>
      <c r="M6986" t="str">
        <f t="shared" si="219"/>
        <v>Elders</v>
      </c>
    </row>
    <row r="6987" spans="1:13" x14ac:dyDescent="0.25">
      <c r="A6987">
        <v>16987</v>
      </c>
      <c r="B6987" t="s">
        <v>4369</v>
      </c>
      <c r="C6987" t="s">
        <v>81</v>
      </c>
      <c r="D6987" t="s">
        <v>10</v>
      </c>
      <c r="E6987" t="s">
        <v>19</v>
      </c>
      <c r="F6987" s="35">
        <v>2410.6266000000001</v>
      </c>
      <c r="G6987" t="str">
        <f t="shared" si="218"/>
        <v>Brand Seekers</v>
      </c>
      <c r="H6987" s="4">
        <v>41338</v>
      </c>
      <c r="I6987">
        <f>WEEKDAY(Cleaned!$H6987)</f>
        <v>3</v>
      </c>
      <c r="J6987" t="s">
        <v>17</v>
      </c>
      <c r="K6987" s="4">
        <v>28632</v>
      </c>
      <c r="L6987">
        <f>INT(YEARFRAC(Cleaned!$K6987,Cleaned!$H6987,1))</f>
        <v>34</v>
      </c>
      <c r="M6987" t="str">
        <f t="shared" si="219"/>
        <v>Young Adult</v>
      </c>
    </row>
    <row r="6988" spans="1:13" x14ac:dyDescent="0.25">
      <c r="A6988">
        <v>16988</v>
      </c>
      <c r="B6988" t="s">
        <v>4370</v>
      </c>
      <c r="C6988" t="s">
        <v>81</v>
      </c>
      <c r="D6988" t="s">
        <v>10</v>
      </c>
      <c r="E6988" t="s">
        <v>19</v>
      </c>
      <c r="F6988" s="35">
        <v>865.20399999999995</v>
      </c>
      <c r="G6988" t="str">
        <f t="shared" si="218"/>
        <v>Casual Buyers</v>
      </c>
      <c r="H6988" s="4">
        <v>41349</v>
      </c>
      <c r="I6988">
        <f>WEEKDAY(Cleaned!$H6988)</f>
        <v>7</v>
      </c>
      <c r="J6988" t="s">
        <v>14</v>
      </c>
      <c r="K6988" s="4">
        <v>25697</v>
      </c>
      <c r="L6988">
        <f>INT(YEARFRAC(Cleaned!$K6988,Cleaned!$H6988,1))</f>
        <v>42</v>
      </c>
      <c r="M6988" t="str">
        <f t="shared" si="219"/>
        <v>Adult</v>
      </c>
    </row>
    <row r="6989" spans="1:13" x14ac:dyDescent="0.25">
      <c r="A6989">
        <v>16989</v>
      </c>
      <c r="B6989" t="s">
        <v>4371</v>
      </c>
      <c r="C6989" t="s">
        <v>81</v>
      </c>
      <c r="D6989" t="s">
        <v>10</v>
      </c>
      <c r="E6989" t="s">
        <v>19</v>
      </c>
      <c r="F6989" s="35">
        <v>2288.9187000000002</v>
      </c>
      <c r="G6989" t="str">
        <f t="shared" si="218"/>
        <v>Brand Seekers</v>
      </c>
      <c r="H6989" s="4">
        <v>41352</v>
      </c>
      <c r="I6989">
        <f>WEEKDAY(Cleaned!$H6989)</f>
        <v>3</v>
      </c>
      <c r="J6989" t="s">
        <v>12</v>
      </c>
      <c r="K6989" s="4">
        <v>16213</v>
      </c>
      <c r="L6989">
        <f>INT(YEARFRAC(Cleaned!$K6989,Cleaned!$H6989,1))</f>
        <v>68</v>
      </c>
      <c r="M6989" t="str">
        <f t="shared" si="219"/>
        <v>Elders</v>
      </c>
    </row>
    <row r="6990" spans="1:13" x14ac:dyDescent="0.25">
      <c r="A6990">
        <v>16990</v>
      </c>
      <c r="B6990" t="s">
        <v>4372</v>
      </c>
      <c r="C6990" t="s">
        <v>81</v>
      </c>
      <c r="D6990" t="s">
        <v>10</v>
      </c>
      <c r="E6990" t="s">
        <v>19</v>
      </c>
      <c r="F6990" s="35">
        <v>1105.4834000000001</v>
      </c>
      <c r="G6990" t="str">
        <f t="shared" si="218"/>
        <v>Casual Buyers</v>
      </c>
      <c r="H6990" s="4">
        <v>41361</v>
      </c>
      <c r="I6990">
        <f>WEEKDAY(Cleaned!$H6990)</f>
        <v>5</v>
      </c>
      <c r="J6990" t="s">
        <v>15</v>
      </c>
      <c r="K6990" s="4">
        <v>26802</v>
      </c>
      <c r="L6990">
        <f>INT(YEARFRAC(Cleaned!$K6990,Cleaned!$H6990,1))</f>
        <v>39</v>
      </c>
      <c r="M6990" t="str">
        <f t="shared" si="219"/>
        <v>Adult</v>
      </c>
    </row>
    <row r="6991" spans="1:13" x14ac:dyDescent="0.25">
      <c r="A6991">
        <v>16991</v>
      </c>
      <c r="B6991" t="s">
        <v>4373</v>
      </c>
      <c r="C6991" t="s">
        <v>81</v>
      </c>
      <c r="D6991" t="s">
        <v>10</v>
      </c>
      <c r="E6991" t="s">
        <v>19</v>
      </c>
      <c r="F6991" s="35">
        <v>2410.6266000000001</v>
      </c>
      <c r="G6991" t="str">
        <f t="shared" si="218"/>
        <v>Brand Seekers</v>
      </c>
      <c r="H6991" s="4">
        <v>41368</v>
      </c>
      <c r="I6991">
        <f>WEEKDAY(Cleaned!$H6991)</f>
        <v>5</v>
      </c>
      <c r="J6991" t="s">
        <v>13</v>
      </c>
      <c r="K6991" s="4">
        <v>21353</v>
      </c>
      <c r="L6991">
        <f>INT(YEARFRAC(Cleaned!$K6991,Cleaned!$H6991,1))</f>
        <v>54</v>
      </c>
      <c r="M6991" t="str">
        <f t="shared" si="219"/>
        <v>Seniors</v>
      </c>
    </row>
    <row r="6992" spans="1:13" x14ac:dyDescent="0.25">
      <c r="A6992">
        <v>16992</v>
      </c>
      <c r="B6992" t="s">
        <v>4374</v>
      </c>
      <c r="C6992" t="s">
        <v>81</v>
      </c>
      <c r="D6992" t="s">
        <v>10</v>
      </c>
      <c r="E6992" t="s">
        <v>19</v>
      </c>
      <c r="F6992" s="35">
        <v>2288.9187000000002</v>
      </c>
      <c r="G6992" t="str">
        <f t="shared" si="218"/>
        <v>Brand Seekers</v>
      </c>
      <c r="H6992" s="4">
        <v>41368</v>
      </c>
      <c r="I6992">
        <f>WEEKDAY(Cleaned!$H6992)</f>
        <v>5</v>
      </c>
      <c r="J6992" t="s">
        <v>17</v>
      </c>
      <c r="K6992" s="4">
        <v>21226</v>
      </c>
      <c r="L6992">
        <f>INT(YEARFRAC(Cleaned!$K6992,Cleaned!$H6992,1))</f>
        <v>55</v>
      </c>
      <c r="M6992" t="str">
        <f t="shared" si="219"/>
        <v>Seniors</v>
      </c>
    </row>
    <row r="6993" spans="1:13" x14ac:dyDescent="0.25">
      <c r="A6993">
        <v>16993</v>
      </c>
      <c r="B6993" t="s">
        <v>4375</v>
      </c>
      <c r="C6993" t="s">
        <v>81</v>
      </c>
      <c r="D6993" t="s">
        <v>10</v>
      </c>
      <c r="E6993" t="s">
        <v>19</v>
      </c>
      <c r="F6993" s="35">
        <v>2410.6266000000001</v>
      </c>
      <c r="G6993" t="str">
        <f t="shared" si="218"/>
        <v>Brand Seekers</v>
      </c>
      <c r="H6993" s="4">
        <v>41370</v>
      </c>
      <c r="I6993">
        <f>WEEKDAY(Cleaned!$H6993)</f>
        <v>7</v>
      </c>
      <c r="J6993" t="s">
        <v>17</v>
      </c>
      <c r="K6993" s="4">
        <v>24172</v>
      </c>
      <c r="L6993">
        <f>INT(YEARFRAC(Cleaned!$K6993,Cleaned!$H6993,1))</f>
        <v>47</v>
      </c>
      <c r="M6993" t="str">
        <f t="shared" si="219"/>
        <v>Adult</v>
      </c>
    </row>
    <row r="6994" spans="1:13" x14ac:dyDescent="0.25">
      <c r="A6994">
        <v>16994</v>
      </c>
      <c r="B6994" t="s">
        <v>4376</v>
      </c>
      <c r="C6994" t="s">
        <v>81</v>
      </c>
      <c r="D6994" t="s">
        <v>10</v>
      </c>
      <c r="E6994" t="s">
        <v>19</v>
      </c>
      <c r="F6994" s="35">
        <v>2410.6266000000001</v>
      </c>
      <c r="G6994" t="str">
        <f t="shared" si="218"/>
        <v>Brand Seekers</v>
      </c>
      <c r="H6994" s="4">
        <v>41372</v>
      </c>
      <c r="I6994">
        <f>WEEKDAY(Cleaned!$H6994)</f>
        <v>2</v>
      </c>
      <c r="J6994" t="s">
        <v>13</v>
      </c>
      <c r="K6994" s="4">
        <v>21109</v>
      </c>
      <c r="L6994">
        <f>INT(YEARFRAC(Cleaned!$K6994,Cleaned!$H6994,1))</f>
        <v>55</v>
      </c>
      <c r="M6994" t="str">
        <f t="shared" si="219"/>
        <v>Seniors</v>
      </c>
    </row>
    <row r="6995" spans="1:13" x14ac:dyDescent="0.25">
      <c r="A6995">
        <v>16995</v>
      </c>
      <c r="B6995" t="s">
        <v>4377</v>
      </c>
      <c r="C6995" t="s">
        <v>81</v>
      </c>
      <c r="D6995" t="s">
        <v>10</v>
      </c>
      <c r="E6995" t="s">
        <v>19</v>
      </c>
      <c r="F6995" s="35">
        <v>2264.2536</v>
      </c>
      <c r="G6995" t="str">
        <f t="shared" si="218"/>
        <v>Brand Seekers</v>
      </c>
      <c r="H6995" s="4">
        <v>41381</v>
      </c>
      <c r="I6995">
        <f>WEEKDAY(Cleaned!$H6995)</f>
        <v>4</v>
      </c>
      <c r="J6995" t="s">
        <v>12</v>
      </c>
      <c r="K6995" s="4">
        <v>20478</v>
      </c>
      <c r="L6995">
        <f>INT(YEARFRAC(Cleaned!$K6995,Cleaned!$H6995,1))</f>
        <v>57</v>
      </c>
      <c r="M6995" t="str">
        <f t="shared" si="219"/>
        <v>Seniors</v>
      </c>
    </row>
    <row r="6996" spans="1:13" x14ac:dyDescent="0.25">
      <c r="A6996">
        <v>16996</v>
      </c>
      <c r="B6996" t="s">
        <v>4378</v>
      </c>
      <c r="C6996" t="s">
        <v>81</v>
      </c>
      <c r="D6996" t="s">
        <v>10</v>
      </c>
      <c r="E6996" t="s">
        <v>19</v>
      </c>
      <c r="F6996" s="35">
        <v>2264.2536</v>
      </c>
      <c r="G6996" t="str">
        <f t="shared" si="218"/>
        <v>Brand Seekers</v>
      </c>
      <c r="H6996" s="4">
        <v>41398</v>
      </c>
      <c r="I6996">
        <f>WEEKDAY(Cleaned!$H6996)</f>
        <v>7</v>
      </c>
      <c r="J6996" t="s">
        <v>13</v>
      </c>
      <c r="K6996" s="4">
        <v>26379</v>
      </c>
      <c r="L6996">
        <f>INT(YEARFRAC(Cleaned!$K6996,Cleaned!$H6996,1))</f>
        <v>41</v>
      </c>
      <c r="M6996" t="str">
        <f t="shared" si="219"/>
        <v>Adult</v>
      </c>
    </row>
    <row r="6997" spans="1:13" x14ac:dyDescent="0.25">
      <c r="A6997">
        <v>16997</v>
      </c>
      <c r="B6997" t="s">
        <v>4379</v>
      </c>
      <c r="C6997" t="s">
        <v>81</v>
      </c>
      <c r="D6997" t="s">
        <v>10</v>
      </c>
      <c r="E6997" t="s">
        <v>19</v>
      </c>
      <c r="F6997" s="35">
        <v>2288.9187000000002</v>
      </c>
      <c r="G6997" t="str">
        <f t="shared" si="218"/>
        <v>Brand Seekers</v>
      </c>
      <c r="H6997" s="4">
        <v>41407</v>
      </c>
      <c r="I6997">
        <f>WEEKDAY(Cleaned!$H6997)</f>
        <v>2</v>
      </c>
      <c r="J6997" t="s">
        <v>17</v>
      </c>
      <c r="K6997" s="4">
        <v>25832</v>
      </c>
      <c r="L6997">
        <f>INT(YEARFRAC(Cleaned!$K6997,Cleaned!$H6997,1))</f>
        <v>42</v>
      </c>
      <c r="M6997" t="str">
        <f t="shared" si="219"/>
        <v>Adult</v>
      </c>
    </row>
    <row r="6998" spans="1:13" x14ac:dyDescent="0.25">
      <c r="A6998">
        <v>16998</v>
      </c>
      <c r="B6998" t="s">
        <v>4380</v>
      </c>
      <c r="C6998" t="s">
        <v>81</v>
      </c>
      <c r="D6998" t="s">
        <v>10</v>
      </c>
      <c r="E6998" t="s">
        <v>19</v>
      </c>
      <c r="F6998" s="35">
        <v>2410.6266000000001</v>
      </c>
      <c r="G6998" t="str">
        <f t="shared" si="218"/>
        <v>Brand Seekers</v>
      </c>
      <c r="H6998" s="4">
        <v>41409</v>
      </c>
      <c r="I6998">
        <f>WEEKDAY(Cleaned!$H6998)</f>
        <v>4</v>
      </c>
      <c r="J6998" t="s">
        <v>15</v>
      </c>
      <c r="K6998" s="4">
        <v>23931</v>
      </c>
      <c r="L6998">
        <f>INT(YEARFRAC(Cleaned!$K6998,Cleaned!$H6998,1))</f>
        <v>47</v>
      </c>
      <c r="M6998" t="str">
        <f t="shared" si="219"/>
        <v>Adult</v>
      </c>
    </row>
    <row r="6999" spans="1:13" x14ac:dyDescent="0.25">
      <c r="A6999">
        <v>16999</v>
      </c>
      <c r="B6999" t="s">
        <v>4381</v>
      </c>
      <c r="C6999" t="s">
        <v>81</v>
      </c>
      <c r="D6999" t="s">
        <v>10</v>
      </c>
      <c r="E6999" t="s">
        <v>19</v>
      </c>
      <c r="F6999" s="35">
        <v>1105.4834000000001</v>
      </c>
      <c r="G6999" t="str">
        <f t="shared" si="218"/>
        <v>Casual Buyers</v>
      </c>
      <c r="H6999" s="4">
        <v>41412</v>
      </c>
      <c r="I6999">
        <f>WEEKDAY(Cleaned!$H6999)</f>
        <v>7</v>
      </c>
      <c r="J6999" t="s">
        <v>15</v>
      </c>
      <c r="K6999" s="4">
        <v>12912</v>
      </c>
      <c r="L6999">
        <f>INT(YEARFRAC(Cleaned!$K6999,Cleaned!$H6999,1))</f>
        <v>78</v>
      </c>
      <c r="M6999" t="str">
        <f t="shared" si="219"/>
        <v>Elders</v>
      </c>
    </row>
    <row r="7000" spans="1:13" x14ac:dyDescent="0.25">
      <c r="A7000">
        <v>17000</v>
      </c>
      <c r="B7000" t="s">
        <v>4382</v>
      </c>
      <c r="C7000" t="s">
        <v>81</v>
      </c>
      <c r="D7000" t="s">
        <v>10</v>
      </c>
      <c r="E7000" t="s">
        <v>19</v>
      </c>
      <c r="F7000" s="35">
        <v>2288.9187000000002</v>
      </c>
      <c r="G7000" t="str">
        <f t="shared" si="218"/>
        <v>Brand Seekers</v>
      </c>
      <c r="H7000" s="4">
        <v>41421</v>
      </c>
      <c r="I7000">
        <f>WEEKDAY(Cleaned!$H7000)</f>
        <v>2</v>
      </c>
      <c r="J7000" t="s">
        <v>12</v>
      </c>
      <c r="K7000" s="4">
        <v>23591</v>
      </c>
      <c r="L7000">
        <f>INT(YEARFRAC(Cleaned!$K7000,Cleaned!$H7000,1))</f>
        <v>48</v>
      </c>
      <c r="M7000" t="str">
        <f t="shared" si="219"/>
        <v>Adult</v>
      </c>
    </row>
    <row r="7001" spans="1:13" x14ac:dyDescent="0.25">
      <c r="A7001">
        <v>17001</v>
      </c>
      <c r="B7001" t="s">
        <v>4383</v>
      </c>
      <c r="C7001" t="s">
        <v>81</v>
      </c>
      <c r="D7001" t="s">
        <v>10</v>
      </c>
      <c r="E7001" t="s">
        <v>19</v>
      </c>
      <c r="F7001" s="35">
        <v>2630.4194000000002</v>
      </c>
      <c r="G7001" t="str">
        <f t="shared" si="218"/>
        <v>Brand Seekers</v>
      </c>
      <c r="H7001" s="4">
        <v>41430</v>
      </c>
      <c r="I7001">
        <f>WEEKDAY(Cleaned!$H7001)</f>
        <v>4</v>
      </c>
      <c r="J7001" t="s">
        <v>18</v>
      </c>
      <c r="K7001" s="4">
        <v>25400</v>
      </c>
      <c r="L7001">
        <f>INT(YEARFRAC(Cleaned!$K7001,Cleaned!$H7001,1))</f>
        <v>43</v>
      </c>
      <c r="M7001" t="str">
        <f t="shared" si="219"/>
        <v>Adult</v>
      </c>
    </row>
    <row r="7002" spans="1:13" x14ac:dyDescent="0.25">
      <c r="A7002">
        <v>17002</v>
      </c>
      <c r="B7002" t="s">
        <v>4384</v>
      </c>
      <c r="C7002" t="s">
        <v>81</v>
      </c>
      <c r="D7002" t="s">
        <v>10</v>
      </c>
      <c r="E7002" t="s">
        <v>19</v>
      </c>
      <c r="F7002" s="35">
        <v>2535.9639999999999</v>
      </c>
      <c r="G7002" t="str">
        <f t="shared" si="218"/>
        <v>Brand Seekers</v>
      </c>
      <c r="H7002" s="4">
        <v>41436</v>
      </c>
      <c r="I7002">
        <f>WEEKDAY(Cleaned!$H7002)</f>
        <v>3</v>
      </c>
      <c r="J7002" t="s">
        <v>14</v>
      </c>
      <c r="K7002" s="4">
        <v>23896</v>
      </c>
      <c r="L7002">
        <f>INT(YEARFRAC(Cleaned!$K7002,Cleaned!$H7002,1))</f>
        <v>48</v>
      </c>
      <c r="M7002" t="str">
        <f t="shared" si="219"/>
        <v>Adult</v>
      </c>
    </row>
    <row r="7003" spans="1:13" x14ac:dyDescent="0.25">
      <c r="A7003">
        <v>17003</v>
      </c>
      <c r="B7003" t="s">
        <v>4233</v>
      </c>
      <c r="C7003" t="s">
        <v>81</v>
      </c>
      <c r="D7003" t="s">
        <v>10</v>
      </c>
      <c r="E7003" t="s">
        <v>19</v>
      </c>
      <c r="F7003" s="35">
        <v>2778.9976999999999</v>
      </c>
      <c r="G7003" t="str">
        <f t="shared" si="218"/>
        <v>Brand Seekers</v>
      </c>
      <c r="H7003" s="4">
        <v>41438</v>
      </c>
      <c r="I7003">
        <f>WEEKDAY(Cleaned!$H7003)</f>
        <v>5</v>
      </c>
      <c r="J7003" t="s">
        <v>12</v>
      </c>
      <c r="K7003" s="4">
        <v>27952</v>
      </c>
      <c r="L7003">
        <f>INT(YEARFRAC(Cleaned!$K7003,Cleaned!$H7003,1))</f>
        <v>36</v>
      </c>
      <c r="M7003" t="str">
        <f t="shared" si="219"/>
        <v>Adult</v>
      </c>
    </row>
    <row r="7004" spans="1:13" x14ac:dyDescent="0.25">
      <c r="A7004">
        <v>17004</v>
      </c>
      <c r="B7004" t="s">
        <v>4385</v>
      </c>
      <c r="C7004" t="s">
        <v>81</v>
      </c>
      <c r="D7004" t="s">
        <v>10</v>
      </c>
      <c r="E7004" t="s">
        <v>19</v>
      </c>
      <c r="F7004" s="35">
        <v>1928.1919</v>
      </c>
      <c r="G7004" t="str">
        <f t="shared" si="218"/>
        <v>Brand Seekers</v>
      </c>
      <c r="H7004" s="4">
        <v>41443</v>
      </c>
      <c r="I7004">
        <f>WEEKDAY(Cleaned!$H7004)</f>
        <v>3</v>
      </c>
      <c r="J7004" t="s">
        <v>15</v>
      </c>
      <c r="K7004" s="4">
        <v>16713</v>
      </c>
      <c r="L7004">
        <f>INT(YEARFRAC(Cleaned!$K7004,Cleaned!$H7004,1))</f>
        <v>67</v>
      </c>
      <c r="M7004" t="str">
        <f t="shared" si="219"/>
        <v>Elders</v>
      </c>
    </row>
    <row r="7005" spans="1:13" x14ac:dyDescent="0.25">
      <c r="A7005">
        <v>17005</v>
      </c>
      <c r="B7005" t="s">
        <v>4234</v>
      </c>
      <c r="C7005" t="s">
        <v>81</v>
      </c>
      <c r="D7005" t="s">
        <v>10</v>
      </c>
      <c r="E7005" t="s">
        <v>19</v>
      </c>
      <c r="F7005" s="35">
        <v>2810.5012000000002</v>
      </c>
      <c r="G7005" t="str">
        <f t="shared" si="218"/>
        <v>Brand Seekers</v>
      </c>
      <c r="H7005" s="4">
        <v>41452</v>
      </c>
      <c r="I7005">
        <f>WEEKDAY(Cleaned!$H7005)</f>
        <v>5</v>
      </c>
      <c r="J7005" t="s">
        <v>12</v>
      </c>
      <c r="K7005" s="4">
        <v>26593</v>
      </c>
      <c r="L7005">
        <f>INT(YEARFRAC(Cleaned!$K7005,Cleaned!$H7005,1))</f>
        <v>40</v>
      </c>
      <c r="M7005" t="str">
        <f t="shared" si="219"/>
        <v>Adult</v>
      </c>
    </row>
    <row r="7006" spans="1:13" x14ac:dyDescent="0.25">
      <c r="A7006">
        <v>17006</v>
      </c>
      <c r="B7006" t="s">
        <v>4386</v>
      </c>
      <c r="C7006" t="s">
        <v>81</v>
      </c>
      <c r="D7006" t="s">
        <v>10</v>
      </c>
      <c r="E7006" t="s">
        <v>19</v>
      </c>
      <c r="F7006" s="35">
        <v>199.9829</v>
      </c>
      <c r="G7006" t="str">
        <f t="shared" si="218"/>
        <v>Casual Buyers</v>
      </c>
      <c r="H7006" s="4">
        <v>41459</v>
      </c>
      <c r="I7006">
        <f>WEEKDAY(Cleaned!$H7006)</f>
        <v>5</v>
      </c>
      <c r="J7006" t="s">
        <v>14</v>
      </c>
      <c r="K7006" s="4">
        <v>28683</v>
      </c>
      <c r="L7006">
        <f>INT(YEARFRAC(Cleaned!$K7006,Cleaned!$H7006,1))</f>
        <v>34</v>
      </c>
      <c r="M7006" t="str">
        <f t="shared" si="219"/>
        <v>Young Adult</v>
      </c>
    </row>
    <row r="7007" spans="1:13" x14ac:dyDescent="0.25">
      <c r="A7007">
        <v>17007</v>
      </c>
      <c r="B7007" t="s">
        <v>4387</v>
      </c>
      <c r="C7007" t="s">
        <v>81</v>
      </c>
      <c r="D7007" t="s">
        <v>10</v>
      </c>
      <c r="E7007" t="s">
        <v>19</v>
      </c>
      <c r="F7007" s="35">
        <v>44.177900000000001</v>
      </c>
      <c r="G7007" t="str">
        <f t="shared" si="218"/>
        <v>Casual Buyers</v>
      </c>
      <c r="H7007" s="4">
        <v>41464</v>
      </c>
      <c r="I7007">
        <f>WEEKDAY(Cleaned!$H7007)</f>
        <v>3</v>
      </c>
      <c r="J7007" t="s">
        <v>14</v>
      </c>
      <c r="K7007" s="4">
        <v>28586</v>
      </c>
      <c r="L7007">
        <f>INT(YEARFRAC(Cleaned!$K7007,Cleaned!$H7007,1))</f>
        <v>35</v>
      </c>
      <c r="M7007" t="str">
        <f t="shared" si="219"/>
        <v>Adult</v>
      </c>
    </row>
    <row r="7008" spans="1:13" x14ac:dyDescent="0.25">
      <c r="A7008">
        <v>17008</v>
      </c>
      <c r="B7008" t="s">
        <v>4388</v>
      </c>
      <c r="C7008" t="s">
        <v>81</v>
      </c>
      <c r="D7008" t="s">
        <v>10</v>
      </c>
      <c r="E7008" t="s">
        <v>19</v>
      </c>
      <c r="F7008" s="35">
        <v>2634.3973999999998</v>
      </c>
      <c r="G7008" t="str">
        <f t="shared" si="218"/>
        <v>Brand Seekers</v>
      </c>
      <c r="H7008" s="4">
        <v>41465</v>
      </c>
      <c r="I7008">
        <f>WEEKDAY(Cleaned!$H7008)</f>
        <v>4</v>
      </c>
      <c r="J7008" t="s">
        <v>13</v>
      </c>
      <c r="K7008" s="4">
        <v>23479</v>
      </c>
      <c r="L7008">
        <f>INT(YEARFRAC(Cleaned!$K7008,Cleaned!$H7008,1))</f>
        <v>49</v>
      </c>
      <c r="M7008" t="str">
        <f t="shared" si="219"/>
        <v>Adult</v>
      </c>
    </row>
    <row r="7009" spans="1:13" x14ac:dyDescent="0.25">
      <c r="A7009">
        <v>17009</v>
      </c>
      <c r="B7009" t="s">
        <v>4389</v>
      </c>
      <c r="C7009" t="s">
        <v>81</v>
      </c>
      <c r="D7009" t="s">
        <v>10</v>
      </c>
      <c r="E7009" t="s">
        <v>19</v>
      </c>
      <c r="F7009" s="35">
        <v>87.272900000000007</v>
      </c>
      <c r="G7009" t="str">
        <f t="shared" si="218"/>
        <v>Casual Buyers</v>
      </c>
      <c r="H7009" s="4">
        <v>41466</v>
      </c>
      <c r="I7009">
        <f>WEEKDAY(Cleaned!$H7009)</f>
        <v>5</v>
      </c>
      <c r="J7009" t="s">
        <v>14</v>
      </c>
      <c r="K7009" s="4">
        <v>20211</v>
      </c>
      <c r="L7009">
        <f>INT(YEARFRAC(Cleaned!$K7009,Cleaned!$H7009,1))</f>
        <v>58</v>
      </c>
      <c r="M7009" t="str">
        <f t="shared" si="219"/>
        <v>Seniors</v>
      </c>
    </row>
    <row r="7010" spans="1:13" x14ac:dyDescent="0.25">
      <c r="A7010">
        <v>17010</v>
      </c>
      <c r="B7010" t="s">
        <v>4390</v>
      </c>
      <c r="C7010" t="s">
        <v>81</v>
      </c>
      <c r="D7010" t="s">
        <v>10</v>
      </c>
      <c r="E7010" t="s">
        <v>19</v>
      </c>
      <c r="F7010" s="35">
        <v>5.5140000000000002</v>
      </c>
      <c r="G7010" t="str">
        <f t="shared" si="218"/>
        <v>Casual Buyers</v>
      </c>
      <c r="H7010" s="4">
        <v>41466</v>
      </c>
      <c r="I7010">
        <f>WEEKDAY(Cleaned!$H7010)</f>
        <v>5</v>
      </c>
      <c r="J7010" t="s">
        <v>14</v>
      </c>
      <c r="K7010" s="4">
        <v>20740</v>
      </c>
      <c r="L7010">
        <f>INT(YEARFRAC(Cleaned!$K7010,Cleaned!$H7010,1))</f>
        <v>56</v>
      </c>
      <c r="M7010" t="str">
        <f t="shared" si="219"/>
        <v>Seniors</v>
      </c>
    </row>
    <row r="7011" spans="1:13" x14ac:dyDescent="0.25">
      <c r="A7011">
        <v>17011</v>
      </c>
      <c r="B7011" t="s">
        <v>4391</v>
      </c>
      <c r="C7011" t="s">
        <v>81</v>
      </c>
      <c r="D7011" t="s">
        <v>10</v>
      </c>
      <c r="E7011" t="s">
        <v>19</v>
      </c>
      <c r="F7011" s="35">
        <v>2410.6266000000001</v>
      </c>
      <c r="G7011" t="str">
        <f t="shared" si="218"/>
        <v>Brand Seekers</v>
      </c>
      <c r="H7011" s="4">
        <v>41117</v>
      </c>
      <c r="I7011">
        <f>WEEKDAY(Cleaned!$H7011)</f>
        <v>6</v>
      </c>
      <c r="J7011" t="s">
        <v>16</v>
      </c>
      <c r="K7011" s="4">
        <v>21117</v>
      </c>
      <c r="L7011">
        <f>INT(YEARFRAC(Cleaned!$K7011,Cleaned!$H7011,1))</f>
        <v>54</v>
      </c>
      <c r="M7011" t="str">
        <f t="shared" si="219"/>
        <v>Seniors</v>
      </c>
    </row>
    <row r="7012" spans="1:13" x14ac:dyDescent="0.25">
      <c r="A7012">
        <v>17012</v>
      </c>
      <c r="B7012" t="s">
        <v>4392</v>
      </c>
      <c r="C7012" t="s">
        <v>81</v>
      </c>
      <c r="D7012" t="s">
        <v>10</v>
      </c>
      <c r="E7012" t="s">
        <v>19</v>
      </c>
      <c r="F7012" s="35">
        <v>2410.6266000000001</v>
      </c>
      <c r="G7012" t="str">
        <f t="shared" si="218"/>
        <v>Brand Seekers</v>
      </c>
      <c r="H7012" s="4">
        <v>41126</v>
      </c>
      <c r="I7012">
        <f>WEEKDAY(Cleaned!$H7012)</f>
        <v>1</v>
      </c>
      <c r="J7012" t="s">
        <v>17</v>
      </c>
      <c r="K7012" s="4">
        <v>22018</v>
      </c>
      <c r="L7012">
        <f>INT(YEARFRAC(Cleaned!$K7012,Cleaned!$H7012,1))</f>
        <v>52</v>
      </c>
      <c r="M7012" t="str">
        <f t="shared" si="219"/>
        <v>Seniors</v>
      </c>
    </row>
    <row r="7013" spans="1:13" x14ac:dyDescent="0.25">
      <c r="A7013">
        <v>17013</v>
      </c>
      <c r="B7013" t="s">
        <v>4393</v>
      </c>
      <c r="C7013" t="s">
        <v>81</v>
      </c>
      <c r="D7013" t="s">
        <v>10</v>
      </c>
      <c r="E7013" t="s">
        <v>19</v>
      </c>
      <c r="F7013" s="35">
        <v>865.20399999999995</v>
      </c>
      <c r="G7013" t="str">
        <f t="shared" si="218"/>
        <v>Casual Buyers</v>
      </c>
      <c r="H7013" s="4">
        <v>41139</v>
      </c>
      <c r="I7013">
        <f>WEEKDAY(Cleaned!$H7013)</f>
        <v>7</v>
      </c>
      <c r="J7013" t="s">
        <v>14</v>
      </c>
      <c r="K7013" s="4">
        <v>20502</v>
      </c>
      <c r="L7013">
        <f>INT(YEARFRAC(Cleaned!$K7013,Cleaned!$H7013,1))</f>
        <v>56</v>
      </c>
      <c r="M7013" t="str">
        <f t="shared" si="219"/>
        <v>Seniors</v>
      </c>
    </row>
    <row r="7014" spans="1:13" x14ac:dyDescent="0.25">
      <c r="A7014">
        <v>17014</v>
      </c>
      <c r="B7014" t="s">
        <v>4394</v>
      </c>
      <c r="C7014" t="s">
        <v>81</v>
      </c>
      <c r="D7014" t="s">
        <v>10</v>
      </c>
      <c r="E7014" t="s">
        <v>19</v>
      </c>
      <c r="F7014" s="35">
        <v>1105.4834000000001</v>
      </c>
      <c r="G7014" t="str">
        <f t="shared" si="218"/>
        <v>Casual Buyers</v>
      </c>
      <c r="H7014" s="4">
        <v>41169</v>
      </c>
      <c r="I7014">
        <f>WEEKDAY(Cleaned!$H7014)</f>
        <v>2</v>
      </c>
      <c r="J7014" t="s">
        <v>17</v>
      </c>
      <c r="K7014" s="4">
        <v>22131</v>
      </c>
      <c r="L7014">
        <f>INT(YEARFRAC(Cleaned!$K7014,Cleaned!$H7014,1))</f>
        <v>52</v>
      </c>
      <c r="M7014" t="str">
        <f t="shared" si="219"/>
        <v>Seniors</v>
      </c>
    </row>
    <row r="7015" spans="1:13" x14ac:dyDescent="0.25">
      <c r="A7015">
        <v>17015</v>
      </c>
      <c r="B7015" t="s">
        <v>4395</v>
      </c>
      <c r="C7015" t="s">
        <v>81</v>
      </c>
      <c r="D7015" t="s">
        <v>10</v>
      </c>
      <c r="E7015" t="s">
        <v>19</v>
      </c>
      <c r="F7015" s="35">
        <v>2410.6266000000001</v>
      </c>
      <c r="G7015" t="str">
        <f t="shared" si="218"/>
        <v>Brand Seekers</v>
      </c>
      <c r="H7015" s="4">
        <v>41178</v>
      </c>
      <c r="I7015">
        <f>WEEKDAY(Cleaned!$H7015)</f>
        <v>4</v>
      </c>
      <c r="J7015" t="s">
        <v>17</v>
      </c>
      <c r="K7015" s="4">
        <v>19444</v>
      </c>
      <c r="L7015">
        <f>INT(YEARFRAC(Cleaned!$K7015,Cleaned!$H7015,1))</f>
        <v>59</v>
      </c>
      <c r="M7015" t="str">
        <f t="shared" si="219"/>
        <v>Seniors</v>
      </c>
    </row>
    <row r="7016" spans="1:13" x14ac:dyDescent="0.25">
      <c r="A7016">
        <v>17016</v>
      </c>
      <c r="B7016" t="s">
        <v>4396</v>
      </c>
      <c r="C7016" t="s">
        <v>81</v>
      </c>
      <c r="D7016" t="s">
        <v>10</v>
      </c>
      <c r="E7016" t="s">
        <v>19</v>
      </c>
      <c r="F7016" s="35">
        <v>2410.6266000000001</v>
      </c>
      <c r="G7016" t="str">
        <f t="shared" si="218"/>
        <v>Brand Seekers</v>
      </c>
      <c r="H7016" s="4">
        <v>41181</v>
      </c>
      <c r="I7016">
        <f>WEEKDAY(Cleaned!$H7016)</f>
        <v>7</v>
      </c>
      <c r="J7016" t="s">
        <v>17</v>
      </c>
      <c r="K7016" s="4">
        <v>21278</v>
      </c>
      <c r="L7016">
        <f>INT(YEARFRAC(Cleaned!$K7016,Cleaned!$H7016,1))</f>
        <v>54</v>
      </c>
      <c r="M7016" t="str">
        <f t="shared" si="219"/>
        <v>Seniors</v>
      </c>
    </row>
    <row r="7017" spans="1:13" x14ac:dyDescent="0.25">
      <c r="A7017">
        <v>17017</v>
      </c>
      <c r="B7017" t="s">
        <v>4199</v>
      </c>
      <c r="C7017" t="s">
        <v>81</v>
      </c>
      <c r="D7017" t="s">
        <v>10</v>
      </c>
      <c r="E7017" t="s">
        <v>19</v>
      </c>
      <c r="F7017" s="35">
        <v>2410.6266000000001</v>
      </c>
      <c r="G7017" t="str">
        <f t="shared" si="218"/>
        <v>Brand Seekers</v>
      </c>
      <c r="H7017" s="4">
        <v>41197</v>
      </c>
      <c r="I7017">
        <f>WEEKDAY(Cleaned!$H7017)</f>
        <v>2</v>
      </c>
      <c r="J7017" t="s">
        <v>13</v>
      </c>
      <c r="K7017" s="4">
        <v>27099</v>
      </c>
      <c r="L7017">
        <f>INT(YEARFRAC(Cleaned!$K7017,Cleaned!$H7017,1))</f>
        <v>38</v>
      </c>
      <c r="M7017" t="str">
        <f t="shared" si="219"/>
        <v>Adult</v>
      </c>
    </row>
    <row r="7018" spans="1:13" x14ac:dyDescent="0.25">
      <c r="A7018">
        <v>17018</v>
      </c>
      <c r="B7018" t="s">
        <v>4397</v>
      </c>
      <c r="C7018" t="s">
        <v>81</v>
      </c>
      <c r="D7018" t="s">
        <v>10</v>
      </c>
      <c r="E7018" t="s">
        <v>19</v>
      </c>
      <c r="F7018" s="35">
        <v>865.20399999999995</v>
      </c>
      <c r="G7018" t="str">
        <f t="shared" si="218"/>
        <v>Casual Buyers</v>
      </c>
      <c r="H7018" s="4">
        <v>41216</v>
      </c>
      <c r="I7018">
        <f>WEEKDAY(Cleaned!$H7018)</f>
        <v>7</v>
      </c>
      <c r="J7018" t="s">
        <v>16</v>
      </c>
      <c r="K7018" s="4">
        <v>24544</v>
      </c>
      <c r="L7018">
        <f>INT(YEARFRAC(Cleaned!$K7018,Cleaned!$H7018,1))</f>
        <v>45</v>
      </c>
      <c r="M7018" t="str">
        <f t="shared" si="219"/>
        <v>Adult</v>
      </c>
    </row>
    <row r="7019" spans="1:13" x14ac:dyDescent="0.25">
      <c r="A7019">
        <v>17019</v>
      </c>
      <c r="B7019" t="s">
        <v>4398</v>
      </c>
      <c r="C7019" t="s">
        <v>81</v>
      </c>
      <c r="D7019" t="s">
        <v>10</v>
      </c>
      <c r="E7019" t="s">
        <v>19</v>
      </c>
      <c r="F7019" s="35">
        <v>2410.6266000000001</v>
      </c>
      <c r="G7019" t="str">
        <f t="shared" si="218"/>
        <v>Brand Seekers</v>
      </c>
      <c r="H7019" s="4">
        <v>41218</v>
      </c>
      <c r="I7019">
        <f>WEEKDAY(Cleaned!$H7019)</f>
        <v>2</v>
      </c>
      <c r="J7019" t="s">
        <v>15</v>
      </c>
      <c r="K7019" s="4">
        <v>18059</v>
      </c>
      <c r="L7019">
        <f>INT(YEARFRAC(Cleaned!$K7019,Cleaned!$H7019,1))</f>
        <v>63</v>
      </c>
      <c r="M7019" t="str">
        <f t="shared" si="219"/>
        <v>Seniors</v>
      </c>
    </row>
    <row r="7020" spans="1:13" x14ac:dyDescent="0.25">
      <c r="A7020">
        <v>17020</v>
      </c>
      <c r="B7020" t="s">
        <v>4399</v>
      </c>
      <c r="C7020" t="s">
        <v>81</v>
      </c>
      <c r="D7020" t="s">
        <v>10</v>
      </c>
      <c r="E7020" t="s">
        <v>19</v>
      </c>
      <c r="F7020" s="35">
        <v>1105.4834000000001</v>
      </c>
      <c r="G7020" t="str">
        <f t="shared" si="218"/>
        <v>Casual Buyers</v>
      </c>
      <c r="H7020" s="4">
        <v>41221</v>
      </c>
      <c r="I7020">
        <f>WEEKDAY(Cleaned!$H7020)</f>
        <v>5</v>
      </c>
      <c r="J7020" t="s">
        <v>17</v>
      </c>
      <c r="K7020" s="4">
        <v>21758</v>
      </c>
      <c r="L7020">
        <f>INT(YEARFRAC(Cleaned!$K7020,Cleaned!$H7020,1))</f>
        <v>53</v>
      </c>
      <c r="M7020" t="str">
        <f t="shared" si="219"/>
        <v>Seniors</v>
      </c>
    </row>
    <row r="7021" spans="1:13" x14ac:dyDescent="0.25">
      <c r="A7021">
        <v>17021</v>
      </c>
      <c r="B7021" t="s">
        <v>4400</v>
      </c>
      <c r="C7021" t="s">
        <v>81</v>
      </c>
      <c r="D7021" t="s">
        <v>10</v>
      </c>
      <c r="E7021" t="s">
        <v>19</v>
      </c>
      <c r="F7021" s="35">
        <v>2264.2536</v>
      </c>
      <c r="G7021" t="str">
        <f t="shared" si="218"/>
        <v>Brand Seekers</v>
      </c>
      <c r="H7021" s="4">
        <v>41239</v>
      </c>
      <c r="I7021">
        <f>WEEKDAY(Cleaned!$H7021)</f>
        <v>2</v>
      </c>
      <c r="J7021" t="s">
        <v>12</v>
      </c>
      <c r="K7021" s="4">
        <v>28422</v>
      </c>
      <c r="L7021">
        <f>INT(YEARFRAC(Cleaned!$K7021,Cleaned!$H7021,1))</f>
        <v>35</v>
      </c>
      <c r="M7021" t="str">
        <f t="shared" si="219"/>
        <v>Adult</v>
      </c>
    </row>
    <row r="7022" spans="1:13" x14ac:dyDescent="0.25">
      <c r="A7022">
        <v>17022</v>
      </c>
      <c r="B7022" t="s">
        <v>4401</v>
      </c>
      <c r="C7022" t="s">
        <v>81</v>
      </c>
      <c r="D7022" t="s">
        <v>10</v>
      </c>
      <c r="E7022" t="s">
        <v>19</v>
      </c>
      <c r="F7022" s="35">
        <v>2264.2536</v>
      </c>
      <c r="G7022" t="str">
        <f t="shared" si="218"/>
        <v>Brand Seekers</v>
      </c>
      <c r="H7022" s="4">
        <v>41249</v>
      </c>
      <c r="I7022">
        <f>WEEKDAY(Cleaned!$H7022)</f>
        <v>5</v>
      </c>
      <c r="J7022" t="s">
        <v>12</v>
      </c>
      <c r="K7022" s="4">
        <v>25604</v>
      </c>
      <c r="L7022">
        <f>INT(YEARFRAC(Cleaned!$K7022,Cleaned!$H7022,1))</f>
        <v>42</v>
      </c>
      <c r="M7022" t="str">
        <f t="shared" si="219"/>
        <v>Adult</v>
      </c>
    </row>
    <row r="7023" spans="1:13" x14ac:dyDescent="0.25">
      <c r="A7023">
        <v>17023</v>
      </c>
      <c r="B7023" t="s">
        <v>4402</v>
      </c>
      <c r="C7023" t="s">
        <v>81</v>
      </c>
      <c r="D7023" t="s">
        <v>10</v>
      </c>
      <c r="E7023" t="s">
        <v>19</v>
      </c>
      <c r="F7023" s="35">
        <v>865.20399999999995</v>
      </c>
      <c r="G7023" t="str">
        <f t="shared" si="218"/>
        <v>Casual Buyers</v>
      </c>
      <c r="H7023" s="4">
        <v>41265</v>
      </c>
      <c r="I7023">
        <f>WEEKDAY(Cleaned!$H7023)</f>
        <v>7</v>
      </c>
      <c r="J7023" t="s">
        <v>16</v>
      </c>
      <c r="K7023" s="4">
        <v>24864</v>
      </c>
      <c r="L7023">
        <f>INT(YEARFRAC(Cleaned!$K7023,Cleaned!$H7023,1))</f>
        <v>44</v>
      </c>
      <c r="M7023" t="str">
        <f t="shared" si="219"/>
        <v>Adult</v>
      </c>
    </row>
    <row r="7024" spans="1:13" x14ac:dyDescent="0.25">
      <c r="A7024">
        <v>17024</v>
      </c>
      <c r="B7024" t="s">
        <v>4403</v>
      </c>
      <c r="C7024" t="s">
        <v>81</v>
      </c>
      <c r="D7024" t="s">
        <v>10</v>
      </c>
      <c r="E7024" t="s">
        <v>19</v>
      </c>
      <c r="F7024" s="35">
        <v>2410.6266000000001</v>
      </c>
      <c r="G7024" t="str">
        <f t="shared" si="218"/>
        <v>Brand Seekers</v>
      </c>
      <c r="H7024" s="4">
        <v>41271</v>
      </c>
      <c r="I7024">
        <f>WEEKDAY(Cleaned!$H7024)</f>
        <v>6</v>
      </c>
      <c r="J7024" t="s">
        <v>17</v>
      </c>
      <c r="K7024" s="4">
        <v>23814</v>
      </c>
      <c r="L7024">
        <f>INT(YEARFRAC(Cleaned!$K7024,Cleaned!$H7024,1))</f>
        <v>47</v>
      </c>
      <c r="M7024" t="str">
        <f t="shared" si="219"/>
        <v>Adult</v>
      </c>
    </row>
    <row r="7025" spans="1:13" x14ac:dyDescent="0.25">
      <c r="A7025">
        <v>17025</v>
      </c>
      <c r="B7025" t="s">
        <v>4404</v>
      </c>
      <c r="C7025" t="s">
        <v>81</v>
      </c>
      <c r="D7025" t="s">
        <v>10</v>
      </c>
      <c r="E7025" t="s">
        <v>19</v>
      </c>
      <c r="F7025" s="35">
        <v>2264.2536</v>
      </c>
      <c r="G7025" t="str">
        <f t="shared" si="218"/>
        <v>Brand Seekers</v>
      </c>
      <c r="H7025" s="4">
        <v>41292</v>
      </c>
      <c r="I7025">
        <f>WEEKDAY(Cleaned!$H7025)</f>
        <v>6</v>
      </c>
      <c r="J7025" t="s">
        <v>12</v>
      </c>
      <c r="K7025" s="4">
        <v>17956</v>
      </c>
      <c r="L7025">
        <f>INT(YEARFRAC(Cleaned!$K7025,Cleaned!$H7025,1))</f>
        <v>63</v>
      </c>
      <c r="M7025" t="str">
        <f t="shared" si="219"/>
        <v>Seniors</v>
      </c>
    </row>
    <row r="7026" spans="1:13" x14ac:dyDescent="0.25">
      <c r="A7026">
        <v>17026</v>
      </c>
      <c r="B7026" t="s">
        <v>4211</v>
      </c>
      <c r="C7026" t="s">
        <v>81</v>
      </c>
      <c r="D7026" t="s">
        <v>10</v>
      </c>
      <c r="E7026" t="s">
        <v>19</v>
      </c>
      <c r="F7026" s="35">
        <v>2699.9018000000001</v>
      </c>
      <c r="G7026" t="str">
        <f t="shared" si="218"/>
        <v>Brand Seekers</v>
      </c>
      <c r="H7026" s="4">
        <v>41298</v>
      </c>
      <c r="I7026">
        <f>WEEKDAY(Cleaned!$H7026)</f>
        <v>5</v>
      </c>
      <c r="J7026" t="s">
        <v>13</v>
      </c>
      <c r="K7026" s="4">
        <v>29528</v>
      </c>
      <c r="L7026">
        <f>INT(YEARFRAC(Cleaned!$K7026,Cleaned!$H7026,1))</f>
        <v>32</v>
      </c>
      <c r="M7026" t="str">
        <f t="shared" si="219"/>
        <v>Young Adult</v>
      </c>
    </row>
    <row r="7027" spans="1:13" x14ac:dyDescent="0.25">
      <c r="A7027">
        <v>17027</v>
      </c>
      <c r="B7027" t="s">
        <v>4405</v>
      </c>
      <c r="C7027" t="s">
        <v>81</v>
      </c>
      <c r="D7027" t="s">
        <v>10</v>
      </c>
      <c r="E7027" t="s">
        <v>19</v>
      </c>
      <c r="F7027" s="35">
        <v>2410.6266000000001</v>
      </c>
      <c r="G7027" t="str">
        <f t="shared" si="218"/>
        <v>Brand Seekers</v>
      </c>
      <c r="H7027" s="4">
        <v>41306</v>
      </c>
      <c r="I7027">
        <f>WEEKDAY(Cleaned!$H7027)</f>
        <v>6</v>
      </c>
      <c r="J7027" t="s">
        <v>13</v>
      </c>
      <c r="K7027" s="4">
        <v>28226</v>
      </c>
      <c r="L7027">
        <f>INT(YEARFRAC(Cleaned!$K7027,Cleaned!$H7027,1))</f>
        <v>35</v>
      </c>
      <c r="M7027" t="str">
        <f t="shared" si="219"/>
        <v>Adult</v>
      </c>
    </row>
    <row r="7028" spans="1:13" x14ac:dyDescent="0.25">
      <c r="A7028">
        <v>17028</v>
      </c>
      <c r="B7028" t="s">
        <v>4406</v>
      </c>
      <c r="C7028" t="s">
        <v>81</v>
      </c>
      <c r="D7028" t="s">
        <v>10</v>
      </c>
      <c r="E7028" t="s">
        <v>19</v>
      </c>
      <c r="F7028" s="35">
        <v>2264.2536</v>
      </c>
      <c r="G7028" t="str">
        <f t="shared" si="218"/>
        <v>Brand Seekers</v>
      </c>
      <c r="H7028" s="4">
        <v>41312</v>
      </c>
      <c r="I7028">
        <f>WEEKDAY(Cleaned!$H7028)</f>
        <v>5</v>
      </c>
      <c r="J7028" t="s">
        <v>12</v>
      </c>
      <c r="K7028" s="4">
        <v>29467</v>
      </c>
      <c r="L7028">
        <f>INT(YEARFRAC(Cleaned!$K7028,Cleaned!$H7028,1))</f>
        <v>32</v>
      </c>
      <c r="M7028" t="str">
        <f t="shared" si="219"/>
        <v>Young Adult</v>
      </c>
    </row>
    <row r="7029" spans="1:13" x14ac:dyDescent="0.25">
      <c r="A7029">
        <v>17029</v>
      </c>
      <c r="B7029" t="s">
        <v>4326</v>
      </c>
      <c r="C7029" t="s">
        <v>81</v>
      </c>
      <c r="D7029" t="s">
        <v>10</v>
      </c>
      <c r="E7029" t="s">
        <v>19</v>
      </c>
      <c r="F7029" s="35">
        <v>865.20399999999995</v>
      </c>
      <c r="G7029" t="str">
        <f t="shared" si="218"/>
        <v>Casual Buyers</v>
      </c>
      <c r="H7029" s="4">
        <v>41312</v>
      </c>
      <c r="I7029">
        <f>WEEKDAY(Cleaned!$H7029)</f>
        <v>5</v>
      </c>
      <c r="J7029" t="s">
        <v>15</v>
      </c>
      <c r="K7029" s="4">
        <v>24082</v>
      </c>
      <c r="L7029">
        <f>INT(YEARFRAC(Cleaned!$K7029,Cleaned!$H7029,1))</f>
        <v>47</v>
      </c>
      <c r="M7029" t="str">
        <f t="shared" si="219"/>
        <v>Adult</v>
      </c>
    </row>
    <row r="7030" spans="1:13" x14ac:dyDescent="0.25">
      <c r="A7030">
        <v>17030</v>
      </c>
      <c r="B7030" t="s">
        <v>4407</v>
      </c>
      <c r="C7030" t="s">
        <v>81</v>
      </c>
      <c r="D7030" t="s">
        <v>10</v>
      </c>
      <c r="E7030" t="s">
        <v>19</v>
      </c>
      <c r="F7030" s="35">
        <v>2264.2536</v>
      </c>
      <c r="G7030" t="str">
        <f t="shared" si="218"/>
        <v>Brand Seekers</v>
      </c>
      <c r="H7030" s="4">
        <v>41319</v>
      </c>
      <c r="I7030">
        <f>WEEKDAY(Cleaned!$H7030)</f>
        <v>5</v>
      </c>
      <c r="J7030" t="s">
        <v>12</v>
      </c>
      <c r="K7030" s="4">
        <v>19209</v>
      </c>
      <c r="L7030">
        <f>INT(YEARFRAC(Cleaned!$K7030,Cleaned!$H7030,1))</f>
        <v>60</v>
      </c>
      <c r="M7030" t="str">
        <f t="shared" si="219"/>
        <v>Seniors</v>
      </c>
    </row>
    <row r="7031" spans="1:13" x14ac:dyDescent="0.25">
      <c r="A7031">
        <v>17031</v>
      </c>
      <c r="B7031" t="s">
        <v>4408</v>
      </c>
      <c r="C7031" t="s">
        <v>81</v>
      </c>
      <c r="D7031" t="s">
        <v>10</v>
      </c>
      <c r="E7031" t="s">
        <v>19</v>
      </c>
      <c r="F7031" s="35">
        <v>2288.9187000000002</v>
      </c>
      <c r="G7031" t="str">
        <f t="shared" si="218"/>
        <v>Brand Seekers</v>
      </c>
      <c r="H7031" s="4">
        <v>41321</v>
      </c>
      <c r="I7031">
        <f>WEEKDAY(Cleaned!$H7031)</f>
        <v>7</v>
      </c>
      <c r="J7031" t="s">
        <v>12</v>
      </c>
      <c r="K7031" s="4">
        <v>26066</v>
      </c>
      <c r="L7031">
        <f>INT(YEARFRAC(Cleaned!$K7031,Cleaned!$H7031,1))</f>
        <v>41</v>
      </c>
      <c r="M7031" t="str">
        <f t="shared" si="219"/>
        <v>Adult</v>
      </c>
    </row>
    <row r="7032" spans="1:13" x14ac:dyDescent="0.25">
      <c r="A7032">
        <v>17032</v>
      </c>
      <c r="B7032" t="s">
        <v>4409</v>
      </c>
      <c r="C7032" t="s">
        <v>81</v>
      </c>
      <c r="D7032" t="s">
        <v>10</v>
      </c>
      <c r="E7032" t="s">
        <v>19</v>
      </c>
      <c r="F7032" s="35">
        <v>2288.9187000000002</v>
      </c>
      <c r="G7032" t="str">
        <f t="shared" si="218"/>
        <v>Brand Seekers</v>
      </c>
      <c r="H7032" s="4">
        <v>41326</v>
      </c>
      <c r="I7032">
        <f>WEEKDAY(Cleaned!$H7032)</f>
        <v>5</v>
      </c>
      <c r="J7032" t="s">
        <v>12</v>
      </c>
      <c r="K7032" s="4">
        <v>19796</v>
      </c>
      <c r="L7032">
        <f>INT(YEARFRAC(Cleaned!$K7032,Cleaned!$H7032,1))</f>
        <v>58</v>
      </c>
      <c r="M7032" t="str">
        <f t="shared" si="219"/>
        <v>Seniors</v>
      </c>
    </row>
    <row r="7033" spans="1:13" x14ac:dyDescent="0.25">
      <c r="A7033">
        <v>17033</v>
      </c>
      <c r="B7033" t="s">
        <v>4410</v>
      </c>
      <c r="C7033" t="s">
        <v>81</v>
      </c>
      <c r="D7033" t="s">
        <v>10</v>
      </c>
      <c r="E7033" t="s">
        <v>19</v>
      </c>
      <c r="F7033" s="35">
        <v>865.20399999999995</v>
      </c>
      <c r="G7033" t="str">
        <f t="shared" si="218"/>
        <v>Casual Buyers</v>
      </c>
      <c r="H7033" s="4">
        <v>41327</v>
      </c>
      <c r="I7033">
        <f>WEEKDAY(Cleaned!$H7033)</f>
        <v>6</v>
      </c>
      <c r="J7033" t="s">
        <v>15</v>
      </c>
      <c r="K7033" s="4">
        <v>21472</v>
      </c>
      <c r="L7033">
        <f>INT(YEARFRAC(Cleaned!$K7033,Cleaned!$H7033,1))</f>
        <v>54</v>
      </c>
      <c r="M7033" t="str">
        <f t="shared" si="219"/>
        <v>Seniors</v>
      </c>
    </row>
    <row r="7034" spans="1:13" x14ac:dyDescent="0.25">
      <c r="A7034">
        <v>17034</v>
      </c>
      <c r="B7034" t="s">
        <v>4411</v>
      </c>
      <c r="C7034" t="s">
        <v>81</v>
      </c>
      <c r="D7034" t="s">
        <v>10</v>
      </c>
      <c r="E7034" t="s">
        <v>19</v>
      </c>
      <c r="F7034" s="35">
        <v>1105.4834000000001</v>
      </c>
      <c r="G7034" t="str">
        <f t="shared" si="218"/>
        <v>Casual Buyers</v>
      </c>
      <c r="H7034" s="4">
        <v>41337</v>
      </c>
      <c r="I7034">
        <f>WEEKDAY(Cleaned!$H7034)</f>
        <v>2</v>
      </c>
      <c r="J7034" t="s">
        <v>14</v>
      </c>
      <c r="K7034" s="4">
        <v>26399</v>
      </c>
      <c r="L7034">
        <f>INT(YEARFRAC(Cleaned!$K7034,Cleaned!$H7034,1))</f>
        <v>40</v>
      </c>
      <c r="M7034" t="str">
        <f t="shared" si="219"/>
        <v>Adult</v>
      </c>
    </row>
    <row r="7035" spans="1:13" x14ac:dyDescent="0.25">
      <c r="A7035">
        <v>17035</v>
      </c>
      <c r="B7035" t="s">
        <v>4412</v>
      </c>
      <c r="C7035" t="s">
        <v>81</v>
      </c>
      <c r="D7035" t="s">
        <v>10</v>
      </c>
      <c r="E7035" t="s">
        <v>19</v>
      </c>
      <c r="F7035" s="35">
        <v>2288.9187000000002</v>
      </c>
      <c r="G7035" t="str">
        <f t="shared" si="218"/>
        <v>Brand Seekers</v>
      </c>
      <c r="H7035" s="4">
        <v>41340</v>
      </c>
      <c r="I7035">
        <f>WEEKDAY(Cleaned!$H7035)</f>
        <v>5</v>
      </c>
      <c r="J7035" t="s">
        <v>13</v>
      </c>
      <c r="K7035" s="4">
        <v>27905</v>
      </c>
      <c r="L7035">
        <f>INT(YEARFRAC(Cleaned!$K7035,Cleaned!$H7035,1))</f>
        <v>36</v>
      </c>
      <c r="M7035" t="str">
        <f t="shared" si="219"/>
        <v>Adult</v>
      </c>
    </row>
    <row r="7036" spans="1:13" x14ac:dyDescent="0.25">
      <c r="A7036">
        <v>17036</v>
      </c>
      <c r="B7036" t="s">
        <v>4413</v>
      </c>
      <c r="C7036" t="s">
        <v>81</v>
      </c>
      <c r="D7036" t="s">
        <v>10</v>
      </c>
      <c r="E7036" t="s">
        <v>19</v>
      </c>
      <c r="F7036" s="35">
        <v>1105.4834000000001</v>
      </c>
      <c r="G7036" t="str">
        <f t="shared" si="218"/>
        <v>Casual Buyers</v>
      </c>
      <c r="H7036" s="4">
        <v>41347</v>
      </c>
      <c r="I7036">
        <f>WEEKDAY(Cleaned!$H7036)</f>
        <v>5</v>
      </c>
      <c r="J7036" t="s">
        <v>14</v>
      </c>
      <c r="K7036" s="4">
        <v>23165</v>
      </c>
      <c r="L7036">
        <f>INT(YEARFRAC(Cleaned!$K7036,Cleaned!$H7036,1))</f>
        <v>49</v>
      </c>
      <c r="M7036" t="str">
        <f t="shared" si="219"/>
        <v>Adult</v>
      </c>
    </row>
    <row r="7037" spans="1:13" x14ac:dyDescent="0.25">
      <c r="A7037">
        <v>17037</v>
      </c>
      <c r="B7037" t="s">
        <v>4414</v>
      </c>
      <c r="C7037" t="s">
        <v>81</v>
      </c>
      <c r="D7037" t="s">
        <v>10</v>
      </c>
      <c r="E7037" t="s">
        <v>19</v>
      </c>
      <c r="F7037" s="35">
        <v>865.20399999999995</v>
      </c>
      <c r="G7037" t="str">
        <f t="shared" si="218"/>
        <v>Casual Buyers</v>
      </c>
      <c r="H7037" s="4">
        <v>41357</v>
      </c>
      <c r="I7037">
        <f>WEEKDAY(Cleaned!$H7037)</f>
        <v>1</v>
      </c>
      <c r="J7037" t="s">
        <v>15</v>
      </c>
      <c r="K7037" s="4">
        <v>26586</v>
      </c>
      <c r="L7037">
        <f>INT(YEARFRAC(Cleaned!$K7037,Cleaned!$H7037,1))</f>
        <v>40</v>
      </c>
      <c r="M7037" t="str">
        <f t="shared" si="219"/>
        <v>Adult</v>
      </c>
    </row>
    <row r="7038" spans="1:13" x14ac:dyDescent="0.25">
      <c r="A7038">
        <v>17038</v>
      </c>
      <c r="B7038" t="s">
        <v>4415</v>
      </c>
      <c r="C7038" t="s">
        <v>81</v>
      </c>
      <c r="D7038" t="s">
        <v>10</v>
      </c>
      <c r="E7038" t="s">
        <v>19</v>
      </c>
      <c r="F7038" s="35">
        <v>2288.9187000000002</v>
      </c>
      <c r="G7038" t="str">
        <f t="shared" si="218"/>
        <v>Brand Seekers</v>
      </c>
      <c r="H7038" s="4">
        <v>41365</v>
      </c>
      <c r="I7038">
        <f>WEEKDAY(Cleaned!$H7038)</f>
        <v>2</v>
      </c>
      <c r="J7038" t="s">
        <v>12</v>
      </c>
      <c r="K7038" s="4">
        <v>22770</v>
      </c>
      <c r="L7038">
        <f>INT(YEARFRAC(Cleaned!$K7038,Cleaned!$H7038,1))</f>
        <v>50</v>
      </c>
      <c r="M7038" t="str">
        <f t="shared" si="219"/>
        <v>Seniors</v>
      </c>
    </row>
    <row r="7039" spans="1:13" x14ac:dyDescent="0.25">
      <c r="A7039">
        <v>17039</v>
      </c>
      <c r="B7039" t="s">
        <v>4416</v>
      </c>
      <c r="C7039" t="s">
        <v>81</v>
      </c>
      <c r="D7039" t="s">
        <v>10</v>
      </c>
      <c r="E7039" t="s">
        <v>19</v>
      </c>
      <c r="F7039" s="35">
        <v>865.20399999999995</v>
      </c>
      <c r="G7039" t="str">
        <f t="shared" si="218"/>
        <v>Casual Buyers</v>
      </c>
      <c r="H7039" s="4">
        <v>41370</v>
      </c>
      <c r="I7039">
        <f>WEEKDAY(Cleaned!$H7039)</f>
        <v>7</v>
      </c>
      <c r="J7039" t="s">
        <v>16</v>
      </c>
      <c r="K7039" s="4">
        <v>24439</v>
      </c>
      <c r="L7039">
        <f>INT(YEARFRAC(Cleaned!$K7039,Cleaned!$H7039,1))</f>
        <v>46</v>
      </c>
      <c r="M7039" t="str">
        <f t="shared" si="219"/>
        <v>Adult</v>
      </c>
    </row>
    <row r="7040" spans="1:13" x14ac:dyDescent="0.25">
      <c r="A7040">
        <v>17040</v>
      </c>
      <c r="B7040" t="s">
        <v>4417</v>
      </c>
      <c r="C7040" t="s">
        <v>81</v>
      </c>
      <c r="D7040" t="s">
        <v>10</v>
      </c>
      <c r="E7040" t="s">
        <v>19</v>
      </c>
      <c r="F7040" s="35">
        <v>2264.2536</v>
      </c>
      <c r="G7040" t="str">
        <f t="shared" si="218"/>
        <v>Brand Seekers</v>
      </c>
      <c r="H7040" s="4">
        <v>41385</v>
      </c>
      <c r="I7040">
        <f>WEEKDAY(Cleaned!$H7040)</f>
        <v>1</v>
      </c>
      <c r="J7040" t="s">
        <v>12</v>
      </c>
      <c r="K7040" s="4">
        <v>19110</v>
      </c>
      <c r="L7040">
        <f>INT(YEARFRAC(Cleaned!$K7040,Cleaned!$H7040,1))</f>
        <v>60</v>
      </c>
      <c r="M7040" t="str">
        <f t="shared" si="219"/>
        <v>Seniors</v>
      </c>
    </row>
    <row r="7041" spans="1:13" x14ac:dyDescent="0.25">
      <c r="A7041">
        <v>17041</v>
      </c>
      <c r="B7041" t="s">
        <v>4418</v>
      </c>
      <c r="C7041" t="s">
        <v>81</v>
      </c>
      <c r="D7041" t="s">
        <v>10</v>
      </c>
      <c r="E7041" t="s">
        <v>19</v>
      </c>
      <c r="F7041" s="35">
        <v>2288.9187000000002</v>
      </c>
      <c r="G7041" t="str">
        <f t="shared" si="218"/>
        <v>Brand Seekers</v>
      </c>
      <c r="H7041" s="4">
        <v>41388</v>
      </c>
      <c r="I7041">
        <f>WEEKDAY(Cleaned!$H7041)</f>
        <v>4</v>
      </c>
      <c r="J7041" t="s">
        <v>12</v>
      </c>
      <c r="K7041" s="4">
        <v>15059</v>
      </c>
      <c r="L7041">
        <f>INT(YEARFRAC(Cleaned!$K7041,Cleaned!$H7041,1))</f>
        <v>72</v>
      </c>
      <c r="M7041" t="str">
        <f t="shared" si="219"/>
        <v>Elders</v>
      </c>
    </row>
    <row r="7042" spans="1:13" x14ac:dyDescent="0.25">
      <c r="A7042">
        <v>17042</v>
      </c>
      <c r="B7042" t="s">
        <v>4419</v>
      </c>
      <c r="C7042" t="s">
        <v>81</v>
      </c>
      <c r="D7042" t="s">
        <v>10</v>
      </c>
      <c r="E7042" t="s">
        <v>19</v>
      </c>
      <c r="F7042" s="35">
        <v>865.20399999999995</v>
      </c>
      <c r="G7042" t="str">
        <f t="shared" ref="G7042:G7105" si="220">IF(F7042&lt;=1500,"Casual Buyers",IF(F7042&gt;=1501,"Brand Seekers",IF(F7042&gt;2500,"Convinced Seekers")))</f>
        <v>Casual Buyers</v>
      </c>
      <c r="H7042" s="4">
        <v>41393</v>
      </c>
      <c r="I7042">
        <f>WEEKDAY(Cleaned!$H7042)</f>
        <v>2</v>
      </c>
      <c r="J7042" t="s">
        <v>14</v>
      </c>
      <c r="K7042" s="4">
        <v>15623</v>
      </c>
      <c r="L7042">
        <f>INT(YEARFRAC(Cleaned!$K7042,Cleaned!$H7042,1))</f>
        <v>70</v>
      </c>
      <c r="M7042" t="str">
        <f t="shared" ref="M7042:M7105" si="221">IF(L7042&lt;=19,"Teenager",IF(L7042&lt;=34,"Young Adult",IF(L7042&lt;=49,"Adult",IF(L7042&lt;=64,"Seniors",IF(L7042&gt;=65,"Elders")))))</f>
        <v>Elders</v>
      </c>
    </row>
    <row r="7043" spans="1:13" x14ac:dyDescent="0.25">
      <c r="A7043">
        <v>17043</v>
      </c>
      <c r="B7043" t="s">
        <v>4420</v>
      </c>
      <c r="C7043" t="s">
        <v>81</v>
      </c>
      <c r="D7043" t="s">
        <v>10</v>
      </c>
      <c r="E7043" t="s">
        <v>19</v>
      </c>
      <c r="F7043" s="35">
        <v>1105.4834000000001</v>
      </c>
      <c r="G7043" t="str">
        <f t="shared" si="220"/>
        <v>Casual Buyers</v>
      </c>
      <c r="H7043" s="4">
        <v>41395</v>
      </c>
      <c r="I7043">
        <f>WEEKDAY(Cleaned!$H7043)</f>
        <v>4</v>
      </c>
      <c r="J7043" t="s">
        <v>16</v>
      </c>
      <c r="K7043" s="4">
        <v>17603</v>
      </c>
      <c r="L7043">
        <f>INT(YEARFRAC(Cleaned!$K7043,Cleaned!$H7043,1))</f>
        <v>65</v>
      </c>
      <c r="M7043" t="str">
        <f t="shared" si="221"/>
        <v>Elders</v>
      </c>
    </row>
    <row r="7044" spans="1:13" x14ac:dyDescent="0.25">
      <c r="A7044">
        <v>17044</v>
      </c>
      <c r="B7044" t="s">
        <v>4421</v>
      </c>
      <c r="C7044" t="s">
        <v>81</v>
      </c>
      <c r="D7044" t="s">
        <v>10</v>
      </c>
      <c r="E7044" t="s">
        <v>19</v>
      </c>
      <c r="F7044" s="35">
        <v>2264.2536</v>
      </c>
      <c r="G7044" t="str">
        <f t="shared" si="220"/>
        <v>Brand Seekers</v>
      </c>
      <c r="H7044" s="4">
        <v>41401</v>
      </c>
      <c r="I7044">
        <f>WEEKDAY(Cleaned!$H7044)</f>
        <v>3</v>
      </c>
      <c r="J7044" t="s">
        <v>13</v>
      </c>
      <c r="K7044" s="4">
        <v>17583</v>
      </c>
      <c r="L7044">
        <f>INT(YEARFRAC(Cleaned!$K7044,Cleaned!$H7044,1))</f>
        <v>65</v>
      </c>
      <c r="M7044" t="str">
        <f t="shared" si="221"/>
        <v>Elders</v>
      </c>
    </row>
    <row r="7045" spans="1:13" x14ac:dyDescent="0.25">
      <c r="A7045">
        <v>17045</v>
      </c>
      <c r="B7045" t="s">
        <v>4202</v>
      </c>
      <c r="C7045" t="s">
        <v>81</v>
      </c>
      <c r="D7045" t="s">
        <v>10</v>
      </c>
      <c r="E7045" t="s">
        <v>19</v>
      </c>
      <c r="F7045" s="35">
        <v>1105.4834000000001</v>
      </c>
      <c r="G7045" t="str">
        <f t="shared" si="220"/>
        <v>Casual Buyers</v>
      </c>
      <c r="H7045" s="4">
        <v>41402</v>
      </c>
      <c r="I7045">
        <f>WEEKDAY(Cleaned!$H7045)</f>
        <v>4</v>
      </c>
      <c r="J7045" t="s">
        <v>15</v>
      </c>
      <c r="K7045" s="4">
        <v>21101</v>
      </c>
      <c r="L7045">
        <f>INT(YEARFRAC(Cleaned!$K7045,Cleaned!$H7045,1))</f>
        <v>55</v>
      </c>
      <c r="M7045" t="str">
        <f t="shared" si="221"/>
        <v>Seniors</v>
      </c>
    </row>
    <row r="7046" spans="1:13" x14ac:dyDescent="0.25">
      <c r="A7046">
        <v>17046</v>
      </c>
      <c r="B7046" t="s">
        <v>4422</v>
      </c>
      <c r="C7046" t="s">
        <v>81</v>
      </c>
      <c r="D7046" t="s">
        <v>10</v>
      </c>
      <c r="E7046" t="s">
        <v>19</v>
      </c>
      <c r="F7046" s="35">
        <v>2264.2536</v>
      </c>
      <c r="G7046" t="str">
        <f t="shared" si="220"/>
        <v>Brand Seekers</v>
      </c>
      <c r="H7046" s="4">
        <v>41405</v>
      </c>
      <c r="I7046">
        <f>WEEKDAY(Cleaned!$H7046)</f>
        <v>7</v>
      </c>
      <c r="J7046" t="s">
        <v>12</v>
      </c>
      <c r="K7046" s="4">
        <v>26507</v>
      </c>
      <c r="L7046">
        <f>INT(YEARFRAC(Cleaned!$K7046,Cleaned!$H7046,1))</f>
        <v>40</v>
      </c>
      <c r="M7046" t="str">
        <f t="shared" si="221"/>
        <v>Adult</v>
      </c>
    </row>
    <row r="7047" spans="1:13" x14ac:dyDescent="0.25">
      <c r="A7047">
        <v>17047</v>
      </c>
      <c r="B7047" t="s">
        <v>4423</v>
      </c>
      <c r="C7047" t="s">
        <v>81</v>
      </c>
      <c r="D7047" t="s">
        <v>10</v>
      </c>
      <c r="E7047" t="s">
        <v>19</v>
      </c>
      <c r="F7047" s="35">
        <v>2264.2536</v>
      </c>
      <c r="G7047" t="str">
        <f t="shared" si="220"/>
        <v>Brand Seekers</v>
      </c>
      <c r="H7047" s="4">
        <v>41407</v>
      </c>
      <c r="I7047">
        <f>WEEKDAY(Cleaned!$H7047)</f>
        <v>2</v>
      </c>
      <c r="J7047" t="s">
        <v>17</v>
      </c>
      <c r="K7047" s="4">
        <v>17192</v>
      </c>
      <c r="L7047">
        <f>INT(YEARFRAC(Cleaned!$K7047,Cleaned!$H7047,1))</f>
        <v>66</v>
      </c>
      <c r="M7047" t="str">
        <f t="shared" si="221"/>
        <v>Elders</v>
      </c>
    </row>
    <row r="7048" spans="1:13" x14ac:dyDescent="0.25">
      <c r="A7048">
        <v>17048</v>
      </c>
      <c r="B7048" t="s">
        <v>4424</v>
      </c>
      <c r="C7048" t="s">
        <v>81</v>
      </c>
      <c r="D7048" t="s">
        <v>10</v>
      </c>
      <c r="E7048" t="s">
        <v>19</v>
      </c>
      <c r="F7048" s="35">
        <v>2288.9187000000002</v>
      </c>
      <c r="G7048" t="str">
        <f t="shared" si="220"/>
        <v>Brand Seekers</v>
      </c>
      <c r="H7048" s="4">
        <v>41408</v>
      </c>
      <c r="I7048">
        <f>WEEKDAY(Cleaned!$H7048)</f>
        <v>3</v>
      </c>
      <c r="J7048" t="s">
        <v>12</v>
      </c>
      <c r="K7048" s="4">
        <v>28645</v>
      </c>
      <c r="L7048">
        <f>INT(YEARFRAC(Cleaned!$K7048,Cleaned!$H7048,1))</f>
        <v>34</v>
      </c>
      <c r="M7048" t="str">
        <f t="shared" si="221"/>
        <v>Young Adult</v>
      </c>
    </row>
    <row r="7049" spans="1:13" x14ac:dyDescent="0.25">
      <c r="A7049">
        <v>17049</v>
      </c>
      <c r="B7049" t="s">
        <v>4425</v>
      </c>
      <c r="C7049" t="s">
        <v>81</v>
      </c>
      <c r="D7049" t="s">
        <v>10</v>
      </c>
      <c r="E7049" t="s">
        <v>19</v>
      </c>
      <c r="F7049" s="35">
        <v>2699.9018000000001</v>
      </c>
      <c r="G7049" t="str">
        <f t="shared" si="220"/>
        <v>Brand Seekers</v>
      </c>
      <c r="H7049" s="4">
        <v>41420</v>
      </c>
      <c r="I7049">
        <f>WEEKDAY(Cleaned!$H7049)</f>
        <v>1</v>
      </c>
      <c r="J7049" t="s">
        <v>13</v>
      </c>
      <c r="K7049" s="4">
        <v>27772</v>
      </c>
      <c r="L7049">
        <f>INT(YEARFRAC(Cleaned!$K7049,Cleaned!$H7049,1))</f>
        <v>37</v>
      </c>
      <c r="M7049" t="str">
        <f t="shared" si="221"/>
        <v>Adult</v>
      </c>
    </row>
    <row r="7050" spans="1:13" x14ac:dyDescent="0.25">
      <c r="A7050">
        <v>17050</v>
      </c>
      <c r="B7050" t="s">
        <v>4426</v>
      </c>
      <c r="C7050" t="s">
        <v>81</v>
      </c>
      <c r="D7050" t="s">
        <v>10</v>
      </c>
      <c r="E7050" t="s">
        <v>19</v>
      </c>
      <c r="F7050" s="35">
        <v>865.20399999999995</v>
      </c>
      <c r="G7050" t="str">
        <f t="shared" si="220"/>
        <v>Casual Buyers</v>
      </c>
      <c r="H7050" s="4">
        <v>41422</v>
      </c>
      <c r="I7050">
        <f>WEEKDAY(Cleaned!$H7050)</f>
        <v>3</v>
      </c>
      <c r="J7050" t="s">
        <v>16</v>
      </c>
      <c r="K7050" s="4">
        <v>25756</v>
      </c>
      <c r="L7050">
        <f>INT(YEARFRAC(Cleaned!$K7050,Cleaned!$H7050,1))</f>
        <v>42</v>
      </c>
      <c r="M7050" t="str">
        <f t="shared" si="221"/>
        <v>Adult</v>
      </c>
    </row>
    <row r="7051" spans="1:13" x14ac:dyDescent="0.25">
      <c r="A7051">
        <v>17051</v>
      </c>
      <c r="B7051" t="s">
        <v>4231</v>
      </c>
      <c r="C7051" t="s">
        <v>81</v>
      </c>
      <c r="D7051" t="s">
        <v>10</v>
      </c>
      <c r="E7051" t="s">
        <v>19</v>
      </c>
      <c r="F7051" s="35">
        <v>2709.8357000000001</v>
      </c>
      <c r="G7051" t="str">
        <f t="shared" si="220"/>
        <v>Brand Seekers</v>
      </c>
      <c r="H7051" s="4">
        <v>41424</v>
      </c>
      <c r="I7051">
        <f>WEEKDAY(Cleaned!$H7051)</f>
        <v>5</v>
      </c>
      <c r="J7051" t="s">
        <v>12</v>
      </c>
      <c r="K7051" s="4">
        <v>17572</v>
      </c>
      <c r="L7051">
        <f>INT(YEARFRAC(Cleaned!$K7051,Cleaned!$H7051,1))</f>
        <v>65</v>
      </c>
      <c r="M7051" t="str">
        <f t="shared" si="221"/>
        <v>Elders</v>
      </c>
    </row>
    <row r="7052" spans="1:13" x14ac:dyDescent="0.25">
      <c r="A7052">
        <v>17052</v>
      </c>
      <c r="B7052" t="s">
        <v>4427</v>
      </c>
      <c r="C7052" t="s">
        <v>81</v>
      </c>
      <c r="D7052" t="s">
        <v>10</v>
      </c>
      <c r="E7052" t="s">
        <v>19</v>
      </c>
      <c r="F7052" s="35">
        <v>1914.1473000000001</v>
      </c>
      <c r="G7052" t="str">
        <f t="shared" si="220"/>
        <v>Brand Seekers</v>
      </c>
      <c r="H7052" s="4">
        <v>41435</v>
      </c>
      <c r="I7052">
        <f>WEEKDAY(Cleaned!$H7052)</f>
        <v>2</v>
      </c>
      <c r="J7052" t="s">
        <v>14</v>
      </c>
      <c r="K7052" s="4">
        <v>21586</v>
      </c>
      <c r="L7052">
        <f>INT(YEARFRAC(Cleaned!$K7052,Cleaned!$H7052,1))</f>
        <v>54</v>
      </c>
      <c r="M7052" t="str">
        <f t="shared" si="221"/>
        <v>Seniors</v>
      </c>
    </row>
    <row r="7053" spans="1:13" x14ac:dyDescent="0.25">
      <c r="A7053">
        <v>17053</v>
      </c>
      <c r="B7053" t="s">
        <v>4428</v>
      </c>
      <c r="C7053" t="s">
        <v>81</v>
      </c>
      <c r="D7053" t="s">
        <v>10</v>
      </c>
      <c r="E7053" t="s">
        <v>19</v>
      </c>
      <c r="F7053" s="35">
        <v>2587.8769000000002</v>
      </c>
      <c r="G7053" t="str">
        <f t="shared" si="220"/>
        <v>Brand Seekers</v>
      </c>
      <c r="H7053" s="4">
        <v>41439</v>
      </c>
      <c r="I7053">
        <f>WEEKDAY(Cleaned!$H7053)</f>
        <v>6</v>
      </c>
      <c r="J7053" t="s">
        <v>12</v>
      </c>
      <c r="K7053" s="4">
        <v>24918</v>
      </c>
      <c r="L7053">
        <f>INT(YEARFRAC(Cleaned!$K7053,Cleaned!$H7053,1))</f>
        <v>45</v>
      </c>
      <c r="M7053" t="str">
        <f t="shared" si="221"/>
        <v>Adult</v>
      </c>
    </row>
    <row r="7054" spans="1:13" x14ac:dyDescent="0.25">
      <c r="A7054">
        <v>17054</v>
      </c>
      <c r="B7054" t="s">
        <v>4073</v>
      </c>
      <c r="C7054" t="s">
        <v>81</v>
      </c>
      <c r="D7054" t="s">
        <v>10</v>
      </c>
      <c r="E7054" t="s">
        <v>19</v>
      </c>
      <c r="F7054" s="35">
        <v>2587.8769000000002</v>
      </c>
      <c r="G7054" t="str">
        <f t="shared" si="220"/>
        <v>Brand Seekers</v>
      </c>
      <c r="H7054" s="4">
        <v>41443</v>
      </c>
      <c r="I7054">
        <f>WEEKDAY(Cleaned!$H7054)</f>
        <v>3</v>
      </c>
      <c r="J7054" t="s">
        <v>12</v>
      </c>
      <c r="K7054" s="4">
        <v>21492</v>
      </c>
      <c r="L7054">
        <f>INT(YEARFRAC(Cleaned!$K7054,Cleaned!$H7054,1))</f>
        <v>54</v>
      </c>
      <c r="M7054" t="str">
        <f t="shared" si="221"/>
        <v>Seniors</v>
      </c>
    </row>
    <row r="7055" spans="1:13" x14ac:dyDescent="0.25">
      <c r="A7055">
        <v>17055</v>
      </c>
      <c r="B7055" t="s">
        <v>4399</v>
      </c>
      <c r="C7055" t="s">
        <v>81</v>
      </c>
      <c r="D7055" t="s">
        <v>10</v>
      </c>
      <c r="E7055" t="s">
        <v>19</v>
      </c>
      <c r="F7055" s="35">
        <v>2699.9018000000001</v>
      </c>
      <c r="G7055" t="str">
        <f t="shared" si="220"/>
        <v>Brand Seekers</v>
      </c>
      <c r="H7055" s="4">
        <v>41446</v>
      </c>
      <c r="I7055">
        <f>WEEKDAY(Cleaned!$H7055)</f>
        <v>6</v>
      </c>
      <c r="J7055" t="s">
        <v>17</v>
      </c>
      <c r="K7055" s="4">
        <v>21758</v>
      </c>
      <c r="L7055">
        <f>INT(YEARFRAC(Cleaned!$K7055,Cleaned!$H7055,1))</f>
        <v>53</v>
      </c>
      <c r="M7055" t="str">
        <f t="shared" si="221"/>
        <v>Seniors</v>
      </c>
    </row>
    <row r="7056" spans="1:13" x14ac:dyDescent="0.25">
      <c r="A7056">
        <v>17056</v>
      </c>
      <c r="B7056" t="s">
        <v>4363</v>
      </c>
      <c r="C7056" t="s">
        <v>81</v>
      </c>
      <c r="D7056" t="s">
        <v>10</v>
      </c>
      <c r="E7056" t="s">
        <v>19</v>
      </c>
      <c r="F7056" s="35">
        <v>859.07119999999998</v>
      </c>
      <c r="G7056" t="str">
        <f t="shared" si="220"/>
        <v>Casual Buyers</v>
      </c>
      <c r="H7056" s="4">
        <v>41450</v>
      </c>
      <c r="I7056">
        <f>WEEKDAY(Cleaned!$H7056)</f>
        <v>3</v>
      </c>
      <c r="J7056" t="s">
        <v>14</v>
      </c>
      <c r="K7056" s="4">
        <v>17661</v>
      </c>
      <c r="L7056">
        <f>INT(YEARFRAC(Cleaned!$K7056,Cleaned!$H7056,1))</f>
        <v>65</v>
      </c>
      <c r="M7056" t="str">
        <f t="shared" si="221"/>
        <v>Elders</v>
      </c>
    </row>
    <row r="7057" spans="1:13" x14ac:dyDescent="0.25">
      <c r="A7057">
        <v>17057</v>
      </c>
      <c r="B7057" t="s">
        <v>4429</v>
      </c>
      <c r="C7057" t="s">
        <v>81</v>
      </c>
      <c r="D7057" t="s">
        <v>10</v>
      </c>
      <c r="E7057" t="s">
        <v>19</v>
      </c>
      <c r="F7057" s="35">
        <v>2738.5657000000001</v>
      </c>
      <c r="G7057" t="str">
        <f t="shared" si="220"/>
        <v>Brand Seekers</v>
      </c>
      <c r="H7057" s="4">
        <v>41452</v>
      </c>
      <c r="I7057">
        <f>WEEKDAY(Cleaned!$H7057)</f>
        <v>5</v>
      </c>
      <c r="J7057" t="s">
        <v>17</v>
      </c>
      <c r="K7057" s="4">
        <v>23175</v>
      </c>
      <c r="L7057">
        <f>INT(YEARFRAC(Cleaned!$K7057,Cleaned!$H7057,1))</f>
        <v>50</v>
      </c>
      <c r="M7057" t="str">
        <f t="shared" si="221"/>
        <v>Seniors</v>
      </c>
    </row>
    <row r="7058" spans="1:13" x14ac:dyDescent="0.25">
      <c r="A7058">
        <v>17058</v>
      </c>
      <c r="B7058" t="s">
        <v>4085</v>
      </c>
      <c r="C7058" t="s">
        <v>81</v>
      </c>
      <c r="D7058" t="s">
        <v>10</v>
      </c>
      <c r="E7058" t="s">
        <v>19</v>
      </c>
      <c r="F7058" s="35">
        <v>2776.1136000000001</v>
      </c>
      <c r="G7058" t="str">
        <f t="shared" si="220"/>
        <v>Brand Seekers</v>
      </c>
      <c r="H7058" s="4">
        <v>41456</v>
      </c>
      <c r="I7058">
        <f>WEEKDAY(Cleaned!$H7058)</f>
        <v>2</v>
      </c>
      <c r="J7058" t="s">
        <v>12</v>
      </c>
      <c r="K7058" s="4">
        <v>23903</v>
      </c>
      <c r="L7058">
        <f>INT(YEARFRAC(Cleaned!$K7058,Cleaned!$H7058,1))</f>
        <v>48</v>
      </c>
      <c r="M7058" t="str">
        <f t="shared" si="221"/>
        <v>Adult</v>
      </c>
    </row>
    <row r="7059" spans="1:13" x14ac:dyDescent="0.25">
      <c r="A7059">
        <v>17059</v>
      </c>
      <c r="B7059" t="s">
        <v>4430</v>
      </c>
      <c r="C7059" t="s">
        <v>81</v>
      </c>
      <c r="D7059" t="s">
        <v>10</v>
      </c>
      <c r="E7059" t="s">
        <v>19</v>
      </c>
      <c r="F7059" s="35">
        <v>65.172899999999998</v>
      </c>
      <c r="G7059" t="str">
        <f t="shared" si="220"/>
        <v>Casual Buyers</v>
      </c>
      <c r="H7059" s="4">
        <v>41457</v>
      </c>
      <c r="I7059">
        <f>WEEKDAY(Cleaned!$H7059)</f>
        <v>3</v>
      </c>
      <c r="J7059" t="s">
        <v>12</v>
      </c>
      <c r="K7059" s="4">
        <v>13851</v>
      </c>
      <c r="L7059">
        <f>INT(YEARFRAC(Cleaned!$K7059,Cleaned!$H7059,1))</f>
        <v>75</v>
      </c>
      <c r="M7059" t="str">
        <f t="shared" si="221"/>
        <v>Elders</v>
      </c>
    </row>
    <row r="7060" spans="1:13" x14ac:dyDescent="0.25">
      <c r="A7060">
        <v>17060</v>
      </c>
      <c r="B7060" t="s">
        <v>4431</v>
      </c>
      <c r="C7060" t="s">
        <v>81</v>
      </c>
      <c r="D7060" t="s">
        <v>10</v>
      </c>
      <c r="E7060" t="s">
        <v>19</v>
      </c>
      <c r="F7060" s="35">
        <v>46.7194</v>
      </c>
      <c r="G7060" t="str">
        <f t="shared" si="220"/>
        <v>Casual Buyers</v>
      </c>
      <c r="H7060" s="4">
        <v>41534</v>
      </c>
      <c r="I7060">
        <f>WEEKDAY(Cleaned!$H7060)</f>
        <v>3</v>
      </c>
      <c r="J7060" t="s">
        <v>18</v>
      </c>
      <c r="K7060" s="4">
        <v>27034</v>
      </c>
      <c r="L7060">
        <f>INT(YEARFRAC(Cleaned!$K7060,Cleaned!$H7060,1))</f>
        <v>39</v>
      </c>
      <c r="M7060" t="str">
        <f t="shared" si="221"/>
        <v>Adult</v>
      </c>
    </row>
    <row r="7061" spans="1:13" x14ac:dyDescent="0.25">
      <c r="A7061">
        <v>17061</v>
      </c>
      <c r="B7061" t="s">
        <v>4432</v>
      </c>
      <c r="C7061" t="s">
        <v>81</v>
      </c>
      <c r="D7061" t="s">
        <v>10</v>
      </c>
      <c r="E7061" t="s">
        <v>19</v>
      </c>
      <c r="F7061" s="35">
        <v>16.552900000000001</v>
      </c>
      <c r="G7061" t="str">
        <f t="shared" si="220"/>
        <v>Casual Buyers</v>
      </c>
      <c r="H7061" s="4">
        <v>41534</v>
      </c>
      <c r="I7061">
        <f>WEEKDAY(Cleaned!$H7061)</f>
        <v>3</v>
      </c>
      <c r="J7061" t="s">
        <v>16</v>
      </c>
      <c r="K7061" s="4">
        <v>25162</v>
      </c>
      <c r="L7061">
        <f>INT(YEARFRAC(Cleaned!$K7061,Cleaned!$H7061,1))</f>
        <v>44</v>
      </c>
      <c r="M7061" t="str">
        <f t="shared" si="221"/>
        <v>Adult</v>
      </c>
    </row>
    <row r="7062" spans="1:13" x14ac:dyDescent="0.25">
      <c r="A7062">
        <v>17062</v>
      </c>
      <c r="B7062" t="s">
        <v>4433</v>
      </c>
      <c r="C7062" t="s">
        <v>81</v>
      </c>
      <c r="D7062" t="s">
        <v>10</v>
      </c>
      <c r="E7062" t="s">
        <v>19</v>
      </c>
      <c r="F7062" s="35">
        <v>77.316900000000004</v>
      </c>
      <c r="G7062" t="str">
        <f t="shared" si="220"/>
        <v>Casual Buyers</v>
      </c>
      <c r="H7062" s="4">
        <v>41535</v>
      </c>
      <c r="I7062">
        <f>WEEKDAY(Cleaned!$H7062)</f>
        <v>4</v>
      </c>
      <c r="J7062" t="s">
        <v>18</v>
      </c>
      <c r="K7062" s="4">
        <v>27705</v>
      </c>
      <c r="L7062">
        <f>INT(YEARFRAC(Cleaned!$K7062,Cleaned!$H7062,1))</f>
        <v>37</v>
      </c>
      <c r="M7062" t="str">
        <f t="shared" si="221"/>
        <v>Adult</v>
      </c>
    </row>
    <row r="7063" spans="1:13" x14ac:dyDescent="0.25">
      <c r="A7063">
        <v>17063</v>
      </c>
      <c r="B7063" t="s">
        <v>4434</v>
      </c>
      <c r="C7063" t="s">
        <v>81</v>
      </c>
      <c r="D7063" t="s">
        <v>10</v>
      </c>
      <c r="E7063" t="s">
        <v>19</v>
      </c>
      <c r="F7063" s="35">
        <v>82.300399999999996</v>
      </c>
      <c r="G7063" t="str">
        <f t="shared" si="220"/>
        <v>Casual Buyers</v>
      </c>
      <c r="H7063" s="4">
        <v>41539</v>
      </c>
      <c r="I7063">
        <f>WEEKDAY(Cleaned!$H7063)</f>
        <v>1</v>
      </c>
      <c r="J7063" t="s">
        <v>12</v>
      </c>
      <c r="K7063" s="4">
        <v>18540</v>
      </c>
      <c r="L7063">
        <f>INT(YEARFRAC(Cleaned!$K7063,Cleaned!$H7063,1))</f>
        <v>62</v>
      </c>
      <c r="M7063" t="str">
        <f t="shared" si="221"/>
        <v>Seniors</v>
      </c>
    </row>
    <row r="7064" spans="1:13" x14ac:dyDescent="0.25">
      <c r="A7064">
        <v>17064</v>
      </c>
      <c r="B7064" t="s">
        <v>4435</v>
      </c>
      <c r="C7064" t="s">
        <v>81</v>
      </c>
      <c r="D7064" t="s">
        <v>10</v>
      </c>
      <c r="E7064" t="s">
        <v>19</v>
      </c>
      <c r="F7064" s="35">
        <v>8.0443999999999996</v>
      </c>
      <c r="G7064" t="str">
        <f t="shared" si="220"/>
        <v>Casual Buyers</v>
      </c>
      <c r="H7064" s="4">
        <v>41540</v>
      </c>
      <c r="I7064">
        <f>WEEKDAY(Cleaned!$H7064)</f>
        <v>2</v>
      </c>
      <c r="J7064" t="s">
        <v>14</v>
      </c>
      <c r="K7064" s="4">
        <v>25627</v>
      </c>
      <c r="L7064">
        <f>INT(YEARFRAC(Cleaned!$K7064,Cleaned!$H7064,1))</f>
        <v>43</v>
      </c>
      <c r="M7064" t="str">
        <f t="shared" si="221"/>
        <v>Adult</v>
      </c>
    </row>
    <row r="7065" spans="1:13" x14ac:dyDescent="0.25">
      <c r="A7065">
        <v>17065</v>
      </c>
      <c r="B7065" t="s">
        <v>4436</v>
      </c>
      <c r="C7065" t="s">
        <v>81</v>
      </c>
      <c r="D7065" t="s">
        <v>10</v>
      </c>
      <c r="E7065" t="s">
        <v>19</v>
      </c>
      <c r="F7065" s="35">
        <v>27.614000000000001</v>
      </c>
      <c r="G7065" t="str">
        <f t="shared" si="220"/>
        <v>Casual Buyers</v>
      </c>
      <c r="H7065" s="4">
        <v>41541</v>
      </c>
      <c r="I7065">
        <f>WEEKDAY(Cleaned!$H7065)</f>
        <v>3</v>
      </c>
      <c r="J7065" t="s">
        <v>12</v>
      </c>
      <c r="K7065" s="4">
        <v>15776</v>
      </c>
      <c r="L7065">
        <f>INT(YEARFRAC(Cleaned!$K7065,Cleaned!$H7065,1))</f>
        <v>70</v>
      </c>
      <c r="M7065" t="str">
        <f t="shared" si="221"/>
        <v>Elders</v>
      </c>
    </row>
    <row r="7066" spans="1:13" x14ac:dyDescent="0.25">
      <c r="A7066">
        <v>17066</v>
      </c>
      <c r="B7066" t="s">
        <v>4290</v>
      </c>
      <c r="C7066" t="s">
        <v>81</v>
      </c>
      <c r="D7066" t="s">
        <v>10</v>
      </c>
      <c r="E7066" t="s">
        <v>19</v>
      </c>
      <c r="F7066" s="35">
        <v>1320.4419</v>
      </c>
      <c r="G7066" t="str">
        <f t="shared" si="220"/>
        <v>Casual Buyers</v>
      </c>
      <c r="H7066" s="4">
        <v>41543</v>
      </c>
      <c r="I7066">
        <f>WEEKDAY(Cleaned!$H7066)</f>
        <v>5</v>
      </c>
      <c r="J7066" t="s">
        <v>13</v>
      </c>
      <c r="K7066" s="4">
        <v>25525</v>
      </c>
      <c r="L7066">
        <f>INT(YEARFRAC(Cleaned!$K7066,Cleaned!$H7066,1))</f>
        <v>43</v>
      </c>
      <c r="M7066" t="str">
        <f t="shared" si="221"/>
        <v>Adult</v>
      </c>
    </row>
    <row r="7067" spans="1:13" x14ac:dyDescent="0.25">
      <c r="A7067">
        <v>17067</v>
      </c>
      <c r="B7067" t="s">
        <v>4437</v>
      </c>
      <c r="C7067" t="s">
        <v>81</v>
      </c>
      <c r="D7067" t="s">
        <v>10</v>
      </c>
      <c r="E7067" t="s">
        <v>19</v>
      </c>
      <c r="F7067" s="35">
        <v>76.2119</v>
      </c>
      <c r="G7067" t="str">
        <f t="shared" si="220"/>
        <v>Casual Buyers</v>
      </c>
      <c r="H7067" s="4">
        <v>41543</v>
      </c>
      <c r="I7067">
        <f>WEEKDAY(Cleaned!$H7067)</f>
        <v>5</v>
      </c>
      <c r="J7067" t="s">
        <v>17</v>
      </c>
      <c r="K7067" s="4">
        <v>22385</v>
      </c>
      <c r="L7067">
        <f>INT(YEARFRAC(Cleaned!$K7067,Cleaned!$H7067,1))</f>
        <v>52</v>
      </c>
      <c r="M7067" t="str">
        <f t="shared" si="221"/>
        <v>Seniors</v>
      </c>
    </row>
    <row r="7068" spans="1:13" x14ac:dyDescent="0.25">
      <c r="A7068">
        <v>17068</v>
      </c>
      <c r="B7068" t="s">
        <v>4321</v>
      </c>
      <c r="C7068" t="s">
        <v>81</v>
      </c>
      <c r="D7068" t="s">
        <v>10</v>
      </c>
      <c r="E7068" t="s">
        <v>19</v>
      </c>
      <c r="F7068" s="35">
        <v>9.9339999999999993</v>
      </c>
      <c r="G7068" t="str">
        <f t="shared" si="220"/>
        <v>Casual Buyers</v>
      </c>
      <c r="H7068" s="4">
        <v>41545</v>
      </c>
      <c r="I7068">
        <f>WEEKDAY(Cleaned!$H7068)</f>
        <v>7</v>
      </c>
      <c r="J7068" t="s">
        <v>18</v>
      </c>
      <c r="K7068" s="4">
        <v>26447</v>
      </c>
      <c r="L7068">
        <f>INT(YEARFRAC(Cleaned!$K7068,Cleaned!$H7068,1))</f>
        <v>41</v>
      </c>
      <c r="M7068" t="str">
        <f t="shared" si="221"/>
        <v>Adult</v>
      </c>
    </row>
    <row r="7069" spans="1:13" x14ac:dyDescent="0.25">
      <c r="A7069">
        <v>17069</v>
      </c>
      <c r="B7069" t="s">
        <v>4438</v>
      </c>
      <c r="C7069" t="s">
        <v>81</v>
      </c>
      <c r="D7069" t="s">
        <v>10</v>
      </c>
      <c r="E7069" t="s">
        <v>19</v>
      </c>
      <c r="F7069" s="35">
        <v>2566.1194</v>
      </c>
      <c r="G7069" t="str">
        <f t="shared" si="220"/>
        <v>Brand Seekers</v>
      </c>
      <c r="H7069" s="4">
        <v>41547</v>
      </c>
      <c r="I7069">
        <f>WEEKDAY(Cleaned!$H7069)</f>
        <v>2</v>
      </c>
      <c r="J7069" t="s">
        <v>18</v>
      </c>
      <c r="K7069" s="4">
        <v>22391</v>
      </c>
      <c r="L7069">
        <f>INT(YEARFRAC(Cleaned!$K7069,Cleaned!$H7069,1))</f>
        <v>52</v>
      </c>
      <c r="M7069" t="str">
        <f t="shared" si="221"/>
        <v>Seniors</v>
      </c>
    </row>
    <row r="7070" spans="1:13" x14ac:dyDescent="0.25">
      <c r="A7070">
        <v>17070</v>
      </c>
      <c r="B7070" t="s">
        <v>4439</v>
      </c>
      <c r="C7070" t="s">
        <v>81</v>
      </c>
      <c r="D7070" t="s">
        <v>10</v>
      </c>
      <c r="E7070" t="s">
        <v>19</v>
      </c>
      <c r="F7070" s="35">
        <v>1895.0418999999999</v>
      </c>
      <c r="G7070" t="str">
        <f t="shared" si="220"/>
        <v>Brand Seekers</v>
      </c>
      <c r="H7070" s="4">
        <v>41549</v>
      </c>
      <c r="I7070">
        <f>WEEKDAY(Cleaned!$H7070)</f>
        <v>4</v>
      </c>
      <c r="J7070" t="s">
        <v>14</v>
      </c>
      <c r="K7070" s="4">
        <v>18594</v>
      </c>
      <c r="L7070">
        <f>INT(YEARFRAC(Cleaned!$K7070,Cleaned!$H7070,1))</f>
        <v>62</v>
      </c>
      <c r="M7070" t="str">
        <f t="shared" si="221"/>
        <v>Seniors</v>
      </c>
    </row>
    <row r="7071" spans="1:13" x14ac:dyDescent="0.25">
      <c r="A7071">
        <v>17071</v>
      </c>
      <c r="B7071" t="s">
        <v>4440</v>
      </c>
      <c r="C7071" t="s">
        <v>81</v>
      </c>
      <c r="D7071" t="s">
        <v>10</v>
      </c>
      <c r="E7071" t="s">
        <v>19</v>
      </c>
      <c r="F7071" s="35">
        <v>38.674999999999997</v>
      </c>
      <c r="G7071" t="str">
        <f t="shared" si="220"/>
        <v>Casual Buyers</v>
      </c>
      <c r="H7071" s="4">
        <v>41551</v>
      </c>
      <c r="I7071">
        <f>WEEKDAY(Cleaned!$H7071)</f>
        <v>6</v>
      </c>
      <c r="J7071" t="s">
        <v>13</v>
      </c>
      <c r="K7071" s="4">
        <v>17235</v>
      </c>
      <c r="L7071">
        <f>INT(YEARFRAC(Cleaned!$K7071,Cleaned!$H7071,1))</f>
        <v>66</v>
      </c>
      <c r="M7071" t="str">
        <f t="shared" si="221"/>
        <v>Elders</v>
      </c>
    </row>
    <row r="7072" spans="1:13" x14ac:dyDescent="0.25">
      <c r="A7072">
        <v>17072</v>
      </c>
      <c r="B7072" t="s">
        <v>4441</v>
      </c>
      <c r="C7072" t="s">
        <v>81</v>
      </c>
      <c r="D7072" t="s">
        <v>10</v>
      </c>
      <c r="E7072" t="s">
        <v>19</v>
      </c>
      <c r="F7072" s="35">
        <v>55.216900000000003</v>
      </c>
      <c r="G7072" t="str">
        <f t="shared" si="220"/>
        <v>Casual Buyers</v>
      </c>
      <c r="H7072" s="4">
        <v>41554</v>
      </c>
      <c r="I7072">
        <f>WEEKDAY(Cleaned!$H7072)</f>
        <v>2</v>
      </c>
      <c r="J7072" t="s">
        <v>15</v>
      </c>
      <c r="K7072" s="4">
        <v>22939</v>
      </c>
      <c r="L7072">
        <f>INT(YEARFRAC(Cleaned!$K7072,Cleaned!$H7072,1))</f>
        <v>50</v>
      </c>
      <c r="M7072" t="str">
        <f t="shared" si="221"/>
        <v>Seniors</v>
      </c>
    </row>
    <row r="7073" spans="1:13" x14ac:dyDescent="0.25">
      <c r="A7073">
        <v>17073</v>
      </c>
      <c r="B7073" t="s">
        <v>4442</v>
      </c>
      <c r="C7073" t="s">
        <v>81</v>
      </c>
      <c r="D7073" t="s">
        <v>10</v>
      </c>
      <c r="E7073" t="s">
        <v>19</v>
      </c>
      <c r="F7073" s="35">
        <v>2576.8047999999999</v>
      </c>
      <c r="G7073" t="str">
        <f t="shared" si="220"/>
        <v>Brand Seekers</v>
      </c>
      <c r="H7073" s="4">
        <v>41558</v>
      </c>
      <c r="I7073">
        <f>WEEKDAY(Cleaned!$H7073)</f>
        <v>6</v>
      </c>
      <c r="J7073" t="s">
        <v>12</v>
      </c>
      <c r="K7073" s="4">
        <v>22449</v>
      </c>
      <c r="L7073">
        <f>INT(YEARFRAC(Cleaned!$K7073,Cleaned!$H7073,1))</f>
        <v>52</v>
      </c>
      <c r="M7073" t="str">
        <f t="shared" si="221"/>
        <v>Seniors</v>
      </c>
    </row>
    <row r="7074" spans="1:13" x14ac:dyDescent="0.25">
      <c r="A7074">
        <v>17074</v>
      </c>
      <c r="B7074" t="s">
        <v>4443</v>
      </c>
      <c r="C7074" t="s">
        <v>81</v>
      </c>
      <c r="D7074" t="s">
        <v>10</v>
      </c>
      <c r="E7074" t="s">
        <v>19</v>
      </c>
      <c r="F7074" s="35">
        <v>2630.4194000000002</v>
      </c>
      <c r="G7074" t="str">
        <f t="shared" si="220"/>
        <v>Brand Seekers</v>
      </c>
      <c r="H7074" s="4">
        <v>41559</v>
      </c>
      <c r="I7074">
        <f>WEEKDAY(Cleaned!$H7074)</f>
        <v>7</v>
      </c>
      <c r="J7074" t="s">
        <v>18</v>
      </c>
      <c r="K7074" s="4">
        <v>25431</v>
      </c>
      <c r="L7074">
        <f>INT(YEARFRAC(Cleaned!$K7074,Cleaned!$H7074,1))</f>
        <v>44</v>
      </c>
      <c r="M7074" t="str">
        <f t="shared" si="221"/>
        <v>Adult</v>
      </c>
    </row>
    <row r="7075" spans="1:13" x14ac:dyDescent="0.25">
      <c r="A7075">
        <v>17075</v>
      </c>
      <c r="B7075" t="s">
        <v>4173</v>
      </c>
      <c r="C7075" t="s">
        <v>81</v>
      </c>
      <c r="D7075" t="s">
        <v>10</v>
      </c>
      <c r="E7075" t="s">
        <v>19</v>
      </c>
      <c r="F7075" s="35">
        <v>937.55939999999998</v>
      </c>
      <c r="G7075" t="str">
        <f t="shared" si="220"/>
        <v>Casual Buyers</v>
      </c>
      <c r="H7075" s="4">
        <v>41559</v>
      </c>
      <c r="I7075">
        <f>WEEKDAY(Cleaned!$H7075)</f>
        <v>7</v>
      </c>
      <c r="J7075" t="s">
        <v>14</v>
      </c>
      <c r="K7075" s="4">
        <v>21104</v>
      </c>
      <c r="L7075">
        <f>INT(YEARFRAC(Cleaned!$K7075,Cleaned!$H7075,1))</f>
        <v>56</v>
      </c>
      <c r="M7075" t="str">
        <f t="shared" si="221"/>
        <v>Seniors</v>
      </c>
    </row>
    <row r="7076" spans="1:13" x14ac:dyDescent="0.25">
      <c r="A7076">
        <v>17076</v>
      </c>
      <c r="B7076" t="s">
        <v>4444</v>
      </c>
      <c r="C7076" t="s">
        <v>81</v>
      </c>
      <c r="D7076" t="s">
        <v>10</v>
      </c>
      <c r="E7076" t="s">
        <v>19</v>
      </c>
      <c r="F7076" s="35">
        <v>41.183399999999999</v>
      </c>
      <c r="G7076" t="str">
        <f t="shared" si="220"/>
        <v>Casual Buyers</v>
      </c>
      <c r="H7076" s="4">
        <v>41560</v>
      </c>
      <c r="I7076">
        <f>WEEKDAY(Cleaned!$H7076)</f>
        <v>1</v>
      </c>
      <c r="J7076" t="s">
        <v>18</v>
      </c>
      <c r="K7076" s="4">
        <v>16931</v>
      </c>
      <c r="L7076">
        <f>INT(YEARFRAC(Cleaned!$K7076,Cleaned!$H7076,1))</f>
        <v>67</v>
      </c>
      <c r="M7076" t="str">
        <f t="shared" si="221"/>
        <v>Elders</v>
      </c>
    </row>
    <row r="7077" spans="1:13" x14ac:dyDescent="0.25">
      <c r="A7077">
        <v>17077</v>
      </c>
      <c r="B7077" t="s">
        <v>4391</v>
      </c>
      <c r="C7077" t="s">
        <v>81</v>
      </c>
      <c r="D7077" t="s">
        <v>10</v>
      </c>
      <c r="E7077" t="s">
        <v>19</v>
      </c>
      <c r="F7077" s="35">
        <v>2735.9468999999999</v>
      </c>
      <c r="G7077" t="str">
        <f t="shared" si="220"/>
        <v>Brand Seekers</v>
      </c>
      <c r="H7077" s="4">
        <v>41561</v>
      </c>
      <c r="I7077">
        <f>WEEKDAY(Cleaned!$H7077)</f>
        <v>2</v>
      </c>
      <c r="J7077" t="s">
        <v>16</v>
      </c>
      <c r="K7077" s="4">
        <v>21117</v>
      </c>
      <c r="L7077">
        <f>INT(YEARFRAC(Cleaned!$K7077,Cleaned!$H7077,1))</f>
        <v>55</v>
      </c>
      <c r="M7077" t="str">
        <f t="shared" si="221"/>
        <v>Seniors</v>
      </c>
    </row>
    <row r="7078" spans="1:13" x14ac:dyDescent="0.25">
      <c r="A7078">
        <v>17078</v>
      </c>
      <c r="B7078" t="s">
        <v>4445</v>
      </c>
      <c r="C7078" t="s">
        <v>81</v>
      </c>
      <c r="D7078" t="s">
        <v>10</v>
      </c>
      <c r="E7078" t="s">
        <v>19</v>
      </c>
      <c r="F7078" s="35">
        <v>35.6584</v>
      </c>
      <c r="G7078" t="str">
        <f t="shared" si="220"/>
        <v>Casual Buyers</v>
      </c>
      <c r="H7078" s="4">
        <v>41562</v>
      </c>
      <c r="I7078">
        <f>WEEKDAY(Cleaned!$H7078)</f>
        <v>3</v>
      </c>
      <c r="J7078" t="s">
        <v>15</v>
      </c>
      <c r="K7078" s="4">
        <v>20738</v>
      </c>
      <c r="L7078">
        <f>INT(YEARFRAC(Cleaned!$K7078,Cleaned!$H7078,1))</f>
        <v>57</v>
      </c>
      <c r="M7078" t="str">
        <f t="shared" si="221"/>
        <v>Seniors</v>
      </c>
    </row>
    <row r="7079" spans="1:13" x14ac:dyDescent="0.25">
      <c r="A7079">
        <v>17079</v>
      </c>
      <c r="B7079" t="s">
        <v>4446</v>
      </c>
      <c r="C7079" t="s">
        <v>81</v>
      </c>
      <c r="D7079" t="s">
        <v>10</v>
      </c>
      <c r="E7079" t="s">
        <v>19</v>
      </c>
      <c r="F7079" s="35">
        <v>79.526899999999998</v>
      </c>
      <c r="G7079" t="str">
        <f t="shared" si="220"/>
        <v>Casual Buyers</v>
      </c>
      <c r="H7079" s="4">
        <v>41570</v>
      </c>
      <c r="I7079">
        <f>WEEKDAY(Cleaned!$H7079)</f>
        <v>4</v>
      </c>
      <c r="J7079" t="s">
        <v>18</v>
      </c>
      <c r="K7079" s="4">
        <v>15076</v>
      </c>
      <c r="L7079">
        <f>INT(YEARFRAC(Cleaned!$K7079,Cleaned!$H7079,1))</f>
        <v>72</v>
      </c>
      <c r="M7079" t="str">
        <f t="shared" si="221"/>
        <v>Elders</v>
      </c>
    </row>
    <row r="7080" spans="1:13" x14ac:dyDescent="0.25">
      <c r="A7080">
        <v>17080</v>
      </c>
      <c r="B7080" t="s">
        <v>4447</v>
      </c>
      <c r="C7080" t="s">
        <v>81</v>
      </c>
      <c r="D7080" t="s">
        <v>10</v>
      </c>
      <c r="E7080" t="s">
        <v>19</v>
      </c>
      <c r="F7080" s="35">
        <v>40.078400000000002</v>
      </c>
      <c r="G7080" t="str">
        <f t="shared" si="220"/>
        <v>Casual Buyers</v>
      </c>
      <c r="H7080" s="4">
        <v>41572</v>
      </c>
      <c r="I7080">
        <f>WEEKDAY(Cleaned!$H7080)</f>
        <v>6</v>
      </c>
      <c r="J7080" t="s">
        <v>17</v>
      </c>
      <c r="K7080" s="4">
        <v>22588</v>
      </c>
      <c r="L7080">
        <f>INT(YEARFRAC(Cleaned!$K7080,Cleaned!$H7080,1))</f>
        <v>51</v>
      </c>
      <c r="M7080" t="str">
        <f t="shared" si="221"/>
        <v>Seniors</v>
      </c>
    </row>
    <row r="7081" spans="1:13" x14ac:dyDescent="0.25">
      <c r="A7081">
        <v>17081</v>
      </c>
      <c r="B7081" t="s">
        <v>4448</v>
      </c>
      <c r="C7081" t="s">
        <v>81</v>
      </c>
      <c r="D7081" t="s">
        <v>10</v>
      </c>
      <c r="E7081" t="s">
        <v>19</v>
      </c>
      <c r="F7081" s="35">
        <v>1238.1415</v>
      </c>
      <c r="G7081" t="str">
        <f t="shared" si="220"/>
        <v>Casual Buyers</v>
      </c>
      <c r="H7081" s="4">
        <v>41574</v>
      </c>
      <c r="I7081">
        <f>WEEKDAY(Cleaned!$H7081)</f>
        <v>1</v>
      </c>
      <c r="J7081" t="s">
        <v>16</v>
      </c>
      <c r="K7081" s="4">
        <v>23202</v>
      </c>
      <c r="L7081">
        <f>INT(YEARFRAC(Cleaned!$K7081,Cleaned!$H7081,1))</f>
        <v>50</v>
      </c>
      <c r="M7081" t="str">
        <f t="shared" si="221"/>
        <v>Seniors</v>
      </c>
    </row>
    <row r="7082" spans="1:13" x14ac:dyDescent="0.25">
      <c r="A7082">
        <v>17082</v>
      </c>
      <c r="B7082" t="s">
        <v>4449</v>
      </c>
      <c r="C7082" t="s">
        <v>81</v>
      </c>
      <c r="D7082" t="s">
        <v>10</v>
      </c>
      <c r="E7082" t="s">
        <v>19</v>
      </c>
      <c r="F7082" s="35">
        <v>71.791899999999998</v>
      </c>
      <c r="G7082" t="str">
        <f t="shared" si="220"/>
        <v>Casual Buyers</v>
      </c>
      <c r="H7082" s="4">
        <v>41580</v>
      </c>
      <c r="I7082">
        <f>WEEKDAY(Cleaned!$H7082)</f>
        <v>7</v>
      </c>
      <c r="J7082" t="s">
        <v>12</v>
      </c>
      <c r="K7082" s="4">
        <v>15464</v>
      </c>
      <c r="L7082">
        <f>INT(YEARFRAC(Cleaned!$K7082,Cleaned!$H7082,1))</f>
        <v>71</v>
      </c>
      <c r="M7082" t="str">
        <f t="shared" si="221"/>
        <v>Elders</v>
      </c>
    </row>
    <row r="7083" spans="1:13" x14ac:dyDescent="0.25">
      <c r="A7083">
        <v>17083</v>
      </c>
      <c r="B7083" t="s">
        <v>4450</v>
      </c>
      <c r="C7083" t="s">
        <v>81</v>
      </c>
      <c r="D7083" t="s">
        <v>10</v>
      </c>
      <c r="E7083" t="s">
        <v>19</v>
      </c>
      <c r="F7083" s="35">
        <v>1307.7344000000001</v>
      </c>
      <c r="G7083" t="str">
        <f t="shared" si="220"/>
        <v>Casual Buyers</v>
      </c>
      <c r="H7083" s="4">
        <v>41580</v>
      </c>
      <c r="I7083">
        <f>WEEKDAY(Cleaned!$H7083)</f>
        <v>7</v>
      </c>
      <c r="J7083" t="s">
        <v>18</v>
      </c>
      <c r="K7083" s="4">
        <v>23500</v>
      </c>
      <c r="L7083">
        <f>INT(YEARFRAC(Cleaned!$K7083,Cleaned!$H7083,1))</f>
        <v>49</v>
      </c>
      <c r="M7083" t="str">
        <f t="shared" si="221"/>
        <v>Adult</v>
      </c>
    </row>
    <row r="7084" spans="1:13" x14ac:dyDescent="0.25">
      <c r="A7084">
        <v>17084</v>
      </c>
      <c r="B7084" t="s">
        <v>4408</v>
      </c>
      <c r="C7084" t="s">
        <v>81</v>
      </c>
      <c r="D7084" t="s">
        <v>10</v>
      </c>
      <c r="E7084" t="s">
        <v>19</v>
      </c>
      <c r="F7084" s="35">
        <v>1918.2579000000001</v>
      </c>
      <c r="G7084" t="str">
        <f t="shared" si="220"/>
        <v>Brand Seekers</v>
      </c>
      <c r="H7084" s="4">
        <v>41581</v>
      </c>
      <c r="I7084">
        <f>WEEKDAY(Cleaned!$H7084)</f>
        <v>1</v>
      </c>
      <c r="J7084" t="s">
        <v>12</v>
      </c>
      <c r="K7084" s="4">
        <v>26066</v>
      </c>
      <c r="L7084">
        <f>INT(YEARFRAC(Cleaned!$K7084,Cleaned!$H7084,1))</f>
        <v>42</v>
      </c>
      <c r="M7084" t="str">
        <f t="shared" si="221"/>
        <v>Adult</v>
      </c>
    </row>
    <row r="7085" spans="1:13" x14ac:dyDescent="0.25">
      <c r="A7085">
        <v>17085</v>
      </c>
      <c r="B7085" t="s">
        <v>4451</v>
      </c>
      <c r="C7085" t="s">
        <v>81</v>
      </c>
      <c r="D7085" t="s">
        <v>10</v>
      </c>
      <c r="E7085" t="s">
        <v>19</v>
      </c>
      <c r="F7085" s="35">
        <v>49.625599999999999</v>
      </c>
      <c r="G7085" t="str">
        <f t="shared" si="220"/>
        <v>Casual Buyers</v>
      </c>
      <c r="H7085" s="4">
        <v>41581</v>
      </c>
      <c r="I7085">
        <f>WEEKDAY(Cleaned!$H7085)</f>
        <v>1</v>
      </c>
      <c r="J7085" t="s">
        <v>17</v>
      </c>
      <c r="K7085" s="4">
        <v>13290</v>
      </c>
      <c r="L7085">
        <f>INT(YEARFRAC(Cleaned!$K7085,Cleaned!$H7085,1))</f>
        <v>77</v>
      </c>
      <c r="M7085" t="str">
        <f t="shared" si="221"/>
        <v>Elders</v>
      </c>
    </row>
    <row r="7086" spans="1:13" x14ac:dyDescent="0.25">
      <c r="A7086">
        <v>17086</v>
      </c>
      <c r="B7086" t="s">
        <v>4452</v>
      </c>
      <c r="C7086" t="s">
        <v>81</v>
      </c>
      <c r="D7086" t="s">
        <v>10</v>
      </c>
      <c r="E7086" t="s">
        <v>19</v>
      </c>
      <c r="F7086" s="35">
        <v>106.1574</v>
      </c>
      <c r="G7086" t="str">
        <f t="shared" si="220"/>
        <v>Casual Buyers</v>
      </c>
      <c r="H7086" s="4">
        <v>41583</v>
      </c>
      <c r="I7086">
        <f>WEEKDAY(Cleaned!$H7086)</f>
        <v>3</v>
      </c>
      <c r="J7086" t="s">
        <v>18</v>
      </c>
      <c r="K7086" s="4">
        <v>28574</v>
      </c>
      <c r="L7086">
        <f>INT(YEARFRAC(Cleaned!$K7086,Cleaned!$H7086,1))</f>
        <v>35</v>
      </c>
      <c r="M7086" t="str">
        <f t="shared" si="221"/>
        <v>Adult</v>
      </c>
    </row>
    <row r="7087" spans="1:13" x14ac:dyDescent="0.25">
      <c r="A7087">
        <v>17087</v>
      </c>
      <c r="B7087" t="s">
        <v>4453</v>
      </c>
      <c r="C7087" t="s">
        <v>81</v>
      </c>
      <c r="D7087" t="s">
        <v>10</v>
      </c>
      <c r="E7087" t="s">
        <v>19</v>
      </c>
      <c r="F7087" s="35">
        <v>33.139000000000003</v>
      </c>
      <c r="G7087" t="str">
        <f t="shared" si="220"/>
        <v>Casual Buyers</v>
      </c>
      <c r="H7087" s="4">
        <v>41584</v>
      </c>
      <c r="I7087">
        <f>WEEKDAY(Cleaned!$H7087)</f>
        <v>4</v>
      </c>
      <c r="J7087" t="s">
        <v>12</v>
      </c>
      <c r="K7087" s="4">
        <v>17990</v>
      </c>
      <c r="L7087">
        <f>INT(YEARFRAC(Cleaned!$K7087,Cleaned!$H7087,1))</f>
        <v>64</v>
      </c>
      <c r="M7087" t="str">
        <f t="shared" si="221"/>
        <v>Seniors</v>
      </c>
    </row>
    <row r="7088" spans="1:13" x14ac:dyDescent="0.25">
      <c r="A7088">
        <v>17088</v>
      </c>
      <c r="B7088" t="s">
        <v>4332</v>
      </c>
      <c r="C7088" t="s">
        <v>81</v>
      </c>
      <c r="D7088" t="s">
        <v>10</v>
      </c>
      <c r="E7088" t="s">
        <v>19</v>
      </c>
      <c r="F7088" s="35">
        <v>74.001900000000006</v>
      </c>
      <c r="G7088" t="str">
        <f t="shared" si="220"/>
        <v>Casual Buyers</v>
      </c>
      <c r="H7088" s="4">
        <v>41588</v>
      </c>
      <c r="I7088">
        <f>WEEKDAY(Cleaned!$H7088)</f>
        <v>1</v>
      </c>
      <c r="J7088" t="s">
        <v>18</v>
      </c>
      <c r="K7088" s="4">
        <v>25767</v>
      </c>
      <c r="L7088">
        <f>INT(YEARFRAC(Cleaned!$K7088,Cleaned!$H7088,1))</f>
        <v>43</v>
      </c>
      <c r="M7088" t="str">
        <f t="shared" si="221"/>
        <v>Adult</v>
      </c>
    </row>
    <row r="7089" spans="1:13" x14ac:dyDescent="0.25">
      <c r="A7089">
        <v>17089</v>
      </c>
      <c r="B7089" t="s">
        <v>4277</v>
      </c>
      <c r="C7089" t="s">
        <v>81</v>
      </c>
      <c r="D7089" t="s">
        <v>10</v>
      </c>
      <c r="E7089" t="s">
        <v>19</v>
      </c>
      <c r="F7089" s="35">
        <v>2628.7397999999998</v>
      </c>
      <c r="G7089" t="str">
        <f t="shared" si="220"/>
        <v>Brand Seekers</v>
      </c>
      <c r="H7089" s="4">
        <v>41588</v>
      </c>
      <c r="I7089">
        <f>WEEKDAY(Cleaned!$H7089)</f>
        <v>1</v>
      </c>
      <c r="J7089" t="s">
        <v>13</v>
      </c>
      <c r="K7089" s="4">
        <v>24687</v>
      </c>
      <c r="L7089">
        <f>INT(YEARFRAC(Cleaned!$K7089,Cleaned!$H7089,1))</f>
        <v>46</v>
      </c>
      <c r="M7089" t="str">
        <f t="shared" si="221"/>
        <v>Adult</v>
      </c>
    </row>
    <row r="7090" spans="1:13" x14ac:dyDescent="0.25">
      <c r="A7090">
        <v>17090</v>
      </c>
      <c r="B7090" t="s">
        <v>4454</v>
      </c>
      <c r="C7090" t="s">
        <v>81</v>
      </c>
      <c r="D7090" t="s">
        <v>10</v>
      </c>
      <c r="E7090" t="s">
        <v>19</v>
      </c>
      <c r="F7090" s="35">
        <v>55.216900000000003</v>
      </c>
      <c r="G7090" t="str">
        <f t="shared" si="220"/>
        <v>Casual Buyers</v>
      </c>
      <c r="H7090" s="4">
        <v>41588</v>
      </c>
      <c r="I7090">
        <f>WEEKDAY(Cleaned!$H7090)</f>
        <v>1</v>
      </c>
      <c r="J7090" t="s">
        <v>17</v>
      </c>
      <c r="K7090" s="4">
        <v>14798</v>
      </c>
      <c r="L7090">
        <f>INT(YEARFRAC(Cleaned!$K7090,Cleaned!$H7090,1))</f>
        <v>73</v>
      </c>
      <c r="M7090" t="str">
        <f t="shared" si="221"/>
        <v>Elders</v>
      </c>
    </row>
    <row r="7091" spans="1:13" x14ac:dyDescent="0.25">
      <c r="A7091">
        <v>17091</v>
      </c>
      <c r="B7091" t="s">
        <v>4455</v>
      </c>
      <c r="C7091" t="s">
        <v>81</v>
      </c>
      <c r="D7091" t="s">
        <v>10</v>
      </c>
      <c r="E7091" t="s">
        <v>19</v>
      </c>
      <c r="F7091" s="35">
        <v>87.272900000000007</v>
      </c>
      <c r="G7091" t="str">
        <f t="shared" si="220"/>
        <v>Casual Buyers</v>
      </c>
      <c r="H7091" s="4">
        <v>41589</v>
      </c>
      <c r="I7091">
        <f>WEEKDAY(Cleaned!$H7091)</f>
        <v>2</v>
      </c>
      <c r="J7091" t="s">
        <v>12</v>
      </c>
      <c r="K7091" s="4">
        <v>18541</v>
      </c>
      <c r="L7091">
        <f>INT(YEARFRAC(Cleaned!$K7091,Cleaned!$H7091,1))</f>
        <v>63</v>
      </c>
      <c r="M7091" t="str">
        <f t="shared" si="221"/>
        <v>Seniors</v>
      </c>
    </row>
    <row r="7092" spans="1:13" x14ac:dyDescent="0.25">
      <c r="A7092">
        <v>17092</v>
      </c>
      <c r="B7092" t="s">
        <v>4259</v>
      </c>
      <c r="C7092" t="s">
        <v>81</v>
      </c>
      <c r="D7092" t="s">
        <v>10</v>
      </c>
      <c r="E7092" t="s">
        <v>19</v>
      </c>
      <c r="F7092" s="35">
        <v>916.01189999999997</v>
      </c>
      <c r="G7092" t="str">
        <f t="shared" si="220"/>
        <v>Casual Buyers</v>
      </c>
      <c r="H7092" s="4">
        <v>41589</v>
      </c>
      <c r="I7092">
        <f>WEEKDAY(Cleaned!$H7092)</f>
        <v>2</v>
      </c>
      <c r="J7092" t="s">
        <v>14</v>
      </c>
      <c r="K7092" s="4">
        <v>20001</v>
      </c>
      <c r="L7092">
        <f>INT(YEARFRAC(Cleaned!$K7092,Cleaned!$H7092,1))</f>
        <v>59</v>
      </c>
      <c r="M7092" t="str">
        <f t="shared" si="221"/>
        <v>Seniors</v>
      </c>
    </row>
    <row r="7093" spans="1:13" x14ac:dyDescent="0.25">
      <c r="A7093">
        <v>17093</v>
      </c>
      <c r="B7093" t="s">
        <v>4112</v>
      </c>
      <c r="C7093" t="s">
        <v>81</v>
      </c>
      <c r="D7093" t="s">
        <v>10</v>
      </c>
      <c r="E7093" t="s">
        <v>19</v>
      </c>
      <c r="F7093" s="35">
        <v>2625.9773</v>
      </c>
      <c r="G7093" t="str">
        <f t="shared" si="220"/>
        <v>Brand Seekers</v>
      </c>
      <c r="H7093" s="4">
        <v>41590</v>
      </c>
      <c r="I7093">
        <f>WEEKDAY(Cleaned!$H7093)</f>
        <v>3</v>
      </c>
      <c r="J7093" t="s">
        <v>16</v>
      </c>
      <c r="K7093" s="4">
        <v>26823</v>
      </c>
      <c r="L7093">
        <f>INT(YEARFRAC(Cleaned!$K7093,Cleaned!$H7093,1))</f>
        <v>40</v>
      </c>
      <c r="M7093" t="str">
        <f t="shared" si="221"/>
        <v>Adult</v>
      </c>
    </row>
    <row r="7094" spans="1:13" x14ac:dyDescent="0.25">
      <c r="A7094">
        <v>17094</v>
      </c>
      <c r="B7094" t="s">
        <v>4456</v>
      </c>
      <c r="C7094" t="s">
        <v>81</v>
      </c>
      <c r="D7094" t="s">
        <v>10</v>
      </c>
      <c r="E7094" t="s">
        <v>19</v>
      </c>
      <c r="F7094" s="35">
        <v>5.5140000000000002</v>
      </c>
      <c r="G7094" t="str">
        <f t="shared" si="220"/>
        <v>Casual Buyers</v>
      </c>
      <c r="H7094" s="4">
        <v>41591</v>
      </c>
      <c r="I7094">
        <f>WEEKDAY(Cleaned!$H7094)</f>
        <v>4</v>
      </c>
      <c r="J7094" t="s">
        <v>16</v>
      </c>
      <c r="K7094" s="4">
        <v>25908</v>
      </c>
      <c r="L7094">
        <f>INT(YEARFRAC(Cleaned!$K7094,Cleaned!$H7094,1))</f>
        <v>42</v>
      </c>
      <c r="M7094" t="str">
        <f t="shared" si="221"/>
        <v>Adult</v>
      </c>
    </row>
    <row r="7095" spans="1:13" x14ac:dyDescent="0.25">
      <c r="A7095">
        <v>17095</v>
      </c>
      <c r="B7095" t="s">
        <v>4457</v>
      </c>
      <c r="C7095" t="s">
        <v>81</v>
      </c>
      <c r="D7095" t="s">
        <v>10</v>
      </c>
      <c r="E7095" t="s">
        <v>19</v>
      </c>
      <c r="F7095" s="35">
        <v>35.326900000000002</v>
      </c>
      <c r="G7095" t="str">
        <f t="shared" si="220"/>
        <v>Casual Buyers</v>
      </c>
      <c r="H7095" s="4">
        <v>41592</v>
      </c>
      <c r="I7095">
        <f>WEEKDAY(Cleaned!$H7095)</f>
        <v>5</v>
      </c>
      <c r="J7095" t="s">
        <v>18</v>
      </c>
      <c r="K7095" s="4">
        <v>22570</v>
      </c>
      <c r="L7095">
        <f>INT(YEARFRAC(Cleaned!$K7095,Cleaned!$H7095,1))</f>
        <v>52</v>
      </c>
      <c r="M7095" t="str">
        <f t="shared" si="221"/>
        <v>Seniors</v>
      </c>
    </row>
    <row r="7096" spans="1:13" x14ac:dyDescent="0.25">
      <c r="A7096">
        <v>17096</v>
      </c>
      <c r="B7096" t="s">
        <v>4094</v>
      </c>
      <c r="C7096" t="s">
        <v>81</v>
      </c>
      <c r="D7096" t="s">
        <v>10</v>
      </c>
      <c r="E7096" t="s">
        <v>19</v>
      </c>
      <c r="F7096" s="35">
        <v>2738.5657000000001</v>
      </c>
      <c r="G7096" t="str">
        <f t="shared" si="220"/>
        <v>Brand Seekers</v>
      </c>
      <c r="H7096" s="4">
        <v>41594</v>
      </c>
      <c r="I7096">
        <f>WEEKDAY(Cleaned!$H7096)</f>
        <v>7</v>
      </c>
      <c r="J7096" t="s">
        <v>12</v>
      </c>
      <c r="K7096" s="4">
        <v>28380</v>
      </c>
      <c r="L7096">
        <f>INT(YEARFRAC(Cleaned!$K7096,Cleaned!$H7096,1))</f>
        <v>36</v>
      </c>
      <c r="M7096" t="str">
        <f t="shared" si="221"/>
        <v>Adult</v>
      </c>
    </row>
    <row r="7097" spans="1:13" x14ac:dyDescent="0.25">
      <c r="A7097">
        <v>17097</v>
      </c>
      <c r="B7097" t="s">
        <v>4351</v>
      </c>
      <c r="C7097" t="s">
        <v>81</v>
      </c>
      <c r="D7097" t="s">
        <v>10</v>
      </c>
      <c r="E7097" t="s">
        <v>19</v>
      </c>
      <c r="F7097" s="35">
        <v>691.14440000000002</v>
      </c>
      <c r="G7097" t="str">
        <f t="shared" si="220"/>
        <v>Casual Buyers</v>
      </c>
      <c r="H7097" s="4">
        <v>41594</v>
      </c>
      <c r="I7097">
        <f>WEEKDAY(Cleaned!$H7097)</f>
        <v>7</v>
      </c>
      <c r="J7097" t="s">
        <v>15</v>
      </c>
      <c r="K7097" s="4">
        <v>25756</v>
      </c>
      <c r="L7097">
        <f>INT(YEARFRAC(Cleaned!$K7097,Cleaned!$H7097,1))</f>
        <v>43</v>
      </c>
      <c r="M7097" t="str">
        <f t="shared" si="221"/>
        <v>Adult</v>
      </c>
    </row>
    <row r="7098" spans="1:13" x14ac:dyDescent="0.25">
      <c r="A7098">
        <v>17098</v>
      </c>
      <c r="B7098" t="s">
        <v>4388</v>
      </c>
      <c r="C7098" t="s">
        <v>81</v>
      </c>
      <c r="D7098" t="s">
        <v>10</v>
      </c>
      <c r="E7098" t="s">
        <v>19</v>
      </c>
      <c r="F7098" s="35">
        <v>2604.4407999999999</v>
      </c>
      <c r="G7098" t="str">
        <f t="shared" si="220"/>
        <v>Brand Seekers</v>
      </c>
      <c r="H7098" s="4">
        <v>41594</v>
      </c>
      <c r="I7098">
        <f>WEEKDAY(Cleaned!$H7098)</f>
        <v>7</v>
      </c>
      <c r="J7098" t="s">
        <v>13</v>
      </c>
      <c r="K7098" s="4">
        <v>23479</v>
      </c>
      <c r="L7098">
        <f>INT(YEARFRAC(Cleaned!$K7098,Cleaned!$H7098,1))</f>
        <v>49</v>
      </c>
      <c r="M7098" t="str">
        <f t="shared" si="221"/>
        <v>Adult</v>
      </c>
    </row>
    <row r="7099" spans="1:13" x14ac:dyDescent="0.25">
      <c r="A7099">
        <v>17099</v>
      </c>
      <c r="B7099" t="s">
        <v>4458</v>
      </c>
      <c r="C7099" t="s">
        <v>81</v>
      </c>
      <c r="D7099" t="s">
        <v>10</v>
      </c>
      <c r="E7099" t="s">
        <v>19</v>
      </c>
      <c r="F7099" s="35">
        <v>15.447900000000001</v>
      </c>
      <c r="G7099" t="str">
        <f t="shared" si="220"/>
        <v>Casual Buyers</v>
      </c>
      <c r="H7099" s="4">
        <v>41594</v>
      </c>
      <c r="I7099">
        <f>WEEKDAY(Cleaned!$H7099)</f>
        <v>7</v>
      </c>
      <c r="J7099" t="s">
        <v>14</v>
      </c>
      <c r="K7099" s="4">
        <v>25673</v>
      </c>
      <c r="L7099">
        <f>INT(YEARFRAC(Cleaned!$K7099,Cleaned!$H7099,1))</f>
        <v>43</v>
      </c>
      <c r="M7099" t="str">
        <f t="shared" si="221"/>
        <v>Adult</v>
      </c>
    </row>
    <row r="7100" spans="1:13" x14ac:dyDescent="0.25">
      <c r="A7100">
        <v>17100</v>
      </c>
      <c r="B7100" t="s">
        <v>4459</v>
      </c>
      <c r="C7100" t="s">
        <v>81</v>
      </c>
      <c r="D7100" t="s">
        <v>10</v>
      </c>
      <c r="E7100" t="s">
        <v>19</v>
      </c>
      <c r="F7100" s="35">
        <v>1276.8054</v>
      </c>
      <c r="G7100" t="str">
        <f t="shared" si="220"/>
        <v>Casual Buyers</v>
      </c>
      <c r="H7100" s="4">
        <v>41596</v>
      </c>
      <c r="I7100">
        <f>WEEKDAY(Cleaned!$H7100)</f>
        <v>2</v>
      </c>
      <c r="J7100" t="s">
        <v>18</v>
      </c>
      <c r="K7100" s="4">
        <v>22186</v>
      </c>
      <c r="L7100">
        <f>INT(YEARFRAC(Cleaned!$K7100,Cleaned!$H7100,1))</f>
        <v>53</v>
      </c>
      <c r="M7100" t="str">
        <f t="shared" si="221"/>
        <v>Seniors</v>
      </c>
    </row>
    <row r="7101" spans="1:13" x14ac:dyDescent="0.25">
      <c r="A7101">
        <v>17101</v>
      </c>
      <c r="B7101" t="s">
        <v>4460</v>
      </c>
      <c r="C7101" t="s">
        <v>81</v>
      </c>
      <c r="D7101" t="s">
        <v>10</v>
      </c>
      <c r="E7101" t="s">
        <v>19</v>
      </c>
      <c r="F7101" s="35">
        <v>44.189</v>
      </c>
      <c r="G7101" t="str">
        <f t="shared" si="220"/>
        <v>Casual Buyers</v>
      </c>
      <c r="H7101" s="4">
        <v>41596</v>
      </c>
      <c r="I7101">
        <f>WEEKDAY(Cleaned!$H7101)</f>
        <v>2</v>
      </c>
      <c r="J7101" t="s">
        <v>15</v>
      </c>
      <c r="K7101" s="4">
        <v>23979</v>
      </c>
      <c r="L7101">
        <f>INT(YEARFRAC(Cleaned!$K7101,Cleaned!$H7101,1))</f>
        <v>48</v>
      </c>
      <c r="M7101" t="str">
        <f t="shared" si="221"/>
        <v>Adult</v>
      </c>
    </row>
    <row r="7102" spans="1:13" x14ac:dyDescent="0.25">
      <c r="A7102">
        <v>17102</v>
      </c>
      <c r="B7102" t="s">
        <v>4461</v>
      </c>
      <c r="C7102" t="s">
        <v>81</v>
      </c>
      <c r="D7102" t="s">
        <v>10</v>
      </c>
      <c r="E7102" t="s">
        <v>19</v>
      </c>
      <c r="F7102" s="35">
        <v>71.791899999999998</v>
      </c>
      <c r="G7102" t="str">
        <f t="shared" si="220"/>
        <v>Casual Buyers</v>
      </c>
      <c r="H7102" s="4">
        <v>41597</v>
      </c>
      <c r="I7102">
        <f>WEEKDAY(Cleaned!$H7102)</f>
        <v>3</v>
      </c>
      <c r="J7102" t="s">
        <v>12</v>
      </c>
      <c r="K7102" s="4">
        <v>12973</v>
      </c>
      <c r="L7102">
        <f>INT(YEARFRAC(Cleaned!$K7102,Cleaned!$H7102,1))</f>
        <v>78</v>
      </c>
      <c r="M7102" t="str">
        <f t="shared" si="221"/>
        <v>Elders</v>
      </c>
    </row>
    <row r="7103" spans="1:13" x14ac:dyDescent="0.25">
      <c r="A7103">
        <v>17103</v>
      </c>
      <c r="B7103" t="s">
        <v>4462</v>
      </c>
      <c r="C7103" t="s">
        <v>81</v>
      </c>
      <c r="D7103" t="s">
        <v>10</v>
      </c>
      <c r="E7103" t="s">
        <v>19</v>
      </c>
      <c r="F7103" s="35">
        <v>44.177900000000001</v>
      </c>
      <c r="G7103" t="str">
        <f t="shared" si="220"/>
        <v>Casual Buyers</v>
      </c>
      <c r="H7103" s="4">
        <v>41597</v>
      </c>
      <c r="I7103">
        <f>WEEKDAY(Cleaned!$H7103)</f>
        <v>3</v>
      </c>
      <c r="J7103" t="s">
        <v>14</v>
      </c>
      <c r="K7103" s="4">
        <v>24665</v>
      </c>
      <c r="L7103">
        <f>INT(YEARFRAC(Cleaned!$K7103,Cleaned!$H7103,1))</f>
        <v>46</v>
      </c>
      <c r="M7103" t="str">
        <f t="shared" si="221"/>
        <v>Adult</v>
      </c>
    </row>
    <row r="7104" spans="1:13" x14ac:dyDescent="0.25">
      <c r="A7104">
        <v>17104</v>
      </c>
      <c r="B7104" t="s">
        <v>4463</v>
      </c>
      <c r="C7104" t="s">
        <v>81</v>
      </c>
      <c r="D7104" t="s">
        <v>10</v>
      </c>
      <c r="E7104" t="s">
        <v>19</v>
      </c>
      <c r="F7104" s="35">
        <v>71.239400000000003</v>
      </c>
      <c r="G7104" t="str">
        <f t="shared" si="220"/>
        <v>Casual Buyers</v>
      </c>
      <c r="H7104" s="4">
        <v>41603</v>
      </c>
      <c r="I7104">
        <f>WEEKDAY(Cleaned!$H7104)</f>
        <v>2</v>
      </c>
      <c r="J7104" t="s">
        <v>14</v>
      </c>
      <c r="K7104" s="4">
        <v>27010</v>
      </c>
      <c r="L7104">
        <f>INT(YEARFRAC(Cleaned!$K7104,Cleaned!$H7104,1))</f>
        <v>39</v>
      </c>
      <c r="M7104" t="str">
        <f t="shared" si="221"/>
        <v>Adult</v>
      </c>
    </row>
    <row r="7105" spans="1:13" x14ac:dyDescent="0.25">
      <c r="A7105">
        <v>17105</v>
      </c>
      <c r="B7105" t="s">
        <v>4464</v>
      </c>
      <c r="C7105" t="s">
        <v>81</v>
      </c>
      <c r="D7105" t="s">
        <v>10</v>
      </c>
      <c r="E7105" t="s">
        <v>19</v>
      </c>
      <c r="F7105" s="35">
        <v>2608.8607999999999</v>
      </c>
      <c r="G7105" t="str">
        <f t="shared" si="220"/>
        <v>Brand Seekers</v>
      </c>
      <c r="H7105" s="4">
        <v>41604</v>
      </c>
      <c r="I7105">
        <f>WEEKDAY(Cleaned!$H7105)</f>
        <v>3</v>
      </c>
      <c r="J7105" t="s">
        <v>18</v>
      </c>
      <c r="K7105" s="4">
        <v>27656</v>
      </c>
      <c r="L7105">
        <f>INT(YEARFRAC(Cleaned!$K7105,Cleaned!$H7105,1))</f>
        <v>38</v>
      </c>
      <c r="M7105" t="str">
        <f t="shared" si="221"/>
        <v>Adult</v>
      </c>
    </row>
    <row r="7106" spans="1:13" x14ac:dyDescent="0.25">
      <c r="A7106">
        <v>17106</v>
      </c>
      <c r="B7106" t="s">
        <v>4465</v>
      </c>
      <c r="C7106" t="s">
        <v>81</v>
      </c>
      <c r="D7106" t="s">
        <v>10</v>
      </c>
      <c r="E7106" t="s">
        <v>19</v>
      </c>
      <c r="F7106" s="35">
        <v>70.686899999999994</v>
      </c>
      <c r="G7106" t="str">
        <f t="shared" ref="G7106:G7169" si="222">IF(F7106&lt;=1500,"Casual Buyers",IF(F7106&gt;=1501,"Brand Seekers",IF(F7106&gt;2500,"Convinced Seekers")))</f>
        <v>Casual Buyers</v>
      </c>
      <c r="H7106" s="4">
        <v>41604</v>
      </c>
      <c r="I7106">
        <f>WEEKDAY(Cleaned!$H7106)</f>
        <v>3</v>
      </c>
      <c r="J7106" t="s">
        <v>18</v>
      </c>
      <c r="K7106" s="4">
        <v>27852</v>
      </c>
      <c r="L7106">
        <f>INT(YEARFRAC(Cleaned!$K7106,Cleaned!$H7106,1))</f>
        <v>37</v>
      </c>
      <c r="M7106" t="str">
        <f t="shared" ref="M7106:M7169" si="223">IF(L7106&lt;=19,"Teenager",IF(L7106&lt;=34,"Young Adult",IF(L7106&lt;=49,"Adult",IF(L7106&lt;=64,"Seniors",IF(L7106&gt;=65,"Elders")))))</f>
        <v>Adult</v>
      </c>
    </row>
    <row r="7107" spans="1:13" x14ac:dyDescent="0.25">
      <c r="A7107">
        <v>17107</v>
      </c>
      <c r="B7107" t="s">
        <v>4466</v>
      </c>
      <c r="C7107" t="s">
        <v>81</v>
      </c>
      <c r="D7107" t="s">
        <v>10</v>
      </c>
      <c r="E7107" t="s">
        <v>19</v>
      </c>
      <c r="F7107" s="35">
        <v>905.52539999999999</v>
      </c>
      <c r="G7107" t="str">
        <f t="shared" si="222"/>
        <v>Casual Buyers</v>
      </c>
      <c r="H7107" s="4">
        <v>41604</v>
      </c>
      <c r="I7107">
        <f>WEEKDAY(Cleaned!$H7107)</f>
        <v>3</v>
      </c>
      <c r="J7107" t="s">
        <v>17</v>
      </c>
      <c r="K7107" s="4">
        <v>24314</v>
      </c>
      <c r="L7107">
        <f>INT(YEARFRAC(Cleaned!$K7107,Cleaned!$H7107,1))</f>
        <v>47</v>
      </c>
      <c r="M7107" t="str">
        <f t="shared" si="223"/>
        <v>Adult</v>
      </c>
    </row>
    <row r="7108" spans="1:13" x14ac:dyDescent="0.25">
      <c r="A7108">
        <v>17108</v>
      </c>
      <c r="B7108" t="s">
        <v>4467</v>
      </c>
      <c r="C7108" t="s">
        <v>81</v>
      </c>
      <c r="D7108" t="s">
        <v>10</v>
      </c>
      <c r="E7108" t="s">
        <v>19</v>
      </c>
      <c r="F7108" s="35">
        <v>2580.1419000000001</v>
      </c>
      <c r="G7108" t="str">
        <f t="shared" si="222"/>
        <v>Brand Seekers</v>
      </c>
      <c r="H7108" s="4">
        <v>41605</v>
      </c>
      <c r="I7108">
        <f>WEEKDAY(Cleaned!$H7108)</f>
        <v>4</v>
      </c>
      <c r="J7108" t="s">
        <v>18</v>
      </c>
      <c r="K7108" s="4">
        <v>20670</v>
      </c>
      <c r="L7108">
        <f>INT(YEARFRAC(Cleaned!$K7108,Cleaned!$H7108,1))</f>
        <v>57</v>
      </c>
      <c r="M7108" t="str">
        <f t="shared" si="223"/>
        <v>Seniors</v>
      </c>
    </row>
    <row r="7109" spans="1:13" x14ac:dyDescent="0.25">
      <c r="A7109">
        <v>17109</v>
      </c>
      <c r="B7109" t="s">
        <v>4468</v>
      </c>
      <c r="C7109" t="s">
        <v>81</v>
      </c>
      <c r="D7109" t="s">
        <v>10</v>
      </c>
      <c r="E7109" t="s">
        <v>19</v>
      </c>
      <c r="F7109" s="35">
        <v>8.0443999999999996</v>
      </c>
      <c r="G7109" t="str">
        <f t="shared" si="222"/>
        <v>Casual Buyers</v>
      </c>
      <c r="H7109" s="4">
        <v>41605</v>
      </c>
      <c r="I7109">
        <f>WEEKDAY(Cleaned!$H7109)</f>
        <v>4</v>
      </c>
      <c r="J7109" t="s">
        <v>23</v>
      </c>
      <c r="K7109" s="4">
        <v>15481</v>
      </c>
      <c r="L7109">
        <f>INT(YEARFRAC(Cleaned!$K7109,Cleaned!$H7109,1))</f>
        <v>71</v>
      </c>
      <c r="M7109" t="str">
        <f t="shared" si="223"/>
        <v>Elders</v>
      </c>
    </row>
    <row r="7110" spans="1:13" x14ac:dyDescent="0.25">
      <c r="A7110">
        <v>17110</v>
      </c>
      <c r="B7110" t="s">
        <v>4469</v>
      </c>
      <c r="C7110" t="s">
        <v>81</v>
      </c>
      <c r="D7110" t="s">
        <v>10</v>
      </c>
      <c r="E7110" t="s">
        <v>19</v>
      </c>
      <c r="F7110" s="35">
        <v>41.183399999999999</v>
      </c>
      <c r="G7110" t="str">
        <f t="shared" si="222"/>
        <v>Casual Buyers</v>
      </c>
      <c r="H7110" s="4">
        <v>41467</v>
      </c>
      <c r="I7110">
        <f>WEEKDAY(Cleaned!$H7110)</f>
        <v>6</v>
      </c>
      <c r="J7110" t="s">
        <v>13</v>
      </c>
      <c r="K7110" s="4">
        <v>21256</v>
      </c>
      <c r="L7110">
        <f>INT(YEARFRAC(Cleaned!$K7110,Cleaned!$H7110,1))</f>
        <v>55</v>
      </c>
      <c r="M7110" t="str">
        <f t="shared" si="223"/>
        <v>Seniors</v>
      </c>
    </row>
    <row r="7111" spans="1:13" x14ac:dyDescent="0.25">
      <c r="A7111">
        <v>17111</v>
      </c>
      <c r="B7111" t="s">
        <v>4321</v>
      </c>
      <c r="C7111" t="s">
        <v>81</v>
      </c>
      <c r="D7111" t="s">
        <v>10</v>
      </c>
      <c r="E7111" t="s">
        <v>19</v>
      </c>
      <c r="F7111" s="35">
        <v>41.956899999999997</v>
      </c>
      <c r="G7111" t="str">
        <f t="shared" si="222"/>
        <v>Casual Buyers</v>
      </c>
      <c r="H7111" s="4">
        <v>41470</v>
      </c>
      <c r="I7111">
        <f>WEEKDAY(Cleaned!$H7111)</f>
        <v>2</v>
      </c>
      <c r="J7111" t="s">
        <v>18</v>
      </c>
      <c r="K7111" s="4">
        <v>26447</v>
      </c>
      <c r="L7111">
        <f>INT(YEARFRAC(Cleaned!$K7111,Cleaned!$H7111,1))</f>
        <v>41</v>
      </c>
      <c r="M7111" t="str">
        <f t="shared" si="223"/>
        <v>Adult</v>
      </c>
    </row>
    <row r="7112" spans="1:13" x14ac:dyDescent="0.25">
      <c r="A7112">
        <v>17112</v>
      </c>
      <c r="B7112" t="s">
        <v>4470</v>
      </c>
      <c r="C7112" t="s">
        <v>81</v>
      </c>
      <c r="D7112" t="s">
        <v>10</v>
      </c>
      <c r="E7112" t="s">
        <v>19</v>
      </c>
      <c r="F7112" s="35">
        <v>36.023000000000003</v>
      </c>
      <c r="G7112" t="str">
        <f t="shared" si="222"/>
        <v>Casual Buyers</v>
      </c>
      <c r="H7112" s="4">
        <v>41471</v>
      </c>
      <c r="I7112">
        <f>WEEKDAY(Cleaned!$H7112)</f>
        <v>3</v>
      </c>
      <c r="J7112" t="s">
        <v>15</v>
      </c>
      <c r="K7112" s="4">
        <v>17116</v>
      </c>
      <c r="L7112">
        <f>INT(YEARFRAC(Cleaned!$K7112,Cleaned!$H7112,1))</f>
        <v>66</v>
      </c>
      <c r="M7112" t="str">
        <f t="shared" si="223"/>
        <v>Elders</v>
      </c>
    </row>
    <row r="7113" spans="1:13" x14ac:dyDescent="0.25">
      <c r="A7113">
        <v>17113</v>
      </c>
      <c r="B7113" t="s">
        <v>4471</v>
      </c>
      <c r="C7113" t="s">
        <v>81</v>
      </c>
      <c r="D7113" t="s">
        <v>10</v>
      </c>
      <c r="E7113" t="s">
        <v>19</v>
      </c>
      <c r="F7113" s="35">
        <v>5.5140000000000002</v>
      </c>
      <c r="G7113" t="str">
        <f t="shared" si="222"/>
        <v>Casual Buyers</v>
      </c>
      <c r="H7113" s="4">
        <v>41471</v>
      </c>
      <c r="I7113">
        <f>WEEKDAY(Cleaned!$H7113)</f>
        <v>3</v>
      </c>
      <c r="J7113" t="s">
        <v>16</v>
      </c>
      <c r="K7113" s="4">
        <v>16152</v>
      </c>
      <c r="L7113">
        <f>INT(YEARFRAC(Cleaned!$K7113,Cleaned!$H7113,1))</f>
        <v>69</v>
      </c>
      <c r="M7113" t="str">
        <f t="shared" si="223"/>
        <v>Elders</v>
      </c>
    </row>
    <row r="7114" spans="1:13" x14ac:dyDescent="0.25">
      <c r="A7114">
        <v>17114</v>
      </c>
      <c r="B7114" t="s">
        <v>4181</v>
      </c>
      <c r="C7114" t="s">
        <v>81</v>
      </c>
      <c r="D7114" t="s">
        <v>10</v>
      </c>
      <c r="E7114" t="s">
        <v>19</v>
      </c>
      <c r="F7114" s="35">
        <v>1297.8004000000001</v>
      </c>
      <c r="G7114" t="str">
        <f t="shared" si="222"/>
        <v>Casual Buyers</v>
      </c>
      <c r="H7114" s="4">
        <v>41472</v>
      </c>
      <c r="I7114">
        <f>WEEKDAY(Cleaned!$H7114)</f>
        <v>4</v>
      </c>
      <c r="J7114" t="s">
        <v>15</v>
      </c>
      <c r="K7114" s="4">
        <v>23137</v>
      </c>
      <c r="L7114">
        <f>INT(YEARFRAC(Cleaned!$K7114,Cleaned!$H7114,1))</f>
        <v>50</v>
      </c>
      <c r="M7114" t="str">
        <f t="shared" si="223"/>
        <v>Seniors</v>
      </c>
    </row>
    <row r="7115" spans="1:13" x14ac:dyDescent="0.25">
      <c r="A7115">
        <v>17115</v>
      </c>
      <c r="B7115" t="s">
        <v>4433</v>
      </c>
      <c r="C7115" t="s">
        <v>81</v>
      </c>
      <c r="D7115" t="s">
        <v>10</v>
      </c>
      <c r="E7115" t="s">
        <v>19</v>
      </c>
      <c r="F7115" s="35">
        <v>136.99789999999999</v>
      </c>
      <c r="G7115" t="str">
        <f t="shared" si="222"/>
        <v>Casual Buyers</v>
      </c>
      <c r="H7115" s="4">
        <v>41473</v>
      </c>
      <c r="I7115">
        <f>WEEKDAY(Cleaned!$H7115)</f>
        <v>5</v>
      </c>
      <c r="J7115" t="s">
        <v>18</v>
      </c>
      <c r="K7115" s="4">
        <v>27705</v>
      </c>
      <c r="L7115">
        <f>INT(YEARFRAC(Cleaned!$K7115,Cleaned!$H7115,1))</f>
        <v>37</v>
      </c>
      <c r="M7115" t="str">
        <f t="shared" si="223"/>
        <v>Adult</v>
      </c>
    </row>
    <row r="7116" spans="1:13" x14ac:dyDescent="0.25">
      <c r="A7116">
        <v>17116</v>
      </c>
      <c r="B7116" t="s">
        <v>4472</v>
      </c>
      <c r="C7116" t="s">
        <v>81</v>
      </c>
      <c r="D7116" t="s">
        <v>10</v>
      </c>
      <c r="E7116" t="s">
        <v>19</v>
      </c>
      <c r="F7116" s="35">
        <v>44.177900000000001</v>
      </c>
      <c r="G7116" t="str">
        <f t="shared" si="222"/>
        <v>Casual Buyers</v>
      </c>
      <c r="H7116" s="4">
        <v>41473</v>
      </c>
      <c r="I7116">
        <f>WEEKDAY(Cleaned!$H7116)</f>
        <v>5</v>
      </c>
      <c r="J7116" t="s">
        <v>16</v>
      </c>
      <c r="K7116" s="4">
        <v>10268</v>
      </c>
      <c r="L7116">
        <f>INT(YEARFRAC(Cleaned!$K7116,Cleaned!$H7116,1))</f>
        <v>85</v>
      </c>
      <c r="M7116" t="str">
        <f t="shared" si="223"/>
        <v>Elders</v>
      </c>
    </row>
    <row r="7117" spans="1:13" x14ac:dyDescent="0.25">
      <c r="A7117">
        <v>17117</v>
      </c>
      <c r="B7117" t="s">
        <v>4473</v>
      </c>
      <c r="C7117" t="s">
        <v>81</v>
      </c>
      <c r="D7117" t="s">
        <v>10</v>
      </c>
      <c r="E7117" t="s">
        <v>19</v>
      </c>
      <c r="F7117" s="35">
        <v>41.183399999999999</v>
      </c>
      <c r="G7117" t="str">
        <f t="shared" si="222"/>
        <v>Casual Buyers</v>
      </c>
      <c r="H7117" s="4">
        <v>41474</v>
      </c>
      <c r="I7117">
        <f>WEEKDAY(Cleaned!$H7117)</f>
        <v>6</v>
      </c>
      <c r="J7117" t="s">
        <v>18</v>
      </c>
      <c r="K7117" s="4">
        <v>24920</v>
      </c>
      <c r="L7117">
        <f>INT(YEARFRAC(Cleaned!$K7117,Cleaned!$H7117,1))</f>
        <v>45</v>
      </c>
      <c r="M7117" t="str">
        <f t="shared" si="223"/>
        <v>Adult</v>
      </c>
    </row>
    <row r="7118" spans="1:13" x14ac:dyDescent="0.25">
      <c r="A7118">
        <v>17118</v>
      </c>
      <c r="B7118" t="s">
        <v>4453</v>
      </c>
      <c r="C7118" t="s">
        <v>81</v>
      </c>
      <c r="D7118" t="s">
        <v>10</v>
      </c>
      <c r="E7118" t="s">
        <v>19</v>
      </c>
      <c r="F7118" s="35">
        <v>59.658999999999999</v>
      </c>
      <c r="G7118" t="str">
        <f t="shared" si="222"/>
        <v>Casual Buyers</v>
      </c>
      <c r="H7118" s="4">
        <v>41477</v>
      </c>
      <c r="I7118">
        <f>WEEKDAY(Cleaned!$H7118)</f>
        <v>2</v>
      </c>
      <c r="J7118" t="s">
        <v>12</v>
      </c>
      <c r="K7118" s="4">
        <v>17990</v>
      </c>
      <c r="L7118">
        <f>INT(YEARFRAC(Cleaned!$K7118,Cleaned!$H7118,1))</f>
        <v>64</v>
      </c>
      <c r="M7118" t="str">
        <f t="shared" si="223"/>
        <v>Seniors</v>
      </c>
    </row>
    <row r="7119" spans="1:13" x14ac:dyDescent="0.25">
      <c r="A7119">
        <v>17119</v>
      </c>
      <c r="B7119" t="s">
        <v>4474</v>
      </c>
      <c r="C7119" t="s">
        <v>81</v>
      </c>
      <c r="D7119" t="s">
        <v>10</v>
      </c>
      <c r="E7119" t="s">
        <v>19</v>
      </c>
      <c r="F7119" s="35">
        <v>66.277900000000002</v>
      </c>
      <c r="G7119" t="str">
        <f t="shared" si="222"/>
        <v>Casual Buyers</v>
      </c>
      <c r="H7119" s="4">
        <v>41480</v>
      </c>
      <c r="I7119">
        <f>WEEKDAY(Cleaned!$H7119)</f>
        <v>5</v>
      </c>
      <c r="J7119" t="s">
        <v>12</v>
      </c>
      <c r="K7119" s="4">
        <v>23326</v>
      </c>
      <c r="L7119">
        <f>INT(YEARFRAC(Cleaned!$K7119,Cleaned!$H7119,1))</f>
        <v>49</v>
      </c>
      <c r="M7119" t="str">
        <f t="shared" si="223"/>
        <v>Adult</v>
      </c>
    </row>
    <row r="7120" spans="1:13" x14ac:dyDescent="0.25">
      <c r="A7120">
        <v>17120</v>
      </c>
      <c r="B7120" t="s">
        <v>4475</v>
      </c>
      <c r="C7120" t="s">
        <v>81</v>
      </c>
      <c r="D7120" t="s">
        <v>10</v>
      </c>
      <c r="E7120" t="s">
        <v>19</v>
      </c>
      <c r="F7120" s="35">
        <v>33.072699999999998</v>
      </c>
      <c r="G7120" t="str">
        <f t="shared" si="222"/>
        <v>Casual Buyers</v>
      </c>
      <c r="H7120" s="4">
        <v>41480</v>
      </c>
      <c r="I7120">
        <f>WEEKDAY(Cleaned!$H7120)</f>
        <v>5</v>
      </c>
      <c r="J7120" t="s">
        <v>13</v>
      </c>
      <c r="K7120" s="4">
        <v>23667</v>
      </c>
      <c r="L7120">
        <f>INT(YEARFRAC(Cleaned!$K7120,Cleaned!$H7120,1))</f>
        <v>48</v>
      </c>
      <c r="M7120" t="str">
        <f t="shared" si="223"/>
        <v>Adult</v>
      </c>
    </row>
    <row r="7121" spans="1:13" x14ac:dyDescent="0.25">
      <c r="A7121">
        <v>17121</v>
      </c>
      <c r="B7121" t="s">
        <v>4476</v>
      </c>
      <c r="C7121" t="s">
        <v>81</v>
      </c>
      <c r="D7121" t="s">
        <v>10</v>
      </c>
      <c r="E7121" t="s">
        <v>19</v>
      </c>
      <c r="F7121" s="35">
        <v>70.686899999999994</v>
      </c>
      <c r="G7121" t="str">
        <f t="shared" si="222"/>
        <v>Casual Buyers</v>
      </c>
      <c r="H7121" s="4">
        <v>41485</v>
      </c>
      <c r="I7121">
        <f>WEEKDAY(Cleaned!$H7121)</f>
        <v>3</v>
      </c>
      <c r="J7121" t="s">
        <v>15</v>
      </c>
      <c r="K7121" s="4">
        <v>21441</v>
      </c>
      <c r="L7121">
        <f>INT(YEARFRAC(Cleaned!$K7121,Cleaned!$H7121,1))</f>
        <v>54</v>
      </c>
      <c r="M7121" t="str">
        <f t="shared" si="223"/>
        <v>Seniors</v>
      </c>
    </row>
    <row r="7122" spans="1:13" x14ac:dyDescent="0.25">
      <c r="A7122">
        <v>17122</v>
      </c>
      <c r="B7122" t="s">
        <v>4378</v>
      </c>
      <c r="C7122" t="s">
        <v>81</v>
      </c>
      <c r="D7122" t="s">
        <v>10</v>
      </c>
      <c r="E7122" t="s">
        <v>19</v>
      </c>
      <c r="F7122" s="35">
        <v>650.80079999999998</v>
      </c>
      <c r="G7122" t="str">
        <f t="shared" si="222"/>
        <v>Casual Buyers</v>
      </c>
      <c r="H7122" s="4">
        <v>41485</v>
      </c>
      <c r="I7122">
        <f>WEEKDAY(Cleaned!$H7122)</f>
        <v>3</v>
      </c>
      <c r="J7122" t="s">
        <v>13</v>
      </c>
      <c r="K7122" s="4">
        <v>26379</v>
      </c>
      <c r="L7122">
        <f>INT(YEARFRAC(Cleaned!$K7122,Cleaned!$H7122,1))</f>
        <v>41</v>
      </c>
      <c r="M7122" t="str">
        <f t="shared" si="223"/>
        <v>Adult</v>
      </c>
    </row>
    <row r="7123" spans="1:13" x14ac:dyDescent="0.25">
      <c r="A7123">
        <v>17123</v>
      </c>
      <c r="B7123" t="s">
        <v>4477</v>
      </c>
      <c r="C7123" t="s">
        <v>81</v>
      </c>
      <c r="D7123" t="s">
        <v>10</v>
      </c>
      <c r="E7123" t="s">
        <v>19</v>
      </c>
      <c r="F7123" s="35">
        <v>71.239400000000003</v>
      </c>
      <c r="G7123" t="str">
        <f t="shared" si="222"/>
        <v>Casual Buyers</v>
      </c>
      <c r="H7123" s="4">
        <v>41486</v>
      </c>
      <c r="I7123">
        <f>WEEKDAY(Cleaned!$H7123)</f>
        <v>4</v>
      </c>
      <c r="J7123" t="s">
        <v>14</v>
      </c>
      <c r="K7123" s="4">
        <v>16352</v>
      </c>
      <c r="L7123">
        <f>INT(YEARFRAC(Cleaned!$K7123,Cleaned!$H7123,1))</f>
        <v>68</v>
      </c>
      <c r="M7123" t="str">
        <f t="shared" si="223"/>
        <v>Elders</v>
      </c>
    </row>
    <row r="7124" spans="1:13" x14ac:dyDescent="0.25">
      <c r="A7124">
        <v>17124</v>
      </c>
      <c r="B7124" t="s">
        <v>4478</v>
      </c>
      <c r="C7124" t="s">
        <v>81</v>
      </c>
      <c r="D7124" t="s">
        <v>10</v>
      </c>
      <c r="E7124" t="s">
        <v>19</v>
      </c>
      <c r="F7124" s="35">
        <v>71.791899999999998</v>
      </c>
      <c r="G7124" t="str">
        <f t="shared" si="222"/>
        <v>Casual Buyers</v>
      </c>
      <c r="H7124" s="4">
        <v>41489</v>
      </c>
      <c r="I7124">
        <f>WEEKDAY(Cleaned!$H7124)</f>
        <v>7</v>
      </c>
      <c r="J7124" t="s">
        <v>15</v>
      </c>
      <c r="K7124" s="4">
        <v>25685</v>
      </c>
      <c r="L7124">
        <f>INT(YEARFRAC(Cleaned!$K7124,Cleaned!$H7124,1))</f>
        <v>43</v>
      </c>
      <c r="M7124" t="str">
        <f t="shared" si="223"/>
        <v>Adult</v>
      </c>
    </row>
    <row r="7125" spans="1:13" x14ac:dyDescent="0.25">
      <c r="A7125">
        <v>17125</v>
      </c>
      <c r="B7125" t="s">
        <v>4479</v>
      </c>
      <c r="C7125" t="s">
        <v>81</v>
      </c>
      <c r="D7125" t="s">
        <v>10</v>
      </c>
      <c r="E7125" t="s">
        <v>19</v>
      </c>
      <c r="F7125" s="35">
        <v>2825.2860999999998</v>
      </c>
      <c r="G7125" t="str">
        <f t="shared" si="222"/>
        <v>Brand Seekers</v>
      </c>
      <c r="H7125" s="4">
        <v>41492</v>
      </c>
      <c r="I7125">
        <f>WEEKDAY(Cleaned!$H7125)</f>
        <v>3</v>
      </c>
      <c r="J7125" t="s">
        <v>12</v>
      </c>
      <c r="K7125" s="4">
        <v>25708</v>
      </c>
      <c r="L7125">
        <f>INT(YEARFRAC(Cleaned!$K7125,Cleaned!$H7125,1))</f>
        <v>43</v>
      </c>
      <c r="M7125" t="str">
        <f t="shared" si="223"/>
        <v>Adult</v>
      </c>
    </row>
    <row r="7126" spans="1:13" x14ac:dyDescent="0.25">
      <c r="A7126">
        <v>17126</v>
      </c>
      <c r="B7126" t="s">
        <v>4480</v>
      </c>
      <c r="C7126" t="s">
        <v>81</v>
      </c>
      <c r="D7126" t="s">
        <v>10</v>
      </c>
      <c r="E7126" t="s">
        <v>19</v>
      </c>
      <c r="F7126" s="35">
        <v>96.079800000000006</v>
      </c>
      <c r="G7126" t="str">
        <f t="shared" si="222"/>
        <v>Casual Buyers</v>
      </c>
      <c r="H7126" s="4">
        <v>41493</v>
      </c>
      <c r="I7126">
        <f>WEEKDAY(Cleaned!$H7126)</f>
        <v>4</v>
      </c>
      <c r="J7126" t="s">
        <v>18</v>
      </c>
      <c r="K7126" s="4">
        <v>18878</v>
      </c>
      <c r="L7126">
        <f>INT(YEARFRAC(Cleaned!$K7126,Cleaned!$H7126,1))</f>
        <v>61</v>
      </c>
      <c r="M7126" t="str">
        <f t="shared" si="223"/>
        <v>Seniors</v>
      </c>
    </row>
    <row r="7127" spans="1:13" x14ac:dyDescent="0.25">
      <c r="A7127">
        <v>17127</v>
      </c>
      <c r="B7127" t="s">
        <v>4481</v>
      </c>
      <c r="C7127" t="s">
        <v>81</v>
      </c>
      <c r="D7127" t="s">
        <v>10</v>
      </c>
      <c r="E7127" t="s">
        <v>19</v>
      </c>
      <c r="F7127" s="35">
        <v>9.9339999999999993</v>
      </c>
      <c r="G7127" t="str">
        <f t="shared" si="222"/>
        <v>Casual Buyers</v>
      </c>
      <c r="H7127" s="4">
        <v>41494</v>
      </c>
      <c r="I7127">
        <f>WEEKDAY(Cleaned!$H7127)</f>
        <v>5</v>
      </c>
      <c r="J7127" t="s">
        <v>13</v>
      </c>
      <c r="K7127" s="4">
        <v>15077</v>
      </c>
      <c r="L7127">
        <f>INT(YEARFRAC(Cleaned!$K7127,Cleaned!$H7127,1))</f>
        <v>72</v>
      </c>
      <c r="M7127" t="str">
        <f t="shared" si="223"/>
        <v>Elders</v>
      </c>
    </row>
    <row r="7128" spans="1:13" x14ac:dyDescent="0.25">
      <c r="A7128">
        <v>17128</v>
      </c>
      <c r="B7128" t="s">
        <v>4482</v>
      </c>
      <c r="C7128" t="s">
        <v>81</v>
      </c>
      <c r="D7128" t="s">
        <v>10</v>
      </c>
      <c r="E7128" t="s">
        <v>19</v>
      </c>
      <c r="F7128" s="35">
        <v>24.2879</v>
      </c>
      <c r="G7128" t="str">
        <f t="shared" si="222"/>
        <v>Casual Buyers</v>
      </c>
      <c r="H7128" s="4">
        <v>41494</v>
      </c>
      <c r="I7128">
        <f>WEEKDAY(Cleaned!$H7128)</f>
        <v>5</v>
      </c>
      <c r="J7128" t="s">
        <v>14</v>
      </c>
      <c r="K7128" s="4">
        <v>20128</v>
      </c>
      <c r="L7128">
        <f>INT(YEARFRAC(Cleaned!$K7128,Cleaned!$H7128,1))</f>
        <v>58</v>
      </c>
      <c r="M7128" t="str">
        <f t="shared" si="223"/>
        <v>Seniors</v>
      </c>
    </row>
    <row r="7129" spans="1:13" x14ac:dyDescent="0.25">
      <c r="A7129">
        <v>17129</v>
      </c>
      <c r="B7129" t="s">
        <v>4213</v>
      </c>
      <c r="C7129" t="s">
        <v>81</v>
      </c>
      <c r="D7129" t="s">
        <v>10</v>
      </c>
      <c r="E7129" t="s">
        <v>19</v>
      </c>
      <c r="F7129" s="35">
        <v>46.7194</v>
      </c>
      <c r="G7129" t="str">
        <f t="shared" si="222"/>
        <v>Casual Buyers</v>
      </c>
      <c r="H7129" s="4">
        <v>41494</v>
      </c>
      <c r="I7129">
        <f>WEEKDAY(Cleaned!$H7129)</f>
        <v>5</v>
      </c>
      <c r="J7129" t="s">
        <v>14</v>
      </c>
      <c r="K7129" s="4">
        <v>23093</v>
      </c>
      <c r="L7129">
        <f>INT(YEARFRAC(Cleaned!$K7129,Cleaned!$H7129,1))</f>
        <v>50</v>
      </c>
      <c r="M7129" t="str">
        <f t="shared" si="223"/>
        <v>Seniors</v>
      </c>
    </row>
    <row r="7130" spans="1:13" x14ac:dyDescent="0.25">
      <c r="A7130">
        <v>17130</v>
      </c>
      <c r="B7130" t="s">
        <v>4483</v>
      </c>
      <c r="C7130" t="s">
        <v>81</v>
      </c>
      <c r="D7130" t="s">
        <v>10</v>
      </c>
      <c r="E7130" t="s">
        <v>19</v>
      </c>
      <c r="F7130" s="35">
        <v>5.5140000000000002</v>
      </c>
      <c r="G7130" t="str">
        <f t="shared" si="222"/>
        <v>Casual Buyers</v>
      </c>
      <c r="H7130" s="4">
        <v>41496</v>
      </c>
      <c r="I7130">
        <f>WEEKDAY(Cleaned!$H7130)</f>
        <v>7</v>
      </c>
      <c r="J7130" t="s">
        <v>14</v>
      </c>
      <c r="K7130" s="4">
        <v>22234</v>
      </c>
      <c r="L7130">
        <f>INT(YEARFRAC(Cleaned!$K7130,Cleaned!$H7130,1))</f>
        <v>52</v>
      </c>
      <c r="M7130" t="str">
        <f t="shared" si="223"/>
        <v>Seniors</v>
      </c>
    </row>
    <row r="7131" spans="1:13" x14ac:dyDescent="0.25">
      <c r="A7131">
        <v>17131</v>
      </c>
      <c r="B7131" t="s">
        <v>4172</v>
      </c>
      <c r="C7131" t="s">
        <v>81</v>
      </c>
      <c r="D7131" t="s">
        <v>10</v>
      </c>
      <c r="E7131" t="s">
        <v>19</v>
      </c>
      <c r="F7131" s="35">
        <v>727.58730000000003</v>
      </c>
      <c r="G7131" t="str">
        <f t="shared" si="222"/>
        <v>Casual Buyers</v>
      </c>
      <c r="H7131" s="4">
        <v>41497</v>
      </c>
      <c r="I7131">
        <f>WEEKDAY(Cleaned!$H7131)</f>
        <v>1</v>
      </c>
      <c r="J7131" t="s">
        <v>17</v>
      </c>
      <c r="K7131" s="4">
        <v>19272</v>
      </c>
      <c r="L7131">
        <f>INT(YEARFRAC(Cleaned!$K7131,Cleaned!$H7131,1))</f>
        <v>60</v>
      </c>
      <c r="M7131" t="str">
        <f t="shared" si="223"/>
        <v>Seniors</v>
      </c>
    </row>
    <row r="7132" spans="1:13" x14ac:dyDescent="0.25">
      <c r="A7132">
        <v>17132</v>
      </c>
      <c r="B7132" t="s">
        <v>4484</v>
      </c>
      <c r="C7132" t="s">
        <v>81</v>
      </c>
      <c r="D7132" t="s">
        <v>10</v>
      </c>
      <c r="E7132" t="s">
        <v>19</v>
      </c>
      <c r="F7132" s="35">
        <v>44.177900000000001</v>
      </c>
      <c r="G7132" t="str">
        <f t="shared" si="222"/>
        <v>Casual Buyers</v>
      </c>
      <c r="H7132" s="4">
        <v>41498</v>
      </c>
      <c r="I7132">
        <f>WEEKDAY(Cleaned!$H7132)</f>
        <v>2</v>
      </c>
      <c r="J7132" t="s">
        <v>16</v>
      </c>
      <c r="K7132" s="4">
        <v>26807</v>
      </c>
      <c r="L7132">
        <f>INT(YEARFRAC(Cleaned!$K7132,Cleaned!$H7132,1))</f>
        <v>40</v>
      </c>
      <c r="M7132" t="str">
        <f t="shared" si="223"/>
        <v>Adult</v>
      </c>
    </row>
    <row r="7133" spans="1:13" x14ac:dyDescent="0.25">
      <c r="A7133">
        <v>17133</v>
      </c>
      <c r="B7133" t="s">
        <v>4321</v>
      </c>
      <c r="C7133" t="s">
        <v>81</v>
      </c>
      <c r="D7133" t="s">
        <v>10</v>
      </c>
      <c r="E7133" t="s">
        <v>19</v>
      </c>
      <c r="F7133" s="35">
        <v>53.006900000000002</v>
      </c>
      <c r="G7133" t="str">
        <f t="shared" si="222"/>
        <v>Casual Buyers</v>
      </c>
      <c r="H7133" s="4">
        <v>41499</v>
      </c>
      <c r="I7133">
        <f>WEEKDAY(Cleaned!$H7133)</f>
        <v>3</v>
      </c>
      <c r="J7133" t="s">
        <v>18</v>
      </c>
      <c r="K7133" s="4">
        <v>26447</v>
      </c>
      <c r="L7133">
        <f>INT(YEARFRAC(Cleaned!$K7133,Cleaned!$H7133,1))</f>
        <v>41</v>
      </c>
      <c r="M7133" t="str">
        <f t="shared" si="223"/>
        <v>Adult</v>
      </c>
    </row>
    <row r="7134" spans="1:13" x14ac:dyDescent="0.25">
      <c r="A7134">
        <v>17134</v>
      </c>
      <c r="B7134" t="s">
        <v>4485</v>
      </c>
      <c r="C7134" t="s">
        <v>81</v>
      </c>
      <c r="D7134" t="s">
        <v>10</v>
      </c>
      <c r="E7134" t="s">
        <v>19</v>
      </c>
      <c r="F7134" s="35">
        <v>66.277900000000002</v>
      </c>
      <c r="G7134" t="str">
        <f t="shared" si="222"/>
        <v>Casual Buyers</v>
      </c>
      <c r="H7134" s="4">
        <v>41500</v>
      </c>
      <c r="I7134">
        <f>WEEKDAY(Cleaned!$H7134)</f>
        <v>4</v>
      </c>
      <c r="J7134" t="s">
        <v>16</v>
      </c>
      <c r="K7134" s="4">
        <v>23693</v>
      </c>
      <c r="L7134">
        <f>INT(YEARFRAC(Cleaned!$K7134,Cleaned!$H7134,1))</f>
        <v>48</v>
      </c>
      <c r="M7134" t="str">
        <f t="shared" si="223"/>
        <v>Adult</v>
      </c>
    </row>
    <row r="7135" spans="1:13" x14ac:dyDescent="0.25">
      <c r="A7135">
        <v>17135</v>
      </c>
      <c r="B7135" t="s">
        <v>4486</v>
      </c>
      <c r="C7135" t="s">
        <v>81</v>
      </c>
      <c r="D7135" t="s">
        <v>10</v>
      </c>
      <c r="E7135" t="s">
        <v>19</v>
      </c>
      <c r="F7135" s="35">
        <v>146.89869999999999</v>
      </c>
      <c r="G7135" t="str">
        <f t="shared" si="222"/>
        <v>Casual Buyers</v>
      </c>
      <c r="H7135" s="4">
        <v>41502</v>
      </c>
      <c r="I7135">
        <f>WEEKDAY(Cleaned!$H7135)</f>
        <v>6</v>
      </c>
      <c r="J7135" t="s">
        <v>14</v>
      </c>
      <c r="K7135" s="4">
        <v>13169</v>
      </c>
      <c r="L7135">
        <f>INT(YEARFRAC(Cleaned!$K7135,Cleaned!$H7135,1))</f>
        <v>77</v>
      </c>
      <c r="M7135" t="str">
        <f t="shared" si="223"/>
        <v>Elders</v>
      </c>
    </row>
    <row r="7136" spans="1:13" x14ac:dyDescent="0.25">
      <c r="A7136">
        <v>17136</v>
      </c>
      <c r="B7136" t="s">
        <v>4487</v>
      </c>
      <c r="C7136" t="s">
        <v>81</v>
      </c>
      <c r="D7136" t="s">
        <v>10</v>
      </c>
      <c r="E7136" t="s">
        <v>19</v>
      </c>
      <c r="F7136" s="35">
        <v>152.9873</v>
      </c>
      <c r="G7136" t="str">
        <f t="shared" si="222"/>
        <v>Casual Buyers</v>
      </c>
      <c r="H7136" s="4">
        <v>41503</v>
      </c>
      <c r="I7136">
        <f>WEEKDAY(Cleaned!$H7136)</f>
        <v>7</v>
      </c>
      <c r="J7136" t="s">
        <v>15</v>
      </c>
      <c r="K7136" s="4">
        <v>11693</v>
      </c>
      <c r="L7136">
        <f>INT(YEARFRAC(Cleaned!$K7136,Cleaned!$H7136,1))</f>
        <v>81</v>
      </c>
      <c r="M7136" t="str">
        <f t="shared" si="223"/>
        <v>Elders</v>
      </c>
    </row>
    <row r="7137" spans="1:13" x14ac:dyDescent="0.25">
      <c r="A7137">
        <v>17137</v>
      </c>
      <c r="B7137" t="s">
        <v>4488</v>
      </c>
      <c r="C7137" t="s">
        <v>81</v>
      </c>
      <c r="D7137" t="s">
        <v>10</v>
      </c>
      <c r="E7137" t="s">
        <v>19</v>
      </c>
      <c r="F7137" s="35">
        <v>1256.8602000000001</v>
      </c>
      <c r="G7137" t="str">
        <f t="shared" si="222"/>
        <v>Casual Buyers</v>
      </c>
      <c r="H7137" s="4">
        <v>41504</v>
      </c>
      <c r="I7137">
        <f>WEEKDAY(Cleaned!$H7137)</f>
        <v>1</v>
      </c>
      <c r="J7137" t="s">
        <v>18</v>
      </c>
      <c r="K7137" s="4">
        <v>21313</v>
      </c>
      <c r="L7137">
        <f>INT(YEARFRAC(Cleaned!$K7137,Cleaned!$H7137,1))</f>
        <v>55</v>
      </c>
      <c r="M7137" t="str">
        <f t="shared" si="223"/>
        <v>Seniors</v>
      </c>
    </row>
    <row r="7138" spans="1:13" x14ac:dyDescent="0.25">
      <c r="A7138">
        <v>17138</v>
      </c>
      <c r="B7138" t="s">
        <v>4489</v>
      </c>
      <c r="C7138" t="s">
        <v>81</v>
      </c>
      <c r="D7138" t="s">
        <v>10</v>
      </c>
      <c r="E7138" t="s">
        <v>19</v>
      </c>
      <c r="F7138" s="35">
        <v>9.9339999999999993</v>
      </c>
      <c r="G7138" t="str">
        <f t="shared" si="222"/>
        <v>Casual Buyers</v>
      </c>
      <c r="H7138" s="4">
        <v>41508</v>
      </c>
      <c r="I7138">
        <f>WEEKDAY(Cleaned!$H7138)</f>
        <v>5</v>
      </c>
      <c r="J7138" t="s">
        <v>12</v>
      </c>
      <c r="K7138" s="4">
        <v>22543</v>
      </c>
      <c r="L7138">
        <f>INT(YEARFRAC(Cleaned!$K7138,Cleaned!$H7138,1))</f>
        <v>51</v>
      </c>
      <c r="M7138" t="str">
        <f t="shared" si="223"/>
        <v>Seniors</v>
      </c>
    </row>
    <row r="7139" spans="1:13" x14ac:dyDescent="0.25">
      <c r="A7139">
        <v>17139</v>
      </c>
      <c r="B7139" t="s">
        <v>4101</v>
      </c>
      <c r="C7139" t="s">
        <v>81</v>
      </c>
      <c r="D7139" t="s">
        <v>10</v>
      </c>
      <c r="E7139" t="s">
        <v>19</v>
      </c>
      <c r="F7139" s="35">
        <v>2659.7791999999999</v>
      </c>
      <c r="G7139" t="str">
        <f t="shared" si="222"/>
        <v>Brand Seekers</v>
      </c>
      <c r="H7139" s="4">
        <v>41508</v>
      </c>
      <c r="I7139">
        <f>WEEKDAY(Cleaned!$H7139)</f>
        <v>5</v>
      </c>
      <c r="J7139" t="s">
        <v>13</v>
      </c>
      <c r="K7139" s="4">
        <v>28338</v>
      </c>
      <c r="L7139">
        <f>INT(YEARFRAC(Cleaned!$K7139,Cleaned!$H7139,1))</f>
        <v>36</v>
      </c>
      <c r="M7139" t="str">
        <f t="shared" si="223"/>
        <v>Adult</v>
      </c>
    </row>
    <row r="7140" spans="1:13" x14ac:dyDescent="0.25">
      <c r="A7140">
        <v>17140</v>
      </c>
      <c r="B7140" t="s">
        <v>4454</v>
      </c>
      <c r="C7140" t="s">
        <v>81</v>
      </c>
      <c r="D7140" t="s">
        <v>10</v>
      </c>
      <c r="E7140" t="s">
        <v>19</v>
      </c>
      <c r="F7140" s="35">
        <v>92.786900000000003</v>
      </c>
      <c r="G7140" t="str">
        <f t="shared" si="222"/>
        <v>Casual Buyers</v>
      </c>
      <c r="H7140" s="4">
        <v>41508</v>
      </c>
      <c r="I7140">
        <f>WEEKDAY(Cleaned!$H7140)</f>
        <v>5</v>
      </c>
      <c r="J7140" t="s">
        <v>17</v>
      </c>
      <c r="K7140" s="4">
        <v>14798</v>
      </c>
      <c r="L7140">
        <f>INT(YEARFRAC(Cleaned!$K7140,Cleaned!$H7140,1))</f>
        <v>73</v>
      </c>
      <c r="M7140" t="str">
        <f t="shared" si="223"/>
        <v>Elders</v>
      </c>
    </row>
    <row r="7141" spans="1:13" x14ac:dyDescent="0.25">
      <c r="A7141">
        <v>17141</v>
      </c>
      <c r="B7141" t="s">
        <v>4490</v>
      </c>
      <c r="C7141" t="s">
        <v>81</v>
      </c>
      <c r="D7141" t="s">
        <v>10</v>
      </c>
      <c r="E7141" t="s">
        <v>19</v>
      </c>
      <c r="F7141" s="35">
        <v>79.504800000000003</v>
      </c>
      <c r="G7141" t="str">
        <f t="shared" si="222"/>
        <v>Casual Buyers</v>
      </c>
      <c r="H7141" s="4">
        <v>41517</v>
      </c>
      <c r="I7141">
        <f>WEEKDAY(Cleaned!$H7141)</f>
        <v>7</v>
      </c>
      <c r="J7141" t="s">
        <v>16</v>
      </c>
      <c r="K7141" s="4">
        <v>29092</v>
      </c>
      <c r="L7141">
        <f>INT(YEARFRAC(Cleaned!$K7141,Cleaned!$H7141,1))</f>
        <v>34</v>
      </c>
      <c r="M7141" t="str">
        <f t="shared" si="223"/>
        <v>Young Adult</v>
      </c>
    </row>
    <row r="7142" spans="1:13" x14ac:dyDescent="0.25">
      <c r="A7142">
        <v>17142</v>
      </c>
      <c r="B7142" t="s">
        <v>4491</v>
      </c>
      <c r="C7142" t="s">
        <v>81</v>
      </c>
      <c r="D7142" t="s">
        <v>10</v>
      </c>
      <c r="E7142" t="s">
        <v>19</v>
      </c>
      <c r="F7142" s="35">
        <v>2623.7894000000001</v>
      </c>
      <c r="G7142" t="str">
        <f t="shared" si="222"/>
        <v>Brand Seekers</v>
      </c>
      <c r="H7142" s="4">
        <v>41520</v>
      </c>
      <c r="I7142">
        <f>WEEKDAY(Cleaned!$H7142)</f>
        <v>3</v>
      </c>
      <c r="J7142" t="s">
        <v>18</v>
      </c>
      <c r="K7142" s="4">
        <v>23903</v>
      </c>
      <c r="L7142">
        <f>INT(YEARFRAC(Cleaned!$K7142,Cleaned!$H7142,1))</f>
        <v>48</v>
      </c>
      <c r="M7142" t="str">
        <f t="shared" si="223"/>
        <v>Adult</v>
      </c>
    </row>
    <row r="7143" spans="1:13" x14ac:dyDescent="0.25">
      <c r="A7143">
        <v>17143</v>
      </c>
      <c r="B7143" t="s">
        <v>4461</v>
      </c>
      <c r="C7143" t="s">
        <v>81</v>
      </c>
      <c r="D7143" t="s">
        <v>10</v>
      </c>
      <c r="E7143" t="s">
        <v>19</v>
      </c>
      <c r="F7143" s="35">
        <v>98.322900000000004</v>
      </c>
      <c r="G7143" t="str">
        <f t="shared" si="222"/>
        <v>Casual Buyers</v>
      </c>
      <c r="H7143" s="4">
        <v>41521</v>
      </c>
      <c r="I7143">
        <f>WEEKDAY(Cleaned!$H7143)</f>
        <v>4</v>
      </c>
      <c r="J7143" t="s">
        <v>12</v>
      </c>
      <c r="K7143" s="4">
        <v>12973</v>
      </c>
      <c r="L7143">
        <f>INT(YEARFRAC(Cleaned!$K7143,Cleaned!$H7143,1))</f>
        <v>78</v>
      </c>
      <c r="M7143" t="str">
        <f t="shared" si="223"/>
        <v>Elders</v>
      </c>
    </row>
    <row r="7144" spans="1:13" x14ac:dyDescent="0.25">
      <c r="A7144">
        <v>17144</v>
      </c>
      <c r="B7144" t="s">
        <v>4492</v>
      </c>
      <c r="C7144" t="s">
        <v>81</v>
      </c>
      <c r="D7144" t="s">
        <v>10</v>
      </c>
      <c r="E7144" t="s">
        <v>19</v>
      </c>
      <c r="F7144" s="35">
        <v>35.6584</v>
      </c>
      <c r="G7144" t="str">
        <f t="shared" si="222"/>
        <v>Casual Buyers</v>
      </c>
      <c r="H7144" s="4">
        <v>41521</v>
      </c>
      <c r="I7144">
        <f>WEEKDAY(Cleaned!$H7144)</f>
        <v>4</v>
      </c>
      <c r="J7144" t="s">
        <v>13</v>
      </c>
      <c r="K7144" s="4">
        <v>26732</v>
      </c>
      <c r="L7144">
        <f>INT(YEARFRAC(Cleaned!$K7144,Cleaned!$H7144,1))</f>
        <v>40</v>
      </c>
      <c r="M7144" t="str">
        <f t="shared" si="223"/>
        <v>Adult</v>
      </c>
    </row>
    <row r="7145" spans="1:13" x14ac:dyDescent="0.25">
      <c r="A7145">
        <v>17145</v>
      </c>
      <c r="B7145" t="s">
        <v>4493</v>
      </c>
      <c r="C7145" t="s">
        <v>81</v>
      </c>
      <c r="D7145" t="s">
        <v>10</v>
      </c>
      <c r="E7145" t="s">
        <v>19</v>
      </c>
      <c r="F7145" s="35">
        <v>44.189</v>
      </c>
      <c r="G7145" t="str">
        <f t="shared" si="222"/>
        <v>Casual Buyers</v>
      </c>
      <c r="H7145" s="4">
        <v>41522</v>
      </c>
      <c r="I7145">
        <f>WEEKDAY(Cleaned!$H7145)</f>
        <v>5</v>
      </c>
      <c r="J7145" t="s">
        <v>16</v>
      </c>
      <c r="K7145" s="4">
        <v>19081</v>
      </c>
      <c r="L7145">
        <f>INT(YEARFRAC(Cleaned!$K7145,Cleaned!$H7145,1))</f>
        <v>61</v>
      </c>
      <c r="M7145" t="str">
        <f t="shared" si="223"/>
        <v>Seniors</v>
      </c>
    </row>
    <row r="7146" spans="1:13" x14ac:dyDescent="0.25">
      <c r="A7146">
        <v>17146</v>
      </c>
      <c r="B7146" t="s">
        <v>4494</v>
      </c>
      <c r="C7146" t="s">
        <v>81</v>
      </c>
      <c r="D7146" t="s">
        <v>10</v>
      </c>
      <c r="E7146" t="s">
        <v>19</v>
      </c>
      <c r="F7146" s="35">
        <v>40.840800000000002</v>
      </c>
      <c r="G7146" t="str">
        <f t="shared" si="222"/>
        <v>Casual Buyers</v>
      </c>
      <c r="H7146" s="4">
        <v>41523</v>
      </c>
      <c r="I7146">
        <f>WEEKDAY(Cleaned!$H7146)</f>
        <v>6</v>
      </c>
      <c r="J7146" t="s">
        <v>13</v>
      </c>
      <c r="K7146" s="4">
        <v>27640</v>
      </c>
      <c r="L7146">
        <f>INT(YEARFRAC(Cleaned!$K7146,Cleaned!$H7146,1))</f>
        <v>38</v>
      </c>
      <c r="M7146" t="str">
        <f t="shared" si="223"/>
        <v>Adult</v>
      </c>
    </row>
    <row r="7147" spans="1:13" x14ac:dyDescent="0.25">
      <c r="A7147">
        <v>17147</v>
      </c>
      <c r="B7147" t="s">
        <v>4495</v>
      </c>
      <c r="C7147" t="s">
        <v>81</v>
      </c>
      <c r="D7147" t="s">
        <v>10</v>
      </c>
      <c r="E7147" t="s">
        <v>19</v>
      </c>
      <c r="F7147" s="35">
        <v>927.62540000000001</v>
      </c>
      <c r="G7147" t="str">
        <f t="shared" si="222"/>
        <v>Casual Buyers</v>
      </c>
      <c r="H7147" s="4">
        <v>41525</v>
      </c>
      <c r="I7147">
        <f>WEEKDAY(Cleaned!$H7147)</f>
        <v>1</v>
      </c>
      <c r="J7147" t="s">
        <v>18</v>
      </c>
      <c r="K7147" s="4">
        <v>21101</v>
      </c>
      <c r="L7147">
        <f>INT(YEARFRAC(Cleaned!$K7147,Cleaned!$H7147,1))</f>
        <v>55</v>
      </c>
      <c r="M7147" t="str">
        <f t="shared" si="223"/>
        <v>Seniors</v>
      </c>
    </row>
    <row r="7148" spans="1:13" x14ac:dyDescent="0.25">
      <c r="A7148">
        <v>17148</v>
      </c>
      <c r="B7148" t="s">
        <v>4496</v>
      </c>
      <c r="C7148" t="s">
        <v>81</v>
      </c>
      <c r="D7148" t="s">
        <v>10</v>
      </c>
      <c r="E7148" t="s">
        <v>19</v>
      </c>
      <c r="F7148" s="35">
        <v>26.486899999999999</v>
      </c>
      <c r="G7148" t="str">
        <f t="shared" si="222"/>
        <v>Casual Buyers</v>
      </c>
      <c r="H7148" s="4">
        <v>41528</v>
      </c>
      <c r="I7148">
        <f>WEEKDAY(Cleaned!$H7148)</f>
        <v>4</v>
      </c>
      <c r="J7148" t="s">
        <v>18</v>
      </c>
      <c r="K7148" s="4">
        <v>27550</v>
      </c>
      <c r="L7148">
        <f>INT(YEARFRAC(Cleaned!$K7148,Cleaned!$H7148,1))</f>
        <v>38</v>
      </c>
      <c r="M7148" t="str">
        <f t="shared" si="223"/>
        <v>Adult</v>
      </c>
    </row>
    <row r="7149" spans="1:13" x14ac:dyDescent="0.25">
      <c r="A7149">
        <v>17149</v>
      </c>
      <c r="B7149" t="s">
        <v>4194</v>
      </c>
      <c r="C7149" t="s">
        <v>81</v>
      </c>
      <c r="D7149" t="s">
        <v>10</v>
      </c>
      <c r="E7149" t="s">
        <v>19</v>
      </c>
      <c r="F7149" s="35">
        <v>706.61440000000005</v>
      </c>
      <c r="G7149" t="str">
        <f t="shared" si="222"/>
        <v>Casual Buyers</v>
      </c>
      <c r="H7149" s="4">
        <v>41528</v>
      </c>
      <c r="I7149">
        <f>WEEKDAY(Cleaned!$H7149)</f>
        <v>4</v>
      </c>
      <c r="J7149" t="s">
        <v>16</v>
      </c>
      <c r="K7149" s="4">
        <v>21849</v>
      </c>
      <c r="L7149">
        <f>INT(YEARFRAC(Cleaned!$K7149,Cleaned!$H7149,1))</f>
        <v>53</v>
      </c>
      <c r="M7149" t="str">
        <f t="shared" si="223"/>
        <v>Seniors</v>
      </c>
    </row>
    <row r="7150" spans="1:13" x14ac:dyDescent="0.25">
      <c r="A7150">
        <v>17150</v>
      </c>
      <c r="B7150" t="s">
        <v>4497</v>
      </c>
      <c r="C7150" t="s">
        <v>81</v>
      </c>
      <c r="D7150" t="s">
        <v>10</v>
      </c>
      <c r="E7150" t="s">
        <v>19</v>
      </c>
      <c r="F7150" s="35">
        <v>66.277900000000002</v>
      </c>
      <c r="G7150" t="str">
        <f t="shared" si="222"/>
        <v>Casual Buyers</v>
      </c>
      <c r="H7150" s="4">
        <v>41530</v>
      </c>
      <c r="I7150">
        <f>WEEKDAY(Cleaned!$H7150)</f>
        <v>6</v>
      </c>
      <c r="J7150" t="s">
        <v>12</v>
      </c>
      <c r="K7150" s="4">
        <v>19640</v>
      </c>
      <c r="L7150">
        <f>INT(YEARFRAC(Cleaned!$K7150,Cleaned!$H7150,1))</f>
        <v>59</v>
      </c>
      <c r="M7150" t="str">
        <f t="shared" si="223"/>
        <v>Seniors</v>
      </c>
    </row>
    <row r="7151" spans="1:13" x14ac:dyDescent="0.25">
      <c r="A7151">
        <v>17151</v>
      </c>
      <c r="B7151" t="s">
        <v>4498</v>
      </c>
      <c r="C7151" t="s">
        <v>81</v>
      </c>
      <c r="D7151" t="s">
        <v>10</v>
      </c>
      <c r="E7151" t="s">
        <v>19</v>
      </c>
      <c r="F7151" s="35">
        <v>2715.3497000000002</v>
      </c>
      <c r="G7151" t="str">
        <f t="shared" si="222"/>
        <v>Brand Seekers</v>
      </c>
      <c r="H7151" s="4">
        <v>41532</v>
      </c>
      <c r="I7151">
        <f>WEEKDAY(Cleaned!$H7151)</f>
        <v>1</v>
      </c>
      <c r="J7151" t="s">
        <v>13</v>
      </c>
      <c r="K7151" s="4">
        <v>15036</v>
      </c>
      <c r="L7151">
        <f>INT(YEARFRAC(Cleaned!$K7151,Cleaned!$H7151,1))</f>
        <v>72</v>
      </c>
      <c r="M7151" t="str">
        <f t="shared" si="223"/>
        <v>Elders</v>
      </c>
    </row>
    <row r="7152" spans="1:13" x14ac:dyDescent="0.25">
      <c r="A7152">
        <v>17152</v>
      </c>
      <c r="B7152" t="s">
        <v>4499</v>
      </c>
      <c r="C7152" t="s">
        <v>81</v>
      </c>
      <c r="D7152" t="s">
        <v>10</v>
      </c>
      <c r="E7152" t="s">
        <v>19</v>
      </c>
      <c r="F7152" s="35">
        <v>216.12700000000001</v>
      </c>
      <c r="G7152" t="str">
        <f t="shared" si="222"/>
        <v>Casual Buyers</v>
      </c>
      <c r="H7152" s="4">
        <v>41534</v>
      </c>
      <c r="I7152">
        <f>WEEKDAY(Cleaned!$H7152)</f>
        <v>3</v>
      </c>
      <c r="J7152" t="s">
        <v>18</v>
      </c>
      <c r="K7152" s="4">
        <v>28434</v>
      </c>
      <c r="L7152">
        <f>INT(YEARFRAC(Cleaned!$K7152,Cleaned!$H7152,1))</f>
        <v>35</v>
      </c>
      <c r="M7152" t="str">
        <f t="shared" si="223"/>
        <v>Adult</v>
      </c>
    </row>
    <row r="7153" spans="1:13" x14ac:dyDescent="0.25">
      <c r="A7153">
        <v>17153</v>
      </c>
      <c r="B7153" t="s">
        <v>4500</v>
      </c>
      <c r="C7153" t="s">
        <v>81</v>
      </c>
      <c r="D7153" t="s">
        <v>10</v>
      </c>
      <c r="E7153" t="s">
        <v>19</v>
      </c>
      <c r="F7153" s="35">
        <v>2580.1419000000001</v>
      </c>
      <c r="G7153" t="str">
        <f t="shared" si="222"/>
        <v>Brand Seekers</v>
      </c>
      <c r="H7153" s="4">
        <v>41535</v>
      </c>
      <c r="I7153">
        <f>WEEKDAY(Cleaned!$H7153)</f>
        <v>4</v>
      </c>
      <c r="J7153" t="s">
        <v>16</v>
      </c>
      <c r="K7153" s="4">
        <v>18891</v>
      </c>
      <c r="L7153">
        <f>INT(YEARFRAC(Cleaned!$K7153,Cleaned!$H7153,1))</f>
        <v>61</v>
      </c>
      <c r="M7153" t="str">
        <f t="shared" si="223"/>
        <v>Seniors</v>
      </c>
    </row>
    <row r="7154" spans="1:13" x14ac:dyDescent="0.25">
      <c r="A7154">
        <v>17154</v>
      </c>
      <c r="B7154" t="s">
        <v>4501</v>
      </c>
      <c r="C7154" t="s">
        <v>81</v>
      </c>
      <c r="D7154" t="s">
        <v>10</v>
      </c>
      <c r="E7154" t="s">
        <v>19</v>
      </c>
      <c r="F7154" s="35">
        <v>44.177900000000001</v>
      </c>
      <c r="G7154" t="str">
        <f t="shared" si="222"/>
        <v>Casual Buyers</v>
      </c>
      <c r="H7154" s="4">
        <v>41538</v>
      </c>
      <c r="I7154">
        <f>WEEKDAY(Cleaned!$H7154)</f>
        <v>7</v>
      </c>
      <c r="J7154" t="s">
        <v>14</v>
      </c>
      <c r="K7154" s="4">
        <v>27654</v>
      </c>
      <c r="L7154">
        <f>INT(YEARFRAC(Cleaned!$K7154,Cleaned!$H7154,1))</f>
        <v>38</v>
      </c>
      <c r="M7154" t="str">
        <f t="shared" si="223"/>
        <v>Adult</v>
      </c>
    </row>
    <row r="7155" spans="1:13" x14ac:dyDescent="0.25">
      <c r="A7155">
        <v>17155</v>
      </c>
      <c r="B7155" t="s">
        <v>4502</v>
      </c>
      <c r="C7155" t="s">
        <v>81</v>
      </c>
      <c r="D7155" t="s">
        <v>10</v>
      </c>
      <c r="E7155" t="s">
        <v>19</v>
      </c>
      <c r="F7155" s="35">
        <v>114.3454</v>
      </c>
      <c r="G7155" t="str">
        <f t="shared" si="222"/>
        <v>Casual Buyers</v>
      </c>
      <c r="H7155" s="4">
        <v>41539</v>
      </c>
      <c r="I7155">
        <f>WEEKDAY(Cleaned!$H7155)</f>
        <v>1</v>
      </c>
      <c r="J7155" t="s">
        <v>16</v>
      </c>
      <c r="K7155" s="4">
        <v>27347</v>
      </c>
      <c r="L7155">
        <f>INT(YEARFRAC(Cleaned!$K7155,Cleaned!$H7155,1))</f>
        <v>38</v>
      </c>
      <c r="M7155" t="str">
        <f t="shared" si="223"/>
        <v>Adult</v>
      </c>
    </row>
    <row r="7156" spans="1:13" x14ac:dyDescent="0.25">
      <c r="A7156">
        <v>17156</v>
      </c>
      <c r="B7156" t="s">
        <v>4274</v>
      </c>
      <c r="C7156" t="s">
        <v>81</v>
      </c>
      <c r="D7156" t="s">
        <v>10</v>
      </c>
      <c r="E7156" t="s">
        <v>19</v>
      </c>
      <c r="F7156" s="35">
        <v>2778.9976999999999</v>
      </c>
      <c r="G7156" t="str">
        <f t="shared" si="222"/>
        <v>Brand Seekers</v>
      </c>
      <c r="H7156" s="4">
        <v>41540</v>
      </c>
      <c r="I7156">
        <f>WEEKDAY(Cleaned!$H7156)</f>
        <v>2</v>
      </c>
      <c r="J7156" t="s">
        <v>12</v>
      </c>
      <c r="K7156" s="4">
        <v>22886</v>
      </c>
      <c r="L7156">
        <f>INT(YEARFRAC(Cleaned!$K7156,Cleaned!$H7156,1))</f>
        <v>51</v>
      </c>
      <c r="M7156" t="str">
        <f t="shared" si="223"/>
        <v>Seniors</v>
      </c>
    </row>
    <row r="7157" spans="1:13" x14ac:dyDescent="0.25">
      <c r="A7157">
        <v>17157</v>
      </c>
      <c r="B7157" t="s">
        <v>4503</v>
      </c>
      <c r="C7157" t="s">
        <v>81</v>
      </c>
      <c r="D7157" t="s">
        <v>10</v>
      </c>
      <c r="E7157" t="s">
        <v>19</v>
      </c>
      <c r="F7157" s="35">
        <v>146.89869999999999</v>
      </c>
      <c r="G7157" t="str">
        <f t="shared" si="222"/>
        <v>Casual Buyers</v>
      </c>
      <c r="H7157" s="4">
        <v>41540</v>
      </c>
      <c r="I7157">
        <f>WEEKDAY(Cleaned!$H7157)</f>
        <v>2</v>
      </c>
      <c r="J7157" t="s">
        <v>16</v>
      </c>
      <c r="K7157" s="4">
        <v>25164</v>
      </c>
      <c r="L7157">
        <f>INT(YEARFRAC(Cleaned!$K7157,Cleaned!$H7157,1))</f>
        <v>44</v>
      </c>
      <c r="M7157" t="str">
        <f t="shared" si="223"/>
        <v>Adult</v>
      </c>
    </row>
    <row r="7158" spans="1:13" x14ac:dyDescent="0.25">
      <c r="A7158">
        <v>17158</v>
      </c>
      <c r="B7158" t="s">
        <v>4504</v>
      </c>
      <c r="C7158" t="s">
        <v>81</v>
      </c>
      <c r="D7158" t="s">
        <v>10</v>
      </c>
      <c r="E7158" t="s">
        <v>19</v>
      </c>
      <c r="F7158" s="35">
        <v>54.675400000000003</v>
      </c>
      <c r="G7158" t="str">
        <f t="shared" si="222"/>
        <v>Casual Buyers</v>
      </c>
      <c r="H7158" s="4">
        <v>41541</v>
      </c>
      <c r="I7158">
        <f>WEEKDAY(Cleaned!$H7158)</f>
        <v>3</v>
      </c>
      <c r="J7158" t="s">
        <v>12</v>
      </c>
      <c r="K7158" s="4">
        <v>21603</v>
      </c>
      <c r="L7158">
        <f>INT(YEARFRAC(Cleaned!$K7158,Cleaned!$H7158,1))</f>
        <v>54</v>
      </c>
      <c r="M7158" t="str">
        <f t="shared" si="223"/>
        <v>Seniors</v>
      </c>
    </row>
    <row r="7159" spans="1:13" x14ac:dyDescent="0.25">
      <c r="A7159">
        <v>17159</v>
      </c>
      <c r="B7159" t="s">
        <v>4505</v>
      </c>
      <c r="C7159" t="s">
        <v>81</v>
      </c>
      <c r="D7159" t="s">
        <v>10</v>
      </c>
      <c r="E7159" t="s">
        <v>19</v>
      </c>
      <c r="F7159" s="35">
        <v>77.338999999999999</v>
      </c>
      <c r="G7159" t="str">
        <f t="shared" si="222"/>
        <v>Casual Buyers</v>
      </c>
      <c r="H7159" s="4">
        <v>41544</v>
      </c>
      <c r="I7159">
        <f>WEEKDAY(Cleaned!$H7159)</f>
        <v>6</v>
      </c>
      <c r="J7159" t="s">
        <v>18</v>
      </c>
      <c r="K7159" s="4">
        <v>16034</v>
      </c>
      <c r="L7159">
        <f>INT(YEARFRAC(Cleaned!$K7159,Cleaned!$H7159,1))</f>
        <v>69</v>
      </c>
      <c r="M7159" t="str">
        <f t="shared" si="223"/>
        <v>Elders</v>
      </c>
    </row>
    <row r="7160" spans="1:13" x14ac:dyDescent="0.25">
      <c r="A7160">
        <v>17160</v>
      </c>
      <c r="B7160" t="s">
        <v>4506</v>
      </c>
      <c r="C7160" t="s">
        <v>81</v>
      </c>
      <c r="D7160" t="s">
        <v>10</v>
      </c>
      <c r="E7160" t="s">
        <v>19</v>
      </c>
      <c r="F7160" s="35">
        <v>679.5308</v>
      </c>
      <c r="G7160" t="str">
        <f t="shared" si="222"/>
        <v>Casual Buyers</v>
      </c>
      <c r="H7160" s="4">
        <v>41544</v>
      </c>
      <c r="I7160">
        <f>WEEKDAY(Cleaned!$H7160)</f>
        <v>6</v>
      </c>
      <c r="J7160" t="s">
        <v>14</v>
      </c>
      <c r="K7160" s="4">
        <v>19870</v>
      </c>
      <c r="L7160">
        <f>INT(YEARFRAC(Cleaned!$K7160,Cleaned!$H7160,1))</f>
        <v>59</v>
      </c>
      <c r="M7160" t="str">
        <f t="shared" si="223"/>
        <v>Seniors</v>
      </c>
    </row>
    <row r="7161" spans="1:13" x14ac:dyDescent="0.25">
      <c r="A7161">
        <v>17161</v>
      </c>
      <c r="B7161" t="s">
        <v>4507</v>
      </c>
      <c r="C7161" t="s">
        <v>81</v>
      </c>
      <c r="D7161" t="s">
        <v>10</v>
      </c>
      <c r="E7161" t="s">
        <v>19</v>
      </c>
      <c r="F7161" s="35">
        <v>38.674999999999997</v>
      </c>
      <c r="G7161" t="str">
        <f t="shared" si="222"/>
        <v>Casual Buyers</v>
      </c>
      <c r="H7161" s="4">
        <v>41545</v>
      </c>
      <c r="I7161">
        <f>WEEKDAY(Cleaned!$H7161)</f>
        <v>7</v>
      </c>
      <c r="J7161" t="s">
        <v>16</v>
      </c>
      <c r="K7161" s="4">
        <v>15149</v>
      </c>
      <c r="L7161">
        <f>INT(YEARFRAC(Cleaned!$K7161,Cleaned!$H7161,1))</f>
        <v>72</v>
      </c>
      <c r="M7161" t="str">
        <f t="shared" si="223"/>
        <v>Elders</v>
      </c>
    </row>
    <row r="7162" spans="1:13" x14ac:dyDescent="0.25">
      <c r="A7162">
        <v>17162</v>
      </c>
      <c r="B7162" t="s">
        <v>4455</v>
      </c>
      <c r="C7162" t="s">
        <v>81</v>
      </c>
      <c r="D7162" t="s">
        <v>10</v>
      </c>
      <c r="E7162" t="s">
        <v>19</v>
      </c>
      <c r="F7162" s="35">
        <v>55.238999999999997</v>
      </c>
      <c r="G7162" t="str">
        <f t="shared" si="222"/>
        <v>Casual Buyers</v>
      </c>
      <c r="H7162" s="4">
        <v>41546</v>
      </c>
      <c r="I7162">
        <f>WEEKDAY(Cleaned!$H7162)</f>
        <v>1</v>
      </c>
      <c r="J7162" t="s">
        <v>12</v>
      </c>
      <c r="K7162" s="4">
        <v>18541</v>
      </c>
      <c r="L7162">
        <f>INT(YEARFRAC(Cleaned!$K7162,Cleaned!$H7162,1))</f>
        <v>62</v>
      </c>
      <c r="M7162" t="str">
        <f t="shared" si="223"/>
        <v>Seniors</v>
      </c>
    </row>
    <row r="7163" spans="1:13" x14ac:dyDescent="0.25">
      <c r="A7163">
        <v>17163</v>
      </c>
      <c r="B7163" t="s">
        <v>4508</v>
      </c>
      <c r="C7163" t="s">
        <v>81</v>
      </c>
      <c r="D7163" t="s">
        <v>10</v>
      </c>
      <c r="E7163" t="s">
        <v>19</v>
      </c>
      <c r="F7163" s="35">
        <v>2742.8642</v>
      </c>
      <c r="G7163" t="str">
        <f t="shared" si="222"/>
        <v>Brand Seekers</v>
      </c>
      <c r="H7163" s="4">
        <v>41547</v>
      </c>
      <c r="I7163">
        <f>WEEKDAY(Cleaned!$H7163)</f>
        <v>2</v>
      </c>
      <c r="J7163" t="s">
        <v>16</v>
      </c>
      <c r="K7163" s="4">
        <v>23092</v>
      </c>
      <c r="L7163">
        <f>INT(YEARFRAC(Cleaned!$K7163,Cleaned!$H7163,1))</f>
        <v>50</v>
      </c>
      <c r="M7163" t="str">
        <f t="shared" si="223"/>
        <v>Seniors</v>
      </c>
    </row>
    <row r="7164" spans="1:13" x14ac:dyDescent="0.25">
      <c r="A7164">
        <v>17164</v>
      </c>
      <c r="B7164" t="s">
        <v>4509</v>
      </c>
      <c r="C7164" t="s">
        <v>81</v>
      </c>
      <c r="D7164" t="s">
        <v>10</v>
      </c>
      <c r="E7164" t="s">
        <v>19</v>
      </c>
      <c r="F7164" s="35">
        <v>55.205800000000004</v>
      </c>
      <c r="G7164" t="str">
        <f t="shared" si="222"/>
        <v>Casual Buyers</v>
      </c>
      <c r="H7164" s="4">
        <v>41549</v>
      </c>
      <c r="I7164">
        <f>WEEKDAY(Cleaned!$H7164)</f>
        <v>4</v>
      </c>
      <c r="J7164" t="s">
        <v>12</v>
      </c>
      <c r="K7164" s="4">
        <v>26153</v>
      </c>
      <c r="L7164">
        <f>INT(YEARFRAC(Cleaned!$K7164,Cleaned!$H7164,1))</f>
        <v>42</v>
      </c>
      <c r="M7164" t="str">
        <f t="shared" si="223"/>
        <v>Adult</v>
      </c>
    </row>
    <row r="7165" spans="1:13" x14ac:dyDescent="0.25">
      <c r="A7165">
        <v>17165</v>
      </c>
      <c r="B7165" t="s">
        <v>4510</v>
      </c>
      <c r="C7165" t="s">
        <v>81</v>
      </c>
      <c r="D7165" t="s">
        <v>10</v>
      </c>
      <c r="E7165" t="s">
        <v>19</v>
      </c>
      <c r="F7165" s="35">
        <v>992.79830000000004</v>
      </c>
      <c r="G7165" t="str">
        <f t="shared" si="222"/>
        <v>Casual Buyers</v>
      </c>
      <c r="H7165" s="4">
        <v>41549</v>
      </c>
      <c r="I7165">
        <f>WEEKDAY(Cleaned!$H7165)</f>
        <v>4</v>
      </c>
      <c r="J7165" t="s">
        <v>18</v>
      </c>
      <c r="K7165" s="4">
        <v>17932</v>
      </c>
      <c r="L7165">
        <f>INT(YEARFRAC(Cleaned!$K7165,Cleaned!$H7165,1))</f>
        <v>64</v>
      </c>
      <c r="M7165" t="str">
        <f t="shared" si="223"/>
        <v>Seniors</v>
      </c>
    </row>
    <row r="7166" spans="1:13" x14ac:dyDescent="0.25">
      <c r="A7166">
        <v>17166</v>
      </c>
      <c r="B7166" t="s">
        <v>4511</v>
      </c>
      <c r="C7166" t="s">
        <v>81</v>
      </c>
      <c r="D7166" t="s">
        <v>10</v>
      </c>
      <c r="E7166" t="s">
        <v>19</v>
      </c>
      <c r="F7166" s="35">
        <v>1265.7554</v>
      </c>
      <c r="G7166" t="str">
        <f t="shared" si="222"/>
        <v>Casual Buyers</v>
      </c>
      <c r="H7166" s="4">
        <v>41549</v>
      </c>
      <c r="I7166">
        <f>WEEKDAY(Cleaned!$H7166)</f>
        <v>4</v>
      </c>
      <c r="J7166" t="s">
        <v>18</v>
      </c>
      <c r="K7166" s="4">
        <v>28038</v>
      </c>
      <c r="L7166">
        <f>INT(YEARFRAC(Cleaned!$K7166,Cleaned!$H7166,1))</f>
        <v>36</v>
      </c>
      <c r="M7166" t="str">
        <f t="shared" si="223"/>
        <v>Adult</v>
      </c>
    </row>
    <row r="7167" spans="1:13" x14ac:dyDescent="0.25">
      <c r="A7167">
        <v>17167</v>
      </c>
      <c r="B7167" t="s">
        <v>4452</v>
      </c>
      <c r="C7167" t="s">
        <v>81</v>
      </c>
      <c r="D7167" t="s">
        <v>10</v>
      </c>
      <c r="E7167" t="s">
        <v>19</v>
      </c>
      <c r="F7167" s="35">
        <v>82.852900000000005</v>
      </c>
      <c r="G7167" t="str">
        <f t="shared" si="222"/>
        <v>Casual Buyers</v>
      </c>
      <c r="H7167" s="4">
        <v>41549</v>
      </c>
      <c r="I7167">
        <f>WEEKDAY(Cleaned!$H7167)</f>
        <v>4</v>
      </c>
      <c r="J7167" t="s">
        <v>18</v>
      </c>
      <c r="K7167" s="4">
        <v>28574</v>
      </c>
      <c r="L7167">
        <f>INT(YEARFRAC(Cleaned!$K7167,Cleaned!$H7167,1))</f>
        <v>35</v>
      </c>
      <c r="M7167" t="str">
        <f t="shared" si="223"/>
        <v>Adult</v>
      </c>
    </row>
    <row r="7168" spans="1:13" x14ac:dyDescent="0.25">
      <c r="A7168">
        <v>17168</v>
      </c>
      <c r="B7168" t="s">
        <v>4512</v>
      </c>
      <c r="C7168" t="s">
        <v>81</v>
      </c>
      <c r="D7168" t="s">
        <v>10</v>
      </c>
      <c r="E7168" t="s">
        <v>19</v>
      </c>
      <c r="F7168" s="35">
        <v>75.062700000000007</v>
      </c>
      <c r="G7168" t="str">
        <f t="shared" si="222"/>
        <v>Casual Buyers</v>
      </c>
      <c r="H7168" s="4">
        <v>41549</v>
      </c>
      <c r="I7168">
        <f>WEEKDAY(Cleaned!$H7168)</f>
        <v>4</v>
      </c>
      <c r="J7168" t="s">
        <v>16</v>
      </c>
      <c r="K7168" s="4">
        <v>26806</v>
      </c>
      <c r="L7168">
        <f>INT(YEARFRAC(Cleaned!$K7168,Cleaned!$H7168,1))</f>
        <v>40</v>
      </c>
      <c r="M7168" t="str">
        <f t="shared" si="223"/>
        <v>Adult</v>
      </c>
    </row>
    <row r="7169" spans="1:13" x14ac:dyDescent="0.25">
      <c r="A7169">
        <v>17169</v>
      </c>
      <c r="B7169" t="s">
        <v>4513</v>
      </c>
      <c r="C7169" t="s">
        <v>81</v>
      </c>
      <c r="D7169" t="s">
        <v>10</v>
      </c>
      <c r="E7169" t="s">
        <v>19</v>
      </c>
      <c r="F7169" s="35">
        <v>77.316900000000004</v>
      </c>
      <c r="G7169" t="str">
        <f t="shared" si="222"/>
        <v>Casual Buyers</v>
      </c>
      <c r="H7169" s="4">
        <v>41550</v>
      </c>
      <c r="I7169">
        <f>WEEKDAY(Cleaned!$H7169)</f>
        <v>5</v>
      </c>
      <c r="J7169" t="s">
        <v>12</v>
      </c>
      <c r="K7169" s="4">
        <v>22288</v>
      </c>
      <c r="L7169">
        <f>INT(YEARFRAC(Cleaned!$K7169,Cleaned!$H7169,1))</f>
        <v>52</v>
      </c>
      <c r="M7169" t="str">
        <f t="shared" si="223"/>
        <v>Seniors</v>
      </c>
    </row>
    <row r="7170" spans="1:13" x14ac:dyDescent="0.25">
      <c r="A7170">
        <v>17170</v>
      </c>
      <c r="B7170" t="s">
        <v>4514</v>
      </c>
      <c r="C7170" t="s">
        <v>81</v>
      </c>
      <c r="D7170" t="s">
        <v>10</v>
      </c>
      <c r="E7170" t="s">
        <v>19</v>
      </c>
      <c r="F7170" s="35">
        <v>60.752899999999997</v>
      </c>
      <c r="G7170" t="str">
        <f t="shared" ref="G7170:G7233" si="224">IF(F7170&lt;=1500,"Casual Buyers",IF(F7170&gt;=1501,"Brand Seekers",IF(F7170&gt;2500,"Convinced Seekers")))</f>
        <v>Casual Buyers</v>
      </c>
      <c r="H7170" s="4">
        <v>41551</v>
      </c>
      <c r="I7170">
        <f>WEEKDAY(Cleaned!$H7170)</f>
        <v>6</v>
      </c>
      <c r="J7170" t="s">
        <v>14</v>
      </c>
      <c r="K7170" s="4">
        <v>23148</v>
      </c>
      <c r="L7170">
        <f>INT(YEARFRAC(Cleaned!$K7170,Cleaned!$H7170,1))</f>
        <v>50</v>
      </c>
      <c r="M7170" t="str">
        <f t="shared" ref="M7170:M7233" si="225">IF(L7170&lt;=19,"Teenager",IF(L7170&lt;=34,"Young Adult",IF(L7170&lt;=49,"Adult",IF(L7170&lt;=64,"Seniors",IF(L7170&gt;=65,"Elders")))))</f>
        <v>Seniors</v>
      </c>
    </row>
    <row r="7171" spans="1:13" x14ac:dyDescent="0.25">
      <c r="A7171">
        <v>17171</v>
      </c>
      <c r="B7171" t="s">
        <v>4515</v>
      </c>
      <c r="C7171" t="s">
        <v>81</v>
      </c>
      <c r="D7171" t="s">
        <v>10</v>
      </c>
      <c r="E7171" t="s">
        <v>19</v>
      </c>
      <c r="F7171" s="35">
        <v>79.526899999999998</v>
      </c>
      <c r="G7171" t="str">
        <f t="shared" si="224"/>
        <v>Casual Buyers</v>
      </c>
      <c r="H7171" s="4">
        <v>41551</v>
      </c>
      <c r="I7171">
        <f>WEEKDAY(Cleaned!$H7171)</f>
        <v>6</v>
      </c>
      <c r="J7171" t="s">
        <v>14</v>
      </c>
      <c r="K7171" s="4">
        <v>26332</v>
      </c>
      <c r="L7171">
        <f>INT(YEARFRAC(Cleaned!$K7171,Cleaned!$H7171,1))</f>
        <v>41</v>
      </c>
      <c r="M7171" t="str">
        <f t="shared" si="225"/>
        <v>Adult</v>
      </c>
    </row>
    <row r="7172" spans="1:13" x14ac:dyDescent="0.25">
      <c r="A7172">
        <v>17172</v>
      </c>
      <c r="B7172" t="s">
        <v>4516</v>
      </c>
      <c r="C7172" t="s">
        <v>81</v>
      </c>
      <c r="D7172" t="s">
        <v>10</v>
      </c>
      <c r="E7172" t="s">
        <v>19</v>
      </c>
      <c r="F7172" s="35">
        <v>159.6173</v>
      </c>
      <c r="G7172" t="str">
        <f t="shared" si="224"/>
        <v>Casual Buyers</v>
      </c>
      <c r="H7172" s="4">
        <v>41552</v>
      </c>
      <c r="I7172">
        <f>WEEKDAY(Cleaned!$H7172)</f>
        <v>7</v>
      </c>
      <c r="J7172" t="s">
        <v>15</v>
      </c>
      <c r="K7172" s="4">
        <v>24359</v>
      </c>
      <c r="L7172">
        <f>INT(YEARFRAC(Cleaned!$K7172,Cleaned!$H7172,1))</f>
        <v>47</v>
      </c>
      <c r="M7172" t="str">
        <f t="shared" si="225"/>
        <v>Adult</v>
      </c>
    </row>
    <row r="7173" spans="1:13" x14ac:dyDescent="0.25">
      <c r="A7173">
        <v>17173</v>
      </c>
      <c r="B7173" t="s">
        <v>4517</v>
      </c>
      <c r="C7173" t="s">
        <v>81</v>
      </c>
      <c r="D7173" t="s">
        <v>10</v>
      </c>
      <c r="E7173" t="s">
        <v>19</v>
      </c>
      <c r="F7173" s="35">
        <v>132.5779</v>
      </c>
      <c r="G7173" t="str">
        <f t="shared" si="224"/>
        <v>Casual Buyers</v>
      </c>
      <c r="H7173" s="4">
        <v>41552</v>
      </c>
      <c r="I7173">
        <f>WEEKDAY(Cleaned!$H7173)</f>
        <v>7</v>
      </c>
      <c r="J7173" t="s">
        <v>14</v>
      </c>
      <c r="K7173" s="4">
        <v>29393</v>
      </c>
      <c r="L7173">
        <f>INT(YEARFRAC(Cleaned!$K7173,Cleaned!$H7173,1))</f>
        <v>33</v>
      </c>
      <c r="M7173" t="str">
        <f t="shared" si="225"/>
        <v>Young Adult</v>
      </c>
    </row>
    <row r="7174" spans="1:13" x14ac:dyDescent="0.25">
      <c r="A7174">
        <v>17174</v>
      </c>
      <c r="B7174" t="s">
        <v>4518</v>
      </c>
      <c r="C7174" t="s">
        <v>81</v>
      </c>
      <c r="D7174" t="s">
        <v>10</v>
      </c>
      <c r="E7174" t="s">
        <v>19</v>
      </c>
      <c r="F7174" s="35">
        <v>76.2119</v>
      </c>
      <c r="G7174" t="str">
        <f t="shared" si="224"/>
        <v>Casual Buyers</v>
      </c>
      <c r="H7174" s="4">
        <v>41553</v>
      </c>
      <c r="I7174">
        <f>WEEKDAY(Cleaned!$H7174)</f>
        <v>1</v>
      </c>
      <c r="J7174" t="s">
        <v>18</v>
      </c>
      <c r="K7174" s="4">
        <v>22628</v>
      </c>
      <c r="L7174">
        <f>INT(YEARFRAC(Cleaned!$K7174,Cleaned!$H7174,1))</f>
        <v>51</v>
      </c>
      <c r="M7174" t="str">
        <f t="shared" si="225"/>
        <v>Seniors</v>
      </c>
    </row>
    <row r="7175" spans="1:13" x14ac:dyDescent="0.25">
      <c r="A7175">
        <v>17175</v>
      </c>
      <c r="B7175" t="s">
        <v>4519</v>
      </c>
      <c r="C7175" t="s">
        <v>81</v>
      </c>
      <c r="D7175" t="s">
        <v>10</v>
      </c>
      <c r="E7175" t="s">
        <v>19</v>
      </c>
      <c r="F7175" s="35">
        <v>110.4558</v>
      </c>
      <c r="G7175" t="str">
        <f t="shared" si="224"/>
        <v>Casual Buyers</v>
      </c>
      <c r="H7175" s="4">
        <v>41553</v>
      </c>
      <c r="I7175">
        <f>WEEKDAY(Cleaned!$H7175)</f>
        <v>1</v>
      </c>
      <c r="J7175" t="s">
        <v>17</v>
      </c>
      <c r="K7175" s="4">
        <v>13579</v>
      </c>
      <c r="L7175">
        <f>INT(YEARFRAC(Cleaned!$K7175,Cleaned!$H7175,1))</f>
        <v>76</v>
      </c>
      <c r="M7175" t="str">
        <f t="shared" si="225"/>
        <v>Elders</v>
      </c>
    </row>
    <row r="7176" spans="1:13" x14ac:dyDescent="0.25">
      <c r="A7176">
        <v>17176</v>
      </c>
      <c r="B7176" t="s">
        <v>4520</v>
      </c>
      <c r="C7176" t="s">
        <v>81</v>
      </c>
      <c r="D7176" t="s">
        <v>10</v>
      </c>
      <c r="E7176" t="s">
        <v>19</v>
      </c>
      <c r="F7176" s="35">
        <v>1293.3804</v>
      </c>
      <c r="G7176" t="str">
        <f t="shared" si="224"/>
        <v>Casual Buyers</v>
      </c>
      <c r="H7176" s="4">
        <v>41555</v>
      </c>
      <c r="I7176">
        <f>WEEKDAY(Cleaned!$H7176)</f>
        <v>3</v>
      </c>
      <c r="J7176" t="s">
        <v>14</v>
      </c>
      <c r="K7176" s="4">
        <v>18864</v>
      </c>
      <c r="L7176">
        <f>INT(YEARFRAC(Cleaned!$K7176,Cleaned!$H7176,1))</f>
        <v>62</v>
      </c>
      <c r="M7176" t="str">
        <f t="shared" si="225"/>
        <v>Seniors</v>
      </c>
    </row>
    <row r="7177" spans="1:13" x14ac:dyDescent="0.25">
      <c r="A7177">
        <v>17177</v>
      </c>
      <c r="B7177" t="s">
        <v>4521</v>
      </c>
      <c r="C7177" t="s">
        <v>81</v>
      </c>
      <c r="D7177" t="s">
        <v>10</v>
      </c>
      <c r="E7177" t="s">
        <v>19</v>
      </c>
      <c r="F7177" s="35">
        <v>5.5140000000000002</v>
      </c>
      <c r="G7177" t="str">
        <f t="shared" si="224"/>
        <v>Casual Buyers</v>
      </c>
      <c r="H7177" s="4">
        <v>41555</v>
      </c>
      <c r="I7177">
        <f>WEEKDAY(Cleaned!$H7177)</f>
        <v>3</v>
      </c>
      <c r="J7177" t="s">
        <v>17</v>
      </c>
      <c r="K7177" s="4">
        <v>16830</v>
      </c>
      <c r="L7177">
        <f>INT(YEARFRAC(Cleaned!$K7177,Cleaned!$H7177,1))</f>
        <v>67</v>
      </c>
      <c r="M7177" t="str">
        <f t="shared" si="225"/>
        <v>Elders</v>
      </c>
    </row>
    <row r="7178" spans="1:13" x14ac:dyDescent="0.25">
      <c r="A7178">
        <v>17178</v>
      </c>
      <c r="B7178" t="s">
        <v>4522</v>
      </c>
      <c r="C7178" t="s">
        <v>81</v>
      </c>
      <c r="D7178" t="s">
        <v>10</v>
      </c>
      <c r="E7178" t="s">
        <v>19</v>
      </c>
      <c r="F7178" s="35">
        <v>44.177900000000001</v>
      </c>
      <c r="G7178" t="str">
        <f t="shared" si="224"/>
        <v>Casual Buyers</v>
      </c>
      <c r="H7178" s="4">
        <v>41557</v>
      </c>
      <c r="I7178">
        <f>WEEKDAY(Cleaned!$H7178)</f>
        <v>5</v>
      </c>
      <c r="J7178" t="s">
        <v>15</v>
      </c>
      <c r="K7178" s="4">
        <v>20906</v>
      </c>
      <c r="L7178">
        <f>INT(YEARFRAC(Cleaned!$K7178,Cleaned!$H7178,1))</f>
        <v>56</v>
      </c>
      <c r="M7178" t="str">
        <f t="shared" si="225"/>
        <v>Seniors</v>
      </c>
    </row>
    <row r="7179" spans="1:13" x14ac:dyDescent="0.25">
      <c r="A7179">
        <v>17179</v>
      </c>
      <c r="B7179" t="s">
        <v>4523</v>
      </c>
      <c r="C7179" t="s">
        <v>81</v>
      </c>
      <c r="D7179" t="s">
        <v>10</v>
      </c>
      <c r="E7179" t="s">
        <v>19</v>
      </c>
      <c r="F7179" s="35">
        <v>40.840800000000002</v>
      </c>
      <c r="G7179" t="str">
        <f t="shared" si="224"/>
        <v>Casual Buyers</v>
      </c>
      <c r="H7179" s="4">
        <v>41558</v>
      </c>
      <c r="I7179">
        <f>WEEKDAY(Cleaned!$H7179)</f>
        <v>6</v>
      </c>
      <c r="J7179" t="s">
        <v>12</v>
      </c>
      <c r="K7179" s="4">
        <v>20031</v>
      </c>
      <c r="L7179">
        <f>INT(YEARFRAC(Cleaned!$K7179,Cleaned!$H7179,1))</f>
        <v>58</v>
      </c>
      <c r="M7179" t="str">
        <f t="shared" si="225"/>
        <v>Seniors</v>
      </c>
    </row>
    <row r="7180" spans="1:13" x14ac:dyDescent="0.25">
      <c r="A7180">
        <v>17180</v>
      </c>
      <c r="B7180" t="s">
        <v>4524</v>
      </c>
      <c r="C7180" t="s">
        <v>81</v>
      </c>
      <c r="D7180" t="s">
        <v>10</v>
      </c>
      <c r="E7180" t="s">
        <v>19</v>
      </c>
      <c r="F7180" s="35">
        <v>83.946899999999999</v>
      </c>
      <c r="G7180" t="str">
        <f t="shared" si="224"/>
        <v>Casual Buyers</v>
      </c>
      <c r="H7180" s="4">
        <v>41559</v>
      </c>
      <c r="I7180">
        <f>WEEKDAY(Cleaned!$H7180)</f>
        <v>7</v>
      </c>
      <c r="J7180" t="s">
        <v>12</v>
      </c>
      <c r="K7180" s="4">
        <v>16177</v>
      </c>
      <c r="L7180">
        <f>INT(YEARFRAC(Cleaned!$K7180,Cleaned!$H7180,1))</f>
        <v>69</v>
      </c>
      <c r="M7180" t="str">
        <f t="shared" si="225"/>
        <v>Elders</v>
      </c>
    </row>
    <row r="7181" spans="1:13" x14ac:dyDescent="0.25">
      <c r="A7181">
        <v>17181</v>
      </c>
      <c r="B7181" t="s">
        <v>4261</v>
      </c>
      <c r="C7181" t="s">
        <v>81</v>
      </c>
      <c r="D7181" t="s">
        <v>10</v>
      </c>
      <c r="E7181" t="s">
        <v>19</v>
      </c>
      <c r="F7181" s="35">
        <v>1014.3458000000001</v>
      </c>
      <c r="G7181" t="str">
        <f t="shared" si="224"/>
        <v>Casual Buyers</v>
      </c>
      <c r="H7181" s="4">
        <v>41561</v>
      </c>
      <c r="I7181">
        <f>WEEKDAY(Cleaned!$H7181)</f>
        <v>2</v>
      </c>
      <c r="J7181" t="s">
        <v>12</v>
      </c>
      <c r="K7181" s="4">
        <v>27077</v>
      </c>
      <c r="L7181">
        <f>INT(YEARFRAC(Cleaned!$K7181,Cleaned!$H7181,1))</f>
        <v>39</v>
      </c>
      <c r="M7181" t="str">
        <f t="shared" si="225"/>
        <v>Adult</v>
      </c>
    </row>
    <row r="7182" spans="1:13" x14ac:dyDescent="0.25">
      <c r="A7182">
        <v>17182</v>
      </c>
      <c r="B7182" t="s">
        <v>4423</v>
      </c>
      <c r="C7182" t="s">
        <v>81</v>
      </c>
      <c r="D7182" t="s">
        <v>10</v>
      </c>
      <c r="E7182" t="s">
        <v>19</v>
      </c>
      <c r="F7182" s="35">
        <v>2606.6619000000001</v>
      </c>
      <c r="G7182" t="str">
        <f t="shared" si="224"/>
        <v>Brand Seekers</v>
      </c>
      <c r="H7182" s="4">
        <v>41563</v>
      </c>
      <c r="I7182">
        <f>WEEKDAY(Cleaned!$H7182)</f>
        <v>4</v>
      </c>
      <c r="J7182" t="s">
        <v>17</v>
      </c>
      <c r="K7182" s="4">
        <v>17192</v>
      </c>
      <c r="L7182">
        <f>INT(YEARFRAC(Cleaned!$K7182,Cleaned!$H7182,1))</f>
        <v>66</v>
      </c>
      <c r="M7182" t="str">
        <f t="shared" si="225"/>
        <v>Elders</v>
      </c>
    </row>
    <row r="7183" spans="1:13" x14ac:dyDescent="0.25">
      <c r="A7183">
        <v>17183</v>
      </c>
      <c r="B7183" t="s">
        <v>4525</v>
      </c>
      <c r="C7183" t="s">
        <v>81</v>
      </c>
      <c r="D7183" t="s">
        <v>10</v>
      </c>
      <c r="E7183" t="s">
        <v>19</v>
      </c>
      <c r="F7183" s="35">
        <v>2613.2808</v>
      </c>
      <c r="G7183" t="str">
        <f t="shared" si="224"/>
        <v>Brand Seekers</v>
      </c>
      <c r="H7183" s="4">
        <v>41565</v>
      </c>
      <c r="I7183">
        <f>WEEKDAY(Cleaned!$H7183)</f>
        <v>6</v>
      </c>
      <c r="J7183" t="s">
        <v>12</v>
      </c>
      <c r="K7183" s="4">
        <v>21682</v>
      </c>
      <c r="L7183">
        <f>INT(YEARFRAC(Cleaned!$K7183,Cleaned!$H7183,1))</f>
        <v>54</v>
      </c>
      <c r="M7183" t="str">
        <f t="shared" si="225"/>
        <v>Seniors</v>
      </c>
    </row>
    <row r="7184" spans="1:13" x14ac:dyDescent="0.25">
      <c r="A7184">
        <v>17184</v>
      </c>
      <c r="B7184" t="s">
        <v>4431</v>
      </c>
      <c r="C7184" t="s">
        <v>81</v>
      </c>
      <c r="D7184" t="s">
        <v>10</v>
      </c>
      <c r="E7184" t="s">
        <v>19</v>
      </c>
      <c r="F7184" s="35">
        <v>77.316900000000004</v>
      </c>
      <c r="G7184" t="str">
        <f t="shared" si="224"/>
        <v>Casual Buyers</v>
      </c>
      <c r="H7184" s="4">
        <v>41567</v>
      </c>
      <c r="I7184">
        <f>WEEKDAY(Cleaned!$H7184)</f>
        <v>1</v>
      </c>
      <c r="J7184" t="s">
        <v>18</v>
      </c>
      <c r="K7184" s="4">
        <v>27034</v>
      </c>
      <c r="L7184">
        <f>INT(YEARFRAC(Cleaned!$K7184,Cleaned!$H7184,1))</f>
        <v>39</v>
      </c>
      <c r="M7184" t="str">
        <f t="shared" si="225"/>
        <v>Adult</v>
      </c>
    </row>
    <row r="7185" spans="1:13" x14ac:dyDescent="0.25">
      <c r="A7185">
        <v>17185</v>
      </c>
      <c r="B7185" t="s">
        <v>4526</v>
      </c>
      <c r="C7185" t="s">
        <v>81</v>
      </c>
      <c r="D7185" t="s">
        <v>10</v>
      </c>
      <c r="E7185" t="s">
        <v>19</v>
      </c>
      <c r="F7185" s="35">
        <v>34.553400000000003</v>
      </c>
      <c r="G7185" t="str">
        <f t="shared" si="224"/>
        <v>Casual Buyers</v>
      </c>
      <c r="H7185" s="4">
        <v>41567</v>
      </c>
      <c r="I7185">
        <f>WEEKDAY(Cleaned!$H7185)</f>
        <v>1</v>
      </c>
      <c r="J7185" t="s">
        <v>15</v>
      </c>
      <c r="K7185" s="4">
        <v>26938</v>
      </c>
      <c r="L7185">
        <f>INT(YEARFRAC(Cleaned!$K7185,Cleaned!$H7185,1))</f>
        <v>40</v>
      </c>
      <c r="M7185" t="str">
        <f t="shared" si="225"/>
        <v>Adult</v>
      </c>
    </row>
    <row r="7186" spans="1:13" x14ac:dyDescent="0.25">
      <c r="A7186">
        <v>17186</v>
      </c>
      <c r="B7186" t="s">
        <v>4527</v>
      </c>
      <c r="C7186" t="s">
        <v>81</v>
      </c>
      <c r="D7186" t="s">
        <v>10</v>
      </c>
      <c r="E7186" t="s">
        <v>19</v>
      </c>
      <c r="F7186" s="35">
        <v>77.316900000000004</v>
      </c>
      <c r="G7186" t="str">
        <f t="shared" si="224"/>
        <v>Casual Buyers</v>
      </c>
      <c r="H7186" s="4">
        <v>41568</v>
      </c>
      <c r="I7186">
        <f>WEEKDAY(Cleaned!$H7186)</f>
        <v>2</v>
      </c>
      <c r="J7186" t="s">
        <v>18</v>
      </c>
      <c r="K7186" s="4">
        <v>23411</v>
      </c>
      <c r="L7186">
        <f>INT(YEARFRAC(Cleaned!$K7186,Cleaned!$H7186,1))</f>
        <v>49</v>
      </c>
      <c r="M7186" t="str">
        <f t="shared" si="225"/>
        <v>Adult</v>
      </c>
    </row>
    <row r="7187" spans="1:13" x14ac:dyDescent="0.25">
      <c r="A7187">
        <v>17187</v>
      </c>
      <c r="B7187" t="s">
        <v>4332</v>
      </c>
      <c r="C7187" t="s">
        <v>81</v>
      </c>
      <c r="D7187" t="s">
        <v>10</v>
      </c>
      <c r="E7187" t="s">
        <v>19</v>
      </c>
      <c r="F7187" s="35">
        <v>55.205800000000004</v>
      </c>
      <c r="G7187" t="str">
        <f t="shared" si="224"/>
        <v>Casual Buyers</v>
      </c>
      <c r="H7187" s="4">
        <v>41568</v>
      </c>
      <c r="I7187">
        <f>WEEKDAY(Cleaned!$H7187)</f>
        <v>2</v>
      </c>
      <c r="J7187" t="s">
        <v>18</v>
      </c>
      <c r="K7187" s="4">
        <v>25767</v>
      </c>
      <c r="L7187">
        <f>INT(YEARFRAC(Cleaned!$K7187,Cleaned!$H7187,1))</f>
        <v>43</v>
      </c>
      <c r="M7187" t="str">
        <f t="shared" si="225"/>
        <v>Adult</v>
      </c>
    </row>
    <row r="7188" spans="1:13" x14ac:dyDescent="0.25">
      <c r="A7188">
        <v>17188</v>
      </c>
      <c r="B7188" t="s">
        <v>4528</v>
      </c>
      <c r="C7188" t="s">
        <v>81</v>
      </c>
      <c r="D7188" t="s">
        <v>10</v>
      </c>
      <c r="E7188" t="s">
        <v>19</v>
      </c>
      <c r="F7188" s="35">
        <v>27.614000000000001</v>
      </c>
      <c r="G7188" t="str">
        <f t="shared" si="224"/>
        <v>Casual Buyers</v>
      </c>
      <c r="H7188" s="4">
        <v>41570</v>
      </c>
      <c r="I7188">
        <f>WEEKDAY(Cleaned!$H7188)</f>
        <v>4</v>
      </c>
      <c r="J7188" t="s">
        <v>12</v>
      </c>
      <c r="K7188" s="4">
        <v>21057</v>
      </c>
      <c r="L7188">
        <f>INT(YEARFRAC(Cleaned!$K7188,Cleaned!$H7188,1))</f>
        <v>56</v>
      </c>
      <c r="M7188" t="str">
        <f t="shared" si="225"/>
        <v>Seniors</v>
      </c>
    </row>
    <row r="7189" spans="1:13" x14ac:dyDescent="0.25">
      <c r="A7189">
        <v>17189</v>
      </c>
      <c r="B7189" t="s">
        <v>4374</v>
      </c>
      <c r="C7189" t="s">
        <v>81</v>
      </c>
      <c r="D7189" t="s">
        <v>10</v>
      </c>
      <c r="E7189" t="s">
        <v>19</v>
      </c>
      <c r="F7189" s="35">
        <v>2547.0029</v>
      </c>
      <c r="G7189" t="str">
        <f t="shared" si="224"/>
        <v>Brand Seekers</v>
      </c>
      <c r="H7189" s="4">
        <v>41570</v>
      </c>
      <c r="I7189">
        <f>WEEKDAY(Cleaned!$H7189)</f>
        <v>4</v>
      </c>
      <c r="J7189" t="s">
        <v>17</v>
      </c>
      <c r="K7189" s="4">
        <v>21226</v>
      </c>
      <c r="L7189">
        <f>INT(YEARFRAC(Cleaned!$K7189,Cleaned!$H7189,1))</f>
        <v>55</v>
      </c>
      <c r="M7189" t="str">
        <f t="shared" si="225"/>
        <v>Seniors</v>
      </c>
    </row>
    <row r="7190" spans="1:13" x14ac:dyDescent="0.25">
      <c r="A7190">
        <v>17190</v>
      </c>
      <c r="B7190" t="s">
        <v>4529</v>
      </c>
      <c r="C7190" t="s">
        <v>81</v>
      </c>
      <c r="D7190" t="s">
        <v>10</v>
      </c>
      <c r="E7190" t="s">
        <v>19</v>
      </c>
      <c r="F7190" s="35">
        <v>1934.8329000000001</v>
      </c>
      <c r="G7190" t="str">
        <f t="shared" si="224"/>
        <v>Brand Seekers</v>
      </c>
      <c r="H7190" s="4">
        <v>41573</v>
      </c>
      <c r="I7190">
        <f>WEEKDAY(Cleaned!$H7190)</f>
        <v>7</v>
      </c>
      <c r="J7190" t="s">
        <v>18</v>
      </c>
      <c r="K7190" s="4">
        <v>25805</v>
      </c>
      <c r="L7190">
        <f>INT(YEARFRAC(Cleaned!$K7190,Cleaned!$H7190,1))</f>
        <v>43</v>
      </c>
      <c r="M7190" t="str">
        <f t="shared" si="225"/>
        <v>Adult</v>
      </c>
    </row>
    <row r="7191" spans="1:13" x14ac:dyDescent="0.25">
      <c r="A7191">
        <v>17191</v>
      </c>
      <c r="B7191" t="s">
        <v>4193</v>
      </c>
      <c r="C7191" t="s">
        <v>81</v>
      </c>
      <c r="D7191" t="s">
        <v>10</v>
      </c>
      <c r="E7191" t="s">
        <v>19</v>
      </c>
      <c r="F7191" s="35">
        <v>2740.3337000000001</v>
      </c>
      <c r="G7191" t="str">
        <f t="shared" si="224"/>
        <v>Brand Seekers</v>
      </c>
      <c r="H7191" s="4">
        <v>41573</v>
      </c>
      <c r="I7191">
        <f>WEEKDAY(Cleaned!$H7191)</f>
        <v>7</v>
      </c>
      <c r="J7191" t="s">
        <v>17</v>
      </c>
      <c r="K7191" s="4">
        <v>15029</v>
      </c>
      <c r="L7191">
        <f>INT(YEARFRAC(Cleaned!$K7191,Cleaned!$H7191,1))</f>
        <v>72</v>
      </c>
      <c r="M7191" t="str">
        <f t="shared" si="225"/>
        <v>Elders</v>
      </c>
    </row>
    <row r="7192" spans="1:13" x14ac:dyDescent="0.25">
      <c r="A7192">
        <v>17192</v>
      </c>
      <c r="B7192" t="s">
        <v>4530</v>
      </c>
      <c r="C7192" t="s">
        <v>81</v>
      </c>
      <c r="D7192" t="s">
        <v>10</v>
      </c>
      <c r="E7192" t="s">
        <v>19</v>
      </c>
      <c r="F7192" s="35">
        <v>35.603099999999998</v>
      </c>
      <c r="G7192" t="str">
        <f t="shared" si="224"/>
        <v>Casual Buyers</v>
      </c>
      <c r="H7192" s="4">
        <v>41574</v>
      </c>
      <c r="I7192">
        <f>WEEKDAY(Cleaned!$H7192)</f>
        <v>1</v>
      </c>
      <c r="J7192" t="s">
        <v>18</v>
      </c>
      <c r="K7192" s="4">
        <v>22449</v>
      </c>
      <c r="L7192">
        <f>INT(YEARFRAC(Cleaned!$K7192,Cleaned!$H7192,1))</f>
        <v>52</v>
      </c>
      <c r="M7192" t="str">
        <f t="shared" si="225"/>
        <v>Seniors</v>
      </c>
    </row>
    <row r="7193" spans="1:13" x14ac:dyDescent="0.25">
      <c r="A7193">
        <v>17193</v>
      </c>
      <c r="B7193" t="s">
        <v>4531</v>
      </c>
      <c r="C7193" t="s">
        <v>81</v>
      </c>
      <c r="D7193" t="s">
        <v>10</v>
      </c>
      <c r="E7193" t="s">
        <v>19</v>
      </c>
      <c r="F7193" s="35">
        <v>54.111899999999999</v>
      </c>
      <c r="G7193" t="str">
        <f t="shared" si="224"/>
        <v>Casual Buyers</v>
      </c>
      <c r="H7193" s="4">
        <v>41574</v>
      </c>
      <c r="I7193">
        <f>WEEKDAY(Cleaned!$H7193)</f>
        <v>1</v>
      </c>
      <c r="J7193" t="s">
        <v>15</v>
      </c>
      <c r="K7193" s="4">
        <v>22715</v>
      </c>
      <c r="L7193">
        <f>INT(YEARFRAC(Cleaned!$K7193,Cleaned!$H7193,1))</f>
        <v>51</v>
      </c>
      <c r="M7193" t="str">
        <f t="shared" si="225"/>
        <v>Seniors</v>
      </c>
    </row>
    <row r="7194" spans="1:13" x14ac:dyDescent="0.25">
      <c r="A7194">
        <v>17194</v>
      </c>
      <c r="B7194" t="s">
        <v>4374</v>
      </c>
      <c r="C7194" t="s">
        <v>81</v>
      </c>
      <c r="D7194" t="s">
        <v>10</v>
      </c>
      <c r="E7194" t="s">
        <v>19</v>
      </c>
      <c r="F7194" s="35">
        <v>2649.8453</v>
      </c>
      <c r="G7194" t="str">
        <f t="shared" si="224"/>
        <v>Brand Seekers</v>
      </c>
      <c r="H7194" s="4">
        <v>41574</v>
      </c>
      <c r="I7194">
        <f>WEEKDAY(Cleaned!$H7194)</f>
        <v>1</v>
      </c>
      <c r="J7194" t="s">
        <v>17</v>
      </c>
      <c r="K7194" s="4">
        <v>21226</v>
      </c>
      <c r="L7194">
        <f>INT(YEARFRAC(Cleaned!$K7194,Cleaned!$H7194,1))</f>
        <v>55</v>
      </c>
      <c r="M7194" t="str">
        <f t="shared" si="225"/>
        <v>Seniors</v>
      </c>
    </row>
    <row r="7195" spans="1:13" x14ac:dyDescent="0.25">
      <c r="A7195">
        <v>17195</v>
      </c>
      <c r="B7195" t="s">
        <v>4532</v>
      </c>
      <c r="C7195" t="s">
        <v>81</v>
      </c>
      <c r="D7195" t="s">
        <v>10</v>
      </c>
      <c r="E7195" t="s">
        <v>19</v>
      </c>
      <c r="F7195" s="35">
        <v>33.139000000000003</v>
      </c>
      <c r="G7195" t="str">
        <f t="shared" si="224"/>
        <v>Casual Buyers</v>
      </c>
      <c r="H7195" s="4">
        <v>41575</v>
      </c>
      <c r="I7195">
        <f>WEEKDAY(Cleaned!$H7195)</f>
        <v>2</v>
      </c>
      <c r="J7195" t="s">
        <v>12</v>
      </c>
      <c r="K7195" s="4">
        <v>15558</v>
      </c>
      <c r="L7195">
        <f>INT(YEARFRAC(Cleaned!$K7195,Cleaned!$H7195,1))</f>
        <v>71</v>
      </c>
      <c r="M7195" t="str">
        <f t="shared" si="225"/>
        <v>Elders</v>
      </c>
    </row>
    <row r="7196" spans="1:13" x14ac:dyDescent="0.25">
      <c r="A7196">
        <v>17196</v>
      </c>
      <c r="B7196" t="s">
        <v>4245</v>
      </c>
      <c r="C7196" t="s">
        <v>81</v>
      </c>
      <c r="D7196" t="s">
        <v>10</v>
      </c>
      <c r="E7196" t="s">
        <v>19</v>
      </c>
      <c r="F7196" s="35">
        <v>2580.1419000000001</v>
      </c>
      <c r="G7196" t="str">
        <f t="shared" si="224"/>
        <v>Brand Seekers</v>
      </c>
      <c r="H7196" s="4">
        <v>41577</v>
      </c>
      <c r="I7196">
        <f>WEEKDAY(Cleaned!$H7196)</f>
        <v>4</v>
      </c>
      <c r="J7196" t="s">
        <v>13</v>
      </c>
      <c r="K7196" s="4">
        <v>28904</v>
      </c>
      <c r="L7196">
        <f>INT(YEARFRAC(Cleaned!$K7196,Cleaned!$H7196,1))</f>
        <v>34</v>
      </c>
      <c r="M7196" t="str">
        <f t="shared" si="225"/>
        <v>Young Adult</v>
      </c>
    </row>
    <row r="7197" spans="1:13" x14ac:dyDescent="0.25">
      <c r="A7197">
        <v>17197</v>
      </c>
      <c r="B7197" t="s">
        <v>4533</v>
      </c>
      <c r="C7197" t="s">
        <v>81</v>
      </c>
      <c r="D7197" t="s">
        <v>10</v>
      </c>
      <c r="E7197" t="s">
        <v>19</v>
      </c>
      <c r="F7197" s="35">
        <v>13.1937</v>
      </c>
      <c r="G7197" t="str">
        <f t="shared" si="224"/>
        <v>Casual Buyers</v>
      </c>
      <c r="H7197" s="4">
        <v>41580</v>
      </c>
      <c r="I7197">
        <f>WEEKDAY(Cleaned!$H7197)</f>
        <v>7</v>
      </c>
      <c r="J7197" t="s">
        <v>12</v>
      </c>
      <c r="K7197" s="4">
        <v>20082</v>
      </c>
      <c r="L7197">
        <f>INT(YEARFRAC(Cleaned!$K7197,Cleaned!$H7197,1))</f>
        <v>58</v>
      </c>
      <c r="M7197" t="str">
        <f t="shared" si="225"/>
        <v>Seniors</v>
      </c>
    </row>
    <row r="7198" spans="1:13" x14ac:dyDescent="0.25">
      <c r="A7198">
        <v>17198</v>
      </c>
      <c r="B7198" t="s">
        <v>4534</v>
      </c>
      <c r="C7198" t="s">
        <v>81</v>
      </c>
      <c r="D7198" t="s">
        <v>10</v>
      </c>
      <c r="E7198" t="s">
        <v>19</v>
      </c>
      <c r="F7198" s="35">
        <v>1303.3144</v>
      </c>
      <c r="G7198" t="str">
        <f t="shared" si="224"/>
        <v>Casual Buyers</v>
      </c>
      <c r="H7198" s="4">
        <v>41581</v>
      </c>
      <c r="I7198">
        <f>WEEKDAY(Cleaned!$H7198)</f>
        <v>1</v>
      </c>
      <c r="J7198" t="s">
        <v>18</v>
      </c>
      <c r="K7198" s="4">
        <v>17878</v>
      </c>
      <c r="L7198">
        <f>INT(YEARFRAC(Cleaned!$K7198,Cleaned!$H7198,1))</f>
        <v>64</v>
      </c>
      <c r="M7198" t="str">
        <f t="shared" si="225"/>
        <v>Seniors</v>
      </c>
    </row>
    <row r="7199" spans="1:13" x14ac:dyDescent="0.25">
      <c r="A7199">
        <v>17199</v>
      </c>
      <c r="B7199" t="s">
        <v>4535</v>
      </c>
      <c r="C7199" t="s">
        <v>81</v>
      </c>
      <c r="D7199" t="s">
        <v>10</v>
      </c>
      <c r="E7199" t="s">
        <v>19</v>
      </c>
      <c r="F7199" s="35">
        <v>55.238999999999997</v>
      </c>
      <c r="G7199" t="str">
        <f t="shared" si="224"/>
        <v>Casual Buyers</v>
      </c>
      <c r="H7199" s="4">
        <v>41582</v>
      </c>
      <c r="I7199">
        <f>WEEKDAY(Cleaned!$H7199)</f>
        <v>2</v>
      </c>
      <c r="J7199" t="s">
        <v>12</v>
      </c>
      <c r="K7199" s="4">
        <v>19685</v>
      </c>
      <c r="L7199">
        <f>INT(YEARFRAC(Cleaned!$K7199,Cleaned!$H7199,1))</f>
        <v>59</v>
      </c>
      <c r="M7199" t="str">
        <f t="shared" si="225"/>
        <v>Seniors</v>
      </c>
    </row>
    <row r="7200" spans="1:13" x14ac:dyDescent="0.25">
      <c r="A7200">
        <v>17200</v>
      </c>
      <c r="B7200" t="s">
        <v>4480</v>
      </c>
      <c r="C7200" t="s">
        <v>81</v>
      </c>
      <c r="D7200" t="s">
        <v>10</v>
      </c>
      <c r="E7200" t="s">
        <v>19</v>
      </c>
      <c r="F7200" s="35">
        <v>16.552900000000001</v>
      </c>
      <c r="G7200" t="str">
        <f t="shared" si="224"/>
        <v>Casual Buyers</v>
      </c>
      <c r="H7200" s="4">
        <v>41583</v>
      </c>
      <c r="I7200">
        <f>WEEKDAY(Cleaned!$H7200)</f>
        <v>3</v>
      </c>
      <c r="J7200" t="s">
        <v>18</v>
      </c>
      <c r="K7200" s="4">
        <v>18878</v>
      </c>
      <c r="L7200">
        <f>INT(YEARFRAC(Cleaned!$K7200,Cleaned!$H7200,1))</f>
        <v>62</v>
      </c>
      <c r="M7200" t="str">
        <f t="shared" si="225"/>
        <v>Seniors</v>
      </c>
    </row>
    <row r="7201" spans="1:13" x14ac:dyDescent="0.25">
      <c r="A7201">
        <v>17201</v>
      </c>
      <c r="B7201" t="s">
        <v>4077</v>
      </c>
      <c r="C7201" t="s">
        <v>81</v>
      </c>
      <c r="D7201" t="s">
        <v>10</v>
      </c>
      <c r="E7201" t="s">
        <v>19</v>
      </c>
      <c r="F7201" s="35">
        <v>2709.8357000000001</v>
      </c>
      <c r="G7201" t="str">
        <f t="shared" si="224"/>
        <v>Brand Seekers</v>
      </c>
      <c r="H7201" s="4">
        <v>41585</v>
      </c>
      <c r="I7201">
        <f>WEEKDAY(Cleaned!$H7201)</f>
        <v>5</v>
      </c>
      <c r="J7201" t="s">
        <v>12</v>
      </c>
      <c r="K7201" s="4">
        <v>27122</v>
      </c>
      <c r="L7201">
        <f>INT(YEARFRAC(Cleaned!$K7201,Cleaned!$H7201,1))</f>
        <v>39</v>
      </c>
      <c r="M7201" t="str">
        <f t="shared" si="225"/>
        <v>Adult</v>
      </c>
    </row>
    <row r="7202" spans="1:13" x14ac:dyDescent="0.25">
      <c r="A7202">
        <v>17202</v>
      </c>
      <c r="B7202" t="s">
        <v>4106</v>
      </c>
      <c r="C7202" t="s">
        <v>81</v>
      </c>
      <c r="D7202" t="s">
        <v>10</v>
      </c>
      <c r="E7202" t="s">
        <v>19</v>
      </c>
      <c r="F7202" s="35">
        <v>2674.0558000000001</v>
      </c>
      <c r="G7202" t="str">
        <f t="shared" si="224"/>
        <v>Brand Seekers</v>
      </c>
      <c r="H7202" s="4">
        <v>41586</v>
      </c>
      <c r="I7202">
        <f>WEEKDAY(Cleaned!$H7202)</f>
        <v>6</v>
      </c>
      <c r="J7202" t="s">
        <v>15</v>
      </c>
      <c r="K7202" s="4">
        <v>16714</v>
      </c>
      <c r="L7202">
        <f>INT(YEARFRAC(Cleaned!$K7202,Cleaned!$H7202,1))</f>
        <v>68</v>
      </c>
      <c r="M7202" t="str">
        <f t="shared" si="225"/>
        <v>Elders</v>
      </c>
    </row>
    <row r="7203" spans="1:13" x14ac:dyDescent="0.25">
      <c r="A7203">
        <v>17203</v>
      </c>
      <c r="B7203" t="s">
        <v>4536</v>
      </c>
      <c r="C7203" t="s">
        <v>81</v>
      </c>
      <c r="D7203" t="s">
        <v>10</v>
      </c>
      <c r="E7203" t="s">
        <v>19</v>
      </c>
      <c r="F7203" s="35">
        <v>132.5779</v>
      </c>
      <c r="G7203" t="str">
        <f t="shared" si="224"/>
        <v>Casual Buyers</v>
      </c>
      <c r="H7203" s="4">
        <v>41586</v>
      </c>
      <c r="I7203">
        <f>WEEKDAY(Cleaned!$H7203)</f>
        <v>6</v>
      </c>
      <c r="J7203" t="s">
        <v>17</v>
      </c>
      <c r="K7203" s="4">
        <v>24281</v>
      </c>
      <c r="L7203">
        <f>INT(YEARFRAC(Cleaned!$K7203,Cleaned!$H7203,1))</f>
        <v>47</v>
      </c>
      <c r="M7203" t="str">
        <f t="shared" si="225"/>
        <v>Adult</v>
      </c>
    </row>
    <row r="7204" spans="1:13" x14ac:dyDescent="0.25">
      <c r="A7204">
        <v>17204</v>
      </c>
      <c r="B7204" t="s">
        <v>4537</v>
      </c>
      <c r="C7204" t="s">
        <v>81</v>
      </c>
      <c r="D7204" t="s">
        <v>10</v>
      </c>
      <c r="E7204" t="s">
        <v>19</v>
      </c>
      <c r="F7204" s="35">
        <v>2587.8769000000002</v>
      </c>
      <c r="G7204" t="str">
        <f t="shared" si="224"/>
        <v>Brand Seekers</v>
      </c>
      <c r="H7204" s="4">
        <v>41587</v>
      </c>
      <c r="I7204">
        <f>WEEKDAY(Cleaned!$H7204)</f>
        <v>7</v>
      </c>
      <c r="J7204" t="s">
        <v>18</v>
      </c>
      <c r="K7204" s="4">
        <v>22425</v>
      </c>
      <c r="L7204">
        <f>INT(YEARFRAC(Cleaned!$K7204,Cleaned!$H7204,1))</f>
        <v>52</v>
      </c>
      <c r="M7204" t="str">
        <f t="shared" si="225"/>
        <v>Seniors</v>
      </c>
    </row>
    <row r="7205" spans="1:13" x14ac:dyDescent="0.25">
      <c r="A7205">
        <v>17205</v>
      </c>
      <c r="B7205" t="s">
        <v>4538</v>
      </c>
      <c r="C7205" t="s">
        <v>81</v>
      </c>
      <c r="D7205" t="s">
        <v>10</v>
      </c>
      <c r="E7205" t="s">
        <v>19</v>
      </c>
      <c r="F7205" s="35">
        <v>6.9394</v>
      </c>
      <c r="G7205" t="str">
        <f t="shared" si="224"/>
        <v>Casual Buyers</v>
      </c>
      <c r="H7205" s="4">
        <v>41589</v>
      </c>
      <c r="I7205">
        <f>WEEKDAY(Cleaned!$H7205)</f>
        <v>2</v>
      </c>
      <c r="J7205" t="s">
        <v>15</v>
      </c>
      <c r="K7205" s="4">
        <v>26490</v>
      </c>
      <c r="L7205">
        <f>INT(YEARFRAC(Cleaned!$K7205,Cleaned!$H7205,1))</f>
        <v>41</v>
      </c>
      <c r="M7205" t="str">
        <f t="shared" si="225"/>
        <v>Adult</v>
      </c>
    </row>
    <row r="7206" spans="1:13" x14ac:dyDescent="0.25">
      <c r="A7206">
        <v>17206</v>
      </c>
      <c r="B7206" t="s">
        <v>4539</v>
      </c>
      <c r="C7206" t="s">
        <v>81</v>
      </c>
      <c r="D7206" t="s">
        <v>10</v>
      </c>
      <c r="E7206" t="s">
        <v>19</v>
      </c>
      <c r="F7206" s="35">
        <v>2645.8782999999999</v>
      </c>
      <c r="G7206" t="str">
        <f t="shared" si="224"/>
        <v>Brand Seekers</v>
      </c>
      <c r="H7206" s="4">
        <v>41589</v>
      </c>
      <c r="I7206">
        <f>WEEKDAY(Cleaned!$H7206)</f>
        <v>2</v>
      </c>
      <c r="J7206" t="s">
        <v>16</v>
      </c>
      <c r="K7206" s="4">
        <v>20783</v>
      </c>
      <c r="L7206">
        <f>INT(YEARFRAC(Cleaned!$K7206,Cleaned!$H7206,1))</f>
        <v>56</v>
      </c>
      <c r="M7206" t="str">
        <f t="shared" si="225"/>
        <v>Seniors</v>
      </c>
    </row>
    <row r="7207" spans="1:13" x14ac:dyDescent="0.25">
      <c r="A7207">
        <v>17207</v>
      </c>
      <c r="B7207" t="s">
        <v>4540</v>
      </c>
      <c r="C7207" t="s">
        <v>81</v>
      </c>
      <c r="D7207" t="s">
        <v>10</v>
      </c>
      <c r="E7207" t="s">
        <v>19</v>
      </c>
      <c r="F7207" s="35">
        <v>2658.0444000000002</v>
      </c>
      <c r="G7207" t="str">
        <f t="shared" si="224"/>
        <v>Brand Seekers</v>
      </c>
      <c r="H7207" s="4">
        <v>41589</v>
      </c>
      <c r="I7207">
        <f>WEEKDAY(Cleaned!$H7207)</f>
        <v>2</v>
      </c>
      <c r="J7207" t="s">
        <v>16</v>
      </c>
      <c r="K7207" s="4">
        <v>26223</v>
      </c>
      <c r="L7207">
        <f>INT(YEARFRAC(Cleaned!$K7207,Cleaned!$H7207,1))</f>
        <v>42</v>
      </c>
      <c r="M7207" t="str">
        <f t="shared" si="225"/>
        <v>Adult</v>
      </c>
    </row>
    <row r="7208" spans="1:13" x14ac:dyDescent="0.25">
      <c r="A7208">
        <v>17208</v>
      </c>
      <c r="B7208" t="s">
        <v>4541</v>
      </c>
      <c r="C7208" t="s">
        <v>81</v>
      </c>
      <c r="D7208" t="s">
        <v>10</v>
      </c>
      <c r="E7208" t="s">
        <v>19</v>
      </c>
      <c r="F7208" s="35">
        <v>38.674999999999997</v>
      </c>
      <c r="G7208" t="str">
        <f t="shared" si="224"/>
        <v>Casual Buyers</v>
      </c>
      <c r="H7208" s="4">
        <v>41591</v>
      </c>
      <c r="I7208">
        <f>WEEKDAY(Cleaned!$H7208)</f>
        <v>4</v>
      </c>
      <c r="J7208" t="s">
        <v>15</v>
      </c>
      <c r="K7208" s="4">
        <v>19595</v>
      </c>
      <c r="L7208">
        <f>INT(YEARFRAC(Cleaned!$K7208,Cleaned!$H7208,1))</f>
        <v>60</v>
      </c>
      <c r="M7208" t="str">
        <f t="shared" si="225"/>
        <v>Seniors</v>
      </c>
    </row>
    <row r="7209" spans="1:13" x14ac:dyDescent="0.25">
      <c r="A7209">
        <v>17209</v>
      </c>
      <c r="B7209" t="s">
        <v>4542</v>
      </c>
      <c r="C7209" t="s">
        <v>81</v>
      </c>
      <c r="D7209" t="s">
        <v>10</v>
      </c>
      <c r="E7209" t="s">
        <v>19</v>
      </c>
      <c r="F7209" s="35">
        <v>44.177900000000001</v>
      </c>
      <c r="G7209" t="str">
        <f t="shared" si="224"/>
        <v>Casual Buyers</v>
      </c>
      <c r="H7209" s="4">
        <v>41592</v>
      </c>
      <c r="I7209">
        <f>WEEKDAY(Cleaned!$H7209)</f>
        <v>5</v>
      </c>
      <c r="J7209" t="s">
        <v>17</v>
      </c>
      <c r="K7209" s="4">
        <v>20213</v>
      </c>
      <c r="L7209">
        <f>INT(YEARFRAC(Cleaned!$K7209,Cleaned!$H7209,1))</f>
        <v>58</v>
      </c>
      <c r="M7209" t="str">
        <f t="shared" si="225"/>
        <v>Seniors</v>
      </c>
    </row>
    <row r="7210" spans="1:13" x14ac:dyDescent="0.25">
      <c r="A7210">
        <v>17210</v>
      </c>
      <c r="B7210" t="s">
        <v>4543</v>
      </c>
      <c r="C7210" t="s">
        <v>81</v>
      </c>
      <c r="D7210" t="s">
        <v>10</v>
      </c>
      <c r="E7210" t="s">
        <v>19</v>
      </c>
      <c r="F7210" s="35">
        <v>219.88399999999999</v>
      </c>
      <c r="G7210" t="str">
        <f t="shared" si="224"/>
        <v>Casual Buyers</v>
      </c>
      <c r="H7210" s="4">
        <v>41605</v>
      </c>
      <c r="I7210">
        <f>WEEKDAY(Cleaned!$H7210)</f>
        <v>4</v>
      </c>
      <c r="J7210" t="s">
        <v>15</v>
      </c>
      <c r="K7210" s="4">
        <v>22696</v>
      </c>
      <c r="L7210">
        <f>INT(YEARFRAC(Cleaned!$K7210,Cleaned!$H7210,1))</f>
        <v>51</v>
      </c>
      <c r="M7210" t="str">
        <f t="shared" si="225"/>
        <v>Seniors</v>
      </c>
    </row>
    <row r="7211" spans="1:13" x14ac:dyDescent="0.25">
      <c r="A7211">
        <v>17211</v>
      </c>
      <c r="B7211" t="s">
        <v>4171</v>
      </c>
      <c r="C7211" t="s">
        <v>81</v>
      </c>
      <c r="D7211" t="s">
        <v>10</v>
      </c>
      <c r="E7211" t="s">
        <v>19</v>
      </c>
      <c r="F7211" s="35">
        <v>2644.3312999999998</v>
      </c>
      <c r="G7211" t="str">
        <f t="shared" si="224"/>
        <v>Brand Seekers</v>
      </c>
      <c r="H7211" s="4">
        <v>41605</v>
      </c>
      <c r="I7211">
        <f>WEEKDAY(Cleaned!$H7211)</f>
        <v>4</v>
      </c>
      <c r="J7211" t="s">
        <v>13</v>
      </c>
      <c r="K7211" s="4">
        <v>26732</v>
      </c>
      <c r="L7211">
        <f>INT(YEARFRAC(Cleaned!$K7211,Cleaned!$H7211,1))</f>
        <v>40</v>
      </c>
      <c r="M7211" t="str">
        <f t="shared" si="225"/>
        <v>Adult</v>
      </c>
    </row>
    <row r="7212" spans="1:13" x14ac:dyDescent="0.25">
      <c r="A7212">
        <v>17212</v>
      </c>
      <c r="B7212" t="s">
        <v>4544</v>
      </c>
      <c r="C7212" t="s">
        <v>81</v>
      </c>
      <c r="D7212" t="s">
        <v>10</v>
      </c>
      <c r="E7212" t="s">
        <v>19</v>
      </c>
      <c r="F7212" s="35">
        <v>1914.1473000000001</v>
      </c>
      <c r="G7212" t="str">
        <f t="shared" si="224"/>
        <v>Brand Seekers</v>
      </c>
      <c r="H7212" s="4">
        <v>41605</v>
      </c>
      <c r="I7212">
        <f>WEEKDAY(Cleaned!$H7212)</f>
        <v>4</v>
      </c>
      <c r="J7212" t="s">
        <v>16</v>
      </c>
      <c r="K7212" s="4">
        <v>26705</v>
      </c>
      <c r="L7212">
        <f>INT(YEARFRAC(Cleaned!$K7212,Cleaned!$H7212,1))</f>
        <v>40</v>
      </c>
      <c r="M7212" t="str">
        <f t="shared" si="225"/>
        <v>Adult</v>
      </c>
    </row>
    <row r="7213" spans="1:13" x14ac:dyDescent="0.25">
      <c r="A7213">
        <v>17213</v>
      </c>
      <c r="B7213" t="s">
        <v>4433</v>
      </c>
      <c r="C7213" t="s">
        <v>81</v>
      </c>
      <c r="D7213" t="s">
        <v>10</v>
      </c>
      <c r="E7213" t="s">
        <v>19</v>
      </c>
      <c r="F7213" s="35">
        <v>76.2119</v>
      </c>
      <c r="G7213" t="str">
        <f t="shared" si="224"/>
        <v>Casual Buyers</v>
      </c>
      <c r="H7213" s="4">
        <v>41606</v>
      </c>
      <c r="I7213">
        <f>WEEKDAY(Cleaned!$H7213)</f>
        <v>5</v>
      </c>
      <c r="J7213" t="s">
        <v>18</v>
      </c>
      <c r="K7213" s="4">
        <v>27705</v>
      </c>
      <c r="L7213">
        <f>INT(YEARFRAC(Cleaned!$K7213,Cleaned!$H7213,1))</f>
        <v>38</v>
      </c>
      <c r="M7213" t="str">
        <f t="shared" si="225"/>
        <v>Adult</v>
      </c>
    </row>
    <row r="7214" spans="1:13" x14ac:dyDescent="0.25">
      <c r="A7214">
        <v>17214</v>
      </c>
      <c r="B7214" t="s">
        <v>4545</v>
      </c>
      <c r="C7214" t="s">
        <v>81</v>
      </c>
      <c r="D7214" t="s">
        <v>10</v>
      </c>
      <c r="E7214" t="s">
        <v>19</v>
      </c>
      <c r="F7214" s="35">
        <v>214.34790000000001</v>
      </c>
      <c r="G7214" t="str">
        <f t="shared" si="224"/>
        <v>Casual Buyers</v>
      </c>
      <c r="H7214" s="4">
        <v>41607</v>
      </c>
      <c r="I7214">
        <f>WEEKDAY(Cleaned!$H7214)</f>
        <v>6</v>
      </c>
      <c r="J7214" t="s">
        <v>15</v>
      </c>
      <c r="K7214" s="4">
        <v>25843</v>
      </c>
      <c r="L7214">
        <f>INT(YEARFRAC(Cleaned!$K7214,Cleaned!$H7214,1))</f>
        <v>43</v>
      </c>
      <c r="M7214" t="str">
        <f t="shared" si="225"/>
        <v>Adult</v>
      </c>
    </row>
    <row r="7215" spans="1:13" x14ac:dyDescent="0.25">
      <c r="A7215">
        <v>17215</v>
      </c>
      <c r="B7215" t="s">
        <v>4546</v>
      </c>
      <c r="C7215" t="s">
        <v>81</v>
      </c>
      <c r="D7215" t="s">
        <v>10</v>
      </c>
      <c r="E7215" t="s">
        <v>19</v>
      </c>
      <c r="F7215" s="35">
        <v>38.586599999999997</v>
      </c>
      <c r="G7215" t="str">
        <f t="shared" si="224"/>
        <v>Casual Buyers</v>
      </c>
      <c r="H7215" s="4">
        <v>41607</v>
      </c>
      <c r="I7215">
        <f>WEEKDAY(Cleaned!$H7215)</f>
        <v>6</v>
      </c>
      <c r="J7215" t="s">
        <v>13</v>
      </c>
      <c r="K7215" s="4">
        <v>15537</v>
      </c>
      <c r="L7215">
        <f>INT(YEARFRAC(Cleaned!$K7215,Cleaned!$H7215,1))</f>
        <v>71</v>
      </c>
      <c r="M7215" t="str">
        <f t="shared" si="225"/>
        <v>Elders</v>
      </c>
    </row>
    <row r="7216" spans="1:13" x14ac:dyDescent="0.25">
      <c r="A7216">
        <v>17216</v>
      </c>
      <c r="B7216" t="s">
        <v>4547</v>
      </c>
      <c r="C7216" t="s">
        <v>81</v>
      </c>
      <c r="D7216" t="s">
        <v>10</v>
      </c>
      <c r="E7216" t="s">
        <v>19</v>
      </c>
      <c r="F7216" s="35">
        <v>44.177900000000001</v>
      </c>
      <c r="G7216" t="str">
        <f t="shared" si="224"/>
        <v>Casual Buyers</v>
      </c>
      <c r="H7216" s="4">
        <v>41609</v>
      </c>
      <c r="I7216">
        <f>WEEKDAY(Cleaned!$H7216)</f>
        <v>1</v>
      </c>
      <c r="J7216" t="s">
        <v>16</v>
      </c>
      <c r="K7216" s="4">
        <v>25632</v>
      </c>
      <c r="L7216">
        <f>INT(YEARFRAC(Cleaned!$K7216,Cleaned!$H7216,1))</f>
        <v>43</v>
      </c>
      <c r="M7216" t="str">
        <f t="shared" si="225"/>
        <v>Adult</v>
      </c>
    </row>
    <row r="7217" spans="1:13" x14ac:dyDescent="0.25">
      <c r="A7217">
        <v>17217</v>
      </c>
      <c r="B7217" t="s">
        <v>4548</v>
      </c>
      <c r="C7217" t="s">
        <v>81</v>
      </c>
      <c r="D7217" t="s">
        <v>10</v>
      </c>
      <c r="E7217" t="s">
        <v>19</v>
      </c>
      <c r="F7217" s="35">
        <v>41.912700000000001</v>
      </c>
      <c r="G7217" t="str">
        <f t="shared" si="224"/>
        <v>Casual Buyers</v>
      </c>
      <c r="H7217" s="4">
        <v>41610</v>
      </c>
      <c r="I7217">
        <f>WEEKDAY(Cleaned!$H7217)</f>
        <v>2</v>
      </c>
      <c r="J7217" t="s">
        <v>13</v>
      </c>
      <c r="K7217" s="4">
        <v>20539</v>
      </c>
      <c r="L7217">
        <f>INT(YEARFRAC(Cleaned!$K7217,Cleaned!$H7217,1))</f>
        <v>57</v>
      </c>
      <c r="M7217" t="str">
        <f t="shared" si="225"/>
        <v>Seniors</v>
      </c>
    </row>
    <row r="7218" spans="1:13" x14ac:dyDescent="0.25">
      <c r="A7218">
        <v>17218</v>
      </c>
      <c r="B7218" t="s">
        <v>4549</v>
      </c>
      <c r="C7218" t="s">
        <v>81</v>
      </c>
      <c r="D7218" t="s">
        <v>10</v>
      </c>
      <c r="E7218" t="s">
        <v>19</v>
      </c>
      <c r="F7218" s="35">
        <v>41.205500000000001</v>
      </c>
      <c r="G7218" t="str">
        <f t="shared" si="224"/>
        <v>Casual Buyers</v>
      </c>
      <c r="H7218" s="4">
        <v>41611</v>
      </c>
      <c r="I7218">
        <f>WEEKDAY(Cleaned!$H7218)</f>
        <v>3</v>
      </c>
      <c r="J7218" t="s">
        <v>18</v>
      </c>
      <c r="K7218" s="4">
        <v>20536</v>
      </c>
      <c r="L7218">
        <f>INT(YEARFRAC(Cleaned!$K7218,Cleaned!$H7218,1))</f>
        <v>57</v>
      </c>
      <c r="M7218" t="str">
        <f t="shared" si="225"/>
        <v>Seniors</v>
      </c>
    </row>
    <row r="7219" spans="1:13" x14ac:dyDescent="0.25">
      <c r="A7219">
        <v>17219</v>
      </c>
      <c r="B7219" t="s">
        <v>4182</v>
      </c>
      <c r="C7219" t="s">
        <v>81</v>
      </c>
      <c r="D7219" t="s">
        <v>10</v>
      </c>
      <c r="E7219" t="s">
        <v>19</v>
      </c>
      <c r="F7219" s="35">
        <v>2607.2033000000001</v>
      </c>
      <c r="G7219" t="str">
        <f t="shared" si="224"/>
        <v>Brand Seekers</v>
      </c>
      <c r="H7219" s="4">
        <v>41611</v>
      </c>
      <c r="I7219">
        <f>WEEKDAY(Cleaned!$H7219)</f>
        <v>3</v>
      </c>
      <c r="J7219" t="s">
        <v>15</v>
      </c>
      <c r="K7219" s="4">
        <v>22839</v>
      </c>
      <c r="L7219">
        <f>INT(YEARFRAC(Cleaned!$K7219,Cleaned!$H7219,1))</f>
        <v>51</v>
      </c>
      <c r="M7219" t="str">
        <f t="shared" si="225"/>
        <v>Seniors</v>
      </c>
    </row>
    <row r="7220" spans="1:13" x14ac:dyDescent="0.25">
      <c r="A7220">
        <v>17220</v>
      </c>
      <c r="B7220" t="s">
        <v>4550</v>
      </c>
      <c r="C7220" t="s">
        <v>81</v>
      </c>
      <c r="D7220" t="s">
        <v>10</v>
      </c>
      <c r="E7220" t="s">
        <v>19</v>
      </c>
      <c r="F7220" s="35">
        <v>1280.0983000000001</v>
      </c>
      <c r="G7220" t="str">
        <f t="shared" si="224"/>
        <v>Casual Buyers</v>
      </c>
      <c r="H7220" s="4">
        <v>41611</v>
      </c>
      <c r="I7220">
        <f>WEEKDAY(Cleaned!$H7220)</f>
        <v>3</v>
      </c>
      <c r="J7220" t="s">
        <v>14</v>
      </c>
      <c r="K7220" s="4">
        <v>27693</v>
      </c>
      <c r="L7220">
        <f>INT(YEARFRAC(Cleaned!$K7220,Cleaned!$H7220,1))</f>
        <v>38</v>
      </c>
      <c r="M7220" t="str">
        <f t="shared" si="225"/>
        <v>Adult</v>
      </c>
    </row>
    <row r="7221" spans="1:13" x14ac:dyDescent="0.25">
      <c r="A7221">
        <v>17221</v>
      </c>
      <c r="B7221" t="s">
        <v>4551</v>
      </c>
      <c r="C7221" t="s">
        <v>81</v>
      </c>
      <c r="D7221" t="s">
        <v>10</v>
      </c>
      <c r="E7221" t="s">
        <v>19</v>
      </c>
      <c r="F7221" s="35">
        <v>51.349400000000003</v>
      </c>
      <c r="G7221" t="str">
        <f t="shared" si="224"/>
        <v>Casual Buyers</v>
      </c>
      <c r="H7221" s="4">
        <v>41614</v>
      </c>
      <c r="I7221">
        <f>WEEKDAY(Cleaned!$H7221)</f>
        <v>6</v>
      </c>
      <c r="J7221" t="s">
        <v>14</v>
      </c>
      <c r="K7221" s="4">
        <v>27990</v>
      </c>
      <c r="L7221">
        <f>INT(YEARFRAC(Cleaned!$K7221,Cleaned!$H7221,1))</f>
        <v>37</v>
      </c>
      <c r="M7221" t="str">
        <f t="shared" si="225"/>
        <v>Adult</v>
      </c>
    </row>
    <row r="7222" spans="1:13" x14ac:dyDescent="0.25">
      <c r="A7222">
        <v>17222</v>
      </c>
      <c r="B7222" t="s">
        <v>4552</v>
      </c>
      <c r="C7222" t="s">
        <v>81</v>
      </c>
      <c r="D7222" t="s">
        <v>10</v>
      </c>
      <c r="E7222" t="s">
        <v>19</v>
      </c>
      <c r="F7222" s="35">
        <v>16.552900000000001</v>
      </c>
      <c r="G7222" t="str">
        <f t="shared" si="224"/>
        <v>Casual Buyers</v>
      </c>
      <c r="H7222" s="4">
        <v>41616</v>
      </c>
      <c r="I7222">
        <f>WEEKDAY(Cleaned!$H7222)</f>
        <v>1</v>
      </c>
      <c r="J7222" t="s">
        <v>16</v>
      </c>
      <c r="K7222" s="4">
        <v>19383</v>
      </c>
      <c r="L7222">
        <f>INT(YEARFRAC(Cleaned!$K7222,Cleaned!$H7222,1))</f>
        <v>60</v>
      </c>
      <c r="M7222" t="str">
        <f t="shared" si="225"/>
        <v>Seniors</v>
      </c>
    </row>
    <row r="7223" spans="1:13" x14ac:dyDescent="0.25">
      <c r="A7223">
        <v>17223</v>
      </c>
      <c r="B7223" t="s">
        <v>4553</v>
      </c>
      <c r="C7223" t="s">
        <v>81</v>
      </c>
      <c r="D7223" t="s">
        <v>10</v>
      </c>
      <c r="E7223" t="s">
        <v>19</v>
      </c>
      <c r="F7223" s="35">
        <v>118.1908</v>
      </c>
      <c r="G7223" t="str">
        <f t="shared" si="224"/>
        <v>Casual Buyers</v>
      </c>
      <c r="H7223" s="4">
        <v>41616</v>
      </c>
      <c r="I7223">
        <f>WEEKDAY(Cleaned!$H7223)</f>
        <v>1</v>
      </c>
      <c r="J7223" t="s">
        <v>16</v>
      </c>
      <c r="K7223" s="4">
        <v>28537</v>
      </c>
      <c r="L7223">
        <f>INT(YEARFRAC(Cleaned!$K7223,Cleaned!$H7223,1))</f>
        <v>35</v>
      </c>
      <c r="M7223" t="str">
        <f t="shared" si="225"/>
        <v>Adult</v>
      </c>
    </row>
    <row r="7224" spans="1:13" x14ac:dyDescent="0.25">
      <c r="A7224">
        <v>17224</v>
      </c>
      <c r="B7224" t="s">
        <v>4101</v>
      </c>
      <c r="C7224" t="s">
        <v>81</v>
      </c>
      <c r="D7224" t="s">
        <v>10</v>
      </c>
      <c r="E7224" t="s">
        <v>19</v>
      </c>
      <c r="F7224" s="35">
        <v>2563.5889999999999</v>
      </c>
      <c r="G7224" t="str">
        <f t="shared" si="224"/>
        <v>Brand Seekers</v>
      </c>
      <c r="H7224" s="4">
        <v>41617</v>
      </c>
      <c r="I7224">
        <f>WEEKDAY(Cleaned!$H7224)</f>
        <v>2</v>
      </c>
      <c r="J7224" t="s">
        <v>13</v>
      </c>
      <c r="K7224" s="4">
        <v>28338</v>
      </c>
      <c r="L7224">
        <f>INT(YEARFRAC(Cleaned!$K7224,Cleaned!$H7224,1))</f>
        <v>36</v>
      </c>
      <c r="M7224" t="str">
        <f t="shared" si="225"/>
        <v>Adult</v>
      </c>
    </row>
    <row r="7225" spans="1:13" x14ac:dyDescent="0.25">
      <c r="A7225">
        <v>17225</v>
      </c>
      <c r="B7225" t="s">
        <v>4554</v>
      </c>
      <c r="C7225" t="s">
        <v>81</v>
      </c>
      <c r="D7225" t="s">
        <v>10</v>
      </c>
      <c r="E7225" t="s">
        <v>19</v>
      </c>
      <c r="F7225" s="35">
        <v>24.2879</v>
      </c>
      <c r="G7225" t="str">
        <f t="shared" si="224"/>
        <v>Casual Buyers</v>
      </c>
      <c r="H7225" s="4">
        <v>41620</v>
      </c>
      <c r="I7225">
        <f>WEEKDAY(Cleaned!$H7225)</f>
        <v>5</v>
      </c>
      <c r="J7225" t="s">
        <v>18</v>
      </c>
      <c r="K7225" s="4">
        <v>23821</v>
      </c>
      <c r="L7225">
        <f>INT(YEARFRAC(Cleaned!$K7225,Cleaned!$H7225,1))</f>
        <v>48</v>
      </c>
      <c r="M7225" t="str">
        <f t="shared" si="225"/>
        <v>Adult</v>
      </c>
    </row>
    <row r="7226" spans="1:13" x14ac:dyDescent="0.25">
      <c r="A7226">
        <v>17226</v>
      </c>
      <c r="B7226" t="s">
        <v>4555</v>
      </c>
      <c r="C7226" t="s">
        <v>81</v>
      </c>
      <c r="D7226" t="s">
        <v>10</v>
      </c>
      <c r="E7226" t="s">
        <v>19</v>
      </c>
      <c r="F7226" s="35">
        <v>44.189</v>
      </c>
      <c r="G7226" t="str">
        <f t="shared" si="224"/>
        <v>Casual Buyers</v>
      </c>
      <c r="H7226" s="4">
        <v>41620</v>
      </c>
      <c r="I7226">
        <f>WEEKDAY(Cleaned!$H7226)</f>
        <v>5</v>
      </c>
      <c r="J7226" t="s">
        <v>16</v>
      </c>
      <c r="K7226" s="4">
        <v>22377</v>
      </c>
      <c r="L7226">
        <f>INT(YEARFRAC(Cleaned!$K7226,Cleaned!$H7226,1))</f>
        <v>52</v>
      </c>
      <c r="M7226" t="str">
        <f t="shared" si="225"/>
        <v>Seniors</v>
      </c>
    </row>
    <row r="7227" spans="1:13" x14ac:dyDescent="0.25">
      <c r="A7227">
        <v>17227</v>
      </c>
      <c r="B7227" t="s">
        <v>4556</v>
      </c>
      <c r="C7227" t="s">
        <v>81</v>
      </c>
      <c r="D7227" t="s">
        <v>10</v>
      </c>
      <c r="E7227" t="s">
        <v>19</v>
      </c>
      <c r="F7227" s="35">
        <v>905.50329999999997</v>
      </c>
      <c r="G7227" t="str">
        <f t="shared" si="224"/>
        <v>Casual Buyers</v>
      </c>
      <c r="H7227" s="4">
        <v>41620</v>
      </c>
      <c r="I7227">
        <f>WEEKDAY(Cleaned!$H7227)</f>
        <v>5</v>
      </c>
      <c r="J7227" t="s">
        <v>17</v>
      </c>
      <c r="K7227" s="4">
        <v>18937</v>
      </c>
      <c r="L7227">
        <f>INT(YEARFRAC(Cleaned!$K7227,Cleaned!$H7227,1))</f>
        <v>62</v>
      </c>
      <c r="M7227" t="str">
        <f t="shared" si="225"/>
        <v>Seniors</v>
      </c>
    </row>
    <row r="7228" spans="1:13" x14ac:dyDescent="0.25">
      <c r="A7228">
        <v>17228</v>
      </c>
      <c r="B7228" t="s">
        <v>4557</v>
      </c>
      <c r="C7228" t="s">
        <v>81</v>
      </c>
      <c r="D7228" t="s">
        <v>10</v>
      </c>
      <c r="E7228" t="s">
        <v>19</v>
      </c>
      <c r="F7228" s="35">
        <v>2535.9639999999999</v>
      </c>
      <c r="G7228" t="str">
        <f t="shared" si="224"/>
        <v>Brand Seekers</v>
      </c>
      <c r="H7228" s="4">
        <v>41621</v>
      </c>
      <c r="I7228">
        <f>WEEKDAY(Cleaned!$H7228)</f>
        <v>6</v>
      </c>
      <c r="J7228" t="s">
        <v>16</v>
      </c>
      <c r="K7228" s="4">
        <v>25592</v>
      </c>
      <c r="L7228">
        <f>INT(YEARFRAC(Cleaned!$K7228,Cleaned!$H7228,1))</f>
        <v>43</v>
      </c>
      <c r="M7228" t="str">
        <f t="shared" si="225"/>
        <v>Adult</v>
      </c>
    </row>
    <row r="7229" spans="1:13" x14ac:dyDescent="0.25">
      <c r="A7229">
        <v>17229</v>
      </c>
      <c r="B7229" t="s">
        <v>4225</v>
      </c>
      <c r="C7229" t="s">
        <v>81</v>
      </c>
      <c r="D7229" t="s">
        <v>10</v>
      </c>
      <c r="E7229" t="s">
        <v>19</v>
      </c>
      <c r="F7229" s="35">
        <v>987.28440000000001</v>
      </c>
      <c r="G7229" t="str">
        <f t="shared" si="224"/>
        <v>Casual Buyers</v>
      </c>
      <c r="H7229" s="4">
        <v>41622</v>
      </c>
      <c r="I7229">
        <f>WEEKDAY(Cleaned!$H7229)</f>
        <v>7</v>
      </c>
      <c r="J7229" t="s">
        <v>12</v>
      </c>
      <c r="K7229" s="4">
        <v>27828</v>
      </c>
      <c r="L7229">
        <f>INT(YEARFRAC(Cleaned!$K7229,Cleaned!$H7229,1))</f>
        <v>37</v>
      </c>
      <c r="M7229" t="str">
        <f t="shared" si="225"/>
        <v>Adult</v>
      </c>
    </row>
    <row r="7230" spans="1:13" x14ac:dyDescent="0.25">
      <c r="A7230">
        <v>17230</v>
      </c>
      <c r="B7230" t="s">
        <v>4558</v>
      </c>
      <c r="C7230" t="s">
        <v>81</v>
      </c>
      <c r="D7230" t="s">
        <v>10</v>
      </c>
      <c r="E7230" t="s">
        <v>19</v>
      </c>
      <c r="F7230" s="35">
        <v>40.840800000000002</v>
      </c>
      <c r="G7230" t="str">
        <f t="shared" si="224"/>
        <v>Casual Buyers</v>
      </c>
      <c r="H7230" s="4">
        <v>41622</v>
      </c>
      <c r="I7230">
        <f>WEEKDAY(Cleaned!$H7230)</f>
        <v>7</v>
      </c>
      <c r="J7230" t="s">
        <v>15</v>
      </c>
      <c r="K7230" s="4">
        <v>24722</v>
      </c>
      <c r="L7230">
        <f>INT(YEARFRAC(Cleaned!$K7230,Cleaned!$H7230,1))</f>
        <v>46</v>
      </c>
      <c r="M7230" t="str">
        <f t="shared" si="225"/>
        <v>Adult</v>
      </c>
    </row>
    <row r="7231" spans="1:13" x14ac:dyDescent="0.25">
      <c r="A7231">
        <v>17231</v>
      </c>
      <c r="B7231" t="s">
        <v>4559</v>
      </c>
      <c r="C7231" t="s">
        <v>81</v>
      </c>
      <c r="D7231" t="s">
        <v>10</v>
      </c>
      <c r="E7231" t="s">
        <v>19</v>
      </c>
      <c r="F7231" s="35">
        <v>937.55939999999998</v>
      </c>
      <c r="G7231" t="str">
        <f t="shared" si="224"/>
        <v>Casual Buyers</v>
      </c>
      <c r="H7231" s="4">
        <v>41623</v>
      </c>
      <c r="I7231">
        <f>WEEKDAY(Cleaned!$H7231)</f>
        <v>1</v>
      </c>
      <c r="J7231" t="s">
        <v>16</v>
      </c>
      <c r="K7231" s="4">
        <v>26927</v>
      </c>
      <c r="L7231">
        <f>INT(YEARFRAC(Cleaned!$K7231,Cleaned!$H7231,1))</f>
        <v>40</v>
      </c>
      <c r="M7231" t="str">
        <f t="shared" si="225"/>
        <v>Adult</v>
      </c>
    </row>
    <row r="7232" spans="1:13" x14ac:dyDescent="0.25">
      <c r="A7232">
        <v>17232</v>
      </c>
      <c r="B7232" t="s">
        <v>4560</v>
      </c>
      <c r="C7232" t="s">
        <v>81</v>
      </c>
      <c r="D7232" t="s">
        <v>10</v>
      </c>
      <c r="E7232" t="s">
        <v>19</v>
      </c>
      <c r="F7232" s="35">
        <v>48.863100000000003</v>
      </c>
      <c r="G7232" t="str">
        <f t="shared" si="224"/>
        <v>Casual Buyers</v>
      </c>
      <c r="H7232" s="4">
        <v>41629</v>
      </c>
      <c r="I7232">
        <f>WEEKDAY(Cleaned!$H7232)</f>
        <v>7</v>
      </c>
      <c r="J7232" t="s">
        <v>17</v>
      </c>
      <c r="K7232" s="4">
        <v>24050</v>
      </c>
      <c r="L7232">
        <f>INT(YEARFRAC(Cleaned!$K7232,Cleaned!$H7232,1))</f>
        <v>48</v>
      </c>
      <c r="M7232" t="str">
        <f t="shared" si="225"/>
        <v>Adult</v>
      </c>
    </row>
    <row r="7233" spans="1:13" x14ac:dyDescent="0.25">
      <c r="A7233">
        <v>17233</v>
      </c>
      <c r="B7233" t="s">
        <v>4561</v>
      </c>
      <c r="C7233" t="s">
        <v>81</v>
      </c>
      <c r="D7233" t="s">
        <v>10</v>
      </c>
      <c r="E7233" t="s">
        <v>19</v>
      </c>
      <c r="F7233" s="35">
        <v>33.072699999999998</v>
      </c>
      <c r="G7233" t="str">
        <f t="shared" si="224"/>
        <v>Casual Buyers</v>
      </c>
      <c r="H7233" s="4">
        <v>41630</v>
      </c>
      <c r="I7233">
        <f>WEEKDAY(Cleaned!$H7233)</f>
        <v>1</v>
      </c>
      <c r="J7233" t="s">
        <v>18</v>
      </c>
      <c r="K7233" s="4">
        <v>21014</v>
      </c>
      <c r="L7233">
        <f>INT(YEARFRAC(Cleaned!$K7233,Cleaned!$H7233,1))</f>
        <v>56</v>
      </c>
      <c r="M7233" t="str">
        <f t="shared" si="225"/>
        <v>Seniors</v>
      </c>
    </row>
    <row r="7234" spans="1:13" x14ac:dyDescent="0.25">
      <c r="A7234">
        <v>17234</v>
      </c>
      <c r="B7234" t="s">
        <v>4174</v>
      </c>
      <c r="C7234" t="s">
        <v>81</v>
      </c>
      <c r="D7234" t="s">
        <v>10</v>
      </c>
      <c r="E7234" t="s">
        <v>19</v>
      </c>
      <c r="F7234" s="35">
        <v>2618.8168999999998</v>
      </c>
      <c r="G7234" t="str">
        <f t="shared" ref="G7234:G7297" si="226">IF(F7234&lt;=1500,"Casual Buyers",IF(F7234&gt;=1501,"Brand Seekers",IF(F7234&gt;2500,"Convinced Seekers")))</f>
        <v>Brand Seekers</v>
      </c>
      <c r="H7234" s="4">
        <v>41631</v>
      </c>
      <c r="I7234">
        <f>WEEKDAY(Cleaned!$H7234)</f>
        <v>2</v>
      </c>
      <c r="J7234" t="s">
        <v>12</v>
      </c>
      <c r="K7234" s="4">
        <v>27861</v>
      </c>
      <c r="L7234">
        <f>INT(YEARFRAC(Cleaned!$K7234,Cleaned!$H7234,1))</f>
        <v>37</v>
      </c>
      <c r="M7234" t="str">
        <f t="shared" ref="M7234:M7297" si="227">IF(L7234&lt;=19,"Teenager",IF(L7234&lt;=34,"Young Adult",IF(L7234&lt;=49,"Adult",IF(L7234&lt;=64,"Seniors",IF(L7234&gt;=65,"Elders")))))</f>
        <v>Adult</v>
      </c>
    </row>
    <row r="7235" spans="1:13" x14ac:dyDescent="0.25">
      <c r="A7235">
        <v>17235</v>
      </c>
      <c r="B7235" t="s">
        <v>4562</v>
      </c>
      <c r="C7235" t="s">
        <v>81</v>
      </c>
      <c r="D7235" t="s">
        <v>10</v>
      </c>
      <c r="E7235" t="s">
        <v>19</v>
      </c>
      <c r="F7235" s="35">
        <v>44.177900000000001</v>
      </c>
      <c r="G7235" t="str">
        <f t="shared" si="226"/>
        <v>Casual Buyers</v>
      </c>
      <c r="H7235" s="4">
        <v>41632</v>
      </c>
      <c r="I7235">
        <f>WEEKDAY(Cleaned!$H7235)</f>
        <v>3</v>
      </c>
      <c r="J7235" t="s">
        <v>14</v>
      </c>
      <c r="K7235" s="4">
        <v>23945</v>
      </c>
      <c r="L7235">
        <f>INT(YEARFRAC(Cleaned!$K7235,Cleaned!$H7235,1))</f>
        <v>48</v>
      </c>
      <c r="M7235" t="str">
        <f t="shared" si="227"/>
        <v>Adult</v>
      </c>
    </row>
    <row r="7236" spans="1:13" x14ac:dyDescent="0.25">
      <c r="A7236">
        <v>17236</v>
      </c>
      <c r="B7236" t="s">
        <v>4563</v>
      </c>
      <c r="C7236" t="s">
        <v>81</v>
      </c>
      <c r="D7236" t="s">
        <v>10</v>
      </c>
      <c r="E7236" t="s">
        <v>19</v>
      </c>
      <c r="F7236" s="35">
        <v>35.669400000000003</v>
      </c>
      <c r="G7236" t="str">
        <f t="shared" si="226"/>
        <v>Casual Buyers</v>
      </c>
      <c r="H7236" s="4">
        <v>41636</v>
      </c>
      <c r="I7236">
        <f>WEEKDAY(Cleaned!$H7236)</f>
        <v>7</v>
      </c>
      <c r="J7236" t="s">
        <v>13</v>
      </c>
      <c r="K7236" s="4">
        <v>18104</v>
      </c>
      <c r="L7236">
        <f>INT(YEARFRAC(Cleaned!$K7236,Cleaned!$H7236,1))</f>
        <v>64</v>
      </c>
      <c r="M7236" t="str">
        <f t="shared" si="227"/>
        <v>Seniors</v>
      </c>
    </row>
    <row r="7237" spans="1:13" x14ac:dyDescent="0.25">
      <c r="A7237">
        <v>17237</v>
      </c>
      <c r="B7237" t="s">
        <v>4564</v>
      </c>
      <c r="C7237" t="s">
        <v>81</v>
      </c>
      <c r="D7237" t="s">
        <v>10</v>
      </c>
      <c r="E7237" t="s">
        <v>19</v>
      </c>
      <c r="F7237" s="35">
        <v>76.2119</v>
      </c>
      <c r="G7237" t="str">
        <f t="shared" si="226"/>
        <v>Casual Buyers</v>
      </c>
      <c r="H7237" s="4">
        <v>41637</v>
      </c>
      <c r="I7237">
        <f>WEEKDAY(Cleaned!$H7237)</f>
        <v>1</v>
      </c>
      <c r="J7237" t="s">
        <v>17</v>
      </c>
      <c r="K7237" s="4">
        <v>16664</v>
      </c>
      <c r="L7237">
        <f>INT(YEARFRAC(Cleaned!$K7237,Cleaned!$H7237,1))</f>
        <v>68</v>
      </c>
      <c r="M7237" t="str">
        <f t="shared" si="227"/>
        <v>Elders</v>
      </c>
    </row>
    <row r="7238" spans="1:13" x14ac:dyDescent="0.25">
      <c r="A7238">
        <v>17238</v>
      </c>
      <c r="B7238" t="s">
        <v>4565</v>
      </c>
      <c r="C7238" t="s">
        <v>81</v>
      </c>
      <c r="D7238" t="s">
        <v>10</v>
      </c>
      <c r="E7238" t="s">
        <v>19</v>
      </c>
      <c r="F7238" s="35">
        <v>65.150800000000004</v>
      </c>
      <c r="G7238" t="str">
        <f t="shared" si="226"/>
        <v>Casual Buyers</v>
      </c>
      <c r="H7238" s="4">
        <v>41637</v>
      </c>
      <c r="I7238">
        <f>WEEKDAY(Cleaned!$H7238)</f>
        <v>1</v>
      </c>
      <c r="J7238" t="s">
        <v>17</v>
      </c>
      <c r="K7238" s="4">
        <v>23575</v>
      </c>
      <c r="L7238">
        <f>INT(YEARFRAC(Cleaned!$K7238,Cleaned!$H7238,1))</f>
        <v>49</v>
      </c>
      <c r="M7238" t="str">
        <f t="shared" si="227"/>
        <v>Adult</v>
      </c>
    </row>
    <row r="7239" spans="1:13" x14ac:dyDescent="0.25">
      <c r="A7239">
        <v>17239</v>
      </c>
      <c r="B7239" t="s">
        <v>4566</v>
      </c>
      <c r="C7239" t="s">
        <v>81</v>
      </c>
      <c r="D7239" t="s">
        <v>10</v>
      </c>
      <c r="E7239" t="s">
        <v>19</v>
      </c>
      <c r="F7239" s="35">
        <v>2596.6615999999999</v>
      </c>
      <c r="G7239" t="str">
        <f t="shared" si="226"/>
        <v>Brand Seekers</v>
      </c>
      <c r="H7239" s="4">
        <v>41638</v>
      </c>
      <c r="I7239">
        <f>WEEKDAY(Cleaned!$H7239)</f>
        <v>2</v>
      </c>
      <c r="J7239" t="s">
        <v>12</v>
      </c>
      <c r="K7239" s="4">
        <v>20448</v>
      </c>
      <c r="L7239">
        <f>INT(YEARFRAC(Cleaned!$K7239,Cleaned!$H7239,1))</f>
        <v>58</v>
      </c>
      <c r="M7239" t="str">
        <f t="shared" si="227"/>
        <v>Seniors</v>
      </c>
    </row>
    <row r="7240" spans="1:13" x14ac:dyDescent="0.25">
      <c r="A7240">
        <v>17240</v>
      </c>
      <c r="B7240" t="s">
        <v>4567</v>
      </c>
      <c r="C7240" t="s">
        <v>81</v>
      </c>
      <c r="D7240" t="s">
        <v>10</v>
      </c>
      <c r="E7240" t="s">
        <v>19</v>
      </c>
      <c r="F7240" s="35">
        <v>2607.7779</v>
      </c>
      <c r="G7240" t="str">
        <f t="shared" si="226"/>
        <v>Brand Seekers</v>
      </c>
      <c r="H7240" s="4">
        <v>41638</v>
      </c>
      <c r="I7240">
        <f>WEEKDAY(Cleaned!$H7240)</f>
        <v>2</v>
      </c>
      <c r="J7240" t="s">
        <v>12</v>
      </c>
      <c r="K7240" s="4">
        <v>27070</v>
      </c>
      <c r="L7240">
        <f>INT(YEARFRAC(Cleaned!$K7240,Cleaned!$H7240,1))</f>
        <v>39</v>
      </c>
      <c r="M7240" t="str">
        <f t="shared" si="227"/>
        <v>Adult</v>
      </c>
    </row>
    <row r="7241" spans="1:13" x14ac:dyDescent="0.25">
      <c r="A7241">
        <v>17241</v>
      </c>
      <c r="B7241" t="s">
        <v>4352</v>
      </c>
      <c r="C7241" t="s">
        <v>81</v>
      </c>
      <c r="D7241" t="s">
        <v>10</v>
      </c>
      <c r="E7241" t="s">
        <v>19</v>
      </c>
      <c r="F7241" s="35">
        <v>2613.2919000000002</v>
      </c>
      <c r="G7241" t="str">
        <f t="shared" si="226"/>
        <v>Brand Seekers</v>
      </c>
      <c r="H7241" s="4">
        <v>41638</v>
      </c>
      <c r="I7241">
        <f>WEEKDAY(Cleaned!$H7241)</f>
        <v>2</v>
      </c>
      <c r="J7241" t="s">
        <v>12</v>
      </c>
      <c r="K7241" s="4">
        <v>27861</v>
      </c>
      <c r="L7241">
        <f>INT(YEARFRAC(Cleaned!$K7241,Cleaned!$H7241,1))</f>
        <v>37</v>
      </c>
      <c r="M7241" t="str">
        <f t="shared" si="227"/>
        <v>Adult</v>
      </c>
    </row>
    <row r="7242" spans="1:13" x14ac:dyDescent="0.25">
      <c r="A7242">
        <v>17242</v>
      </c>
      <c r="B7242" t="s">
        <v>4568</v>
      </c>
      <c r="C7242" t="s">
        <v>81</v>
      </c>
      <c r="D7242" t="s">
        <v>10</v>
      </c>
      <c r="E7242" t="s">
        <v>19</v>
      </c>
      <c r="F7242" s="35">
        <v>2750.2676999999999</v>
      </c>
      <c r="G7242" t="str">
        <f t="shared" si="226"/>
        <v>Brand Seekers</v>
      </c>
      <c r="H7242" s="4">
        <v>41639</v>
      </c>
      <c r="I7242">
        <f>WEEKDAY(Cleaned!$H7242)</f>
        <v>3</v>
      </c>
      <c r="J7242" t="s">
        <v>12</v>
      </c>
      <c r="K7242" s="4">
        <v>24053</v>
      </c>
      <c r="L7242">
        <f>INT(YEARFRAC(Cleaned!$K7242,Cleaned!$H7242,1))</f>
        <v>48</v>
      </c>
      <c r="M7242" t="str">
        <f t="shared" si="227"/>
        <v>Adult</v>
      </c>
    </row>
    <row r="7243" spans="1:13" x14ac:dyDescent="0.25">
      <c r="A7243">
        <v>17243</v>
      </c>
      <c r="B7243" t="s">
        <v>4569</v>
      </c>
      <c r="C7243" t="s">
        <v>81</v>
      </c>
      <c r="D7243" t="s">
        <v>10</v>
      </c>
      <c r="E7243" t="s">
        <v>19</v>
      </c>
      <c r="F7243" s="35">
        <v>2610.3083999999999</v>
      </c>
      <c r="G7243" t="str">
        <f t="shared" si="226"/>
        <v>Brand Seekers</v>
      </c>
      <c r="H7243" s="4">
        <v>41643</v>
      </c>
      <c r="I7243">
        <f>WEEKDAY(Cleaned!$H7243)</f>
        <v>7</v>
      </c>
      <c r="J7243" t="s">
        <v>15</v>
      </c>
      <c r="K7243" s="4">
        <v>17884</v>
      </c>
      <c r="L7243">
        <f>INT(YEARFRAC(Cleaned!$K7243,Cleaned!$H7243,1))</f>
        <v>65</v>
      </c>
      <c r="M7243" t="str">
        <f t="shared" si="227"/>
        <v>Elders</v>
      </c>
    </row>
    <row r="7244" spans="1:13" x14ac:dyDescent="0.25">
      <c r="A7244">
        <v>17244</v>
      </c>
      <c r="B7244" t="s">
        <v>4272</v>
      </c>
      <c r="C7244" t="s">
        <v>81</v>
      </c>
      <c r="D7244" t="s">
        <v>10</v>
      </c>
      <c r="E7244" t="s">
        <v>19</v>
      </c>
      <c r="F7244" s="35">
        <v>2644.3312999999998</v>
      </c>
      <c r="G7244" t="str">
        <f t="shared" si="226"/>
        <v>Brand Seekers</v>
      </c>
      <c r="H7244" s="4">
        <v>41647</v>
      </c>
      <c r="I7244">
        <f>WEEKDAY(Cleaned!$H7244)</f>
        <v>4</v>
      </c>
      <c r="J7244" t="s">
        <v>17</v>
      </c>
      <c r="K7244" s="4">
        <v>25488</v>
      </c>
      <c r="L7244">
        <f>INT(YEARFRAC(Cleaned!$K7244,Cleaned!$H7244,1))</f>
        <v>44</v>
      </c>
      <c r="M7244" t="str">
        <f t="shared" si="227"/>
        <v>Adult</v>
      </c>
    </row>
    <row r="7245" spans="1:13" x14ac:dyDescent="0.25">
      <c r="A7245">
        <v>17245</v>
      </c>
      <c r="B7245" t="s">
        <v>4570</v>
      </c>
      <c r="C7245" t="s">
        <v>81</v>
      </c>
      <c r="D7245" t="s">
        <v>10</v>
      </c>
      <c r="E7245" t="s">
        <v>19</v>
      </c>
      <c r="F7245" s="35">
        <v>130.9315</v>
      </c>
      <c r="G7245" t="str">
        <f t="shared" si="226"/>
        <v>Casual Buyers</v>
      </c>
      <c r="H7245" s="4">
        <v>41648</v>
      </c>
      <c r="I7245">
        <f>WEEKDAY(Cleaned!$H7245)</f>
        <v>5</v>
      </c>
      <c r="J7245" t="s">
        <v>12</v>
      </c>
      <c r="K7245" s="4">
        <v>28496</v>
      </c>
      <c r="L7245">
        <f>INT(YEARFRAC(Cleaned!$K7245,Cleaned!$H7245,1))</f>
        <v>36</v>
      </c>
      <c r="M7245" t="str">
        <f t="shared" si="227"/>
        <v>Adult</v>
      </c>
    </row>
    <row r="7246" spans="1:13" x14ac:dyDescent="0.25">
      <c r="A7246">
        <v>17246</v>
      </c>
      <c r="B7246" t="s">
        <v>4366</v>
      </c>
      <c r="C7246" t="s">
        <v>81</v>
      </c>
      <c r="D7246" t="s">
        <v>10</v>
      </c>
      <c r="E7246" t="s">
        <v>19</v>
      </c>
      <c r="F7246" s="35">
        <v>953.5598</v>
      </c>
      <c r="G7246" t="str">
        <f t="shared" si="226"/>
        <v>Casual Buyers</v>
      </c>
      <c r="H7246" s="4">
        <v>41649</v>
      </c>
      <c r="I7246">
        <f>WEEKDAY(Cleaned!$H7246)</f>
        <v>6</v>
      </c>
      <c r="J7246" t="s">
        <v>12</v>
      </c>
      <c r="K7246" s="4">
        <v>16704</v>
      </c>
      <c r="L7246">
        <f>INT(YEARFRAC(Cleaned!$K7246,Cleaned!$H7246,1))</f>
        <v>68</v>
      </c>
      <c r="M7246" t="str">
        <f t="shared" si="227"/>
        <v>Elders</v>
      </c>
    </row>
    <row r="7247" spans="1:13" x14ac:dyDescent="0.25">
      <c r="A7247">
        <v>17247</v>
      </c>
      <c r="B7247" t="s">
        <v>4571</v>
      </c>
      <c r="C7247" t="s">
        <v>81</v>
      </c>
      <c r="D7247" t="s">
        <v>10</v>
      </c>
      <c r="E7247" t="s">
        <v>19</v>
      </c>
      <c r="F7247" s="35">
        <v>2607.7779</v>
      </c>
      <c r="G7247" t="str">
        <f t="shared" si="226"/>
        <v>Brand Seekers</v>
      </c>
      <c r="H7247" s="4">
        <v>41649</v>
      </c>
      <c r="I7247">
        <f>WEEKDAY(Cleaned!$H7247)</f>
        <v>6</v>
      </c>
      <c r="J7247" t="s">
        <v>18</v>
      </c>
      <c r="K7247" s="4">
        <v>22025</v>
      </c>
      <c r="L7247">
        <f>INT(YEARFRAC(Cleaned!$K7247,Cleaned!$H7247,1))</f>
        <v>53</v>
      </c>
      <c r="M7247" t="str">
        <f t="shared" si="227"/>
        <v>Seniors</v>
      </c>
    </row>
    <row r="7248" spans="1:13" x14ac:dyDescent="0.25">
      <c r="A7248">
        <v>17248</v>
      </c>
      <c r="B7248" t="s">
        <v>4572</v>
      </c>
      <c r="C7248" t="s">
        <v>81</v>
      </c>
      <c r="D7248" t="s">
        <v>10</v>
      </c>
      <c r="E7248" t="s">
        <v>19</v>
      </c>
      <c r="F7248" s="35">
        <v>68.476900000000001</v>
      </c>
      <c r="G7248" t="str">
        <f t="shared" si="226"/>
        <v>Casual Buyers</v>
      </c>
      <c r="H7248" s="4">
        <v>41649</v>
      </c>
      <c r="I7248">
        <f>WEEKDAY(Cleaned!$H7248)</f>
        <v>6</v>
      </c>
      <c r="J7248" t="s">
        <v>16</v>
      </c>
      <c r="K7248" s="4">
        <v>25883</v>
      </c>
      <c r="L7248">
        <f>INT(YEARFRAC(Cleaned!$K7248,Cleaned!$H7248,1))</f>
        <v>43</v>
      </c>
      <c r="M7248" t="str">
        <f t="shared" si="227"/>
        <v>Adult</v>
      </c>
    </row>
    <row r="7249" spans="1:13" x14ac:dyDescent="0.25">
      <c r="A7249">
        <v>17249</v>
      </c>
      <c r="B7249" t="s">
        <v>4573</v>
      </c>
      <c r="C7249" t="s">
        <v>81</v>
      </c>
      <c r="D7249" t="s">
        <v>10</v>
      </c>
      <c r="E7249" t="s">
        <v>19</v>
      </c>
      <c r="F7249" s="35">
        <v>2810.5012000000002</v>
      </c>
      <c r="G7249" t="str">
        <f t="shared" si="226"/>
        <v>Brand Seekers</v>
      </c>
      <c r="H7249" s="4">
        <v>41650</v>
      </c>
      <c r="I7249">
        <f>WEEKDAY(Cleaned!$H7249)</f>
        <v>7</v>
      </c>
      <c r="J7249" t="s">
        <v>12</v>
      </c>
      <c r="K7249" s="4">
        <v>16895</v>
      </c>
      <c r="L7249">
        <f>INT(YEARFRAC(Cleaned!$K7249,Cleaned!$H7249,1))</f>
        <v>67</v>
      </c>
      <c r="M7249" t="str">
        <f t="shared" si="227"/>
        <v>Elders</v>
      </c>
    </row>
    <row r="7250" spans="1:13" x14ac:dyDescent="0.25">
      <c r="A7250">
        <v>17250</v>
      </c>
      <c r="B7250" t="s">
        <v>4574</v>
      </c>
      <c r="C7250" t="s">
        <v>81</v>
      </c>
      <c r="D7250" t="s">
        <v>10</v>
      </c>
      <c r="E7250" t="s">
        <v>19</v>
      </c>
      <c r="F7250" s="35">
        <v>2636.4748</v>
      </c>
      <c r="G7250" t="str">
        <f t="shared" si="226"/>
        <v>Brand Seekers</v>
      </c>
      <c r="H7250" s="4">
        <v>41651</v>
      </c>
      <c r="I7250">
        <f>WEEKDAY(Cleaned!$H7250)</f>
        <v>1</v>
      </c>
      <c r="J7250" t="s">
        <v>13</v>
      </c>
      <c r="K7250" s="4">
        <v>20244</v>
      </c>
      <c r="L7250">
        <f>INT(YEARFRAC(Cleaned!$K7250,Cleaned!$H7250,1))</f>
        <v>58</v>
      </c>
      <c r="M7250" t="str">
        <f t="shared" si="227"/>
        <v>Seniors</v>
      </c>
    </row>
    <row r="7251" spans="1:13" x14ac:dyDescent="0.25">
      <c r="A7251">
        <v>17251</v>
      </c>
      <c r="B7251" t="s">
        <v>4096</v>
      </c>
      <c r="C7251" t="s">
        <v>81</v>
      </c>
      <c r="D7251" t="s">
        <v>10</v>
      </c>
      <c r="E7251" t="s">
        <v>19</v>
      </c>
      <c r="F7251" s="35">
        <v>2582.6833999999999</v>
      </c>
      <c r="G7251" t="str">
        <f t="shared" si="226"/>
        <v>Brand Seekers</v>
      </c>
      <c r="H7251" s="4">
        <v>41652</v>
      </c>
      <c r="I7251">
        <f>WEEKDAY(Cleaned!$H7251)</f>
        <v>2</v>
      </c>
      <c r="J7251" t="s">
        <v>12</v>
      </c>
      <c r="K7251" s="4">
        <v>24206</v>
      </c>
      <c r="L7251">
        <f>INT(YEARFRAC(Cleaned!$K7251,Cleaned!$H7251,1))</f>
        <v>47</v>
      </c>
      <c r="M7251" t="str">
        <f t="shared" si="227"/>
        <v>Adult</v>
      </c>
    </row>
    <row r="7252" spans="1:13" x14ac:dyDescent="0.25">
      <c r="A7252">
        <v>17252</v>
      </c>
      <c r="B7252" t="s">
        <v>4405</v>
      </c>
      <c r="C7252" t="s">
        <v>81</v>
      </c>
      <c r="D7252" t="s">
        <v>10</v>
      </c>
      <c r="E7252" t="s">
        <v>19</v>
      </c>
      <c r="F7252" s="35">
        <v>2644.3312999999998</v>
      </c>
      <c r="G7252" t="str">
        <f t="shared" si="226"/>
        <v>Brand Seekers</v>
      </c>
      <c r="H7252" s="4">
        <v>41652</v>
      </c>
      <c r="I7252">
        <f>WEEKDAY(Cleaned!$H7252)</f>
        <v>2</v>
      </c>
      <c r="J7252" t="s">
        <v>13</v>
      </c>
      <c r="K7252" s="4">
        <v>28226</v>
      </c>
      <c r="L7252">
        <f>INT(YEARFRAC(Cleaned!$K7252,Cleaned!$H7252,1))</f>
        <v>36</v>
      </c>
      <c r="M7252" t="str">
        <f t="shared" si="227"/>
        <v>Adult</v>
      </c>
    </row>
    <row r="7253" spans="1:13" x14ac:dyDescent="0.25">
      <c r="A7253">
        <v>17253</v>
      </c>
      <c r="B7253" t="s">
        <v>4523</v>
      </c>
      <c r="C7253" t="s">
        <v>81</v>
      </c>
      <c r="D7253" t="s">
        <v>10</v>
      </c>
      <c r="E7253" t="s">
        <v>19</v>
      </c>
      <c r="F7253" s="35">
        <v>9.9339999999999993</v>
      </c>
      <c r="G7253" t="str">
        <f t="shared" si="226"/>
        <v>Casual Buyers</v>
      </c>
      <c r="H7253" s="4">
        <v>41653</v>
      </c>
      <c r="I7253">
        <f>WEEKDAY(Cleaned!$H7253)</f>
        <v>3</v>
      </c>
      <c r="J7253" t="s">
        <v>12</v>
      </c>
      <c r="K7253" s="4">
        <v>20031</v>
      </c>
      <c r="L7253">
        <f>INT(YEARFRAC(Cleaned!$K7253,Cleaned!$H7253,1))</f>
        <v>59</v>
      </c>
      <c r="M7253" t="str">
        <f t="shared" si="227"/>
        <v>Seniors</v>
      </c>
    </row>
    <row r="7254" spans="1:13" x14ac:dyDescent="0.25">
      <c r="A7254">
        <v>17254</v>
      </c>
      <c r="B7254" t="s">
        <v>4575</v>
      </c>
      <c r="C7254" t="s">
        <v>81</v>
      </c>
      <c r="D7254" t="s">
        <v>10</v>
      </c>
      <c r="E7254" t="s">
        <v>19</v>
      </c>
      <c r="F7254" s="35">
        <v>2694.0563000000002</v>
      </c>
      <c r="G7254" t="str">
        <f t="shared" si="226"/>
        <v>Brand Seekers</v>
      </c>
      <c r="H7254" s="4">
        <v>41653</v>
      </c>
      <c r="I7254">
        <f>WEEKDAY(Cleaned!$H7254)</f>
        <v>3</v>
      </c>
      <c r="J7254" t="s">
        <v>18</v>
      </c>
      <c r="K7254" s="4">
        <v>24001</v>
      </c>
      <c r="L7254">
        <f>INT(YEARFRAC(Cleaned!$K7254,Cleaned!$H7254,1))</f>
        <v>48</v>
      </c>
      <c r="M7254" t="str">
        <f t="shared" si="227"/>
        <v>Adult</v>
      </c>
    </row>
    <row r="7255" spans="1:13" x14ac:dyDescent="0.25">
      <c r="A7255">
        <v>17255</v>
      </c>
      <c r="B7255" t="s">
        <v>4404</v>
      </c>
      <c r="C7255" t="s">
        <v>81</v>
      </c>
      <c r="D7255" t="s">
        <v>10</v>
      </c>
      <c r="E7255" t="s">
        <v>19</v>
      </c>
      <c r="F7255" s="35">
        <v>2758.3672999999999</v>
      </c>
      <c r="G7255" t="str">
        <f t="shared" si="226"/>
        <v>Brand Seekers</v>
      </c>
      <c r="H7255" s="4">
        <v>41656</v>
      </c>
      <c r="I7255">
        <f>WEEKDAY(Cleaned!$H7255)</f>
        <v>6</v>
      </c>
      <c r="J7255" t="s">
        <v>12</v>
      </c>
      <c r="K7255" s="4">
        <v>17956</v>
      </c>
      <c r="L7255">
        <f>INT(YEARFRAC(Cleaned!$K7255,Cleaned!$H7255,1))</f>
        <v>64</v>
      </c>
      <c r="M7255" t="str">
        <f t="shared" si="227"/>
        <v>Seniors</v>
      </c>
    </row>
    <row r="7256" spans="1:13" x14ac:dyDescent="0.25">
      <c r="A7256">
        <v>17256</v>
      </c>
      <c r="B7256" t="s">
        <v>4304</v>
      </c>
      <c r="C7256" t="s">
        <v>81</v>
      </c>
      <c r="D7256" t="s">
        <v>10</v>
      </c>
      <c r="E7256" t="s">
        <v>19</v>
      </c>
      <c r="F7256" s="35">
        <v>77.338999999999999</v>
      </c>
      <c r="G7256" t="str">
        <f t="shared" si="226"/>
        <v>Casual Buyers</v>
      </c>
      <c r="H7256" s="4">
        <v>41660</v>
      </c>
      <c r="I7256">
        <f>WEEKDAY(Cleaned!$H7256)</f>
        <v>3</v>
      </c>
      <c r="J7256" t="s">
        <v>18</v>
      </c>
      <c r="K7256" s="4">
        <v>15204</v>
      </c>
      <c r="L7256">
        <f>INT(YEARFRAC(Cleaned!$K7256,Cleaned!$H7256,1))</f>
        <v>72</v>
      </c>
      <c r="M7256" t="str">
        <f t="shared" si="227"/>
        <v>Elders</v>
      </c>
    </row>
    <row r="7257" spans="1:13" x14ac:dyDescent="0.25">
      <c r="A7257">
        <v>17257</v>
      </c>
      <c r="B7257" t="s">
        <v>4576</v>
      </c>
      <c r="C7257" t="s">
        <v>81</v>
      </c>
      <c r="D7257" t="s">
        <v>10</v>
      </c>
      <c r="E7257" t="s">
        <v>19</v>
      </c>
      <c r="F7257" s="35">
        <v>99.416899999999998</v>
      </c>
      <c r="G7257" t="str">
        <f t="shared" si="226"/>
        <v>Casual Buyers</v>
      </c>
      <c r="H7257" s="4">
        <v>41660</v>
      </c>
      <c r="I7257">
        <f>WEEKDAY(Cleaned!$H7257)</f>
        <v>3</v>
      </c>
      <c r="J7257" t="s">
        <v>16</v>
      </c>
      <c r="K7257" s="4">
        <v>27383</v>
      </c>
      <c r="L7257">
        <f>INT(YEARFRAC(Cleaned!$K7257,Cleaned!$H7257,1))</f>
        <v>39</v>
      </c>
      <c r="M7257" t="str">
        <f t="shared" si="227"/>
        <v>Adult</v>
      </c>
    </row>
    <row r="7258" spans="1:13" x14ac:dyDescent="0.25">
      <c r="A7258">
        <v>17258</v>
      </c>
      <c r="B7258" t="s">
        <v>4397</v>
      </c>
      <c r="C7258" t="s">
        <v>81</v>
      </c>
      <c r="D7258" t="s">
        <v>10</v>
      </c>
      <c r="E7258" t="s">
        <v>19</v>
      </c>
      <c r="F7258" s="35">
        <v>2591.1808000000001</v>
      </c>
      <c r="G7258" t="str">
        <f t="shared" si="226"/>
        <v>Brand Seekers</v>
      </c>
      <c r="H7258" s="4">
        <v>41662</v>
      </c>
      <c r="I7258">
        <f>WEEKDAY(Cleaned!$H7258)</f>
        <v>5</v>
      </c>
      <c r="J7258" t="s">
        <v>16</v>
      </c>
      <c r="K7258" s="4">
        <v>24544</v>
      </c>
      <c r="L7258">
        <f>INT(YEARFRAC(Cleaned!$K7258,Cleaned!$H7258,1))</f>
        <v>46</v>
      </c>
      <c r="M7258" t="str">
        <f t="shared" si="227"/>
        <v>Adult</v>
      </c>
    </row>
    <row r="7259" spans="1:13" x14ac:dyDescent="0.25">
      <c r="A7259">
        <v>17259</v>
      </c>
      <c r="B7259" t="s">
        <v>4402</v>
      </c>
      <c r="C7259" t="s">
        <v>81</v>
      </c>
      <c r="D7259" t="s">
        <v>10</v>
      </c>
      <c r="E7259" t="s">
        <v>19</v>
      </c>
      <c r="F7259" s="35">
        <v>2619.9108000000001</v>
      </c>
      <c r="G7259" t="str">
        <f t="shared" si="226"/>
        <v>Brand Seekers</v>
      </c>
      <c r="H7259" s="4">
        <v>41664</v>
      </c>
      <c r="I7259">
        <f>WEEKDAY(Cleaned!$H7259)</f>
        <v>7</v>
      </c>
      <c r="J7259" t="s">
        <v>16</v>
      </c>
      <c r="K7259" s="4">
        <v>24864</v>
      </c>
      <c r="L7259">
        <f>INT(YEARFRAC(Cleaned!$K7259,Cleaned!$H7259,1))</f>
        <v>45</v>
      </c>
      <c r="M7259" t="str">
        <f t="shared" si="227"/>
        <v>Adult</v>
      </c>
    </row>
    <row r="7260" spans="1:13" x14ac:dyDescent="0.25">
      <c r="A7260">
        <v>17260</v>
      </c>
      <c r="B7260" t="s">
        <v>4241</v>
      </c>
      <c r="C7260" t="s">
        <v>81</v>
      </c>
      <c r="D7260" t="s">
        <v>10</v>
      </c>
      <c r="E7260" t="s">
        <v>19</v>
      </c>
      <c r="F7260" s="35">
        <v>635.35289999999998</v>
      </c>
      <c r="G7260" t="str">
        <f t="shared" si="226"/>
        <v>Casual Buyers</v>
      </c>
      <c r="H7260" s="4">
        <v>41458</v>
      </c>
      <c r="I7260">
        <f>WEEKDAY(Cleaned!$H7260)</f>
        <v>4</v>
      </c>
      <c r="J7260" t="s">
        <v>12</v>
      </c>
      <c r="K7260" s="4">
        <v>25416</v>
      </c>
      <c r="L7260">
        <f>INT(YEARFRAC(Cleaned!$K7260,Cleaned!$H7260,1))</f>
        <v>43</v>
      </c>
      <c r="M7260" t="str">
        <f t="shared" si="227"/>
        <v>Adult</v>
      </c>
    </row>
    <row r="7261" spans="1:13" x14ac:dyDescent="0.25">
      <c r="A7261">
        <v>17261</v>
      </c>
      <c r="B7261" t="s">
        <v>4577</v>
      </c>
      <c r="C7261" t="s">
        <v>81</v>
      </c>
      <c r="D7261" t="s">
        <v>10</v>
      </c>
      <c r="E7261" t="s">
        <v>19</v>
      </c>
      <c r="F7261" s="35">
        <v>40.840800000000002</v>
      </c>
      <c r="G7261" t="str">
        <f t="shared" si="226"/>
        <v>Casual Buyers</v>
      </c>
      <c r="H7261" s="4">
        <v>41458</v>
      </c>
      <c r="I7261">
        <f>WEEKDAY(Cleaned!$H7261)</f>
        <v>4</v>
      </c>
      <c r="J7261" t="s">
        <v>14</v>
      </c>
      <c r="K7261" s="4">
        <v>25119</v>
      </c>
      <c r="L7261">
        <f>INT(YEARFRAC(Cleaned!$K7261,Cleaned!$H7261,1))</f>
        <v>44</v>
      </c>
      <c r="M7261" t="str">
        <f t="shared" si="227"/>
        <v>Adult</v>
      </c>
    </row>
    <row r="7262" spans="1:13" x14ac:dyDescent="0.25">
      <c r="A7262">
        <v>17262</v>
      </c>
      <c r="B7262" t="s">
        <v>4230</v>
      </c>
      <c r="C7262" t="s">
        <v>81</v>
      </c>
      <c r="D7262" t="s">
        <v>10</v>
      </c>
      <c r="E7262" t="s">
        <v>19</v>
      </c>
      <c r="F7262" s="35">
        <v>2699.9018000000001</v>
      </c>
      <c r="G7262" t="str">
        <f t="shared" si="226"/>
        <v>Brand Seekers</v>
      </c>
      <c r="H7262" s="4">
        <v>41461</v>
      </c>
      <c r="I7262">
        <f>WEEKDAY(Cleaned!$H7262)</f>
        <v>7</v>
      </c>
      <c r="J7262" t="s">
        <v>12</v>
      </c>
      <c r="K7262" s="4">
        <v>28814</v>
      </c>
      <c r="L7262">
        <f>INT(YEARFRAC(Cleaned!$K7262,Cleaned!$H7262,1))</f>
        <v>34</v>
      </c>
      <c r="M7262" t="str">
        <f t="shared" si="227"/>
        <v>Young Adult</v>
      </c>
    </row>
    <row r="7263" spans="1:13" x14ac:dyDescent="0.25">
      <c r="A7263">
        <v>17263</v>
      </c>
      <c r="B7263" t="s">
        <v>4578</v>
      </c>
      <c r="C7263" t="s">
        <v>81</v>
      </c>
      <c r="D7263" t="s">
        <v>10</v>
      </c>
      <c r="E7263" t="s">
        <v>19</v>
      </c>
      <c r="F7263" s="35">
        <v>142.5119</v>
      </c>
      <c r="G7263" t="str">
        <f t="shared" si="226"/>
        <v>Casual Buyers</v>
      </c>
      <c r="H7263" s="4">
        <v>41462</v>
      </c>
      <c r="I7263">
        <f>WEEKDAY(Cleaned!$H7263)</f>
        <v>1</v>
      </c>
      <c r="J7263" t="s">
        <v>15</v>
      </c>
      <c r="K7263" s="4">
        <v>21993</v>
      </c>
      <c r="L7263">
        <f>INT(YEARFRAC(Cleaned!$K7263,Cleaned!$H7263,1))</f>
        <v>53</v>
      </c>
      <c r="M7263" t="str">
        <f t="shared" si="227"/>
        <v>Seniors</v>
      </c>
    </row>
    <row r="7264" spans="1:13" x14ac:dyDescent="0.25">
      <c r="A7264">
        <v>17264</v>
      </c>
      <c r="B7264" t="s">
        <v>4579</v>
      </c>
      <c r="C7264" t="s">
        <v>81</v>
      </c>
      <c r="D7264" t="s">
        <v>10</v>
      </c>
      <c r="E7264" t="s">
        <v>19</v>
      </c>
      <c r="F7264" s="35">
        <v>16.552900000000001</v>
      </c>
      <c r="G7264" t="str">
        <f t="shared" si="226"/>
        <v>Casual Buyers</v>
      </c>
      <c r="H7264" s="4">
        <v>41465</v>
      </c>
      <c r="I7264">
        <f>WEEKDAY(Cleaned!$H7264)</f>
        <v>4</v>
      </c>
      <c r="J7264" t="s">
        <v>18</v>
      </c>
      <c r="K7264" s="4">
        <v>27884</v>
      </c>
      <c r="L7264">
        <f>INT(YEARFRAC(Cleaned!$K7264,Cleaned!$H7264,1))</f>
        <v>37</v>
      </c>
      <c r="M7264" t="str">
        <f t="shared" si="227"/>
        <v>Adult</v>
      </c>
    </row>
    <row r="7265" spans="1:13" x14ac:dyDescent="0.25">
      <c r="A7265">
        <v>17265</v>
      </c>
      <c r="B7265" t="s">
        <v>4580</v>
      </c>
      <c r="C7265" t="s">
        <v>81</v>
      </c>
      <c r="D7265" t="s">
        <v>10</v>
      </c>
      <c r="E7265" t="s">
        <v>19</v>
      </c>
      <c r="F7265" s="35">
        <v>41.183399999999999</v>
      </c>
      <c r="G7265" t="str">
        <f t="shared" si="226"/>
        <v>Casual Buyers</v>
      </c>
      <c r="H7265" s="4">
        <v>41466</v>
      </c>
      <c r="I7265">
        <f>WEEKDAY(Cleaned!$H7265)</f>
        <v>5</v>
      </c>
      <c r="J7265" t="s">
        <v>18</v>
      </c>
      <c r="K7265" s="4">
        <v>29312</v>
      </c>
      <c r="L7265">
        <f>INT(YEARFRAC(Cleaned!$K7265,Cleaned!$H7265,1))</f>
        <v>33</v>
      </c>
      <c r="M7265" t="str">
        <f t="shared" si="227"/>
        <v>Young Adult</v>
      </c>
    </row>
    <row r="7266" spans="1:13" x14ac:dyDescent="0.25">
      <c r="A7266">
        <v>17266</v>
      </c>
      <c r="B7266" t="s">
        <v>4209</v>
      </c>
      <c r="C7266" t="s">
        <v>81</v>
      </c>
      <c r="D7266" t="s">
        <v>10</v>
      </c>
      <c r="E7266" t="s">
        <v>19</v>
      </c>
      <c r="F7266" s="35">
        <v>60.764000000000003</v>
      </c>
      <c r="G7266" t="str">
        <f t="shared" si="226"/>
        <v>Casual Buyers</v>
      </c>
      <c r="H7266" s="4">
        <v>41467</v>
      </c>
      <c r="I7266">
        <f>WEEKDAY(Cleaned!$H7266)</f>
        <v>6</v>
      </c>
      <c r="J7266" t="s">
        <v>12</v>
      </c>
      <c r="K7266" s="4">
        <v>18842</v>
      </c>
      <c r="L7266">
        <f>INT(YEARFRAC(Cleaned!$K7266,Cleaned!$H7266,1))</f>
        <v>61</v>
      </c>
      <c r="M7266" t="str">
        <f t="shared" si="227"/>
        <v>Seniors</v>
      </c>
    </row>
    <row r="7267" spans="1:13" x14ac:dyDescent="0.25">
      <c r="A7267">
        <v>17267</v>
      </c>
      <c r="B7267" t="s">
        <v>4581</v>
      </c>
      <c r="C7267" t="s">
        <v>81</v>
      </c>
      <c r="D7267" t="s">
        <v>10</v>
      </c>
      <c r="E7267" t="s">
        <v>19</v>
      </c>
      <c r="F7267" s="35">
        <v>44.177900000000001</v>
      </c>
      <c r="G7267" t="str">
        <f t="shared" si="226"/>
        <v>Casual Buyers</v>
      </c>
      <c r="H7267" s="4">
        <v>41468</v>
      </c>
      <c r="I7267">
        <f>WEEKDAY(Cleaned!$H7267)</f>
        <v>7</v>
      </c>
      <c r="J7267" t="s">
        <v>15</v>
      </c>
      <c r="K7267" s="4">
        <v>25892</v>
      </c>
      <c r="L7267">
        <f>INT(YEARFRAC(Cleaned!$K7267,Cleaned!$H7267,1))</f>
        <v>42</v>
      </c>
      <c r="M7267" t="str">
        <f t="shared" si="227"/>
        <v>Adult</v>
      </c>
    </row>
    <row r="7268" spans="1:13" x14ac:dyDescent="0.25">
      <c r="A7268">
        <v>17268</v>
      </c>
      <c r="B7268" t="s">
        <v>4177</v>
      </c>
      <c r="C7268" t="s">
        <v>81</v>
      </c>
      <c r="D7268" t="s">
        <v>10</v>
      </c>
      <c r="E7268" t="s">
        <v>19</v>
      </c>
      <c r="F7268" s="35">
        <v>951.89120000000003</v>
      </c>
      <c r="G7268" t="str">
        <f t="shared" si="226"/>
        <v>Casual Buyers</v>
      </c>
      <c r="H7268" s="4">
        <v>41469</v>
      </c>
      <c r="I7268">
        <f>WEEKDAY(Cleaned!$H7268)</f>
        <v>1</v>
      </c>
      <c r="J7268" t="s">
        <v>14</v>
      </c>
      <c r="K7268" s="4">
        <v>17666</v>
      </c>
      <c r="L7268">
        <f>INT(YEARFRAC(Cleaned!$K7268,Cleaned!$H7268,1))</f>
        <v>65</v>
      </c>
      <c r="M7268" t="str">
        <f t="shared" si="227"/>
        <v>Elders</v>
      </c>
    </row>
    <row r="7269" spans="1:13" x14ac:dyDescent="0.25">
      <c r="A7269">
        <v>17269</v>
      </c>
      <c r="B7269" t="s">
        <v>4582</v>
      </c>
      <c r="C7269" t="s">
        <v>81</v>
      </c>
      <c r="D7269" t="s">
        <v>10</v>
      </c>
      <c r="E7269" t="s">
        <v>19</v>
      </c>
      <c r="F7269" s="35">
        <v>79.504800000000003</v>
      </c>
      <c r="G7269" t="str">
        <f t="shared" si="226"/>
        <v>Casual Buyers</v>
      </c>
      <c r="H7269" s="4">
        <v>41470</v>
      </c>
      <c r="I7269">
        <f>WEEKDAY(Cleaned!$H7269)</f>
        <v>2</v>
      </c>
      <c r="J7269" t="s">
        <v>16</v>
      </c>
      <c r="K7269" s="4">
        <v>29330</v>
      </c>
      <c r="L7269">
        <f>INT(YEARFRAC(Cleaned!$K7269,Cleaned!$H7269,1))</f>
        <v>33</v>
      </c>
      <c r="M7269" t="str">
        <f t="shared" si="227"/>
        <v>Young Adult</v>
      </c>
    </row>
    <row r="7270" spans="1:13" x14ac:dyDescent="0.25">
      <c r="A7270">
        <v>17270</v>
      </c>
      <c r="B7270" t="s">
        <v>4583</v>
      </c>
      <c r="C7270" t="s">
        <v>81</v>
      </c>
      <c r="D7270" t="s">
        <v>10</v>
      </c>
      <c r="E7270" t="s">
        <v>19</v>
      </c>
      <c r="F7270" s="35">
        <v>77.338999999999999</v>
      </c>
      <c r="G7270" t="str">
        <f t="shared" si="226"/>
        <v>Casual Buyers</v>
      </c>
      <c r="H7270" s="4">
        <v>41471</v>
      </c>
      <c r="I7270">
        <f>WEEKDAY(Cleaned!$H7270)</f>
        <v>3</v>
      </c>
      <c r="J7270" t="s">
        <v>16</v>
      </c>
      <c r="K7270" s="4">
        <v>22316</v>
      </c>
      <c r="L7270">
        <f>INT(YEARFRAC(Cleaned!$K7270,Cleaned!$H7270,1))</f>
        <v>52</v>
      </c>
      <c r="M7270" t="str">
        <f t="shared" si="227"/>
        <v>Seniors</v>
      </c>
    </row>
    <row r="7271" spans="1:13" x14ac:dyDescent="0.25">
      <c r="A7271">
        <v>17271</v>
      </c>
      <c r="B7271" t="s">
        <v>4584</v>
      </c>
      <c r="C7271" t="s">
        <v>81</v>
      </c>
      <c r="D7271" t="s">
        <v>10</v>
      </c>
      <c r="E7271" t="s">
        <v>19</v>
      </c>
      <c r="F7271" s="35">
        <v>87.272900000000007</v>
      </c>
      <c r="G7271" t="str">
        <f t="shared" si="226"/>
        <v>Casual Buyers</v>
      </c>
      <c r="H7271" s="4">
        <v>41474</v>
      </c>
      <c r="I7271">
        <f>WEEKDAY(Cleaned!$H7271)</f>
        <v>6</v>
      </c>
      <c r="J7271" t="s">
        <v>16</v>
      </c>
      <c r="K7271" s="4">
        <v>20805</v>
      </c>
      <c r="L7271">
        <f>INT(YEARFRAC(Cleaned!$K7271,Cleaned!$H7271,1))</f>
        <v>56</v>
      </c>
      <c r="M7271" t="str">
        <f t="shared" si="227"/>
        <v>Seniors</v>
      </c>
    </row>
    <row r="7272" spans="1:13" x14ac:dyDescent="0.25">
      <c r="A7272">
        <v>17272</v>
      </c>
      <c r="B7272" t="s">
        <v>4243</v>
      </c>
      <c r="C7272" t="s">
        <v>81</v>
      </c>
      <c r="D7272" t="s">
        <v>10</v>
      </c>
      <c r="E7272" t="s">
        <v>19</v>
      </c>
      <c r="F7272" s="35">
        <v>1313.2483</v>
      </c>
      <c r="G7272" t="str">
        <f t="shared" si="226"/>
        <v>Casual Buyers</v>
      </c>
      <c r="H7272" s="4">
        <v>41479</v>
      </c>
      <c r="I7272">
        <f>WEEKDAY(Cleaned!$H7272)</f>
        <v>4</v>
      </c>
      <c r="J7272" t="s">
        <v>13</v>
      </c>
      <c r="K7272" s="4">
        <v>25078</v>
      </c>
      <c r="L7272">
        <f>INT(YEARFRAC(Cleaned!$K7272,Cleaned!$H7272,1))</f>
        <v>44</v>
      </c>
      <c r="M7272" t="str">
        <f t="shared" si="227"/>
        <v>Adult</v>
      </c>
    </row>
    <row r="7273" spans="1:13" x14ac:dyDescent="0.25">
      <c r="A7273">
        <v>17273</v>
      </c>
      <c r="B7273" t="s">
        <v>4280</v>
      </c>
      <c r="C7273" t="s">
        <v>81</v>
      </c>
      <c r="D7273" t="s">
        <v>10</v>
      </c>
      <c r="E7273" t="s">
        <v>19</v>
      </c>
      <c r="F7273" s="35">
        <v>728.13980000000004</v>
      </c>
      <c r="G7273" t="str">
        <f t="shared" si="226"/>
        <v>Casual Buyers</v>
      </c>
      <c r="H7273" s="4">
        <v>41480</v>
      </c>
      <c r="I7273">
        <f>WEEKDAY(Cleaned!$H7273)</f>
        <v>5</v>
      </c>
      <c r="J7273" t="s">
        <v>12</v>
      </c>
      <c r="K7273" s="4">
        <v>27298</v>
      </c>
      <c r="L7273">
        <f>INT(YEARFRAC(Cleaned!$K7273,Cleaned!$H7273,1))</f>
        <v>38</v>
      </c>
      <c r="M7273" t="str">
        <f t="shared" si="227"/>
        <v>Adult</v>
      </c>
    </row>
    <row r="7274" spans="1:13" x14ac:dyDescent="0.25">
      <c r="A7274">
        <v>17274</v>
      </c>
      <c r="B7274" t="s">
        <v>4091</v>
      </c>
      <c r="C7274" t="s">
        <v>81</v>
      </c>
      <c r="D7274" t="s">
        <v>10</v>
      </c>
      <c r="E7274" t="s">
        <v>19</v>
      </c>
      <c r="F7274" s="35">
        <v>1276.8054</v>
      </c>
      <c r="G7274" t="str">
        <f t="shared" si="226"/>
        <v>Casual Buyers</v>
      </c>
      <c r="H7274" s="4">
        <v>41483</v>
      </c>
      <c r="I7274">
        <f>WEEKDAY(Cleaned!$H7274)</f>
        <v>1</v>
      </c>
      <c r="J7274" t="s">
        <v>16</v>
      </c>
      <c r="K7274" s="4">
        <v>24306</v>
      </c>
      <c r="L7274">
        <f>INT(YEARFRAC(Cleaned!$K7274,Cleaned!$H7274,1))</f>
        <v>47</v>
      </c>
      <c r="M7274" t="str">
        <f t="shared" si="227"/>
        <v>Adult</v>
      </c>
    </row>
    <row r="7275" spans="1:13" x14ac:dyDescent="0.25">
      <c r="A7275">
        <v>17275</v>
      </c>
      <c r="B7275" t="s">
        <v>4424</v>
      </c>
      <c r="C7275" t="s">
        <v>81</v>
      </c>
      <c r="D7275" t="s">
        <v>10</v>
      </c>
      <c r="E7275" t="s">
        <v>19</v>
      </c>
      <c r="F7275" s="35">
        <v>659.64080000000001</v>
      </c>
      <c r="G7275" t="str">
        <f t="shared" si="226"/>
        <v>Casual Buyers</v>
      </c>
      <c r="H7275" s="4">
        <v>41485</v>
      </c>
      <c r="I7275">
        <f>WEEKDAY(Cleaned!$H7275)</f>
        <v>3</v>
      </c>
      <c r="J7275" t="s">
        <v>12</v>
      </c>
      <c r="K7275" s="4">
        <v>28645</v>
      </c>
      <c r="L7275">
        <f>INT(YEARFRAC(Cleaned!$K7275,Cleaned!$H7275,1))</f>
        <v>35</v>
      </c>
      <c r="M7275" t="str">
        <f t="shared" si="227"/>
        <v>Adult</v>
      </c>
    </row>
    <row r="7276" spans="1:13" x14ac:dyDescent="0.25">
      <c r="A7276">
        <v>17276</v>
      </c>
      <c r="B7276" t="s">
        <v>4207</v>
      </c>
      <c r="C7276" t="s">
        <v>81</v>
      </c>
      <c r="D7276" t="s">
        <v>10</v>
      </c>
      <c r="E7276" t="s">
        <v>19</v>
      </c>
      <c r="F7276" s="35">
        <v>79.0959</v>
      </c>
      <c r="G7276" t="str">
        <f t="shared" si="226"/>
        <v>Casual Buyers</v>
      </c>
      <c r="H7276" s="4">
        <v>41486</v>
      </c>
      <c r="I7276">
        <f>WEEKDAY(Cleaned!$H7276)</f>
        <v>4</v>
      </c>
      <c r="J7276" t="s">
        <v>18</v>
      </c>
      <c r="K7276" s="4">
        <v>22026</v>
      </c>
      <c r="L7276">
        <f>INT(YEARFRAC(Cleaned!$K7276,Cleaned!$H7276,1))</f>
        <v>53</v>
      </c>
      <c r="M7276" t="str">
        <f t="shared" si="227"/>
        <v>Seniors</v>
      </c>
    </row>
    <row r="7277" spans="1:13" x14ac:dyDescent="0.25">
      <c r="A7277">
        <v>17277</v>
      </c>
      <c r="B7277" t="s">
        <v>4585</v>
      </c>
      <c r="C7277" t="s">
        <v>81</v>
      </c>
      <c r="D7277" t="s">
        <v>10</v>
      </c>
      <c r="E7277" t="s">
        <v>19</v>
      </c>
      <c r="F7277" s="35">
        <v>26.486899999999999</v>
      </c>
      <c r="G7277" t="str">
        <f t="shared" si="226"/>
        <v>Casual Buyers</v>
      </c>
      <c r="H7277" s="4">
        <v>41488</v>
      </c>
      <c r="I7277">
        <f>WEEKDAY(Cleaned!$H7277)</f>
        <v>6</v>
      </c>
      <c r="J7277" t="s">
        <v>18</v>
      </c>
      <c r="K7277" s="4">
        <v>28177</v>
      </c>
      <c r="L7277">
        <f>INT(YEARFRAC(Cleaned!$K7277,Cleaned!$H7277,1))</f>
        <v>36</v>
      </c>
      <c r="M7277" t="str">
        <f t="shared" si="227"/>
        <v>Adult</v>
      </c>
    </row>
    <row r="7278" spans="1:13" x14ac:dyDescent="0.25">
      <c r="A7278">
        <v>17278</v>
      </c>
      <c r="B7278" t="s">
        <v>4586</v>
      </c>
      <c r="C7278" t="s">
        <v>81</v>
      </c>
      <c r="D7278" t="s">
        <v>10</v>
      </c>
      <c r="E7278" t="s">
        <v>19</v>
      </c>
      <c r="F7278" s="35">
        <v>70.686899999999994</v>
      </c>
      <c r="G7278" t="str">
        <f t="shared" si="226"/>
        <v>Casual Buyers</v>
      </c>
      <c r="H7278" s="4">
        <v>41492</v>
      </c>
      <c r="I7278">
        <f>WEEKDAY(Cleaned!$H7278)</f>
        <v>3</v>
      </c>
      <c r="J7278" t="s">
        <v>13</v>
      </c>
      <c r="K7278" s="4">
        <v>20368</v>
      </c>
      <c r="L7278">
        <f>INT(YEARFRAC(Cleaned!$K7278,Cleaned!$H7278,1))</f>
        <v>57</v>
      </c>
      <c r="M7278" t="str">
        <f t="shared" si="227"/>
        <v>Seniors</v>
      </c>
    </row>
    <row r="7279" spans="1:13" x14ac:dyDescent="0.25">
      <c r="A7279">
        <v>17279</v>
      </c>
      <c r="B7279" t="s">
        <v>4587</v>
      </c>
      <c r="C7279" t="s">
        <v>81</v>
      </c>
      <c r="D7279" t="s">
        <v>10</v>
      </c>
      <c r="E7279" t="s">
        <v>19</v>
      </c>
      <c r="F7279" s="35">
        <v>82.852900000000005</v>
      </c>
      <c r="G7279" t="str">
        <f t="shared" si="226"/>
        <v>Casual Buyers</v>
      </c>
      <c r="H7279" s="4">
        <v>41494</v>
      </c>
      <c r="I7279">
        <f>WEEKDAY(Cleaned!$H7279)</f>
        <v>5</v>
      </c>
      <c r="J7279" t="s">
        <v>12</v>
      </c>
      <c r="K7279" s="4">
        <v>24737</v>
      </c>
      <c r="L7279">
        <f>INT(YEARFRAC(Cleaned!$K7279,Cleaned!$H7279,1))</f>
        <v>45</v>
      </c>
      <c r="M7279" t="str">
        <f t="shared" si="227"/>
        <v>Adult</v>
      </c>
    </row>
    <row r="7280" spans="1:13" x14ac:dyDescent="0.25">
      <c r="A7280">
        <v>17280</v>
      </c>
      <c r="B7280" t="s">
        <v>4588</v>
      </c>
      <c r="C7280" t="s">
        <v>81</v>
      </c>
      <c r="D7280" t="s">
        <v>10</v>
      </c>
      <c r="E7280" t="s">
        <v>19</v>
      </c>
      <c r="F7280" s="35">
        <v>87.272900000000007</v>
      </c>
      <c r="G7280" t="str">
        <f t="shared" si="226"/>
        <v>Casual Buyers</v>
      </c>
      <c r="H7280" s="4">
        <v>41494</v>
      </c>
      <c r="I7280">
        <f>WEEKDAY(Cleaned!$H7280)</f>
        <v>5</v>
      </c>
      <c r="J7280" t="s">
        <v>17</v>
      </c>
      <c r="K7280" s="4">
        <v>20782</v>
      </c>
      <c r="L7280">
        <f>INT(YEARFRAC(Cleaned!$K7280,Cleaned!$H7280,1))</f>
        <v>56</v>
      </c>
      <c r="M7280" t="str">
        <f t="shared" si="227"/>
        <v>Seniors</v>
      </c>
    </row>
    <row r="7281" spans="1:13" x14ac:dyDescent="0.25">
      <c r="A7281">
        <v>17281</v>
      </c>
      <c r="B7281" t="s">
        <v>4589</v>
      </c>
      <c r="C7281" t="s">
        <v>81</v>
      </c>
      <c r="D7281" t="s">
        <v>10</v>
      </c>
      <c r="E7281" t="s">
        <v>19</v>
      </c>
      <c r="F7281" s="35">
        <v>1276.8054</v>
      </c>
      <c r="G7281" t="str">
        <f t="shared" si="226"/>
        <v>Casual Buyers</v>
      </c>
      <c r="H7281" s="4">
        <v>41498</v>
      </c>
      <c r="I7281">
        <f>WEEKDAY(Cleaned!$H7281)</f>
        <v>2</v>
      </c>
      <c r="J7281" t="s">
        <v>15</v>
      </c>
      <c r="K7281" s="4">
        <v>14129</v>
      </c>
      <c r="L7281">
        <f>INT(YEARFRAC(Cleaned!$K7281,Cleaned!$H7281,1))</f>
        <v>74</v>
      </c>
      <c r="M7281" t="str">
        <f t="shared" si="227"/>
        <v>Elders</v>
      </c>
    </row>
    <row r="7282" spans="1:13" x14ac:dyDescent="0.25">
      <c r="A7282">
        <v>17282</v>
      </c>
      <c r="B7282" t="s">
        <v>4224</v>
      </c>
      <c r="C7282" t="s">
        <v>81</v>
      </c>
      <c r="D7282" t="s">
        <v>10</v>
      </c>
      <c r="E7282" t="s">
        <v>19</v>
      </c>
      <c r="F7282" s="35">
        <v>2648.6187</v>
      </c>
      <c r="G7282" t="str">
        <f t="shared" si="226"/>
        <v>Brand Seekers</v>
      </c>
      <c r="H7282" s="4">
        <v>41500</v>
      </c>
      <c r="I7282">
        <f>WEEKDAY(Cleaned!$H7282)</f>
        <v>4</v>
      </c>
      <c r="J7282" t="s">
        <v>13</v>
      </c>
      <c r="K7282" s="4">
        <v>29001</v>
      </c>
      <c r="L7282">
        <f>INT(YEARFRAC(Cleaned!$K7282,Cleaned!$H7282,1))</f>
        <v>34</v>
      </c>
      <c r="M7282" t="str">
        <f t="shared" si="227"/>
        <v>Young Adult</v>
      </c>
    </row>
    <row r="7283" spans="1:13" x14ac:dyDescent="0.25">
      <c r="A7283">
        <v>17283</v>
      </c>
      <c r="B7283" t="s">
        <v>4590</v>
      </c>
      <c r="C7283" t="s">
        <v>81</v>
      </c>
      <c r="D7283" t="s">
        <v>10</v>
      </c>
      <c r="E7283" t="s">
        <v>19</v>
      </c>
      <c r="F7283" s="35">
        <v>1238.1415</v>
      </c>
      <c r="G7283" t="str">
        <f t="shared" si="226"/>
        <v>Casual Buyers</v>
      </c>
      <c r="H7283" s="4">
        <v>41512</v>
      </c>
      <c r="I7283">
        <f>WEEKDAY(Cleaned!$H7283)</f>
        <v>2</v>
      </c>
      <c r="J7283" t="s">
        <v>12</v>
      </c>
      <c r="K7283" s="4">
        <v>24005</v>
      </c>
      <c r="L7283">
        <f>INT(YEARFRAC(Cleaned!$K7283,Cleaned!$H7283,1))</f>
        <v>47</v>
      </c>
      <c r="M7283" t="str">
        <f t="shared" si="227"/>
        <v>Adult</v>
      </c>
    </row>
    <row r="7284" spans="1:13" x14ac:dyDescent="0.25">
      <c r="A7284">
        <v>17284</v>
      </c>
      <c r="B7284" t="s">
        <v>4086</v>
      </c>
      <c r="C7284" t="s">
        <v>81</v>
      </c>
      <c r="D7284" t="s">
        <v>10</v>
      </c>
      <c r="E7284" t="s">
        <v>19</v>
      </c>
      <c r="F7284" s="35">
        <v>1918.2579000000001</v>
      </c>
      <c r="G7284" t="str">
        <f t="shared" si="226"/>
        <v>Brand Seekers</v>
      </c>
      <c r="H7284" s="4">
        <v>41515</v>
      </c>
      <c r="I7284">
        <f>WEEKDAY(Cleaned!$H7284)</f>
        <v>5</v>
      </c>
      <c r="J7284" t="s">
        <v>12</v>
      </c>
      <c r="K7284" s="4">
        <v>19560</v>
      </c>
      <c r="L7284">
        <f>INT(YEARFRAC(Cleaned!$K7284,Cleaned!$H7284,1))</f>
        <v>60</v>
      </c>
      <c r="M7284" t="str">
        <f t="shared" si="227"/>
        <v>Seniors</v>
      </c>
    </row>
    <row r="7285" spans="1:13" x14ac:dyDescent="0.25">
      <c r="A7285">
        <v>17285</v>
      </c>
      <c r="B7285" t="s">
        <v>4591</v>
      </c>
      <c r="C7285" t="s">
        <v>81</v>
      </c>
      <c r="D7285" t="s">
        <v>10</v>
      </c>
      <c r="E7285" t="s">
        <v>19</v>
      </c>
      <c r="F7285" s="35">
        <v>121.2959</v>
      </c>
      <c r="G7285" t="str">
        <f t="shared" si="226"/>
        <v>Casual Buyers</v>
      </c>
      <c r="H7285" s="4">
        <v>41515</v>
      </c>
      <c r="I7285">
        <f>WEEKDAY(Cleaned!$H7285)</f>
        <v>5</v>
      </c>
      <c r="J7285" t="s">
        <v>14</v>
      </c>
      <c r="K7285" s="4">
        <v>22170</v>
      </c>
      <c r="L7285">
        <f>INT(YEARFRAC(Cleaned!$K7285,Cleaned!$H7285,1))</f>
        <v>52</v>
      </c>
      <c r="M7285" t="str">
        <f t="shared" si="227"/>
        <v>Seniors</v>
      </c>
    </row>
    <row r="7286" spans="1:13" x14ac:dyDescent="0.25">
      <c r="A7286">
        <v>17286</v>
      </c>
      <c r="B7286" t="s">
        <v>4592</v>
      </c>
      <c r="C7286" t="s">
        <v>81</v>
      </c>
      <c r="D7286" t="s">
        <v>10</v>
      </c>
      <c r="E7286" t="s">
        <v>19</v>
      </c>
      <c r="F7286" s="35">
        <v>49.625599999999999</v>
      </c>
      <c r="G7286" t="str">
        <f t="shared" si="226"/>
        <v>Casual Buyers</v>
      </c>
      <c r="H7286" s="4">
        <v>41516</v>
      </c>
      <c r="I7286">
        <f>WEEKDAY(Cleaned!$H7286)</f>
        <v>6</v>
      </c>
      <c r="J7286" t="s">
        <v>14</v>
      </c>
      <c r="K7286" s="4">
        <v>20409</v>
      </c>
      <c r="L7286">
        <f>INT(YEARFRAC(Cleaned!$K7286,Cleaned!$H7286,1))</f>
        <v>57</v>
      </c>
      <c r="M7286" t="str">
        <f t="shared" si="227"/>
        <v>Seniors</v>
      </c>
    </row>
    <row r="7287" spans="1:13" x14ac:dyDescent="0.25">
      <c r="A7287">
        <v>17287</v>
      </c>
      <c r="B7287" t="s">
        <v>4593</v>
      </c>
      <c r="C7287" t="s">
        <v>81</v>
      </c>
      <c r="D7287" t="s">
        <v>10</v>
      </c>
      <c r="E7287" t="s">
        <v>19</v>
      </c>
      <c r="F7287" s="35">
        <v>16.8292</v>
      </c>
      <c r="G7287" t="str">
        <f t="shared" si="226"/>
        <v>Casual Buyers</v>
      </c>
      <c r="H7287" s="4">
        <v>41517</v>
      </c>
      <c r="I7287">
        <f>WEEKDAY(Cleaned!$H7287)</f>
        <v>7</v>
      </c>
      <c r="J7287" t="s">
        <v>14</v>
      </c>
      <c r="K7287" s="4">
        <v>21993</v>
      </c>
      <c r="L7287">
        <f>INT(YEARFRAC(Cleaned!$K7287,Cleaned!$H7287,1))</f>
        <v>53</v>
      </c>
      <c r="M7287" t="str">
        <f t="shared" si="227"/>
        <v>Seniors</v>
      </c>
    </row>
    <row r="7288" spans="1:13" x14ac:dyDescent="0.25">
      <c r="A7288">
        <v>17288</v>
      </c>
      <c r="B7288" t="s">
        <v>4594</v>
      </c>
      <c r="C7288" t="s">
        <v>81</v>
      </c>
      <c r="D7288" t="s">
        <v>10</v>
      </c>
      <c r="E7288" t="s">
        <v>19</v>
      </c>
      <c r="F7288" s="35">
        <v>165.72790000000001</v>
      </c>
      <c r="G7288" t="str">
        <f t="shared" si="226"/>
        <v>Casual Buyers</v>
      </c>
      <c r="H7288" s="4">
        <v>41518</v>
      </c>
      <c r="I7288">
        <f>WEEKDAY(Cleaned!$H7288)</f>
        <v>1</v>
      </c>
      <c r="J7288" t="s">
        <v>17</v>
      </c>
      <c r="K7288" s="4">
        <v>19791</v>
      </c>
      <c r="L7288">
        <f>INT(YEARFRAC(Cleaned!$K7288,Cleaned!$H7288,1))</f>
        <v>59</v>
      </c>
      <c r="M7288" t="str">
        <f t="shared" si="227"/>
        <v>Seniors</v>
      </c>
    </row>
    <row r="7289" spans="1:13" x14ac:dyDescent="0.25">
      <c r="A7289">
        <v>17289</v>
      </c>
      <c r="B7289" t="s">
        <v>4595</v>
      </c>
      <c r="C7289" t="s">
        <v>81</v>
      </c>
      <c r="D7289" t="s">
        <v>10</v>
      </c>
      <c r="E7289" t="s">
        <v>19</v>
      </c>
      <c r="F7289" s="35">
        <v>650.80079999999998</v>
      </c>
      <c r="G7289" t="str">
        <f t="shared" si="226"/>
        <v>Casual Buyers</v>
      </c>
      <c r="H7289" s="4">
        <v>41520</v>
      </c>
      <c r="I7289">
        <f>WEEKDAY(Cleaned!$H7289)</f>
        <v>3</v>
      </c>
      <c r="J7289" t="s">
        <v>16</v>
      </c>
      <c r="K7289" s="4">
        <v>18553</v>
      </c>
      <c r="L7289">
        <f>INT(YEARFRAC(Cleaned!$K7289,Cleaned!$H7289,1))</f>
        <v>62</v>
      </c>
      <c r="M7289" t="str">
        <f t="shared" si="227"/>
        <v>Seniors</v>
      </c>
    </row>
    <row r="7290" spans="1:13" x14ac:dyDescent="0.25">
      <c r="A7290">
        <v>17290</v>
      </c>
      <c r="B7290" t="s">
        <v>4564</v>
      </c>
      <c r="C7290" t="s">
        <v>81</v>
      </c>
      <c r="D7290" t="s">
        <v>10</v>
      </c>
      <c r="E7290" t="s">
        <v>19</v>
      </c>
      <c r="F7290" s="35">
        <v>40.078400000000002</v>
      </c>
      <c r="G7290" t="str">
        <f t="shared" si="226"/>
        <v>Casual Buyers</v>
      </c>
      <c r="H7290" s="4">
        <v>41521</v>
      </c>
      <c r="I7290">
        <f>WEEKDAY(Cleaned!$H7290)</f>
        <v>4</v>
      </c>
      <c r="J7290" t="s">
        <v>17</v>
      </c>
      <c r="K7290" s="4">
        <v>16664</v>
      </c>
      <c r="L7290">
        <f>INT(YEARFRAC(Cleaned!$K7290,Cleaned!$H7290,1))</f>
        <v>68</v>
      </c>
      <c r="M7290" t="str">
        <f t="shared" si="227"/>
        <v>Elders</v>
      </c>
    </row>
    <row r="7291" spans="1:13" x14ac:dyDescent="0.25">
      <c r="A7291">
        <v>17291</v>
      </c>
      <c r="B7291" t="s">
        <v>4596</v>
      </c>
      <c r="C7291" t="s">
        <v>81</v>
      </c>
      <c r="D7291" t="s">
        <v>10</v>
      </c>
      <c r="E7291" t="s">
        <v>19</v>
      </c>
      <c r="F7291" s="35">
        <v>99.416899999999998</v>
      </c>
      <c r="G7291" t="str">
        <f t="shared" si="226"/>
        <v>Casual Buyers</v>
      </c>
      <c r="H7291" s="4">
        <v>41522</v>
      </c>
      <c r="I7291">
        <f>WEEKDAY(Cleaned!$H7291)</f>
        <v>5</v>
      </c>
      <c r="J7291" t="s">
        <v>14</v>
      </c>
      <c r="K7291" s="4">
        <v>28201</v>
      </c>
      <c r="L7291">
        <f>INT(YEARFRAC(Cleaned!$K7291,Cleaned!$H7291,1))</f>
        <v>36</v>
      </c>
      <c r="M7291" t="str">
        <f t="shared" si="227"/>
        <v>Adult</v>
      </c>
    </row>
    <row r="7292" spans="1:13" x14ac:dyDescent="0.25">
      <c r="A7292">
        <v>17292</v>
      </c>
      <c r="B7292" t="s">
        <v>4425</v>
      </c>
      <c r="C7292" t="s">
        <v>81</v>
      </c>
      <c r="D7292" t="s">
        <v>10</v>
      </c>
      <c r="E7292" t="s">
        <v>19</v>
      </c>
      <c r="F7292" s="35">
        <v>1384.9186</v>
      </c>
      <c r="G7292" t="str">
        <f t="shared" si="226"/>
        <v>Casual Buyers</v>
      </c>
      <c r="H7292" s="4">
        <v>41526</v>
      </c>
      <c r="I7292">
        <f>WEEKDAY(Cleaned!$H7292)</f>
        <v>2</v>
      </c>
      <c r="J7292" t="s">
        <v>13</v>
      </c>
      <c r="K7292" s="4">
        <v>27772</v>
      </c>
      <c r="L7292">
        <f>INT(YEARFRAC(Cleaned!$K7292,Cleaned!$H7292,1))</f>
        <v>37</v>
      </c>
      <c r="M7292" t="str">
        <f t="shared" si="227"/>
        <v>Adult</v>
      </c>
    </row>
    <row r="7293" spans="1:13" x14ac:dyDescent="0.25">
      <c r="A7293">
        <v>17293</v>
      </c>
      <c r="B7293" t="s">
        <v>4597</v>
      </c>
      <c r="C7293" t="s">
        <v>81</v>
      </c>
      <c r="D7293" t="s">
        <v>10</v>
      </c>
      <c r="E7293" t="s">
        <v>19</v>
      </c>
      <c r="F7293" s="35">
        <v>891.46979999999996</v>
      </c>
      <c r="G7293" t="str">
        <f t="shared" si="226"/>
        <v>Casual Buyers</v>
      </c>
      <c r="H7293" s="4">
        <v>41526</v>
      </c>
      <c r="I7293">
        <f>WEEKDAY(Cleaned!$H7293)</f>
        <v>2</v>
      </c>
      <c r="J7293" t="s">
        <v>17</v>
      </c>
      <c r="K7293" s="4">
        <v>17157</v>
      </c>
      <c r="L7293">
        <f>INT(YEARFRAC(Cleaned!$K7293,Cleaned!$H7293,1))</f>
        <v>66</v>
      </c>
      <c r="M7293" t="str">
        <f t="shared" si="227"/>
        <v>Elders</v>
      </c>
    </row>
    <row r="7294" spans="1:13" x14ac:dyDescent="0.25">
      <c r="A7294">
        <v>17294</v>
      </c>
      <c r="B7294" t="s">
        <v>4414</v>
      </c>
      <c r="C7294" t="s">
        <v>81</v>
      </c>
      <c r="D7294" t="s">
        <v>10</v>
      </c>
      <c r="E7294" t="s">
        <v>19</v>
      </c>
      <c r="F7294" s="35">
        <v>1276.8054</v>
      </c>
      <c r="G7294" t="str">
        <f t="shared" si="226"/>
        <v>Casual Buyers</v>
      </c>
      <c r="H7294" s="4">
        <v>41527</v>
      </c>
      <c r="I7294">
        <f>WEEKDAY(Cleaned!$H7294)</f>
        <v>3</v>
      </c>
      <c r="J7294" t="s">
        <v>15</v>
      </c>
      <c r="K7294" s="4">
        <v>26586</v>
      </c>
      <c r="L7294">
        <f>INT(YEARFRAC(Cleaned!$K7294,Cleaned!$H7294,1))</f>
        <v>40</v>
      </c>
      <c r="M7294" t="str">
        <f t="shared" si="227"/>
        <v>Adult</v>
      </c>
    </row>
    <row r="7295" spans="1:13" x14ac:dyDescent="0.25">
      <c r="A7295">
        <v>17295</v>
      </c>
      <c r="B7295" t="s">
        <v>4598</v>
      </c>
      <c r="C7295" t="s">
        <v>81</v>
      </c>
      <c r="D7295" t="s">
        <v>10</v>
      </c>
      <c r="E7295" t="s">
        <v>19</v>
      </c>
      <c r="F7295" s="35">
        <v>1939.2529</v>
      </c>
      <c r="G7295" t="str">
        <f t="shared" si="226"/>
        <v>Brand Seekers</v>
      </c>
      <c r="H7295" s="4">
        <v>41529</v>
      </c>
      <c r="I7295">
        <f>WEEKDAY(Cleaned!$H7295)</f>
        <v>5</v>
      </c>
      <c r="J7295" t="s">
        <v>14</v>
      </c>
      <c r="K7295" s="4">
        <v>21977</v>
      </c>
      <c r="L7295">
        <f>INT(YEARFRAC(Cleaned!$K7295,Cleaned!$H7295,1))</f>
        <v>53</v>
      </c>
      <c r="M7295" t="str">
        <f t="shared" si="227"/>
        <v>Seniors</v>
      </c>
    </row>
    <row r="7296" spans="1:13" x14ac:dyDescent="0.25">
      <c r="A7296">
        <v>17296</v>
      </c>
      <c r="B7296" t="s">
        <v>4599</v>
      </c>
      <c r="C7296" t="s">
        <v>81</v>
      </c>
      <c r="D7296" t="s">
        <v>10</v>
      </c>
      <c r="E7296" t="s">
        <v>19</v>
      </c>
      <c r="F7296" s="35">
        <v>109.9144</v>
      </c>
      <c r="G7296" t="str">
        <f t="shared" si="226"/>
        <v>Casual Buyers</v>
      </c>
      <c r="H7296" s="4">
        <v>41530</v>
      </c>
      <c r="I7296">
        <f>WEEKDAY(Cleaned!$H7296)</f>
        <v>6</v>
      </c>
      <c r="J7296" t="s">
        <v>16</v>
      </c>
      <c r="K7296" s="4">
        <v>24948</v>
      </c>
      <c r="L7296">
        <f>INT(YEARFRAC(Cleaned!$K7296,Cleaned!$H7296,1))</f>
        <v>45</v>
      </c>
      <c r="M7296" t="str">
        <f t="shared" si="227"/>
        <v>Adult</v>
      </c>
    </row>
    <row r="7297" spans="1:13" x14ac:dyDescent="0.25">
      <c r="A7297">
        <v>17297</v>
      </c>
      <c r="B7297" t="s">
        <v>4600</v>
      </c>
      <c r="C7297" t="s">
        <v>81</v>
      </c>
      <c r="D7297" t="s">
        <v>10</v>
      </c>
      <c r="E7297" t="s">
        <v>19</v>
      </c>
      <c r="F7297" s="35">
        <v>42.962400000000002</v>
      </c>
      <c r="G7297" t="str">
        <f t="shared" si="226"/>
        <v>Casual Buyers</v>
      </c>
      <c r="H7297" s="4">
        <v>41535</v>
      </c>
      <c r="I7297">
        <f>WEEKDAY(Cleaned!$H7297)</f>
        <v>4</v>
      </c>
      <c r="J7297" t="s">
        <v>12</v>
      </c>
      <c r="K7297" s="4">
        <v>22131</v>
      </c>
      <c r="L7297">
        <f>INT(YEARFRAC(Cleaned!$K7297,Cleaned!$H7297,1))</f>
        <v>53</v>
      </c>
      <c r="M7297" t="str">
        <f t="shared" si="227"/>
        <v>Seniors</v>
      </c>
    </row>
    <row r="7298" spans="1:13" x14ac:dyDescent="0.25">
      <c r="A7298">
        <v>17298</v>
      </c>
      <c r="B7298" t="s">
        <v>4601</v>
      </c>
      <c r="C7298" t="s">
        <v>81</v>
      </c>
      <c r="D7298" t="s">
        <v>10</v>
      </c>
      <c r="E7298" t="s">
        <v>19</v>
      </c>
      <c r="F7298" s="35">
        <v>24.2879</v>
      </c>
      <c r="G7298" t="str">
        <f t="shared" ref="G7298:G7361" si="228">IF(F7298&lt;=1500,"Casual Buyers",IF(F7298&gt;=1501,"Brand Seekers",IF(F7298&gt;2500,"Convinced Seekers")))</f>
        <v>Casual Buyers</v>
      </c>
      <c r="H7298" s="4">
        <v>41536</v>
      </c>
      <c r="I7298">
        <f>WEEKDAY(Cleaned!$H7298)</f>
        <v>5</v>
      </c>
      <c r="J7298" t="s">
        <v>16</v>
      </c>
      <c r="K7298" s="4">
        <v>23257</v>
      </c>
      <c r="L7298">
        <f>INT(YEARFRAC(Cleaned!$K7298,Cleaned!$H7298,1))</f>
        <v>50</v>
      </c>
      <c r="M7298" t="str">
        <f t="shared" ref="M7298:M7361" si="229">IF(L7298&lt;=19,"Teenager",IF(L7298&lt;=34,"Young Adult",IF(L7298&lt;=49,"Adult",IF(L7298&lt;=64,"Seniors",IF(L7298&gt;=65,"Elders")))))</f>
        <v>Seniors</v>
      </c>
    </row>
    <row r="7299" spans="1:13" x14ac:dyDescent="0.25">
      <c r="A7299">
        <v>17299</v>
      </c>
      <c r="B7299" t="s">
        <v>4602</v>
      </c>
      <c r="C7299" t="s">
        <v>81</v>
      </c>
      <c r="D7299" t="s">
        <v>10</v>
      </c>
      <c r="E7299" t="s">
        <v>19</v>
      </c>
      <c r="F7299" s="35">
        <v>66.277900000000002</v>
      </c>
      <c r="G7299" t="str">
        <f t="shared" si="228"/>
        <v>Casual Buyers</v>
      </c>
      <c r="H7299" s="4">
        <v>41539</v>
      </c>
      <c r="I7299">
        <f>WEEKDAY(Cleaned!$H7299)</f>
        <v>1</v>
      </c>
      <c r="J7299" t="s">
        <v>14</v>
      </c>
      <c r="K7299" s="4">
        <v>25663</v>
      </c>
      <c r="L7299">
        <f>INT(YEARFRAC(Cleaned!$K7299,Cleaned!$H7299,1))</f>
        <v>43</v>
      </c>
      <c r="M7299" t="str">
        <f t="shared" si="229"/>
        <v>Adult</v>
      </c>
    </row>
    <row r="7300" spans="1:13" x14ac:dyDescent="0.25">
      <c r="A7300">
        <v>17300</v>
      </c>
      <c r="B7300" t="s">
        <v>4603</v>
      </c>
      <c r="C7300" t="s">
        <v>81</v>
      </c>
      <c r="D7300" t="s">
        <v>10</v>
      </c>
      <c r="E7300" t="s">
        <v>19</v>
      </c>
      <c r="F7300" s="35">
        <v>9.9339999999999993</v>
      </c>
      <c r="G7300" t="str">
        <f t="shared" si="228"/>
        <v>Casual Buyers</v>
      </c>
      <c r="H7300" s="4">
        <v>41542</v>
      </c>
      <c r="I7300">
        <f>WEEKDAY(Cleaned!$H7300)</f>
        <v>4</v>
      </c>
      <c r="J7300" t="s">
        <v>16</v>
      </c>
      <c r="K7300" s="4">
        <v>29093</v>
      </c>
      <c r="L7300">
        <f>INT(YEARFRAC(Cleaned!$K7300,Cleaned!$H7300,1))</f>
        <v>34</v>
      </c>
      <c r="M7300" t="str">
        <f t="shared" si="229"/>
        <v>Young Adult</v>
      </c>
    </row>
    <row r="7301" spans="1:13" x14ac:dyDescent="0.25">
      <c r="A7301">
        <v>17301</v>
      </c>
      <c r="B7301" t="s">
        <v>4604</v>
      </c>
      <c r="C7301" t="s">
        <v>81</v>
      </c>
      <c r="D7301" t="s">
        <v>10</v>
      </c>
      <c r="E7301" t="s">
        <v>19</v>
      </c>
      <c r="F7301" s="35">
        <v>103.3065</v>
      </c>
      <c r="G7301" t="str">
        <f t="shared" si="228"/>
        <v>Casual Buyers</v>
      </c>
      <c r="H7301" s="4">
        <v>41545</v>
      </c>
      <c r="I7301">
        <f>WEEKDAY(Cleaned!$H7301)</f>
        <v>7</v>
      </c>
      <c r="J7301" t="s">
        <v>15</v>
      </c>
      <c r="K7301" s="4">
        <v>29282</v>
      </c>
      <c r="L7301">
        <f>INT(YEARFRAC(Cleaned!$K7301,Cleaned!$H7301,1))</f>
        <v>33</v>
      </c>
      <c r="M7301" t="str">
        <f t="shared" si="229"/>
        <v>Young Adult</v>
      </c>
    </row>
    <row r="7302" spans="1:13" x14ac:dyDescent="0.25">
      <c r="A7302">
        <v>17302</v>
      </c>
      <c r="B7302" t="s">
        <v>4605</v>
      </c>
      <c r="C7302" t="s">
        <v>81</v>
      </c>
      <c r="D7302" t="s">
        <v>10</v>
      </c>
      <c r="E7302" t="s">
        <v>19</v>
      </c>
      <c r="F7302" s="35">
        <v>16.552900000000001</v>
      </c>
      <c r="G7302" t="str">
        <f t="shared" si="228"/>
        <v>Casual Buyers</v>
      </c>
      <c r="H7302" s="4">
        <v>41546</v>
      </c>
      <c r="I7302">
        <f>WEEKDAY(Cleaned!$H7302)</f>
        <v>1</v>
      </c>
      <c r="J7302" t="s">
        <v>18</v>
      </c>
      <c r="K7302" s="4">
        <v>27368</v>
      </c>
      <c r="L7302">
        <f>INT(YEARFRAC(Cleaned!$K7302,Cleaned!$H7302,1))</f>
        <v>38</v>
      </c>
      <c r="M7302" t="str">
        <f t="shared" si="229"/>
        <v>Adult</v>
      </c>
    </row>
    <row r="7303" spans="1:13" x14ac:dyDescent="0.25">
      <c r="A7303">
        <v>17303</v>
      </c>
      <c r="B7303" t="s">
        <v>4606</v>
      </c>
      <c r="C7303" t="s">
        <v>81</v>
      </c>
      <c r="D7303" t="s">
        <v>10</v>
      </c>
      <c r="E7303" t="s">
        <v>19</v>
      </c>
      <c r="F7303" s="35">
        <v>77.338999999999999</v>
      </c>
      <c r="G7303" t="str">
        <f t="shared" si="228"/>
        <v>Casual Buyers</v>
      </c>
      <c r="H7303" s="4">
        <v>41546</v>
      </c>
      <c r="I7303">
        <f>WEEKDAY(Cleaned!$H7303)</f>
        <v>1</v>
      </c>
      <c r="J7303" t="s">
        <v>17</v>
      </c>
      <c r="K7303" s="4">
        <v>19990</v>
      </c>
      <c r="L7303">
        <f>INT(YEARFRAC(Cleaned!$K7303,Cleaned!$H7303,1))</f>
        <v>59</v>
      </c>
      <c r="M7303" t="str">
        <f t="shared" si="229"/>
        <v>Seniors</v>
      </c>
    </row>
    <row r="7304" spans="1:13" x14ac:dyDescent="0.25">
      <c r="A7304">
        <v>17304</v>
      </c>
      <c r="B7304" t="s">
        <v>4236</v>
      </c>
      <c r="C7304" t="s">
        <v>81</v>
      </c>
      <c r="D7304" t="s">
        <v>10</v>
      </c>
      <c r="E7304" t="s">
        <v>19</v>
      </c>
      <c r="F7304" s="35">
        <v>852.33069999999998</v>
      </c>
      <c r="G7304" t="str">
        <f t="shared" si="228"/>
        <v>Casual Buyers</v>
      </c>
      <c r="H7304" s="4">
        <v>41546</v>
      </c>
      <c r="I7304">
        <f>WEEKDAY(Cleaned!$H7304)</f>
        <v>1</v>
      </c>
      <c r="J7304" t="s">
        <v>17</v>
      </c>
      <c r="K7304" s="4">
        <v>27554</v>
      </c>
      <c r="L7304">
        <f>INT(YEARFRAC(Cleaned!$K7304,Cleaned!$H7304,1))</f>
        <v>38</v>
      </c>
      <c r="M7304" t="str">
        <f t="shared" si="229"/>
        <v>Adult</v>
      </c>
    </row>
    <row r="7305" spans="1:13" x14ac:dyDescent="0.25">
      <c r="A7305">
        <v>17305</v>
      </c>
      <c r="B7305" t="s">
        <v>4607</v>
      </c>
      <c r="C7305" t="s">
        <v>81</v>
      </c>
      <c r="D7305" t="s">
        <v>10</v>
      </c>
      <c r="E7305" t="s">
        <v>19</v>
      </c>
      <c r="F7305" s="35">
        <v>26.486899999999999</v>
      </c>
      <c r="G7305" t="str">
        <f t="shared" si="228"/>
        <v>Casual Buyers</v>
      </c>
      <c r="H7305" s="4">
        <v>41547</v>
      </c>
      <c r="I7305">
        <f>WEEKDAY(Cleaned!$H7305)</f>
        <v>2</v>
      </c>
      <c r="J7305" t="s">
        <v>18</v>
      </c>
      <c r="K7305" s="4">
        <v>26652</v>
      </c>
      <c r="L7305">
        <f>INT(YEARFRAC(Cleaned!$K7305,Cleaned!$H7305,1))</f>
        <v>40</v>
      </c>
      <c r="M7305" t="str">
        <f t="shared" si="229"/>
        <v>Adult</v>
      </c>
    </row>
    <row r="7306" spans="1:13" x14ac:dyDescent="0.25">
      <c r="A7306">
        <v>17306</v>
      </c>
      <c r="B7306" t="s">
        <v>4608</v>
      </c>
      <c r="C7306" t="s">
        <v>81</v>
      </c>
      <c r="D7306" t="s">
        <v>10</v>
      </c>
      <c r="E7306" t="s">
        <v>19</v>
      </c>
      <c r="F7306" s="35">
        <v>1945.3194000000001</v>
      </c>
      <c r="G7306" t="str">
        <f t="shared" si="228"/>
        <v>Brand Seekers</v>
      </c>
      <c r="H7306" s="4">
        <v>41549</v>
      </c>
      <c r="I7306">
        <f>WEEKDAY(Cleaned!$H7306)</f>
        <v>4</v>
      </c>
      <c r="J7306" t="s">
        <v>14</v>
      </c>
      <c r="K7306" s="4">
        <v>16949</v>
      </c>
      <c r="L7306">
        <f>INT(YEARFRAC(Cleaned!$K7306,Cleaned!$H7306,1))</f>
        <v>67</v>
      </c>
      <c r="M7306" t="str">
        <f t="shared" si="229"/>
        <v>Elders</v>
      </c>
    </row>
    <row r="7307" spans="1:13" x14ac:dyDescent="0.25">
      <c r="A7307">
        <v>17307</v>
      </c>
      <c r="B7307" t="s">
        <v>4609</v>
      </c>
      <c r="C7307" t="s">
        <v>81</v>
      </c>
      <c r="D7307" t="s">
        <v>10</v>
      </c>
      <c r="E7307" t="s">
        <v>19</v>
      </c>
      <c r="F7307" s="35">
        <v>16.552900000000001</v>
      </c>
      <c r="G7307" t="str">
        <f t="shared" si="228"/>
        <v>Casual Buyers</v>
      </c>
      <c r="H7307" s="4">
        <v>41551</v>
      </c>
      <c r="I7307">
        <f>WEEKDAY(Cleaned!$H7307)</f>
        <v>6</v>
      </c>
      <c r="J7307" t="s">
        <v>13</v>
      </c>
      <c r="K7307" s="4">
        <v>26972</v>
      </c>
      <c r="L7307">
        <f>INT(YEARFRAC(Cleaned!$K7307,Cleaned!$H7307,1))</f>
        <v>39</v>
      </c>
      <c r="M7307" t="str">
        <f t="shared" si="229"/>
        <v>Adult</v>
      </c>
    </row>
    <row r="7308" spans="1:13" x14ac:dyDescent="0.25">
      <c r="A7308">
        <v>17308</v>
      </c>
      <c r="B7308" t="s">
        <v>4321</v>
      </c>
      <c r="C7308" t="s">
        <v>81</v>
      </c>
      <c r="D7308" t="s">
        <v>10</v>
      </c>
      <c r="E7308" t="s">
        <v>19</v>
      </c>
      <c r="F7308" s="35">
        <v>8.0443999999999996</v>
      </c>
      <c r="G7308" t="str">
        <f t="shared" si="228"/>
        <v>Casual Buyers</v>
      </c>
      <c r="H7308" s="4">
        <v>41555</v>
      </c>
      <c r="I7308">
        <f>WEEKDAY(Cleaned!$H7308)</f>
        <v>3</v>
      </c>
      <c r="J7308" t="s">
        <v>18</v>
      </c>
      <c r="K7308" s="4">
        <v>26447</v>
      </c>
      <c r="L7308">
        <f>INT(YEARFRAC(Cleaned!$K7308,Cleaned!$H7308,1))</f>
        <v>41</v>
      </c>
      <c r="M7308" t="str">
        <f t="shared" si="229"/>
        <v>Adult</v>
      </c>
    </row>
    <row r="7309" spans="1:13" x14ac:dyDescent="0.25">
      <c r="A7309">
        <v>17309</v>
      </c>
      <c r="B7309" t="s">
        <v>4423</v>
      </c>
      <c r="C7309" t="s">
        <v>81</v>
      </c>
      <c r="D7309" t="s">
        <v>10</v>
      </c>
      <c r="E7309" t="s">
        <v>19</v>
      </c>
      <c r="F7309" s="35">
        <v>2644.3312999999998</v>
      </c>
      <c r="G7309" t="str">
        <f t="shared" si="228"/>
        <v>Brand Seekers</v>
      </c>
      <c r="H7309" s="4">
        <v>41555</v>
      </c>
      <c r="I7309">
        <f>WEEKDAY(Cleaned!$H7309)</f>
        <v>3</v>
      </c>
      <c r="J7309" t="s">
        <v>17</v>
      </c>
      <c r="K7309" s="4">
        <v>17192</v>
      </c>
      <c r="L7309">
        <f>INT(YEARFRAC(Cleaned!$K7309,Cleaned!$H7309,1))</f>
        <v>66</v>
      </c>
      <c r="M7309" t="str">
        <f t="shared" si="229"/>
        <v>Elders</v>
      </c>
    </row>
    <row r="7310" spans="1:13" x14ac:dyDescent="0.25">
      <c r="A7310">
        <v>17310</v>
      </c>
      <c r="B7310" t="s">
        <v>4610</v>
      </c>
      <c r="C7310" t="s">
        <v>81</v>
      </c>
      <c r="D7310" t="s">
        <v>10</v>
      </c>
      <c r="E7310" t="s">
        <v>19</v>
      </c>
      <c r="F7310" s="35">
        <v>132.5779</v>
      </c>
      <c r="G7310" t="str">
        <f t="shared" si="228"/>
        <v>Casual Buyers</v>
      </c>
      <c r="H7310" s="4">
        <v>41560</v>
      </c>
      <c r="I7310">
        <f>WEEKDAY(Cleaned!$H7310)</f>
        <v>1</v>
      </c>
      <c r="J7310" t="s">
        <v>15</v>
      </c>
      <c r="K7310" s="4">
        <v>23938</v>
      </c>
      <c r="L7310">
        <f>INT(YEARFRAC(Cleaned!$K7310,Cleaned!$H7310,1))</f>
        <v>48</v>
      </c>
      <c r="M7310" t="str">
        <f t="shared" si="229"/>
        <v>Adult</v>
      </c>
    </row>
    <row r="7311" spans="1:13" x14ac:dyDescent="0.25">
      <c r="A7311">
        <v>17311</v>
      </c>
      <c r="B7311" t="s">
        <v>4240</v>
      </c>
      <c r="C7311" t="s">
        <v>81</v>
      </c>
      <c r="D7311" t="s">
        <v>10</v>
      </c>
      <c r="E7311" t="s">
        <v>19</v>
      </c>
      <c r="F7311" s="35">
        <v>2699.9018000000001</v>
      </c>
      <c r="G7311" t="str">
        <f t="shared" si="228"/>
        <v>Brand Seekers</v>
      </c>
      <c r="H7311" s="4">
        <v>41561</v>
      </c>
      <c r="I7311">
        <f>WEEKDAY(Cleaned!$H7311)</f>
        <v>2</v>
      </c>
      <c r="J7311" t="s">
        <v>12</v>
      </c>
      <c r="K7311" s="4">
        <v>24127</v>
      </c>
      <c r="L7311">
        <f>INT(YEARFRAC(Cleaned!$K7311,Cleaned!$H7311,1))</f>
        <v>47</v>
      </c>
      <c r="M7311" t="str">
        <f t="shared" si="229"/>
        <v>Adult</v>
      </c>
    </row>
    <row r="7312" spans="1:13" x14ac:dyDescent="0.25">
      <c r="A7312">
        <v>17312</v>
      </c>
      <c r="B7312" t="s">
        <v>4611</v>
      </c>
      <c r="C7312" t="s">
        <v>81</v>
      </c>
      <c r="D7312" t="s">
        <v>10</v>
      </c>
      <c r="E7312" t="s">
        <v>19</v>
      </c>
      <c r="F7312" s="35">
        <v>32.0229</v>
      </c>
      <c r="G7312" t="str">
        <f t="shared" si="228"/>
        <v>Casual Buyers</v>
      </c>
      <c r="H7312" s="4">
        <v>41562</v>
      </c>
      <c r="I7312">
        <f>WEEKDAY(Cleaned!$H7312)</f>
        <v>3</v>
      </c>
      <c r="J7312" t="s">
        <v>12</v>
      </c>
      <c r="K7312" s="4">
        <v>25667</v>
      </c>
      <c r="L7312">
        <f>INT(YEARFRAC(Cleaned!$K7312,Cleaned!$H7312,1))</f>
        <v>43</v>
      </c>
      <c r="M7312" t="str">
        <f t="shared" si="229"/>
        <v>Adult</v>
      </c>
    </row>
    <row r="7313" spans="1:13" x14ac:dyDescent="0.25">
      <c r="A7313">
        <v>17313</v>
      </c>
      <c r="B7313" t="s">
        <v>4607</v>
      </c>
      <c r="C7313" t="s">
        <v>81</v>
      </c>
      <c r="D7313" t="s">
        <v>10</v>
      </c>
      <c r="E7313" t="s">
        <v>19</v>
      </c>
      <c r="F7313" s="35">
        <v>110.59950000000001</v>
      </c>
      <c r="G7313" t="str">
        <f t="shared" si="228"/>
        <v>Casual Buyers</v>
      </c>
      <c r="H7313" s="4">
        <v>41563</v>
      </c>
      <c r="I7313">
        <f>WEEKDAY(Cleaned!$H7313)</f>
        <v>4</v>
      </c>
      <c r="J7313" t="s">
        <v>18</v>
      </c>
      <c r="K7313" s="4">
        <v>26652</v>
      </c>
      <c r="L7313">
        <f>INT(YEARFRAC(Cleaned!$K7313,Cleaned!$H7313,1))</f>
        <v>40</v>
      </c>
      <c r="M7313" t="str">
        <f t="shared" si="229"/>
        <v>Adult</v>
      </c>
    </row>
    <row r="7314" spans="1:13" x14ac:dyDescent="0.25">
      <c r="A7314">
        <v>17314</v>
      </c>
      <c r="B7314" t="s">
        <v>4612</v>
      </c>
      <c r="C7314" t="s">
        <v>81</v>
      </c>
      <c r="D7314" t="s">
        <v>10</v>
      </c>
      <c r="E7314" t="s">
        <v>19</v>
      </c>
      <c r="F7314" s="35">
        <v>59.658999999999999</v>
      </c>
      <c r="G7314" t="str">
        <f t="shared" si="228"/>
        <v>Casual Buyers</v>
      </c>
      <c r="H7314" s="4">
        <v>41564</v>
      </c>
      <c r="I7314">
        <f>WEEKDAY(Cleaned!$H7314)</f>
        <v>5</v>
      </c>
      <c r="J7314" t="s">
        <v>16</v>
      </c>
      <c r="K7314" s="4">
        <v>19628</v>
      </c>
      <c r="L7314">
        <f>INT(YEARFRAC(Cleaned!$K7314,Cleaned!$H7314,1))</f>
        <v>60</v>
      </c>
      <c r="M7314" t="str">
        <f t="shared" si="229"/>
        <v>Seniors</v>
      </c>
    </row>
    <row r="7315" spans="1:13" x14ac:dyDescent="0.25">
      <c r="A7315">
        <v>17315</v>
      </c>
      <c r="B7315" t="s">
        <v>4613</v>
      </c>
      <c r="C7315" t="s">
        <v>81</v>
      </c>
      <c r="D7315" t="s">
        <v>10</v>
      </c>
      <c r="E7315" t="s">
        <v>19</v>
      </c>
      <c r="F7315" s="35">
        <v>683.97289999999998</v>
      </c>
      <c r="G7315" t="str">
        <f t="shared" si="228"/>
        <v>Casual Buyers</v>
      </c>
      <c r="H7315" s="4">
        <v>41564</v>
      </c>
      <c r="I7315">
        <f>WEEKDAY(Cleaned!$H7315)</f>
        <v>5</v>
      </c>
      <c r="J7315" t="s">
        <v>16</v>
      </c>
      <c r="K7315" s="4">
        <v>25052</v>
      </c>
      <c r="L7315">
        <f>INT(YEARFRAC(Cleaned!$K7315,Cleaned!$H7315,1))</f>
        <v>45</v>
      </c>
      <c r="M7315" t="str">
        <f t="shared" si="229"/>
        <v>Adult</v>
      </c>
    </row>
    <row r="7316" spans="1:13" x14ac:dyDescent="0.25">
      <c r="A7316">
        <v>17316</v>
      </c>
      <c r="B7316" t="s">
        <v>4614</v>
      </c>
      <c r="C7316" t="s">
        <v>81</v>
      </c>
      <c r="D7316" t="s">
        <v>10</v>
      </c>
      <c r="E7316" t="s">
        <v>19</v>
      </c>
      <c r="F7316" s="35">
        <v>2574.6279</v>
      </c>
      <c r="G7316" t="str">
        <f t="shared" si="228"/>
        <v>Brand Seekers</v>
      </c>
      <c r="H7316" s="4">
        <v>41565</v>
      </c>
      <c r="I7316">
        <f>WEEKDAY(Cleaned!$H7316)</f>
        <v>6</v>
      </c>
      <c r="J7316" t="s">
        <v>17</v>
      </c>
      <c r="K7316" s="4">
        <v>27293</v>
      </c>
      <c r="L7316">
        <f>INT(YEARFRAC(Cleaned!$K7316,Cleaned!$H7316,1))</f>
        <v>39</v>
      </c>
      <c r="M7316" t="str">
        <f t="shared" si="229"/>
        <v>Adult</v>
      </c>
    </row>
    <row r="7317" spans="1:13" x14ac:dyDescent="0.25">
      <c r="A7317">
        <v>17317</v>
      </c>
      <c r="B7317" t="s">
        <v>4615</v>
      </c>
      <c r="C7317" t="s">
        <v>81</v>
      </c>
      <c r="D7317" t="s">
        <v>10</v>
      </c>
      <c r="E7317" t="s">
        <v>19</v>
      </c>
      <c r="F7317" s="35">
        <v>99.969399999999993</v>
      </c>
      <c r="G7317" t="str">
        <f t="shared" si="228"/>
        <v>Casual Buyers</v>
      </c>
      <c r="H7317" s="4">
        <v>41568</v>
      </c>
      <c r="I7317">
        <f>WEEKDAY(Cleaned!$H7317)</f>
        <v>2</v>
      </c>
      <c r="J7317" t="s">
        <v>14</v>
      </c>
      <c r="K7317" s="4">
        <v>28056</v>
      </c>
      <c r="L7317">
        <f>INT(YEARFRAC(Cleaned!$K7317,Cleaned!$H7317,1))</f>
        <v>36</v>
      </c>
      <c r="M7317" t="str">
        <f t="shared" si="229"/>
        <v>Adult</v>
      </c>
    </row>
    <row r="7318" spans="1:13" x14ac:dyDescent="0.25">
      <c r="A7318">
        <v>17318</v>
      </c>
      <c r="B7318" t="s">
        <v>4616</v>
      </c>
      <c r="C7318" t="s">
        <v>81</v>
      </c>
      <c r="D7318" t="s">
        <v>10</v>
      </c>
      <c r="E7318" t="s">
        <v>19</v>
      </c>
      <c r="F7318" s="35">
        <v>1911.6169</v>
      </c>
      <c r="G7318" t="str">
        <f t="shared" si="228"/>
        <v>Brand Seekers</v>
      </c>
      <c r="H7318" s="4">
        <v>41570</v>
      </c>
      <c r="I7318">
        <f>WEEKDAY(Cleaned!$H7318)</f>
        <v>4</v>
      </c>
      <c r="J7318" t="s">
        <v>18</v>
      </c>
      <c r="K7318" s="4">
        <v>20412</v>
      </c>
      <c r="L7318">
        <f>INT(YEARFRAC(Cleaned!$K7318,Cleaned!$H7318,1))</f>
        <v>57</v>
      </c>
      <c r="M7318" t="str">
        <f t="shared" si="229"/>
        <v>Seniors</v>
      </c>
    </row>
    <row r="7319" spans="1:13" x14ac:dyDescent="0.25">
      <c r="A7319">
        <v>17319</v>
      </c>
      <c r="B7319" t="s">
        <v>4409</v>
      </c>
      <c r="C7319" t="s">
        <v>81</v>
      </c>
      <c r="D7319" t="s">
        <v>10</v>
      </c>
      <c r="E7319" t="s">
        <v>19</v>
      </c>
      <c r="F7319" s="35">
        <v>889.88969999999995</v>
      </c>
      <c r="G7319" t="str">
        <f t="shared" si="228"/>
        <v>Casual Buyers</v>
      </c>
      <c r="H7319" s="4">
        <v>41573</v>
      </c>
      <c r="I7319">
        <f>WEEKDAY(Cleaned!$H7319)</f>
        <v>7</v>
      </c>
      <c r="J7319" t="s">
        <v>12</v>
      </c>
      <c r="K7319" s="4">
        <v>19796</v>
      </c>
      <c r="L7319">
        <f>INT(YEARFRAC(Cleaned!$K7319,Cleaned!$H7319,1))</f>
        <v>59</v>
      </c>
      <c r="M7319" t="str">
        <f t="shared" si="229"/>
        <v>Seniors</v>
      </c>
    </row>
    <row r="7320" spans="1:13" x14ac:dyDescent="0.25">
      <c r="A7320">
        <v>17320</v>
      </c>
      <c r="B7320" t="s">
        <v>4617</v>
      </c>
      <c r="C7320" t="s">
        <v>81</v>
      </c>
      <c r="D7320" t="s">
        <v>10</v>
      </c>
      <c r="E7320" t="s">
        <v>19</v>
      </c>
      <c r="F7320" s="35">
        <v>1909.7384</v>
      </c>
      <c r="G7320" t="str">
        <f t="shared" si="228"/>
        <v>Brand Seekers</v>
      </c>
      <c r="H7320" s="4">
        <v>41573</v>
      </c>
      <c r="I7320">
        <f>WEEKDAY(Cleaned!$H7320)</f>
        <v>7</v>
      </c>
      <c r="J7320" t="s">
        <v>16</v>
      </c>
      <c r="K7320" s="4">
        <v>14927</v>
      </c>
      <c r="L7320">
        <f>INT(YEARFRAC(Cleaned!$K7320,Cleaned!$H7320,1))</f>
        <v>72</v>
      </c>
      <c r="M7320" t="str">
        <f t="shared" si="229"/>
        <v>Elders</v>
      </c>
    </row>
    <row r="7321" spans="1:13" x14ac:dyDescent="0.25">
      <c r="A7321">
        <v>17321</v>
      </c>
      <c r="B7321" t="s">
        <v>4473</v>
      </c>
      <c r="C7321" t="s">
        <v>81</v>
      </c>
      <c r="D7321" t="s">
        <v>10</v>
      </c>
      <c r="E7321" t="s">
        <v>19</v>
      </c>
      <c r="F7321" s="35">
        <v>94.963700000000003</v>
      </c>
      <c r="G7321" t="str">
        <f t="shared" si="228"/>
        <v>Casual Buyers</v>
      </c>
      <c r="H7321" s="4">
        <v>41578</v>
      </c>
      <c r="I7321">
        <f>WEEKDAY(Cleaned!$H7321)</f>
        <v>5</v>
      </c>
      <c r="J7321" t="s">
        <v>18</v>
      </c>
      <c r="K7321" s="4">
        <v>24920</v>
      </c>
      <c r="L7321">
        <f>INT(YEARFRAC(Cleaned!$K7321,Cleaned!$H7321,1))</f>
        <v>45</v>
      </c>
      <c r="M7321" t="str">
        <f t="shared" si="229"/>
        <v>Adult</v>
      </c>
    </row>
    <row r="7322" spans="1:13" x14ac:dyDescent="0.25">
      <c r="A7322">
        <v>17322</v>
      </c>
      <c r="B7322" t="s">
        <v>4618</v>
      </c>
      <c r="C7322" t="s">
        <v>81</v>
      </c>
      <c r="D7322" t="s">
        <v>10</v>
      </c>
      <c r="E7322" t="s">
        <v>19</v>
      </c>
      <c r="F7322" s="35">
        <v>2702.7637</v>
      </c>
      <c r="G7322" t="str">
        <f t="shared" si="228"/>
        <v>Brand Seekers</v>
      </c>
      <c r="H7322" s="4">
        <v>41581</v>
      </c>
      <c r="I7322">
        <f>WEEKDAY(Cleaned!$H7322)</f>
        <v>1</v>
      </c>
      <c r="J7322" t="s">
        <v>18</v>
      </c>
      <c r="K7322" s="4">
        <v>27201</v>
      </c>
      <c r="L7322">
        <f>INT(YEARFRAC(Cleaned!$K7322,Cleaned!$H7322,1))</f>
        <v>39</v>
      </c>
      <c r="M7322" t="str">
        <f t="shared" si="229"/>
        <v>Adult</v>
      </c>
    </row>
    <row r="7323" spans="1:13" x14ac:dyDescent="0.25">
      <c r="A7323">
        <v>17323</v>
      </c>
      <c r="B7323" t="s">
        <v>4460</v>
      </c>
      <c r="C7323" t="s">
        <v>81</v>
      </c>
      <c r="D7323" t="s">
        <v>10</v>
      </c>
      <c r="E7323" t="s">
        <v>19</v>
      </c>
      <c r="F7323" s="35">
        <v>77.316900000000004</v>
      </c>
      <c r="G7323" t="str">
        <f t="shared" si="228"/>
        <v>Casual Buyers</v>
      </c>
      <c r="H7323" s="4">
        <v>41581</v>
      </c>
      <c r="I7323">
        <f>WEEKDAY(Cleaned!$H7323)</f>
        <v>1</v>
      </c>
      <c r="J7323" t="s">
        <v>15</v>
      </c>
      <c r="K7323" s="4">
        <v>23979</v>
      </c>
      <c r="L7323">
        <f>INT(YEARFRAC(Cleaned!$K7323,Cleaned!$H7323,1))</f>
        <v>48</v>
      </c>
      <c r="M7323" t="str">
        <f t="shared" si="229"/>
        <v>Adult</v>
      </c>
    </row>
    <row r="7324" spans="1:13" x14ac:dyDescent="0.25">
      <c r="A7324">
        <v>17324</v>
      </c>
      <c r="B7324" t="s">
        <v>4549</v>
      </c>
      <c r="C7324" t="s">
        <v>81</v>
      </c>
      <c r="D7324" t="s">
        <v>10</v>
      </c>
      <c r="E7324" t="s">
        <v>19</v>
      </c>
      <c r="F7324" s="35">
        <v>11.039</v>
      </c>
      <c r="G7324" t="str">
        <f t="shared" si="228"/>
        <v>Casual Buyers</v>
      </c>
      <c r="H7324" s="4">
        <v>41583</v>
      </c>
      <c r="I7324">
        <f>WEEKDAY(Cleaned!$H7324)</f>
        <v>3</v>
      </c>
      <c r="J7324" t="s">
        <v>18</v>
      </c>
      <c r="K7324" s="4">
        <v>20536</v>
      </c>
      <c r="L7324">
        <f>INT(YEARFRAC(Cleaned!$K7324,Cleaned!$H7324,1))</f>
        <v>57</v>
      </c>
      <c r="M7324" t="str">
        <f t="shared" si="229"/>
        <v>Seniors</v>
      </c>
    </row>
    <row r="7325" spans="1:13" x14ac:dyDescent="0.25">
      <c r="A7325">
        <v>17325</v>
      </c>
      <c r="B7325" t="s">
        <v>4304</v>
      </c>
      <c r="C7325" t="s">
        <v>81</v>
      </c>
      <c r="D7325" t="s">
        <v>10</v>
      </c>
      <c r="E7325" t="s">
        <v>19</v>
      </c>
      <c r="F7325" s="35">
        <v>38.674999999999997</v>
      </c>
      <c r="G7325" t="str">
        <f t="shared" si="228"/>
        <v>Casual Buyers</v>
      </c>
      <c r="H7325" s="4">
        <v>41585</v>
      </c>
      <c r="I7325">
        <f>WEEKDAY(Cleaned!$H7325)</f>
        <v>5</v>
      </c>
      <c r="J7325" t="s">
        <v>18</v>
      </c>
      <c r="K7325" s="4">
        <v>15204</v>
      </c>
      <c r="L7325">
        <f>INT(YEARFRAC(Cleaned!$K7325,Cleaned!$H7325,1))</f>
        <v>72</v>
      </c>
      <c r="M7325" t="str">
        <f t="shared" si="229"/>
        <v>Elders</v>
      </c>
    </row>
    <row r="7326" spans="1:13" x14ac:dyDescent="0.25">
      <c r="A7326">
        <v>17326</v>
      </c>
      <c r="B7326" t="s">
        <v>4565</v>
      </c>
      <c r="C7326" t="s">
        <v>81</v>
      </c>
      <c r="D7326" t="s">
        <v>10</v>
      </c>
      <c r="E7326" t="s">
        <v>19</v>
      </c>
      <c r="F7326" s="35">
        <v>76.2119</v>
      </c>
      <c r="G7326" t="str">
        <f t="shared" si="228"/>
        <v>Casual Buyers</v>
      </c>
      <c r="H7326" s="4">
        <v>41585</v>
      </c>
      <c r="I7326">
        <f>WEEKDAY(Cleaned!$H7326)</f>
        <v>5</v>
      </c>
      <c r="J7326" t="s">
        <v>17</v>
      </c>
      <c r="K7326" s="4">
        <v>23575</v>
      </c>
      <c r="L7326">
        <f>INT(YEARFRAC(Cleaned!$K7326,Cleaned!$H7326,1))</f>
        <v>49</v>
      </c>
      <c r="M7326" t="str">
        <f t="shared" si="229"/>
        <v>Adult</v>
      </c>
    </row>
    <row r="7327" spans="1:13" x14ac:dyDescent="0.25">
      <c r="A7327">
        <v>17327</v>
      </c>
      <c r="B7327" t="s">
        <v>4400</v>
      </c>
      <c r="C7327" t="s">
        <v>81</v>
      </c>
      <c r="D7327" t="s">
        <v>10</v>
      </c>
      <c r="E7327" t="s">
        <v>19</v>
      </c>
      <c r="F7327" s="35">
        <v>2646.9722999999999</v>
      </c>
      <c r="G7327" t="str">
        <f t="shared" si="228"/>
        <v>Brand Seekers</v>
      </c>
      <c r="H7327" s="4">
        <v>41586</v>
      </c>
      <c r="I7327">
        <f>WEEKDAY(Cleaned!$H7327)</f>
        <v>6</v>
      </c>
      <c r="J7327" t="s">
        <v>12</v>
      </c>
      <c r="K7327" s="4">
        <v>28422</v>
      </c>
      <c r="L7327">
        <f>INT(YEARFRAC(Cleaned!$K7327,Cleaned!$H7327,1))</f>
        <v>36</v>
      </c>
      <c r="M7327" t="str">
        <f t="shared" si="229"/>
        <v>Adult</v>
      </c>
    </row>
    <row r="7328" spans="1:13" x14ac:dyDescent="0.25">
      <c r="A7328">
        <v>17328</v>
      </c>
      <c r="B7328" t="s">
        <v>4619</v>
      </c>
      <c r="C7328" t="s">
        <v>81</v>
      </c>
      <c r="D7328" t="s">
        <v>10</v>
      </c>
      <c r="E7328" t="s">
        <v>19</v>
      </c>
      <c r="F7328" s="35">
        <v>5.5140000000000002</v>
      </c>
      <c r="G7328" t="str">
        <f t="shared" si="228"/>
        <v>Casual Buyers</v>
      </c>
      <c r="H7328" s="4">
        <v>41587</v>
      </c>
      <c r="I7328">
        <f>WEEKDAY(Cleaned!$H7328)</f>
        <v>7</v>
      </c>
      <c r="J7328" t="s">
        <v>14</v>
      </c>
      <c r="K7328" s="4">
        <v>25178</v>
      </c>
      <c r="L7328">
        <f>INT(YEARFRAC(Cleaned!$K7328,Cleaned!$H7328,1))</f>
        <v>44</v>
      </c>
      <c r="M7328" t="str">
        <f t="shared" si="229"/>
        <v>Adult</v>
      </c>
    </row>
    <row r="7329" spans="1:13" x14ac:dyDescent="0.25">
      <c r="A7329">
        <v>17329</v>
      </c>
      <c r="B7329" t="s">
        <v>4620</v>
      </c>
      <c r="C7329" t="s">
        <v>81</v>
      </c>
      <c r="D7329" t="s">
        <v>10</v>
      </c>
      <c r="E7329" t="s">
        <v>19</v>
      </c>
      <c r="F7329" s="35">
        <v>27.614000000000001</v>
      </c>
      <c r="G7329" t="str">
        <f t="shared" si="228"/>
        <v>Casual Buyers</v>
      </c>
      <c r="H7329" s="4">
        <v>41588</v>
      </c>
      <c r="I7329">
        <f>WEEKDAY(Cleaned!$H7329)</f>
        <v>1</v>
      </c>
      <c r="J7329" t="s">
        <v>15</v>
      </c>
      <c r="K7329" s="4">
        <v>19459</v>
      </c>
      <c r="L7329">
        <f>INT(YEARFRAC(Cleaned!$K7329,Cleaned!$H7329,1))</f>
        <v>60</v>
      </c>
      <c r="M7329" t="str">
        <f t="shared" si="229"/>
        <v>Seniors</v>
      </c>
    </row>
    <row r="7330" spans="1:13" x14ac:dyDescent="0.25">
      <c r="A7330">
        <v>17330</v>
      </c>
      <c r="B7330" t="s">
        <v>4081</v>
      </c>
      <c r="C7330" t="s">
        <v>81</v>
      </c>
      <c r="D7330" t="s">
        <v>10</v>
      </c>
      <c r="E7330" t="s">
        <v>19</v>
      </c>
      <c r="F7330" s="35">
        <v>1286.7393999999999</v>
      </c>
      <c r="G7330" t="str">
        <f t="shared" si="228"/>
        <v>Casual Buyers</v>
      </c>
      <c r="H7330" s="4">
        <v>41589</v>
      </c>
      <c r="I7330">
        <f>WEEKDAY(Cleaned!$H7330)</f>
        <v>2</v>
      </c>
      <c r="J7330" t="s">
        <v>12</v>
      </c>
      <c r="K7330" s="4">
        <v>25358</v>
      </c>
      <c r="L7330">
        <f>INT(YEARFRAC(Cleaned!$K7330,Cleaned!$H7330,1))</f>
        <v>44</v>
      </c>
      <c r="M7330" t="str">
        <f t="shared" si="229"/>
        <v>Adult</v>
      </c>
    </row>
    <row r="7331" spans="1:13" x14ac:dyDescent="0.25">
      <c r="A7331">
        <v>17331</v>
      </c>
      <c r="B7331" t="s">
        <v>4621</v>
      </c>
      <c r="C7331" t="s">
        <v>81</v>
      </c>
      <c r="D7331" t="s">
        <v>10</v>
      </c>
      <c r="E7331" t="s">
        <v>19</v>
      </c>
      <c r="F7331" s="35">
        <v>38.674999999999997</v>
      </c>
      <c r="G7331" t="str">
        <f t="shared" si="228"/>
        <v>Casual Buyers</v>
      </c>
      <c r="H7331" s="4">
        <v>41593</v>
      </c>
      <c r="I7331">
        <f>WEEKDAY(Cleaned!$H7331)</f>
        <v>6</v>
      </c>
      <c r="J7331" t="s">
        <v>12</v>
      </c>
      <c r="K7331" s="4">
        <v>23566</v>
      </c>
      <c r="L7331">
        <f>INT(YEARFRAC(Cleaned!$K7331,Cleaned!$H7331,1))</f>
        <v>49</v>
      </c>
      <c r="M7331" t="str">
        <f t="shared" si="229"/>
        <v>Adult</v>
      </c>
    </row>
    <row r="7332" spans="1:13" x14ac:dyDescent="0.25">
      <c r="A7332">
        <v>17332</v>
      </c>
      <c r="B7332" t="s">
        <v>4411</v>
      </c>
      <c r="C7332" t="s">
        <v>81</v>
      </c>
      <c r="D7332" t="s">
        <v>10</v>
      </c>
      <c r="E7332" t="s">
        <v>19</v>
      </c>
      <c r="F7332" s="35">
        <v>937.55939999999998</v>
      </c>
      <c r="G7332" t="str">
        <f t="shared" si="228"/>
        <v>Casual Buyers</v>
      </c>
      <c r="H7332" s="4">
        <v>41594</v>
      </c>
      <c r="I7332">
        <f>WEEKDAY(Cleaned!$H7332)</f>
        <v>7</v>
      </c>
      <c r="J7332" t="s">
        <v>14</v>
      </c>
      <c r="K7332" s="4">
        <v>26399</v>
      </c>
      <c r="L7332">
        <f>INT(YEARFRAC(Cleaned!$K7332,Cleaned!$H7332,1))</f>
        <v>41</v>
      </c>
      <c r="M7332" t="str">
        <f t="shared" si="229"/>
        <v>Adult</v>
      </c>
    </row>
    <row r="7333" spans="1:13" x14ac:dyDescent="0.25">
      <c r="A7333">
        <v>17333</v>
      </c>
      <c r="B7333" t="s">
        <v>4622</v>
      </c>
      <c r="C7333" t="s">
        <v>81</v>
      </c>
      <c r="D7333" t="s">
        <v>10</v>
      </c>
      <c r="E7333" t="s">
        <v>19</v>
      </c>
      <c r="F7333" s="35">
        <v>622.07079999999996</v>
      </c>
      <c r="G7333" t="str">
        <f t="shared" si="228"/>
        <v>Casual Buyers</v>
      </c>
      <c r="H7333" s="4">
        <v>41594</v>
      </c>
      <c r="I7333">
        <f>WEEKDAY(Cleaned!$H7333)</f>
        <v>7</v>
      </c>
      <c r="J7333" t="s">
        <v>16</v>
      </c>
      <c r="K7333" s="4">
        <v>24625</v>
      </c>
      <c r="L7333">
        <f>INT(YEARFRAC(Cleaned!$K7333,Cleaned!$H7333,1))</f>
        <v>46</v>
      </c>
      <c r="M7333" t="str">
        <f t="shared" si="229"/>
        <v>Adult</v>
      </c>
    </row>
    <row r="7334" spans="1:13" x14ac:dyDescent="0.25">
      <c r="A7334">
        <v>17334</v>
      </c>
      <c r="B7334" t="s">
        <v>4623</v>
      </c>
      <c r="C7334" t="s">
        <v>81</v>
      </c>
      <c r="D7334" t="s">
        <v>10</v>
      </c>
      <c r="E7334" t="s">
        <v>19</v>
      </c>
      <c r="F7334" s="35">
        <v>38.674999999999997</v>
      </c>
      <c r="G7334" t="str">
        <f t="shared" si="228"/>
        <v>Casual Buyers</v>
      </c>
      <c r="H7334" s="4">
        <v>41596</v>
      </c>
      <c r="I7334">
        <f>WEEKDAY(Cleaned!$H7334)</f>
        <v>2</v>
      </c>
      <c r="J7334" t="s">
        <v>15</v>
      </c>
      <c r="K7334" s="4">
        <v>20253</v>
      </c>
      <c r="L7334">
        <f>INT(YEARFRAC(Cleaned!$K7334,Cleaned!$H7334,1))</f>
        <v>58</v>
      </c>
      <c r="M7334" t="str">
        <f t="shared" si="229"/>
        <v>Seniors</v>
      </c>
    </row>
    <row r="7335" spans="1:13" x14ac:dyDescent="0.25">
      <c r="A7335">
        <v>17335</v>
      </c>
      <c r="B7335" t="s">
        <v>4624</v>
      </c>
      <c r="C7335" t="s">
        <v>81</v>
      </c>
      <c r="D7335" t="s">
        <v>10</v>
      </c>
      <c r="E7335" t="s">
        <v>19</v>
      </c>
      <c r="F7335" s="35">
        <v>44.189</v>
      </c>
      <c r="G7335" t="str">
        <f t="shared" si="228"/>
        <v>Casual Buyers</v>
      </c>
      <c r="H7335" s="4">
        <v>41598</v>
      </c>
      <c r="I7335">
        <f>WEEKDAY(Cleaned!$H7335)</f>
        <v>4</v>
      </c>
      <c r="J7335" t="s">
        <v>18</v>
      </c>
      <c r="K7335" s="4">
        <v>21431</v>
      </c>
      <c r="L7335">
        <f>INT(YEARFRAC(Cleaned!$K7335,Cleaned!$H7335,1))</f>
        <v>55</v>
      </c>
      <c r="M7335" t="str">
        <f t="shared" si="229"/>
        <v>Seniors</v>
      </c>
    </row>
    <row r="7336" spans="1:13" x14ac:dyDescent="0.25">
      <c r="A7336">
        <v>17336</v>
      </c>
      <c r="B7336" t="s">
        <v>4428</v>
      </c>
      <c r="C7336" t="s">
        <v>81</v>
      </c>
      <c r="D7336" t="s">
        <v>10</v>
      </c>
      <c r="E7336" t="s">
        <v>19</v>
      </c>
      <c r="F7336" s="35">
        <v>2644.3312999999998</v>
      </c>
      <c r="G7336" t="str">
        <f t="shared" si="228"/>
        <v>Brand Seekers</v>
      </c>
      <c r="H7336" s="4">
        <v>41599</v>
      </c>
      <c r="I7336">
        <f>WEEKDAY(Cleaned!$H7336)</f>
        <v>5</v>
      </c>
      <c r="J7336" t="s">
        <v>12</v>
      </c>
      <c r="K7336" s="4">
        <v>24918</v>
      </c>
      <c r="L7336">
        <f>INT(YEARFRAC(Cleaned!$K7336,Cleaned!$H7336,1))</f>
        <v>45</v>
      </c>
      <c r="M7336" t="str">
        <f t="shared" si="229"/>
        <v>Adult</v>
      </c>
    </row>
    <row r="7337" spans="1:13" x14ac:dyDescent="0.25">
      <c r="A7337">
        <v>17337</v>
      </c>
      <c r="B7337" t="s">
        <v>4505</v>
      </c>
      <c r="C7337" t="s">
        <v>81</v>
      </c>
      <c r="D7337" t="s">
        <v>10</v>
      </c>
      <c r="E7337" t="s">
        <v>19</v>
      </c>
      <c r="F7337" s="35">
        <v>26.8184</v>
      </c>
      <c r="G7337" t="str">
        <f t="shared" si="228"/>
        <v>Casual Buyers</v>
      </c>
      <c r="H7337" s="4">
        <v>41600</v>
      </c>
      <c r="I7337">
        <f>WEEKDAY(Cleaned!$H7337)</f>
        <v>6</v>
      </c>
      <c r="J7337" t="s">
        <v>18</v>
      </c>
      <c r="K7337" s="4">
        <v>16034</v>
      </c>
      <c r="L7337">
        <f>INT(YEARFRAC(Cleaned!$K7337,Cleaned!$H7337,1))</f>
        <v>69</v>
      </c>
      <c r="M7337" t="str">
        <f t="shared" si="229"/>
        <v>Elders</v>
      </c>
    </row>
    <row r="7338" spans="1:13" x14ac:dyDescent="0.25">
      <c r="A7338">
        <v>17338</v>
      </c>
      <c r="B7338" t="s">
        <v>4207</v>
      </c>
      <c r="C7338" t="s">
        <v>81</v>
      </c>
      <c r="D7338" t="s">
        <v>10</v>
      </c>
      <c r="E7338" t="s">
        <v>19</v>
      </c>
      <c r="F7338" s="35">
        <v>16.552900000000001</v>
      </c>
      <c r="G7338" t="str">
        <f t="shared" si="228"/>
        <v>Casual Buyers</v>
      </c>
      <c r="H7338" s="4">
        <v>41601</v>
      </c>
      <c r="I7338">
        <f>WEEKDAY(Cleaned!$H7338)</f>
        <v>7</v>
      </c>
      <c r="J7338" t="s">
        <v>18</v>
      </c>
      <c r="K7338" s="4">
        <v>22026</v>
      </c>
      <c r="L7338">
        <f>INT(YEARFRAC(Cleaned!$K7338,Cleaned!$H7338,1))</f>
        <v>53</v>
      </c>
      <c r="M7338" t="str">
        <f t="shared" si="229"/>
        <v>Seniors</v>
      </c>
    </row>
    <row r="7339" spans="1:13" x14ac:dyDescent="0.25">
      <c r="A7339">
        <v>17339</v>
      </c>
      <c r="B7339" t="s">
        <v>4362</v>
      </c>
      <c r="C7339" t="s">
        <v>81</v>
      </c>
      <c r="D7339" t="s">
        <v>10</v>
      </c>
      <c r="E7339" t="s">
        <v>19</v>
      </c>
      <c r="F7339" s="35">
        <v>2626.5408000000002</v>
      </c>
      <c r="G7339" t="str">
        <f t="shared" si="228"/>
        <v>Brand Seekers</v>
      </c>
      <c r="H7339" s="4">
        <v>41601</v>
      </c>
      <c r="I7339">
        <f>WEEKDAY(Cleaned!$H7339)</f>
        <v>7</v>
      </c>
      <c r="J7339" t="s">
        <v>14</v>
      </c>
      <c r="K7339" s="4">
        <v>18573</v>
      </c>
      <c r="L7339">
        <f>INT(YEARFRAC(Cleaned!$K7339,Cleaned!$H7339,1))</f>
        <v>63</v>
      </c>
      <c r="M7339" t="str">
        <f t="shared" si="229"/>
        <v>Seniors</v>
      </c>
    </row>
    <row r="7340" spans="1:13" x14ac:dyDescent="0.25">
      <c r="A7340">
        <v>17340</v>
      </c>
      <c r="B7340" t="s">
        <v>4220</v>
      </c>
      <c r="C7340" t="s">
        <v>81</v>
      </c>
      <c r="D7340" t="s">
        <v>10</v>
      </c>
      <c r="E7340" t="s">
        <v>19</v>
      </c>
      <c r="F7340" s="35">
        <v>888.95039999999995</v>
      </c>
      <c r="G7340" t="str">
        <f t="shared" si="228"/>
        <v>Casual Buyers</v>
      </c>
      <c r="H7340" s="4">
        <v>41601</v>
      </c>
      <c r="I7340">
        <f>WEEKDAY(Cleaned!$H7340)</f>
        <v>7</v>
      </c>
      <c r="J7340" t="s">
        <v>16</v>
      </c>
      <c r="K7340" s="4">
        <v>23996</v>
      </c>
      <c r="L7340">
        <f>INT(YEARFRAC(Cleaned!$K7340,Cleaned!$H7340,1))</f>
        <v>48</v>
      </c>
      <c r="M7340" t="str">
        <f t="shared" si="229"/>
        <v>Adult</v>
      </c>
    </row>
    <row r="7341" spans="1:13" x14ac:dyDescent="0.25">
      <c r="A7341">
        <v>17341</v>
      </c>
      <c r="B7341" t="s">
        <v>4625</v>
      </c>
      <c r="C7341" t="s">
        <v>81</v>
      </c>
      <c r="D7341" t="s">
        <v>10</v>
      </c>
      <c r="E7341" t="s">
        <v>19</v>
      </c>
      <c r="F7341" s="35">
        <v>2699.9018000000001</v>
      </c>
      <c r="G7341" t="str">
        <f t="shared" si="228"/>
        <v>Brand Seekers</v>
      </c>
      <c r="H7341" s="4">
        <v>41603</v>
      </c>
      <c r="I7341">
        <f>WEEKDAY(Cleaned!$H7341)</f>
        <v>2</v>
      </c>
      <c r="J7341" t="s">
        <v>14</v>
      </c>
      <c r="K7341" s="4">
        <v>25301</v>
      </c>
      <c r="L7341">
        <f>INT(YEARFRAC(Cleaned!$K7341,Cleaned!$H7341,1))</f>
        <v>44</v>
      </c>
      <c r="M7341" t="str">
        <f t="shared" si="229"/>
        <v>Adult</v>
      </c>
    </row>
    <row r="7342" spans="1:13" x14ac:dyDescent="0.25">
      <c r="A7342">
        <v>17342</v>
      </c>
      <c r="B7342" t="s">
        <v>4431</v>
      </c>
      <c r="C7342" t="s">
        <v>81</v>
      </c>
      <c r="D7342" t="s">
        <v>10</v>
      </c>
      <c r="E7342" t="s">
        <v>19</v>
      </c>
      <c r="F7342" s="35">
        <v>132.5779</v>
      </c>
      <c r="G7342" t="str">
        <f t="shared" si="228"/>
        <v>Casual Buyers</v>
      </c>
      <c r="H7342" s="4">
        <v>41604</v>
      </c>
      <c r="I7342">
        <f>WEEKDAY(Cleaned!$H7342)</f>
        <v>3</v>
      </c>
      <c r="J7342" t="s">
        <v>18</v>
      </c>
      <c r="K7342" s="4">
        <v>27034</v>
      </c>
      <c r="L7342">
        <f>INT(YEARFRAC(Cleaned!$K7342,Cleaned!$H7342,1))</f>
        <v>39</v>
      </c>
      <c r="M7342" t="str">
        <f t="shared" si="229"/>
        <v>Adult</v>
      </c>
    </row>
    <row r="7343" spans="1:13" x14ac:dyDescent="0.25">
      <c r="A7343">
        <v>17343</v>
      </c>
      <c r="B7343" t="s">
        <v>4626</v>
      </c>
      <c r="C7343" t="s">
        <v>81</v>
      </c>
      <c r="D7343" t="s">
        <v>10</v>
      </c>
      <c r="E7343" t="s">
        <v>19</v>
      </c>
      <c r="F7343" s="35">
        <v>596.68899999999996</v>
      </c>
      <c r="G7343" t="str">
        <f t="shared" si="228"/>
        <v>Casual Buyers</v>
      </c>
      <c r="H7343" s="4">
        <v>41605</v>
      </c>
      <c r="I7343">
        <f>WEEKDAY(Cleaned!$H7343)</f>
        <v>4</v>
      </c>
      <c r="J7343" t="s">
        <v>18</v>
      </c>
      <c r="K7343" s="4">
        <v>26652</v>
      </c>
      <c r="L7343">
        <f>INT(YEARFRAC(Cleaned!$K7343,Cleaned!$H7343,1))</f>
        <v>40</v>
      </c>
      <c r="M7343" t="str">
        <f t="shared" si="229"/>
        <v>Adult</v>
      </c>
    </row>
    <row r="7344" spans="1:13" x14ac:dyDescent="0.25">
      <c r="A7344">
        <v>17344</v>
      </c>
      <c r="B7344" t="s">
        <v>4627</v>
      </c>
      <c r="C7344" t="s">
        <v>81</v>
      </c>
      <c r="D7344" t="s">
        <v>10</v>
      </c>
      <c r="E7344" t="s">
        <v>19</v>
      </c>
      <c r="F7344" s="35">
        <v>44.177900000000001</v>
      </c>
      <c r="G7344" t="str">
        <f t="shared" si="228"/>
        <v>Casual Buyers</v>
      </c>
      <c r="H7344" s="4">
        <v>41610</v>
      </c>
      <c r="I7344">
        <f>WEEKDAY(Cleaned!$H7344)</f>
        <v>2</v>
      </c>
      <c r="J7344" t="s">
        <v>14</v>
      </c>
      <c r="K7344" s="4">
        <v>23346</v>
      </c>
      <c r="L7344">
        <f>INT(YEARFRAC(Cleaned!$K7344,Cleaned!$H7344,1))</f>
        <v>50</v>
      </c>
      <c r="M7344" t="str">
        <f t="shared" si="229"/>
        <v>Seniors</v>
      </c>
    </row>
    <row r="7345" spans="1:13" x14ac:dyDescent="0.25">
      <c r="A7345">
        <v>17345</v>
      </c>
      <c r="B7345" t="s">
        <v>4628</v>
      </c>
      <c r="C7345" t="s">
        <v>81</v>
      </c>
      <c r="D7345" t="s">
        <v>10</v>
      </c>
      <c r="E7345" t="s">
        <v>19</v>
      </c>
      <c r="F7345" s="35">
        <v>2614.3748000000001</v>
      </c>
      <c r="G7345" t="str">
        <f t="shared" si="228"/>
        <v>Brand Seekers</v>
      </c>
      <c r="H7345" s="4">
        <v>41610</v>
      </c>
      <c r="I7345">
        <f>WEEKDAY(Cleaned!$H7345)</f>
        <v>2</v>
      </c>
      <c r="J7345" t="s">
        <v>16</v>
      </c>
      <c r="K7345" s="4">
        <v>28769</v>
      </c>
      <c r="L7345">
        <f>INT(YEARFRAC(Cleaned!$K7345,Cleaned!$H7345,1))</f>
        <v>35</v>
      </c>
      <c r="M7345" t="str">
        <f t="shared" si="229"/>
        <v>Adult</v>
      </c>
    </row>
    <row r="7346" spans="1:13" x14ac:dyDescent="0.25">
      <c r="A7346">
        <v>17346</v>
      </c>
      <c r="B7346" t="s">
        <v>4629</v>
      </c>
      <c r="C7346" t="s">
        <v>81</v>
      </c>
      <c r="D7346" t="s">
        <v>10</v>
      </c>
      <c r="E7346" t="s">
        <v>19</v>
      </c>
      <c r="F7346" s="35">
        <v>52.995800000000003</v>
      </c>
      <c r="G7346" t="str">
        <f t="shared" si="228"/>
        <v>Casual Buyers</v>
      </c>
      <c r="H7346" s="4">
        <v>41611</v>
      </c>
      <c r="I7346">
        <f>WEEKDAY(Cleaned!$H7346)</f>
        <v>3</v>
      </c>
      <c r="J7346" t="s">
        <v>12</v>
      </c>
      <c r="K7346" s="4">
        <v>24313</v>
      </c>
      <c r="L7346">
        <f>INT(YEARFRAC(Cleaned!$K7346,Cleaned!$H7346,1))</f>
        <v>47</v>
      </c>
      <c r="M7346" t="str">
        <f t="shared" si="229"/>
        <v>Adult</v>
      </c>
    </row>
    <row r="7347" spans="1:13" x14ac:dyDescent="0.25">
      <c r="A7347">
        <v>17347</v>
      </c>
      <c r="B7347" t="s">
        <v>4446</v>
      </c>
      <c r="C7347" t="s">
        <v>81</v>
      </c>
      <c r="D7347" t="s">
        <v>10</v>
      </c>
      <c r="E7347" t="s">
        <v>19</v>
      </c>
      <c r="F7347" s="35">
        <v>106.1574</v>
      </c>
      <c r="G7347" t="str">
        <f t="shared" si="228"/>
        <v>Casual Buyers</v>
      </c>
      <c r="H7347" s="4">
        <v>41613</v>
      </c>
      <c r="I7347">
        <f>WEEKDAY(Cleaned!$H7347)</f>
        <v>5</v>
      </c>
      <c r="J7347" t="s">
        <v>18</v>
      </c>
      <c r="K7347" s="4">
        <v>15076</v>
      </c>
      <c r="L7347">
        <f>INT(YEARFRAC(Cleaned!$K7347,Cleaned!$H7347,1))</f>
        <v>72</v>
      </c>
      <c r="M7347" t="str">
        <f t="shared" si="229"/>
        <v>Elders</v>
      </c>
    </row>
    <row r="7348" spans="1:13" x14ac:dyDescent="0.25">
      <c r="A7348">
        <v>17348</v>
      </c>
      <c r="B7348" t="s">
        <v>4561</v>
      </c>
      <c r="C7348" t="s">
        <v>81</v>
      </c>
      <c r="D7348" t="s">
        <v>10</v>
      </c>
      <c r="E7348" t="s">
        <v>19</v>
      </c>
      <c r="F7348" s="35">
        <v>77.338999999999999</v>
      </c>
      <c r="G7348" t="str">
        <f t="shared" si="228"/>
        <v>Casual Buyers</v>
      </c>
      <c r="H7348" s="4">
        <v>41616</v>
      </c>
      <c r="I7348">
        <f>WEEKDAY(Cleaned!$H7348)</f>
        <v>1</v>
      </c>
      <c r="J7348" t="s">
        <v>18</v>
      </c>
      <c r="K7348" s="4">
        <v>21014</v>
      </c>
      <c r="L7348">
        <f>INT(YEARFRAC(Cleaned!$K7348,Cleaned!$H7348,1))</f>
        <v>56</v>
      </c>
      <c r="M7348" t="str">
        <f t="shared" si="229"/>
        <v>Seniors</v>
      </c>
    </row>
    <row r="7349" spans="1:13" x14ac:dyDescent="0.25">
      <c r="A7349">
        <v>17349</v>
      </c>
      <c r="B7349" t="s">
        <v>4630</v>
      </c>
      <c r="C7349" t="s">
        <v>81</v>
      </c>
      <c r="D7349" t="s">
        <v>10</v>
      </c>
      <c r="E7349" t="s">
        <v>19</v>
      </c>
      <c r="F7349" s="35">
        <v>1253.5894000000001</v>
      </c>
      <c r="G7349" t="str">
        <f t="shared" si="228"/>
        <v>Casual Buyers</v>
      </c>
      <c r="H7349" s="4">
        <v>41616</v>
      </c>
      <c r="I7349">
        <f>WEEKDAY(Cleaned!$H7349)</f>
        <v>1</v>
      </c>
      <c r="J7349" t="s">
        <v>16</v>
      </c>
      <c r="K7349" s="4">
        <v>26951</v>
      </c>
      <c r="L7349">
        <f>INT(YEARFRAC(Cleaned!$K7349,Cleaned!$H7349,1))</f>
        <v>40</v>
      </c>
      <c r="M7349" t="str">
        <f t="shared" si="229"/>
        <v>Adult</v>
      </c>
    </row>
    <row r="7350" spans="1:13" x14ac:dyDescent="0.25">
      <c r="A7350">
        <v>17350</v>
      </c>
      <c r="B7350" t="s">
        <v>4420</v>
      </c>
      <c r="C7350" t="s">
        <v>81</v>
      </c>
      <c r="D7350" t="s">
        <v>10</v>
      </c>
      <c r="E7350" t="s">
        <v>19</v>
      </c>
      <c r="F7350" s="35">
        <v>2645.3148000000001</v>
      </c>
      <c r="G7350" t="str">
        <f t="shared" si="228"/>
        <v>Brand Seekers</v>
      </c>
      <c r="H7350" s="4">
        <v>41617</v>
      </c>
      <c r="I7350">
        <f>WEEKDAY(Cleaned!$H7350)</f>
        <v>2</v>
      </c>
      <c r="J7350" t="s">
        <v>16</v>
      </c>
      <c r="K7350" s="4">
        <v>17603</v>
      </c>
      <c r="L7350">
        <f>INT(YEARFRAC(Cleaned!$K7350,Cleaned!$H7350,1))</f>
        <v>65</v>
      </c>
      <c r="M7350" t="str">
        <f t="shared" si="229"/>
        <v>Elders</v>
      </c>
    </row>
    <row r="7351" spans="1:13" x14ac:dyDescent="0.25">
      <c r="A7351">
        <v>17351</v>
      </c>
      <c r="B7351" t="s">
        <v>4631</v>
      </c>
      <c r="C7351" t="s">
        <v>81</v>
      </c>
      <c r="D7351" t="s">
        <v>10</v>
      </c>
      <c r="E7351" t="s">
        <v>19</v>
      </c>
      <c r="F7351" s="35">
        <v>5.5140000000000002</v>
      </c>
      <c r="G7351" t="str">
        <f t="shared" si="228"/>
        <v>Casual Buyers</v>
      </c>
      <c r="H7351" s="4">
        <v>41619</v>
      </c>
      <c r="I7351">
        <f>WEEKDAY(Cleaned!$H7351)</f>
        <v>4</v>
      </c>
      <c r="J7351" t="s">
        <v>14</v>
      </c>
      <c r="K7351" s="4">
        <v>25863</v>
      </c>
      <c r="L7351">
        <f>INT(YEARFRAC(Cleaned!$K7351,Cleaned!$H7351,1))</f>
        <v>43</v>
      </c>
      <c r="M7351" t="str">
        <f t="shared" si="229"/>
        <v>Adult</v>
      </c>
    </row>
    <row r="7352" spans="1:13" x14ac:dyDescent="0.25">
      <c r="A7352">
        <v>17352</v>
      </c>
      <c r="B7352" t="s">
        <v>4170</v>
      </c>
      <c r="C7352" t="s">
        <v>81</v>
      </c>
      <c r="D7352" t="s">
        <v>10</v>
      </c>
      <c r="E7352" t="s">
        <v>19</v>
      </c>
      <c r="F7352" s="35">
        <v>2618.8168999999998</v>
      </c>
      <c r="G7352" t="str">
        <f t="shared" si="228"/>
        <v>Brand Seekers</v>
      </c>
      <c r="H7352" s="4">
        <v>41621</v>
      </c>
      <c r="I7352">
        <f>WEEKDAY(Cleaned!$H7352)</f>
        <v>6</v>
      </c>
      <c r="J7352" t="s">
        <v>12</v>
      </c>
      <c r="K7352" s="4">
        <v>25834</v>
      </c>
      <c r="L7352">
        <f>INT(YEARFRAC(Cleaned!$K7352,Cleaned!$H7352,1))</f>
        <v>43</v>
      </c>
      <c r="M7352" t="str">
        <f t="shared" si="229"/>
        <v>Adult</v>
      </c>
    </row>
    <row r="7353" spans="1:13" x14ac:dyDescent="0.25">
      <c r="A7353">
        <v>17353</v>
      </c>
      <c r="B7353" t="s">
        <v>4632</v>
      </c>
      <c r="C7353" t="s">
        <v>81</v>
      </c>
      <c r="D7353" t="s">
        <v>10</v>
      </c>
      <c r="E7353" t="s">
        <v>19</v>
      </c>
      <c r="F7353" s="35">
        <v>5.5140000000000002</v>
      </c>
      <c r="G7353" t="str">
        <f t="shared" si="228"/>
        <v>Casual Buyers</v>
      </c>
      <c r="H7353" s="4">
        <v>41622</v>
      </c>
      <c r="I7353">
        <f>WEEKDAY(Cleaned!$H7353)</f>
        <v>7</v>
      </c>
      <c r="J7353" t="s">
        <v>14</v>
      </c>
      <c r="K7353" s="4">
        <v>16535</v>
      </c>
      <c r="L7353">
        <f>INT(YEARFRAC(Cleaned!$K7353,Cleaned!$H7353,1))</f>
        <v>68</v>
      </c>
      <c r="M7353" t="str">
        <f t="shared" si="229"/>
        <v>Elders</v>
      </c>
    </row>
    <row r="7354" spans="1:13" x14ac:dyDescent="0.25">
      <c r="A7354">
        <v>17354</v>
      </c>
      <c r="B7354" t="s">
        <v>4633</v>
      </c>
      <c r="C7354" t="s">
        <v>81</v>
      </c>
      <c r="D7354" t="s">
        <v>10</v>
      </c>
      <c r="E7354" t="s">
        <v>19</v>
      </c>
      <c r="F7354" s="35">
        <v>9.9339999999999993</v>
      </c>
      <c r="G7354" t="str">
        <f t="shared" si="228"/>
        <v>Casual Buyers</v>
      </c>
      <c r="H7354" s="4">
        <v>41623</v>
      </c>
      <c r="I7354">
        <f>WEEKDAY(Cleaned!$H7354)</f>
        <v>1</v>
      </c>
      <c r="J7354" t="s">
        <v>12</v>
      </c>
      <c r="K7354" s="4">
        <v>13317</v>
      </c>
      <c r="L7354">
        <f>INT(YEARFRAC(Cleaned!$K7354,Cleaned!$H7354,1))</f>
        <v>77</v>
      </c>
      <c r="M7354" t="str">
        <f t="shared" si="229"/>
        <v>Elders</v>
      </c>
    </row>
    <row r="7355" spans="1:13" x14ac:dyDescent="0.25">
      <c r="A7355">
        <v>17355</v>
      </c>
      <c r="B7355" t="s">
        <v>4634</v>
      </c>
      <c r="C7355" t="s">
        <v>81</v>
      </c>
      <c r="D7355" t="s">
        <v>10</v>
      </c>
      <c r="E7355" t="s">
        <v>19</v>
      </c>
      <c r="F7355" s="35">
        <v>94.455399999999997</v>
      </c>
      <c r="G7355" t="str">
        <f t="shared" si="228"/>
        <v>Casual Buyers</v>
      </c>
      <c r="H7355" s="4">
        <v>41624</v>
      </c>
      <c r="I7355">
        <f>WEEKDAY(Cleaned!$H7355)</f>
        <v>2</v>
      </c>
      <c r="J7355" t="s">
        <v>16</v>
      </c>
      <c r="K7355" s="4">
        <v>13111</v>
      </c>
      <c r="L7355">
        <f>INT(YEARFRAC(Cleaned!$K7355,Cleaned!$H7355,1))</f>
        <v>78</v>
      </c>
      <c r="M7355" t="str">
        <f t="shared" si="229"/>
        <v>Elders</v>
      </c>
    </row>
    <row r="7356" spans="1:13" x14ac:dyDescent="0.25">
      <c r="A7356">
        <v>17356</v>
      </c>
      <c r="B7356" t="s">
        <v>4635</v>
      </c>
      <c r="C7356" t="s">
        <v>81</v>
      </c>
      <c r="D7356" t="s">
        <v>10</v>
      </c>
      <c r="E7356" t="s">
        <v>19</v>
      </c>
      <c r="F7356" s="35">
        <v>65.150800000000004</v>
      </c>
      <c r="G7356" t="str">
        <f t="shared" si="228"/>
        <v>Casual Buyers</v>
      </c>
      <c r="H7356" s="4">
        <v>41626</v>
      </c>
      <c r="I7356">
        <f>WEEKDAY(Cleaned!$H7356)</f>
        <v>4</v>
      </c>
      <c r="J7356" t="s">
        <v>17</v>
      </c>
      <c r="K7356" s="4">
        <v>23920</v>
      </c>
      <c r="L7356">
        <f>INT(YEARFRAC(Cleaned!$K7356,Cleaned!$H7356,1))</f>
        <v>48</v>
      </c>
      <c r="M7356" t="str">
        <f t="shared" si="229"/>
        <v>Adult</v>
      </c>
    </row>
    <row r="7357" spans="1:13" x14ac:dyDescent="0.25">
      <c r="A7357">
        <v>17357</v>
      </c>
      <c r="B7357" t="s">
        <v>4636</v>
      </c>
      <c r="C7357" t="s">
        <v>81</v>
      </c>
      <c r="D7357" t="s">
        <v>10</v>
      </c>
      <c r="E7357" t="s">
        <v>19</v>
      </c>
      <c r="F7357" s="35">
        <v>1308.8282999999999</v>
      </c>
      <c r="G7357" t="str">
        <f t="shared" si="228"/>
        <v>Casual Buyers</v>
      </c>
      <c r="H7357" s="4">
        <v>41629</v>
      </c>
      <c r="I7357">
        <f>WEEKDAY(Cleaned!$H7357)</f>
        <v>7</v>
      </c>
      <c r="J7357" t="s">
        <v>14</v>
      </c>
      <c r="K7357" s="4">
        <v>23338</v>
      </c>
      <c r="L7357">
        <f>INT(YEARFRAC(Cleaned!$K7357,Cleaned!$H7357,1))</f>
        <v>50</v>
      </c>
      <c r="M7357" t="str">
        <f t="shared" si="229"/>
        <v>Seniors</v>
      </c>
    </row>
    <row r="7358" spans="1:13" x14ac:dyDescent="0.25">
      <c r="A7358">
        <v>17358</v>
      </c>
      <c r="B7358" t="s">
        <v>4637</v>
      </c>
      <c r="C7358" t="s">
        <v>81</v>
      </c>
      <c r="D7358" t="s">
        <v>10</v>
      </c>
      <c r="E7358" t="s">
        <v>19</v>
      </c>
      <c r="F7358" s="35">
        <v>639.19830000000002</v>
      </c>
      <c r="G7358" t="str">
        <f t="shared" si="228"/>
        <v>Casual Buyers</v>
      </c>
      <c r="H7358" s="4">
        <v>41631</v>
      </c>
      <c r="I7358">
        <f>WEEKDAY(Cleaned!$H7358)</f>
        <v>2</v>
      </c>
      <c r="J7358" t="s">
        <v>18</v>
      </c>
      <c r="K7358" s="4">
        <v>20114</v>
      </c>
      <c r="L7358">
        <f>INT(YEARFRAC(Cleaned!$K7358,Cleaned!$H7358,1))</f>
        <v>58</v>
      </c>
      <c r="M7358" t="str">
        <f t="shared" si="229"/>
        <v>Seniors</v>
      </c>
    </row>
    <row r="7359" spans="1:13" x14ac:dyDescent="0.25">
      <c r="A7359">
        <v>17359</v>
      </c>
      <c r="B7359" t="s">
        <v>4607</v>
      </c>
      <c r="C7359" t="s">
        <v>81</v>
      </c>
      <c r="D7359" t="s">
        <v>10</v>
      </c>
      <c r="E7359" t="s">
        <v>19</v>
      </c>
      <c r="F7359" s="35">
        <v>96.079800000000006</v>
      </c>
      <c r="G7359" t="str">
        <f t="shared" si="228"/>
        <v>Casual Buyers</v>
      </c>
      <c r="H7359" s="4">
        <v>41631</v>
      </c>
      <c r="I7359">
        <f>WEEKDAY(Cleaned!$H7359)</f>
        <v>2</v>
      </c>
      <c r="J7359" t="s">
        <v>18</v>
      </c>
      <c r="K7359" s="4">
        <v>26652</v>
      </c>
      <c r="L7359">
        <f>INT(YEARFRAC(Cleaned!$K7359,Cleaned!$H7359,1))</f>
        <v>41</v>
      </c>
      <c r="M7359" t="str">
        <f t="shared" si="229"/>
        <v>Adult</v>
      </c>
    </row>
    <row r="7360" spans="1:13" x14ac:dyDescent="0.25">
      <c r="A7360">
        <v>17360</v>
      </c>
      <c r="B7360" t="s">
        <v>4638</v>
      </c>
      <c r="C7360" t="s">
        <v>81</v>
      </c>
      <c r="D7360" t="s">
        <v>10</v>
      </c>
      <c r="E7360" t="s">
        <v>19</v>
      </c>
      <c r="F7360" s="35">
        <v>88.344800000000006</v>
      </c>
      <c r="G7360" t="str">
        <f t="shared" si="228"/>
        <v>Casual Buyers</v>
      </c>
      <c r="H7360" s="4">
        <v>41634</v>
      </c>
      <c r="I7360">
        <f>WEEKDAY(Cleaned!$H7360)</f>
        <v>5</v>
      </c>
      <c r="J7360" t="s">
        <v>15</v>
      </c>
      <c r="K7360" s="4">
        <v>24610</v>
      </c>
      <c r="L7360">
        <f>INT(YEARFRAC(Cleaned!$K7360,Cleaned!$H7360,1))</f>
        <v>46</v>
      </c>
      <c r="M7360" t="str">
        <f t="shared" si="229"/>
        <v>Adult</v>
      </c>
    </row>
    <row r="7361" spans="1:13" x14ac:dyDescent="0.25">
      <c r="A7361">
        <v>17361</v>
      </c>
      <c r="B7361" t="s">
        <v>4078</v>
      </c>
      <c r="C7361" t="s">
        <v>81</v>
      </c>
      <c r="D7361" t="s">
        <v>10</v>
      </c>
      <c r="E7361" t="s">
        <v>19</v>
      </c>
      <c r="F7361" s="35">
        <v>850.28650000000005</v>
      </c>
      <c r="G7361" t="str">
        <f t="shared" si="228"/>
        <v>Casual Buyers</v>
      </c>
      <c r="H7361" s="4">
        <v>41634</v>
      </c>
      <c r="I7361">
        <f>WEEKDAY(Cleaned!$H7361)</f>
        <v>5</v>
      </c>
      <c r="J7361" t="s">
        <v>14</v>
      </c>
      <c r="K7361" s="4">
        <v>26589</v>
      </c>
      <c r="L7361">
        <f>INT(YEARFRAC(Cleaned!$K7361,Cleaned!$H7361,1))</f>
        <v>41</v>
      </c>
      <c r="M7361" t="str">
        <f t="shared" si="229"/>
        <v>Adult</v>
      </c>
    </row>
    <row r="7362" spans="1:13" x14ac:dyDescent="0.25">
      <c r="A7362">
        <v>17362</v>
      </c>
      <c r="B7362" t="s">
        <v>4639</v>
      </c>
      <c r="C7362" t="s">
        <v>81</v>
      </c>
      <c r="D7362" t="s">
        <v>10</v>
      </c>
      <c r="E7362" t="s">
        <v>19</v>
      </c>
      <c r="F7362" s="35">
        <v>55.238999999999997</v>
      </c>
      <c r="G7362" t="str">
        <f t="shared" ref="G7362:G7425" si="230">IF(F7362&lt;=1500,"Casual Buyers",IF(F7362&gt;=1501,"Brand Seekers",IF(F7362&gt;2500,"Convinced Seekers")))</f>
        <v>Casual Buyers</v>
      </c>
      <c r="H7362" s="4">
        <v>41635</v>
      </c>
      <c r="I7362">
        <f>WEEKDAY(Cleaned!$H7362)</f>
        <v>6</v>
      </c>
      <c r="J7362" t="s">
        <v>14</v>
      </c>
      <c r="K7362" s="4">
        <v>18098</v>
      </c>
      <c r="L7362">
        <f>INT(YEARFRAC(Cleaned!$K7362,Cleaned!$H7362,1))</f>
        <v>64</v>
      </c>
      <c r="M7362" t="str">
        <f t="shared" ref="M7362:M7425" si="231">IF(L7362&lt;=19,"Teenager",IF(L7362&lt;=34,"Young Adult",IF(L7362&lt;=49,"Adult",IF(L7362&lt;=64,"Seniors",IF(L7362&gt;=65,"Elders")))))</f>
        <v>Seniors</v>
      </c>
    </row>
    <row r="7363" spans="1:13" x14ac:dyDescent="0.25">
      <c r="A7363">
        <v>17363</v>
      </c>
      <c r="B7363" t="s">
        <v>4606</v>
      </c>
      <c r="C7363" t="s">
        <v>81</v>
      </c>
      <c r="D7363" t="s">
        <v>10</v>
      </c>
      <c r="E7363" t="s">
        <v>19</v>
      </c>
      <c r="F7363" s="35">
        <v>76.2119</v>
      </c>
      <c r="G7363" t="str">
        <f t="shared" si="230"/>
        <v>Casual Buyers</v>
      </c>
      <c r="H7363" s="4">
        <v>41636</v>
      </c>
      <c r="I7363">
        <f>WEEKDAY(Cleaned!$H7363)</f>
        <v>7</v>
      </c>
      <c r="J7363" t="s">
        <v>17</v>
      </c>
      <c r="K7363" s="4">
        <v>19990</v>
      </c>
      <c r="L7363">
        <f>INT(YEARFRAC(Cleaned!$K7363,Cleaned!$H7363,1))</f>
        <v>59</v>
      </c>
      <c r="M7363" t="str">
        <f t="shared" si="231"/>
        <v>Seniors</v>
      </c>
    </row>
    <row r="7364" spans="1:13" x14ac:dyDescent="0.25">
      <c r="A7364">
        <v>17364</v>
      </c>
      <c r="B7364" t="s">
        <v>4209</v>
      </c>
      <c r="C7364" t="s">
        <v>81</v>
      </c>
      <c r="D7364" t="s">
        <v>10</v>
      </c>
      <c r="E7364" t="s">
        <v>19</v>
      </c>
      <c r="F7364" s="35">
        <v>27.614000000000001</v>
      </c>
      <c r="G7364" t="str">
        <f t="shared" si="230"/>
        <v>Casual Buyers</v>
      </c>
      <c r="H7364" s="4">
        <v>41637</v>
      </c>
      <c r="I7364">
        <f>WEEKDAY(Cleaned!$H7364)</f>
        <v>1</v>
      </c>
      <c r="J7364" t="s">
        <v>12</v>
      </c>
      <c r="K7364" s="4">
        <v>18842</v>
      </c>
      <c r="L7364">
        <f>INT(YEARFRAC(Cleaned!$K7364,Cleaned!$H7364,1))</f>
        <v>62</v>
      </c>
      <c r="M7364" t="str">
        <f t="shared" si="231"/>
        <v>Seniors</v>
      </c>
    </row>
    <row r="7365" spans="1:13" x14ac:dyDescent="0.25">
      <c r="A7365">
        <v>17365</v>
      </c>
      <c r="B7365" t="s">
        <v>4640</v>
      </c>
      <c r="C7365" t="s">
        <v>81</v>
      </c>
      <c r="D7365" t="s">
        <v>10</v>
      </c>
      <c r="E7365" t="s">
        <v>19</v>
      </c>
      <c r="F7365" s="35">
        <v>165.67269999999999</v>
      </c>
      <c r="G7365" t="str">
        <f t="shared" si="230"/>
        <v>Casual Buyers</v>
      </c>
      <c r="H7365" s="4">
        <v>41639</v>
      </c>
      <c r="I7365">
        <f>WEEKDAY(Cleaned!$H7365)</f>
        <v>3</v>
      </c>
      <c r="J7365" t="s">
        <v>18</v>
      </c>
      <c r="K7365" s="4">
        <v>18480</v>
      </c>
      <c r="L7365">
        <f>INT(YEARFRAC(Cleaned!$K7365,Cleaned!$H7365,1))</f>
        <v>63</v>
      </c>
      <c r="M7365" t="str">
        <f t="shared" si="231"/>
        <v>Seniors</v>
      </c>
    </row>
    <row r="7366" spans="1:13" x14ac:dyDescent="0.25">
      <c r="A7366">
        <v>17366</v>
      </c>
      <c r="B7366" t="s">
        <v>4641</v>
      </c>
      <c r="C7366" t="s">
        <v>81</v>
      </c>
      <c r="D7366" t="s">
        <v>10</v>
      </c>
      <c r="E7366" t="s">
        <v>19</v>
      </c>
      <c r="F7366" s="35">
        <v>5.5140000000000002</v>
      </c>
      <c r="G7366" t="str">
        <f t="shared" si="230"/>
        <v>Casual Buyers</v>
      </c>
      <c r="H7366" s="4">
        <v>41640</v>
      </c>
      <c r="I7366">
        <f>WEEKDAY(Cleaned!$H7366)</f>
        <v>4</v>
      </c>
      <c r="J7366" t="s">
        <v>16</v>
      </c>
      <c r="K7366" s="4">
        <v>27015</v>
      </c>
      <c r="L7366">
        <f>INT(YEARFRAC(Cleaned!$K7366,Cleaned!$H7366,1))</f>
        <v>40</v>
      </c>
      <c r="M7366" t="str">
        <f t="shared" si="231"/>
        <v>Adult</v>
      </c>
    </row>
    <row r="7367" spans="1:13" x14ac:dyDescent="0.25">
      <c r="A7367">
        <v>17367</v>
      </c>
      <c r="B7367" t="s">
        <v>4642</v>
      </c>
      <c r="C7367" t="s">
        <v>81</v>
      </c>
      <c r="D7367" t="s">
        <v>10</v>
      </c>
      <c r="E7367" t="s">
        <v>19</v>
      </c>
      <c r="F7367" s="35">
        <v>178.22550000000001</v>
      </c>
      <c r="G7367" t="str">
        <f t="shared" si="230"/>
        <v>Casual Buyers</v>
      </c>
      <c r="H7367" s="4">
        <v>41642</v>
      </c>
      <c r="I7367">
        <f>WEEKDAY(Cleaned!$H7367)</f>
        <v>6</v>
      </c>
      <c r="J7367" t="s">
        <v>12</v>
      </c>
      <c r="K7367" s="4">
        <v>27905</v>
      </c>
      <c r="L7367">
        <f>INT(YEARFRAC(Cleaned!$K7367,Cleaned!$H7367,1))</f>
        <v>37</v>
      </c>
      <c r="M7367" t="str">
        <f t="shared" si="231"/>
        <v>Adult</v>
      </c>
    </row>
    <row r="7368" spans="1:13" x14ac:dyDescent="0.25">
      <c r="A7368">
        <v>17368</v>
      </c>
      <c r="B7368" t="s">
        <v>4109</v>
      </c>
      <c r="C7368" t="s">
        <v>81</v>
      </c>
      <c r="D7368" t="s">
        <v>10</v>
      </c>
      <c r="E7368" t="s">
        <v>19</v>
      </c>
      <c r="F7368" s="35">
        <v>2574.6279</v>
      </c>
      <c r="G7368" t="str">
        <f t="shared" si="230"/>
        <v>Brand Seekers</v>
      </c>
      <c r="H7368" s="4">
        <v>41642</v>
      </c>
      <c r="I7368">
        <f>WEEKDAY(Cleaned!$H7368)</f>
        <v>6</v>
      </c>
      <c r="J7368" t="s">
        <v>17</v>
      </c>
      <c r="K7368" s="4">
        <v>19893</v>
      </c>
      <c r="L7368">
        <f>INT(YEARFRAC(Cleaned!$K7368,Cleaned!$H7368,1))</f>
        <v>59</v>
      </c>
      <c r="M7368" t="str">
        <f t="shared" si="231"/>
        <v>Seniors</v>
      </c>
    </row>
    <row r="7369" spans="1:13" x14ac:dyDescent="0.25">
      <c r="A7369">
        <v>17369</v>
      </c>
      <c r="B7369" t="s">
        <v>4296</v>
      </c>
      <c r="C7369" t="s">
        <v>81</v>
      </c>
      <c r="D7369" t="s">
        <v>10</v>
      </c>
      <c r="E7369" t="s">
        <v>19</v>
      </c>
      <c r="F7369" s="35">
        <v>2634.3973999999998</v>
      </c>
      <c r="G7369" t="str">
        <f t="shared" si="230"/>
        <v>Brand Seekers</v>
      </c>
      <c r="H7369" s="4">
        <v>41644</v>
      </c>
      <c r="I7369">
        <f>WEEKDAY(Cleaned!$H7369)</f>
        <v>1</v>
      </c>
      <c r="J7369" t="s">
        <v>13</v>
      </c>
      <c r="K7369" s="4">
        <v>22141</v>
      </c>
      <c r="L7369">
        <f>INT(YEARFRAC(Cleaned!$K7369,Cleaned!$H7369,1))</f>
        <v>53</v>
      </c>
      <c r="M7369" t="str">
        <f t="shared" si="231"/>
        <v>Seniors</v>
      </c>
    </row>
    <row r="7370" spans="1:13" x14ac:dyDescent="0.25">
      <c r="A7370">
        <v>17370</v>
      </c>
      <c r="B7370" t="s">
        <v>4443</v>
      </c>
      <c r="C7370" t="s">
        <v>81</v>
      </c>
      <c r="D7370" t="s">
        <v>10</v>
      </c>
      <c r="E7370" t="s">
        <v>19</v>
      </c>
      <c r="F7370" s="35">
        <v>2694.0563000000002</v>
      </c>
      <c r="G7370" t="str">
        <f t="shared" si="230"/>
        <v>Brand Seekers</v>
      </c>
      <c r="H7370" s="4">
        <v>41645</v>
      </c>
      <c r="I7370">
        <f>WEEKDAY(Cleaned!$H7370)</f>
        <v>2</v>
      </c>
      <c r="J7370" t="s">
        <v>18</v>
      </c>
      <c r="K7370" s="4">
        <v>25431</v>
      </c>
      <c r="L7370">
        <f>INT(YEARFRAC(Cleaned!$K7370,Cleaned!$H7370,1))</f>
        <v>44</v>
      </c>
      <c r="M7370" t="str">
        <f t="shared" si="231"/>
        <v>Adult</v>
      </c>
    </row>
    <row r="7371" spans="1:13" x14ac:dyDescent="0.25">
      <c r="A7371">
        <v>17371</v>
      </c>
      <c r="B7371" t="s">
        <v>4499</v>
      </c>
      <c r="C7371" t="s">
        <v>81</v>
      </c>
      <c r="D7371" t="s">
        <v>10</v>
      </c>
      <c r="E7371" t="s">
        <v>19</v>
      </c>
      <c r="F7371" s="35">
        <v>87.250799999999998</v>
      </c>
      <c r="G7371" t="str">
        <f t="shared" si="230"/>
        <v>Casual Buyers</v>
      </c>
      <c r="H7371" s="4">
        <v>41645</v>
      </c>
      <c r="I7371">
        <f>WEEKDAY(Cleaned!$H7371)</f>
        <v>2</v>
      </c>
      <c r="J7371" t="s">
        <v>18</v>
      </c>
      <c r="K7371" s="4">
        <v>28434</v>
      </c>
      <c r="L7371">
        <f>INT(YEARFRAC(Cleaned!$K7371,Cleaned!$H7371,1))</f>
        <v>36</v>
      </c>
      <c r="M7371" t="str">
        <f t="shared" si="231"/>
        <v>Adult</v>
      </c>
    </row>
    <row r="7372" spans="1:13" x14ac:dyDescent="0.25">
      <c r="A7372">
        <v>17372</v>
      </c>
      <c r="B7372" t="s">
        <v>4643</v>
      </c>
      <c r="C7372" t="s">
        <v>81</v>
      </c>
      <c r="D7372" t="s">
        <v>10</v>
      </c>
      <c r="E7372" t="s">
        <v>19</v>
      </c>
      <c r="F7372" s="35">
        <v>94.455399999999997</v>
      </c>
      <c r="G7372" t="str">
        <f t="shared" si="230"/>
        <v>Casual Buyers</v>
      </c>
      <c r="H7372" s="4">
        <v>41647</v>
      </c>
      <c r="I7372">
        <f>WEEKDAY(Cleaned!$H7372)</f>
        <v>4</v>
      </c>
      <c r="J7372" t="s">
        <v>16</v>
      </c>
      <c r="K7372" s="4">
        <v>25851</v>
      </c>
      <c r="L7372">
        <f>INT(YEARFRAC(Cleaned!$K7372,Cleaned!$H7372,1))</f>
        <v>43</v>
      </c>
      <c r="M7372" t="str">
        <f t="shared" si="231"/>
        <v>Adult</v>
      </c>
    </row>
    <row r="7373" spans="1:13" x14ac:dyDescent="0.25">
      <c r="A7373">
        <v>17373</v>
      </c>
      <c r="B7373" t="s">
        <v>4644</v>
      </c>
      <c r="C7373" t="s">
        <v>81</v>
      </c>
      <c r="D7373" t="s">
        <v>10</v>
      </c>
      <c r="E7373" t="s">
        <v>19</v>
      </c>
      <c r="F7373" s="35">
        <v>1303.8669</v>
      </c>
      <c r="G7373" t="str">
        <f t="shared" si="230"/>
        <v>Casual Buyers</v>
      </c>
      <c r="H7373" s="4">
        <v>41651</v>
      </c>
      <c r="I7373">
        <f>WEEKDAY(Cleaned!$H7373)</f>
        <v>1</v>
      </c>
      <c r="J7373" t="s">
        <v>16</v>
      </c>
      <c r="K7373" s="4">
        <v>18265</v>
      </c>
      <c r="L7373">
        <f>INT(YEARFRAC(Cleaned!$K7373,Cleaned!$H7373,1))</f>
        <v>64</v>
      </c>
      <c r="M7373" t="str">
        <f t="shared" si="231"/>
        <v>Seniors</v>
      </c>
    </row>
    <row r="7374" spans="1:13" x14ac:dyDescent="0.25">
      <c r="A7374">
        <v>17374</v>
      </c>
      <c r="B7374" t="s">
        <v>4345</v>
      </c>
      <c r="C7374" t="s">
        <v>81</v>
      </c>
      <c r="D7374" t="s">
        <v>10</v>
      </c>
      <c r="E7374" t="s">
        <v>19</v>
      </c>
      <c r="F7374" s="35">
        <v>33.139000000000003</v>
      </c>
      <c r="G7374" t="str">
        <f t="shared" si="230"/>
        <v>Casual Buyers</v>
      </c>
      <c r="H7374" s="4">
        <v>41653</v>
      </c>
      <c r="I7374">
        <f>WEEKDAY(Cleaned!$H7374)</f>
        <v>3</v>
      </c>
      <c r="J7374" t="s">
        <v>12</v>
      </c>
      <c r="K7374" s="4">
        <v>19788</v>
      </c>
      <c r="L7374">
        <f>INT(YEARFRAC(Cleaned!$K7374,Cleaned!$H7374,1))</f>
        <v>59</v>
      </c>
      <c r="M7374" t="str">
        <f t="shared" si="231"/>
        <v>Seniors</v>
      </c>
    </row>
    <row r="7375" spans="1:13" x14ac:dyDescent="0.25">
      <c r="A7375">
        <v>17375</v>
      </c>
      <c r="B7375" t="s">
        <v>4255</v>
      </c>
      <c r="C7375" t="s">
        <v>81</v>
      </c>
      <c r="D7375" t="s">
        <v>10</v>
      </c>
      <c r="E7375" t="s">
        <v>19</v>
      </c>
      <c r="F7375" s="35">
        <v>927.62540000000001</v>
      </c>
      <c r="G7375" t="str">
        <f t="shared" si="230"/>
        <v>Casual Buyers</v>
      </c>
      <c r="H7375" s="4">
        <v>41653</v>
      </c>
      <c r="I7375">
        <f>WEEKDAY(Cleaned!$H7375)</f>
        <v>3</v>
      </c>
      <c r="J7375" t="s">
        <v>17</v>
      </c>
      <c r="K7375" s="4">
        <v>26759</v>
      </c>
      <c r="L7375">
        <f>INT(YEARFRAC(Cleaned!$K7375,Cleaned!$H7375,1))</f>
        <v>40</v>
      </c>
      <c r="M7375" t="str">
        <f t="shared" si="231"/>
        <v>Adult</v>
      </c>
    </row>
    <row r="7376" spans="1:13" x14ac:dyDescent="0.25">
      <c r="A7376">
        <v>17376</v>
      </c>
      <c r="B7376" t="s">
        <v>4645</v>
      </c>
      <c r="C7376" t="s">
        <v>81</v>
      </c>
      <c r="D7376" t="s">
        <v>10</v>
      </c>
      <c r="E7376" t="s">
        <v>19</v>
      </c>
      <c r="F7376" s="35">
        <v>2606.9602</v>
      </c>
      <c r="G7376" t="str">
        <f t="shared" si="230"/>
        <v>Brand Seekers</v>
      </c>
      <c r="H7376" s="4">
        <v>41654</v>
      </c>
      <c r="I7376">
        <f>WEEKDAY(Cleaned!$H7376)</f>
        <v>4</v>
      </c>
      <c r="J7376" t="s">
        <v>16</v>
      </c>
      <c r="K7376" s="4">
        <v>21369</v>
      </c>
      <c r="L7376">
        <f>INT(YEARFRAC(Cleaned!$K7376,Cleaned!$H7376,1))</f>
        <v>55</v>
      </c>
      <c r="M7376" t="str">
        <f t="shared" si="231"/>
        <v>Seniors</v>
      </c>
    </row>
    <row r="7377" spans="1:13" x14ac:dyDescent="0.25">
      <c r="A7377">
        <v>17377</v>
      </c>
      <c r="B7377" t="s">
        <v>4646</v>
      </c>
      <c r="C7377" t="s">
        <v>81</v>
      </c>
      <c r="D7377" t="s">
        <v>10</v>
      </c>
      <c r="E7377" t="s">
        <v>19</v>
      </c>
      <c r="F7377" s="35">
        <v>2754.0136000000002</v>
      </c>
      <c r="G7377" t="str">
        <f t="shared" si="230"/>
        <v>Brand Seekers</v>
      </c>
      <c r="H7377" s="4">
        <v>41655</v>
      </c>
      <c r="I7377">
        <f>WEEKDAY(Cleaned!$H7377)</f>
        <v>5</v>
      </c>
      <c r="J7377" t="s">
        <v>12</v>
      </c>
      <c r="K7377" s="4">
        <v>20871</v>
      </c>
      <c r="L7377">
        <f>INT(YEARFRAC(Cleaned!$K7377,Cleaned!$H7377,1))</f>
        <v>56</v>
      </c>
      <c r="M7377" t="str">
        <f t="shared" si="231"/>
        <v>Seniors</v>
      </c>
    </row>
    <row r="7378" spans="1:13" x14ac:dyDescent="0.25">
      <c r="A7378">
        <v>17378</v>
      </c>
      <c r="B7378" t="s">
        <v>4518</v>
      </c>
      <c r="C7378" t="s">
        <v>81</v>
      </c>
      <c r="D7378" t="s">
        <v>10</v>
      </c>
      <c r="E7378" t="s">
        <v>19</v>
      </c>
      <c r="F7378" s="35">
        <v>6.9394</v>
      </c>
      <c r="G7378" t="str">
        <f t="shared" si="230"/>
        <v>Casual Buyers</v>
      </c>
      <c r="H7378" s="4">
        <v>41657</v>
      </c>
      <c r="I7378">
        <f>WEEKDAY(Cleaned!$H7378)</f>
        <v>7</v>
      </c>
      <c r="J7378" t="s">
        <v>18</v>
      </c>
      <c r="K7378" s="4">
        <v>22628</v>
      </c>
      <c r="L7378">
        <f>INT(YEARFRAC(Cleaned!$K7378,Cleaned!$H7378,1))</f>
        <v>52</v>
      </c>
      <c r="M7378" t="str">
        <f t="shared" si="231"/>
        <v>Seniors</v>
      </c>
    </row>
    <row r="7379" spans="1:13" x14ac:dyDescent="0.25">
      <c r="A7379">
        <v>17379</v>
      </c>
      <c r="B7379" t="s">
        <v>4647</v>
      </c>
      <c r="C7379" t="s">
        <v>81</v>
      </c>
      <c r="D7379" t="s">
        <v>10</v>
      </c>
      <c r="E7379" t="s">
        <v>19</v>
      </c>
      <c r="F7379" s="35">
        <v>70.686899999999994</v>
      </c>
      <c r="G7379" t="str">
        <f t="shared" si="230"/>
        <v>Casual Buyers</v>
      </c>
      <c r="H7379" s="4">
        <v>41659</v>
      </c>
      <c r="I7379">
        <f>WEEKDAY(Cleaned!$H7379)</f>
        <v>2</v>
      </c>
      <c r="J7379" t="s">
        <v>12</v>
      </c>
      <c r="K7379" s="4">
        <v>28719</v>
      </c>
      <c r="L7379">
        <f>INT(YEARFRAC(Cleaned!$K7379,Cleaned!$H7379,1))</f>
        <v>35</v>
      </c>
      <c r="M7379" t="str">
        <f t="shared" si="231"/>
        <v>Adult</v>
      </c>
    </row>
    <row r="7380" spans="1:13" x14ac:dyDescent="0.25">
      <c r="A7380">
        <v>17380</v>
      </c>
      <c r="B7380" t="s">
        <v>4648</v>
      </c>
      <c r="C7380" t="s">
        <v>81</v>
      </c>
      <c r="D7380" t="s">
        <v>10</v>
      </c>
      <c r="E7380" t="s">
        <v>19</v>
      </c>
      <c r="F7380" s="35">
        <v>44.177900000000001</v>
      </c>
      <c r="G7380" t="str">
        <f t="shared" si="230"/>
        <v>Casual Buyers</v>
      </c>
      <c r="H7380" s="4">
        <v>41659</v>
      </c>
      <c r="I7380">
        <f>WEEKDAY(Cleaned!$H7380)</f>
        <v>2</v>
      </c>
      <c r="J7380" t="s">
        <v>13</v>
      </c>
      <c r="K7380" s="4">
        <v>14573</v>
      </c>
      <c r="L7380">
        <f>INT(YEARFRAC(Cleaned!$K7380,Cleaned!$H7380,1))</f>
        <v>74</v>
      </c>
      <c r="M7380" t="str">
        <f t="shared" si="231"/>
        <v>Elders</v>
      </c>
    </row>
    <row r="7381" spans="1:13" x14ac:dyDescent="0.25">
      <c r="A7381">
        <v>17381</v>
      </c>
      <c r="B7381" t="s">
        <v>4649</v>
      </c>
      <c r="C7381" t="s">
        <v>81</v>
      </c>
      <c r="D7381" t="s">
        <v>10</v>
      </c>
      <c r="E7381" t="s">
        <v>19</v>
      </c>
      <c r="F7381" s="35">
        <v>226.0609</v>
      </c>
      <c r="G7381" t="str">
        <f t="shared" si="230"/>
        <v>Casual Buyers</v>
      </c>
      <c r="H7381" s="4">
        <v>41659</v>
      </c>
      <c r="I7381">
        <f>WEEKDAY(Cleaned!$H7381)</f>
        <v>2</v>
      </c>
      <c r="J7381" t="s">
        <v>17</v>
      </c>
      <c r="K7381" s="4">
        <v>27472</v>
      </c>
      <c r="L7381">
        <f>INT(YEARFRAC(Cleaned!$K7381,Cleaned!$H7381,1))</f>
        <v>38</v>
      </c>
      <c r="M7381" t="str">
        <f t="shared" si="231"/>
        <v>Adult</v>
      </c>
    </row>
    <row r="7382" spans="1:13" x14ac:dyDescent="0.25">
      <c r="A7382">
        <v>17382</v>
      </c>
      <c r="B7382" t="s">
        <v>4321</v>
      </c>
      <c r="C7382" t="s">
        <v>81</v>
      </c>
      <c r="D7382" t="s">
        <v>10</v>
      </c>
      <c r="E7382" t="s">
        <v>19</v>
      </c>
      <c r="F7382" s="35">
        <v>2.5305</v>
      </c>
      <c r="G7382" t="str">
        <f t="shared" si="230"/>
        <v>Casual Buyers</v>
      </c>
      <c r="H7382" s="4">
        <v>41661</v>
      </c>
      <c r="I7382">
        <f>WEEKDAY(Cleaned!$H7382)</f>
        <v>4</v>
      </c>
      <c r="J7382" t="s">
        <v>18</v>
      </c>
      <c r="K7382" s="4">
        <v>26447</v>
      </c>
      <c r="L7382">
        <f>INT(YEARFRAC(Cleaned!$K7382,Cleaned!$H7382,1))</f>
        <v>41</v>
      </c>
      <c r="M7382" t="str">
        <f t="shared" si="231"/>
        <v>Adult</v>
      </c>
    </row>
    <row r="7383" spans="1:13" x14ac:dyDescent="0.25">
      <c r="A7383">
        <v>17383</v>
      </c>
      <c r="B7383" t="s">
        <v>4650</v>
      </c>
      <c r="C7383" t="s">
        <v>81</v>
      </c>
      <c r="D7383" t="s">
        <v>10</v>
      </c>
      <c r="E7383" t="s">
        <v>19</v>
      </c>
      <c r="F7383" s="35">
        <v>26.8184</v>
      </c>
      <c r="G7383" t="str">
        <f t="shared" si="230"/>
        <v>Casual Buyers</v>
      </c>
      <c r="H7383" s="4">
        <v>41661</v>
      </c>
      <c r="I7383">
        <f>WEEKDAY(Cleaned!$H7383)</f>
        <v>4</v>
      </c>
      <c r="J7383" t="s">
        <v>17</v>
      </c>
      <c r="K7383" s="4">
        <v>21855</v>
      </c>
      <c r="L7383">
        <f>INT(YEARFRAC(Cleaned!$K7383,Cleaned!$H7383,1))</f>
        <v>54</v>
      </c>
      <c r="M7383" t="str">
        <f t="shared" si="231"/>
        <v>Seniors</v>
      </c>
    </row>
    <row r="7384" spans="1:13" x14ac:dyDescent="0.25">
      <c r="A7384">
        <v>17384</v>
      </c>
      <c r="B7384" t="s">
        <v>4651</v>
      </c>
      <c r="C7384" t="s">
        <v>81</v>
      </c>
      <c r="D7384" t="s">
        <v>10</v>
      </c>
      <c r="E7384" t="s">
        <v>19</v>
      </c>
      <c r="F7384" s="35">
        <v>61.7806</v>
      </c>
      <c r="G7384" t="str">
        <f t="shared" si="230"/>
        <v>Casual Buyers</v>
      </c>
      <c r="H7384" s="4">
        <v>41661</v>
      </c>
      <c r="I7384">
        <f>WEEKDAY(Cleaned!$H7384)</f>
        <v>4</v>
      </c>
      <c r="J7384" t="s">
        <v>17</v>
      </c>
      <c r="K7384" s="4">
        <v>22028</v>
      </c>
      <c r="L7384">
        <f>INT(YEARFRAC(Cleaned!$K7384,Cleaned!$H7384,1))</f>
        <v>53</v>
      </c>
      <c r="M7384" t="str">
        <f t="shared" si="231"/>
        <v>Seniors</v>
      </c>
    </row>
    <row r="7385" spans="1:13" x14ac:dyDescent="0.25">
      <c r="A7385">
        <v>17385</v>
      </c>
      <c r="B7385" t="s">
        <v>4444</v>
      </c>
      <c r="C7385" t="s">
        <v>81</v>
      </c>
      <c r="D7385" t="s">
        <v>10</v>
      </c>
      <c r="E7385" t="s">
        <v>19</v>
      </c>
      <c r="F7385" s="35">
        <v>104.4004</v>
      </c>
      <c r="G7385" t="str">
        <f t="shared" si="230"/>
        <v>Casual Buyers</v>
      </c>
      <c r="H7385" s="4">
        <v>41662</v>
      </c>
      <c r="I7385">
        <f>WEEKDAY(Cleaned!$H7385)</f>
        <v>5</v>
      </c>
      <c r="J7385" t="s">
        <v>18</v>
      </c>
      <c r="K7385" s="4">
        <v>16931</v>
      </c>
      <c r="L7385">
        <f>INT(YEARFRAC(Cleaned!$K7385,Cleaned!$H7385,1))</f>
        <v>67</v>
      </c>
      <c r="M7385" t="str">
        <f t="shared" si="231"/>
        <v>Elders</v>
      </c>
    </row>
    <row r="7386" spans="1:13" x14ac:dyDescent="0.25">
      <c r="A7386">
        <v>17386</v>
      </c>
      <c r="B7386" t="s">
        <v>4359</v>
      </c>
      <c r="C7386" t="s">
        <v>81</v>
      </c>
      <c r="D7386" t="s">
        <v>10</v>
      </c>
      <c r="E7386" t="s">
        <v>19</v>
      </c>
      <c r="F7386" s="35">
        <v>2659.7791999999999</v>
      </c>
      <c r="G7386" t="str">
        <f t="shared" si="230"/>
        <v>Brand Seekers</v>
      </c>
      <c r="H7386" s="4">
        <v>41662</v>
      </c>
      <c r="I7386">
        <f>WEEKDAY(Cleaned!$H7386)</f>
        <v>5</v>
      </c>
      <c r="J7386" t="s">
        <v>15</v>
      </c>
      <c r="K7386" s="4">
        <v>29427</v>
      </c>
      <c r="L7386">
        <f>INT(YEARFRAC(Cleaned!$K7386,Cleaned!$H7386,1))</f>
        <v>33</v>
      </c>
      <c r="M7386" t="str">
        <f t="shared" si="231"/>
        <v>Young Adult</v>
      </c>
    </row>
    <row r="7387" spans="1:13" x14ac:dyDescent="0.25">
      <c r="A7387">
        <v>17387</v>
      </c>
      <c r="B7387" t="s">
        <v>4652</v>
      </c>
      <c r="C7387" t="s">
        <v>81</v>
      </c>
      <c r="D7387" t="s">
        <v>10</v>
      </c>
      <c r="E7387" t="s">
        <v>19</v>
      </c>
      <c r="F7387" s="35">
        <v>43.338099999999997</v>
      </c>
      <c r="G7387" t="str">
        <f t="shared" si="230"/>
        <v>Casual Buyers</v>
      </c>
      <c r="H7387" s="4">
        <v>41662</v>
      </c>
      <c r="I7387">
        <f>WEEKDAY(Cleaned!$H7387)</f>
        <v>5</v>
      </c>
      <c r="J7387" t="s">
        <v>13</v>
      </c>
      <c r="K7387" s="4">
        <v>19041</v>
      </c>
      <c r="L7387">
        <f>INT(YEARFRAC(Cleaned!$K7387,Cleaned!$H7387,1))</f>
        <v>61</v>
      </c>
      <c r="M7387" t="str">
        <f t="shared" si="231"/>
        <v>Seniors</v>
      </c>
    </row>
    <row r="7388" spans="1:13" x14ac:dyDescent="0.25">
      <c r="A7388">
        <v>17388</v>
      </c>
      <c r="B7388" t="s">
        <v>4379</v>
      </c>
      <c r="C7388" t="s">
        <v>81</v>
      </c>
      <c r="D7388" t="s">
        <v>10</v>
      </c>
      <c r="E7388" t="s">
        <v>19</v>
      </c>
      <c r="F7388" s="35">
        <v>2602.2529</v>
      </c>
      <c r="G7388" t="str">
        <f t="shared" si="230"/>
        <v>Brand Seekers</v>
      </c>
      <c r="H7388" s="4">
        <v>41662</v>
      </c>
      <c r="I7388">
        <f>WEEKDAY(Cleaned!$H7388)</f>
        <v>5</v>
      </c>
      <c r="J7388" t="s">
        <v>17</v>
      </c>
      <c r="K7388" s="4">
        <v>25832</v>
      </c>
      <c r="L7388">
        <f>INT(YEARFRAC(Cleaned!$K7388,Cleaned!$H7388,1))</f>
        <v>43</v>
      </c>
      <c r="M7388" t="str">
        <f t="shared" si="231"/>
        <v>Adult</v>
      </c>
    </row>
    <row r="7389" spans="1:13" x14ac:dyDescent="0.25">
      <c r="A7389">
        <v>17389</v>
      </c>
      <c r="B7389" t="s">
        <v>4653</v>
      </c>
      <c r="C7389" t="s">
        <v>81</v>
      </c>
      <c r="D7389" t="s">
        <v>10</v>
      </c>
      <c r="E7389" t="s">
        <v>19</v>
      </c>
      <c r="F7389" s="35">
        <v>110.59950000000001</v>
      </c>
      <c r="G7389" t="str">
        <f t="shared" si="230"/>
        <v>Casual Buyers</v>
      </c>
      <c r="H7389" s="4">
        <v>41663</v>
      </c>
      <c r="I7389">
        <f>WEEKDAY(Cleaned!$H7389)</f>
        <v>6</v>
      </c>
      <c r="J7389" t="s">
        <v>18</v>
      </c>
      <c r="K7389" s="4">
        <v>17000</v>
      </c>
      <c r="L7389">
        <f>INT(YEARFRAC(Cleaned!$K7389,Cleaned!$H7389,1))</f>
        <v>67</v>
      </c>
      <c r="M7389" t="str">
        <f t="shared" si="231"/>
        <v>Elders</v>
      </c>
    </row>
    <row r="7390" spans="1:13" x14ac:dyDescent="0.25">
      <c r="A7390">
        <v>17390</v>
      </c>
      <c r="B7390" t="s">
        <v>4654</v>
      </c>
      <c r="C7390" t="s">
        <v>81</v>
      </c>
      <c r="D7390" t="s">
        <v>10</v>
      </c>
      <c r="E7390" t="s">
        <v>19</v>
      </c>
      <c r="F7390" s="35">
        <v>2708.6864999999998</v>
      </c>
      <c r="G7390" t="str">
        <f t="shared" si="230"/>
        <v>Brand Seekers</v>
      </c>
      <c r="H7390" s="4">
        <v>41664</v>
      </c>
      <c r="I7390">
        <f>WEEKDAY(Cleaned!$H7390)</f>
        <v>7</v>
      </c>
      <c r="J7390" t="s">
        <v>13</v>
      </c>
      <c r="K7390" s="4">
        <v>27664</v>
      </c>
      <c r="L7390">
        <f>INT(YEARFRAC(Cleaned!$K7390,Cleaned!$H7390,1))</f>
        <v>38</v>
      </c>
      <c r="M7390" t="str">
        <f t="shared" si="231"/>
        <v>Adult</v>
      </c>
    </row>
    <row r="7391" spans="1:13" x14ac:dyDescent="0.25">
      <c r="A7391">
        <v>17391</v>
      </c>
      <c r="B7391" t="s">
        <v>4655</v>
      </c>
      <c r="C7391" t="s">
        <v>81</v>
      </c>
      <c r="D7391" t="s">
        <v>10</v>
      </c>
      <c r="E7391" t="s">
        <v>19</v>
      </c>
      <c r="F7391" s="35">
        <v>1961.8943999999999</v>
      </c>
      <c r="G7391" t="str">
        <f t="shared" si="230"/>
        <v>Brand Seekers</v>
      </c>
      <c r="H7391" s="4">
        <v>41665</v>
      </c>
      <c r="I7391">
        <f>WEEKDAY(Cleaned!$H7391)</f>
        <v>1</v>
      </c>
      <c r="J7391" t="s">
        <v>18</v>
      </c>
      <c r="K7391" s="4">
        <v>21145</v>
      </c>
      <c r="L7391">
        <f>INT(YEARFRAC(Cleaned!$K7391,Cleaned!$H7391,1))</f>
        <v>56</v>
      </c>
      <c r="M7391" t="str">
        <f t="shared" si="231"/>
        <v>Seniors</v>
      </c>
    </row>
    <row r="7392" spans="1:13" x14ac:dyDescent="0.25">
      <c r="A7392">
        <v>17392</v>
      </c>
      <c r="B7392" t="s">
        <v>4656</v>
      </c>
      <c r="C7392" t="s">
        <v>81</v>
      </c>
      <c r="D7392" t="s">
        <v>10</v>
      </c>
      <c r="E7392" t="s">
        <v>19</v>
      </c>
      <c r="F7392" s="35">
        <v>91.681899999999999</v>
      </c>
      <c r="G7392" t="str">
        <f t="shared" si="230"/>
        <v>Casual Buyers</v>
      </c>
      <c r="H7392" s="4">
        <v>41665</v>
      </c>
      <c r="I7392">
        <f>WEEKDAY(Cleaned!$H7392)</f>
        <v>1</v>
      </c>
      <c r="J7392" t="s">
        <v>13</v>
      </c>
      <c r="K7392" s="4">
        <v>28709</v>
      </c>
      <c r="L7392">
        <f>INT(YEARFRAC(Cleaned!$K7392,Cleaned!$H7392,1))</f>
        <v>35</v>
      </c>
      <c r="M7392" t="str">
        <f t="shared" si="231"/>
        <v>Adult</v>
      </c>
    </row>
    <row r="7393" spans="1:13" x14ac:dyDescent="0.25">
      <c r="A7393">
        <v>17393</v>
      </c>
      <c r="B7393" t="s">
        <v>4657</v>
      </c>
      <c r="C7393" t="s">
        <v>81</v>
      </c>
      <c r="D7393" t="s">
        <v>10</v>
      </c>
      <c r="E7393" t="s">
        <v>19</v>
      </c>
      <c r="F7393" s="35">
        <v>38.674999999999997</v>
      </c>
      <c r="G7393" t="str">
        <f t="shared" si="230"/>
        <v>Casual Buyers</v>
      </c>
      <c r="H7393" s="4">
        <v>41666</v>
      </c>
      <c r="I7393">
        <f>WEEKDAY(Cleaned!$H7393)</f>
        <v>2</v>
      </c>
      <c r="J7393" t="s">
        <v>15</v>
      </c>
      <c r="K7393" s="4">
        <v>24512</v>
      </c>
      <c r="L7393">
        <f>INT(YEARFRAC(Cleaned!$K7393,Cleaned!$H7393,1))</f>
        <v>46</v>
      </c>
      <c r="M7393" t="str">
        <f t="shared" si="231"/>
        <v>Adult</v>
      </c>
    </row>
    <row r="7394" spans="1:13" x14ac:dyDescent="0.25">
      <c r="A7394">
        <v>17394</v>
      </c>
      <c r="B7394" t="s">
        <v>4658</v>
      </c>
      <c r="C7394" t="s">
        <v>81</v>
      </c>
      <c r="D7394" t="s">
        <v>10</v>
      </c>
      <c r="E7394" t="s">
        <v>19</v>
      </c>
      <c r="F7394" s="35">
        <v>6.9394</v>
      </c>
      <c r="G7394" t="str">
        <f t="shared" si="230"/>
        <v>Casual Buyers</v>
      </c>
      <c r="H7394" s="4">
        <v>41667</v>
      </c>
      <c r="I7394">
        <f>WEEKDAY(Cleaned!$H7394)</f>
        <v>3</v>
      </c>
      <c r="J7394" t="s">
        <v>16</v>
      </c>
      <c r="K7394" s="4">
        <v>18887</v>
      </c>
      <c r="L7394">
        <f>INT(YEARFRAC(Cleaned!$K7394,Cleaned!$H7394,1))</f>
        <v>62</v>
      </c>
      <c r="M7394" t="str">
        <f t="shared" si="231"/>
        <v>Seniors</v>
      </c>
    </row>
    <row r="7395" spans="1:13" x14ac:dyDescent="0.25">
      <c r="A7395">
        <v>17395</v>
      </c>
      <c r="B7395" t="s">
        <v>4300</v>
      </c>
      <c r="C7395" t="s">
        <v>81</v>
      </c>
      <c r="D7395" t="s">
        <v>10</v>
      </c>
      <c r="E7395" t="s">
        <v>19</v>
      </c>
      <c r="F7395" s="35">
        <v>2535.9639999999999</v>
      </c>
      <c r="G7395" t="str">
        <f t="shared" si="230"/>
        <v>Brand Seekers</v>
      </c>
      <c r="H7395" s="4">
        <v>41667</v>
      </c>
      <c r="I7395">
        <f>WEEKDAY(Cleaned!$H7395)</f>
        <v>3</v>
      </c>
      <c r="J7395" t="s">
        <v>16</v>
      </c>
      <c r="K7395" s="4">
        <v>20749</v>
      </c>
      <c r="L7395">
        <f>INT(YEARFRAC(Cleaned!$K7395,Cleaned!$H7395,1))</f>
        <v>57</v>
      </c>
      <c r="M7395" t="str">
        <f t="shared" si="231"/>
        <v>Seniors</v>
      </c>
    </row>
    <row r="7396" spans="1:13" x14ac:dyDescent="0.25">
      <c r="A7396">
        <v>17396</v>
      </c>
      <c r="B7396" t="s">
        <v>4527</v>
      </c>
      <c r="C7396" t="s">
        <v>81</v>
      </c>
      <c r="D7396" t="s">
        <v>10</v>
      </c>
      <c r="E7396" t="s">
        <v>19</v>
      </c>
      <c r="F7396" s="35">
        <v>35.6584</v>
      </c>
      <c r="G7396" t="str">
        <f t="shared" si="230"/>
        <v>Casual Buyers</v>
      </c>
      <c r="H7396" s="4">
        <v>41672</v>
      </c>
      <c r="I7396">
        <f>WEEKDAY(Cleaned!$H7396)</f>
        <v>1</v>
      </c>
      <c r="J7396" t="s">
        <v>18</v>
      </c>
      <c r="K7396" s="4">
        <v>23411</v>
      </c>
      <c r="L7396">
        <f>INT(YEARFRAC(Cleaned!$K7396,Cleaned!$H7396,1))</f>
        <v>49</v>
      </c>
      <c r="M7396" t="str">
        <f t="shared" si="231"/>
        <v>Adult</v>
      </c>
    </row>
    <row r="7397" spans="1:13" x14ac:dyDescent="0.25">
      <c r="A7397">
        <v>17397</v>
      </c>
      <c r="B7397" t="s">
        <v>4416</v>
      </c>
      <c r="C7397" t="s">
        <v>81</v>
      </c>
      <c r="D7397" t="s">
        <v>10</v>
      </c>
      <c r="E7397" t="s">
        <v>19</v>
      </c>
      <c r="F7397" s="35">
        <v>2576.8047999999999</v>
      </c>
      <c r="G7397" t="str">
        <f t="shared" si="230"/>
        <v>Brand Seekers</v>
      </c>
      <c r="H7397" s="4">
        <v>41672</v>
      </c>
      <c r="I7397">
        <f>WEEKDAY(Cleaned!$H7397)</f>
        <v>1</v>
      </c>
      <c r="J7397" t="s">
        <v>16</v>
      </c>
      <c r="K7397" s="4">
        <v>24439</v>
      </c>
      <c r="L7397">
        <f>INT(YEARFRAC(Cleaned!$K7397,Cleaned!$H7397,1))</f>
        <v>47</v>
      </c>
      <c r="M7397" t="str">
        <f t="shared" si="231"/>
        <v>Adult</v>
      </c>
    </row>
    <row r="7398" spans="1:13" x14ac:dyDescent="0.25">
      <c r="A7398">
        <v>17398</v>
      </c>
      <c r="B7398" t="s">
        <v>4247</v>
      </c>
      <c r="C7398" t="s">
        <v>81</v>
      </c>
      <c r="D7398" t="s">
        <v>10</v>
      </c>
      <c r="E7398" t="s">
        <v>19</v>
      </c>
      <c r="F7398" s="35">
        <v>982.86440000000005</v>
      </c>
      <c r="G7398" t="str">
        <f t="shared" si="230"/>
        <v>Casual Buyers</v>
      </c>
      <c r="H7398" s="4">
        <v>41673</v>
      </c>
      <c r="I7398">
        <f>WEEKDAY(Cleaned!$H7398)</f>
        <v>2</v>
      </c>
      <c r="J7398" t="s">
        <v>16</v>
      </c>
      <c r="K7398" s="4">
        <v>23330</v>
      </c>
      <c r="L7398">
        <f>INT(YEARFRAC(Cleaned!$K7398,Cleaned!$H7398,1))</f>
        <v>50</v>
      </c>
      <c r="M7398" t="str">
        <f t="shared" si="231"/>
        <v>Seniors</v>
      </c>
    </row>
    <row r="7399" spans="1:13" x14ac:dyDescent="0.25">
      <c r="A7399">
        <v>17399</v>
      </c>
      <c r="B7399" t="s">
        <v>4659</v>
      </c>
      <c r="C7399" t="s">
        <v>81</v>
      </c>
      <c r="D7399" t="s">
        <v>10</v>
      </c>
      <c r="E7399" t="s">
        <v>19</v>
      </c>
      <c r="F7399" s="35">
        <v>5.5140000000000002</v>
      </c>
      <c r="G7399" t="str">
        <f t="shared" si="230"/>
        <v>Casual Buyers</v>
      </c>
      <c r="H7399" s="4">
        <v>41674</v>
      </c>
      <c r="I7399">
        <f>WEEKDAY(Cleaned!$H7399)</f>
        <v>3</v>
      </c>
      <c r="J7399" t="s">
        <v>17</v>
      </c>
      <c r="K7399" s="4">
        <v>25632</v>
      </c>
      <c r="L7399">
        <f>INT(YEARFRAC(Cleaned!$K7399,Cleaned!$H7399,1))</f>
        <v>43</v>
      </c>
      <c r="M7399" t="str">
        <f t="shared" si="231"/>
        <v>Adult</v>
      </c>
    </row>
    <row r="7400" spans="1:13" x14ac:dyDescent="0.25">
      <c r="A7400">
        <v>17400</v>
      </c>
      <c r="B7400" t="s">
        <v>4409</v>
      </c>
      <c r="C7400" t="s">
        <v>81</v>
      </c>
      <c r="D7400" t="s">
        <v>10</v>
      </c>
      <c r="E7400" t="s">
        <v>19</v>
      </c>
      <c r="F7400" s="35">
        <v>2563.5889999999999</v>
      </c>
      <c r="G7400" t="str">
        <f t="shared" si="230"/>
        <v>Brand Seekers</v>
      </c>
      <c r="H7400" s="4">
        <v>41676</v>
      </c>
      <c r="I7400">
        <f>WEEKDAY(Cleaned!$H7400)</f>
        <v>5</v>
      </c>
      <c r="J7400" t="s">
        <v>12</v>
      </c>
      <c r="K7400" s="4">
        <v>19796</v>
      </c>
      <c r="L7400">
        <f>INT(YEARFRAC(Cleaned!$K7400,Cleaned!$H7400,1))</f>
        <v>59</v>
      </c>
      <c r="M7400" t="str">
        <f t="shared" si="231"/>
        <v>Seniors</v>
      </c>
    </row>
    <row r="7401" spans="1:13" x14ac:dyDescent="0.25">
      <c r="A7401">
        <v>17401</v>
      </c>
      <c r="B7401" t="s">
        <v>4660</v>
      </c>
      <c r="C7401" t="s">
        <v>81</v>
      </c>
      <c r="D7401" t="s">
        <v>10</v>
      </c>
      <c r="E7401" t="s">
        <v>19</v>
      </c>
      <c r="F7401" s="35">
        <v>49.990200000000002</v>
      </c>
      <c r="G7401" t="str">
        <f t="shared" si="230"/>
        <v>Casual Buyers</v>
      </c>
      <c r="H7401" s="4">
        <v>41676</v>
      </c>
      <c r="I7401">
        <f>WEEKDAY(Cleaned!$H7401)</f>
        <v>5</v>
      </c>
      <c r="J7401" t="s">
        <v>18</v>
      </c>
      <c r="K7401" s="4">
        <v>15275</v>
      </c>
      <c r="L7401">
        <f>INT(YEARFRAC(Cleaned!$K7401,Cleaned!$H7401,1))</f>
        <v>72</v>
      </c>
      <c r="M7401" t="str">
        <f t="shared" si="231"/>
        <v>Elders</v>
      </c>
    </row>
    <row r="7402" spans="1:13" x14ac:dyDescent="0.25">
      <c r="A7402">
        <v>17402</v>
      </c>
      <c r="B7402" t="s">
        <v>4661</v>
      </c>
      <c r="C7402" t="s">
        <v>81</v>
      </c>
      <c r="D7402" t="s">
        <v>10</v>
      </c>
      <c r="E7402" t="s">
        <v>19</v>
      </c>
      <c r="F7402" s="35">
        <v>92.786900000000003</v>
      </c>
      <c r="G7402" t="str">
        <f t="shared" si="230"/>
        <v>Casual Buyers</v>
      </c>
      <c r="H7402" s="4">
        <v>41676</v>
      </c>
      <c r="I7402">
        <f>WEEKDAY(Cleaned!$H7402)</f>
        <v>5</v>
      </c>
      <c r="J7402" t="s">
        <v>15</v>
      </c>
      <c r="K7402" s="4">
        <v>26977</v>
      </c>
      <c r="L7402">
        <f>INT(YEARFRAC(Cleaned!$K7402,Cleaned!$H7402,1))</f>
        <v>40</v>
      </c>
      <c r="M7402" t="str">
        <f t="shared" si="231"/>
        <v>Adult</v>
      </c>
    </row>
    <row r="7403" spans="1:13" x14ac:dyDescent="0.25">
      <c r="A7403">
        <v>17403</v>
      </c>
      <c r="B7403" t="s">
        <v>4662</v>
      </c>
      <c r="C7403" t="s">
        <v>81</v>
      </c>
      <c r="D7403" t="s">
        <v>10</v>
      </c>
      <c r="E7403" t="s">
        <v>19</v>
      </c>
      <c r="F7403" s="35">
        <v>2738.5657000000001</v>
      </c>
      <c r="G7403" t="str">
        <f t="shared" si="230"/>
        <v>Brand Seekers</v>
      </c>
      <c r="H7403" s="4">
        <v>41677</v>
      </c>
      <c r="I7403">
        <f>WEEKDAY(Cleaned!$H7403)</f>
        <v>6</v>
      </c>
      <c r="J7403" t="s">
        <v>16</v>
      </c>
      <c r="K7403" s="4">
        <v>22920</v>
      </c>
      <c r="L7403">
        <f>INT(YEARFRAC(Cleaned!$K7403,Cleaned!$H7403,1))</f>
        <v>51</v>
      </c>
      <c r="M7403" t="str">
        <f t="shared" si="231"/>
        <v>Seniors</v>
      </c>
    </row>
    <row r="7404" spans="1:13" x14ac:dyDescent="0.25">
      <c r="A7404">
        <v>17404</v>
      </c>
      <c r="B7404" t="s">
        <v>4663</v>
      </c>
      <c r="C7404" t="s">
        <v>81</v>
      </c>
      <c r="D7404" t="s">
        <v>10</v>
      </c>
      <c r="E7404" t="s">
        <v>19</v>
      </c>
      <c r="F7404" s="35">
        <v>24.2879</v>
      </c>
      <c r="G7404" t="str">
        <f t="shared" si="230"/>
        <v>Casual Buyers</v>
      </c>
      <c r="H7404" s="4">
        <v>41678</v>
      </c>
      <c r="I7404">
        <f>WEEKDAY(Cleaned!$H7404)</f>
        <v>7</v>
      </c>
      <c r="J7404" t="s">
        <v>16</v>
      </c>
      <c r="K7404" s="4">
        <v>28601</v>
      </c>
      <c r="L7404">
        <f>INT(YEARFRAC(Cleaned!$K7404,Cleaned!$H7404,1))</f>
        <v>35</v>
      </c>
      <c r="M7404" t="str">
        <f t="shared" si="231"/>
        <v>Adult</v>
      </c>
    </row>
    <row r="7405" spans="1:13" x14ac:dyDescent="0.25">
      <c r="A7405">
        <v>17405</v>
      </c>
      <c r="B7405" t="s">
        <v>4296</v>
      </c>
      <c r="C7405" t="s">
        <v>81</v>
      </c>
      <c r="D7405" t="s">
        <v>10</v>
      </c>
      <c r="E7405" t="s">
        <v>19</v>
      </c>
      <c r="F7405" s="35">
        <v>2647.5358000000001</v>
      </c>
      <c r="G7405" t="str">
        <f t="shared" si="230"/>
        <v>Brand Seekers</v>
      </c>
      <c r="H7405" s="4">
        <v>41679</v>
      </c>
      <c r="I7405">
        <f>WEEKDAY(Cleaned!$H7405)</f>
        <v>1</v>
      </c>
      <c r="J7405" t="s">
        <v>13</v>
      </c>
      <c r="K7405" s="4">
        <v>22141</v>
      </c>
      <c r="L7405">
        <f>INT(YEARFRAC(Cleaned!$K7405,Cleaned!$H7405,1))</f>
        <v>53</v>
      </c>
      <c r="M7405" t="str">
        <f t="shared" si="231"/>
        <v>Seniors</v>
      </c>
    </row>
    <row r="7406" spans="1:13" x14ac:dyDescent="0.25">
      <c r="A7406">
        <v>17406</v>
      </c>
      <c r="B7406" t="s">
        <v>4664</v>
      </c>
      <c r="C7406" t="s">
        <v>81</v>
      </c>
      <c r="D7406" t="s">
        <v>10</v>
      </c>
      <c r="E7406" t="s">
        <v>19</v>
      </c>
      <c r="F7406" s="35">
        <v>2588.9265999999998</v>
      </c>
      <c r="G7406" t="str">
        <f t="shared" si="230"/>
        <v>Brand Seekers</v>
      </c>
      <c r="H7406" s="4">
        <v>41679</v>
      </c>
      <c r="I7406">
        <f>WEEKDAY(Cleaned!$H7406)</f>
        <v>1</v>
      </c>
      <c r="J7406" t="s">
        <v>13</v>
      </c>
      <c r="K7406" s="4">
        <v>25404</v>
      </c>
      <c r="L7406">
        <f>INT(YEARFRAC(Cleaned!$K7406,Cleaned!$H7406,1))</f>
        <v>44</v>
      </c>
      <c r="M7406" t="str">
        <f t="shared" si="231"/>
        <v>Adult</v>
      </c>
    </row>
    <row r="7407" spans="1:13" x14ac:dyDescent="0.25">
      <c r="A7407">
        <v>17407</v>
      </c>
      <c r="B7407" t="s">
        <v>4665</v>
      </c>
      <c r="C7407" t="s">
        <v>81</v>
      </c>
      <c r="D7407" t="s">
        <v>10</v>
      </c>
      <c r="E7407" t="s">
        <v>19</v>
      </c>
      <c r="F7407" s="35">
        <v>34.221899999999998</v>
      </c>
      <c r="G7407" t="str">
        <f t="shared" si="230"/>
        <v>Casual Buyers</v>
      </c>
      <c r="H7407" s="4">
        <v>41680</v>
      </c>
      <c r="I7407">
        <f>WEEKDAY(Cleaned!$H7407)</f>
        <v>2</v>
      </c>
      <c r="J7407" t="s">
        <v>14</v>
      </c>
      <c r="K7407" s="4">
        <v>23121</v>
      </c>
      <c r="L7407">
        <f>INT(YEARFRAC(Cleaned!$K7407,Cleaned!$H7407,1))</f>
        <v>50</v>
      </c>
      <c r="M7407" t="str">
        <f t="shared" si="231"/>
        <v>Seniors</v>
      </c>
    </row>
    <row r="7408" spans="1:13" x14ac:dyDescent="0.25">
      <c r="A7408">
        <v>17408</v>
      </c>
      <c r="B7408" t="s">
        <v>4666</v>
      </c>
      <c r="C7408" t="s">
        <v>81</v>
      </c>
      <c r="D7408" t="s">
        <v>10</v>
      </c>
      <c r="E7408" t="s">
        <v>19</v>
      </c>
      <c r="F7408" s="35">
        <v>132.5779</v>
      </c>
      <c r="G7408" t="str">
        <f t="shared" si="230"/>
        <v>Casual Buyers</v>
      </c>
      <c r="H7408" s="4">
        <v>41685</v>
      </c>
      <c r="I7408">
        <f>WEEKDAY(Cleaned!$H7408)</f>
        <v>7</v>
      </c>
      <c r="J7408" t="s">
        <v>14</v>
      </c>
      <c r="K7408" s="4">
        <v>11753</v>
      </c>
      <c r="L7408">
        <f>INT(YEARFRAC(Cleaned!$K7408,Cleaned!$H7408,1))</f>
        <v>81</v>
      </c>
      <c r="M7408" t="str">
        <f t="shared" si="231"/>
        <v>Elders</v>
      </c>
    </row>
    <row r="7409" spans="1:13" x14ac:dyDescent="0.25">
      <c r="A7409">
        <v>17409</v>
      </c>
      <c r="B7409" t="s">
        <v>4667</v>
      </c>
      <c r="C7409" t="s">
        <v>81</v>
      </c>
      <c r="D7409" t="s">
        <v>10</v>
      </c>
      <c r="E7409" t="s">
        <v>19</v>
      </c>
      <c r="F7409" s="35">
        <v>2720.4769000000001</v>
      </c>
      <c r="G7409" t="str">
        <f t="shared" si="230"/>
        <v>Brand Seekers</v>
      </c>
      <c r="H7409" s="4">
        <v>41685</v>
      </c>
      <c r="I7409">
        <f>WEEKDAY(Cleaned!$H7409)</f>
        <v>7</v>
      </c>
      <c r="J7409" t="s">
        <v>16</v>
      </c>
      <c r="K7409" s="4">
        <v>23851</v>
      </c>
      <c r="L7409">
        <f>INT(YEARFRAC(Cleaned!$K7409,Cleaned!$H7409,1))</f>
        <v>48</v>
      </c>
      <c r="M7409" t="str">
        <f t="shared" si="231"/>
        <v>Adult</v>
      </c>
    </row>
    <row r="7410" spans="1:13" x14ac:dyDescent="0.25">
      <c r="A7410">
        <v>17410</v>
      </c>
      <c r="B7410" t="s">
        <v>4668</v>
      </c>
      <c r="C7410" t="s">
        <v>81</v>
      </c>
      <c r="D7410" t="s">
        <v>10</v>
      </c>
      <c r="E7410" t="s">
        <v>19</v>
      </c>
      <c r="F7410" s="35">
        <v>77.338999999999999</v>
      </c>
      <c r="G7410" t="str">
        <f t="shared" si="230"/>
        <v>Casual Buyers</v>
      </c>
      <c r="H7410" s="4">
        <v>41686</v>
      </c>
      <c r="I7410">
        <f>WEEKDAY(Cleaned!$H7410)</f>
        <v>1</v>
      </c>
      <c r="J7410" t="s">
        <v>16</v>
      </c>
      <c r="K7410" s="4">
        <v>25004</v>
      </c>
      <c r="L7410">
        <f>INT(YEARFRAC(Cleaned!$K7410,Cleaned!$H7410,1))</f>
        <v>45</v>
      </c>
      <c r="M7410" t="str">
        <f t="shared" si="231"/>
        <v>Adult</v>
      </c>
    </row>
    <row r="7411" spans="1:13" x14ac:dyDescent="0.25">
      <c r="A7411">
        <v>17411</v>
      </c>
      <c r="B7411" t="s">
        <v>4669</v>
      </c>
      <c r="C7411" t="s">
        <v>81</v>
      </c>
      <c r="D7411" t="s">
        <v>10</v>
      </c>
      <c r="E7411" t="s">
        <v>19</v>
      </c>
      <c r="F7411" s="35">
        <v>667.38689999999997</v>
      </c>
      <c r="G7411" t="str">
        <f t="shared" si="230"/>
        <v>Casual Buyers</v>
      </c>
      <c r="H7411" s="4">
        <v>41689</v>
      </c>
      <c r="I7411">
        <f>WEEKDAY(Cleaned!$H7411)</f>
        <v>4</v>
      </c>
      <c r="J7411" t="s">
        <v>12</v>
      </c>
      <c r="K7411" s="4">
        <v>23299</v>
      </c>
      <c r="L7411">
        <f>INT(YEARFRAC(Cleaned!$K7411,Cleaned!$H7411,1))</f>
        <v>50</v>
      </c>
      <c r="M7411" t="str">
        <f t="shared" si="231"/>
        <v>Seniors</v>
      </c>
    </row>
    <row r="7412" spans="1:13" x14ac:dyDescent="0.25">
      <c r="A7412">
        <v>17412</v>
      </c>
      <c r="B7412" t="s">
        <v>4670</v>
      </c>
      <c r="C7412" t="s">
        <v>81</v>
      </c>
      <c r="D7412" t="s">
        <v>10</v>
      </c>
      <c r="E7412" t="s">
        <v>19</v>
      </c>
      <c r="F7412" s="35">
        <v>2637.5686999999998</v>
      </c>
      <c r="G7412" t="str">
        <f t="shared" si="230"/>
        <v>Brand Seekers</v>
      </c>
      <c r="H7412" s="4">
        <v>41690</v>
      </c>
      <c r="I7412">
        <f>WEEKDAY(Cleaned!$H7412)</f>
        <v>5</v>
      </c>
      <c r="J7412" t="s">
        <v>18</v>
      </c>
      <c r="K7412" s="4">
        <v>25850</v>
      </c>
      <c r="L7412">
        <f>INT(YEARFRAC(Cleaned!$K7412,Cleaned!$H7412,1))</f>
        <v>43</v>
      </c>
      <c r="M7412" t="str">
        <f t="shared" si="231"/>
        <v>Adult</v>
      </c>
    </row>
    <row r="7413" spans="1:13" x14ac:dyDescent="0.25">
      <c r="A7413">
        <v>17413</v>
      </c>
      <c r="B7413" t="s">
        <v>4671</v>
      </c>
      <c r="C7413" t="s">
        <v>81</v>
      </c>
      <c r="D7413" t="s">
        <v>10</v>
      </c>
      <c r="E7413" t="s">
        <v>19</v>
      </c>
      <c r="F7413" s="35">
        <v>38.664000000000001</v>
      </c>
      <c r="G7413" t="str">
        <f t="shared" si="230"/>
        <v>Casual Buyers</v>
      </c>
      <c r="H7413" s="4">
        <v>41691</v>
      </c>
      <c r="I7413">
        <f>WEEKDAY(Cleaned!$H7413)</f>
        <v>6</v>
      </c>
      <c r="J7413" t="s">
        <v>12</v>
      </c>
      <c r="K7413" s="4">
        <v>19474</v>
      </c>
      <c r="L7413">
        <f>INT(YEARFRAC(Cleaned!$K7413,Cleaned!$H7413,1))</f>
        <v>60</v>
      </c>
      <c r="M7413" t="str">
        <f t="shared" si="231"/>
        <v>Seniors</v>
      </c>
    </row>
    <row r="7414" spans="1:13" x14ac:dyDescent="0.25">
      <c r="A7414">
        <v>17414</v>
      </c>
      <c r="B7414" t="s">
        <v>4185</v>
      </c>
      <c r="C7414" t="s">
        <v>81</v>
      </c>
      <c r="D7414" t="s">
        <v>10</v>
      </c>
      <c r="E7414" t="s">
        <v>19</v>
      </c>
      <c r="F7414" s="35">
        <v>2574.6390000000001</v>
      </c>
      <c r="G7414" t="str">
        <f t="shared" si="230"/>
        <v>Brand Seekers</v>
      </c>
      <c r="H7414" s="4">
        <v>41692</v>
      </c>
      <c r="I7414">
        <f>WEEKDAY(Cleaned!$H7414)</f>
        <v>7</v>
      </c>
      <c r="J7414" t="s">
        <v>12</v>
      </c>
      <c r="K7414" s="4">
        <v>25061</v>
      </c>
      <c r="L7414">
        <f>INT(YEARFRAC(Cleaned!$K7414,Cleaned!$H7414,1))</f>
        <v>45</v>
      </c>
      <c r="M7414" t="str">
        <f t="shared" si="231"/>
        <v>Adult</v>
      </c>
    </row>
    <row r="7415" spans="1:13" x14ac:dyDescent="0.25">
      <c r="A7415">
        <v>17415</v>
      </c>
      <c r="B7415" t="s">
        <v>4227</v>
      </c>
      <c r="C7415" t="s">
        <v>81</v>
      </c>
      <c r="D7415" t="s">
        <v>10</v>
      </c>
      <c r="E7415" t="s">
        <v>19</v>
      </c>
      <c r="F7415" s="35">
        <v>1297.8004000000001</v>
      </c>
      <c r="G7415" t="str">
        <f t="shared" si="230"/>
        <v>Casual Buyers</v>
      </c>
      <c r="H7415" s="4">
        <v>41694</v>
      </c>
      <c r="I7415">
        <f>WEEKDAY(Cleaned!$H7415)</f>
        <v>2</v>
      </c>
      <c r="J7415" t="s">
        <v>12</v>
      </c>
      <c r="K7415" s="4">
        <v>22349</v>
      </c>
      <c r="L7415">
        <f>INT(YEARFRAC(Cleaned!$K7415,Cleaned!$H7415,1))</f>
        <v>52</v>
      </c>
      <c r="M7415" t="str">
        <f t="shared" si="231"/>
        <v>Seniors</v>
      </c>
    </row>
    <row r="7416" spans="1:13" x14ac:dyDescent="0.25">
      <c r="A7416">
        <v>17416</v>
      </c>
      <c r="B7416" t="s">
        <v>4412</v>
      </c>
      <c r="C7416" t="s">
        <v>81</v>
      </c>
      <c r="D7416" t="s">
        <v>10</v>
      </c>
      <c r="E7416" t="s">
        <v>19</v>
      </c>
      <c r="F7416" s="35">
        <v>2615.4908</v>
      </c>
      <c r="G7416" t="str">
        <f t="shared" si="230"/>
        <v>Brand Seekers</v>
      </c>
      <c r="H7416" s="4">
        <v>41694</v>
      </c>
      <c r="I7416">
        <f>WEEKDAY(Cleaned!$H7416)</f>
        <v>2</v>
      </c>
      <c r="J7416" t="s">
        <v>13</v>
      </c>
      <c r="K7416" s="4">
        <v>27905</v>
      </c>
      <c r="L7416">
        <f>INT(YEARFRAC(Cleaned!$K7416,Cleaned!$H7416,1))</f>
        <v>37</v>
      </c>
      <c r="M7416" t="str">
        <f t="shared" si="231"/>
        <v>Adult</v>
      </c>
    </row>
    <row r="7417" spans="1:13" x14ac:dyDescent="0.25">
      <c r="A7417">
        <v>17417</v>
      </c>
      <c r="B7417" t="s">
        <v>4499</v>
      </c>
      <c r="C7417" t="s">
        <v>81</v>
      </c>
      <c r="D7417" t="s">
        <v>10</v>
      </c>
      <c r="E7417" t="s">
        <v>19</v>
      </c>
      <c r="F7417" s="35">
        <v>140.2687</v>
      </c>
      <c r="G7417" t="str">
        <f t="shared" si="230"/>
        <v>Casual Buyers</v>
      </c>
      <c r="H7417" s="4">
        <v>41699</v>
      </c>
      <c r="I7417">
        <f>WEEKDAY(Cleaned!$H7417)</f>
        <v>7</v>
      </c>
      <c r="J7417" t="s">
        <v>18</v>
      </c>
      <c r="K7417" s="4">
        <v>28434</v>
      </c>
      <c r="L7417">
        <f>INT(YEARFRAC(Cleaned!$K7417,Cleaned!$H7417,1))</f>
        <v>36</v>
      </c>
      <c r="M7417" t="str">
        <f t="shared" si="231"/>
        <v>Adult</v>
      </c>
    </row>
    <row r="7418" spans="1:13" x14ac:dyDescent="0.25">
      <c r="A7418">
        <v>17418</v>
      </c>
      <c r="B7418" t="s">
        <v>4235</v>
      </c>
      <c r="C7418" t="s">
        <v>81</v>
      </c>
      <c r="D7418" t="s">
        <v>10</v>
      </c>
      <c r="E7418" t="s">
        <v>19</v>
      </c>
      <c r="F7418" s="35">
        <v>1939.2529</v>
      </c>
      <c r="G7418" t="str">
        <f t="shared" si="230"/>
        <v>Brand Seekers</v>
      </c>
      <c r="H7418" s="4">
        <v>41699</v>
      </c>
      <c r="I7418">
        <f>WEEKDAY(Cleaned!$H7418)</f>
        <v>7</v>
      </c>
      <c r="J7418" t="s">
        <v>15</v>
      </c>
      <c r="K7418" s="4">
        <v>12408</v>
      </c>
      <c r="L7418">
        <f>INT(YEARFRAC(Cleaned!$K7418,Cleaned!$H7418,1))</f>
        <v>80</v>
      </c>
      <c r="M7418" t="str">
        <f t="shared" si="231"/>
        <v>Elders</v>
      </c>
    </row>
    <row r="7419" spans="1:13" x14ac:dyDescent="0.25">
      <c r="A7419">
        <v>17419</v>
      </c>
      <c r="B7419" t="s">
        <v>4672</v>
      </c>
      <c r="C7419" t="s">
        <v>81</v>
      </c>
      <c r="D7419" t="s">
        <v>10</v>
      </c>
      <c r="E7419" t="s">
        <v>19</v>
      </c>
      <c r="F7419" s="35">
        <v>1911.6169</v>
      </c>
      <c r="G7419" t="str">
        <f t="shared" si="230"/>
        <v>Brand Seekers</v>
      </c>
      <c r="H7419" s="4">
        <v>41699</v>
      </c>
      <c r="I7419">
        <f>WEEKDAY(Cleaned!$H7419)</f>
        <v>7</v>
      </c>
      <c r="J7419" t="s">
        <v>14</v>
      </c>
      <c r="K7419" s="4">
        <v>13294</v>
      </c>
      <c r="L7419">
        <f>INT(YEARFRAC(Cleaned!$K7419,Cleaned!$H7419,1))</f>
        <v>77</v>
      </c>
      <c r="M7419" t="str">
        <f t="shared" si="231"/>
        <v>Elders</v>
      </c>
    </row>
    <row r="7420" spans="1:13" x14ac:dyDescent="0.25">
      <c r="A7420">
        <v>17420</v>
      </c>
      <c r="B7420" t="s">
        <v>4371</v>
      </c>
      <c r="C7420" t="s">
        <v>81</v>
      </c>
      <c r="D7420" t="s">
        <v>10</v>
      </c>
      <c r="E7420" t="s">
        <v>19</v>
      </c>
      <c r="F7420" s="35">
        <v>2618.8058000000001</v>
      </c>
      <c r="G7420" t="str">
        <f t="shared" si="230"/>
        <v>Brand Seekers</v>
      </c>
      <c r="H7420" s="4">
        <v>41701</v>
      </c>
      <c r="I7420">
        <f>WEEKDAY(Cleaned!$H7420)</f>
        <v>2</v>
      </c>
      <c r="J7420" t="s">
        <v>12</v>
      </c>
      <c r="K7420" s="4">
        <v>16213</v>
      </c>
      <c r="L7420">
        <f>INT(YEARFRAC(Cleaned!$K7420,Cleaned!$H7420,1))</f>
        <v>69</v>
      </c>
      <c r="M7420" t="str">
        <f t="shared" si="231"/>
        <v>Elders</v>
      </c>
    </row>
    <row r="7421" spans="1:13" x14ac:dyDescent="0.25">
      <c r="A7421">
        <v>17421</v>
      </c>
      <c r="B7421" t="s">
        <v>4098</v>
      </c>
      <c r="C7421" t="s">
        <v>81</v>
      </c>
      <c r="D7421" t="s">
        <v>10</v>
      </c>
      <c r="E7421" t="s">
        <v>19</v>
      </c>
      <c r="F7421" s="35">
        <v>927.62540000000001</v>
      </c>
      <c r="G7421" t="str">
        <f t="shared" si="230"/>
        <v>Casual Buyers</v>
      </c>
      <c r="H7421" s="4">
        <v>41701</v>
      </c>
      <c r="I7421">
        <f>WEEKDAY(Cleaned!$H7421)</f>
        <v>2</v>
      </c>
      <c r="J7421" t="s">
        <v>16</v>
      </c>
      <c r="K7421" s="4">
        <v>24594</v>
      </c>
      <c r="L7421">
        <f>INT(YEARFRAC(Cleaned!$K7421,Cleaned!$H7421,1))</f>
        <v>46</v>
      </c>
      <c r="M7421" t="str">
        <f t="shared" si="231"/>
        <v>Adult</v>
      </c>
    </row>
    <row r="7422" spans="1:13" x14ac:dyDescent="0.25">
      <c r="A7422">
        <v>17422</v>
      </c>
      <c r="B7422" t="s">
        <v>4673</v>
      </c>
      <c r="C7422" t="s">
        <v>81</v>
      </c>
      <c r="D7422" t="s">
        <v>10</v>
      </c>
      <c r="E7422" t="s">
        <v>19</v>
      </c>
      <c r="F7422" s="35">
        <v>2626.5408000000002</v>
      </c>
      <c r="G7422" t="str">
        <f t="shared" si="230"/>
        <v>Brand Seekers</v>
      </c>
      <c r="H7422" s="4">
        <v>41704</v>
      </c>
      <c r="I7422">
        <f>WEEKDAY(Cleaned!$H7422)</f>
        <v>5</v>
      </c>
      <c r="J7422" t="s">
        <v>16</v>
      </c>
      <c r="K7422" s="4">
        <v>16932</v>
      </c>
      <c r="L7422">
        <f>INT(YEARFRAC(Cleaned!$K7422,Cleaned!$H7422,1))</f>
        <v>67</v>
      </c>
      <c r="M7422" t="str">
        <f t="shared" si="231"/>
        <v>Elders</v>
      </c>
    </row>
    <row r="7423" spans="1:13" x14ac:dyDescent="0.25">
      <c r="A7423">
        <v>17423</v>
      </c>
      <c r="B7423" t="s">
        <v>4674</v>
      </c>
      <c r="C7423" t="s">
        <v>81</v>
      </c>
      <c r="D7423" t="s">
        <v>10</v>
      </c>
      <c r="E7423" t="s">
        <v>19</v>
      </c>
      <c r="F7423" s="35">
        <v>1879.5940000000001</v>
      </c>
      <c r="G7423" t="str">
        <f t="shared" si="230"/>
        <v>Brand Seekers</v>
      </c>
      <c r="H7423" s="4">
        <v>41705</v>
      </c>
      <c r="I7423">
        <f>WEEKDAY(Cleaned!$H7423)</f>
        <v>6</v>
      </c>
      <c r="J7423" t="s">
        <v>14</v>
      </c>
      <c r="K7423" s="4">
        <v>11421</v>
      </c>
      <c r="L7423">
        <f>INT(YEARFRAC(Cleaned!$K7423,Cleaned!$H7423,1))</f>
        <v>82</v>
      </c>
      <c r="M7423" t="str">
        <f t="shared" si="231"/>
        <v>Elders</v>
      </c>
    </row>
    <row r="7424" spans="1:13" x14ac:dyDescent="0.25">
      <c r="A7424">
        <v>17424</v>
      </c>
      <c r="B7424" t="s">
        <v>4417</v>
      </c>
      <c r="C7424" t="s">
        <v>81</v>
      </c>
      <c r="D7424" t="s">
        <v>10</v>
      </c>
      <c r="E7424" t="s">
        <v>19</v>
      </c>
      <c r="F7424" s="35">
        <v>2671.8458000000001</v>
      </c>
      <c r="G7424" t="str">
        <f t="shared" si="230"/>
        <v>Brand Seekers</v>
      </c>
      <c r="H7424" s="4">
        <v>41706</v>
      </c>
      <c r="I7424">
        <f>WEEKDAY(Cleaned!$H7424)</f>
        <v>7</v>
      </c>
      <c r="J7424" t="s">
        <v>12</v>
      </c>
      <c r="K7424" s="4">
        <v>19110</v>
      </c>
      <c r="L7424">
        <f>INT(YEARFRAC(Cleaned!$K7424,Cleaned!$H7424,1))</f>
        <v>61</v>
      </c>
      <c r="M7424" t="str">
        <f t="shared" si="231"/>
        <v>Seniors</v>
      </c>
    </row>
    <row r="7425" spans="1:13" x14ac:dyDescent="0.25">
      <c r="A7425">
        <v>17425</v>
      </c>
      <c r="B7425" t="s">
        <v>4410</v>
      </c>
      <c r="C7425" t="s">
        <v>81</v>
      </c>
      <c r="D7425" t="s">
        <v>10</v>
      </c>
      <c r="E7425" t="s">
        <v>19</v>
      </c>
      <c r="F7425" s="35">
        <v>905.52539999999999</v>
      </c>
      <c r="G7425" t="str">
        <f t="shared" si="230"/>
        <v>Casual Buyers</v>
      </c>
      <c r="H7425" s="4">
        <v>41706</v>
      </c>
      <c r="I7425">
        <f>WEEKDAY(Cleaned!$H7425)</f>
        <v>7</v>
      </c>
      <c r="J7425" t="s">
        <v>15</v>
      </c>
      <c r="K7425" s="4">
        <v>21472</v>
      </c>
      <c r="L7425">
        <f>INT(YEARFRAC(Cleaned!$K7425,Cleaned!$H7425,1))</f>
        <v>55</v>
      </c>
      <c r="M7425" t="str">
        <f t="shared" si="231"/>
        <v>Seniors</v>
      </c>
    </row>
    <row r="7426" spans="1:13" x14ac:dyDescent="0.25">
      <c r="A7426">
        <v>17426</v>
      </c>
      <c r="B7426" t="s">
        <v>4675</v>
      </c>
      <c r="C7426" t="s">
        <v>81</v>
      </c>
      <c r="D7426" t="s">
        <v>10</v>
      </c>
      <c r="E7426" t="s">
        <v>19</v>
      </c>
      <c r="F7426" s="35">
        <v>62.951900000000002</v>
      </c>
      <c r="G7426" t="str">
        <f t="shared" ref="G7426:G7489" si="232">IF(F7426&lt;=1500,"Casual Buyers",IF(F7426&gt;=1501,"Brand Seekers",IF(F7426&gt;2500,"Convinced Seekers")))</f>
        <v>Casual Buyers</v>
      </c>
      <c r="H7426" s="4">
        <v>41708</v>
      </c>
      <c r="I7426">
        <f>WEEKDAY(Cleaned!$H7426)</f>
        <v>2</v>
      </c>
      <c r="J7426" t="s">
        <v>14</v>
      </c>
      <c r="K7426" s="4">
        <v>28808</v>
      </c>
      <c r="L7426">
        <f>INT(YEARFRAC(Cleaned!$K7426,Cleaned!$H7426,1))</f>
        <v>35</v>
      </c>
      <c r="M7426" t="str">
        <f t="shared" ref="M7426:M7489" si="233">IF(L7426&lt;=19,"Teenager",IF(L7426&lt;=34,"Young Adult",IF(L7426&lt;=49,"Adult",IF(L7426&lt;=64,"Seniors",IF(L7426&gt;=65,"Elders")))))</f>
        <v>Adult</v>
      </c>
    </row>
    <row r="7427" spans="1:13" x14ac:dyDescent="0.25">
      <c r="A7427">
        <v>17427</v>
      </c>
      <c r="B7427" t="s">
        <v>4676</v>
      </c>
      <c r="C7427" t="s">
        <v>81</v>
      </c>
      <c r="D7427" t="s">
        <v>10</v>
      </c>
      <c r="E7427" t="s">
        <v>19</v>
      </c>
      <c r="F7427" s="35">
        <v>8.0443999999999996</v>
      </c>
      <c r="G7427" t="str">
        <f t="shared" si="232"/>
        <v>Casual Buyers</v>
      </c>
      <c r="H7427" s="4">
        <v>41709</v>
      </c>
      <c r="I7427">
        <f>WEEKDAY(Cleaned!$H7427)</f>
        <v>3</v>
      </c>
      <c r="J7427" t="s">
        <v>16</v>
      </c>
      <c r="K7427" s="4">
        <v>14835</v>
      </c>
      <c r="L7427">
        <f>INT(YEARFRAC(Cleaned!$K7427,Cleaned!$H7427,1))</f>
        <v>73</v>
      </c>
      <c r="M7427" t="str">
        <f t="shared" si="233"/>
        <v>Elders</v>
      </c>
    </row>
    <row r="7428" spans="1:13" x14ac:dyDescent="0.25">
      <c r="A7428">
        <v>17428</v>
      </c>
      <c r="B7428" t="s">
        <v>4677</v>
      </c>
      <c r="C7428" t="s">
        <v>81</v>
      </c>
      <c r="D7428" t="s">
        <v>10</v>
      </c>
      <c r="E7428" t="s">
        <v>19</v>
      </c>
      <c r="F7428" s="35">
        <v>35.669400000000003</v>
      </c>
      <c r="G7428" t="str">
        <f t="shared" si="232"/>
        <v>Casual Buyers</v>
      </c>
      <c r="H7428" s="4">
        <v>41710</v>
      </c>
      <c r="I7428">
        <f>WEEKDAY(Cleaned!$H7428)</f>
        <v>4</v>
      </c>
      <c r="J7428" t="s">
        <v>18</v>
      </c>
      <c r="K7428" s="4">
        <v>13254</v>
      </c>
      <c r="L7428">
        <f>INT(YEARFRAC(Cleaned!$K7428,Cleaned!$H7428,1))</f>
        <v>77</v>
      </c>
      <c r="M7428" t="str">
        <f t="shared" si="233"/>
        <v>Elders</v>
      </c>
    </row>
    <row r="7429" spans="1:13" x14ac:dyDescent="0.25">
      <c r="A7429">
        <v>17429</v>
      </c>
      <c r="B7429" t="s">
        <v>4678</v>
      </c>
      <c r="C7429" t="s">
        <v>81</v>
      </c>
      <c r="D7429" t="s">
        <v>10</v>
      </c>
      <c r="E7429" t="s">
        <v>19</v>
      </c>
      <c r="F7429" s="35">
        <v>5.5140000000000002</v>
      </c>
      <c r="G7429" t="str">
        <f t="shared" si="232"/>
        <v>Casual Buyers</v>
      </c>
      <c r="H7429" s="4">
        <v>41710</v>
      </c>
      <c r="I7429">
        <f>WEEKDAY(Cleaned!$H7429)</f>
        <v>4</v>
      </c>
      <c r="J7429" t="s">
        <v>17</v>
      </c>
      <c r="K7429" s="4">
        <v>20714</v>
      </c>
      <c r="L7429">
        <f>INT(YEARFRAC(Cleaned!$K7429,Cleaned!$H7429,1))</f>
        <v>57</v>
      </c>
      <c r="M7429" t="str">
        <f t="shared" si="233"/>
        <v>Seniors</v>
      </c>
    </row>
    <row r="7430" spans="1:13" x14ac:dyDescent="0.25">
      <c r="A7430">
        <v>17430</v>
      </c>
      <c r="B7430" t="s">
        <v>4618</v>
      </c>
      <c r="C7430" t="s">
        <v>81</v>
      </c>
      <c r="D7430" t="s">
        <v>10</v>
      </c>
      <c r="E7430" t="s">
        <v>19</v>
      </c>
      <c r="F7430" s="35">
        <v>2644.3312999999998</v>
      </c>
      <c r="G7430" t="str">
        <f t="shared" si="232"/>
        <v>Brand Seekers</v>
      </c>
      <c r="H7430" s="4">
        <v>41713</v>
      </c>
      <c r="I7430">
        <f>WEEKDAY(Cleaned!$H7430)</f>
        <v>7</v>
      </c>
      <c r="J7430" t="s">
        <v>18</v>
      </c>
      <c r="K7430" s="4">
        <v>27201</v>
      </c>
      <c r="L7430">
        <f>INT(YEARFRAC(Cleaned!$K7430,Cleaned!$H7430,1))</f>
        <v>39</v>
      </c>
      <c r="M7430" t="str">
        <f t="shared" si="233"/>
        <v>Adult</v>
      </c>
    </row>
    <row r="7431" spans="1:13" x14ac:dyDescent="0.25">
      <c r="A7431">
        <v>17431</v>
      </c>
      <c r="B7431" t="s">
        <v>4629</v>
      </c>
      <c r="C7431" t="s">
        <v>81</v>
      </c>
      <c r="D7431" t="s">
        <v>10</v>
      </c>
      <c r="E7431" t="s">
        <v>19</v>
      </c>
      <c r="F7431" s="35">
        <v>77.316900000000004</v>
      </c>
      <c r="G7431" t="str">
        <f t="shared" si="232"/>
        <v>Casual Buyers</v>
      </c>
      <c r="H7431" s="4">
        <v>41714</v>
      </c>
      <c r="I7431">
        <f>WEEKDAY(Cleaned!$H7431)</f>
        <v>1</v>
      </c>
      <c r="J7431" t="s">
        <v>12</v>
      </c>
      <c r="K7431" s="4">
        <v>24313</v>
      </c>
      <c r="L7431">
        <f>INT(YEARFRAC(Cleaned!$K7431,Cleaned!$H7431,1))</f>
        <v>47</v>
      </c>
      <c r="M7431" t="str">
        <f t="shared" si="233"/>
        <v>Adult</v>
      </c>
    </row>
    <row r="7432" spans="1:13" x14ac:dyDescent="0.25">
      <c r="A7432">
        <v>17432</v>
      </c>
      <c r="B7432" t="s">
        <v>4679</v>
      </c>
      <c r="C7432" t="s">
        <v>81</v>
      </c>
      <c r="D7432" t="s">
        <v>10</v>
      </c>
      <c r="E7432" t="s">
        <v>19</v>
      </c>
      <c r="F7432" s="35">
        <v>79.526899999999998</v>
      </c>
      <c r="G7432" t="str">
        <f t="shared" si="232"/>
        <v>Casual Buyers</v>
      </c>
      <c r="H7432" s="4">
        <v>41716</v>
      </c>
      <c r="I7432">
        <f>WEEKDAY(Cleaned!$H7432)</f>
        <v>3</v>
      </c>
      <c r="J7432" t="s">
        <v>18</v>
      </c>
      <c r="K7432" s="4">
        <v>23956</v>
      </c>
      <c r="L7432">
        <f>INT(YEARFRAC(Cleaned!$K7432,Cleaned!$H7432,1))</f>
        <v>48</v>
      </c>
      <c r="M7432" t="str">
        <f t="shared" si="233"/>
        <v>Adult</v>
      </c>
    </row>
    <row r="7433" spans="1:13" x14ac:dyDescent="0.25">
      <c r="A7433">
        <v>17433</v>
      </c>
      <c r="B7433" t="s">
        <v>4680</v>
      </c>
      <c r="C7433" t="s">
        <v>81</v>
      </c>
      <c r="D7433" t="s">
        <v>10</v>
      </c>
      <c r="E7433" t="s">
        <v>19</v>
      </c>
      <c r="F7433" s="35">
        <v>38.5535</v>
      </c>
      <c r="G7433" t="str">
        <f t="shared" si="232"/>
        <v>Casual Buyers</v>
      </c>
      <c r="H7433" s="4">
        <v>41717</v>
      </c>
      <c r="I7433">
        <f>WEEKDAY(Cleaned!$H7433)</f>
        <v>4</v>
      </c>
      <c r="J7433" t="s">
        <v>12</v>
      </c>
      <c r="K7433" s="4">
        <v>25765</v>
      </c>
      <c r="L7433">
        <f>INT(YEARFRAC(Cleaned!$K7433,Cleaned!$H7433,1))</f>
        <v>43</v>
      </c>
      <c r="M7433" t="str">
        <f t="shared" si="233"/>
        <v>Adult</v>
      </c>
    </row>
    <row r="7434" spans="1:13" x14ac:dyDescent="0.25">
      <c r="A7434">
        <v>17434</v>
      </c>
      <c r="B7434" t="s">
        <v>4681</v>
      </c>
      <c r="C7434" t="s">
        <v>81</v>
      </c>
      <c r="D7434" t="s">
        <v>10</v>
      </c>
      <c r="E7434" t="s">
        <v>19</v>
      </c>
      <c r="F7434" s="35">
        <v>2562.4508000000001</v>
      </c>
      <c r="G7434" t="str">
        <f t="shared" si="232"/>
        <v>Brand Seekers</v>
      </c>
      <c r="H7434" s="4">
        <v>41718</v>
      </c>
      <c r="I7434">
        <f>WEEKDAY(Cleaned!$H7434)</f>
        <v>5</v>
      </c>
      <c r="J7434" t="s">
        <v>18</v>
      </c>
      <c r="K7434" s="4">
        <v>25376</v>
      </c>
      <c r="L7434">
        <f>INT(YEARFRAC(Cleaned!$K7434,Cleaned!$H7434,1))</f>
        <v>44</v>
      </c>
      <c r="M7434" t="str">
        <f t="shared" si="233"/>
        <v>Adult</v>
      </c>
    </row>
    <row r="7435" spans="1:13" x14ac:dyDescent="0.25">
      <c r="A7435">
        <v>17435</v>
      </c>
      <c r="B7435" t="s">
        <v>4682</v>
      </c>
      <c r="C7435" t="s">
        <v>81</v>
      </c>
      <c r="D7435" t="s">
        <v>10</v>
      </c>
      <c r="E7435" t="s">
        <v>19</v>
      </c>
      <c r="F7435" s="35">
        <v>667.92830000000004</v>
      </c>
      <c r="G7435" t="str">
        <f t="shared" si="232"/>
        <v>Casual Buyers</v>
      </c>
      <c r="H7435" s="4">
        <v>41718</v>
      </c>
      <c r="I7435">
        <f>WEEKDAY(Cleaned!$H7435)</f>
        <v>5</v>
      </c>
      <c r="J7435" t="s">
        <v>13</v>
      </c>
      <c r="K7435" s="4">
        <v>18851</v>
      </c>
      <c r="L7435">
        <f>INT(YEARFRAC(Cleaned!$K7435,Cleaned!$H7435,1))</f>
        <v>62</v>
      </c>
      <c r="M7435" t="str">
        <f t="shared" si="233"/>
        <v>Seniors</v>
      </c>
    </row>
    <row r="7436" spans="1:13" x14ac:dyDescent="0.25">
      <c r="A7436">
        <v>17436</v>
      </c>
      <c r="B7436" t="s">
        <v>4683</v>
      </c>
      <c r="C7436" t="s">
        <v>81</v>
      </c>
      <c r="D7436" t="s">
        <v>10</v>
      </c>
      <c r="E7436" t="s">
        <v>19</v>
      </c>
      <c r="F7436" s="35">
        <v>922.07830000000001</v>
      </c>
      <c r="G7436" t="str">
        <f t="shared" si="232"/>
        <v>Casual Buyers</v>
      </c>
      <c r="H7436" s="4">
        <v>41718</v>
      </c>
      <c r="I7436">
        <f>WEEKDAY(Cleaned!$H7436)</f>
        <v>5</v>
      </c>
      <c r="J7436" t="s">
        <v>16</v>
      </c>
      <c r="K7436" s="4">
        <v>29496</v>
      </c>
      <c r="L7436">
        <f>INT(YEARFRAC(Cleaned!$K7436,Cleaned!$H7436,1))</f>
        <v>33</v>
      </c>
      <c r="M7436" t="str">
        <f t="shared" si="233"/>
        <v>Young Adult</v>
      </c>
    </row>
    <row r="7437" spans="1:13" x14ac:dyDescent="0.25">
      <c r="A7437">
        <v>17437</v>
      </c>
      <c r="B7437" t="s">
        <v>4684</v>
      </c>
      <c r="C7437" t="s">
        <v>81</v>
      </c>
      <c r="D7437" t="s">
        <v>10</v>
      </c>
      <c r="E7437" t="s">
        <v>19</v>
      </c>
      <c r="F7437" s="35">
        <v>44.177900000000001</v>
      </c>
      <c r="G7437" t="str">
        <f t="shared" si="232"/>
        <v>Casual Buyers</v>
      </c>
      <c r="H7437" s="4">
        <v>41722</v>
      </c>
      <c r="I7437">
        <f>WEEKDAY(Cleaned!$H7437)</f>
        <v>2</v>
      </c>
      <c r="J7437" t="s">
        <v>14</v>
      </c>
      <c r="K7437" s="4">
        <v>29419</v>
      </c>
      <c r="L7437">
        <f>INT(YEARFRAC(Cleaned!$K7437,Cleaned!$H7437,1))</f>
        <v>33</v>
      </c>
      <c r="M7437" t="str">
        <f t="shared" si="233"/>
        <v>Young Adult</v>
      </c>
    </row>
    <row r="7438" spans="1:13" x14ac:dyDescent="0.25">
      <c r="A7438">
        <v>17438</v>
      </c>
      <c r="B7438" t="s">
        <v>4685</v>
      </c>
      <c r="C7438" t="s">
        <v>81</v>
      </c>
      <c r="D7438" t="s">
        <v>10</v>
      </c>
      <c r="E7438" t="s">
        <v>19</v>
      </c>
      <c r="F7438" s="35">
        <v>2602.2640000000001</v>
      </c>
      <c r="G7438" t="str">
        <f t="shared" si="232"/>
        <v>Brand Seekers</v>
      </c>
      <c r="H7438" s="4">
        <v>41722</v>
      </c>
      <c r="I7438">
        <f>WEEKDAY(Cleaned!$H7438)</f>
        <v>2</v>
      </c>
      <c r="J7438" t="s">
        <v>16</v>
      </c>
      <c r="K7438" s="4">
        <v>23567</v>
      </c>
      <c r="L7438">
        <f>INT(YEARFRAC(Cleaned!$K7438,Cleaned!$H7438,1))</f>
        <v>49</v>
      </c>
      <c r="M7438" t="str">
        <f t="shared" si="233"/>
        <v>Adult</v>
      </c>
    </row>
    <row r="7439" spans="1:13" x14ac:dyDescent="0.25">
      <c r="A7439">
        <v>17439</v>
      </c>
      <c r="B7439" t="s">
        <v>4686</v>
      </c>
      <c r="C7439" t="s">
        <v>81</v>
      </c>
      <c r="D7439" t="s">
        <v>10</v>
      </c>
      <c r="E7439" t="s">
        <v>19</v>
      </c>
      <c r="F7439" s="35">
        <v>66.211600000000004</v>
      </c>
      <c r="G7439" t="str">
        <f t="shared" si="232"/>
        <v>Casual Buyers</v>
      </c>
      <c r="H7439" s="4">
        <v>41723</v>
      </c>
      <c r="I7439">
        <f>WEEKDAY(Cleaned!$H7439)</f>
        <v>3</v>
      </c>
      <c r="J7439" t="s">
        <v>15</v>
      </c>
      <c r="K7439" s="4">
        <v>28073</v>
      </c>
      <c r="L7439">
        <f>INT(YEARFRAC(Cleaned!$K7439,Cleaned!$H7439,1))</f>
        <v>37</v>
      </c>
      <c r="M7439" t="str">
        <f t="shared" si="233"/>
        <v>Adult</v>
      </c>
    </row>
    <row r="7440" spans="1:13" x14ac:dyDescent="0.25">
      <c r="A7440">
        <v>17440</v>
      </c>
      <c r="B7440" t="s">
        <v>4415</v>
      </c>
      <c r="C7440" t="s">
        <v>81</v>
      </c>
      <c r="D7440" t="s">
        <v>10</v>
      </c>
      <c r="E7440" t="s">
        <v>19</v>
      </c>
      <c r="F7440" s="35">
        <v>2783.4729000000002</v>
      </c>
      <c r="G7440" t="str">
        <f t="shared" si="232"/>
        <v>Brand Seekers</v>
      </c>
      <c r="H7440" s="4">
        <v>41725</v>
      </c>
      <c r="I7440">
        <f>WEEKDAY(Cleaned!$H7440)</f>
        <v>5</v>
      </c>
      <c r="J7440" t="s">
        <v>12</v>
      </c>
      <c r="K7440" s="4">
        <v>22770</v>
      </c>
      <c r="L7440">
        <f>INT(YEARFRAC(Cleaned!$K7440,Cleaned!$H7440,1))</f>
        <v>51</v>
      </c>
      <c r="M7440" t="str">
        <f t="shared" si="233"/>
        <v>Seniors</v>
      </c>
    </row>
    <row r="7441" spans="1:13" x14ac:dyDescent="0.25">
      <c r="A7441">
        <v>17441</v>
      </c>
      <c r="B7441" t="s">
        <v>4365</v>
      </c>
      <c r="C7441" t="s">
        <v>81</v>
      </c>
      <c r="D7441" t="s">
        <v>10</v>
      </c>
      <c r="E7441" t="s">
        <v>19</v>
      </c>
      <c r="F7441" s="35">
        <v>1402.0681999999999</v>
      </c>
      <c r="G7441" t="str">
        <f t="shared" si="232"/>
        <v>Casual Buyers</v>
      </c>
      <c r="H7441" s="4">
        <v>41726</v>
      </c>
      <c r="I7441">
        <f>WEEKDAY(Cleaned!$H7441)</f>
        <v>6</v>
      </c>
      <c r="J7441" t="s">
        <v>12</v>
      </c>
      <c r="K7441" s="4">
        <v>29151</v>
      </c>
      <c r="L7441">
        <f>INT(YEARFRAC(Cleaned!$K7441,Cleaned!$H7441,1))</f>
        <v>34</v>
      </c>
      <c r="M7441" t="str">
        <f t="shared" si="233"/>
        <v>Young Adult</v>
      </c>
    </row>
    <row r="7442" spans="1:13" x14ac:dyDescent="0.25">
      <c r="A7442">
        <v>17442</v>
      </c>
      <c r="B7442" t="s">
        <v>4321</v>
      </c>
      <c r="C7442" t="s">
        <v>81</v>
      </c>
      <c r="D7442" t="s">
        <v>10</v>
      </c>
      <c r="E7442" t="s">
        <v>19</v>
      </c>
      <c r="F7442" s="35">
        <v>38.664000000000001</v>
      </c>
      <c r="G7442" t="str">
        <f t="shared" si="232"/>
        <v>Casual Buyers</v>
      </c>
      <c r="H7442" s="4">
        <v>41726</v>
      </c>
      <c r="I7442">
        <f>WEEKDAY(Cleaned!$H7442)</f>
        <v>6</v>
      </c>
      <c r="J7442" t="s">
        <v>18</v>
      </c>
      <c r="K7442" s="4">
        <v>26447</v>
      </c>
      <c r="L7442">
        <f>INT(YEARFRAC(Cleaned!$K7442,Cleaned!$H7442,1))</f>
        <v>41</v>
      </c>
      <c r="M7442" t="str">
        <f t="shared" si="233"/>
        <v>Adult</v>
      </c>
    </row>
    <row r="7443" spans="1:13" x14ac:dyDescent="0.25">
      <c r="A7443">
        <v>17443</v>
      </c>
      <c r="B7443" t="s">
        <v>4687</v>
      </c>
      <c r="C7443" t="s">
        <v>81</v>
      </c>
      <c r="D7443" t="s">
        <v>10</v>
      </c>
      <c r="E7443" t="s">
        <v>19</v>
      </c>
      <c r="F7443" s="35">
        <v>1879.5940000000001</v>
      </c>
      <c r="G7443" t="str">
        <f t="shared" si="232"/>
        <v>Brand Seekers</v>
      </c>
      <c r="H7443" s="4">
        <v>41728</v>
      </c>
      <c r="I7443">
        <f>WEEKDAY(Cleaned!$H7443)</f>
        <v>1</v>
      </c>
      <c r="J7443" t="s">
        <v>16</v>
      </c>
      <c r="K7443" s="4">
        <v>18265</v>
      </c>
      <c r="L7443">
        <f>INT(YEARFRAC(Cleaned!$K7443,Cleaned!$H7443,1))</f>
        <v>64</v>
      </c>
      <c r="M7443" t="str">
        <f t="shared" si="233"/>
        <v>Seniors</v>
      </c>
    </row>
    <row r="7444" spans="1:13" x14ac:dyDescent="0.25">
      <c r="A7444">
        <v>17444</v>
      </c>
      <c r="B7444" t="s">
        <v>4369</v>
      </c>
      <c r="C7444" t="s">
        <v>81</v>
      </c>
      <c r="D7444" t="s">
        <v>10</v>
      </c>
      <c r="E7444" t="s">
        <v>19</v>
      </c>
      <c r="F7444" s="35">
        <v>676.21579999999994</v>
      </c>
      <c r="G7444" t="str">
        <f t="shared" si="232"/>
        <v>Casual Buyers</v>
      </c>
      <c r="H7444" s="4">
        <v>41728</v>
      </c>
      <c r="I7444">
        <f>WEEKDAY(Cleaned!$H7444)</f>
        <v>1</v>
      </c>
      <c r="J7444" t="s">
        <v>17</v>
      </c>
      <c r="K7444" s="4">
        <v>28632</v>
      </c>
      <c r="L7444">
        <f>INT(YEARFRAC(Cleaned!$K7444,Cleaned!$H7444,1))</f>
        <v>35</v>
      </c>
      <c r="M7444" t="str">
        <f t="shared" si="233"/>
        <v>Adult</v>
      </c>
    </row>
    <row r="7445" spans="1:13" x14ac:dyDescent="0.25">
      <c r="A7445">
        <v>17445</v>
      </c>
      <c r="B7445" t="s">
        <v>4191</v>
      </c>
      <c r="C7445" t="s">
        <v>81</v>
      </c>
      <c r="D7445" t="s">
        <v>10</v>
      </c>
      <c r="E7445" t="s">
        <v>19</v>
      </c>
      <c r="F7445" s="35">
        <v>1895.0418999999999</v>
      </c>
      <c r="G7445" t="str">
        <f t="shared" si="232"/>
        <v>Brand Seekers</v>
      </c>
      <c r="H7445" s="4">
        <v>41729</v>
      </c>
      <c r="I7445">
        <f>WEEKDAY(Cleaned!$H7445)</f>
        <v>2</v>
      </c>
      <c r="J7445" t="s">
        <v>12</v>
      </c>
      <c r="K7445" s="4">
        <v>17430</v>
      </c>
      <c r="L7445">
        <f>INT(YEARFRAC(Cleaned!$K7445,Cleaned!$H7445,1))</f>
        <v>66</v>
      </c>
      <c r="M7445" t="str">
        <f t="shared" si="233"/>
        <v>Elders</v>
      </c>
    </row>
    <row r="7446" spans="1:13" x14ac:dyDescent="0.25">
      <c r="A7446">
        <v>17446</v>
      </c>
      <c r="B7446" t="s">
        <v>4688</v>
      </c>
      <c r="C7446" t="s">
        <v>81</v>
      </c>
      <c r="D7446" t="s">
        <v>10</v>
      </c>
      <c r="E7446" t="s">
        <v>19</v>
      </c>
      <c r="F7446" s="35">
        <v>2619.9108000000001</v>
      </c>
      <c r="G7446" t="str">
        <f t="shared" si="232"/>
        <v>Brand Seekers</v>
      </c>
      <c r="H7446" s="4">
        <v>41729</v>
      </c>
      <c r="I7446">
        <f>WEEKDAY(Cleaned!$H7446)</f>
        <v>2</v>
      </c>
      <c r="J7446" t="s">
        <v>16</v>
      </c>
      <c r="K7446" s="4">
        <v>26445</v>
      </c>
      <c r="L7446">
        <f>INT(YEARFRAC(Cleaned!$K7446,Cleaned!$H7446,1))</f>
        <v>41</v>
      </c>
      <c r="M7446" t="str">
        <f t="shared" si="233"/>
        <v>Adult</v>
      </c>
    </row>
    <row r="7447" spans="1:13" x14ac:dyDescent="0.25">
      <c r="A7447">
        <v>17447</v>
      </c>
      <c r="B7447" t="s">
        <v>4689</v>
      </c>
      <c r="C7447" t="s">
        <v>81</v>
      </c>
      <c r="D7447" t="s">
        <v>10</v>
      </c>
      <c r="E7447" t="s">
        <v>19</v>
      </c>
      <c r="F7447" s="35">
        <v>94.455399999999997</v>
      </c>
      <c r="G7447" t="str">
        <f t="shared" si="232"/>
        <v>Casual Buyers</v>
      </c>
      <c r="H7447" s="4">
        <v>41731</v>
      </c>
      <c r="I7447">
        <f>WEEKDAY(Cleaned!$H7447)</f>
        <v>4</v>
      </c>
      <c r="J7447" t="s">
        <v>18</v>
      </c>
      <c r="K7447" s="4">
        <v>28566</v>
      </c>
      <c r="L7447">
        <f>INT(YEARFRAC(Cleaned!$K7447,Cleaned!$H7447,1))</f>
        <v>36</v>
      </c>
      <c r="M7447" t="str">
        <f t="shared" si="233"/>
        <v>Adult</v>
      </c>
    </row>
    <row r="7448" spans="1:13" x14ac:dyDescent="0.25">
      <c r="A7448">
        <v>17448</v>
      </c>
      <c r="B7448" t="s">
        <v>4690</v>
      </c>
      <c r="C7448" t="s">
        <v>81</v>
      </c>
      <c r="D7448" t="s">
        <v>10</v>
      </c>
      <c r="E7448" t="s">
        <v>19</v>
      </c>
      <c r="F7448" s="35">
        <v>2644.3312999999998</v>
      </c>
      <c r="G7448" t="str">
        <f t="shared" si="232"/>
        <v>Brand Seekers</v>
      </c>
      <c r="H7448" s="4">
        <v>41731</v>
      </c>
      <c r="I7448">
        <f>WEEKDAY(Cleaned!$H7448)</f>
        <v>4</v>
      </c>
      <c r="J7448" t="s">
        <v>13</v>
      </c>
      <c r="K7448" s="4">
        <v>19311</v>
      </c>
      <c r="L7448">
        <f>INT(YEARFRAC(Cleaned!$K7448,Cleaned!$H7448,1))</f>
        <v>61</v>
      </c>
      <c r="M7448" t="str">
        <f t="shared" si="233"/>
        <v>Seniors</v>
      </c>
    </row>
    <row r="7449" spans="1:13" x14ac:dyDescent="0.25">
      <c r="A7449">
        <v>17449</v>
      </c>
      <c r="B7449" t="s">
        <v>4691</v>
      </c>
      <c r="C7449" t="s">
        <v>81</v>
      </c>
      <c r="D7449" t="s">
        <v>10</v>
      </c>
      <c r="E7449" t="s">
        <v>19</v>
      </c>
      <c r="F7449" s="35">
        <v>866.83939999999996</v>
      </c>
      <c r="G7449" t="str">
        <f t="shared" si="232"/>
        <v>Casual Buyers</v>
      </c>
      <c r="H7449" s="4">
        <v>41731</v>
      </c>
      <c r="I7449">
        <f>WEEKDAY(Cleaned!$H7449)</f>
        <v>4</v>
      </c>
      <c r="J7449" t="s">
        <v>17</v>
      </c>
      <c r="K7449" s="4">
        <v>25483</v>
      </c>
      <c r="L7449">
        <f>INT(YEARFRAC(Cleaned!$K7449,Cleaned!$H7449,1))</f>
        <v>44</v>
      </c>
      <c r="M7449" t="str">
        <f t="shared" si="233"/>
        <v>Adult</v>
      </c>
    </row>
    <row r="7450" spans="1:13" x14ac:dyDescent="0.25">
      <c r="A7450">
        <v>17450</v>
      </c>
      <c r="B7450" t="s">
        <v>4692</v>
      </c>
      <c r="C7450" t="s">
        <v>81</v>
      </c>
      <c r="D7450" t="s">
        <v>10</v>
      </c>
      <c r="E7450" t="s">
        <v>19</v>
      </c>
      <c r="F7450" s="35">
        <v>34.553400000000003</v>
      </c>
      <c r="G7450" t="str">
        <f t="shared" si="232"/>
        <v>Casual Buyers</v>
      </c>
      <c r="H7450" s="4">
        <v>41732</v>
      </c>
      <c r="I7450">
        <f>WEEKDAY(Cleaned!$H7450)</f>
        <v>5</v>
      </c>
      <c r="J7450" t="s">
        <v>13</v>
      </c>
      <c r="K7450" s="4">
        <v>20639</v>
      </c>
      <c r="L7450">
        <f>INT(YEARFRAC(Cleaned!$K7450,Cleaned!$H7450,1))</f>
        <v>57</v>
      </c>
      <c r="M7450" t="str">
        <f t="shared" si="233"/>
        <v>Seniors</v>
      </c>
    </row>
    <row r="7451" spans="1:13" x14ac:dyDescent="0.25">
      <c r="A7451">
        <v>17451</v>
      </c>
      <c r="B7451" t="s">
        <v>4693</v>
      </c>
      <c r="C7451" t="s">
        <v>81</v>
      </c>
      <c r="D7451" t="s">
        <v>10</v>
      </c>
      <c r="E7451" t="s">
        <v>19</v>
      </c>
      <c r="F7451" s="35">
        <v>2582.6833999999999</v>
      </c>
      <c r="G7451" t="str">
        <f t="shared" si="232"/>
        <v>Brand Seekers</v>
      </c>
      <c r="H7451" s="4">
        <v>41733</v>
      </c>
      <c r="I7451">
        <f>WEEKDAY(Cleaned!$H7451)</f>
        <v>6</v>
      </c>
      <c r="J7451" t="s">
        <v>16</v>
      </c>
      <c r="K7451" s="4">
        <v>28179</v>
      </c>
      <c r="L7451">
        <f>INT(YEARFRAC(Cleaned!$K7451,Cleaned!$H7451,1))</f>
        <v>37</v>
      </c>
      <c r="M7451" t="str">
        <f t="shared" si="233"/>
        <v>Adult</v>
      </c>
    </row>
    <row r="7452" spans="1:13" x14ac:dyDescent="0.25">
      <c r="A7452">
        <v>17452</v>
      </c>
      <c r="B7452" t="s">
        <v>4379</v>
      </c>
      <c r="C7452" t="s">
        <v>81</v>
      </c>
      <c r="D7452" t="s">
        <v>10</v>
      </c>
      <c r="E7452" t="s">
        <v>19</v>
      </c>
      <c r="F7452" s="35">
        <v>1342.4093</v>
      </c>
      <c r="G7452" t="str">
        <f t="shared" si="232"/>
        <v>Casual Buyers</v>
      </c>
      <c r="H7452" s="4">
        <v>41733</v>
      </c>
      <c r="I7452">
        <f>WEEKDAY(Cleaned!$H7452)</f>
        <v>6</v>
      </c>
      <c r="J7452" t="s">
        <v>17</v>
      </c>
      <c r="K7452" s="4">
        <v>25832</v>
      </c>
      <c r="L7452">
        <f>INT(YEARFRAC(Cleaned!$K7452,Cleaned!$H7452,1))</f>
        <v>43</v>
      </c>
      <c r="M7452" t="str">
        <f t="shared" si="233"/>
        <v>Adult</v>
      </c>
    </row>
    <row r="7453" spans="1:13" x14ac:dyDescent="0.25">
      <c r="A7453">
        <v>17453</v>
      </c>
      <c r="B7453" t="s">
        <v>4694</v>
      </c>
      <c r="C7453" t="s">
        <v>81</v>
      </c>
      <c r="D7453" t="s">
        <v>10</v>
      </c>
      <c r="E7453" t="s">
        <v>19</v>
      </c>
      <c r="F7453" s="35">
        <v>5.5140000000000002</v>
      </c>
      <c r="G7453" t="str">
        <f t="shared" si="232"/>
        <v>Casual Buyers</v>
      </c>
      <c r="H7453" s="4">
        <v>41734</v>
      </c>
      <c r="I7453">
        <f>WEEKDAY(Cleaned!$H7453)</f>
        <v>7</v>
      </c>
      <c r="J7453" t="s">
        <v>12</v>
      </c>
      <c r="K7453" s="4">
        <v>25837</v>
      </c>
      <c r="L7453">
        <f>INT(YEARFRAC(Cleaned!$K7453,Cleaned!$H7453,1))</f>
        <v>43</v>
      </c>
      <c r="M7453" t="str">
        <f t="shared" si="233"/>
        <v>Adult</v>
      </c>
    </row>
    <row r="7454" spans="1:13" x14ac:dyDescent="0.25">
      <c r="A7454">
        <v>17454</v>
      </c>
      <c r="B7454" t="s">
        <v>4421</v>
      </c>
      <c r="C7454" t="s">
        <v>81</v>
      </c>
      <c r="D7454" t="s">
        <v>10</v>
      </c>
      <c r="E7454" t="s">
        <v>19</v>
      </c>
      <c r="F7454" s="35">
        <v>2610.3083999999999</v>
      </c>
      <c r="G7454" t="str">
        <f t="shared" si="232"/>
        <v>Brand Seekers</v>
      </c>
      <c r="H7454" s="4">
        <v>41735</v>
      </c>
      <c r="I7454">
        <f>WEEKDAY(Cleaned!$H7454)</f>
        <v>1</v>
      </c>
      <c r="J7454" t="s">
        <v>13</v>
      </c>
      <c r="K7454" s="4">
        <v>17583</v>
      </c>
      <c r="L7454">
        <f>INT(YEARFRAC(Cleaned!$K7454,Cleaned!$H7454,1))</f>
        <v>66</v>
      </c>
      <c r="M7454" t="str">
        <f t="shared" si="233"/>
        <v>Elders</v>
      </c>
    </row>
    <row r="7455" spans="1:13" x14ac:dyDescent="0.25">
      <c r="A7455">
        <v>17455</v>
      </c>
      <c r="B7455" t="s">
        <v>4695</v>
      </c>
      <c r="C7455" t="s">
        <v>81</v>
      </c>
      <c r="D7455" t="s">
        <v>10</v>
      </c>
      <c r="E7455" t="s">
        <v>19</v>
      </c>
      <c r="F7455" s="35">
        <v>156.8879</v>
      </c>
      <c r="G7455" t="str">
        <f t="shared" si="232"/>
        <v>Casual Buyers</v>
      </c>
      <c r="H7455" s="4">
        <v>41735</v>
      </c>
      <c r="I7455">
        <f>WEEKDAY(Cleaned!$H7455)</f>
        <v>1</v>
      </c>
      <c r="J7455" t="s">
        <v>16</v>
      </c>
      <c r="K7455" s="4">
        <v>16265</v>
      </c>
      <c r="L7455">
        <f>INT(YEARFRAC(Cleaned!$K7455,Cleaned!$H7455,1))</f>
        <v>69</v>
      </c>
      <c r="M7455" t="str">
        <f t="shared" si="233"/>
        <v>Elders</v>
      </c>
    </row>
    <row r="7456" spans="1:13" x14ac:dyDescent="0.25">
      <c r="A7456">
        <v>17456</v>
      </c>
      <c r="B7456" t="s">
        <v>4696</v>
      </c>
      <c r="C7456" t="s">
        <v>81</v>
      </c>
      <c r="D7456" t="s">
        <v>10</v>
      </c>
      <c r="E7456" t="s">
        <v>19</v>
      </c>
      <c r="F7456" s="35">
        <v>8.0443999999999996</v>
      </c>
      <c r="G7456" t="str">
        <f t="shared" si="232"/>
        <v>Casual Buyers</v>
      </c>
      <c r="H7456" s="4">
        <v>41736</v>
      </c>
      <c r="I7456">
        <f>WEEKDAY(Cleaned!$H7456)</f>
        <v>2</v>
      </c>
      <c r="J7456" t="s">
        <v>16</v>
      </c>
      <c r="K7456" s="4">
        <v>26547</v>
      </c>
      <c r="L7456">
        <f>INT(YEARFRAC(Cleaned!$K7456,Cleaned!$H7456,1))</f>
        <v>41</v>
      </c>
      <c r="M7456" t="str">
        <f t="shared" si="233"/>
        <v>Adult</v>
      </c>
    </row>
    <row r="7457" spans="1:13" x14ac:dyDescent="0.25">
      <c r="A7457">
        <v>17457</v>
      </c>
      <c r="B7457" t="s">
        <v>4382</v>
      </c>
      <c r="C7457" t="s">
        <v>81</v>
      </c>
      <c r="D7457" t="s">
        <v>10</v>
      </c>
      <c r="E7457" t="s">
        <v>19</v>
      </c>
      <c r="F7457" s="35">
        <v>2618.8168999999998</v>
      </c>
      <c r="G7457" t="str">
        <f t="shared" si="232"/>
        <v>Brand Seekers</v>
      </c>
      <c r="H7457" s="4">
        <v>41737</v>
      </c>
      <c r="I7457">
        <f>WEEKDAY(Cleaned!$H7457)</f>
        <v>3</v>
      </c>
      <c r="J7457" t="s">
        <v>12</v>
      </c>
      <c r="K7457" s="4">
        <v>23591</v>
      </c>
      <c r="L7457">
        <f>INT(YEARFRAC(Cleaned!$K7457,Cleaned!$H7457,1))</f>
        <v>49</v>
      </c>
      <c r="M7457" t="str">
        <f t="shared" si="233"/>
        <v>Adult</v>
      </c>
    </row>
    <row r="7458" spans="1:13" x14ac:dyDescent="0.25">
      <c r="A7458">
        <v>17458</v>
      </c>
      <c r="B7458" t="s">
        <v>4236</v>
      </c>
      <c r="C7458" t="s">
        <v>81</v>
      </c>
      <c r="D7458" t="s">
        <v>10</v>
      </c>
      <c r="E7458" t="s">
        <v>19</v>
      </c>
      <c r="F7458" s="35">
        <v>2574.6390000000001</v>
      </c>
      <c r="G7458" t="str">
        <f t="shared" si="232"/>
        <v>Brand Seekers</v>
      </c>
      <c r="H7458" s="4">
        <v>41739</v>
      </c>
      <c r="I7458">
        <f>WEEKDAY(Cleaned!$H7458)</f>
        <v>5</v>
      </c>
      <c r="J7458" t="s">
        <v>17</v>
      </c>
      <c r="K7458" s="4">
        <v>27554</v>
      </c>
      <c r="L7458">
        <f>INT(YEARFRAC(Cleaned!$K7458,Cleaned!$H7458,1))</f>
        <v>38</v>
      </c>
      <c r="M7458" t="str">
        <f t="shared" si="233"/>
        <v>Adult</v>
      </c>
    </row>
    <row r="7459" spans="1:13" x14ac:dyDescent="0.25">
      <c r="A7459">
        <v>17459</v>
      </c>
      <c r="B7459" t="s">
        <v>4283</v>
      </c>
      <c r="C7459" t="s">
        <v>81</v>
      </c>
      <c r="D7459" t="s">
        <v>10</v>
      </c>
      <c r="E7459" t="s">
        <v>19</v>
      </c>
      <c r="F7459" s="35">
        <v>953.59289999999999</v>
      </c>
      <c r="G7459" t="str">
        <f t="shared" si="232"/>
        <v>Casual Buyers</v>
      </c>
      <c r="H7459" s="4">
        <v>41740</v>
      </c>
      <c r="I7459">
        <f>WEEKDAY(Cleaned!$H7459)</f>
        <v>6</v>
      </c>
      <c r="J7459" t="s">
        <v>13</v>
      </c>
      <c r="K7459" s="4">
        <v>15263</v>
      </c>
      <c r="L7459">
        <f>INT(YEARFRAC(Cleaned!$K7459,Cleaned!$H7459,1))</f>
        <v>72</v>
      </c>
      <c r="M7459" t="str">
        <f t="shared" si="233"/>
        <v>Elders</v>
      </c>
    </row>
    <row r="7460" spans="1:13" x14ac:dyDescent="0.25">
      <c r="A7460">
        <v>17460</v>
      </c>
      <c r="B7460" t="s">
        <v>4697</v>
      </c>
      <c r="C7460" t="s">
        <v>81</v>
      </c>
      <c r="D7460" t="s">
        <v>10</v>
      </c>
      <c r="E7460" t="s">
        <v>19</v>
      </c>
      <c r="F7460" s="35">
        <v>613.24189999999999</v>
      </c>
      <c r="G7460" t="str">
        <f t="shared" si="232"/>
        <v>Casual Buyers</v>
      </c>
      <c r="H7460" s="4">
        <v>41740</v>
      </c>
      <c r="I7460">
        <f>WEEKDAY(Cleaned!$H7460)</f>
        <v>6</v>
      </c>
      <c r="J7460" t="s">
        <v>14</v>
      </c>
      <c r="K7460" s="4">
        <v>27836</v>
      </c>
      <c r="L7460">
        <f>INT(YEARFRAC(Cleaned!$K7460,Cleaned!$H7460,1))</f>
        <v>38</v>
      </c>
      <c r="M7460" t="str">
        <f t="shared" si="233"/>
        <v>Adult</v>
      </c>
    </row>
    <row r="7461" spans="1:13" x14ac:dyDescent="0.25">
      <c r="A7461">
        <v>17461</v>
      </c>
      <c r="B7461" t="s">
        <v>4698</v>
      </c>
      <c r="C7461" t="s">
        <v>81</v>
      </c>
      <c r="D7461" t="s">
        <v>10</v>
      </c>
      <c r="E7461" t="s">
        <v>19</v>
      </c>
      <c r="F7461" s="35">
        <v>32.332299999999996</v>
      </c>
      <c r="G7461" t="str">
        <f t="shared" si="232"/>
        <v>Casual Buyers</v>
      </c>
      <c r="H7461" s="4">
        <v>41741</v>
      </c>
      <c r="I7461">
        <f>WEEKDAY(Cleaned!$H7461)</f>
        <v>7</v>
      </c>
      <c r="J7461" t="s">
        <v>14</v>
      </c>
      <c r="K7461" s="4">
        <v>24872</v>
      </c>
      <c r="L7461">
        <f>INT(YEARFRAC(Cleaned!$K7461,Cleaned!$H7461,1))</f>
        <v>46</v>
      </c>
      <c r="M7461" t="str">
        <f t="shared" si="233"/>
        <v>Adult</v>
      </c>
    </row>
    <row r="7462" spans="1:13" x14ac:dyDescent="0.25">
      <c r="A7462">
        <v>17462</v>
      </c>
      <c r="B7462" t="s">
        <v>4699</v>
      </c>
      <c r="C7462" t="s">
        <v>81</v>
      </c>
      <c r="D7462" t="s">
        <v>10</v>
      </c>
      <c r="E7462" t="s">
        <v>19</v>
      </c>
      <c r="F7462" s="35">
        <v>64.609399999999994</v>
      </c>
      <c r="G7462" t="str">
        <f t="shared" si="232"/>
        <v>Casual Buyers</v>
      </c>
      <c r="H7462" s="4">
        <v>41741</v>
      </c>
      <c r="I7462">
        <f>WEEKDAY(Cleaned!$H7462)</f>
        <v>7</v>
      </c>
      <c r="J7462" t="s">
        <v>17</v>
      </c>
      <c r="K7462" s="4">
        <v>27289</v>
      </c>
      <c r="L7462">
        <f>INT(YEARFRAC(Cleaned!$K7462,Cleaned!$H7462,1))</f>
        <v>39</v>
      </c>
      <c r="M7462" t="str">
        <f t="shared" si="233"/>
        <v>Adult</v>
      </c>
    </row>
    <row r="7463" spans="1:13" x14ac:dyDescent="0.25">
      <c r="A7463">
        <v>17463</v>
      </c>
      <c r="B7463" t="s">
        <v>4700</v>
      </c>
      <c r="C7463" t="s">
        <v>81</v>
      </c>
      <c r="D7463" t="s">
        <v>10</v>
      </c>
      <c r="E7463" t="s">
        <v>19</v>
      </c>
      <c r="F7463" s="35">
        <v>68.476900000000001</v>
      </c>
      <c r="G7463" t="str">
        <f t="shared" si="232"/>
        <v>Casual Buyers</v>
      </c>
      <c r="H7463" s="4">
        <v>41742</v>
      </c>
      <c r="I7463">
        <f>WEEKDAY(Cleaned!$H7463)</f>
        <v>1</v>
      </c>
      <c r="J7463" t="s">
        <v>18</v>
      </c>
      <c r="K7463" s="4">
        <v>27127</v>
      </c>
      <c r="L7463">
        <f>INT(YEARFRAC(Cleaned!$K7463,Cleaned!$H7463,1))</f>
        <v>40</v>
      </c>
      <c r="M7463" t="str">
        <f t="shared" si="233"/>
        <v>Adult</v>
      </c>
    </row>
    <row r="7464" spans="1:13" x14ac:dyDescent="0.25">
      <c r="A7464">
        <v>17464</v>
      </c>
      <c r="B7464" t="s">
        <v>4701</v>
      </c>
      <c r="C7464" t="s">
        <v>81</v>
      </c>
      <c r="D7464" t="s">
        <v>10</v>
      </c>
      <c r="E7464" t="s">
        <v>19</v>
      </c>
      <c r="F7464" s="35">
        <v>1879.5940000000001</v>
      </c>
      <c r="G7464" t="str">
        <f t="shared" si="232"/>
        <v>Brand Seekers</v>
      </c>
      <c r="H7464" s="4">
        <v>41742</v>
      </c>
      <c r="I7464">
        <f>WEEKDAY(Cleaned!$H7464)</f>
        <v>1</v>
      </c>
      <c r="J7464" t="s">
        <v>15</v>
      </c>
      <c r="K7464" s="4">
        <v>24164</v>
      </c>
      <c r="L7464">
        <f>INT(YEARFRAC(Cleaned!$K7464,Cleaned!$H7464,1))</f>
        <v>48</v>
      </c>
      <c r="M7464" t="str">
        <f t="shared" si="233"/>
        <v>Adult</v>
      </c>
    </row>
    <row r="7465" spans="1:13" x14ac:dyDescent="0.25">
      <c r="A7465">
        <v>17465</v>
      </c>
      <c r="B7465" t="s">
        <v>4702</v>
      </c>
      <c r="C7465" t="s">
        <v>81</v>
      </c>
      <c r="D7465" t="s">
        <v>10</v>
      </c>
      <c r="E7465" t="s">
        <v>19</v>
      </c>
      <c r="F7465" s="35">
        <v>75.6815</v>
      </c>
      <c r="G7465" t="str">
        <f t="shared" si="232"/>
        <v>Casual Buyers</v>
      </c>
      <c r="H7465" s="4">
        <v>41742</v>
      </c>
      <c r="I7465">
        <f>WEEKDAY(Cleaned!$H7465)</f>
        <v>1</v>
      </c>
      <c r="J7465" t="s">
        <v>14</v>
      </c>
      <c r="K7465" s="4">
        <v>26894</v>
      </c>
      <c r="L7465">
        <f>INT(YEARFRAC(Cleaned!$K7465,Cleaned!$H7465,1))</f>
        <v>40</v>
      </c>
      <c r="M7465" t="str">
        <f t="shared" si="233"/>
        <v>Adult</v>
      </c>
    </row>
    <row r="7466" spans="1:13" x14ac:dyDescent="0.25">
      <c r="A7466">
        <v>17466</v>
      </c>
      <c r="B7466" t="s">
        <v>4465</v>
      </c>
      <c r="C7466" t="s">
        <v>81</v>
      </c>
      <c r="D7466" t="s">
        <v>10</v>
      </c>
      <c r="E7466" t="s">
        <v>19</v>
      </c>
      <c r="F7466" s="35">
        <v>77.316900000000004</v>
      </c>
      <c r="G7466" t="str">
        <f t="shared" si="232"/>
        <v>Casual Buyers</v>
      </c>
      <c r="H7466" s="4">
        <v>41744</v>
      </c>
      <c r="I7466">
        <f>WEEKDAY(Cleaned!$H7466)</f>
        <v>3</v>
      </c>
      <c r="J7466" t="s">
        <v>18</v>
      </c>
      <c r="K7466" s="4">
        <v>27852</v>
      </c>
      <c r="L7466">
        <f>INT(YEARFRAC(Cleaned!$K7466,Cleaned!$H7466,1))</f>
        <v>38</v>
      </c>
      <c r="M7466" t="str">
        <f t="shared" si="233"/>
        <v>Adult</v>
      </c>
    </row>
    <row r="7467" spans="1:13" x14ac:dyDescent="0.25">
      <c r="A7467">
        <v>17467</v>
      </c>
      <c r="B7467" t="s">
        <v>4703</v>
      </c>
      <c r="C7467" t="s">
        <v>81</v>
      </c>
      <c r="D7467" t="s">
        <v>10</v>
      </c>
      <c r="E7467" t="s">
        <v>19</v>
      </c>
      <c r="F7467" s="35">
        <v>2538.4944</v>
      </c>
      <c r="G7467" t="str">
        <f t="shared" si="232"/>
        <v>Brand Seekers</v>
      </c>
      <c r="H7467" s="4">
        <v>41744</v>
      </c>
      <c r="I7467">
        <f>WEEKDAY(Cleaned!$H7467)</f>
        <v>3</v>
      </c>
      <c r="J7467" t="s">
        <v>14</v>
      </c>
      <c r="K7467" s="4">
        <v>26857</v>
      </c>
      <c r="L7467">
        <f>INT(YEARFRAC(Cleaned!$K7467,Cleaned!$H7467,1))</f>
        <v>40</v>
      </c>
      <c r="M7467" t="str">
        <f t="shared" si="233"/>
        <v>Adult</v>
      </c>
    </row>
    <row r="7468" spans="1:13" x14ac:dyDescent="0.25">
      <c r="A7468">
        <v>17468</v>
      </c>
      <c r="B7468" t="s">
        <v>4704</v>
      </c>
      <c r="C7468" t="s">
        <v>81</v>
      </c>
      <c r="D7468" t="s">
        <v>10</v>
      </c>
      <c r="E7468" t="s">
        <v>19</v>
      </c>
      <c r="F7468" s="35">
        <v>36.023000000000003</v>
      </c>
      <c r="G7468" t="str">
        <f t="shared" si="232"/>
        <v>Casual Buyers</v>
      </c>
      <c r="H7468" s="4">
        <v>41745</v>
      </c>
      <c r="I7468">
        <f>WEEKDAY(Cleaned!$H7468)</f>
        <v>4</v>
      </c>
      <c r="J7468" t="s">
        <v>15</v>
      </c>
      <c r="K7468" s="4">
        <v>28694</v>
      </c>
      <c r="L7468">
        <f>INT(YEARFRAC(Cleaned!$K7468,Cleaned!$H7468,1))</f>
        <v>35</v>
      </c>
      <c r="M7468" t="str">
        <f t="shared" si="233"/>
        <v>Adult</v>
      </c>
    </row>
    <row r="7469" spans="1:13" x14ac:dyDescent="0.25">
      <c r="A7469">
        <v>17469</v>
      </c>
      <c r="B7469" t="s">
        <v>4705</v>
      </c>
      <c r="C7469" t="s">
        <v>81</v>
      </c>
      <c r="D7469" t="s">
        <v>10</v>
      </c>
      <c r="E7469" t="s">
        <v>19</v>
      </c>
      <c r="F7469" s="35">
        <v>70.686899999999994</v>
      </c>
      <c r="G7469" t="str">
        <f t="shared" si="232"/>
        <v>Casual Buyers</v>
      </c>
      <c r="H7469" s="4">
        <v>41745</v>
      </c>
      <c r="I7469">
        <f>WEEKDAY(Cleaned!$H7469)</f>
        <v>4</v>
      </c>
      <c r="J7469" t="s">
        <v>17</v>
      </c>
      <c r="K7469" s="4">
        <v>23243</v>
      </c>
      <c r="L7469">
        <f>INT(YEARFRAC(Cleaned!$K7469,Cleaned!$H7469,1))</f>
        <v>50</v>
      </c>
      <c r="M7469" t="str">
        <f t="shared" si="233"/>
        <v>Seniors</v>
      </c>
    </row>
    <row r="7470" spans="1:13" x14ac:dyDescent="0.25">
      <c r="A7470">
        <v>17470</v>
      </c>
      <c r="B7470" t="s">
        <v>4270</v>
      </c>
      <c r="C7470" t="s">
        <v>81</v>
      </c>
      <c r="D7470" t="s">
        <v>10</v>
      </c>
      <c r="E7470" t="s">
        <v>19</v>
      </c>
      <c r="F7470" s="35">
        <v>624.31399999999996</v>
      </c>
      <c r="G7470" t="str">
        <f t="shared" si="232"/>
        <v>Casual Buyers</v>
      </c>
      <c r="H7470" s="4">
        <v>41747</v>
      </c>
      <c r="I7470">
        <f>WEEKDAY(Cleaned!$H7470)</f>
        <v>6</v>
      </c>
      <c r="J7470" t="s">
        <v>12</v>
      </c>
      <c r="K7470" s="4">
        <v>15508</v>
      </c>
      <c r="L7470">
        <f>INT(YEARFRAC(Cleaned!$K7470,Cleaned!$H7470,1))</f>
        <v>71</v>
      </c>
      <c r="M7470" t="str">
        <f t="shared" si="233"/>
        <v>Elders</v>
      </c>
    </row>
    <row r="7471" spans="1:13" x14ac:dyDescent="0.25">
      <c r="A7471">
        <v>17471</v>
      </c>
      <c r="B7471" t="s">
        <v>4706</v>
      </c>
      <c r="C7471" t="s">
        <v>81</v>
      </c>
      <c r="D7471" t="s">
        <v>10</v>
      </c>
      <c r="E7471" t="s">
        <v>19</v>
      </c>
      <c r="F7471" s="35">
        <v>1918.2579000000001</v>
      </c>
      <c r="G7471" t="str">
        <f t="shared" si="232"/>
        <v>Brand Seekers</v>
      </c>
      <c r="H7471" s="4">
        <v>41748</v>
      </c>
      <c r="I7471">
        <f>WEEKDAY(Cleaned!$H7471)</f>
        <v>7</v>
      </c>
      <c r="J7471" t="s">
        <v>15</v>
      </c>
      <c r="K7471" s="4">
        <v>23045</v>
      </c>
      <c r="L7471">
        <f>INT(YEARFRAC(Cleaned!$K7471,Cleaned!$H7471,1))</f>
        <v>51</v>
      </c>
      <c r="M7471" t="str">
        <f t="shared" si="233"/>
        <v>Seniors</v>
      </c>
    </row>
    <row r="7472" spans="1:13" x14ac:dyDescent="0.25">
      <c r="A7472">
        <v>17472</v>
      </c>
      <c r="B7472" t="s">
        <v>4707</v>
      </c>
      <c r="C7472" t="s">
        <v>81</v>
      </c>
      <c r="D7472" t="s">
        <v>10</v>
      </c>
      <c r="E7472" t="s">
        <v>19</v>
      </c>
      <c r="F7472" s="35">
        <v>1950.2808</v>
      </c>
      <c r="G7472" t="str">
        <f t="shared" si="232"/>
        <v>Brand Seekers</v>
      </c>
      <c r="H7472" s="4">
        <v>41748</v>
      </c>
      <c r="I7472">
        <f>WEEKDAY(Cleaned!$H7472)</f>
        <v>7</v>
      </c>
      <c r="J7472" t="s">
        <v>16</v>
      </c>
      <c r="K7472" s="4">
        <v>12047</v>
      </c>
      <c r="L7472">
        <f>INT(YEARFRAC(Cleaned!$K7472,Cleaned!$H7472,1))</f>
        <v>81</v>
      </c>
      <c r="M7472" t="str">
        <f t="shared" si="233"/>
        <v>Elders</v>
      </c>
    </row>
    <row r="7473" spans="1:13" x14ac:dyDescent="0.25">
      <c r="A7473">
        <v>17473</v>
      </c>
      <c r="B7473" t="s">
        <v>4708</v>
      </c>
      <c r="C7473" t="s">
        <v>81</v>
      </c>
      <c r="D7473" t="s">
        <v>10</v>
      </c>
      <c r="E7473" t="s">
        <v>19</v>
      </c>
      <c r="F7473" s="35">
        <v>2570.1858000000002</v>
      </c>
      <c r="G7473" t="str">
        <f t="shared" si="232"/>
        <v>Brand Seekers</v>
      </c>
      <c r="H7473" s="4">
        <v>41749</v>
      </c>
      <c r="I7473">
        <f>WEEKDAY(Cleaned!$H7473)</f>
        <v>1</v>
      </c>
      <c r="J7473" t="s">
        <v>16</v>
      </c>
      <c r="K7473" s="4">
        <v>27193</v>
      </c>
      <c r="L7473">
        <f>INT(YEARFRAC(Cleaned!$K7473,Cleaned!$H7473,1))</f>
        <v>39</v>
      </c>
      <c r="M7473" t="str">
        <f t="shared" si="233"/>
        <v>Adult</v>
      </c>
    </row>
    <row r="7474" spans="1:13" x14ac:dyDescent="0.25">
      <c r="A7474">
        <v>17474</v>
      </c>
      <c r="B7474" t="s">
        <v>4699</v>
      </c>
      <c r="C7474" t="s">
        <v>81</v>
      </c>
      <c r="D7474" t="s">
        <v>10</v>
      </c>
      <c r="E7474" t="s">
        <v>19</v>
      </c>
      <c r="F7474" s="35">
        <v>132.5779</v>
      </c>
      <c r="G7474" t="str">
        <f t="shared" si="232"/>
        <v>Casual Buyers</v>
      </c>
      <c r="H7474" s="4">
        <v>41751</v>
      </c>
      <c r="I7474">
        <f>WEEKDAY(Cleaned!$H7474)</f>
        <v>3</v>
      </c>
      <c r="J7474" t="s">
        <v>17</v>
      </c>
      <c r="K7474" s="4">
        <v>27289</v>
      </c>
      <c r="L7474">
        <f>INT(YEARFRAC(Cleaned!$K7474,Cleaned!$H7474,1))</f>
        <v>39</v>
      </c>
      <c r="M7474" t="str">
        <f t="shared" si="233"/>
        <v>Adult</v>
      </c>
    </row>
    <row r="7475" spans="1:13" x14ac:dyDescent="0.25">
      <c r="A7475">
        <v>17475</v>
      </c>
      <c r="B7475" t="s">
        <v>4709</v>
      </c>
      <c r="C7475" t="s">
        <v>81</v>
      </c>
      <c r="D7475" t="s">
        <v>10</v>
      </c>
      <c r="E7475" t="s">
        <v>19</v>
      </c>
      <c r="F7475" s="35">
        <v>2607.2033000000001</v>
      </c>
      <c r="G7475" t="str">
        <f t="shared" si="232"/>
        <v>Brand Seekers</v>
      </c>
      <c r="H7475" s="4">
        <v>41752</v>
      </c>
      <c r="I7475">
        <f>WEEKDAY(Cleaned!$H7475)</f>
        <v>4</v>
      </c>
      <c r="J7475" t="s">
        <v>13</v>
      </c>
      <c r="K7475" s="4">
        <v>27871</v>
      </c>
      <c r="L7475">
        <f>INT(YEARFRAC(Cleaned!$K7475,Cleaned!$H7475,1))</f>
        <v>38</v>
      </c>
      <c r="M7475" t="str">
        <f t="shared" si="233"/>
        <v>Adult</v>
      </c>
    </row>
    <row r="7476" spans="1:13" x14ac:dyDescent="0.25">
      <c r="A7476">
        <v>17476</v>
      </c>
      <c r="B7476" t="s">
        <v>4710</v>
      </c>
      <c r="C7476" t="s">
        <v>81</v>
      </c>
      <c r="D7476" t="s">
        <v>10</v>
      </c>
      <c r="E7476" t="s">
        <v>19</v>
      </c>
      <c r="F7476" s="35">
        <v>2625.9773</v>
      </c>
      <c r="G7476" t="str">
        <f t="shared" si="232"/>
        <v>Brand Seekers</v>
      </c>
      <c r="H7476" s="4">
        <v>41752</v>
      </c>
      <c r="I7476">
        <f>WEEKDAY(Cleaned!$H7476)</f>
        <v>4</v>
      </c>
      <c r="J7476" t="s">
        <v>16</v>
      </c>
      <c r="K7476" s="4">
        <v>25757</v>
      </c>
      <c r="L7476">
        <f>INT(YEARFRAC(Cleaned!$K7476,Cleaned!$H7476,1))</f>
        <v>43</v>
      </c>
      <c r="M7476" t="str">
        <f t="shared" si="233"/>
        <v>Adult</v>
      </c>
    </row>
    <row r="7477" spans="1:13" x14ac:dyDescent="0.25">
      <c r="A7477">
        <v>17477</v>
      </c>
      <c r="B7477" t="s">
        <v>4711</v>
      </c>
      <c r="C7477" t="s">
        <v>81</v>
      </c>
      <c r="D7477" t="s">
        <v>10</v>
      </c>
      <c r="E7477" t="s">
        <v>19</v>
      </c>
      <c r="F7477" s="35">
        <v>24.2879</v>
      </c>
      <c r="G7477" t="str">
        <f t="shared" si="232"/>
        <v>Casual Buyers</v>
      </c>
      <c r="H7477" s="4">
        <v>41754</v>
      </c>
      <c r="I7477">
        <f>WEEKDAY(Cleaned!$H7477)</f>
        <v>6</v>
      </c>
      <c r="J7477" t="s">
        <v>14</v>
      </c>
      <c r="K7477" s="4">
        <v>23657</v>
      </c>
      <c r="L7477">
        <f>INT(YEARFRAC(Cleaned!$K7477,Cleaned!$H7477,1))</f>
        <v>49</v>
      </c>
      <c r="M7477" t="str">
        <f t="shared" si="233"/>
        <v>Adult</v>
      </c>
    </row>
    <row r="7478" spans="1:13" x14ac:dyDescent="0.25">
      <c r="A7478">
        <v>17478</v>
      </c>
      <c r="B7478" t="s">
        <v>4449</v>
      </c>
      <c r="C7478" t="s">
        <v>81</v>
      </c>
      <c r="D7478" t="s">
        <v>10</v>
      </c>
      <c r="E7478" t="s">
        <v>19</v>
      </c>
      <c r="F7478" s="35">
        <v>175.69499999999999</v>
      </c>
      <c r="G7478" t="str">
        <f t="shared" si="232"/>
        <v>Casual Buyers</v>
      </c>
      <c r="H7478" s="4">
        <v>41756</v>
      </c>
      <c r="I7478">
        <f>WEEKDAY(Cleaned!$H7478)</f>
        <v>1</v>
      </c>
      <c r="J7478" t="s">
        <v>12</v>
      </c>
      <c r="K7478" s="4">
        <v>15464</v>
      </c>
      <c r="L7478">
        <f>INT(YEARFRAC(Cleaned!$K7478,Cleaned!$H7478,1))</f>
        <v>71</v>
      </c>
      <c r="M7478" t="str">
        <f t="shared" si="233"/>
        <v>Elders</v>
      </c>
    </row>
    <row r="7479" spans="1:13" x14ac:dyDescent="0.25">
      <c r="A7479">
        <v>17479</v>
      </c>
      <c r="B7479" t="s">
        <v>4347</v>
      </c>
      <c r="C7479" t="s">
        <v>81</v>
      </c>
      <c r="D7479" t="s">
        <v>10</v>
      </c>
      <c r="E7479" t="s">
        <v>19</v>
      </c>
      <c r="F7479" s="35">
        <v>982.84230000000002</v>
      </c>
      <c r="G7479" t="str">
        <f t="shared" si="232"/>
        <v>Casual Buyers</v>
      </c>
      <c r="H7479" s="4">
        <v>41756</v>
      </c>
      <c r="I7479">
        <f>WEEKDAY(Cleaned!$H7479)</f>
        <v>1</v>
      </c>
      <c r="J7479" t="s">
        <v>15</v>
      </c>
      <c r="K7479" s="4">
        <v>23967</v>
      </c>
      <c r="L7479">
        <f>INT(YEARFRAC(Cleaned!$K7479,Cleaned!$H7479,1))</f>
        <v>48</v>
      </c>
      <c r="M7479" t="str">
        <f t="shared" si="233"/>
        <v>Adult</v>
      </c>
    </row>
    <row r="7480" spans="1:13" x14ac:dyDescent="0.25">
      <c r="A7480">
        <v>17480</v>
      </c>
      <c r="B7480" t="s">
        <v>4712</v>
      </c>
      <c r="C7480" t="s">
        <v>81</v>
      </c>
      <c r="D7480" t="s">
        <v>10</v>
      </c>
      <c r="E7480" t="s">
        <v>19</v>
      </c>
      <c r="F7480" s="35">
        <v>44.177900000000001</v>
      </c>
      <c r="G7480" t="str">
        <f t="shared" si="232"/>
        <v>Casual Buyers</v>
      </c>
      <c r="H7480" s="4">
        <v>41756</v>
      </c>
      <c r="I7480">
        <f>WEEKDAY(Cleaned!$H7480)</f>
        <v>1</v>
      </c>
      <c r="J7480" t="s">
        <v>16</v>
      </c>
      <c r="K7480" s="4">
        <v>26894</v>
      </c>
      <c r="L7480">
        <f>INT(YEARFRAC(Cleaned!$K7480,Cleaned!$H7480,1))</f>
        <v>40</v>
      </c>
      <c r="M7480" t="str">
        <f t="shared" si="233"/>
        <v>Adult</v>
      </c>
    </row>
    <row r="7481" spans="1:13" x14ac:dyDescent="0.25">
      <c r="A7481">
        <v>17481</v>
      </c>
      <c r="B7481" t="s">
        <v>4713</v>
      </c>
      <c r="C7481" t="s">
        <v>81</v>
      </c>
      <c r="D7481" t="s">
        <v>10</v>
      </c>
      <c r="E7481" t="s">
        <v>19</v>
      </c>
      <c r="F7481" s="35">
        <v>1895.0418999999999</v>
      </c>
      <c r="G7481" t="str">
        <f t="shared" si="232"/>
        <v>Brand Seekers</v>
      </c>
      <c r="H7481" s="4">
        <v>41756</v>
      </c>
      <c r="I7481">
        <f>WEEKDAY(Cleaned!$H7481)</f>
        <v>1</v>
      </c>
      <c r="J7481" t="s">
        <v>16</v>
      </c>
      <c r="K7481" s="4">
        <v>27701</v>
      </c>
      <c r="L7481">
        <f>INT(YEARFRAC(Cleaned!$K7481,Cleaned!$H7481,1))</f>
        <v>38</v>
      </c>
      <c r="M7481" t="str">
        <f t="shared" si="233"/>
        <v>Adult</v>
      </c>
    </row>
    <row r="7482" spans="1:13" x14ac:dyDescent="0.25">
      <c r="A7482">
        <v>17482</v>
      </c>
      <c r="B7482" t="s">
        <v>4714</v>
      </c>
      <c r="C7482" t="s">
        <v>81</v>
      </c>
      <c r="D7482" t="s">
        <v>10</v>
      </c>
      <c r="E7482" t="s">
        <v>19</v>
      </c>
      <c r="F7482" s="35">
        <v>2635.3807999999999</v>
      </c>
      <c r="G7482" t="str">
        <f t="shared" si="232"/>
        <v>Brand Seekers</v>
      </c>
      <c r="H7482" s="4">
        <v>41759</v>
      </c>
      <c r="I7482">
        <f>WEEKDAY(Cleaned!$H7482)</f>
        <v>4</v>
      </c>
      <c r="J7482" t="s">
        <v>16</v>
      </c>
      <c r="K7482" s="4">
        <v>27990</v>
      </c>
      <c r="L7482">
        <f>INT(YEARFRAC(Cleaned!$K7482,Cleaned!$H7482,1))</f>
        <v>37</v>
      </c>
      <c r="M7482" t="str">
        <f t="shared" si="233"/>
        <v>Adult</v>
      </c>
    </row>
    <row r="7483" spans="1:13" x14ac:dyDescent="0.25">
      <c r="A7483">
        <v>17483</v>
      </c>
      <c r="B7483" t="s">
        <v>4715</v>
      </c>
      <c r="C7483" t="s">
        <v>81</v>
      </c>
      <c r="D7483" t="s">
        <v>10</v>
      </c>
      <c r="E7483" t="s">
        <v>19</v>
      </c>
      <c r="F7483" s="35">
        <v>1934.8329000000001</v>
      </c>
      <c r="G7483" t="str">
        <f t="shared" si="232"/>
        <v>Brand Seekers</v>
      </c>
      <c r="H7483" s="4">
        <v>41760</v>
      </c>
      <c r="I7483">
        <f>WEEKDAY(Cleaned!$H7483)</f>
        <v>5</v>
      </c>
      <c r="J7483" t="s">
        <v>18</v>
      </c>
      <c r="K7483" s="4">
        <v>27717</v>
      </c>
      <c r="L7483">
        <f>INT(YEARFRAC(Cleaned!$K7483,Cleaned!$H7483,1))</f>
        <v>38</v>
      </c>
      <c r="M7483" t="str">
        <f t="shared" si="233"/>
        <v>Adult</v>
      </c>
    </row>
    <row r="7484" spans="1:13" x14ac:dyDescent="0.25">
      <c r="A7484">
        <v>17484</v>
      </c>
      <c r="B7484" t="s">
        <v>4716</v>
      </c>
      <c r="C7484" t="s">
        <v>81</v>
      </c>
      <c r="D7484" t="s">
        <v>10</v>
      </c>
      <c r="E7484" t="s">
        <v>19</v>
      </c>
      <c r="F7484" s="35">
        <v>1906.3570999999999</v>
      </c>
      <c r="G7484" t="str">
        <f t="shared" si="232"/>
        <v>Brand Seekers</v>
      </c>
      <c r="H7484" s="4">
        <v>41761</v>
      </c>
      <c r="I7484">
        <f>WEEKDAY(Cleaned!$H7484)</f>
        <v>6</v>
      </c>
      <c r="J7484" t="s">
        <v>18</v>
      </c>
      <c r="K7484" s="4">
        <v>20803</v>
      </c>
      <c r="L7484">
        <f>INT(YEARFRAC(Cleaned!$K7484,Cleaned!$H7484,1))</f>
        <v>57</v>
      </c>
      <c r="M7484" t="str">
        <f t="shared" si="233"/>
        <v>Seniors</v>
      </c>
    </row>
    <row r="7485" spans="1:13" x14ac:dyDescent="0.25">
      <c r="A7485">
        <v>17485</v>
      </c>
      <c r="B7485" t="s">
        <v>4321</v>
      </c>
      <c r="C7485" t="s">
        <v>81</v>
      </c>
      <c r="D7485" t="s">
        <v>10</v>
      </c>
      <c r="E7485" t="s">
        <v>19</v>
      </c>
      <c r="F7485" s="35">
        <v>37.547899999999998</v>
      </c>
      <c r="G7485" t="str">
        <f t="shared" si="232"/>
        <v>Casual Buyers</v>
      </c>
      <c r="H7485" s="4">
        <v>41761</v>
      </c>
      <c r="I7485">
        <f>WEEKDAY(Cleaned!$H7485)</f>
        <v>6</v>
      </c>
      <c r="J7485" t="s">
        <v>18</v>
      </c>
      <c r="K7485" s="4">
        <v>26447</v>
      </c>
      <c r="L7485">
        <f>INT(YEARFRAC(Cleaned!$K7485,Cleaned!$H7485,1))</f>
        <v>41</v>
      </c>
      <c r="M7485" t="str">
        <f t="shared" si="233"/>
        <v>Adult</v>
      </c>
    </row>
    <row r="7486" spans="1:13" x14ac:dyDescent="0.25">
      <c r="A7486">
        <v>17486</v>
      </c>
      <c r="B7486" t="s">
        <v>4328</v>
      </c>
      <c r="C7486" t="s">
        <v>81</v>
      </c>
      <c r="D7486" t="s">
        <v>10</v>
      </c>
      <c r="E7486" t="s">
        <v>19</v>
      </c>
      <c r="F7486" s="35">
        <v>19.083400000000001</v>
      </c>
      <c r="G7486" t="str">
        <f t="shared" si="232"/>
        <v>Casual Buyers</v>
      </c>
      <c r="H7486" s="4">
        <v>41763</v>
      </c>
      <c r="I7486">
        <f>WEEKDAY(Cleaned!$H7486)</f>
        <v>1</v>
      </c>
      <c r="J7486" t="s">
        <v>12</v>
      </c>
      <c r="K7486" s="4">
        <v>23564</v>
      </c>
      <c r="L7486">
        <f>INT(YEARFRAC(Cleaned!$K7486,Cleaned!$H7486,1))</f>
        <v>49</v>
      </c>
      <c r="M7486" t="str">
        <f t="shared" si="233"/>
        <v>Adult</v>
      </c>
    </row>
    <row r="7487" spans="1:13" x14ac:dyDescent="0.25">
      <c r="A7487">
        <v>17487</v>
      </c>
      <c r="B7487" t="s">
        <v>4717</v>
      </c>
      <c r="C7487" t="s">
        <v>81</v>
      </c>
      <c r="D7487" t="s">
        <v>10</v>
      </c>
      <c r="E7487" t="s">
        <v>19</v>
      </c>
      <c r="F7487" s="35">
        <v>132.5779</v>
      </c>
      <c r="G7487" t="str">
        <f t="shared" si="232"/>
        <v>Casual Buyers</v>
      </c>
      <c r="H7487" s="4">
        <v>41763</v>
      </c>
      <c r="I7487">
        <f>WEEKDAY(Cleaned!$H7487)</f>
        <v>1</v>
      </c>
      <c r="J7487" t="s">
        <v>18</v>
      </c>
      <c r="K7487" s="4">
        <v>16546</v>
      </c>
      <c r="L7487">
        <f>INT(YEARFRAC(Cleaned!$K7487,Cleaned!$H7487,1))</f>
        <v>69</v>
      </c>
      <c r="M7487" t="str">
        <f t="shared" si="233"/>
        <v>Elders</v>
      </c>
    </row>
    <row r="7488" spans="1:13" x14ac:dyDescent="0.25">
      <c r="A7488">
        <v>17488</v>
      </c>
      <c r="B7488" t="s">
        <v>4718</v>
      </c>
      <c r="C7488" t="s">
        <v>81</v>
      </c>
      <c r="D7488" t="s">
        <v>10</v>
      </c>
      <c r="E7488" t="s">
        <v>19</v>
      </c>
      <c r="F7488" s="35">
        <v>1918.2579000000001</v>
      </c>
      <c r="G7488" t="str">
        <f t="shared" si="232"/>
        <v>Brand Seekers</v>
      </c>
      <c r="H7488" s="4">
        <v>41763</v>
      </c>
      <c r="I7488">
        <f>WEEKDAY(Cleaned!$H7488)</f>
        <v>1</v>
      </c>
      <c r="J7488" t="s">
        <v>18</v>
      </c>
      <c r="K7488" s="4">
        <v>27031</v>
      </c>
      <c r="L7488">
        <f>INT(YEARFRAC(Cleaned!$K7488,Cleaned!$H7488,1))</f>
        <v>40</v>
      </c>
      <c r="M7488" t="str">
        <f t="shared" si="233"/>
        <v>Adult</v>
      </c>
    </row>
    <row r="7489" spans="1:13" x14ac:dyDescent="0.25">
      <c r="A7489">
        <v>17489</v>
      </c>
      <c r="B7489" t="s">
        <v>4378</v>
      </c>
      <c r="C7489" t="s">
        <v>81</v>
      </c>
      <c r="D7489" t="s">
        <v>10</v>
      </c>
      <c r="E7489" t="s">
        <v>19</v>
      </c>
      <c r="F7489" s="35">
        <v>2649.8453</v>
      </c>
      <c r="G7489" t="str">
        <f t="shared" si="232"/>
        <v>Brand Seekers</v>
      </c>
      <c r="H7489" s="4">
        <v>41763</v>
      </c>
      <c r="I7489">
        <f>WEEKDAY(Cleaned!$H7489)</f>
        <v>1</v>
      </c>
      <c r="J7489" t="s">
        <v>13</v>
      </c>
      <c r="K7489" s="4">
        <v>26379</v>
      </c>
      <c r="L7489">
        <f>INT(YEARFRAC(Cleaned!$K7489,Cleaned!$H7489,1))</f>
        <v>42</v>
      </c>
      <c r="M7489" t="str">
        <f t="shared" si="233"/>
        <v>Adult</v>
      </c>
    </row>
    <row r="7490" spans="1:13" x14ac:dyDescent="0.25">
      <c r="A7490">
        <v>17490</v>
      </c>
      <c r="B7490" t="s">
        <v>4289</v>
      </c>
      <c r="C7490" t="s">
        <v>81</v>
      </c>
      <c r="D7490" t="s">
        <v>10</v>
      </c>
      <c r="E7490" t="s">
        <v>19</v>
      </c>
      <c r="F7490" s="35">
        <v>873.29259999999999</v>
      </c>
      <c r="G7490" t="str">
        <f t="shared" ref="G7490:G7553" si="234">IF(F7490&lt;=1500,"Casual Buyers",IF(F7490&gt;=1501,"Brand Seekers",IF(F7490&gt;2500,"Convinced Seekers")))</f>
        <v>Casual Buyers</v>
      </c>
      <c r="H7490" s="4">
        <v>41764</v>
      </c>
      <c r="I7490">
        <f>WEEKDAY(Cleaned!$H7490)</f>
        <v>2</v>
      </c>
      <c r="J7490" t="s">
        <v>17</v>
      </c>
      <c r="K7490" s="4">
        <v>26956</v>
      </c>
      <c r="L7490">
        <f>INT(YEARFRAC(Cleaned!$K7490,Cleaned!$H7490,1))</f>
        <v>40</v>
      </c>
      <c r="M7490" t="str">
        <f t="shared" ref="M7490:M7553" si="235">IF(L7490&lt;=19,"Teenager",IF(L7490&lt;=34,"Young Adult",IF(L7490&lt;=49,"Adult",IF(L7490&lt;=64,"Seniors",IF(L7490&gt;=65,"Elders")))))</f>
        <v>Adult</v>
      </c>
    </row>
    <row r="7491" spans="1:13" x14ac:dyDescent="0.25">
      <c r="A7491">
        <v>17491</v>
      </c>
      <c r="B7491" t="s">
        <v>4719</v>
      </c>
      <c r="C7491" t="s">
        <v>81</v>
      </c>
      <c r="D7491" t="s">
        <v>10</v>
      </c>
      <c r="E7491" t="s">
        <v>19</v>
      </c>
      <c r="F7491" s="35">
        <v>27.614000000000001</v>
      </c>
      <c r="G7491" t="str">
        <f t="shared" si="234"/>
        <v>Casual Buyers</v>
      </c>
      <c r="H7491" s="4">
        <v>41765</v>
      </c>
      <c r="I7491">
        <f>WEEKDAY(Cleaned!$H7491)</f>
        <v>3</v>
      </c>
      <c r="J7491" t="s">
        <v>17</v>
      </c>
      <c r="K7491" s="4">
        <v>28753</v>
      </c>
      <c r="L7491">
        <f>INT(YEARFRAC(Cleaned!$K7491,Cleaned!$H7491,1))</f>
        <v>35</v>
      </c>
      <c r="M7491" t="str">
        <f t="shared" si="235"/>
        <v>Adult</v>
      </c>
    </row>
    <row r="7492" spans="1:13" x14ac:dyDescent="0.25">
      <c r="A7492">
        <v>17492</v>
      </c>
      <c r="B7492" t="s">
        <v>4720</v>
      </c>
      <c r="C7492" t="s">
        <v>81</v>
      </c>
      <c r="D7492" t="s">
        <v>10</v>
      </c>
      <c r="E7492" t="s">
        <v>19</v>
      </c>
      <c r="F7492" s="35">
        <v>1879.5940000000001</v>
      </c>
      <c r="G7492" t="str">
        <f t="shared" si="234"/>
        <v>Brand Seekers</v>
      </c>
      <c r="H7492" s="4">
        <v>41768</v>
      </c>
      <c r="I7492">
        <f>WEEKDAY(Cleaned!$H7492)</f>
        <v>6</v>
      </c>
      <c r="J7492" t="s">
        <v>15</v>
      </c>
      <c r="K7492" s="4">
        <v>26397</v>
      </c>
      <c r="L7492">
        <f>INT(YEARFRAC(Cleaned!$K7492,Cleaned!$H7492,1))</f>
        <v>42</v>
      </c>
      <c r="M7492" t="str">
        <f t="shared" si="235"/>
        <v>Adult</v>
      </c>
    </row>
    <row r="7493" spans="1:13" x14ac:dyDescent="0.25">
      <c r="A7493">
        <v>17493</v>
      </c>
      <c r="B7493" t="s">
        <v>4721</v>
      </c>
      <c r="C7493" t="s">
        <v>81</v>
      </c>
      <c r="D7493" t="s">
        <v>10</v>
      </c>
      <c r="E7493" t="s">
        <v>19</v>
      </c>
      <c r="F7493" s="35">
        <v>2577.1694000000002</v>
      </c>
      <c r="G7493" t="str">
        <f t="shared" si="234"/>
        <v>Brand Seekers</v>
      </c>
      <c r="H7493" s="4">
        <v>41769</v>
      </c>
      <c r="I7493">
        <f>WEEKDAY(Cleaned!$H7493)</f>
        <v>7</v>
      </c>
      <c r="J7493" t="s">
        <v>14</v>
      </c>
      <c r="K7493" s="4">
        <v>21278</v>
      </c>
      <c r="L7493">
        <f>INT(YEARFRAC(Cleaned!$K7493,Cleaned!$H7493,1))</f>
        <v>56</v>
      </c>
      <c r="M7493" t="str">
        <f t="shared" si="235"/>
        <v>Seniors</v>
      </c>
    </row>
    <row r="7494" spans="1:13" x14ac:dyDescent="0.25">
      <c r="A7494">
        <v>17494</v>
      </c>
      <c r="B7494" t="s">
        <v>4722</v>
      </c>
      <c r="C7494" t="s">
        <v>81</v>
      </c>
      <c r="D7494" t="s">
        <v>10</v>
      </c>
      <c r="E7494" t="s">
        <v>19</v>
      </c>
      <c r="F7494" s="35">
        <v>2615.4908</v>
      </c>
      <c r="G7494" t="str">
        <f t="shared" si="234"/>
        <v>Brand Seekers</v>
      </c>
      <c r="H7494" s="4">
        <v>41770</v>
      </c>
      <c r="I7494">
        <f>WEEKDAY(Cleaned!$H7494)</f>
        <v>1</v>
      </c>
      <c r="J7494" t="s">
        <v>13</v>
      </c>
      <c r="K7494" s="4">
        <v>27906</v>
      </c>
      <c r="L7494">
        <f>INT(YEARFRAC(Cleaned!$K7494,Cleaned!$H7494,1))</f>
        <v>37</v>
      </c>
      <c r="M7494" t="str">
        <f t="shared" si="235"/>
        <v>Adult</v>
      </c>
    </row>
    <row r="7495" spans="1:13" x14ac:dyDescent="0.25">
      <c r="A7495">
        <v>17495</v>
      </c>
      <c r="B7495" t="s">
        <v>4349</v>
      </c>
      <c r="C7495" t="s">
        <v>81</v>
      </c>
      <c r="D7495" t="s">
        <v>10</v>
      </c>
      <c r="E7495" t="s">
        <v>19</v>
      </c>
      <c r="F7495" s="35">
        <v>624.31399999999996</v>
      </c>
      <c r="G7495" t="str">
        <f t="shared" si="234"/>
        <v>Casual Buyers</v>
      </c>
      <c r="H7495" s="4">
        <v>41770</v>
      </c>
      <c r="I7495">
        <f>WEEKDAY(Cleaned!$H7495)</f>
        <v>1</v>
      </c>
      <c r="J7495" t="s">
        <v>17</v>
      </c>
      <c r="K7495" s="4">
        <v>14423</v>
      </c>
      <c r="L7495">
        <f>INT(YEARFRAC(Cleaned!$K7495,Cleaned!$H7495,1))</f>
        <v>74</v>
      </c>
      <c r="M7495" t="str">
        <f t="shared" si="235"/>
        <v>Elders</v>
      </c>
    </row>
    <row r="7496" spans="1:13" x14ac:dyDescent="0.25">
      <c r="A7496">
        <v>17496</v>
      </c>
      <c r="B7496" t="s">
        <v>4237</v>
      </c>
      <c r="C7496" t="s">
        <v>81</v>
      </c>
      <c r="D7496" t="s">
        <v>10</v>
      </c>
      <c r="E7496" t="s">
        <v>19</v>
      </c>
      <c r="F7496" s="35">
        <v>2597.8108000000002</v>
      </c>
      <c r="G7496" t="str">
        <f t="shared" si="234"/>
        <v>Brand Seekers</v>
      </c>
      <c r="H7496" s="4">
        <v>41770</v>
      </c>
      <c r="I7496">
        <f>WEEKDAY(Cleaned!$H7496)</f>
        <v>1</v>
      </c>
      <c r="J7496" t="s">
        <v>17</v>
      </c>
      <c r="K7496" s="4">
        <v>21402</v>
      </c>
      <c r="L7496">
        <f>INT(YEARFRAC(Cleaned!$K7496,Cleaned!$H7496,1))</f>
        <v>55</v>
      </c>
      <c r="M7496" t="str">
        <f t="shared" si="235"/>
        <v>Seniors</v>
      </c>
    </row>
    <row r="7497" spans="1:13" x14ac:dyDescent="0.25">
      <c r="A7497">
        <v>17497</v>
      </c>
      <c r="B7497" t="s">
        <v>4394</v>
      </c>
      <c r="C7497" t="s">
        <v>81</v>
      </c>
      <c r="D7497" t="s">
        <v>10</v>
      </c>
      <c r="E7497" t="s">
        <v>19</v>
      </c>
      <c r="F7497" s="35">
        <v>637.52980000000002</v>
      </c>
      <c r="G7497" t="str">
        <f t="shared" si="234"/>
        <v>Casual Buyers</v>
      </c>
      <c r="H7497" s="4">
        <v>41770</v>
      </c>
      <c r="I7497">
        <f>WEEKDAY(Cleaned!$H7497)</f>
        <v>1</v>
      </c>
      <c r="J7497" t="s">
        <v>17</v>
      </c>
      <c r="K7497" s="4">
        <v>22131</v>
      </c>
      <c r="L7497">
        <f>INT(YEARFRAC(Cleaned!$K7497,Cleaned!$H7497,1))</f>
        <v>53</v>
      </c>
      <c r="M7497" t="str">
        <f t="shared" si="235"/>
        <v>Seniors</v>
      </c>
    </row>
    <row r="7498" spans="1:13" x14ac:dyDescent="0.25">
      <c r="A7498">
        <v>17498</v>
      </c>
      <c r="B7498" t="s">
        <v>4375</v>
      </c>
      <c r="C7498" t="s">
        <v>81</v>
      </c>
      <c r="D7498" t="s">
        <v>10</v>
      </c>
      <c r="E7498" t="s">
        <v>19</v>
      </c>
      <c r="F7498" s="35">
        <v>2671.9452999999999</v>
      </c>
      <c r="G7498" t="str">
        <f t="shared" si="234"/>
        <v>Brand Seekers</v>
      </c>
      <c r="H7498" s="4">
        <v>41770</v>
      </c>
      <c r="I7498">
        <f>WEEKDAY(Cleaned!$H7498)</f>
        <v>1</v>
      </c>
      <c r="J7498" t="s">
        <v>17</v>
      </c>
      <c r="K7498" s="4">
        <v>24172</v>
      </c>
      <c r="L7498">
        <f>INT(YEARFRAC(Cleaned!$K7498,Cleaned!$H7498,1))</f>
        <v>48</v>
      </c>
      <c r="M7498" t="str">
        <f t="shared" si="235"/>
        <v>Adult</v>
      </c>
    </row>
    <row r="7499" spans="1:13" x14ac:dyDescent="0.25">
      <c r="A7499">
        <v>17499</v>
      </c>
      <c r="B7499" t="s">
        <v>4404</v>
      </c>
      <c r="C7499" t="s">
        <v>81</v>
      </c>
      <c r="D7499" t="s">
        <v>10</v>
      </c>
      <c r="E7499" t="s">
        <v>19</v>
      </c>
      <c r="F7499" s="35">
        <v>2673.0612999999998</v>
      </c>
      <c r="G7499" t="str">
        <f t="shared" si="234"/>
        <v>Brand Seekers</v>
      </c>
      <c r="H7499" s="4">
        <v>41771</v>
      </c>
      <c r="I7499">
        <f>WEEKDAY(Cleaned!$H7499)</f>
        <v>2</v>
      </c>
      <c r="J7499" t="s">
        <v>12</v>
      </c>
      <c r="K7499" s="4">
        <v>17956</v>
      </c>
      <c r="L7499">
        <f>INT(YEARFRAC(Cleaned!$K7499,Cleaned!$H7499,1))</f>
        <v>65</v>
      </c>
      <c r="M7499" t="str">
        <f t="shared" si="235"/>
        <v>Elders</v>
      </c>
    </row>
    <row r="7500" spans="1:13" x14ac:dyDescent="0.25">
      <c r="A7500">
        <v>17500</v>
      </c>
      <c r="B7500" t="s">
        <v>4321</v>
      </c>
      <c r="C7500" t="s">
        <v>81</v>
      </c>
      <c r="D7500" t="s">
        <v>10</v>
      </c>
      <c r="E7500" t="s">
        <v>19</v>
      </c>
      <c r="F7500" s="35">
        <v>136.99789999999999</v>
      </c>
      <c r="G7500" t="str">
        <f t="shared" si="234"/>
        <v>Casual Buyers</v>
      </c>
      <c r="H7500" s="4">
        <v>41771</v>
      </c>
      <c r="I7500">
        <f>WEEKDAY(Cleaned!$H7500)</f>
        <v>2</v>
      </c>
      <c r="J7500" t="s">
        <v>18</v>
      </c>
      <c r="K7500" s="4">
        <v>26447</v>
      </c>
      <c r="L7500">
        <f>INT(YEARFRAC(Cleaned!$K7500,Cleaned!$H7500,1))</f>
        <v>41</v>
      </c>
      <c r="M7500" t="str">
        <f t="shared" si="235"/>
        <v>Adult</v>
      </c>
    </row>
    <row r="7501" spans="1:13" x14ac:dyDescent="0.25">
      <c r="A7501">
        <v>17501</v>
      </c>
      <c r="B7501" t="s">
        <v>4723</v>
      </c>
      <c r="C7501" t="s">
        <v>81</v>
      </c>
      <c r="D7501" t="s">
        <v>10</v>
      </c>
      <c r="E7501" t="s">
        <v>19</v>
      </c>
      <c r="F7501" s="35">
        <v>62.951900000000002</v>
      </c>
      <c r="G7501" t="str">
        <f t="shared" si="234"/>
        <v>Casual Buyers</v>
      </c>
      <c r="H7501" s="4">
        <v>41771</v>
      </c>
      <c r="I7501">
        <f>WEEKDAY(Cleaned!$H7501)</f>
        <v>2</v>
      </c>
      <c r="J7501" t="s">
        <v>16</v>
      </c>
      <c r="K7501" s="4">
        <v>16494</v>
      </c>
      <c r="L7501">
        <f>INT(YEARFRAC(Cleaned!$K7501,Cleaned!$H7501,1))</f>
        <v>69</v>
      </c>
      <c r="M7501" t="str">
        <f t="shared" si="235"/>
        <v>Elders</v>
      </c>
    </row>
    <row r="7502" spans="1:13" x14ac:dyDescent="0.25">
      <c r="A7502">
        <v>17502</v>
      </c>
      <c r="B7502" t="s">
        <v>4724</v>
      </c>
      <c r="C7502" t="s">
        <v>81</v>
      </c>
      <c r="D7502" t="s">
        <v>10</v>
      </c>
      <c r="E7502" t="s">
        <v>19</v>
      </c>
      <c r="F7502" s="35">
        <v>30.144400000000001</v>
      </c>
      <c r="G7502" t="str">
        <f t="shared" si="234"/>
        <v>Casual Buyers</v>
      </c>
      <c r="H7502" s="4">
        <v>41772</v>
      </c>
      <c r="I7502">
        <f>WEEKDAY(Cleaned!$H7502)</f>
        <v>3</v>
      </c>
      <c r="J7502" t="s">
        <v>12</v>
      </c>
      <c r="K7502" s="4">
        <v>28581</v>
      </c>
      <c r="L7502">
        <f>INT(YEARFRAC(Cleaned!$K7502,Cleaned!$H7502,1))</f>
        <v>36</v>
      </c>
      <c r="M7502" t="str">
        <f t="shared" si="235"/>
        <v>Adult</v>
      </c>
    </row>
    <row r="7503" spans="1:13" x14ac:dyDescent="0.25">
      <c r="A7503">
        <v>17503</v>
      </c>
      <c r="B7503" t="s">
        <v>4504</v>
      </c>
      <c r="C7503" t="s">
        <v>81</v>
      </c>
      <c r="D7503" t="s">
        <v>10</v>
      </c>
      <c r="E7503" t="s">
        <v>19</v>
      </c>
      <c r="F7503" s="35">
        <v>175.69499999999999</v>
      </c>
      <c r="G7503" t="str">
        <f t="shared" si="234"/>
        <v>Casual Buyers</v>
      </c>
      <c r="H7503" s="4">
        <v>41774</v>
      </c>
      <c r="I7503">
        <f>WEEKDAY(Cleaned!$H7503)</f>
        <v>5</v>
      </c>
      <c r="J7503" t="s">
        <v>12</v>
      </c>
      <c r="K7503" s="4">
        <v>21603</v>
      </c>
      <c r="L7503">
        <f>INT(YEARFRAC(Cleaned!$K7503,Cleaned!$H7503,1))</f>
        <v>55</v>
      </c>
      <c r="M7503" t="str">
        <f t="shared" si="235"/>
        <v>Seniors</v>
      </c>
    </row>
    <row r="7504" spans="1:13" x14ac:dyDescent="0.25">
      <c r="A7504">
        <v>17504</v>
      </c>
      <c r="B7504" t="s">
        <v>4725</v>
      </c>
      <c r="C7504" t="s">
        <v>81</v>
      </c>
      <c r="D7504" t="s">
        <v>10</v>
      </c>
      <c r="E7504" t="s">
        <v>19</v>
      </c>
      <c r="F7504" s="35">
        <v>2574.6279</v>
      </c>
      <c r="G7504" t="str">
        <f t="shared" si="234"/>
        <v>Brand Seekers</v>
      </c>
      <c r="H7504" s="4">
        <v>41774</v>
      </c>
      <c r="I7504">
        <f>WEEKDAY(Cleaned!$H7504)</f>
        <v>5</v>
      </c>
      <c r="J7504" t="s">
        <v>18</v>
      </c>
      <c r="K7504" s="4">
        <v>20479</v>
      </c>
      <c r="L7504">
        <f>INT(YEARFRAC(Cleaned!$K7504,Cleaned!$H7504,1))</f>
        <v>58</v>
      </c>
      <c r="M7504" t="str">
        <f t="shared" si="235"/>
        <v>Seniors</v>
      </c>
    </row>
    <row r="7505" spans="1:13" x14ac:dyDescent="0.25">
      <c r="A7505">
        <v>17505</v>
      </c>
      <c r="B7505" t="s">
        <v>4726</v>
      </c>
      <c r="C7505" t="s">
        <v>81</v>
      </c>
      <c r="D7505" t="s">
        <v>10</v>
      </c>
      <c r="E7505" t="s">
        <v>19</v>
      </c>
      <c r="F7505" s="35">
        <v>5.5140000000000002</v>
      </c>
      <c r="G7505" t="str">
        <f t="shared" si="234"/>
        <v>Casual Buyers</v>
      </c>
      <c r="H7505" s="4">
        <v>41774</v>
      </c>
      <c r="I7505">
        <f>WEEKDAY(Cleaned!$H7505)</f>
        <v>5</v>
      </c>
      <c r="J7505" t="s">
        <v>14</v>
      </c>
      <c r="K7505" s="4">
        <v>12225</v>
      </c>
      <c r="L7505">
        <f>INT(YEARFRAC(Cleaned!$K7505,Cleaned!$H7505,1))</f>
        <v>80</v>
      </c>
      <c r="M7505" t="str">
        <f t="shared" si="235"/>
        <v>Elders</v>
      </c>
    </row>
    <row r="7506" spans="1:13" x14ac:dyDescent="0.25">
      <c r="A7506">
        <v>17506</v>
      </c>
      <c r="B7506" t="s">
        <v>4727</v>
      </c>
      <c r="C7506" t="s">
        <v>81</v>
      </c>
      <c r="D7506" t="s">
        <v>10</v>
      </c>
      <c r="E7506" t="s">
        <v>19</v>
      </c>
      <c r="F7506" s="35">
        <v>69.5929</v>
      </c>
      <c r="G7506" t="str">
        <f t="shared" si="234"/>
        <v>Casual Buyers</v>
      </c>
      <c r="H7506" s="4">
        <v>41774</v>
      </c>
      <c r="I7506">
        <f>WEEKDAY(Cleaned!$H7506)</f>
        <v>5</v>
      </c>
      <c r="J7506" t="s">
        <v>14</v>
      </c>
      <c r="K7506" s="4">
        <v>25694</v>
      </c>
      <c r="L7506">
        <f>INT(YEARFRAC(Cleaned!$K7506,Cleaned!$H7506,1))</f>
        <v>44</v>
      </c>
      <c r="M7506" t="str">
        <f t="shared" si="235"/>
        <v>Adult</v>
      </c>
    </row>
    <row r="7507" spans="1:13" x14ac:dyDescent="0.25">
      <c r="A7507">
        <v>17507</v>
      </c>
      <c r="B7507" t="s">
        <v>4728</v>
      </c>
      <c r="C7507" t="s">
        <v>81</v>
      </c>
      <c r="D7507" t="s">
        <v>10</v>
      </c>
      <c r="E7507" t="s">
        <v>19</v>
      </c>
      <c r="F7507" s="35">
        <v>2602.2529</v>
      </c>
      <c r="G7507" t="str">
        <f t="shared" si="234"/>
        <v>Brand Seekers</v>
      </c>
      <c r="H7507" s="4">
        <v>41775</v>
      </c>
      <c r="I7507">
        <f>WEEKDAY(Cleaned!$H7507)</f>
        <v>6</v>
      </c>
      <c r="J7507" t="s">
        <v>18</v>
      </c>
      <c r="K7507" s="4">
        <v>26751</v>
      </c>
      <c r="L7507">
        <f>INT(YEARFRAC(Cleaned!$K7507,Cleaned!$H7507,1))</f>
        <v>41</v>
      </c>
      <c r="M7507" t="str">
        <f t="shared" si="235"/>
        <v>Adult</v>
      </c>
    </row>
    <row r="7508" spans="1:13" x14ac:dyDescent="0.25">
      <c r="A7508">
        <v>17508</v>
      </c>
      <c r="B7508" t="s">
        <v>4729</v>
      </c>
      <c r="C7508" t="s">
        <v>81</v>
      </c>
      <c r="D7508" t="s">
        <v>10</v>
      </c>
      <c r="E7508" t="s">
        <v>19</v>
      </c>
      <c r="F7508" s="35">
        <v>992.79830000000004</v>
      </c>
      <c r="G7508" t="str">
        <f t="shared" si="234"/>
        <v>Casual Buyers</v>
      </c>
      <c r="H7508" s="4">
        <v>41775</v>
      </c>
      <c r="I7508">
        <f>WEEKDAY(Cleaned!$H7508)</f>
        <v>6</v>
      </c>
      <c r="J7508" t="s">
        <v>15</v>
      </c>
      <c r="K7508" s="4">
        <v>15703</v>
      </c>
      <c r="L7508">
        <f>INT(YEARFRAC(Cleaned!$K7508,Cleaned!$H7508,1))</f>
        <v>71</v>
      </c>
      <c r="M7508" t="str">
        <f t="shared" si="235"/>
        <v>Elders</v>
      </c>
    </row>
    <row r="7509" spans="1:13" x14ac:dyDescent="0.25">
      <c r="A7509">
        <v>17509</v>
      </c>
      <c r="B7509" t="s">
        <v>4730</v>
      </c>
      <c r="C7509" t="s">
        <v>81</v>
      </c>
      <c r="D7509" t="s">
        <v>10</v>
      </c>
      <c r="E7509" t="s">
        <v>19</v>
      </c>
      <c r="F7509" s="35">
        <v>2560.2519000000002</v>
      </c>
      <c r="G7509" t="str">
        <f t="shared" si="234"/>
        <v>Brand Seekers</v>
      </c>
      <c r="H7509" s="4">
        <v>41775</v>
      </c>
      <c r="I7509">
        <f>WEEKDAY(Cleaned!$H7509)</f>
        <v>6</v>
      </c>
      <c r="J7509" t="s">
        <v>16</v>
      </c>
      <c r="K7509" s="4">
        <v>20848</v>
      </c>
      <c r="L7509">
        <f>INT(YEARFRAC(Cleaned!$K7509,Cleaned!$H7509,1))</f>
        <v>57</v>
      </c>
      <c r="M7509" t="str">
        <f t="shared" si="235"/>
        <v>Seniors</v>
      </c>
    </row>
    <row r="7510" spans="1:13" x14ac:dyDescent="0.25">
      <c r="A7510">
        <v>17510</v>
      </c>
      <c r="B7510" t="s">
        <v>4246</v>
      </c>
      <c r="C7510" t="s">
        <v>81</v>
      </c>
      <c r="D7510" t="s">
        <v>10</v>
      </c>
      <c r="E7510" t="s">
        <v>19</v>
      </c>
      <c r="F7510" s="35">
        <v>2659.6577000000002</v>
      </c>
      <c r="G7510" t="str">
        <f t="shared" si="234"/>
        <v>Brand Seekers</v>
      </c>
      <c r="H7510" s="4">
        <v>41593</v>
      </c>
      <c r="I7510">
        <f>WEEKDAY(Cleaned!$H7510)</f>
        <v>6</v>
      </c>
      <c r="J7510" t="s">
        <v>16</v>
      </c>
      <c r="K7510" s="4">
        <v>22817</v>
      </c>
      <c r="L7510">
        <f>INT(YEARFRAC(Cleaned!$K7510,Cleaned!$H7510,1))</f>
        <v>51</v>
      </c>
      <c r="M7510" t="str">
        <f t="shared" si="235"/>
        <v>Seniors</v>
      </c>
    </row>
    <row r="7511" spans="1:13" x14ac:dyDescent="0.25">
      <c r="A7511">
        <v>17511</v>
      </c>
      <c r="B7511" t="s">
        <v>4731</v>
      </c>
      <c r="C7511" t="s">
        <v>81</v>
      </c>
      <c r="D7511" t="s">
        <v>10</v>
      </c>
      <c r="E7511" t="s">
        <v>19</v>
      </c>
      <c r="F7511" s="35">
        <v>624.84439999999995</v>
      </c>
      <c r="G7511" t="str">
        <f t="shared" si="234"/>
        <v>Casual Buyers</v>
      </c>
      <c r="H7511" s="4">
        <v>41594</v>
      </c>
      <c r="I7511">
        <f>WEEKDAY(Cleaned!$H7511)</f>
        <v>7</v>
      </c>
      <c r="J7511" t="s">
        <v>16</v>
      </c>
      <c r="K7511" s="4">
        <v>20169</v>
      </c>
      <c r="L7511">
        <f>INT(YEARFRAC(Cleaned!$K7511,Cleaned!$H7511,1))</f>
        <v>58</v>
      </c>
      <c r="M7511" t="str">
        <f t="shared" si="235"/>
        <v>Seniors</v>
      </c>
    </row>
    <row r="7512" spans="1:13" x14ac:dyDescent="0.25">
      <c r="A7512">
        <v>17512</v>
      </c>
      <c r="B7512" t="s">
        <v>4357</v>
      </c>
      <c r="C7512" t="s">
        <v>81</v>
      </c>
      <c r="D7512" t="s">
        <v>10</v>
      </c>
      <c r="E7512" t="s">
        <v>19</v>
      </c>
      <c r="F7512" s="35">
        <v>905.52539999999999</v>
      </c>
      <c r="G7512" t="str">
        <f t="shared" si="234"/>
        <v>Casual Buyers</v>
      </c>
      <c r="H7512" s="4">
        <v>41594</v>
      </c>
      <c r="I7512">
        <f>WEEKDAY(Cleaned!$H7512)</f>
        <v>7</v>
      </c>
      <c r="J7512" t="s">
        <v>17</v>
      </c>
      <c r="K7512" s="4">
        <v>18188</v>
      </c>
      <c r="L7512">
        <f>INT(YEARFRAC(Cleaned!$K7512,Cleaned!$H7512,1))</f>
        <v>64</v>
      </c>
      <c r="M7512" t="str">
        <f t="shared" si="235"/>
        <v>Seniors</v>
      </c>
    </row>
    <row r="7513" spans="1:13" x14ac:dyDescent="0.25">
      <c r="A7513">
        <v>17513</v>
      </c>
      <c r="B7513" t="s">
        <v>4535</v>
      </c>
      <c r="C7513" t="s">
        <v>81</v>
      </c>
      <c r="D7513" t="s">
        <v>10</v>
      </c>
      <c r="E7513" t="s">
        <v>19</v>
      </c>
      <c r="F7513" s="35">
        <v>117.0748</v>
      </c>
      <c r="G7513" t="str">
        <f t="shared" si="234"/>
        <v>Casual Buyers</v>
      </c>
      <c r="H7513" s="4">
        <v>41595</v>
      </c>
      <c r="I7513">
        <f>WEEKDAY(Cleaned!$H7513)</f>
        <v>1</v>
      </c>
      <c r="J7513" t="s">
        <v>12</v>
      </c>
      <c r="K7513" s="4">
        <v>19685</v>
      </c>
      <c r="L7513">
        <f>INT(YEARFRAC(Cleaned!$K7513,Cleaned!$H7513,1))</f>
        <v>59</v>
      </c>
      <c r="M7513" t="str">
        <f t="shared" si="235"/>
        <v>Seniors</v>
      </c>
    </row>
    <row r="7514" spans="1:13" x14ac:dyDescent="0.25">
      <c r="A7514">
        <v>17514</v>
      </c>
      <c r="B7514" t="s">
        <v>4221</v>
      </c>
      <c r="C7514" t="s">
        <v>81</v>
      </c>
      <c r="D7514" t="s">
        <v>10</v>
      </c>
      <c r="E7514" t="s">
        <v>19</v>
      </c>
      <c r="F7514" s="35">
        <v>2628.7397999999998</v>
      </c>
      <c r="G7514" t="str">
        <f t="shared" si="234"/>
        <v>Brand Seekers</v>
      </c>
      <c r="H7514" s="4">
        <v>41595</v>
      </c>
      <c r="I7514">
        <f>WEEKDAY(Cleaned!$H7514)</f>
        <v>1</v>
      </c>
      <c r="J7514" t="s">
        <v>17</v>
      </c>
      <c r="K7514" s="4">
        <v>26870</v>
      </c>
      <c r="L7514">
        <f>INT(YEARFRAC(Cleaned!$K7514,Cleaned!$H7514,1))</f>
        <v>40</v>
      </c>
      <c r="M7514" t="str">
        <f t="shared" si="235"/>
        <v>Adult</v>
      </c>
    </row>
    <row r="7515" spans="1:13" x14ac:dyDescent="0.25">
      <c r="A7515">
        <v>17515</v>
      </c>
      <c r="B7515" t="s">
        <v>4732</v>
      </c>
      <c r="C7515" t="s">
        <v>81</v>
      </c>
      <c r="D7515" t="s">
        <v>10</v>
      </c>
      <c r="E7515" t="s">
        <v>19</v>
      </c>
      <c r="F7515" s="35">
        <v>40.432000000000002</v>
      </c>
      <c r="G7515" t="str">
        <f t="shared" si="234"/>
        <v>Casual Buyers</v>
      </c>
      <c r="H7515" s="4">
        <v>41596</v>
      </c>
      <c r="I7515">
        <f>WEEKDAY(Cleaned!$H7515)</f>
        <v>2</v>
      </c>
      <c r="J7515" t="s">
        <v>12</v>
      </c>
      <c r="K7515" s="4">
        <v>27512</v>
      </c>
      <c r="L7515">
        <f>INT(YEARFRAC(Cleaned!$K7515,Cleaned!$H7515,1))</f>
        <v>38</v>
      </c>
      <c r="M7515" t="str">
        <f t="shared" si="235"/>
        <v>Adult</v>
      </c>
    </row>
    <row r="7516" spans="1:13" x14ac:dyDescent="0.25">
      <c r="A7516">
        <v>17516</v>
      </c>
      <c r="B7516" t="s">
        <v>4733</v>
      </c>
      <c r="C7516" t="s">
        <v>81</v>
      </c>
      <c r="D7516" t="s">
        <v>10</v>
      </c>
      <c r="E7516" t="s">
        <v>19</v>
      </c>
      <c r="F7516" s="35">
        <v>136.99789999999999</v>
      </c>
      <c r="G7516" t="str">
        <f t="shared" si="234"/>
        <v>Casual Buyers</v>
      </c>
      <c r="H7516" s="4">
        <v>41599</v>
      </c>
      <c r="I7516">
        <f>WEEKDAY(Cleaned!$H7516)</f>
        <v>5</v>
      </c>
      <c r="J7516" t="s">
        <v>14</v>
      </c>
      <c r="K7516" s="4">
        <v>16970</v>
      </c>
      <c r="L7516">
        <f>INT(YEARFRAC(Cleaned!$K7516,Cleaned!$H7516,1))</f>
        <v>67</v>
      </c>
      <c r="M7516" t="str">
        <f t="shared" si="235"/>
        <v>Elders</v>
      </c>
    </row>
    <row r="7517" spans="1:13" x14ac:dyDescent="0.25">
      <c r="A7517">
        <v>17517</v>
      </c>
      <c r="B7517" t="s">
        <v>4281</v>
      </c>
      <c r="C7517" t="s">
        <v>81</v>
      </c>
      <c r="D7517" t="s">
        <v>10</v>
      </c>
      <c r="E7517" t="s">
        <v>19</v>
      </c>
      <c r="F7517" s="35">
        <v>1238.1415</v>
      </c>
      <c r="G7517" t="str">
        <f t="shared" si="234"/>
        <v>Casual Buyers</v>
      </c>
      <c r="H7517" s="4">
        <v>41599</v>
      </c>
      <c r="I7517">
        <f>WEEKDAY(Cleaned!$H7517)</f>
        <v>5</v>
      </c>
      <c r="J7517" t="s">
        <v>16</v>
      </c>
      <c r="K7517" s="4">
        <v>24341</v>
      </c>
      <c r="L7517">
        <f>INT(YEARFRAC(Cleaned!$K7517,Cleaned!$H7517,1))</f>
        <v>47</v>
      </c>
      <c r="M7517" t="str">
        <f t="shared" si="235"/>
        <v>Adult</v>
      </c>
    </row>
    <row r="7518" spans="1:13" x14ac:dyDescent="0.25">
      <c r="A7518">
        <v>17518</v>
      </c>
      <c r="B7518" t="s">
        <v>4734</v>
      </c>
      <c r="C7518" t="s">
        <v>81</v>
      </c>
      <c r="D7518" t="s">
        <v>10</v>
      </c>
      <c r="E7518" t="s">
        <v>19</v>
      </c>
      <c r="F7518" s="35">
        <v>34.553400000000003</v>
      </c>
      <c r="G7518" t="str">
        <f t="shared" si="234"/>
        <v>Casual Buyers</v>
      </c>
      <c r="H7518" s="4">
        <v>41600</v>
      </c>
      <c r="I7518">
        <f>WEEKDAY(Cleaned!$H7518)</f>
        <v>6</v>
      </c>
      <c r="J7518" t="s">
        <v>12</v>
      </c>
      <c r="K7518" s="4">
        <v>23567</v>
      </c>
      <c r="L7518">
        <f>INT(YEARFRAC(Cleaned!$K7518,Cleaned!$H7518,1))</f>
        <v>49</v>
      </c>
      <c r="M7518" t="str">
        <f t="shared" si="235"/>
        <v>Adult</v>
      </c>
    </row>
    <row r="7519" spans="1:13" x14ac:dyDescent="0.25">
      <c r="A7519">
        <v>17519</v>
      </c>
      <c r="B7519" t="s">
        <v>4527</v>
      </c>
      <c r="C7519" t="s">
        <v>81</v>
      </c>
      <c r="D7519" t="s">
        <v>10</v>
      </c>
      <c r="E7519" t="s">
        <v>19</v>
      </c>
      <c r="F7519" s="35">
        <v>62.962899999999998</v>
      </c>
      <c r="G7519" t="str">
        <f t="shared" si="234"/>
        <v>Casual Buyers</v>
      </c>
      <c r="H7519" s="4">
        <v>41600</v>
      </c>
      <c r="I7519">
        <f>WEEKDAY(Cleaned!$H7519)</f>
        <v>6</v>
      </c>
      <c r="J7519" t="s">
        <v>18</v>
      </c>
      <c r="K7519" s="4">
        <v>23411</v>
      </c>
      <c r="L7519">
        <f>INT(YEARFRAC(Cleaned!$K7519,Cleaned!$H7519,1))</f>
        <v>49</v>
      </c>
      <c r="M7519" t="str">
        <f t="shared" si="235"/>
        <v>Adult</v>
      </c>
    </row>
    <row r="7520" spans="1:13" x14ac:dyDescent="0.25">
      <c r="A7520">
        <v>17520</v>
      </c>
      <c r="B7520" t="s">
        <v>4294</v>
      </c>
      <c r="C7520" t="s">
        <v>81</v>
      </c>
      <c r="D7520" t="s">
        <v>10</v>
      </c>
      <c r="E7520" t="s">
        <v>19</v>
      </c>
      <c r="F7520" s="35">
        <v>2535.9639999999999</v>
      </c>
      <c r="G7520" t="str">
        <f t="shared" si="234"/>
        <v>Brand Seekers</v>
      </c>
      <c r="H7520" s="4">
        <v>41600</v>
      </c>
      <c r="I7520">
        <f>WEEKDAY(Cleaned!$H7520)</f>
        <v>6</v>
      </c>
      <c r="J7520" t="s">
        <v>16</v>
      </c>
      <c r="K7520" s="4">
        <v>27067</v>
      </c>
      <c r="L7520">
        <f>INT(YEARFRAC(Cleaned!$K7520,Cleaned!$H7520,1))</f>
        <v>39</v>
      </c>
      <c r="M7520" t="str">
        <f t="shared" si="235"/>
        <v>Adult</v>
      </c>
    </row>
    <row r="7521" spans="1:13" x14ac:dyDescent="0.25">
      <c r="A7521">
        <v>17521</v>
      </c>
      <c r="B7521" t="s">
        <v>4175</v>
      </c>
      <c r="C7521" t="s">
        <v>81</v>
      </c>
      <c r="D7521" t="s">
        <v>10</v>
      </c>
      <c r="E7521" t="s">
        <v>19</v>
      </c>
      <c r="F7521" s="35">
        <v>596.68899999999996</v>
      </c>
      <c r="G7521" t="str">
        <f t="shared" si="234"/>
        <v>Casual Buyers</v>
      </c>
      <c r="H7521" s="4">
        <v>41602</v>
      </c>
      <c r="I7521">
        <f>WEEKDAY(Cleaned!$H7521)</f>
        <v>1</v>
      </c>
      <c r="J7521" t="s">
        <v>17</v>
      </c>
      <c r="K7521" s="4">
        <v>26307</v>
      </c>
      <c r="L7521">
        <f>INT(YEARFRAC(Cleaned!$K7521,Cleaned!$H7521,1))</f>
        <v>41</v>
      </c>
      <c r="M7521" t="str">
        <f t="shared" si="235"/>
        <v>Adult</v>
      </c>
    </row>
    <row r="7522" spans="1:13" x14ac:dyDescent="0.25">
      <c r="A7522">
        <v>17522</v>
      </c>
      <c r="B7522" t="s">
        <v>4436</v>
      </c>
      <c r="C7522" t="s">
        <v>81</v>
      </c>
      <c r="D7522" t="s">
        <v>10</v>
      </c>
      <c r="E7522" t="s">
        <v>19</v>
      </c>
      <c r="F7522" s="35">
        <v>38.664000000000001</v>
      </c>
      <c r="G7522" t="str">
        <f t="shared" si="234"/>
        <v>Casual Buyers</v>
      </c>
      <c r="H7522" s="4">
        <v>41603</v>
      </c>
      <c r="I7522">
        <f>WEEKDAY(Cleaned!$H7522)</f>
        <v>2</v>
      </c>
      <c r="J7522" t="s">
        <v>12</v>
      </c>
      <c r="K7522" s="4">
        <v>15776</v>
      </c>
      <c r="L7522">
        <f>INT(YEARFRAC(Cleaned!$K7522,Cleaned!$H7522,1))</f>
        <v>70</v>
      </c>
      <c r="M7522" t="str">
        <f t="shared" si="235"/>
        <v>Elders</v>
      </c>
    </row>
    <row r="7523" spans="1:13" x14ac:dyDescent="0.25">
      <c r="A7523">
        <v>17523</v>
      </c>
      <c r="B7523" t="s">
        <v>4735</v>
      </c>
      <c r="C7523" t="s">
        <v>81</v>
      </c>
      <c r="D7523" t="s">
        <v>10</v>
      </c>
      <c r="E7523" t="s">
        <v>19</v>
      </c>
      <c r="F7523" s="35">
        <v>44.177900000000001</v>
      </c>
      <c r="G7523" t="str">
        <f t="shared" si="234"/>
        <v>Casual Buyers</v>
      </c>
      <c r="H7523" s="4">
        <v>41605</v>
      </c>
      <c r="I7523">
        <f>WEEKDAY(Cleaned!$H7523)</f>
        <v>4</v>
      </c>
      <c r="J7523" t="s">
        <v>14</v>
      </c>
      <c r="K7523" s="4">
        <v>23840</v>
      </c>
      <c r="L7523">
        <f>INT(YEARFRAC(Cleaned!$K7523,Cleaned!$H7523,1))</f>
        <v>48</v>
      </c>
      <c r="M7523" t="str">
        <f t="shared" si="235"/>
        <v>Adult</v>
      </c>
    </row>
    <row r="7524" spans="1:13" x14ac:dyDescent="0.25">
      <c r="A7524">
        <v>17524</v>
      </c>
      <c r="B7524" t="s">
        <v>4521</v>
      </c>
      <c r="C7524" t="s">
        <v>81</v>
      </c>
      <c r="D7524" t="s">
        <v>10</v>
      </c>
      <c r="E7524" t="s">
        <v>19</v>
      </c>
      <c r="F7524" s="35">
        <v>82.852900000000005</v>
      </c>
      <c r="G7524" t="str">
        <f t="shared" si="234"/>
        <v>Casual Buyers</v>
      </c>
      <c r="H7524" s="4">
        <v>41606</v>
      </c>
      <c r="I7524">
        <f>WEEKDAY(Cleaned!$H7524)</f>
        <v>5</v>
      </c>
      <c r="J7524" t="s">
        <v>17</v>
      </c>
      <c r="K7524" s="4">
        <v>16830</v>
      </c>
      <c r="L7524">
        <f>INT(YEARFRAC(Cleaned!$K7524,Cleaned!$H7524,1))</f>
        <v>67</v>
      </c>
      <c r="M7524" t="str">
        <f t="shared" si="235"/>
        <v>Elders</v>
      </c>
    </row>
    <row r="7525" spans="1:13" x14ac:dyDescent="0.25">
      <c r="A7525">
        <v>17525</v>
      </c>
      <c r="B7525" t="s">
        <v>4224</v>
      </c>
      <c r="C7525" t="s">
        <v>81</v>
      </c>
      <c r="D7525" t="s">
        <v>10</v>
      </c>
      <c r="E7525" t="s">
        <v>19</v>
      </c>
      <c r="F7525" s="35">
        <v>620.43539999999996</v>
      </c>
      <c r="G7525" t="str">
        <f t="shared" si="234"/>
        <v>Casual Buyers</v>
      </c>
      <c r="H7525" s="4">
        <v>41608</v>
      </c>
      <c r="I7525">
        <f>WEEKDAY(Cleaned!$H7525)</f>
        <v>7</v>
      </c>
      <c r="J7525" t="s">
        <v>13</v>
      </c>
      <c r="K7525" s="4">
        <v>29001</v>
      </c>
      <c r="L7525">
        <f>INT(YEARFRAC(Cleaned!$K7525,Cleaned!$H7525,1))</f>
        <v>34</v>
      </c>
      <c r="M7525" t="str">
        <f t="shared" si="235"/>
        <v>Young Adult</v>
      </c>
    </row>
    <row r="7526" spans="1:13" x14ac:dyDescent="0.25">
      <c r="A7526">
        <v>17526</v>
      </c>
      <c r="B7526" t="s">
        <v>4642</v>
      </c>
      <c r="C7526" t="s">
        <v>81</v>
      </c>
      <c r="D7526" t="s">
        <v>10</v>
      </c>
      <c r="E7526" t="s">
        <v>19</v>
      </c>
      <c r="F7526" s="35">
        <v>62.951900000000002</v>
      </c>
      <c r="G7526" t="str">
        <f t="shared" si="234"/>
        <v>Casual Buyers</v>
      </c>
      <c r="H7526" s="4">
        <v>41609</v>
      </c>
      <c r="I7526">
        <f>WEEKDAY(Cleaned!$H7526)</f>
        <v>1</v>
      </c>
      <c r="J7526" t="s">
        <v>12</v>
      </c>
      <c r="K7526" s="4">
        <v>27905</v>
      </c>
      <c r="L7526">
        <f>INT(YEARFRAC(Cleaned!$K7526,Cleaned!$H7526,1))</f>
        <v>37</v>
      </c>
      <c r="M7526" t="str">
        <f t="shared" si="235"/>
        <v>Adult</v>
      </c>
    </row>
    <row r="7527" spans="1:13" x14ac:dyDescent="0.25">
      <c r="A7527">
        <v>17527</v>
      </c>
      <c r="B7527" t="s">
        <v>4736</v>
      </c>
      <c r="C7527" t="s">
        <v>81</v>
      </c>
      <c r="D7527" t="s">
        <v>10</v>
      </c>
      <c r="E7527" t="s">
        <v>19</v>
      </c>
      <c r="F7527" s="35">
        <v>9.9339999999999993</v>
      </c>
      <c r="G7527" t="str">
        <f t="shared" si="234"/>
        <v>Casual Buyers</v>
      </c>
      <c r="H7527" s="4">
        <v>41610</v>
      </c>
      <c r="I7527">
        <f>WEEKDAY(Cleaned!$H7527)</f>
        <v>2</v>
      </c>
      <c r="J7527" t="s">
        <v>12</v>
      </c>
      <c r="K7527" s="4">
        <v>25165</v>
      </c>
      <c r="L7527">
        <f>INT(YEARFRAC(Cleaned!$K7527,Cleaned!$H7527,1))</f>
        <v>45</v>
      </c>
      <c r="M7527" t="str">
        <f t="shared" si="235"/>
        <v>Adult</v>
      </c>
    </row>
    <row r="7528" spans="1:13" x14ac:dyDescent="0.25">
      <c r="A7528">
        <v>17528</v>
      </c>
      <c r="B7528" t="s">
        <v>4491</v>
      </c>
      <c r="C7528" t="s">
        <v>81</v>
      </c>
      <c r="D7528" t="s">
        <v>10</v>
      </c>
      <c r="E7528" t="s">
        <v>19</v>
      </c>
      <c r="F7528" s="35">
        <v>2644.3312999999998</v>
      </c>
      <c r="G7528" t="str">
        <f t="shared" si="234"/>
        <v>Brand Seekers</v>
      </c>
      <c r="H7528" s="4">
        <v>41610</v>
      </c>
      <c r="I7528">
        <f>WEEKDAY(Cleaned!$H7528)</f>
        <v>2</v>
      </c>
      <c r="J7528" t="s">
        <v>18</v>
      </c>
      <c r="K7528" s="4">
        <v>23903</v>
      </c>
      <c r="L7528">
        <f>INT(YEARFRAC(Cleaned!$K7528,Cleaned!$H7528,1))</f>
        <v>48</v>
      </c>
      <c r="M7528" t="str">
        <f t="shared" si="235"/>
        <v>Adult</v>
      </c>
    </row>
    <row r="7529" spans="1:13" x14ac:dyDescent="0.25">
      <c r="A7529">
        <v>17529</v>
      </c>
      <c r="B7529" t="s">
        <v>4187</v>
      </c>
      <c r="C7529" t="s">
        <v>81</v>
      </c>
      <c r="D7529" t="s">
        <v>10</v>
      </c>
      <c r="E7529" t="s">
        <v>19</v>
      </c>
      <c r="F7529" s="35">
        <v>2574.6390000000001</v>
      </c>
      <c r="G7529" t="str">
        <f t="shared" si="234"/>
        <v>Brand Seekers</v>
      </c>
      <c r="H7529" s="4">
        <v>41611</v>
      </c>
      <c r="I7529">
        <f>WEEKDAY(Cleaned!$H7529)</f>
        <v>3</v>
      </c>
      <c r="J7529" t="s">
        <v>15</v>
      </c>
      <c r="K7529" s="4">
        <v>22712</v>
      </c>
      <c r="L7529">
        <f>INT(YEARFRAC(Cleaned!$K7529,Cleaned!$H7529,1))</f>
        <v>51</v>
      </c>
      <c r="M7529" t="str">
        <f t="shared" si="235"/>
        <v>Seniors</v>
      </c>
    </row>
    <row r="7530" spans="1:13" x14ac:dyDescent="0.25">
      <c r="A7530">
        <v>17530</v>
      </c>
      <c r="B7530" t="s">
        <v>4359</v>
      </c>
      <c r="C7530" t="s">
        <v>81</v>
      </c>
      <c r="D7530" t="s">
        <v>10</v>
      </c>
      <c r="E7530" t="s">
        <v>19</v>
      </c>
      <c r="F7530" s="35">
        <v>2618.8168999999998</v>
      </c>
      <c r="G7530" t="str">
        <f t="shared" si="234"/>
        <v>Brand Seekers</v>
      </c>
      <c r="H7530" s="4">
        <v>41612</v>
      </c>
      <c r="I7530">
        <f>WEEKDAY(Cleaned!$H7530)</f>
        <v>4</v>
      </c>
      <c r="J7530" t="s">
        <v>15</v>
      </c>
      <c r="K7530" s="4">
        <v>29427</v>
      </c>
      <c r="L7530">
        <f>INT(YEARFRAC(Cleaned!$K7530,Cleaned!$H7530,1))</f>
        <v>33</v>
      </c>
      <c r="M7530" t="str">
        <f t="shared" si="235"/>
        <v>Young Adult</v>
      </c>
    </row>
    <row r="7531" spans="1:13" x14ac:dyDescent="0.25">
      <c r="A7531">
        <v>17531</v>
      </c>
      <c r="B7531" t="s">
        <v>4737</v>
      </c>
      <c r="C7531" t="s">
        <v>81</v>
      </c>
      <c r="D7531" t="s">
        <v>10</v>
      </c>
      <c r="E7531" t="s">
        <v>19</v>
      </c>
      <c r="F7531" s="35">
        <v>2602.2640000000001</v>
      </c>
      <c r="G7531" t="str">
        <f t="shared" si="234"/>
        <v>Brand Seekers</v>
      </c>
      <c r="H7531" s="4">
        <v>41613</v>
      </c>
      <c r="I7531">
        <f>WEEKDAY(Cleaned!$H7531)</f>
        <v>5</v>
      </c>
      <c r="J7531" t="s">
        <v>12</v>
      </c>
      <c r="K7531" s="4">
        <v>25630</v>
      </c>
      <c r="L7531">
        <f>INT(YEARFRAC(Cleaned!$K7531,Cleaned!$H7531,1))</f>
        <v>43</v>
      </c>
      <c r="M7531" t="str">
        <f t="shared" si="235"/>
        <v>Adult</v>
      </c>
    </row>
    <row r="7532" spans="1:13" x14ac:dyDescent="0.25">
      <c r="A7532">
        <v>17532</v>
      </c>
      <c r="B7532" t="s">
        <v>4738</v>
      </c>
      <c r="C7532" t="s">
        <v>81</v>
      </c>
      <c r="D7532" t="s">
        <v>10</v>
      </c>
      <c r="E7532" t="s">
        <v>19</v>
      </c>
      <c r="F7532" s="35">
        <v>1293.3804</v>
      </c>
      <c r="G7532" t="str">
        <f t="shared" si="234"/>
        <v>Casual Buyers</v>
      </c>
      <c r="H7532" s="4">
        <v>41614</v>
      </c>
      <c r="I7532">
        <f>WEEKDAY(Cleaned!$H7532)</f>
        <v>6</v>
      </c>
      <c r="J7532" t="s">
        <v>16</v>
      </c>
      <c r="K7532" s="4">
        <v>14965</v>
      </c>
      <c r="L7532">
        <f>INT(YEARFRAC(Cleaned!$K7532,Cleaned!$H7532,1))</f>
        <v>72</v>
      </c>
      <c r="M7532" t="str">
        <f t="shared" si="235"/>
        <v>Elders</v>
      </c>
    </row>
    <row r="7533" spans="1:13" x14ac:dyDescent="0.25">
      <c r="A7533">
        <v>17533</v>
      </c>
      <c r="B7533" t="s">
        <v>4232</v>
      </c>
      <c r="C7533" t="s">
        <v>81</v>
      </c>
      <c r="D7533" t="s">
        <v>10</v>
      </c>
      <c r="E7533" t="s">
        <v>19</v>
      </c>
      <c r="F7533" s="35">
        <v>927.62540000000001</v>
      </c>
      <c r="G7533" t="str">
        <f t="shared" si="234"/>
        <v>Casual Buyers</v>
      </c>
      <c r="H7533" s="4">
        <v>41615</v>
      </c>
      <c r="I7533">
        <f>WEEKDAY(Cleaned!$H7533)</f>
        <v>7</v>
      </c>
      <c r="J7533" t="s">
        <v>16</v>
      </c>
      <c r="K7533" s="4">
        <v>21261</v>
      </c>
      <c r="L7533">
        <f>INT(YEARFRAC(Cleaned!$K7533,Cleaned!$H7533,1))</f>
        <v>55</v>
      </c>
      <c r="M7533" t="str">
        <f t="shared" si="235"/>
        <v>Seniors</v>
      </c>
    </row>
    <row r="7534" spans="1:13" x14ac:dyDescent="0.25">
      <c r="A7534">
        <v>17534</v>
      </c>
      <c r="B7534" t="s">
        <v>4739</v>
      </c>
      <c r="C7534" t="s">
        <v>81</v>
      </c>
      <c r="D7534" t="s">
        <v>10</v>
      </c>
      <c r="E7534" t="s">
        <v>19</v>
      </c>
      <c r="F7534" s="35">
        <v>38.664000000000001</v>
      </c>
      <c r="G7534" t="str">
        <f t="shared" si="234"/>
        <v>Casual Buyers</v>
      </c>
      <c r="H7534" s="4">
        <v>41618</v>
      </c>
      <c r="I7534">
        <f>WEEKDAY(Cleaned!$H7534)</f>
        <v>3</v>
      </c>
      <c r="J7534" t="s">
        <v>12</v>
      </c>
      <c r="K7534" s="4">
        <v>19497</v>
      </c>
      <c r="L7534">
        <f>INT(YEARFRAC(Cleaned!$K7534,Cleaned!$H7534,1))</f>
        <v>60</v>
      </c>
      <c r="M7534" t="str">
        <f t="shared" si="235"/>
        <v>Seniors</v>
      </c>
    </row>
    <row r="7535" spans="1:13" x14ac:dyDescent="0.25">
      <c r="A7535">
        <v>17535</v>
      </c>
      <c r="B7535" t="s">
        <v>4585</v>
      </c>
      <c r="C7535" t="s">
        <v>81</v>
      </c>
      <c r="D7535" t="s">
        <v>10</v>
      </c>
      <c r="E7535" t="s">
        <v>19</v>
      </c>
      <c r="F7535" s="35">
        <v>132.5779</v>
      </c>
      <c r="G7535" t="str">
        <f t="shared" si="234"/>
        <v>Casual Buyers</v>
      </c>
      <c r="H7535" s="4">
        <v>41618</v>
      </c>
      <c r="I7535">
        <f>WEEKDAY(Cleaned!$H7535)</f>
        <v>3</v>
      </c>
      <c r="J7535" t="s">
        <v>18</v>
      </c>
      <c r="K7535" s="4">
        <v>28177</v>
      </c>
      <c r="L7535">
        <f>INT(YEARFRAC(Cleaned!$K7535,Cleaned!$H7535,1))</f>
        <v>36</v>
      </c>
      <c r="M7535" t="str">
        <f t="shared" si="235"/>
        <v>Adult</v>
      </c>
    </row>
    <row r="7536" spans="1:13" x14ac:dyDescent="0.25">
      <c r="A7536">
        <v>17536</v>
      </c>
      <c r="B7536" t="s">
        <v>4740</v>
      </c>
      <c r="C7536" t="s">
        <v>81</v>
      </c>
      <c r="D7536" t="s">
        <v>10</v>
      </c>
      <c r="E7536" t="s">
        <v>19</v>
      </c>
      <c r="F7536" s="35">
        <v>62.951900000000002</v>
      </c>
      <c r="G7536" t="str">
        <f t="shared" si="234"/>
        <v>Casual Buyers</v>
      </c>
      <c r="H7536" s="4">
        <v>41622</v>
      </c>
      <c r="I7536">
        <f>WEEKDAY(Cleaned!$H7536)</f>
        <v>7</v>
      </c>
      <c r="J7536" t="s">
        <v>16</v>
      </c>
      <c r="K7536" s="4">
        <v>17442</v>
      </c>
      <c r="L7536">
        <f>INT(YEARFRAC(Cleaned!$K7536,Cleaned!$H7536,1))</f>
        <v>66</v>
      </c>
      <c r="M7536" t="str">
        <f t="shared" si="235"/>
        <v>Elders</v>
      </c>
    </row>
    <row r="7537" spans="1:13" x14ac:dyDescent="0.25">
      <c r="A7537">
        <v>17537</v>
      </c>
      <c r="B7537" t="s">
        <v>4248</v>
      </c>
      <c r="C7537" t="s">
        <v>81</v>
      </c>
      <c r="D7537" t="s">
        <v>10</v>
      </c>
      <c r="E7537" t="s">
        <v>19</v>
      </c>
      <c r="F7537" s="35">
        <v>2585.6669000000002</v>
      </c>
      <c r="G7537" t="str">
        <f t="shared" si="234"/>
        <v>Brand Seekers</v>
      </c>
      <c r="H7537" s="4">
        <v>41622</v>
      </c>
      <c r="I7537">
        <f>WEEKDAY(Cleaned!$H7537)</f>
        <v>7</v>
      </c>
      <c r="J7537" t="s">
        <v>17</v>
      </c>
      <c r="K7537" s="4">
        <v>25887</v>
      </c>
      <c r="L7537">
        <f>INT(YEARFRAC(Cleaned!$K7537,Cleaned!$H7537,1))</f>
        <v>43</v>
      </c>
      <c r="M7537" t="str">
        <f t="shared" si="235"/>
        <v>Adult</v>
      </c>
    </row>
    <row r="7538" spans="1:13" x14ac:dyDescent="0.25">
      <c r="A7538">
        <v>17538</v>
      </c>
      <c r="B7538" t="s">
        <v>4741</v>
      </c>
      <c r="C7538" t="s">
        <v>81</v>
      </c>
      <c r="D7538" t="s">
        <v>10</v>
      </c>
      <c r="E7538" t="s">
        <v>19</v>
      </c>
      <c r="F7538" s="35">
        <v>1293.3804</v>
      </c>
      <c r="G7538" t="str">
        <f t="shared" si="234"/>
        <v>Casual Buyers</v>
      </c>
      <c r="H7538" s="4">
        <v>41623</v>
      </c>
      <c r="I7538">
        <f>WEEKDAY(Cleaned!$H7538)</f>
        <v>1</v>
      </c>
      <c r="J7538" t="s">
        <v>15</v>
      </c>
      <c r="K7538" s="4">
        <v>14805</v>
      </c>
      <c r="L7538">
        <f>INT(YEARFRAC(Cleaned!$K7538,Cleaned!$H7538,1))</f>
        <v>73</v>
      </c>
      <c r="M7538" t="str">
        <f t="shared" si="235"/>
        <v>Elders</v>
      </c>
    </row>
    <row r="7539" spans="1:13" x14ac:dyDescent="0.25">
      <c r="A7539">
        <v>17539</v>
      </c>
      <c r="B7539" t="s">
        <v>4286</v>
      </c>
      <c r="C7539" t="s">
        <v>81</v>
      </c>
      <c r="D7539" t="s">
        <v>10</v>
      </c>
      <c r="E7539" t="s">
        <v>19</v>
      </c>
      <c r="F7539" s="35">
        <v>2735.9247999999998</v>
      </c>
      <c r="G7539" t="str">
        <f t="shared" si="234"/>
        <v>Brand Seekers</v>
      </c>
      <c r="H7539" s="4">
        <v>41624</v>
      </c>
      <c r="I7539">
        <f>WEEKDAY(Cleaned!$H7539)</f>
        <v>2</v>
      </c>
      <c r="J7539" t="s">
        <v>12</v>
      </c>
      <c r="K7539" s="4">
        <v>24291</v>
      </c>
      <c r="L7539">
        <f>INT(YEARFRAC(Cleaned!$K7539,Cleaned!$H7539,1))</f>
        <v>47</v>
      </c>
      <c r="M7539" t="str">
        <f t="shared" si="235"/>
        <v>Adult</v>
      </c>
    </row>
    <row r="7540" spans="1:13" x14ac:dyDescent="0.25">
      <c r="A7540">
        <v>17540</v>
      </c>
      <c r="B7540" t="s">
        <v>4742</v>
      </c>
      <c r="C7540" t="s">
        <v>81</v>
      </c>
      <c r="D7540" t="s">
        <v>10</v>
      </c>
      <c r="E7540" t="s">
        <v>19</v>
      </c>
      <c r="F7540" s="35">
        <v>830.23069999999996</v>
      </c>
      <c r="G7540" t="str">
        <f t="shared" si="234"/>
        <v>Casual Buyers</v>
      </c>
      <c r="H7540" s="4">
        <v>41627</v>
      </c>
      <c r="I7540">
        <f>WEEKDAY(Cleaned!$H7540)</f>
        <v>5</v>
      </c>
      <c r="J7540" t="s">
        <v>12</v>
      </c>
      <c r="K7540" s="4">
        <v>20877</v>
      </c>
      <c r="L7540">
        <f>INT(YEARFRAC(Cleaned!$K7540,Cleaned!$H7540,1))</f>
        <v>56</v>
      </c>
      <c r="M7540" t="str">
        <f t="shared" si="235"/>
        <v>Seniors</v>
      </c>
    </row>
    <row r="7541" spans="1:13" x14ac:dyDescent="0.25">
      <c r="A7541">
        <v>17541</v>
      </c>
      <c r="B7541" t="s">
        <v>4743</v>
      </c>
      <c r="C7541" t="s">
        <v>81</v>
      </c>
      <c r="D7541" t="s">
        <v>10</v>
      </c>
      <c r="E7541" t="s">
        <v>19</v>
      </c>
      <c r="F7541" s="35">
        <v>24.2879</v>
      </c>
      <c r="G7541" t="str">
        <f t="shared" si="234"/>
        <v>Casual Buyers</v>
      </c>
      <c r="H7541" s="4">
        <v>41627</v>
      </c>
      <c r="I7541">
        <f>WEEKDAY(Cleaned!$H7541)</f>
        <v>5</v>
      </c>
      <c r="J7541" t="s">
        <v>12</v>
      </c>
      <c r="K7541" s="4">
        <v>21319</v>
      </c>
      <c r="L7541">
        <f>INT(YEARFRAC(Cleaned!$K7541,Cleaned!$H7541,1))</f>
        <v>55</v>
      </c>
      <c r="M7541" t="str">
        <f t="shared" si="235"/>
        <v>Seniors</v>
      </c>
    </row>
    <row r="7542" spans="1:13" x14ac:dyDescent="0.25">
      <c r="A7542">
        <v>17542</v>
      </c>
      <c r="B7542" t="s">
        <v>4744</v>
      </c>
      <c r="C7542" t="s">
        <v>81</v>
      </c>
      <c r="D7542" t="s">
        <v>10</v>
      </c>
      <c r="E7542" t="s">
        <v>19</v>
      </c>
      <c r="F7542" s="35">
        <v>34.221899999999998</v>
      </c>
      <c r="G7542" t="str">
        <f t="shared" si="234"/>
        <v>Casual Buyers</v>
      </c>
      <c r="H7542" s="4">
        <v>41628</v>
      </c>
      <c r="I7542">
        <f>WEEKDAY(Cleaned!$H7542)</f>
        <v>6</v>
      </c>
      <c r="J7542" t="s">
        <v>14</v>
      </c>
      <c r="K7542" s="4">
        <v>23365</v>
      </c>
      <c r="L7542">
        <f>INT(YEARFRAC(Cleaned!$K7542,Cleaned!$H7542,1))</f>
        <v>50</v>
      </c>
      <c r="M7542" t="str">
        <f t="shared" si="235"/>
        <v>Seniors</v>
      </c>
    </row>
    <row r="7543" spans="1:13" x14ac:dyDescent="0.25">
      <c r="A7543">
        <v>17543</v>
      </c>
      <c r="B7543" t="s">
        <v>4745</v>
      </c>
      <c r="C7543" t="s">
        <v>81</v>
      </c>
      <c r="D7543" t="s">
        <v>10</v>
      </c>
      <c r="E7543" t="s">
        <v>19</v>
      </c>
      <c r="F7543" s="35">
        <v>15.447900000000001</v>
      </c>
      <c r="G7543" t="str">
        <f t="shared" si="234"/>
        <v>Casual Buyers</v>
      </c>
      <c r="H7543" s="4">
        <v>41629</v>
      </c>
      <c r="I7543">
        <f>WEEKDAY(Cleaned!$H7543)</f>
        <v>7</v>
      </c>
      <c r="J7543" t="s">
        <v>16</v>
      </c>
      <c r="K7543" s="4">
        <v>20952</v>
      </c>
      <c r="L7543">
        <f>INT(YEARFRAC(Cleaned!$K7543,Cleaned!$H7543,1))</f>
        <v>56</v>
      </c>
      <c r="M7543" t="str">
        <f t="shared" si="235"/>
        <v>Seniors</v>
      </c>
    </row>
    <row r="7544" spans="1:13" x14ac:dyDescent="0.25">
      <c r="A7544">
        <v>17544</v>
      </c>
      <c r="B7544" t="s">
        <v>4267</v>
      </c>
      <c r="C7544" t="s">
        <v>81</v>
      </c>
      <c r="D7544" t="s">
        <v>10</v>
      </c>
      <c r="E7544" t="s">
        <v>19</v>
      </c>
      <c r="F7544" s="35">
        <v>2604.4297999999999</v>
      </c>
      <c r="G7544" t="str">
        <f t="shared" si="234"/>
        <v>Brand Seekers</v>
      </c>
      <c r="H7544" s="4">
        <v>41630</v>
      </c>
      <c r="I7544">
        <f>WEEKDAY(Cleaned!$H7544)</f>
        <v>1</v>
      </c>
      <c r="J7544" t="s">
        <v>16</v>
      </c>
      <c r="K7544" s="4">
        <v>20898</v>
      </c>
      <c r="L7544">
        <f>INT(YEARFRAC(Cleaned!$K7544,Cleaned!$H7544,1))</f>
        <v>56</v>
      </c>
      <c r="M7544" t="str">
        <f t="shared" si="235"/>
        <v>Seniors</v>
      </c>
    </row>
    <row r="7545" spans="1:13" x14ac:dyDescent="0.25">
      <c r="A7545">
        <v>17545</v>
      </c>
      <c r="B7545" t="s">
        <v>4321</v>
      </c>
      <c r="C7545" t="s">
        <v>81</v>
      </c>
      <c r="D7545" t="s">
        <v>10</v>
      </c>
      <c r="E7545" t="s">
        <v>19</v>
      </c>
      <c r="F7545" s="35">
        <v>41.205500000000001</v>
      </c>
      <c r="G7545" t="str">
        <f t="shared" si="234"/>
        <v>Casual Buyers</v>
      </c>
      <c r="H7545" s="4">
        <v>41631</v>
      </c>
      <c r="I7545">
        <f>WEEKDAY(Cleaned!$H7545)</f>
        <v>2</v>
      </c>
      <c r="J7545" t="s">
        <v>18</v>
      </c>
      <c r="K7545" s="4">
        <v>26447</v>
      </c>
      <c r="L7545">
        <f>INT(YEARFRAC(Cleaned!$K7545,Cleaned!$H7545,1))</f>
        <v>41</v>
      </c>
      <c r="M7545" t="str">
        <f t="shared" si="235"/>
        <v>Adult</v>
      </c>
    </row>
    <row r="7546" spans="1:13" x14ac:dyDescent="0.25">
      <c r="A7546">
        <v>17546</v>
      </c>
      <c r="B7546" t="s">
        <v>4746</v>
      </c>
      <c r="C7546" t="s">
        <v>81</v>
      </c>
      <c r="D7546" t="s">
        <v>10</v>
      </c>
      <c r="E7546" t="s">
        <v>19</v>
      </c>
      <c r="F7546" s="35">
        <v>87.814400000000006</v>
      </c>
      <c r="G7546" t="str">
        <f t="shared" si="234"/>
        <v>Casual Buyers</v>
      </c>
      <c r="H7546" s="4">
        <v>41631</v>
      </c>
      <c r="I7546">
        <f>WEEKDAY(Cleaned!$H7546)</f>
        <v>2</v>
      </c>
      <c r="J7546" t="s">
        <v>14</v>
      </c>
      <c r="K7546" s="4">
        <v>29139</v>
      </c>
      <c r="L7546">
        <f>INT(YEARFRAC(Cleaned!$K7546,Cleaned!$H7546,1))</f>
        <v>34</v>
      </c>
      <c r="M7546" t="str">
        <f t="shared" si="235"/>
        <v>Young Adult</v>
      </c>
    </row>
    <row r="7547" spans="1:13" x14ac:dyDescent="0.25">
      <c r="A7547">
        <v>17547</v>
      </c>
      <c r="B7547" t="s">
        <v>4747</v>
      </c>
      <c r="C7547" t="s">
        <v>81</v>
      </c>
      <c r="D7547" t="s">
        <v>10</v>
      </c>
      <c r="E7547" t="s">
        <v>19</v>
      </c>
      <c r="F7547" s="35">
        <v>54.111899999999999</v>
      </c>
      <c r="G7547" t="str">
        <f t="shared" si="234"/>
        <v>Casual Buyers</v>
      </c>
      <c r="H7547" s="4">
        <v>41632</v>
      </c>
      <c r="I7547">
        <f>WEEKDAY(Cleaned!$H7547)</f>
        <v>3</v>
      </c>
      <c r="J7547" t="s">
        <v>16</v>
      </c>
      <c r="K7547" s="4">
        <v>12853</v>
      </c>
      <c r="L7547">
        <f>INT(YEARFRAC(Cleaned!$K7547,Cleaned!$H7547,1))</f>
        <v>78</v>
      </c>
      <c r="M7547" t="str">
        <f t="shared" si="235"/>
        <v>Elders</v>
      </c>
    </row>
    <row r="7548" spans="1:13" x14ac:dyDescent="0.25">
      <c r="A7548">
        <v>17548</v>
      </c>
      <c r="B7548" t="s">
        <v>4748</v>
      </c>
      <c r="C7548" t="s">
        <v>81</v>
      </c>
      <c r="D7548" t="s">
        <v>10</v>
      </c>
      <c r="E7548" t="s">
        <v>19</v>
      </c>
      <c r="F7548" s="35">
        <v>42.962400000000002</v>
      </c>
      <c r="G7548" t="str">
        <f t="shared" si="234"/>
        <v>Casual Buyers</v>
      </c>
      <c r="H7548" s="4">
        <v>41633</v>
      </c>
      <c r="I7548">
        <f>WEEKDAY(Cleaned!$H7548)</f>
        <v>4</v>
      </c>
      <c r="J7548" t="s">
        <v>15</v>
      </c>
      <c r="K7548" s="4">
        <v>16265</v>
      </c>
      <c r="L7548">
        <f>INT(YEARFRAC(Cleaned!$K7548,Cleaned!$H7548,1))</f>
        <v>69</v>
      </c>
      <c r="M7548" t="str">
        <f t="shared" si="235"/>
        <v>Elders</v>
      </c>
    </row>
    <row r="7549" spans="1:13" x14ac:dyDescent="0.25">
      <c r="A7549">
        <v>17549</v>
      </c>
      <c r="B7549" t="s">
        <v>4749</v>
      </c>
      <c r="C7549" t="s">
        <v>81</v>
      </c>
      <c r="D7549" t="s">
        <v>10</v>
      </c>
      <c r="E7549" t="s">
        <v>19</v>
      </c>
      <c r="F7549" s="35">
        <v>15.447900000000001</v>
      </c>
      <c r="G7549" t="str">
        <f t="shared" si="234"/>
        <v>Casual Buyers</v>
      </c>
      <c r="H7549" s="4">
        <v>41638</v>
      </c>
      <c r="I7549">
        <f>WEEKDAY(Cleaned!$H7549)</f>
        <v>2</v>
      </c>
      <c r="J7549" t="s">
        <v>12</v>
      </c>
      <c r="K7549" s="4">
        <v>28569</v>
      </c>
      <c r="L7549">
        <f>INT(YEARFRAC(Cleaned!$K7549,Cleaned!$H7549,1))</f>
        <v>35</v>
      </c>
      <c r="M7549" t="str">
        <f t="shared" si="235"/>
        <v>Adult</v>
      </c>
    </row>
    <row r="7550" spans="1:13" x14ac:dyDescent="0.25">
      <c r="A7550">
        <v>17550</v>
      </c>
      <c r="B7550" t="s">
        <v>4750</v>
      </c>
      <c r="C7550" t="s">
        <v>81</v>
      </c>
      <c r="D7550" t="s">
        <v>10</v>
      </c>
      <c r="E7550" t="s">
        <v>19</v>
      </c>
      <c r="F7550" s="35">
        <v>54.111899999999999</v>
      </c>
      <c r="G7550" t="str">
        <f t="shared" si="234"/>
        <v>Casual Buyers</v>
      </c>
      <c r="H7550" s="4">
        <v>41638</v>
      </c>
      <c r="I7550">
        <f>WEEKDAY(Cleaned!$H7550)</f>
        <v>2</v>
      </c>
      <c r="J7550" t="s">
        <v>17</v>
      </c>
      <c r="K7550" s="4">
        <v>21285</v>
      </c>
      <c r="L7550">
        <f>INT(YEARFRAC(Cleaned!$K7550,Cleaned!$H7550,1))</f>
        <v>55</v>
      </c>
      <c r="M7550" t="str">
        <f t="shared" si="235"/>
        <v>Seniors</v>
      </c>
    </row>
    <row r="7551" spans="1:13" x14ac:dyDescent="0.25">
      <c r="A7551">
        <v>17551</v>
      </c>
      <c r="B7551" t="s">
        <v>4751</v>
      </c>
      <c r="C7551" t="s">
        <v>81</v>
      </c>
      <c r="D7551" t="s">
        <v>10</v>
      </c>
      <c r="E7551" t="s">
        <v>19</v>
      </c>
      <c r="F7551" s="35">
        <v>2604.7944000000002</v>
      </c>
      <c r="G7551" t="str">
        <f t="shared" si="234"/>
        <v>Brand Seekers</v>
      </c>
      <c r="H7551" s="4">
        <v>41639</v>
      </c>
      <c r="I7551">
        <f>WEEKDAY(Cleaned!$H7551)</f>
        <v>3</v>
      </c>
      <c r="J7551" t="s">
        <v>14</v>
      </c>
      <c r="K7551" s="4">
        <v>23813</v>
      </c>
      <c r="L7551">
        <f>INT(YEARFRAC(Cleaned!$K7551,Cleaned!$H7551,1))</f>
        <v>48</v>
      </c>
      <c r="M7551" t="str">
        <f t="shared" si="235"/>
        <v>Adult</v>
      </c>
    </row>
    <row r="7552" spans="1:13" x14ac:dyDescent="0.25">
      <c r="A7552">
        <v>17552</v>
      </c>
      <c r="B7552" t="s">
        <v>4752</v>
      </c>
      <c r="C7552" t="s">
        <v>81</v>
      </c>
      <c r="D7552" t="s">
        <v>10</v>
      </c>
      <c r="E7552" t="s">
        <v>19</v>
      </c>
      <c r="F7552" s="35">
        <v>104.4004</v>
      </c>
      <c r="G7552" t="str">
        <f t="shared" si="234"/>
        <v>Casual Buyers</v>
      </c>
      <c r="H7552" s="4">
        <v>41640</v>
      </c>
      <c r="I7552">
        <f>WEEKDAY(Cleaned!$H7552)</f>
        <v>4</v>
      </c>
      <c r="J7552" t="s">
        <v>18</v>
      </c>
      <c r="K7552" s="4">
        <v>20145</v>
      </c>
      <c r="L7552">
        <f>INT(YEARFRAC(Cleaned!$K7552,Cleaned!$H7552,1))</f>
        <v>58</v>
      </c>
      <c r="M7552" t="str">
        <f t="shared" si="235"/>
        <v>Seniors</v>
      </c>
    </row>
    <row r="7553" spans="1:13" x14ac:dyDescent="0.25">
      <c r="A7553">
        <v>17553</v>
      </c>
      <c r="B7553" t="s">
        <v>4076</v>
      </c>
      <c r="C7553" t="s">
        <v>81</v>
      </c>
      <c r="D7553" t="s">
        <v>10</v>
      </c>
      <c r="E7553" t="s">
        <v>19</v>
      </c>
      <c r="F7553" s="35">
        <v>2602.2640000000001</v>
      </c>
      <c r="G7553" t="str">
        <f t="shared" si="234"/>
        <v>Brand Seekers</v>
      </c>
      <c r="H7553" s="4">
        <v>41640</v>
      </c>
      <c r="I7553">
        <f>WEEKDAY(Cleaned!$H7553)</f>
        <v>4</v>
      </c>
      <c r="J7553" t="s">
        <v>17</v>
      </c>
      <c r="K7553" s="4">
        <v>22835</v>
      </c>
      <c r="L7553">
        <f>INT(YEARFRAC(Cleaned!$K7553,Cleaned!$H7553,1))</f>
        <v>51</v>
      </c>
      <c r="M7553" t="str">
        <f t="shared" si="235"/>
        <v>Seniors</v>
      </c>
    </row>
    <row r="7554" spans="1:13" x14ac:dyDescent="0.25">
      <c r="A7554">
        <v>17554</v>
      </c>
      <c r="B7554" t="s">
        <v>4753</v>
      </c>
      <c r="C7554" t="s">
        <v>81</v>
      </c>
      <c r="D7554" t="s">
        <v>10</v>
      </c>
      <c r="E7554" t="s">
        <v>19</v>
      </c>
      <c r="F7554" s="35">
        <v>626.83339999999998</v>
      </c>
      <c r="G7554" t="str">
        <f t="shared" ref="G7554:G7617" si="236">IF(F7554&lt;=1500,"Casual Buyers",IF(F7554&gt;=1501,"Brand Seekers",IF(F7554&gt;2500,"Convinced Seekers")))</f>
        <v>Casual Buyers</v>
      </c>
      <c r="H7554" s="4">
        <v>41641</v>
      </c>
      <c r="I7554">
        <f>WEEKDAY(Cleaned!$H7554)</f>
        <v>5</v>
      </c>
      <c r="J7554" t="s">
        <v>12</v>
      </c>
      <c r="K7554" s="4">
        <v>24569</v>
      </c>
      <c r="L7554">
        <f>INT(YEARFRAC(Cleaned!$K7554,Cleaned!$H7554,1))</f>
        <v>46</v>
      </c>
      <c r="M7554" t="str">
        <f t="shared" ref="M7554:M7617" si="237">IF(L7554&lt;=19,"Teenager",IF(L7554&lt;=34,"Young Adult",IF(L7554&lt;=49,"Adult",IF(L7554&lt;=64,"Seniors",IF(L7554&gt;=65,"Elders")))))</f>
        <v>Adult</v>
      </c>
    </row>
    <row r="7555" spans="1:13" x14ac:dyDescent="0.25">
      <c r="A7555">
        <v>17555</v>
      </c>
      <c r="B7555" t="s">
        <v>4355</v>
      </c>
      <c r="C7555" t="s">
        <v>81</v>
      </c>
      <c r="D7555" t="s">
        <v>10</v>
      </c>
      <c r="E7555" t="s">
        <v>19</v>
      </c>
      <c r="F7555" s="35">
        <v>2591.1808000000001</v>
      </c>
      <c r="G7555" t="str">
        <f t="shared" si="236"/>
        <v>Brand Seekers</v>
      </c>
      <c r="H7555" s="4">
        <v>41641</v>
      </c>
      <c r="I7555">
        <f>WEEKDAY(Cleaned!$H7555)</f>
        <v>5</v>
      </c>
      <c r="J7555" t="s">
        <v>17</v>
      </c>
      <c r="K7555" s="4">
        <v>16499</v>
      </c>
      <c r="L7555">
        <f>INT(YEARFRAC(Cleaned!$K7555,Cleaned!$H7555,1))</f>
        <v>68</v>
      </c>
      <c r="M7555" t="str">
        <f t="shared" si="237"/>
        <v>Elders</v>
      </c>
    </row>
    <row r="7556" spans="1:13" x14ac:dyDescent="0.25">
      <c r="A7556">
        <v>17556</v>
      </c>
      <c r="B7556" t="s">
        <v>4754</v>
      </c>
      <c r="C7556" t="s">
        <v>81</v>
      </c>
      <c r="D7556" t="s">
        <v>10</v>
      </c>
      <c r="E7556" t="s">
        <v>19</v>
      </c>
      <c r="F7556" s="35">
        <v>9.9339999999999993</v>
      </c>
      <c r="G7556" t="str">
        <f t="shared" si="236"/>
        <v>Casual Buyers</v>
      </c>
      <c r="H7556" s="4">
        <v>41643</v>
      </c>
      <c r="I7556">
        <f>WEEKDAY(Cleaned!$H7556)</f>
        <v>7</v>
      </c>
      <c r="J7556" t="s">
        <v>12</v>
      </c>
      <c r="K7556" s="4">
        <v>23299</v>
      </c>
      <c r="L7556">
        <f>INT(YEARFRAC(Cleaned!$K7556,Cleaned!$H7556,1))</f>
        <v>50</v>
      </c>
      <c r="M7556" t="str">
        <f t="shared" si="237"/>
        <v>Seniors</v>
      </c>
    </row>
    <row r="7557" spans="1:13" x14ac:dyDescent="0.25">
      <c r="A7557">
        <v>17557</v>
      </c>
      <c r="B7557" t="s">
        <v>4376</v>
      </c>
      <c r="C7557" t="s">
        <v>81</v>
      </c>
      <c r="D7557" t="s">
        <v>10</v>
      </c>
      <c r="E7557" t="s">
        <v>19</v>
      </c>
      <c r="F7557" s="35">
        <v>1879.5940000000001</v>
      </c>
      <c r="G7557" t="str">
        <f t="shared" si="236"/>
        <v>Brand Seekers</v>
      </c>
      <c r="H7557" s="4">
        <v>41645</v>
      </c>
      <c r="I7557">
        <f>WEEKDAY(Cleaned!$H7557)</f>
        <v>2</v>
      </c>
      <c r="J7557" t="s">
        <v>13</v>
      </c>
      <c r="K7557" s="4">
        <v>21109</v>
      </c>
      <c r="L7557">
        <f>INT(YEARFRAC(Cleaned!$K7557,Cleaned!$H7557,1))</f>
        <v>56</v>
      </c>
      <c r="M7557" t="str">
        <f t="shared" si="237"/>
        <v>Seniors</v>
      </c>
    </row>
    <row r="7558" spans="1:13" x14ac:dyDescent="0.25">
      <c r="A7558">
        <v>17558</v>
      </c>
      <c r="B7558" t="s">
        <v>4110</v>
      </c>
      <c r="C7558" t="s">
        <v>81</v>
      </c>
      <c r="D7558" t="s">
        <v>10</v>
      </c>
      <c r="E7558" t="s">
        <v>19</v>
      </c>
      <c r="F7558" s="35">
        <v>2673.0612999999998</v>
      </c>
      <c r="G7558" t="str">
        <f t="shared" si="236"/>
        <v>Brand Seekers</v>
      </c>
      <c r="H7558" s="4">
        <v>41645</v>
      </c>
      <c r="I7558">
        <f>WEEKDAY(Cleaned!$H7558)</f>
        <v>2</v>
      </c>
      <c r="J7558" t="s">
        <v>13</v>
      </c>
      <c r="K7558" s="4">
        <v>28709</v>
      </c>
      <c r="L7558">
        <f>INT(YEARFRAC(Cleaned!$K7558,Cleaned!$H7558,1))</f>
        <v>35</v>
      </c>
      <c r="M7558" t="str">
        <f t="shared" si="237"/>
        <v>Adult</v>
      </c>
    </row>
    <row r="7559" spans="1:13" x14ac:dyDescent="0.25">
      <c r="A7559">
        <v>17559</v>
      </c>
      <c r="B7559" t="s">
        <v>4755</v>
      </c>
      <c r="C7559" t="s">
        <v>81</v>
      </c>
      <c r="D7559" t="s">
        <v>10</v>
      </c>
      <c r="E7559" t="s">
        <v>19</v>
      </c>
      <c r="F7559" s="35">
        <v>1949.1868999999999</v>
      </c>
      <c r="G7559" t="str">
        <f t="shared" si="236"/>
        <v>Brand Seekers</v>
      </c>
      <c r="H7559" s="4">
        <v>41645</v>
      </c>
      <c r="I7559">
        <f>WEEKDAY(Cleaned!$H7559)</f>
        <v>2</v>
      </c>
      <c r="J7559" t="s">
        <v>14</v>
      </c>
      <c r="K7559" s="4">
        <v>25761</v>
      </c>
      <c r="L7559">
        <f>INT(YEARFRAC(Cleaned!$K7559,Cleaned!$H7559,1))</f>
        <v>43</v>
      </c>
      <c r="M7559" t="str">
        <f t="shared" si="237"/>
        <v>Adult</v>
      </c>
    </row>
    <row r="7560" spans="1:13" x14ac:dyDescent="0.25">
      <c r="A7560">
        <v>17560</v>
      </c>
      <c r="B7560" t="s">
        <v>4756</v>
      </c>
      <c r="C7560" t="s">
        <v>81</v>
      </c>
      <c r="D7560" t="s">
        <v>10</v>
      </c>
      <c r="E7560" t="s">
        <v>19</v>
      </c>
      <c r="F7560" s="35">
        <v>38.664000000000001</v>
      </c>
      <c r="G7560" t="str">
        <f t="shared" si="236"/>
        <v>Casual Buyers</v>
      </c>
      <c r="H7560" s="4">
        <v>41647</v>
      </c>
      <c r="I7560">
        <f>WEEKDAY(Cleaned!$H7560)</f>
        <v>4</v>
      </c>
      <c r="J7560" t="s">
        <v>13</v>
      </c>
      <c r="K7560" s="4">
        <v>20366</v>
      </c>
      <c r="L7560">
        <f>INT(YEARFRAC(Cleaned!$K7560,Cleaned!$H7560,1))</f>
        <v>58</v>
      </c>
      <c r="M7560" t="str">
        <f t="shared" si="237"/>
        <v>Seniors</v>
      </c>
    </row>
    <row r="7561" spans="1:13" x14ac:dyDescent="0.25">
      <c r="A7561">
        <v>17561</v>
      </c>
      <c r="B7561" t="s">
        <v>4680</v>
      </c>
      <c r="C7561" t="s">
        <v>81</v>
      </c>
      <c r="D7561" t="s">
        <v>10</v>
      </c>
      <c r="E7561" t="s">
        <v>19</v>
      </c>
      <c r="F7561" s="35">
        <v>77.316900000000004</v>
      </c>
      <c r="G7561" t="str">
        <f t="shared" si="236"/>
        <v>Casual Buyers</v>
      </c>
      <c r="H7561" s="4">
        <v>41648</v>
      </c>
      <c r="I7561">
        <f>WEEKDAY(Cleaned!$H7561)</f>
        <v>5</v>
      </c>
      <c r="J7561" t="s">
        <v>12</v>
      </c>
      <c r="K7561" s="4">
        <v>25765</v>
      </c>
      <c r="L7561">
        <f>INT(YEARFRAC(Cleaned!$K7561,Cleaned!$H7561,1))</f>
        <v>43</v>
      </c>
      <c r="M7561" t="str">
        <f t="shared" si="237"/>
        <v>Adult</v>
      </c>
    </row>
    <row r="7562" spans="1:13" x14ac:dyDescent="0.25">
      <c r="A7562">
        <v>17562</v>
      </c>
      <c r="B7562" t="s">
        <v>4757</v>
      </c>
      <c r="C7562" t="s">
        <v>81</v>
      </c>
      <c r="D7562" t="s">
        <v>10</v>
      </c>
      <c r="E7562" t="s">
        <v>19</v>
      </c>
      <c r="F7562" s="35">
        <v>1879.5940000000001</v>
      </c>
      <c r="G7562" t="str">
        <f t="shared" si="236"/>
        <v>Brand Seekers</v>
      </c>
      <c r="H7562" s="4">
        <v>41648</v>
      </c>
      <c r="I7562">
        <f>WEEKDAY(Cleaned!$H7562)</f>
        <v>5</v>
      </c>
      <c r="J7562" t="s">
        <v>16</v>
      </c>
      <c r="K7562" s="4">
        <v>26782</v>
      </c>
      <c r="L7562">
        <f>INT(YEARFRAC(Cleaned!$K7562,Cleaned!$H7562,1))</f>
        <v>40</v>
      </c>
      <c r="M7562" t="str">
        <f t="shared" si="237"/>
        <v>Adult</v>
      </c>
    </row>
    <row r="7563" spans="1:13" x14ac:dyDescent="0.25">
      <c r="A7563">
        <v>17563</v>
      </c>
      <c r="B7563" t="s">
        <v>4346</v>
      </c>
      <c r="C7563" t="s">
        <v>81</v>
      </c>
      <c r="D7563" t="s">
        <v>10</v>
      </c>
      <c r="E7563" t="s">
        <v>19</v>
      </c>
      <c r="F7563" s="35">
        <v>46.7194</v>
      </c>
      <c r="G7563" t="str">
        <f t="shared" si="236"/>
        <v>Casual Buyers</v>
      </c>
      <c r="H7563" s="4">
        <v>41649</v>
      </c>
      <c r="I7563">
        <f>WEEKDAY(Cleaned!$H7563)</f>
        <v>6</v>
      </c>
      <c r="J7563" t="s">
        <v>18</v>
      </c>
      <c r="K7563" s="4">
        <v>19591</v>
      </c>
      <c r="L7563">
        <f>INT(YEARFRAC(Cleaned!$K7563,Cleaned!$H7563,1))</f>
        <v>60</v>
      </c>
      <c r="M7563" t="str">
        <f t="shared" si="237"/>
        <v>Seniors</v>
      </c>
    </row>
    <row r="7564" spans="1:13" x14ac:dyDescent="0.25">
      <c r="A7564">
        <v>17564</v>
      </c>
      <c r="B7564" t="s">
        <v>4223</v>
      </c>
      <c r="C7564" t="s">
        <v>81</v>
      </c>
      <c r="D7564" t="s">
        <v>10</v>
      </c>
      <c r="E7564" t="s">
        <v>19</v>
      </c>
      <c r="F7564" s="35">
        <v>2651.1491999999998</v>
      </c>
      <c r="G7564" t="str">
        <f t="shared" si="236"/>
        <v>Brand Seekers</v>
      </c>
      <c r="H7564" s="4">
        <v>41650</v>
      </c>
      <c r="I7564">
        <f>WEEKDAY(Cleaned!$H7564)</f>
        <v>7</v>
      </c>
      <c r="J7564" t="s">
        <v>12</v>
      </c>
      <c r="K7564" s="4">
        <v>21741</v>
      </c>
      <c r="L7564">
        <f>INT(YEARFRAC(Cleaned!$K7564,Cleaned!$H7564,1))</f>
        <v>54</v>
      </c>
      <c r="M7564" t="str">
        <f t="shared" si="237"/>
        <v>Seniors</v>
      </c>
    </row>
    <row r="7565" spans="1:13" x14ac:dyDescent="0.25">
      <c r="A7565">
        <v>17565</v>
      </c>
      <c r="B7565" t="s">
        <v>4758</v>
      </c>
      <c r="C7565" t="s">
        <v>81</v>
      </c>
      <c r="D7565" t="s">
        <v>10</v>
      </c>
      <c r="E7565" t="s">
        <v>19</v>
      </c>
      <c r="F7565" s="35">
        <v>9.9339999999999993</v>
      </c>
      <c r="G7565" t="str">
        <f t="shared" si="236"/>
        <v>Casual Buyers</v>
      </c>
      <c r="H7565" s="4">
        <v>41651</v>
      </c>
      <c r="I7565">
        <f>WEEKDAY(Cleaned!$H7565)</f>
        <v>1</v>
      </c>
      <c r="J7565" t="s">
        <v>12</v>
      </c>
      <c r="K7565" s="4">
        <v>14861</v>
      </c>
      <c r="L7565">
        <f>INT(YEARFRAC(Cleaned!$K7565,Cleaned!$H7565,1))</f>
        <v>73</v>
      </c>
      <c r="M7565" t="str">
        <f t="shared" si="237"/>
        <v>Elders</v>
      </c>
    </row>
    <row r="7566" spans="1:13" x14ac:dyDescent="0.25">
      <c r="A7566">
        <v>17566</v>
      </c>
      <c r="B7566" t="s">
        <v>4293</v>
      </c>
      <c r="C7566" t="s">
        <v>81</v>
      </c>
      <c r="D7566" t="s">
        <v>10</v>
      </c>
      <c r="E7566" t="s">
        <v>19</v>
      </c>
      <c r="F7566" s="35">
        <v>668.48080000000004</v>
      </c>
      <c r="G7566" t="str">
        <f t="shared" si="236"/>
        <v>Casual Buyers</v>
      </c>
      <c r="H7566" s="4">
        <v>41651</v>
      </c>
      <c r="I7566">
        <f>WEEKDAY(Cleaned!$H7566)</f>
        <v>1</v>
      </c>
      <c r="J7566" t="s">
        <v>12</v>
      </c>
      <c r="K7566" s="4">
        <v>21614</v>
      </c>
      <c r="L7566">
        <f>INT(YEARFRAC(Cleaned!$K7566,Cleaned!$H7566,1))</f>
        <v>54</v>
      </c>
      <c r="M7566" t="str">
        <f t="shared" si="237"/>
        <v>Seniors</v>
      </c>
    </row>
    <row r="7567" spans="1:13" x14ac:dyDescent="0.25">
      <c r="A7567">
        <v>17567</v>
      </c>
      <c r="B7567" t="s">
        <v>4759</v>
      </c>
      <c r="C7567" t="s">
        <v>81</v>
      </c>
      <c r="D7567" t="s">
        <v>10</v>
      </c>
      <c r="E7567" t="s">
        <v>19</v>
      </c>
      <c r="F7567" s="35">
        <v>55.216900000000003</v>
      </c>
      <c r="G7567" t="str">
        <f t="shared" si="236"/>
        <v>Casual Buyers</v>
      </c>
      <c r="H7567" s="4">
        <v>41651</v>
      </c>
      <c r="I7567">
        <f>WEEKDAY(Cleaned!$H7567)</f>
        <v>1</v>
      </c>
      <c r="J7567" t="s">
        <v>18</v>
      </c>
      <c r="K7567" s="4">
        <v>13426</v>
      </c>
      <c r="L7567">
        <f>INT(YEARFRAC(Cleaned!$K7567,Cleaned!$H7567,1))</f>
        <v>77</v>
      </c>
      <c r="M7567" t="str">
        <f t="shared" si="237"/>
        <v>Elders</v>
      </c>
    </row>
    <row r="7568" spans="1:13" x14ac:dyDescent="0.25">
      <c r="A7568">
        <v>17568</v>
      </c>
      <c r="B7568" t="s">
        <v>4760</v>
      </c>
      <c r="C7568" t="s">
        <v>81</v>
      </c>
      <c r="D7568" t="s">
        <v>10</v>
      </c>
      <c r="E7568" t="s">
        <v>19</v>
      </c>
      <c r="F7568" s="35">
        <v>77.338999999999999</v>
      </c>
      <c r="G7568" t="str">
        <f t="shared" si="236"/>
        <v>Casual Buyers</v>
      </c>
      <c r="H7568" s="4">
        <v>41651</v>
      </c>
      <c r="I7568">
        <f>WEEKDAY(Cleaned!$H7568)</f>
        <v>1</v>
      </c>
      <c r="J7568" t="s">
        <v>16</v>
      </c>
      <c r="K7568" s="4">
        <v>21755</v>
      </c>
      <c r="L7568">
        <f>INT(YEARFRAC(Cleaned!$K7568,Cleaned!$H7568,1))</f>
        <v>54</v>
      </c>
      <c r="M7568" t="str">
        <f t="shared" si="237"/>
        <v>Seniors</v>
      </c>
    </row>
    <row r="7569" spans="1:13" x14ac:dyDescent="0.25">
      <c r="A7569">
        <v>17569</v>
      </c>
      <c r="B7569" t="s">
        <v>4761</v>
      </c>
      <c r="C7569" t="s">
        <v>81</v>
      </c>
      <c r="D7569" t="s">
        <v>10</v>
      </c>
      <c r="E7569" t="s">
        <v>19</v>
      </c>
      <c r="F7569" s="35">
        <v>2668.5639999999999</v>
      </c>
      <c r="G7569" t="str">
        <f t="shared" si="236"/>
        <v>Brand Seekers</v>
      </c>
      <c r="H7569" s="4">
        <v>41652</v>
      </c>
      <c r="I7569">
        <f>WEEKDAY(Cleaned!$H7569)</f>
        <v>2</v>
      </c>
      <c r="J7569" t="s">
        <v>18</v>
      </c>
      <c r="K7569" s="4">
        <v>23993</v>
      </c>
      <c r="L7569">
        <f>INT(YEARFRAC(Cleaned!$K7569,Cleaned!$H7569,1))</f>
        <v>48</v>
      </c>
      <c r="M7569" t="str">
        <f t="shared" si="237"/>
        <v>Adult</v>
      </c>
    </row>
    <row r="7570" spans="1:13" x14ac:dyDescent="0.25">
      <c r="A7570">
        <v>17570</v>
      </c>
      <c r="B7570" t="s">
        <v>4762</v>
      </c>
      <c r="C7570" t="s">
        <v>81</v>
      </c>
      <c r="D7570" t="s">
        <v>10</v>
      </c>
      <c r="E7570" t="s">
        <v>19</v>
      </c>
      <c r="F7570" s="35">
        <v>106.0137</v>
      </c>
      <c r="G7570" t="str">
        <f t="shared" si="236"/>
        <v>Casual Buyers</v>
      </c>
      <c r="H7570" s="4">
        <v>41654</v>
      </c>
      <c r="I7570">
        <f>WEEKDAY(Cleaned!$H7570)</f>
        <v>4</v>
      </c>
      <c r="J7570" t="s">
        <v>15</v>
      </c>
      <c r="K7570" s="4">
        <v>16291</v>
      </c>
      <c r="L7570">
        <f>INT(YEARFRAC(Cleaned!$K7570,Cleaned!$H7570,1))</f>
        <v>69</v>
      </c>
      <c r="M7570" t="str">
        <f t="shared" si="237"/>
        <v>Elders</v>
      </c>
    </row>
    <row r="7571" spans="1:13" x14ac:dyDescent="0.25">
      <c r="A7571">
        <v>17571</v>
      </c>
      <c r="B7571" t="s">
        <v>4763</v>
      </c>
      <c r="C7571" t="s">
        <v>81</v>
      </c>
      <c r="D7571" t="s">
        <v>10</v>
      </c>
      <c r="E7571" t="s">
        <v>19</v>
      </c>
      <c r="F7571" s="35">
        <v>5.5140000000000002</v>
      </c>
      <c r="G7571" t="str">
        <f t="shared" si="236"/>
        <v>Casual Buyers</v>
      </c>
      <c r="H7571" s="4">
        <v>41654</v>
      </c>
      <c r="I7571">
        <f>WEEKDAY(Cleaned!$H7571)</f>
        <v>4</v>
      </c>
      <c r="J7571" t="s">
        <v>13</v>
      </c>
      <c r="K7571" s="4">
        <v>20803</v>
      </c>
      <c r="L7571">
        <f>INT(YEARFRAC(Cleaned!$K7571,Cleaned!$H7571,1))</f>
        <v>57</v>
      </c>
      <c r="M7571" t="str">
        <f t="shared" si="237"/>
        <v>Seniors</v>
      </c>
    </row>
    <row r="7572" spans="1:13" x14ac:dyDescent="0.25">
      <c r="A7572">
        <v>17572</v>
      </c>
      <c r="B7572" t="s">
        <v>4201</v>
      </c>
      <c r="C7572" t="s">
        <v>81</v>
      </c>
      <c r="D7572" t="s">
        <v>10</v>
      </c>
      <c r="E7572" t="s">
        <v>19</v>
      </c>
      <c r="F7572" s="35">
        <v>2591.1808000000001</v>
      </c>
      <c r="G7572" t="str">
        <f t="shared" si="236"/>
        <v>Brand Seekers</v>
      </c>
      <c r="H7572" s="4">
        <v>41655</v>
      </c>
      <c r="I7572">
        <f>WEEKDAY(Cleaned!$H7572)</f>
        <v>5</v>
      </c>
      <c r="J7572" t="s">
        <v>18</v>
      </c>
      <c r="K7572" s="4">
        <v>25784</v>
      </c>
      <c r="L7572">
        <f>INT(YEARFRAC(Cleaned!$K7572,Cleaned!$H7572,1))</f>
        <v>43</v>
      </c>
      <c r="M7572" t="str">
        <f t="shared" si="237"/>
        <v>Adult</v>
      </c>
    </row>
    <row r="7573" spans="1:13" x14ac:dyDescent="0.25">
      <c r="A7573">
        <v>17573</v>
      </c>
      <c r="B7573" t="s">
        <v>4764</v>
      </c>
      <c r="C7573" t="s">
        <v>81</v>
      </c>
      <c r="D7573" t="s">
        <v>10</v>
      </c>
      <c r="E7573" t="s">
        <v>19</v>
      </c>
      <c r="F7573" s="35">
        <v>6.9394</v>
      </c>
      <c r="G7573" t="str">
        <f t="shared" si="236"/>
        <v>Casual Buyers</v>
      </c>
      <c r="H7573" s="4">
        <v>41657</v>
      </c>
      <c r="I7573">
        <f>WEEKDAY(Cleaned!$H7573)</f>
        <v>7</v>
      </c>
      <c r="J7573" t="s">
        <v>14</v>
      </c>
      <c r="K7573" s="4">
        <v>18366</v>
      </c>
      <c r="L7573">
        <f>INT(YEARFRAC(Cleaned!$K7573,Cleaned!$H7573,1))</f>
        <v>63</v>
      </c>
      <c r="M7573" t="str">
        <f t="shared" si="237"/>
        <v>Seniors</v>
      </c>
    </row>
    <row r="7574" spans="1:13" x14ac:dyDescent="0.25">
      <c r="A7574">
        <v>17574</v>
      </c>
      <c r="B7574" t="s">
        <v>4717</v>
      </c>
      <c r="C7574" t="s">
        <v>81</v>
      </c>
      <c r="D7574" t="s">
        <v>10</v>
      </c>
      <c r="E7574" t="s">
        <v>19</v>
      </c>
      <c r="F7574" s="35">
        <v>83.946899999999999</v>
      </c>
      <c r="G7574" t="str">
        <f t="shared" si="236"/>
        <v>Casual Buyers</v>
      </c>
      <c r="H7574" s="4">
        <v>41658</v>
      </c>
      <c r="I7574">
        <f>WEEKDAY(Cleaned!$H7574)</f>
        <v>1</v>
      </c>
      <c r="J7574" t="s">
        <v>18</v>
      </c>
      <c r="K7574" s="4">
        <v>16546</v>
      </c>
      <c r="L7574">
        <f>INT(YEARFRAC(Cleaned!$K7574,Cleaned!$H7574,1))</f>
        <v>68</v>
      </c>
      <c r="M7574" t="str">
        <f t="shared" si="237"/>
        <v>Elders</v>
      </c>
    </row>
    <row r="7575" spans="1:13" x14ac:dyDescent="0.25">
      <c r="A7575">
        <v>17575</v>
      </c>
      <c r="B7575" t="s">
        <v>4350</v>
      </c>
      <c r="C7575" t="s">
        <v>81</v>
      </c>
      <c r="D7575" t="s">
        <v>10</v>
      </c>
      <c r="E7575" t="s">
        <v>19</v>
      </c>
      <c r="F7575" s="35">
        <v>2618.8168999999998</v>
      </c>
      <c r="G7575" t="str">
        <f t="shared" si="236"/>
        <v>Brand Seekers</v>
      </c>
      <c r="H7575" s="4">
        <v>41661</v>
      </c>
      <c r="I7575">
        <f>WEEKDAY(Cleaned!$H7575)</f>
        <v>4</v>
      </c>
      <c r="J7575" t="s">
        <v>16</v>
      </c>
      <c r="K7575" s="4">
        <v>27465</v>
      </c>
      <c r="L7575">
        <f>INT(YEARFRAC(Cleaned!$K7575,Cleaned!$H7575,1))</f>
        <v>38</v>
      </c>
      <c r="M7575" t="str">
        <f t="shared" si="237"/>
        <v>Adult</v>
      </c>
    </row>
    <row r="7576" spans="1:13" x14ac:dyDescent="0.25">
      <c r="A7576">
        <v>17576</v>
      </c>
      <c r="B7576" t="s">
        <v>4765</v>
      </c>
      <c r="C7576" t="s">
        <v>81</v>
      </c>
      <c r="D7576" t="s">
        <v>10</v>
      </c>
      <c r="E7576" t="s">
        <v>19</v>
      </c>
      <c r="F7576" s="35">
        <v>8.0443999999999996</v>
      </c>
      <c r="G7576" t="str">
        <f t="shared" si="236"/>
        <v>Casual Buyers</v>
      </c>
      <c r="H7576" s="4">
        <v>41663</v>
      </c>
      <c r="I7576">
        <f>WEEKDAY(Cleaned!$H7576)</f>
        <v>6</v>
      </c>
      <c r="J7576" t="s">
        <v>16</v>
      </c>
      <c r="K7576" s="4">
        <v>15835</v>
      </c>
      <c r="L7576">
        <f>INT(YEARFRAC(Cleaned!$K7576,Cleaned!$H7576,1))</f>
        <v>70</v>
      </c>
      <c r="M7576" t="str">
        <f t="shared" si="237"/>
        <v>Elders</v>
      </c>
    </row>
    <row r="7577" spans="1:13" x14ac:dyDescent="0.25">
      <c r="A7577">
        <v>17577</v>
      </c>
      <c r="B7577" t="s">
        <v>4110</v>
      </c>
      <c r="C7577" t="s">
        <v>81</v>
      </c>
      <c r="D7577" t="s">
        <v>10</v>
      </c>
      <c r="E7577" t="s">
        <v>19</v>
      </c>
      <c r="F7577" s="35">
        <v>2586.7386999999999</v>
      </c>
      <c r="G7577" t="str">
        <f t="shared" si="236"/>
        <v>Brand Seekers</v>
      </c>
      <c r="H7577" s="4">
        <v>41664</v>
      </c>
      <c r="I7577">
        <f>WEEKDAY(Cleaned!$H7577)</f>
        <v>7</v>
      </c>
      <c r="J7577" t="s">
        <v>13</v>
      </c>
      <c r="K7577" s="4">
        <v>28709</v>
      </c>
      <c r="L7577">
        <f>INT(YEARFRAC(Cleaned!$K7577,Cleaned!$H7577,1))</f>
        <v>35</v>
      </c>
      <c r="M7577" t="str">
        <f t="shared" si="237"/>
        <v>Adult</v>
      </c>
    </row>
    <row r="7578" spans="1:13" x14ac:dyDescent="0.25">
      <c r="A7578">
        <v>17578</v>
      </c>
      <c r="B7578" t="s">
        <v>4248</v>
      </c>
      <c r="C7578" t="s">
        <v>81</v>
      </c>
      <c r="D7578" t="s">
        <v>10</v>
      </c>
      <c r="E7578" t="s">
        <v>19</v>
      </c>
      <c r="F7578" s="35">
        <v>2658.63</v>
      </c>
      <c r="G7578" t="str">
        <f t="shared" si="236"/>
        <v>Brand Seekers</v>
      </c>
      <c r="H7578" s="4">
        <v>41664</v>
      </c>
      <c r="I7578">
        <f>WEEKDAY(Cleaned!$H7578)</f>
        <v>7</v>
      </c>
      <c r="J7578" t="s">
        <v>17</v>
      </c>
      <c r="K7578" s="4">
        <v>25887</v>
      </c>
      <c r="L7578">
        <f>INT(YEARFRAC(Cleaned!$K7578,Cleaned!$H7578,1))</f>
        <v>43</v>
      </c>
      <c r="M7578" t="str">
        <f t="shared" si="237"/>
        <v>Adult</v>
      </c>
    </row>
    <row r="7579" spans="1:13" x14ac:dyDescent="0.25">
      <c r="A7579">
        <v>17579</v>
      </c>
      <c r="B7579" t="s">
        <v>4570</v>
      </c>
      <c r="C7579" t="s">
        <v>81</v>
      </c>
      <c r="D7579" t="s">
        <v>10</v>
      </c>
      <c r="E7579" t="s">
        <v>19</v>
      </c>
      <c r="F7579" s="35">
        <v>70.686899999999994</v>
      </c>
      <c r="G7579" t="str">
        <f t="shared" si="236"/>
        <v>Casual Buyers</v>
      </c>
      <c r="H7579" s="4">
        <v>41665</v>
      </c>
      <c r="I7579">
        <f>WEEKDAY(Cleaned!$H7579)</f>
        <v>1</v>
      </c>
      <c r="J7579" t="s">
        <v>12</v>
      </c>
      <c r="K7579" s="4">
        <v>28496</v>
      </c>
      <c r="L7579">
        <f>INT(YEARFRAC(Cleaned!$K7579,Cleaned!$H7579,1))</f>
        <v>36</v>
      </c>
      <c r="M7579" t="str">
        <f t="shared" si="237"/>
        <v>Adult</v>
      </c>
    </row>
    <row r="7580" spans="1:13" x14ac:dyDescent="0.25">
      <c r="A7580">
        <v>17580</v>
      </c>
      <c r="B7580" t="s">
        <v>4766</v>
      </c>
      <c r="C7580" t="s">
        <v>81</v>
      </c>
      <c r="D7580" t="s">
        <v>10</v>
      </c>
      <c r="E7580" t="s">
        <v>19</v>
      </c>
      <c r="F7580" s="35">
        <v>8.0443999999999996</v>
      </c>
      <c r="G7580" t="str">
        <f t="shared" si="236"/>
        <v>Casual Buyers</v>
      </c>
      <c r="H7580" s="4">
        <v>41665</v>
      </c>
      <c r="I7580">
        <f>WEEKDAY(Cleaned!$H7580)</f>
        <v>1</v>
      </c>
      <c r="J7580" t="s">
        <v>16</v>
      </c>
      <c r="K7580" s="4">
        <v>26188</v>
      </c>
      <c r="L7580">
        <f>INT(YEARFRAC(Cleaned!$K7580,Cleaned!$H7580,1))</f>
        <v>42</v>
      </c>
      <c r="M7580" t="str">
        <f t="shared" si="237"/>
        <v>Adult</v>
      </c>
    </row>
    <row r="7581" spans="1:13" x14ac:dyDescent="0.25">
      <c r="A7581">
        <v>17581</v>
      </c>
      <c r="B7581" t="s">
        <v>4767</v>
      </c>
      <c r="C7581" t="s">
        <v>81</v>
      </c>
      <c r="D7581" t="s">
        <v>10</v>
      </c>
      <c r="E7581" t="s">
        <v>19</v>
      </c>
      <c r="F7581" s="35">
        <v>2650.3094000000001</v>
      </c>
      <c r="G7581" t="str">
        <f t="shared" si="236"/>
        <v>Brand Seekers</v>
      </c>
      <c r="H7581" s="4">
        <v>41667</v>
      </c>
      <c r="I7581">
        <f>WEEKDAY(Cleaned!$H7581)</f>
        <v>3</v>
      </c>
      <c r="J7581" t="s">
        <v>17</v>
      </c>
      <c r="K7581" s="4">
        <v>20723</v>
      </c>
      <c r="L7581">
        <f>INT(YEARFRAC(Cleaned!$K7581,Cleaned!$H7581,1))</f>
        <v>57</v>
      </c>
      <c r="M7581" t="str">
        <f t="shared" si="237"/>
        <v>Seniors</v>
      </c>
    </row>
    <row r="7582" spans="1:13" x14ac:dyDescent="0.25">
      <c r="A7582">
        <v>17582</v>
      </c>
      <c r="B7582" t="s">
        <v>4768</v>
      </c>
      <c r="C7582" t="s">
        <v>81</v>
      </c>
      <c r="D7582" t="s">
        <v>10</v>
      </c>
      <c r="E7582" t="s">
        <v>19</v>
      </c>
      <c r="F7582" s="35">
        <v>40.432000000000002</v>
      </c>
      <c r="G7582" t="str">
        <f t="shared" si="236"/>
        <v>Casual Buyers</v>
      </c>
      <c r="H7582" s="4">
        <v>41670</v>
      </c>
      <c r="I7582">
        <f>WEEKDAY(Cleaned!$H7582)</f>
        <v>6</v>
      </c>
      <c r="J7582" t="s">
        <v>12</v>
      </c>
      <c r="K7582" s="4">
        <v>27141</v>
      </c>
      <c r="L7582">
        <f>INT(YEARFRAC(Cleaned!$K7582,Cleaned!$H7582,1))</f>
        <v>39</v>
      </c>
      <c r="M7582" t="str">
        <f t="shared" si="237"/>
        <v>Adult</v>
      </c>
    </row>
    <row r="7583" spans="1:13" x14ac:dyDescent="0.25">
      <c r="A7583">
        <v>17583</v>
      </c>
      <c r="B7583" t="s">
        <v>4759</v>
      </c>
      <c r="C7583" t="s">
        <v>81</v>
      </c>
      <c r="D7583" t="s">
        <v>10</v>
      </c>
      <c r="E7583" t="s">
        <v>19</v>
      </c>
      <c r="F7583" s="35">
        <v>82.852900000000005</v>
      </c>
      <c r="G7583" t="str">
        <f t="shared" si="236"/>
        <v>Casual Buyers</v>
      </c>
      <c r="H7583" s="4">
        <v>41670</v>
      </c>
      <c r="I7583">
        <f>WEEKDAY(Cleaned!$H7583)</f>
        <v>6</v>
      </c>
      <c r="J7583" t="s">
        <v>18</v>
      </c>
      <c r="K7583" s="4">
        <v>13426</v>
      </c>
      <c r="L7583">
        <f>INT(YEARFRAC(Cleaned!$K7583,Cleaned!$H7583,1))</f>
        <v>77</v>
      </c>
      <c r="M7583" t="str">
        <f t="shared" si="237"/>
        <v>Elders</v>
      </c>
    </row>
    <row r="7584" spans="1:13" x14ac:dyDescent="0.25">
      <c r="A7584">
        <v>17584</v>
      </c>
      <c r="B7584" t="s">
        <v>4444</v>
      </c>
      <c r="C7584" t="s">
        <v>81</v>
      </c>
      <c r="D7584" t="s">
        <v>10</v>
      </c>
      <c r="E7584" t="s">
        <v>19</v>
      </c>
      <c r="F7584" s="35">
        <v>37.547899999999998</v>
      </c>
      <c r="G7584" t="str">
        <f t="shared" si="236"/>
        <v>Casual Buyers</v>
      </c>
      <c r="H7584" s="4">
        <v>41670</v>
      </c>
      <c r="I7584">
        <f>WEEKDAY(Cleaned!$H7584)</f>
        <v>6</v>
      </c>
      <c r="J7584" t="s">
        <v>18</v>
      </c>
      <c r="K7584" s="4">
        <v>16931</v>
      </c>
      <c r="L7584">
        <f>INT(YEARFRAC(Cleaned!$K7584,Cleaned!$H7584,1))</f>
        <v>67</v>
      </c>
      <c r="M7584" t="str">
        <f t="shared" si="237"/>
        <v>Elders</v>
      </c>
    </row>
    <row r="7585" spans="1:13" x14ac:dyDescent="0.25">
      <c r="A7585">
        <v>17585</v>
      </c>
      <c r="B7585" t="s">
        <v>4769</v>
      </c>
      <c r="C7585" t="s">
        <v>81</v>
      </c>
      <c r="D7585" t="s">
        <v>10</v>
      </c>
      <c r="E7585" t="s">
        <v>19</v>
      </c>
      <c r="F7585" s="35">
        <v>38.674999999999997</v>
      </c>
      <c r="G7585" t="str">
        <f t="shared" si="236"/>
        <v>Casual Buyers</v>
      </c>
      <c r="H7585" s="4">
        <v>41672</v>
      </c>
      <c r="I7585">
        <f>WEEKDAY(Cleaned!$H7585)</f>
        <v>1</v>
      </c>
      <c r="J7585" t="s">
        <v>14</v>
      </c>
      <c r="K7585" s="4">
        <v>12681</v>
      </c>
      <c r="L7585">
        <f>INT(YEARFRAC(Cleaned!$K7585,Cleaned!$H7585,1))</f>
        <v>79</v>
      </c>
      <c r="M7585" t="str">
        <f t="shared" si="237"/>
        <v>Elders</v>
      </c>
    </row>
    <row r="7586" spans="1:13" x14ac:dyDescent="0.25">
      <c r="A7586">
        <v>17586</v>
      </c>
      <c r="B7586" t="s">
        <v>4770</v>
      </c>
      <c r="C7586" t="s">
        <v>81</v>
      </c>
      <c r="D7586" t="s">
        <v>10</v>
      </c>
      <c r="E7586" t="s">
        <v>19</v>
      </c>
      <c r="F7586" s="35">
        <v>29.8019</v>
      </c>
      <c r="G7586" t="str">
        <f t="shared" si="236"/>
        <v>Casual Buyers</v>
      </c>
      <c r="H7586" s="4">
        <v>41672</v>
      </c>
      <c r="I7586">
        <f>WEEKDAY(Cleaned!$H7586)</f>
        <v>1</v>
      </c>
      <c r="J7586" t="s">
        <v>14</v>
      </c>
      <c r="K7586" s="4">
        <v>23501</v>
      </c>
      <c r="L7586">
        <f>INT(YEARFRAC(Cleaned!$K7586,Cleaned!$H7586,1))</f>
        <v>49</v>
      </c>
      <c r="M7586" t="str">
        <f t="shared" si="237"/>
        <v>Adult</v>
      </c>
    </row>
    <row r="7587" spans="1:13" x14ac:dyDescent="0.25">
      <c r="A7587">
        <v>17587</v>
      </c>
      <c r="B7587" t="s">
        <v>4537</v>
      </c>
      <c r="C7587" t="s">
        <v>81</v>
      </c>
      <c r="D7587" t="s">
        <v>10</v>
      </c>
      <c r="E7587" t="s">
        <v>19</v>
      </c>
      <c r="F7587" s="35">
        <v>2710.6091999999999</v>
      </c>
      <c r="G7587" t="str">
        <f t="shared" si="236"/>
        <v>Brand Seekers</v>
      </c>
      <c r="H7587" s="4">
        <v>41674</v>
      </c>
      <c r="I7587">
        <f>WEEKDAY(Cleaned!$H7587)</f>
        <v>3</v>
      </c>
      <c r="J7587" t="s">
        <v>18</v>
      </c>
      <c r="K7587" s="4">
        <v>22425</v>
      </c>
      <c r="L7587">
        <f>INT(YEARFRAC(Cleaned!$K7587,Cleaned!$H7587,1))</f>
        <v>52</v>
      </c>
      <c r="M7587" t="str">
        <f t="shared" si="237"/>
        <v>Seniors</v>
      </c>
    </row>
    <row r="7588" spans="1:13" x14ac:dyDescent="0.25">
      <c r="A7588">
        <v>17588</v>
      </c>
      <c r="B7588" t="s">
        <v>4195</v>
      </c>
      <c r="C7588" t="s">
        <v>81</v>
      </c>
      <c r="D7588" t="s">
        <v>10</v>
      </c>
      <c r="E7588" t="s">
        <v>19</v>
      </c>
      <c r="F7588" s="35">
        <v>2590.4072999999999</v>
      </c>
      <c r="G7588" t="str">
        <f t="shared" si="236"/>
        <v>Brand Seekers</v>
      </c>
      <c r="H7588" s="4">
        <v>41674</v>
      </c>
      <c r="I7588">
        <f>WEEKDAY(Cleaned!$H7588)</f>
        <v>3</v>
      </c>
      <c r="J7588" t="s">
        <v>14</v>
      </c>
      <c r="K7588" s="4">
        <v>20374</v>
      </c>
      <c r="L7588">
        <f>INT(YEARFRAC(Cleaned!$K7588,Cleaned!$H7588,1))</f>
        <v>58</v>
      </c>
      <c r="M7588" t="str">
        <f t="shared" si="237"/>
        <v>Seniors</v>
      </c>
    </row>
    <row r="7589" spans="1:13" x14ac:dyDescent="0.25">
      <c r="A7589">
        <v>17589</v>
      </c>
      <c r="B7589" t="s">
        <v>4771</v>
      </c>
      <c r="C7589" t="s">
        <v>81</v>
      </c>
      <c r="D7589" t="s">
        <v>10</v>
      </c>
      <c r="E7589" t="s">
        <v>19</v>
      </c>
      <c r="F7589" s="35">
        <v>70.686899999999994</v>
      </c>
      <c r="G7589" t="str">
        <f t="shared" si="236"/>
        <v>Casual Buyers</v>
      </c>
      <c r="H7589" s="4">
        <v>41674</v>
      </c>
      <c r="I7589">
        <f>WEEKDAY(Cleaned!$H7589)</f>
        <v>3</v>
      </c>
      <c r="J7589" t="s">
        <v>17</v>
      </c>
      <c r="K7589" s="4">
        <v>23563</v>
      </c>
      <c r="L7589">
        <f>INT(YEARFRAC(Cleaned!$K7589,Cleaned!$H7589,1))</f>
        <v>49</v>
      </c>
      <c r="M7589" t="str">
        <f t="shared" si="237"/>
        <v>Adult</v>
      </c>
    </row>
    <row r="7590" spans="1:13" x14ac:dyDescent="0.25">
      <c r="A7590">
        <v>17590</v>
      </c>
      <c r="B7590" t="s">
        <v>4772</v>
      </c>
      <c r="C7590" t="s">
        <v>81</v>
      </c>
      <c r="D7590" t="s">
        <v>10</v>
      </c>
      <c r="E7590" t="s">
        <v>19</v>
      </c>
      <c r="F7590" s="35">
        <v>70.686899999999994</v>
      </c>
      <c r="G7590" t="str">
        <f t="shared" si="236"/>
        <v>Casual Buyers</v>
      </c>
      <c r="H7590" s="4">
        <v>41675</v>
      </c>
      <c r="I7590">
        <f>WEEKDAY(Cleaned!$H7590)</f>
        <v>4</v>
      </c>
      <c r="J7590" t="s">
        <v>12</v>
      </c>
      <c r="K7590" s="4">
        <v>20962</v>
      </c>
      <c r="L7590">
        <f>INT(YEARFRAC(Cleaned!$K7590,Cleaned!$H7590,1))</f>
        <v>56</v>
      </c>
      <c r="M7590" t="str">
        <f t="shared" si="237"/>
        <v>Seniors</v>
      </c>
    </row>
    <row r="7591" spans="1:13" x14ac:dyDescent="0.25">
      <c r="A7591">
        <v>17591</v>
      </c>
      <c r="B7591" t="s">
        <v>4176</v>
      </c>
      <c r="C7591" t="s">
        <v>81</v>
      </c>
      <c r="D7591" t="s">
        <v>10</v>
      </c>
      <c r="E7591" t="s">
        <v>19</v>
      </c>
      <c r="F7591" s="35">
        <v>2670.1772999999998</v>
      </c>
      <c r="G7591" t="str">
        <f t="shared" si="236"/>
        <v>Brand Seekers</v>
      </c>
      <c r="H7591" s="4">
        <v>41675</v>
      </c>
      <c r="I7591">
        <f>WEEKDAY(Cleaned!$H7591)</f>
        <v>4</v>
      </c>
      <c r="J7591" t="s">
        <v>14</v>
      </c>
      <c r="K7591" s="4">
        <v>21988</v>
      </c>
      <c r="L7591">
        <f>INT(YEARFRAC(Cleaned!$K7591,Cleaned!$H7591,1))</f>
        <v>53</v>
      </c>
      <c r="M7591" t="str">
        <f t="shared" si="237"/>
        <v>Seniors</v>
      </c>
    </row>
    <row r="7592" spans="1:13" x14ac:dyDescent="0.25">
      <c r="A7592">
        <v>17592</v>
      </c>
      <c r="B7592" t="s">
        <v>4773</v>
      </c>
      <c r="C7592" t="s">
        <v>81</v>
      </c>
      <c r="D7592" t="s">
        <v>10</v>
      </c>
      <c r="E7592" t="s">
        <v>19</v>
      </c>
      <c r="F7592" s="35">
        <v>24.2879</v>
      </c>
      <c r="G7592" t="str">
        <f t="shared" si="236"/>
        <v>Casual Buyers</v>
      </c>
      <c r="H7592" s="4">
        <v>41677</v>
      </c>
      <c r="I7592">
        <f>WEEKDAY(Cleaned!$H7592)</f>
        <v>6</v>
      </c>
      <c r="J7592" t="s">
        <v>14</v>
      </c>
      <c r="K7592" s="4">
        <v>24788</v>
      </c>
      <c r="L7592">
        <f>INT(YEARFRAC(Cleaned!$K7592,Cleaned!$H7592,1))</f>
        <v>46</v>
      </c>
      <c r="M7592" t="str">
        <f t="shared" si="237"/>
        <v>Adult</v>
      </c>
    </row>
    <row r="7593" spans="1:13" x14ac:dyDescent="0.25">
      <c r="A7593">
        <v>17593</v>
      </c>
      <c r="B7593" t="s">
        <v>4497</v>
      </c>
      <c r="C7593" t="s">
        <v>81</v>
      </c>
      <c r="D7593" t="s">
        <v>10</v>
      </c>
      <c r="E7593" t="s">
        <v>19</v>
      </c>
      <c r="F7593" s="35">
        <v>27.614000000000001</v>
      </c>
      <c r="G7593" t="str">
        <f t="shared" si="236"/>
        <v>Casual Buyers</v>
      </c>
      <c r="H7593" s="4">
        <v>41678</v>
      </c>
      <c r="I7593">
        <f>WEEKDAY(Cleaned!$H7593)</f>
        <v>7</v>
      </c>
      <c r="J7593" t="s">
        <v>12</v>
      </c>
      <c r="K7593" s="4">
        <v>19640</v>
      </c>
      <c r="L7593">
        <f>INT(YEARFRAC(Cleaned!$K7593,Cleaned!$H7593,1))</f>
        <v>60</v>
      </c>
      <c r="M7593" t="str">
        <f t="shared" si="237"/>
        <v>Seniors</v>
      </c>
    </row>
    <row r="7594" spans="1:13" x14ac:dyDescent="0.25">
      <c r="A7594">
        <v>17594</v>
      </c>
      <c r="B7594" t="s">
        <v>4774</v>
      </c>
      <c r="C7594" t="s">
        <v>81</v>
      </c>
      <c r="D7594" t="s">
        <v>10</v>
      </c>
      <c r="E7594" t="s">
        <v>19</v>
      </c>
      <c r="F7594" s="35">
        <v>55.216900000000003</v>
      </c>
      <c r="G7594" t="str">
        <f t="shared" si="236"/>
        <v>Casual Buyers</v>
      </c>
      <c r="H7594" s="4">
        <v>41678</v>
      </c>
      <c r="I7594">
        <f>WEEKDAY(Cleaned!$H7594)</f>
        <v>7</v>
      </c>
      <c r="J7594" t="s">
        <v>13</v>
      </c>
      <c r="K7594" s="4">
        <v>23843</v>
      </c>
      <c r="L7594">
        <f>INT(YEARFRAC(Cleaned!$K7594,Cleaned!$H7594,1))</f>
        <v>48</v>
      </c>
      <c r="M7594" t="str">
        <f t="shared" si="237"/>
        <v>Adult</v>
      </c>
    </row>
    <row r="7595" spans="1:13" x14ac:dyDescent="0.25">
      <c r="A7595">
        <v>17595</v>
      </c>
      <c r="B7595" t="s">
        <v>4775</v>
      </c>
      <c r="C7595" t="s">
        <v>81</v>
      </c>
      <c r="D7595" t="s">
        <v>10</v>
      </c>
      <c r="E7595" t="s">
        <v>19</v>
      </c>
      <c r="F7595" s="35">
        <v>2580.1529</v>
      </c>
      <c r="G7595" t="str">
        <f t="shared" si="236"/>
        <v>Brand Seekers</v>
      </c>
      <c r="H7595" s="4">
        <v>41679</v>
      </c>
      <c r="I7595">
        <f>WEEKDAY(Cleaned!$H7595)</f>
        <v>1</v>
      </c>
      <c r="J7595" t="s">
        <v>18</v>
      </c>
      <c r="K7595" s="4">
        <v>23706</v>
      </c>
      <c r="L7595">
        <f>INT(YEARFRAC(Cleaned!$K7595,Cleaned!$H7595,1))</f>
        <v>49</v>
      </c>
      <c r="M7595" t="str">
        <f t="shared" si="237"/>
        <v>Adult</v>
      </c>
    </row>
    <row r="7596" spans="1:13" x14ac:dyDescent="0.25">
      <c r="A7596">
        <v>17596</v>
      </c>
      <c r="B7596" t="s">
        <v>4776</v>
      </c>
      <c r="C7596" t="s">
        <v>81</v>
      </c>
      <c r="D7596" t="s">
        <v>10</v>
      </c>
      <c r="E7596" t="s">
        <v>19</v>
      </c>
      <c r="F7596" s="35">
        <v>79.0959</v>
      </c>
      <c r="G7596" t="str">
        <f t="shared" si="236"/>
        <v>Casual Buyers</v>
      </c>
      <c r="H7596" s="4">
        <v>41682</v>
      </c>
      <c r="I7596">
        <f>WEEKDAY(Cleaned!$H7596)</f>
        <v>4</v>
      </c>
      <c r="J7596" t="s">
        <v>12</v>
      </c>
      <c r="K7596" s="4">
        <v>14625</v>
      </c>
      <c r="L7596">
        <f>INT(YEARFRAC(Cleaned!$K7596,Cleaned!$H7596,1))</f>
        <v>74</v>
      </c>
      <c r="M7596" t="str">
        <f t="shared" si="237"/>
        <v>Elders</v>
      </c>
    </row>
    <row r="7597" spans="1:13" x14ac:dyDescent="0.25">
      <c r="A7597">
        <v>17597</v>
      </c>
      <c r="B7597" t="s">
        <v>4777</v>
      </c>
      <c r="C7597" t="s">
        <v>81</v>
      </c>
      <c r="D7597" t="s">
        <v>10</v>
      </c>
      <c r="E7597" t="s">
        <v>19</v>
      </c>
      <c r="F7597" s="35">
        <v>2552.5169000000001</v>
      </c>
      <c r="G7597" t="str">
        <f t="shared" si="236"/>
        <v>Brand Seekers</v>
      </c>
      <c r="H7597" s="4">
        <v>41682</v>
      </c>
      <c r="I7597">
        <f>WEEKDAY(Cleaned!$H7597)</f>
        <v>4</v>
      </c>
      <c r="J7597" t="s">
        <v>16</v>
      </c>
      <c r="K7597" s="4">
        <v>24789</v>
      </c>
      <c r="L7597">
        <f>INT(YEARFRAC(Cleaned!$K7597,Cleaned!$H7597,1))</f>
        <v>46</v>
      </c>
      <c r="M7597" t="str">
        <f t="shared" si="237"/>
        <v>Adult</v>
      </c>
    </row>
    <row r="7598" spans="1:13" x14ac:dyDescent="0.25">
      <c r="A7598">
        <v>17598</v>
      </c>
      <c r="B7598" t="s">
        <v>4268</v>
      </c>
      <c r="C7598" t="s">
        <v>81</v>
      </c>
      <c r="D7598" t="s">
        <v>10</v>
      </c>
      <c r="E7598" t="s">
        <v>19</v>
      </c>
      <c r="F7598" s="35">
        <v>1276.8054</v>
      </c>
      <c r="G7598" t="str">
        <f t="shared" si="236"/>
        <v>Casual Buyers</v>
      </c>
      <c r="H7598" s="4">
        <v>41683</v>
      </c>
      <c r="I7598">
        <f>WEEKDAY(Cleaned!$H7598)</f>
        <v>5</v>
      </c>
      <c r="J7598" t="s">
        <v>12</v>
      </c>
      <c r="K7598" s="4">
        <v>20582</v>
      </c>
      <c r="L7598">
        <f>INT(YEARFRAC(Cleaned!$K7598,Cleaned!$H7598,1))</f>
        <v>57</v>
      </c>
      <c r="M7598" t="str">
        <f t="shared" si="237"/>
        <v>Seniors</v>
      </c>
    </row>
    <row r="7599" spans="1:13" x14ac:dyDescent="0.25">
      <c r="A7599">
        <v>17599</v>
      </c>
      <c r="B7599" t="s">
        <v>4188</v>
      </c>
      <c r="C7599" t="s">
        <v>81</v>
      </c>
      <c r="D7599" t="s">
        <v>10</v>
      </c>
      <c r="E7599" t="s">
        <v>19</v>
      </c>
      <c r="F7599" s="35">
        <v>888.93939999999998</v>
      </c>
      <c r="G7599" t="str">
        <f t="shared" si="236"/>
        <v>Casual Buyers</v>
      </c>
      <c r="H7599" s="4">
        <v>41684</v>
      </c>
      <c r="I7599">
        <f>WEEKDAY(Cleaned!$H7599)</f>
        <v>6</v>
      </c>
      <c r="J7599" t="s">
        <v>12</v>
      </c>
      <c r="K7599" s="4">
        <v>16682</v>
      </c>
      <c r="L7599">
        <f>INT(YEARFRAC(Cleaned!$K7599,Cleaned!$H7599,1))</f>
        <v>68</v>
      </c>
      <c r="M7599" t="str">
        <f t="shared" si="237"/>
        <v>Elders</v>
      </c>
    </row>
    <row r="7600" spans="1:13" x14ac:dyDescent="0.25">
      <c r="A7600">
        <v>17600</v>
      </c>
      <c r="B7600" t="s">
        <v>4778</v>
      </c>
      <c r="C7600" t="s">
        <v>81</v>
      </c>
      <c r="D7600" t="s">
        <v>10</v>
      </c>
      <c r="E7600" t="s">
        <v>19</v>
      </c>
      <c r="F7600" s="35">
        <v>205.83940000000001</v>
      </c>
      <c r="G7600" t="str">
        <f t="shared" si="236"/>
        <v>Casual Buyers</v>
      </c>
      <c r="H7600" s="4">
        <v>41684</v>
      </c>
      <c r="I7600">
        <f>WEEKDAY(Cleaned!$H7600)</f>
        <v>6</v>
      </c>
      <c r="J7600" t="s">
        <v>17</v>
      </c>
      <c r="K7600" s="4">
        <v>26955</v>
      </c>
      <c r="L7600">
        <f>INT(YEARFRAC(Cleaned!$K7600,Cleaned!$H7600,1))</f>
        <v>40</v>
      </c>
      <c r="M7600" t="str">
        <f t="shared" si="237"/>
        <v>Adult</v>
      </c>
    </row>
    <row r="7601" spans="1:13" x14ac:dyDescent="0.25">
      <c r="A7601">
        <v>17601</v>
      </c>
      <c r="B7601" t="s">
        <v>4779</v>
      </c>
      <c r="C7601" t="s">
        <v>81</v>
      </c>
      <c r="D7601" t="s">
        <v>10</v>
      </c>
      <c r="E7601" t="s">
        <v>19</v>
      </c>
      <c r="F7601" s="35">
        <v>2607.7779</v>
      </c>
      <c r="G7601" t="str">
        <f t="shared" si="236"/>
        <v>Brand Seekers</v>
      </c>
      <c r="H7601" s="4">
        <v>41685</v>
      </c>
      <c r="I7601">
        <f>WEEKDAY(Cleaned!$H7601)</f>
        <v>7</v>
      </c>
      <c r="J7601" t="s">
        <v>14</v>
      </c>
      <c r="K7601" s="4">
        <v>19870</v>
      </c>
      <c r="L7601">
        <f>INT(YEARFRAC(Cleaned!$K7601,Cleaned!$H7601,1))</f>
        <v>59</v>
      </c>
      <c r="M7601" t="str">
        <f t="shared" si="237"/>
        <v>Seniors</v>
      </c>
    </row>
    <row r="7602" spans="1:13" x14ac:dyDescent="0.25">
      <c r="A7602">
        <v>17602</v>
      </c>
      <c r="B7602" t="s">
        <v>4239</v>
      </c>
      <c r="C7602" t="s">
        <v>81</v>
      </c>
      <c r="D7602" t="s">
        <v>10</v>
      </c>
      <c r="E7602" t="s">
        <v>19</v>
      </c>
      <c r="F7602" s="35">
        <v>820.29679999999996</v>
      </c>
      <c r="G7602" t="str">
        <f t="shared" si="236"/>
        <v>Casual Buyers</v>
      </c>
      <c r="H7602" s="4">
        <v>41685</v>
      </c>
      <c r="I7602">
        <f>WEEKDAY(Cleaned!$H7602)</f>
        <v>7</v>
      </c>
      <c r="J7602" t="s">
        <v>17</v>
      </c>
      <c r="K7602" s="4">
        <v>20948</v>
      </c>
      <c r="L7602">
        <f>INT(YEARFRAC(Cleaned!$K7602,Cleaned!$H7602,1))</f>
        <v>56</v>
      </c>
      <c r="M7602" t="str">
        <f t="shared" si="237"/>
        <v>Seniors</v>
      </c>
    </row>
    <row r="7603" spans="1:13" x14ac:dyDescent="0.25">
      <c r="A7603">
        <v>17603</v>
      </c>
      <c r="B7603" t="s">
        <v>4084</v>
      </c>
      <c r="C7603" t="s">
        <v>81</v>
      </c>
      <c r="D7603" t="s">
        <v>10</v>
      </c>
      <c r="E7603" t="s">
        <v>19</v>
      </c>
      <c r="F7603" s="35">
        <v>2765.6271999999999</v>
      </c>
      <c r="G7603" t="str">
        <f t="shared" si="236"/>
        <v>Brand Seekers</v>
      </c>
      <c r="H7603" s="4">
        <v>41686</v>
      </c>
      <c r="I7603">
        <f>WEEKDAY(Cleaned!$H7603)</f>
        <v>1</v>
      </c>
      <c r="J7603" t="s">
        <v>12</v>
      </c>
      <c r="K7603" s="4">
        <v>22314</v>
      </c>
      <c r="L7603">
        <f>INT(YEARFRAC(Cleaned!$K7603,Cleaned!$H7603,1))</f>
        <v>53</v>
      </c>
      <c r="M7603" t="str">
        <f t="shared" si="237"/>
        <v>Seniors</v>
      </c>
    </row>
    <row r="7604" spans="1:13" x14ac:dyDescent="0.25">
      <c r="A7604">
        <v>17604</v>
      </c>
      <c r="B7604" t="s">
        <v>4780</v>
      </c>
      <c r="C7604" t="s">
        <v>81</v>
      </c>
      <c r="D7604" t="s">
        <v>10</v>
      </c>
      <c r="E7604" t="s">
        <v>19</v>
      </c>
      <c r="F7604" s="35">
        <v>9.9339999999999993</v>
      </c>
      <c r="G7604" t="str">
        <f t="shared" si="236"/>
        <v>Casual Buyers</v>
      </c>
      <c r="H7604" s="4">
        <v>41686</v>
      </c>
      <c r="I7604">
        <f>WEEKDAY(Cleaned!$H7604)</f>
        <v>1</v>
      </c>
      <c r="J7604" t="s">
        <v>17</v>
      </c>
      <c r="K7604" s="4">
        <v>24386</v>
      </c>
      <c r="L7604">
        <f>INT(YEARFRAC(Cleaned!$K7604,Cleaned!$H7604,1))</f>
        <v>47</v>
      </c>
      <c r="M7604" t="str">
        <f t="shared" si="237"/>
        <v>Adult</v>
      </c>
    </row>
    <row r="7605" spans="1:13" x14ac:dyDescent="0.25">
      <c r="A7605">
        <v>17605</v>
      </c>
      <c r="B7605" t="s">
        <v>4781</v>
      </c>
      <c r="C7605" t="s">
        <v>81</v>
      </c>
      <c r="D7605" t="s">
        <v>10</v>
      </c>
      <c r="E7605" t="s">
        <v>19</v>
      </c>
      <c r="F7605" s="35">
        <v>38.664000000000001</v>
      </c>
      <c r="G7605" t="str">
        <f t="shared" si="236"/>
        <v>Casual Buyers</v>
      </c>
      <c r="H7605" s="4">
        <v>41687</v>
      </c>
      <c r="I7605">
        <f>WEEKDAY(Cleaned!$H7605)</f>
        <v>2</v>
      </c>
      <c r="J7605" t="s">
        <v>12</v>
      </c>
      <c r="K7605" s="4">
        <v>17242</v>
      </c>
      <c r="L7605">
        <f>INT(YEARFRAC(Cleaned!$K7605,Cleaned!$H7605,1))</f>
        <v>66</v>
      </c>
      <c r="M7605" t="str">
        <f t="shared" si="237"/>
        <v>Elders</v>
      </c>
    </row>
    <row r="7606" spans="1:13" x14ac:dyDescent="0.25">
      <c r="A7606">
        <v>17606</v>
      </c>
      <c r="B7606" t="s">
        <v>4782</v>
      </c>
      <c r="C7606" t="s">
        <v>81</v>
      </c>
      <c r="D7606" t="s">
        <v>10</v>
      </c>
      <c r="E7606" t="s">
        <v>19</v>
      </c>
      <c r="F7606" s="35">
        <v>90.013300000000001</v>
      </c>
      <c r="G7606" t="str">
        <f t="shared" si="236"/>
        <v>Casual Buyers</v>
      </c>
      <c r="H7606" s="4">
        <v>41687</v>
      </c>
      <c r="I7606">
        <f>WEEKDAY(Cleaned!$H7606)</f>
        <v>2</v>
      </c>
      <c r="J7606" t="s">
        <v>14</v>
      </c>
      <c r="K7606" s="4">
        <v>24790</v>
      </c>
      <c r="L7606">
        <f>INT(YEARFRAC(Cleaned!$K7606,Cleaned!$H7606,1))</f>
        <v>46</v>
      </c>
      <c r="M7606" t="str">
        <f t="shared" si="237"/>
        <v>Adult</v>
      </c>
    </row>
    <row r="7607" spans="1:13" x14ac:dyDescent="0.25">
      <c r="A7607">
        <v>17607</v>
      </c>
      <c r="B7607" t="s">
        <v>4438</v>
      </c>
      <c r="C7607" t="s">
        <v>81</v>
      </c>
      <c r="D7607" t="s">
        <v>10</v>
      </c>
      <c r="E7607" t="s">
        <v>19</v>
      </c>
      <c r="F7607" s="35">
        <v>2673.0612999999998</v>
      </c>
      <c r="G7607" t="str">
        <f t="shared" si="236"/>
        <v>Brand Seekers</v>
      </c>
      <c r="H7607" s="4">
        <v>41688</v>
      </c>
      <c r="I7607">
        <f>WEEKDAY(Cleaned!$H7607)</f>
        <v>3</v>
      </c>
      <c r="J7607" t="s">
        <v>18</v>
      </c>
      <c r="K7607" s="4">
        <v>22391</v>
      </c>
      <c r="L7607">
        <f>INT(YEARFRAC(Cleaned!$K7607,Cleaned!$H7607,1))</f>
        <v>52</v>
      </c>
      <c r="M7607" t="str">
        <f t="shared" si="237"/>
        <v>Seniors</v>
      </c>
    </row>
    <row r="7608" spans="1:13" x14ac:dyDescent="0.25">
      <c r="A7608">
        <v>17608</v>
      </c>
      <c r="B7608" t="s">
        <v>4405</v>
      </c>
      <c r="C7608" t="s">
        <v>81</v>
      </c>
      <c r="D7608" t="s">
        <v>10</v>
      </c>
      <c r="E7608" t="s">
        <v>19</v>
      </c>
      <c r="F7608" s="35">
        <v>2585.9542000000001</v>
      </c>
      <c r="G7608" t="str">
        <f t="shared" si="236"/>
        <v>Brand Seekers</v>
      </c>
      <c r="H7608" s="4">
        <v>41665</v>
      </c>
      <c r="I7608">
        <f>WEEKDAY(Cleaned!$H7608)</f>
        <v>1</v>
      </c>
      <c r="J7608" t="s">
        <v>13</v>
      </c>
      <c r="K7608" s="4">
        <v>28226</v>
      </c>
      <c r="L7608">
        <f>INT(YEARFRAC(Cleaned!$K7608,Cleaned!$H7608,1))</f>
        <v>36</v>
      </c>
      <c r="M7608" t="str">
        <f t="shared" si="237"/>
        <v>Adult</v>
      </c>
    </row>
    <row r="7609" spans="1:13" x14ac:dyDescent="0.25">
      <c r="A7609">
        <v>17609</v>
      </c>
      <c r="B7609" t="s">
        <v>4769</v>
      </c>
      <c r="C7609" t="s">
        <v>81</v>
      </c>
      <c r="D7609" t="s">
        <v>10</v>
      </c>
      <c r="E7609" t="s">
        <v>19</v>
      </c>
      <c r="F7609" s="35">
        <v>59.658999999999999</v>
      </c>
      <c r="G7609" t="str">
        <f t="shared" si="236"/>
        <v>Casual Buyers</v>
      </c>
      <c r="H7609" s="4">
        <v>41665</v>
      </c>
      <c r="I7609">
        <f>WEEKDAY(Cleaned!$H7609)</f>
        <v>1</v>
      </c>
      <c r="J7609" t="s">
        <v>14</v>
      </c>
      <c r="K7609" s="4">
        <v>12681</v>
      </c>
      <c r="L7609">
        <f>INT(YEARFRAC(Cleaned!$K7609,Cleaned!$H7609,1))</f>
        <v>79</v>
      </c>
      <c r="M7609" t="str">
        <f t="shared" si="237"/>
        <v>Elders</v>
      </c>
    </row>
    <row r="7610" spans="1:13" x14ac:dyDescent="0.25">
      <c r="A7610">
        <v>17610</v>
      </c>
      <c r="B7610" t="s">
        <v>4783</v>
      </c>
      <c r="C7610" t="s">
        <v>81</v>
      </c>
      <c r="D7610" t="s">
        <v>10</v>
      </c>
      <c r="E7610" t="s">
        <v>19</v>
      </c>
      <c r="F7610" s="35">
        <v>33.139000000000003</v>
      </c>
      <c r="G7610" t="str">
        <f t="shared" si="236"/>
        <v>Casual Buyers</v>
      </c>
      <c r="H7610" s="4">
        <v>41666</v>
      </c>
      <c r="I7610">
        <f>WEEKDAY(Cleaned!$H7610)</f>
        <v>2</v>
      </c>
      <c r="J7610" t="s">
        <v>15</v>
      </c>
      <c r="K7610" s="4">
        <v>19712</v>
      </c>
      <c r="L7610">
        <f>INT(YEARFRAC(Cleaned!$K7610,Cleaned!$H7610,1))</f>
        <v>60</v>
      </c>
      <c r="M7610" t="str">
        <f t="shared" si="237"/>
        <v>Seniors</v>
      </c>
    </row>
    <row r="7611" spans="1:13" x14ac:dyDescent="0.25">
      <c r="A7611">
        <v>17611</v>
      </c>
      <c r="B7611" t="s">
        <v>4784</v>
      </c>
      <c r="C7611" t="s">
        <v>81</v>
      </c>
      <c r="D7611" t="s">
        <v>10</v>
      </c>
      <c r="E7611" t="s">
        <v>19</v>
      </c>
      <c r="F7611" s="35">
        <v>138.114</v>
      </c>
      <c r="G7611" t="str">
        <f t="shared" si="236"/>
        <v>Casual Buyers</v>
      </c>
      <c r="H7611" s="4">
        <v>41668</v>
      </c>
      <c r="I7611">
        <f>WEEKDAY(Cleaned!$H7611)</f>
        <v>4</v>
      </c>
      <c r="J7611" t="s">
        <v>14</v>
      </c>
      <c r="K7611" s="4">
        <v>23933</v>
      </c>
      <c r="L7611">
        <f>INT(YEARFRAC(Cleaned!$K7611,Cleaned!$H7611,1))</f>
        <v>48</v>
      </c>
      <c r="M7611" t="str">
        <f t="shared" si="237"/>
        <v>Adult</v>
      </c>
    </row>
    <row r="7612" spans="1:13" x14ac:dyDescent="0.25">
      <c r="A7612">
        <v>17612</v>
      </c>
      <c r="B7612" t="s">
        <v>4785</v>
      </c>
      <c r="C7612" t="s">
        <v>81</v>
      </c>
      <c r="D7612" t="s">
        <v>10</v>
      </c>
      <c r="E7612" t="s">
        <v>19</v>
      </c>
      <c r="F7612" s="35">
        <v>50.774799999999999</v>
      </c>
      <c r="G7612" t="str">
        <f t="shared" si="236"/>
        <v>Casual Buyers</v>
      </c>
      <c r="H7612" s="4">
        <v>41669</v>
      </c>
      <c r="I7612">
        <f>WEEKDAY(Cleaned!$H7612)</f>
        <v>5</v>
      </c>
      <c r="J7612" t="s">
        <v>14</v>
      </c>
      <c r="K7612" s="4">
        <v>24701</v>
      </c>
      <c r="L7612">
        <f>INT(YEARFRAC(Cleaned!$K7612,Cleaned!$H7612,1))</f>
        <v>46</v>
      </c>
      <c r="M7612" t="str">
        <f t="shared" si="237"/>
        <v>Adult</v>
      </c>
    </row>
    <row r="7613" spans="1:13" x14ac:dyDescent="0.25">
      <c r="A7613">
        <v>17613</v>
      </c>
      <c r="B7613" t="s">
        <v>4426</v>
      </c>
      <c r="C7613" t="s">
        <v>81</v>
      </c>
      <c r="D7613" t="s">
        <v>10</v>
      </c>
      <c r="E7613" t="s">
        <v>19</v>
      </c>
      <c r="F7613" s="35">
        <v>2665.1936999999998</v>
      </c>
      <c r="G7613" t="str">
        <f t="shared" si="236"/>
        <v>Brand Seekers</v>
      </c>
      <c r="H7613" s="4">
        <v>41670</v>
      </c>
      <c r="I7613">
        <f>WEEKDAY(Cleaned!$H7613)</f>
        <v>6</v>
      </c>
      <c r="J7613" t="s">
        <v>16</v>
      </c>
      <c r="K7613" s="4">
        <v>25756</v>
      </c>
      <c r="L7613">
        <f>INT(YEARFRAC(Cleaned!$K7613,Cleaned!$H7613,1))</f>
        <v>43</v>
      </c>
      <c r="M7613" t="str">
        <f t="shared" si="237"/>
        <v>Adult</v>
      </c>
    </row>
    <row r="7614" spans="1:13" x14ac:dyDescent="0.25">
      <c r="A7614">
        <v>17614</v>
      </c>
      <c r="B7614" t="s">
        <v>4786</v>
      </c>
      <c r="C7614" t="s">
        <v>81</v>
      </c>
      <c r="D7614" t="s">
        <v>10</v>
      </c>
      <c r="E7614" t="s">
        <v>19</v>
      </c>
      <c r="F7614" s="35">
        <v>1918.2579000000001</v>
      </c>
      <c r="G7614" t="str">
        <f t="shared" si="236"/>
        <v>Brand Seekers</v>
      </c>
      <c r="H7614" s="4">
        <v>41671</v>
      </c>
      <c r="I7614">
        <f>WEEKDAY(Cleaned!$H7614)</f>
        <v>7</v>
      </c>
      <c r="J7614" t="s">
        <v>16</v>
      </c>
      <c r="K7614" s="4">
        <v>20836</v>
      </c>
      <c r="L7614">
        <f>INT(YEARFRAC(Cleaned!$K7614,Cleaned!$H7614,1))</f>
        <v>57</v>
      </c>
      <c r="M7614" t="str">
        <f t="shared" si="237"/>
        <v>Seniors</v>
      </c>
    </row>
    <row r="7615" spans="1:13" x14ac:dyDescent="0.25">
      <c r="A7615">
        <v>17615</v>
      </c>
      <c r="B7615" t="s">
        <v>4787</v>
      </c>
      <c r="C7615" t="s">
        <v>81</v>
      </c>
      <c r="D7615" t="s">
        <v>10</v>
      </c>
      <c r="E7615" t="s">
        <v>19</v>
      </c>
      <c r="F7615" s="35">
        <v>33.139000000000003</v>
      </c>
      <c r="G7615" t="str">
        <f t="shared" si="236"/>
        <v>Casual Buyers</v>
      </c>
      <c r="H7615" s="4">
        <v>41672</v>
      </c>
      <c r="I7615">
        <f>WEEKDAY(Cleaned!$H7615)</f>
        <v>1</v>
      </c>
      <c r="J7615" t="s">
        <v>15</v>
      </c>
      <c r="K7615" s="4">
        <v>11391</v>
      </c>
      <c r="L7615">
        <f>INT(YEARFRAC(Cleaned!$K7615,Cleaned!$H7615,1))</f>
        <v>82</v>
      </c>
      <c r="M7615" t="str">
        <f t="shared" si="237"/>
        <v>Elders</v>
      </c>
    </row>
    <row r="7616" spans="1:13" x14ac:dyDescent="0.25">
      <c r="A7616">
        <v>17616</v>
      </c>
      <c r="B7616" t="s">
        <v>4788</v>
      </c>
      <c r="C7616" t="s">
        <v>81</v>
      </c>
      <c r="D7616" t="s">
        <v>10</v>
      </c>
      <c r="E7616" t="s">
        <v>19</v>
      </c>
      <c r="F7616" s="35">
        <v>40.840800000000002</v>
      </c>
      <c r="G7616" t="str">
        <f t="shared" si="236"/>
        <v>Casual Buyers</v>
      </c>
      <c r="H7616" s="4">
        <v>41674</v>
      </c>
      <c r="I7616">
        <f>WEEKDAY(Cleaned!$H7616)</f>
        <v>3</v>
      </c>
      <c r="J7616" t="s">
        <v>16</v>
      </c>
      <c r="K7616" s="4">
        <v>17497</v>
      </c>
      <c r="L7616">
        <f>INT(YEARFRAC(Cleaned!$K7616,Cleaned!$H7616,1))</f>
        <v>66</v>
      </c>
      <c r="M7616" t="str">
        <f t="shared" si="237"/>
        <v>Elders</v>
      </c>
    </row>
    <row r="7617" spans="1:13" x14ac:dyDescent="0.25">
      <c r="A7617">
        <v>17617</v>
      </c>
      <c r="B7617" t="s">
        <v>4189</v>
      </c>
      <c r="C7617" t="s">
        <v>81</v>
      </c>
      <c r="D7617" t="s">
        <v>10</v>
      </c>
      <c r="E7617" t="s">
        <v>19</v>
      </c>
      <c r="F7617" s="35">
        <v>2591.1808000000001</v>
      </c>
      <c r="G7617" t="str">
        <f t="shared" si="236"/>
        <v>Brand Seekers</v>
      </c>
      <c r="H7617" s="4">
        <v>41675</v>
      </c>
      <c r="I7617">
        <f>WEEKDAY(Cleaned!$H7617)</f>
        <v>4</v>
      </c>
      <c r="J7617" t="s">
        <v>13</v>
      </c>
      <c r="K7617" s="4">
        <v>18295</v>
      </c>
      <c r="L7617">
        <f>INT(YEARFRAC(Cleaned!$K7617,Cleaned!$H7617,1))</f>
        <v>64</v>
      </c>
      <c r="M7617" t="str">
        <f t="shared" si="237"/>
        <v>Seniors</v>
      </c>
    </row>
    <row r="7618" spans="1:13" x14ac:dyDescent="0.25">
      <c r="A7618">
        <v>17618</v>
      </c>
      <c r="B7618" t="s">
        <v>4789</v>
      </c>
      <c r="C7618" t="s">
        <v>81</v>
      </c>
      <c r="D7618" t="s">
        <v>10</v>
      </c>
      <c r="E7618" t="s">
        <v>19</v>
      </c>
      <c r="F7618" s="35">
        <v>65.172899999999998</v>
      </c>
      <c r="G7618" t="str">
        <f t="shared" ref="G7618:G7681" si="238">IF(F7618&lt;=1500,"Casual Buyers",IF(F7618&gt;=1501,"Brand Seekers",IF(F7618&gt;2500,"Convinced Seekers")))</f>
        <v>Casual Buyers</v>
      </c>
      <c r="H7618" s="4">
        <v>41676</v>
      </c>
      <c r="I7618">
        <f>WEEKDAY(Cleaned!$H7618)</f>
        <v>5</v>
      </c>
      <c r="J7618" t="s">
        <v>12</v>
      </c>
      <c r="K7618" s="4">
        <v>16830</v>
      </c>
      <c r="L7618">
        <f>INT(YEARFRAC(Cleaned!$K7618,Cleaned!$H7618,1))</f>
        <v>68</v>
      </c>
      <c r="M7618" t="str">
        <f t="shared" ref="M7618:M7681" si="239">IF(L7618&lt;=19,"Teenager",IF(L7618&lt;=34,"Young Adult",IF(L7618&lt;=49,"Adult",IF(L7618&lt;=64,"Seniors",IF(L7618&gt;=65,"Elders")))))</f>
        <v>Elders</v>
      </c>
    </row>
    <row r="7619" spans="1:13" x14ac:dyDescent="0.25">
      <c r="A7619">
        <v>17619</v>
      </c>
      <c r="B7619" t="s">
        <v>4790</v>
      </c>
      <c r="C7619" t="s">
        <v>81</v>
      </c>
      <c r="D7619" t="s">
        <v>10</v>
      </c>
      <c r="E7619" t="s">
        <v>19</v>
      </c>
      <c r="F7619" s="35">
        <v>9.9339999999999993</v>
      </c>
      <c r="G7619" t="str">
        <f t="shared" si="238"/>
        <v>Casual Buyers</v>
      </c>
      <c r="H7619" s="4">
        <v>41678</v>
      </c>
      <c r="I7619">
        <f>WEEKDAY(Cleaned!$H7619)</f>
        <v>7</v>
      </c>
      <c r="J7619" t="s">
        <v>15</v>
      </c>
      <c r="K7619" s="4">
        <v>22533</v>
      </c>
      <c r="L7619">
        <f>INT(YEARFRAC(Cleaned!$K7619,Cleaned!$H7619,1))</f>
        <v>52</v>
      </c>
      <c r="M7619" t="str">
        <f t="shared" si="239"/>
        <v>Seniors</v>
      </c>
    </row>
    <row r="7620" spans="1:13" x14ac:dyDescent="0.25">
      <c r="A7620">
        <v>17620</v>
      </c>
      <c r="B7620" t="s">
        <v>4768</v>
      </c>
      <c r="C7620" t="s">
        <v>81</v>
      </c>
      <c r="D7620" t="s">
        <v>10</v>
      </c>
      <c r="E7620" t="s">
        <v>19</v>
      </c>
      <c r="F7620" s="35">
        <v>41.183399999999999</v>
      </c>
      <c r="G7620" t="str">
        <f t="shared" si="238"/>
        <v>Casual Buyers</v>
      </c>
      <c r="H7620" s="4">
        <v>41682</v>
      </c>
      <c r="I7620">
        <f>WEEKDAY(Cleaned!$H7620)</f>
        <v>4</v>
      </c>
      <c r="J7620" t="s">
        <v>12</v>
      </c>
      <c r="K7620" s="4">
        <v>27141</v>
      </c>
      <c r="L7620">
        <f>INT(YEARFRAC(Cleaned!$K7620,Cleaned!$H7620,1))</f>
        <v>39</v>
      </c>
      <c r="M7620" t="str">
        <f t="shared" si="239"/>
        <v>Adult</v>
      </c>
    </row>
    <row r="7621" spans="1:13" x14ac:dyDescent="0.25">
      <c r="A7621">
        <v>17621</v>
      </c>
      <c r="B7621" t="s">
        <v>4791</v>
      </c>
      <c r="C7621" t="s">
        <v>81</v>
      </c>
      <c r="D7621" t="s">
        <v>10</v>
      </c>
      <c r="E7621" t="s">
        <v>19</v>
      </c>
      <c r="F7621" s="35">
        <v>35.669400000000003</v>
      </c>
      <c r="G7621" t="str">
        <f t="shared" si="238"/>
        <v>Casual Buyers</v>
      </c>
      <c r="H7621" s="4">
        <v>41683</v>
      </c>
      <c r="I7621">
        <f>WEEKDAY(Cleaned!$H7621)</f>
        <v>5</v>
      </c>
      <c r="J7621" t="s">
        <v>12</v>
      </c>
      <c r="K7621" s="4">
        <v>20258</v>
      </c>
      <c r="L7621">
        <f>INT(YEARFRAC(Cleaned!$K7621,Cleaned!$H7621,1))</f>
        <v>58</v>
      </c>
      <c r="M7621" t="str">
        <f t="shared" si="239"/>
        <v>Seniors</v>
      </c>
    </row>
    <row r="7622" spans="1:13" x14ac:dyDescent="0.25">
      <c r="A7622">
        <v>17622</v>
      </c>
      <c r="B7622" t="s">
        <v>4370</v>
      </c>
      <c r="C7622" t="s">
        <v>81</v>
      </c>
      <c r="D7622" t="s">
        <v>10</v>
      </c>
      <c r="E7622" t="s">
        <v>19</v>
      </c>
      <c r="F7622" s="35">
        <v>2618.8168999999998</v>
      </c>
      <c r="G7622" t="str">
        <f t="shared" si="238"/>
        <v>Brand Seekers</v>
      </c>
      <c r="H7622" s="4">
        <v>41684</v>
      </c>
      <c r="I7622">
        <f>WEEKDAY(Cleaned!$H7622)</f>
        <v>6</v>
      </c>
      <c r="J7622" t="s">
        <v>14</v>
      </c>
      <c r="K7622" s="4">
        <v>25697</v>
      </c>
      <c r="L7622">
        <f>INT(YEARFRAC(Cleaned!$K7622,Cleaned!$H7622,1))</f>
        <v>43</v>
      </c>
      <c r="M7622" t="str">
        <f t="shared" si="239"/>
        <v>Adult</v>
      </c>
    </row>
    <row r="7623" spans="1:13" x14ac:dyDescent="0.25">
      <c r="A7623">
        <v>17623</v>
      </c>
      <c r="B7623" t="s">
        <v>4260</v>
      </c>
      <c r="C7623" t="s">
        <v>81</v>
      </c>
      <c r="D7623" t="s">
        <v>10</v>
      </c>
      <c r="E7623" t="s">
        <v>19</v>
      </c>
      <c r="F7623" s="35">
        <v>2563.5889999999999</v>
      </c>
      <c r="G7623" t="str">
        <f t="shared" si="238"/>
        <v>Brand Seekers</v>
      </c>
      <c r="H7623" s="4">
        <v>41684</v>
      </c>
      <c r="I7623">
        <f>WEEKDAY(Cleaned!$H7623)</f>
        <v>6</v>
      </c>
      <c r="J7623" t="s">
        <v>17</v>
      </c>
      <c r="K7623" s="4">
        <v>23202</v>
      </c>
      <c r="L7623">
        <f>INT(YEARFRAC(Cleaned!$K7623,Cleaned!$H7623,1))</f>
        <v>50</v>
      </c>
      <c r="M7623" t="str">
        <f t="shared" si="239"/>
        <v>Seniors</v>
      </c>
    </row>
    <row r="7624" spans="1:13" x14ac:dyDescent="0.25">
      <c r="A7624">
        <v>17624</v>
      </c>
      <c r="B7624" t="s">
        <v>4792</v>
      </c>
      <c r="C7624" t="s">
        <v>81</v>
      </c>
      <c r="D7624" t="s">
        <v>10</v>
      </c>
      <c r="E7624" t="s">
        <v>19</v>
      </c>
      <c r="F7624" s="35">
        <v>27.614000000000001</v>
      </c>
      <c r="G7624" t="str">
        <f t="shared" si="238"/>
        <v>Casual Buyers</v>
      </c>
      <c r="H7624" s="4">
        <v>41686</v>
      </c>
      <c r="I7624">
        <f>WEEKDAY(Cleaned!$H7624)</f>
        <v>1</v>
      </c>
      <c r="J7624" t="s">
        <v>12</v>
      </c>
      <c r="K7624" s="4">
        <v>24518</v>
      </c>
      <c r="L7624">
        <f>INT(YEARFRAC(Cleaned!$K7624,Cleaned!$H7624,1))</f>
        <v>47</v>
      </c>
      <c r="M7624" t="str">
        <f t="shared" si="239"/>
        <v>Adult</v>
      </c>
    </row>
    <row r="7625" spans="1:13" x14ac:dyDescent="0.25">
      <c r="A7625">
        <v>17625</v>
      </c>
      <c r="B7625" t="s">
        <v>4793</v>
      </c>
      <c r="C7625" t="s">
        <v>81</v>
      </c>
      <c r="D7625" t="s">
        <v>10</v>
      </c>
      <c r="E7625" t="s">
        <v>19</v>
      </c>
      <c r="F7625" s="35">
        <v>44.177900000000001</v>
      </c>
      <c r="G7625" t="str">
        <f t="shared" si="238"/>
        <v>Casual Buyers</v>
      </c>
      <c r="H7625" s="4">
        <v>41686</v>
      </c>
      <c r="I7625">
        <f>WEEKDAY(Cleaned!$H7625)</f>
        <v>1</v>
      </c>
      <c r="J7625" t="s">
        <v>17</v>
      </c>
      <c r="K7625" s="4">
        <v>23870</v>
      </c>
      <c r="L7625">
        <f>INT(YEARFRAC(Cleaned!$K7625,Cleaned!$H7625,1))</f>
        <v>48</v>
      </c>
      <c r="M7625" t="str">
        <f t="shared" si="239"/>
        <v>Adult</v>
      </c>
    </row>
    <row r="7626" spans="1:13" x14ac:dyDescent="0.25">
      <c r="A7626">
        <v>17626</v>
      </c>
      <c r="B7626" t="s">
        <v>4794</v>
      </c>
      <c r="C7626" t="s">
        <v>81</v>
      </c>
      <c r="D7626" t="s">
        <v>10</v>
      </c>
      <c r="E7626" t="s">
        <v>19</v>
      </c>
      <c r="F7626" s="35">
        <v>11.315200000000001</v>
      </c>
      <c r="G7626" t="str">
        <f t="shared" si="238"/>
        <v>Casual Buyers</v>
      </c>
      <c r="H7626" s="4">
        <v>41687</v>
      </c>
      <c r="I7626">
        <f>WEEKDAY(Cleaned!$H7626)</f>
        <v>2</v>
      </c>
      <c r="J7626" t="s">
        <v>12</v>
      </c>
      <c r="K7626" s="4">
        <v>25541</v>
      </c>
      <c r="L7626">
        <f>INT(YEARFRAC(Cleaned!$K7626,Cleaned!$H7626,1))</f>
        <v>44</v>
      </c>
      <c r="M7626" t="str">
        <f t="shared" si="239"/>
        <v>Adult</v>
      </c>
    </row>
    <row r="7627" spans="1:13" x14ac:dyDescent="0.25">
      <c r="A7627">
        <v>17627</v>
      </c>
      <c r="B7627" t="s">
        <v>4353</v>
      </c>
      <c r="C7627" t="s">
        <v>81</v>
      </c>
      <c r="D7627" t="s">
        <v>10</v>
      </c>
      <c r="E7627" t="s">
        <v>19</v>
      </c>
      <c r="F7627" s="35">
        <v>624.31399999999996</v>
      </c>
      <c r="G7627" t="str">
        <f t="shared" si="238"/>
        <v>Casual Buyers</v>
      </c>
      <c r="H7627" s="4">
        <v>41689</v>
      </c>
      <c r="I7627">
        <f>WEEKDAY(Cleaned!$H7627)</f>
        <v>4</v>
      </c>
      <c r="J7627" t="s">
        <v>15</v>
      </c>
      <c r="K7627" s="4">
        <v>25890</v>
      </c>
      <c r="L7627">
        <f>INT(YEARFRAC(Cleaned!$K7627,Cleaned!$H7627,1))</f>
        <v>43</v>
      </c>
      <c r="M7627" t="str">
        <f t="shared" si="239"/>
        <v>Adult</v>
      </c>
    </row>
    <row r="7628" spans="1:13" x14ac:dyDescent="0.25">
      <c r="A7628">
        <v>17628</v>
      </c>
      <c r="B7628" t="s">
        <v>4795</v>
      </c>
      <c r="C7628" t="s">
        <v>81</v>
      </c>
      <c r="D7628" t="s">
        <v>10</v>
      </c>
      <c r="E7628" t="s">
        <v>19</v>
      </c>
      <c r="F7628" s="35">
        <v>62.951900000000002</v>
      </c>
      <c r="G7628" t="str">
        <f t="shared" si="238"/>
        <v>Casual Buyers</v>
      </c>
      <c r="H7628" s="4">
        <v>41689</v>
      </c>
      <c r="I7628">
        <f>WEEKDAY(Cleaned!$H7628)</f>
        <v>4</v>
      </c>
      <c r="J7628" t="s">
        <v>16</v>
      </c>
      <c r="K7628" s="4">
        <v>21307</v>
      </c>
      <c r="L7628">
        <f>INT(YEARFRAC(Cleaned!$K7628,Cleaned!$H7628,1))</f>
        <v>55</v>
      </c>
      <c r="M7628" t="str">
        <f t="shared" si="239"/>
        <v>Seniors</v>
      </c>
    </row>
    <row r="7629" spans="1:13" x14ac:dyDescent="0.25">
      <c r="A7629">
        <v>17629</v>
      </c>
      <c r="B7629" t="s">
        <v>4561</v>
      </c>
      <c r="C7629" t="s">
        <v>81</v>
      </c>
      <c r="D7629" t="s">
        <v>10</v>
      </c>
      <c r="E7629" t="s">
        <v>19</v>
      </c>
      <c r="F7629" s="35">
        <v>101.6048</v>
      </c>
      <c r="G7629" t="str">
        <f t="shared" si="238"/>
        <v>Casual Buyers</v>
      </c>
      <c r="H7629" s="4">
        <v>41691</v>
      </c>
      <c r="I7629">
        <f>WEEKDAY(Cleaned!$H7629)</f>
        <v>6</v>
      </c>
      <c r="J7629" t="s">
        <v>18</v>
      </c>
      <c r="K7629" s="4">
        <v>21014</v>
      </c>
      <c r="L7629">
        <f>INT(YEARFRAC(Cleaned!$K7629,Cleaned!$H7629,1))</f>
        <v>56</v>
      </c>
      <c r="M7629" t="str">
        <f t="shared" si="239"/>
        <v>Seniors</v>
      </c>
    </row>
    <row r="7630" spans="1:13" x14ac:dyDescent="0.25">
      <c r="A7630">
        <v>17630</v>
      </c>
      <c r="B7630" t="s">
        <v>4796</v>
      </c>
      <c r="C7630" t="s">
        <v>81</v>
      </c>
      <c r="D7630" t="s">
        <v>10</v>
      </c>
      <c r="E7630" t="s">
        <v>19</v>
      </c>
      <c r="F7630" s="35">
        <v>71.239400000000003</v>
      </c>
      <c r="G7630" t="str">
        <f t="shared" si="238"/>
        <v>Casual Buyers</v>
      </c>
      <c r="H7630" s="4">
        <v>41691</v>
      </c>
      <c r="I7630">
        <f>WEEKDAY(Cleaned!$H7630)</f>
        <v>6</v>
      </c>
      <c r="J7630" t="s">
        <v>14</v>
      </c>
      <c r="K7630" s="4">
        <v>21636</v>
      </c>
      <c r="L7630">
        <f>INT(YEARFRAC(Cleaned!$K7630,Cleaned!$H7630,1))</f>
        <v>54</v>
      </c>
      <c r="M7630" t="str">
        <f t="shared" si="239"/>
        <v>Seniors</v>
      </c>
    </row>
    <row r="7631" spans="1:13" x14ac:dyDescent="0.25">
      <c r="A7631">
        <v>17631</v>
      </c>
      <c r="B7631" t="s">
        <v>4407</v>
      </c>
      <c r="C7631" t="s">
        <v>81</v>
      </c>
      <c r="D7631" t="s">
        <v>10</v>
      </c>
      <c r="E7631" t="s">
        <v>19</v>
      </c>
      <c r="F7631" s="35">
        <v>2648.6408000000001</v>
      </c>
      <c r="G7631" t="str">
        <f t="shared" si="238"/>
        <v>Brand Seekers</v>
      </c>
      <c r="H7631" s="4">
        <v>41694</v>
      </c>
      <c r="I7631">
        <f>WEEKDAY(Cleaned!$H7631)</f>
        <v>2</v>
      </c>
      <c r="J7631" t="s">
        <v>12</v>
      </c>
      <c r="K7631" s="4">
        <v>19209</v>
      </c>
      <c r="L7631">
        <f>INT(YEARFRAC(Cleaned!$K7631,Cleaned!$H7631,1))</f>
        <v>61</v>
      </c>
      <c r="M7631" t="str">
        <f t="shared" si="239"/>
        <v>Seniors</v>
      </c>
    </row>
    <row r="7632" spans="1:13" x14ac:dyDescent="0.25">
      <c r="A7632">
        <v>17632</v>
      </c>
      <c r="B7632" t="s">
        <v>4186</v>
      </c>
      <c r="C7632" t="s">
        <v>81</v>
      </c>
      <c r="D7632" t="s">
        <v>10</v>
      </c>
      <c r="E7632" t="s">
        <v>19</v>
      </c>
      <c r="F7632" s="35">
        <v>852.33069999999998</v>
      </c>
      <c r="G7632" t="str">
        <f t="shared" si="238"/>
        <v>Casual Buyers</v>
      </c>
      <c r="H7632" s="4">
        <v>41694</v>
      </c>
      <c r="I7632">
        <f>WEEKDAY(Cleaned!$H7632)</f>
        <v>2</v>
      </c>
      <c r="J7632" t="s">
        <v>12</v>
      </c>
      <c r="K7632" s="4">
        <v>20875</v>
      </c>
      <c r="L7632">
        <f>INT(YEARFRAC(Cleaned!$K7632,Cleaned!$H7632,1))</f>
        <v>57</v>
      </c>
      <c r="M7632" t="str">
        <f t="shared" si="239"/>
        <v>Seniors</v>
      </c>
    </row>
    <row r="7633" spans="1:13" x14ac:dyDescent="0.25">
      <c r="A7633">
        <v>17633</v>
      </c>
      <c r="B7633" t="s">
        <v>4204</v>
      </c>
      <c r="C7633" t="s">
        <v>81</v>
      </c>
      <c r="D7633" t="s">
        <v>10</v>
      </c>
      <c r="E7633" t="s">
        <v>19</v>
      </c>
      <c r="F7633" s="35">
        <v>2605.5127000000002</v>
      </c>
      <c r="G7633" t="str">
        <f t="shared" si="238"/>
        <v>Brand Seekers</v>
      </c>
      <c r="H7633" s="4">
        <v>41696</v>
      </c>
      <c r="I7633">
        <f>WEEKDAY(Cleaned!$H7633)</f>
        <v>4</v>
      </c>
      <c r="J7633" t="s">
        <v>12</v>
      </c>
      <c r="K7633" s="4">
        <v>27160</v>
      </c>
      <c r="L7633">
        <f>INT(YEARFRAC(Cleaned!$K7633,Cleaned!$H7633,1))</f>
        <v>39</v>
      </c>
      <c r="M7633" t="str">
        <f t="shared" si="239"/>
        <v>Adult</v>
      </c>
    </row>
    <row r="7634" spans="1:13" x14ac:dyDescent="0.25">
      <c r="A7634">
        <v>17634</v>
      </c>
      <c r="B7634" t="s">
        <v>4700</v>
      </c>
      <c r="C7634" t="s">
        <v>81</v>
      </c>
      <c r="D7634" t="s">
        <v>10</v>
      </c>
      <c r="E7634" t="s">
        <v>19</v>
      </c>
      <c r="F7634" s="35">
        <v>71.791899999999998</v>
      </c>
      <c r="G7634" t="str">
        <f t="shared" si="238"/>
        <v>Casual Buyers</v>
      </c>
      <c r="H7634" s="4">
        <v>41698</v>
      </c>
      <c r="I7634">
        <f>WEEKDAY(Cleaned!$H7634)</f>
        <v>6</v>
      </c>
      <c r="J7634" t="s">
        <v>18</v>
      </c>
      <c r="K7634" s="4">
        <v>27127</v>
      </c>
      <c r="L7634">
        <f>INT(YEARFRAC(Cleaned!$K7634,Cleaned!$H7634,1))</f>
        <v>39</v>
      </c>
      <c r="M7634" t="str">
        <f t="shared" si="239"/>
        <v>Adult</v>
      </c>
    </row>
    <row r="7635" spans="1:13" x14ac:dyDescent="0.25">
      <c r="A7635">
        <v>17635</v>
      </c>
      <c r="B7635" t="s">
        <v>4758</v>
      </c>
      <c r="C7635" t="s">
        <v>81</v>
      </c>
      <c r="D7635" t="s">
        <v>10</v>
      </c>
      <c r="E7635" t="s">
        <v>19</v>
      </c>
      <c r="F7635" s="35">
        <v>132.5558</v>
      </c>
      <c r="G7635" t="str">
        <f t="shared" si="238"/>
        <v>Casual Buyers</v>
      </c>
      <c r="H7635" s="4">
        <v>41699</v>
      </c>
      <c r="I7635">
        <f>WEEKDAY(Cleaned!$H7635)</f>
        <v>7</v>
      </c>
      <c r="J7635" t="s">
        <v>12</v>
      </c>
      <c r="K7635" s="4">
        <v>14861</v>
      </c>
      <c r="L7635">
        <f>INT(YEARFRAC(Cleaned!$K7635,Cleaned!$H7635,1))</f>
        <v>73</v>
      </c>
      <c r="M7635" t="str">
        <f t="shared" si="239"/>
        <v>Elders</v>
      </c>
    </row>
    <row r="7636" spans="1:13" x14ac:dyDescent="0.25">
      <c r="A7636">
        <v>17636</v>
      </c>
      <c r="B7636" t="s">
        <v>4250</v>
      </c>
      <c r="C7636" t="s">
        <v>81</v>
      </c>
      <c r="D7636" t="s">
        <v>10</v>
      </c>
      <c r="E7636" t="s">
        <v>19</v>
      </c>
      <c r="F7636" s="35">
        <v>1293.3804</v>
      </c>
      <c r="G7636" t="str">
        <f t="shared" si="238"/>
        <v>Casual Buyers</v>
      </c>
      <c r="H7636" s="4">
        <v>41700</v>
      </c>
      <c r="I7636">
        <f>WEEKDAY(Cleaned!$H7636)</f>
        <v>1</v>
      </c>
      <c r="J7636" t="s">
        <v>18</v>
      </c>
      <c r="K7636" s="4">
        <v>24705</v>
      </c>
      <c r="L7636">
        <f>INT(YEARFRAC(Cleaned!$K7636,Cleaned!$H7636,1))</f>
        <v>46</v>
      </c>
      <c r="M7636" t="str">
        <f t="shared" si="239"/>
        <v>Adult</v>
      </c>
    </row>
    <row r="7637" spans="1:13" x14ac:dyDescent="0.25">
      <c r="A7637">
        <v>17637</v>
      </c>
      <c r="B7637" t="s">
        <v>4797</v>
      </c>
      <c r="C7637" t="s">
        <v>81</v>
      </c>
      <c r="D7637" t="s">
        <v>10</v>
      </c>
      <c r="E7637" t="s">
        <v>19</v>
      </c>
      <c r="F7637" s="35">
        <v>37.547899999999998</v>
      </c>
      <c r="G7637" t="str">
        <f t="shared" si="238"/>
        <v>Casual Buyers</v>
      </c>
      <c r="H7637" s="4">
        <v>41700</v>
      </c>
      <c r="I7637">
        <f>WEEKDAY(Cleaned!$H7637)</f>
        <v>1</v>
      </c>
      <c r="J7637" t="s">
        <v>17</v>
      </c>
      <c r="K7637" s="4">
        <v>19239</v>
      </c>
      <c r="L7637">
        <f>INT(YEARFRAC(Cleaned!$K7637,Cleaned!$H7637,1))</f>
        <v>61</v>
      </c>
      <c r="M7637" t="str">
        <f t="shared" si="239"/>
        <v>Seniors</v>
      </c>
    </row>
    <row r="7638" spans="1:13" x14ac:dyDescent="0.25">
      <c r="A7638">
        <v>17638</v>
      </c>
      <c r="B7638" t="s">
        <v>4752</v>
      </c>
      <c r="C7638" t="s">
        <v>81</v>
      </c>
      <c r="D7638" t="s">
        <v>10</v>
      </c>
      <c r="E7638" t="s">
        <v>19</v>
      </c>
      <c r="F7638" s="35">
        <v>83.946899999999999</v>
      </c>
      <c r="G7638" t="str">
        <f t="shared" si="238"/>
        <v>Casual Buyers</v>
      </c>
      <c r="H7638" s="4">
        <v>41702</v>
      </c>
      <c r="I7638">
        <f>WEEKDAY(Cleaned!$H7638)</f>
        <v>3</v>
      </c>
      <c r="J7638" t="s">
        <v>18</v>
      </c>
      <c r="K7638" s="4">
        <v>20145</v>
      </c>
      <c r="L7638">
        <f>INT(YEARFRAC(Cleaned!$K7638,Cleaned!$H7638,1))</f>
        <v>59</v>
      </c>
      <c r="M7638" t="str">
        <f t="shared" si="239"/>
        <v>Seniors</v>
      </c>
    </row>
    <row r="7639" spans="1:13" x14ac:dyDescent="0.25">
      <c r="A7639">
        <v>17639</v>
      </c>
      <c r="B7639" t="s">
        <v>4798</v>
      </c>
      <c r="C7639" t="s">
        <v>81</v>
      </c>
      <c r="D7639" t="s">
        <v>10</v>
      </c>
      <c r="E7639" t="s">
        <v>19</v>
      </c>
      <c r="F7639" s="35">
        <v>62.951900000000002</v>
      </c>
      <c r="G7639" t="str">
        <f t="shared" si="238"/>
        <v>Casual Buyers</v>
      </c>
      <c r="H7639" s="4">
        <v>41702</v>
      </c>
      <c r="I7639">
        <f>WEEKDAY(Cleaned!$H7639)</f>
        <v>3</v>
      </c>
      <c r="J7639" t="s">
        <v>16</v>
      </c>
      <c r="K7639" s="4">
        <v>19535</v>
      </c>
      <c r="L7639">
        <f>INT(YEARFRAC(Cleaned!$K7639,Cleaned!$H7639,1))</f>
        <v>60</v>
      </c>
      <c r="M7639" t="str">
        <f t="shared" si="239"/>
        <v>Seniors</v>
      </c>
    </row>
    <row r="7640" spans="1:13" x14ac:dyDescent="0.25">
      <c r="A7640">
        <v>17640</v>
      </c>
      <c r="B7640" t="s">
        <v>4569</v>
      </c>
      <c r="C7640" t="s">
        <v>81</v>
      </c>
      <c r="D7640" t="s">
        <v>10</v>
      </c>
      <c r="E7640" t="s">
        <v>19</v>
      </c>
      <c r="F7640" s="35">
        <v>2673.0612999999998</v>
      </c>
      <c r="G7640" t="str">
        <f t="shared" si="238"/>
        <v>Brand Seekers</v>
      </c>
      <c r="H7640" s="4">
        <v>41704</v>
      </c>
      <c r="I7640">
        <f>WEEKDAY(Cleaned!$H7640)</f>
        <v>5</v>
      </c>
      <c r="J7640" t="s">
        <v>15</v>
      </c>
      <c r="K7640" s="4">
        <v>17884</v>
      </c>
      <c r="L7640">
        <f>INT(YEARFRAC(Cleaned!$K7640,Cleaned!$H7640,1))</f>
        <v>65</v>
      </c>
      <c r="M7640" t="str">
        <f t="shared" si="239"/>
        <v>Elders</v>
      </c>
    </row>
    <row r="7641" spans="1:13" x14ac:dyDescent="0.25">
      <c r="A7641">
        <v>17641</v>
      </c>
      <c r="B7641" t="s">
        <v>4316</v>
      </c>
      <c r="C7641" t="s">
        <v>81</v>
      </c>
      <c r="D7641" t="s">
        <v>10</v>
      </c>
      <c r="E7641" t="s">
        <v>19</v>
      </c>
      <c r="F7641" s="35">
        <v>33.139000000000003</v>
      </c>
      <c r="G7641" t="str">
        <f t="shared" si="238"/>
        <v>Casual Buyers</v>
      </c>
      <c r="H7641" s="4">
        <v>41705</v>
      </c>
      <c r="I7641">
        <f>WEEKDAY(Cleaned!$H7641)</f>
        <v>6</v>
      </c>
      <c r="J7641" t="s">
        <v>12</v>
      </c>
      <c r="K7641" s="4">
        <v>22215</v>
      </c>
      <c r="L7641">
        <f>INT(YEARFRAC(Cleaned!$K7641,Cleaned!$H7641,1))</f>
        <v>53</v>
      </c>
      <c r="M7641" t="str">
        <f t="shared" si="239"/>
        <v>Seniors</v>
      </c>
    </row>
    <row r="7642" spans="1:13" x14ac:dyDescent="0.25">
      <c r="A7642">
        <v>17642</v>
      </c>
      <c r="B7642" t="s">
        <v>4799</v>
      </c>
      <c r="C7642" t="s">
        <v>81</v>
      </c>
      <c r="D7642" t="s">
        <v>10</v>
      </c>
      <c r="E7642" t="s">
        <v>19</v>
      </c>
      <c r="F7642" s="35">
        <v>2618.8058000000001</v>
      </c>
      <c r="G7642" t="str">
        <f t="shared" si="238"/>
        <v>Brand Seekers</v>
      </c>
      <c r="H7642" s="4">
        <v>41706</v>
      </c>
      <c r="I7642">
        <f>WEEKDAY(Cleaned!$H7642)</f>
        <v>7</v>
      </c>
      <c r="J7642" t="s">
        <v>16</v>
      </c>
      <c r="K7642" s="4">
        <v>26707</v>
      </c>
      <c r="L7642">
        <f>INT(YEARFRAC(Cleaned!$K7642,Cleaned!$H7642,1))</f>
        <v>41</v>
      </c>
      <c r="M7642" t="str">
        <f t="shared" si="239"/>
        <v>Adult</v>
      </c>
    </row>
    <row r="7643" spans="1:13" x14ac:dyDescent="0.25">
      <c r="A7643">
        <v>17643</v>
      </c>
      <c r="B7643" t="s">
        <v>4800</v>
      </c>
      <c r="C7643" t="s">
        <v>81</v>
      </c>
      <c r="D7643" t="s">
        <v>10</v>
      </c>
      <c r="E7643" t="s">
        <v>19</v>
      </c>
      <c r="F7643" s="35">
        <v>2574.6390000000001</v>
      </c>
      <c r="G7643" t="str">
        <f t="shared" si="238"/>
        <v>Brand Seekers</v>
      </c>
      <c r="H7643" s="4">
        <v>41707</v>
      </c>
      <c r="I7643">
        <f>WEEKDAY(Cleaned!$H7643)</f>
        <v>1</v>
      </c>
      <c r="J7643" t="s">
        <v>16</v>
      </c>
      <c r="K7643" s="4">
        <v>27227</v>
      </c>
      <c r="L7643">
        <f>INT(YEARFRAC(Cleaned!$K7643,Cleaned!$H7643,1))</f>
        <v>39</v>
      </c>
      <c r="M7643" t="str">
        <f t="shared" si="239"/>
        <v>Adult</v>
      </c>
    </row>
    <row r="7644" spans="1:13" x14ac:dyDescent="0.25">
      <c r="A7644">
        <v>17644</v>
      </c>
      <c r="B7644" t="s">
        <v>4801</v>
      </c>
      <c r="C7644" t="s">
        <v>81</v>
      </c>
      <c r="D7644" t="s">
        <v>10</v>
      </c>
      <c r="E7644" t="s">
        <v>19</v>
      </c>
      <c r="F7644" s="35">
        <v>2580.1529</v>
      </c>
      <c r="G7644" t="str">
        <f t="shared" si="238"/>
        <v>Brand Seekers</v>
      </c>
      <c r="H7644" s="4">
        <v>41708</v>
      </c>
      <c r="I7644">
        <f>WEEKDAY(Cleaned!$H7644)</f>
        <v>2</v>
      </c>
      <c r="J7644" t="s">
        <v>12</v>
      </c>
      <c r="K7644" s="4">
        <v>10691</v>
      </c>
      <c r="L7644">
        <f>INT(YEARFRAC(Cleaned!$K7644,Cleaned!$H7644,1))</f>
        <v>84</v>
      </c>
      <c r="M7644" t="str">
        <f t="shared" si="239"/>
        <v>Elders</v>
      </c>
    </row>
    <row r="7645" spans="1:13" x14ac:dyDescent="0.25">
      <c r="A7645">
        <v>17645</v>
      </c>
      <c r="B7645" t="s">
        <v>4802</v>
      </c>
      <c r="C7645" t="s">
        <v>81</v>
      </c>
      <c r="D7645" t="s">
        <v>10</v>
      </c>
      <c r="E7645" t="s">
        <v>19</v>
      </c>
      <c r="F7645" s="35">
        <v>612.13689999999997</v>
      </c>
      <c r="G7645" t="str">
        <f t="shared" si="238"/>
        <v>Casual Buyers</v>
      </c>
      <c r="H7645" s="4">
        <v>41709</v>
      </c>
      <c r="I7645">
        <f>WEEKDAY(Cleaned!$H7645)</f>
        <v>3</v>
      </c>
      <c r="J7645" t="s">
        <v>16</v>
      </c>
      <c r="K7645" s="4">
        <v>21806</v>
      </c>
      <c r="L7645">
        <f>INT(YEARFRAC(Cleaned!$K7645,Cleaned!$H7645,1))</f>
        <v>54</v>
      </c>
      <c r="M7645" t="str">
        <f t="shared" si="239"/>
        <v>Seniors</v>
      </c>
    </row>
    <row r="7646" spans="1:13" x14ac:dyDescent="0.25">
      <c r="A7646">
        <v>17646</v>
      </c>
      <c r="B7646" t="s">
        <v>4288</v>
      </c>
      <c r="C7646" t="s">
        <v>81</v>
      </c>
      <c r="D7646" t="s">
        <v>10</v>
      </c>
      <c r="E7646" t="s">
        <v>19</v>
      </c>
      <c r="F7646" s="35">
        <v>883.42539999999997</v>
      </c>
      <c r="G7646" t="str">
        <f t="shared" si="238"/>
        <v>Casual Buyers</v>
      </c>
      <c r="H7646" s="4">
        <v>41709</v>
      </c>
      <c r="I7646">
        <f>WEEKDAY(Cleaned!$H7646)</f>
        <v>3</v>
      </c>
      <c r="J7646" t="s">
        <v>16</v>
      </c>
      <c r="K7646" s="4">
        <v>25433</v>
      </c>
      <c r="L7646">
        <f>INT(YEARFRAC(Cleaned!$K7646,Cleaned!$H7646,1))</f>
        <v>44</v>
      </c>
      <c r="M7646" t="str">
        <f t="shared" si="239"/>
        <v>Adult</v>
      </c>
    </row>
    <row r="7647" spans="1:13" x14ac:dyDescent="0.25">
      <c r="A7647">
        <v>17647</v>
      </c>
      <c r="B7647" t="s">
        <v>4185</v>
      </c>
      <c r="C7647" t="s">
        <v>81</v>
      </c>
      <c r="D7647" t="s">
        <v>10</v>
      </c>
      <c r="E7647" t="s">
        <v>19</v>
      </c>
      <c r="F7647" s="35">
        <v>907.0172</v>
      </c>
      <c r="G7647" t="str">
        <f t="shared" si="238"/>
        <v>Casual Buyers</v>
      </c>
      <c r="H7647" s="4">
        <v>41710</v>
      </c>
      <c r="I7647">
        <f>WEEKDAY(Cleaned!$H7647)</f>
        <v>4</v>
      </c>
      <c r="J7647" t="s">
        <v>12</v>
      </c>
      <c r="K7647" s="4">
        <v>25061</v>
      </c>
      <c r="L7647">
        <f>INT(YEARFRAC(Cleaned!$K7647,Cleaned!$H7647,1))</f>
        <v>45</v>
      </c>
      <c r="M7647" t="str">
        <f t="shared" si="239"/>
        <v>Adult</v>
      </c>
    </row>
    <row r="7648" spans="1:13" x14ac:dyDescent="0.25">
      <c r="A7648">
        <v>17648</v>
      </c>
      <c r="B7648" t="s">
        <v>4803</v>
      </c>
      <c r="C7648" t="s">
        <v>81</v>
      </c>
      <c r="D7648" t="s">
        <v>10</v>
      </c>
      <c r="E7648" t="s">
        <v>19</v>
      </c>
      <c r="F7648" s="35">
        <v>59.658999999999999</v>
      </c>
      <c r="G7648" t="str">
        <f t="shared" si="238"/>
        <v>Casual Buyers</v>
      </c>
      <c r="H7648" s="4">
        <v>41710</v>
      </c>
      <c r="I7648">
        <f>WEEKDAY(Cleaned!$H7648)</f>
        <v>4</v>
      </c>
      <c r="J7648" t="s">
        <v>12</v>
      </c>
      <c r="K7648" s="4">
        <v>25757</v>
      </c>
      <c r="L7648">
        <f>INT(YEARFRAC(Cleaned!$K7648,Cleaned!$H7648,1))</f>
        <v>43</v>
      </c>
      <c r="M7648" t="str">
        <f t="shared" si="239"/>
        <v>Adult</v>
      </c>
    </row>
    <row r="7649" spans="1:13" x14ac:dyDescent="0.25">
      <c r="A7649">
        <v>17649</v>
      </c>
      <c r="B7649" t="s">
        <v>4192</v>
      </c>
      <c r="C7649" t="s">
        <v>81</v>
      </c>
      <c r="D7649" t="s">
        <v>10</v>
      </c>
      <c r="E7649" t="s">
        <v>19</v>
      </c>
      <c r="F7649" s="35">
        <v>2563.5889999999999</v>
      </c>
      <c r="G7649" t="str">
        <f t="shared" si="238"/>
        <v>Brand Seekers</v>
      </c>
      <c r="H7649" s="4">
        <v>41717</v>
      </c>
      <c r="I7649">
        <f>WEEKDAY(Cleaned!$H7649)</f>
        <v>4</v>
      </c>
      <c r="J7649" t="s">
        <v>12</v>
      </c>
      <c r="K7649" s="4">
        <v>19827</v>
      </c>
      <c r="L7649">
        <f>INT(YEARFRAC(Cleaned!$K7649,Cleaned!$H7649,1))</f>
        <v>59</v>
      </c>
      <c r="M7649" t="str">
        <f t="shared" si="239"/>
        <v>Seniors</v>
      </c>
    </row>
    <row r="7650" spans="1:13" x14ac:dyDescent="0.25">
      <c r="A7650">
        <v>17650</v>
      </c>
      <c r="B7650" t="s">
        <v>4605</v>
      </c>
      <c r="C7650" t="s">
        <v>81</v>
      </c>
      <c r="D7650" t="s">
        <v>10</v>
      </c>
      <c r="E7650" t="s">
        <v>19</v>
      </c>
      <c r="F7650" s="35">
        <v>42.962400000000002</v>
      </c>
      <c r="G7650" t="str">
        <f t="shared" si="238"/>
        <v>Casual Buyers</v>
      </c>
      <c r="H7650" s="4">
        <v>41719</v>
      </c>
      <c r="I7650">
        <f>WEEKDAY(Cleaned!$H7650)</f>
        <v>6</v>
      </c>
      <c r="J7650" t="s">
        <v>18</v>
      </c>
      <c r="K7650" s="4">
        <v>27368</v>
      </c>
      <c r="L7650">
        <f>INT(YEARFRAC(Cleaned!$K7650,Cleaned!$H7650,1))</f>
        <v>39</v>
      </c>
      <c r="M7650" t="str">
        <f t="shared" si="239"/>
        <v>Adult</v>
      </c>
    </row>
    <row r="7651" spans="1:13" x14ac:dyDescent="0.25">
      <c r="A7651">
        <v>17651</v>
      </c>
      <c r="B7651" t="s">
        <v>4804</v>
      </c>
      <c r="C7651" t="s">
        <v>81</v>
      </c>
      <c r="D7651" t="s">
        <v>10</v>
      </c>
      <c r="E7651" t="s">
        <v>19</v>
      </c>
      <c r="F7651" s="35">
        <v>32.575400000000002</v>
      </c>
      <c r="G7651" t="str">
        <f t="shared" si="238"/>
        <v>Casual Buyers</v>
      </c>
      <c r="H7651" s="4">
        <v>41719</v>
      </c>
      <c r="I7651">
        <f>WEEKDAY(Cleaned!$H7651)</f>
        <v>6</v>
      </c>
      <c r="J7651" t="s">
        <v>16</v>
      </c>
      <c r="K7651" s="4">
        <v>19643</v>
      </c>
      <c r="L7651">
        <f>INT(YEARFRAC(Cleaned!$K7651,Cleaned!$H7651,1))</f>
        <v>60</v>
      </c>
      <c r="M7651" t="str">
        <f t="shared" si="239"/>
        <v>Seniors</v>
      </c>
    </row>
    <row r="7652" spans="1:13" x14ac:dyDescent="0.25">
      <c r="A7652">
        <v>17652</v>
      </c>
      <c r="B7652" t="s">
        <v>4805</v>
      </c>
      <c r="C7652" t="s">
        <v>81</v>
      </c>
      <c r="D7652" t="s">
        <v>10</v>
      </c>
      <c r="E7652" t="s">
        <v>19</v>
      </c>
      <c r="F7652" s="35">
        <v>15.447900000000001</v>
      </c>
      <c r="G7652" t="str">
        <f t="shared" si="238"/>
        <v>Casual Buyers</v>
      </c>
      <c r="H7652" s="4">
        <v>41719</v>
      </c>
      <c r="I7652">
        <f>WEEKDAY(Cleaned!$H7652)</f>
        <v>6</v>
      </c>
      <c r="J7652" t="s">
        <v>16</v>
      </c>
      <c r="K7652" s="4">
        <v>27756</v>
      </c>
      <c r="L7652">
        <f>INT(YEARFRAC(Cleaned!$K7652,Cleaned!$H7652,1))</f>
        <v>38</v>
      </c>
      <c r="M7652" t="str">
        <f t="shared" si="239"/>
        <v>Adult</v>
      </c>
    </row>
    <row r="7653" spans="1:13" x14ac:dyDescent="0.25">
      <c r="A7653">
        <v>17653</v>
      </c>
      <c r="B7653" t="s">
        <v>4560</v>
      </c>
      <c r="C7653" t="s">
        <v>81</v>
      </c>
      <c r="D7653" t="s">
        <v>10</v>
      </c>
      <c r="E7653" t="s">
        <v>19</v>
      </c>
      <c r="F7653" s="35">
        <v>16.552900000000001</v>
      </c>
      <c r="G7653" t="str">
        <f t="shared" si="238"/>
        <v>Casual Buyers</v>
      </c>
      <c r="H7653" s="4">
        <v>41719</v>
      </c>
      <c r="I7653">
        <f>WEEKDAY(Cleaned!$H7653)</f>
        <v>6</v>
      </c>
      <c r="J7653" t="s">
        <v>17</v>
      </c>
      <c r="K7653" s="4">
        <v>24050</v>
      </c>
      <c r="L7653">
        <f>INT(YEARFRAC(Cleaned!$K7653,Cleaned!$H7653,1))</f>
        <v>48</v>
      </c>
      <c r="M7653" t="str">
        <f t="shared" si="239"/>
        <v>Adult</v>
      </c>
    </row>
    <row r="7654" spans="1:13" x14ac:dyDescent="0.25">
      <c r="A7654">
        <v>17654</v>
      </c>
      <c r="B7654" t="s">
        <v>4677</v>
      </c>
      <c r="C7654" t="s">
        <v>81</v>
      </c>
      <c r="D7654" t="s">
        <v>10</v>
      </c>
      <c r="E7654" t="s">
        <v>19</v>
      </c>
      <c r="F7654" s="35">
        <v>76.2119</v>
      </c>
      <c r="G7654" t="str">
        <f t="shared" si="238"/>
        <v>Casual Buyers</v>
      </c>
      <c r="H7654" s="4">
        <v>41720</v>
      </c>
      <c r="I7654">
        <f>WEEKDAY(Cleaned!$H7654)</f>
        <v>7</v>
      </c>
      <c r="J7654" t="s">
        <v>18</v>
      </c>
      <c r="K7654" s="4">
        <v>13254</v>
      </c>
      <c r="L7654">
        <f>INT(YEARFRAC(Cleaned!$K7654,Cleaned!$H7654,1))</f>
        <v>77</v>
      </c>
      <c r="M7654" t="str">
        <f t="shared" si="239"/>
        <v>Elders</v>
      </c>
    </row>
    <row r="7655" spans="1:13" x14ac:dyDescent="0.25">
      <c r="A7655">
        <v>17655</v>
      </c>
      <c r="B7655" t="s">
        <v>4528</v>
      </c>
      <c r="C7655" t="s">
        <v>81</v>
      </c>
      <c r="D7655" t="s">
        <v>10</v>
      </c>
      <c r="E7655" t="s">
        <v>19</v>
      </c>
      <c r="F7655" s="35">
        <v>65.725399999999993</v>
      </c>
      <c r="G7655" t="str">
        <f t="shared" si="238"/>
        <v>Casual Buyers</v>
      </c>
      <c r="H7655" s="4">
        <v>41722</v>
      </c>
      <c r="I7655">
        <f>WEEKDAY(Cleaned!$H7655)</f>
        <v>2</v>
      </c>
      <c r="J7655" t="s">
        <v>12</v>
      </c>
      <c r="K7655" s="4">
        <v>21057</v>
      </c>
      <c r="L7655">
        <f>INT(YEARFRAC(Cleaned!$K7655,Cleaned!$H7655,1))</f>
        <v>56</v>
      </c>
      <c r="M7655" t="str">
        <f t="shared" si="239"/>
        <v>Seniors</v>
      </c>
    </row>
    <row r="7656" spans="1:13" x14ac:dyDescent="0.25">
      <c r="A7656">
        <v>17656</v>
      </c>
      <c r="B7656" t="s">
        <v>4806</v>
      </c>
      <c r="C7656" t="s">
        <v>81</v>
      </c>
      <c r="D7656" t="s">
        <v>10</v>
      </c>
      <c r="E7656" t="s">
        <v>19</v>
      </c>
      <c r="F7656" s="35">
        <v>165.1533</v>
      </c>
      <c r="G7656" t="str">
        <f t="shared" si="238"/>
        <v>Casual Buyers</v>
      </c>
      <c r="H7656" s="4">
        <v>41723</v>
      </c>
      <c r="I7656">
        <f>WEEKDAY(Cleaned!$H7656)</f>
        <v>3</v>
      </c>
      <c r="J7656" t="s">
        <v>18</v>
      </c>
      <c r="K7656" s="4">
        <v>26460</v>
      </c>
      <c r="L7656">
        <f>INT(YEARFRAC(Cleaned!$K7656,Cleaned!$H7656,1))</f>
        <v>41</v>
      </c>
      <c r="M7656" t="str">
        <f t="shared" si="239"/>
        <v>Adult</v>
      </c>
    </row>
    <row r="7657" spans="1:13" x14ac:dyDescent="0.25">
      <c r="A7657">
        <v>17657</v>
      </c>
      <c r="B7657" t="s">
        <v>4807</v>
      </c>
      <c r="C7657" t="s">
        <v>81</v>
      </c>
      <c r="D7657" t="s">
        <v>10</v>
      </c>
      <c r="E7657" t="s">
        <v>19</v>
      </c>
      <c r="F7657" s="35">
        <v>2590.0758000000001</v>
      </c>
      <c r="G7657" t="str">
        <f t="shared" si="238"/>
        <v>Brand Seekers</v>
      </c>
      <c r="H7657" s="4">
        <v>41724</v>
      </c>
      <c r="I7657">
        <f>WEEKDAY(Cleaned!$H7657)</f>
        <v>4</v>
      </c>
      <c r="J7657" t="s">
        <v>16</v>
      </c>
      <c r="K7657" s="4">
        <v>24437</v>
      </c>
      <c r="L7657">
        <f>INT(YEARFRAC(Cleaned!$K7657,Cleaned!$H7657,1))</f>
        <v>47</v>
      </c>
      <c r="M7657" t="str">
        <f t="shared" si="239"/>
        <v>Adult</v>
      </c>
    </row>
    <row r="7658" spans="1:13" x14ac:dyDescent="0.25">
      <c r="A7658">
        <v>17658</v>
      </c>
      <c r="B7658" t="s">
        <v>4808</v>
      </c>
      <c r="C7658" t="s">
        <v>81</v>
      </c>
      <c r="D7658" t="s">
        <v>10</v>
      </c>
      <c r="E7658" t="s">
        <v>19</v>
      </c>
      <c r="F7658" s="35">
        <v>215.77340000000001</v>
      </c>
      <c r="G7658" t="str">
        <f t="shared" si="238"/>
        <v>Casual Buyers</v>
      </c>
      <c r="H7658" s="4">
        <v>41726</v>
      </c>
      <c r="I7658">
        <f>WEEKDAY(Cleaned!$H7658)</f>
        <v>6</v>
      </c>
      <c r="J7658" t="s">
        <v>17</v>
      </c>
      <c r="K7658" s="4">
        <v>20536</v>
      </c>
      <c r="L7658">
        <f>INT(YEARFRAC(Cleaned!$K7658,Cleaned!$H7658,1))</f>
        <v>58</v>
      </c>
      <c r="M7658" t="str">
        <f t="shared" si="239"/>
        <v>Seniors</v>
      </c>
    </row>
    <row r="7659" spans="1:13" x14ac:dyDescent="0.25">
      <c r="A7659">
        <v>17659</v>
      </c>
      <c r="B7659" t="s">
        <v>4083</v>
      </c>
      <c r="C7659" t="s">
        <v>81</v>
      </c>
      <c r="D7659" t="s">
        <v>10</v>
      </c>
      <c r="E7659" t="s">
        <v>19</v>
      </c>
      <c r="F7659" s="35">
        <v>2538.4944</v>
      </c>
      <c r="G7659" t="str">
        <f t="shared" si="238"/>
        <v>Brand Seekers</v>
      </c>
      <c r="H7659" s="4">
        <v>41728</v>
      </c>
      <c r="I7659">
        <f>WEEKDAY(Cleaned!$H7659)</f>
        <v>1</v>
      </c>
      <c r="J7659" t="s">
        <v>17</v>
      </c>
      <c r="K7659" s="4">
        <v>19058</v>
      </c>
      <c r="L7659">
        <f>INT(YEARFRAC(Cleaned!$K7659,Cleaned!$H7659,1))</f>
        <v>62</v>
      </c>
      <c r="M7659" t="str">
        <f t="shared" si="239"/>
        <v>Seniors</v>
      </c>
    </row>
    <row r="7660" spans="1:13" x14ac:dyDescent="0.25">
      <c r="A7660">
        <v>17660</v>
      </c>
      <c r="B7660" t="s">
        <v>4809</v>
      </c>
      <c r="C7660" t="s">
        <v>81</v>
      </c>
      <c r="D7660" t="s">
        <v>10</v>
      </c>
      <c r="E7660" t="s">
        <v>19</v>
      </c>
      <c r="F7660" s="35">
        <v>28.1554</v>
      </c>
      <c r="G7660" t="str">
        <f t="shared" si="238"/>
        <v>Casual Buyers</v>
      </c>
      <c r="H7660" s="4">
        <v>41729</v>
      </c>
      <c r="I7660">
        <f>WEEKDAY(Cleaned!$H7660)</f>
        <v>2</v>
      </c>
      <c r="J7660" t="s">
        <v>12</v>
      </c>
      <c r="K7660" s="4">
        <v>21782</v>
      </c>
      <c r="L7660">
        <f>INT(YEARFRAC(Cleaned!$K7660,Cleaned!$H7660,1))</f>
        <v>54</v>
      </c>
      <c r="M7660" t="str">
        <f t="shared" si="239"/>
        <v>Seniors</v>
      </c>
    </row>
    <row r="7661" spans="1:13" x14ac:dyDescent="0.25">
      <c r="A7661">
        <v>17661</v>
      </c>
      <c r="B7661" t="s">
        <v>4810</v>
      </c>
      <c r="C7661" t="s">
        <v>81</v>
      </c>
      <c r="D7661" t="s">
        <v>10</v>
      </c>
      <c r="E7661" t="s">
        <v>19</v>
      </c>
      <c r="F7661" s="35">
        <v>75.062700000000007</v>
      </c>
      <c r="G7661" t="str">
        <f t="shared" si="238"/>
        <v>Casual Buyers</v>
      </c>
      <c r="H7661" s="4">
        <v>41729</v>
      </c>
      <c r="I7661">
        <f>WEEKDAY(Cleaned!$H7661)</f>
        <v>2</v>
      </c>
      <c r="J7661" t="s">
        <v>16</v>
      </c>
      <c r="K7661" s="4">
        <v>19938</v>
      </c>
      <c r="L7661">
        <f>INT(YEARFRAC(Cleaned!$K7661,Cleaned!$H7661,1))</f>
        <v>59</v>
      </c>
      <c r="M7661" t="str">
        <f t="shared" si="239"/>
        <v>Seniors</v>
      </c>
    </row>
    <row r="7662" spans="1:13" x14ac:dyDescent="0.25">
      <c r="A7662">
        <v>17662</v>
      </c>
      <c r="B7662" t="s">
        <v>4759</v>
      </c>
      <c r="C7662" t="s">
        <v>81</v>
      </c>
      <c r="D7662" t="s">
        <v>10</v>
      </c>
      <c r="E7662" t="s">
        <v>19</v>
      </c>
      <c r="F7662" s="35">
        <v>77.338999999999999</v>
      </c>
      <c r="G7662" t="str">
        <f t="shared" si="238"/>
        <v>Casual Buyers</v>
      </c>
      <c r="H7662" s="4">
        <v>41732</v>
      </c>
      <c r="I7662">
        <f>WEEKDAY(Cleaned!$H7662)</f>
        <v>5</v>
      </c>
      <c r="J7662" t="s">
        <v>18</v>
      </c>
      <c r="K7662" s="4">
        <v>13426</v>
      </c>
      <c r="L7662">
        <f>INT(YEARFRAC(Cleaned!$K7662,Cleaned!$H7662,1))</f>
        <v>77</v>
      </c>
      <c r="M7662" t="str">
        <f t="shared" si="239"/>
        <v>Elders</v>
      </c>
    </row>
    <row r="7663" spans="1:13" x14ac:dyDescent="0.25">
      <c r="A7663">
        <v>17663</v>
      </c>
      <c r="B7663" t="s">
        <v>4811</v>
      </c>
      <c r="C7663" t="s">
        <v>81</v>
      </c>
      <c r="D7663" t="s">
        <v>10</v>
      </c>
      <c r="E7663" t="s">
        <v>19</v>
      </c>
      <c r="F7663" s="35">
        <v>100.49979999999999</v>
      </c>
      <c r="G7663" t="str">
        <f t="shared" si="238"/>
        <v>Casual Buyers</v>
      </c>
      <c r="H7663" s="4">
        <v>41732</v>
      </c>
      <c r="I7663">
        <f>WEEKDAY(Cleaned!$H7663)</f>
        <v>5</v>
      </c>
      <c r="J7663" t="s">
        <v>16</v>
      </c>
      <c r="K7663" s="4">
        <v>27264</v>
      </c>
      <c r="L7663">
        <f>INT(YEARFRAC(Cleaned!$K7663,Cleaned!$H7663,1))</f>
        <v>39</v>
      </c>
      <c r="M7663" t="str">
        <f t="shared" si="239"/>
        <v>Adult</v>
      </c>
    </row>
    <row r="7664" spans="1:13" x14ac:dyDescent="0.25">
      <c r="A7664">
        <v>17664</v>
      </c>
      <c r="B7664" t="s">
        <v>4812</v>
      </c>
      <c r="C7664" t="s">
        <v>81</v>
      </c>
      <c r="D7664" t="s">
        <v>10</v>
      </c>
      <c r="E7664" t="s">
        <v>19</v>
      </c>
      <c r="F7664" s="35">
        <v>8.0443999999999996</v>
      </c>
      <c r="G7664" t="str">
        <f t="shared" si="238"/>
        <v>Casual Buyers</v>
      </c>
      <c r="H7664" s="4">
        <v>41733</v>
      </c>
      <c r="I7664">
        <f>WEEKDAY(Cleaned!$H7664)</f>
        <v>6</v>
      </c>
      <c r="J7664" t="s">
        <v>14</v>
      </c>
      <c r="K7664" s="4">
        <v>23452</v>
      </c>
      <c r="L7664">
        <f>INT(YEARFRAC(Cleaned!$K7664,Cleaned!$H7664,1))</f>
        <v>50</v>
      </c>
      <c r="M7664" t="str">
        <f t="shared" si="239"/>
        <v>Seniors</v>
      </c>
    </row>
    <row r="7665" spans="1:13" x14ac:dyDescent="0.25">
      <c r="A7665">
        <v>17665</v>
      </c>
      <c r="B7665" t="s">
        <v>4813</v>
      </c>
      <c r="C7665" t="s">
        <v>81</v>
      </c>
      <c r="D7665" t="s">
        <v>10</v>
      </c>
      <c r="E7665" t="s">
        <v>19</v>
      </c>
      <c r="F7665" s="35">
        <v>62.951900000000002</v>
      </c>
      <c r="G7665" t="str">
        <f t="shared" si="238"/>
        <v>Casual Buyers</v>
      </c>
      <c r="H7665" s="4">
        <v>41733</v>
      </c>
      <c r="I7665">
        <f>WEEKDAY(Cleaned!$H7665)</f>
        <v>6</v>
      </c>
      <c r="J7665" t="s">
        <v>16</v>
      </c>
      <c r="K7665" s="4">
        <v>20290</v>
      </c>
      <c r="L7665">
        <f>INT(YEARFRAC(Cleaned!$K7665,Cleaned!$H7665,1))</f>
        <v>58</v>
      </c>
      <c r="M7665" t="str">
        <f t="shared" si="239"/>
        <v>Seniors</v>
      </c>
    </row>
    <row r="7666" spans="1:13" x14ac:dyDescent="0.25">
      <c r="A7666">
        <v>17666</v>
      </c>
      <c r="B7666" t="s">
        <v>4814</v>
      </c>
      <c r="C7666" t="s">
        <v>81</v>
      </c>
      <c r="D7666" t="s">
        <v>10</v>
      </c>
      <c r="E7666" t="s">
        <v>19</v>
      </c>
      <c r="F7666" s="35">
        <v>32.0229</v>
      </c>
      <c r="G7666" t="str">
        <f t="shared" si="238"/>
        <v>Casual Buyers</v>
      </c>
      <c r="H7666" s="4">
        <v>41735</v>
      </c>
      <c r="I7666">
        <f>WEEKDAY(Cleaned!$H7666)</f>
        <v>1</v>
      </c>
      <c r="J7666" t="s">
        <v>12</v>
      </c>
      <c r="K7666" s="4">
        <v>20192</v>
      </c>
      <c r="L7666">
        <f>INT(YEARFRAC(Cleaned!$K7666,Cleaned!$H7666,1))</f>
        <v>58</v>
      </c>
      <c r="M7666" t="str">
        <f t="shared" si="239"/>
        <v>Seniors</v>
      </c>
    </row>
    <row r="7667" spans="1:13" x14ac:dyDescent="0.25">
      <c r="A7667">
        <v>17667</v>
      </c>
      <c r="B7667" t="s">
        <v>4815</v>
      </c>
      <c r="C7667" t="s">
        <v>81</v>
      </c>
      <c r="D7667" t="s">
        <v>10</v>
      </c>
      <c r="E7667" t="s">
        <v>19</v>
      </c>
      <c r="F7667" s="35">
        <v>623.17579999999998</v>
      </c>
      <c r="G7667" t="str">
        <f t="shared" si="238"/>
        <v>Casual Buyers</v>
      </c>
      <c r="H7667" s="4">
        <v>41737</v>
      </c>
      <c r="I7667">
        <f>WEEKDAY(Cleaned!$H7667)</f>
        <v>3</v>
      </c>
      <c r="J7667" t="s">
        <v>14</v>
      </c>
      <c r="K7667" s="4">
        <v>20521</v>
      </c>
      <c r="L7667">
        <f>INT(YEARFRAC(Cleaned!$K7667,Cleaned!$H7667,1))</f>
        <v>58</v>
      </c>
      <c r="M7667" t="str">
        <f t="shared" si="239"/>
        <v>Seniors</v>
      </c>
    </row>
    <row r="7668" spans="1:13" x14ac:dyDescent="0.25">
      <c r="A7668">
        <v>17668</v>
      </c>
      <c r="B7668" t="s">
        <v>4816</v>
      </c>
      <c r="C7668" t="s">
        <v>81</v>
      </c>
      <c r="D7668" t="s">
        <v>10</v>
      </c>
      <c r="E7668" t="s">
        <v>19</v>
      </c>
      <c r="F7668" s="35">
        <v>164.05940000000001</v>
      </c>
      <c r="G7668" t="str">
        <f t="shared" si="238"/>
        <v>Casual Buyers</v>
      </c>
      <c r="H7668" s="4">
        <v>41737</v>
      </c>
      <c r="I7668">
        <f>WEEKDAY(Cleaned!$H7668)</f>
        <v>3</v>
      </c>
      <c r="J7668" t="s">
        <v>16</v>
      </c>
      <c r="K7668" s="4">
        <v>29172</v>
      </c>
      <c r="L7668">
        <f>INT(YEARFRAC(Cleaned!$K7668,Cleaned!$H7668,1))</f>
        <v>34</v>
      </c>
      <c r="M7668" t="str">
        <f t="shared" si="239"/>
        <v>Young Adult</v>
      </c>
    </row>
    <row r="7669" spans="1:13" x14ac:dyDescent="0.25">
      <c r="A7669">
        <v>17669</v>
      </c>
      <c r="B7669" t="s">
        <v>4566</v>
      </c>
      <c r="C7669" t="s">
        <v>81</v>
      </c>
      <c r="D7669" t="s">
        <v>10</v>
      </c>
      <c r="E7669" t="s">
        <v>19</v>
      </c>
      <c r="F7669" s="35">
        <v>2732.7091999999998</v>
      </c>
      <c r="G7669" t="str">
        <f t="shared" si="238"/>
        <v>Brand Seekers</v>
      </c>
      <c r="H7669" s="4">
        <v>41738</v>
      </c>
      <c r="I7669">
        <f>WEEKDAY(Cleaned!$H7669)</f>
        <v>4</v>
      </c>
      <c r="J7669" t="s">
        <v>12</v>
      </c>
      <c r="K7669" s="4">
        <v>20448</v>
      </c>
      <c r="L7669">
        <f>INT(YEARFRAC(Cleaned!$K7669,Cleaned!$H7669,1))</f>
        <v>58</v>
      </c>
      <c r="M7669" t="str">
        <f t="shared" si="239"/>
        <v>Seniors</v>
      </c>
    </row>
    <row r="7670" spans="1:13" x14ac:dyDescent="0.25">
      <c r="A7670">
        <v>17670</v>
      </c>
      <c r="B7670" t="s">
        <v>4817</v>
      </c>
      <c r="C7670" t="s">
        <v>81</v>
      </c>
      <c r="D7670" t="s">
        <v>10</v>
      </c>
      <c r="E7670" t="s">
        <v>19</v>
      </c>
      <c r="F7670" s="35">
        <v>680.63580000000002</v>
      </c>
      <c r="G7670" t="str">
        <f t="shared" si="238"/>
        <v>Casual Buyers</v>
      </c>
      <c r="H7670" s="4">
        <v>41739</v>
      </c>
      <c r="I7670">
        <f>WEEKDAY(Cleaned!$H7670)</f>
        <v>5</v>
      </c>
      <c r="J7670" t="s">
        <v>12</v>
      </c>
      <c r="K7670" s="4">
        <v>15253</v>
      </c>
      <c r="L7670">
        <f>INT(YEARFRAC(Cleaned!$K7670,Cleaned!$H7670,1))</f>
        <v>72</v>
      </c>
      <c r="M7670" t="str">
        <f t="shared" si="239"/>
        <v>Elders</v>
      </c>
    </row>
    <row r="7671" spans="1:13" x14ac:dyDescent="0.25">
      <c r="A7671">
        <v>17671</v>
      </c>
      <c r="B7671" t="s">
        <v>4818</v>
      </c>
      <c r="C7671" t="s">
        <v>81</v>
      </c>
      <c r="D7671" t="s">
        <v>10</v>
      </c>
      <c r="E7671" t="s">
        <v>19</v>
      </c>
      <c r="F7671" s="35">
        <v>2590.4072999999999</v>
      </c>
      <c r="G7671" t="str">
        <f t="shared" si="238"/>
        <v>Brand Seekers</v>
      </c>
      <c r="H7671" s="4">
        <v>41739</v>
      </c>
      <c r="I7671">
        <f>WEEKDAY(Cleaned!$H7671)</f>
        <v>5</v>
      </c>
      <c r="J7671" t="s">
        <v>15</v>
      </c>
      <c r="K7671" s="4">
        <v>20450</v>
      </c>
      <c r="L7671">
        <f>INT(YEARFRAC(Cleaned!$K7671,Cleaned!$H7671,1))</f>
        <v>58</v>
      </c>
      <c r="M7671" t="str">
        <f t="shared" si="239"/>
        <v>Seniors</v>
      </c>
    </row>
    <row r="7672" spans="1:13" x14ac:dyDescent="0.25">
      <c r="A7672">
        <v>17672</v>
      </c>
      <c r="B7672" t="s">
        <v>4497</v>
      </c>
      <c r="C7672" t="s">
        <v>81</v>
      </c>
      <c r="D7672" t="s">
        <v>10</v>
      </c>
      <c r="E7672" t="s">
        <v>19</v>
      </c>
      <c r="F7672" s="35">
        <v>130.9315</v>
      </c>
      <c r="G7672" t="str">
        <f t="shared" si="238"/>
        <v>Casual Buyers</v>
      </c>
      <c r="H7672" s="4">
        <v>41740</v>
      </c>
      <c r="I7672">
        <f>WEEKDAY(Cleaned!$H7672)</f>
        <v>6</v>
      </c>
      <c r="J7672" t="s">
        <v>12</v>
      </c>
      <c r="K7672" s="4">
        <v>19640</v>
      </c>
      <c r="L7672">
        <f>INT(YEARFRAC(Cleaned!$K7672,Cleaned!$H7672,1))</f>
        <v>60</v>
      </c>
      <c r="M7672" t="str">
        <f t="shared" si="239"/>
        <v>Seniors</v>
      </c>
    </row>
    <row r="7673" spans="1:13" x14ac:dyDescent="0.25">
      <c r="A7673">
        <v>17673</v>
      </c>
      <c r="B7673" t="s">
        <v>4793</v>
      </c>
      <c r="C7673" t="s">
        <v>81</v>
      </c>
      <c r="D7673" t="s">
        <v>10</v>
      </c>
      <c r="E7673" t="s">
        <v>19</v>
      </c>
      <c r="F7673" s="35">
        <v>38.674999999999997</v>
      </c>
      <c r="G7673" t="str">
        <f t="shared" si="238"/>
        <v>Casual Buyers</v>
      </c>
      <c r="H7673" s="4">
        <v>41740</v>
      </c>
      <c r="I7673">
        <f>WEEKDAY(Cleaned!$H7673)</f>
        <v>6</v>
      </c>
      <c r="J7673" t="s">
        <v>17</v>
      </c>
      <c r="K7673" s="4">
        <v>23870</v>
      </c>
      <c r="L7673">
        <f>INT(YEARFRAC(Cleaned!$K7673,Cleaned!$H7673,1))</f>
        <v>48</v>
      </c>
      <c r="M7673" t="str">
        <f t="shared" si="239"/>
        <v>Adult</v>
      </c>
    </row>
    <row r="7674" spans="1:13" x14ac:dyDescent="0.25">
      <c r="A7674">
        <v>17674</v>
      </c>
      <c r="B7674" t="s">
        <v>4249</v>
      </c>
      <c r="C7674" t="s">
        <v>81</v>
      </c>
      <c r="D7674" t="s">
        <v>10</v>
      </c>
      <c r="E7674" t="s">
        <v>19</v>
      </c>
      <c r="F7674" s="35">
        <v>2563.5889999999999</v>
      </c>
      <c r="G7674" t="str">
        <f t="shared" si="238"/>
        <v>Brand Seekers</v>
      </c>
      <c r="H7674" s="4">
        <v>41741</v>
      </c>
      <c r="I7674">
        <f>WEEKDAY(Cleaned!$H7674)</f>
        <v>7</v>
      </c>
      <c r="J7674" t="s">
        <v>18</v>
      </c>
      <c r="K7674" s="4">
        <v>22216</v>
      </c>
      <c r="L7674">
        <f>INT(YEARFRAC(Cleaned!$K7674,Cleaned!$H7674,1))</f>
        <v>53</v>
      </c>
      <c r="M7674" t="str">
        <f t="shared" si="239"/>
        <v>Seniors</v>
      </c>
    </row>
    <row r="7675" spans="1:13" x14ac:dyDescent="0.25">
      <c r="A7675">
        <v>17675</v>
      </c>
      <c r="B7675" t="s">
        <v>4087</v>
      </c>
      <c r="C7675" t="s">
        <v>81</v>
      </c>
      <c r="D7675" t="s">
        <v>10</v>
      </c>
      <c r="E7675" t="s">
        <v>19</v>
      </c>
      <c r="F7675" s="35">
        <v>2607.7669000000001</v>
      </c>
      <c r="G7675" t="str">
        <f t="shared" si="238"/>
        <v>Brand Seekers</v>
      </c>
      <c r="H7675" s="4">
        <v>41741</v>
      </c>
      <c r="I7675">
        <f>WEEKDAY(Cleaned!$H7675)</f>
        <v>7</v>
      </c>
      <c r="J7675" t="s">
        <v>17</v>
      </c>
      <c r="K7675" s="4">
        <v>22970</v>
      </c>
      <c r="L7675">
        <f>INT(YEARFRAC(Cleaned!$K7675,Cleaned!$H7675,1))</f>
        <v>51</v>
      </c>
      <c r="M7675" t="str">
        <f t="shared" si="239"/>
        <v>Seniors</v>
      </c>
    </row>
    <row r="7676" spans="1:13" x14ac:dyDescent="0.25">
      <c r="A7676">
        <v>17676</v>
      </c>
      <c r="B7676" t="s">
        <v>4262</v>
      </c>
      <c r="C7676" t="s">
        <v>81</v>
      </c>
      <c r="D7676" t="s">
        <v>10</v>
      </c>
      <c r="E7676" t="s">
        <v>19</v>
      </c>
      <c r="F7676" s="35">
        <v>987.28440000000001</v>
      </c>
      <c r="G7676" t="str">
        <f t="shared" si="238"/>
        <v>Casual Buyers</v>
      </c>
      <c r="H7676" s="4">
        <v>41743</v>
      </c>
      <c r="I7676">
        <f>WEEKDAY(Cleaned!$H7676)</f>
        <v>2</v>
      </c>
      <c r="J7676" t="s">
        <v>12</v>
      </c>
      <c r="K7676" s="4">
        <v>27874</v>
      </c>
      <c r="L7676">
        <f>INT(YEARFRAC(Cleaned!$K7676,Cleaned!$H7676,1))</f>
        <v>37</v>
      </c>
      <c r="M7676" t="str">
        <f t="shared" si="239"/>
        <v>Adult</v>
      </c>
    </row>
    <row r="7677" spans="1:13" x14ac:dyDescent="0.25">
      <c r="A7677">
        <v>17677</v>
      </c>
      <c r="B7677" t="s">
        <v>4819</v>
      </c>
      <c r="C7677" t="s">
        <v>81</v>
      </c>
      <c r="D7677" t="s">
        <v>10</v>
      </c>
      <c r="E7677" t="s">
        <v>19</v>
      </c>
      <c r="F7677" s="35">
        <v>5.5140000000000002</v>
      </c>
      <c r="G7677" t="str">
        <f t="shared" si="238"/>
        <v>Casual Buyers</v>
      </c>
      <c r="H7677" s="4">
        <v>41743</v>
      </c>
      <c r="I7677">
        <f>WEEKDAY(Cleaned!$H7677)</f>
        <v>2</v>
      </c>
      <c r="J7677" t="s">
        <v>16</v>
      </c>
      <c r="K7677" s="4">
        <v>25843</v>
      </c>
      <c r="L7677">
        <f>INT(YEARFRAC(Cleaned!$K7677,Cleaned!$H7677,1))</f>
        <v>43</v>
      </c>
      <c r="M7677" t="str">
        <f t="shared" si="239"/>
        <v>Adult</v>
      </c>
    </row>
    <row r="7678" spans="1:13" x14ac:dyDescent="0.25">
      <c r="A7678">
        <v>17678</v>
      </c>
      <c r="B7678" t="s">
        <v>4509</v>
      </c>
      <c r="C7678" t="s">
        <v>81</v>
      </c>
      <c r="D7678" t="s">
        <v>10</v>
      </c>
      <c r="E7678" t="s">
        <v>19</v>
      </c>
      <c r="F7678" s="35">
        <v>135.13050000000001</v>
      </c>
      <c r="G7678" t="str">
        <f t="shared" si="238"/>
        <v>Casual Buyers</v>
      </c>
      <c r="H7678" s="4">
        <v>41744</v>
      </c>
      <c r="I7678">
        <f>WEEKDAY(Cleaned!$H7678)</f>
        <v>3</v>
      </c>
      <c r="J7678" t="s">
        <v>12</v>
      </c>
      <c r="K7678" s="4">
        <v>26153</v>
      </c>
      <c r="L7678">
        <f>INT(YEARFRAC(Cleaned!$K7678,Cleaned!$H7678,1))</f>
        <v>42</v>
      </c>
      <c r="M7678" t="str">
        <f t="shared" si="239"/>
        <v>Adult</v>
      </c>
    </row>
    <row r="7679" spans="1:13" x14ac:dyDescent="0.25">
      <c r="A7679">
        <v>17679</v>
      </c>
      <c r="B7679" t="s">
        <v>4611</v>
      </c>
      <c r="C7679" t="s">
        <v>81</v>
      </c>
      <c r="D7679" t="s">
        <v>10</v>
      </c>
      <c r="E7679" t="s">
        <v>19</v>
      </c>
      <c r="F7679" s="35">
        <v>43.072899999999997</v>
      </c>
      <c r="G7679" t="str">
        <f t="shared" si="238"/>
        <v>Casual Buyers</v>
      </c>
      <c r="H7679" s="4">
        <v>41745</v>
      </c>
      <c r="I7679">
        <f>WEEKDAY(Cleaned!$H7679)</f>
        <v>4</v>
      </c>
      <c r="J7679" t="s">
        <v>12</v>
      </c>
      <c r="K7679" s="4">
        <v>25667</v>
      </c>
      <c r="L7679">
        <f>INT(YEARFRAC(Cleaned!$K7679,Cleaned!$H7679,1))</f>
        <v>44</v>
      </c>
      <c r="M7679" t="str">
        <f t="shared" si="239"/>
        <v>Adult</v>
      </c>
    </row>
    <row r="7680" spans="1:13" x14ac:dyDescent="0.25">
      <c r="A7680">
        <v>17680</v>
      </c>
      <c r="B7680" t="s">
        <v>4820</v>
      </c>
      <c r="C7680" t="s">
        <v>81</v>
      </c>
      <c r="D7680" t="s">
        <v>10</v>
      </c>
      <c r="E7680" t="s">
        <v>19</v>
      </c>
      <c r="F7680" s="35">
        <v>32.0229</v>
      </c>
      <c r="G7680" t="str">
        <f t="shared" si="238"/>
        <v>Casual Buyers</v>
      </c>
      <c r="H7680" s="4">
        <v>41747</v>
      </c>
      <c r="I7680">
        <f>WEEKDAY(Cleaned!$H7680)</f>
        <v>6</v>
      </c>
      <c r="J7680" t="s">
        <v>12</v>
      </c>
      <c r="K7680" s="4">
        <v>23639</v>
      </c>
      <c r="L7680">
        <f>INT(YEARFRAC(Cleaned!$K7680,Cleaned!$H7680,1))</f>
        <v>49</v>
      </c>
      <c r="M7680" t="str">
        <f t="shared" si="239"/>
        <v>Adult</v>
      </c>
    </row>
    <row r="7681" spans="1:13" x14ac:dyDescent="0.25">
      <c r="A7681">
        <v>17681</v>
      </c>
      <c r="B7681" t="s">
        <v>4821</v>
      </c>
      <c r="C7681" t="s">
        <v>81</v>
      </c>
      <c r="D7681" t="s">
        <v>10</v>
      </c>
      <c r="E7681" t="s">
        <v>19</v>
      </c>
      <c r="F7681" s="35">
        <v>656.34789999999998</v>
      </c>
      <c r="G7681" t="str">
        <f t="shared" si="238"/>
        <v>Casual Buyers</v>
      </c>
      <c r="H7681" s="4">
        <v>41747</v>
      </c>
      <c r="I7681">
        <f>WEEKDAY(Cleaned!$H7681)</f>
        <v>6</v>
      </c>
      <c r="J7681" t="s">
        <v>12</v>
      </c>
      <c r="K7681" s="4">
        <v>24386</v>
      </c>
      <c r="L7681">
        <f>INT(YEARFRAC(Cleaned!$K7681,Cleaned!$H7681,1))</f>
        <v>47</v>
      </c>
      <c r="M7681" t="str">
        <f t="shared" si="239"/>
        <v>Adult</v>
      </c>
    </row>
    <row r="7682" spans="1:13" x14ac:dyDescent="0.25">
      <c r="A7682">
        <v>17682</v>
      </c>
      <c r="B7682" t="s">
        <v>4605</v>
      </c>
      <c r="C7682" t="s">
        <v>81</v>
      </c>
      <c r="D7682" t="s">
        <v>10</v>
      </c>
      <c r="E7682" t="s">
        <v>19</v>
      </c>
      <c r="F7682" s="35">
        <v>153.0204</v>
      </c>
      <c r="G7682" t="str">
        <f t="shared" ref="G7682:G7745" si="240">IF(F7682&lt;=1500,"Casual Buyers",IF(F7682&gt;=1501,"Brand Seekers",IF(F7682&gt;2500,"Convinced Seekers")))</f>
        <v>Casual Buyers</v>
      </c>
      <c r="H7682" s="4">
        <v>41748</v>
      </c>
      <c r="I7682">
        <f>WEEKDAY(Cleaned!$H7682)</f>
        <v>7</v>
      </c>
      <c r="J7682" t="s">
        <v>18</v>
      </c>
      <c r="K7682" s="4">
        <v>27368</v>
      </c>
      <c r="L7682">
        <f>INT(YEARFRAC(Cleaned!$K7682,Cleaned!$H7682,1))</f>
        <v>39</v>
      </c>
      <c r="M7682" t="str">
        <f t="shared" ref="M7682:M7745" si="241">IF(L7682&lt;=19,"Teenager",IF(L7682&lt;=34,"Young Adult",IF(L7682&lt;=49,"Adult",IF(L7682&lt;=64,"Seniors",IF(L7682&gt;=65,"Elders")))))</f>
        <v>Adult</v>
      </c>
    </row>
    <row r="7683" spans="1:13" x14ac:dyDescent="0.25">
      <c r="A7683">
        <v>17683</v>
      </c>
      <c r="B7683" t="s">
        <v>4822</v>
      </c>
      <c r="C7683" t="s">
        <v>81</v>
      </c>
      <c r="D7683" t="s">
        <v>10</v>
      </c>
      <c r="E7683" t="s">
        <v>19</v>
      </c>
      <c r="F7683" s="35">
        <v>2563.5889999999999</v>
      </c>
      <c r="G7683" t="str">
        <f t="shared" si="240"/>
        <v>Brand Seekers</v>
      </c>
      <c r="H7683" s="4">
        <v>41748</v>
      </c>
      <c r="I7683">
        <f>WEEKDAY(Cleaned!$H7683)</f>
        <v>7</v>
      </c>
      <c r="J7683" t="s">
        <v>14</v>
      </c>
      <c r="K7683" s="4">
        <v>25771</v>
      </c>
      <c r="L7683">
        <f>INT(YEARFRAC(Cleaned!$K7683,Cleaned!$H7683,1))</f>
        <v>43</v>
      </c>
      <c r="M7683" t="str">
        <f t="shared" si="241"/>
        <v>Adult</v>
      </c>
    </row>
    <row r="7684" spans="1:13" x14ac:dyDescent="0.25">
      <c r="A7684">
        <v>17684</v>
      </c>
      <c r="B7684" t="s">
        <v>4737</v>
      </c>
      <c r="C7684" t="s">
        <v>81</v>
      </c>
      <c r="D7684" t="s">
        <v>10</v>
      </c>
      <c r="E7684" t="s">
        <v>19</v>
      </c>
      <c r="F7684" s="35">
        <v>2644.3312999999998</v>
      </c>
      <c r="G7684" t="str">
        <f t="shared" si="240"/>
        <v>Brand Seekers</v>
      </c>
      <c r="H7684" s="4">
        <v>41750</v>
      </c>
      <c r="I7684">
        <f>WEEKDAY(Cleaned!$H7684)</f>
        <v>2</v>
      </c>
      <c r="J7684" t="s">
        <v>12</v>
      </c>
      <c r="K7684" s="4">
        <v>25630</v>
      </c>
      <c r="L7684">
        <f>INT(YEARFRAC(Cleaned!$K7684,Cleaned!$H7684,1))</f>
        <v>44</v>
      </c>
      <c r="M7684" t="str">
        <f t="shared" si="241"/>
        <v>Adult</v>
      </c>
    </row>
    <row r="7685" spans="1:13" x14ac:dyDescent="0.25">
      <c r="A7685">
        <v>17685</v>
      </c>
      <c r="B7685" t="s">
        <v>4823</v>
      </c>
      <c r="C7685" t="s">
        <v>81</v>
      </c>
      <c r="D7685" t="s">
        <v>10</v>
      </c>
      <c r="E7685" t="s">
        <v>19</v>
      </c>
      <c r="F7685" s="35">
        <v>9.9339999999999993</v>
      </c>
      <c r="G7685" t="str">
        <f t="shared" si="240"/>
        <v>Casual Buyers</v>
      </c>
      <c r="H7685" s="4">
        <v>41752</v>
      </c>
      <c r="I7685">
        <f>WEEKDAY(Cleaned!$H7685)</f>
        <v>4</v>
      </c>
      <c r="J7685" t="s">
        <v>12</v>
      </c>
      <c r="K7685" s="4">
        <v>11601</v>
      </c>
      <c r="L7685">
        <f>INT(YEARFRAC(Cleaned!$K7685,Cleaned!$H7685,1))</f>
        <v>82</v>
      </c>
      <c r="M7685" t="str">
        <f t="shared" si="241"/>
        <v>Elders</v>
      </c>
    </row>
    <row r="7686" spans="1:13" x14ac:dyDescent="0.25">
      <c r="A7686">
        <v>17686</v>
      </c>
      <c r="B7686" t="s">
        <v>4824</v>
      </c>
      <c r="C7686" t="s">
        <v>81</v>
      </c>
      <c r="D7686" t="s">
        <v>10</v>
      </c>
      <c r="E7686" t="s">
        <v>19</v>
      </c>
      <c r="F7686" s="35">
        <v>83.394400000000005</v>
      </c>
      <c r="G7686" t="str">
        <f t="shared" si="240"/>
        <v>Casual Buyers</v>
      </c>
      <c r="H7686" s="4">
        <v>41752</v>
      </c>
      <c r="I7686">
        <f>WEEKDAY(Cleaned!$H7686)</f>
        <v>4</v>
      </c>
      <c r="J7686" t="s">
        <v>12</v>
      </c>
      <c r="K7686" s="4">
        <v>25635</v>
      </c>
      <c r="L7686">
        <f>INT(YEARFRAC(Cleaned!$K7686,Cleaned!$H7686,1))</f>
        <v>44</v>
      </c>
      <c r="M7686" t="str">
        <f t="shared" si="241"/>
        <v>Adult</v>
      </c>
    </row>
    <row r="7687" spans="1:13" x14ac:dyDescent="0.25">
      <c r="A7687">
        <v>17687</v>
      </c>
      <c r="B7687" t="s">
        <v>4105</v>
      </c>
      <c r="C7687" t="s">
        <v>81</v>
      </c>
      <c r="D7687" t="s">
        <v>10</v>
      </c>
      <c r="E7687" t="s">
        <v>19</v>
      </c>
      <c r="F7687" s="35">
        <v>624.31399999999996</v>
      </c>
      <c r="G7687" t="str">
        <f t="shared" si="240"/>
        <v>Casual Buyers</v>
      </c>
      <c r="H7687" s="4">
        <v>41754</v>
      </c>
      <c r="I7687">
        <f>WEEKDAY(Cleaned!$H7687)</f>
        <v>6</v>
      </c>
      <c r="J7687" t="s">
        <v>12</v>
      </c>
      <c r="K7687" s="4">
        <v>19019</v>
      </c>
      <c r="L7687">
        <f>INT(YEARFRAC(Cleaned!$K7687,Cleaned!$H7687,1))</f>
        <v>62</v>
      </c>
      <c r="M7687" t="str">
        <f t="shared" si="241"/>
        <v>Seniors</v>
      </c>
    </row>
    <row r="7688" spans="1:13" x14ac:dyDescent="0.25">
      <c r="A7688">
        <v>17688</v>
      </c>
      <c r="B7688" t="s">
        <v>4352</v>
      </c>
      <c r="C7688" t="s">
        <v>81</v>
      </c>
      <c r="D7688" t="s">
        <v>10</v>
      </c>
      <c r="E7688" t="s">
        <v>19</v>
      </c>
      <c r="F7688" s="35">
        <v>2653.1161000000002</v>
      </c>
      <c r="G7688" t="str">
        <f t="shared" si="240"/>
        <v>Brand Seekers</v>
      </c>
      <c r="H7688" s="4">
        <v>41754</v>
      </c>
      <c r="I7688">
        <f>WEEKDAY(Cleaned!$H7688)</f>
        <v>6</v>
      </c>
      <c r="J7688" t="s">
        <v>12</v>
      </c>
      <c r="K7688" s="4">
        <v>27861</v>
      </c>
      <c r="L7688">
        <f>INT(YEARFRAC(Cleaned!$K7688,Cleaned!$H7688,1))</f>
        <v>38</v>
      </c>
      <c r="M7688" t="str">
        <f t="shared" si="241"/>
        <v>Adult</v>
      </c>
    </row>
    <row r="7689" spans="1:13" x14ac:dyDescent="0.25">
      <c r="A7689">
        <v>17689</v>
      </c>
      <c r="B7689" t="s">
        <v>4400</v>
      </c>
      <c r="C7689" t="s">
        <v>81</v>
      </c>
      <c r="D7689" t="s">
        <v>10</v>
      </c>
      <c r="E7689" t="s">
        <v>19</v>
      </c>
      <c r="F7689" s="35">
        <v>2649.8453</v>
      </c>
      <c r="G7689" t="str">
        <f t="shared" si="240"/>
        <v>Brand Seekers</v>
      </c>
      <c r="H7689" s="4">
        <v>41754</v>
      </c>
      <c r="I7689">
        <f>WEEKDAY(Cleaned!$H7689)</f>
        <v>6</v>
      </c>
      <c r="J7689" t="s">
        <v>12</v>
      </c>
      <c r="K7689" s="4">
        <v>28422</v>
      </c>
      <c r="L7689">
        <f>INT(YEARFRAC(Cleaned!$K7689,Cleaned!$H7689,1))</f>
        <v>36</v>
      </c>
      <c r="M7689" t="str">
        <f t="shared" si="241"/>
        <v>Adult</v>
      </c>
    </row>
    <row r="7690" spans="1:13" x14ac:dyDescent="0.25">
      <c r="A7690">
        <v>17690</v>
      </c>
      <c r="B7690" t="s">
        <v>4825</v>
      </c>
      <c r="C7690" t="s">
        <v>81</v>
      </c>
      <c r="D7690" t="s">
        <v>10</v>
      </c>
      <c r="E7690" t="s">
        <v>19</v>
      </c>
      <c r="F7690" s="35">
        <v>1933.7058</v>
      </c>
      <c r="G7690" t="str">
        <f t="shared" si="240"/>
        <v>Brand Seekers</v>
      </c>
      <c r="H7690" s="4">
        <v>41754</v>
      </c>
      <c r="I7690">
        <f>WEEKDAY(Cleaned!$H7690)</f>
        <v>6</v>
      </c>
      <c r="J7690" t="s">
        <v>18</v>
      </c>
      <c r="K7690" s="4">
        <v>19094</v>
      </c>
      <c r="L7690">
        <f>INT(YEARFRAC(Cleaned!$K7690,Cleaned!$H7690,1))</f>
        <v>62</v>
      </c>
      <c r="M7690" t="str">
        <f t="shared" si="241"/>
        <v>Seniors</v>
      </c>
    </row>
    <row r="7691" spans="1:13" x14ac:dyDescent="0.25">
      <c r="A7691">
        <v>17691</v>
      </c>
      <c r="B7691" t="s">
        <v>4826</v>
      </c>
      <c r="C7691" t="s">
        <v>81</v>
      </c>
      <c r="D7691" t="s">
        <v>10</v>
      </c>
      <c r="E7691" t="s">
        <v>19</v>
      </c>
      <c r="F7691" s="35">
        <v>5.5140000000000002</v>
      </c>
      <c r="G7691" t="str">
        <f t="shared" si="240"/>
        <v>Casual Buyers</v>
      </c>
      <c r="H7691" s="4">
        <v>41754</v>
      </c>
      <c r="I7691">
        <f>WEEKDAY(Cleaned!$H7691)</f>
        <v>6</v>
      </c>
      <c r="J7691" t="s">
        <v>14</v>
      </c>
      <c r="K7691" s="4">
        <v>24970</v>
      </c>
      <c r="L7691">
        <f>INT(YEARFRAC(Cleaned!$K7691,Cleaned!$H7691,1))</f>
        <v>45</v>
      </c>
      <c r="M7691" t="str">
        <f t="shared" si="241"/>
        <v>Adult</v>
      </c>
    </row>
    <row r="7692" spans="1:13" x14ac:dyDescent="0.25">
      <c r="A7692">
        <v>17692</v>
      </c>
      <c r="B7692" t="s">
        <v>4827</v>
      </c>
      <c r="C7692" t="s">
        <v>81</v>
      </c>
      <c r="D7692" t="s">
        <v>10</v>
      </c>
      <c r="E7692" t="s">
        <v>19</v>
      </c>
      <c r="F7692" s="35">
        <v>33.680399999999999</v>
      </c>
      <c r="G7692" t="str">
        <f t="shared" si="240"/>
        <v>Casual Buyers</v>
      </c>
      <c r="H7692" s="4">
        <v>41755</v>
      </c>
      <c r="I7692">
        <f>WEEKDAY(Cleaned!$H7692)</f>
        <v>7</v>
      </c>
      <c r="J7692" t="s">
        <v>12</v>
      </c>
      <c r="K7692" s="4">
        <v>22098</v>
      </c>
      <c r="L7692">
        <f>INT(YEARFRAC(Cleaned!$K7692,Cleaned!$H7692,1))</f>
        <v>53</v>
      </c>
      <c r="M7692" t="str">
        <f t="shared" si="241"/>
        <v>Seniors</v>
      </c>
    </row>
    <row r="7693" spans="1:13" x14ac:dyDescent="0.25">
      <c r="A7693">
        <v>17693</v>
      </c>
      <c r="B7693" t="s">
        <v>4489</v>
      </c>
      <c r="C7693" t="s">
        <v>81</v>
      </c>
      <c r="D7693" t="s">
        <v>10</v>
      </c>
      <c r="E7693" t="s">
        <v>19</v>
      </c>
      <c r="F7693" s="35">
        <v>104.3783</v>
      </c>
      <c r="G7693" t="str">
        <f t="shared" si="240"/>
        <v>Casual Buyers</v>
      </c>
      <c r="H7693" s="4">
        <v>41755</v>
      </c>
      <c r="I7693">
        <f>WEEKDAY(Cleaned!$H7693)</f>
        <v>7</v>
      </c>
      <c r="J7693" t="s">
        <v>12</v>
      </c>
      <c r="K7693" s="4">
        <v>22543</v>
      </c>
      <c r="L7693">
        <f>INT(YEARFRAC(Cleaned!$K7693,Cleaned!$H7693,1))</f>
        <v>52</v>
      </c>
      <c r="M7693" t="str">
        <f t="shared" si="241"/>
        <v>Seniors</v>
      </c>
    </row>
    <row r="7694" spans="1:13" x14ac:dyDescent="0.25">
      <c r="A7694">
        <v>17694</v>
      </c>
      <c r="B7694" t="s">
        <v>4828</v>
      </c>
      <c r="C7694" t="s">
        <v>81</v>
      </c>
      <c r="D7694" t="s">
        <v>10</v>
      </c>
      <c r="E7694" t="s">
        <v>19</v>
      </c>
      <c r="F7694" s="35">
        <v>38.664000000000001</v>
      </c>
      <c r="G7694" t="str">
        <f t="shared" si="240"/>
        <v>Casual Buyers</v>
      </c>
      <c r="H7694" s="4">
        <v>41756</v>
      </c>
      <c r="I7694">
        <f>WEEKDAY(Cleaned!$H7694)</f>
        <v>1</v>
      </c>
      <c r="J7694" t="s">
        <v>12</v>
      </c>
      <c r="K7694" s="4">
        <v>24969</v>
      </c>
      <c r="L7694">
        <f>INT(YEARFRAC(Cleaned!$K7694,Cleaned!$H7694,1))</f>
        <v>45</v>
      </c>
      <c r="M7694" t="str">
        <f t="shared" si="241"/>
        <v>Adult</v>
      </c>
    </row>
    <row r="7695" spans="1:13" x14ac:dyDescent="0.25">
      <c r="A7695">
        <v>17695</v>
      </c>
      <c r="B7695" t="s">
        <v>4829</v>
      </c>
      <c r="C7695" t="s">
        <v>81</v>
      </c>
      <c r="D7695" t="s">
        <v>10</v>
      </c>
      <c r="E7695" t="s">
        <v>19</v>
      </c>
      <c r="F7695" s="35">
        <v>651.92790000000002</v>
      </c>
      <c r="G7695" t="str">
        <f t="shared" si="240"/>
        <v>Casual Buyers</v>
      </c>
      <c r="H7695" s="4">
        <v>41756</v>
      </c>
      <c r="I7695">
        <f>WEEKDAY(Cleaned!$H7695)</f>
        <v>1</v>
      </c>
      <c r="J7695" t="s">
        <v>15</v>
      </c>
      <c r="K7695" s="4">
        <v>23969</v>
      </c>
      <c r="L7695">
        <f>INT(YEARFRAC(Cleaned!$K7695,Cleaned!$H7695,1))</f>
        <v>48</v>
      </c>
      <c r="M7695" t="str">
        <f t="shared" si="241"/>
        <v>Adult</v>
      </c>
    </row>
    <row r="7696" spans="1:13" x14ac:dyDescent="0.25">
      <c r="A7696">
        <v>17696</v>
      </c>
      <c r="B7696" t="s">
        <v>4113</v>
      </c>
      <c r="C7696" t="s">
        <v>81</v>
      </c>
      <c r="D7696" t="s">
        <v>10</v>
      </c>
      <c r="E7696" t="s">
        <v>19</v>
      </c>
      <c r="F7696" s="35">
        <v>2650.8618999999999</v>
      </c>
      <c r="G7696" t="str">
        <f t="shared" si="240"/>
        <v>Brand Seekers</v>
      </c>
      <c r="H7696" s="4">
        <v>41756</v>
      </c>
      <c r="I7696">
        <f>WEEKDAY(Cleaned!$H7696)</f>
        <v>1</v>
      </c>
      <c r="J7696" t="s">
        <v>15</v>
      </c>
      <c r="K7696" s="4">
        <v>26688</v>
      </c>
      <c r="L7696">
        <f>INT(YEARFRAC(Cleaned!$K7696,Cleaned!$H7696,1))</f>
        <v>41</v>
      </c>
      <c r="M7696" t="str">
        <f t="shared" si="241"/>
        <v>Adult</v>
      </c>
    </row>
    <row r="7697" spans="1:13" x14ac:dyDescent="0.25">
      <c r="A7697">
        <v>17697</v>
      </c>
      <c r="B7697" t="s">
        <v>4830</v>
      </c>
      <c r="C7697" t="s">
        <v>81</v>
      </c>
      <c r="D7697" t="s">
        <v>10</v>
      </c>
      <c r="E7697" t="s">
        <v>19</v>
      </c>
      <c r="F7697" s="35">
        <v>79.0959</v>
      </c>
      <c r="G7697" t="str">
        <f t="shared" si="240"/>
        <v>Casual Buyers</v>
      </c>
      <c r="H7697" s="4">
        <v>41757</v>
      </c>
      <c r="I7697">
        <f>WEEKDAY(Cleaned!$H7697)</f>
        <v>2</v>
      </c>
      <c r="J7697" t="s">
        <v>15</v>
      </c>
      <c r="K7697" s="4">
        <v>22802</v>
      </c>
      <c r="L7697">
        <f>INT(YEARFRAC(Cleaned!$K7697,Cleaned!$H7697,1))</f>
        <v>51</v>
      </c>
      <c r="M7697" t="str">
        <f t="shared" si="241"/>
        <v>Seniors</v>
      </c>
    </row>
    <row r="7698" spans="1:13" x14ac:dyDescent="0.25">
      <c r="A7698">
        <v>17698</v>
      </c>
      <c r="B7698" t="s">
        <v>4831</v>
      </c>
      <c r="C7698" t="s">
        <v>81</v>
      </c>
      <c r="D7698" t="s">
        <v>10</v>
      </c>
      <c r="E7698" t="s">
        <v>19</v>
      </c>
      <c r="F7698" s="35">
        <v>1879.5940000000001</v>
      </c>
      <c r="G7698" t="str">
        <f t="shared" si="240"/>
        <v>Brand Seekers</v>
      </c>
      <c r="H7698" s="4">
        <v>41757</v>
      </c>
      <c r="I7698">
        <f>WEEKDAY(Cleaned!$H7698)</f>
        <v>2</v>
      </c>
      <c r="J7698" t="s">
        <v>14</v>
      </c>
      <c r="K7698" s="4">
        <v>23971</v>
      </c>
      <c r="L7698">
        <f>INT(YEARFRAC(Cleaned!$K7698,Cleaned!$H7698,1))</f>
        <v>48</v>
      </c>
      <c r="M7698" t="str">
        <f t="shared" si="241"/>
        <v>Adult</v>
      </c>
    </row>
    <row r="7699" spans="1:13" x14ac:dyDescent="0.25">
      <c r="A7699">
        <v>17699</v>
      </c>
      <c r="B7699" t="s">
        <v>4832</v>
      </c>
      <c r="C7699" t="s">
        <v>81</v>
      </c>
      <c r="D7699" t="s">
        <v>10</v>
      </c>
      <c r="E7699" t="s">
        <v>19</v>
      </c>
      <c r="F7699" s="35">
        <v>43.614400000000003</v>
      </c>
      <c r="G7699" t="str">
        <f t="shared" si="240"/>
        <v>Casual Buyers</v>
      </c>
      <c r="H7699" s="4">
        <v>41757</v>
      </c>
      <c r="I7699">
        <f>WEEKDAY(Cleaned!$H7699)</f>
        <v>2</v>
      </c>
      <c r="J7699" t="s">
        <v>17</v>
      </c>
      <c r="K7699" s="4">
        <v>18728</v>
      </c>
      <c r="L7699">
        <f>INT(YEARFRAC(Cleaned!$K7699,Cleaned!$H7699,1))</f>
        <v>63</v>
      </c>
      <c r="M7699" t="str">
        <f t="shared" si="241"/>
        <v>Seniors</v>
      </c>
    </row>
    <row r="7700" spans="1:13" x14ac:dyDescent="0.25">
      <c r="A7700">
        <v>17700</v>
      </c>
      <c r="B7700" t="s">
        <v>4202</v>
      </c>
      <c r="C7700" t="s">
        <v>81</v>
      </c>
      <c r="D7700" t="s">
        <v>10</v>
      </c>
      <c r="E7700" t="s">
        <v>19</v>
      </c>
      <c r="F7700" s="35">
        <v>868.89469999999994</v>
      </c>
      <c r="G7700" t="str">
        <f t="shared" si="240"/>
        <v>Casual Buyers</v>
      </c>
      <c r="H7700" s="4">
        <v>41759</v>
      </c>
      <c r="I7700">
        <f>WEEKDAY(Cleaned!$H7700)</f>
        <v>4</v>
      </c>
      <c r="J7700" t="s">
        <v>15</v>
      </c>
      <c r="K7700" s="4">
        <v>21101</v>
      </c>
      <c r="L7700">
        <f>INT(YEARFRAC(Cleaned!$K7700,Cleaned!$H7700,1))</f>
        <v>56</v>
      </c>
      <c r="M7700" t="str">
        <f t="shared" si="241"/>
        <v>Seniors</v>
      </c>
    </row>
    <row r="7701" spans="1:13" x14ac:dyDescent="0.25">
      <c r="A7701">
        <v>17701</v>
      </c>
      <c r="B7701" t="s">
        <v>4833</v>
      </c>
      <c r="C7701" t="s">
        <v>81</v>
      </c>
      <c r="D7701" t="s">
        <v>10</v>
      </c>
      <c r="E7701" t="s">
        <v>19</v>
      </c>
      <c r="F7701" s="35">
        <v>2626.5408000000002</v>
      </c>
      <c r="G7701" t="str">
        <f t="shared" si="240"/>
        <v>Brand Seekers</v>
      </c>
      <c r="H7701" s="4">
        <v>41759</v>
      </c>
      <c r="I7701">
        <f>WEEKDAY(Cleaned!$H7701)</f>
        <v>4</v>
      </c>
      <c r="J7701" t="s">
        <v>14</v>
      </c>
      <c r="K7701" s="4">
        <v>19275</v>
      </c>
      <c r="L7701">
        <f>INT(YEARFRAC(Cleaned!$K7701,Cleaned!$H7701,1))</f>
        <v>61</v>
      </c>
      <c r="M7701" t="str">
        <f t="shared" si="241"/>
        <v>Seniors</v>
      </c>
    </row>
    <row r="7702" spans="1:13" x14ac:dyDescent="0.25">
      <c r="A7702">
        <v>17702</v>
      </c>
      <c r="B7702" t="s">
        <v>4321</v>
      </c>
      <c r="C7702" t="s">
        <v>81</v>
      </c>
      <c r="D7702" t="s">
        <v>10</v>
      </c>
      <c r="E7702" t="s">
        <v>19</v>
      </c>
      <c r="F7702" s="35">
        <v>82.300399999999996</v>
      </c>
      <c r="G7702" t="str">
        <f t="shared" si="240"/>
        <v>Casual Buyers</v>
      </c>
      <c r="H7702" s="4">
        <v>41760</v>
      </c>
      <c r="I7702">
        <f>WEEKDAY(Cleaned!$H7702)</f>
        <v>5</v>
      </c>
      <c r="J7702" t="s">
        <v>18</v>
      </c>
      <c r="K7702" s="4">
        <v>26447</v>
      </c>
      <c r="L7702">
        <f>INT(YEARFRAC(Cleaned!$K7702,Cleaned!$H7702,1))</f>
        <v>41</v>
      </c>
      <c r="M7702" t="str">
        <f t="shared" si="241"/>
        <v>Adult</v>
      </c>
    </row>
    <row r="7703" spans="1:13" x14ac:dyDescent="0.25">
      <c r="A7703">
        <v>17703</v>
      </c>
      <c r="B7703" t="s">
        <v>4111</v>
      </c>
      <c r="C7703" t="s">
        <v>81</v>
      </c>
      <c r="D7703" t="s">
        <v>10</v>
      </c>
      <c r="E7703" t="s">
        <v>19</v>
      </c>
      <c r="F7703" s="35">
        <v>850.28650000000005</v>
      </c>
      <c r="G7703" t="str">
        <f t="shared" si="240"/>
        <v>Casual Buyers</v>
      </c>
      <c r="H7703" s="4">
        <v>41761</v>
      </c>
      <c r="I7703">
        <f>WEEKDAY(Cleaned!$H7703)</f>
        <v>6</v>
      </c>
      <c r="J7703" t="s">
        <v>16</v>
      </c>
      <c r="K7703" s="4">
        <v>25635</v>
      </c>
      <c r="L7703">
        <f>INT(YEARFRAC(Cleaned!$K7703,Cleaned!$H7703,1))</f>
        <v>44</v>
      </c>
      <c r="M7703" t="str">
        <f t="shared" si="241"/>
        <v>Adult</v>
      </c>
    </row>
    <row r="7704" spans="1:13" x14ac:dyDescent="0.25">
      <c r="A7704">
        <v>17704</v>
      </c>
      <c r="B7704" t="s">
        <v>4103</v>
      </c>
      <c r="C7704" t="s">
        <v>81</v>
      </c>
      <c r="D7704" t="s">
        <v>10</v>
      </c>
      <c r="E7704" t="s">
        <v>19</v>
      </c>
      <c r="F7704" s="35">
        <v>820.29679999999996</v>
      </c>
      <c r="G7704" t="str">
        <f t="shared" si="240"/>
        <v>Casual Buyers</v>
      </c>
      <c r="H7704" s="4">
        <v>41761</v>
      </c>
      <c r="I7704">
        <f>WEEKDAY(Cleaned!$H7704)</f>
        <v>6</v>
      </c>
      <c r="J7704" t="s">
        <v>17</v>
      </c>
      <c r="K7704" s="4">
        <v>23551</v>
      </c>
      <c r="L7704">
        <f>INT(YEARFRAC(Cleaned!$K7704,Cleaned!$H7704,1))</f>
        <v>49</v>
      </c>
      <c r="M7704" t="str">
        <f t="shared" si="241"/>
        <v>Adult</v>
      </c>
    </row>
    <row r="7705" spans="1:13" x14ac:dyDescent="0.25">
      <c r="A7705">
        <v>17705</v>
      </c>
      <c r="B7705" t="s">
        <v>4834</v>
      </c>
      <c r="C7705" t="s">
        <v>81</v>
      </c>
      <c r="D7705" t="s">
        <v>10</v>
      </c>
      <c r="E7705" t="s">
        <v>19</v>
      </c>
      <c r="F7705" s="35">
        <v>2585.6669000000002</v>
      </c>
      <c r="G7705" t="str">
        <f t="shared" si="240"/>
        <v>Brand Seekers</v>
      </c>
      <c r="H7705" s="4">
        <v>41765</v>
      </c>
      <c r="I7705">
        <f>WEEKDAY(Cleaned!$H7705)</f>
        <v>3</v>
      </c>
      <c r="J7705" t="s">
        <v>13</v>
      </c>
      <c r="K7705" s="4">
        <v>18589</v>
      </c>
      <c r="L7705">
        <f>INT(YEARFRAC(Cleaned!$K7705,Cleaned!$H7705,1))</f>
        <v>63</v>
      </c>
      <c r="M7705" t="str">
        <f t="shared" si="241"/>
        <v>Seniors</v>
      </c>
    </row>
    <row r="7706" spans="1:13" x14ac:dyDescent="0.25">
      <c r="A7706">
        <v>17706</v>
      </c>
      <c r="B7706" t="s">
        <v>4835</v>
      </c>
      <c r="C7706" t="s">
        <v>81</v>
      </c>
      <c r="D7706" t="s">
        <v>10</v>
      </c>
      <c r="E7706" t="s">
        <v>19</v>
      </c>
      <c r="F7706" s="35">
        <v>64.609399999999994</v>
      </c>
      <c r="G7706" t="str">
        <f t="shared" si="240"/>
        <v>Casual Buyers</v>
      </c>
      <c r="H7706" s="4">
        <v>41765</v>
      </c>
      <c r="I7706">
        <f>WEEKDAY(Cleaned!$H7706)</f>
        <v>3</v>
      </c>
      <c r="J7706" t="s">
        <v>17</v>
      </c>
      <c r="K7706" s="4">
        <v>27043</v>
      </c>
      <c r="L7706">
        <f>INT(YEARFRAC(Cleaned!$K7706,Cleaned!$H7706,1))</f>
        <v>40</v>
      </c>
      <c r="M7706" t="str">
        <f t="shared" si="241"/>
        <v>Adult</v>
      </c>
    </row>
    <row r="7707" spans="1:13" x14ac:dyDescent="0.25">
      <c r="A7707">
        <v>17707</v>
      </c>
      <c r="B7707" t="s">
        <v>4396</v>
      </c>
      <c r="C7707" t="s">
        <v>81</v>
      </c>
      <c r="D7707" t="s">
        <v>10</v>
      </c>
      <c r="E7707" t="s">
        <v>19</v>
      </c>
      <c r="F7707" s="35">
        <v>893.9008</v>
      </c>
      <c r="G7707" t="str">
        <f t="shared" si="240"/>
        <v>Casual Buyers</v>
      </c>
      <c r="H7707" s="4">
        <v>41776</v>
      </c>
      <c r="I7707">
        <f>WEEKDAY(Cleaned!$H7707)</f>
        <v>7</v>
      </c>
      <c r="J7707" t="s">
        <v>17</v>
      </c>
      <c r="K7707" s="4">
        <v>21278</v>
      </c>
      <c r="L7707">
        <f>INT(YEARFRAC(Cleaned!$K7707,Cleaned!$H7707,1))</f>
        <v>56</v>
      </c>
      <c r="M7707" t="str">
        <f t="shared" si="241"/>
        <v>Seniors</v>
      </c>
    </row>
    <row r="7708" spans="1:13" x14ac:dyDescent="0.25">
      <c r="A7708">
        <v>17708</v>
      </c>
      <c r="B7708" t="s">
        <v>4089</v>
      </c>
      <c r="C7708" t="s">
        <v>81</v>
      </c>
      <c r="D7708" t="s">
        <v>10</v>
      </c>
      <c r="E7708" t="s">
        <v>19</v>
      </c>
      <c r="F7708" s="35">
        <v>1238.1415</v>
      </c>
      <c r="G7708" t="str">
        <f t="shared" si="240"/>
        <v>Casual Buyers</v>
      </c>
      <c r="H7708" s="4">
        <v>41778</v>
      </c>
      <c r="I7708">
        <f>WEEKDAY(Cleaned!$H7708)</f>
        <v>2</v>
      </c>
      <c r="J7708" t="s">
        <v>12</v>
      </c>
      <c r="K7708" s="4">
        <v>26761</v>
      </c>
      <c r="L7708">
        <f>INT(YEARFRAC(Cleaned!$K7708,Cleaned!$H7708,1))</f>
        <v>41</v>
      </c>
      <c r="M7708" t="str">
        <f t="shared" si="241"/>
        <v>Adult</v>
      </c>
    </row>
    <row r="7709" spans="1:13" x14ac:dyDescent="0.25">
      <c r="A7709">
        <v>17709</v>
      </c>
      <c r="B7709" t="s">
        <v>4244</v>
      </c>
      <c r="C7709" t="s">
        <v>81</v>
      </c>
      <c r="D7709" t="s">
        <v>10</v>
      </c>
      <c r="E7709" t="s">
        <v>19</v>
      </c>
      <c r="F7709" s="35">
        <v>2574.6279</v>
      </c>
      <c r="G7709" t="str">
        <f t="shared" si="240"/>
        <v>Brand Seekers</v>
      </c>
      <c r="H7709" s="4">
        <v>41779</v>
      </c>
      <c r="I7709">
        <f>WEEKDAY(Cleaned!$H7709)</f>
        <v>3</v>
      </c>
      <c r="J7709" t="s">
        <v>17</v>
      </c>
      <c r="K7709" s="4">
        <v>18555</v>
      </c>
      <c r="L7709">
        <f>INT(YEARFRAC(Cleaned!$K7709,Cleaned!$H7709,1))</f>
        <v>63</v>
      </c>
      <c r="M7709" t="str">
        <f t="shared" si="241"/>
        <v>Seniors</v>
      </c>
    </row>
    <row r="7710" spans="1:13" x14ac:dyDescent="0.25">
      <c r="A7710">
        <v>17710</v>
      </c>
      <c r="B7710" t="s">
        <v>4836</v>
      </c>
      <c r="C7710" t="s">
        <v>81</v>
      </c>
      <c r="D7710" t="s">
        <v>10</v>
      </c>
      <c r="E7710" t="s">
        <v>19</v>
      </c>
      <c r="F7710" s="35">
        <v>138.114</v>
      </c>
      <c r="G7710" t="str">
        <f t="shared" si="240"/>
        <v>Casual Buyers</v>
      </c>
      <c r="H7710" s="4">
        <v>41780</v>
      </c>
      <c r="I7710">
        <f>WEEKDAY(Cleaned!$H7710)</f>
        <v>4</v>
      </c>
      <c r="J7710" t="s">
        <v>16</v>
      </c>
      <c r="K7710" s="4">
        <v>26394</v>
      </c>
      <c r="L7710">
        <f>INT(YEARFRAC(Cleaned!$K7710,Cleaned!$H7710,1))</f>
        <v>42</v>
      </c>
      <c r="M7710" t="str">
        <f t="shared" si="241"/>
        <v>Adult</v>
      </c>
    </row>
    <row r="7711" spans="1:13" x14ac:dyDescent="0.25">
      <c r="A7711">
        <v>17711</v>
      </c>
      <c r="B7711" t="s">
        <v>4395</v>
      </c>
      <c r="C7711" t="s">
        <v>81</v>
      </c>
      <c r="D7711" t="s">
        <v>10</v>
      </c>
      <c r="E7711" t="s">
        <v>19</v>
      </c>
      <c r="F7711" s="35">
        <v>937.55939999999998</v>
      </c>
      <c r="G7711" t="str">
        <f t="shared" si="240"/>
        <v>Casual Buyers</v>
      </c>
      <c r="H7711" s="4">
        <v>41782</v>
      </c>
      <c r="I7711">
        <f>WEEKDAY(Cleaned!$H7711)</f>
        <v>6</v>
      </c>
      <c r="J7711" t="s">
        <v>17</v>
      </c>
      <c r="K7711" s="4">
        <v>19444</v>
      </c>
      <c r="L7711">
        <f>INT(YEARFRAC(Cleaned!$K7711,Cleaned!$H7711,1))</f>
        <v>61</v>
      </c>
      <c r="M7711" t="str">
        <f t="shared" si="241"/>
        <v>Seniors</v>
      </c>
    </row>
    <row r="7712" spans="1:13" x14ac:dyDescent="0.25">
      <c r="A7712">
        <v>17712</v>
      </c>
      <c r="B7712" t="s">
        <v>4651</v>
      </c>
      <c r="C7712" t="s">
        <v>81</v>
      </c>
      <c r="D7712" t="s">
        <v>10</v>
      </c>
      <c r="E7712" t="s">
        <v>19</v>
      </c>
      <c r="F7712" s="35">
        <v>9.9339999999999993</v>
      </c>
      <c r="G7712" t="str">
        <f t="shared" si="240"/>
        <v>Casual Buyers</v>
      </c>
      <c r="H7712" s="4">
        <v>41783</v>
      </c>
      <c r="I7712">
        <f>WEEKDAY(Cleaned!$H7712)</f>
        <v>7</v>
      </c>
      <c r="J7712" t="s">
        <v>17</v>
      </c>
      <c r="K7712" s="4">
        <v>22028</v>
      </c>
      <c r="L7712">
        <f>INT(YEARFRAC(Cleaned!$K7712,Cleaned!$H7712,1))</f>
        <v>54</v>
      </c>
      <c r="M7712" t="str">
        <f t="shared" si="241"/>
        <v>Seniors</v>
      </c>
    </row>
    <row r="7713" spans="1:13" x14ac:dyDescent="0.25">
      <c r="A7713">
        <v>17713</v>
      </c>
      <c r="B7713" t="s">
        <v>4837</v>
      </c>
      <c r="C7713" t="s">
        <v>81</v>
      </c>
      <c r="D7713" t="s">
        <v>10</v>
      </c>
      <c r="E7713" t="s">
        <v>19</v>
      </c>
      <c r="F7713" s="35">
        <v>2585.9542000000001</v>
      </c>
      <c r="G7713" t="str">
        <f t="shared" si="240"/>
        <v>Brand Seekers</v>
      </c>
      <c r="H7713" s="4">
        <v>41784</v>
      </c>
      <c r="I7713">
        <f>WEEKDAY(Cleaned!$H7713)</f>
        <v>1</v>
      </c>
      <c r="J7713" t="s">
        <v>12</v>
      </c>
      <c r="K7713" s="4">
        <v>22439</v>
      </c>
      <c r="L7713">
        <f>INT(YEARFRAC(Cleaned!$K7713,Cleaned!$H7713,1))</f>
        <v>52</v>
      </c>
      <c r="M7713" t="str">
        <f t="shared" si="241"/>
        <v>Seniors</v>
      </c>
    </row>
    <row r="7714" spans="1:13" x14ac:dyDescent="0.25">
      <c r="A7714">
        <v>17714</v>
      </c>
      <c r="B7714" t="s">
        <v>4239</v>
      </c>
      <c r="C7714" t="s">
        <v>81</v>
      </c>
      <c r="D7714" t="s">
        <v>10</v>
      </c>
      <c r="E7714" t="s">
        <v>19</v>
      </c>
      <c r="F7714" s="35">
        <v>2602.2529</v>
      </c>
      <c r="G7714" t="str">
        <f t="shared" si="240"/>
        <v>Brand Seekers</v>
      </c>
      <c r="H7714" s="4">
        <v>41786</v>
      </c>
      <c r="I7714">
        <f>WEEKDAY(Cleaned!$H7714)</f>
        <v>3</v>
      </c>
      <c r="J7714" t="s">
        <v>17</v>
      </c>
      <c r="K7714" s="4">
        <v>20948</v>
      </c>
      <c r="L7714">
        <f>INT(YEARFRAC(Cleaned!$K7714,Cleaned!$H7714,1))</f>
        <v>57</v>
      </c>
      <c r="M7714" t="str">
        <f t="shared" si="241"/>
        <v>Seniors</v>
      </c>
    </row>
    <row r="7715" spans="1:13" x14ac:dyDescent="0.25">
      <c r="A7715">
        <v>17715</v>
      </c>
      <c r="B7715" t="s">
        <v>4256</v>
      </c>
      <c r="C7715" t="s">
        <v>81</v>
      </c>
      <c r="D7715" t="s">
        <v>10</v>
      </c>
      <c r="E7715" t="s">
        <v>19</v>
      </c>
      <c r="F7715" s="35">
        <v>2563.5889999999999</v>
      </c>
      <c r="G7715" t="str">
        <f t="shared" si="240"/>
        <v>Brand Seekers</v>
      </c>
      <c r="H7715" s="4">
        <v>41788</v>
      </c>
      <c r="I7715">
        <f>WEEKDAY(Cleaned!$H7715)</f>
        <v>5</v>
      </c>
      <c r="J7715" t="s">
        <v>12</v>
      </c>
      <c r="K7715" s="4">
        <v>13322</v>
      </c>
      <c r="L7715">
        <f>INT(YEARFRAC(Cleaned!$K7715,Cleaned!$H7715,1))</f>
        <v>77</v>
      </c>
      <c r="M7715" t="str">
        <f t="shared" si="241"/>
        <v>Elders</v>
      </c>
    </row>
    <row r="7716" spans="1:13" x14ac:dyDescent="0.25">
      <c r="A7716">
        <v>17716</v>
      </c>
      <c r="B7716" t="s">
        <v>4838</v>
      </c>
      <c r="C7716" t="s">
        <v>81</v>
      </c>
      <c r="D7716" t="s">
        <v>10</v>
      </c>
      <c r="E7716" t="s">
        <v>19</v>
      </c>
      <c r="F7716" s="35">
        <v>41.183399999999999</v>
      </c>
      <c r="G7716" t="str">
        <f t="shared" si="240"/>
        <v>Casual Buyers</v>
      </c>
      <c r="H7716" s="4">
        <v>41795</v>
      </c>
      <c r="I7716">
        <f>WEEKDAY(Cleaned!$H7716)</f>
        <v>5</v>
      </c>
      <c r="J7716" t="s">
        <v>15</v>
      </c>
      <c r="K7716" s="4">
        <v>29120</v>
      </c>
      <c r="L7716">
        <f>INT(YEARFRAC(Cleaned!$K7716,Cleaned!$H7716,1))</f>
        <v>34</v>
      </c>
      <c r="M7716" t="str">
        <f t="shared" si="241"/>
        <v>Young Adult</v>
      </c>
    </row>
    <row r="7717" spans="1:13" x14ac:dyDescent="0.25">
      <c r="A7717">
        <v>17717</v>
      </c>
      <c r="B7717" t="s">
        <v>4839</v>
      </c>
      <c r="C7717" t="s">
        <v>81</v>
      </c>
      <c r="D7717" t="s">
        <v>10</v>
      </c>
      <c r="E7717" t="s">
        <v>19</v>
      </c>
      <c r="F7717" s="35">
        <v>59.658999999999999</v>
      </c>
      <c r="G7717" t="str">
        <f t="shared" si="240"/>
        <v>Casual Buyers</v>
      </c>
      <c r="H7717" s="4">
        <v>41796</v>
      </c>
      <c r="I7717">
        <f>WEEKDAY(Cleaned!$H7717)</f>
        <v>6</v>
      </c>
      <c r="J7717" t="s">
        <v>16</v>
      </c>
      <c r="K7717" s="4">
        <v>25441</v>
      </c>
      <c r="L7717">
        <f>INT(YEARFRAC(Cleaned!$K7717,Cleaned!$H7717,1))</f>
        <v>44</v>
      </c>
      <c r="M7717" t="str">
        <f t="shared" si="241"/>
        <v>Adult</v>
      </c>
    </row>
    <row r="7718" spans="1:13" x14ac:dyDescent="0.25">
      <c r="A7718">
        <v>17718</v>
      </c>
      <c r="B7718" t="s">
        <v>4840</v>
      </c>
      <c r="C7718" t="s">
        <v>81</v>
      </c>
      <c r="D7718" t="s">
        <v>10</v>
      </c>
      <c r="E7718" t="s">
        <v>19</v>
      </c>
      <c r="F7718" s="35">
        <v>79.526899999999998</v>
      </c>
      <c r="G7718" t="str">
        <f t="shared" si="240"/>
        <v>Casual Buyers</v>
      </c>
      <c r="H7718" s="4">
        <v>41797</v>
      </c>
      <c r="I7718">
        <f>WEEKDAY(Cleaned!$H7718)</f>
        <v>7</v>
      </c>
      <c r="J7718" t="s">
        <v>16</v>
      </c>
      <c r="K7718" s="4">
        <v>28807</v>
      </c>
      <c r="L7718">
        <f>INT(YEARFRAC(Cleaned!$K7718,Cleaned!$H7718,1))</f>
        <v>35</v>
      </c>
      <c r="M7718" t="str">
        <f t="shared" si="241"/>
        <v>Adult</v>
      </c>
    </row>
    <row r="7719" spans="1:13" x14ac:dyDescent="0.25">
      <c r="A7719">
        <v>17719</v>
      </c>
      <c r="B7719" t="s">
        <v>4841</v>
      </c>
      <c r="C7719" t="s">
        <v>81</v>
      </c>
      <c r="D7719" t="s">
        <v>10</v>
      </c>
      <c r="E7719" t="s">
        <v>19</v>
      </c>
      <c r="F7719" s="35">
        <v>165.1533</v>
      </c>
      <c r="G7719" t="str">
        <f t="shared" si="240"/>
        <v>Casual Buyers</v>
      </c>
      <c r="H7719" s="4">
        <v>41798</v>
      </c>
      <c r="I7719">
        <f>WEEKDAY(Cleaned!$H7719)</f>
        <v>1</v>
      </c>
      <c r="J7719" t="s">
        <v>15</v>
      </c>
      <c r="K7719" s="4">
        <v>15899</v>
      </c>
      <c r="L7719">
        <f>INT(YEARFRAC(Cleaned!$K7719,Cleaned!$H7719,1))</f>
        <v>70</v>
      </c>
      <c r="M7719" t="str">
        <f t="shared" si="241"/>
        <v>Elders</v>
      </c>
    </row>
    <row r="7720" spans="1:13" x14ac:dyDescent="0.25">
      <c r="A7720">
        <v>17720</v>
      </c>
      <c r="B7720" t="s">
        <v>4474</v>
      </c>
      <c r="C7720" t="s">
        <v>81</v>
      </c>
      <c r="D7720" t="s">
        <v>10</v>
      </c>
      <c r="E7720" t="s">
        <v>19</v>
      </c>
      <c r="F7720" s="35">
        <v>4.4089999999999998</v>
      </c>
      <c r="G7720" t="str">
        <f t="shared" si="240"/>
        <v>Casual Buyers</v>
      </c>
      <c r="H7720" s="4">
        <v>41800</v>
      </c>
      <c r="I7720">
        <f>WEEKDAY(Cleaned!$H7720)</f>
        <v>3</v>
      </c>
      <c r="J7720" t="s">
        <v>12</v>
      </c>
      <c r="K7720" s="4">
        <v>23326</v>
      </c>
      <c r="L7720">
        <f>INT(YEARFRAC(Cleaned!$K7720,Cleaned!$H7720,1))</f>
        <v>50</v>
      </c>
      <c r="M7720" t="str">
        <f t="shared" si="241"/>
        <v>Seniors</v>
      </c>
    </row>
    <row r="7721" spans="1:13" x14ac:dyDescent="0.25">
      <c r="A7721">
        <v>17721</v>
      </c>
      <c r="B7721" t="s">
        <v>4842</v>
      </c>
      <c r="C7721" t="s">
        <v>81</v>
      </c>
      <c r="D7721" t="s">
        <v>10</v>
      </c>
      <c r="E7721" t="s">
        <v>19</v>
      </c>
      <c r="F7721" s="35">
        <v>138.114</v>
      </c>
      <c r="G7721" t="str">
        <f t="shared" si="240"/>
        <v>Casual Buyers</v>
      </c>
      <c r="H7721" s="4">
        <v>41803</v>
      </c>
      <c r="I7721">
        <f>WEEKDAY(Cleaned!$H7721)</f>
        <v>6</v>
      </c>
      <c r="J7721" t="s">
        <v>12</v>
      </c>
      <c r="K7721" s="4">
        <v>26911</v>
      </c>
      <c r="L7721">
        <f>INT(YEARFRAC(Cleaned!$K7721,Cleaned!$H7721,1))</f>
        <v>40</v>
      </c>
      <c r="M7721" t="str">
        <f t="shared" si="241"/>
        <v>Adult</v>
      </c>
    </row>
    <row r="7722" spans="1:13" x14ac:dyDescent="0.25">
      <c r="A7722">
        <v>17722</v>
      </c>
      <c r="B7722" t="s">
        <v>4843</v>
      </c>
      <c r="C7722" t="s">
        <v>81</v>
      </c>
      <c r="D7722" t="s">
        <v>10</v>
      </c>
      <c r="E7722" t="s">
        <v>19</v>
      </c>
      <c r="F7722" s="35">
        <v>60.752899999999997</v>
      </c>
      <c r="G7722" t="str">
        <f t="shared" si="240"/>
        <v>Casual Buyers</v>
      </c>
      <c r="H7722" s="4">
        <v>41803</v>
      </c>
      <c r="I7722">
        <f>WEEKDAY(Cleaned!$H7722)</f>
        <v>6</v>
      </c>
      <c r="J7722" t="s">
        <v>18</v>
      </c>
      <c r="K7722" s="4">
        <v>24521</v>
      </c>
      <c r="L7722">
        <f>INT(YEARFRAC(Cleaned!$K7722,Cleaned!$H7722,1))</f>
        <v>47</v>
      </c>
      <c r="M7722" t="str">
        <f t="shared" si="241"/>
        <v>Adult</v>
      </c>
    </row>
    <row r="7723" spans="1:13" x14ac:dyDescent="0.25">
      <c r="A7723">
        <v>17723</v>
      </c>
      <c r="B7723" t="s">
        <v>4321</v>
      </c>
      <c r="C7723" t="s">
        <v>81</v>
      </c>
      <c r="D7723" t="s">
        <v>10</v>
      </c>
      <c r="E7723" t="s">
        <v>19</v>
      </c>
      <c r="F7723" s="35">
        <v>132.6</v>
      </c>
      <c r="G7723" t="str">
        <f t="shared" si="240"/>
        <v>Casual Buyers</v>
      </c>
      <c r="H7723" s="4">
        <v>41803</v>
      </c>
      <c r="I7723">
        <f>WEEKDAY(Cleaned!$H7723)</f>
        <v>6</v>
      </c>
      <c r="J7723" t="s">
        <v>18</v>
      </c>
      <c r="K7723" s="4">
        <v>26447</v>
      </c>
      <c r="L7723">
        <f>INT(YEARFRAC(Cleaned!$K7723,Cleaned!$H7723,1))</f>
        <v>42</v>
      </c>
      <c r="M7723" t="str">
        <f t="shared" si="241"/>
        <v>Adult</v>
      </c>
    </row>
    <row r="7724" spans="1:13" x14ac:dyDescent="0.25">
      <c r="A7724">
        <v>17724</v>
      </c>
      <c r="B7724" t="s">
        <v>4844</v>
      </c>
      <c r="C7724" t="s">
        <v>81</v>
      </c>
      <c r="D7724" t="s">
        <v>10</v>
      </c>
      <c r="E7724" t="s">
        <v>19</v>
      </c>
      <c r="F7724" s="35">
        <v>43.072899999999997</v>
      </c>
      <c r="G7724" t="str">
        <f t="shared" si="240"/>
        <v>Casual Buyers</v>
      </c>
      <c r="H7724" s="4">
        <v>41811</v>
      </c>
      <c r="I7724">
        <f>WEEKDAY(Cleaned!$H7724)</f>
        <v>7</v>
      </c>
      <c r="J7724" t="s">
        <v>15</v>
      </c>
      <c r="K7724" s="4">
        <v>25638</v>
      </c>
      <c r="L7724">
        <f>INT(YEARFRAC(Cleaned!$K7724,Cleaned!$H7724,1))</f>
        <v>44</v>
      </c>
      <c r="M7724" t="str">
        <f t="shared" si="241"/>
        <v>Adult</v>
      </c>
    </row>
    <row r="7725" spans="1:13" x14ac:dyDescent="0.25">
      <c r="A7725">
        <v>17725</v>
      </c>
      <c r="B7725" t="s">
        <v>4845</v>
      </c>
      <c r="C7725" t="s">
        <v>81</v>
      </c>
      <c r="D7725" t="s">
        <v>10</v>
      </c>
      <c r="E7725" t="s">
        <v>19</v>
      </c>
      <c r="F7725" s="35">
        <v>8.0443999999999996</v>
      </c>
      <c r="G7725" t="str">
        <f t="shared" si="240"/>
        <v>Casual Buyers</v>
      </c>
      <c r="H7725" s="4">
        <v>41813</v>
      </c>
      <c r="I7725">
        <f>WEEKDAY(Cleaned!$H7725)</f>
        <v>2</v>
      </c>
      <c r="J7725" t="s">
        <v>16</v>
      </c>
      <c r="K7725" s="4">
        <v>28669</v>
      </c>
      <c r="L7725">
        <f>INT(YEARFRAC(Cleaned!$K7725,Cleaned!$H7725,1))</f>
        <v>35</v>
      </c>
      <c r="M7725" t="str">
        <f t="shared" si="241"/>
        <v>Adult</v>
      </c>
    </row>
    <row r="7726" spans="1:13" x14ac:dyDescent="0.25">
      <c r="A7726">
        <v>17726</v>
      </c>
      <c r="B7726" t="s">
        <v>4846</v>
      </c>
      <c r="C7726" t="s">
        <v>81</v>
      </c>
      <c r="D7726" t="s">
        <v>10</v>
      </c>
      <c r="E7726" t="s">
        <v>19</v>
      </c>
      <c r="F7726" s="35">
        <v>24.2879</v>
      </c>
      <c r="G7726" t="str">
        <f t="shared" si="240"/>
        <v>Casual Buyers</v>
      </c>
      <c r="H7726" s="4">
        <v>41815</v>
      </c>
      <c r="I7726">
        <f>WEEKDAY(Cleaned!$H7726)</f>
        <v>4</v>
      </c>
      <c r="J7726" t="s">
        <v>16</v>
      </c>
      <c r="K7726" s="4">
        <v>27908</v>
      </c>
      <c r="L7726">
        <f>INT(YEARFRAC(Cleaned!$K7726,Cleaned!$H7726,1))</f>
        <v>38</v>
      </c>
      <c r="M7726" t="str">
        <f t="shared" si="241"/>
        <v>Adult</v>
      </c>
    </row>
    <row r="7727" spans="1:13" x14ac:dyDescent="0.25">
      <c r="A7727">
        <v>17727</v>
      </c>
      <c r="B7727" t="s">
        <v>4700</v>
      </c>
      <c r="C7727" t="s">
        <v>81</v>
      </c>
      <c r="D7727" t="s">
        <v>10</v>
      </c>
      <c r="E7727" t="s">
        <v>19</v>
      </c>
      <c r="F7727" s="35">
        <v>132.5558</v>
      </c>
      <c r="G7727" t="str">
        <f t="shared" si="240"/>
        <v>Casual Buyers</v>
      </c>
      <c r="H7727" s="4">
        <v>41819</v>
      </c>
      <c r="I7727">
        <f>WEEKDAY(Cleaned!$H7727)</f>
        <v>1</v>
      </c>
      <c r="J7727" t="s">
        <v>18</v>
      </c>
      <c r="K7727" s="4">
        <v>27127</v>
      </c>
      <c r="L7727">
        <f>INT(YEARFRAC(Cleaned!$K7727,Cleaned!$H7727,1))</f>
        <v>40</v>
      </c>
      <c r="M7727" t="str">
        <f t="shared" si="241"/>
        <v>Adult</v>
      </c>
    </row>
    <row r="7728" spans="1:13" x14ac:dyDescent="0.25">
      <c r="A7728">
        <v>17728</v>
      </c>
      <c r="B7728" t="s">
        <v>4847</v>
      </c>
      <c r="C7728" t="s">
        <v>81</v>
      </c>
      <c r="D7728" t="s">
        <v>10</v>
      </c>
      <c r="E7728" t="s">
        <v>21</v>
      </c>
      <c r="F7728" s="35">
        <v>3953.9884000000002</v>
      </c>
      <c r="G7728" t="str">
        <f t="shared" si="240"/>
        <v>Brand Seekers</v>
      </c>
      <c r="H7728" s="4">
        <v>40705</v>
      </c>
      <c r="I7728">
        <f>WEEKDAY(Cleaned!$H7728)</f>
        <v>7</v>
      </c>
      <c r="J7728" t="s">
        <v>17</v>
      </c>
      <c r="K7728" s="4">
        <v>21100</v>
      </c>
      <c r="L7728">
        <f>INT(YEARFRAC(Cleaned!$K7728,Cleaned!$H7728,1))</f>
        <v>53</v>
      </c>
      <c r="M7728" t="str">
        <f t="shared" si="241"/>
        <v>Seniors</v>
      </c>
    </row>
    <row r="7729" spans="1:13" x14ac:dyDescent="0.25">
      <c r="A7729">
        <v>17729</v>
      </c>
      <c r="B7729" t="s">
        <v>4848</v>
      </c>
      <c r="C7729" t="s">
        <v>81</v>
      </c>
      <c r="D7729" t="s">
        <v>10</v>
      </c>
      <c r="E7729" t="s">
        <v>21</v>
      </c>
      <c r="F7729" s="35">
        <v>3953.9884000000002</v>
      </c>
      <c r="G7729" t="str">
        <f t="shared" si="240"/>
        <v>Brand Seekers</v>
      </c>
      <c r="H7729" s="4">
        <v>40738</v>
      </c>
      <c r="I7729">
        <f>WEEKDAY(Cleaned!$H7729)</f>
        <v>5</v>
      </c>
      <c r="J7729" t="s">
        <v>13</v>
      </c>
      <c r="K7729" s="4">
        <v>19442</v>
      </c>
      <c r="L7729">
        <f>INT(YEARFRAC(Cleaned!$K7729,Cleaned!$H7729,1))</f>
        <v>58</v>
      </c>
      <c r="M7729" t="str">
        <f t="shared" si="241"/>
        <v>Seniors</v>
      </c>
    </row>
    <row r="7730" spans="1:13" x14ac:dyDescent="0.25">
      <c r="A7730">
        <v>17730</v>
      </c>
      <c r="B7730" t="s">
        <v>4849</v>
      </c>
      <c r="C7730" t="s">
        <v>81</v>
      </c>
      <c r="D7730" t="s">
        <v>10</v>
      </c>
      <c r="E7730" t="s">
        <v>21</v>
      </c>
      <c r="F7730" s="35">
        <v>3953.9884000000002</v>
      </c>
      <c r="G7730" t="str">
        <f t="shared" si="240"/>
        <v>Brand Seekers</v>
      </c>
      <c r="H7730" s="4">
        <v>40743</v>
      </c>
      <c r="I7730">
        <f>WEEKDAY(Cleaned!$H7730)</f>
        <v>3</v>
      </c>
      <c r="J7730" t="s">
        <v>12</v>
      </c>
      <c r="K7730" s="4">
        <v>28775</v>
      </c>
      <c r="L7730">
        <f>INT(YEARFRAC(Cleaned!$K7730,Cleaned!$H7730,1))</f>
        <v>32</v>
      </c>
      <c r="M7730" t="str">
        <f t="shared" si="241"/>
        <v>Young Adult</v>
      </c>
    </row>
    <row r="7731" spans="1:13" x14ac:dyDescent="0.25">
      <c r="A7731">
        <v>17731</v>
      </c>
      <c r="B7731" t="s">
        <v>4850</v>
      </c>
      <c r="C7731" t="s">
        <v>81</v>
      </c>
      <c r="D7731" t="s">
        <v>10</v>
      </c>
      <c r="E7731" t="s">
        <v>21</v>
      </c>
      <c r="F7731" s="35">
        <v>3953.9884000000002</v>
      </c>
      <c r="G7731" t="str">
        <f t="shared" si="240"/>
        <v>Brand Seekers</v>
      </c>
      <c r="H7731" s="4">
        <v>40744</v>
      </c>
      <c r="I7731">
        <f>WEEKDAY(Cleaned!$H7731)</f>
        <v>4</v>
      </c>
      <c r="J7731" t="s">
        <v>17</v>
      </c>
      <c r="K7731" s="4">
        <v>16296</v>
      </c>
      <c r="L7731">
        <f>INT(YEARFRAC(Cleaned!$K7731,Cleaned!$H7731,1))</f>
        <v>66</v>
      </c>
      <c r="M7731" t="str">
        <f t="shared" si="241"/>
        <v>Elders</v>
      </c>
    </row>
    <row r="7732" spans="1:13" x14ac:dyDescent="0.25">
      <c r="A7732">
        <v>17732</v>
      </c>
      <c r="B7732" t="s">
        <v>4851</v>
      </c>
      <c r="C7732" t="s">
        <v>81</v>
      </c>
      <c r="D7732" t="s">
        <v>10</v>
      </c>
      <c r="E7732" t="s">
        <v>21</v>
      </c>
      <c r="F7732" s="35">
        <v>3953.9884000000002</v>
      </c>
      <c r="G7732" t="str">
        <f t="shared" si="240"/>
        <v>Brand Seekers</v>
      </c>
      <c r="H7732" s="4">
        <v>40753</v>
      </c>
      <c r="I7732">
        <f>WEEKDAY(Cleaned!$H7732)</f>
        <v>6</v>
      </c>
      <c r="J7732" t="s">
        <v>12</v>
      </c>
      <c r="K7732" s="4">
        <v>19606</v>
      </c>
      <c r="L7732">
        <f>INT(YEARFRAC(Cleaned!$K7732,Cleaned!$H7732,1))</f>
        <v>57</v>
      </c>
      <c r="M7732" t="str">
        <f t="shared" si="241"/>
        <v>Seniors</v>
      </c>
    </row>
    <row r="7733" spans="1:13" x14ac:dyDescent="0.25">
      <c r="A7733">
        <v>17733</v>
      </c>
      <c r="B7733" t="s">
        <v>4852</v>
      </c>
      <c r="C7733" t="s">
        <v>81</v>
      </c>
      <c r="D7733" t="s">
        <v>10</v>
      </c>
      <c r="E7733" t="s">
        <v>21</v>
      </c>
      <c r="F7733" s="35">
        <v>772.50360000000001</v>
      </c>
      <c r="G7733" t="str">
        <f t="shared" si="240"/>
        <v>Casual Buyers</v>
      </c>
      <c r="H7733" s="4">
        <v>40774</v>
      </c>
      <c r="I7733">
        <f>WEEKDAY(Cleaned!$H7733)</f>
        <v>6</v>
      </c>
      <c r="J7733" t="s">
        <v>16</v>
      </c>
      <c r="K7733" s="4">
        <v>22500</v>
      </c>
      <c r="L7733">
        <f>INT(YEARFRAC(Cleaned!$K7733,Cleaned!$H7733,1))</f>
        <v>50</v>
      </c>
      <c r="M7733" t="str">
        <f t="shared" si="241"/>
        <v>Seniors</v>
      </c>
    </row>
    <row r="7734" spans="1:13" x14ac:dyDescent="0.25">
      <c r="A7734">
        <v>17734</v>
      </c>
      <c r="B7734" t="s">
        <v>4853</v>
      </c>
      <c r="C7734" t="s">
        <v>81</v>
      </c>
      <c r="D7734" t="s">
        <v>10</v>
      </c>
      <c r="E7734" t="s">
        <v>21</v>
      </c>
      <c r="F7734" s="35">
        <v>3953.9884000000002</v>
      </c>
      <c r="G7734" t="str">
        <f t="shared" si="240"/>
        <v>Brand Seekers</v>
      </c>
      <c r="H7734" s="4">
        <v>40777</v>
      </c>
      <c r="I7734">
        <f>WEEKDAY(Cleaned!$H7734)</f>
        <v>2</v>
      </c>
      <c r="J7734" t="s">
        <v>12</v>
      </c>
      <c r="K7734" s="4">
        <v>22072</v>
      </c>
      <c r="L7734">
        <f>INT(YEARFRAC(Cleaned!$K7734,Cleaned!$H7734,1))</f>
        <v>51</v>
      </c>
      <c r="M7734" t="str">
        <f t="shared" si="241"/>
        <v>Seniors</v>
      </c>
    </row>
    <row r="7735" spans="1:13" x14ac:dyDescent="0.25">
      <c r="A7735">
        <v>17735</v>
      </c>
      <c r="B7735" t="s">
        <v>4854</v>
      </c>
      <c r="C7735" t="s">
        <v>81</v>
      </c>
      <c r="D7735" t="s">
        <v>10</v>
      </c>
      <c r="E7735" t="s">
        <v>21</v>
      </c>
      <c r="F7735" s="35">
        <v>3953.9884000000002</v>
      </c>
      <c r="G7735" t="str">
        <f t="shared" si="240"/>
        <v>Brand Seekers</v>
      </c>
      <c r="H7735" s="4">
        <v>40779</v>
      </c>
      <c r="I7735">
        <f>WEEKDAY(Cleaned!$H7735)</f>
        <v>4</v>
      </c>
      <c r="J7735" t="s">
        <v>12</v>
      </c>
      <c r="K7735" s="4">
        <v>22903</v>
      </c>
      <c r="L7735">
        <f>INT(YEARFRAC(Cleaned!$K7735,Cleaned!$H7735,1))</f>
        <v>48</v>
      </c>
      <c r="M7735" t="str">
        <f t="shared" si="241"/>
        <v>Adult</v>
      </c>
    </row>
    <row r="7736" spans="1:13" x14ac:dyDescent="0.25">
      <c r="A7736">
        <v>17736</v>
      </c>
      <c r="B7736" t="s">
        <v>4855</v>
      </c>
      <c r="C7736" t="s">
        <v>81</v>
      </c>
      <c r="D7736" t="s">
        <v>10</v>
      </c>
      <c r="E7736" t="s">
        <v>21</v>
      </c>
      <c r="F7736" s="35">
        <v>3953.9884000000002</v>
      </c>
      <c r="G7736" t="str">
        <f t="shared" si="240"/>
        <v>Brand Seekers</v>
      </c>
      <c r="H7736" s="4">
        <v>40792</v>
      </c>
      <c r="I7736">
        <f>WEEKDAY(Cleaned!$H7736)</f>
        <v>3</v>
      </c>
      <c r="J7736" t="s">
        <v>12</v>
      </c>
      <c r="K7736" s="4">
        <v>20586</v>
      </c>
      <c r="L7736">
        <f>INT(YEARFRAC(Cleaned!$K7736,Cleaned!$H7736,1))</f>
        <v>55</v>
      </c>
      <c r="M7736" t="str">
        <f t="shared" si="241"/>
        <v>Seniors</v>
      </c>
    </row>
    <row r="7737" spans="1:13" x14ac:dyDescent="0.25">
      <c r="A7737">
        <v>17737</v>
      </c>
      <c r="B7737" t="s">
        <v>4856</v>
      </c>
      <c r="C7737" t="s">
        <v>81</v>
      </c>
      <c r="D7737" t="s">
        <v>10</v>
      </c>
      <c r="E7737" t="s">
        <v>21</v>
      </c>
      <c r="F7737" s="35">
        <v>3953.9884000000002</v>
      </c>
      <c r="G7737" t="str">
        <f t="shared" si="240"/>
        <v>Brand Seekers</v>
      </c>
      <c r="H7737" s="4">
        <v>40795</v>
      </c>
      <c r="I7737">
        <f>WEEKDAY(Cleaned!$H7737)</f>
        <v>6</v>
      </c>
      <c r="J7737" t="s">
        <v>17</v>
      </c>
      <c r="K7737" s="4">
        <v>14139</v>
      </c>
      <c r="L7737">
        <f>INT(YEARFRAC(Cleaned!$K7737,Cleaned!$H7737,1))</f>
        <v>72</v>
      </c>
      <c r="M7737" t="str">
        <f t="shared" si="241"/>
        <v>Elders</v>
      </c>
    </row>
    <row r="7738" spans="1:13" x14ac:dyDescent="0.25">
      <c r="A7738">
        <v>17738</v>
      </c>
      <c r="B7738" t="s">
        <v>4857</v>
      </c>
      <c r="C7738" t="s">
        <v>81</v>
      </c>
      <c r="D7738" t="s">
        <v>10</v>
      </c>
      <c r="E7738" t="s">
        <v>21</v>
      </c>
      <c r="F7738" s="35">
        <v>3953.9884000000002</v>
      </c>
      <c r="G7738" t="str">
        <f t="shared" si="240"/>
        <v>Brand Seekers</v>
      </c>
      <c r="H7738" s="4">
        <v>40805</v>
      </c>
      <c r="I7738">
        <f>WEEKDAY(Cleaned!$H7738)</f>
        <v>2</v>
      </c>
      <c r="J7738" t="s">
        <v>12</v>
      </c>
      <c r="K7738" s="4">
        <v>17403</v>
      </c>
      <c r="L7738">
        <f>INT(YEARFRAC(Cleaned!$K7738,Cleaned!$H7738,1))</f>
        <v>64</v>
      </c>
      <c r="M7738" t="str">
        <f t="shared" si="241"/>
        <v>Seniors</v>
      </c>
    </row>
    <row r="7739" spans="1:13" x14ac:dyDescent="0.25">
      <c r="A7739">
        <v>17739</v>
      </c>
      <c r="B7739" t="s">
        <v>4858</v>
      </c>
      <c r="C7739" t="s">
        <v>81</v>
      </c>
      <c r="D7739" t="s">
        <v>10</v>
      </c>
      <c r="E7739" t="s">
        <v>21</v>
      </c>
      <c r="F7739" s="35">
        <v>3953.9884000000002</v>
      </c>
      <c r="G7739" t="str">
        <f t="shared" si="240"/>
        <v>Brand Seekers</v>
      </c>
      <c r="H7739" s="4">
        <v>40821</v>
      </c>
      <c r="I7739">
        <f>WEEKDAY(Cleaned!$H7739)</f>
        <v>4</v>
      </c>
      <c r="J7739" t="s">
        <v>12</v>
      </c>
      <c r="K7739" s="4">
        <v>23006</v>
      </c>
      <c r="L7739">
        <f>INT(YEARFRAC(Cleaned!$K7739,Cleaned!$H7739,1))</f>
        <v>48</v>
      </c>
      <c r="M7739" t="str">
        <f t="shared" si="241"/>
        <v>Adult</v>
      </c>
    </row>
    <row r="7740" spans="1:13" x14ac:dyDescent="0.25">
      <c r="A7740">
        <v>17740</v>
      </c>
      <c r="B7740" t="s">
        <v>4859</v>
      </c>
      <c r="C7740" t="s">
        <v>81</v>
      </c>
      <c r="D7740" t="s">
        <v>10</v>
      </c>
      <c r="E7740" t="s">
        <v>21</v>
      </c>
      <c r="F7740" s="35">
        <v>3953.9884000000002</v>
      </c>
      <c r="G7740" t="str">
        <f t="shared" si="240"/>
        <v>Brand Seekers</v>
      </c>
      <c r="H7740" s="4">
        <v>40825</v>
      </c>
      <c r="I7740">
        <f>WEEKDAY(Cleaned!$H7740)</f>
        <v>1</v>
      </c>
      <c r="J7740" t="s">
        <v>13</v>
      </c>
      <c r="K7740" s="4">
        <v>22721</v>
      </c>
      <c r="L7740">
        <f>INT(YEARFRAC(Cleaned!$K7740,Cleaned!$H7740,1))</f>
        <v>49</v>
      </c>
      <c r="M7740" t="str">
        <f t="shared" si="241"/>
        <v>Adult</v>
      </c>
    </row>
    <row r="7741" spans="1:13" x14ac:dyDescent="0.25">
      <c r="A7741">
        <v>17741</v>
      </c>
      <c r="B7741" t="s">
        <v>4860</v>
      </c>
      <c r="C7741" t="s">
        <v>81</v>
      </c>
      <c r="D7741" t="s">
        <v>10</v>
      </c>
      <c r="E7741" t="s">
        <v>21</v>
      </c>
      <c r="F7741" s="35">
        <v>3953.9884000000002</v>
      </c>
      <c r="G7741" t="str">
        <f t="shared" si="240"/>
        <v>Brand Seekers</v>
      </c>
      <c r="H7741" s="4">
        <v>40830</v>
      </c>
      <c r="I7741">
        <f>WEEKDAY(Cleaned!$H7741)</f>
        <v>6</v>
      </c>
      <c r="J7741" t="s">
        <v>12</v>
      </c>
      <c r="K7741" s="4">
        <v>20921</v>
      </c>
      <c r="L7741">
        <f>INT(YEARFRAC(Cleaned!$K7741,Cleaned!$H7741,1))</f>
        <v>54</v>
      </c>
      <c r="M7741" t="str">
        <f t="shared" si="241"/>
        <v>Seniors</v>
      </c>
    </row>
    <row r="7742" spans="1:13" x14ac:dyDescent="0.25">
      <c r="A7742">
        <v>17742</v>
      </c>
      <c r="B7742" t="s">
        <v>4861</v>
      </c>
      <c r="C7742" t="s">
        <v>81</v>
      </c>
      <c r="D7742" t="s">
        <v>10</v>
      </c>
      <c r="E7742" t="s">
        <v>21</v>
      </c>
      <c r="F7742" s="35">
        <v>3953.9884000000002</v>
      </c>
      <c r="G7742" t="str">
        <f t="shared" si="240"/>
        <v>Brand Seekers</v>
      </c>
      <c r="H7742" s="4">
        <v>40857</v>
      </c>
      <c r="I7742">
        <f>WEEKDAY(Cleaned!$H7742)</f>
        <v>5</v>
      </c>
      <c r="J7742" t="s">
        <v>12</v>
      </c>
      <c r="K7742" s="4">
        <v>19425</v>
      </c>
      <c r="L7742">
        <f>INT(YEARFRAC(Cleaned!$K7742,Cleaned!$H7742,1))</f>
        <v>58</v>
      </c>
      <c r="M7742" t="str">
        <f t="shared" si="241"/>
        <v>Seniors</v>
      </c>
    </row>
    <row r="7743" spans="1:13" x14ac:dyDescent="0.25">
      <c r="A7743">
        <v>17743</v>
      </c>
      <c r="B7743" t="s">
        <v>4862</v>
      </c>
      <c r="C7743" t="s">
        <v>81</v>
      </c>
      <c r="D7743" t="s">
        <v>10</v>
      </c>
      <c r="E7743" t="s">
        <v>21</v>
      </c>
      <c r="F7743" s="35">
        <v>3953.9884000000002</v>
      </c>
      <c r="G7743" t="str">
        <f t="shared" si="240"/>
        <v>Brand Seekers</v>
      </c>
      <c r="H7743" s="4">
        <v>40861</v>
      </c>
      <c r="I7743">
        <f>WEEKDAY(Cleaned!$H7743)</f>
        <v>2</v>
      </c>
      <c r="J7743" t="s">
        <v>12</v>
      </c>
      <c r="K7743" s="4">
        <v>16274</v>
      </c>
      <c r="L7743">
        <f>INT(YEARFRAC(Cleaned!$K7743,Cleaned!$H7743,1))</f>
        <v>67</v>
      </c>
      <c r="M7743" t="str">
        <f t="shared" si="241"/>
        <v>Elders</v>
      </c>
    </row>
    <row r="7744" spans="1:13" x14ac:dyDescent="0.25">
      <c r="A7744">
        <v>17744</v>
      </c>
      <c r="B7744" t="s">
        <v>4863</v>
      </c>
      <c r="C7744" t="s">
        <v>81</v>
      </c>
      <c r="D7744" t="s">
        <v>10</v>
      </c>
      <c r="E7744" t="s">
        <v>21</v>
      </c>
      <c r="F7744" s="35">
        <v>3953.9884000000002</v>
      </c>
      <c r="G7744" t="str">
        <f t="shared" si="240"/>
        <v>Brand Seekers</v>
      </c>
      <c r="H7744" s="4">
        <v>40867</v>
      </c>
      <c r="I7744">
        <f>WEEKDAY(Cleaned!$H7744)</f>
        <v>1</v>
      </c>
      <c r="J7744" t="s">
        <v>12</v>
      </c>
      <c r="K7744" s="4">
        <v>22333</v>
      </c>
      <c r="L7744">
        <f>INT(YEARFRAC(Cleaned!$K7744,Cleaned!$H7744,1))</f>
        <v>50</v>
      </c>
      <c r="M7744" t="str">
        <f t="shared" si="241"/>
        <v>Seniors</v>
      </c>
    </row>
    <row r="7745" spans="1:13" x14ac:dyDescent="0.25">
      <c r="A7745">
        <v>17745</v>
      </c>
      <c r="B7745" t="s">
        <v>4864</v>
      </c>
      <c r="C7745" t="s">
        <v>81</v>
      </c>
      <c r="D7745" t="s">
        <v>10</v>
      </c>
      <c r="E7745" t="s">
        <v>21</v>
      </c>
      <c r="F7745" s="35">
        <v>772.50360000000001</v>
      </c>
      <c r="G7745" t="str">
        <f t="shared" si="240"/>
        <v>Casual Buyers</v>
      </c>
      <c r="H7745" s="4">
        <v>40871</v>
      </c>
      <c r="I7745">
        <f>WEEKDAY(Cleaned!$H7745)</f>
        <v>5</v>
      </c>
      <c r="J7745" t="s">
        <v>16</v>
      </c>
      <c r="K7745" s="4">
        <v>23328</v>
      </c>
      <c r="L7745">
        <f>INT(YEARFRAC(Cleaned!$K7745,Cleaned!$H7745,1))</f>
        <v>48</v>
      </c>
      <c r="M7745" t="str">
        <f t="shared" si="241"/>
        <v>Adult</v>
      </c>
    </row>
    <row r="7746" spans="1:13" x14ac:dyDescent="0.25">
      <c r="A7746">
        <v>17746</v>
      </c>
      <c r="B7746" t="s">
        <v>4865</v>
      </c>
      <c r="C7746" t="s">
        <v>81</v>
      </c>
      <c r="D7746" t="s">
        <v>10</v>
      </c>
      <c r="E7746" t="s">
        <v>21</v>
      </c>
      <c r="F7746" s="35">
        <v>3953.9884000000002</v>
      </c>
      <c r="G7746" t="str">
        <f t="shared" ref="G7746:G7809" si="242">IF(F7746&lt;=1500,"Casual Buyers",IF(F7746&gt;=1501,"Brand Seekers",IF(F7746&gt;2500,"Convinced Seekers")))</f>
        <v>Brand Seekers</v>
      </c>
      <c r="H7746" s="4">
        <v>40872</v>
      </c>
      <c r="I7746">
        <f>WEEKDAY(Cleaned!$H7746)</f>
        <v>6</v>
      </c>
      <c r="J7746" t="s">
        <v>12</v>
      </c>
      <c r="K7746" s="4">
        <v>23457</v>
      </c>
      <c r="L7746">
        <f>INT(YEARFRAC(Cleaned!$K7746,Cleaned!$H7746,1))</f>
        <v>47</v>
      </c>
      <c r="M7746" t="str">
        <f t="shared" ref="M7746:M7809" si="243">IF(L7746&lt;=19,"Teenager",IF(L7746&lt;=34,"Young Adult",IF(L7746&lt;=49,"Adult",IF(L7746&lt;=64,"Seniors",IF(L7746&gt;=65,"Elders")))))</f>
        <v>Adult</v>
      </c>
    </row>
    <row r="7747" spans="1:13" x14ac:dyDescent="0.25">
      <c r="A7747">
        <v>17747</v>
      </c>
      <c r="B7747" t="s">
        <v>4866</v>
      </c>
      <c r="C7747" t="s">
        <v>81</v>
      </c>
      <c r="D7747" t="s">
        <v>10</v>
      </c>
      <c r="E7747" t="s">
        <v>21</v>
      </c>
      <c r="F7747" s="35">
        <v>3953.9884000000002</v>
      </c>
      <c r="G7747" t="str">
        <f t="shared" si="242"/>
        <v>Brand Seekers</v>
      </c>
      <c r="H7747" s="4">
        <v>40880</v>
      </c>
      <c r="I7747">
        <f>WEEKDAY(Cleaned!$H7747)</f>
        <v>7</v>
      </c>
      <c r="J7747" t="s">
        <v>12</v>
      </c>
      <c r="K7747" s="4">
        <v>26637</v>
      </c>
      <c r="L7747">
        <f>INT(YEARFRAC(Cleaned!$K7747,Cleaned!$H7747,1))</f>
        <v>38</v>
      </c>
      <c r="M7747" t="str">
        <f t="shared" si="243"/>
        <v>Adult</v>
      </c>
    </row>
    <row r="7748" spans="1:13" x14ac:dyDescent="0.25">
      <c r="A7748">
        <v>17748</v>
      </c>
      <c r="B7748" t="s">
        <v>4867</v>
      </c>
      <c r="C7748" t="s">
        <v>81</v>
      </c>
      <c r="D7748" t="s">
        <v>10</v>
      </c>
      <c r="E7748" t="s">
        <v>21</v>
      </c>
      <c r="F7748" s="35">
        <v>3953.9884000000002</v>
      </c>
      <c r="G7748" t="str">
        <f t="shared" si="242"/>
        <v>Brand Seekers</v>
      </c>
      <c r="H7748" s="4">
        <v>40886</v>
      </c>
      <c r="I7748">
        <f>WEEKDAY(Cleaned!$H7748)</f>
        <v>6</v>
      </c>
      <c r="J7748" t="s">
        <v>12</v>
      </c>
      <c r="K7748" s="4">
        <v>26137</v>
      </c>
      <c r="L7748">
        <f>INT(YEARFRAC(Cleaned!$K7748,Cleaned!$H7748,1))</f>
        <v>40</v>
      </c>
      <c r="M7748" t="str">
        <f t="shared" si="243"/>
        <v>Adult</v>
      </c>
    </row>
    <row r="7749" spans="1:13" x14ac:dyDescent="0.25">
      <c r="A7749">
        <v>17749</v>
      </c>
      <c r="B7749" t="s">
        <v>4868</v>
      </c>
      <c r="C7749" t="s">
        <v>81</v>
      </c>
      <c r="D7749" t="s">
        <v>10</v>
      </c>
      <c r="E7749" t="s">
        <v>21</v>
      </c>
      <c r="F7749" s="35">
        <v>3953.9884000000002</v>
      </c>
      <c r="G7749" t="str">
        <f t="shared" si="242"/>
        <v>Brand Seekers</v>
      </c>
      <c r="H7749" s="4">
        <v>40893</v>
      </c>
      <c r="I7749">
        <f>WEEKDAY(Cleaned!$H7749)</f>
        <v>6</v>
      </c>
      <c r="J7749" t="s">
        <v>12</v>
      </c>
      <c r="K7749" s="4">
        <v>20414</v>
      </c>
      <c r="L7749">
        <f>INT(YEARFRAC(Cleaned!$K7749,Cleaned!$H7749,1))</f>
        <v>56</v>
      </c>
      <c r="M7749" t="str">
        <f t="shared" si="243"/>
        <v>Seniors</v>
      </c>
    </row>
    <row r="7750" spans="1:13" x14ac:dyDescent="0.25">
      <c r="A7750">
        <v>17750</v>
      </c>
      <c r="B7750" t="s">
        <v>4869</v>
      </c>
      <c r="C7750" t="s">
        <v>81</v>
      </c>
      <c r="D7750" t="s">
        <v>10</v>
      </c>
      <c r="E7750" t="s">
        <v>21</v>
      </c>
      <c r="F7750" s="35">
        <v>3953.9884000000002</v>
      </c>
      <c r="G7750" t="str">
        <f t="shared" si="242"/>
        <v>Brand Seekers</v>
      </c>
      <c r="H7750" s="4">
        <v>40894</v>
      </c>
      <c r="I7750">
        <f>WEEKDAY(Cleaned!$H7750)</f>
        <v>7</v>
      </c>
      <c r="J7750" t="s">
        <v>12</v>
      </c>
      <c r="K7750" s="4">
        <v>21800</v>
      </c>
      <c r="L7750">
        <f>INT(YEARFRAC(Cleaned!$K7750,Cleaned!$H7750,1))</f>
        <v>52</v>
      </c>
      <c r="M7750" t="str">
        <f t="shared" si="243"/>
        <v>Seniors</v>
      </c>
    </row>
    <row r="7751" spans="1:13" x14ac:dyDescent="0.25">
      <c r="A7751">
        <v>17751</v>
      </c>
      <c r="B7751" t="s">
        <v>4870</v>
      </c>
      <c r="C7751" t="s">
        <v>81</v>
      </c>
      <c r="D7751" t="s">
        <v>10</v>
      </c>
      <c r="E7751" t="s">
        <v>21</v>
      </c>
      <c r="F7751" s="35">
        <v>772.50360000000001</v>
      </c>
      <c r="G7751" t="str">
        <f t="shared" si="242"/>
        <v>Casual Buyers</v>
      </c>
      <c r="H7751" s="4">
        <v>40902</v>
      </c>
      <c r="I7751">
        <f>WEEKDAY(Cleaned!$H7751)</f>
        <v>1</v>
      </c>
      <c r="J7751" t="s">
        <v>16</v>
      </c>
      <c r="K7751" s="4">
        <v>16723</v>
      </c>
      <c r="L7751">
        <f>INT(YEARFRAC(Cleaned!$K7751,Cleaned!$H7751,1))</f>
        <v>66</v>
      </c>
      <c r="M7751" t="str">
        <f t="shared" si="243"/>
        <v>Elders</v>
      </c>
    </row>
    <row r="7752" spans="1:13" x14ac:dyDescent="0.25">
      <c r="A7752">
        <v>17752</v>
      </c>
      <c r="B7752" t="s">
        <v>4871</v>
      </c>
      <c r="C7752" t="s">
        <v>81</v>
      </c>
      <c r="D7752" t="s">
        <v>10</v>
      </c>
      <c r="E7752" t="s">
        <v>21</v>
      </c>
      <c r="F7752" s="35">
        <v>3953.9884000000002</v>
      </c>
      <c r="G7752" t="str">
        <f t="shared" si="242"/>
        <v>Brand Seekers</v>
      </c>
      <c r="H7752" s="4">
        <v>40906</v>
      </c>
      <c r="I7752">
        <f>WEEKDAY(Cleaned!$H7752)</f>
        <v>5</v>
      </c>
      <c r="J7752" t="s">
        <v>12</v>
      </c>
      <c r="K7752" s="4">
        <v>26230</v>
      </c>
      <c r="L7752">
        <f>INT(YEARFRAC(Cleaned!$K7752,Cleaned!$H7752,1))</f>
        <v>40</v>
      </c>
      <c r="M7752" t="str">
        <f t="shared" si="243"/>
        <v>Adult</v>
      </c>
    </row>
    <row r="7753" spans="1:13" x14ac:dyDescent="0.25">
      <c r="A7753">
        <v>17753</v>
      </c>
      <c r="B7753" t="s">
        <v>4872</v>
      </c>
      <c r="C7753" t="s">
        <v>81</v>
      </c>
      <c r="D7753" t="s">
        <v>10</v>
      </c>
      <c r="E7753" t="s">
        <v>21</v>
      </c>
      <c r="F7753" s="35">
        <v>3953.9884000000002</v>
      </c>
      <c r="G7753" t="str">
        <f t="shared" si="242"/>
        <v>Brand Seekers</v>
      </c>
      <c r="H7753" s="4">
        <v>40921</v>
      </c>
      <c r="I7753">
        <f>WEEKDAY(Cleaned!$H7753)</f>
        <v>6</v>
      </c>
      <c r="J7753" t="s">
        <v>17</v>
      </c>
      <c r="K7753" s="4">
        <v>16413</v>
      </c>
      <c r="L7753">
        <f>INT(YEARFRAC(Cleaned!$K7753,Cleaned!$H7753,1))</f>
        <v>67</v>
      </c>
      <c r="M7753" t="str">
        <f t="shared" si="243"/>
        <v>Elders</v>
      </c>
    </row>
    <row r="7754" spans="1:13" x14ac:dyDescent="0.25">
      <c r="A7754">
        <v>17754</v>
      </c>
      <c r="B7754" t="s">
        <v>4873</v>
      </c>
      <c r="C7754" t="s">
        <v>81</v>
      </c>
      <c r="D7754" t="s">
        <v>10</v>
      </c>
      <c r="E7754" t="s">
        <v>21</v>
      </c>
      <c r="F7754" s="35">
        <v>3756.989</v>
      </c>
      <c r="G7754" t="str">
        <f t="shared" si="242"/>
        <v>Brand Seekers</v>
      </c>
      <c r="H7754" s="4">
        <v>40956</v>
      </c>
      <c r="I7754">
        <f>WEEKDAY(Cleaned!$H7754)</f>
        <v>6</v>
      </c>
      <c r="J7754" t="s">
        <v>12</v>
      </c>
      <c r="K7754" s="4">
        <v>22511</v>
      </c>
      <c r="L7754">
        <f>INT(YEARFRAC(Cleaned!$K7754,Cleaned!$H7754,1))</f>
        <v>50</v>
      </c>
      <c r="M7754" t="str">
        <f t="shared" si="243"/>
        <v>Seniors</v>
      </c>
    </row>
    <row r="7755" spans="1:13" x14ac:dyDescent="0.25">
      <c r="A7755">
        <v>17755</v>
      </c>
      <c r="B7755" t="s">
        <v>4874</v>
      </c>
      <c r="C7755" t="s">
        <v>81</v>
      </c>
      <c r="D7755" t="s">
        <v>10</v>
      </c>
      <c r="E7755" t="s">
        <v>21</v>
      </c>
      <c r="F7755" s="35">
        <v>3953.9884000000002</v>
      </c>
      <c r="G7755" t="str">
        <f t="shared" si="242"/>
        <v>Brand Seekers</v>
      </c>
      <c r="H7755" s="4">
        <v>40967</v>
      </c>
      <c r="I7755">
        <f>WEEKDAY(Cleaned!$H7755)</f>
        <v>3</v>
      </c>
      <c r="J7755" t="s">
        <v>13</v>
      </c>
      <c r="K7755" s="4">
        <v>15133</v>
      </c>
      <c r="L7755">
        <f>INT(YEARFRAC(Cleaned!$K7755,Cleaned!$H7755,1))</f>
        <v>70</v>
      </c>
      <c r="M7755" t="str">
        <f t="shared" si="243"/>
        <v>Elders</v>
      </c>
    </row>
    <row r="7756" spans="1:13" x14ac:dyDescent="0.25">
      <c r="A7756">
        <v>17756</v>
      </c>
      <c r="B7756" t="s">
        <v>4875</v>
      </c>
      <c r="C7756" t="s">
        <v>81</v>
      </c>
      <c r="D7756" t="s">
        <v>10</v>
      </c>
      <c r="E7756" t="s">
        <v>21</v>
      </c>
      <c r="F7756" s="35">
        <v>3953.9884000000002</v>
      </c>
      <c r="G7756" t="str">
        <f t="shared" si="242"/>
        <v>Brand Seekers</v>
      </c>
      <c r="H7756" s="4">
        <v>40977</v>
      </c>
      <c r="I7756">
        <f>WEEKDAY(Cleaned!$H7756)</f>
        <v>6</v>
      </c>
      <c r="J7756" t="s">
        <v>13</v>
      </c>
      <c r="K7756" s="4">
        <v>26281</v>
      </c>
      <c r="L7756">
        <f>INT(YEARFRAC(Cleaned!$K7756,Cleaned!$H7756,1))</f>
        <v>40</v>
      </c>
      <c r="M7756" t="str">
        <f t="shared" si="243"/>
        <v>Adult</v>
      </c>
    </row>
    <row r="7757" spans="1:13" x14ac:dyDescent="0.25">
      <c r="A7757">
        <v>17757</v>
      </c>
      <c r="B7757" t="s">
        <v>4876</v>
      </c>
      <c r="C7757" t="s">
        <v>81</v>
      </c>
      <c r="D7757" t="s">
        <v>10</v>
      </c>
      <c r="E7757" t="s">
        <v>21</v>
      </c>
      <c r="F7757" s="35">
        <v>3953.9884000000002</v>
      </c>
      <c r="G7757" t="str">
        <f t="shared" si="242"/>
        <v>Brand Seekers</v>
      </c>
      <c r="H7757" s="4">
        <v>40999</v>
      </c>
      <c r="I7757">
        <f>WEEKDAY(Cleaned!$H7757)</f>
        <v>7</v>
      </c>
      <c r="J7757" t="s">
        <v>12</v>
      </c>
      <c r="K7757" s="4">
        <v>23509</v>
      </c>
      <c r="L7757">
        <f>INT(YEARFRAC(Cleaned!$K7757,Cleaned!$H7757,1))</f>
        <v>47</v>
      </c>
      <c r="M7757" t="str">
        <f t="shared" si="243"/>
        <v>Adult</v>
      </c>
    </row>
    <row r="7758" spans="1:13" x14ac:dyDescent="0.25">
      <c r="A7758">
        <v>17758</v>
      </c>
      <c r="B7758" t="s">
        <v>4877</v>
      </c>
      <c r="C7758" t="s">
        <v>81</v>
      </c>
      <c r="D7758" t="s">
        <v>10</v>
      </c>
      <c r="E7758" t="s">
        <v>21</v>
      </c>
      <c r="F7758" s="35">
        <v>3953.9884000000002</v>
      </c>
      <c r="G7758" t="str">
        <f t="shared" si="242"/>
        <v>Brand Seekers</v>
      </c>
      <c r="H7758" s="4">
        <v>41015</v>
      </c>
      <c r="I7758">
        <f>WEEKDAY(Cleaned!$H7758)</f>
        <v>2</v>
      </c>
      <c r="J7758" t="s">
        <v>13</v>
      </c>
      <c r="K7758" s="4">
        <v>18185</v>
      </c>
      <c r="L7758">
        <f>INT(YEARFRAC(Cleaned!$K7758,Cleaned!$H7758,1))</f>
        <v>62</v>
      </c>
      <c r="M7758" t="str">
        <f t="shared" si="243"/>
        <v>Seniors</v>
      </c>
    </row>
    <row r="7759" spans="1:13" x14ac:dyDescent="0.25">
      <c r="A7759">
        <v>17759</v>
      </c>
      <c r="B7759" t="s">
        <v>4878</v>
      </c>
      <c r="C7759" t="s">
        <v>81</v>
      </c>
      <c r="D7759" t="s">
        <v>10</v>
      </c>
      <c r="E7759" t="s">
        <v>21</v>
      </c>
      <c r="F7759" s="35">
        <v>3953.9884000000002</v>
      </c>
      <c r="G7759" t="str">
        <f t="shared" si="242"/>
        <v>Brand Seekers</v>
      </c>
      <c r="H7759" s="4">
        <v>41016</v>
      </c>
      <c r="I7759">
        <f>WEEKDAY(Cleaned!$H7759)</f>
        <v>3</v>
      </c>
      <c r="J7759" t="s">
        <v>13</v>
      </c>
      <c r="K7759" s="4">
        <v>24708</v>
      </c>
      <c r="L7759">
        <f>INT(YEARFRAC(Cleaned!$K7759,Cleaned!$H7759,1))</f>
        <v>44</v>
      </c>
      <c r="M7759" t="str">
        <f t="shared" si="243"/>
        <v>Adult</v>
      </c>
    </row>
    <row r="7760" spans="1:13" x14ac:dyDescent="0.25">
      <c r="A7760">
        <v>17760</v>
      </c>
      <c r="B7760" t="s">
        <v>4879</v>
      </c>
      <c r="C7760" t="s">
        <v>81</v>
      </c>
      <c r="D7760" t="s">
        <v>10</v>
      </c>
      <c r="E7760" t="s">
        <v>21</v>
      </c>
      <c r="F7760" s="35">
        <v>3953.9884000000002</v>
      </c>
      <c r="G7760" t="str">
        <f t="shared" si="242"/>
        <v>Brand Seekers</v>
      </c>
      <c r="H7760" s="4">
        <v>41035</v>
      </c>
      <c r="I7760">
        <f>WEEKDAY(Cleaned!$H7760)</f>
        <v>1</v>
      </c>
      <c r="J7760" t="s">
        <v>15</v>
      </c>
      <c r="K7760" s="4">
        <v>19674</v>
      </c>
      <c r="L7760">
        <f>INT(YEARFRAC(Cleaned!$K7760,Cleaned!$H7760,1))</f>
        <v>58</v>
      </c>
      <c r="M7760" t="str">
        <f t="shared" si="243"/>
        <v>Seniors</v>
      </c>
    </row>
    <row r="7761" spans="1:13" x14ac:dyDescent="0.25">
      <c r="A7761">
        <v>17761</v>
      </c>
      <c r="B7761" t="s">
        <v>4880</v>
      </c>
      <c r="C7761" t="s">
        <v>81</v>
      </c>
      <c r="D7761" t="s">
        <v>10</v>
      </c>
      <c r="E7761" t="s">
        <v>21</v>
      </c>
      <c r="F7761" s="35">
        <v>3953.9884000000002</v>
      </c>
      <c r="G7761" t="str">
        <f t="shared" si="242"/>
        <v>Brand Seekers</v>
      </c>
      <c r="H7761" s="4">
        <v>41056</v>
      </c>
      <c r="I7761">
        <f>WEEKDAY(Cleaned!$H7761)</f>
        <v>1</v>
      </c>
      <c r="J7761" t="s">
        <v>13</v>
      </c>
      <c r="K7761" s="4">
        <v>22358</v>
      </c>
      <c r="L7761">
        <f>INT(YEARFRAC(Cleaned!$K7761,Cleaned!$H7761,1))</f>
        <v>51</v>
      </c>
      <c r="M7761" t="str">
        <f t="shared" si="243"/>
        <v>Seniors</v>
      </c>
    </row>
    <row r="7762" spans="1:13" x14ac:dyDescent="0.25">
      <c r="A7762">
        <v>17762</v>
      </c>
      <c r="B7762" t="s">
        <v>4881</v>
      </c>
      <c r="C7762" t="s">
        <v>81</v>
      </c>
      <c r="D7762" t="s">
        <v>10</v>
      </c>
      <c r="E7762" t="s">
        <v>21</v>
      </c>
      <c r="F7762" s="35">
        <v>2410.6266000000001</v>
      </c>
      <c r="G7762" t="str">
        <f t="shared" si="242"/>
        <v>Brand Seekers</v>
      </c>
      <c r="H7762" s="4">
        <v>41073</v>
      </c>
      <c r="I7762">
        <f>WEEKDAY(Cleaned!$H7762)</f>
        <v>4</v>
      </c>
      <c r="J7762" t="s">
        <v>15</v>
      </c>
      <c r="K7762" s="4">
        <v>13608</v>
      </c>
      <c r="L7762">
        <f>INT(YEARFRAC(Cleaned!$K7762,Cleaned!$H7762,1))</f>
        <v>75</v>
      </c>
      <c r="M7762" t="str">
        <f t="shared" si="243"/>
        <v>Elders</v>
      </c>
    </row>
    <row r="7763" spans="1:13" x14ac:dyDescent="0.25">
      <c r="A7763">
        <v>17763</v>
      </c>
      <c r="B7763" t="s">
        <v>4882</v>
      </c>
      <c r="C7763" t="s">
        <v>81</v>
      </c>
      <c r="D7763" t="s">
        <v>10</v>
      </c>
      <c r="E7763" t="s">
        <v>21</v>
      </c>
      <c r="F7763" s="35">
        <v>2410.6266000000001</v>
      </c>
      <c r="G7763" t="str">
        <f t="shared" si="242"/>
        <v>Brand Seekers</v>
      </c>
      <c r="H7763" s="4">
        <v>41082</v>
      </c>
      <c r="I7763">
        <f>WEEKDAY(Cleaned!$H7763)</f>
        <v>6</v>
      </c>
      <c r="J7763" t="s">
        <v>15</v>
      </c>
      <c r="K7763" s="4">
        <v>16536</v>
      </c>
      <c r="L7763">
        <f>INT(YEARFRAC(Cleaned!$K7763,Cleaned!$H7763,1))</f>
        <v>67</v>
      </c>
      <c r="M7763" t="str">
        <f t="shared" si="243"/>
        <v>Elders</v>
      </c>
    </row>
    <row r="7764" spans="1:13" x14ac:dyDescent="0.25">
      <c r="A7764">
        <v>17764</v>
      </c>
      <c r="B7764" t="s">
        <v>4883</v>
      </c>
      <c r="C7764" t="s">
        <v>81</v>
      </c>
      <c r="D7764" t="s">
        <v>10</v>
      </c>
      <c r="E7764" t="s">
        <v>21</v>
      </c>
      <c r="F7764" s="35">
        <v>2410.6266000000001</v>
      </c>
      <c r="G7764" t="str">
        <f t="shared" si="242"/>
        <v>Brand Seekers</v>
      </c>
      <c r="H7764" s="4">
        <v>41084</v>
      </c>
      <c r="I7764">
        <f>WEEKDAY(Cleaned!$H7764)</f>
        <v>1</v>
      </c>
      <c r="J7764" t="s">
        <v>17</v>
      </c>
      <c r="K7764" s="4">
        <v>16735</v>
      </c>
      <c r="L7764">
        <f>INT(YEARFRAC(Cleaned!$K7764,Cleaned!$H7764,1))</f>
        <v>66</v>
      </c>
      <c r="M7764" t="str">
        <f t="shared" si="243"/>
        <v>Elders</v>
      </c>
    </row>
    <row r="7765" spans="1:13" x14ac:dyDescent="0.25">
      <c r="A7765">
        <v>17765</v>
      </c>
      <c r="B7765" t="s">
        <v>4884</v>
      </c>
      <c r="C7765" t="s">
        <v>81</v>
      </c>
      <c r="D7765" t="s">
        <v>10</v>
      </c>
      <c r="E7765" t="s">
        <v>21</v>
      </c>
      <c r="F7765" s="35">
        <v>2410.6266000000001</v>
      </c>
      <c r="G7765" t="str">
        <f t="shared" si="242"/>
        <v>Brand Seekers</v>
      </c>
      <c r="H7765" s="4">
        <v>41089</v>
      </c>
      <c r="I7765">
        <f>WEEKDAY(Cleaned!$H7765)</f>
        <v>6</v>
      </c>
      <c r="J7765" t="s">
        <v>13</v>
      </c>
      <c r="K7765" s="4">
        <v>15098</v>
      </c>
      <c r="L7765">
        <f>INT(YEARFRAC(Cleaned!$K7765,Cleaned!$H7765,1))</f>
        <v>71</v>
      </c>
      <c r="M7765" t="str">
        <f t="shared" si="243"/>
        <v>Elders</v>
      </c>
    </row>
    <row r="7766" spans="1:13" x14ac:dyDescent="0.25">
      <c r="A7766">
        <v>17766</v>
      </c>
      <c r="B7766" t="s">
        <v>4885</v>
      </c>
      <c r="C7766" t="s">
        <v>81</v>
      </c>
      <c r="D7766" t="s">
        <v>10</v>
      </c>
      <c r="E7766" t="s">
        <v>21</v>
      </c>
      <c r="F7766" s="35">
        <v>2410.6266000000001</v>
      </c>
      <c r="G7766" t="str">
        <f t="shared" si="242"/>
        <v>Brand Seekers</v>
      </c>
      <c r="H7766" s="4">
        <v>41089</v>
      </c>
      <c r="I7766">
        <f>WEEKDAY(Cleaned!$H7766)</f>
        <v>6</v>
      </c>
      <c r="J7766" t="s">
        <v>14</v>
      </c>
      <c r="K7766" s="4">
        <v>24762</v>
      </c>
      <c r="L7766">
        <f>INT(YEARFRAC(Cleaned!$K7766,Cleaned!$H7766,1))</f>
        <v>44</v>
      </c>
      <c r="M7766" t="str">
        <f t="shared" si="243"/>
        <v>Adult</v>
      </c>
    </row>
    <row r="7767" spans="1:13" x14ac:dyDescent="0.25">
      <c r="A7767">
        <v>17767</v>
      </c>
      <c r="B7767" t="s">
        <v>4886</v>
      </c>
      <c r="C7767" t="s">
        <v>81</v>
      </c>
      <c r="D7767" t="s">
        <v>10</v>
      </c>
      <c r="E7767" t="s">
        <v>21</v>
      </c>
      <c r="F7767" s="35">
        <v>2699.9018000000001</v>
      </c>
      <c r="G7767" t="str">
        <f t="shared" si="242"/>
        <v>Brand Seekers</v>
      </c>
      <c r="H7767" s="4">
        <v>41090</v>
      </c>
      <c r="I7767">
        <f>WEEKDAY(Cleaned!$H7767)</f>
        <v>7</v>
      </c>
      <c r="J7767" t="s">
        <v>13</v>
      </c>
      <c r="K7767" s="4">
        <v>18427</v>
      </c>
      <c r="L7767">
        <f>INT(YEARFRAC(Cleaned!$K7767,Cleaned!$H7767,1))</f>
        <v>62</v>
      </c>
      <c r="M7767" t="str">
        <f t="shared" si="243"/>
        <v>Seniors</v>
      </c>
    </row>
    <row r="7768" spans="1:13" x14ac:dyDescent="0.25">
      <c r="A7768">
        <v>17768</v>
      </c>
      <c r="B7768" t="s">
        <v>4887</v>
      </c>
      <c r="C7768" t="s">
        <v>81</v>
      </c>
      <c r="D7768" t="s">
        <v>10</v>
      </c>
      <c r="E7768" t="s">
        <v>21</v>
      </c>
      <c r="F7768" s="35">
        <v>2699.9018000000001</v>
      </c>
      <c r="G7768" t="str">
        <f t="shared" si="242"/>
        <v>Brand Seekers</v>
      </c>
      <c r="H7768" s="4">
        <v>41094</v>
      </c>
      <c r="I7768">
        <f>WEEKDAY(Cleaned!$H7768)</f>
        <v>4</v>
      </c>
      <c r="J7768" t="s">
        <v>14</v>
      </c>
      <c r="K7768" s="4">
        <v>20976</v>
      </c>
      <c r="L7768">
        <f>INT(YEARFRAC(Cleaned!$K7768,Cleaned!$H7768,1))</f>
        <v>55</v>
      </c>
      <c r="M7768" t="str">
        <f t="shared" si="243"/>
        <v>Seniors</v>
      </c>
    </row>
    <row r="7769" spans="1:13" x14ac:dyDescent="0.25">
      <c r="A7769">
        <v>17769</v>
      </c>
      <c r="B7769" t="s">
        <v>4888</v>
      </c>
      <c r="C7769" t="s">
        <v>81</v>
      </c>
      <c r="D7769" t="s">
        <v>10</v>
      </c>
      <c r="E7769" t="s">
        <v>21</v>
      </c>
      <c r="F7769" s="35">
        <v>2410.6266000000001</v>
      </c>
      <c r="G7769" t="str">
        <f t="shared" si="242"/>
        <v>Brand Seekers</v>
      </c>
      <c r="H7769" s="4">
        <v>41102</v>
      </c>
      <c r="I7769">
        <f>WEEKDAY(Cleaned!$H7769)</f>
        <v>5</v>
      </c>
      <c r="J7769" t="s">
        <v>14</v>
      </c>
      <c r="K7769" s="4">
        <v>25694</v>
      </c>
      <c r="L7769">
        <f>INT(YEARFRAC(Cleaned!$K7769,Cleaned!$H7769,1))</f>
        <v>42</v>
      </c>
      <c r="M7769" t="str">
        <f t="shared" si="243"/>
        <v>Adult</v>
      </c>
    </row>
    <row r="7770" spans="1:13" x14ac:dyDescent="0.25">
      <c r="A7770">
        <v>17770</v>
      </c>
      <c r="B7770" t="s">
        <v>4889</v>
      </c>
      <c r="C7770" t="s">
        <v>81</v>
      </c>
      <c r="D7770" t="s">
        <v>10</v>
      </c>
      <c r="E7770" t="s">
        <v>21</v>
      </c>
      <c r="F7770" s="35">
        <v>865.20399999999995</v>
      </c>
      <c r="G7770" t="str">
        <f t="shared" si="242"/>
        <v>Casual Buyers</v>
      </c>
      <c r="H7770" s="4">
        <v>41105</v>
      </c>
      <c r="I7770">
        <f>WEEKDAY(Cleaned!$H7770)</f>
        <v>1</v>
      </c>
      <c r="J7770" t="s">
        <v>13</v>
      </c>
      <c r="K7770" s="4">
        <v>18767</v>
      </c>
      <c r="L7770">
        <f>INT(YEARFRAC(Cleaned!$K7770,Cleaned!$H7770,1))</f>
        <v>61</v>
      </c>
      <c r="M7770" t="str">
        <f t="shared" si="243"/>
        <v>Seniors</v>
      </c>
    </row>
    <row r="7771" spans="1:13" x14ac:dyDescent="0.25">
      <c r="A7771">
        <v>17771</v>
      </c>
      <c r="B7771" t="s">
        <v>4890</v>
      </c>
      <c r="C7771" t="s">
        <v>81</v>
      </c>
      <c r="D7771" t="s">
        <v>10</v>
      </c>
      <c r="E7771" t="s">
        <v>21</v>
      </c>
      <c r="F7771" s="35">
        <v>2410.6266000000001</v>
      </c>
      <c r="G7771" t="str">
        <f t="shared" si="242"/>
        <v>Brand Seekers</v>
      </c>
      <c r="H7771" s="4">
        <v>41109</v>
      </c>
      <c r="I7771">
        <f>WEEKDAY(Cleaned!$H7771)</f>
        <v>5</v>
      </c>
      <c r="J7771" t="s">
        <v>13</v>
      </c>
      <c r="K7771" s="4">
        <v>26218</v>
      </c>
      <c r="L7771">
        <f>INT(YEARFRAC(Cleaned!$K7771,Cleaned!$H7771,1))</f>
        <v>40</v>
      </c>
      <c r="M7771" t="str">
        <f t="shared" si="243"/>
        <v>Adult</v>
      </c>
    </row>
    <row r="7772" spans="1:13" x14ac:dyDescent="0.25">
      <c r="A7772">
        <v>17772</v>
      </c>
      <c r="B7772" t="s">
        <v>4891</v>
      </c>
      <c r="C7772" t="s">
        <v>81</v>
      </c>
      <c r="D7772" t="s">
        <v>10</v>
      </c>
      <c r="E7772" t="s">
        <v>21</v>
      </c>
      <c r="F7772" s="35">
        <v>2410.6266000000001</v>
      </c>
      <c r="G7772" t="str">
        <f t="shared" si="242"/>
        <v>Brand Seekers</v>
      </c>
      <c r="H7772" s="4">
        <v>41138</v>
      </c>
      <c r="I7772">
        <f>WEEKDAY(Cleaned!$H7772)</f>
        <v>6</v>
      </c>
      <c r="J7772" t="s">
        <v>15</v>
      </c>
      <c r="K7772" s="4">
        <v>21260</v>
      </c>
      <c r="L7772">
        <f>INT(YEARFRAC(Cleaned!$K7772,Cleaned!$H7772,1))</f>
        <v>54</v>
      </c>
      <c r="M7772" t="str">
        <f t="shared" si="243"/>
        <v>Seniors</v>
      </c>
    </row>
    <row r="7773" spans="1:13" x14ac:dyDescent="0.25">
      <c r="A7773">
        <v>17773</v>
      </c>
      <c r="B7773" t="s">
        <v>4892</v>
      </c>
      <c r="C7773" t="s">
        <v>81</v>
      </c>
      <c r="D7773" t="s">
        <v>10</v>
      </c>
      <c r="E7773" t="s">
        <v>21</v>
      </c>
      <c r="F7773" s="35">
        <v>1105.4834000000001</v>
      </c>
      <c r="G7773" t="str">
        <f t="shared" si="242"/>
        <v>Casual Buyers</v>
      </c>
      <c r="H7773" s="4">
        <v>41188</v>
      </c>
      <c r="I7773">
        <f>WEEKDAY(Cleaned!$H7773)</f>
        <v>7</v>
      </c>
      <c r="J7773" t="s">
        <v>14</v>
      </c>
      <c r="K7773" s="4">
        <v>21626</v>
      </c>
      <c r="L7773">
        <f>INT(YEARFRAC(Cleaned!$K7773,Cleaned!$H7773,1))</f>
        <v>53</v>
      </c>
      <c r="M7773" t="str">
        <f t="shared" si="243"/>
        <v>Seniors</v>
      </c>
    </row>
    <row r="7774" spans="1:13" x14ac:dyDescent="0.25">
      <c r="A7774">
        <v>17774</v>
      </c>
      <c r="B7774" t="s">
        <v>4893</v>
      </c>
      <c r="C7774" t="s">
        <v>81</v>
      </c>
      <c r="D7774" t="s">
        <v>10</v>
      </c>
      <c r="E7774" t="s">
        <v>21</v>
      </c>
      <c r="F7774" s="35">
        <v>2410.6266000000001</v>
      </c>
      <c r="G7774" t="str">
        <f t="shared" si="242"/>
        <v>Brand Seekers</v>
      </c>
      <c r="H7774" s="4">
        <v>41192</v>
      </c>
      <c r="I7774">
        <f>WEEKDAY(Cleaned!$H7774)</f>
        <v>4</v>
      </c>
      <c r="J7774" t="s">
        <v>13</v>
      </c>
      <c r="K7774" s="4">
        <v>18019</v>
      </c>
      <c r="L7774">
        <f>INT(YEARFRAC(Cleaned!$K7774,Cleaned!$H7774,1))</f>
        <v>63</v>
      </c>
      <c r="M7774" t="str">
        <f t="shared" si="243"/>
        <v>Seniors</v>
      </c>
    </row>
    <row r="7775" spans="1:13" x14ac:dyDescent="0.25">
      <c r="A7775">
        <v>17775</v>
      </c>
      <c r="B7775" t="s">
        <v>4894</v>
      </c>
      <c r="C7775" t="s">
        <v>81</v>
      </c>
      <c r="D7775" t="s">
        <v>10</v>
      </c>
      <c r="E7775" t="s">
        <v>21</v>
      </c>
      <c r="F7775" s="35">
        <v>2699.9018000000001</v>
      </c>
      <c r="G7775" t="str">
        <f t="shared" si="242"/>
        <v>Brand Seekers</v>
      </c>
      <c r="H7775" s="4">
        <v>41193</v>
      </c>
      <c r="I7775">
        <f>WEEKDAY(Cleaned!$H7775)</f>
        <v>5</v>
      </c>
      <c r="J7775" t="s">
        <v>14</v>
      </c>
      <c r="K7775" s="4">
        <v>18053</v>
      </c>
      <c r="L7775">
        <f>INT(YEARFRAC(Cleaned!$K7775,Cleaned!$H7775,1))</f>
        <v>63</v>
      </c>
      <c r="M7775" t="str">
        <f t="shared" si="243"/>
        <v>Seniors</v>
      </c>
    </row>
    <row r="7776" spans="1:13" x14ac:dyDescent="0.25">
      <c r="A7776">
        <v>17776</v>
      </c>
      <c r="B7776" t="s">
        <v>4895</v>
      </c>
      <c r="C7776" t="s">
        <v>81</v>
      </c>
      <c r="D7776" t="s">
        <v>10</v>
      </c>
      <c r="E7776" t="s">
        <v>21</v>
      </c>
      <c r="F7776" s="35">
        <v>2699.9018000000001</v>
      </c>
      <c r="G7776" t="str">
        <f t="shared" si="242"/>
        <v>Brand Seekers</v>
      </c>
      <c r="H7776" s="4">
        <v>41197</v>
      </c>
      <c r="I7776">
        <f>WEEKDAY(Cleaned!$H7776)</f>
        <v>2</v>
      </c>
      <c r="J7776" t="s">
        <v>14</v>
      </c>
      <c r="K7776" s="4">
        <v>13307</v>
      </c>
      <c r="L7776">
        <f>INT(YEARFRAC(Cleaned!$K7776,Cleaned!$H7776,1))</f>
        <v>76</v>
      </c>
      <c r="M7776" t="str">
        <f t="shared" si="243"/>
        <v>Elders</v>
      </c>
    </row>
    <row r="7777" spans="1:13" x14ac:dyDescent="0.25">
      <c r="A7777">
        <v>17777</v>
      </c>
      <c r="B7777" t="s">
        <v>4896</v>
      </c>
      <c r="C7777" t="s">
        <v>81</v>
      </c>
      <c r="D7777" t="s">
        <v>10</v>
      </c>
      <c r="E7777" t="s">
        <v>21</v>
      </c>
      <c r="F7777" s="35">
        <v>865.20399999999995</v>
      </c>
      <c r="G7777" t="str">
        <f t="shared" si="242"/>
        <v>Casual Buyers</v>
      </c>
      <c r="H7777" s="4">
        <v>41201</v>
      </c>
      <c r="I7777">
        <f>WEEKDAY(Cleaned!$H7777)</f>
        <v>6</v>
      </c>
      <c r="J7777" t="s">
        <v>14</v>
      </c>
      <c r="K7777" s="4">
        <v>19712</v>
      </c>
      <c r="L7777">
        <f>INT(YEARFRAC(Cleaned!$K7777,Cleaned!$H7777,1))</f>
        <v>58</v>
      </c>
      <c r="M7777" t="str">
        <f t="shared" si="243"/>
        <v>Seniors</v>
      </c>
    </row>
    <row r="7778" spans="1:13" x14ac:dyDescent="0.25">
      <c r="A7778">
        <v>17778</v>
      </c>
      <c r="B7778" t="s">
        <v>4897</v>
      </c>
      <c r="C7778" t="s">
        <v>81</v>
      </c>
      <c r="D7778" t="s">
        <v>10</v>
      </c>
      <c r="E7778" t="s">
        <v>21</v>
      </c>
      <c r="F7778" s="35">
        <v>865.20399999999995</v>
      </c>
      <c r="G7778" t="str">
        <f t="shared" si="242"/>
        <v>Casual Buyers</v>
      </c>
      <c r="H7778" s="4">
        <v>41205</v>
      </c>
      <c r="I7778">
        <f>WEEKDAY(Cleaned!$H7778)</f>
        <v>3</v>
      </c>
      <c r="J7778" t="s">
        <v>14</v>
      </c>
      <c r="K7778" s="4">
        <v>26198</v>
      </c>
      <c r="L7778">
        <f>INT(YEARFRAC(Cleaned!$K7778,Cleaned!$H7778,1))</f>
        <v>41</v>
      </c>
      <c r="M7778" t="str">
        <f t="shared" si="243"/>
        <v>Adult</v>
      </c>
    </row>
    <row r="7779" spans="1:13" x14ac:dyDescent="0.25">
      <c r="A7779">
        <v>17779</v>
      </c>
      <c r="B7779" t="s">
        <v>4898</v>
      </c>
      <c r="C7779" t="s">
        <v>81</v>
      </c>
      <c r="D7779" t="s">
        <v>10</v>
      </c>
      <c r="E7779" t="s">
        <v>21</v>
      </c>
      <c r="F7779" s="35">
        <v>2699.9018000000001</v>
      </c>
      <c r="G7779" t="str">
        <f t="shared" si="242"/>
        <v>Brand Seekers</v>
      </c>
      <c r="H7779" s="4">
        <v>41209</v>
      </c>
      <c r="I7779">
        <f>WEEKDAY(Cleaned!$H7779)</f>
        <v>7</v>
      </c>
      <c r="J7779" t="s">
        <v>14</v>
      </c>
      <c r="K7779" s="4">
        <v>17949</v>
      </c>
      <c r="L7779">
        <f>INT(YEARFRAC(Cleaned!$K7779,Cleaned!$H7779,1))</f>
        <v>63</v>
      </c>
      <c r="M7779" t="str">
        <f t="shared" si="243"/>
        <v>Seniors</v>
      </c>
    </row>
    <row r="7780" spans="1:13" x14ac:dyDescent="0.25">
      <c r="A7780">
        <v>17780</v>
      </c>
      <c r="B7780" t="s">
        <v>4899</v>
      </c>
      <c r="C7780" t="s">
        <v>81</v>
      </c>
      <c r="D7780" t="s">
        <v>10</v>
      </c>
      <c r="E7780" t="s">
        <v>21</v>
      </c>
      <c r="F7780" s="35">
        <v>2410.6266000000001</v>
      </c>
      <c r="G7780" t="str">
        <f t="shared" si="242"/>
        <v>Brand Seekers</v>
      </c>
      <c r="H7780" s="4">
        <v>41213</v>
      </c>
      <c r="I7780">
        <f>WEEKDAY(Cleaned!$H7780)</f>
        <v>4</v>
      </c>
      <c r="J7780" t="s">
        <v>17</v>
      </c>
      <c r="K7780" s="4">
        <v>25303</v>
      </c>
      <c r="L7780">
        <f>INT(YEARFRAC(Cleaned!$K7780,Cleaned!$H7780,1))</f>
        <v>43</v>
      </c>
      <c r="M7780" t="str">
        <f t="shared" si="243"/>
        <v>Adult</v>
      </c>
    </row>
    <row r="7781" spans="1:13" x14ac:dyDescent="0.25">
      <c r="A7781">
        <v>17781</v>
      </c>
      <c r="B7781" t="s">
        <v>4900</v>
      </c>
      <c r="C7781" t="s">
        <v>81</v>
      </c>
      <c r="D7781" t="s">
        <v>10</v>
      </c>
      <c r="E7781" t="s">
        <v>21</v>
      </c>
      <c r="F7781" s="35">
        <v>865.20399999999995</v>
      </c>
      <c r="G7781" t="str">
        <f t="shared" si="242"/>
        <v>Casual Buyers</v>
      </c>
      <c r="H7781" s="4">
        <v>41218</v>
      </c>
      <c r="I7781">
        <f>WEEKDAY(Cleaned!$H7781)</f>
        <v>2</v>
      </c>
      <c r="J7781" t="s">
        <v>16</v>
      </c>
      <c r="K7781" s="4">
        <v>17779</v>
      </c>
      <c r="L7781">
        <f>INT(YEARFRAC(Cleaned!$K7781,Cleaned!$H7781,1))</f>
        <v>64</v>
      </c>
      <c r="M7781" t="str">
        <f t="shared" si="243"/>
        <v>Seniors</v>
      </c>
    </row>
    <row r="7782" spans="1:13" x14ac:dyDescent="0.25">
      <c r="A7782">
        <v>17782</v>
      </c>
      <c r="B7782" t="s">
        <v>4901</v>
      </c>
      <c r="C7782" t="s">
        <v>81</v>
      </c>
      <c r="D7782" t="s">
        <v>10</v>
      </c>
      <c r="E7782" t="s">
        <v>21</v>
      </c>
      <c r="F7782" s="35">
        <v>1105.4834000000001</v>
      </c>
      <c r="G7782" t="str">
        <f t="shared" si="242"/>
        <v>Casual Buyers</v>
      </c>
      <c r="H7782" s="4">
        <v>41223</v>
      </c>
      <c r="I7782">
        <f>WEEKDAY(Cleaned!$H7782)</f>
        <v>7</v>
      </c>
      <c r="J7782" t="s">
        <v>13</v>
      </c>
      <c r="K7782" s="4">
        <v>22882</v>
      </c>
      <c r="L7782">
        <f>INT(YEARFRAC(Cleaned!$K7782,Cleaned!$H7782,1))</f>
        <v>50</v>
      </c>
      <c r="M7782" t="str">
        <f t="shared" si="243"/>
        <v>Seniors</v>
      </c>
    </row>
    <row r="7783" spans="1:13" x14ac:dyDescent="0.25">
      <c r="A7783">
        <v>17783</v>
      </c>
      <c r="B7783" t="s">
        <v>4902</v>
      </c>
      <c r="C7783" t="s">
        <v>81</v>
      </c>
      <c r="D7783" t="s">
        <v>10</v>
      </c>
      <c r="E7783" t="s">
        <v>21</v>
      </c>
      <c r="F7783" s="35">
        <v>2410.6266000000001</v>
      </c>
      <c r="G7783" t="str">
        <f t="shared" si="242"/>
        <v>Brand Seekers</v>
      </c>
      <c r="H7783" s="4">
        <v>41225</v>
      </c>
      <c r="I7783">
        <f>WEEKDAY(Cleaned!$H7783)</f>
        <v>2</v>
      </c>
      <c r="J7783" t="s">
        <v>15</v>
      </c>
      <c r="K7783" s="4">
        <v>22561</v>
      </c>
      <c r="L7783">
        <f>INT(YEARFRAC(Cleaned!$K7783,Cleaned!$H7783,1))</f>
        <v>51</v>
      </c>
      <c r="M7783" t="str">
        <f t="shared" si="243"/>
        <v>Seniors</v>
      </c>
    </row>
    <row r="7784" spans="1:13" x14ac:dyDescent="0.25">
      <c r="A7784">
        <v>17784</v>
      </c>
      <c r="B7784" t="s">
        <v>4903</v>
      </c>
      <c r="C7784" t="s">
        <v>81</v>
      </c>
      <c r="D7784" t="s">
        <v>10</v>
      </c>
      <c r="E7784" t="s">
        <v>21</v>
      </c>
      <c r="F7784" s="35">
        <v>865.20399999999995</v>
      </c>
      <c r="G7784" t="str">
        <f t="shared" si="242"/>
        <v>Casual Buyers</v>
      </c>
      <c r="H7784" s="4">
        <v>41228</v>
      </c>
      <c r="I7784">
        <f>WEEKDAY(Cleaned!$H7784)</f>
        <v>5</v>
      </c>
      <c r="J7784" t="s">
        <v>16</v>
      </c>
      <c r="K7784" s="4">
        <v>19786</v>
      </c>
      <c r="L7784">
        <f>INT(YEARFRAC(Cleaned!$K7784,Cleaned!$H7784,1))</f>
        <v>58</v>
      </c>
      <c r="M7784" t="str">
        <f t="shared" si="243"/>
        <v>Seniors</v>
      </c>
    </row>
    <row r="7785" spans="1:13" x14ac:dyDescent="0.25">
      <c r="A7785">
        <v>17785</v>
      </c>
      <c r="B7785" t="s">
        <v>4904</v>
      </c>
      <c r="C7785" t="s">
        <v>81</v>
      </c>
      <c r="D7785" t="s">
        <v>10</v>
      </c>
      <c r="E7785" t="s">
        <v>21</v>
      </c>
      <c r="F7785" s="35">
        <v>2288.9187000000002</v>
      </c>
      <c r="G7785" t="str">
        <f t="shared" si="242"/>
        <v>Brand Seekers</v>
      </c>
      <c r="H7785" s="4">
        <v>41231</v>
      </c>
      <c r="I7785">
        <f>WEEKDAY(Cleaned!$H7785)</f>
        <v>1</v>
      </c>
      <c r="J7785" t="s">
        <v>12</v>
      </c>
      <c r="K7785" s="4">
        <v>25304</v>
      </c>
      <c r="L7785">
        <f>INT(YEARFRAC(Cleaned!$K7785,Cleaned!$H7785,1))</f>
        <v>43</v>
      </c>
      <c r="M7785" t="str">
        <f t="shared" si="243"/>
        <v>Adult</v>
      </c>
    </row>
    <row r="7786" spans="1:13" x14ac:dyDescent="0.25">
      <c r="A7786">
        <v>17786</v>
      </c>
      <c r="B7786" t="s">
        <v>4905</v>
      </c>
      <c r="C7786" t="s">
        <v>81</v>
      </c>
      <c r="D7786" t="s">
        <v>10</v>
      </c>
      <c r="E7786" t="s">
        <v>21</v>
      </c>
      <c r="F7786" s="35">
        <v>1105.4834000000001</v>
      </c>
      <c r="G7786" t="str">
        <f t="shared" si="242"/>
        <v>Casual Buyers</v>
      </c>
      <c r="H7786" s="4">
        <v>41234</v>
      </c>
      <c r="I7786">
        <f>WEEKDAY(Cleaned!$H7786)</f>
        <v>4</v>
      </c>
      <c r="J7786" t="s">
        <v>14</v>
      </c>
      <c r="K7786" s="4">
        <v>21573</v>
      </c>
      <c r="L7786">
        <f>INT(YEARFRAC(Cleaned!$K7786,Cleaned!$H7786,1))</f>
        <v>53</v>
      </c>
      <c r="M7786" t="str">
        <f t="shared" si="243"/>
        <v>Seniors</v>
      </c>
    </row>
    <row r="7787" spans="1:13" x14ac:dyDescent="0.25">
      <c r="A7787">
        <v>17787</v>
      </c>
      <c r="B7787" t="s">
        <v>4906</v>
      </c>
      <c r="C7787" t="s">
        <v>81</v>
      </c>
      <c r="D7787" t="s">
        <v>10</v>
      </c>
      <c r="E7787" t="s">
        <v>21</v>
      </c>
      <c r="F7787" s="35">
        <v>2264.2536</v>
      </c>
      <c r="G7787" t="str">
        <f t="shared" si="242"/>
        <v>Brand Seekers</v>
      </c>
      <c r="H7787" s="4">
        <v>41235</v>
      </c>
      <c r="I7787">
        <f>WEEKDAY(Cleaned!$H7787)</f>
        <v>5</v>
      </c>
      <c r="J7787" t="s">
        <v>12</v>
      </c>
      <c r="K7787" s="4">
        <v>22474</v>
      </c>
      <c r="L7787">
        <f>INT(YEARFRAC(Cleaned!$K7787,Cleaned!$H7787,1))</f>
        <v>51</v>
      </c>
      <c r="M7787" t="str">
        <f t="shared" si="243"/>
        <v>Seniors</v>
      </c>
    </row>
    <row r="7788" spans="1:13" x14ac:dyDescent="0.25">
      <c r="A7788">
        <v>17788</v>
      </c>
      <c r="B7788" t="s">
        <v>4907</v>
      </c>
      <c r="C7788" t="s">
        <v>81</v>
      </c>
      <c r="D7788" t="s">
        <v>10</v>
      </c>
      <c r="E7788" t="s">
        <v>21</v>
      </c>
      <c r="F7788" s="35">
        <v>1105.4834000000001</v>
      </c>
      <c r="G7788" t="str">
        <f t="shared" si="242"/>
        <v>Casual Buyers</v>
      </c>
      <c r="H7788" s="4">
        <v>41243</v>
      </c>
      <c r="I7788">
        <f>WEEKDAY(Cleaned!$H7788)</f>
        <v>6</v>
      </c>
      <c r="J7788" t="s">
        <v>14</v>
      </c>
      <c r="K7788" s="4">
        <v>25670</v>
      </c>
      <c r="L7788">
        <f>INT(YEARFRAC(Cleaned!$K7788,Cleaned!$H7788,1))</f>
        <v>42</v>
      </c>
      <c r="M7788" t="str">
        <f t="shared" si="243"/>
        <v>Adult</v>
      </c>
    </row>
    <row r="7789" spans="1:13" x14ac:dyDescent="0.25">
      <c r="A7789">
        <v>17789</v>
      </c>
      <c r="B7789" t="s">
        <v>4908</v>
      </c>
      <c r="C7789" t="s">
        <v>81</v>
      </c>
      <c r="D7789" t="s">
        <v>10</v>
      </c>
      <c r="E7789" t="s">
        <v>21</v>
      </c>
      <c r="F7789" s="35">
        <v>865.20399999999995</v>
      </c>
      <c r="G7789" t="str">
        <f t="shared" si="242"/>
        <v>Casual Buyers</v>
      </c>
      <c r="H7789" s="4">
        <v>41244</v>
      </c>
      <c r="I7789">
        <f>WEEKDAY(Cleaned!$H7789)</f>
        <v>7</v>
      </c>
      <c r="J7789" t="s">
        <v>16</v>
      </c>
      <c r="K7789" s="4">
        <v>19881</v>
      </c>
      <c r="L7789">
        <f>INT(YEARFRAC(Cleaned!$K7789,Cleaned!$H7789,1))</f>
        <v>58</v>
      </c>
      <c r="M7789" t="str">
        <f t="shared" si="243"/>
        <v>Seniors</v>
      </c>
    </row>
    <row r="7790" spans="1:13" x14ac:dyDescent="0.25">
      <c r="A7790">
        <v>17790</v>
      </c>
      <c r="B7790" t="s">
        <v>4909</v>
      </c>
      <c r="C7790" t="s">
        <v>81</v>
      </c>
      <c r="D7790" t="s">
        <v>10</v>
      </c>
      <c r="E7790" t="s">
        <v>21</v>
      </c>
      <c r="F7790" s="35">
        <v>2264.2536</v>
      </c>
      <c r="G7790" t="str">
        <f t="shared" si="242"/>
        <v>Brand Seekers</v>
      </c>
      <c r="H7790" s="4">
        <v>41247</v>
      </c>
      <c r="I7790">
        <f>WEEKDAY(Cleaned!$H7790)</f>
        <v>3</v>
      </c>
      <c r="J7790" t="s">
        <v>12</v>
      </c>
      <c r="K7790" s="4">
        <v>14501</v>
      </c>
      <c r="L7790">
        <f>INT(YEARFRAC(Cleaned!$K7790,Cleaned!$H7790,1))</f>
        <v>73</v>
      </c>
      <c r="M7790" t="str">
        <f t="shared" si="243"/>
        <v>Elders</v>
      </c>
    </row>
    <row r="7791" spans="1:13" x14ac:dyDescent="0.25">
      <c r="A7791">
        <v>17791</v>
      </c>
      <c r="B7791" t="s">
        <v>4910</v>
      </c>
      <c r="C7791" t="s">
        <v>81</v>
      </c>
      <c r="D7791" t="s">
        <v>10</v>
      </c>
      <c r="E7791" t="s">
        <v>21</v>
      </c>
      <c r="F7791" s="35">
        <v>1105.4834000000001</v>
      </c>
      <c r="G7791" t="str">
        <f t="shared" si="242"/>
        <v>Casual Buyers</v>
      </c>
      <c r="H7791" s="4">
        <v>41281</v>
      </c>
      <c r="I7791">
        <f>WEEKDAY(Cleaned!$H7791)</f>
        <v>2</v>
      </c>
      <c r="J7791" t="s">
        <v>15</v>
      </c>
      <c r="K7791" s="4">
        <v>14955</v>
      </c>
      <c r="L7791">
        <f>INT(YEARFRAC(Cleaned!$K7791,Cleaned!$H7791,1))</f>
        <v>72</v>
      </c>
      <c r="M7791" t="str">
        <f t="shared" si="243"/>
        <v>Elders</v>
      </c>
    </row>
    <row r="7792" spans="1:13" x14ac:dyDescent="0.25">
      <c r="A7792">
        <v>17792</v>
      </c>
      <c r="B7792" t="s">
        <v>4911</v>
      </c>
      <c r="C7792" t="s">
        <v>81</v>
      </c>
      <c r="D7792" t="s">
        <v>10</v>
      </c>
      <c r="E7792" t="s">
        <v>21</v>
      </c>
      <c r="F7792" s="35">
        <v>2699.9018000000001</v>
      </c>
      <c r="G7792" t="str">
        <f t="shared" si="242"/>
        <v>Brand Seekers</v>
      </c>
      <c r="H7792" s="4">
        <v>41286</v>
      </c>
      <c r="I7792">
        <f>WEEKDAY(Cleaned!$H7792)</f>
        <v>7</v>
      </c>
      <c r="J7792" t="s">
        <v>16</v>
      </c>
      <c r="K7792" s="4">
        <v>18728</v>
      </c>
      <c r="L7792">
        <f>INT(YEARFRAC(Cleaned!$K7792,Cleaned!$H7792,1))</f>
        <v>61</v>
      </c>
      <c r="M7792" t="str">
        <f t="shared" si="243"/>
        <v>Seniors</v>
      </c>
    </row>
    <row r="7793" spans="1:13" x14ac:dyDescent="0.25">
      <c r="A7793">
        <v>17793</v>
      </c>
      <c r="B7793" t="s">
        <v>4912</v>
      </c>
      <c r="C7793" t="s">
        <v>81</v>
      </c>
      <c r="D7793" t="s">
        <v>10</v>
      </c>
      <c r="E7793" t="s">
        <v>21</v>
      </c>
      <c r="F7793" s="35">
        <v>865.20399999999995</v>
      </c>
      <c r="G7793" t="str">
        <f t="shared" si="242"/>
        <v>Casual Buyers</v>
      </c>
      <c r="H7793" s="4">
        <v>41297</v>
      </c>
      <c r="I7793">
        <f>WEEKDAY(Cleaned!$H7793)</f>
        <v>4</v>
      </c>
      <c r="J7793" t="s">
        <v>16</v>
      </c>
      <c r="K7793" s="4">
        <v>18751</v>
      </c>
      <c r="L7793">
        <f>INT(YEARFRAC(Cleaned!$K7793,Cleaned!$H7793,1))</f>
        <v>61</v>
      </c>
      <c r="M7793" t="str">
        <f t="shared" si="243"/>
        <v>Seniors</v>
      </c>
    </row>
    <row r="7794" spans="1:13" x14ac:dyDescent="0.25">
      <c r="A7794">
        <v>17794</v>
      </c>
      <c r="B7794" t="s">
        <v>4913</v>
      </c>
      <c r="C7794" t="s">
        <v>81</v>
      </c>
      <c r="D7794" t="s">
        <v>10</v>
      </c>
      <c r="E7794" t="s">
        <v>21</v>
      </c>
      <c r="F7794" s="35">
        <v>2410.6266000000001</v>
      </c>
      <c r="G7794" t="str">
        <f t="shared" si="242"/>
        <v>Brand Seekers</v>
      </c>
      <c r="H7794" s="4">
        <v>41303</v>
      </c>
      <c r="I7794">
        <f>WEEKDAY(Cleaned!$H7794)</f>
        <v>3</v>
      </c>
      <c r="J7794" t="s">
        <v>14</v>
      </c>
      <c r="K7794" s="4">
        <v>19788</v>
      </c>
      <c r="L7794">
        <f>INT(YEARFRAC(Cleaned!$K7794,Cleaned!$H7794,1))</f>
        <v>58</v>
      </c>
      <c r="M7794" t="str">
        <f t="shared" si="243"/>
        <v>Seniors</v>
      </c>
    </row>
    <row r="7795" spans="1:13" x14ac:dyDescent="0.25">
      <c r="A7795">
        <v>17795</v>
      </c>
      <c r="B7795" t="s">
        <v>4914</v>
      </c>
      <c r="C7795" t="s">
        <v>81</v>
      </c>
      <c r="D7795" t="s">
        <v>10</v>
      </c>
      <c r="E7795" t="s">
        <v>21</v>
      </c>
      <c r="F7795" s="35">
        <v>2699.9018000000001</v>
      </c>
      <c r="G7795" t="str">
        <f t="shared" si="242"/>
        <v>Brand Seekers</v>
      </c>
      <c r="H7795" s="4">
        <v>41308</v>
      </c>
      <c r="I7795">
        <f>WEEKDAY(Cleaned!$H7795)</f>
        <v>1</v>
      </c>
      <c r="J7795" t="s">
        <v>13</v>
      </c>
      <c r="K7795" s="4">
        <v>17208</v>
      </c>
      <c r="L7795">
        <f>INT(YEARFRAC(Cleaned!$K7795,Cleaned!$H7795,1))</f>
        <v>65</v>
      </c>
      <c r="M7795" t="str">
        <f t="shared" si="243"/>
        <v>Elders</v>
      </c>
    </row>
    <row r="7796" spans="1:13" x14ac:dyDescent="0.25">
      <c r="A7796">
        <v>17796</v>
      </c>
      <c r="B7796" t="s">
        <v>4915</v>
      </c>
      <c r="C7796" t="s">
        <v>81</v>
      </c>
      <c r="D7796" t="s">
        <v>10</v>
      </c>
      <c r="E7796" t="s">
        <v>21</v>
      </c>
      <c r="F7796" s="35">
        <v>2264.2536</v>
      </c>
      <c r="G7796" t="str">
        <f t="shared" si="242"/>
        <v>Brand Seekers</v>
      </c>
      <c r="H7796" s="4">
        <v>41310</v>
      </c>
      <c r="I7796">
        <f>WEEKDAY(Cleaned!$H7796)</f>
        <v>3</v>
      </c>
      <c r="J7796" t="s">
        <v>12</v>
      </c>
      <c r="K7796" s="4">
        <v>20517</v>
      </c>
      <c r="L7796">
        <f>INT(YEARFRAC(Cleaned!$K7796,Cleaned!$H7796,1))</f>
        <v>56</v>
      </c>
      <c r="M7796" t="str">
        <f t="shared" si="243"/>
        <v>Seniors</v>
      </c>
    </row>
    <row r="7797" spans="1:13" x14ac:dyDescent="0.25">
      <c r="A7797">
        <v>17797</v>
      </c>
      <c r="B7797" t="s">
        <v>4916</v>
      </c>
      <c r="C7797" t="s">
        <v>81</v>
      </c>
      <c r="D7797" t="s">
        <v>10</v>
      </c>
      <c r="E7797" t="s">
        <v>21</v>
      </c>
      <c r="F7797" s="35">
        <v>1105.4834000000001</v>
      </c>
      <c r="G7797" t="str">
        <f t="shared" si="242"/>
        <v>Casual Buyers</v>
      </c>
      <c r="H7797" s="4">
        <v>41319</v>
      </c>
      <c r="I7797">
        <f>WEEKDAY(Cleaned!$H7797)</f>
        <v>5</v>
      </c>
      <c r="J7797" t="s">
        <v>15</v>
      </c>
      <c r="K7797" s="4">
        <v>18898</v>
      </c>
      <c r="L7797">
        <f>INT(YEARFRAC(Cleaned!$K7797,Cleaned!$H7797,1))</f>
        <v>61</v>
      </c>
      <c r="M7797" t="str">
        <f t="shared" si="243"/>
        <v>Seniors</v>
      </c>
    </row>
    <row r="7798" spans="1:13" x14ac:dyDescent="0.25">
      <c r="A7798">
        <v>17798</v>
      </c>
      <c r="B7798" t="s">
        <v>4917</v>
      </c>
      <c r="C7798" t="s">
        <v>81</v>
      </c>
      <c r="D7798" t="s">
        <v>10</v>
      </c>
      <c r="E7798" t="s">
        <v>21</v>
      </c>
      <c r="F7798" s="35">
        <v>2264.2536</v>
      </c>
      <c r="G7798" t="str">
        <f t="shared" si="242"/>
        <v>Brand Seekers</v>
      </c>
      <c r="H7798" s="4">
        <v>41329</v>
      </c>
      <c r="I7798">
        <f>WEEKDAY(Cleaned!$H7798)</f>
        <v>1</v>
      </c>
      <c r="J7798" t="s">
        <v>12</v>
      </c>
      <c r="K7798" s="4">
        <v>21742</v>
      </c>
      <c r="L7798">
        <f>INT(YEARFRAC(Cleaned!$K7798,Cleaned!$H7798,1))</f>
        <v>53</v>
      </c>
      <c r="M7798" t="str">
        <f t="shared" si="243"/>
        <v>Seniors</v>
      </c>
    </row>
    <row r="7799" spans="1:13" x14ac:dyDescent="0.25">
      <c r="A7799">
        <v>17799</v>
      </c>
      <c r="B7799" t="s">
        <v>4918</v>
      </c>
      <c r="C7799" t="s">
        <v>81</v>
      </c>
      <c r="D7799" t="s">
        <v>10</v>
      </c>
      <c r="E7799" t="s">
        <v>21</v>
      </c>
      <c r="F7799" s="35">
        <v>2264.2536</v>
      </c>
      <c r="G7799" t="str">
        <f t="shared" si="242"/>
        <v>Brand Seekers</v>
      </c>
      <c r="H7799" s="4">
        <v>41334</v>
      </c>
      <c r="I7799">
        <f>WEEKDAY(Cleaned!$H7799)</f>
        <v>6</v>
      </c>
      <c r="J7799" t="s">
        <v>17</v>
      </c>
      <c r="K7799" s="4">
        <v>22767</v>
      </c>
      <c r="L7799">
        <f>INT(YEARFRAC(Cleaned!$K7799,Cleaned!$H7799,1))</f>
        <v>50</v>
      </c>
      <c r="M7799" t="str">
        <f t="shared" si="243"/>
        <v>Seniors</v>
      </c>
    </row>
    <row r="7800" spans="1:13" x14ac:dyDescent="0.25">
      <c r="A7800">
        <v>17800</v>
      </c>
      <c r="B7800" t="s">
        <v>4919</v>
      </c>
      <c r="C7800" t="s">
        <v>81</v>
      </c>
      <c r="D7800" t="s">
        <v>10</v>
      </c>
      <c r="E7800" t="s">
        <v>21</v>
      </c>
      <c r="F7800" s="35">
        <v>1105.4834000000001</v>
      </c>
      <c r="G7800" t="str">
        <f t="shared" si="242"/>
        <v>Casual Buyers</v>
      </c>
      <c r="H7800" s="4">
        <v>41343</v>
      </c>
      <c r="I7800">
        <f>WEEKDAY(Cleaned!$H7800)</f>
        <v>1</v>
      </c>
      <c r="J7800" t="s">
        <v>14</v>
      </c>
      <c r="K7800" s="4">
        <v>22200</v>
      </c>
      <c r="L7800">
        <f>INT(YEARFRAC(Cleaned!$K7800,Cleaned!$H7800,1))</f>
        <v>52</v>
      </c>
      <c r="M7800" t="str">
        <f t="shared" si="243"/>
        <v>Seniors</v>
      </c>
    </row>
    <row r="7801" spans="1:13" x14ac:dyDescent="0.25">
      <c r="A7801">
        <v>17801</v>
      </c>
      <c r="B7801" t="s">
        <v>4920</v>
      </c>
      <c r="C7801" t="s">
        <v>81</v>
      </c>
      <c r="D7801" t="s">
        <v>10</v>
      </c>
      <c r="E7801" t="s">
        <v>21</v>
      </c>
      <c r="F7801" s="35">
        <v>2410.6266000000001</v>
      </c>
      <c r="G7801" t="str">
        <f t="shared" si="242"/>
        <v>Brand Seekers</v>
      </c>
      <c r="H7801" s="4">
        <v>41345</v>
      </c>
      <c r="I7801">
        <f>WEEKDAY(Cleaned!$H7801)</f>
        <v>3</v>
      </c>
      <c r="J7801" t="s">
        <v>17</v>
      </c>
      <c r="K7801" s="4">
        <v>21177</v>
      </c>
      <c r="L7801">
        <f>INT(YEARFRAC(Cleaned!$K7801,Cleaned!$H7801,1))</f>
        <v>55</v>
      </c>
      <c r="M7801" t="str">
        <f t="shared" si="243"/>
        <v>Seniors</v>
      </c>
    </row>
    <row r="7802" spans="1:13" x14ac:dyDescent="0.25">
      <c r="A7802">
        <v>17802</v>
      </c>
      <c r="B7802" t="s">
        <v>4921</v>
      </c>
      <c r="C7802" t="s">
        <v>81</v>
      </c>
      <c r="D7802" t="s">
        <v>10</v>
      </c>
      <c r="E7802" t="s">
        <v>21</v>
      </c>
      <c r="F7802" s="35">
        <v>1105.4834000000001</v>
      </c>
      <c r="G7802" t="str">
        <f t="shared" si="242"/>
        <v>Casual Buyers</v>
      </c>
      <c r="H7802" s="4">
        <v>41349</v>
      </c>
      <c r="I7802">
        <f>WEEKDAY(Cleaned!$H7802)</f>
        <v>7</v>
      </c>
      <c r="J7802" t="s">
        <v>16</v>
      </c>
      <c r="K7802" s="4">
        <v>22783</v>
      </c>
      <c r="L7802">
        <f>INT(YEARFRAC(Cleaned!$K7802,Cleaned!$H7802,1))</f>
        <v>50</v>
      </c>
      <c r="M7802" t="str">
        <f t="shared" si="243"/>
        <v>Seniors</v>
      </c>
    </row>
    <row r="7803" spans="1:13" x14ac:dyDescent="0.25">
      <c r="A7803">
        <v>17803</v>
      </c>
      <c r="B7803" t="s">
        <v>4922</v>
      </c>
      <c r="C7803" t="s">
        <v>81</v>
      </c>
      <c r="D7803" t="s">
        <v>10</v>
      </c>
      <c r="E7803" t="s">
        <v>21</v>
      </c>
      <c r="F7803" s="35">
        <v>1105.4834000000001</v>
      </c>
      <c r="G7803" t="str">
        <f t="shared" si="242"/>
        <v>Casual Buyers</v>
      </c>
      <c r="H7803" s="4">
        <v>41371</v>
      </c>
      <c r="I7803">
        <f>WEEKDAY(Cleaned!$H7803)</f>
        <v>1</v>
      </c>
      <c r="J7803" t="s">
        <v>16</v>
      </c>
      <c r="K7803" s="4">
        <v>21847</v>
      </c>
      <c r="L7803">
        <f>INT(YEARFRAC(Cleaned!$K7803,Cleaned!$H7803,1))</f>
        <v>53</v>
      </c>
      <c r="M7803" t="str">
        <f t="shared" si="243"/>
        <v>Seniors</v>
      </c>
    </row>
    <row r="7804" spans="1:13" x14ac:dyDescent="0.25">
      <c r="A7804">
        <v>17804</v>
      </c>
      <c r="B7804" t="s">
        <v>4923</v>
      </c>
      <c r="C7804" t="s">
        <v>81</v>
      </c>
      <c r="D7804" t="s">
        <v>10</v>
      </c>
      <c r="E7804" t="s">
        <v>21</v>
      </c>
      <c r="F7804" s="35">
        <v>2410.6266000000001</v>
      </c>
      <c r="G7804" t="str">
        <f t="shared" si="242"/>
        <v>Brand Seekers</v>
      </c>
      <c r="H7804" s="4">
        <v>41373</v>
      </c>
      <c r="I7804">
        <f>WEEKDAY(Cleaned!$H7804)</f>
        <v>3</v>
      </c>
      <c r="J7804" t="s">
        <v>13</v>
      </c>
      <c r="K7804" s="4">
        <v>24268</v>
      </c>
      <c r="L7804">
        <f>INT(YEARFRAC(Cleaned!$K7804,Cleaned!$H7804,1))</f>
        <v>46</v>
      </c>
      <c r="M7804" t="str">
        <f t="shared" si="243"/>
        <v>Adult</v>
      </c>
    </row>
    <row r="7805" spans="1:13" x14ac:dyDescent="0.25">
      <c r="A7805">
        <v>17805</v>
      </c>
      <c r="B7805" t="s">
        <v>4924</v>
      </c>
      <c r="C7805" t="s">
        <v>81</v>
      </c>
      <c r="D7805" t="s">
        <v>10</v>
      </c>
      <c r="E7805" t="s">
        <v>21</v>
      </c>
      <c r="F7805" s="35">
        <v>2699.9018000000001</v>
      </c>
      <c r="G7805" t="str">
        <f t="shared" si="242"/>
        <v>Brand Seekers</v>
      </c>
      <c r="H7805" s="4">
        <v>41375</v>
      </c>
      <c r="I7805">
        <f>WEEKDAY(Cleaned!$H7805)</f>
        <v>5</v>
      </c>
      <c r="J7805" t="s">
        <v>17</v>
      </c>
      <c r="K7805" s="4">
        <v>13274</v>
      </c>
      <c r="L7805">
        <f>INT(YEARFRAC(Cleaned!$K7805,Cleaned!$H7805,1))</f>
        <v>76</v>
      </c>
      <c r="M7805" t="str">
        <f t="shared" si="243"/>
        <v>Elders</v>
      </c>
    </row>
    <row r="7806" spans="1:13" x14ac:dyDescent="0.25">
      <c r="A7806">
        <v>17806</v>
      </c>
      <c r="B7806" t="s">
        <v>4925</v>
      </c>
      <c r="C7806" t="s">
        <v>81</v>
      </c>
      <c r="D7806" t="s">
        <v>10</v>
      </c>
      <c r="E7806" t="s">
        <v>19</v>
      </c>
      <c r="F7806" s="35">
        <v>109.35080000000001</v>
      </c>
      <c r="G7806" t="str">
        <f t="shared" si="242"/>
        <v>Casual Buyers</v>
      </c>
      <c r="H7806" s="4">
        <v>41766</v>
      </c>
      <c r="I7806">
        <f>WEEKDAY(Cleaned!$H7806)</f>
        <v>4</v>
      </c>
      <c r="J7806" t="s">
        <v>16</v>
      </c>
      <c r="K7806" s="4">
        <v>26974</v>
      </c>
      <c r="L7806">
        <f>INT(YEARFRAC(Cleaned!$K7806,Cleaned!$H7806,1))</f>
        <v>40</v>
      </c>
      <c r="M7806" t="str">
        <f t="shared" si="243"/>
        <v>Adult</v>
      </c>
    </row>
    <row r="7807" spans="1:13" x14ac:dyDescent="0.25">
      <c r="A7807">
        <v>17807</v>
      </c>
      <c r="B7807" t="s">
        <v>4114</v>
      </c>
      <c r="C7807" t="s">
        <v>81</v>
      </c>
      <c r="D7807" t="s">
        <v>10</v>
      </c>
      <c r="E7807" t="s">
        <v>19</v>
      </c>
      <c r="F7807" s="35">
        <v>2535.9639999999999</v>
      </c>
      <c r="G7807" t="str">
        <f t="shared" si="242"/>
        <v>Brand Seekers</v>
      </c>
      <c r="H7807" s="4">
        <v>41769</v>
      </c>
      <c r="I7807">
        <f>WEEKDAY(Cleaned!$H7807)</f>
        <v>7</v>
      </c>
      <c r="J7807" t="s">
        <v>16</v>
      </c>
      <c r="K7807" s="4">
        <v>20480</v>
      </c>
      <c r="L7807">
        <f>INT(YEARFRAC(Cleaned!$K7807,Cleaned!$H7807,1))</f>
        <v>58</v>
      </c>
      <c r="M7807" t="str">
        <f t="shared" si="243"/>
        <v>Seniors</v>
      </c>
    </row>
    <row r="7808" spans="1:13" x14ac:dyDescent="0.25">
      <c r="A7808">
        <v>17808</v>
      </c>
      <c r="B7808" t="s">
        <v>4926</v>
      </c>
      <c r="C7808" t="s">
        <v>81</v>
      </c>
      <c r="D7808" t="s">
        <v>10</v>
      </c>
      <c r="E7808" t="s">
        <v>19</v>
      </c>
      <c r="F7808" s="35">
        <v>50.774799999999999</v>
      </c>
      <c r="G7808" t="str">
        <f t="shared" si="242"/>
        <v>Casual Buyers</v>
      </c>
      <c r="H7808" s="4">
        <v>41771</v>
      </c>
      <c r="I7808">
        <f>WEEKDAY(Cleaned!$H7808)</f>
        <v>2</v>
      </c>
      <c r="J7808" t="s">
        <v>14</v>
      </c>
      <c r="K7808" s="4">
        <v>22087</v>
      </c>
      <c r="L7808">
        <f>INT(YEARFRAC(Cleaned!$K7808,Cleaned!$H7808,1))</f>
        <v>53</v>
      </c>
      <c r="M7808" t="str">
        <f t="shared" si="243"/>
        <v>Seniors</v>
      </c>
    </row>
    <row r="7809" spans="1:13" x14ac:dyDescent="0.25">
      <c r="A7809">
        <v>17809</v>
      </c>
      <c r="B7809" t="s">
        <v>4174</v>
      </c>
      <c r="C7809" t="s">
        <v>81</v>
      </c>
      <c r="D7809" t="s">
        <v>10</v>
      </c>
      <c r="E7809" t="s">
        <v>19</v>
      </c>
      <c r="F7809" s="35">
        <v>2634.3973999999998</v>
      </c>
      <c r="G7809" t="str">
        <f t="shared" si="242"/>
        <v>Brand Seekers</v>
      </c>
      <c r="H7809" s="4">
        <v>41772</v>
      </c>
      <c r="I7809">
        <f>WEEKDAY(Cleaned!$H7809)</f>
        <v>3</v>
      </c>
      <c r="J7809" t="s">
        <v>12</v>
      </c>
      <c r="K7809" s="4">
        <v>27861</v>
      </c>
      <c r="L7809">
        <f>INT(YEARFRAC(Cleaned!$K7809,Cleaned!$H7809,1))</f>
        <v>38</v>
      </c>
      <c r="M7809" t="str">
        <f t="shared" si="243"/>
        <v>Adult</v>
      </c>
    </row>
    <row r="7810" spans="1:13" x14ac:dyDescent="0.25">
      <c r="A7810">
        <v>17810</v>
      </c>
      <c r="B7810" t="s">
        <v>4927</v>
      </c>
      <c r="C7810" t="s">
        <v>81</v>
      </c>
      <c r="D7810" t="s">
        <v>10</v>
      </c>
      <c r="E7810" t="s">
        <v>19</v>
      </c>
      <c r="F7810" s="35">
        <v>1945.3194000000001</v>
      </c>
      <c r="G7810" t="str">
        <f t="shared" ref="G7810:G7873" si="244">IF(F7810&lt;=1500,"Casual Buyers",IF(F7810&gt;=1501,"Brand Seekers",IF(F7810&gt;2500,"Convinced Seekers")))</f>
        <v>Brand Seekers</v>
      </c>
      <c r="H7810" s="4">
        <v>41773</v>
      </c>
      <c r="I7810">
        <f>WEEKDAY(Cleaned!$H7810)</f>
        <v>4</v>
      </c>
      <c r="J7810" t="s">
        <v>18</v>
      </c>
      <c r="K7810" s="4">
        <v>26918</v>
      </c>
      <c r="L7810">
        <f>INT(YEARFRAC(Cleaned!$K7810,Cleaned!$H7810,1))</f>
        <v>40</v>
      </c>
      <c r="M7810" t="str">
        <f t="shared" ref="M7810:M7873" si="245">IF(L7810&lt;=19,"Teenager",IF(L7810&lt;=34,"Young Adult",IF(L7810&lt;=49,"Adult",IF(L7810&lt;=64,"Seniors",IF(L7810&gt;=65,"Elders")))))</f>
        <v>Adult</v>
      </c>
    </row>
    <row r="7811" spans="1:13" x14ac:dyDescent="0.25">
      <c r="A7811">
        <v>17811</v>
      </c>
      <c r="B7811" t="s">
        <v>4360</v>
      </c>
      <c r="C7811" t="s">
        <v>81</v>
      </c>
      <c r="D7811" t="s">
        <v>10</v>
      </c>
      <c r="E7811" t="s">
        <v>19</v>
      </c>
      <c r="F7811" s="35">
        <v>2644.3312999999998</v>
      </c>
      <c r="G7811" t="str">
        <f t="shared" si="244"/>
        <v>Brand Seekers</v>
      </c>
      <c r="H7811" s="4">
        <v>41776</v>
      </c>
      <c r="I7811">
        <f>WEEKDAY(Cleaned!$H7811)</f>
        <v>7</v>
      </c>
      <c r="J7811" t="s">
        <v>12</v>
      </c>
      <c r="K7811" s="4">
        <v>20219</v>
      </c>
      <c r="L7811">
        <f>INT(YEARFRAC(Cleaned!$K7811,Cleaned!$H7811,1))</f>
        <v>59</v>
      </c>
      <c r="M7811" t="str">
        <f t="shared" si="245"/>
        <v>Seniors</v>
      </c>
    </row>
    <row r="7812" spans="1:13" x14ac:dyDescent="0.25">
      <c r="A7812">
        <v>17812</v>
      </c>
      <c r="B7812" t="s">
        <v>4839</v>
      </c>
      <c r="C7812" t="s">
        <v>81</v>
      </c>
      <c r="D7812" t="s">
        <v>10</v>
      </c>
      <c r="E7812" t="s">
        <v>19</v>
      </c>
      <c r="F7812" s="35">
        <v>82.852900000000005</v>
      </c>
      <c r="G7812" t="str">
        <f t="shared" si="244"/>
        <v>Casual Buyers</v>
      </c>
      <c r="H7812" s="4">
        <v>41777</v>
      </c>
      <c r="I7812">
        <f>WEEKDAY(Cleaned!$H7812)</f>
        <v>1</v>
      </c>
      <c r="J7812" t="s">
        <v>16</v>
      </c>
      <c r="K7812" s="4">
        <v>25441</v>
      </c>
      <c r="L7812">
        <f>INT(YEARFRAC(Cleaned!$K7812,Cleaned!$H7812,1))</f>
        <v>44</v>
      </c>
      <c r="M7812" t="str">
        <f t="shared" si="245"/>
        <v>Adult</v>
      </c>
    </row>
    <row r="7813" spans="1:13" x14ac:dyDescent="0.25">
      <c r="A7813">
        <v>17813</v>
      </c>
      <c r="B7813" t="s">
        <v>4287</v>
      </c>
      <c r="C7813" t="s">
        <v>81</v>
      </c>
      <c r="D7813" t="s">
        <v>10</v>
      </c>
      <c r="E7813" t="s">
        <v>19</v>
      </c>
      <c r="F7813" s="35">
        <v>2602.2529</v>
      </c>
      <c r="G7813" t="str">
        <f t="shared" si="244"/>
        <v>Brand Seekers</v>
      </c>
      <c r="H7813" s="4">
        <v>41779</v>
      </c>
      <c r="I7813">
        <f>WEEKDAY(Cleaned!$H7813)</f>
        <v>3</v>
      </c>
      <c r="J7813" t="s">
        <v>15</v>
      </c>
      <c r="K7813" s="4">
        <v>21145</v>
      </c>
      <c r="L7813">
        <f>INT(YEARFRAC(Cleaned!$K7813,Cleaned!$H7813,1))</f>
        <v>56</v>
      </c>
      <c r="M7813" t="str">
        <f t="shared" si="245"/>
        <v>Seniors</v>
      </c>
    </row>
    <row r="7814" spans="1:13" x14ac:dyDescent="0.25">
      <c r="A7814">
        <v>17814</v>
      </c>
      <c r="B7814" t="s">
        <v>4096</v>
      </c>
      <c r="C7814" t="s">
        <v>81</v>
      </c>
      <c r="D7814" t="s">
        <v>10</v>
      </c>
      <c r="E7814" t="s">
        <v>19</v>
      </c>
      <c r="F7814" s="35">
        <v>2673.0612999999998</v>
      </c>
      <c r="G7814" t="str">
        <f t="shared" si="244"/>
        <v>Brand Seekers</v>
      </c>
      <c r="H7814" s="4">
        <v>41784</v>
      </c>
      <c r="I7814">
        <f>WEEKDAY(Cleaned!$H7814)</f>
        <v>1</v>
      </c>
      <c r="J7814" t="s">
        <v>12</v>
      </c>
      <c r="K7814" s="4">
        <v>24206</v>
      </c>
      <c r="L7814">
        <f>INT(YEARFRAC(Cleaned!$K7814,Cleaned!$H7814,1))</f>
        <v>48</v>
      </c>
      <c r="M7814" t="str">
        <f t="shared" si="245"/>
        <v>Adult</v>
      </c>
    </row>
    <row r="7815" spans="1:13" x14ac:dyDescent="0.25">
      <c r="A7815">
        <v>17815</v>
      </c>
      <c r="B7815" t="s">
        <v>4806</v>
      </c>
      <c r="C7815" t="s">
        <v>81</v>
      </c>
      <c r="D7815" t="s">
        <v>10</v>
      </c>
      <c r="E7815" t="s">
        <v>19</v>
      </c>
      <c r="F7815" s="35">
        <v>16.552900000000001</v>
      </c>
      <c r="G7815" t="str">
        <f t="shared" si="244"/>
        <v>Casual Buyers</v>
      </c>
      <c r="H7815" s="4">
        <v>41784</v>
      </c>
      <c r="I7815">
        <f>WEEKDAY(Cleaned!$H7815)</f>
        <v>1</v>
      </c>
      <c r="J7815" t="s">
        <v>18</v>
      </c>
      <c r="K7815" s="4">
        <v>26460</v>
      </c>
      <c r="L7815">
        <f>INT(YEARFRAC(Cleaned!$K7815,Cleaned!$H7815,1))</f>
        <v>41</v>
      </c>
      <c r="M7815" t="str">
        <f t="shared" si="245"/>
        <v>Adult</v>
      </c>
    </row>
    <row r="7816" spans="1:13" x14ac:dyDescent="0.25">
      <c r="A7816">
        <v>17816</v>
      </c>
      <c r="B7816" t="s">
        <v>4928</v>
      </c>
      <c r="C7816" t="s">
        <v>81</v>
      </c>
      <c r="D7816" t="s">
        <v>10</v>
      </c>
      <c r="E7816" t="s">
        <v>19</v>
      </c>
      <c r="F7816" s="35">
        <v>136.99789999999999</v>
      </c>
      <c r="G7816" t="str">
        <f t="shared" si="244"/>
        <v>Casual Buyers</v>
      </c>
      <c r="H7816" s="4">
        <v>41784</v>
      </c>
      <c r="I7816">
        <f>WEEKDAY(Cleaned!$H7816)</f>
        <v>1</v>
      </c>
      <c r="J7816" t="s">
        <v>17</v>
      </c>
      <c r="K7816" s="4">
        <v>25740</v>
      </c>
      <c r="L7816">
        <f>INT(YEARFRAC(Cleaned!$K7816,Cleaned!$H7816,1))</f>
        <v>43</v>
      </c>
      <c r="M7816" t="str">
        <f t="shared" si="245"/>
        <v>Adult</v>
      </c>
    </row>
    <row r="7817" spans="1:13" x14ac:dyDescent="0.25">
      <c r="A7817">
        <v>17817</v>
      </c>
      <c r="B7817" t="s">
        <v>4929</v>
      </c>
      <c r="C7817" t="s">
        <v>81</v>
      </c>
      <c r="D7817" t="s">
        <v>10</v>
      </c>
      <c r="E7817" t="s">
        <v>19</v>
      </c>
      <c r="F7817" s="35">
        <v>2647.5358000000001</v>
      </c>
      <c r="G7817" t="str">
        <f t="shared" si="244"/>
        <v>Brand Seekers</v>
      </c>
      <c r="H7817" s="4">
        <v>41785</v>
      </c>
      <c r="I7817">
        <f>WEEKDAY(Cleaned!$H7817)</f>
        <v>2</v>
      </c>
      <c r="J7817" t="s">
        <v>16</v>
      </c>
      <c r="K7817" s="4">
        <v>24701</v>
      </c>
      <c r="L7817">
        <f>INT(YEARFRAC(Cleaned!$K7817,Cleaned!$H7817,1))</f>
        <v>46</v>
      </c>
      <c r="M7817" t="str">
        <f t="shared" si="245"/>
        <v>Adult</v>
      </c>
    </row>
    <row r="7818" spans="1:13" x14ac:dyDescent="0.25">
      <c r="A7818">
        <v>17818</v>
      </c>
      <c r="B7818" t="s">
        <v>4930</v>
      </c>
      <c r="C7818" t="s">
        <v>81</v>
      </c>
      <c r="D7818" t="s">
        <v>10</v>
      </c>
      <c r="E7818" t="s">
        <v>19</v>
      </c>
      <c r="F7818" s="35">
        <v>2566.1194</v>
      </c>
      <c r="G7818" t="str">
        <f t="shared" si="244"/>
        <v>Brand Seekers</v>
      </c>
      <c r="H7818" s="4">
        <v>41787</v>
      </c>
      <c r="I7818">
        <f>WEEKDAY(Cleaned!$H7818)</f>
        <v>4</v>
      </c>
      <c r="J7818" t="s">
        <v>16</v>
      </c>
      <c r="K7818" s="4">
        <v>23802</v>
      </c>
      <c r="L7818">
        <f>INT(YEARFRAC(Cleaned!$K7818,Cleaned!$H7818,1))</f>
        <v>49</v>
      </c>
      <c r="M7818" t="str">
        <f t="shared" si="245"/>
        <v>Adult</v>
      </c>
    </row>
    <row r="7819" spans="1:13" x14ac:dyDescent="0.25">
      <c r="A7819">
        <v>17819</v>
      </c>
      <c r="B7819" t="s">
        <v>4226</v>
      </c>
      <c r="C7819" t="s">
        <v>81</v>
      </c>
      <c r="D7819" t="s">
        <v>10</v>
      </c>
      <c r="E7819" t="s">
        <v>19</v>
      </c>
      <c r="F7819" s="35">
        <v>1352.3432</v>
      </c>
      <c r="G7819" t="str">
        <f t="shared" si="244"/>
        <v>Casual Buyers</v>
      </c>
      <c r="H7819" s="4">
        <v>41788</v>
      </c>
      <c r="I7819">
        <f>WEEKDAY(Cleaned!$H7819)</f>
        <v>5</v>
      </c>
      <c r="J7819" t="s">
        <v>17</v>
      </c>
      <c r="K7819" s="4">
        <v>21371</v>
      </c>
      <c r="L7819">
        <f>INT(YEARFRAC(Cleaned!$K7819,Cleaned!$H7819,1))</f>
        <v>55</v>
      </c>
      <c r="M7819" t="str">
        <f t="shared" si="245"/>
        <v>Seniors</v>
      </c>
    </row>
    <row r="7820" spans="1:13" x14ac:dyDescent="0.25">
      <c r="A7820">
        <v>17820</v>
      </c>
      <c r="B7820" t="s">
        <v>4694</v>
      </c>
      <c r="C7820" t="s">
        <v>81</v>
      </c>
      <c r="D7820" t="s">
        <v>10</v>
      </c>
      <c r="E7820" t="s">
        <v>19</v>
      </c>
      <c r="F7820" s="35">
        <v>2.5305</v>
      </c>
      <c r="G7820" t="str">
        <f t="shared" si="244"/>
        <v>Casual Buyers</v>
      </c>
      <c r="H7820" s="4">
        <v>41790</v>
      </c>
      <c r="I7820">
        <f>WEEKDAY(Cleaned!$H7820)</f>
        <v>7</v>
      </c>
      <c r="J7820" t="s">
        <v>12</v>
      </c>
      <c r="K7820" s="4">
        <v>25837</v>
      </c>
      <c r="L7820">
        <f>INT(YEARFRAC(Cleaned!$K7820,Cleaned!$H7820,1))</f>
        <v>43</v>
      </c>
      <c r="M7820" t="str">
        <f t="shared" si="245"/>
        <v>Adult</v>
      </c>
    </row>
    <row r="7821" spans="1:13" x14ac:dyDescent="0.25">
      <c r="A7821">
        <v>17821</v>
      </c>
      <c r="B7821" t="s">
        <v>4305</v>
      </c>
      <c r="C7821" t="s">
        <v>81</v>
      </c>
      <c r="D7821" t="s">
        <v>10</v>
      </c>
      <c r="E7821" t="s">
        <v>19</v>
      </c>
      <c r="F7821" s="35">
        <v>6.9394</v>
      </c>
      <c r="G7821" t="str">
        <f t="shared" si="244"/>
        <v>Casual Buyers</v>
      </c>
      <c r="H7821" s="4">
        <v>41802</v>
      </c>
      <c r="I7821">
        <f>WEEKDAY(Cleaned!$H7821)</f>
        <v>5</v>
      </c>
      <c r="J7821" t="s">
        <v>16</v>
      </c>
      <c r="K7821" s="4">
        <v>24872</v>
      </c>
      <c r="L7821">
        <f>INT(YEARFRAC(Cleaned!$K7821,Cleaned!$H7821,1))</f>
        <v>46</v>
      </c>
      <c r="M7821" t="str">
        <f t="shared" si="245"/>
        <v>Adult</v>
      </c>
    </row>
    <row r="7822" spans="1:13" x14ac:dyDescent="0.25">
      <c r="A7822">
        <v>17822</v>
      </c>
      <c r="B7822" t="s">
        <v>4764</v>
      </c>
      <c r="C7822" t="s">
        <v>81</v>
      </c>
      <c r="D7822" t="s">
        <v>10</v>
      </c>
      <c r="E7822" t="s">
        <v>19</v>
      </c>
      <c r="F7822" s="35">
        <v>109.9144</v>
      </c>
      <c r="G7822" t="str">
        <f t="shared" si="244"/>
        <v>Casual Buyers</v>
      </c>
      <c r="H7822" s="4">
        <v>41804</v>
      </c>
      <c r="I7822">
        <f>WEEKDAY(Cleaned!$H7822)</f>
        <v>7</v>
      </c>
      <c r="J7822" t="s">
        <v>14</v>
      </c>
      <c r="K7822" s="4">
        <v>18366</v>
      </c>
      <c r="L7822">
        <f>INT(YEARFRAC(Cleaned!$K7822,Cleaned!$H7822,1))</f>
        <v>64</v>
      </c>
      <c r="M7822" t="str">
        <f t="shared" si="245"/>
        <v>Seniors</v>
      </c>
    </row>
    <row r="7823" spans="1:13" x14ac:dyDescent="0.25">
      <c r="A7823">
        <v>17823</v>
      </c>
      <c r="B7823" t="s">
        <v>4931</v>
      </c>
      <c r="C7823" t="s">
        <v>81</v>
      </c>
      <c r="D7823" t="s">
        <v>10</v>
      </c>
      <c r="E7823" t="s">
        <v>19</v>
      </c>
      <c r="F7823" s="35">
        <v>26.486899999999999</v>
      </c>
      <c r="G7823" t="str">
        <f t="shared" si="244"/>
        <v>Casual Buyers</v>
      </c>
      <c r="H7823" s="4">
        <v>41805</v>
      </c>
      <c r="I7823">
        <f>WEEKDAY(Cleaned!$H7823)</f>
        <v>1</v>
      </c>
      <c r="J7823" t="s">
        <v>18</v>
      </c>
      <c r="K7823" s="4">
        <v>22373</v>
      </c>
      <c r="L7823">
        <f>INT(YEARFRAC(Cleaned!$K7823,Cleaned!$H7823,1))</f>
        <v>53</v>
      </c>
      <c r="M7823" t="str">
        <f t="shared" si="245"/>
        <v>Seniors</v>
      </c>
    </row>
    <row r="7824" spans="1:13" x14ac:dyDescent="0.25">
      <c r="A7824">
        <v>17824</v>
      </c>
      <c r="B7824" t="s">
        <v>4932</v>
      </c>
      <c r="C7824" t="s">
        <v>81</v>
      </c>
      <c r="D7824" t="s">
        <v>10</v>
      </c>
      <c r="E7824" t="s">
        <v>19</v>
      </c>
      <c r="F7824" s="35">
        <v>23.746500000000001</v>
      </c>
      <c r="G7824" t="str">
        <f t="shared" si="244"/>
        <v>Casual Buyers</v>
      </c>
      <c r="H7824" s="4">
        <v>41808</v>
      </c>
      <c r="I7824">
        <f>WEEKDAY(Cleaned!$H7824)</f>
        <v>4</v>
      </c>
      <c r="J7824" t="s">
        <v>12</v>
      </c>
      <c r="K7824" s="4">
        <v>24047</v>
      </c>
      <c r="L7824">
        <f>INT(YEARFRAC(Cleaned!$K7824,Cleaned!$H7824,1))</f>
        <v>48</v>
      </c>
      <c r="M7824" t="str">
        <f t="shared" si="245"/>
        <v>Adult</v>
      </c>
    </row>
    <row r="7825" spans="1:13" x14ac:dyDescent="0.25">
      <c r="A7825">
        <v>17825</v>
      </c>
      <c r="B7825" t="s">
        <v>4658</v>
      </c>
      <c r="C7825" t="s">
        <v>81</v>
      </c>
      <c r="D7825" t="s">
        <v>10</v>
      </c>
      <c r="E7825" t="s">
        <v>19</v>
      </c>
      <c r="F7825" s="35">
        <v>44.189</v>
      </c>
      <c r="G7825" t="str">
        <f t="shared" si="244"/>
        <v>Casual Buyers</v>
      </c>
      <c r="H7825" s="4">
        <v>41808</v>
      </c>
      <c r="I7825">
        <f>WEEKDAY(Cleaned!$H7825)</f>
        <v>4</v>
      </c>
      <c r="J7825" t="s">
        <v>16</v>
      </c>
      <c r="K7825" s="4">
        <v>18887</v>
      </c>
      <c r="L7825">
        <f>INT(YEARFRAC(Cleaned!$K7825,Cleaned!$H7825,1))</f>
        <v>62</v>
      </c>
      <c r="M7825" t="str">
        <f t="shared" si="245"/>
        <v>Seniors</v>
      </c>
    </row>
    <row r="7826" spans="1:13" x14ac:dyDescent="0.25">
      <c r="A7826">
        <v>17826</v>
      </c>
      <c r="B7826" t="s">
        <v>4527</v>
      </c>
      <c r="C7826" t="s">
        <v>81</v>
      </c>
      <c r="D7826" t="s">
        <v>10</v>
      </c>
      <c r="E7826" t="s">
        <v>19</v>
      </c>
      <c r="F7826" s="35">
        <v>87.272900000000007</v>
      </c>
      <c r="G7826" t="str">
        <f t="shared" si="244"/>
        <v>Casual Buyers</v>
      </c>
      <c r="H7826" s="4">
        <v>41811</v>
      </c>
      <c r="I7826">
        <f>WEEKDAY(Cleaned!$H7826)</f>
        <v>7</v>
      </c>
      <c r="J7826" t="s">
        <v>18</v>
      </c>
      <c r="K7826" s="4">
        <v>23411</v>
      </c>
      <c r="L7826">
        <f>INT(YEARFRAC(Cleaned!$K7826,Cleaned!$H7826,1))</f>
        <v>50</v>
      </c>
      <c r="M7826" t="str">
        <f t="shared" si="245"/>
        <v>Seniors</v>
      </c>
    </row>
    <row r="7827" spans="1:13" x14ac:dyDescent="0.25">
      <c r="A7827">
        <v>17827</v>
      </c>
      <c r="B7827" t="s">
        <v>4933</v>
      </c>
      <c r="C7827" t="s">
        <v>81</v>
      </c>
      <c r="D7827" t="s">
        <v>10</v>
      </c>
      <c r="E7827" t="s">
        <v>19</v>
      </c>
      <c r="F7827" s="35">
        <v>27.614000000000001</v>
      </c>
      <c r="G7827" t="str">
        <f t="shared" si="244"/>
        <v>Casual Buyers</v>
      </c>
      <c r="H7827" s="4">
        <v>41812</v>
      </c>
      <c r="I7827">
        <f>WEEKDAY(Cleaned!$H7827)</f>
        <v>1</v>
      </c>
      <c r="J7827" t="s">
        <v>13</v>
      </c>
      <c r="K7827" s="4">
        <v>25494</v>
      </c>
      <c r="L7827">
        <f>INT(YEARFRAC(Cleaned!$K7827,Cleaned!$H7827,1))</f>
        <v>44</v>
      </c>
      <c r="M7827" t="str">
        <f t="shared" si="245"/>
        <v>Adult</v>
      </c>
    </row>
    <row r="7828" spans="1:13" x14ac:dyDescent="0.25">
      <c r="A7828">
        <v>17828</v>
      </c>
      <c r="B7828" t="s">
        <v>4934</v>
      </c>
      <c r="C7828" t="s">
        <v>81</v>
      </c>
      <c r="D7828" t="s">
        <v>10</v>
      </c>
      <c r="E7828" t="s">
        <v>19</v>
      </c>
      <c r="F7828" s="35">
        <v>60.730800000000002</v>
      </c>
      <c r="G7828" t="str">
        <f t="shared" si="244"/>
        <v>Casual Buyers</v>
      </c>
      <c r="H7828" s="4">
        <v>41815</v>
      </c>
      <c r="I7828">
        <f>WEEKDAY(Cleaned!$H7828)</f>
        <v>4</v>
      </c>
      <c r="J7828" t="s">
        <v>14</v>
      </c>
      <c r="K7828" s="4">
        <v>20525</v>
      </c>
      <c r="L7828">
        <f>INT(YEARFRAC(Cleaned!$K7828,Cleaned!$H7828,1))</f>
        <v>58</v>
      </c>
      <c r="M7828" t="str">
        <f t="shared" si="245"/>
        <v>Seniors</v>
      </c>
    </row>
    <row r="7829" spans="1:13" x14ac:dyDescent="0.25">
      <c r="A7829">
        <v>17829</v>
      </c>
      <c r="B7829" t="s">
        <v>4935</v>
      </c>
      <c r="C7829" t="s">
        <v>81</v>
      </c>
      <c r="D7829" t="s">
        <v>10</v>
      </c>
      <c r="E7829" t="s">
        <v>19</v>
      </c>
      <c r="F7829" s="35">
        <v>40.840800000000002</v>
      </c>
      <c r="G7829" t="str">
        <f t="shared" si="244"/>
        <v>Casual Buyers</v>
      </c>
      <c r="H7829" s="4">
        <v>41818</v>
      </c>
      <c r="I7829">
        <f>WEEKDAY(Cleaned!$H7829)</f>
        <v>7</v>
      </c>
      <c r="J7829" t="s">
        <v>13</v>
      </c>
      <c r="K7829" s="4">
        <v>22903</v>
      </c>
      <c r="L7829">
        <f>INT(YEARFRAC(Cleaned!$K7829,Cleaned!$H7829,1))</f>
        <v>51</v>
      </c>
      <c r="M7829" t="str">
        <f t="shared" si="245"/>
        <v>Seniors</v>
      </c>
    </row>
    <row r="7830" spans="1:13" x14ac:dyDescent="0.25">
      <c r="A7830">
        <v>17830</v>
      </c>
      <c r="B7830" t="s">
        <v>4936</v>
      </c>
      <c r="C7830" t="s">
        <v>81</v>
      </c>
      <c r="D7830" t="s">
        <v>10</v>
      </c>
      <c r="E7830" t="s">
        <v>21</v>
      </c>
      <c r="F7830" s="35">
        <v>3953.9884000000002</v>
      </c>
      <c r="G7830" t="str">
        <f t="shared" si="244"/>
        <v>Brand Seekers</v>
      </c>
      <c r="H7830" s="4">
        <v>40705</v>
      </c>
      <c r="I7830">
        <f>WEEKDAY(Cleaned!$H7830)</f>
        <v>7</v>
      </c>
      <c r="J7830" t="s">
        <v>12</v>
      </c>
      <c r="K7830" s="4">
        <v>14021</v>
      </c>
      <c r="L7830">
        <f>INT(YEARFRAC(Cleaned!$K7830,Cleaned!$H7830,1))</f>
        <v>73</v>
      </c>
      <c r="M7830" t="str">
        <f t="shared" si="245"/>
        <v>Elders</v>
      </c>
    </row>
    <row r="7831" spans="1:13" x14ac:dyDescent="0.25">
      <c r="A7831">
        <v>17831</v>
      </c>
      <c r="B7831" t="s">
        <v>4937</v>
      </c>
      <c r="C7831" t="s">
        <v>81</v>
      </c>
      <c r="D7831" t="s">
        <v>10</v>
      </c>
      <c r="E7831" t="s">
        <v>21</v>
      </c>
      <c r="F7831" s="35">
        <v>3729.364</v>
      </c>
      <c r="G7831" t="str">
        <f t="shared" si="244"/>
        <v>Brand Seekers</v>
      </c>
      <c r="H7831" s="4">
        <v>40723</v>
      </c>
      <c r="I7831">
        <f>WEEKDAY(Cleaned!$H7831)</f>
        <v>4</v>
      </c>
      <c r="J7831" t="s">
        <v>18</v>
      </c>
      <c r="K7831" s="4">
        <v>22409</v>
      </c>
      <c r="L7831">
        <f>INT(YEARFRAC(Cleaned!$K7831,Cleaned!$H7831,1))</f>
        <v>50</v>
      </c>
      <c r="M7831" t="str">
        <f t="shared" si="245"/>
        <v>Seniors</v>
      </c>
    </row>
    <row r="7832" spans="1:13" x14ac:dyDescent="0.25">
      <c r="A7832">
        <v>17832</v>
      </c>
      <c r="B7832" t="s">
        <v>4938</v>
      </c>
      <c r="C7832" t="s">
        <v>81</v>
      </c>
      <c r="D7832" t="s">
        <v>10</v>
      </c>
      <c r="E7832" t="s">
        <v>21</v>
      </c>
      <c r="F7832" s="35">
        <v>772.50360000000001</v>
      </c>
      <c r="G7832" t="str">
        <f t="shared" si="244"/>
        <v>Casual Buyers</v>
      </c>
      <c r="H7832" s="4">
        <v>40724</v>
      </c>
      <c r="I7832">
        <f>WEEKDAY(Cleaned!$H7832)</f>
        <v>5</v>
      </c>
      <c r="J7832" t="s">
        <v>15</v>
      </c>
      <c r="K7832" s="4">
        <v>25946</v>
      </c>
      <c r="L7832">
        <f>INT(YEARFRAC(Cleaned!$K7832,Cleaned!$H7832,1))</f>
        <v>40</v>
      </c>
      <c r="M7832" t="str">
        <f t="shared" si="245"/>
        <v>Adult</v>
      </c>
    </row>
    <row r="7833" spans="1:13" x14ac:dyDescent="0.25">
      <c r="A7833">
        <v>17833</v>
      </c>
      <c r="B7833" t="s">
        <v>4939</v>
      </c>
      <c r="C7833" t="s">
        <v>81</v>
      </c>
      <c r="D7833" t="s">
        <v>10</v>
      </c>
      <c r="E7833" t="s">
        <v>21</v>
      </c>
      <c r="F7833" s="35">
        <v>3953.9884000000002</v>
      </c>
      <c r="G7833" t="str">
        <f t="shared" si="244"/>
        <v>Brand Seekers</v>
      </c>
      <c r="H7833" s="4">
        <v>40728</v>
      </c>
      <c r="I7833">
        <f>WEEKDAY(Cleaned!$H7833)</f>
        <v>2</v>
      </c>
      <c r="J7833" t="s">
        <v>13</v>
      </c>
      <c r="K7833" s="4">
        <v>15805</v>
      </c>
      <c r="L7833">
        <f>INT(YEARFRAC(Cleaned!$K7833,Cleaned!$H7833,1))</f>
        <v>68</v>
      </c>
      <c r="M7833" t="str">
        <f t="shared" si="245"/>
        <v>Elders</v>
      </c>
    </row>
    <row r="7834" spans="1:13" x14ac:dyDescent="0.25">
      <c r="A7834">
        <v>17834</v>
      </c>
      <c r="B7834" t="s">
        <v>4940</v>
      </c>
      <c r="C7834" t="s">
        <v>81</v>
      </c>
      <c r="D7834" t="s">
        <v>10</v>
      </c>
      <c r="E7834" t="s">
        <v>21</v>
      </c>
      <c r="F7834" s="35">
        <v>3953.9884000000002</v>
      </c>
      <c r="G7834" t="str">
        <f t="shared" si="244"/>
        <v>Brand Seekers</v>
      </c>
      <c r="H7834" s="4">
        <v>40736</v>
      </c>
      <c r="I7834">
        <f>WEEKDAY(Cleaned!$H7834)</f>
        <v>3</v>
      </c>
      <c r="J7834" t="s">
        <v>13</v>
      </c>
      <c r="K7834" s="4">
        <v>28667</v>
      </c>
      <c r="L7834">
        <f>INT(YEARFRAC(Cleaned!$K7834,Cleaned!$H7834,1))</f>
        <v>33</v>
      </c>
      <c r="M7834" t="str">
        <f t="shared" si="245"/>
        <v>Young Adult</v>
      </c>
    </row>
    <row r="7835" spans="1:13" x14ac:dyDescent="0.25">
      <c r="A7835">
        <v>17835</v>
      </c>
      <c r="B7835" t="s">
        <v>4941</v>
      </c>
      <c r="C7835" t="s">
        <v>81</v>
      </c>
      <c r="D7835" t="s">
        <v>10</v>
      </c>
      <c r="E7835" t="s">
        <v>21</v>
      </c>
      <c r="F7835" s="35">
        <v>3953.9884000000002</v>
      </c>
      <c r="G7835" t="str">
        <f t="shared" si="244"/>
        <v>Brand Seekers</v>
      </c>
      <c r="H7835" s="4">
        <v>40745</v>
      </c>
      <c r="I7835">
        <f>WEEKDAY(Cleaned!$H7835)</f>
        <v>5</v>
      </c>
      <c r="J7835" t="s">
        <v>12</v>
      </c>
      <c r="K7835" s="4">
        <v>16483</v>
      </c>
      <c r="L7835">
        <f>INT(YEARFRAC(Cleaned!$K7835,Cleaned!$H7835,1))</f>
        <v>66</v>
      </c>
      <c r="M7835" t="str">
        <f t="shared" si="245"/>
        <v>Elders</v>
      </c>
    </row>
    <row r="7836" spans="1:13" x14ac:dyDescent="0.25">
      <c r="A7836">
        <v>17836</v>
      </c>
      <c r="B7836" t="s">
        <v>4942</v>
      </c>
      <c r="C7836" t="s">
        <v>81</v>
      </c>
      <c r="D7836" t="s">
        <v>10</v>
      </c>
      <c r="E7836" t="s">
        <v>21</v>
      </c>
      <c r="F7836" s="35">
        <v>3953.9884000000002</v>
      </c>
      <c r="G7836" t="str">
        <f t="shared" si="244"/>
        <v>Brand Seekers</v>
      </c>
      <c r="H7836" s="4">
        <v>40750</v>
      </c>
      <c r="I7836">
        <f>WEEKDAY(Cleaned!$H7836)</f>
        <v>3</v>
      </c>
      <c r="J7836" t="s">
        <v>17</v>
      </c>
      <c r="K7836" s="4">
        <v>20675</v>
      </c>
      <c r="L7836">
        <f>INT(YEARFRAC(Cleaned!$K7836,Cleaned!$H7836,1))</f>
        <v>54</v>
      </c>
      <c r="M7836" t="str">
        <f t="shared" si="245"/>
        <v>Seniors</v>
      </c>
    </row>
    <row r="7837" spans="1:13" x14ac:dyDescent="0.25">
      <c r="A7837">
        <v>17837</v>
      </c>
      <c r="B7837" t="s">
        <v>4943</v>
      </c>
      <c r="C7837" t="s">
        <v>81</v>
      </c>
      <c r="D7837" t="s">
        <v>10</v>
      </c>
      <c r="E7837" t="s">
        <v>21</v>
      </c>
      <c r="F7837" s="35">
        <v>772.50360000000001</v>
      </c>
      <c r="G7837" t="str">
        <f t="shared" si="244"/>
        <v>Casual Buyers</v>
      </c>
      <c r="H7837" s="4">
        <v>40753</v>
      </c>
      <c r="I7837">
        <f>WEEKDAY(Cleaned!$H7837)</f>
        <v>6</v>
      </c>
      <c r="J7837" t="s">
        <v>13</v>
      </c>
      <c r="K7837" s="4">
        <v>22947</v>
      </c>
      <c r="L7837">
        <f>INT(YEARFRAC(Cleaned!$K7837,Cleaned!$H7837,1))</f>
        <v>48</v>
      </c>
      <c r="M7837" t="str">
        <f t="shared" si="245"/>
        <v>Adult</v>
      </c>
    </row>
    <row r="7838" spans="1:13" x14ac:dyDescent="0.25">
      <c r="A7838">
        <v>17838</v>
      </c>
      <c r="B7838" t="s">
        <v>4944</v>
      </c>
      <c r="C7838" t="s">
        <v>81</v>
      </c>
      <c r="D7838" t="s">
        <v>10</v>
      </c>
      <c r="E7838" t="s">
        <v>21</v>
      </c>
      <c r="F7838" s="35">
        <v>3953.9884000000002</v>
      </c>
      <c r="G7838" t="str">
        <f t="shared" si="244"/>
        <v>Brand Seekers</v>
      </c>
      <c r="H7838" s="4">
        <v>40764</v>
      </c>
      <c r="I7838">
        <f>WEEKDAY(Cleaned!$H7838)</f>
        <v>3</v>
      </c>
      <c r="J7838" t="s">
        <v>12</v>
      </c>
      <c r="K7838" s="4">
        <v>24344</v>
      </c>
      <c r="L7838">
        <f>INT(YEARFRAC(Cleaned!$K7838,Cleaned!$H7838,1))</f>
        <v>44</v>
      </c>
      <c r="M7838" t="str">
        <f t="shared" si="245"/>
        <v>Adult</v>
      </c>
    </row>
    <row r="7839" spans="1:13" x14ac:dyDescent="0.25">
      <c r="A7839">
        <v>17839</v>
      </c>
      <c r="B7839" t="s">
        <v>4945</v>
      </c>
      <c r="C7839" t="s">
        <v>81</v>
      </c>
      <c r="D7839" t="s">
        <v>10</v>
      </c>
      <c r="E7839" t="s">
        <v>21</v>
      </c>
      <c r="F7839" s="35">
        <v>3953.9884000000002</v>
      </c>
      <c r="G7839" t="str">
        <f t="shared" si="244"/>
        <v>Brand Seekers</v>
      </c>
      <c r="H7839" s="4">
        <v>40772</v>
      </c>
      <c r="I7839">
        <f>WEEKDAY(Cleaned!$H7839)</f>
        <v>4</v>
      </c>
      <c r="J7839" t="s">
        <v>12</v>
      </c>
      <c r="K7839" s="4">
        <v>21016</v>
      </c>
      <c r="L7839">
        <f>INT(YEARFRAC(Cleaned!$K7839,Cleaned!$H7839,1))</f>
        <v>54</v>
      </c>
      <c r="M7839" t="str">
        <f t="shared" si="245"/>
        <v>Seniors</v>
      </c>
    </row>
    <row r="7840" spans="1:13" x14ac:dyDescent="0.25">
      <c r="A7840">
        <v>17840</v>
      </c>
      <c r="B7840" t="s">
        <v>4946</v>
      </c>
      <c r="C7840" t="s">
        <v>81</v>
      </c>
      <c r="D7840" t="s">
        <v>10</v>
      </c>
      <c r="E7840" t="s">
        <v>21</v>
      </c>
      <c r="F7840" s="35">
        <v>3953.9884000000002</v>
      </c>
      <c r="G7840" t="str">
        <f t="shared" si="244"/>
        <v>Brand Seekers</v>
      </c>
      <c r="H7840" s="4">
        <v>40774</v>
      </c>
      <c r="I7840">
        <f>WEEKDAY(Cleaned!$H7840)</f>
        <v>6</v>
      </c>
      <c r="J7840" t="s">
        <v>13</v>
      </c>
      <c r="K7840" s="4">
        <v>25285</v>
      </c>
      <c r="L7840">
        <f>INT(YEARFRAC(Cleaned!$K7840,Cleaned!$H7840,1))</f>
        <v>42</v>
      </c>
      <c r="M7840" t="str">
        <f t="shared" si="245"/>
        <v>Adult</v>
      </c>
    </row>
    <row r="7841" spans="1:13" x14ac:dyDescent="0.25">
      <c r="A7841">
        <v>17841</v>
      </c>
      <c r="B7841" t="s">
        <v>4947</v>
      </c>
      <c r="C7841" t="s">
        <v>81</v>
      </c>
      <c r="D7841" t="s">
        <v>10</v>
      </c>
      <c r="E7841" t="s">
        <v>21</v>
      </c>
      <c r="F7841" s="35">
        <v>3953.9884000000002</v>
      </c>
      <c r="G7841" t="str">
        <f t="shared" si="244"/>
        <v>Brand Seekers</v>
      </c>
      <c r="H7841" s="4">
        <v>40777</v>
      </c>
      <c r="I7841">
        <f>WEEKDAY(Cleaned!$H7841)</f>
        <v>2</v>
      </c>
      <c r="J7841" t="s">
        <v>17</v>
      </c>
      <c r="K7841" s="4">
        <v>18842</v>
      </c>
      <c r="L7841">
        <f>INT(YEARFRAC(Cleaned!$K7841,Cleaned!$H7841,1))</f>
        <v>60</v>
      </c>
      <c r="M7841" t="str">
        <f t="shared" si="245"/>
        <v>Seniors</v>
      </c>
    </row>
    <row r="7842" spans="1:13" x14ac:dyDescent="0.25">
      <c r="A7842">
        <v>17842</v>
      </c>
      <c r="B7842" t="s">
        <v>4948</v>
      </c>
      <c r="C7842" t="s">
        <v>81</v>
      </c>
      <c r="D7842" t="s">
        <v>10</v>
      </c>
      <c r="E7842" t="s">
        <v>21</v>
      </c>
      <c r="F7842" s="35">
        <v>3953.9884000000002</v>
      </c>
      <c r="G7842" t="str">
        <f t="shared" si="244"/>
        <v>Brand Seekers</v>
      </c>
      <c r="H7842" s="4">
        <v>40783</v>
      </c>
      <c r="I7842">
        <f>WEEKDAY(Cleaned!$H7842)</f>
        <v>1</v>
      </c>
      <c r="J7842" t="s">
        <v>17</v>
      </c>
      <c r="K7842" s="4">
        <v>22476</v>
      </c>
      <c r="L7842">
        <f>INT(YEARFRAC(Cleaned!$K7842,Cleaned!$H7842,1))</f>
        <v>50</v>
      </c>
      <c r="M7842" t="str">
        <f t="shared" si="245"/>
        <v>Seniors</v>
      </c>
    </row>
    <row r="7843" spans="1:13" x14ac:dyDescent="0.25">
      <c r="A7843">
        <v>17843</v>
      </c>
      <c r="B7843" t="s">
        <v>4949</v>
      </c>
      <c r="C7843" t="s">
        <v>81</v>
      </c>
      <c r="D7843" t="s">
        <v>10</v>
      </c>
      <c r="E7843" t="s">
        <v>21</v>
      </c>
      <c r="F7843" s="35">
        <v>3953.9884000000002</v>
      </c>
      <c r="G7843" t="str">
        <f t="shared" si="244"/>
        <v>Brand Seekers</v>
      </c>
      <c r="H7843" s="4">
        <v>40794</v>
      </c>
      <c r="I7843">
        <f>WEEKDAY(Cleaned!$H7843)</f>
        <v>5</v>
      </c>
      <c r="J7843" t="s">
        <v>13</v>
      </c>
      <c r="K7843" s="4">
        <v>27960</v>
      </c>
      <c r="L7843">
        <f>INT(YEARFRAC(Cleaned!$K7843,Cleaned!$H7843,1))</f>
        <v>35</v>
      </c>
      <c r="M7843" t="str">
        <f t="shared" si="245"/>
        <v>Adult</v>
      </c>
    </row>
    <row r="7844" spans="1:13" x14ac:dyDescent="0.25">
      <c r="A7844">
        <v>17844</v>
      </c>
      <c r="B7844" t="s">
        <v>4950</v>
      </c>
      <c r="C7844" t="s">
        <v>81</v>
      </c>
      <c r="D7844" t="s">
        <v>10</v>
      </c>
      <c r="E7844" t="s">
        <v>21</v>
      </c>
      <c r="F7844" s="35">
        <v>3756.989</v>
      </c>
      <c r="G7844" t="str">
        <f t="shared" si="244"/>
        <v>Brand Seekers</v>
      </c>
      <c r="H7844" s="4">
        <v>40821</v>
      </c>
      <c r="I7844">
        <f>WEEKDAY(Cleaned!$H7844)</f>
        <v>4</v>
      </c>
      <c r="J7844" t="s">
        <v>12</v>
      </c>
      <c r="K7844" s="4">
        <v>24540</v>
      </c>
      <c r="L7844">
        <f>INT(YEARFRAC(Cleaned!$K7844,Cleaned!$H7844,1))</f>
        <v>44</v>
      </c>
      <c r="M7844" t="str">
        <f t="shared" si="245"/>
        <v>Adult</v>
      </c>
    </row>
    <row r="7845" spans="1:13" x14ac:dyDescent="0.25">
      <c r="A7845">
        <v>17845</v>
      </c>
      <c r="B7845" t="s">
        <v>4951</v>
      </c>
      <c r="C7845" t="s">
        <v>81</v>
      </c>
      <c r="D7845" t="s">
        <v>10</v>
      </c>
      <c r="E7845" t="s">
        <v>21</v>
      </c>
      <c r="F7845" s="35">
        <v>3953.9884000000002</v>
      </c>
      <c r="G7845" t="str">
        <f t="shared" si="244"/>
        <v>Brand Seekers</v>
      </c>
      <c r="H7845" s="4">
        <v>40821</v>
      </c>
      <c r="I7845">
        <f>WEEKDAY(Cleaned!$H7845)</f>
        <v>4</v>
      </c>
      <c r="J7845" t="s">
        <v>13</v>
      </c>
      <c r="K7845" s="4">
        <v>16124</v>
      </c>
      <c r="L7845">
        <f>INT(YEARFRAC(Cleaned!$K7845,Cleaned!$H7845,1))</f>
        <v>67</v>
      </c>
      <c r="M7845" t="str">
        <f t="shared" si="245"/>
        <v>Elders</v>
      </c>
    </row>
    <row r="7846" spans="1:13" x14ac:dyDescent="0.25">
      <c r="A7846">
        <v>17846</v>
      </c>
      <c r="B7846" t="s">
        <v>4952</v>
      </c>
      <c r="C7846" t="s">
        <v>81</v>
      </c>
      <c r="D7846" t="s">
        <v>10</v>
      </c>
      <c r="E7846" t="s">
        <v>21</v>
      </c>
      <c r="F7846" s="35">
        <v>3953.9884000000002</v>
      </c>
      <c r="G7846" t="str">
        <f t="shared" si="244"/>
        <v>Brand Seekers</v>
      </c>
      <c r="H7846" s="4">
        <v>40849</v>
      </c>
      <c r="I7846">
        <f>WEEKDAY(Cleaned!$H7846)</f>
        <v>4</v>
      </c>
      <c r="J7846" t="s">
        <v>12</v>
      </c>
      <c r="K7846" s="4">
        <v>26224</v>
      </c>
      <c r="L7846">
        <f>INT(YEARFRAC(Cleaned!$K7846,Cleaned!$H7846,1))</f>
        <v>40</v>
      </c>
      <c r="M7846" t="str">
        <f t="shared" si="245"/>
        <v>Adult</v>
      </c>
    </row>
    <row r="7847" spans="1:13" x14ac:dyDescent="0.25">
      <c r="A7847">
        <v>17847</v>
      </c>
      <c r="B7847" t="s">
        <v>4953</v>
      </c>
      <c r="C7847" t="s">
        <v>81</v>
      </c>
      <c r="D7847" t="s">
        <v>10</v>
      </c>
      <c r="E7847" t="s">
        <v>21</v>
      </c>
      <c r="F7847" s="35">
        <v>3953.9884000000002</v>
      </c>
      <c r="G7847" t="str">
        <f t="shared" si="244"/>
        <v>Brand Seekers</v>
      </c>
      <c r="H7847" s="4">
        <v>40855</v>
      </c>
      <c r="I7847">
        <f>WEEKDAY(Cleaned!$H7847)</f>
        <v>3</v>
      </c>
      <c r="J7847" t="s">
        <v>12</v>
      </c>
      <c r="K7847" s="4">
        <v>15404</v>
      </c>
      <c r="L7847">
        <f>INT(YEARFRAC(Cleaned!$K7847,Cleaned!$H7847,1))</f>
        <v>69</v>
      </c>
      <c r="M7847" t="str">
        <f t="shared" si="245"/>
        <v>Elders</v>
      </c>
    </row>
    <row r="7848" spans="1:13" x14ac:dyDescent="0.25">
      <c r="A7848">
        <v>17848</v>
      </c>
      <c r="B7848" t="s">
        <v>4954</v>
      </c>
      <c r="C7848" t="s">
        <v>81</v>
      </c>
      <c r="D7848" t="s">
        <v>10</v>
      </c>
      <c r="E7848" t="s">
        <v>21</v>
      </c>
      <c r="F7848" s="35">
        <v>772.50360000000001</v>
      </c>
      <c r="G7848" t="str">
        <f t="shared" si="244"/>
        <v>Casual Buyers</v>
      </c>
      <c r="H7848" s="4">
        <v>40867</v>
      </c>
      <c r="I7848">
        <f>WEEKDAY(Cleaned!$H7848)</f>
        <v>1</v>
      </c>
      <c r="J7848" t="s">
        <v>16</v>
      </c>
      <c r="K7848" s="4">
        <v>21725</v>
      </c>
      <c r="L7848">
        <f>INT(YEARFRAC(Cleaned!$K7848,Cleaned!$H7848,1))</f>
        <v>52</v>
      </c>
      <c r="M7848" t="str">
        <f t="shared" si="245"/>
        <v>Seniors</v>
      </c>
    </row>
    <row r="7849" spans="1:13" x14ac:dyDescent="0.25">
      <c r="A7849">
        <v>17849</v>
      </c>
      <c r="B7849" t="s">
        <v>4955</v>
      </c>
      <c r="C7849" t="s">
        <v>81</v>
      </c>
      <c r="D7849" t="s">
        <v>10</v>
      </c>
      <c r="E7849" t="s">
        <v>21</v>
      </c>
      <c r="F7849" s="35">
        <v>3953.9884000000002</v>
      </c>
      <c r="G7849" t="str">
        <f t="shared" si="244"/>
        <v>Brand Seekers</v>
      </c>
      <c r="H7849" s="4">
        <v>40892</v>
      </c>
      <c r="I7849">
        <f>WEEKDAY(Cleaned!$H7849)</f>
        <v>5</v>
      </c>
      <c r="J7849" t="s">
        <v>17</v>
      </c>
      <c r="K7849" s="4">
        <v>25135</v>
      </c>
      <c r="L7849">
        <f>INT(YEARFRAC(Cleaned!$K7849,Cleaned!$H7849,1))</f>
        <v>43</v>
      </c>
      <c r="M7849" t="str">
        <f t="shared" si="245"/>
        <v>Adult</v>
      </c>
    </row>
    <row r="7850" spans="1:13" x14ac:dyDescent="0.25">
      <c r="A7850">
        <v>17850</v>
      </c>
      <c r="B7850" t="s">
        <v>4956</v>
      </c>
      <c r="C7850" t="s">
        <v>81</v>
      </c>
      <c r="D7850" t="s">
        <v>10</v>
      </c>
      <c r="E7850" t="s">
        <v>21</v>
      </c>
      <c r="F7850" s="35">
        <v>3953.9884000000002</v>
      </c>
      <c r="G7850" t="str">
        <f t="shared" si="244"/>
        <v>Brand Seekers</v>
      </c>
      <c r="H7850" s="4">
        <v>40932</v>
      </c>
      <c r="I7850">
        <f>WEEKDAY(Cleaned!$H7850)</f>
        <v>3</v>
      </c>
      <c r="J7850" t="s">
        <v>13</v>
      </c>
      <c r="K7850" s="4">
        <v>21888</v>
      </c>
      <c r="L7850">
        <f>INT(YEARFRAC(Cleaned!$K7850,Cleaned!$H7850,1))</f>
        <v>52</v>
      </c>
      <c r="M7850" t="str">
        <f t="shared" si="245"/>
        <v>Seniors</v>
      </c>
    </row>
    <row r="7851" spans="1:13" x14ac:dyDescent="0.25">
      <c r="A7851">
        <v>17851</v>
      </c>
      <c r="B7851" t="s">
        <v>4957</v>
      </c>
      <c r="C7851" t="s">
        <v>81</v>
      </c>
      <c r="D7851" t="s">
        <v>10</v>
      </c>
      <c r="E7851" t="s">
        <v>21</v>
      </c>
      <c r="F7851" s="35">
        <v>3953.9884000000002</v>
      </c>
      <c r="G7851" t="str">
        <f t="shared" si="244"/>
        <v>Brand Seekers</v>
      </c>
      <c r="H7851" s="4">
        <v>40942</v>
      </c>
      <c r="I7851">
        <f>WEEKDAY(Cleaned!$H7851)</f>
        <v>6</v>
      </c>
      <c r="J7851" t="s">
        <v>17</v>
      </c>
      <c r="K7851" s="4">
        <v>22114</v>
      </c>
      <c r="L7851">
        <f>INT(YEARFRAC(Cleaned!$K7851,Cleaned!$H7851,1))</f>
        <v>51</v>
      </c>
      <c r="M7851" t="str">
        <f t="shared" si="245"/>
        <v>Seniors</v>
      </c>
    </row>
    <row r="7852" spans="1:13" x14ac:dyDescent="0.25">
      <c r="A7852">
        <v>17852</v>
      </c>
      <c r="B7852" t="s">
        <v>4958</v>
      </c>
      <c r="C7852" t="s">
        <v>81</v>
      </c>
      <c r="D7852" t="s">
        <v>10</v>
      </c>
      <c r="E7852" t="s">
        <v>21</v>
      </c>
      <c r="F7852" s="35">
        <v>3953.9884000000002</v>
      </c>
      <c r="G7852" t="str">
        <f t="shared" si="244"/>
        <v>Brand Seekers</v>
      </c>
      <c r="H7852" s="4">
        <v>40966</v>
      </c>
      <c r="I7852">
        <f>WEEKDAY(Cleaned!$H7852)</f>
        <v>2</v>
      </c>
      <c r="J7852" t="s">
        <v>16</v>
      </c>
      <c r="K7852" s="4">
        <v>13191</v>
      </c>
      <c r="L7852">
        <f>INT(YEARFRAC(Cleaned!$K7852,Cleaned!$H7852,1))</f>
        <v>76</v>
      </c>
      <c r="M7852" t="str">
        <f t="shared" si="245"/>
        <v>Elders</v>
      </c>
    </row>
    <row r="7853" spans="1:13" x14ac:dyDescent="0.25">
      <c r="A7853">
        <v>17853</v>
      </c>
      <c r="B7853" t="s">
        <v>4959</v>
      </c>
      <c r="C7853" t="s">
        <v>81</v>
      </c>
      <c r="D7853" t="s">
        <v>10</v>
      </c>
      <c r="E7853" t="s">
        <v>21</v>
      </c>
      <c r="F7853" s="35">
        <v>3953.9884000000002</v>
      </c>
      <c r="G7853" t="str">
        <f t="shared" si="244"/>
        <v>Brand Seekers</v>
      </c>
      <c r="H7853" s="4">
        <v>40976</v>
      </c>
      <c r="I7853">
        <f>WEEKDAY(Cleaned!$H7853)</f>
        <v>5</v>
      </c>
      <c r="J7853" t="s">
        <v>17</v>
      </c>
      <c r="K7853" s="4">
        <v>26476</v>
      </c>
      <c r="L7853">
        <f>INT(YEARFRAC(Cleaned!$K7853,Cleaned!$H7853,1))</f>
        <v>39</v>
      </c>
      <c r="M7853" t="str">
        <f t="shared" si="245"/>
        <v>Adult</v>
      </c>
    </row>
    <row r="7854" spans="1:13" x14ac:dyDescent="0.25">
      <c r="A7854">
        <v>17854</v>
      </c>
      <c r="B7854" t="s">
        <v>4960</v>
      </c>
      <c r="C7854" t="s">
        <v>81</v>
      </c>
      <c r="D7854" t="s">
        <v>10</v>
      </c>
      <c r="E7854" t="s">
        <v>21</v>
      </c>
      <c r="F7854" s="35">
        <v>3953.9884000000002</v>
      </c>
      <c r="G7854" t="str">
        <f t="shared" si="244"/>
        <v>Brand Seekers</v>
      </c>
      <c r="H7854" s="4">
        <v>41017</v>
      </c>
      <c r="I7854">
        <f>WEEKDAY(Cleaned!$H7854)</f>
        <v>4</v>
      </c>
      <c r="J7854" t="s">
        <v>13</v>
      </c>
      <c r="K7854" s="4">
        <v>24438</v>
      </c>
      <c r="L7854">
        <f>INT(YEARFRAC(Cleaned!$K7854,Cleaned!$H7854,1))</f>
        <v>45</v>
      </c>
      <c r="M7854" t="str">
        <f t="shared" si="245"/>
        <v>Adult</v>
      </c>
    </row>
    <row r="7855" spans="1:13" x14ac:dyDescent="0.25">
      <c r="A7855">
        <v>17855</v>
      </c>
      <c r="B7855" t="s">
        <v>4961</v>
      </c>
      <c r="C7855" t="s">
        <v>81</v>
      </c>
      <c r="D7855" t="s">
        <v>10</v>
      </c>
      <c r="E7855" t="s">
        <v>21</v>
      </c>
      <c r="F7855" s="35">
        <v>3756.989</v>
      </c>
      <c r="G7855" t="str">
        <f t="shared" si="244"/>
        <v>Brand Seekers</v>
      </c>
      <c r="H7855" s="4">
        <v>41032</v>
      </c>
      <c r="I7855">
        <f>WEEKDAY(Cleaned!$H7855)</f>
        <v>5</v>
      </c>
      <c r="J7855" t="s">
        <v>18</v>
      </c>
      <c r="K7855" s="4">
        <v>21956</v>
      </c>
      <c r="L7855">
        <f>INT(YEARFRAC(Cleaned!$K7855,Cleaned!$H7855,1))</f>
        <v>52</v>
      </c>
      <c r="M7855" t="str">
        <f t="shared" si="245"/>
        <v>Seniors</v>
      </c>
    </row>
    <row r="7856" spans="1:13" x14ac:dyDescent="0.25">
      <c r="A7856">
        <v>17856</v>
      </c>
      <c r="B7856" t="s">
        <v>4962</v>
      </c>
      <c r="C7856" t="s">
        <v>81</v>
      </c>
      <c r="D7856" t="s">
        <v>10</v>
      </c>
      <c r="E7856" t="s">
        <v>21</v>
      </c>
      <c r="F7856" s="35">
        <v>3953.9884000000002</v>
      </c>
      <c r="G7856" t="str">
        <f t="shared" si="244"/>
        <v>Brand Seekers</v>
      </c>
      <c r="H7856" s="4">
        <v>41040</v>
      </c>
      <c r="I7856">
        <f>WEEKDAY(Cleaned!$H7856)</f>
        <v>6</v>
      </c>
      <c r="J7856" t="s">
        <v>13</v>
      </c>
      <c r="K7856" s="4">
        <v>25161</v>
      </c>
      <c r="L7856">
        <f>INT(YEARFRAC(Cleaned!$K7856,Cleaned!$H7856,1))</f>
        <v>43</v>
      </c>
      <c r="M7856" t="str">
        <f t="shared" si="245"/>
        <v>Adult</v>
      </c>
    </row>
    <row r="7857" spans="1:13" x14ac:dyDescent="0.25">
      <c r="A7857">
        <v>17857</v>
      </c>
      <c r="B7857" t="s">
        <v>4963</v>
      </c>
      <c r="C7857" t="s">
        <v>81</v>
      </c>
      <c r="D7857" t="s">
        <v>10</v>
      </c>
      <c r="E7857" t="s">
        <v>21</v>
      </c>
      <c r="F7857" s="35">
        <v>3953.9884000000002</v>
      </c>
      <c r="G7857" t="str">
        <f t="shared" si="244"/>
        <v>Brand Seekers</v>
      </c>
      <c r="H7857" s="4">
        <v>41047</v>
      </c>
      <c r="I7857">
        <f>WEEKDAY(Cleaned!$H7857)</f>
        <v>6</v>
      </c>
      <c r="J7857" t="s">
        <v>17</v>
      </c>
      <c r="K7857" s="4">
        <v>21904</v>
      </c>
      <c r="L7857">
        <f>INT(YEARFRAC(Cleaned!$K7857,Cleaned!$H7857,1))</f>
        <v>52</v>
      </c>
      <c r="M7857" t="str">
        <f t="shared" si="245"/>
        <v>Seniors</v>
      </c>
    </row>
    <row r="7858" spans="1:13" x14ac:dyDescent="0.25">
      <c r="A7858">
        <v>17858</v>
      </c>
      <c r="B7858" t="s">
        <v>4964</v>
      </c>
      <c r="C7858" t="s">
        <v>81</v>
      </c>
      <c r="D7858" t="s">
        <v>10</v>
      </c>
      <c r="E7858" t="s">
        <v>21</v>
      </c>
      <c r="F7858" s="35">
        <v>865.20399999999995</v>
      </c>
      <c r="G7858" t="str">
        <f t="shared" si="244"/>
        <v>Casual Buyers</v>
      </c>
      <c r="H7858" s="4">
        <v>41073</v>
      </c>
      <c r="I7858">
        <f>WEEKDAY(Cleaned!$H7858)</f>
        <v>4</v>
      </c>
      <c r="J7858" t="s">
        <v>14</v>
      </c>
      <c r="K7858" s="4">
        <v>19615</v>
      </c>
      <c r="L7858">
        <f>INT(YEARFRAC(Cleaned!$K7858,Cleaned!$H7858,1))</f>
        <v>58</v>
      </c>
      <c r="M7858" t="str">
        <f t="shared" si="245"/>
        <v>Seniors</v>
      </c>
    </row>
    <row r="7859" spans="1:13" x14ac:dyDescent="0.25">
      <c r="A7859">
        <v>17859</v>
      </c>
      <c r="B7859" t="s">
        <v>4965</v>
      </c>
      <c r="C7859" t="s">
        <v>81</v>
      </c>
      <c r="D7859" t="s">
        <v>10</v>
      </c>
      <c r="E7859" t="s">
        <v>21</v>
      </c>
      <c r="F7859" s="35">
        <v>2699.9018000000001</v>
      </c>
      <c r="G7859" t="str">
        <f t="shared" si="244"/>
        <v>Brand Seekers</v>
      </c>
      <c r="H7859" s="4">
        <v>41075</v>
      </c>
      <c r="I7859">
        <f>WEEKDAY(Cleaned!$H7859)</f>
        <v>6</v>
      </c>
      <c r="J7859" t="s">
        <v>14</v>
      </c>
      <c r="K7859" s="4">
        <v>23530</v>
      </c>
      <c r="L7859">
        <f>INT(YEARFRAC(Cleaned!$K7859,Cleaned!$H7859,1))</f>
        <v>48</v>
      </c>
      <c r="M7859" t="str">
        <f t="shared" si="245"/>
        <v>Adult</v>
      </c>
    </row>
    <row r="7860" spans="1:13" x14ac:dyDescent="0.25">
      <c r="A7860">
        <v>17860</v>
      </c>
      <c r="B7860" t="s">
        <v>4966</v>
      </c>
      <c r="C7860" t="s">
        <v>81</v>
      </c>
      <c r="D7860" t="s">
        <v>10</v>
      </c>
      <c r="E7860" t="s">
        <v>21</v>
      </c>
      <c r="F7860" s="35">
        <v>1105.4834000000001</v>
      </c>
      <c r="G7860" t="str">
        <f t="shared" si="244"/>
        <v>Casual Buyers</v>
      </c>
      <c r="H7860" s="4">
        <v>41078</v>
      </c>
      <c r="I7860">
        <f>WEEKDAY(Cleaned!$H7860)</f>
        <v>2</v>
      </c>
      <c r="J7860" t="s">
        <v>14</v>
      </c>
      <c r="K7860" s="4">
        <v>18402</v>
      </c>
      <c r="L7860">
        <f>INT(YEARFRAC(Cleaned!$K7860,Cleaned!$H7860,1))</f>
        <v>62</v>
      </c>
      <c r="M7860" t="str">
        <f t="shared" si="245"/>
        <v>Seniors</v>
      </c>
    </row>
    <row r="7861" spans="1:13" x14ac:dyDescent="0.25">
      <c r="A7861">
        <v>17861</v>
      </c>
      <c r="B7861" t="s">
        <v>4967</v>
      </c>
      <c r="C7861" t="s">
        <v>81</v>
      </c>
      <c r="D7861" t="s">
        <v>10</v>
      </c>
      <c r="E7861" t="s">
        <v>21</v>
      </c>
      <c r="F7861" s="35">
        <v>2699.9018000000001</v>
      </c>
      <c r="G7861" t="str">
        <f t="shared" si="244"/>
        <v>Brand Seekers</v>
      </c>
      <c r="H7861" s="4">
        <v>41087</v>
      </c>
      <c r="I7861">
        <f>WEEKDAY(Cleaned!$H7861)</f>
        <v>4</v>
      </c>
      <c r="J7861" t="s">
        <v>14</v>
      </c>
      <c r="K7861" s="4">
        <v>15717</v>
      </c>
      <c r="L7861">
        <f>INT(YEARFRAC(Cleaned!$K7861,Cleaned!$H7861,1))</f>
        <v>69</v>
      </c>
      <c r="M7861" t="str">
        <f t="shared" si="245"/>
        <v>Elders</v>
      </c>
    </row>
    <row r="7862" spans="1:13" x14ac:dyDescent="0.25">
      <c r="A7862">
        <v>17862</v>
      </c>
      <c r="B7862" t="s">
        <v>4968</v>
      </c>
      <c r="C7862" t="s">
        <v>81</v>
      </c>
      <c r="D7862" t="s">
        <v>10</v>
      </c>
      <c r="E7862" t="s">
        <v>21</v>
      </c>
      <c r="F7862" s="35">
        <v>2699.9018000000001</v>
      </c>
      <c r="G7862" t="str">
        <f t="shared" si="244"/>
        <v>Brand Seekers</v>
      </c>
      <c r="H7862" s="4">
        <v>41094</v>
      </c>
      <c r="I7862">
        <f>WEEKDAY(Cleaned!$H7862)</f>
        <v>4</v>
      </c>
      <c r="J7862" t="s">
        <v>14</v>
      </c>
      <c r="K7862" s="4">
        <v>26257</v>
      </c>
      <c r="L7862">
        <f>INT(YEARFRAC(Cleaned!$K7862,Cleaned!$H7862,1))</f>
        <v>40</v>
      </c>
      <c r="M7862" t="str">
        <f t="shared" si="245"/>
        <v>Adult</v>
      </c>
    </row>
    <row r="7863" spans="1:13" x14ac:dyDescent="0.25">
      <c r="A7863">
        <v>17863</v>
      </c>
      <c r="B7863" t="s">
        <v>4969</v>
      </c>
      <c r="C7863" t="s">
        <v>81</v>
      </c>
      <c r="D7863" t="s">
        <v>10</v>
      </c>
      <c r="E7863" t="s">
        <v>21</v>
      </c>
      <c r="F7863" s="35">
        <v>2410.6266000000001</v>
      </c>
      <c r="G7863" t="str">
        <f t="shared" si="244"/>
        <v>Brand Seekers</v>
      </c>
      <c r="H7863" s="4">
        <v>41098</v>
      </c>
      <c r="I7863">
        <f>WEEKDAY(Cleaned!$H7863)</f>
        <v>1</v>
      </c>
      <c r="J7863" t="s">
        <v>17</v>
      </c>
      <c r="K7863" s="4">
        <v>16957</v>
      </c>
      <c r="L7863">
        <f>INT(YEARFRAC(Cleaned!$K7863,Cleaned!$H7863,1))</f>
        <v>66</v>
      </c>
      <c r="M7863" t="str">
        <f t="shared" si="245"/>
        <v>Elders</v>
      </c>
    </row>
    <row r="7864" spans="1:13" x14ac:dyDescent="0.25">
      <c r="A7864">
        <v>17864</v>
      </c>
      <c r="B7864" t="s">
        <v>4970</v>
      </c>
      <c r="C7864" t="s">
        <v>81</v>
      </c>
      <c r="D7864" t="s">
        <v>10</v>
      </c>
      <c r="E7864" t="s">
        <v>21</v>
      </c>
      <c r="F7864" s="35">
        <v>865.20399999999995</v>
      </c>
      <c r="G7864" t="str">
        <f t="shared" si="244"/>
        <v>Casual Buyers</v>
      </c>
      <c r="H7864" s="4">
        <v>41103</v>
      </c>
      <c r="I7864">
        <f>WEEKDAY(Cleaned!$H7864)</f>
        <v>6</v>
      </c>
      <c r="J7864" t="s">
        <v>16</v>
      </c>
      <c r="K7864" s="4">
        <v>21889</v>
      </c>
      <c r="L7864">
        <f>INT(YEARFRAC(Cleaned!$K7864,Cleaned!$H7864,1))</f>
        <v>52</v>
      </c>
      <c r="M7864" t="str">
        <f t="shared" si="245"/>
        <v>Seniors</v>
      </c>
    </row>
    <row r="7865" spans="1:13" x14ac:dyDescent="0.25">
      <c r="A7865">
        <v>17865</v>
      </c>
      <c r="B7865" t="s">
        <v>4971</v>
      </c>
      <c r="C7865" t="s">
        <v>81</v>
      </c>
      <c r="D7865" t="s">
        <v>10</v>
      </c>
      <c r="E7865" t="s">
        <v>21</v>
      </c>
      <c r="F7865" s="35">
        <v>2264.2536</v>
      </c>
      <c r="G7865" t="str">
        <f t="shared" si="244"/>
        <v>Brand Seekers</v>
      </c>
      <c r="H7865" s="4">
        <v>41107</v>
      </c>
      <c r="I7865">
        <f>WEEKDAY(Cleaned!$H7865)</f>
        <v>3</v>
      </c>
      <c r="J7865" t="s">
        <v>12</v>
      </c>
      <c r="K7865" s="4">
        <v>25144</v>
      </c>
      <c r="L7865">
        <f>INT(YEARFRAC(Cleaned!$K7865,Cleaned!$H7865,1))</f>
        <v>43</v>
      </c>
      <c r="M7865" t="str">
        <f t="shared" si="245"/>
        <v>Adult</v>
      </c>
    </row>
    <row r="7866" spans="1:13" x14ac:dyDescent="0.25">
      <c r="A7866">
        <v>17866</v>
      </c>
      <c r="B7866" t="s">
        <v>4972</v>
      </c>
      <c r="C7866" t="s">
        <v>81</v>
      </c>
      <c r="D7866" t="s">
        <v>10</v>
      </c>
      <c r="E7866" t="s">
        <v>21</v>
      </c>
      <c r="F7866" s="35">
        <v>2410.6266000000001</v>
      </c>
      <c r="G7866" t="str">
        <f t="shared" si="244"/>
        <v>Brand Seekers</v>
      </c>
      <c r="H7866" s="4">
        <v>41108</v>
      </c>
      <c r="I7866">
        <f>WEEKDAY(Cleaned!$H7866)</f>
        <v>4</v>
      </c>
      <c r="J7866" t="s">
        <v>14</v>
      </c>
      <c r="K7866" s="4">
        <v>25343</v>
      </c>
      <c r="L7866">
        <f>INT(YEARFRAC(Cleaned!$K7866,Cleaned!$H7866,1))</f>
        <v>43</v>
      </c>
      <c r="M7866" t="str">
        <f t="shared" si="245"/>
        <v>Adult</v>
      </c>
    </row>
    <row r="7867" spans="1:13" x14ac:dyDescent="0.25">
      <c r="A7867">
        <v>17867</v>
      </c>
      <c r="B7867" t="s">
        <v>4973</v>
      </c>
      <c r="C7867" t="s">
        <v>81</v>
      </c>
      <c r="D7867" t="s">
        <v>10</v>
      </c>
      <c r="E7867" t="s">
        <v>21</v>
      </c>
      <c r="F7867" s="35">
        <v>2410.6266000000001</v>
      </c>
      <c r="G7867" t="str">
        <f t="shared" si="244"/>
        <v>Brand Seekers</v>
      </c>
      <c r="H7867" s="4">
        <v>41108</v>
      </c>
      <c r="I7867">
        <f>WEEKDAY(Cleaned!$H7867)</f>
        <v>4</v>
      </c>
      <c r="J7867" t="s">
        <v>16</v>
      </c>
      <c r="K7867" s="4">
        <v>18878</v>
      </c>
      <c r="L7867">
        <f>INT(YEARFRAC(Cleaned!$K7867,Cleaned!$H7867,1))</f>
        <v>60</v>
      </c>
      <c r="M7867" t="str">
        <f t="shared" si="245"/>
        <v>Seniors</v>
      </c>
    </row>
    <row r="7868" spans="1:13" x14ac:dyDescent="0.25">
      <c r="A7868">
        <v>17868</v>
      </c>
      <c r="B7868" t="s">
        <v>4974</v>
      </c>
      <c r="C7868" t="s">
        <v>81</v>
      </c>
      <c r="D7868" t="s">
        <v>10</v>
      </c>
      <c r="E7868" t="s">
        <v>21</v>
      </c>
      <c r="F7868" s="35">
        <v>2410.6266000000001</v>
      </c>
      <c r="G7868" t="str">
        <f t="shared" si="244"/>
        <v>Brand Seekers</v>
      </c>
      <c r="H7868" s="4">
        <v>41125</v>
      </c>
      <c r="I7868">
        <f>WEEKDAY(Cleaned!$H7868)</f>
        <v>7</v>
      </c>
      <c r="J7868" t="s">
        <v>15</v>
      </c>
      <c r="K7868" s="4">
        <v>26722</v>
      </c>
      <c r="L7868">
        <f>INT(YEARFRAC(Cleaned!$K7868,Cleaned!$H7868,1))</f>
        <v>39</v>
      </c>
      <c r="M7868" t="str">
        <f t="shared" si="245"/>
        <v>Adult</v>
      </c>
    </row>
    <row r="7869" spans="1:13" x14ac:dyDescent="0.25">
      <c r="A7869">
        <v>17869</v>
      </c>
      <c r="B7869" t="s">
        <v>4975</v>
      </c>
      <c r="C7869" t="s">
        <v>81</v>
      </c>
      <c r="D7869" t="s">
        <v>10</v>
      </c>
      <c r="E7869" t="s">
        <v>21</v>
      </c>
      <c r="F7869" s="35">
        <v>2410.6266000000001</v>
      </c>
      <c r="G7869" t="str">
        <f t="shared" si="244"/>
        <v>Brand Seekers</v>
      </c>
      <c r="H7869" s="4">
        <v>41126</v>
      </c>
      <c r="I7869">
        <f>WEEKDAY(Cleaned!$H7869)</f>
        <v>1</v>
      </c>
      <c r="J7869" t="s">
        <v>16</v>
      </c>
      <c r="K7869" s="4">
        <v>19186</v>
      </c>
      <c r="L7869">
        <f>INT(YEARFRAC(Cleaned!$K7869,Cleaned!$H7869,1))</f>
        <v>60</v>
      </c>
      <c r="M7869" t="str">
        <f t="shared" si="245"/>
        <v>Seniors</v>
      </c>
    </row>
    <row r="7870" spans="1:13" x14ac:dyDescent="0.25">
      <c r="A7870">
        <v>17870</v>
      </c>
      <c r="B7870" t="s">
        <v>4976</v>
      </c>
      <c r="C7870" t="s">
        <v>81</v>
      </c>
      <c r="D7870" t="s">
        <v>10</v>
      </c>
      <c r="E7870" t="s">
        <v>21</v>
      </c>
      <c r="F7870" s="35">
        <v>2699.9018000000001</v>
      </c>
      <c r="G7870" t="str">
        <f t="shared" si="244"/>
        <v>Brand Seekers</v>
      </c>
      <c r="H7870" s="4">
        <v>41130</v>
      </c>
      <c r="I7870">
        <f>WEEKDAY(Cleaned!$H7870)</f>
        <v>5</v>
      </c>
      <c r="J7870" t="s">
        <v>13</v>
      </c>
      <c r="K7870" s="4">
        <v>19077</v>
      </c>
      <c r="L7870">
        <f>INT(YEARFRAC(Cleaned!$K7870,Cleaned!$H7870,1))</f>
        <v>60</v>
      </c>
      <c r="M7870" t="str">
        <f t="shared" si="245"/>
        <v>Seniors</v>
      </c>
    </row>
    <row r="7871" spans="1:13" x14ac:dyDescent="0.25">
      <c r="A7871">
        <v>17871</v>
      </c>
      <c r="B7871" t="s">
        <v>4977</v>
      </c>
      <c r="C7871" t="s">
        <v>81</v>
      </c>
      <c r="D7871" t="s">
        <v>10</v>
      </c>
      <c r="E7871" t="s">
        <v>21</v>
      </c>
      <c r="F7871" s="35">
        <v>2410.6266000000001</v>
      </c>
      <c r="G7871" t="str">
        <f t="shared" si="244"/>
        <v>Brand Seekers</v>
      </c>
      <c r="H7871" s="4">
        <v>41139</v>
      </c>
      <c r="I7871">
        <f>WEEKDAY(Cleaned!$H7871)</f>
        <v>7</v>
      </c>
      <c r="J7871" t="s">
        <v>13</v>
      </c>
      <c r="K7871" s="4">
        <v>24141</v>
      </c>
      <c r="L7871">
        <f>INT(YEARFRAC(Cleaned!$K7871,Cleaned!$H7871,1))</f>
        <v>46</v>
      </c>
      <c r="M7871" t="str">
        <f t="shared" si="245"/>
        <v>Adult</v>
      </c>
    </row>
    <row r="7872" spans="1:13" x14ac:dyDescent="0.25">
      <c r="A7872">
        <v>17872</v>
      </c>
      <c r="B7872" t="s">
        <v>4978</v>
      </c>
      <c r="C7872" t="s">
        <v>81</v>
      </c>
      <c r="D7872" t="s">
        <v>10</v>
      </c>
      <c r="E7872" t="s">
        <v>21</v>
      </c>
      <c r="F7872" s="35">
        <v>865.20399999999995</v>
      </c>
      <c r="G7872" t="str">
        <f t="shared" si="244"/>
        <v>Casual Buyers</v>
      </c>
      <c r="H7872" s="4">
        <v>41152</v>
      </c>
      <c r="I7872">
        <f>WEEKDAY(Cleaned!$H7872)</f>
        <v>6</v>
      </c>
      <c r="J7872" t="s">
        <v>16</v>
      </c>
      <c r="K7872" s="4">
        <v>24206</v>
      </c>
      <c r="L7872">
        <f>INT(YEARFRAC(Cleaned!$K7872,Cleaned!$H7872,1))</f>
        <v>46</v>
      </c>
      <c r="M7872" t="str">
        <f t="shared" si="245"/>
        <v>Adult</v>
      </c>
    </row>
    <row r="7873" spans="1:13" x14ac:dyDescent="0.25">
      <c r="A7873">
        <v>17873</v>
      </c>
      <c r="B7873" t="s">
        <v>4979</v>
      </c>
      <c r="C7873" t="s">
        <v>81</v>
      </c>
      <c r="D7873" t="s">
        <v>10</v>
      </c>
      <c r="E7873" t="s">
        <v>21</v>
      </c>
      <c r="F7873" s="35">
        <v>2410.6266000000001</v>
      </c>
      <c r="G7873" t="str">
        <f t="shared" si="244"/>
        <v>Brand Seekers</v>
      </c>
      <c r="H7873" s="4">
        <v>41160</v>
      </c>
      <c r="I7873">
        <f>WEEKDAY(Cleaned!$H7873)</f>
        <v>7</v>
      </c>
      <c r="J7873" t="s">
        <v>16</v>
      </c>
      <c r="K7873" s="4">
        <v>27343</v>
      </c>
      <c r="L7873">
        <f>INT(YEARFRAC(Cleaned!$K7873,Cleaned!$H7873,1))</f>
        <v>37</v>
      </c>
      <c r="M7873" t="str">
        <f t="shared" si="245"/>
        <v>Adult</v>
      </c>
    </row>
    <row r="7874" spans="1:13" x14ac:dyDescent="0.25">
      <c r="A7874">
        <v>17874</v>
      </c>
      <c r="B7874" t="s">
        <v>4980</v>
      </c>
      <c r="C7874" t="s">
        <v>81</v>
      </c>
      <c r="D7874" t="s">
        <v>10</v>
      </c>
      <c r="E7874" t="s">
        <v>21</v>
      </c>
      <c r="F7874" s="35">
        <v>2699.9018000000001</v>
      </c>
      <c r="G7874" t="str">
        <f t="shared" ref="G7874:G7937" si="246">IF(F7874&lt;=1500,"Casual Buyers",IF(F7874&gt;=1501,"Brand Seekers",IF(F7874&gt;2500,"Convinced Seekers")))</f>
        <v>Brand Seekers</v>
      </c>
      <c r="H7874" s="4">
        <v>41161</v>
      </c>
      <c r="I7874">
        <f>WEEKDAY(Cleaned!$H7874)</f>
        <v>1</v>
      </c>
      <c r="J7874" t="s">
        <v>15</v>
      </c>
      <c r="K7874" s="4">
        <v>17464</v>
      </c>
      <c r="L7874">
        <f>INT(YEARFRAC(Cleaned!$K7874,Cleaned!$H7874,1))</f>
        <v>64</v>
      </c>
      <c r="M7874" t="str">
        <f t="shared" ref="M7874:M7937" si="247">IF(L7874&lt;=19,"Teenager",IF(L7874&lt;=34,"Young Adult",IF(L7874&lt;=49,"Adult",IF(L7874&lt;=64,"Seniors",IF(L7874&gt;=65,"Elders")))))</f>
        <v>Seniors</v>
      </c>
    </row>
    <row r="7875" spans="1:13" x14ac:dyDescent="0.25">
      <c r="A7875">
        <v>17875</v>
      </c>
      <c r="B7875" t="s">
        <v>4981</v>
      </c>
      <c r="C7875" t="s">
        <v>81</v>
      </c>
      <c r="D7875" t="s">
        <v>10</v>
      </c>
      <c r="E7875" t="s">
        <v>21</v>
      </c>
      <c r="F7875" s="35">
        <v>2410.6266000000001</v>
      </c>
      <c r="G7875" t="str">
        <f t="shared" si="246"/>
        <v>Brand Seekers</v>
      </c>
      <c r="H7875" s="4">
        <v>41195</v>
      </c>
      <c r="I7875">
        <f>WEEKDAY(Cleaned!$H7875)</f>
        <v>7</v>
      </c>
      <c r="J7875" t="s">
        <v>14</v>
      </c>
      <c r="K7875" s="4">
        <v>19041</v>
      </c>
      <c r="L7875">
        <f>INT(YEARFRAC(Cleaned!$K7875,Cleaned!$H7875,1))</f>
        <v>60</v>
      </c>
      <c r="M7875" t="str">
        <f t="shared" si="247"/>
        <v>Seniors</v>
      </c>
    </row>
    <row r="7876" spans="1:13" x14ac:dyDescent="0.25">
      <c r="A7876">
        <v>17876</v>
      </c>
      <c r="B7876" t="s">
        <v>4982</v>
      </c>
      <c r="C7876" t="s">
        <v>81</v>
      </c>
      <c r="D7876" t="s">
        <v>10</v>
      </c>
      <c r="E7876" t="s">
        <v>21</v>
      </c>
      <c r="F7876" s="35">
        <v>2699.9018000000001</v>
      </c>
      <c r="G7876" t="str">
        <f t="shared" si="246"/>
        <v>Brand Seekers</v>
      </c>
      <c r="H7876" s="4">
        <v>41197</v>
      </c>
      <c r="I7876">
        <f>WEEKDAY(Cleaned!$H7876)</f>
        <v>2</v>
      </c>
      <c r="J7876" t="s">
        <v>17</v>
      </c>
      <c r="K7876" s="4">
        <v>26264</v>
      </c>
      <c r="L7876">
        <f>INT(YEARFRAC(Cleaned!$K7876,Cleaned!$H7876,1))</f>
        <v>40</v>
      </c>
      <c r="M7876" t="str">
        <f t="shared" si="247"/>
        <v>Adult</v>
      </c>
    </row>
    <row r="7877" spans="1:13" x14ac:dyDescent="0.25">
      <c r="A7877">
        <v>17877</v>
      </c>
      <c r="B7877" t="s">
        <v>4983</v>
      </c>
      <c r="C7877" t="s">
        <v>81</v>
      </c>
      <c r="D7877" t="s">
        <v>10</v>
      </c>
      <c r="E7877" t="s">
        <v>21</v>
      </c>
      <c r="F7877" s="35">
        <v>865.20399999999995</v>
      </c>
      <c r="G7877" t="str">
        <f t="shared" si="246"/>
        <v>Casual Buyers</v>
      </c>
      <c r="H7877" s="4">
        <v>41205</v>
      </c>
      <c r="I7877">
        <f>WEEKDAY(Cleaned!$H7877)</f>
        <v>3</v>
      </c>
      <c r="J7877" t="s">
        <v>14</v>
      </c>
      <c r="K7877" s="4">
        <v>19412</v>
      </c>
      <c r="L7877">
        <f>INT(YEARFRAC(Cleaned!$K7877,Cleaned!$H7877,1))</f>
        <v>59</v>
      </c>
      <c r="M7877" t="str">
        <f t="shared" si="247"/>
        <v>Seniors</v>
      </c>
    </row>
    <row r="7878" spans="1:13" x14ac:dyDescent="0.25">
      <c r="A7878">
        <v>17878</v>
      </c>
      <c r="B7878" t="s">
        <v>4984</v>
      </c>
      <c r="C7878" t="s">
        <v>81</v>
      </c>
      <c r="D7878" t="s">
        <v>10</v>
      </c>
      <c r="E7878" t="s">
        <v>21</v>
      </c>
      <c r="F7878" s="35">
        <v>2410.6266000000001</v>
      </c>
      <c r="G7878" t="str">
        <f t="shared" si="246"/>
        <v>Brand Seekers</v>
      </c>
      <c r="H7878" s="4">
        <v>41207</v>
      </c>
      <c r="I7878">
        <f>WEEKDAY(Cleaned!$H7878)</f>
        <v>5</v>
      </c>
      <c r="J7878" t="s">
        <v>13</v>
      </c>
      <c r="K7878" s="4">
        <v>14413</v>
      </c>
      <c r="L7878">
        <f>INT(YEARFRAC(Cleaned!$K7878,Cleaned!$H7878,1))</f>
        <v>73</v>
      </c>
      <c r="M7878" t="str">
        <f t="shared" si="247"/>
        <v>Elders</v>
      </c>
    </row>
    <row r="7879" spans="1:13" x14ac:dyDescent="0.25">
      <c r="A7879">
        <v>17879</v>
      </c>
      <c r="B7879" t="s">
        <v>4985</v>
      </c>
      <c r="C7879" t="s">
        <v>81</v>
      </c>
      <c r="D7879" t="s">
        <v>10</v>
      </c>
      <c r="E7879" t="s">
        <v>21</v>
      </c>
      <c r="F7879" s="35">
        <v>1105.4834000000001</v>
      </c>
      <c r="G7879" t="str">
        <f t="shared" si="246"/>
        <v>Casual Buyers</v>
      </c>
      <c r="H7879" s="4">
        <v>41223</v>
      </c>
      <c r="I7879">
        <f>WEEKDAY(Cleaned!$H7879)</f>
        <v>7</v>
      </c>
      <c r="J7879" t="s">
        <v>14</v>
      </c>
      <c r="K7879" s="4">
        <v>20596</v>
      </c>
      <c r="L7879">
        <f>INT(YEARFRAC(Cleaned!$K7879,Cleaned!$H7879,1))</f>
        <v>56</v>
      </c>
      <c r="M7879" t="str">
        <f t="shared" si="247"/>
        <v>Seniors</v>
      </c>
    </row>
    <row r="7880" spans="1:13" x14ac:dyDescent="0.25">
      <c r="A7880">
        <v>17880</v>
      </c>
      <c r="B7880" t="s">
        <v>4986</v>
      </c>
      <c r="C7880" t="s">
        <v>81</v>
      </c>
      <c r="D7880" t="s">
        <v>10</v>
      </c>
      <c r="E7880" t="s">
        <v>21</v>
      </c>
      <c r="F7880" s="35">
        <v>2410.6266000000001</v>
      </c>
      <c r="G7880" t="str">
        <f t="shared" si="246"/>
        <v>Brand Seekers</v>
      </c>
      <c r="H7880" s="4">
        <v>41225</v>
      </c>
      <c r="I7880">
        <f>WEEKDAY(Cleaned!$H7880)</f>
        <v>2</v>
      </c>
      <c r="J7880" t="s">
        <v>15</v>
      </c>
      <c r="K7880" s="4">
        <v>25228</v>
      </c>
      <c r="L7880">
        <f>INT(YEARFRAC(Cleaned!$K7880,Cleaned!$H7880,1))</f>
        <v>43</v>
      </c>
      <c r="M7880" t="str">
        <f t="shared" si="247"/>
        <v>Adult</v>
      </c>
    </row>
    <row r="7881" spans="1:13" x14ac:dyDescent="0.25">
      <c r="A7881">
        <v>17881</v>
      </c>
      <c r="B7881" t="s">
        <v>4987</v>
      </c>
      <c r="C7881" t="s">
        <v>81</v>
      </c>
      <c r="D7881" t="s">
        <v>10</v>
      </c>
      <c r="E7881" t="s">
        <v>21</v>
      </c>
      <c r="F7881" s="35">
        <v>865.20399999999995</v>
      </c>
      <c r="G7881" t="str">
        <f t="shared" si="246"/>
        <v>Casual Buyers</v>
      </c>
      <c r="H7881" s="4">
        <v>41240</v>
      </c>
      <c r="I7881">
        <f>WEEKDAY(Cleaned!$H7881)</f>
        <v>3</v>
      </c>
      <c r="J7881" t="s">
        <v>16</v>
      </c>
      <c r="K7881" s="4">
        <v>19523</v>
      </c>
      <c r="L7881">
        <f>INT(YEARFRAC(Cleaned!$K7881,Cleaned!$H7881,1))</f>
        <v>59</v>
      </c>
      <c r="M7881" t="str">
        <f t="shared" si="247"/>
        <v>Seniors</v>
      </c>
    </row>
    <row r="7882" spans="1:13" x14ac:dyDescent="0.25">
      <c r="A7882">
        <v>17882</v>
      </c>
      <c r="B7882" t="s">
        <v>4988</v>
      </c>
      <c r="C7882" t="s">
        <v>81</v>
      </c>
      <c r="D7882" t="s">
        <v>10</v>
      </c>
      <c r="E7882" t="s">
        <v>21</v>
      </c>
      <c r="F7882" s="35">
        <v>2699.9018000000001</v>
      </c>
      <c r="G7882" t="str">
        <f t="shared" si="246"/>
        <v>Brand Seekers</v>
      </c>
      <c r="H7882" s="4">
        <v>41246</v>
      </c>
      <c r="I7882">
        <f>WEEKDAY(Cleaned!$H7882)</f>
        <v>2</v>
      </c>
      <c r="J7882" t="s">
        <v>13</v>
      </c>
      <c r="K7882" s="4">
        <v>24247</v>
      </c>
      <c r="L7882">
        <f>INT(YEARFRAC(Cleaned!$K7882,Cleaned!$H7882,1))</f>
        <v>46</v>
      </c>
      <c r="M7882" t="str">
        <f t="shared" si="247"/>
        <v>Adult</v>
      </c>
    </row>
    <row r="7883" spans="1:13" x14ac:dyDescent="0.25">
      <c r="A7883">
        <v>17883</v>
      </c>
      <c r="B7883" t="s">
        <v>4989</v>
      </c>
      <c r="C7883" t="s">
        <v>81</v>
      </c>
      <c r="D7883" t="s">
        <v>10</v>
      </c>
      <c r="E7883" t="s">
        <v>21</v>
      </c>
      <c r="F7883" s="35">
        <v>2410.6266000000001</v>
      </c>
      <c r="G7883" t="str">
        <f t="shared" si="246"/>
        <v>Brand Seekers</v>
      </c>
      <c r="H7883" s="4">
        <v>41247</v>
      </c>
      <c r="I7883">
        <f>WEEKDAY(Cleaned!$H7883)</f>
        <v>3</v>
      </c>
      <c r="J7883" t="s">
        <v>17</v>
      </c>
      <c r="K7883" s="4">
        <v>16017</v>
      </c>
      <c r="L7883">
        <f>INT(YEARFRAC(Cleaned!$K7883,Cleaned!$H7883,1))</f>
        <v>69</v>
      </c>
      <c r="M7883" t="str">
        <f t="shared" si="247"/>
        <v>Elders</v>
      </c>
    </row>
    <row r="7884" spans="1:13" x14ac:dyDescent="0.25">
      <c r="A7884">
        <v>17884</v>
      </c>
      <c r="B7884" t="s">
        <v>4990</v>
      </c>
      <c r="C7884" t="s">
        <v>81</v>
      </c>
      <c r="D7884" t="s">
        <v>10</v>
      </c>
      <c r="E7884" t="s">
        <v>21</v>
      </c>
      <c r="F7884" s="35">
        <v>2264.2536</v>
      </c>
      <c r="G7884" t="str">
        <f t="shared" si="246"/>
        <v>Brand Seekers</v>
      </c>
      <c r="H7884" s="4">
        <v>41270</v>
      </c>
      <c r="I7884">
        <f>WEEKDAY(Cleaned!$H7884)</f>
        <v>5</v>
      </c>
      <c r="J7884" t="s">
        <v>12</v>
      </c>
      <c r="K7884" s="4">
        <v>17275</v>
      </c>
      <c r="L7884">
        <f>INT(YEARFRAC(Cleaned!$K7884,Cleaned!$H7884,1))</f>
        <v>65</v>
      </c>
      <c r="M7884" t="str">
        <f t="shared" si="247"/>
        <v>Elders</v>
      </c>
    </row>
    <row r="7885" spans="1:13" x14ac:dyDescent="0.25">
      <c r="A7885">
        <v>17885</v>
      </c>
      <c r="B7885" t="s">
        <v>4991</v>
      </c>
      <c r="C7885" t="s">
        <v>81</v>
      </c>
      <c r="D7885" t="s">
        <v>10</v>
      </c>
      <c r="E7885" t="s">
        <v>21</v>
      </c>
      <c r="F7885" s="35">
        <v>2288.9187000000002</v>
      </c>
      <c r="G7885" t="str">
        <f t="shared" si="246"/>
        <v>Brand Seekers</v>
      </c>
      <c r="H7885" s="4">
        <v>41282</v>
      </c>
      <c r="I7885">
        <f>WEEKDAY(Cleaned!$H7885)</f>
        <v>3</v>
      </c>
      <c r="J7885" t="s">
        <v>12</v>
      </c>
      <c r="K7885" s="4">
        <v>24981</v>
      </c>
      <c r="L7885">
        <f>INT(YEARFRAC(Cleaned!$K7885,Cleaned!$H7885,1))</f>
        <v>44</v>
      </c>
      <c r="M7885" t="str">
        <f t="shared" si="247"/>
        <v>Adult</v>
      </c>
    </row>
    <row r="7886" spans="1:13" x14ac:dyDescent="0.25">
      <c r="A7886">
        <v>17886</v>
      </c>
      <c r="B7886" t="s">
        <v>4992</v>
      </c>
      <c r="C7886" t="s">
        <v>81</v>
      </c>
      <c r="D7886" t="s">
        <v>10</v>
      </c>
      <c r="E7886" t="s">
        <v>21</v>
      </c>
      <c r="F7886" s="35">
        <v>2699.9018000000001</v>
      </c>
      <c r="G7886" t="str">
        <f t="shared" si="246"/>
        <v>Brand Seekers</v>
      </c>
      <c r="H7886" s="4">
        <v>41285</v>
      </c>
      <c r="I7886">
        <f>WEEKDAY(Cleaned!$H7886)</f>
        <v>6</v>
      </c>
      <c r="J7886" t="s">
        <v>17</v>
      </c>
      <c r="K7886" s="4">
        <v>18780</v>
      </c>
      <c r="L7886">
        <f>INT(YEARFRAC(Cleaned!$K7886,Cleaned!$H7886,1))</f>
        <v>61</v>
      </c>
      <c r="M7886" t="str">
        <f t="shared" si="247"/>
        <v>Seniors</v>
      </c>
    </row>
    <row r="7887" spans="1:13" x14ac:dyDescent="0.25">
      <c r="A7887">
        <v>17887</v>
      </c>
      <c r="B7887" t="s">
        <v>4993</v>
      </c>
      <c r="C7887" t="s">
        <v>81</v>
      </c>
      <c r="D7887" t="s">
        <v>10</v>
      </c>
      <c r="E7887" t="s">
        <v>21</v>
      </c>
      <c r="F7887" s="35">
        <v>2288.9187000000002</v>
      </c>
      <c r="G7887" t="str">
        <f t="shared" si="246"/>
        <v>Brand Seekers</v>
      </c>
      <c r="H7887" s="4">
        <v>41291</v>
      </c>
      <c r="I7887">
        <f>WEEKDAY(Cleaned!$H7887)</f>
        <v>5</v>
      </c>
      <c r="J7887" t="s">
        <v>12</v>
      </c>
      <c r="K7887" s="4">
        <v>25242</v>
      </c>
      <c r="L7887">
        <f>INT(YEARFRAC(Cleaned!$K7887,Cleaned!$H7887,1))</f>
        <v>43</v>
      </c>
      <c r="M7887" t="str">
        <f t="shared" si="247"/>
        <v>Adult</v>
      </c>
    </row>
    <row r="7888" spans="1:13" x14ac:dyDescent="0.25">
      <c r="A7888">
        <v>17888</v>
      </c>
      <c r="B7888" t="s">
        <v>4994</v>
      </c>
      <c r="C7888" t="s">
        <v>81</v>
      </c>
      <c r="D7888" t="s">
        <v>10</v>
      </c>
      <c r="E7888" t="s">
        <v>21</v>
      </c>
      <c r="F7888" s="35">
        <v>865.20399999999995</v>
      </c>
      <c r="G7888" t="str">
        <f t="shared" si="246"/>
        <v>Casual Buyers</v>
      </c>
      <c r="H7888" s="4">
        <v>41299</v>
      </c>
      <c r="I7888">
        <f>WEEKDAY(Cleaned!$H7888)</f>
        <v>6</v>
      </c>
      <c r="J7888" t="s">
        <v>16</v>
      </c>
      <c r="K7888" s="4">
        <v>28191</v>
      </c>
      <c r="L7888">
        <f>INT(YEARFRAC(Cleaned!$K7888,Cleaned!$H7888,1))</f>
        <v>35</v>
      </c>
      <c r="M7888" t="str">
        <f t="shared" si="247"/>
        <v>Adult</v>
      </c>
    </row>
    <row r="7889" spans="1:13" x14ac:dyDescent="0.25">
      <c r="A7889">
        <v>17889</v>
      </c>
      <c r="B7889" t="s">
        <v>4995</v>
      </c>
      <c r="C7889" t="s">
        <v>81</v>
      </c>
      <c r="D7889" t="s">
        <v>10</v>
      </c>
      <c r="E7889" t="s">
        <v>21</v>
      </c>
      <c r="F7889" s="35">
        <v>2288.9187000000002</v>
      </c>
      <c r="G7889" t="str">
        <f t="shared" si="246"/>
        <v>Brand Seekers</v>
      </c>
      <c r="H7889" s="4">
        <v>41309</v>
      </c>
      <c r="I7889">
        <f>WEEKDAY(Cleaned!$H7889)</f>
        <v>2</v>
      </c>
      <c r="J7889" t="s">
        <v>13</v>
      </c>
      <c r="K7889" s="4">
        <v>28393</v>
      </c>
      <c r="L7889">
        <f>INT(YEARFRAC(Cleaned!$K7889,Cleaned!$H7889,1))</f>
        <v>35</v>
      </c>
      <c r="M7889" t="str">
        <f t="shared" si="247"/>
        <v>Adult</v>
      </c>
    </row>
    <row r="7890" spans="1:13" x14ac:dyDescent="0.25">
      <c r="A7890">
        <v>17890</v>
      </c>
      <c r="B7890" t="s">
        <v>4996</v>
      </c>
      <c r="C7890" t="s">
        <v>81</v>
      </c>
      <c r="D7890" t="s">
        <v>10</v>
      </c>
      <c r="E7890" t="s">
        <v>21</v>
      </c>
      <c r="F7890" s="35">
        <v>2288.9187000000002</v>
      </c>
      <c r="G7890" t="str">
        <f t="shared" si="246"/>
        <v>Brand Seekers</v>
      </c>
      <c r="H7890" s="4">
        <v>41310</v>
      </c>
      <c r="I7890">
        <f>WEEKDAY(Cleaned!$H7890)</f>
        <v>3</v>
      </c>
      <c r="J7890" t="s">
        <v>12</v>
      </c>
      <c r="K7890" s="4">
        <v>23841</v>
      </c>
      <c r="L7890">
        <f>INT(YEARFRAC(Cleaned!$K7890,Cleaned!$H7890,1))</f>
        <v>47</v>
      </c>
      <c r="M7890" t="str">
        <f t="shared" si="247"/>
        <v>Adult</v>
      </c>
    </row>
    <row r="7891" spans="1:13" x14ac:dyDescent="0.25">
      <c r="A7891">
        <v>17891</v>
      </c>
      <c r="B7891" t="s">
        <v>4997</v>
      </c>
      <c r="C7891" t="s">
        <v>81</v>
      </c>
      <c r="D7891" t="s">
        <v>10</v>
      </c>
      <c r="E7891" t="s">
        <v>21</v>
      </c>
      <c r="F7891" s="35">
        <v>865.20399999999995</v>
      </c>
      <c r="G7891" t="str">
        <f t="shared" si="246"/>
        <v>Casual Buyers</v>
      </c>
      <c r="H7891" s="4">
        <v>41310</v>
      </c>
      <c r="I7891">
        <f>WEEKDAY(Cleaned!$H7891)</f>
        <v>3</v>
      </c>
      <c r="J7891" t="s">
        <v>16</v>
      </c>
      <c r="K7891" s="4">
        <v>23484</v>
      </c>
      <c r="L7891">
        <f>INT(YEARFRAC(Cleaned!$K7891,Cleaned!$H7891,1))</f>
        <v>48</v>
      </c>
      <c r="M7891" t="str">
        <f t="shared" si="247"/>
        <v>Adult</v>
      </c>
    </row>
    <row r="7892" spans="1:13" x14ac:dyDescent="0.25">
      <c r="A7892">
        <v>17892</v>
      </c>
      <c r="B7892" t="s">
        <v>4998</v>
      </c>
      <c r="C7892" t="s">
        <v>81</v>
      </c>
      <c r="D7892" t="s">
        <v>10</v>
      </c>
      <c r="E7892" t="s">
        <v>21</v>
      </c>
      <c r="F7892" s="35">
        <v>2288.9187000000002</v>
      </c>
      <c r="G7892" t="str">
        <f t="shared" si="246"/>
        <v>Brand Seekers</v>
      </c>
      <c r="H7892" s="4">
        <v>41313</v>
      </c>
      <c r="I7892">
        <f>WEEKDAY(Cleaned!$H7892)</f>
        <v>6</v>
      </c>
      <c r="J7892" t="s">
        <v>12</v>
      </c>
      <c r="K7892" s="4">
        <v>23474</v>
      </c>
      <c r="L7892">
        <f>INT(YEARFRAC(Cleaned!$K7892,Cleaned!$H7892,1))</f>
        <v>48</v>
      </c>
      <c r="M7892" t="str">
        <f t="shared" si="247"/>
        <v>Adult</v>
      </c>
    </row>
    <row r="7893" spans="1:13" x14ac:dyDescent="0.25">
      <c r="A7893">
        <v>17893</v>
      </c>
      <c r="B7893" t="s">
        <v>4999</v>
      </c>
      <c r="C7893" t="s">
        <v>81</v>
      </c>
      <c r="D7893" t="s">
        <v>10</v>
      </c>
      <c r="E7893" t="s">
        <v>21</v>
      </c>
      <c r="F7893" s="35">
        <v>2699.9018000000001</v>
      </c>
      <c r="G7893" t="str">
        <f t="shared" si="246"/>
        <v>Brand Seekers</v>
      </c>
      <c r="H7893" s="4">
        <v>41313</v>
      </c>
      <c r="I7893">
        <f>WEEKDAY(Cleaned!$H7893)</f>
        <v>6</v>
      </c>
      <c r="J7893" t="s">
        <v>15</v>
      </c>
      <c r="K7893" s="4">
        <v>27261</v>
      </c>
      <c r="L7893">
        <f>INT(YEARFRAC(Cleaned!$K7893,Cleaned!$H7893,1))</f>
        <v>38</v>
      </c>
      <c r="M7893" t="str">
        <f t="shared" si="247"/>
        <v>Adult</v>
      </c>
    </row>
    <row r="7894" spans="1:13" x14ac:dyDescent="0.25">
      <c r="A7894">
        <v>17894</v>
      </c>
      <c r="B7894" t="s">
        <v>5000</v>
      </c>
      <c r="C7894" t="s">
        <v>81</v>
      </c>
      <c r="D7894" t="s">
        <v>10</v>
      </c>
      <c r="E7894" t="s">
        <v>21</v>
      </c>
      <c r="F7894" s="35">
        <v>2410.6266000000001</v>
      </c>
      <c r="G7894" t="str">
        <f t="shared" si="246"/>
        <v>Brand Seekers</v>
      </c>
      <c r="H7894" s="4">
        <v>41319</v>
      </c>
      <c r="I7894">
        <f>WEEKDAY(Cleaned!$H7894)</f>
        <v>5</v>
      </c>
      <c r="J7894" t="s">
        <v>15</v>
      </c>
      <c r="K7894" s="4">
        <v>23127</v>
      </c>
      <c r="L7894">
        <f>INT(YEARFRAC(Cleaned!$K7894,Cleaned!$H7894,1))</f>
        <v>49</v>
      </c>
      <c r="M7894" t="str">
        <f t="shared" si="247"/>
        <v>Adult</v>
      </c>
    </row>
    <row r="7895" spans="1:13" x14ac:dyDescent="0.25">
      <c r="A7895">
        <v>17895</v>
      </c>
      <c r="B7895" t="s">
        <v>5001</v>
      </c>
      <c r="C7895" t="s">
        <v>81</v>
      </c>
      <c r="D7895" t="s">
        <v>10</v>
      </c>
      <c r="E7895" t="s">
        <v>21</v>
      </c>
      <c r="F7895" s="35">
        <v>2699.9018000000001</v>
      </c>
      <c r="G7895" t="str">
        <f t="shared" si="246"/>
        <v>Brand Seekers</v>
      </c>
      <c r="H7895" s="4">
        <v>41320</v>
      </c>
      <c r="I7895">
        <f>WEEKDAY(Cleaned!$H7895)</f>
        <v>6</v>
      </c>
      <c r="J7895" t="s">
        <v>15</v>
      </c>
      <c r="K7895" s="4">
        <v>28224</v>
      </c>
      <c r="L7895">
        <f>INT(YEARFRAC(Cleaned!$K7895,Cleaned!$H7895,1))</f>
        <v>35</v>
      </c>
      <c r="M7895" t="str">
        <f t="shared" si="247"/>
        <v>Adult</v>
      </c>
    </row>
    <row r="7896" spans="1:13" x14ac:dyDescent="0.25">
      <c r="A7896">
        <v>17896</v>
      </c>
      <c r="B7896" t="s">
        <v>5002</v>
      </c>
      <c r="C7896" t="s">
        <v>81</v>
      </c>
      <c r="D7896" t="s">
        <v>10</v>
      </c>
      <c r="E7896" t="s">
        <v>21</v>
      </c>
      <c r="F7896" s="35">
        <v>2699.9018000000001</v>
      </c>
      <c r="G7896" t="str">
        <f t="shared" si="246"/>
        <v>Brand Seekers</v>
      </c>
      <c r="H7896" s="4">
        <v>41332</v>
      </c>
      <c r="I7896">
        <f>WEEKDAY(Cleaned!$H7896)</f>
        <v>4</v>
      </c>
      <c r="J7896" t="s">
        <v>15</v>
      </c>
      <c r="K7896" s="4">
        <v>16486</v>
      </c>
      <c r="L7896">
        <f>INT(YEARFRAC(Cleaned!$K7896,Cleaned!$H7896,1))</f>
        <v>68</v>
      </c>
      <c r="M7896" t="str">
        <f t="shared" si="247"/>
        <v>Elders</v>
      </c>
    </row>
    <row r="7897" spans="1:13" x14ac:dyDescent="0.25">
      <c r="A7897">
        <v>17897</v>
      </c>
      <c r="B7897" t="s">
        <v>5003</v>
      </c>
      <c r="C7897" t="s">
        <v>81</v>
      </c>
      <c r="D7897" t="s">
        <v>10</v>
      </c>
      <c r="E7897" t="s">
        <v>21</v>
      </c>
      <c r="F7897" s="35">
        <v>2288.9187000000002</v>
      </c>
      <c r="G7897" t="str">
        <f t="shared" si="246"/>
        <v>Brand Seekers</v>
      </c>
      <c r="H7897" s="4">
        <v>41348</v>
      </c>
      <c r="I7897">
        <f>WEEKDAY(Cleaned!$H7897)</f>
        <v>6</v>
      </c>
      <c r="J7897" t="s">
        <v>12</v>
      </c>
      <c r="K7897" s="4">
        <v>21594</v>
      </c>
      <c r="L7897">
        <f>INT(YEARFRAC(Cleaned!$K7897,Cleaned!$H7897,1))</f>
        <v>54</v>
      </c>
      <c r="M7897" t="str">
        <f t="shared" si="247"/>
        <v>Seniors</v>
      </c>
    </row>
    <row r="7898" spans="1:13" x14ac:dyDescent="0.25">
      <c r="A7898">
        <v>17898</v>
      </c>
      <c r="B7898" t="s">
        <v>5004</v>
      </c>
      <c r="C7898" t="s">
        <v>81</v>
      </c>
      <c r="D7898" t="s">
        <v>10</v>
      </c>
      <c r="E7898" t="s">
        <v>21</v>
      </c>
      <c r="F7898" s="35">
        <v>2288.9187000000002</v>
      </c>
      <c r="G7898" t="str">
        <f t="shared" si="246"/>
        <v>Brand Seekers</v>
      </c>
      <c r="H7898" s="4">
        <v>41350</v>
      </c>
      <c r="I7898">
        <f>WEEKDAY(Cleaned!$H7898)</f>
        <v>1</v>
      </c>
      <c r="J7898" t="s">
        <v>12</v>
      </c>
      <c r="K7898" s="4">
        <v>25485</v>
      </c>
      <c r="L7898">
        <f>INT(YEARFRAC(Cleaned!$K7898,Cleaned!$H7898,1))</f>
        <v>43</v>
      </c>
      <c r="M7898" t="str">
        <f t="shared" si="247"/>
        <v>Adult</v>
      </c>
    </row>
    <row r="7899" spans="1:13" x14ac:dyDescent="0.25">
      <c r="A7899">
        <v>17899</v>
      </c>
      <c r="B7899" t="s">
        <v>5005</v>
      </c>
      <c r="C7899" t="s">
        <v>81</v>
      </c>
      <c r="D7899" t="s">
        <v>10</v>
      </c>
      <c r="E7899" t="s">
        <v>21</v>
      </c>
      <c r="F7899" s="35">
        <v>865.20399999999995</v>
      </c>
      <c r="G7899" t="str">
        <f t="shared" si="246"/>
        <v>Casual Buyers</v>
      </c>
      <c r="H7899" s="4">
        <v>41352</v>
      </c>
      <c r="I7899">
        <f>WEEKDAY(Cleaned!$H7899)</f>
        <v>3</v>
      </c>
      <c r="J7899" t="s">
        <v>16</v>
      </c>
      <c r="K7899" s="4">
        <v>20876</v>
      </c>
      <c r="L7899">
        <f>INT(YEARFRAC(Cleaned!$K7899,Cleaned!$H7899,1))</f>
        <v>56</v>
      </c>
      <c r="M7899" t="str">
        <f t="shared" si="247"/>
        <v>Seniors</v>
      </c>
    </row>
    <row r="7900" spans="1:13" x14ac:dyDescent="0.25">
      <c r="A7900">
        <v>17900</v>
      </c>
      <c r="B7900" t="s">
        <v>5006</v>
      </c>
      <c r="C7900" t="s">
        <v>81</v>
      </c>
      <c r="D7900" t="s">
        <v>10</v>
      </c>
      <c r="E7900" t="s">
        <v>21</v>
      </c>
      <c r="F7900" s="35">
        <v>865.20399999999995</v>
      </c>
      <c r="G7900" t="str">
        <f t="shared" si="246"/>
        <v>Casual Buyers</v>
      </c>
      <c r="H7900" s="4">
        <v>41357</v>
      </c>
      <c r="I7900">
        <f>WEEKDAY(Cleaned!$H7900)</f>
        <v>1</v>
      </c>
      <c r="J7900" t="s">
        <v>14</v>
      </c>
      <c r="K7900" s="4">
        <v>17645</v>
      </c>
      <c r="L7900">
        <f>INT(YEARFRAC(Cleaned!$K7900,Cleaned!$H7900,1))</f>
        <v>64</v>
      </c>
      <c r="M7900" t="str">
        <f t="shared" si="247"/>
        <v>Seniors</v>
      </c>
    </row>
    <row r="7901" spans="1:13" x14ac:dyDescent="0.25">
      <c r="A7901">
        <v>17901</v>
      </c>
      <c r="B7901" t="s">
        <v>5007</v>
      </c>
      <c r="C7901" t="s">
        <v>81</v>
      </c>
      <c r="D7901" t="s">
        <v>10</v>
      </c>
      <c r="E7901" t="s">
        <v>21</v>
      </c>
      <c r="F7901" s="35">
        <v>2410.6266000000001</v>
      </c>
      <c r="G7901" t="str">
        <f t="shared" si="246"/>
        <v>Brand Seekers</v>
      </c>
      <c r="H7901" s="4">
        <v>41360</v>
      </c>
      <c r="I7901">
        <f>WEEKDAY(Cleaned!$H7901)</f>
        <v>4</v>
      </c>
      <c r="J7901" t="s">
        <v>13</v>
      </c>
      <c r="K7901" s="4">
        <v>21922</v>
      </c>
      <c r="L7901">
        <f>INT(YEARFRAC(Cleaned!$K7901,Cleaned!$H7901,1))</f>
        <v>53</v>
      </c>
      <c r="M7901" t="str">
        <f t="shared" si="247"/>
        <v>Seniors</v>
      </c>
    </row>
    <row r="7902" spans="1:13" x14ac:dyDescent="0.25">
      <c r="A7902">
        <v>17902</v>
      </c>
      <c r="B7902" t="s">
        <v>5008</v>
      </c>
      <c r="C7902" t="s">
        <v>81</v>
      </c>
      <c r="D7902" t="s">
        <v>10</v>
      </c>
      <c r="E7902" t="s">
        <v>21</v>
      </c>
      <c r="F7902" s="35">
        <v>2264.2536</v>
      </c>
      <c r="G7902" t="str">
        <f t="shared" si="246"/>
        <v>Brand Seekers</v>
      </c>
      <c r="H7902" s="4">
        <v>41367</v>
      </c>
      <c r="I7902">
        <f>WEEKDAY(Cleaned!$H7902)</f>
        <v>4</v>
      </c>
      <c r="J7902" t="s">
        <v>17</v>
      </c>
      <c r="K7902" s="4">
        <v>22815</v>
      </c>
      <c r="L7902">
        <f>INT(YEARFRAC(Cleaned!$K7902,Cleaned!$H7902,1))</f>
        <v>50</v>
      </c>
      <c r="M7902" t="str">
        <f t="shared" si="247"/>
        <v>Seniors</v>
      </c>
    </row>
    <row r="7903" spans="1:13" x14ac:dyDescent="0.25">
      <c r="A7903">
        <v>17903</v>
      </c>
      <c r="B7903" t="s">
        <v>5009</v>
      </c>
      <c r="C7903" t="s">
        <v>81</v>
      </c>
      <c r="D7903" t="s">
        <v>10</v>
      </c>
      <c r="E7903" t="s">
        <v>21</v>
      </c>
      <c r="F7903" s="35">
        <v>2264.2536</v>
      </c>
      <c r="G7903" t="str">
        <f t="shared" si="246"/>
        <v>Brand Seekers</v>
      </c>
      <c r="H7903" s="4">
        <v>41373</v>
      </c>
      <c r="I7903">
        <f>WEEKDAY(Cleaned!$H7903)</f>
        <v>3</v>
      </c>
      <c r="J7903" t="s">
        <v>12</v>
      </c>
      <c r="K7903" s="4">
        <v>17340</v>
      </c>
      <c r="L7903">
        <f>INT(YEARFRAC(Cleaned!$K7903,Cleaned!$H7903,1))</f>
        <v>65</v>
      </c>
      <c r="M7903" t="str">
        <f t="shared" si="247"/>
        <v>Elders</v>
      </c>
    </row>
    <row r="7904" spans="1:13" x14ac:dyDescent="0.25">
      <c r="A7904">
        <v>17904</v>
      </c>
      <c r="B7904" t="s">
        <v>5010</v>
      </c>
      <c r="C7904" t="s">
        <v>81</v>
      </c>
      <c r="D7904" t="s">
        <v>10</v>
      </c>
      <c r="E7904" t="s">
        <v>21</v>
      </c>
      <c r="F7904" s="35">
        <v>2288.9187000000002</v>
      </c>
      <c r="G7904" t="str">
        <f t="shared" si="246"/>
        <v>Brand Seekers</v>
      </c>
      <c r="H7904" s="4">
        <v>41383</v>
      </c>
      <c r="I7904">
        <f>WEEKDAY(Cleaned!$H7904)</f>
        <v>6</v>
      </c>
      <c r="J7904" t="s">
        <v>13</v>
      </c>
      <c r="K7904" s="4">
        <v>13935</v>
      </c>
      <c r="L7904">
        <f>INT(YEARFRAC(Cleaned!$K7904,Cleaned!$H7904,1))</f>
        <v>75</v>
      </c>
      <c r="M7904" t="str">
        <f t="shared" si="247"/>
        <v>Elders</v>
      </c>
    </row>
    <row r="7905" spans="1:13" x14ac:dyDescent="0.25">
      <c r="A7905">
        <v>17905</v>
      </c>
      <c r="B7905" t="s">
        <v>5011</v>
      </c>
      <c r="C7905" t="s">
        <v>81</v>
      </c>
      <c r="D7905" t="s">
        <v>10</v>
      </c>
      <c r="E7905" t="s">
        <v>21</v>
      </c>
      <c r="F7905" s="35">
        <v>2264.2536</v>
      </c>
      <c r="G7905" t="str">
        <f t="shared" si="246"/>
        <v>Brand Seekers</v>
      </c>
      <c r="H7905" s="4">
        <v>41385</v>
      </c>
      <c r="I7905">
        <f>WEEKDAY(Cleaned!$H7905)</f>
        <v>1</v>
      </c>
      <c r="J7905" t="s">
        <v>17</v>
      </c>
      <c r="K7905" s="4">
        <v>13719</v>
      </c>
      <c r="L7905">
        <f>INT(YEARFRAC(Cleaned!$K7905,Cleaned!$H7905,1))</f>
        <v>75</v>
      </c>
      <c r="M7905" t="str">
        <f t="shared" si="247"/>
        <v>Elders</v>
      </c>
    </row>
    <row r="7906" spans="1:13" x14ac:dyDescent="0.25">
      <c r="A7906">
        <v>17906</v>
      </c>
      <c r="B7906" t="s">
        <v>5012</v>
      </c>
      <c r="C7906" t="s">
        <v>81</v>
      </c>
      <c r="D7906" t="s">
        <v>10</v>
      </c>
      <c r="E7906" t="s">
        <v>21</v>
      </c>
      <c r="F7906" s="35">
        <v>2410.6266000000001</v>
      </c>
      <c r="G7906" t="str">
        <f t="shared" si="246"/>
        <v>Brand Seekers</v>
      </c>
      <c r="H7906" s="4">
        <v>41401</v>
      </c>
      <c r="I7906">
        <f>WEEKDAY(Cleaned!$H7906)</f>
        <v>3</v>
      </c>
      <c r="J7906" t="s">
        <v>15</v>
      </c>
      <c r="K7906" s="4">
        <v>16656</v>
      </c>
      <c r="L7906">
        <f>INT(YEARFRAC(Cleaned!$K7906,Cleaned!$H7906,1))</f>
        <v>67</v>
      </c>
      <c r="M7906" t="str">
        <f t="shared" si="247"/>
        <v>Elders</v>
      </c>
    </row>
    <row r="7907" spans="1:13" x14ac:dyDescent="0.25">
      <c r="A7907">
        <v>17907</v>
      </c>
      <c r="B7907" t="s">
        <v>5013</v>
      </c>
      <c r="C7907" t="s">
        <v>81</v>
      </c>
      <c r="D7907" t="s">
        <v>10</v>
      </c>
      <c r="E7907" t="s">
        <v>21</v>
      </c>
      <c r="F7907" s="35">
        <v>2288.9187000000002</v>
      </c>
      <c r="G7907" t="str">
        <f t="shared" si="246"/>
        <v>Brand Seekers</v>
      </c>
      <c r="H7907" s="4">
        <v>41404</v>
      </c>
      <c r="I7907">
        <f>WEEKDAY(Cleaned!$H7907)</f>
        <v>6</v>
      </c>
      <c r="J7907" t="s">
        <v>13</v>
      </c>
      <c r="K7907" s="4">
        <v>16308</v>
      </c>
      <c r="L7907">
        <f>INT(YEARFRAC(Cleaned!$K7907,Cleaned!$H7907,1))</f>
        <v>68</v>
      </c>
      <c r="M7907" t="str">
        <f t="shared" si="247"/>
        <v>Elders</v>
      </c>
    </row>
    <row r="7908" spans="1:13" x14ac:dyDescent="0.25">
      <c r="A7908">
        <v>17908</v>
      </c>
      <c r="B7908" t="s">
        <v>5014</v>
      </c>
      <c r="C7908" t="s">
        <v>81</v>
      </c>
      <c r="D7908" t="s">
        <v>10</v>
      </c>
      <c r="E7908" t="s">
        <v>21</v>
      </c>
      <c r="F7908" s="35">
        <v>2264.2536</v>
      </c>
      <c r="G7908" t="str">
        <f t="shared" si="246"/>
        <v>Brand Seekers</v>
      </c>
      <c r="H7908" s="4">
        <v>41417</v>
      </c>
      <c r="I7908">
        <f>WEEKDAY(Cleaned!$H7908)</f>
        <v>5</v>
      </c>
      <c r="J7908" t="s">
        <v>12</v>
      </c>
      <c r="K7908" s="4">
        <v>24725</v>
      </c>
      <c r="L7908">
        <f>INT(YEARFRAC(Cleaned!$K7908,Cleaned!$H7908,1))</f>
        <v>45</v>
      </c>
      <c r="M7908" t="str">
        <f t="shared" si="247"/>
        <v>Adult</v>
      </c>
    </row>
    <row r="7909" spans="1:13" x14ac:dyDescent="0.25">
      <c r="A7909">
        <v>17909</v>
      </c>
      <c r="B7909" t="s">
        <v>5015</v>
      </c>
      <c r="C7909" t="s">
        <v>81</v>
      </c>
      <c r="D7909" t="s">
        <v>10</v>
      </c>
      <c r="E7909" t="s">
        <v>21</v>
      </c>
      <c r="F7909" s="35">
        <v>2264.2536</v>
      </c>
      <c r="G7909" t="str">
        <f t="shared" si="246"/>
        <v>Brand Seekers</v>
      </c>
      <c r="H7909" s="4">
        <v>41420</v>
      </c>
      <c r="I7909">
        <f>WEEKDAY(Cleaned!$H7909)</f>
        <v>1</v>
      </c>
      <c r="J7909" t="s">
        <v>12</v>
      </c>
      <c r="K7909" s="4">
        <v>19032</v>
      </c>
      <c r="L7909">
        <f>INT(YEARFRAC(Cleaned!$K7909,Cleaned!$H7909,1))</f>
        <v>61</v>
      </c>
      <c r="M7909" t="str">
        <f t="shared" si="247"/>
        <v>Seniors</v>
      </c>
    </row>
    <row r="7910" spans="1:13" x14ac:dyDescent="0.25">
      <c r="A7910">
        <v>17910</v>
      </c>
      <c r="B7910" t="s">
        <v>5016</v>
      </c>
      <c r="C7910" t="s">
        <v>81</v>
      </c>
      <c r="D7910" t="s">
        <v>10</v>
      </c>
      <c r="E7910" t="s">
        <v>21</v>
      </c>
      <c r="F7910" s="35">
        <v>2264.2536</v>
      </c>
      <c r="G7910" t="str">
        <f t="shared" si="246"/>
        <v>Brand Seekers</v>
      </c>
      <c r="H7910" s="4">
        <v>41423</v>
      </c>
      <c r="I7910">
        <f>WEEKDAY(Cleaned!$H7910)</f>
        <v>4</v>
      </c>
      <c r="J7910" t="s">
        <v>12</v>
      </c>
      <c r="K7910" s="4">
        <v>18214</v>
      </c>
      <c r="L7910">
        <f>INT(YEARFRAC(Cleaned!$K7910,Cleaned!$H7910,1))</f>
        <v>63</v>
      </c>
      <c r="M7910" t="str">
        <f t="shared" si="247"/>
        <v>Seniors</v>
      </c>
    </row>
    <row r="7911" spans="1:13" x14ac:dyDescent="0.25">
      <c r="A7911">
        <v>17911</v>
      </c>
      <c r="B7911" t="s">
        <v>4958</v>
      </c>
      <c r="C7911" t="s">
        <v>81</v>
      </c>
      <c r="D7911" t="s">
        <v>10</v>
      </c>
      <c r="E7911" t="s">
        <v>21</v>
      </c>
      <c r="F7911" s="35">
        <v>2574.6279</v>
      </c>
      <c r="G7911" t="str">
        <f t="shared" si="246"/>
        <v>Brand Seekers</v>
      </c>
      <c r="H7911" s="4">
        <v>41426</v>
      </c>
      <c r="I7911">
        <f>WEEKDAY(Cleaned!$H7911)</f>
        <v>7</v>
      </c>
      <c r="J7911" t="s">
        <v>16</v>
      </c>
      <c r="K7911" s="4">
        <v>13191</v>
      </c>
      <c r="L7911">
        <f>INT(YEARFRAC(Cleaned!$K7911,Cleaned!$H7911,1))</f>
        <v>77</v>
      </c>
      <c r="M7911" t="str">
        <f t="shared" si="247"/>
        <v>Elders</v>
      </c>
    </row>
    <row r="7912" spans="1:13" x14ac:dyDescent="0.25">
      <c r="A7912">
        <v>17912</v>
      </c>
      <c r="B7912" t="s">
        <v>5017</v>
      </c>
      <c r="C7912" t="s">
        <v>81</v>
      </c>
      <c r="D7912" t="s">
        <v>10</v>
      </c>
      <c r="E7912" t="s">
        <v>21</v>
      </c>
      <c r="F7912" s="35">
        <v>1879.5940000000001</v>
      </c>
      <c r="G7912" t="str">
        <f t="shared" si="246"/>
        <v>Brand Seekers</v>
      </c>
      <c r="H7912" s="4">
        <v>41427</v>
      </c>
      <c r="I7912">
        <f>WEEKDAY(Cleaned!$H7912)</f>
        <v>1</v>
      </c>
      <c r="J7912" t="s">
        <v>12</v>
      </c>
      <c r="K7912" s="4">
        <v>19189</v>
      </c>
      <c r="L7912">
        <f>INT(YEARFRAC(Cleaned!$K7912,Cleaned!$H7912,1))</f>
        <v>60</v>
      </c>
      <c r="M7912" t="str">
        <f t="shared" si="247"/>
        <v>Seniors</v>
      </c>
    </row>
    <row r="7913" spans="1:13" x14ac:dyDescent="0.25">
      <c r="A7913">
        <v>17913</v>
      </c>
      <c r="B7913" t="s">
        <v>4997</v>
      </c>
      <c r="C7913" t="s">
        <v>81</v>
      </c>
      <c r="D7913" t="s">
        <v>10</v>
      </c>
      <c r="E7913" t="s">
        <v>21</v>
      </c>
      <c r="F7913" s="35">
        <v>613.24189999999999</v>
      </c>
      <c r="G7913" t="str">
        <f t="shared" si="246"/>
        <v>Casual Buyers</v>
      </c>
      <c r="H7913" s="4">
        <v>41435</v>
      </c>
      <c r="I7913">
        <f>WEEKDAY(Cleaned!$H7913)</f>
        <v>2</v>
      </c>
      <c r="J7913" t="s">
        <v>16</v>
      </c>
      <c r="K7913" s="4">
        <v>23484</v>
      </c>
      <c r="L7913">
        <f>INT(YEARFRAC(Cleaned!$K7913,Cleaned!$H7913,1))</f>
        <v>49</v>
      </c>
      <c r="M7913" t="str">
        <f t="shared" si="247"/>
        <v>Adult</v>
      </c>
    </row>
    <row r="7914" spans="1:13" x14ac:dyDescent="0.25">
      <c r="A7914">
        <v>17914</v>
      </c>
      <c r="B7914" t="s">
        <v>5018</v>
      </c>
      <c r="C7914" t="s">
        <v>81</v>
      </c>
      <c r="D7914" t="s">
        <v>10</v>
      </c>
      <c r="E7914" t="s">
        <v>21</v>
      </c>
      <c r="F7914" s="35">
        <v>2725.2836000000002</v>
      </c>
      <c r="G7914" t="str">
        <f t="shared" si="246"/>
        <v>Brand Seekers</v>
      </c>
      <c r="H7914" s="4">
        <v>41446</v>
      </c>
      <c r="I7914">
        <f>WEEKDAY(Cleaned!$H7914)</f>
        <v>6</v>
      </c>
      <c r="J7914" t="s">
        <v>12</v>
      </c>
      <c r="K7914" s="4">
        <v>16859</v>
      </c>
      <c r="L7914">
        <f>INT(YEARFRAC(Cleaned!$K7914,Cleaned!$H7914,1))</f>
        <v>67</v>
      </c>
      <c r="M7914" t="str">
        <f t="shared" si="247"/>
        <v>Elders</v>
      </c>
    </row>
    <row r="7915" spans="1:13" x14ac:dyDescent="0.25">
      <c r="A7915">
        <v>17915</v>
      </c>
      <c r="B7915" t="s">
        <v>5019</v>
      </c>
      <c r="C7915" t="s">
        <v>81</v>
      </c>
      <c r="D7915" t="s">
        <v>10</v>
      </c>
      <c r="E7915" t="s">
        <v>21</v>
      </c>
      <c r="F7915" s="35">
        <v>830.23069999999996</v>
      </c>
      <c r="G7915" t="str">
        <f t="shared" si="246"/>
        <v>Casual Buyers</v>
      </c>
      <c r="H7915" s="4">
        <v>41451</v>
      </c>
      <c r="I7915">
        <f>WEEKDAY(Cleaned!$H7915)</f>
        <v>4</v>
      </c>
      <c r="J7915" t="s">
        <v>12</v>
      </c>
      <c r="K7915" s="4">
        <v>24168</v>
      </c>
      <c r="L7915">
        <f>INT(YEARFRAC(Cleaned!$K7915,Cleaned!$H7915,1))</f>
        <v>47</v>
      </c>
      <c r="M7915" t="str">
        <f t="shared" si="247"/>
        <v>Adult</v>
      </c>
    </row>
    <row r="7916" spans="1:13" x14ac:dyDescent="0.25">
      <c r="A7916">
        <v>17916</v>
      </c>
      <c r="B7916" t="s">
        <v>4953</v>
      </c>
      <c r="C7916" t="s">
        <v>81</v>
      </c>
      <c r="D7916" t="s">
        <v>10</v>
      </c>
      <c r="E7916" t="s">
        <v>21</v>
      </c>
      <c r="F7916" s="35">
        <v>2738.5657000000001</v>
      </c>
      <c r="G7916" t="str">
        <f t="shared" si="246"/>
        <v>Brand Seekers</v>
      </c>
      <c r="H7916" s="4">
        <v>41455</v>
      </c>
      <c r="I7916">
        <f>WEEKDAY(Cleaned!$H7916)</f>
        <v>1</v>
      </c>
      <c r="J7916" t="s">
        <v>12</v>
      </c>
      <c r="K7916" s="4">
        <v>15404</v>
      </c>
      <c r="L7916">
        <f>INT(YEARFRAC(Cleaned!$K7916,Cleaned!$H7916,1))</f>
        <v>71</v>
      </c>
      <c r="M7916" t="str">
        <f t="shared" si="247"/>
        <v>Elders</v>
      </c>
    </row>
    <row r="7917" spans="1:13" x14ac:dyDescent="0.25">
      <c r="A7917">
        <v>17917</v>
      </c>
      <c r="B7917" t="s">
        <v>5020</v>
      </c>
      <c r="C7917" t="s">
        <v>81</v>
      </c>
      <c r="D7917" t="s">
        <v>10</v>
      </c>
      <c r="E7917" t="s">
        <v>21</v>
      </c>
      <c r="F7917" s="35">
        <v>38.5535</v>
      </c>
      <c r="G7917" t="str">
        <f t="shared" si="246"/>
        <v>Casual Buyers</v>
      </c>
      <c r="H7917" s="4">
        <v>41455</v>
      </c>
      <c r="I7917">
        <f>WEEKDAY(Cleaned!$H7917)</f>
        <v>1</v>
      </c>
      <c r="J7917" t="s">
        <v>18</v>
      </c>
      <c r="K7917" s="4">
        <v>22033</v>
      </c>
      <c r="L7917">
        <f>INT(YEARFRAC(Cleaned!$K7917,Cleaned!$H7917,1))</f>
        <v>53</v>
      </c>
      <c r="M7917" t="str">
        <f t="shared" si="247"/>
        <v>Seniors</v>
      </c>
    </row>
    <row r="7918" spans="1:13" x14ac:dyDescent="0.25">
      <c r="A7918">
        <v>17918</v>
      </c>
      <c r="B7918" t="s">
        <v>5021</v>
      </c>
      <c r="C7918" t="s">
        <v>81</v>
      </c>
      <c r="D7918" t="s">
        <v>10</v>
      </c>
      <c r="E7918" t="s">
        <v>21</v>
      </c>
      <c r="F7918" s="35">
        <v>1265.7554</v>
      </c>
      <c r="G7918" t="str">
        <f t="shared" si="246"/>
        <v>Casual Buyers</v>
      </c>
      <c r="H7918" s="4">
        <v>41455</v>
      </c>
      <c r="I7918">
        <f>WEEKDAY(Cleaned!$H7918)</f>
        <v>1</v>
      </c>
      <c r="J7918" t="s">
        <v>14</v>
      </c>
      <c r="K7918" s="4">
        <v>22503</v>
      </c>
      <c r="L7918">
        <f>INT(YEARFRAC(Cleaned!$K7918,Cleaned!$H7918,1))</f>
        <v>51</v>
      </c>
      <c r="M7918" t="str">
        <f t="shared" si="247"/>
        <v>Seniors</v>
      </c>
    </row>
    <row r="7919" spans="1:13" x14ac:dyDescent="0.25">
      <c r="A7919">
        <v>17919</v>
      </c>
      <c r="B7919" t="s">
        <v>5022</v>
      </c>
      <c r="C7919" t="s">
        <v>81</v>
      </c>
      <c r="D7919" t="s">
        <v>10</v>
      </c>
      <c r="E7919" t="s">
        <v>21</v>
      </c>
      <c r="F7919" s="35">
        <v>217.65190000000001</v>
      </c>
      <c r="G7919" t="str">
        <f t="shared" si="246"/>
        <v>Casual Buyers</v>
      </c>
      <c r="H7919" s="4">
        <v>41457</v>
      </c>
      <c r="I7919">
        <f>WEEKDAY(Cleaned!$H7919)</f>
        <v>3</v>
      </c>
      <c r="J7919" t="s">
        <v>12</v>
      </c>
      <c r="K7919" s="4">
        <v>23613</v>
      </c>
      <c r="L7919">
        <f>INT(YEARFRAC(Cleaned!$K7919,Cleaned!$H7919,1))</f>
        <v>48</v>
      </c>
      <c r="M7919" t="str">
        <f t="shared" si="247"/>
        <v>Adult</v>
      </c>
    </row>
    <row r="7920" spans="1:13" x14ac:dyDescent="0.25">
      <c r="A7920">
        <v>17920</v>
      </c>
      <c r="B7920" t="s">
        <v>4940</v>
      </c>
      <c r="C7920" t="s">
        <v>81</v>
      </c>
      <c r="D7920" t="s">
        <v>10</v>
      </c>
      <c r="E7920" t="s">
        <v>21</v>
      </c>
      <c r="F7920" s="35">
        <v>2653.0277000000001</v>
      </c>
      <c r="G7920" t="str">
        <f t="shared" si="246"/>
        <v>Brand Seekers</v>
      </c>
      <c r="H7920" s="4">
        <v>41457</v>
      </c>
      <c r="I7920">
        <f>WEEKDAY(Cleaned!$H7920)</f>
        <v>3</v>
      </c>
      <c r="J7920" t="s">
        <v>13</v>
      </c>
      <c r="K7920" s="4">
        <v>28667</v>
      </c>
      <c r="L7920">
        <f>INT(YEARFRAC(Cleaned!$K7920,Cleaned!$H7920,1))</f>
        <v>35</v>
      </c>
      <c r="M7920" t="str">
        <f t="shared" si="247"/>
        <v>Adult</v>
      </c>
    </row>
    <row r="7921" spans="1:13" x14ac:dyDescent="0.25">
      <c r="A7921">
        <v>17921</v>
      </c>
      <c r="B7921" t="s">
        <v>4856</v>
      </c>
      <c r="C7921" t="s">
        <v>81</v>
      </c>
      <c r="D7921" t="s">
        <v>10</v>
      </c>
      <c r="E7921" t="s">
        <v>21</v>
      </c>
      <c r="F7921" s="35">
        <v>858.96069999999997</v>
      </c>
      <c r="G7921" t="str">
        <f t="shared" si="246"/>
        <v>Casual Buyers</v>
      </c>
      <c r="H7921" s="4">
        <v>41457</v>
      </c>
      <c r="I7921">
        <f>WEEKDAY(Cleaned!$H7921)</f>
        <v>3</v>
      </c>
      <c r="J7921" t="s">
        <v>17</v>
      </c>
      <c r="K7921" s="4">
        <v>14139</v>
      </c>
      <c r="L7921">
        <f>INT(YEARFRAC(Cleaned!$K7921,Cleaned!$H7921,1))</f>
        <v>74</v>
      </c>
      <c r="M7921" t="str">
        <f t="shared" si="247"/>
        <v>Elders</v>
      </c>
    </row>
    <row r="7922" spans="1:13" x14ac:dyDescent="0.25">
      <c r="A7922">
        <v>17922</v>
      </c>
      <c r="B7922" t="s">
        <v>5023</v>
      </c>
      <c r="C7922" t="s">
        <v>81</v>
      </c>
      <c r="D7922" t="s">
        <v>10</v>
      </c>
      <c r="E7922" t="s">
        <v>21</v>
      </c>
      <c r="F7922" s="35">
        <v>55.216900000000003</v>
      </c>
      <c r="G7922" t="str">
        <f t="shared" si="246"/>
        <v>Casual Buyers</v>
      </c>
      <c r="H7922" s="4">
        <v>41459</v>
      </c>
      <c r="I7922">
        <f>WEEKDAY(Cleaned!$H7922)</f>
        <v>5</v>
      </c>
      <c r="J7922" t="s">
        <v>18</v>
      </c>
      <c r="K7922" s="4">
        <v>27846</v>
      </c>
      <c r="L7922">
        <f>INT(YEARFRAC(Cleaned!$K7922,Cleaned!$H7922,1))</f>
        <v>37</v>
      </c>
      <c r="M7922" t="str">
        <f t="shared" si="247"/>
        <v>Adult</v>
      </c>
    </row>
    <row r="7923" spans="1:13" x14ac:dyDescent="0.25">
      <c r="A7923">
        <v>17923</v>
      </c>
      <c r="B7923" t="s">
        <v>4861</v>
      </c>
      <c r="C7923" t="s">
        <v>81</v>
      </c>
      <c r="D7923" t="s">
        <v>10</v>
      </c>
      <c r="E7923" t="s">
        <v>21</v>
      </c>
      <c r="F7923" s="35">
        <v>2717.8800999999999</v>
      </c>
      <c r="G7923" t="str">
        <f t="shared" si="246"/>
        <v>Brand Seekers</v>
      </c>
      <c r="H7923" s="4">
        <v>41461</v>
      </c>
      <c r="I7923">
        <f>WEEKDAY(Cleaned!$H7923)</f>
        <v>7</v>
      </c>
      <c r="J7923" t="s">
        <v>12</v>
      </c>
      <c r="K7923" s="4">
        <v>19425</v>
      </c>
      <c r="L7923">
        <f>INT(YEARFRAC(Cleaned!$K7923,Cleaned!$H7923,1))</f>
        <v>60</v>
      </c>
      <c r="M7923" t="str">
        <f t="shared" si="247"/>
        <v>Seniors</v>
      </c>
    </row>
    <row r="7924" spans="1:13" x14ac:dyDescent="0.25">
      <c r="A7924">
        <v>17924</v>
      </c>
      <c r="B7924" t="s">
        <v>4865</v>
      </c>
      <c r="C7924" t="s">
        <v>81</v>
      </c>
      <c r="D7924" t="s">
        <v>10</v>
      </c>
      <c r="E7924" t="s">
        <v>21</v>
      </c>
      <c r="F7924" s="35">
        <v>2708.6864999999998</v>
      </c>
      <c r="G7924" t="str">
        <f t="shared" si="246"/>
        <v>Brand Seekers</v>
      </c>
      <c r="H7924" s="4">
        <v>41463</v>
      </c>
      <c r="I7924">
        <f>WEEKDAY(Cleaned!$H7924)</f>
        <v>2</v>
      </c>
      <c r="J7924" t="s">
        <v>12</v>
      </c>
      <c r="K7924" s="4">
        <v>23457</v>
      </c>
      <c r="L7924">
        <f>INT(YEARFRAC(Cleaned!$K7924,Cleaned!$H7924,1))</f>
        <v>49</v>
      </c>
      <c r="M7924" t="str">
        <f t="shared" si="247"/>
        <v>Adult</v>
      </c>
    </row>
    <row r="7925" spans="1:13" x14ac:dyDescent="0.25">
      <c r="A7925">
        <v>17925</v>
      </c>
      <c r="B7925" t="s">
        <v>4911</v>
      </c>
      <c r="C7925" t="s">
        <v>81</v>
      </c>
      <c r="D7925" t="s">
        <v>10</v>
      </c>
      <c r="E7925" t="s">
        <v>21</v>
      </c>
      <c r="F7925" s="35">
        <v>927.60329999999999</v>
      </c>
      <c r="G7925" t="str">
        <f t="shared" si="246"/>
        <v>Casual Buyers</v>
      </c>
      <c r="H7925" s="4">
        <v>41463</v>
      </c>
      <c r="I7925">
        <f>WEEKDAY(Cleaned!$H7925)</f>
        <v>2</v>
      </c>
      <c r="J7925" t="s">
        <v>16</v>
      </c>
      <c r="K7925" s="4">
        <v>18728</v>
      </c>
      <c r="L7925">
        <f>INT(YEARFRAC(Cleaned!$K7925,Cleaned!$H7925,1))</f>
        <v>62</v>
      </c>
      <c r="M7925" t="str">
        <f t="shared" si="247"/>
        <v>Seniors</v>
      </c>
    </row>
    <row r="7926" spans="1:13" x14ac:dyDescent="0.25">
      <c r="A7926">
        <v>17926</v>
      </c>
      <c r="B7926" t="s">
        <v>5024</v>
      </c>
      <c r="C7926" t="s">
        <v>81</v>
      </c>
      <c r="D7926" t="s">
        <v>10</v>
      </c>
      <c r="E7926" t="s">
        <v>21</v>
      </c>
      <c r="F7926" s="35">
        <v>8.0443999999999996</v>
      </c>
      <c r="G7926" t="str">
        <f t="shared" si="246"/>
        <v>Casual Buyers</v>
      </c>
      <c r="H7926" s="4">
        <v>41465</v>
      </c>
      <c r="I7926">
        <f>WEEKDAY(Cleaned!$H7926)</f>
        <v>4</v>
      </c>
      <c r="J7926" t="s">
        <v>17</v>
      </c>
      <c r="K7926" s="4">
        <v>24518</v>
      </c>
      <c r="L7926">
        <f>INT(YEARFRAC(Cleaned!$K7926,Cleaned!$H7926,1))</f>
        <v>46</v>
      </c>
      <c r="M7926" t="str">
        <f t="shared" si="247"/>
        <v>Adult</v>
      </c>
    </row>
    <row r="7927" spans="1:13" x14ac:dyDescent="0.25">
      <c r="A7927">
        <v>17927</v>
      </c>
      <c r="B7927" t="s">
        <v>5025</v>
      </c>
      <c r="C7927" t="s">
        <v>81</v>
      </c>
      <c r="D7927" t="s">
        <v>10</v>
      </c>
      <c r="E7927" t="s">
        <v>21</v>
      </c>
      <c r="F7927" s="35">
        <v>79.0959</v>
      </c>
      <c r="G7927" t="str">
        <f t="shared" si="246"/>
        <v>Casual Buyers</v>
      </c>
      <c r="H7927" s="4">
        <v>41466</v>
      </c>
      <c r="I7927">
        <f>WEEKDAY(Cleaned!$H7927)</f>
        <v>5</v>
      </c>
      <c r="J7927" t="s">
        <v>12</v>
      </c>
      <c r="K7927" s="4">
        <v>23402</v>
      </c>
      <c r="L7927">
        <f>INT(YEARFRAC(Cleaned!$K7927,Cleaned!$H7927,1))</f>
        <v>49</v>
      </c>
      <c r="M7927" t="str">
        <f t="shared" si="247"/>
        <v>Adult</v>
      </c>
    </row>
    <row r="7928" spans="1:13" x14ac:dyDescent="0.25">
      <c r="A7928">
        <v>17928</v>
      </c>
      <c r="B7928" t="s">
        <v>5026</v>
      </c>
      <c r="C7928" t="s">
        <v>81</v>
      </c>
      <c r="D7928" t="s">
        <v>10</v>
      </c>
      <c r="E7928" t="s">
        <v>21</v>
      </c>
      <c r="F7928" s="35">
        <v>26.486899999999999</v>
      </c>
      <c r="G7928" t="str">
        <f t="shared" si="246"/>
        <v>Casual Buyers</v>
      </c>
      <c r="H7928" s="4">
        <v>41466</v>
      </c>
      <c r="I7928">
        <f>WEEKDAY(Cleaned!$H7928)</f>
        <v>5</v>
      </c>
      <c r="J7928" t="s">
        <v>16</v>
      </c>
      <c r="K7928" s="4">
        <v>25009</v>
      </c>
      <c r="L7928">
        <f>INT(YEARFRAC(Cleaned!$K7928,Cleaned!$H7928,1))</f>
        <v>45</v>
      </c>
      <c r="M7928" t="str">
        <f t="shared" si="247"/>
        <v>Adult</v>
      </c>
    </row>
    <row r="7929" spans="1:13" x14ac:dyDescent="0.25">
      <c r="A7929">
        <v>17929</v>
      </c>
      <c r="B7929" t="s">
        <v>5027</v>
      </c>
      <c r="C7929" t="s">
        <v>81</v>
      </c>
      <c r="D7929" t="s">
        <v>10</v>
      </c>
      <c r="E7929" t="s">
        <v>21</v>
      </c>
      <c r="F7929" s="35">
        <v>38.664000000000001</v>
      </c>
      <c r="G7929" t="str">
        <f t="shared" si="246"/>
        <v>Casual Buyers</v>
      </c>
      <c r="H7929" s="4">
        <v>41470</v>
      </c>
      <c r="I7929">
        <f>WEEKDAY(Cleaned!$H7929)</f>
        <v>2</v>
      </c>
      <c r="J7929" t="s">
        <v>12</v>
      </c>
      <c r="K7929" s="4">
        <v>29011</v>
      </c>
      <c r="L7929">
        <f>INT(YEARFRAC(Cleaned!$K7929,Cleaned!$H7929,1))</f>
        <v>34</v>
      </c>
      <c r="M7929" t="str">
        <f t="shared" si="247"/>
        <v>Young Adult</v>
      </c>
    </row>
    <row r="7930" spans="1:13" x14ac:dyDescent="0.25">
      <c r="A7930">
        <v>17930</v>
      </c>
      <c r="B7930" t="s">
        <v>5028</v>
      </c>
      <c r="C7930" t="s">
        <v>81</v>
      </c>
      <c r="D7930" t="s">
        <v>10</v>
      </c>
      <c r="E7930" t="s">
        <v>21</v>
      </c>
      <c r="F7930" s="35">
        <v>76.2119</v>
      </c>
      <c r="G7930" t="str">
        <f t="shared" si="246"/>
        <v>Casual Buyers</v>
      </c>
      <c r="H7930" s="4">
        <v>41471</v>
      </c>
      <c r="I7930">
        <f>WEEKDAY(Cleaned!$H7930)</f>
        <v>3</v>
      </c>
      <c r="J7930" t="s">
        <v>18</v>
      </c>
      <c r="K7930" s="4">
        <v>18916</v>
      </c>
      <c r="L7930">
        <f>INT(YEARFRAC(Cleaned!$K7930,Cleaned!$H7930,1))</f>
        <v>61</v>
      </c>
      <c r="M7930" t="str">
        <f t="shared" si="247"/>
        <v>Seniors</v>
      </c>
    </row>
    <row r="7931" spans="1:13" x14ac:dyDescent="0.25">
      <c r="A7931">
        <v>17931</v>
      </c>
      <c r="B7931" t="s">
        <v>5029</v>
      </c>
      <c r="C7931" t="s">
        <v>81</v>
      </c>
      <c r="D7931" t="s">
        <v>10</v>
      </c>
      <c r="E7931" t="s">
        <v>21</v>
      </c>
      <c r="F7931" s="35">
        <v>44.177900000000001</v>
      </c>
      <c r="G7931" t="str">
        <f t="shared" si="246"/>
        <v>Casual Buyers</v>
      </c>
      <c r="H7931" s="4">
        <v>41472</v>
      </c>
      <c r="I7931">
        <f>WEEKDAY(Cleaned!$H7931)</f>
        <v>4</v>
      </c>
      <c r="J7931" t="s">
        <v>14</v>
      </c>
      <c r="K7931" s="4">
        <v>20004</v>
      </c>
      <c r="L7931">
        <f>INT(YEARFRAC(Cleaned!$K7931,Cleaned!$H7931,1))</f>
        <v>58</v>
      </c>
      <c r="M7931" t="str">
        <f t="shared" si="247"/>
        <v>Seniors</v>
      </c>
    </row>
    <row r="7932" spans="1:13" x14ac:dyDescent="0.25">
      <c r="A7932">
        <v>17932</v>
      </c>
      <c r="B7932" t="s">
        <v>5030</v>
      </c>
      <c r="C7932" t="s">
        <v>81</v>
      </c>
      <c r="D7932" t="s">
        <v>10</v>
      </c>
      <c r="E7932" t="s">
        <v>21</v>
      </c>
      <c r="F7932" s="35">
        <v>34.553400000000003</v>
      </c>
      <c r="G7932" t="str">
        <f t="shared" si="246"/>
        <v>Casual Buyers</v>
      </c>
      <c r="H7932" s="4">
        <v>41473</v>
      </c>
      <c r="I7932">
        <f>WEEKDAY(Cleaned!$H7932)</f>
        <v>5</v>
      </c>
      <c r="J7932" t="s">
        <v>12</v>
      </c>
      <c r="K7932" s="4">
        <v>25345</v>
      </c>
      <c r="L7932">
        <f>INT(YEARFRAC(Cleaned!$K7932,Cleaned!$H7932,1))</f>
        <v>44</v>
      </c>
      <c r="M7932" t="str">
        <f t="shared" si="247"/>
        <v>Adult</v>
      </c>
    </row>
    <row r="7933" spans="1:13" x14ac:dyDescent="0.25">
      <c r="A7933">
        <v>17933</v>
      </c>
      <c r="B7933" t="s">
        <v>5031</v>
      </c>
      <c r="C7933" t="s">
        <v>81</v>
      </c>
      <c r="D7933" t="s">
        <v>10</v>
      </c>
      <c r="E7933" t="s">
        <v>21</v>
      </c>
      <c r="F7933" s="35">
        <v>2614.3636999999999</v>
      </c>
      <c r="G7933" t="str">
        <f t="shared" si="246"/>
        <v>Brand Seekers</v>
      </c>
      <c r="H7933" s="4">
        <v>41473</v>
      </c>
      <c r="I7933">
        <f>WEEKDAY(Cleaned!$H7933)</f>
        <v>5</v>
      </c>
      <c r="J7933" t="s">
        <v>18</v>
      </c>
      <c r="K7933" s="4">
        <v>21330</v>
      </c>
      <c r="L7933">
        <f>INT(YEARFRAC(Cleaned!$K7933,Cleaned!$H7933,1))</f>
        <v>55</v>
      </c>
      <c r="M7933" t="str">
        <f t="shared" si="247"/>
        <v>Seniors</v>
      </c>
    </row>
    <row r="7934" spans="1:13" x14ac:dyDescent="0.25">
      <c r="A7934">
        <v>17934</v>
      </c>
      <c r="B7934" t="s">
        <v>5032</v>
      </c>
      <c r="C7934" t="s">
        <v>81</v>
      </c>
      <c r="D7934" t="s">
        <v>10</v>
      </c>
      <c r="E7934" t="s">
        <v>21</v>
      </c>
      <c r="F7934" s="35">
        <v>40.840800000000002</v>
      </c>
      <c r="G7934" t="str">
        <f t="shared" si="246"/>
        <v>Casual Buyers</v>
      </c>
      <c r="H7934" s="4">
        <v>41473</v>
      </c>
      <c r="I7934">
        <f>WEEKDAY(Cleaned!$H7934)</f>
        <v>5</v>
      </c>
      <c r="J7934" t="s">
        <v>16</v>
      </c>
      <c r="K7934" s="4">
        <v>15191</v>
      </c>
      <c r="L7934">
        <f>INT(YEARFRAC(Cleaned!$K7934,Cleaned!$H7934,1))</f>
        <v>71</v>
      </c>
      <c r="M7934" t="str">
        <f t="shared" si="247"/>
        <v>Elders</v>
      </c>
    </row>
    <row r="7935" spans="1:13" x14ac:dyDescent="0.25">
      <c r="A7935">
        <v>17935</v>
      </c>
      <c r="B7935" t="s">
        <v>5033</v>
      </c>
      <c r="C7935" t="s">
        <v>81</v>
      </c>
      <c r="D7935" t="s">
        <v>10</v>
      </c>
      <c r="E7935" t="s">
        <v>21</v>
      </c>
      <c r="F7935" s="35">
        <v>27.614000000000001</v>
      </c>
      <c r="G7935" t="str">
        <f t="shared" si="246"/>
        <v>Casual Buyers</v>
      </c>
      <c r="H7935" s="4">
        <v>41475</v>
      </c>
      <c r="I7935">
        <f>WEEKDAY(Cleaned!$H7935)</f>
        <v>7</v>
      </c>
      <c r="J7935" t="s">
        <v>13</v>
      </c>
      <c r="K7935" s="4">
        <v>22801</v>
      </c>
      <c r="L7935">
        <f>INT(YEARFRAC(Cleaned!$K7935,Cleaned!$H7935,1))</f>
        <v>51</v>
      </c>
      <c r="M7935" t="str">
        <f t="shared" si="247"/>
        <v>Seniors</v>
      </c>
    </row>
    <row r="7936" spans="1:13" x14ac:dyDescent="0.25">
      <c r="A7936">
        <v>17936</v>
      </c>
      <c r="B7936" t="s">
        <v>5034</v>
      </c>
      <c r="C7936" t="s">
        <v>81</v>
      </c>
      <c r="D7936" t="s">
        <v>10</v>
      </c>
      <c r="E7936" t="s">
        <v>21</v>
      </c>
      <c r="F7936" s="35">
        <v>99.416899999999998</v>
      </c>
      <c r="G7936" t="str">
        <f t="shared" si="246"/>
        <v>Casual Buyers</v>
      </c>
      <c r="H7936" s="4">
        <v>41475</v>
      </c>
      <c r="I7936">
        <f>WEEKDAY(Cleaned!$H7936)</f>
        <v>7</v>
      </c>
      <c r="J7936" t="s">
        <v>14</v>
      </c>
      <c r="K7936" s="4">
        <v>19869</v>
      </c>
      <c r="L7936">
        <f>INT(YEARFRAC(Cleaned!$K7936,Cleaned!$H7936,1))</f>
        <v>59</v>
      </c>
      <c r="M7936" t="str">
        <f t="shared" si="247"/>
        <v>Seniors</v>
      </c>
    </row>
    <row r="7937" spans="1:13" x14ac:dyDescent="0.25">
      <c r="A7937">
        <v>17937</v>
      </c>
      <c r="B7937" t="s">
        <v>5035</v>
      </c>
      <c r="C7937" t="s">
        <v>81</v>
      </c>
      <c r="D7937" t="s">
        <v>10</v>
      </c>
      <c r="E7937" t="s">
        <v>21</v>
      </c>
      <c r="F7937" s="35">
        <v>125.93689999999999</v>
      </c>
      <c r="G7937" t="str">
        <f t="shared" si="246"/>
        <v>Casual Buyers</v>
      </c>
      <c r="H7937" s="4">
        <v>41476</v>
      </c>
      <c r="I7937">
        <f>WEEKDAY(Cleaned!$H7937)</f>
        <v>1</v>
      </c>
      <c r="J7937" t="s">
        <v>14</v>
      </c>
      <c r="K7937" s="4">
        <v>23479</v>
      </c>
      <c r="L7937">
        <f>INT(YEARFRAC(Cleaned!$K7937,Cleaned!$H7937,1))</f>
        <v>49</v>
      </c>
      <c r="M7937" t="str">
        <f t="shared" si="247"/>
        <v>Adult</v>
      </c>
    </row>
    <row r="7938" spans="1:13" x14ac:dyDescent="0.25">
      <c r="A7938">
        <v>17938</v>
      </c>
      <c r="B7938" t="s">
        <v>5036</v>
      </c>
      <c r="C7938" t="s">
        <v>81</v>
      </c>
      <c r="D7938" t="s">
        <v>10</v>
      </c>
      <c r="E7938" t="s">
        <v>21</v>
      </c>
      <c r="F7938" s="35">
        <v>82.852900000000005</v>
      </c>
      <c r="G7938" t="str">
        <f t="shared" ref="G7938:G8001" si="248">IF(F7938&lt;=1500,"Casual Buyers",IF(F7938&gt;=1501,"Brand Seekers",IF(F7938&gt;2500,"Convinced Seekers")))</f>
        <v>Casual Buyers</v>
      </c>
      <c r="H7938" s="4">
        <v>41476</v>
      </c>
      <c r="I7938">
        <f>WEEKDAY(Cleaned!$H7938)</f>
        <v>1</v>
      </c>
      <c r="J7938" t="s">
        <v>14</v>
      </c>
      <c r="K7938" s="4">
        <v>24024</v>
      </c>
      <c r="L7938">
        <f>INT(YEARFRAC(Cleaned!$K7938,Cleaned!$H7938,1))</f>
        <v>47</v>
      </c>
      <c r="M7938" t="str">
        <f t="shared" ref="M7938:M8001" si="249">IF(L7938&lt;=19,"Teenager",IF(L7938&lt;=34,"Young Adult",IF(L7938&lt;=49,"Adult",IF(L7938&lt;=64,"Seniors",IF(L7938&gt;=65,"Elders")))))</f>
        <v>Adult</v>
      </c>
    </row>
    <row r="7939" spans="1:13" x14ac:dyDescent="0.25">
      <c r="A7939">
        <v>17939</v>
      </c>
      <c r="B7939" t="s">
        <v>5037</v>
      </c>
      <c r="C7939" t="s">
        <v>81</v>
      </c>
      <c r="D7939" t="s">
        <v>10</v>
      </c>
      <c r="E7939" t="s">
        <v>21</v>
      </c>
      <c r="F7939" s="35">
        <v>9.9339999999999993</v>
      </c>
      <c r="G7939" t="str">
        <f t="shared" si="248"/>
        <v>Casual Buyers</v>
      </c>
      <c r="H7939" s="4">
        <v>41478</v>
      </c>
      <c r="I7939">
        <f>WEEKDAY(Cleaned!$H7939)</f>
        <v>3</v>
      </c>
      <c r="J7939" t="s">
        <v>12</v>
      </c>
      <c r="K7939" s="4">
        <v>22051</v>
      </c>
      <c r="L7939">
        <f>INT(YEARFRAC(Cleaned!$K7939,Cleaned!$H7939,1))</f>
        <v>53</v>
      </c>
      <c r="M7939" t="str">
        <f t="shared" si="249"/>
        <v>Seniors</v>
      </c>
    </row>
    <row r="7940" spans="1:13" x14ac:dyDescent="0.25">
      <c r="A7940">
        <v>17940</v>
      </c>
      <c r="B7940" t="s">
        <v>5038</v>
      </c>
      <c r="C7940" t="s">
        <v>81</v>
      </c>
      <c r="D7940" t="s">
        <v>10</v>
      </c>
      <c r="E7940" t="s">
        <v>21</v>
      </c>
      <c r="F7940" s="35">
        <v>35.6584</v>
      </c>
      <c r="G7940" t="str">
        <f t="shared" si="248"/>
        <v>Casual Buyers</v>
      </c>
      <c r="H7940" s="4">
        <v>41478</v>
      </c>
      <c r="I7940">
        <f>WEEKDAY(Cleaned!$H7940)</f>
        <v>3</v>
      </c>
      <c r="J7940" t="s">
        <v>17</v>
      </c>
      <c r="K7940" s="4">
        <v>26004</v>
      </c>
      <c r="L7940">
        <f>INT(YEARFRAC(Cleaned!$K7940,Cleaned!$H7940,1))</f>
        <v>42</v>
      </c>
      <c r="M7940" t="str">
        <f t="shared" si="249"/>
        <v>Adult</v>
      </c>
    </row>
    <row r="7941" spans="1:13" x14ac:dyDescent="0.25">
      <c r="A7941">
        <v>17941</v>
      </c>
      <c r="B7941" t="s">
        <v>5039</v>
      </c>
      <c r="C7941" t="s">
        <v>81</v>
      </c>
      <c r="D7941" t="s">
        <v>10</v>
      </c>
      <c r="E7941" t="s">
        <v>21</v>
      </c>
      <c r="F7941" s="35">
        <v>9.9339999999999993</v>
      </c>
      <c r="G7941" t="str">
        <f t="shared" si="248"/>
        <v>Casual Buyers</v>
      </c>
      <c r="H7941" s="4">
        <v>41481</v>
      </c>
      <c r="I7941">
        <f>WEEKDAY(Cleaned!$H7941)</f>
        <v>6</v>
      </c>
      <c r="J7941" t="s">
        <v>12</v>
      </c>
      <c r="K7941" s="4">
        <v>16932</v>
      </c>
      <c r="L7941">
        <f>INT(YEARFRAC(Cleaned!$K7941,Cleaned!$H7941,1))</f>
        <v>67</v>
      </c>
      <c r="M7941" t="str">
        <f t="shared" si="249"/>
        <v>Elders</v>
      </c>
    </row>
    <row r="7942" spans="1:13" x14ac:dyDescent="0.25">
      <c r="A7942">
        <v>17942</v>
      </c>
      <c r="B7942" t="s">
        <v>5040</v>
      </c>
      <c r="C7942" t="s">
        <v>81</v>
      </c>
      <c r="D7942" t="s">
        <v>10</v>
      </c>
      <c r="E7942" t="s">
        <v>21</v>
      </c>
      <c r="F7942" s="35">
        <v>171.1977</v>
      </c>
      <c r="G7942" t="str">
        <f t="shared" si="248"/>
        <v>Casual Buyers</v>
      </c>
      <c r="H7942" s="4">
        <v>41482</v>
      </c>
      <c r="I7942">
        <f>WEEKDAY(Cleaned!$H7942)</f>
        <v>7</v>
      </c>
      <c r="J7942" t="s">
        <v>18</v>
      </c>
      <c r="K7942" s="4">
        <v>22015</v>
      </c>
      <c r="L7942">
        <f>INT(YEARFRAC(Cleaned!$K7942,Cleaned!$H7942,1))</f>
        <v>53</v>
      </c>
      <c r="M7942" t="str">
        <f t="shared" si="249"/>
        <v>Seniors</v>
      </c>
    </row>
    <row r="7943" spans="1:13" x14ac:dyDescent="0.25">
      <c r="A7943">
        <v>17943</v>
      </c>
      <c r="B7943" t="s">
        <v>5041</v>
      </c>
      <c r="C7943" t="s">
        <v>81</v>
      </c>
      <c r="D7943" t="s">
        <v>10</v>
      </c>
      <c r="E7943" t="s">
        <v>21</v>
      </c>
      <c r="F7943" s="35">
        <v>34.553400000000003</v>
      </c>
      <c r="G7943" t="str">
        <f t="shared" si="248"/>
        <v>Casual Buyers</v>
      </c>
      <c r="H7943" s="4">
        <v>41485</v>
      </c>
      <c r="I7943">
        <f>WEEKDAY(Cleaned!$H7943)</f>
        <v>3</v>
      </c>
      <c r="J7943" t="s">
        <v>13</v>
      </c>
      <c r="K7943" s="4">
        <v>14430</v>
      </c>
      <c r="L7943">
        <f>INT(YEARFRAC(Cleaned!$K7943,Cleaned!$H7943,1))</f>
        <v>74</v>
      </c>
      <c r="M7943" t="str">
        <f t="shared" si="249"/>
        <v>Elders</v>
      </c>
    </row>
    <row r="7944" spans="1:13" x14ac:dyDescent="0.25">
      <c r="A7944">
        <v>17944</v>
      </c>
      <c r="B7944" t="s">
        <v>5042</v>
      </c>
      <c r="C7944" t="s">
        <v>81</v>
      </c>
      <c r="D7944" t="s">
        <v>10</v>
      </c>
      <c r="E7944" t="s">
        <v>21</v>
      </c>
      <c r="F7944" s="35">
        <v>54.675400000000003</v>
      </c>
      <c r="G7944" t="str">
        <f t="shared" si="248"/>
        <v>Casual Buyers</v>
      </c>
      <c r="H7944" s="4">
        <v>41487</v>
      </c>
      <c r="I7944">
        <f>WEEKDAY(Cleaned!$H7944)</f>
        <v>5</v>
      </c>
      <c r="J7944" t="s">
        <v>15</v>
      </c>
      <c r="K7944" s="4">
        <v>22448</v>
      </c>
      <c r="L7944">
        <f>INT(YEARFRAC(Cleaned!$K7944,Cleaned!$H7944,1))</f>
        <v>52</v>
      </c>
      <c r="M7944" t="str">
        <f t="shared" si="249"/>
        <v>Seniors</v>
      </c>
    </row>
    <row r="7945" spans="1:13" x14ac:dyDescent="0.25">
      <c r="A7945">
        <v>17945</v>
      </c>
      <c r="B7945" t="s">
        <v>5043</v>
      </c>
      <c r="C7945" t="s">
        <v>81</v>
      </c>
      <c r="D7945" t="s">
        <v>10</v>
      </c>
      <c r="E7945" t="s">
        <v>21</v>
      </c>
      <c r="F7945" s="35">
        <v>89.460800000000006</v>
      </c>
      <c r="G7945" t="str">
        <f t="shared" si="248"/>
        <v>Casual Buyers</v>
      </c>
      <c r="H7945" s="4">
        <v>41488</v>
      </c>
      <c r="I7945">
        <f>WEEKDAY(Cleaned!$H7945)</f>
        <v>6</v>
      </c>
      <c r="J7945" t="s">
        <v>14</v>
      </c>
      <c r="K7945" s="4">
        <v>22595</v>
      </c>
      <c r="L7945">
        <f>INT(YEARFRAC(Cleaned!$K7945,Cleaned!$H7945,1))</f>
        <v>51</v>
      </c>
      <c r="M7945" t="str">
        <f t="shared" si="249"/>
        <v>Seniors</v>
      </c>
    </row>
    <row r="7946" spans="1:13" x14ac:dyDescent="0.25">
      <c r="A7946">
        <v>17946</v>
      </c>
      <c r="B7946" t="s">
        <v>4913</v>
      </c>
      <c r="C7946" t="s">
        <v>81</v>
      </c>
      <c r="D7946" t="s">
        <v>10</v>
      </c>
      <c r="E7946" t="s">
        <v>21</v>
      </c>
      <c r="F7946" s="35">
        <v>927.62540000000001</v>
      </c>
      <c r="G7946" t="str">
        <f t="shared" si="248"/>
        <v>Casual Buyers</v>
      </c>
      <c r="H7946" s="4">
        <v>41489</v>
      </c>
      <c r="I7946">
        <f>WEEKDAY(Cleaned!$H7946)</f>
        <v>7</v>
      </c>
      <c r="J7946" t="s">
        <v>14</v>
      </c>
      <c r="K7946" s="4">
        <v>19788</v>
      </c>
      <c r="L7946">
        <f>INT(YEARFRAC(Cleaned!$K7946,Cleaned!$H7946,1))</f>
        <v>59</v>
      </c>
      <c r="M7946" t="str">
        <f t="shared" si="249"/>
        <v>Seniors</v>
      </c>
    </row>
    <row r="7947" spans="1:13" x14ac:dyDescent="0.25">
      <c r="A7947">
        <v>17947</v>
      </c>
      <c r="B7947" t="s">
        <v>5044</v>
      </c>
      <c r="C7947" t="s">
        <v>81</v>
      </c>
      <c r="D7947" t="s">
        <v>10</v>
      </c>
      <c r="E7947" t="s">
        <v>21</v>
      </c>
      <c r="F7947" s="35">
        <v>71.239400000000003</v>
      </c>
      <c r="G7947" t="str">
        <f t="shared" si="248"/>
        <v>Casual Buyers</v>
      </c>
      <c r="H7947" s="4">
        <v>41491</v>
      </c>
      <c r="I7947">
        <f>WEEKDAY(Cleaned!$H7947)</f>
        <v>2</v>
      </c>
      <c r="J7947" t="s">
        <v>14</v>
      </c>
      <c r="K7947" s="4">
        <v>21616</v>
      </c>
      <c r="L7947">
        <f>INT(YEARFRAC(Cleaned!$K7947,Cleaned!$H7947,1))</f>
        <v>54</v>
      </c>
      <c r="M7947" t="str">
        <f t="shared" si="249"/>
        <v>Seniors</v>
      </c>
    </row>
    <row r="7948" spans="1:13" x14ac:dyDescent="0.25">
      <c r="A7948">
        <v>17948</v>
      </c>
      <c r="B7948" t="s">
        <v>5045</v>
      </c>
      <c r="C7948" t="s">
        <v>81</v>
      </c>
      <c r="D7948" t="s">
        <v>10</v>
      </c>
      <c r="E7948" t="s">
        <v>21</v>
      </c>
      <c r="F7948" s="35">
        <v>118.1908</v>
      </c>
      <c r="G7948" t="str">
        <f t="shared" si="248"/>
        <v>Casual Buyers</v>
      </c>
      <c r="H7948" s="4">
        <v>41491</v>
      </c>
      <c r="I7948">
        <f>WEEKDAY(Cleaned!$H7948)</f>
        <v>2</v>
      </c>
      <c r="J7948" t="s">
        <v>16</v>
      </c>
      <c r="K7948" s="4">
        <v>18736</v>
      </c>
      <c r="L7948">
        <f>INT(YEARFRAC(Cleaned!$K7948,Cleaned!$H7948,1))</f>
        <v>62</v>
      </c>
      <c r="M7948" t="str">
        <f t="shared" si="249"/>
        <v>Seniors</v>
      </c>
    </row>
    <row r="7949" spans="1:13" x14ac:dyDescent="0.25">
      <c r="A7949">
        <v>17949</v>
      </c>
      <c r="B7949" t="s">
        <v>5046</v>
      </c>
      <c r="C7949" t="s">
        <v>81</v>
      </c>
      <c r="D7949" t="s">
        <v>10</v>
      </c>
      <c r="E7949" t="s">
        <v>21</v>
      </c>
      <c r="F7949" s="35">
        <v>85.051900000000003</v>
      </c>
      <c r="G7949" t="str">
        <f t="shared" si="248"/>
        <v>Casual Buyers</v>
      </c>
      <c r="H7949" s="4">
        <v>41492</v>
      </c>
      <c r="I7949">
        <f>WEEKDAY(Cleaned!$H7949)</f>
        <v>3</v>
      </c>
      <c r="J7949" t="s">
        <v>18</v>
      </c>
      <c r="K7949" s="4">
        <v>24132</v>
      </c>
      <c r="L7949">
        <f>INT(YEARFRAC(Cleaned!$K7949,Cleaned!$H7949,1))</f>
        <v>47</v>
      </c>
      <c r="M7949" t="str">
        <f t="shared" si="249"/>
        <v>Adult</v>
      </c>
    </row>
    <row r="7950" spans="1:13" x14ac:dyDescent="0.25">
      <c r="A7950">
        <v>17950</v>
      </c>
      <c r="B7950" t="s">
        <v>5047</v>
      </c>
      <c r="C7950" t="s">
        <v>81</v>
      </c>
      <c r="D7950" t="s">
        <v>10</v>
      </c>
      <c r="E7950" t="s">
        <v>21</v>
      </c>
      <c r="F7950" s="35">
        <v>32.0229</v>
      </c>
      <c r="G7950" t="str">
        <f t="shared" si="248"/>
        <v>Casual Buyers</v>
      </c>
      <c r="H7950" s="4">
        <v>41494</v>
      </c>
      <c r="I7950">
        <f>WEEKDAY(Cleaned!$H7950)</f>
        <v>5</v>
      </c>
      <c r="J7950" t="s">
        <v>12</v>
      </c>
      <c r="K7950" s="4">
        <v>17614</v>
      </c>
      <c r="L7950">
        <f>INT(YEARFRAC(Cleaned!$K7950,Cleaned!$H7950,1))</f>
        <v>65</v>
      </c>
      <c r="M7950" t="str">
        <f t="shared" si="249"/>
        <v>Elders</v>
      </c>
    </row>
    <row r="7951" spans="1:13" x14ac:dyDescent="0.25">
      <c r="A7951">
        <v>17951</v>
      </c>
      <c r="B7951" t="s">
        <v>5048</v>
      </c>
      <c r="C7951" t="s">
        <v>81</v>
      </c>
      <c r="D7951" t="s">
        <v>10</v>
      </c>
      <c r="E7951" t="s">
        <v>21</v>
      </c>
      <c r="F7951" s="35">
        <v>160.6891</v>
      </c>
      <c r="G7951" t="str">
        <f t="shared" si="248"/>
        <v>Casual Buyers</v>
      </c>
      <c r="H7951" s="4">
        <v>41494</v>
      </c>
      <c r="I7951">
        <f>WEEKDAY(Cleaned!$H7951)</f>
        <v>5</v>
      </c>
      <c r="J7951" t="s">
        <v>12</v>
      </c>
      <c r="K7951" s="4">
        <v>26520</v>
      </c>
      <c r="L7951">
        <f>INT(YEARFRAC(Cleaned!$K7951,Cleaned!$H7951,1))</f>
        <v>40</v>
      </c>
      <c r="M7951" t="str">
        <f t="shared" si="249"/>
        <v>Adult</v>
      </c>
    </row>
    <row r="7952" spans="1:13" x14ac:dyDescent="0.25">
      <c r="A7952">
        <v>17952</v>
      </c>
      <c r="B7952" t="s">
        <v>5049</v>
      </c>
      <c r="C7952" t="s">
        <v>81</v>
      </c>
      <c r="D7952" t="s">
        <v>10</v>
      </c>
      <c r="E7952" t="s">
        <v>21</v>
      </c>
      <c r="F7952" s="35">
        <v>44.177900000000001</v>
      </c>
      <c r="G7952" t="str">
        <f t="shared" si="248"/>
        <v>Casual Buyers</v>
      </c>
      <c r="H7952" s="4">
        <v>41494</v>
      </c>
      <c r="I7952">
        <f>WEEKDAY(Cleaned!$H7952)</f>
        <v>5</v>
      </c>
      <c r="J7952" t="s">
        <v>13</v>
      </c>
      <c r="K7952" s="4">
        <v>24945</v>
      </c>
      <c r="L7952">
        <f>INT(YEARFRAC(Cleaned!$K7952,Cleaned!$H7952,1))</f>
        <v>45</v>
      </c>
      <c r="M7952" t="str">
        <f t="shared" si="249"/>
        <v>Adult</v>
      </c>
    </row>
    <row r="7953" spans="1:13" x14ac:dyDescent="0.25">
      <c r="A7953">
        <v>17953</v>
      </c>
      <c r="B7953" t="s">
        <v>5050</v>
      </c>
      <c r="C7953" t="s">
        <v>81</v>
      </c>
      <c r="D7953" t="s">
        <v>10</v>
      </c>
      <c r="E7953" t="s">
        <v>21</v>
      </c>
      <c r="F7953" s="35">
        <v>104.4004</v>
      </c>
      <c r="G7953" t="str">
        <f t="shared" si="248"/>
        <v>Casual Buyers</v>
      </c>
      <c r="H7953" s="4">
        <v>41494</v>
      </c>
      <c r="I7953">
        <f>WEEKDAY(Cleaned!$H7953)</f>
        <v>5</v>
      </c>
      <c r="J7953" t="s">
        <v>17</v>
      </c>
      <c r="K7953" s="4">
        <v>20629</v>
      </c>
      <c r="L7953">
        <f>INT(YEARFRAC(Cleaned!$K7953,Cleaned!$H7953,1))</f>
        <v>57</v>
      </c>
      <c r="M7953" t="str">
        <f t="shared" si="249"/>
        <v>Seniors</v>
      </c>
    </row>
    <row r="7954" spans="1:13" x14ac:dyDescent="0.25">
      <c r="A7954">
        <v>17954</v>
      </c>
      <c r="B7954" t="s">
        <v>5051</v>
      </c>
      <c r="C7954" t="s">
        <v>81</v>
      </c>
      <c r="D7954" t="s">
        <v>10</v>
      </c>
      <c r="E7954" t="s">
        <v>21</v>
      </c>
      <c r="F7954" s="35">
        <v>5.5140000000000002</v>
      </c>
      <c r="G7954" t="str">
        <f t="shared" si="248"/>
        <v>Casual Buyers</v>
      </c>
      <c r="H7954" s="4">
        <v>41498</v>
      </c>
      <c r="I7954">
        <f>WEEKDAY(Cleaned!$H7954)</f>
        <v>2</v>
      </c>
      <c r="J7954" t="s">
        <v>16</v>
      </c>
      <c r="K7954" s="4">
        <v>26156</v>
      </c>
      <c r="L7954">
        <f>INT(YEARFRAC(Cleaned!$K7954,Cleaned!$H7954,1))</f>
        <v>42</v>
      </c>
      <c r="M7954" t="str">
        <f t="shared" si="249"/>
        <v>Adult</v>
      </c>
    </row>
    <row r="7955" spans="1:13" x14ac:dyDescent="0.25">
      <c r="A7955">
        <v>17955</v>
      </c>
      <c r="B7955" t="s">
        <v>5052</v>
      </c>
      <c r="C7955" t="s">
        <v>81</v>
      </c>
      <c r="D7955" t="s">
        <v>10</v>
      </c>
      <c r="E7955" t="s">
        <v>21</v>
      </c>
      <c r="F7955" s="35">
        <v>89.460800000000006</v>
      </c>
      <c r="G7955" t="str">
        <f t="shared" si="248"/>
        <v>Casual Buyers</v>
      </c>
      <c r="H7955" s="4">
        <v>41499</v>
      </c>
      <c r="I7955">
        <f>WEEKDAY(Cleaned!$H7955)</f>
        <v>3</v>
      </c>
      <c r="J7955" t="s">
        <v>14</v>
      </c>
      <c r="K7955" s="4">
        <v>16481</v>
      </c>
      <c r="L7955">
        <f>INT(YEARFRAC(Cleaned!$K7955,Cleaned!$H7955,1))</f>
        <v>68</v>
      </c>
      <c r="M7955" t="str">
        <f t="shared" si="249"/>
        <v>Elders</v>
      </c>
    </row>
    <row r="7956" spans="1:13" x14ac:dyDescent="0.25">
      <c r="A7956">
        <v>17956</v>
      </c>
      <c r="B7956" t="s">
        <v>5053</v>
      </c>
      <c r="C7956" t="s">
        <v>81</v>
      </c>
      <c r="D7956" t="s">
        <v>10</v>
      </c>
      <c r="E7956" t="s">
        <v>21</v>
      </c>
      <c r="F7956" s="35">
        <v>59.658999999999999</v>
      </c>
      <c r="G7956" t="str">
        <f t="shared" si="248"/>
        <v>Casual Buyers</v>
      </c>
      <c r="H7956" s="4">
        <v>41499</v>
      </c>
      <c r="I7956">
        <f>WEEKDAY(Cleaned!$H7956)</f>
        <v>3</v>
      </c>
      <c r="J7956" t="s">
        <v>14</v>
      </c>
      <c r="K7956" s="4">
        <v>27836</v>
      </c>
      <c r="L7956">
        <f>INT(YEARFRAC(Cleaned!$K7956,Cleaned!$H7956,1))</f>
        <v>37</v>
      </c>
      <c r="M7956" t="str">
        <f t="shared" si="249"/>
        <v>Adult</v>
      </c>
    </row>
    <row r="7957" spans="1:13" x14ac:dyDescent="0.25">
      <c r="A7957">
        <v>17957</v>
      </c>
      <c r="B7957" t="s">
        <v>5040</v>
      </c>
      <c r="C7957" t="s">
        <v>81</v>
      </c>
      <c r="D7957" t="s">
        <v>10</v>
      </c>
      <c r="E7957" t="s">
        <v>21</v>
      </c>
      <c r="F7957" s="35">
        <v>83.946899999999999</v>
      </c>
      <c r="G7957" t="str">
        <f t="shared" si="248"/>
        <v>Casual Buyers</v>
      </c>
      <c r="H7957" s="4">
        <v>41501</v>
      </c>
      <c r="I7957">
        <f>WEEKDAY(Cleaned!$H7957)</f>
        <v>5</v>
      </c>
      <c r="J7957" t="s">
        <v>18</v>
      </c>
      <c r="K7957" s="4">
        <v>22015</v>
      </c>
      <c r="L7957">
        <f>INT(YEARFRAC(Cleaned!$K7957,Cleaned!$H7957,1))</f>
        <v>53</v>
      </c>
      <c r="M7957" t="str">
        <f t="shared" si="249"/>
        <v>Seniors</v>
      </c>
    </row>
    <row r="7958" spans="1:13" x14ac:dyDescent="0.25">
      <c r="A7958">
        <v>17958</v>
      </c>
      <c r="B7958" t="s">
        <v>5054</v>
      </c>
      <c r="C7958" t="s">
        <v>81</v>
      </c>
      <c r="D7958" t="s">
        <v>10</v>
      </c>
      <c r="E7958" t="s">
        <v>21</v>
      </c>
      <c r="F7958" s="35">
        <v>98.311899999999994</v>
      </c>
      <c r="G7958" t="str">
        <f t="shared" si="248"/>
        <v>Casual Buyers</v>
      </c>
      <c r="H7958" s="4">
        <v>41501</v>
      </c>
      <c r="I7958">
        <f>WEEKDAY(Cleaned!$H7958)</f>
        <v>5</v>
      </c>
      <c r="J7958" t="s">
        <v>18</v>
      </c>
      <c r="K7958" s="4">
        <v>22722</v>
      </c>
      <c r="L7958">
        <f>INT(YEARFRAC(Cleaned!$K7958,Cleaned!$H7958,1))</f>
        <v>51</v>
      </c>
      <c r="M7958" t="str">
        <f t="shared" si="249"/>
        <v>Seniors</v>
      </c>
    </row>
    <row r="7959" spans="1:13" x14ac:dyDescent="0.25">
      <c r="A7959">
        <v>17959</v>
      </c>
      <c r="B7959" t="s">
        <v>4946</v>
      </c>
      <c r="C7959" t="s">
        <v>81</v>
      </c>
      <c r="D7959" t="s">
        <v>10</v>
      </c>
      <c r="E7959" t="s">
        <v>21</v>
      </c>
      <c r="F7959" s="35">
        <v>2580.1419000000001</v>
      </c>
      <c r="G7959" t="str">
        <f t="shared" si="248"/>
        <v>Brand Seekers</v>
      </c>
      <c r="H7959" s="4">
        <v>41504</v>
      </c>
      <c r="I7959">
        <f>WEEKDAY(Cleaned!$H7959)</f>
        <v>1</v>
      </c>
      <c r="J7959" t="s">
        <v>13</v>
      </c>
      <c r="K7959" s="4">
        <v>25285</v>
      </c>
      <c r="L7959">
        <f>INT(YEARFRAC(Cleaned!$K7959,Cleaned!$H7959,1))</f>
        <v>44</v>
      </c>
      <c r="M7959" t="str">
        <f t="shared" si="249"/>
        <v>Adult</v>
      </c>
    </row>
    <row r="7960" spans="1:13" x14ac:dyDescent="0.25">
      <c r="A7960">
        <v>17960</v>
      </c>
      <c r="B7960" t="s">
        <v>5055</v>
      </c>
      <c r="C7960" t="s">
        <v>81</v>
      </c>
      <c r="D7960" t="s">
        <v>10</v>
      </c>
      <c r="E7960" t="s">
        <v>21</v>
      </c>
      <c r="F7960" s="35">
        <v>8.0443999999999996</v>
      </c>
      <c r="G7960" t="str">
        <f t="shared" si="248"/>
        <v>Casual Buyers</v>
      </c>
      <c r="H7960" s="4">
        <v>41504</v>
      </c>
      <c r="I7960">
        <f>WEEKDAY(Cleaned!$H7960)</f>
        <v>1</v>
      </c>
      <c r="J7960" t="s">
        <v>17</v>
      </c>
      <c r="K7960" s="4">
        <v>22395</v>
      </c>
      <c r="L7960">
        <f>INT(YEARFRAC(Cleaned!$K7960,Cleaned!$H7960,1))</f>
        <v>52</v>
      </c>
      <c r="M7960" t="str">
        <f t="shared" si="249"/>
        <v>Seniors</v>
      </c>
    </row>
    <row r="7961" spans="1:13" x14ac:dyDescent="0.25">
      <c r="A7961">
        <v>17961</v>
      </c>
      <c r="B7961" t="s">
        <v>5056</v>
      </c>
      <c r="C7961" t="s">
        <v>81</v>
      </c>
      <c r="D7961" t="s">
        <v>10</v>
      </c>
      <c r="E7961" t="s">
        <v>21</v>
      </c>
      <c r="F7961" s="35">
        <v>38.664000000000001</v>
      </c>
      <c r="G7961" t="str">
        <f t="shared" si="248"/>
        <v>Casual Buyers</v>
      </c>
      <c r="H7961" s="4">
        <v>41505</v>
      </c>
      <c r="I7961">
        <f>WEEKDAY(Cleaned!$H7961)</f>
        <v>2</v>
      </c>
      <c r="J7961" t="s">
        <v>12</v>
      </c>
      <c r="K7961" s="4">
        <v>20248</v>
      </c>
      <c r="L7961">
        <f>INT(YEARFRAC(Cleaned!$K7961,Cleaned!$H7961,1))</f>
        <v>58</v>
      </c>
      <c r="M7961" t="str">
        <f t="shared" si="249"/>
        <v>Seniors</v>
      </c>
    </row>
    <row r="7962" spans="1:13" x14ac:dyDescent="0.25">
      <c r="A7962">
        <v>17962</v>
      </c>
      <c r="B7962" t="s">
        <v>5057</v>
      </c>
      <c r="C7962" t="s">
        <v>81</v>
      </c>
      <c r="D7962" t="s">
        <v>10</v>
      </c>
      <c r="E7962" t="s">
        <v>21</v>
      </c>
      <c r="F7962" s="35">
        <v>1238.1415</v>
      </c>
      <c r="G7962" t="str">
        <f t="shared" si="248"/>
        <v>Casual Buyers</v>
      </c>
      <c r="H7962" s="4">
        <v>41505</v>
      </c>
      <c r="I7962">
        <f>WEEKDAY(Cleaned!$H7962)</f>
        <v>2</v>
      </c>
      <c r="J7962" t="s">
        <v>18</v>
      </c>
      <c r="K7962" s="4">
        <v>13548</v>
      </c>
      <c r="L7962">
        <f>INT(YEARFRAC(Cleaned!$K7962,Cleaned!$H7962,1))</f>
        <v>76</v>
      </c>
      <c r="M7962" t="str">
        <f t="shared" si="249"/>
        <v>Elders</v>
      </c>
    </row>
    <row r="7963" spans="1:13" x14ac:dyDescent="0.25">
      <c r="A7963">
        <v>17963</v>
      </c>
      <c r="B7963" t="s">
        <v>4941</v>
      </c>
      <c r="C7963" t="s">
        <v>81</v>
      </c>
      <c r="D7963" t="s">
        <v>10</v>
      </c>
      <c r="E7963" t="s">
        <v>21</v>
      </c>
      <c r="F7963" s="35">
        <v>937.55939999999998</v>
      </c>
      <c r="G7963" t="str">
        <f t="shared" si="248"/>
        <v>Casual Buyers</v>
      </c>
      <c r="H7963" s="4">
        <v>41506</v>
      </c>
      <c r="I7963">
        <f>WEEKDAY(Cleaned!$H7963)</f>
        <v>3</v>
      </c>
      <c r="J7963" t="s">
        <v>12</v>
      </c>
      <c r="K7963" s="4">
        <v>16483</v>
      </c>
      <c r="L7963">
        <f>INT(YEARFRAC(Cleaned!$K7963,Cleaned!$H7963,1))</f>
        <v>68</v>
      </c>
      <c r="M7963" t="str">
        <f t="shared" si="249"/>
        <v>Elders</v>
      </c>
    </row>
    <row r="7964" spans="1:13" x14ac:dyDescent="0.25">
      <c r="A7964">
        <v>17964</v>
      </c>
      <c r="B7964" t="s">
        <v>5058</v>
      </c>
      <c r="C7964" t="s">
        <v>81</v>
      </c>
      <c r="D7964" t="s">
        <v>10</v>
      </c>
      <c r="E7964" t="s">
        <v>21</v>
      </c>
      <c r="F7964" s="35">
        <v>62.951900000000002</v>
      </c>
      <c r="G7964" t="str">
        <f t="shared" si="248"/>
        <v>Casual Buyers</v>
      </c>
      <c r="H7964" s="4">
        <v>41511</v>
      </c>
      <c r="I7964">
        <f>WEEKDAY(Cleaned!$H7964)</f>
        <v>1</v>
      </c>
      <c r="J7964" t="s">
        <v>13</v>
      </c>
      <c r="K7964" s="4">
        <v>25578</v>
      </c>
      <c r="L7964">
        <f>INT(YEARFRAC(Cleaned!$K7964,Cleaned!$H7964,1))</f>
        <v>43</v>
      </c>
      <c r="M7964" t="str">
        <f t="shared" si="249"/>
        <v>Adult</v>
      </c>
    </row>
    <row r="7965" spans="1:13" x14ac:dyDescent="0.25">
      <c r="A7965">
        <v>17965</v>
      </c>
      <c r="B7965" t="s">
        <v>5059</v>
      </c>
      <c r="C7965" t="s">
        <v>81</v>
      </c>
      <c r="D7965" t="s">
        <v>10</v>
      </c>
      <c r="E7965" t="s">
        <v>21</v>
      </c>
      <c r="F7965" s="35">
        <v>44.189</v>
      </c>
      <c r="G7965" t="str">
        <f t="shared" si="248"/>
        <v>Casual Buyers</v>
      </c>
      <c r="H7965" s="4">
        <v>41512</v>
      </c>
      <c r="I7965">
        <f>WEEKDAY(Cleaned!$H7965)</f>
        <v>2</v>
      </c>
      <c r="J7965" t="s">
        <v>18</v>
      </c>
      <c r="K7965" s="4">
        <v>21268</v>
      </c>
      <c r="L7965">
        <f>INT(YEARFRAC(Cleaned!$K7965,Cleaned!$H7965,1))</f>
        <v>55</v>
      </c>
      <c r="M7965" t="str">
        <f t="shared" si="249"/>
        <v>Seniors</v>
      </c>
    </row>
    <row r="7966" spans="1:13" x14ac:dyDescent="0.25">
      <c r="A7966">
        <v>17966</v>
      </c>
      <c r="B7966" t="s">
        <v>5060</v>
      </c>
      <c r="C7966" t="s">
        <v>81</v>
      </c>
      <c r="D7966" t="s">
        <v>10</v>
      </c>
      <c r="E7966" t="s">
        <v>21</v>
      </c>
      <c r="F7966" s="35">
        <v>82.852900000000005</v>
      </c>
      <c r="G7966" t="str">
        <f t="shared" si="248"/>
        <v>Casual Buyers</v>
      </c>
      <c r="H7966" s="4">
        <v>41512</v>
      </c>
      <c r="I7966">
        <f>WEEKDAY(Cleaned!$H7966)</f>
        <v>2</v>
      </c>
      <c r="J7966" t="s">
        <v>18</v>
      </c>
      <c r="K7966" s="4">
        <v>26009</v>
      </c>
      <c r="L7966">
        <f>INT(YEARFRAC(Cleaned!$K7966,Cleaned!$H7966,1))</f>
        <v>42</v>
      </c>
      <c r="M7966" t="str">
        <f t="shared" si="249"/>
        <v>Adult</v>
      </c>
    </row>
    <row r="7967" spans="1:13" x14ac:dyDescent="0.25">
      <c r="A7967">
        <v>17967</v>
      </c>
      <c r="B7967" t="s">
        <v>5061</v>
      </c>
      <c r="C7967" t="s">
        <v>81</v>
      </c>
      <c r="D7967" t="s">
        <v>10</v>
      </c>
      <c r="E7967" t="s">
        <v>21</v>
      </c>
      <c r="F7967" s="35">
        <v>62.951900000000002</v>
      </c>
      <c r="G7967" t="str">
        <f t="shared" si="248"/>
        <v>Casual Buyers</v>
      </c>
      <c r="H7967" s="4">
        <v>41513</v>
      </c>
      <c r="I7967">
        <f>WEEKDAY(Cleaned!$H7967)</f>
        <v>3</v>
      </c>
      <c r="J7967" t="s">
        <v>14</v>
      </c>
      <c r="K7967" s="4">
        <v>14120</v>
      </c>
      <c r="L7967">
        <f>INT(YEARFRAC(Cleaned!$K7967,Cleaned!$H7967,1))</f>
        <v>74</v>
      </c>
      <c r="M7967" t="str">
        <f t="shared" si="249"/>
        <v>Elders</v>
      </c>
    </row>
    <row r="7968" spans="1:13" x14ac:dyDescent="0.25">
      <c r="A7968">
        <v>17968</v>
      </c>
      <c r="B7968" t="s">
        <v>5062</v>
      </c>
      <c r="C7968" t="s">
        <v>81</v>
      </c>
      <c r="D7968" t="s">
        <v>10</v>
      </c>
      <c r="E7968" t="s">
        <v>21</v>
      </c>
      <c r="F7968" s="35">
        <v>132.6</v>
      </c>
      <c r="G7968" t="str">
        <f t="shared" si="248"/>
        <v>Casual Buyers</v>
      </c>
      <c r="H7968" s="4">
        <v>41514</v>
      </c>
      <c r="I7968">
        <f>WEEKDAY(Cleaned!$H7968)</f>
        <v>4</v>
      </c>
      <c r="J7968" t="s">
        <v>16</v>
      </c>
      <c r="K7968" s="4">
        <v>23596</v>
      </c>
      <c r="L7968">
        <f>INT(YEARFRAC(Cleaned!$K7968,Cleaned!$H7968,1))</f>
        <v>49</v>
      </c>
      <c r="M7968" t="str">
        <f t="shared" si="249"/>
        <v>Adult</v>
      </c>
    </row>
    <row r="7969" spans="1:13" x14ac:dyDescent="0.25">
      <c r="A7969">
        <v>17969</v>
      </c>
      <c r="B7969" t="s">
        <v>5063</v>
      </c>
      <c r="C7969" t="s">
        <v>81</v>
      </c>
      <c r="D7969" t="s">
        <v>10</v>
      </c>
      <c r="E7969" t="s">
        <v>21</v>
      </c>
      <c r="F7969" s="35">
        <v>596.68899999999996</v>
      </c>
      <c r="G7969" t="str">
        <f t="shared" si="248"/>
        <v>Casual Buyers</v>
      </c>
      <c r="H7969" s="4">
        <v>41515</v>
      </c>
      <c r="I7969">
        <f>WEEKDAY(Cleaned!$H7969)</f>
        <v>5</v>
      </c>
      <c r="J7969" t="s">
        <v>15</v>
      </c>
      <c r="K7969" s="4">
        <v>14867</v>
      </c>
      <c r="L7969">
        <f>INT(YEARFRAC(Cleaned!$K7969,Cleaned!$H7969,1))</f>
        <v>72</v>
      </c>
      <c r="M7969" t="str">
        <f t="shared" si="249"/>
        <v>Elders</v>
      </c>
    </row>
    <row r="7970" spans="1:13" x14ac:dyDescent="0.25">
      <c r="A7970">
        <v>17970</v>
      </c>
      <c r="B7970" t="s">
        <v>5064</v>
      </c>
      <c r="C7970" t="s">
        <v>81</v>
      </c>
      <c r="D7970" t="s">
        <v>10</v>
      </c>
      <c r="E7970" t="s">
        <v>21</v>
      </c>
      <c r="F7970" s="35">
        <v>8.0443999999999996</v>
      </c>
      <c r="G7970" t="str">
        <f t="shared" si="248"/>
        <v>Casual Buyers</v>
      </c>
      <c r="H7970" s="4">
        <v>41515</v>
      </c>
      <c r="I7970">
        <f>WEEKDAY(Cleaned!$H7970)</f>
        <v>5</v>
      </c>
      <c r="J7970" t="s">
        <v>17</v>
      </c>
      <c r="K7970" s="4">
        <v>20792</v>
      </c>
      <c r="L7970">
        <f>INT(YEARFRAC(Cleaned!$K7970,Cleaned!$H7970,1))</f>
        <v>56</v>
      </c>
      <c r="M7970" t="str">
        <f t="shared" si="249"/>
        <v>Seniors</v>
      </c>
    </row>
    <row r="7971" spans="1:13" x14ac:dyDescent="0.25">
      <c r="A7971">
        <v>17971</v>
      </c>
      <c r="B7971" t="s">
        <v>5065</v>
      </c>
      <c r="C7971" t="s">
        <v>81</v>
      </c>
      <c r="D7971" t="s">
        <v>10</v>
      </c>
      <c r="E7971" t="s">
        <v>21</v>
      </c>
      <c r="F7971" s="35">
        <v>71.239400000000003</v>
      </c>
      <c r="G7971" t="str">
        <f t="shared" si="248"/>
        <v>Casual Buyers</v>
      </c>
      <c r="H7971" s="4">
        <v>41517</v>
      </c>
      <c r="I7971">
        <f>WEEKDAY(Cleaned!$H7971)</f>
        <v>7</v>
      </c>
      <c r="J7971" t="s">
        <v>14</v>
      </c>
      <c r="K7971" s="4">
        <v>19310</v>
      </c>
      <c r="L7971">
        <f>INT(YEARFRAC(Cleaned!$K7971,Cleaned!$H7971,1))</f>
        <v>60</v>
      </c>
      <c r="M7971" t="str">
        <f t="shared" si="249"/>
        <v>Seniors</v>
      </c>
    </row>
    <row r="7972" spans="1:13" x14ac:dyDescent="0.25">
      <c r="A7972">
        <v>17972</v>
      </c>
      <c r="B7972" t="s">
        <v>5066</v>
      </c>
      <c r="C7972" t="s">
        <v>81</v>
      </c>
      <c r="D7972" t="s">
        <v>10</v>
      </c>
      <c r="E7972" t="s">
        <v>21</v>
      </c>
      <c r="F7972" s="35">
        <v>2699.9018000000001</v>
      </c>
      <c r="G7972" t="str">
        <f t="shared" si="248"/>
        <v>Brand Seekers</v>
      </c>
      <c r="H7972" s="4">
        <v>41517</v>
      </c>
      <c r="I7972">
        <f>WEEKDAY(Cleaned!$H7972)</f>
        <v>7</v>
      </c>
      <c r="J7972" t="s">
        <v>16</v>
      </c>
      <c r="K7972" s="4">
        <v>24371</v>
      </c>
      <c r="L7972">
        <f>INT(YEARFRAC(Cleaned!$K7972,Cleaned!$H7972,1))</f>
        <v>46</v>
      </c>
      <c r="M7972" t="str">
        <f t="shared" si="249"/>
        <v>Adult</v>
      </c>
    </row>
    <row r="7973" spans="1:13" x14ac:dyDescent="0.25">
      <c r="A7973">
        <v>17973</v>
      </c>
      <c r="B7973" t="s">
        <v>5067</v>
      </c>
      <c r="C7973" t="s">
        <v>81</v>
      </c>
      <c r="D7973" t="s">
        <v>10</v>
      </c>
      <c r="E7973" t="s">
        <v>21</v>
      </c>
      <c r="F7973" s="35">
        <v>77.338999999999999</v>
      </c>
      <c r="G7973" t="str">
        <f t="shared" si="248"/>
        <v>Casual Buyers</v>
      </c>
      <c r="H7973" s="4">
        <v>41518</v>
      </c>
      <c r="I7973">
        <f>WEEKDAY(Cleaned!$H7973)</f>
        <v>1</v>
      </c>
      <c r="J7973" t="s">
        <v>18</v>
      </c>
      <c r="K7973" s="4">
        <v>23451</v>
      </c>
      <c r="L7973">
        <f>INT(YEARFRAC(Cleaned!$K7973,Cleaned!$H7973,1))</f>
        <v>49</v>
      </c>
      <c r="M7973" t="str">
        <f t="shared" si="249"/>
        <v>Adult</v>
      </c>
    </row>
    <row r="7974" spans="1:13" x14ac:dyDescent="0.25">
      <c r="A7974">
        <v>17974</v>
      </c>
      <c r="B7974" t="s">
        <v>5068</v>
      </c>
      <c r="C7974" t="s">
        <v>81</v>
      </c>
      <c r="D7974" t="s">
        <v>10</v>
      </c>
      <c r="E7974" t="s">
        <v>21</v>
      </c>
      <c r="F7974" s="35">
        <v>30.144400000000001</v>
      </c>
      <c r="G7974" t="str">
        <f t="shared" si="248"/>
        <v>Casual Buyers</v>
      </c>
      <c r="H7974" s="4">
        <v>41518</v>
      </c>
      <c r="I7974">
        <f>WEEKDAY(Cleaned!$H7974)</f>
        <v>1</v>
      </c>
      <c r="J7974" t="s">
        <v>13</v>
      </c>
      <c r="K7974" s="4">
        <v>21466</v>
      </c>
      <c r="L7974">
        <f>INT(YEARFRAC(Cleaned!$K7974,Cleaned!$H7974,1))</f>
        <v>54</v>
      </c>
      <c r="M7974" t="str">
        <f t="shared" si="249"/>
        <v>Seniors</v>
      </c>
    </row>
    <row r="7975" spans="1:13" x14ac:dyDescent="0.25">
      <c r="A7975">
        <v>17975</v>
      </c>
      <c r="B7975" t="s">
        <v>5069</v>
      </c>
      <c r="C7975" t="s">
        <v>81</v>
      </c>
      <c r="D7975" t="s">
        <v>10</v>
      </c>
      <c r="E7975" t="s">
        <v>21</v>
      </c>
      <c r="F7975" s="35">
        <v>27.614000000000001</v>
      </c>
      <c r="G7975" t="str">
        <f t="shared" si="248"/>
        <v>Casual Buyers</v>
      </c>
      <c r="H7975" s="4">
        <v>41518</v>
      </c>
      <c r="I7975">
        <f>WEEKDAY(Cleaned!$H7975)</f>
        <v>1</v>
      </c>
      <c r="J7975" t="s">
        <v>13</v>
      </c>
      <c r="K7975" s="4">
        <v>22500</v>
      </c>
      <c r="L7975">
        <f>INT(YEARFRAC(Cleaned!$K7975,Cleaned!$H7975,1))</f>
        <v>52</v>
      </c>
      <c r="M7975" t="str">
        <f t="shared" si="249"/>
        <v>Seniors</v>
      </c>
    </row>
    <row r="7976" spans="1:13" x14ac:dyDescent="0.25">
      <c r="A7976">
        <v>17976</v>
      </c>
      <c r="B7976" t="s">
        <v>5070</v>
      </c>
      <c r="C7976" t="s">
        <v>81</v>
      </c>
      <c r="D7976" t="s">
        <v>10</v>
      </c>
      <c r="E7976" t="s">
        <v>21</v>
      </c>
      <c r="F7976" s="35">
        <v>2598.9158000000002</v>
      </c>
      <c r="G7976" t="str">
        <f t="shared" si="248"/>
        <v>Brand Seekers</v>
      </c>
      <c r="H7976" s="4">
        <v>41520</v>
      </c>
      <c r="I7976">
        <f>WEEKDAY(Cleaned!$H7976)</f>
        <v>3</v>
      </c>
      <c r="J7976" t="s">
        <v>18</v>
      </c>
      <c r="K7976" s="4">
        <v>18267</v>
      </c>
      <c r="L7976">
        <f>INT(YEARFRAC(Cleaned!$K7976,Cleaned!$H7976,1))</f>
        <v>63</v>
      </c>
      <c r="M7976" t="str">
        <f t="shared" si="249"/>
        <v>Seniors</v>
      </c>
    </row>
    <row r="7977" spans="1:13" x14ac:dyDescent="0.25">
      <c r="A7977">
        <v>17977</v>
      </c>
      <c r="B7977" t="s">
        <v>5071</v>
      </c>
      <c r="C7977" t="s">
        <v>81</v>
      </c>
      <c r="D7977" t="s">
        <v>10</v>
      </c>
      <c r="E7977" t="s">
        <v>21</v>
      </c>
      <c r="F7977" s="35">
        <v>42.962400000000002</v>
      </c>
      <c r="G7977" t="str">
        <f t="shared" si="248"/>
        <v>Casual Buyers</v>
      </c>
      <c r="H7977" s="4">
        <v>41523</v>
      </c>
      <c r="I7977">
        <f>WEEKDAY(Cleaned!$H7977)</f>
        <v>6</v>
      </c>
      <c r="J7977" t="s">
        <v>12</v>
      </c>
      <c r="K7977" s="4">
        <v>21224</v>
      </c>
      <c r="L7977">
        <f>INT(YEARFRAC(Cleaned!$K7977,Cleaned!$H7977,1))</f>
        <v>55</v>
      </c>
      <c r="M7977" t="str">
        <f t="shared" si="249"/>
        <v>Seniors</v>
      </c>
    </row>
    <row r="7978" spans="1:13" x14ac:dyDescent="0.25">
      <c r="A7978">
        <v>17978</v>
      </c>
      <c r="B7978" t="s">
        <v>5072</v>
      </c>
      <c r="C7978" t="s">
        <v>81</v>
      </c>
      <c r="D7978" t="s">
        <v>10</v>
      </c>
      <c r="E7978" t="s">
        <v>21</v>
      </c>
      <c r="F7978" s="35">
        <v>79.526899999999998</v>
      </c>
      <c r="G7978" t="str">
        <f t="shared" si="248"/>
        <v>Casual Buyers</v>
      </c>
      <c r="H7978" s="4">
        <v>41523</v>
      </c>
      <c r="I7978">
        <f>WEEKDAY(Cleaned!$H7978)</f>
        <v>6</v>
      </c>
      <c r="J7978" t="s">
        <v>14</v>
      </c>
      <c r="K7978" s="4">
        <v>23068</v>
      </c>
      <c r="L7978">
        <f>INT(YEARFRAC(Cleaned!$K7978,Cleaned!$H7978,1))</f>
        <v>50</v>
      </c>
      <c r="M7978" t="str">
        <f t="shared" si="249"/>
        <v>Seniors</v>
      </c>
    </row>
    <row r="7979" spans="1:13" x14ac:dyDescent="0.25">
      <c r="A7979">
        <v>17979</v>
      </c>
      <c r="B7979" t="s">
        <v>5073</v>
      </c>
      <c r="C7979" t="s">
        <v>81</v>
      </c>
      <c r="D7979" t="s">
        <v>10</v>
      </c>
      <c r="E7979" t="s">
        <v>21</v>
      </c>
      <c r="F7979" s="35">
        <v>114.3454</v>
      </c>
      <c r="G7979" t="str">
        <f t="shared" si="248"/>
        <v>Casual Buyers</v>
      </c>
      <c r="H7979" s="4">
        <v>41523</v>
      </c>
      <c r="I7979">
        <f>WEEKDAY(Cleaned!$H7979)</f>
        <v>6</v>
      </c>
      <c r="J7979" t="s">
        <v>16</v>
      </c>
      <c r="K7979" s="4">
        <v>25479</v>
      </c>
      <c r="L7979">
        <f>INT(YEARFRAC(Cleaned!$K7979,Cleaned!$H7979,1))</f>
        <v>43</v>
      </c>
      <c r="M7979" t="str">
        <f t="shared" si="249"/>
        <v>Adult</v>
      </c>
    </row>
    <row r="7980" spans="1:13" x14ac:dyDescent="0.25">
      <c r="A7980">
        <v>17980</v>
      </c>
      <c r="B7980" t="s">
        <v>5074</v>
      </c>
      <c r="C7980" t="s">
        <v>81</v>
      </c>
      <c r="D7980" t="s">
        <v>10</v>
      </c>
      <c r="E7980" t="s">
        <v>21</v>
      </c>
      <c r="F7980" s="35">
        <v>8.0443999999999996</v>
      </c>
      <c r="G7980" t="str">
        <f t="shared" si="248"/>
        <v>Casual Buyers</v>
      </c>
      <c r="H7980" s="4">
        <v>41523</v>
      </c>
      <c r="I7980">
        <f>WEEKDAY(Cleaned!$H7980)</f>
        <v>6</v>
      </c>
      <c r="J7980" t="s">
        <v>16</v>
      </c>
      <c r="K7980" s="4">
        <v>26081</v>
      </c>
      <c r="L7980">
        <f>INT(YEARFRAC(Cleaned!$K7980,Cleaned!$H7980,1))</f>
        <v>42</v>
      </c>
      <c r="M7980" t="str">
        <f t="shared" si="249"/>
        <v>Adult</v>
      </c>
    </row>
    <row r="7981" spans="1:13" x14ac:dyDescent="0.25">
      <c r="A7981">
        <v>17981</v>
      </c>
      <c r="B7981" t="s">
        <v>5075</v>
      </c>
      <c r="C7981" t="s">
        <v>81</v>
      </c>
      <c r="D7981" t="s">
        <v>10</v>
      </c>
      <c r="E7981" t="s">
        <v>21</v>
      </c>
      <c r="F7981" s="35">
        <v>30.851600000000001</v>
      </c>
      <c r="G7981" t="str">
        <f t="shared" si="248"/>
        <v>Casual Buyers</v>
      </c>
      <c r="H7981" s="4">
        <v>41525</v>
      </c>
      <c r="I7981">
        <f>WEEKDAY(Cleaned!$H7981)</f>
        <v>1</v>
      </c>
      <c r="J7981" t="s">
        <v>14</v>
      </c>
      <c r="K7981" s="4">
        <v>21224</v>
      </c>
      <c r="L7981">
        <f>INT(YEARFRAC(Cleaned!$K7981,Cleaned!$H7981,1))</f>
        <v>55</v>
      </c>
      <c r="M7981" t="str">
        <f t="shared" si="249"/>
        <v>Seniors</v>
      </c>
    </row>
    <row r="7982" spans="1:13" x14ac:dyDescent="0.25">
      <c r="A7982">
        <v>17982</v>
      </c>
      <c r="B7982" t="s">
        <v>5076</v>
      </c>
      <c r="C7982" t="s">
        <v>81</v>
      </c>
      <c r="D7982" t="s">
        <v>10</v>
      </c>
      <c r="E7982" t="s">
        <v>21</v>
      </c>
      <c r="F7982" s="35">
        <v>5.5140000000000002</v>
      </c>
      <c r="G7982" t="str">
        <f t="shared" si="248"/>
        <v>Casual Buyers</v>
      </c>
      <c r="H7982" s="4">
        <v>41529</v>
      </c>
      <c r="I7982">
        <f>WEEKDAY(Cleaned!$H7982)</f>
        <v>5</v>
      </c>
      <c r="J7982" t="s">
        <v>16</v>
      </c>
      <c r="K7982" s="4">
        <v>18982</v>
      </c>
      <c r="L7982">
        <f>INT(YEARFRAC(Cleaned!$K7982,Cleaned!$H7982,1))</f>
        <v>61</v>
      </c>
      <c r="M7982" t="str">
        <f t="shared" si="249"/>
        <v>Seniors</v>
      </c>
    </row>
    <row r="7983" spans="1:13" x14ac:dyDescent="0.25">
      <c r="A7983">
        <v>17983</v>
      </c>
      <c r="B7983" t="s">
        <v>5077</v>
      </c>
      <c r="C7983" t="s">
        <v>81</v>
      </c>
      <c r="D7983" t="s">
        <v>10</v>
      </c>
      <c r="E7983" t="s">
        <v>21</v>
      </c>
      <c r="F7983" s="35">
        <v>2563.5889999999999</v>
      </c>
      <c r="G7983" t="str">
        <f t="shared" si="248"/>
        <v>Brand Seekers</v>
      </c>
      <c r="H7983" s="4">
        <v>41529</v>
      </c>
      <c r="I7983">
        <f>WEEKDAY(Cleaned!$H7983)</f>
        <v>5</v>
      </c>
      <c r="J7983" t="s">
        <v>16</v>
      </c>
      <c r="K7983" s="4">
        <v>19649</v>
      </c>
      <c r="L7983">
        <f>INT(YEARFRAC(Cleaned!$K7983,Cleaned!$H7983,1))</f>
        <v>59</v>
      </c>
      <c r="M7983" t="str">
        <f t="shared" si="249"/>
        <v>Seniors</v>
      </c>
    </row>
    <row r="7984" spans="1:13" x14ac:dyDescent="0.25">
      <c r="A7984">
        <v>17984</v>
      </c>
      <c r="B7984" t="s">
        <v>5078</v>
      </c>
      <c r="C7984" t="s">
        <v>81</v>
      </c>
      <c r="D7984" t="s">
        <v>10</v>
      </c>
      <c r="E7984" t="s">
        <v>21</v>
      </c>
      <c r="F7984" s="35">
        <v>1293.3804</v>
      </c>
      <c r="G7984" t="str">
        <f t="shared" si="248"/>
        <v>Casual Buyers</v>
      </c>
      <c r="H7984" s="4">
        <v>41530</v>
      </c>
      <c r="I7984">
        <f>WEEKDAY(Cleaned!$H7984)</f>
        <v>6</v>
      </c>
      <c r="J7984" t="s">
        <v>18</v>
      </c>
      <c r="K7984" s="4">
        <v>25680</v>
      </c>
      <c r="L7984">
        <f>INT(YEARFRAC(Cleaned!$K7984,Cleaned!$H7984,1))</f>
        <v>43</v>
      </c>
      <c r="M7984" t="str">
        <f t="shared" si="249"/>
        <v>Adult</v>
      </c>
    </row>
    <row r="7985" spans="1:13" x14ac:dyDescent="0.25">
      <c r="A7985">
        <v>17985</v>
      </c>
      <c r="B7985" t="s">
        <v>5079</v>
      </c>
      <c r="C7985" t="s">
        <v>81</v>
      </c>
      <c r="D7985" t="s">
        <v>10</v>
      </c>
      <c r="E7985" t="s">
        <v>21</v>
      </c>
      <c r="F7985" s="35">
        <v>8.0443999999999996</v>
      </c>
      <c r="G7985" t="str">
        <f t="shared" si="248"/>
        <v>Casual Buyers</v>
      </c>
      <c r="H7985" s="4">
        <v>41532</v>
      </c>
      <c r="I7985">
        <f>WEEKDAY(Cleaned!$H7985)</f>
        <v>1</v>
      </c>
      <c r="J7985" t="s">
        <v>18</v>
      </c>
      <c r="K7985" s="4">
        <v>23452</v>
      </c>
      <c r="L7985">
        <f>INT(YEARFRAC(Cleaned!$K7985,Cleaned!$H7985,1))</f>
        <v>49</v>
      </c>
      <c r="M7985" t="str">
        <f t="shared" si="249"/>
        <v>Adult</v>
      </c>
    </row>
    <row r="7986" spans="1:13" x14ac:dyDescent="0.25">
      <c r="A7986">
        <v>17986</v>
      </c>
      <c r="B7986" t="s">
        <v>5054</v>
      </c>
      <c r="C7986" t="s">
        <v>81</v>
      </c>
      <c r="D7986" t="s">
        <v>10</v>
      </c>
      <c r="E7986" t="s">
        <v>21</v>
      </c>
      <c r="F7986" s="35">
        <v>75.062700000000007</v>
      </c>
      <c r="G7986" t="str">
        <f t="shared" si="248"/>
        <v>Casual Buyers</v>
      </c>
      <c r="H7986" s="4">
        <v>41533</v>
      </c>
      <c r="I7986">
        <f>WEEKDAY(Cleaned!$H7986)</f>
        <v>2</v>
      </c>
      <c r="J7986" t="s">
        <v>18</v>
      </c>
      <c r="K7986" s="4">
        <v>22722</v>
      </c>
      <c r="L7986">
        <f>INT(YEARFRAC(Cleaned!$K7986,Cleaned!$H7986,1))</f>
        <v>51</v>
      </c>
      <c r="M7986" t="str">
        <f t="shared" si="249"/>
        <v>Seniors</v>
      </c>
    </row>
    <row r="7987" spans="1:13" x14ac:dyDescent="0.25">
      <c r="A7987">
        <v>17987</v>
      </c>
      <c r="B7987" t="s">
        <v>5080</v>
      </c>
      <c r="C7987" t="s">
        <v>81</v>
      </c>
      <c r="D7987" t="s">
        <v>10</v>
      </c>
      <c r="E7987" t="s">
        <v>21</v>
      </c>
      <c r="F7987" s="35">
        <v>125.9258</v>
      </c>
      <c r="G7987" t="str">
        <f t="shared" si="248"/>
        <v>Casual Buyers</v>
      </c>
      <c r="H7987" s="4">
        <v>41535</v>
      </c>
      <c r="I7987">
        <f>WEEKDAY(Cleaned!$H7987)</f>
        <v>4</v>
      </c>
      <c r="J7987" t="s">
        <v>17</v>
      </c>
      <c r="K7987" s="4">
        <v>19156</v>
      </c>
      <c r="L7987">
        <f>INT(YEARFRAC(Cleaned!$K7987,Cleaned!$H7987,1))</f>
        <v>61</v>
      </c>
      <c r="M7987" t="str">
        <f t="shared" si="249"/>
        <v>Seniors</v>
      </c>
    </row>
    <row r="7988" spans="1:13" x14ac:dyDescent="0.25">
      <c r="A7988">
        <v>17988</v>
      </c>
      <c r="B7988" t="s">
        <v>5081</v>
      </c>
      <c r="C7988" t="s">
        <v>81</v>
      </c>
      <c r="D7988" t="s">
        <v>10</v>
      </c>
      <c r="E7988" t="s">
        <v>21</v>
      </c>
      <c r="F7988" s="35">
        <v>27.614000000000001</v>
      </c>
      <c r="G7988" t="str">
        <f t="shared" si="248"/>
        <v>Casual Buyers</v>
      </c>
      <c r="H7988" s="4">
        <v>41537</v>
      </c>
      <c r="I7988">
        <f>WEEKDAY(Cleaned!$H7988)</f>
        <v>6</v>
      </c>
      <c r="J7988" t="s">
        <v>13</v>
      </c>
      <c r="K7988" s="4">
        <v>17394</v>
      </c>
      <c r="L7988">
        <f>INT(YEARFRAC(Cleaned!$K7988,Cleaned!$H7988,1))</f>
        <v>66</v>
      </c>
      <c r="M7988" t="str">
        <f t="shared" si="249"/>
        <v>Elders</v>
      </c>
    </row>
    <row r="7989" spans="1:13" x14ac:dyDescent="0.25">
      <c r="A7989">
        <v>17989</v>
      </c>
      <c r="B7989" t="s">
        <v>5082</v>
      </c>
      <c r="C7989" t="s">
        <v>81</v>
      </c>
      <c r="D7989" t="s">
        <v>10</v>
      </c>
      <c r="E7989" t="s">
        <v>21</v>
      </c>
      <c r="F7989" s="35">
        <v>2607.7669000000001</v>
      </c>
      <c r="G7989" t="str">
        <f t="shared" si="248"/>
        <v>Brand Seekers</v>
      </c>
      <c r="H7989" s="4">
        <v>41538</v>
      </c>
      <c r="I7989">
        <f>WEEKDAY(Cleaned!$H7989)</f>
        <v>7</v>
      </c>
      <c r="J7989" t="s">
        <v>16</v>
      </c>
      <c r="K7989" s="4">
        <v>22581</v>
      </c>
      <c r="L7989">
        <f>INT(YEARFRAC(Cleaned!$K7989,Cleaned!$H7989,1))</f>
        <v>51</v>
      </c>
      <c r="M7989" t="str">
        <f t="shared" si="249"/>
        <v>Seniors</v>
      </c>
    </row>
    <row r="7990" spans="1:13" x14ac:dyDescent="0.25">
      <c r="A7990">
        <v>17990</v>
      </c>
      <c r="B7990" t="s">
        <v>5083</v>
      </c>
      <c r="C7990" t="s">
        <v>81</v>
      </c>
      <c r="D7990" t="s">
        <v>10</v>
      </c>
      <c r="E7990" t="s">
        <v>21</v>
      </c>
      <c r="F7990" s="35">
        <v>905.50329999999997</v>
      </c>
      <c r="G7990" t="str">
        <f t="shared" si="248"/>
        <v>Casual Buyers</v>
      </c>
      <c r="H7990" s="4">
        <v>41540</v>
      </c>
      <c r="I7990">
        <f>WEEKDAY(Cleaned!$H7990)</f>
        <v>2</v>
      </c>
      <c r="J7990" t="s">
        <v>18</v>
      </c>
      <c r="K7990" s="4">
        <v>22394</v>
      </c>
      <c r="L7990">
        <f>INT(YEARFRAC(Cleaned!$K7990,Cleaned!$H7990,1))</f>
        <v>52</v>
      </c>
      <c r="M7990" t="str">
        <f t="shared" si="249"/>
        <v>Seniors</v>
      </c>
    </row>
    <row r="7991" spans="1:13" x14ac:dyDescent="0.25">
      <c r="A7991">
        <v>17991</v>
      </c>
      <c r="B7991" t="s">
        <v>5084</v>
      </c>
      <c r="C7991" t="s">
        <v>81</v>
      </c>
      <c r="D7991" t="s">
        <v>10</v>
      </c>
      <c r="E7991" t="s">
        <v>21</v>
      </c>
      <c r="F7991" s="35">
        <v>82.852900000000005</v>
      </c>
      <c r="G7991" t="str">
        <f t="shared" si="248"/>
        <v>Casual Buyers</v>
      </c>
      <c r="H7991" s="4">
        <v>41540</v>
      </c>
      <c r="I7991">
        <f>WEEKDAY(Cleaned!$H7991)</f>
        <v>2</v>
      </c>
      <c r="J7991" t="s">
        <v>16</v>
      </c>
      <c r="K7991" s="4">
        <v>22776</v>
      </c>
      <c r="L7991">
        <f>INT(YEARFRAC(Cleaned!$K7991,Cleaned!$H7991,1))</f>
        <v>51</v>
      </c>
      <c r="M7991" t="str">
        <f t="shared" si="249"/>
        <v>Seniors</v>
      </c>
    </row>
    <row r="7992" spans="1:13" x14ac:dyDescent="0.25">
      <c r="A7992">
        <v>17992</v>
      </c>
      <c r="B7992" t="s">
        <v>5085</v>
      </c>
      <c r="C7992" t="s">
        <v>81</v>
      </c>
      <c r="D7992" t="s">
        <v>10</v>
      </c>
      <c r="E7992" t="s">
        <v>21</v>
      </c>
      <c r="F7992" s="35">
        <v>2535.9639999999999</v>
      </c>
      <c r="G7992" t="str">
        <f t="shared" si="248"/>
        <v>Brand Seekers</v>
      </c>
      <c r="H7992" s="4">
        <v>41541</v>
      </c>
      <c r="I7992">
        <f>WEEKDAY(Cleaned!$H7992)</f>
        <v>3</v>
      </c>
      <c r="J7992" t="s">
        <v>12</v>
      </c>
      <c r="K7992" s="4">
        <v>21787</v>
      </c>
      <c r="L7992">
        <f>INT(YEARFRAC(Cleaned!$K7992,Cleaned!$H7992,1))</f>
        <v>54</v>
      </c>
      <c r="M7992" t="str">
        <f t="shared" si="249"/>
        <v>Seniors</v>
      </c>
    </row>
    <row r="7993" spans="1:13" x14ac:dyDescent="0.25">
      <c r="A7993">
        <v>17993</v>
      </c>
      <c r="B7993" t="s">
        <v>5086</v>
      </c>
      <c r="C7993" t="s">
        <v>81</v>
      </c>
      <c r="D7993" t="s">
        <v>10</v>
      </c>
      <c r="E7993" t="s">
        <v>21</v>
      </c>
      <c r="F7993" s="35">
        <v>94.455399999999997</v>
      </c>
      <c r="G7993" t="str">
        <f t="shared" si="248"/>
        <v>Casual Buyers</v>
      </c>
      <c r="H7993" s="4">
        <v>41543</v>
      </c>
      <c r="I7993">
        <f>WEEKDAY(Cleaned!$H7993)</f>
        <v>5</v>
      </c>
      <c r="J7993" t="s">
        <v>17</v>
      </c>
      <c r="K7993" s="4">
        <v>25306</v>
      </c>
      <c r="L7993">
        <f>INT(YEARFRAC(Cleaned!$K7993,Cleaned!$H7993,1))</f>
        <v>44</v>
      </c>
      <c r="M7993" t="str">
        <f t="shared" si="249"/>
        <v>Adult</v>
      </c>
    </row>
    <row r="7994" spans="1:13" x14ac:dyDescent="0.25">
      <c r="A7994">
        <v>17994</v>
      </c>
      <c r="B7994" t="s">
        <v>5008</v>
      </c>
      <c r="C7994" t="s">
        <v>81</v>
      </c>
      <c r="D7994" t="s">
        <v>10</v>
      </c>
      <c r="E7994" t="s">
        <v>21</v>
      </c>
      <c r="F7994" s="35">
        <v>2566.1194</v>
      </c>
      <c r="G7994" t="str">
        <f t="shared" si="248"/>
        <v>Brand Seekers</v>
      </c>
      <c r="H7994" s="4">
        <v>41546</v>
      </c>
      <c r="I7994">
        <f>WEEKDAY(Cleaned!$H7994)</f>
        <v>1</v>
      </c>
      <c r="J7994" t="s">
        <v>17</v>
      </c>
      <c r="K7994" s="4">
        <v>22815</v>
      </c>
      <c r="L7994">
        <f>INT(YEARFRAC(Cleaned!$K7994,Cleaned!$H7994,1))</f>
        <v>51</v>
      </c>
      <c r="M7994" t="str">
        <f t="shared" si="249"/>
        <v>Seniors</v>
      </c>
    </row>
    <row r="7995" spans="1:13" x14ac:dyDescent="0.25">
      <c r="A7995">
        <v>17995</v>
      </c>
      <c r="B7995" t="s">
        <v>5087</v>
      </c>
      <c r="C7995" t="s">
        <v>81</v>
      </c>
      <c r="D7995" t="s">
        <v>10</v>
      </c>
      <c r="E7995" t="s">
        <v>21</v>
      </c>
      <c r="F7995" s="35">
        <v>33.139000000000003</v>
      </c>
      <c r="G7995" t="str">
        <f t="shared" si="248"/>
        <v>Casual Buyers</v>
      </c>
      <c r="H7995" s="4">
        <v>41548</v>
      </c>
      <c r="I7995">
        <f>WEEKDAY(Cleaned!$H7995)</f>
        <v>3</v>
      </c>
      <c r="J7995" t="s">
        <v>12</v>
      </c>
      <c r="K7995" s="4">
        <v>19445</v>
      </c>
      <c r="L7995">
        <f>INT(YEARFRAC(Cleaned!$K7995,Cleaned!$H7995,1))</f>
        <v>60</v>
      </c>
      <c r="M7995" t="str">
        <f t="shared" si="249"/>
        <v>Seniors</v>
      </c>
    </row>
    <row r="7996" spans="1:13" x14ac:dyDescent="0.25">
      <c r="A7996">
        <v>17996</v>
      </c>
      <c r="B7996" t="s">
        <v>5088</v>
      </c>
      <c r="C7996" t="s">
        <v>81</v>
      </c>
      <c r="D7996" t="s">
        <v>10</v>
      </c>
      <c r="E7996" t="s">
        <v>21</v>
      </c>
      <c r="F7996" s="35">
        <v>44.177900000000001</v>
      </c>
      <c r="G7996" t="str">
        <f t="shared" si="248"/>
        <v>Casual Buyers</v>
      </c>
      <c r="H7996" s="4">
        <v>41548</v>
      </c>
      <c r="I7996">
        <f>WEEKDAY(Cleaned!$H7996)</f>
        <v>3</v>
      </c>
      <c r="J7996" t="s">
        <v>14</v>
      </c>
      <c r="K7996" s="4">
        <v>26148</v>
      </c>
      <c r="L7996">
        <f>INT(YEARFRAC(Cleaned!$K7996,Cleaned!$H7996,1))</f>
        <v>42</v>
      </c>
      <c r="M7996" t="str">
        <f t="shared" si="249"/>
        <v>Adult</v>
      </c>
    </row>
    <row r="7997" spans="1:13" x14ac:dyDescent="0.25">
      <c r="A7997">
        <v>17997</v>
      </c>
      <c r="B7997" t="s">
        <v>5089</v>
      </c>
      <c r="C7997" t="s">
        <v>81</v>
      </c>
      <c r="D7997" t="s">
        <v>10</v>
      </c>
      <c r="E7997" t="s">
        <v>21</v>
      </c>
      <c r="F7997" s="35">
        <v>5.5140000000000002</v>
      </c>
      <c r="G7997" t="str">
        <f t="shared" si="248"/>
        <v>Casual Buyers</v>
      </c>
      <c r="H7997" s="4">
        <v>41548</v>
      </c>
      <c r="I7997">
        <f>WEEKDAY(Cleaned!$H7997)</f>
        <v>3</v>
      </c>
      <c r="J7997" t="s">
        <v>16</v>
      </c>
      <c r="K7997" s="4">
        <v>22809</v>
      </c>
      <c r="L7997">
        <f>INT(YEARFRAC(Cleaned!$K7997,Cleaned!$H7997,1))</f>
        <v>51</v>
      </c>
      <c r="M7997" t="str">
        <f t="shared" si="249"/>
        <v>Seniors</v>
      </c>
    </row>
    <row r="7998" spans="1:13" x14ac:dyDescent="0.25">
      <c r="A7998">
        <v>17998</v>
      </c>
      <c r="B7998" t="s">
        <v>5090</v>
      </c>
      <c r="C7998" t="s">
        <v>81</v>
      </c>
      <c r="D7998" t="s">
        <v>10</v>
      </c>
      <c r="E7998" t="s">
        <v>21</v>
      </c>
      <c r="F7998" s="35">
        <v>62.951900000000002</v>
      </c>
      <c r="G7998" t="str">
        <f t="shared" si="248"/>
        <v>Casual Buyers</v>
      </c>
      <c r="H7998" s="4">
        <v>41549</v>
      </c>
      <c r="I7998">
        <f>WEEKDAY(Cleaned!$H7998)</f>
        <v>4</v>
      </c>
      <c r="J7998" t="s">
        <v>16</v>
      </c>
      <c r="K7998" s="4">
        <v>17291</v>
      </c>
      <c r="L7998">
        <f>INT(YEARFRAC(Cleaned!$K7998,Cleaned!$H7998,1))</f>
        <v>66</v>
      </c>
      <c r="M7998" t="str">
        <f t="shared" si="249"/>
        <v>Elders</v>
      </c>
    </row>
    <row r="7999" spans="1:13" x14ac:dyDescent="0.25">
      <c r="A7999">
        <v>17999</v>
      </c>
      <c r="B7999" t="s">
        <v>5091</v>
      </c>
      <c r="C7999" t="s">
        <v>81</v>
      </c>
      <c r="D7999" t="s">
        <v>10</v>
      </c>
      <c r="E7999" t="s">
        <v>21</v>
      </c>
      <c r="F7999" s="35">
        <v>24.2879</v>
      </c>
      <c r="G7999" t="str">
        <f t="shared" si="248"/>
        <v>Casual Buyers</v>
      </c>
      <c r="H7999" s="4">
        <v>41554</v>
      </c>
      <c r="I7999">
        <f>WEEKDAY(Cleaned!$H7999)</f>
        <v>2</v>
      </c>
      <c r="J7999" t="s">
        <v>14</v>
      </c>
      <c r="K7999" s="4">
        <v>17884</v>
      </c>
      <c r="L7999">
        <f>INT(YEARFRAC(Cleaned!$K7999,Cleaned!$H7999,1))</f>
        <v>64</v>
      </c>
      <c r="M7999" t="str">
        <f t="shared" si="249"/>
        <v>Seniors</v>
      </c>
    </row>
    <row r="8000" spans="1:13" x14ac:dyDescent="0.25">
      <c r="A8000">
        <v>18000</v>
      </c>
      <c r="B8000" t="s">
        <v>4963</v>
      </c>
      <c r="C8000" t="s">
        <v>81</v>
      </c>
      <c r="D8000" t="s">
        <v>10</v>
      </c>
      <c r="E8000" t="s">
        <v>21</v>
      </c>
      <c r="F8000" s="35">
        <v>927.60329999999999</v>
      </c>
      <c r="G8000" t="str">
        <f t="shared" si="248"/>
        <v>Casual Buyers</v>
      </c>
      <c r="H8000" s="4">
        <v>41554</v>
      </c>
      <c r="I8000">
        <f>WEEKDAY(Cleaned!$H8000)</f>
        <v>2</v>
      </c>
      <c r="J8000" t="s">
        <v>17</v>
      </c>
      <c r="K8000" s="4">
        <v>21904</v>
      </c>
      <c r="L8000">
        <f>INT(YEARFRAC(Cleaned!$K8000,Cleaned!$H8000,1))</f>
        <v>53</v>
      </c>
      <c r="M8000" t="str">
        <f t="shared" si="249"/>
        <v>Seniors</v>
      </c>
    </row>
    <row r="8001" spans="1:13" x14ac:dyDescent="0.25">
      <c r="A8001">
        <v>18001</v>
      </c>
      <c r="B8001" t="s">
        <v>5092</v>
      </c>
      <c r="C8001" t="s">
        <v>81</v>
      </c>
      <c r="D8001" t="s">
        <v>10</v>
      </c>
      <c r="E8001" t="s">
        <v>21</v>
      </c>
      <c r="F8001" s="35">
        <v>35.669400000000003</v>
      </c>
      <c r="G8001" t="str">
        <f t="shared" si="248"/>
        <v>Casual Buyers</v>
      </c>
      <c r="H8001" s="4">
        <v>41555</v>
      </c>
      <c r="I8001">
        <f>WEEKDAY(Cleaned!$H8001)</f>
        <v>3</v>
      </c>
      <c r="J8001" t="s">
        <v>18</v>
      </c>
      <c r="K8001" s="4">
        <v>27533</v>
      </c>
      <c r="L8001">
        <f>INT(YEARFRAC(Cleaned!$K8001,Cleaned!$H8001,1))</f>
        <v>38</v>
      </c>
      <c r="M8001" t="str">
        <f t="shared" si="249"/>
        <v>Adult</v>
      </c>
    </row>
    <row r="8002" spans="1:13" x14ac:dyDescent="0.25">
      <c r="A8002">
        <v>18002</v>
      </c>
      <c r="B8002" t="s">
        <v>5093</v>
      </c>
      <c r="C8002" t="s">
        <v>81</v>
      </c>
      <c r="D8002" t="s">
        <v>10</v>
      </c>
      <c r="E8002" t="s">
        <v>21</v>
      </c>
      <c r="F8002" s="35">
        <v>1939.2529</v>
      </c>
      <c r="G8002" t="str">
        <f t="shared" ref="G8002:G8065" si="250">IF(F8002&lt;=1500,"Casual Buyers",IF(F8002&gt;=1501,"Brand Seekers",IF(F8002&gt;2500,"Convinced Seekers")))</f>
        <v>Brand Seekers</v>
      </c>
      <c r="H8002" s="4">
        <v>41556</v>
      </c>
      <c r="I8002">
        <f>WEEKDAY(Cleaned!$H8002)</f>
        <v>4</v>
      </c>
      <c r="J8002" t="s">
        <v>12</v>
      </c>
      <c r="K8002" s="4">
        <v>17688</v>
      </c>
      <c r="L8002">
        <f>INT(YEARFRAC(Cleaned!$K8002,Cleaned!$H8002,1))</f>
        <v>65</v>
      </c>
      <c r="M8002" t="str">
        <f t="shared" ref="M8002:M8065" si="251">IF(L8002&lt;=19,"Teenager",IF(L8002&lt;=34,"Young Adult",IF(L8002&lt;=49,"Adult",IF(L8002&lt;=64,"Seniors",IF(L8002&gt;=65,"Elders")))))</f>
        <v>Elders</v>
      </c>
    </row>
    <row r="8003" spans="1:13" x14ac:dyDescent="0.25">
      <c r="A8003">
        <v>18003</v>
      </c>
      <c r="B8003" t="s">
        <v>5094</v>
      </c>
      <c r="C8003" t="s">
        <v>81</v>
      </c>
      <c r="D8003" t="s">
        <v>10</v>
      </c>
      <c r="E8003" t="s">
        <v>21</v>
      </c>
      <c r="F8003" s="35">
        <v>36.023000000000003</v>
      </c>
      <c r="G8003" t="str">
        <f t="shared" si="250"/>
        <v>Casual Buyers</v>
      </c>
      <c r="H8003" s="4">
        <v>41556</v>
      </c>
      <c r="I8003">
        <f>WEEKDAY(Cleaned!$H8003)</f>
        <v>4</v>
      </c>
      <c r="J8003" t="s">
        <v>12</v>
      </c>
      <c r="K8003" s="4">
        <v>20857</v>
      </c>
      <c r="L8003">
        <f>INT(YEARFRAC(Cleaned!$K8003,Cleaned!$H8003,1))</f>
        <v>56</v>
      </c>
      <c r="M8003" t="str">
        <f t="shared" si="251"/>
        <v>Seniors</v>
      </c>
    </row>
    <row r="8004" spans="1:13" x14ac:dyDescent="0.25">
      <c r="A8004">
        <v>18004</v>
      </c>
      <c r="B8004" t="s">
        <v>5095</v>
      </c>
      <c r="C8004" t="s">
        <v>81</v>
      </c>
      <c r="D8004" t="s">
        <v>10</v>
      </c>
      <c r="E8004" t="s">
        <v>19</v>
      </c>
      <c r="F8004" s="35">
        <v>44.177900000000001</v>
      </c>
      <c r="G8004" t="str">
        <f t="shared" si="250"/>
        <v>Casual Buyers</v>
      </c>
      <c r="H8004" s="4">
        <v>41688</v>
      </c>
      <c r="I8004">
        <f>WEEKDAY(Cleaned!$H8004)</f>
        <v>3</v>
      </c>
      <c r="J8004" t="s">
        <v>14</v>
      </c>
      <c r="K8004" s="4">
        <v>21602</v>
      </c>
      <c r="L8004">
        <f>INT(YEARFRAC(Cleaned!$K8004,Cleaned!$H8004,1))</f>
        <v>54</v>
      </c>
      <c r="M8004" t="str">
        <f t="shared" si="251"/>
        <v>Seniors</v>
      </c>
    </row>
    <row r="8005" spans="1:13" x14ac:dyDescent="0.25">
      <c r="A8005">
        <v>18005</v>
      </c>
      <c r="B8005" t="s">
        <v>5096</v>
      </c>
      <c r="C8005" t="s">
        <v>81</v>
      </c>
      <c r="D8005" t="s">
        <v>10</v>
      </c>
      <c r="E8005" t="s">
        <v>19</v>
      </c>
      <c r="F8005" s="35">
        <v>41.205500000000001</v>
      </c>
      <c r="G8005" t="str">
        <f t="shared" si="250"/>
        <v>Casual Buyers</v>
      </c>
      <c r="H8005" s="4">
        <v>41688</v>
      </c>
      <c r="I8005">
        <f>WEEKDAY(Cleaned!$H8005)</f>
        <v>3</v>
      </c>
      <c r="J8005" t="s">
        <v>16</v>
      </c>
      <c r="K8005" s="4">
        <v>22977</v>
      </c>
      <c r="L8005">
        <f>INT(YEARFRAC(Cleaned!$K8005,Cleaned!$H8005,1))</f>
        <v>51</v>
      </c>
      <c r="M8005" t="str">
        <f t="shared" si="251"/>
        <v>Seniors</v>
      </c>
    </row>
    <row r="8006" spans="1:13" x14ac:dyDescent="0.25">
      <c r="A8006">
        <v>18006</v>
      </c>
      <c r="B8006" t="s">
        <v>4321</v>
      </c>
      <c r="C8006" t="s">
        <v>81</v>
      </c>
      <c r="D8006" t="s">
        <v>10</v>
      </c>
      <c r="E8006" t="s">
        <v>19</v>
      </c>
      <c r="F8006" s="35">
        <v>26.276900000000001</v>
      </c>
      <c r="G8006" t="str">
        <f t="shared" si="250"/>
        <v>Casual Buyers</v>
      </c>
      <c r="H8006" s="4">
        <v>41689</v>
      </c>
      <c r="I8006">
        <f>WEEKDAY(Cleaned!$H8006)</f>
        <v>4</v>
      </c>
      <c r="J8006" t="s">
        <v>18</v>
      </c>
      <c r="K8006" s="4">
        <v>26447</v>
      </c>
      <c r="L8006">
        <f>INT(YEARFRAC(Cleaned!$K8006,Cleaned!$H8006,1))</f>
        <v>41</v>
      </c>
      <c r="M8006" t="str">
        <f t="shared" si="251"/>
        <v>Adult</v>
      </c>
    </row>
    <row r="8007" spans="1:13" x14ac:dyDescent="0.25">
      <c r="A8007">
        <v>18007</v>
      </c>
      <c r="B8007" t="s">
        <v>5097</v>
      </c>
      <c r="C8007" t="s">
        <v>81</v>
      </c>
      <c r="D8007" t="s">
        <v>10</v>
      </c>
      <c r="E8007" t="s">
        <v>19</v>
      </c>
      <c r="F8007" s="35">
        <v>41.205500000000001</v>
      </c>
      <c r="G8007" t="str">
        <f t="shared" si="250"/>
        <v>Casual Buyers</v>
      </c>
      <c r="H8007" s="4">
        <v>41689</v>
      </c>
      <c r="I8007">
        <f>WEEKDAY(Cleaned!$H8007)</f>
        <v>4</v>
      </c>
      <c r="J8007" t="s">
        <v>16</v>
      </c>
      <c r="K8007" s="4">
        <v>25479</v>
      </c>
      <c r="L8007">
        <f>INT(YEARFRAC(Cleaned!$K8007,Cleaned!$H8007,1))</f>
        <v>44</v>
      </c>
      <c r="M8007" t="str">
        <f t="shared" si="251"/>
        <v>Adult</v>
      </c>
    </row>
    <row r="8008" spans="1:13" x14ac:dyDescent="0.25">
      <c r="A8008">
        <v>18008</v>
      </c>
      <c r="B8008" t="s">
        <v>4724</v>
      </c>
      <c r="C8008" t="s">
        <v>81</v>
      </c>
      <c r="D8008" t="s">
        <v>10</v>
      </c>
      <c r="E8008" t="s">
        <v>19</v>
      </c>
      <c r="F8008" s="35">
        <v>55.238999999999997</v>
      </c>
      <c r="G8008" t="str">
        <f t="shared" si="250"/>
        <v>Casual Buyers</v>
      </c>
      <c r="H8008" s="4">
        <v>41690</v>
      </c>
      <c r="I8008">
        <f>WEEKDAY(Cleaned!$H8008)</f>
        <v>5</v>
      </c>
      <c r="J8008" t="s">
        <v>12</v>
      </c>
      <c r="K8008" s="4">
        <v>28581</v>
      </c>
      <c r="L8008">
        <f>INT(YEARFRAC(Cleaned!$K8008,Cleaned!$H8008,1))</f>
        <v>35</v>
      </c>
      <c r="M8008" t="str">
        <f t="shared" si="251"/>
        <v>Adult</v>
      </c>
    </row>
    <row r="8009" spans="1:13" x14ac:dyDescent="0.25">
      <c r="A8009">
        <v>18009</v>
      </c>
      <c r="B8009" t="s">
        <v>5098</v>
      </c>
      <c r="C8009" t="s">
        <v>81</v>
      </c>
      <c r="D8009" t="s">
        <v>10</v>
      </c>
      <c r="E8009" t="s">
        <v>19</v>
      </c>
      <c r="F8009" s="35">
        <v>623.17579999999998</v>
      </c>
      <c r="G8009" t="str">
        <f t="shared" si="250"/>
        <v>Casual Buyers</v>
      </c>
      <c r="H8009" s="4">
        <v>41690</v>
      </c>
      <c r="I8009">
        <f>WEEKDAY(Cleaned!$H8009)</f>
        <v>5</v>
      </c>
      <c r="J8009" t="s">
        <v>16</v>
      </c>
      <c r="K8009" s="4">
        <v>25473</v>
      </c>
      <c r="L8009">
        <f>INT(YEARFRAC(Cleaned!$K8009,Cleaned!$H8009,1))</f>
        <v>44</v>
      </c>
      <c r="M8009" t="str">
        <f t="shared" si="251"/>
        <v>Adult</v>
      </c>
    </row>
    <row r="8010" spans="1:13" x14ac:dyDescent="0.25">
      <c r="A8010">
        <v>18010</v>
      </c>
      <c r="B8010" t="s">
        <v>5099</v>
      </c>
      <c r="C8010" t="s">
        <v>81</v>
      </c>
      <c r="D8010" t="s">
        <v>10</v>
      </c>
      <c r="E8010" t="s">
        <v>19</v>
      </c>
      <c r="F8010" s="35">
        <v>147.50649999999999</v>
      </c>
      <c r="G8010" t="str">
        <f t="shared" si="250"/>
        <v>Casual Buyers</v>
      </c>
      <c r="H8010" s="4">
        <v>41690</v>
      </c>
      <c r="I8010">
        <f>WEEKDAY(Cleaned!$H8010)</f>
        <v>5</v>
      </c>
      <c r="J8010" t="s">
        <v>16</v>
      </c>
      <c r="K8010" s="4">
        <v>26982</v>
      </c>
      <c r="L8010">
        <f>INT(YEARFRAC(Cleaned!$K8010,Cleaned!$H8010,1))</f>
        <v>40</v>
      </c>
      <c r="M8010" t="str">
        <f t="shared" si="251"/>
        <v>Adult</v>
      </c>
    </row>
    <row r="8011" spans="1:13" x14ac:dyDescent="0.25">
      <c r="A8011">
        <v>18011</v>
      </c>
      <c r="B8011" t="s">
        <v>4742</v>
      </c>
      <c r="C8011" t="s">
        <v>81</v>
      </c>
      <c r="D8011" t="s">
        <v>10</v>
      </c>
      <c r="E8011" t="s">
        <v>19</v>
      </c>
      <c r="F8011" s="35">
        <v>2563.5889999999999</v>
      </c>
      <c r="G8011" t="str">
        <f t="shared" si="250"/>
        <v>Brand Seekers</v>
      </c>
      <c r="H8011" s="4">
        <v>41691</v>
      </c>
      <c r="I8011">
        <f>WEEKDAY(Cleaned!$H8011)</f>
        <v>6</v>
      </c>
      <c r="J8011" t="s">
        <v>12</v>
      </c>
      <c r="K8011" s="4">
        <v>20877</v>
      </c>
      <c r="L8011">
        <f>INT(YEARFRAC(Cleaned!$K8011,Cleaned!$H8011,1))</f>
        <v>56</v>
      </c>
      <c r="M8011" t="str">
        <f t="shared" si="251"/>
        <v>Seniors</v>
      </c>
    </row>
    <row r="8012" spans="1:13" x14ac:dyDescent="0.25">
      <c r="A8012">
        <v>18012</v>
      </c>
      <c r="B8012" t="s">
        <v>4095</v>
      </c>
      <c r="C8012" t="s">
        <v>81</v>
      </c>
      <c r="D8012" t="s">
        <v>10</v>
      </c>
      <c r="E8012" t="s">
        <v>19</v>
      </c>
      <c r="F8012" s="35">
        <v>2591.1808000000001</v>
      </c>
      <c r="G8012" t="str">
        <f t="shared" si="250"/>
        <v>Brand Seekers</v>
      </c>
      <c r="H8012" s="4">
        <v>41691</v>
      </c>
      <c r="I8012">
        <f>WEEKDAY(Cleaned!$H8012)</f>
        <v>6</v>
      </c>
      <c r="J8012" t="s">
        <v>15</v>
      </c>
      <c r="K8012" s="4">
        <v>26863</v>
      </c>
      <c r="L8012">
        <f>INT(YEARFRAC(Cleaned!$K8012,Cleaned!$H8012,1))</f>
        <v>40</v>
      </c>
      <c r="M8012" t="str">
        <f t="shared" si="251"/>
        <v>Adult</v>
      </c>
    </row>
    <row r="8013" spans="1:13" x14ac:dyDescent="0.25">
      <c r="A8013">
        <v>18013</v>
      </c>
      <c r="B8013" t="s">
        <v>5100</v>
      </c>
      <c r="C8013" t="s">
        <v>81</v>
      </c>
      <c r="D8013" t="s">
        <v>10</v>
      </c>
      <c r="E8013" t="s">
        <v>19</v>
      </c>
      <c r="F8013" s="35">
        <v>23.746500000000001</v>
      </c>
      <c r="G8013" t="str">
        <f t="shared" si="250"/>
        <v>Casual Buyers</v>
      </c>
      <c r="H8013" s="4">
        <v>41692</v>
      </c>
      <c r="I8013">
        <f>WEEKDAY(Cleaned!$H8013)</f>
        <v>7</v>
      </c>
      <c r="J8013" t="s">
        <v>12</v>
      </c>
      <c r="K8013" s="4">
        <v>26683</v>
      </c>
      <c r="L8013">
        <f>INT(YEARFRAC(Cleaned!$K8013,Cleaned!$H8013,1))</f>
        <v>41</v>
      </c>
      <c r="M8013" t="str">
        <f t="shared" si="251"/>
        <v>Adult</v>
      </c>
    </row>
    <row r="8014" spans="1:13" x14ac:dyDescent="0.25">
      <c r="A8014">
        <v>18014</v>
      </c>
      <c r="B8014" t="s">
        <v>4092</v>
      </c>
      <c r="C8014" t="s">
        <v>81</v>
      </c>
      <c r="D8014" t="s">
        <v>10</v>
      </c>
      <c r="E8014" t="s">
        <v>19</v>
      </c>
      <c r="F8014" s="35">
        <v>1009.9258</v>
      </c>
      <c r="G8014" t="str">
        <f t="shared" si="250"/>
        <v>Casual Buyers</v>
      </c>
      <c r="H8014" s="4">
        <v>41692</v>
      </c>
      <c r="I8014">
        <f>WEEKDAY(Cleaned!$H8014)</f>
        <v>7</v>
      </c>
      <c r="J8014" t="s">
        <v>16</v>
      </c>
      <c r="K8014" s="4">
        <v>23292</v>
      </c>
      <c r="L8014">
        <f>INT(YEARFRAC(Cleaned!$K8014,Cleaned!$H8014,1))</f>
        <v>50</v>
      </c>
      <c r="M8014" t="str">
        <f t="shared" si="251"/>
        <v>Seniors</v>
      </c>
    </row>
    <row r="8015" spans="1:13" x14ac:dyDescent="0.25">
      <c r="A8015">
        <v>18015</v>
      </c>
      <c r="B8015" t="s">
        <v>5101</v>
      </c>
      <c r="C8015" t="s">
        <v>81</v>
      </c>
      <c r="D8015" t="s">
        <v>10</v>
      </c>
      <c r="E8015" t="s">
        <v>19</v>
      </c>
      <c r="F8015" s="35">
        <v>110.3895</v>
      </c>
      <c r="G8015" t="str">
        <f t="shared" si="250"/>
        <v>Casual Buyers</v>
      </c>
      <c r="H8015" s="4">
        <v>41693</v>
      </c>
      <c r="I8015">
        <f>WEEKDAY(Cleaned!$H8015)</f>
        <v>1</v>
      </c>
      <c r="J8015" t="s">
        <v>16</v>
      </c>
      <c r="K8015" s="4">
        <v>21231</v>
      </c>
      <c r="L8015">
        <f>INT(YEARFRAC(Cleaned!$K8015,Cleaned!$H8015,1))</f>
        <v>56</v>
      </c>
      <c r="M8015" t="str">
        <f t="shared" si="251"/>
        <v>Seniors</v>
      </c>
    </row>
    <row r="8016" spans="1:13" x14ac:dyDescent="0.25">
      <c r="A8016">
        <v>18016</v>
      </c>
      <c r="B8016" t="s">
        <v>4677</v>
      </c>
      <c r="C8016" t="s">
        <v>81</v>
      </c>
      <c r="D8016" t="s">
        <v>10</v>
      </c>
      <c r="E8016" t="s">
        <v>19</v>
      </c>
      <c r="F8016" s="35">
        <v>44.189</v>
      </c>
      <c r="G8016" t="str">
        <f t="shared" si="250"/>
        <v>Casual Buyers</v>
      </c>
      <c r="H8016" s="4">
        <v>41695</v>
      </c>
      <c r="I8016">
        <f>WEEKDAY(Cleaned!$H8016)</f>
        <v>3</v>
      </c>
      <c r="J8016" t="s">
        <v>18</v>
      </c>
      <c r="K8016" s="4">
        <v>13254</v>
      </c>
      <c r="L8016">
        <f>INT(YEARFRAC(Cleaned!$K8016,Cleaned!$H8016,1))</f>
        <v>77</v>
      </c>
      <c r="M8016" t="str">
        <f t="shared" si="251"/>
        <v>Elders</v>
      </c>
    </row>
    <row r="8017" spans="1:13" x14ac:dyDescent="0.25">
      <c r="A8017">
        <v>18017</v>
      </c>
      <c r="B8017" t="s">
        <v>4588</v>
      </c>
      <c r="C8017" t="s">
        <v>81</v>
      </c>
      <c r="D8017" t="s">
        <v>10</v>
      </c>
      <c r="E8017" t="s">
        <v>19</v>
      </c>
      <c r="F8017" s="35">
        <v>32.033999999999999</v>
      </c>
      <c r="G8017" t="str">
        <f t="shared" si="250"/>
        <v>Casual Buyers</v>
      </c>
      <c r="H8017" s="4">
        <v>41698</v>
      </c>
      <c r="I8017">
        <f>WEEKDAY(Cleaned!$H8017)</f>
        <v>6</v>
      </c>
      <c r="J8017" t="s">
        <v>17</v>
      </c>
      <c r="K8017" s="4">
        <v>20782</v>
      </c>
      <c r="L8017">
        <f>INT(YEARFRAC(Cleaned!$K8017,Cleaned!$H8017,1))</f>
        <v>57</v>
      </c>
      <c r="M8017" t="str">
        <f t="shared" si="251"/>
        <v>Seniors</v>
      </c>
    </row>
    <row r="8018" spans="1:13" x14ac:dyDescent="0.25">
      <c r="A8018">
        <v>18018</v>
      </c>
      <c r="B8018" t="s">
        <v>5102</v>
      </c>
      <c r="C8018" t="s">
        <v>81</v>
      </c>
      <c r="D8018" t="s">
        <v>10</v>
      </c>
      <c r="E8018" t="s">
        <v>19</v>
      </c>
      <c r="F8018" s="35">
        <v>1934.8329000000001</v>
      </c>
      <c r="G8018" t="str">
        <f t="shared" si="250"/>
        <v>Brand Seekers</v>
      </c>
      <c r="H8018" s="4">
        <v>41699</v>
      </c>
      <c r="I8018">
        <f>WEEKDAY(Cleaned!$H8018)</f>
        <v>7</v>
      </c>
      <c r="J8018" t="s">
        <v>15</v>
      </c>
      <c r="K8018" s="4">
        <v>25858</v>
      </c>
      <c r="L8018">
        <f>INT(YEARFRAC(Cleaned!$K8018,Cleaned!$H8018,1))</f>
        <v>43</v>
      </c>
      <c r="M8018" t="str">
        <f t="shared" si="251"/>
        <v>Adult</v>
      </c>
    </row>
    <row r="8019" spans="1:13" x14ac:dyDescent="0.25">
      <c r="A8019">
        <v>18019</v>
      </c>
      <c r="B8019" t="s">
        <v>5103</v>
      </c>
      <c r="C8019" t="s">
        <v>81</v>
      </c>
      <c r="D8019" t="s">
        <v>10</v>
      </c>
      <c r="E8019" t="s">
        <v>19</v>
      </c>
      <c r="F8019" s="35">
        <v>2562.4508000000001</v>
      </c>
      <c r="G8019" t="str">
        <f t="shared" si="250"/>
        <v>Brand Seekers</v>
      </c>
      <c r="H8019" s="4">
        <v>41700</v>
      </c>
      <c r="I8019">
        <f>WEEKDAY(Cleaned!$H8019)</f>
        <v>1</v>
      </c>
      <c r="J8019" t="s">
        <v>18</v>
      </c>
      <c r="K8019" s="4">
        <v>26640</v>
      </c>
      <c r="L8019">
        <f>INT(YEARFRAC(Cleaned!$K8019,Cleaned!$H8019,1))</f>
        <v>41</v>
      </c>
      <c r="M8019" t="str">
        <f t="shared" si="251"/>
        <v>Adult</v>
      </c>
    </row>
    <row r="8020" spans="1:13" x14ac:dyDescent="0.25">
      <c r="A8020">
        <v>18020</v>
      </c>
      <c r="B8020" t="s">
        <v>4776</v>
      </c>
      <c r="C8020" t="s">
        <v>81</v>
      </c>
      <c r="D8020" t="s">
        <v>10</v>
      </c>
      <c r="E8020" t="s">
        <v>19</v>
      </c>
      <c r="F8020" s="35">
        <v>103.3065</v>
      </c>
      <c r="G8020" t="str">
        <f t="shared" si="250"/>
        <v>Casual Buyers</v>
      </c>
      <c r="H8020" s="4">
        <v>41701</v>
      </c>
      <c r="I8020">
        <f>WEEKDAY(Cleaned!$H8020)</f>
        <v>2</v>
      </c>
      <c r="J8020" t="s">
        <v>12</v>
      </c>
      <c r="K8020" s="4">
        <v>14625</v>
      </c>
      <c r="L8020">
        <f>INT(YEARFRAC(Cleaned!$K8020,Cleaned!$H8020,1))</f>
        <v>74</v>
      </c>
      <c r="M8020" t="str">
        <f t="shared" si="251"/>
        <v>Elders</v>
      </c>
    </row>
    <row r="8021" spans="1:13" x14ac:dyDescent="0.25">
      <c r="A8021">
        <v>18021</v>
      </c>
      <c r="B8021" t="s">
        <v>4792</v>
      </c>
      <c r="C8021" t="s">
        <v>81</v>
      </c>
      <c r="D8021" t="s">
        <v>10</v>
      </c>
      <c r="E8021" t="s">
        <v>19</v>
      </c>
      <c r="F8021" s="35">
        <v>60.764000000000003</v>
      </c>
      <c r="G8021" t="str">
        <f t="shared" si="250"/>
        <v>Casual Buyers</v>
      </c>
      <c r="H8021" s="4">
        <v>41701</v>
      </c>
      <c r="I8021">
        <f>WEEKDAY(Cleaned!$H8021)</f>
        <v>2</v>
      </c>
      <c r="J8021" t="s">
        <v>12</v>
      </c>
      <c r="K8021" s="4">
        <v>24518</v>
      </c>
      <c r="L8021">
        <f>INT(YEARFRAC(Cleaned!$K8021,Cleaned!$H8021,1))</f>
        <v>47</v>
      </c>
      <c r="M8021" t="str">
        <f t="shared" si="251"/>
        <v>Adult</v>
      </c>
    </row>
    <row r="8022" spans="1:13" x14ac:dyDescent="0.25">
      <c r="A8022">
        <v>18022</v>
      </c>
      <c r="B8022" t="s">
        <v>4264</v>
      </c>
      <c r="C8022" t="s">
        <v>81</v>
      </c>
      <c r="D8022" t="s">
        <v>10</v>
      </c>
      <c r="E8022" t="s">
        <v>19</v>
      </c>
      <c r="F8022" s="35">
        <v>937.00689999999997</v>
      </c>
      <c r="G8022" t="str">
        <f t="shared" si="250"/>
        <v>Casual Buyers</v>
      </c>
      <c r="H8022" s="4">
        <v>41701</v>
      </c>
      <c r="I8022">
        <f>WEEKDAY(Cleaned!$H8022)</f>
        <v>2</v>
      </c>
      <c r="J8022" t="s">
        <v>12</v>
      </c>
      <c r="K8022" s="4">
        <v>27752</v>
      </c>
      <c r="L8022">
        <f>INT(YEARFRAC(Cleaned!$K8022,Cleaned!$H8022,1))</f>
        <v>38</v>
      </c>
      <c r="M8022" t="str">
        <f t="shared" si="251"/>
        <v>Adult</v>
      </c>
    </row>
    <row r="8023" spans="1:13" x14ac:dyDescent="0.25">
      <c r="A8023">
        <v>18023</v>
      </c>
      <c r="B8023" t="s">
        <v>4100</v>
      </c>
      <c r="C8023" t="s">
        <v>81</v>
      </c>
      <c r="D8023" t="s">
        <v>10</v>
      </c>
      <c r="E8023" t="s">
        <v>19</v>
      </c>
      <c r="F8023" s="35">
        <v>2574.6279</v>
      </c>
      <c r="G8023" t="str">
        <f t="shared" si="250"/>
        <v>Brand Seekers</v>
      </c>
      <c r="H8023" s="4">
        <v>41702</v>
      </c>
      <c r="I8023">
        <f>WEEKDAY(Cleaned!$H8023)</f>
        <v>3</v>
      </c>
      <c r="J8023" t="s">
        <v>15</v>
      </c>
      <c r="K8023" s="4">
        <v>14955</v>
      </c>
      <c r="L8023">
        <f>INT(YEARFRAC(Cleaned!$K8023,Cleaned!$H8023,1))</f>
        <v>73</v>
      </c>
      <c r="M8023" t="str">
        <f t="shared" si="251"/>
        <v>Elders</v>
      </c>
    </row>
    <row r="8024" spans="1:13" x14ac:dyDescent="0.25">
      <c r="A8024">
        <v>18024</v>
      </c>
      <c r="B8024" t="s">
        <v>5104</v>
      </c>
      <c r="C8024" t="s">
        <v>81</v>
      </c>
      <c r="D8024" t="s">
        <v>10</v>
      </c>
      <c r="E8024" t="s">
        <v>19</v>
      </c>
      <c r="F8024" s="35">
        <v>62.951900000000002</v>
      </c>
      <c r="G8024" t="str">
        <f t="shared" si="250"/>
        <v>Casual Buyers</v>
      </c>
      <c r="H8024" s="4">
        <v>41705</v>
      </c>
      <c r="I8024">
        <f>WEEKDAY(Cleaned!$H8024)</f>
        <v>6</v>
      </c>
      <c r="J8024" t="s">
        <v>17</v>
      </c>
      <c r="K8024" s="4">
        <v>15695</v>
      </c>
      <c r="L8024">
        <f>INT(YEARFRAC(Cleaned!$K8024,Cleaned!$H8024,1))</f>
        <v>71</v>
      </c>
      <c r="M8024" t="str">
        <f t="shared" si="251"/>
        <v>Elders</v>
      </c>
    </row>
    <row r="8025" spans="1:13" x14ac:dyDescent="0.25">
      <c r="A8025">
        <v>18025</v>
      </c>
      <c r="B8025" t="s">
        <v>5105</v>
      </c>
      <c r="C8025" t="s">
        <v>81</v>
      </c>
      <c r="D8025" t="s">
        <v>10</v>
      </c>
      <c r="E8025" t="s">
        <v>19</v>
      </c>
      <c r="F8025" s="35">
        <v>905.52539999999999</v>
      </c>
      <c r="G8025" t="str">
        <f t="shared" si="250"/>
        <v>Casual Buyers</v>
      </c>
      <c r="H8025" s="4">
        <v>41705</v>
      </c>
      <c r="I8025">
        <f>WEEKDAY(Cleaned!$H8025)</f>
        <v>6</v>
      </c>
      <c r="J8025" t="s">
        <v>17</v>
      </c>
      <c r="K8025" s="4">
        <v>19798</v>
      </c>
      <c r="L8025">
        <f>INT(YEARFRAC(Cleaned!$K8025,Cleaned!$H8025,1))</f>
        <v>59</v>
      </c>
      <c r="M8025" t="str">
        <f t="shared" si="251"/>
        <v>Seniors</v>
      </c>
    </row>
    <row r="8026" spans="1:13" x14ac:dyDescent="0.25">
      <c r="A8026">
        <v>18026</v>
      </c>
      <c r="B8026" t="s">
        <v>4572</v>
      </c>
      <c r="C8026" t="s">
        <v>81</v>
      </c>
      <c r="D8026" t="s">
        <v>10</v>
      </c>
      <c r="E8026" t="s">
        <v>19</v>
      </c>
      <c r="F8026" s="35">
        <v>6.9394</v>
      </c>
      <c r="G8026" t="str">
        <f t="shared" si="250"/>
        <v>Casual Buyers</v>
      </c>
      <c r="H8026" s="4">
        <v>41709</v>
      </c>
      <c r="I8026">
        <f>WEEKDAY(Cleaned!$H8026)</f>
        <v>3</v>
      </c>
      <c r="J8026" t="s">
        <v>16</v>
      </c>
      <c r="K8026" s="4">
        <v>25883</v>
      </c>
      <c r="L8026">
        <f>INT(YEARFRAC(Cleaned!$K8026,Cleaned!$H8026,1))</f>
        <v>43</v>
      </c>
      <c r="M8026" t="str">
        <f t="shared" si="251"/>
        <v>Adult</v>
      </c>
    </row>
    <row r="8027" spans="1:13" x14ac:dyDescent="0.25">
      <c r="A8027">
        <v>18027</v>
      </c>
      <c r="B8027" t="s">
        <v>4504</v>
      </c>
      <c r="C8027" t="s">
        <v>81</v>
      </c>
      <c r="D8027" t="s">
        <v>10</v>
      </c>
      <c r="E8027" t="s">
        <v>19</v>
      </c>
      <c r="F8027" s="35">
        <v>43.072899999999997</v>
      </c>
      <c r="G8027" t="str">
        <f t="shared" si="250"/>
        <v>Casual Buyers</v>
      </c>
      <c r="H8027" s="4">
        <v>41711</v>
      </c>
      <c r="I8027">
        <f>WEEKDAY(Cleaned!$H8027)</f>
        <v>5</v>
      </c>
      <c r="J8027" t="s">
        <v>12</v>
      </c>
      <c r="K8027" s="4">
        <v>21603</v>
      </c>
      <c r="L8027">
        <f>INT(YEARFRAC(Cleaned!$K8027,Cleaned!$H8027,1))</f>
        <v>55</v>
      </c>
      <c r="M8027" t="str">
        <f t="shared" si="251"/>
        <v>Seniors</v>
      </c>
    </row>
    <row r="8028" spans="1:13" x14ac:dyDescent="0.25">
      <c r="A8028">
        <v>18028</v>
      </c>
      <c r="B8028" t="s">
        <v>4597</v>
      </c>
      <c r="C8028" t="s">
        <v>81</v>
      </c>
      <c r="D8028" t="s">
        <v>10</v>
      </c>
      <c r="E8028" t="s">
        <v>19</v>
      </c>
      <c r="F8028" s="35">
        <v>858.96069999999997</v>
      </c>
      <c r="G8028" t="str">
        <f t="shared" si="250"/>
        <v>Casual Buyers</v>
      </c>
      <c r="H8028" s="4">
        <v>41711</v>
      </c>
      <c r="I8028">
        <f>WEEKDAY(Cleaned!$H8028)</f>
        <v>5</v>
      </c>
      <c r="J8028" t="s">
        <v>17</v>
      </c>
      <c r="K8028" s="4">
        <v>17157</v>
      </c>
      <c r="L8028">
        <f>INT(YEARFRAC(Cleaned!$K8028,Cleaned!$H8028,1))</f>
        <v>67</v>
      </c>
      <c r="M8028" t="str">
        <f t="shared" si="251"/>
        <v>Elders</v>
      </c>
    </row>
    <row r="8029" spans="1:13" x14ac:dyDescent="0.25">
      <c r="A8029">
        <v>18029</v>
      </c>
      <c r="B8029" t="s">
        <v>4377</v>
      </c>
      <c r="C8029" t="s">
        <v>81</v>
      </c>
      <c r="D8029" t="s">
        <v>10</v>
      </c>
      <c r="E8029" t="s">
        <v>19</v>
      </c>
      <c r="F8029" s="35">
        <v>2673.5032999999999</v>
      </c>
      <c r="G8029" t="str">
        <f t="shared" si="250"/>
        <v>Brand Seekers</v>
      </c>
      <c r="H8029" s="4">
        <v>41712</v>
      </c>
      <c r="I8029">
        <f>WEEKDAY(Cleaned!$H8029)</f>
        <v>6</v>
      </c>
      <c r="J8029" t="s">
        <v>12</v>
      </c>
      <c r="K8029" s="4">
        <v>20478</v>
      </c>
      <c r="L8029">
        <f>INT(YEARFRAC(Cleaned!$K8029,Cleaned!$H8029,1))</f>
        <v>58</v>
      </c>
      <c r="M8029" t="str">
        <f t="shared" si="251"/>
        <v>Seniors</v>
      </c>
    </row>
    <row r="8030" spans="1:13" x14ac:dyDescent="0.25">
      <c r="A8030">
        <v>18030</v>
      </c>
      <c r="B8030" t="s">
        <v>5106</v>
      </c>
      <c r="C8030" t="s">
        <v>81</v>
      </c>
      <c r="D8030" t="s">
        <v>10</v>
      </c>
      <c r="E8030" t="s">
        <v>19</v>
      </c>
      <c r="F8030" s="35">
        <v>724.81370000000004</v>
      </c>
      <c r="G8030" t="str">
        <f t="shared" si="250"/>
        <v>Casual Buyers</v>
      </c>
      <c r="H8030" s="4">
        <v>41713</v>
      </c>
      <c r="I8030">
        <f>WEEKDAY(Cleaned!$H8030)</f>
        <v>7</v>
      </c>
      <c r="J8030" t="s">
        <v>15</v>
      </c>
      <c r="K8030" s="4">
        <v>20955</v>
      </c>
      <c r="L8030">
        <f>INT(YEARFRAC(Cleaned!$K8030,Cleaned!$H8030,1))</f>
        <v>56</v>
      </c>
      <c r="M8030" t="str">
        <f t="shared" si="251"/>
        <v>Seniors</v>
      </c>
    </row>
    <row r="8031" spans="1:13" x14ac:dyDescent="0.25">
      <c r="A8031">
        <v>18031</v>
      </c>
      <c r="B8031" t="s">
        <v>4097</v>
      </c>
      <c r="C8031" t="s">
        <v>81</v>
      </c>
      <c r="D8031" t="s">
        <v>10</v>
      </c>
      <c r="E8031" t="s">
        <v>19</v>
      </c>
      <c r="F8031" s="35">
        <v>850.28650000000005</v>
      </c>
      <c r="G8031" t="str">
        <f t="shared" si="250"/>
        <v>Casual Buyers</v>
      </c>
      <c r="H8031" s="4">
        <v>41714</v>
      </c>
      <c r="I8031">
        <f>WEEKDAY(Cleaned!$H8031)</f>
        <v>1</v>
      </c>
      <c r="J8031" t="s">
        <v>16</v>
      </c>
      <c r="K8031" s="4">
        <v>20258</v>
      </c>
      <c r="L8031">
        <f>INT(YEARFRAC(Cleaned!$K8031,Cleaned!$H8031,1))</f>
        <v>58</v>
      </c>
      <c r="M8031" t="str">
        <f t="shared" si="251"/>
        <v>Seniors</v>
      </c>
    </row>
    <row r="8032" spans="1:13" x14ac:dyDescent="0.25">
      <c r="A8032">
        <v>18032</v>
      </c>
      <c r="B8032" t="s">
        <v>5107</v>
      </c>
      <c r="C8032" t="s">
        <v>81</v>
      </c>
      <c r="D8032" t="s">
        <v>10</v>
      </c>
      <c r="E8032" t="s">
        <v>19</v>
      </c>
      <c r="F8032" s="35">
        <v>71.791899999999998</v>
      </c>
      <c r="G8032" t="str">
        <f t="shared" si="250"/>
        <v>Casual Buyers</v>
      </c>
      <c r="H8032" s="4">
        <v>41715</v>
      </c>
      <c r="I8032">
        <f>WEEKDAY(Cleaned!$H8032)</f>
        <v>2</v>
      </c>
      <c r="J8032" t="s">
        <v>13</v>
      </c>
      <c r="K8032" s="4">
        <v>27553</v>
      </c>
      <c r="L8032">
        <f>INT(YEARFRAC(Cleaned!$K8032,Cleaned!$H8032,1))</f>
        <v>38</v>
      </c>
      <c r="M8032" t="str">
        <f t="shared" si="251"/>
        <v>Adult</v>
      </c>
    </row>
    <row r="8033" spans="1:13" x14ac:dyDescent="0.25">
      <c r="A8033">
        <v>18033</v>
      </c>
      <c r="B8033" t="s">
        <v>5108</v>
      </c>
      <c r="C8033" t="s">
        <v>81</v>
      </c>
      <c r="D8033" t="s">
        <v>10</v>
      </c>
      <c r="E8033" t="s">
        <v>19</v>
      </c>
      <c r="F8033" s="35">
        <v>2626.5408000000002</v>
      </c>
      <c r="G8033" t="str">
        <f t="shared" si="250"/>
        <v>Brand Seekers</v>
      </c>
      <c r="H8033" s="4">
        <v>41715</v>
      </c>
      <c r="I8033">
        <f>WEEKDAY(Cleaned!$H8033)</f>
        <v>2</v>
      </c>
      <c r="J8033" t="s">
        <v>14</v>
      </c>
      <c r="K8033" s="4">
        <v>23387</v>
      </c>
      <c r="L8033">
        <f>INT(YEARFRAC(Cleaned!$K8033,Cleaned!$H8033,1))</f>
        <v>50</v>
      </c>
      <c r="M8033" t="str">
        <f t="shared" si="251"/>
        <v>Seniors</v>
      </c>
    </row>
    <row r="8034" spans="1:13" x14ac:dyDescent="0.25">
      <c r="A8034">
        <v>18034</v>
      </c>
      <c r="B8034" t="s">
        <v>5109</v>
      </c>
      <c r="C8034" t="s">
        <v>81</v>
      </c>
      <c r="D8034" t="s">
        <v>10</v>
      </c>
      <c r="E8034" t="s">
        <v>19</v>
      </c>
      <c r="F8034" s="35">
        <v>8.0443999999999996</v>
      </c>
      <c r="G8034" t="str">
        <f t="shared" si="250"/>
        <v>Casual Buyers</v>
      </c>
      <c r="H8034" s="4">
        <v>41717</v>
      </c>
      <c r="I8034">
        <f>WEEKDAY(Cleaned!$H8034)</f>
        <v>4</v>
      </c>
      <c r="J8034" t="s">
        <v>17</v>
      </c>
      <c r="K8034" s="4">
        <v>28399</v>
      </c>
      <c r="L8034">
        <f>INT(YEARFRAC(Cleaned!$K8034,Cleaned!$H8034,1))</f>
        <v>36</v>
      </c>
      <c r="M8034" t="str">
        <f t="shared" si="251"/>
        <v>Adult</v>
      </c>
    </row>
    <row r="8035" spans="1:13" x14ac:dyDescent="0.25">
      <c r="A8035">
        <v>18035</v>
      </c>
      <c r="B8035" t="s">
        <v>4671</v>
      </c>
      <c r="C8035" t="s">
        <v>81</v>
      </c>
      <c r="D8035" t="s">
        <v>10</v>
      </c>
      <c r="E8035" t="s">
        <v>19</v>
      </c>
      <c r="F8035" s="35">
        <v>38.652900000000002</v>
      </c>
      <c r="G8035" t="str">
        <f t="shared" si="250"/>
        <v>Casual Buyers</v>
      </c>
      <c r="H8035" s="4">
        <v>41718</v>
      </c>
      <c r="I8035">
        <f>WEEKDAY(Cleaned!$H8035)</f>
        <v>5</v>
      </c>
      <c r="J8035" t="s">
        <v>12</v>
      </c>
      <c r="K8035" s="4">
        <v>19474</v>
      </c>
      <c r="L8035">
        <f>INT(YEARFRAC(Cleaned!$K8035,Cleaned!$H8035,1))</f>
        <v>60</v>
      </c>
      <c r="M8035" t="str">
        <f t="shared" si="251"/>
        <v>Seniors</v>
      </c>
    </row>
    <row r="8036" spans="1:13" x14ac:dyDescent="0.25">
      <c r="A8036">
        <v>18036</v>
      </c>
      <c r="B8036" t="s">
        <v>4442</v>
      </c>
      <c r="C8036" t="s">
        <v>81</v>
      </c>
      <c r="D8036" t="s">
        <v>10</v>
      </c>
      <c r="E8036" t="s">
        <v>19</v>
      </c>
      <c r="F8036" s="35">
        <v>2705.0841999999998</v>
      </c>
      <c r="G8036" t="str">
        <f t="shared" si="250"/>
        <v>Brand Seekers</v>
      </c>
      <c r="H8036" s="4">
        <v>41718</v>
      </c>
      <c r="I8036">
        <f>WEEKDAY(Cleaned!$H8036)</f>
        <v>5</v>
      </c>
      <c r="J8036" t="s">
        <v>12</v>
      </c>
      <c r="K8036" s="4">
        <v>22449</v>
      </c>
      <c r="L8036">
        <f>INT(YEARFRAC(Cleaned!$K8036,Cleaned!$H8036,1))</f>
        <v>52</v>
      </c>
      <c r="M8036" t="str">
        <f t="shared" si="251"/>
        <v>Seniors</v>
      </c>
    </row>
    <row r="8037" spans="1:13" x14ac:dyDescent="0.25">
      <c r="A8037">
        <v>18037</v>
      </c>
      <c r="B8037" t="s">
        <v>4444</v>
      </c>
      <c r="C8037" t="s">
        <v>81</v>
      </c>
      <c r="D8037" t="s">
        <v>10</v>
      </c>
      <c r="E8037" t="s">
        <v>19</v>
      </c>
      <c r="F8037" s="35">
        <v>38.674999999999997</v>
      </c>
      <c r="G8037" t="str">
        <f t="shared" si="250"/>
        <v>Casual Buyers</v>
      </c>
      <c r="H8037" s="4">
        <v>41718</v>
      </c>
      <c r="I8037">
        <f>WEEKDAY(Cleaned!$H8037)</f>
        <v>5</v>
      </c>
      <c r="J8037" t="s">
        <v>18</v>
      </c>
      <c r="K8037" s="4">
        <v>16931</v>
      </c>
      <c r="L8037">
        <f>INT(YEARFRAC(Cleaned!$K8037,Cleaned!$H8037,1))</f>
        <v>67</v>
      </c>
      <c r="M8037" t="str">
        <f t="shared" si="251"/>
        <v>Elders</v>
      </c>
    </row>
    <row r="8038" spans="1:13" x14ac:dyDescent="0.25">
      <c r="A8038">
        <v>18038</v>
      </c>
      <c r="B8038" t="s">
        <v>4467</v>
      </c>
      <c r="C8038" t="s">
        <v>81</v>
      </c>
      <c r="D8038" t="s">
        <v>10</v>
      </c>
      <c r="E8038" t="s">
        <v>19</v>
      </c>
      <c r="F8038" s="35">
        <v>2634.3973999999998</v>
      </c>
      <c r="G8038" t="str">
        <f t="shared" si="250"/>
        <v>Brand Seekers</v>
      </c>
      <c r="H8038" s="4">
        <v>41718</v>
      </c>
      <c r="I8038">
        <f>WEEKDAY(Cleaned!$H8038)</f>
        <v>5</v>
      </c>
      <c r="J8038" t="s">
        <v>18</v>
      </c>
      <c r="K8038" s="4">
        <v>20670</v>
      </c>
      <c r="L8038">
        <f>INT(YEARFRAC(Cleaned!$K8038,Cleaned!$H8038,1))</f>
        <v>57</v>
      </c>
      <c r="M8038" t="str">
        <f t="shared" si="251"/>
        <v>Seniors</v>
      </c>
    </row>
    <row r="8039" spans="1:13" x14ac:dyDescent="0.25">
      <c r="A8039">
        <v>18039</v>
      </c>
      <c r="B8039" t="s">
        <v>5110</v>
      </c>
      <c r="C8039" t="s">
        <v>81</v>
      </c>
      <c r="D8039" t="s">
        <v>10</v>
      </c>
      <c r="E8039" t="s">
        <v>19</v>
      </c>
      <c r="F8039" s="35">
        <v>927.60329999999999</v>
      </c>
      <c r="G8039" t="str">
        <f t="shared" si="250"/>
        <v>Casual Buyers</v>
      </c>
      <c r="H8039" s="4">
        <v>41718</v>
      </c>
      <c r="I8039">
        <f>WEEKDAY(Cleaned!$H8039)</f>
        <v>5</v>
      </c>
      <c r="J8039" t="s">
        <v>15</v>
      </c>
      <c r="K8039" s="4">
        <v>22848</v>
      </c>
      <c r="L8039">
        <f>INT(YEARFRAC(Cleaned!$K8039,Cleaned!$H8039,1))</f>
        <v>51</v>
      </c>
      <c r="M8039" t="str">
        <f t="shared" si="251"/>
        <v>Seniors</v>
      </c>
    </row>
    <row r="8040" spans="1:13" x14ac:dyDescent="0.25">
      <c r="A8040">
        <v>18040</v>
      </c>
      <c r="B8040" t="s">
        <v>4532</v>
      </c>
      <c r="C8040" t="s">
        <v>81</v>
      </c>
      <c r="D8040" t="s">
        <v>10</v>
      </c>
      <c r="E8040" t="s">
        <v>19</v>
      </c>
      <c r="F8040" s="35">
        <v>59.658999999999999</v>
      </c>
      <c r="G8040" t="str">
        <f t="shared" si="250"/>
        <v>Casual Buyers</v>
      </c>
      <c r="H8040" s="4">
        <v>41723</v>
      </c>
      <c r="I8040">
        <f>WEEKDAY(Cleaned!$H8040)</f>
        <v>3</v>
      </c>
      <c r="J8040" t="s">
        <v>12</v>
      </c>
      <c r="K8040" s="4">
        <v>15558</v>
      </c>
      <c r="L8040">
        <f>INT(YEARFRAC(Cleaned!$K8040,Cleaned!$H8040,1))</f>
        <v>71</v>
      </c>
      <c r="M8040" t="str">
        <f t="shared" si="251"/>
        <v>Elders</v>
      </c>
    </row>
    <row r="8041" spans="1:13" x14ac:dyDescent="0.25">
      <c r="A8041">
        <v>18041</v>
      </c>
      <c r="B8041" t="s">
        <v>5111</v>
      </c>
      <c r="C8041" t="s">
        <v>81</v>
      </c>
      <c r="D8041" t="s">
        <v>10</v>
      </c>
      <c r="E8041" t="s">
        <v>19</v>
      </c>
      <c r="F8041" s="35">
        <v>94.455399999999997</v>
      </c>
      <c r="G8041" t="str">
        <f t="shared" si="250"/>
        <v>Casual Buyers</v>
      </c>
      <c r="H8041" s="4">
        <v>41724</v>
      </c>
      <c r="I8041">
        <f>WEEKDAY(Cleaned!$H8041)</f>
        <v>4</v>
      </c>
      <c r="J8041" t="s">
        <v>18</v>
      </c>
      <c r="K8041" s="4">
        <v>20374</v>
      </c>
      <c r="L8041">
        <f>INT(YEARFRAC(Cleaned!$K8041,Cleaned!$H8041,1))</f>
        <v>58</v>
      </c>
      <c r="M8041" t="str">
        <f t="shared" si="251"/>
        <v>Seniors</v>
      </c>
    </row>
    <row r="8042" spans="1:13" x14ac:dyDescent="0.25">
      <c r="A8042">
        <v>18042</v>
      </c>
      <c r="B8042" t="s">
        <v>5112</v>
      </c>
      <c r="C8042" t="s">
        <v>81</v>
      </c>
      <c r="D8042" t="s">
        <v>10</v>
      </c>
      <c r="E8042" t="s">
        <v>19</v>
      </c>
      <c r="F8042" s="35">
        <v>2642.5302000000001</v>
      </c>
      <c r="G8042" t="str">
        <f t="shared" si="250"/>
        <v>Brand Seekers</v>
      </c>
      <c r="H8042" s="4">
        <v>41726</v>
      </c>
      <c r="I8042">
        <f>WEEKDAY(Cleaned!$H8042)</f>
        <v>6</v>
      </c>
      <c r="J8042" t="s">
        <v>16</v>
      </c>
      <c r="K8042" s="4">
        <v>28800</v>
      </c>
      <c r="L8042">
        <f>INT(YEARFRAC(Cleaned!$K8042,Cleaned!$H8042,1))</f>
        <v>35</v>
      </c>
      <c r="M8042" t="str">
        <f t="shared" si="251"/>
        <v>Adult</v>
      </c>
    </row>
    <row r="8043" spans="1:13" x14ac:dyDescent="0.25">
      <c r="A8043">
        <v>18043</v>
      </c>
      <c r="B8043" t="s">
        <v>4473</v>
      </c>
      <c r="C8043" t="s">
        <v>81</v>
      </c>
      <c r="D8043" t="s">
        <v>10</v>
      </c>
      <c r="E8043" t="s">
        <v>19</v>
      </c>
      <c r="F8043" s="35">
        <v>159.63939999999999</v>
      </c>
      <c r="G8043" t="str">
        <f t="shared" si="250"/>
        <v>Casual Buyers</v>
      </c>
      <c r="H8043" s="4">
        <v>41728</v>
      </c>
      <c r="I8043">
        <f>WEEKDAY(Cleaned!$H8043)</f>
        <v>1</v>
      </c>
      <c r="J8043" t="s">
        <v>18</v>
      </c>
      <c r="K8043" s="4">
        <v>24920</v>
      </c>
      <c r="L8043">
        <f>INT(YEARFRAC(Cleaned!$K8043,Cleaned!$H8043,1))</f>
        <v>46</v>
      </c>
      <c r="M8043" t="str">
        <f t="shared" si="251"/>
        <v>Adult</v>
      </c>
    </row>
    <row r="8044" spans="1:13" x14ac:dyDescent="0.25">
      <c r="A8044">
        <v>18044</v>
      </c>
      <c r="B8044" t="s">
        <v>4338</v>
      </c>
      <c r="C8044" t="s">
        <v>81</v>
      </c>
      <c r="D8044" t="s">
        <v>10</v>
      </c>
      <c r="E8044" t="s">
        <v>19</v>
      </c>
      <c r="F8044" s="35">
        <v>666.85649999999998</v>
      </c>
      <c r="G8044" t="str">
        <f t="shared" si="250"/>
        <v>Casual Buyers</v>
      </c>
      <c r="H8044" s="4">
        <v>41728</v>
      </c>
      <c r="I8044">
        <f>WEEKDAY(Cleaned!$H8044)</f>
        <v>1</v>
      </c>
      <c r="J8044" t="s">
        <v>15</v>
      </c>
      <c r="K8044" s="4">
        <v>24156</v>
      </c>
      <c r="L8044">
        <f>INT(YEARFRAC(Cleaned!$K8044,Cleaned!$H8044,1))</f>
        <v>48</v>
      </c>
      <c r="M8044" t="str">
        <f t="shared" si="251"/>
        <v>Adult</v>
      </c>
    </row>
    <row r="8045" spans="1:13" x14ac:dyDescent="0.25">
      <c r="A8045">
        <v>18045</v>
      </c>
      <c r="B8045" t="s">
        <v>4167</v>
      </c>
      <c r="C8045" t="s">
        <v>81</v>
      </c>
      <c r="D8045" t="s">
        <v>10</v>
      </c>
      <c r="E8045" t="s">
        <v>19</v>
      </c>
      <c r="F8045" s="35">
        <v>2673.0612999999998</v>
      </c>
      <c r="G8045" t="str">
        <f t="shared" si="250"/>
        <v>Brand Seekers</v>
      </c>
      <c r="H8045" s="4">
        <v>41729</v>
      </c>
      <c r="I8045">
        <f>WEEKDAY(Cleaned!$H8045)</f>
        <v>2</v>
      </c>
      <c r="J8045" t="s">
        <v>12</v>
      </c>
      <c r="K8045" s="4">
        <v>24403</v>
      </c>
      <c r="L8045">
        <f>INT(YEARFRAC(Cleaned!$K8045,Cleaned!$H8045,1))</f>
        <v>47</v>
      </c>
      <c r="M8045" t="str">
        <f t="shared" si="251"/>
        <v>Adult</v>
      </c>
    </row>
    <row r="8046" spans="1:13" x14ac:dyDescent="0.25">
      <c r="A8046">
        <v>18046</v>
      </c>
      <c r="B8046" t="s">
        <v>5113</v>
      </c>
      <c r="C8046" t="s">
        <v>81</v>
      </c>
      <c r="D8046" t="s">
        <v>10</v>
      </c>
      <c r="E8046" t="s">
        <v>19</v>
      </c>
      <c r="F8046" s="35">
        <v>42.962400000000002</v>
      </c>
      <c r="G8046" t="str">
        <f t="shared" si="250"/>
        <v>Casual Buyers</v>
      </c>
      <c r="H8046" s="4">
        <v>41730</v>
      </c>
      <c r="I8046">
        <f>WEEKDAY(Cleaned!$H8046)</f>
        <v>3</v>
      </c>
      <c r="J8046" t="s">
        <v>12</v>
      </c>
      <c r="K8046" s="4">
        <v>28177</v>
      </c>
      <c r="L8046">
        <f>INT(YEARFRAC(Cleaned!$K8046,Cleaned!$H8046,1))</f>
        <v>37</v>
      </c>
      <c r="M8046" t="str">
        <f t="shared" si="251"/>
        <v>Adult</v>
      </c>
    </row>
    <row r="8047" spans="1:13" x14ac:dyDescent="0.25">
      <c r="A8047">
        <v>18047</v>
      </c>
      <c r="B8047" t="s">
        <v>5114</v>
      </c>
      <c r="C8047" t="s">
        <v>81</v>
      </c>
      <c r="D8047" t="s">
        <v>10</v>
      </c>
      <c r="E8047" t="s">
        <v>19</v>
      </c>
      <c r="F8047" s="35">
        <v>2587.3132999999998</v>
      </c>
      <c r="G8047" t="str">
        <f t="shared" si="250"/>
        <v>Brand Seekers</v>
      </c>
      <c r="H8047" s="4">
        <v>41730</v>
      </c>
      <c r="I8047">
        <f>WEEKDAY(Cleaned!$H8047)</f>
        <v>3</v>
      </c>
      <c r="J8047" t="s">
        <v>18</v>
      </c>
      <c r="K8047" s="4">
        <v>26428</v>
      </c>
      <c r="L8047">
        <f>INT(YEARFRAC(Cleaned!$K8047,Cleaned!$H8047,1))</f>
        <v>41</v>
      </c>
      <c r="M8047" t="str">
        <f t="shared" si="251"/>
        <v>Adult</v>
      </c>
    </row>
    <row r="8048" spans="1:13" x14ac:dyDescent="0.25">
      <c r="A8048">
        <v>18048</v>
      </c>
      <c r="B8048" t="s">
        <v>5115</v>
      </c>
      <c r="C8048" t="s">
        <v>81</v>
      </c>
      <c r="D8048" t="s">
        <v>10</v>
      </c>
      <c r="E8048" t="s">
        <v>19</v>
      </c>
      <c r="F8048" s="35">
        <v>132.5779</v>
      </c>
      <c r="G8048" t="str">
        <f t="shared" si="250"/>
        <v>Casual Buyers</v>
      </c>
      <c r="H8048" s="4">
        <v>41730</v>
      </c>
      <c r="I8048">
        <f>WEEKDAY(Cleaned!$H8048)</f>
        <v>3</v>
      </c>
      <c r="J8048" t="s">
        <v>16</v>
      </c>
      <c r="K8048" s="4">
        <v>14798</v>
      </c>
      <c r="L8048">
        <f>INT(YEARFRAC(Cleaned!$K8048,Cleaned!$H8048,1))</f>
        <v>73</v>
      </c>
      <c r="M8048" t="str">
        <f t="shared" si="251"/>
        <v>Elders</v>
      </c>
    </row>
    <row r="8049" spans="1:13" x14ac:dyDescent="0.25">
      <c r="A8049">
        <v>18049</v>
      </c>
      <c r="B8049" t="s">
        <v>5116</v>
      </c>
      <c r="C8049" t="s">
        <v>81</v>
      </c>
      <c r="D8049" t="s">
        <v>10</v>
      </c>
      <c r="E8049" t="s">
        <v>19</v>
      </c>
      <c r="F8049" s="35">
        <v>651.9058</v>
      </c>
      <c r="G8049" t="str">
        <f t="shared" si="250"/>
        <v>Casual Buyers</v>
      </c>
      <c r="H8049" s="4">
        <v>41730</v>
      </c>
      <c r="I8049">
        <f>WEEKDAY(Cleaned!$H8049)</f>
        <v>3</v>
      </c>
      <c r="J8049" t="s">
        <v>16</v>
      </c>
      <c r="K8049" s="4">
        <v>20626</v>
      </c>
      <c r="L8049">
        <f>INT(YEARFRAC(Cleaned!$K8049,Cleaned!$H8049,1))</f>
        <v>57</v>
      </c>
      <c r="M8049" t="str">
        <f t="shared" si="251"/>
        <v>Seniors</v>
      </c>
    </row>
    <row r="8050" spans="1:13" x14ac:dyDescent="0.25">
      <c r="A8050">
        <v>18050</v>
      </c>
      <c r="B8050" t="s">
        <v>4480</v>
      </c>
      <c r="C8050" t="s">
        <v>81</v>
      </c>
      <c r="D8050" t="s">
        <v>10</v>
      </c>
      <c r="E8050" t="s">
        <v>19</v>
      </c>
      <c r="F8050" s="35">
        <v>24.2879</v>
      </c>
      <c r="G8050" t="str">
        <f t="shared" si="250"/>
        <v>Casual Buyers</v>
      </c>
      <c r="H8050" s="4">
        <v>41731</v>
      </c>
      <c r="I8050">
        <f>WEEKDAY(Cleaned!$H8050)</f>
        <v>4</v>
      </c>
      <c r="J8050" t="s">
        <v>18</v>
      </c>
      <c r="K8050" s="4">
        <v>18878</v>
      </c>
      <c r="L8050">
        <f>INT(YEARFRAC(Cleaned!$K8050,Cleaned!$H8050,1))</f>
        <v>62</v>
      </c>
      <c r="M8050" t="str">
        <f t="shared" si="251"/>
        <v>Seniors</v>
      </c>
    </row>
    <row r="8051" spans="1:13" x14ac:dyDescent="0.25">
      <c r="A8051">
        <v>18051</v>
      </c>
      <c r="B8051" t="s">
        <v>4496</v>
      </c>
      <c r="C8051" t="s">
        <v>81</v>
      </c>
      <c r="D8051" t="s">
        <v>10</v>
      </c>
      <c r="E8051" t="s">
        <v>19</v>
      </c>
      <c r="F8051" s="35">
        <v>162.37979999999999</v>
      </c>
      <c r="G8051" t="str">
        <f t="shared" si="250"/>
        <v>Casual Buyers</v>
      </c>
      <c r="H8051" s="4">
        <v>41731</v>
      </c>
      <c r="I8051">
        <f>WEEKDAY(Cleaned!$H8051)</f>
        <v>4</v>
      </c>
      <c r="J8051" t="s">
        <v>18</v>
      </c>
      <c r="K8051" s="4">
        <v>27550</v>
      </c>
      <c r="L8051">
        <f>INT(YEARFRAC(Cleaned!$K8051,Cleaned!$H8051,1))</f>
        <v>38</v>
      </c>
      <c r="M8051" t="str">
        <f t="shared" si="251"/>
        <v>Adult</v>
      </c>
    </row>
    <row r="8052" spans="1:13" x14ac:dyDescent="0.25">
      <c r="A8052">
        <v>18052</v>
      </c>
      <c r="B8052" t="s">
        <v>4299</v>
      </c>
      <c r="C8052" t="s">
        <v>81</v>
      </c>
      <c r="D8052" t="s">
        <v>10</v>
      </c>
      <c r="E8052" t="s">
        <v>19</v>
      </c>
      <c r="F8052" s="35">
        <v>2658.5747999999999</v>
      </c>
      <c r="G8052" t="str">
        <f t="shared" si="250"/>
        <v>Brand Seekers</v>
      </c>
      <c r="H8052" s="4">
        <v>41734</v>
      </c>
      <c r="I8052">
        <f>WEEKDAY(Cleaned!$H8052)</f>
        <v>7</v>
      </c>
      <c r="J8052" t="s">
        <v>14</v>
      </c>
      <c r="K8052" s="4">
        <v>16569</v>
      </c>
      <c r="L8052">
        <f>INT(YEARFRAC(Cleaned!$K8052,Cleaned!$H8052,1))</f>
        <v>68</v>
      </c>
      <c r="M8052" t="str">
        <f t="shared" si="251"/>
        <v>Elders</v>
      </c>
    </row>
    <row r="8053" spans="1:13" x14ac:dyDescent="0.25">
      <c r="A8053">
        <v>18053</v>
      </c>
      <c r="B8053" t="s">
        <v>4567</v>
      </c>
      <c r="C8053" t="s">
        <v>81</v>
      </c>
      <c r="D8053" t="s">
        <v>10</v>
      </c>
      <c r="E8053" t="s">
        <v>19</v>
      </c>
      <c r="F8053" s="35">
        <v>2653.1161000000002</v>
      </c>
      <c r="G8053" t="str">
        <f t="shared" si="250"/>
        <v>Brand Seekers</v>
      </c>
      <c r="H8053" s="4">
        <v>41735</v>
      </c>
      <c r="I8053">
        <f>WEEKDAY(Cleaned!$H8053)</f>
        <v>1</v>
      </c>
      <c r="J8053" t="s">
        <v>12</v>
      </c>
      <c r="K8053" s="4">
        <v>27070</v>
      </c>
      <c r="L8053">
        <f>INT(YEARFRAC(Cleaned!$K8053,Cleaned!$H8053,1))</f>
        <v>40</v>
      </c>
      <c r="M8053" t="str">
        <f t="shared" si="251"/>
        <v>Adult</v>
      </c>
    </row>
    <row r="8054" spans="1:13" x14ac:dyDescent="0.25">
      <c r="A8054">
        <v>18054</v>
      </c>
      <c r="B8054" t="s">
        <v>5117</v>
      </c>
      <c r="C8054" t="s">
        <v>81</v>
      </c>
      <c r="D8054" t="s">
        <v>10</v>
      </c>
      <c r="E8054" t="s">
        <v>21</v>
      </c>
      <c r="F8054" s="35">
        <v>2264.2536</v>
      </c>
      <c r="G8054" t="str">
        <f t="shared" si="250"/>
        <v>Brand Seekers</v>
      </c>
      <c r="H8054" s="4">
        <v>41373</v>
      </c>
      <c r="I8054">
        <f>WEEKDAY(Cleaned!$H8054)</f>
        <v>3</v>
      </c>
      <c r="J8054" t="s">
        <v>12</v>
      </c>
      <c r="K8054" s="4">
        <v>17865</v>
      </c>
      <c r="L8054">
        <f>INT(YEARFRAC(Cleaned!$K8054,Cleaned!$H8054,1))</f>
        <v>64</v>
      </c>
      <c r="M8054" t="str">
        <f t="shared" si="251"/>
        <v>Seniors</v>
      </c>
    </row>
    <row r="8055" spans="1:13" x14ac:dyDescent="0.25">
      <c r="A8055">
        <v>18055</v>
      </c>
      <c r="B8055" t="s">
        <v>5118</v>
      </c>
      <c r="C8055" t="s">
        <v>81</v>
      </c>
      <c r="D8055" t="s">
        <v>10</v>
      </c>
      <c r="E8055" t="s">
        <v>21</v>
      </c>
      <c r="F8055" s="35">
        <v>865.20399999999995</v>
      </c>
      <c r="G8055" t="str">
        <f t="shared" si="250"/>
        <v>Casual Buyers</v>
      </c>
      <c r="H8055" s="4">
        <v>41383</v>
      </c>
      <c r="I8055">
        <f>WEEKDAY(Cleaned!$H8055)</f>
        <v>6</v>
      </c>
      <c r="J8055" t="s">
        <v>15</v>
      </c>
      <c r="K8055" s="4">
        <v>22033</v>
      </c>
      <c r="L8055">
        <f>INT(YEARFRAC(Cleaned!$K8055,Cleaned!$H8055,1))</f>
        <v>52</v>
      </c>
      <c r="M8055" t="str">
        <f t="shared" si="251"/>
        <v>Seniors</v>
      </c>
    </row>
    <row r="8056" spans="1:13" x14ac:dyDescent="0.25">
      <c r="A8056">
        <v>18056</v>
      </c>
      <c r="B8056" t="s">
        <v>5119</v>
      </c>
      <c r="C8056" t="s">
        <v>81</v>
      </c>
      <c r="D8056" t="s">
        <v>10</v>
      </c>
      <c r="E8056" t="s">
        <v>21</v>
      </c>
      <c r="F8056" s="35">
        <v>2699.9018000000001</v>
      </c>
      <c r="G8056" t="str">
        <f t="shared" si="250"/>
        <v>Brand Seekers</v>
      </c>
      <c r="H8056" s="4">
        <v>41392</v>
      </c>
      <c r="I8056">
        <f>WEEKDAY(Cleaned!$H8056)</f>
        <v>1</v>
      </c>
      <c r="J8056" t="s">
        <v>17</v>
      </c>
      <c r="K8056" s="4">
        <v>15763</v>
      </c>
      <c r="L8056">
        <f>INT(YEARFRAC(Cleaned!$K8056,Cleaned!$H8056,1))</f>
        <v>70</v>
      </c>
      <c r="M8056" t="str">
        <f t="shared" si="251"/>
        <v>Elders</v>
      </c>
    </row>
    <row r="8057" spans="1:13" x14ac:dyDescent="0.25">
      <c r="A8057">
        <v>18057</v>
      </c>
      <c r="B8057" t="s">
        <v>5120</v>
      </c>
      <c r="C8057" t="s">
        <v>81</v>
      </c>
      <c r="D8057" t="s">
        <v>10</v>
      </c>
      <c r="E8057" t="s">
        <v>21</v>
      </c>
      <c r="F8057" s="35">
        <v>1105.4834000000001</v>
      </c>
      <c r="G8057" t="str">
        <f t="shared" si="250"/>
        <v>Casual Buyers</v>
      </c>
      <c r="H8057" s="4">
        <v>41398</v>
      </c>
      <c r="I8057">
        <f>WEEKDAY(Cleaned!$H8057)</f>
        <v>7</v>
      </c>
      <c r="J8057" t="s">
        <v>16</v>
      </c>
      <c r="K8057" s="4">
        <v>23338</v>
      </c>
      <c r="L8057">
        <f>INT(YEARFRAC(Cleaned!$K8057,Cleaned!$H8057,1))</f>
        <v>49</v>
      </c>
      <c r="M8057" t="str">
        <f t="shared" si="251"/>
        <v>Adult</v>
      </c>
    </row>
    <row r="8058" spans="1:13" x14ac:dyDescent="0.25">
      <c r="A8058">
        <v>18058</v>
      </c>
      <c r="B8058" t="s">
        <v>5121</v>
      </c>
      <c r="C8058" t="s">
        <v>81</v>
      </c>
      <c r="D8058" t="s">
        <v>10</v>
      </c>
      <c r="E8058" t="s">
        <v>21</v>
      </c>
      <c r="F8058" s="35">
        <v>2410.6266000000001</v>
      </c>
      <c r="G8058" t="str">
        <f t="shared" si="250"/>
        <v>Brand Seekers</v>
      </c>
      <c r="H8058" s="4">
        <v>41399</v>
      </c>
      <c r="I8058">
        <f>WEEKDAY(Cleaned!$H8058)</f>
        <v>1</v>
      </c>
      <c r="J8058" t="s">
        <v>13</v>
      </c>
      <c r="K8058" s="4">
        <v>26971</v>
      </c>
      <c r="L8058">
        <f>INT(YEARFRAC(Cleaned!$K8058,Cleaned!$H8058,1))</f>
        <v>39</v>
      </c>
      <c r="M8058" t="str">
        <f t="shared" si="251"/>
        <v>Adult</v>
      </c>
    </row>
    <row r="8059" spans="1:13" x14ac:dyDescent="0.25">
      <c r="A8059">
        <v>18059</v>
      </c>
      <c r="B8059" t="s">
        <v>5122</v>
      </c>
      <c r="C8059" t="s">
        <v>81</v>
      </c>
      <c r="D8059" t="s">
        <v>10</v>
      </c>
      <c r="E8059" t="s">
        <v>21</v>
      </c>
      <c r="F8059" s="35">
        <v>2264.2536</v>
      </c>
      <c r="G8059" t="str">
        <f t="shared" si="250"/>
        <v>Brand Seekers</v>
      </c>
      <c r="H8059" s="4">
        <v>41404</v>
      </c>
      <c r="I8059">
        <f>WEEKDAY(Cleaned!$H8059)</f>
        <v>6</v>
      </c>
      <c r="J8059" t="s">
        <v>13</v>
      </c>
      <c r="K8059" s="4">
        <v>26978</v>
      </c>
      <c r="L8059">
        <f>INT(YEARFRAC(Cleaned!$K8059,Cleaned!$H8059,1))</f>
        <v>39</v>
      </c>
      <c r="M8059" t="str">
        <f t="shared" si="251"/>
        <v>Adult</v>
      </c>
    </row>
    <row r="8060" spans="1:13" x14ac:dyDescent="0.25">
      <c r="A8060">
        <v>18060</v>
      </c>
      <c r="B8060" t="s">
        <v>5123</v>
      </c>
      <c r="C8060" t="s">
        <v>81</v>
      </c>
      <c r="D8060" t="s">
        <v>10</v>
      </c>
      <c r="E8060" t="s">
        <v>21</v>
      </c>
      <c r="F8060" s="35">
        <v>2264.2536</v>
      </c>
      <c r="G8060" t="str">
        <f t="shared" si="250"/>
        <v>Brand Seekers</v>
      </c>
      <c r="H8060" s="4">
        <v>41413</v>
      </c>
      <c r="I8060">
        <f>WEEKDAY(Cleaned!$H8060)</f>
        <v>1</v>
      </c>
      <c r="J8060" t="s">
        <v>12</v>
      </c>
      <c r="K8060" s="4">
        <v>28394</v>
      </c>
      <c r="L8060">
        <f>INT(YEARFRAC(Cleaned!$K8060,Cleaned!$H8060,1))</f>
        <v>35</v>
      </c>
      <c r="M8060" t="str">
        <f t="shared" si="251"/>
        <v>Adult</v>
      </c>
    </row>
    <row r="8061" spans="1:13" x14ac:dyDescent="0.25">
      <c r="A8061">
        <v>18061</v>
      </c>
      <c r="B8061" t="s">
        <v>5124</v>
      </c>
      <c r="C8061" t="s">
        <v>81</v>
      </c>
      <c r="D8061" t="s">
        <v>10</v>
      </c>
      <c r="E8061" t="s">
        <v>21</v>
      </c>
      <c r="F8061" s="35">
        <v>2264.2536</v>
      </c>
      <c r="G8061" t="str">
        <f t="shared" si="250"/>
        <v>Brand Seekers</v>
      </c>
      <c r="H8061" s="4">
        <v>41418</v>
      </c>
      <c r="I8061">
        <f>WEEKDAY(Cleaned!$H8061)</f>
        <v>6</v>
      </c>
      <c r="J8061" t="s">
        <v>12</v>
      </c>
      <c r="K8061" s="4">
        <v>26099</v>
      </c>
      <c r="L8061">
        <f>INT(YEARFRAC(Cleaned!$K8061,Cleaned!$H8061,1))</f>
        <v>41</v>
      </c>
      <c r="M8061" t="str">
        <f t="shared" si="251"/>
        <v>Adult</v>
      </c>
    </row>
    <row r="8062" spans="1:13" x14ac:dyDescent="0.25">
      <c r="A8062">
        <v>18062</v>
      </c>
      <c r="B8062" t="s">
        <v>5125</v>
      </c>
      <c r="C8062" t="s">
        <v>81</v>
      </c>
      <c r="D8062" t="s">
        <v>10</v>
      </c>
      <c r="E8062" t="s">
        <v>21</v>
      </c>
      <c r="F8062" s="35">
        <v>2410.6266000000001</v>
      </c>
      <c r="G8062" t="str">
        <f t="shared" si="250"/>
        <v>Brand Seekers</v>
      </c>
      <c r="H8062" s="4">
        <v>41420</v>
      </c>
      <c r="I8062">
        <f>WEEKDAY(Cleaned!$H8062)</f>
        <v>1</v>
      </c>
      <c r="J8062" t="s">
        <v>13</v>
      </c>
      <c r="K8062" s="4">
        <v>21471</v>
      </c>
      <c r="L8062">
        <f>INT(YEARFRAC(Cleaned!$K8062,Cleaned!$H8062,1))</f>
        <v>54</v>
      </c>
      <c r="M8062" t="str">
        <f t="shared" si="251"/>
        <v>Seniors</v>
      </c>
    </row>
    <row r="8063" spans="1:13" x14ac:dyDescent="0.25">
      <c r="A8063">
        <v>18063</v>
      </c>
      <c r="B8063" t="s">
        <v>5126</v>
      </c>
      <c r="C8063" t="s">
        <v>81</v>
      </c>
      <c r="D8063" t="s">
        <v>10</v>
      </c>
      <c r="E8063" t="s">
        <v>21</v>
      </c>
      <c r="F8063" s="35">
        <v>2264.2536</v>
      </c>
      <c r="G8063" t="str">
        <f t="shared" si="250"/>
        <v>Brand Seekers</v>
      </c>
      <c r="H8063" s="4">
        <v>41422</v>
      </c>
      <c r="I8063">
        <f>WEEKDAY(Cleaned!$H8063)</f>
        <v>3</v>
      </c>
      <c r="J8063" t="s">
        <v>12</v>
      </c>
      <c r="K8063" s="4">
        <v>16387</v>
      </c>
      <c r="L8063">
        <f>INT(YEARFRAC(Cleaned!$K8063,Cleaned!$H8063,1))</f>
        <v>68</v>
      </c>
      <c r="M8063" t="str">
        <f t="shared" si="251"/>
        <v>Elders</v>
      </c>
    </row>
    <row r="8064" spans="1:13" x14ac:dyDescent="0.25">
      <c r="A8064">
        <v>18064</v>
      </c>
      <c r="B8064" t="s">
        <v>5127</v>
      </c>
      <c r="C8064" t="s">
        <v>81</v>
      </c>
      <c r="D8064" t="s">
        <v>10</v>
      </c>
      <c r="E8064" t="s">
        <v>21</v>
      </c>
      <c r="F8064" s="35">
        <v>2288.9187000000002</v>
      </c>
      <c r="G8064" t="str">
        <f t="shared" si="250"/>
        <v>Brand Seekers</v>
      </c>
      <c r="H8064" s="4">
        <v>41423</v>
      </c>
      <c r="I8064">
        <f>WEEKDAY(Cleaned!$H8064)</f>
        <v>4</v>
      </c>
      <c r="J8064" t="s">
        <v>13</v>
      </c>
      <c r="K8064" s="4">
        <v>22661</v>
      </c>
      <c r="L8064">
        <f>INT(YEARFRAC(Cleaned!$K8064,Cleaned!$H8064,1))</f>
        <v>51</v>
      </c>
      <c r="M8064" t="str">
        <f t="shared" si="251"/>
        <v>Seniors</v>
      </c>
    </row>
    <row r="8065" spans="1:13" x14ac:dyDescent="0.25">
      <c r="A8065">
        <v>18065</v>
      </c>
      <c r="B8065" t="s">
        <v>5128</v>
      </c>
      <c r="C8065" t="s">
        <v>81</v>
      </c>
      <c r="D8065" t="s">
        <v>10</v>
      </c>
      <c r="E8065" t="s">
        <v>21</v>
      </c>
      <c r="F8065" s="35">
        <v>2699.9018000000001</v>
      </c>
      <c r="G8065" t="str">
        <f t="shared" si="250"/>
        <v>Brand Seekers</v>
      </c>
      <c r="H8065" s="4">
        <v>41426</v>
      </c>
      <c r="I8065">
        <f>WEEKDAY(Cleaned!$H8065)</f>
        <v>7</v>
      </c>
      <c r="J8065" t="s">
        <v>12</v>
      </c>
      <c r="K8065" s="4">
        <v>21979</v>
      </c>
      <c r="L8065">
        <f>INT(YEARFRAC(Cleaned!$K8065,Cleaned!$H8065,1))</f>
        <v>53</v>
      </c>
      <c r="M8065" t="str">
        <f t="shared" si="251"/>
        <v>Seniors</v>
      </c>
    </row>
    <row r="8066" spans="1:13" x14ac:dyDescent="0.25">
      <c r="A8066">
        <v>18066</v>
      </c>
      <c r="B8066" t="s">
        <v>4947</v>
      </c>
      <c r="C8066" t="s">
        <v>81</v>
      </c>
      <c r="D8066" t="s">
        <v>10</v>
      </c>
      <c r="E8066" t="s">
        <v>21</v>
      </c>
      <c r="F8066" s="35">
        <v>830.23069999999996</v>
      </c>
      <c r="G8066" t="str">
        <f t="shared" ref="G8066:G8129" si="252">IF(F8066&lt;=1500,"Casual Buyers",IF(F8066&gt;=1501,"Brand Seekers",IF(F8066&gt;2500,"Convinced Seekers")))</f>
        <v>Casual Buyers</v>
      </c>
      <c r="H8066" s="4">
        <v>41426</v>
      </c>
      <c r="I8066">
        <f>WEEKDAY(Cleaned!$H8066)</f>
        <v>7</v>
      </c>
      <c r="J8066" t="s">
        <v>17</v>
      </c>
      <c r="K8066" s="4">
        <v>18842</v>
      </c>
      <c r="L8066">
        <f>INT(YEARFRAC(Cleaned!$K8066,Cleaned!$H8066,1))</f>
        <v>61</v>
      </c>
      <c r="M8066" t="str">
        <f t="shared" ref="M8066:M8129" si="253">IF(L8066&lt;=19,"Teenager",IF(L8066&lt;=34,"Young Adult",IF(L8066&lt;=49,"Adult",IF(L8066&lt;=64,"Seniors",IF(L8066&gt;=65,"Elders")))))</f>
        <v>Seniors</v>
      </c>
    </row>
    <row r="8067" spans="1:13" x14ac:dyDescent="0.25">
      <c r="A8067">
        <v>18067</v>
      </c>
      <c r="B8067" t="s">
        <v>5129</v>
      </c>
      <c r="C8067" t="s">
        <v>81</v>
      </c>
      <c r="D8067" t="s">
        <v>10</v>
      </c>
      <c r="E8067" t="s">
        <v>21</v>
      </c>
      <c r="F8067" s="35">
        <v>1976.7898</v>
      </c>
      <c r="G8067" t="str">
        <f t="shared" si="252"/>
        <v>Brand Seekers</v>
      </c>
      <c r="H8067" s="4">
        <v>41434</v>
      </c>
      <c r="I8067">
        <f>WEEKDAY(Cleaned!$H8067)</f>
        <v>1</v>
      </c>
      <c r="J8067" t="s">
        <v>16</v>
      </c>
      <c r="K8067" s="4">
        <v>22886</v>
      </c>
      <c r="L8067">
        <f>INT(YEARFRAC(Cleaned!$K8067,Cleaned!$H8067,1))</f>
        <v>50</v>
      </c>
      <c r="M8067" t="str">
        <f t="shared" si="253"/>
        <v>Seniors</v>
      </c>
    </row>
    <row r="8068" spans="1:13" x14ac:dyDescent="0.25">
      <c r="A8068">
        <v>18068</v>
      </c>
      <c r="B8068" t="s">
        <v>5130</v>
      </c>
      <c r="C8068" t="s">
        <v>81</v>
      </c>
      <c r="D8068" t="s">
        <v>10</v>
      </c>
      <c r="E8068" t="s">
        <v>21</v>
      </c>
      <c r="F8068" s="35">
        <v>2738.5657000000001</v>
      </c>
      <c r="G8068" t="str">
        <f t="shared" si="252"/>
        <v>Brand Seekers</v>
      </c>
      <c r="H8068" s="4">
        <v>41434</v>
      </c>
      <c r="I8068">
        <f>WEEKDAY(Cleaned!$H8068)</f>
        <v>1</v>
      </c>
      <c r="J8068" t="s">
        <v>17</v>
      </c>
      <c r="K8068" s="4">
        <v>16368</v>
      </c>
      <c r="L8068">
        <f>INT(YEARFRAC(Cleaned!$K8068,Cleaned!$H8068,1))</f>
        <v>68</v>
      </c>
      <c r="M8068" t="str">
        <f t="shared" si="253"/>
        <v>Elders</v>
      </c>
    </row>
    <row r="8069" spans="1:13" x14ac:dyDescent="0.25">
      <c r="A8069">
        <v>18069</v>
      </c>
      <c r="B8069" t="s">
        <v>5131</v>
      </c>
      <c r="C8069" t="s">
        <v>81</v>
      </c>
      <c r="D8069" t="s">
        <v>10</v>
      </c>
      <c r="E8069" t="s">
        <v>21</v>
      </c>
      <c r="F8069" s="35">
        <v>1973.4969000000001</v>
      </c>
      <c r="G8069" t="str">
        <f t="shared" si="252"/>
        <v>Brand Seekers</v>
      </c>
      <c r="H8069" s="4">
        <v>41442</v>
      </c>
      <c r="I8069">
        <f>WEEKDAY(Cleaned!$H8069)</f>
        <v>2</v>
      </c>
      <c r="J8069" t="s">
        <v>14</v>
      </c>
      <c r="K8069" s="4">
        <v>17492</v>
      </c>
      <c r="L8069">
        <f>INT(YEARFRAC(Cleaned!$K8069,Cleaned!$H8069,1))</f>
        <v>65</v>
      </c>
      <c r="M8069" t="str">
        <f t="shared" si="253"/>
        <v>Elders</v>
      </c>
    </row>
    <row r="8070" spans="1:13" x14ac:dyDescent="0.25">
      <c r="A8070">
        <v>18070</v>
      </c>
      <c r="B8070" t="s">
        <v>5132</v>
      </c>
      <c r="C8070" t="s">
        <v>81</v>
      </c>
      <c r="D8070" t="s">
        <v>10</v>
      </c>
      <c r="E8070" t="s">
        <v>21</v>
      </c>
      <c r="F8070" s="35">
        <v>1253.5894000000001</v>
      </c>
      <c r="G8070" t="str">
        <f t="shared" si="252"/>
        <v>Casual Buyers</v>
      </c>
      <c r="H8070" s="4">
        <v>41451</v>
      </c>
      <c r="I8070">
        <f>WEEKDAY(Cleaned!$H8070)</f>
        <v>4</v>
      </c>
      <c r="J8070" t="s">
        <v>16</v>
      </c>
      <c r="K8070" s="4">
        <v>22905</v>
      </c>
      <c r="L8070">
        <f>INT(YEARFRAC(Cleaned!$K8070,Cleaned!$H8070,1))</f>
        <v>50</v>
      </c>
      <c r="M8070" t="str">
        <f t="shared" si="253"/>
        <v>Seniors</v>
      </c>
    </row>
    <row r="8071" spans="1:13" x14ac:dyDescent="0.25">
      <c r="A8071">
        <v>18071</v>
      </c>
      <c r="B8071" t="s">
        <v>5133</v>
      </c>
      <c r="C8071" t="s">
        <v>81</v>
      </c>
      <c r="D8071" t="s">
        <v>10</v>
      </c>
      <c r="E8071" t="s">
        <v>21</v>
      </c>
      <c r="F8071" s="35">
        <v>2651.9668999999999</v>
      </c>
      <c r="G8071" t="str">
        <f t="shared" si="252"/>
        <v>Brand Seekers</v>
      </c>
      <c r="H8071" s="4">
        <v>41452</v>
      </c>
      <c r="I8071">
        <f>WEEKDAY(Cleaned!$H8071)</f>
        <v>5</v>
      </c>
      <c r="J8071" t="s">
        <v>14</v>
      </c>
      <c r="K8071" s="4">
        <v>25267</v>
      </c>
      <c r="L8071">
        <f>INT(YEARFRAC(Cleaned!$K8071,Cleaned!$H8071,1))</f>
        <v>44</v>
      </c>
      <c r="M8071" t="str">
        <f t="shared" si="253"/>
        <v>Adult</v>
      </c>
    </row>
    <row r="8072" spans="1:13" x14ac:dyDescent="0.25">
      <c r="A8072">
        <v>18072</v>
      </c>
      <c r="B8072" t="s">
        <v>5134</v>
      </c>
      <c r="C8072" t="s">
        <v>81</v>
      </c>
      <c r="D8072" t="s">
        <v>10</v>
      </c>
      <c r="E8072" t="s">
        <v>21</v>
      </c>
      <c r="F8072" s="35">
        <v>71.239400000000003</v>
      </c>
      <c r="G8072" t="str">
        <f t="shared" si="252"/>
        <v>Casual Buyers</v>
      </c>
      <c r="H8072" s="4">
        <v>41456</v>
      </c>
      <c r="I8072">
        <f>WEEKDAY(Cleaned!$H8072)</f>
        <v>2</v>
      </c>
      <c r="J8072" t="s">
        <v>16</v>
      </c>
      <c r="K8072" s="4">
        <v>15661</v>
      </c>
      <c r="L8072">
        <f>INT(YEARFRAC(Cleaned!$K8072,Cleaned!$H8072,1))</f>
        <v>70</v>
      </c>
      <c r="M8072" t="str">
        <f t="shared" si="253"/>
        <v>Elders</v>
      </c>
    </row>
    <row r="8073" spans="1:13" x14ac:dyDescent="0.25">
      <c r="A8073">
        <v>18073</v>
      </c>
      <c r="B8073" t="s">
        <v>5054</v>
      </c>
      <c r="C8073" t="s">
        <v>81</v>
      </c>
      <c r="D8073" t="s">
        <v>10</v>
      </c>
      <c r="E8073" t="s">
        <v>21</v>
      </c>
      <c r="F8073" s="35">
        <v>38.664000000000001</v>
      </c>
      <c r="G8073" t="str">
        <f t="shared" si="252"/>
        <v>Casual Buyers</v>
      </c>
      <c r="H8073" s="4">
        <v>41460</v>
      </c>
      <c r="I8073">
        <f>WEEKDAY(Cleaned!$H8073)</f>
        <v>6</v>
      </c>
      <c r="J8073" t="s">
        <v>18</v>
      </c>
      <c r="K8073" s="4">
        <v>22722</v>
      </c>
      <c r="L8073">
        <f>INT(YEARFRAC(Cleaned!$K8073,Cleaned!$H8073,1))</f>
        <v>51</v>
      </c>
      <c r="M8073" t="str">
        <f t="shared" si="253"/>
        <v>Seniors</v>
      </c>
    </row>
    <row r="8074" spans="1:13" x14ac:dyDescent="0.25">
      <c r="A8074">
        <v>18074</v>
      </c>
      <c r="B8074" t="s">
        <v>5135</v>
      </c>
      <c r="C8074" t="s">
        <v>81</v>
      </c>
      <c r="D8074" t="s">
        <v>10</v>
      </c>
      <c r="E8074" t="s">
        <v>21</v>
      </c>
      <c r="F8074" s="35">
        <v>87.272900000000007</v>
      </c>
      <c r="G8074" t="str">
        <f t="shared" si="252"/>
        <v>Casual Buyers</v>
      </c>
      <c r="H8074" s="4">
        <v>41461</v>
      </c>
      <c r="I8074">
        <f>WEEKDAY(Cleaned!$H8074)</f>
        <v>7</v>
      </c>
      <c r="J8074" t="s">
        <v>13</v>
      </c>
      <c r="K8074" s="4">
        <v>24891</v>
      </c>
      <c r="L8074">
        <f>INT(YEARFRAC(Cleaned!$K8074,Cleaned!$H8074,1))</f>
        <v>45</v>
      </c>
      <c r="M8074" t="str">
        <f t="shared" si="253"/>
        <v>Adult</v>
      </c>
    </row>
    <row r="8075" spans="1:13" x14ac:dyDescent="0.25">
      <c r="A8075">
        <v>18075</v>
      </c>
      <c r="B8075" t="s">
        <v>5136</v>
      </c>
      <c r="C8075" t="s">
        <v>81</v>
      </c>
      <c r="D8075" t="s">
        <v>10</v>
      </c>
      <c r="E8075" t="s">
        <v>21</v>
      </c>
      <c r="F8075" s="35">
        <v>65.172899999999998</v>
      </c>
      <c r="G8075" t="str">
        <f t="shared" si="252"/>
        <v>Casual Buyers</v>
      </c>
      <c r="H8075" s="4">
        <v>41463</v>
      </c>
      <c r="I8075">
        <f>WEEKDAY(Cleaned!$H8075)</f>
        <v>2</v>
      </c>
      <c r="J8075" t="s">
        <v>16</v>
      </c>
      <c r="K8075" s="4">
        <v>17026</v>
      </c>
      <c r="L8075">
        <f>INT(YEARFRAC(Cleaned!$K8075,Cleaned!$H8075,1))</f>
        <v>66</v>
      </c>
      <c r="M8075" t="str">
        <f t="shared" si="253"/>
        <v>Elders</v>
      </c>
    </row>
    <row r="8076" spans="1:13" x14ac:dyDescent="0.25">
      <c r="A8076">
        <v>18076</v>
      </c>
      <c r="B8076" t="s">
        <v>5137</v>
      </c>
      <c r="C8076" t="s">
        <v>81</v>
      </c>
      <c r="D8076" t="s">
        <v>10</v>
      </c>
      <c r="E8076" t="s">
        <v>21</v>
      </c>
      <c r="F8076" s="35">
        <v>38.674999999999997</v>
      </c>
      <c r="G8076" t="str">
        <f t="shared" si="252"/>
        <v>Casual Buyers</v>
      </c>
      <c r="H8076" s="4">
        <v>41464</v>
      </c>
      <c r="I8076">
        <f>WEEKDAY(Cleaned!$H8076)</f>
        <v>3</v>
      </c>
      <c r="J8076" t="s">
        <v>18</v>
      </c>
      <c r="K8076" s="4">
        <v>20712</v>
      </c>
      <c r="L8076">
        <f>INT(YEARFRAC(Cleaned!$K8076,Cleaned!$H8076,1))</f>
        <v>56</v>
      </c>
      <c r="M8076" t="str">
        <f t="shared" si="253"/>
        <v>Seniors</v>
      </c>
    </row>
    <row r="8077" spans="1:13" x14ac:dyDescent="0.25">
      <c r="A8077">
        <v>18077</v>
      </c>
      <c r="B8077" t="s">
        <v>5138</v>
      </c>
      <c r="C8077" t="s">
        <v>81</v>
      </c>
      <c r="D8077" t="s">
        <v>10</v>
      </c>
      <c r="E8077" t="s">
        <v>21</v>
      </c>
      <c r="F8077" s="35">
        <v>2624.3528999999999</v>
      </c>
      <c r="G8077" t="str">
        <f t="shared" si="252"/>
        <v>Brand Seekers</v>
      </c>
      <c r="H8077" s="4">
        <v>41472</v>
      </c>
      <c r="I8077">
        <f>WEEKDAY(Cleaned!$H8077)</f>
        <v>4</v>
      </c>
      <c r="J8077" t="s">
        <v>14</v>
      </c>
      <c r="K8077" s="4">
        <v>24892</v>
      </c>
      <c r="L8077">
        <f>INT(YEARFRAC(Cleaned!$K8077,Cleaned!$H8077,1))</f>
        <v>45</v>
      </c>
      <c r="M8077" t="str">
        <f t="shared" si="253"/>
        <v>Adult</v>
      </c>
    </row>
    <row r="8078" spans="1:13" x14ac:dyDescent="0.25">
      <c r="A8078">
        <v>18078</v>
      </c>
      <c r="B8078" t="s">
        <v>5139</v>
      </c>
      <c r="C8078" t="s">
        <v>81</v>
      </c>
      <c r="D8078" t="s">
        <v>10</v>
      </c>
      <c r="E8078" t="s">
        <v>21</v>
      </c>
      <c r="F8078" s="35">
        <v>68.465800000000002</v>
      </c>
      <c r="G8078" t="str">
        <f t="shared" si="252"/>
        <v>Casual Buyers</v>
      </c>
      <c r="H8078" s="4">
        <v>41472</v>
      </c>
      <c r="I8078">
        <f>WEEKDAY(Cleaned!$H8078)</f>
        <v>4</v>
      </c>
      <c r="J8078" t="s">
        <v>16</v>
      </c>
      <c r="K8078" s="4">
        <v>21146</v>
      </c>
      <c r="L8078">
        <f>INT(YEARFRAC(Cleaned!$K8078,Cleaned!$H8078,1))</f>
        <v>55</v>
      </c>
      <c r="M8078" t="str">
        <f t="shared" si="253"/>
        <v>Seniors</v>
      </c>
    </row>
    <row r="8079" spans="1:13" x14ac:dyDescent="0.25">
      <c r="A8079">
        <v>18079</v>
      </c>
      <c r="B8079" t="s">
        <v>5140</v>
      </c>
      <c r="C8079" t="s">
        <v>81</v>
      </c>
      <c r="D8079" t="s">
        <v>10</v>
      </c>
      <c r="E8079" t="s">
        <v>21</v>
      </c>
      <c r="F8079" s="35">
        <v>65.172899999999998</v>
      </c>
      <c r="G8079" t="str">
        <f t="shared" si="252"/>
        <v>Casual Buyers</v>
      </c>
      <c r="H8079" s="4">
        <v>41473</v>
      </c>
      <c r="I8079">
        <f>WEEKDAY(Cleaned!$H8079)</f>
        <v>5</v>
      </c>
      <c r="J8079" t="s">
        <v>15</v>
      </c>
      <c r="K8079" s="4">
        <v>22087</v>
      </c>
      <c r="L8079">
        <f>INT(YEARFRAC(Cleaned!$K8079,Cleaned!$H8079,1))</f>
        <v>53</v>
      </c>
      <c r="M8079" t="str">
        <f t="shared" si="253"/>
        <v>Seniors</v>
      </c>
    </row>
    <row r="8080" spans="1:13" x14ac:dyDescent="0.25">
      <c r="A8080">
        <v>18080</v>
      </c>
      <c r="B8080" t="s">
        <v>5141</v>
      </c>
      <c r="C8080" t="s">
        <v>81</v>
      </c>
      <c r="D8080" t="s">
        <v>10</v>
      </c>
      <c r="E8080" t="s">
        <v>21</v>
      </c>
      <c r="F8080" s="35">
        <v>37.547899999999998</v>
      </c>
      <c r="G8080" t="str">
        <f t="shared" si="252"/>
        <v>Casual Buyers</v>
      </c>
      <c r="H8080" s="4">
        <v>41479</v>
      </c>
      <c r="I8080">
        <f>WEEKDAY(Cleaned!$H8080)</f>
        <v>4</v>
      </c>
      <c r="J8080" t="s">
        <v>17</v>
      </c>
      <c r="K8080" s="4">
        <v>24634</v>
      </c>
      <c r="L8080">
        <f>INT(YEARFRAC(Cleaned!$K8080,Cleaned!$H8080,1))</f>
        <v>46</v>
      </c>
      <c r="M8080" t="str">
        <f t="shared" si="253"/>
        <v>Adult</v>
      </c>
    </row>
    <row r="8081" spans="1:13" x14ac:dyDescent="0.25">
      <c r="A8081">
        <v>18081</v>
      </c>
      <c r="B8081" t="s">
        <v>5142</v>
      </c>
      <c r="C8081" t="s">
        <v>81</v>
      </c>
      <c r="D8081" t="s">
        <v>10</v>
      </c>
      <c r="E8081" t="s">
        <v>21</v>
      </c>
      <c r="F8081" s="35">
        <v>176.78899999999999</v>
      </c>
      <c r="G8081" t="str">
        <f t="shared" si="252"/>
        <v>Casual Buyers</v>
      </c>
      <c r="H8081" s="4">
        <v>41480</v>
      </c>
      <c r="I8081">
        <f>WEEKDAY(Cleaned!$H8081)</f>
        <v>5</v>
      </c>
      <c r="J8081" t="s">
        <v>18</v>
      </c>
      <c r="K8081" s="4">
        <v>19888</v>
      </c>
      <c r="L8081">
        <f>INT(YEARFRAC(Cleaned!$K8081,Cleaned!$H8081,1))</f>
        <v>59</v>
      </c>
      <c r="M8081" t="str">
        <f t="shared" si="253"/>
        <v>Seniors</v>
      </c>
    </row>
    <row r="8082" spans="1:13" x14ac:dyDescent="0.25">
      <c r="A8082">
        <v>18082</v>
      </c>
      <c r="B8082" t="s">
        <v>5143</v>
      </c>
      <c r="C8082" t="s">
        <v>81</v>
      </c>
      <c r="D8082" t="s">
        <v>10</v>
      </c>
      <c r="E8082" t="s">
        <v>21</v>
      </c>
      <c r="F8082" s="35">
        <v>1293.3804</v>
      </c>
      <c r="G8082" t="str">
        <f t="shared" si="252"/>
        <v>Casual Buyers</v>
      </c>
      <c r="H8082" s="4">
        <v>41480</v>
      </c>
      <c r="I8082">
        <f>WEEKDAY(Cleaned!$H8082)</f>
        <v>5</v>
      </c>
      <c r="J8082" t="s">
        <v>16</v>
      </c>
      <c r="K8082" s="4">
        <v>23063</v>
      </c>
      <c r="L8082">
        <f>INT(YEARFRAC(Cleaned!$K8082,Cleaned!$H8082,1))</f>
        <v>50</v>
      </c>
      <c r="M8082" t="str">
        <f t="shared" si="253"/>
        <v>Seniors</v>
      </c>
    </row>
    <row r="8083" spans="1:13" x14ac:dyDescent="0.25">
      <c r="A8083">
        <v>18083</v>
      </c>
      <c r="B8083" t="s">
        <v>4874</v>
      </c>
      <c r="C8083" t="s">
        <v>81</v>
      </c>
      <c r="D8083" t="s">
        <v>10</v>
      </c>
      <c r="E8083" t="s">
        <v>21</v>
      </c>
      <c r="F8083" s="35">
        <v>2673.0612999999998</v>
      </c>
      <c r="G8083" t="str">
        <f t="shared" si="252"/>
        <v>Brand Seekers</v>
      </c>
      <c r="H8083" s="4">
        <v>41485</v>
      </c>
      <c r="I8083">
        <f>WEEKDAY(Cleaned!$H8083)</f>
        <v>3</v>
      </c>
      <c r="J8083" t="s">
        <v>13</v>
      </c>
      <c r="K8083" s="4">
        <v>15133</v>
      </c>
      <c r="L8083">
        <f>INT(YEARFRAC(Cleaned!$K8083,Cleaned!$H8083,1))</f>
        <v>72</v>
      </c>
      <c r="M8083" t="str">
        <f t="shared" si="253"/>
        <v>Elders</v>
      </c>
    </row>
    <row r="8084" spans="1:13" x14ac:dyDescent="0.25">
      <c r="A8084">
        <v>18084</v>
      </c>
      <c r="B8084" t="s">
        <v>4951</v>
      </c>
      <c r="C8084" t="s">
        <v>81</v>
      </c>
      <c r="D8084" t="s">
        <v>10</v>
      </c>
      <c r="E8084" t="s">
        <v>21</v>
      </c>
      <c r="F8084" s="35">
        <v>861.32539999999995</v>
      </c>
      <c r="G8084" t="str">
        <f t="shared" si="252"/>
        <v>Casual Buyers</v>
      </c>
      <c r="H8084" s="4">
        <v>41489</v>
      </c>
      <c r="I8084">
        <f>WEEKDAY(Cleaned!$H8084)</f>
        <v>7</v>
      </c>
      <c r="J8084" t="s">
        <v>13</v>
      </c>
      <c r="K8084" s="4">
        <v>16124</v>
      </c>
      <c r="L8084">
        <f>INT(YEARFRAC(Cleaned!$K8084,Cleaned!$H8084,1))</f>
        <v>69</v>
      </c>
      <c r="M8084" t="str">
        <f t="shared" si="253"/>
        <v>Elders</v>
      </c>
    </row>
    <row r="8085" spans="1:13" x14ac:dyDescent="0.25">
      <c r="A8085">
        <v>18085</v>
      </c>
      <c r="B8085" t="s">
        <v>5144</v>
      </c>
      <c r="C8085" t="s">
        <v>81</v>
      </c>
      <c r="D8085" t="s">
        <v>10</v>
      </c>
      <c r="E8085" t="s">
        <v>21</v>
      </c>
      <c r="F8085" s="35">
        <v>2738.5657000000001</v>
      </c>
      <c r="G8085" t="str">
        <f t="shared" si="252"/>
        <v>Brand Seekers</v>
      </c>
      <c r="H8085" s="4">
        <v>41490</v>
      </c>
      <c r="I8085">
        <f>WEEKDAY(Cleaned!$H8085)</f>
        <v>1</v>
      </c>
      <c r="J8085" t="s">
        <v>12</v>
      </c>
      <c r="K8085" s="4">
        <v>17414</v>
      </c>
      <c r="L8085">
        <f>INT(YEARFRAC(Cleaned!$K8085,Cleaned!$H8085,1))</f>
        <v>65</v>
      </c>
      <c r="M8085" t="str">
        <f t="shared" si="253"/>
        <v>Elders</v>
      </c>
    </row>
    <row r="8086" spans="1:13" x14ac:dyDescent="0.25">
      <c r="A8086">
        <v>18086</v>
      </c>
      <c r="B8086" t="s">
        <v>5145</v>
      </c>
      <c r="C8086" t="s">
        <v>81</v>
      </c>
      <c r="D8086" t="s">
        <v>10</v>
      </c>
      <c r="E8086" t="s">
        <v>21</v>
      </c>
      <c r="F8086" s="35">
        <v>41.183399999999999</v>
      </c>
      <c r="G8086" t="str">
        <f t="shared" si="252"/>
        <v>Casual Buyers</v>
      </c>
      <c r="H8086" s="4">
        <v>41490</v>
      </c>
      <c r="I8086">
        <f>WEEKDAY(Cleaned!$H8086)</f>
        <v>1</v>
      </c>
      <c r="J8086" t="s">
        <v>15</v>
      </c>
      <c r="K8086" s="4">
        <v>22363</v>
      </c>
      <c r="L8086">
        <f>INT(YEARFRAC(Cleaned!$K8086,Cleaned!$H8086,1))</f>
        <v>52</v>
      </c>
      <c r="M8086" t="str">
        <f t="shared" si="253"/>
        <v>Seniors</v>
      </c>
    </row>
    <row r="8087" spans="1:13" x14ac:dyDescent="0.25">
      <c r="A8087">
        <v>18087</v>
      </c>
      <c r="B8087" t="s">
        <v>4849</v>
      </c>
      <c r="C8087" t="s">
        <v>81</v>
      </c>
      <c r="D8087" t="s">
        <v>10</v>
      </c>
      <c r="E8087" t="s">
        <v>21</v>
      </c>
      <c r="F8087" s="35">
        <v>2754.0136000000002</v>
      </c>
      <c r="G8087" t="str">
        <f t="shared" si="252"/>
        <v>Brand Seekers</v>
      </c>
      <c r="H8087" s="4">
        <v>41494</v>
      </c>
      <c r="I8087">
        <f>WEEKDAY(Cleaned!$H8087)</f>
        <v>5</v>
      </c>
      <c r="J8087" t="s">
        <v>12</v>
      </c>
      <c r="K8087" s="4">
        <v>28775</v>
      </c>
      <c r="L8087">
        <f>INT(YEARFRAC(Cleaned!$K8087,Cleaned!$H8087,1))</f>
        <v>34</v>
      </c>
      <c r="M8087" t="str">
        <f t="shared" si="253"/>
        <v>Young Adult</v>
      </c>
    </row>
    <row r="8088" spans="1:13" x14ac:dyDescent="0.25">
      <c r="A8088">
        <v>18088</v>
      </c>
      <c r="B8088" t="s">
        <v>5146</v>
      </c>
      <c r="C8088" t="s">
        <v>81</v>
      </c>
      <c r="D8088" t="s">
        <v>10</v>
      </c>
      <c r="E8088" t="s">
        <v>21</v>
      </c>
      <c r="F8088" s="35">
        <v>2738.4551999999999</v>
      </c>
      <c r="G8088" t="str">
        <f t="shared" si="252"/>
        <v>Brand Seekers</v>
      </c>
      <c r="H8088" s="4">
        <v>41495</v>
      </c>
      <c r="I8088">
        <f>WEEKDAY(Cleaned!$H8088)</f>
        <v>6</v>
      </c>
      <c r="J8088" t="s">
        <v>12</v>
      </c>
      <c r="K8088" s="4">
        <v>17447</v>
      </c>
      <c r="L8088">
        <f>INT(YEARFRAC(Cleaned!$K8088,Cleaned!$H8088,1))</f>
        <v>65</v>
      </c>
      <c r="M8088" t="str">
        <f t="shared" si="253"/>
        <v>Elders</v>
      </c>
    </row>
    <row r="8089" spans="1:13" x14ac:dyDescent="0.25">
      <c r="A8089">
        <v>18089</v>
      </c>
      <c r="B8089" t="s">
        <v>5147</v>
      </c>
      <c r="C8089" t="s">
        <v>81</v>
      </c>
      <c r="D8089" t="s">
        <v>10</v>
      </c>
      <c r="E8089" t="s">
        <v>21</v>
      </c>
      <c r="F8089" s="35">
        <v>138.114</v>
      </c>
      <c r="G8089" t="str">
        <f t="shared" si="252"/>
        <v>Casual Buyers</v>
      </c>
      <c r="H8089" s="4">
        <v>41496</v>
      </c>
      <c r="I8089">
        <f>WEEKDAY(Cleaned!$H8089)</f>
        <v>7</v>
      </c>
      <c r="J8089" t="s">
        <v>14</v>
      </c>
      <c r="K8089" s="4">
        <v>22924</v>
      </c>
      <c r="L8089">
        <f>INT(YEARFRAC(Cleaned!$K8089,Cleaned!$H8089,1))</f>
        <v>50</v>
      </c>
      <c r="M8089" t="str">
        <f t="shared" si="253"/>
        <v>Seniors</v>
      </c>
    </row>
    <row r="8090" spans="1:13" x14ac:dyDescent="0.25">
      <c r="A8090">
        <v>18090</v>
      </c>
      <c r="B8090" t="s">
        <v>5148</v>
      </c>
      <c r="C8090" t="s">
        <v>81</v>
      </c>
      <c r="D8090" t="s">
        <v>10</v>
      </c>
      <c r="E8090" t="s">
        <v>21</v>
      </c>
      <c r="F8090" s="35">
        <v>62.951900000000002</v>
      </c>
      <c r="G8090" t="str">
        <f t="shared" si="252"/>
        <v>Casual Buyers</v>
      </c>
      <c r="H8090" s="4">
        <v>41497</v>
      </c>
      <c r="I8090">
        <f>WEEKDAY(Cleaned!$H8090)</f>
        <v>1</v>
      </c>
      <c r="J8090" t="s">
        <v>16</v>
      </c>
      <c r="K8090" s="4">
        <v>25194</v>
      </c>
      <c r="L8090">
        <f>INT(YEARFRAC(Cleaned!$K8090,Cleaned!$H8090,1))</f>
        <v>44</v>
      </c>
      <c r="M8090" t="str">
        <f t="shared" si="253"/>
        <v>Adult</v>
      </c>
    </row>
    <row r="8091" spans="1:13" x14ac:dyDescent="0.25">
      <c r="A8091">
        <v>18091</v>
      </c>
      <c r="B8091" t="s">
        <v>5149</v>
      </c>
      <c r="C8091" t="s">
        <v>81</v>
      </c>
      <c r="D8091" t="s">
        <v>10</v>
      </c>
      <c r="E8091" t="s">
        <v>21</v>
      </c>
      <c r="F8091" s="35">
        <v>93.339399999999998</v>
      </c>
      <c r="G8091" t="str">
        <f t="shared" si="252"/>
        <v>Casual Buyers</v>
      </c>
      <c r="H8091" s="4">
        <v>41499</v>
      </c>
      <c r="I8091">
        <f>WEEKDAY(Cleaned!$H8091)</f>
        <v>3</v>
      </c>
      <c r="J8091" t="s">
        <v>12</v>
      </c>
      <c r="K8091" s="4">
        <v>25631</v>
      </c>
      <c r="L8091">
        <f>INT(YEARFRAC(Cleaned!$K8091,Cleaned!$H8091,1))</f>
        <v>43</v>
      </c>
      <c r="M8091" t="str">
        <f t="shared" si="253"/>
        <v>Adult</v>
      </c>
    </row>
    <row r="8092" spans="1:13" x14ac:dyDescent="0.25">
      <c r="A8092">
        <v>18092</v>
      </c>
      <c r="B8092" t="s">
        <v>5150</v>
      </c>
      <c r="C8092" t="s">
        <v>81</v>
      </c>
      <c r="D8092" t="s">
        <v>10</v>
      </c>
      <c r="E8092" t="s">
        <v>21</v>
      </c>
      <c r="F8092" s="35">
        <v>1998.3372999999999</v>
      </c>
      <c r="G8092" t="str">
        <f t="shared" si="252"/>
        <v>Brand Seekers</v>
      </c>
      <c r="H8092" s="4">
        <v>41500</v>
      </c>
      <c r="I8092">
        <f>WEEKDAY(Cleaned!$H8092)</f>
        <v>4</v>
      </c>
      <c r="J8092" t="s">
        <v>14</v>
      </c>
      <c r="K8092" s="4">
        <v>14927</v>
      </c>
      <c r="L8092">
        <f>INT(YEARFRAC(Cleaned!$K8092,Cleaned!$H8092,1))</f>
        <v>72</v>
      </c>
      <c r="M8092" t="str">
        <f t="shared" si="253"/>
        <v>Elders</v>
      </c>
    </row>
    <row r="8093" spans="1:13" x14ac:dyDescent="0.25">
      <c r="A8093">
        <v>18093</v>
      </c>
      <c r="B8093" t="s">
        <v>5151</v>
      </c>
      <c r="C8093" t="s">
        <v>81</v>
      </c>
      <c r="D8093" t="s">
        <v>10</v>
      </c>
      <c r="E8093" t="s">
        <v>21</v>
      </c>
      <c r="F8093" s="35">
        <v>80.620800000000003</v>
      </c>
      <c r="G8093" t="str">
        <f t="shared" si="252"/>
        <v>Casual Buyers</v>
      </c>
      <c r="H8093" s="4">
        <v>41502</v>
      </c>
      <c r="I8093">
        <f>WEEKDAY(Cleaned!$H8093)</f>
        <v>6</v>
      </c>
      <c r="J8093" t="s">
        <v>15</v>
      </c>
      <c r="K8093" s="4">
        <v>20715</v>
      </c>
      <c r="L8093">
        <f>INT(YEARFRAC(Cleaned!$K8093,Cleaned!$H8093,1))</f>
        <v>56</v>
      </c>
      <c r="M8093" t="str">
        <f t="shared" si="253"/>
        <v>Seniors</v>
      </c>
    </row>
    <row r="8094" spans="1:13" x14ac:dyDescent="0.25">
      <c r="A8094">
        <v>18094</v>
      </c>
      <c r="B8094" t="s">
        <v>5152</v>
      </c>
      <c r="C8094" t="s">
        <v>81</v>
      </c>
      <c r="D8094" t="s">
        <v>10</v>
      </c>
      <c r="E8094" t="s">
        <v>21</v>
      </c>
      <c r="F8094" s="35">
        <v>2699.9018000000001</v>
      </c>
      <c r="G8094" t="str">
        <f t="shared" si="252"/>
        <v>Brand Seekers</v>
      </c>
      <c r="H8094" s="4">
        <v>41503</v>
      </c>
      <c r="I8094">
        <f>WEEKDAY(Cleaned!$H8094)</f>
        <v>7</v>
      </c>
      <c r="J8094" t="s">
        <v>12</v>
      </c>
      <c r="K8094" s="4">
        <v>21573</v>
      </c>
      <c r="L8094">
        <f>INT(YEARFRAC(Cleaned!$K8094,Cleaned!$H8094,1))</f>
        <v>54</v>
      </c>
      <c r="M8094" t="str">
        <f t="shared" si="253"/>
        <v>Seniors</v>
      </c>
    </row>
    <row r="8095" spans="1:13" x14ac:dyDescent="0.25">
      <c r="A8095">
        <v>18095</v>
      </c>
      <c r="B8095" t="s">
        <v>5153</v>
      </c>
      <c r="C8095" t="s">
        <v>81</v>
      </c>
      <c r="D8095" t="s">
        <v>10</v>
      </c>
      <c r="E8095" t="s">
        <v>21</v>
      </c>
      <c r="F8095" s="35">
        <v>77.316900000000004</v>
      </c>
      <c r="G8095" t="str">
        <f t="shared" si="252"/>
        <v>Casual Buyers</v>
      </c>
      <c r="H8095" s="4">
        <v>41503</v>
      </c>
      <c r="I8095">
        <f>WEEKDAY(Cleaned!$H8095)</f>
        <v>7</v>
      </c>
      <c r="J8095" t="s">
        <v>18</v>
      </c>
      <c r="K8095" s="4">
        <v>20778</v>
      </c>
      <c r="L8095">
        <f>INT(YEARFRAC(Cleaned!$K8095,Cleaned!$H8095,1))</f>
        <v>56</v>
      </c>
      <c r="M8095" t="str">
        <f t="shared" si="253"/>
        <v>Seniors</v>
      </c>
    </row>
    <row r="8096" spans="1:13" x14ac:dyDescent="0.25">
      <c r="A8096">
        <v>18096</v>
      </c>
      <c r="B8096" t="s">
        <v>5154</v>
      </c>
      <c r="C8096" t="s">
        <v>81</v>
      </c>
      <c r="D8096" t="s">
        <v>10</v>
      </c>
      <c r="E8096" t="s">
        <v>21</v>
      </c>
      <c r="F8096" s="35">
        <v>8.0443999999999996</v>
      </c>
      <c r="G8096" t="str">
        <f t="shared" si="252"/>
        <v>Casual Buyers</v>
      </c>
      <c r="H8096" s="4">
        <v>41504</v>
      </c>
      <c r="I8096">
        <f>WEEKDAY(Cleaned!$H8096)</f>
        <v>1</v>
      </c>
      <c r="J8096" t="s">
        <v>14</v>
      </c>
      <c r="K8096" s="4">
        <v>22518</v>
      </c>
      <c r="L8096">
        <f>INT(YEARFRAC(Cleaned!$K8096,Cleaned!$H8096,1))</f>
        <v>51</v>
      </c>
      <c r="M8096" t="str">
        <f t="shared" si="253"/>
        <v>Seniors</v>
      </c>
    </row>
    <row r="8097" spans="1:13" x14ac:dyDescent="0.25">
      <c r="A8097">
        <v>18097</v>
      </c>
      <c r="B8097" t="s">
        <v>5155</v>
      </c>
      <c r="C8097" t="s">
        <v>81</v>
      </c>
      <c r="D8097" t="s">
        <v>10</v>
      </c>
      <c r="E8097" t="s">
        <v>21</v>
      </c>
      <c r="F8097" s="35">
        <v>35.669400000000003</v>
      </c>
      <c r="G8097" t="str">
        <f t="shared" si="252"/>
        <v>Casual Buyers</v>
      </c>
      <c r="H8097" s="4">
        <v>41506</v>
      </c>
      <c r="I8097">
        <f>WEEKDAY(Cleaned!$H8097)</f>
        <v>3</v>
      </c>
      <c r="J8097" t="s">
        <v>18</v>
      </c>
      <c r="K8097" s="4">
        <v>20213</v>
      </c>
      <c r="L8097">
        <f>INT(YEARFRAC(Cleaned!$K8097,Cleaned!$H8097,1))</f>
        <v>58</v>
      </c>
      <c r="M8097" t="str">
        <f t="shared" si="253"/>
        <v>Seniors</v>
      </c>
    </row>
    <row r="8098" spans="1:13" x14ac:dyDescent="0.25">
      <c r="A8098">
        <v>18098</v>
      </c>
      <c r="B8098" t="s">
        <v>4871</v>
      </c>
      <c r="C8098" t="s">
        <v>81</v>
      </c>
      <c r="D8098" t="s">
        <v>10</v>
      </c>
      <c r="E8098" t="s">
        <v>21</v>
      </c>
      <c r="F8098" s="35">
        <v>2784.8984</v>
      </c>
      <c r="G8098" t="str">
        <f t="shared" si="252"/>
        <v>Brand Seekers</v>
      </c>
      <c r="H8098" s="4">
        <v>41510</v>
      </c>
      <c r="I8098">
        <f>WEEKDAY(Cleaned!$H8098)</f>
        <v>7</v>
      </c>
      <c r="J8098" t="s">
        <v>12</v>
      </c>
      <c r="K8098" s="4">
        <v>26230</v>
      </c>
      <c r="L8098">
        <f>INT(YEARFRAC(Cleaned!$K8098,Cleaned!$H8098,1))</f>
        <v>41</v>
      </c>
      <c r="M8098" t="str">
        <f t="shared" si="253"/>
        <v>Adult</v>
      </c>
    </row>
    <row r="8099" spans="1:13" x14ac:dyDescent="0.25">
      <c r="A8099">
        <v>18099</v>
      </c>
      <c r="B8099" t="s">
        <v>5156</v>
      </c>
      <c r="C8099" t="s">
        <v>81</v>
      </c>
      <c r="D8099" t="s">
        <v>10</v>
      </c>
      <c r="E8099" t="s">
        <v>21</v>
      </c>
      <c r="F8099" s="35">
        <v>1397.6482000000001</v>
      </c>
      <c r="G8099" t="str">
        <f t="shared" si="252"/>
        <v>Casual Buyers</v>
      </c>
      <c r="H8099" s="4">
        <v>41511</v>
      </c>
      <c r="I8099">
        <f>WEEKDAY(Cleaned!$H8099)</f>
        <v>1</v>
      </c>
      <c r="J8099" t="s">
        <v>15</v>
      </c>
      <c r="K8099" s="4">
        <v>27616</v>
      </c>
      <c r="L8099">
        <f>INT(YEARFRAC(Cleaned!$K8099,Cleaned!$H8099,1))</f>
        <v>38</v>
      </c>
      <c r="M8099" t="str">
        <f t="shared" si="253"/>
        <v>Adult</v>
      </c>
    </row>
    <row r="8100" spans="1:13" x14ac:dyDescent="0.25">
      <c r="A8100">
        <v>18100</v>
      </c>
      <c r="B8100" t="s">
        <v>5157</v>
      </c>
      <c r="C8100" t="s">
        <v>81</v>
      </c>
      <c r="D8100" t="s">
        <v>10</v>
      </c>
      <c r="E8100" t="s">
        <v>21</v>
      </c>
      <c r="F8100" s="35">
        <v>103.27330000000001</v>
      </c>
      <c r="G8100" t="str">
        <f t="shared" si="252"/>
        <v>Casual Buyers</v>
      </c>
      <c r="H8100" s="4">
        <v>41513</v>
      </c>
      <c r="I8100">
        <f>WEEKDAY(Cleaned!$H8100)</f>
        <v>3</v>
      </c>
      <c r="J8100" t="s">
        <v>18</v>
      </c>
      <c r="K8100" s="4">
        <v>14113</v>
      </c>
      <c r="L8100">
        <f>INT(YEARFRAC(Cleaned!$K8100,Cleaned!$H8100,1))</f>
        <v>75</v>
      </c>
      <c r="M8100" t="str">
        <f t="shared" si="253"/>
        <v>Elders</v>
      </c>
    </row>
    <row r="8101" spans="1:13" x14ac:dyDescent="0.25">
      <c r="A8101">
        <v>18101</v>
      </c>
      <c r="B8101" t="s">
        <v>5158</v>
      </c>
      <c r="C8101" t="s">
        <v>81</v>
      </c>
      <c r="D8101" t="s">
        <v>10</v>
      </c>
      <c r="E8101" t="s">
        <v>21</v>
      </c>
      <c r="F8101" s="35">
        <v>1939.2529</v>
      </c>
      <c r="G8101" t="str">
        <f t="shared" si="252"/>
        <v>Brand Seekers</v>
      </c>
      <c r="H8101" s="4">
        <v>41514</v>
      </c>
      <c r="I8101">
        <f>WEEKDAY(Cleaned!$H8101)</f>
        <v>4</v>
      </c>
      <c r="J8101" t="s">
        <v>12</v>
      </c>
      <c r="K8101" s="4">
        <v>28673</v>
      </c>
      <c r="L8101">
        <f>INT(YEARFRAC(Cleaned!$K8101,Cleaned!$H8101,1))</f>
        <v>35</v>
      </c>
      <c r="M8101" t="str">
        <f t="shared" si="253"/>
        <v>Adult</v>
      </c>
    </row>
    <row r="8102" spans="1:13" x14ac:dyDescent="0.25">
      <c r="A8102">
        <v>18102</v>
      </c>
      <c r="B8102" t="s">
        <v>5159</v>
      </c>
      <c r="C8102" t="s">
        <v>81</v>
      </c>
      <c r="D8102" t="s">
        <v>10</v>
      </c>
      <c r="E8102" t="s">
        <v>21</v>
      </c>
      <c r="F8102" s="35">
        <v>5.5140000000000002</v>
      </c>
      <c r="G8102" t="str">
        <f t="shared" si="252"/>
        <v>Casual Buyers</v>
      </c>
      <c r="H8102" s="4">
        <v>41515</v>
      </c>
      <c r="I8102">
        <f>WEEKDAY(Cleaned!$H8102)</f>
        <v>5</v>
      </c>
      <c r="J8102" t="s">
        <v>13</v>
      </c>
      <c r="K8102" s="4">
        <v>25494</v>
      </c>
      <c r="L8102">
        <f>INT(YEARFRAC(Cleaned!$K8102,Cleaned!$H8102,1))</f>
        <v>43</v>
      </c>
      <c r="M8102" t="str">
        <f t="shared" si="253"/>
        <v>Adult</v>
      </c>
    </row>
    <row r="8103" spans="1:13" x14ac:dyDescent="0.25">
      <c r="A8103">
        <v>18103</v>
      </c>
      <c r="B8103" t="s">
        <v>5160</v>
      </c>
      <c r="C8103" t="s">
        <v>81</v>
      </c>
      <c r="D8103" t="s">
        <v>10</v>
      </c>
      <c r="E8103" t="s">
        <v>21</v>
      </c>
      <c r="F8103" s="35">
        <v>101.6048</v>
      </c>
      <c r="G8103" t="str">
        <f t="shared" si="252"/>
        <v>Casual Buyers</v>
      </c>
      <c r="H8103" s="4">
        <v>41516</v>
      </c>
      <c r="I8103">
        <f>WEEKDAY(Cleaned!$H8103)</f>
        <v>6</v>
      </c>
      <c r="J8103" t="s">
        <v>18</v>
      </c>
      <c r="K8103" s="4">
        <v>17526</v>
      </c>
      <c r="L8103">
        <f>INT(YEARFRAC(Cleaned!$K8103,Cleaned!$H8103,1))</f>
        <v>65</v>
      </c>
      <c r="M8103" t="str">
        <f t="shared" si="253"/>
        <v>Elders</v>
      </c>
    </row>
    <row r="8104" spans="1:13" x14ac:dyDescent="0.25">
      <c r="A8104">
        <v>18104</v>
      </c>
      <c r="B8104" t="s">
        <v>5161</v>
      </c>
      <c r="C8104" t="s">
        <v>81</v>
      </c>
      <c r="D8104" t="s">
        <v>10</v>
      </c>
      <c r="E8104" t="s">
        <v>19</v>
      </c>
      <c r="F8104" s="35">
        <v>40.840800000000002</v>
      </c>
      <c r="G8104" t="str">
        <f t="shared" si="252"/>
        <v>Casual Buyers</v>
      </c>
      <c r="H8104" s="4">
        <v>41735</v>
      </c>
      <c r="I8104">
        <f>WEEKDAY(Cleaned!$H8104)</f>
        <v>1</v>
      </c>
      <c r="J8104" t="s">
        <v>15</v>
      </c>
      <c r="K8104" s="4">
        <v>25407</v>
      </c>
      <c r="L8104">
        <f>INT(YEARFRAC(Cleaned!$K8104,Cleaned!$H8104,1))</f>
        <v>44</v>
      </c>
      <c r="M8104" t="str">
        <f t="shared" si="253"/>
        <v>Adult</v>
      </c>
    </row>
    <row r="8105" spans="1:13" x14ac:dyDescent="0.25">
      <c r="A8105">
        <v>18105</v>
      </c>
      <c r="B8105" t="s">
        <v>5162</v>
      </c>
      <c r="C8105" t="s">
        <v>81</v>
      </c>
      <c r="D8105" t="s">
        <v>10</v>
      </c>
      <c r="E8105" t="s">
        <v>19</v>
      </c>
      <c r="F8105" s="35">
        <v>14.2987</v>
      </c>
      <c r="G8105" t="str">
        <f t="shared" si="252"/>
        <v>Casual Buyers</v>
      </c>
      <c r="H8105" s="4">
        <v>41735</v>
      </c>
      <c r="I8105">
        <f>WEEKDAY(Cleaned!$H8105)</f>
        <v>1</v>
      </c>
      <c r="J8105" t="s">
        <v>16</v>
      </c>
      <c r="K8105" s="4">
        <v>21983</v>
      </c>
      <c r="L8105">
        <f>INT(YEARFRAC(Cleaned!$K8105,Cleaned!$H8105,1))</f>
        <v>54</v>
      </c>
      <c r="M8105" t="str">
        <f t="shared" si="253"/>
        <v>Seniors</v>
      </c>
    </row>
    <row r="8106" spans="1:13" x14ac:dyDescent="0.25">
      <c r="A8106">
        <v>18106</v>
      </c>
      <c r="B8106" t="s">
        <v>4302</v>
      </c>
      <c r="C8106" t="s">
        <v>81</v>
      </c>
      <c r="D8106" t="s">
        <v>10</v>
      </c>
      <c r="E8106" t="s">
        <v>19</v>
      </c>
      <c r="F8106" s="35">
        <v>2615.4908</v>
      </c>
      <c r="G8106" t="str">
        <f t="shared" si="252"/>
        <v>Brand Seekers</v>
      </c>
      <c r="H8106" s="4">
        <v>41736</v>
      </c>
      <c r="I8106">
        <f>WEEKDAY(Cleaned!$H8106)</f>
        <v>2</v>
      </c>
      <c r="J8106" t="s">
        <v>18</v>
      </c>
      <c r="K8106" s="4">
        <v>25011</v>
      </c>
      <c r="L8106">
        <f>INT(YEARFRAC(Cleaned!$K8106,Cleaned!$H8106,1))</f>
        <v>45</v>
      </c>
      <c r="M8106" t="str">
        <f t="shared" si="253"/>
        <v>Adult</v>
      </c>
    </row>
    <row r="8107" spans="1:13" x14ac:dyDescent="0.25">
      <c r="A8107">
        <v>18107</v>
      </c>
      <c r="B8107" t="s">
        <v>4295</v>
      </c>
      <c r="C8107" t="s">
        <v>81</v>
      </c>
      <c r="D8107" t="s">
        <v>10</v>
      </c>
      <c r="E8107" t="s">
        <v>19</v>
      </c>
      <c r="F8107" s="35">
        <v>2552.5169000000001</v>
      </c>
      <c r="G8107" t="str">
        <f t="shared" si="252"/>
        <v>Brand Seekers</v>
      </c>
      <c r="H8107" s="4">
        <v>41737</v>
      </c>
      <c r="I8107">
        <f>WEEKDAY(Cleaned!$H8107)</f>
        <v>3</v>
      </c>
      <c r="J8107" t="s">
        <v>14</v>
      </c>
      <c r="K8107" s="4">
        <v>18545</v>
      </c>
      <c r="L8107">
        <f>INT(YEARFRAC(Cleaned!$K8107,Cleaned!$H8107,1))</f>
        <v>63</v>
      </c>
      <c r="M8107" t="str">
        <f t="shared" si="253"/>
        <v>Seniors</v>
      </c>
    </row>
    <row r="8108" spans="1:13" x14ac:dyDescent="0.25">
      <c r="A8108">
        <v>18108</v>
      </c>
      <c r="B8108" t="s">
        <v>5163</v>
      </c>
      <c r="C8108" t="s">
        <v>81</v>
      </c>
      <c r="D8108" t="s">
        <v>10</v>
      </c>
      <c r="E8108" t="s">
        <v>19</v>
      </c>
      <c r="F8108" s="35">
        <v>35.603099999999998</v>
      </c>
      <c r="G8108" t="str">
        <f t="shared" si="252"/>
        <v>Casual Buyers</v>
      </c>
      <c r="H8108" s="4">
        <v>41738</v>
      </c>
      <c r="I8108">
        <f>WEEKDAY(Cleaned!$H8108)</f>
        <v>4</v>
      </c>
      <c r="J8108" t="s">
        <v>16</v>
      </c>
      <c r="K8108" s="4">
        <v>29315</v>
      </c>
      <c r="L8108">
        <f>INT(YEARFRAC(Cleaned!$K8108,Cleaned!$H8108,1))</f>
        <v>34</v>
      </c>
      <c r="M8108" t="str">
        <f t="shared" si="253"/>
        <v>Young Adult</v>
      </c>
    </row>
    <row r="8109" spans="1:13" x14ac:dyDescent="0.25">
      <c r="A8109">
        <v>18109</v>
      </c>
      <c r="B8109" t="s">
        <v>5164</v>
      </c>
      <c r="C8109" t="s">
        <v>81</v>
      </c>
      <c r="D8109" t="s">
        <v>10</v>
      </c>
      <c r="E8109" t="s">
        <v>19</v>
      </c>
      <c r="F8109" s="35">
        <v>2602.2529</v>
      </c>
      <c r="G8109" t="str">
        <f t="shared" si="252"/>
        <v>Brand Seekers</v>
      </c>
      <c r="H8109" s="4">
        <v>41739</v>
      </c>
      <c r="I8109">
        <f>WEEKDAY(Cleaned!$H8109)</f>
        <v>5</v>
      </c>
      <c r="J8109" t="s">
        <v>12</v>
      </c>
      <c r="K8109" s="4">
        <v>24435</v>
      </c>
      <c r="L8109">
        <f>INT(YEARFRAC(Cleaned!$K8109,Cleaned!$H8109,1))</f>
        <v>47</v>
      </c>
      <c r="M8109" t="str">
        <f t="shared" si="253"/>
        <v>Adult</v>
      </c>
    </row>
    <row r="8110" spans="1:13" x14ac:dyDescent="0.25">
      <c r="A8110">
        <v>18110</v>
      </c>
      <c r="B8110" t="s">
        <v>5165</v>
      </c>
      <c r="C8110" t="s">
        <v>81</v>
      </c>
      <c r="D8110" t="s">
        <v>10</v>
      </c>
      <c r="E8110" t="s">
        <v>19</v>
      </c>
      <c r="F8110" s="35">
        <v>28.1554</v>
      </c>
      <c r="G8110" t="str">
        <f t="shared" si="252"/>
        <v>Casual Buyers</v>
      </c>
      <c r="H8110" s="4">
        <v>41740</v>
      </c>
      <c r="I8110">
        <f>WEEKDAY(Cleaned!$H8110)</f>
        <v>6</v>
      </c>
      <c r="J8110" t="s">
        <v>12</v>
      </c>
      <c r="K8110" s="4">
        <v>27700</v>
      </c>
      <c r="L8110">
        <f>INT(YEARFRAC(Cleaned!$K8110,Cleaned!$H8110,1))</f>
        <v>38</v>
      </c>
      <c r="M8110" t="str">
        <f t="shared" si="253"/>
        <v>Adult</v>
      </c>
    </row>
    <row r="8111" spans="1:13" x14ac:dyDescent="0.25">
      <c r="A8111">
        <v>18111</v>
      </c>
      <c r="B8111" t="s">
        <v>5166</v>
      </c>
      <c r="C8111" t="s">
        <v>81</v>
      </c>
      <c r="D8111" t="s">
        <v>10</v>
      </c>
      <c r="E8111" t="s">
        <v>19</v>
      </c>
      <c r="F8111" s="35">
        <v>44.177900000000001</v>
      </c>
      <c r="G8111" t="str">
        <f t="shared" si="252"/>
        <v>Casual Buyers</v>
      </c>
      <c r="H8111" s="4">
        <v>41740</v>
      </c>
      <c r="I8111">
        <f>WEEKDAY(Cleaned!$H8111)</f>
        <v>6</v>
      </c>
      <c r="J8111" t="s">
        <v>17</v>
      </c>
      <c r="K8111" s="4">
        <v>27721</v>
      </c>
      <c r="L8111">
        <f>INT(YEARFRAC(Cleaned!$K8111,Cleaned!$H8111,1))</f>
        <v>38</v>
      </c>
      <c r="M8111" t="str">
        <f t="shared" si="253"/>
        <v>Adult</v>
      </c>
    </row>
    <row r="8112" spans="1:13" x14ac:dyDescent="0.25">
      <c r="A8112">
        <v>18112</v>
      </c>
      <c r="B8112" t="s">
        <v>5167</v>
      </c>
      <c r="C8112" t="s">
        <v>81</v>
      </c>
      <c r="D8112" t="s">
        <v>10</v>
      </c>
      <c r="E8112" t="s">
        <v>19</v>
      </c>
      <c r="F8112" s="35">
        <v>41.183399999999999</v>
      </c>
      <c r="G8112" t="str">
        <f t="shared" si="252"/>
        <v>Casual Buyers</v>
      </c>
      <c r="H8112" s="4">
        <v>41745</v>
      </c>
      <c r="I8112">
        <f>WEEKDAY(Cleaned!$H8112)</f>
        <v>4</v>
      </c>
      <c r="J8112" t="s">
        <v>15</v>
      </c>
      <c r="K8112" s="4">
        <v>19544</v>
      </c>
      <c r="L8112">
        <f>INT(YEARFRAC(Cleaned!$K8112,Cleaned!$H8112,1))</f>
        <v>60</v>
      </c>
      <c r="M8112" t="str">
        <f t="shared" si="253"/>
        <v>Seniors</v>
      </c>
    </row>
    <row r="8113" spans="1:13" x14ac:dyDescent="0.25">
      <c r="A8113">
        <v>18113</v>
      </c>
      <c r="B8113" t="s">
        <v>4612</v>
      </c>
      <c r="C8113" t="s">
        <v>81</v>
      </c>
      <c r="D8113" t="s">
        <v>10</v>
      </c>
      <c r="E8113" t="s">
        <v>19</v>
      </c>
      <c r="F8113" s="35">
        <v>46.7194</v>
      </c>
      <c r="G8113" t="str">
        <f t="shared" si="252"/>
        <v>Casual Buyers</v>
      </c>
      <c r="H8113" s="4">
        <v>41745</v>
      </c>
      <c r="I8113">
        <f>WEEKDAY(Cleaned!$H8113)</f>
        <v>4</v>
      </c>
      <c r="J8113" t="s">
        <v>16</v>
      </c>
      <c r="K8113" s="4">
        <v>19628</v>
      </c>
      <c r="L8113">
        <f>INT(YEARFRAC(Cleaned!$K8113,Cleaned!$H8113,1))</f>
        <v>60</v>
      </c>
      <c r="M8113" t="str">
        <f t="shared" si="253"/>
        <v>Seniors</v>
      </c>
    </row>
    <row r="8114" spans="1:13" x14ac:dyDescent="0.25">
      <c r="A8114">
        <v>18114</v>
      </c>
      <c r="B8114" t="s">
        <v>4418</v>
      </c>
      <c r="C8114" t="s">
        <v>81</v>
      </c>
      <c r="D8114" t="s">
        <v>10</v>
      </c>
      <c r="E8114" t="s">
        <v>19</v>
      </c>
      <c r="F8114" s="35">
        <v>954.66480000000001</v>
      </c>
      <c r="G8114" t="str">
        <f t="shared" si="252"/>
        <v>Casual Buyers</v>
      </c>
      <c r="H8114" s="4">
        <v>41746</v>
      </c>
      <c r="I8114">
        <f>WEEKDAY(Cleaned!$H8114)</f>
        <v>5</v>
      </c>
      <c r="J8114" t="s">
        <v>12</v>
      </c>
      <c r="K8114" s="4">
        <v>15059</v>
      </c>
      <c r="L8114">
        <f>INT(YEARFRAC(Cleaned!$K8114,Cleaned!$H8114,1))</f>
        <v>73</v>
      </c>
      <c r="M8114" t="str">
        <f t="shared" si="253"/>
        <v>Elders</v>
      </c>
    </row>
    <row r="8115" spans="1:13" x14ac:dyDescent="0.25">
      <c r="A8115">
        <v>18115</v>
      </c>
      <c r="B8115" t="s">
        <v>5168</v>
      </c>
      <c r="C8115" t="s">
        <v>81</v>
      </c>
      <c r="D8115" t="s">
        <v>10</v>
      </c>
      <c r="E8115" t="s">
        <v>19</v>
      </c>
      <c r="F8115" s="35">
        <v>77.338999999999999</v>
      </c>
      <c r="G8115" t="str">
        <f t="shared" si="252"/>
        <v>Casual Buyers</v>
      </c>
      <c r="H8115" s="4">
        <v>41746</v>
      </c>
      <c r="I8115">
        <f>WEEKDAY(Cleaned!$H8115)</f>
        <v>5</v>
      </c>
      <c r="J8115" t="s">
        <v>16</v>
      </c>
      <c r="K8115" s="4">
        <v>21027</v>
      </c>
      <c r="L8115">
        <f>INT(YEARFRAC(Cleaned!$K8115,Cleaned!$H8115,1))</f>
        <v>56</v>
      </c>
      <c r="M8115" t="str">
        <f t="shared" si="253"/>
        <v>Seniors</v>
      </c>
    </row>
    <row r="8116" spans="1:13" x14ac:dyDescent="0.25">
      <c r="A8116">
        <v>18116</v>
      </c>
      <c r="B8116" t="s">
        <v>4108</v>
      </c>
      <c r="C8116" t="s">
        <v>81</v>
      </c>
      <c r="D8116" t="s">
        <v>10</v>
      </c>
      <c r="E8116" t="s">
        <v>19</v>
      </c>
      <c r="F8116" s="35">
        <v>596.68899999999996</v>
      </c>
      <c r="G8116" t="str">
        <f t="shared" si="252"/>
        <v>Casual Buyers</v>
      </c>
      <c r="H8116" s="4">
        <v>41748</v>
      </c>
      <c r="I8116">
        <f>WEEKDAY(Cleaned!$H8116)</f>
        <v>7</v>
      </c>
      <c r="J8116" t="s">
        <v>13</v>
      </c>
      <c r="K8116" s="4">
        <v>18706</v>
      </c>
      <c r="L8116">
        <f>INT(YEARFRAC(Cleaned!$K8116,Cleaned!$H8116,1))</f>
        <v>63</v>
      </c>
      <c r="M8116" t="str">
        <f t="shared" si="253"/>
        <v>Seniors</v>
      </c>
    </row>
    <row r="8117" spans="1:13" x14ac:dyDescent="0.25">
      <c r="A8117">
        <v>18117</v>
      </c>
      <c r="B8117" t="s">
        <v>5169</v>
      </c>
      <c r="C8117" t="s">
        <v>81</v>
      </c>
      <c r="D8117" t="s">
        <v>10</v>
      </c>
      <c r="E8117" t="s">
        <v>19</v>
      </c>
      <c r="F8117" s="35">
        <v>5.5140000000000002</v>
      </c>
      <c r="G8117" t="str">
        <f t="shared" si="252"/>
        <v>Casual Buyers</v>
      </c>
      <c r="H8117" s="4">
        <v>41750</v>
      </c>
      <c r="I8117">
        <f>WEEKDAY(Cleaned!$H8117)</f>
        <v>2</v>
      </c>
      <c r="J8117" t="s">
        <v>14</v>
      </c>
      <c r="K8117" s="4">
        <v>25814</v>
      </c>
      <c r="L8117">
        <f>INT(YEARFRAC(Cleaned!$K8117,Cleaned!$H8117,1))</f>
        <v>43</v>
      </c>
      <c r="M8117" t="str">
        <f t="shared" si="253"/>
        <v>Adult</v>
      </c>
    </row>
    <row r="8118" spans="1:13" x14ac:dyDescent="0.25">
      <c r="A8118">
        <v>18118</v>
      </c>
      <c r="B8118" t="s">
        <v>5170</v>
      </c>
      <c r="C8118" t="s">
        <v>81</v>
      </c>
      <c r="D8118" t="s">
        <v>10</v>
      </c>
      <c r="E8118" t="s">
        <v>19</v>
      </c>
      <c r="F8118" s="35">
        <v>77.338999999999999</v>
      </c>
      <c r="G8118" t="str">
        <f t="shared" si="252"/>
        <v>Casual Buyers</v>
      </c>
      <c r="H8118" s="4">
        <v>41751</v>
      </c>
      <c r="I8118">
        <f>WEEKDAY(Cleaned!$H8118)</f>
        <v>3</v>
      </c>
      <c r="J8118" t="s">
        <v>14</v>
      </c>
      <c r="K8118" s="4">
        <v>20569</v>
      </c>
      <c r="L8118">
        <f>INT(YEARFRAC(Cleaned!$K8118,Cleaned!$H8118,1))</f>
        <v>57</v>
      </c>
      <c r="M8118" t="str">
        <f t="shared" si="253"/>
        <v>Seniors</v>
      </c>
    </row>
    <row r="8119" spans="1:13" x14ac:dyDescent="0.25">
      <c r="A8119">
        <v>18119</v>
      </c>
      <c r="B8119" t="s">
        <v>4570</v>
      </c>
      <c r="C8119" t="s">
        <v>81</v>
      </c>
      <c r="D8119" t="s">
        <v>10</v>
      </c>
      <c r="E8119" t="s">
        <v>19</v>
      </c>
      <c r="F8119" s="35">
        <v>44.177900000000001</v>
      </c>
      <c r="G8119" t="str">
        <f t="shared" si="252"/>
        <v>Casual Buyers</v>
      </c>
      <c r="H8119" s="4">
        <v>41752</v>
      </c>
      <c r="I8119">
        <f>WEEKDAY(Cleaned!$H8119)</f>
        <v>4</v>
      </c>
      <c r="J8119" t="s">
        <v>12</v>
      </c>
      <c r="K8119" s="4">
        <v>28496</v>
      </c>
      <c r="L8119">
        <f>INT(YEARFRAC(Cleaned!$K8119,Cleaned!$H8119,1))</f>
        <v>36</v>
      </c>
      <c r="M8119" t="str">
        <f t="shared" si="253"/>
        <v>Adult</v>
      </c>
    </row>
    <row r="8120" spans="1:13" x14ac:dyDescent="0.25">
      <c r="A8120">
        <v>18120</v>
      </c>
      <c r="B8120" t="s">
        <v>5171</v>
      </c>
      <c r="C8120" t="s">
        <v>81</v>
      </c>
      <c r="D8120" t="s">
        <v>10</v>
      </c>
      <c r="E8120" t="s">
        <v>19</v>
      </c>
      <c r="F8120" s="35">
        <v>1945.3194000000001</v>
      </c>
      <c r="G8120" t="str">
        <f t="shared" si="252"/>
        <v>Brand Seekers</v>
      </c>
      <c r="H8120" s="4">
        <v>41753</v>
      </c>
      <c r="I8120">
        <f>WEEKDAY(Cleaned!$H8120)</f>
        <v>5</v>
      </c>
      <c r="J8120" t="s">
        <v>14</v>
      </c>
      <c r="K8120" s="4">
        <v>21155</v>
      </c>
      <c r="L8120">
        <f>INT(YEARFRAC(Cleaned!$K8120,Cleaned!$H8120,1))</f>
        <v>56</v>
      </c>
      <c r="M8120" t="str">
        <f t="shared" si="253"/>
        <v>Seniors</v>
      </c>
    </row>
    <row r="8121" spans="1:13" x14ac:dyDescent="0.25">
      <c r="A8121">
        <v>18121</v>
      </c>
      <c r="B8121" t="s">
        <v>5172</v>
      </c>
      <c r="C8121" t="s">
        <v>81</v>
      </c>
      <c r="D8121" t="s">
        <v>10</v>
      </c>
      <c r="E8121" t="s">
        <v>19</v>
      </c>
      <c r="F8121" s="35">
        <v>16.552900000000001</v>
      </c>
      <c r="G8121" t="str">
        <f t="shared" si="252"/>
        <v>Casual Buyers</v>
      </c>
      <c r="H8121" s="4">
        <v>41753</v>
      </c>
      <c r="I8121">
        <f>WEEKDAY(Cleaned!$H8121)</f>
        <v>5</v>
      </c>
      <c r="J8121" t="s">
        <v>14</v>
      </c>
      <c r="K8121" s="4">
        <v>27440</v>
      </c>
      <c r="L8121">
        <f>INT(YEARFRAC(Cleaned!$K8121,Cleaned!$H8121,1))</f>
        <v>39</v>
      </c>
      <c r="M8121" t="str">
        <f t="shared" si="253"/>
        <v>Adult</v>
      </c>
    </row>
    <row r="8122" spans="1:13" x14ac:dyDescent="0.25">
      <c r="A8122">
        <v>18122</v>
      </c>
      <c r="B8122" t="s">
        <v>4555</v>
      </c>
      <c r="C8122" t="s">
        <v>81</v>
      </c>
      <c r="D8122" t="s">
        <v>10</v>
      </c>
      <c r="E8122" t="s">
        <v>19</v>
      </c>
      <c r="F8122" s="35">
        <v>38.664000000000001</v>
      </c>
      <c r="G8122" t="str">
        <f t="shared" si="252"/>
        <v>Casual Buyers</v>
      </c>
      <c r="H8122" s="4">
        <v>41756</v>
      </c>
      <c r="I8122">
        <f>WEEKDAY(Cleaned!$H8122)</f>
        <v>1</v>
      </c>
      <c r="J8122" t="s">
        <v>16</v>
      </c>
      <c r="K8122" s="4">
        <v>22377</v>
      </c>
      <c r="L8122">
        <f>INT(YEARFRAC(Cleaned!$K8122,Cleaned!$H8122,1))</f>
        <v>53</v>
      </c>
      <c r="M8122" t="str">
        <f t="shared" si="253"/>
        <v>Seniors</v>
      </c>
    </row>
    <row r="8123" spans="1:13" x14ac:dyDescent="0.25">
      <c r="A8123">
        <v>18123</v>
      </c>
      <c r="B8123" t="s">
        <v>5173</v>
      </c>
      <c r="C8123" t="s">
        <v>81</v>
      </c>
      <c r="D8123" t="s">
        <v>10</v>
      </c>
      <c r="E8123" t="s">
        <v>19</v>
      </c>
      <c r="F8123" s="35">
        <v>2563.5889999999999</v>
      </c>
      <c r="G8123" t="str">
        <f t="shared" si="252"/>
        <v>Brand Seekers</v>
      </c>
      <c r="H8123" s="4">
        <v>41757</v>
      </c>
      <c r="I8123">
        <f>WEEKDAY(Cleaned!$H8123)</f>
        <v>2</v>
      </c>
      <c r="J8123" t="s">
        <v>14</v>
      </c>
      <c r="K8123" s="4">
        <v>26750</v>
      </c>
      <c r="L8123">
        <f>INT(YEARFRAC(Cleaned!$K8123,Cleaned!$H8123,1))</f>
        <v>41</v>
      </c>
      <c r="M8123" t="str">
        <f t="shared" si="253"/>
        <v>Adult</v>
      </c>
    </row>
    <row r="8124" spans="1:13" x14ac:dyDescent="0.25">
      <c r="A8124">
        <v>18124</v>
      </c>
      <c r="B8124" t="s">
        <v>4196</v>
      </c>
      <c r="C8124" t="s">
        <v>81</v>
      </c>
      <c r="D8124" t="s">
        <v>10</v>
      </c>
      <c r="E8124" t="s">
        <v>19</v>
      </c>
      <c r="F8124" s="35">
        <v>2560.2519000000002</v>
      </c>
      <c r="G8124" t="str">
        <f t="shared" si="252"/>
        <v>Brand Seekers</v>
      </c>
      <c r="H8124" s="4">
        <v>41758</v>
      </c>
      <c r="I8124">
        <f>WEEKDAY(Cleaned!$H8124)</f>
        <v>3</v>
      </c>
      <c r="J8124" t="s">
        <v>17</v>
      </c>
      <c r="K8124" s="4">
        <v>23875</v>
      </c>
      <c r="L8124">
        <f>INT(YEARFRAC(Cleaned!$K8124,Cleaned!$H8124,1))</f>
        <v>48</v>
      </c>
      <c r="M8124" t="str">
        <f t="shared" si="253"/>
        <v>Adult</v>
      </c>
    </row>
    <row r="8125" spans="1:13" x14ac:dyDescent="0.25">
      <c r="A8125">
        <v>18125</v>
      </c>
      <c r="B8125" t="s">
        <v>4341</v>
      </c>
      <c r="C8125" t="s">
        <v>81</v>
      </c>
      <c r="D8125" t="s">
        <v>10</v>
      </c>
      <c r="E8125" t="s">
        <v>19</v>
      </c>
      <c r="F8125" s="35">
        <v>33.127899999999997</v>
      </c>
      <c r="G8125" t="str">
        <f t="shared" si="252"/>
        <v>Casual Buyers</v>
      </c>
      <c r="H8125" s="4">
        <v>41759</v>
      </c>
      <c r="I8125">
        <f>WEEKDAY(Cleaned!$H8125)</f>
        <v>4</v>
      </c>
      <c r="J8125" t="s">
        <v>12</v>
      </c>
      <c r="K8125" s="4">
        <v>20577</v>
      </c>
      <c r="L8125">
        <f>INT(YEARFRAC(Cleaned!$K8125,Cleaned!$H8125,1))</f>
        <v>57</v>
      </c>
      <c r="M8125" t="str">
        <f t="shared" si="253"/>
        <v>Seniors</v>
      </c>
    </row>
    <row r="8126" spans="1:13" x14ac:dyDescent="0.25">
      <c r="A8126">
        <v>18126</v>
      </c>
      <c r="B8126" t="s">
        <v>4251</v>
      </c>
      <c r="C8126" t="s">
        <v>81</v>
      </c>
      <c r="D8126" t="s">
        <v>10</v>
      </c>
      <c r="E8126" t="s">
        <v>19</v>
      </c>
      <c r="F8126" s="35">
        <v>2566.1194</v>
      </c>
      <c r="G8126" t="str">
        <f t="shared" si="252"/>
        <v>Brand Seekers</v>
      </c>
      <c r="H8126" s="4">
        <v>41759</v>
      </c>
      <c r="I8126">
        <f>WEEKDAY(Cleaned!$H8126)</f>
        <v>4</v>
      </c>
      <c r="J8126" t="s">
        <v>16</v>
      </c>
      <c r="K8126" s="4">
        <v>27952</v>
      </c>
      <c r="L8126">
        <f>INT(YEARFRAC(Cleaned!$K8126,Cleaned!$H8126,1))</f>
        <v>37</v>
      </c>
      <c r="M8126" t="str">
        <f t="shared" si="253"/>
        <v>Adult</v>
      </c>
    </row>
    <row r="8127" spans="1:13" x14ac:dyDescent="0.25">
      <c r="A8127">
        <v>18127</v>
      </c>
      <c r="B8127" t="s">
        <v>4356</v>
      </c>
      <c r="C8127" t="s">
        <v>81</v>
      </c>
      <c r="D8127" t="s">
        <v>10</v>
      </c>
      <c r="E8127" t="s">
        <v>19</v>
      </c>
      <c r="F8127" s="35">
        <v>2696.7194</v>
      </c>
      <c r="G8127" t="str">
        <f t="shared" si="252"/>
        <v>Brand Seekers</v>
      </c>
      <c r="H8127" s="4">
        <v>41761</v>
      </c>
      <c r="I8127">
        <f>WEEKDAY(Cleaned!$H8127)</f>
        <v>6</v>
      </c>
      <c r="J8127" t="s">
        <v>14</v>
      </c>
      <c r="K8127" s="4">
        <v>26855</v>
      </c>
      <c r="L8127">
        <f>INT(YEARFRAC(Cleaned!$K8127,Cleaned!$H8127,1))</f>
        <v>40</v>
      </c>
      <c r="M8127" t="str">
        <f t="shared" si="253"/>
        <v>Adult</v>
      </c>
    </row>
    <row r="8128" spans="1:13" x14ac:dyDescent="0.25">
      <c r="A8128">
        <v>18128</v>
      </c>
      <c r="B8128" t="s">
        <v>4473</v>
      </c>
      <c r="C8128" t="s">
        <v>81</v>
      </c>
      <c r="D8128" t="s">
        <v>10</v>
      </c>
      <c r="E8128" t="s">
        <v>19</v>
      </c>
      <c r="F8128" s="35">
        <v>76.2119</v>
      </c>
      <c r="G8128" t="str">
        <f t="shared" si="252"/>
        <v>Casual Buyers</v>
      </c>
      <c r="H8128" s="4">
        <v>41763</v>
      </c>
      <c r="I8128">
        <f>WEEKDAY(Cleaned!$H8128)</f>
        <v>1</v>
      </c>
      <c r="J8128" t="s">
        <v>18</v>
      </c>
      <c r="K8128" s="4">
        <v>24920</v>
      </c>
      <c r="L8128">
        <f>INT(YEARFRAC(Cleaned!$K8128,Cleaned!$H8128,1))</f>
        <v>46</v>
      </c>
      <c r="M8128" t="str">
        <f t="shared" si="253"/>
        <v>Adult</v>
      </c>
    </row>
    <row r="8129" spans="1:13" x14ac:dyDescent="0.25">
      <c r="A8129">
        <v>18129</v>
      </c>
      <c r="B8129" t="s">
        <v>4931</v>
      </c>
      <c r="C8129" t="s">
        <v>81</v>
      </c>
      <c r="D8129" t="s">
        <v>10</v>
      </c>
      <c r="E8129" t="s">
        <v>19</v>
      </c>
      <c r="F8129" s="35">
        <v>36.023000000000003</v>
      </c>
      <c r="G8129" t="str">
        <f t="shared" si="252"/>
        <v>Casual Buyers</v>
      </c>
      <c r="H8129" s="4">
        <v>41764</v>
      </c>
      <c r="I8129">
        <f>WEEKDAY(Cleaned!$H8129)</f>
        <v>2</v>
      </c>
      <c r="J8129" t="s">
        <v>18</v>
      </c>
      <c r="K8129" s="4">
        <v>22373</v>
      </c>
      <c r="L8129">
        <f>INT(YEARFRAC(Cleaned!$K8129,Cleaned!$H8129,1))</f>
        <v>53</v>
      </c>
      <c r="M8129" t="str">
        <f t="shared" si="253"/>
        <v>Seniors</v>
      </c>
    </row>
    <row r="8130" spans="1:13" x14ac:dyDescent="0.25">
      <c r="A8130">
        <v>18130</v>
      </c>
      <c r="B8130" t="s">
        <v>5174</v>
      </c>
      <c r="C8130" t="s">
        <v>81</v>
      </c>
      <c r="D8130" t="s">
        <v>10</v>
      </c>
      <c r="E8130" t="s">
        <v>19</v>
      </c>
      <c r="F8130" s="35">
        <v>997.2183</v>
      </c>
      <c r="G8130" t="str">
        <f t="shared" ref="G8130:G8193" si="254">IF(F8130&lt;=1500,"Casual Buyers",IF(F8130&gt;=1501,"Brand Seekers",IF(F8130&gt;2500,"Convinced Seekers")))</f>
        <v>Casual Buyers</v>
      </c>
      <c r="H8130" s="4">
        <v>41764</v>
      </c>
      <c r="I8130">
        <f>WEEKDAY(Cleaned!$H8130)</f>
        <v>2</v>
      </c>
      <c r="J8130" t="s">
        <v>14</v>
      </c>
      <c r="K8130" s="4">
        <v>25573</v>
      </c>
      <c r="L8130">
        <f>INT(YEARFRAC(Cleaned!$K8130,Cleaned!$H8130,1))</f>
        <v>44</v>
      </c>
      <c r="M8130" t="str">
        <f t="shared" ref="M8130:M8193" si="255">IF(L8130&lt;=19,"Teenager",IF(L8130&lt;=34,"Young Adult",IF(L8130&lt;=49,"Adult",IF(L8130&lt;=64,"Seniors",IF(L8130&gt;=65,"Elders")))))</f>
        <v>Adult</v>
      </c>
    </row>
    <row r="8131" spans="1:13" x14ac:dyDescent="0.25">
      <c r="A8131">
        <v>18131</v>
      </c>
      <c r="B8131" t="s">
        <v>5175</v>
      </c>
      <c r="C8131" t="s">
        <v>81</v>
      </c>
      <c r="D8131" t="s">
        <v>10</v>
      </c>
      <c r="E8131" t="s">
        <v>19</v>
      </c>
      <c r="F8131" s="35">
        <v>1934.8329000000001</v>
      </c>
      <c r="G8131" t="str">
        <f t="shared" si="254"/>
        <v>Brand Seekers</v>
      </c>
      <c r="H8131" s="4">
        <v>41764</v>
      </c>
      <c r="I8131">
        <f>WEEKDAY(Cleaned!$H8131)</f>
        <v>2</v>
      </c>
      <c r="J8131" t="s">
        <v>14</v>
      </c>
      <c r="K8131" s="4">
        <v>26421</v>
      </c>
      <c r="L8131">
        <f>INT(YEARFRAC(Cleaned!$K8131,Cleaned!$H8131,1))</f>
        <v>42</v>
      </c>
      <c r="M8131" t="str">
        <f t="shared" si="255"/>
        <v>Adult</v>
      </c>
    </row>
    <row r="8132" spans="1:13" x14ac:dyDescent="0.25">
      <c r="A8132">
        <v>18132</v>
      </c>
      <c r="B8132" t="s">
        <v>5176</v>
      </c>
      <c r="C8132" t="s">
        <v>81</v>
      </c>
      <c r="D8132" t="s">
        <v>10</v>
      </c>
      <c r="E8132" t="s">
        <v>19</v>
      </c>
      <c r="F8132" s="35">
        <v>23.746500000000001</v>
      </c>
      <c r="G8132" t="str">
        <f t="shared" si="254"/>
        <v>Casual Buyers</v>
      </c>
      <c r="H8132" s="4">
        <v>41765</v>
      </c>
      <c r="I8132">
        <f>WEEKDAY(Cleaned!$H8132)</f>
        <v>3</v>
      </c>
      <c r="J8132" t="s">
        <v>12</v>
      </c>
      <c r="K8132" s="4">
        <v>27693</v>
      </c>
      <c r="L8132">
        <f>INT(YEARFRAC(Cleaned!$K8132,Cleaned!$H8132,1))</f>
        <v>38</v>
      </c>
      <c r="M8132" t="str">
        <f t="shared" si="255"/>
        <v>Adult</v>
      </c>
    </row>
    <row r="8133" spans="1:13" x14ac:dyDescent="0.25">
      <c r="A8133">
        <v>18133</v>
      </c>
      <c r="B8133" t="s">
        <v>4238</v>
      </c>
      <c r="C8133" t="s">
        <v>81</v>
      </c>
      <c r="D8133" t="s">
        <v>10</v>
      </c>
      <c r="E8133" t="s">
        <v>19</v>
      </c>
      <c r="F8133" s="35">
        <v>1934.8329000000001</v>
      </c>
      <c r="G8133" t="str">
        <f t="shared" si="254"/>
        <v>Brand Seekers</v>
      </c>
      <c r="H8133" s="4">
        <v>41765</v>
      </c>
      <c r="I8133">
        <f>WEEKDAY(Cleaned!$H8133)</f>
        <v>3</v>
      </c>
      <c r="J8133" t="s">
        <v>14</v>
      </c>
      <c r="K8133" s="4">
        <v>25828</v>
      </c>
      <c r="L8133">
        <f>INT(YEARFRAC(Cleaned!$K8133,Cleaned!$H8133,1))</f>
        <v>43</v>
      </c>
      <c r="M8133" t="str">
        <f t="shared" si="255"/>
        <v>Adult</v>
      </c>
    </row>
    <row r="8134" spans="1:13" x14ac:dyDescent="0.25">
      <c r="A8134">
        <v>18134</v>
      </c>
      <c r="B8134" t="s">
        <v>4102</v>
      </c>
      <c r="C8134" t="s">
        <v>81</v>
      </c>
      <c r="D8134" t="s">
        <v>10</v>
      </c>
      <c r="E8134" t="s">
        <v>19</v>
      </c>
      <c r="F8134" s="35">
        <v>2538.4944</v>
      </c>
      <c r="G8134" t="str">
        <f t="shared" si="254"/>
        <v>Brand Seekers</v>
      </c>
      <c r="H8134" s="4">
        <v>41765</v>
      </c>
      <c r="I8134">
        <f>WEEKDAY(Cleaned!$H8134)</f>
        <v>3</v>
      </c>
      <c r="J8134" t="s">
        <v>17</v>
      </c>
      <c r="K8134" s="4">
        <v>23916</v>
      </c>
      <c r="L8134">
        <f>INT(YEARFRAC(Cleaned!$K8134,Cleaned!$H8134,1))</f>
        <v>48</v>
      </c>
      <c r="M8134" t="str">
        <f t="shared" si="255"/>
        <v>Adult</v>
      </c>
    </row>
    <row r="8135" spans="1:13" x14ac:dyDescent="0.25">
      <c r="A8135">
        <v>18135</v>
      </c>
      <c r="B8135" t="s">
        <v>5177</v>
      </c>
      <c r="C8135" t="s">
        <v>81</v>
      </c>
      <c r="D8135" t="s">
        <v>10</v>
      </c>
      <c r="E8135" t="s">
        <v>19</v>
      </c>
      <c r="F8135" s="35">
        <v>2673.0612999999998</v>
      </c>
      <c r="G8135" t="str">
        <f t="shared" si="254"/>
        <v>Brand Seekers</v>
      </c>
      <c r="H8135" s="4">
        <v>41766</v>
      </c>
      <c r="I8135">
        <f>WEEKDAY(Cleaned!$H8135)</f>
        <v>4</v>
      </c>
      <c r="J8135" t="s">
        <v>18</v>
      </c>
      <c r="K8135" s="4">
        <v>23943</v>
      </c>
      <c r="L8135">
        <f>INT(YEARFRAC(Cleaned!$K8135,Cleaned!$H8135,1))</f>
        <v>48</v>
      </c>
      <c r="M8135" t="str">
        <f t="shared" si="255"/>
        <v>Adult</v>
      </c>
    </row>
    <row r="8136" spans="1:13" x14ac:dyDescent="0.25">
      <c r="A8136">
        <v>18136</v>
      </c>
      <c r="B8136" t="s">
        <v>5178</v>
      </c>
      <c r="C8136" t="s">
        <v>81</v>
      </c>
      <c r="D8136" t="s">
        <v>10</v>
      </c>
      <c r="E8136" t="s">
        <v>19</v>
      </c>
      <c r="F8136" s="35">
        <v>1934.8329000000001</v>
      </c>
      <c r="G8136" t="str">
        <f t="shared" si="254"/>
        <v>Brand Seekers</v>
      </c>
      <c r="H8136" s="4">
        <v>41767</v>
      </c>
      <c r="I8136">
        <f>WEEKDAY(Cleaned!$H8136)</f>
        <v>5</v>
      </c>
      <c r="J8136" t="s">
        <v>14</v>
      </c>
      <c r="K8136" s="4">
        <v>23435</v>
      </c>
      <c r="L8136">
        <f>INT(YEARFRAC(Cleaned!$K8136,Cleaned!$H8136,1))</f>
        <v>50</v>
      </c>
      <c r="M8136" t="str">
        <f t="shared" si="255"/>
        <v>Seniors</v>
      </c>
    </row>
    <row r="8137" spans="1:13" x14ac:dyDescent="0.25">
      <c r="A8137">
        <v>18137</v>
      </c>
      <c r="B8137" t="s">
        <v>4433</v>
      </c>
      <c r="C8137" t="s">
        <v>81</v>
      </c>
      <c r="D8137" t="s">
        <v>10</v>
      </c>
      <c r="E8137" t="s">
        <v>19</v>
      </c>
      <c r="F8137" s="35">
        <v>82.852900000000005</v>
      </c>
      <c r="G8137" t="str">
        <f t="shared" si="254"/>
        <v>Casual Buyers</v>
      </c>
      <c r="H8137" s="4">
        <v>41769</v>
      </c>
      <c r="I8137">
        <f>WEEKDAY(Cleaned!$H8137)</f>
        <v>7</v>
      </c>
      <c r="J8137" t="s">
        <v>18</v>
      </c>
      <c r="K8137" s="4">
        <v>27705</v>
      </c>
      <c r="L8137">
        <f>INT(YEARFRAC(Cleaned!$K8137,Cleaned!$H8137,1))</f>
        <v>38</v>
      </c>
      <c r="M8137" t="str">
        <f t="shared" si="255"/>
        <v>Adult</v>
      </c>
    </row>
    <row r="8138" spans="1:13" x14ac:dyDescent="0.25">
      <c r="A8138">
        <v>18138</v>
      </c>
      <c r="B8138" t="s">
        <v>5179</v>
      </c>
      <c r="C8138" t="s">
        <v>81</v>
      </c>
      <c r="D8138" t="s">
        <v>10</v>
      </c>
      <c r="E8138" t="s">
        <v>19</v>
      </c>
      <c r="F8138" s="35">
        <v>55.238999999999997</v>
      </c>
      <c r="G8138" t="str">
        <f t="shared" si="254"/>
        <v>Casual Buyers</v>
      </c>
      <c r="H8138" s="4">
        <v>41770</v>
      </c>
      <c r="I8138">
        <f>WEEKDAY(Cleaned!$H8138)</f>
        <v>1</v>
      </c>
      <c r="J8138" t="s">
        <v>15</v>
      </c>
      <c r="K8138" s="4">
        <v>19612</v>
      </c>
      <c r="L8138">
        <f>INT(YEARFRAC(Cleaned!$K8138,Cleaned!$H8138,1))</f>
        <v>60</v>
      </c>
      <c r="M8138" t="str">
        <f t="shared" si="255"/>
        <v>Seniors</v>
      </c>
    </row>
    <row r="8139" spans="1:13" x14ac:dyDescent="0.25">
      <c r="A8139">
        <v>18139</v>
      </c>
      <c r="B8139" t="s">
        <v>5180</v>
      </c>
      <c r="C8139" t="s">
        <v>81</v>
      </c>
      <c r="D8139" t="s">
        <v>10</v>
      </c>
      <c r="E8139" t="s">
        <v>19</v>
      </c>
      <c r="F8139" s="35">
        <v>905.52539999999999</v>
      </c>
      <c r="G8139" t="str">
        <f t="shared" si="254"/>
        <v>Casual Buyers</v>
      </c>
      <c r="H8139" s="4">
        <v>41770</v>
      </c>
      <c r="I8139">
        <f>WEEKDAY(Cleaned!$H8139)</f>
        <v>1</v>
      </c>
      <c r="J8139" t="s">
        <v>13</v>
      </c>
      <c r="K8139" s="4">
        <v>23844</v>
      </c>
      <c r="L8139">
        <f>INT(YEARFRAC(Cleaned!$K8139,Cleaned!$H8139,1))</f>
        <v>49</v>
      </c>
      <c r="M8139" t="str">
        <f t="shared" si="255"/>
        <v>Adult</v>
      </c>
    </row>
    <row r="8140" spans="1:13" x14ac:dyDescent="0.25">
      <c r="A8140">
        <v>18140</v>
      </c>
      <c r="B8140" t="s">
        <v>5181</v>
      </c>
      <c r="C8140" t="s">
        <v>81</v>
      </c>
      <c r="D8140" t="s">
        <v>10</v>
      </c>
      <c r="E8140" t="s">
        <v>19</v>
      </c>
      <c r="F8140" s="35">
        <v>59.658999999999999</v>
      </c>
      <c r="G8140" t="str">
        <f t="shared" si="254"/>
        <v>Casual Buyers</v>
      </c>
      <c r="H8140" s="4">
        <v>41770</v>
      </c>
      <c r="I8140">
        <f>WEEKDAY(Cleaned!$H8140)</f>
        <v>1</v>
      </c>
      <c r="J8140" t="s">
        <v>14</v>
      </c>
      <c r="K8140" s="4">
        <v>27399</v>
      </c>
      <c r="L8140">
        <f>INT(YEARFRAC(Cleaned!$K8140,Cleaned!$H8140,1))</f>
        <v>39</v>
      </c>
      <c r="M8140" t="str">
        <f t="shared" si="255"/>
        <v>Adult</v>
      </c>
    </row>
    <row r="8141" spans="1:13" x14ac:dyDescent="0.25">
      <c r="A8141">
        <v>18141</v>
      </c>
      <c r="B8141" t="s">
        <v>5182</v>
      </c>
      <c r="C8141" t="s">
        <v>81</v>
      </c>
      <c r="D8141" t="s">
        <v>10</v>
      </c>
      <c r="E8141" t="s">
        <v>19</v>
      </c>
      <c r="F8141" s="35">
        <v>1933.7058</v>
      </c>
      <c r="G8141" t="str">
        <f t="shared" si="254"/>
        <v>Brand Seekers</v>
      </c>
      <c r="H8141" s="4">
        <v>41770</v>
      </c>
      <c r="I8141">
        <f>WEEKDAY(Cleaned!$H8141)</f>
        <v>1</v>
      </c>
      <c r="J8141" t="s">
        <v>16</v>
      </c>
      <c r="K8141" s="4">
        <v>26231</v>
      </c>
      <c r="L8141">
        <f>INT(YEARFRAC(Cleaned!$K8141,Cleaned!$H8141,1))</f>
        <v>42</v>
      </c>
      <c r="M8141" t="str">
        <f t="shared" si="255"/>
        <v>Adult</v>
      </c>
    </row>
    <row r="8142" spans="1:13" x14ac:dyDescent="0.25">
      <c r="A8142">
        <v>18142</v>
      </c>
      <c r="B8142" t="s">
        <v>5183</v>
      </c>
      <c r="C8142" t="s">
        <v>81</v>
      </c>
      <c r="D8142" t="s">
        <v>10</v>
      </c>
      <c r="E8142" t="s">
        <v>19</v>
      </c>
      <c r="F8142" s="35">
        <v>2673.0612999999998</v>
      </c>
      <c r="G8142" t="str">
        <f t="shared" si="254"/>
        <v>Brand Seekers</v>
      </c>
      <c r="H8142" s="4">
        <v>41771</v>
      </c>
      <c r="I8142">
        <f>WEEKDAY(Cleaned!$H8142)</f>
        <v>2</v>
      </c>
      <c r="J8142" t="s">
        <v>12</v>
      </c>
      <c r="K8142" s="4">
        <v>27153</v>
      </c>
      <c r="L8142">
        <f>INT(YEARFRAC(Cleaned!$K8142,Cleaned!$H8142,1))</f>
        <v>40</v>
      </c>
      <c r="M8142" t="str">
        <f t="shared" si="255"/>
        <v>Adult</v>
      </c>
    </row>
    <row r="8143" spans="1:13" x14ac:dyDescent="0.25">
      <c r="A8143">
        <v>18143</v>
      </c>
      <c r="B8143" t="s">
        <v>4242</v>
      </c>
      <c r="C8143" t="s">
        <v>81</v>
      </c>
      <c r="D8143" t="s">
        <v>10</v>
      </c>
      <c r="E8143" t="s">
        <v>19</v>
      </c>
      <c r="F8143" s="35">
        <v>982.86440000000005</v>
      </c>
      <c r="G8143" t="str">
        <f t="shared" si="254"/>
        <v>Casual Buyers</v>
      </c>
      <c r="H8143" s="4">
        <v>41772</v>
      </c>
      <c r="I8143">
        <f>WEEKDAY(Cleaned!$H8143)</f>
        <v>3</v>
      </c>
      <c r="J8143" t="s">
        <v>13</v>
      </c>
      <c r="K8143" s="4">
        <v>26747</v>
      </c>
      <c r="L8143">
        <f>INT(YEARFRAC(Cleaned!$K8143,Cleaned!$H8143,1))</f>
        <v>41</v>
      </c>
      <c r="M8143" t="str">
        <f t="shared" si="255"/>
        <v>Adult</v>
      </c>
    </row>
    <row r="8144" spans="1:13" x14ac:dyDescent="0.25">
      <c r="A8144">
        <v>18144</v>
      </c>
      <c r="B8144" t="s">
        <v>4447</v>
      </c>
      <c r="C8144" t="s">
        <v>81</v>
      </c>
      <c r="D8144" t="s">
        <v>10</v>
      </c>
      <c r="E8144" t="s">
        <v>19</v>
      </c>
      <c r="F8144" s="35">
        <v>36.023000000000003</v>
      </c>
      <c r="G8144" t="str">
        <f t="shared" si="254"/>
        <v>Casual Buyers</v>
      </c>
      <c r="H8144" s="4">
        <v>41773</v>
      </c>
      <c r="I8144">
        <f>WEEKDAY(Cleaned!$H8144)</f>
        <v>4</v>
      </c>
      <c r="J8144" t="s">
        <v>17</v>
      </c>
      <c r="K8144" s="4">
        <v>22588</v>
      </c>
      <c r="L8144">
        <f>INT(YEARFRAC(Cleaned!$K8144,Cleaned!$H8144,1))</f>
        <v>52</v>
      </c>
      <c r="M8144" t="str">
        <f t="shared" si="255"/>
        <v>Seniors</v>
      </c>
    </row>
    <row r="8145" spans="1:13" x14ac:dyDescent="0.25">
      <c r="A8145">
        <v>18145</v>
      </c>
      <c r="B8145" t="s">
        <v>4346</v>
      </c>
      <c r="C8145" t="s">
        <v>81</v>
      </c>
      <c r="D8145" t="s">
        <v>10</v>
      </c>
      <c r="E8145" t="s">
        <v>19</v>
      </c>
      <c r="F8145" s="35">
        <v>44.177900000000001</v>
      </c>
      <c r="G8145" t="str">
        <f t="shared" si="254"/>
        <v>Casual Buyers</v>
      </c>
      <c r="H8145" s="4">
        <v>41774</v>
      </c>
      <c r="I8145">
        <f>WEEKDAY(Cleaned!$H8145)</f>
        <v>5</v>
      </c>
      <c r="J8145" t="s">
        <v>18</v>
      </c>
      <c r="K8145" s="4">
        <v>19591</v>
      </c>
      <c r="L8145">
        <f>INT(YEARFRAC(Cleaned!$K8145,Cleaned!$H8145,1))</f>
        <v>60</v>
      </c>
      <c r="M8145" t="str">
        <f t="shared" si="255"/>
        <v>Seniors</v>
      </c>
    </row>
    <row r="8146" spans="1:13" x14ac:dyDescent="0.25">
      <c r="A8146">
        <v>18146</v>
      </c>
      <c r="B8146" t="s">
        <v>5184</v>
      </c>
      <c r="C8146" t="s">
        <v>81</v>
      </c>
      <c r="D8146" t="s">
        <v>10</v>
      </c>
      <c r="E8146" t="s">
        <v>19</v>
      </c>
      <c r="F8146" s="35">
        <v>2607.7557999999999</v>
      </c>
      <c r="G8146" t="str">
        <f t="shared" si="254"/>
        <v>Brand Seekers</v>
      </c>
      <c r="H8146" s="4">
        <v>41774</v>
      </c>
      <c r="I8146">
        <f>WEEKDAY(Cleaned!$H8146)</f>
        <v>5</v>
      </c>
      <c r="J8146" t="s">
        <v>16</v>
      </c>
      <c r="K8146" s="4">
        <v>26413</v>
      </c>
      <c r="L8146">
        <f>INT(YEARFRAC(Cleaned!$K8146,Cleaned!$H8146,1))</f>
        <v>42</v>
      </c>
      <c r="M8146" t="str">
        <f t="shared" si="255"/>
        <v>Adult</v>
      </c>
    </row>
    <row r="8147" spans="1:13" x14ac:dyDescent="0.25">
      <c r="A8147">
        <v>18147</v>
      </c>
      <c r="B8147" t="s">
        <v>4168</v>
      </c>
      <c r="C8147" t="s">
        <v>81</v>
      </c>
      <c r="D8147" t="s">
        <v>10</v>
      </c>
      <c r="E8147" t="s">
        <v>19</v>
      </c>
      <c r="F8147" s="35">
        <v>2622.0655999999999</v>
      </c>
      <c r="G8147" t="str">
        <f t="shared" si="254"/>
        <v>Brand Seekers</v>
      </c>
      <c r="H8147" s="4">
        <v>41775</v>
      </c>
      <c r="I8147">
        <f>WEEKDAY(Cleaned!$H8147)</f>
        <v>6</v>
      </c>
      <c r="J8147" t="s">
        <v>12</v>
      </c>
      <c r="K8147" s="4">
        <v>15694</v>
      </c>
      <c r="L8147">
        <f>INT(YEARFRAC(Cleaned!$K8147,Cleaned!$H8147,1))</f>
        <v>71</v>
      </c>
      <c r="M8147" t="str">
        <f t="shared" si="255"/>
        <v>Elders</v>
      </c>
    </row>
    <row r="8148" spans="1:13" x14ac:dyDescent="0.25">
      <c r="A8148">
        <v>18148</v>
      </c>
      <c r="B8148" t="s">
        <v>4170</v>
      </c>
      <c r="C8148" t="s">
        <v>81</v>
      </c>
      <c r="D8148" t="s">
        <v>10</v>
      </c>
      <c r="E8148" t="s">
        <v>19</v>
      </c>
      <c r="F8148" s="35">
        <v>2649.8453</v>
      </c>
      <c r="G8148" t="str">
        <f t="shared" si="254"/>
        <v>Brand Seekers</v>
      </c>
      <c r="H8148" s="4">
        <v>41777</v>
      </c>
      <c r="I8148">
        <f>WEEKDAY(Cleaned!$H8148)</f>
        <v>1</v>
      </c>
      <c r="J8148" t="s">
        <v>12</v>
      </c>
      <c r="K8148" s="4">
        <v>25834</v>
      </c>
      <c r="L8148">
        <f>INT(YEARFRAC(Cleaned!$K8148,Cleaned!$H8148,1))</f>
        <v>43</v>
      </c>
      <c r="M8148" t="str">
        <f t="shared" si="255"/>
        <v>Adult</v>
      </c>
    </row>
    <row r="8149" spans="1:13" x14ac:dyDescent="0.25">
      <c r="A8149">
        <v>18149</v>
      </c>
      <c r="B8149" t="s">
        <v>5185</v>
      </c>
      <c r="C8149" t="s">
        <v>81</v>
      </c>
      <c r="D8149" t="s">
        <v>10</v>
      </c>
      <c r="E8149" t="s">
        <v>19</v>
      </c>
      <c r="F8149" s="35">
        <v>2665.1936999999998</v>
      </c>
      <c r="G8149" t="str">
        <f t="shared" si="254"/>
        <v>Brand Seekers</v>
      </c>
      <c r="H8149" s="4">
        <v>41778</v>
      </c>
      <c r="I8149">
        <f>WEEKDAY(Cleaned!$H8149)</f>
        <v>2</v>
      </c>
      <c r="J8149" t="s">
        <v>16</v>
      </c>
      <c r="K8149" s="4">
        <v>25742</v>
      </c>
      <c r="L8149">
        <f>INT(YEARFRAC(Cleaned!$K8149,Cleaned!$H8149,1))</f>
        <v>43</v>
      </c>
      <c r="M8149" t="str">
        <f t="shared" si="255"/>
        <v>Adult</v>
      </c>
    </row>
    <row r="8150" spans="1:13" x14ac:dyDescent="0.25">
      <c r="A8150">
        <v>18150</v>
      </c>
      <c r="B8150" t="s">
        <v>5186</v>
      </c>
      <c r="C8150" t="s">
        <v>81</v>
      </c>
      <c r="D8150" t="s">
        <v>10</v>
      </c>
      <c r="E8150" t="s">
        <v>19</v>
      </c>
      <c r="F8150" s="35">
        <v>2613.3029000000001</v>
      </c>
      <c r="G8150" t="str">
        <f t="shared" si="254"/>
        <v>Brand Seekers</v>
      </c>
      <c r="H8150" s="4">
        <v>41778</v>
      </c>
      <c r="I8150">
        <f>WEEKDAY(Cleaned!$H8150)</f>
        <v>2</v>
      </c>
      <c r="J8150" t="s">
        <v>17</v>
      </c>
      <c r="K8150" s="4">
        <v>22915</v>
      </c>
      <c r="L8150">
        <f>INT(YEARFRAC(Cleaned!$K8150,Cleaned!$H8150,1))</f>
        <v>51</v>
      </c>
      <c r="M8150" t="str">
        <f t="shared" si="255"/>
        <v>Seniors</v>
      </c>
    </row>
    <row r="8151" spans="1:13" x14ac:dyDescent="0.25">
      <c r="A8151">
        <v>18151</v>
      </c>
      <c r="B8151" t="s">
        <v>5187</v>
      </c>
      <c r="C8151" t="s">
        <v>81</v>
      </c>
      <c r="D8151" t="s">
        <v>10</v>
      </c>
      <c r="E8151" t="s">
        <v>19</v>
      </c>
      <c r="F8151" s="35">
        <v>683.97289999999998</v>
      </c>
      <c r="G8151" t="str">
        <f t="shared" si="254"/>
        <v>Casual Buyers</v>
      </c>
      <c r="H8151" s="4">
        <v>41779</v>
      </c>
      <c r="I8151">
        <f>WEEKDAY(Cleaned!$H8151)</f>
        <v>3</v>
      </c>
      <c r="J8151" t="s">
        <v>16</v>
      </c>
      <c r="K8151" s="4">
        <v>18422</v>
      </c>
      <c r="L8151">
        <f>INT(YEARFRAC(Cleaned!$K8151,Cleaned!$H8151,1))</f>
        <v>63</v>
      </c>
      <c r="M8151" t="str">
        <f t="shared" si="255"/>
        <v>Seniors</v>
      </c>
    </row>
    <row r="8152" spans="1:13" x14ac:dyDescent="0.25">
      <c r="A8152">
        <v>18152</v>
      </c>
      <c r="B8152" t="s">
        <v>4401</v>
      </c>
      <c r="C8152" t="s">
        <v>81</v>
      </c>
      <c r="D8152" t="s">
        <v>10</v>
      </c>
      <c r="E8152" t="s">
        <v>19</v>
      </c>
      <c r="F8152" s="35">
        <v>2673.0612999999998</v>
      </c>
      <c r="G8152" t="str">
        <f t="shared" si="254"/>
        <v>Brand Seekers</v>
      </c>
      <c r="H8152" s="4">
        <v>41781</v>
      </c>
      <c r="I8152">
        <f>WEEKDAY(Cleaned!$H8152)</f>
        <v>5</v>
      </c>
      <c r="J8152" t="s">
        <v>12</v>
      </c>
      <c r="K8152" s="4">
        <v>25604</v>
      </c>
      <c r="L8152">
        <f>INT(YEARFRAC(Cleaned!$K8152,Cleaned!$H8152,1))</f>
        <v>44</v>
      </c>
      <c r="M8152" t="str">
        <f t="shared" si="255"/>
        <v>Adult</v>
      </c>
    </row>
    <row r="8153" spans="1:13" x14ac:dyDescent="0.25">
      <c r="A8153">
        <v>18153</v>
      </c>
      <c r="B8153" t="s">
        <v>5188</v>
      </c>
      <c r="C8153" t="s">
        <v>81</v>
      </c>
      <c r="D8153" t="s">
        <v>10</v>
      </c>
      <c r="E8153" t="s">
        <v>19</v>
      </c>
      <c r="F8153" s="35">
        <v>77.338999999999999</v>
      </c>
      <c r="G8153" t="str">
        <f t="shared" si="254"/>
        <v>Casual Buyers</v>
      </c>
      <c r="H8153" s="4">
        <v>41782</v>
      </c>
      <c r="I8153">
        <f>WEEKDAY(Cleaned!$H8153)</f>
        <v>6</v>
      </c>
      <c r="J8153" t="s">
        <v>18</v>
      </c>
      <c r="K8153" s="4">
        <v>19454</v>
      </c>
      <c r="L8153">
        <f>INT(YEARFRAC(Cleaned!$K8153,Cleaned!$H8153,1))</f>
        <v>61</v>
      </c>
      <c r="M8153" t="str">
        <f t="shared" si="255"/>
        <v>Seniors</v>
      </c>
    </row>
    <row r="8154" spans="1:13" x14ac:dyDescent="0.25">
      <c r="A8154">
        <v>18154</v>
      </c>
      <c r="B8154" t="s">
        <v>4965</v>
      </c>
      <c r="C8154" t="s">
        <v>81</v>
      </c>
      <c r="D8154" t="s">
        <v>10</v>
      </c>
      <c r="E8154" t="s">
        <v>21</v>
      </c>
      <c r="F8154" s="35">
        <v>2720.4769000000001</v>
      </c>
      <c r="G8154" t="str">
        <f t="shared" si="254"/>
        <v>Brand Seekers</v>
      </c>
      <c r="H8154" s="4">
        <v>41556</v>
      </c>
      <c r="I8154">
        <f>WEEKDAY(Cleaned!$H8154)</f>
        <v>4</v>
      </c>
      <c r="J8154" t="s">
        <v>14</v>
      </c>
      <c r="K8154" s="4">
        <v>23530</v>
      </c>
      <c r="L8154">
        <f>INT(YEARFRAC(Cleaned!$K8154,Cleaned!$H8154,1))</f>
        <v>49</v>
      </c>
      <c r="M8154" t="str">
        <f t="shared" si="255"/>
        <v>Adult</v>
      </c>
    </row>
    <row r="8155" spans="1:13" x14ac:dyDescent="0.25">
      <c r="A8155">
        <v>18155</v>
      </c>
      <c r="B8155" t="s">
        <v>5189</v>
      </c>
      <c r="C8155" t="s">
        <v>81</v>
      </c>
      <c r="D8155" t="s">
        <v>10</v>
      </c>
      <c r="E8155" t="s">
        <v>21</v>
      </c>
      <c r="F8155" s="35">
        <v>2598.9158000000002</v>
      </c>
      <c r="G8155" t="str">
        <f t="shared" si="254"/>
        <v>Brand Seekers</v>
      </c>
      <c r="H8155" s="4">
        <v>41557</v>
      </c>
      <c r="I8155">
        <f>WEEKDAY(Cleaned!$H8155)</f>
        <v>5</v>
      </c>
      <c r="J8155" t="s">
        <v>14</v>
      </c>
      <c r="K8155" s="4">
        <v>22501</v>
      </c>
      <c r="L8155">
        <f>INT(YEARFRAC(Cleaned!$K8155,Cleaned!$H8155,1))</f>
        <v>52</v>
      </c>
      <c r="M8155" t="str">
        <f t="shared" si="255"/>
        <v>Seniors</v>
      </c>
    </row>
    <row r="8156" spans="1:13" x14ac:dyDescent="0.25">
      <c r="A8156">
        <v>18156</v>
      </c>
      <c r="B8156" t="s">
        <v>5190</v>
      </c>
      <c r="C8156" t="s">
        <v>81</v>
      </c>
      <c r="D8156" t="s">
        <v>10</v>
      </c>
      <c r="E8156" t="s">
        <v>21</v>
      </c>
      <c r="F8156" s="35">
        <v>54.111899999999999</v>
      </c>
      <c r="G8156" t="str">
        <f t="shared" si="254"/>
        <v>Casual Buyers</v>
      </c>
      <c r="H8156" s="4">
        <v>41558</v>
      </c>
      <c r="I8156">
        <f>WEEKDAY(Cleaned!$H8156)</f>
        <v>6</v>
      </c>
      <c r="J8156" t="s">
        <v>13</v>
      </c>
      <c r="K8156" s="4">
        <v>17276</v>
      </c>
      <c r="L8156">
        <f>INT(YEARFRAC(Cleaned!$K8156,Cleaned!$H8156,1))</f>
        <v>66</v>
      </c>
      <c r="M8156" t="str">
        <f t="shared" si="255"/>
        <v>Elders</v>
      </c>
    </row>
    <row r="8157" spans="1:13" x14ac:dyDescent="0.25">
      <c r="A8157">
        <v>18157</v>
      </c>
      <c r="B8157" t="s">
        <v>5024</v>
      </c>
      <c r="C8157" t="s">
        <v>81</v>
      </c>
      <c r="D8157" t="s">
        <v>10</v>
      </c>
      <c r="E8157" t="s">
        <v>21</v>
      </c>
      <c r="F8157" s="35">
        <v>109.35080000000001</v>
      </c>
      <c r="G8157" t="str">
        <f t="shared" si="254"/>
        <v>Casual Buyers</v>
      </c>
      <c r="H8157" s="4">
        <v>41558</v>
      </c>
      <c r="I8157">
        <f>WEEKDAY(Cleaned!$H8157)</f>
        <v>6</v>
      </c>
      <c r="J8157" t="s">
        <v>17</v>
      </c>
      <c r="K8157" s="4">
        <v>24518</v>
      </c>
      <c r="L8157">
        <f>INT(YEARFRAC(Cleaned!$K8157,Cleaned!$H8157,1))</f>
        <v>46</v>
      </c>
      <c r="M8157" t="str">
        <f t="shared" si="255"/>
        <v>Adult</v>
      </c>
    </row>
    <row r="8158" spans="1:13" x14ac:dyDescent="0.25">
      <c r="A8158">
        <v>18158</v>
      </c>
      <c r="B8158" t="s">
        <v>5191</v>
      </c>
      <c r="C8158" t="s">
        <v>81</v>
      </c>
      <c r="D8158" t="s">
        <v>10</v>
      </c>
      <c r="E8158" t="s">
        <v>21</v>
      </c>
      <c r="F8158" s="35">
        <v>2.5305</v>
      </c>
      <c r="G8158" t="str">
        <f t="shared" si="254"/>
        <v>Casual Buyers</v>
      </c>
      <c r="H8158" s="4">
        <v>41559</v>
      </c>
      <c r="I8158">
        <f>WEEKDAY(Cleaned!$H8158)</f>
        <v>7</v>
      </c>
      <c r="J8158" t="s">
        <v>12</v>
      </c>
      <c r="K8158" s="4">
        <v>24822</v>
      </c>
      <c r="L8158">
        <f>INT(YEARFRAC(Cleaned!$K8158,Cleaned!$H8158,1))</f>
        <v>45</v>
      </c>
      <c r="M8158" t="str">
        <f t="shared" si="255"/>
        <v>Adult</v>
      </c>
    </row>
    <row r="8159" spans="1:13" x14ac:dyDescent="0.25">
      <c r="A8159">
        <v>18159</v>
      </c>
      <c r="B8159" t="s">
        <v>5192</v>
      </c>
      <c r="C8159" t="s">
        <v>81</v>
      </c>
      <c r="D8159" t="s">
        <v>10</v>
      </c>
      <c r="E8159" t="s">
        <v>21</v>
      </c>
      <c r="F8159" s="35">
        <v>87.272900000000007</v>
      </c>
      <c r="G8159" t="str">
        <f t="shared" si="254"/>
        <v>Casual Buyers</v>
      </c>
      <c r="H8159" s="4">
        <v>41559</v>
      </c>
      <c r="I8159">
        <f>WEEKDAY(Cleaned!$H8159)</f>
        <v>7</v>
      </c>
      <c r="J8159" t="s">
        <v>17</v>
      </c>
      <c r="K8159" s="4">
        <v>22601</v>
      </c>
      <c r="L8159">
        <f>INT(YEARFRAC(Cleaned!$K8159,Cleaned!$H8159,1))</f>
        <v>51</v>
      </c>
      <c r="M8159" t="str">
        <f t="shared" si="255"/>
        <v>Seniors</v>
      </c>
    </row>
    <row r="8160" spans="1:13" x14ac:dyDescent="0.25">
      <c r="A8160">
        <v>18160</v>
      </c>
      <c r="B8160" t="s">
        <v>5193</v>
      </c>
      <c r="C8160" t="s">
        <v>81</v>
      </c>
      <c r="D8160" t="s">
        <v>10</v>
      </c>
      <c r="E8160" t="s">
        <v>21</v>
      </c>
      <c r="F8160" s="35">
        <v>1939.2529</v>
      </c>
      <c r="G8160" t="str">
        <f t="shared" si="254"/>
        <v>Brand Seekers</v>
      </c>
      <c r="H8160" s="4">
        <v>41560</v>
      </c>
      <c r="I8160">
        <f>WEEKDAY(Cleaned!$H8160)</f>
        <v>1</v>
      </c>
      <c r="J8160" t="s">
        <v>18</v>
      </c>
      <c r="K8160" s="4">
        <v>26547</v>
      </c>
      <c r="L8160">
        <f>INT(YEARFRAC(Cleaned!$K8160,Cleaned!$H8160,1))</f>
        <v>41</v>
      </c>
      <c r="M8160" t="str">
        <f t="shared" si="255"/>
        <v>Adult</v>
      </c>
    </row>
    <row r="8161" spans="1:13" x14ac:dyDescent="0.25">
      <c r="A8161">
        <v>18161</v>
      </c>
      <c r="B8161" t="s">
        <v>5194</v>
      </c>
      <c r="C8161" t="s">
        <v>81</v>
      </c>
      <c r="D8161" t="s">
        <v>10</v>
      </c>
      <c r="E8161" t="s">
        <v>21</v>
      </c>
      <c r="F8161" s="35">
        <v>905.52539999999999</v>
      </c>
      <c r="G8161" t="str">
        <f t="shared" si="254"/>
        <v>Casual Buyers</v>
      </c>
      <c r="H8161" s="4">
        <v>41561</v>
      </c>
      <c r="I8161">
        <f>WEEKDAY(Cleaned!$H8161)</f>
        <v>2</v>
      </c>
      <c r="J8161" t="s">
        <v>17</v>
      </c>
      <c r="K8161" s="4">
        <v>18726</v>
      </c>
      <c r="L8161">
        <f>INT(YEARFRAC(Cleaned!$K8161,Cleaned!$H8161,1))</f>
        <v>62</v>
      </c>
      <c r="M8161" t="str">
        <f t="shared" si="255"/>
        <v>Seniors</v>
      </c>
    </row>
    <row r="8162" spans="1:13" x14ac:dyDescent="0.25">
      <c r="A8162">
        <v>18162</v>
      </c>
      <c r="B8162" t="s">
        <v>5059</v>
      </c>
      <c r="C8162" t="s">
        <v>81</v>
      </c>
      <c r="D8162" t="s">
        <v>10</v>
      </c>
      <c r="E8162" t="s">
        <v>21</v>
      </c>
      <c r="F8162" s="35">
        <v>15.447900000000001</v>
      </c>
      <c r="G8162" t="str">
        <f t="shared" si="254"/>
        <v>Casual Buyers</v>
      </c>
      <c r="H8162" s="4">
        <v>41563</v>
      </c>
      <c r="I8162">
        <f>WEEKDAY(Cleaned!$H8162)</f>
        <v>4</v>
      </c>
      <c r="J8162" t="s">
        <v>18</v>
      </c>
      <c r="K8162" s="4">
        <v>21268</v>
      </c>
      <c r="L8162">
        <f>INT(YEARFRAC(Cleaned!$K8162,Cleaned!$H8162,1))</f>
        <v>55</v>
      </c>
      <c r="M8162" t="str">
        <f t="shared" si="255"/>
        <v>Seniors</v>
      </c>
    </row>
    <row r="8163" spans="1:13" x14ac:dyDescent="0.25">
      <c r="A8163">
        <v>18163</v>
      </c>
      <c r="B8163" t="s">
        <v>5195</v>
      </c>
      <c r="C8163" t="s">
        <v>81</v>
      </c>
      <c r="D8163" t="s">
        <v>10</v>
      </c>
      <c r="E8163" t="s">
        <v>21</v>
      </c>
      <c r="F8163" s="35">
        <v>27.614000000000001</v>
      </c>
      <c r="G8163" t="str">
        <f t="shared" si="254"/>
        <v>Casual Buyers</v>
      </c>
      <c r="H8163" s="4">
        <v>41563</v>
      </c>
      <c r="I8163">
        <f>WEEKDAY(Cleaned!$H8163)</f>
        <v>4</v>
      </c>
      <c r="J8163" t="s">
        <v>13</v>
      </c>
      <c r="K8163" s="4">
        <v>22482</v>
      </c>
      <c r="L8163">
        <f>INT(YEARFRAC(Cleaned!$K8163,Cleaned!$H8163,1))</f>
        <v>52</v>
      </c>
      <c r="M8163" t="str">
        <f t="shared" si="255"/>
        <v>Seniors</v>
      </c>
    </row>
    <row r="8164" spans="1:13" x14ac:dyDescent="0.25">
      <c r="A8164">
        <v>18164</v>
      </c>
      <c r="B8164" t="s">
        <v>5196</v>
      </c>
      <c r="C8164" t="s">
        <v>81</v>
      </c>
      <c r="D8164" t="s">
        <v>10</v>
      </c>
      <c r="E8164" t="s">
        <v>21</v>
      </c>
      <c r="F8164" s="35">
        <v>5.5140000000000002</v>
      </c>
      <c r="G8164" t="str">
        <f t="shared" si="254"/>
        <v>Casual Buyers</v>
      </c>
      <c r="H8164" s="4">
        <v>41563</v>
      </c>
      <c r="I8164">
        <f>WEEKDAY(Cleaned!$H8164)</f>
        <v>4</v>
      </c>
      <c r="J8164" t="s">
        <v>16</v>
      </c>
      <c r="K8164" s="4">
        <v>23607</v>
      </c>
      <c r="L8164">
        <f>INT(YEARFRAC(Cleaned!$K8164,Cleaned!$H8164,1))</f>
        <v>49</v>
      </c>
      <c r="M8164" t="str">
        <f t="shared" si="255"/>
        <v>Adult</v>
      </c>
    </row>
    <row r="8165" spans="1:13" x14ac:dyDescent="0.25">
      <c r="A8165">
        <v>18165</v>
      </c>
      <c r="B8165" t="s">
        <v>5197</v>
      </c>
      <c r="C8165" t="s">
        <v>81</v>
      </c>
      <c r="D8165" t="s">
        <v>10</v>
      </c>
      <c r="E8165" t="s">
        <v>21</v>
      </c>
      <c r="F8165" s="35">
        <v>218.6574</v>
      </c>
      <c r="G8165" t="str">
        <f t="shared" si="254"/>
        <v>Casual Buyers</v>
      </c>
      <c r="H8165" s="4">
        <v>41564</v>
      </c>
      <c r="I8165">
        <f>WEEKDAY(Cleaned!$H8165)</f>
        <v>5</v>
      </c>
      <c r="J8165" t="s">
        <v>12</v>
      </c>
      <c r="K8165" s="4">
        <v>19798</v>
      </c>
      <c r="L8165">
        <f>INT(YEARFRAC(Cleaned!$K8165,Cleaned!$H8165,1))</f>
        <v>59</v>
      </c>
      <c r="M8165" t="str">
        <f t="shared" si="255"/>
        <v>Seniors</v>
      </c>
    </row>
    <row r="8166" spans="1:13" x14ac:dyDescent="0.25">
      <c r="A8166">
        <v>18166</v>
      </c>
      <c r="B8166" t="s">
        <v>5198</v>
      </c>
      <c r="C8166" t="s">
        <v>81</v>
      </c>
      <c r="D8166" t="s">
        <v>10</v>
      </c>
      <c r="E8166" t="s">
        <v>21</v>
      </c>
      <c r="F8166" s="35">
        <v>16.552900000000001</v>
      </c>
      <c r="G8166" t="str">
        <f t="shared" si="254"/>
        <v>Casual Buyers</v>
      </c>
      <c r="H8166" s="4">
        <v>41564</v>
      </c>
      <c r="I8166">
        <f>WEEKDAY(Cleaned!$H8166)</f>
        <v>5</v>
      </c>
      <c r="J8166" t="s">
        <v>18</v>
      </c>
      <c r="K8166" s="4">
        <v>13921</v>
      </c>
      <c r="L8166">
        <f>INT(YEARFRAC(Cleaned!$K8166,Cleaned!$H8166,1))</f>
        <v>75</v>
      </c>
      <c r="M8166" t="str">
        <f t="shared" si="255"/>
        <v>Elders</v>
      </c>
    </row>
    <row r="8167" spans="1:13" x14ac:dyDescent="0.25">
      <c r="A8167">
        <v>18167</v>
      </c>
      <c r="B8167" t="s">
        <v>5199</v>
      </c>
      <c r="C8167" t="s">
        <v>81</v>
      </c>
      <c r="D8167" t="s">
        <v>10</v>
      </c>
      <c r="E8167" t="s">
        <v>21</v>
      </c>
      <c r="F8167" s="35">
        <v>2602.2640000000001</v>
      </c>
      <c r="G8167" t="str">
        <f t="shared" si="254"/>
        <v>Brand Seekers</v>
      </c>
      <c r="H8167" s="4">
        <v>41565</v>
      </c>
      <c r="I8167">
        <f>WEEKDAY(Cleaned!$H8167)</f>
        <v>6</v>
      </c>
      <c r="J8167" t="s">
        <v>12</v>
      </c>
      <c r="K8167" s="4">
        <v>27244</v>
      </c>
      <c r="L8167">
        <f>INT(YEARFRAC(Cleaned!$K8167,Cleaned!$H8167,1))</f>
        <v>39</v>
      </c>
      <c r="M8167" t="str">
        <f t="shared" si="255"/>
        <v>Adult</v>
      </c>
    </row>
    <row r="8168" spans="1:13" x14ac:dyDescent="0.25">
      <c r="A8168">
        <v>18168</v>
      </c>
      <c r="B8168" t="s">
        <v>5200</v>
      </c>
      <c r="C8168" t="s">
        <v>81</v>
      </c>
      <c r="D8168" t="s">
        <v>10</v>
      </c>
      <c r="E8168" t="s">
        <v>21</v>
      </c>
      <c r="F8168" s="35">
        <v>199.9829</v>
      </c>
      <c r="G8168" t="str">
        <f t="shared" si="254"/>
        <v>Casual Buyers</v>
      </c>
      <c r="H8168" s="4">
        <v>41567</v>
      </c>
      <c r="I8168">
        <f>WEEKDAY(Cleaned!$H8168)</f>
        <v>1</v>
      </c>
      <c r="J8168" t="s">
        <v>18</v>
      </c>
      <c r="K8168" s="4">
        <v>25711</v>
      </c>
      <c r="L8168">
        <f>INT(YEARFRAC(Cleaned!$K8168,Cleaned!$H8168,1))</f>
        <v>43</v>
      </c>
      <c r="M8168" t="str">
        <f t="shared" si="255"/>
        <v>Adult</v>
      </c>
    </row>
    <row r="8169" spans="1:13" x14ac:dyDescent="0.25">
      <c r="A8169">
        <v>18169</v>
      </c>
      <c r="B8169" t="s">
        <v>5201</v>
      </c>
      <c r="C8169" t="s">
        <v>81</v>
      </c>
      <c r="D8169" t="s">
        <v>10</v>
      </c>
      <c r="E8169" t="s">
        <v>21</v>
      </c>
      <c r="F8169" s="35">
        <v>24.2879</v>
      </c>
      <c r="G8169" t="str">
        <f t="shared" si="254"/>
        <v>Casual Buyers</v>
      </c>
      <c r="H8169" s="4">
        <v>41567</v>
      </c>
      <c r="I8169">
        <f>WEEKDAY(Cleaned!$H8169)</f>
        <v>1</v>
      </c>
      <c r="J8169" t="s">
        <v>14</v>
      </c>
      <c r="K8169" s="4">
        <v>17478</v>
      </c>
      <c r="L8169">
        <f>INT(YEARFRAC(Cleaned!$K8169,Cleaned!$H8169,1))</f>
        <v>65</v>
      </c>
      <c r="M8169" t="str">
        <f t="shared" si="255"/>
        <v>Elders</v>
      </c>
    </row>
    <row r="8170" spans="1:13" x14ac:dyDescent="0.25">
      <c r="A8170">
        <v>18170</v>
      </c>
      <c r="B8170" t="s">
        <v>5202</v>
      </c>
      <c r="C8170" t="s">
        <v>81</v>
      </c>
      <c r="D8170" t="s">
        <v>10</v>
      </c>
      <c r="E8170" t="s">
        <v>21</v>
      </c>
      <c r="F8170" s="35">
        <v>70.686899999999994</v>
      </c>
      <c r="G8170" t="str">
        <f t="shared" si="254"/>
        <v>Casual Buyers</v>
      </c>
      <c r="H8170" s="4">
        <v>41568</v>
      </c>
      <c r="I8170">
        <f>WEEKDAY(Cleaned!$H8170)</f>
        <v>2</v>
      </c>
      <c r="J8170" t="s">
        <v>13</v>
      </c>
      <c r="K8170" s="4">
        <v>27466</v>
      </c>
      <c r="L8170">
        <f>INT(YEARFRAC(Cleaned!$K8170,Cleaned!$H8170,1))</f>
        <v>38</v>
      </c>
      <c r="M8170" t="str">
        <f t="shared" si="255"/>
        <v>Adult</v>
      </c>
    </row>
    <row r="8171" spans="1:13" x14ac:dyDescent="0.25">
      <c r="A8171">
        <v>18171</v>
      </c>
      <c r="B8171" t="s">
        <v>5203</v>
      </c>
      <c r="C8171" t="s">
        <v>81</v>
      </c>
      <c r="D8171" t="s">
        <v>10</v>
      </c>
      <c r="E8171" t="s">
        <v>21</v>
      </c>
      <c r="F8171" s="35">
        <v>2535.9639999999999</v>
      </c>
      <c r="G8171" t="str">
        <f t="shared" si="254"/>
        <v>Brand Seekers</v>
      </c>
      <c r="H8171" s="4">
        <v>41568</v>
      </c>
      <c r="I8171">
        <f>WEEKDAY(Cleaned!$H8171)</f>
        <v>2</v>
      </c>
      <c r="J8171" t="s">
        <v>16</v>
      </c>
      <c r="K8171" s="4">
        <v>20561</v>
      </c>
      <c r="L8171">
        <f>INT(YEARFRAC(Cleaned!$K8171,Cleaned!$H8171,1))</f>
        <v>57</v>
      </c>
      <c r="M8171" t="str">
        <f t="shared" si="255"/>
        <v>Seniors</v>
      </c>
    </row>
    <row r="8172" spans="1:13" x14ac:dyDescent="0.25">
      <c r="A8172">
        <v>18172</v>
      </c>
      <c r="B8172" t="s">
        <v>5204</v>
      </c>
      <c r="C8172" t="s">
        <v>81</v>
      </c>
      <c r="D8172" t="s">
        <v>10</v>
      </c>
      <c r="E8172" t="s">
        <v>21</v>
      </c>
      <c r="F8172" s="35">
        <v>85.051900000000003</v>
      </c>
      <c r="G8172" t="str">
        <f t="shared" si="254"/>
        <v>Casual Buyers</v>
      </c>
      <c r="H8172" s="4">
        <v>41569</v>
      </c>
      <c r="I8172">
        <f>WEEKDAY(Cleaned!$H8172)</f>
        <v>3</v>
      </c>
      <c r="J8172" t="s">
        <v>12</v>
      </c>
      <c r="K8172" s="4">
        <v>19246</v>
      </c>
      <c r="L8172">
        <f>INT(YEARFRAC(Cleaned!$K8172,Cleaned!$H8172,1))</f>
        <v>61</v>
      </c>
      <c r="M8172" t="str">
        <f t="shared" si="255"/>
        <v>Seniors</v>
      </c>
    </row>
    <row r="8173" spans="1:13" x14ac:dyDescent="0.25">
      <c r="A8173">
        <v>18173</v>
      </c>
      <c r="B8173" t="s">
        <v>5153</v>
      </c>
      <c r="C8173" t="s">
        <v>81</v>
      </c>
      <c r="D8173" t="s">
        <v>10</v>
      </c>
      <c r="E8173" t="s">
        <v>21</v>
      </c>
      <c r="F8173" s="35">
        <v>46.7194</v>
      </c>
      <c r="G8173" t="str">
        <f t="shared" si="254"/>
        <v>Casual Buyers</v>
      </c>
      <c r="H8173" s="4">
        <v>41573</v>
      </c>
      <c r="I8173">
        <f>WEEKDAY(Cleaned!$H8173)</f>
        <v>7</v>
      </c>
      <c r="J8173" t="s">
        <v>18</v>
      </c>
      <c r="K8173" s="4">
        <v>20778</v>
      </c>
      <c r="L8173">
        <f>INT(YEARFRAC(Cleaned!$K8173,Cleaned!$H8173,1))</f>
        <v>56</v>
      </c>
      <c r="M8173" t="str">
        <f t="shared" si="255"/>
        <v>Seniors</v>
      </c>
    </row>
    <row r="8174" spans="1:13" x14ac:dyDescent="0.25">
      <c r="A8174">
        <v>18174</v>
      </c>
      <c r="B8174" t="s">
        <v>5205</v>
      </c>
      <c r="C8174" t="s">
        <v>81</v>
      </c>
      <c r="D8174" t="s">
        <v>10</v>
      </c>
      <c r="E8174" t="s">
        <v>21</v>
      </c>
      <c r="F8174" s="35">
        <v>1918.2579000000001</v>
      </c>
      <c r="G8174" t="str">
        <f t="shared" si="254"/>
        <v>Brand Seekers</v>
      </c>
      <c r="H8174" s="4">
        <v>41576</v>
      </c>
      <c r="I8174">
        <f>WEEKDAY(Cleaned!$H8174)</f>
        <v>3</v>
      </c>
      <c r="J8174" t="s">
        <v>18</v>
      </c>
      <c r="K8174" s="4">
        <v>21222</v>
      </c>
      <c r="L8174">
        <f>INT(YEARFRAC(Cleaned!$K8174,Cleaned!$H8174,1))</f>
        <v>55</v>
      </c>
      <c r="M8174" t="str">
        <f t="shared" si="255"/>
        <v>Seniors</v>
      </c>
    </row>
    <row r="8175" spans="1:13" x14ac:dyDescent="0.25">
      <c r="A8175">
        <v>18175</v>
      </c>
      <c r="B8175" t="s">
        <v>5206</v>
      </c>
      <c r="C8175" t="s">
        <v>81</v>
      </c>
      <c r="D8175" t="s">
        <v>10</v>
      </c>
      <c r="E8175" t="s">
        <v>21</v>
      </c>
      <c r="F8175" s="35">
        <v>90.013300000000001</v>
      </c>
      <c r="G8175" t="str">
        <f t="shared" si="254"/>
        <v>Casual Buyers</v>
      </c>
      <c r="H8175" s="4">
        <v>41577</v>
      </c>
      <c r="I8175">
        <f>WEEKDAY(Cleaned!$H8175)</f>
        <v>4</v>
      </c>
      <c r="J8175" t="s">
        <v>18</v>
      </c>
      <c r="K8175" s="4">
        <v>22636</v>
      </c>
      <c r="L8175">
        <f>INT(YEARFRAC(Cleaned!$K8175,Cleaned!$H8175,1))</f>
        <v>51</v>
      </c>
      <c r="M8175" t="str">
        <f t="shared" si="255"/>
        <v>Seniors</v>
      </c>
    </row>
    <row r="8176" spans="1:13" x14ac:dyDescent="0.25">
      <c r="A8176">
        <v>18176</v>
      </c>
      <c r="B8176" t="s">
        <v>5207</v>
      </c>
      <c r="C8176" t="s">
        <v>81</v>
      </c>
      <c r="D8176" t="s">
        <v>10</v>
      </c>
      <c r="E8176" t="s">
        <v>21</v>
      </c>
      <c r="F8176" s="35">
        <v>40.078400000000002</v>
      </c>
      <c r="G8176" t="str">
        <f t="shared" si="254"/>
        <v>Casual Buyers</v>
      </c>
      <c r="H8176" s="4">
        <v>41578</v>
      </c>
      <c r="I8176">
        <f>WEEKDAY(Cleaned!$H8176)</f>
        <v>5</v>
      </c>
      <c r="J8176" t="s">
        <v>18</v>
      </c>
      <c r="K8176" s="4">
        <v>18162</v>
      </c>
      <c r="L8176">
        <f>INT(YEARFRAC(Cleaned!$K8176,Cleaned!$H8176,1))</f>
        <v>64</v>
      </c>
      <c r="M8176" t="str">
        <f t="shared" si="255"/>
        <v>Seniors</v>
      </c>
    </row>
    <row r="8177" spans="1:13" x14ac:dyDescent="0.25">
      <c r="A8177">
        <v>18177</v>
      </c>
      <c r="B8177" t="s">
        <v>4916</v>
      </c>
      <c r="C8177" t="s">
        <v>81</v>
      </c>
      <c r="D8177" t="s">
        <v>10</v>
      </c>
      <c r="E8177" t="s">
        <v>21</v>
      </c>
      <c r="F8177" s="35">
        <v>1895.0418999999999</v>
      </c>
      <c r="G8177" t="str">
        <f t="shared" si="254"/>
        <v>Brand Seekers</v>
      </c>
      <c r="H8177" s="4">
        <v>41580</v>
      </c>
      <c r="I8177">
        <f>WEEKDAY(Cleaned!$H8177)</f>
        <v>7</v>
      </c>
      <c r="J8177" t="s">
        <v>15</v>
      </c>
      <c r="K8177" s="4">
        <v>18898</v>
      </c>
      <c r="L8177">
        <f>INT(YEARFRAC(Cleaned!$K8177,Cleaned!$H8177,1))</f>
        <v>62</v>
      </c>
      <c r="M8177" t="str">
        <f t="shared" si="255"/>
        <v>Seniors</v>
      </c>
    </row>
    <row r="8178" spans="1:13" x14ac:dyDescent="0.25">
      <c r="A8178">
        <v>18178</v>
      </c>
      <c r="B8178" t="s">
        <v>5208</v>
      </c>
      <c r="C8178" t="s">
        <v>81</v>
      </c>
      <c r="D8178" t="s">
        <v>10</v>
      </c>
      <c r="E8178" t="s">
        <v>21</v>
      </c>
      <c r="F8178" s="35">
        <v>27.614000000000001</v>
      </c>
      <c r="G8178" t="str">
        <f t="shared" si="254"/>
        <v>Casual Buyers</v>
      </c>
      <c r="H8178" s="4">
        <v>41582</v>
      </c>
      <c r="I8178">
        <f>WEEKDAY(Cleaned!$H8178)</f>
        <v>2</v>
      </c>
      <c r="J8178" t="s">
        <v>12</v>
      </c>
      <c r="K8178" s="4">
        <v>20670</v>
      </c>
      <c r="L8178">
        <f>INT(YEARFRAC(Cleaned!$K8178,Cleaned!$H8178,1))</f>
        <v>57</v>
      </c>
      <c r="M8178" t="str">
        <f t="shared" si="255"/>
        <v>Seniors</v>
      </c>
    </row>
    <row r="8179" spans="1:13" x14ac:dyDescent="0.25">
      <c r="A8179">
        <v>18179</v>
      </c>
      <c r="B8179" t="s">
        <v>5209</v>
      </c>
      <c r="C8179" t="s">
        <v>81</v>
      </c>
      <c r="D8179" t="s">
        <v>10</v>
      </c>
      <c r="E8179" t="s">
        <v>21</v>
      </c>
      <c r="F8179" s="35">
        <v>62.951900000000002</v>
      </c>
      <c r="G8179" t="str">
        <f t="shared" si="254"/>
        <v>Casual Buyers</v>
      </c>
      <c r="H8179" s="4">
        <v>41582</v>
      </c>
      <c r="I8179">
        <f>WEEKDAY(Cleaned!$H8179)</f>
        <v>2</v>
      </c>
      <c r="J8179" t="s">
        <v>14</v>
      </c>
      <c r="K8179" s="4">
        <v>21597</v>
      </c>
      <c r="L8179">
        <f>INT(YEARFRAC(Cleaned!$K8179,Cleaned!$H8179,1))</f>
        <v>54</v>
      </c>
      <c r="M8179" t="str">
        <f t="shared" si="255"/>
        <v>Seniors</v>
      </c>
    </row>
    <row r="8180" spans="1:13" x14ac:dyDescent="0.25">
      <c r="A8180">
        <v>18180</v>
      </c>
      <c r="B8180" t="s">
        <v>5210</v>
      </c>
      <c r="C8180" t="s">
        <v>81</v>
      </c>
      <c r="D8180" t="s">
        <v>10</v>
      </c>
      <c r="E8180" t="s">
        <v>21</v>
      </c>
      <c r="F8180" s="35">
        <v>690.56979999999999</v>
      </c>
      <c r="G8180" t="str">
        <f t="shared" si="254"/>
        <v>Casual Buyers</v>
      </c>
      <c r="H8180" s="4">
        <v>41582</v>
      </c>
      <c r="I8180">
        <f>WEEKDAY(Cleaned!$H8180)</f>
        <v>2</v>
      </c>
      <c r="J8180" t="s">
        <v>16</v>
      </c>
      <c r="K8180" s="4">
        <v>18317</v>
      </c>
      <c r="L8180">
        <f>INT(YEARFRAC(Cleaned!$K8180,Cleaned!$H8180,1))</f>
        <v>63</v>
      </c>
      <c r="M8180" t="str">
        <f t="shared" si="255"/>
        <v>Seniors</v>
      </c>
    </row>
    <row r="8181" spans="1:13" x14ac:dyDescent="0.25">
      <c r="A8181">
        <v>18181</v>
      </c>
      <c r="B8181" t="s">
        <v>5211</v>
      </c>
      <c r="C8181" t="s">
        <v>81</v>
      </c>
      <c r="D8181" t="s">
        <v>10</v>
      </c>
      <c r="E8181" t="s">
        <v>21</v>
      </c>
      <c r="F8181" s="35">
        <v>71.239400000000003</v>
      </c>
      <c r="G8181" t="str">
        <f t="shared" si="254"/>
        <v>Casual Buyers</v>
      </c>
      <c r="H8181" s="4">
        <v>41583</v>
      </c>
      <c r="I8181">
        <f>WEEKDAY(Cleaned!$H8181)</f>
        <v>3</v>
      </c>
      <c r="J8181" t="s">
        <v>16</v>
      </c>
      <c r="K8181" s="4">
        <v>24846</v>
      </c>
      <c r="L8181">
        <f>INT(YEARFRAC(Cleaned!$K8181,Cleaned!$H8181,1))</f>
        <v>45</v>
      </c>
      <c r="M8181" t="str">
        <f t="shared" si="255"/>
        <v>Adult</v>
      </c>
    </row>
    <row r="8182" spans="1:13" x14ac:dyDescent="0.25">
      <c r="A8182">
        <v>18182</v>
      </c>
      <c r="B8182" t="s">
        <v>5212</v>
      </c>
      <c r="C8182" t="s">
        <v>81</v>
      </c>
      <c r="D8182" t="s">
        <v>10</v>
      </c>
      <c r="E8182" t="s">
        <v>21</v>
      </c>
      <c r="F8182" s="35">
        <v>44.177900000000001</v>
      </c>
      <c r="G8182" t="str">
        <f t="shared" si="254"/>
        <v>Casual Buyers</v>
      </c>
      <c r="H8182" s="4">
        <v>41583</v>
      </c>
      <c r="I8182">
        <f>WEEKDAY(Cleaned!$H8182)</f>
        <v>3</v>
      </c>
      <c r="J8182" t="s">
        <v>17</v>
      </c>
      <c r="K8182" s="4">
        <v>20833</v>
      </c>
      <c r="L8182">
        <f>INT(YEARFRAC(Cleaned!$K8182,Cleaned!$H8182,1))</f>
        <v>56</v>
      </c>
      <c r="M8182" t="str">
        <f t="shared" si="255"/>
        <v>Seniors</v>
      </c>
    </row>
    <row r="8183" spans="1:13" x14ac:dyDescent="0.25">
      <c r="A8183">
        <v>18183</v>
      </c>
      <c r="B8183" t="s">
        <v>5213</v>
      </c>
      <c r="C8183" t="s">
        <v>81</v>
      </c>
      <c r="D8183" t="s">
        <v>10</v>
      </c>
      <c r="E8183" t="s">
        <v>21</v>
      </c>
      <c r="F8183" s="35">
        <v>199.9829</v>
      </c>
      <c r="G8183" t="str">
        <f t="shared" si="254"/>
        <v>Casual Buyers</v>
      </c>
      <c r="H8183" s="4">
        <v>41584</v>
      </c>
      <c r="I8183">
        <f>WEEKDAY(Cleaned!$H8183)</f>
        <v>4</v>
      </c>
      <c r="J8183" t="s">
        <v>14</v>
      </c>
      <c r="K8183" s="4">
        <v>22099</v>
      </c>
      <c r="L8183">
        <f>INT(YEARFRAC(Cleaned!$K8183,Cleaned!$H8183,1))</f>
        <v>53</v>
      </c>
      <c r="M8183" t="str">
        <f t="shared" si="255"/>
        <v>Seniors</v>
      </c>
    </row>
    <row r="8184" spans="1:13" x14ac:dyDescent="0.25">
      <c r="A8184">
        <v>18184</v>
      </c>
      <c r="B8184" t="s">
        <v>5214</v>
      </c>
      <c r="C8184" t="s">
        <v>81</v>
      </c>
      <c r="D8184" t="s">
        <v>10</v>
      </c>
      <c r="E8184" t="s">
        <v>21</v>
      </c>
      <c r="F8184" s="35">
        <v>103.8369</v>
      </c>
      <c r="G8184" t="str">
        <f t="shared" si="254"/>
        <v>Casual Buyers</v>
      </c>
      <c r="H8184" s="4">
        <v>41584</v>
      </c>
      <c r="I8184">
        <f>WEEKDAY(Cleaned!$H8184)</f>
        <v>4</v>
      </c>
      <c r="J8184" t="s">
        <v>16</v>
      </c>
      <c r="K8184" s="4">
        <v>19617</v>
      </c>
      <c r="L8184">
        <f>INT(YEARFRAC(Cleaned!$K8184,Cleaned!$H8184,1))</f>
        <v>60</v>
      </c>
      <c r="M8184" t="str">
        <f t="shared" si="255"/>
        <v>Seniors</v>
      </c>
    </row>
    <row r="8185" spans="1:13" x14ac:dyDescent="0.25">
      <c r="A8185">
        <v>18185</v>
      </c>
      <c r="B8185" t="s">
        <v>5215</v>
      </c>
      <c r="C8185" t="s">
        <v>81</v>
      </c>
      <c r="D8185" t="s">
        <v>10</v>
      </c>
      <c r="E8185" t="s">
        <v>21</v>
      </c>
      <c r="F8185" s="35">
        <v>2574.6279</v>
      </c>
      <c r="G8185" t="str">
        <f t="shared" si="254"/>
        <v>Brand Seekers</v>
      </c>
      <c r="H8185" s="4">
        <v>41585</v>
      </c>
      <c r="I8185">
        <f>WEEKDAY(Cleaned!$H8185)</f>
        <v>5</v>
      </c>
      <c r="J8185" t="s">
        <v>17</v>
      </c>
      <c r="K8185" s="4">
        <v>14038</v>
      </c>
      <c r="L8185">
        <f>INT(YEARFRAC(Cleaned!$K8185,Cleaned!$H8185,1))</f>
        <v>75</v>
      </c>
      <c r="M8185" t="str">
        <f t="shared" si="255"/>
        <v>Elders</v>
      </c>
    </row>
    <row r="8186" spans="1:13" x14ac:dyDescent="0.25">
      <c r="A8186">
        <v>18186</v>
      </c>
      <c r="B8186" t="s">
        <v>5216</v>
      </c>
      <c r="C8186" t="s">
        <v>81</v>
      </c>
      <c r="D8186" t="s">
        <v>10</v>
      </c>
      <c r="E8186" t="s">
        <v>21</v>
      </c>
      <c r="F8186" s="35">
        <v>99.969399999999993</v>
      </c>
      <c r="G8186" t="str">
        <f t="shared" si="254"/>
        <v>Casual Buyers</v>
      </c>
      <c r="H8186" s="4">
        <v>41591</v>
      </c>
      <c r="I8186">
        <f>WEEKDAY(Cleaned!$H8186)</f>
        <v>4</v>
      </c>
      <c r="J8186" t="s">
        <v>15</v>
      </c>
      <c r="K8186" s="4">
        <v>23330</v>
      </c>
      <c r="L8186">
        <f>INT(YEARFRAC(Cleaned!$K8186,Cleaned!$H8186,1))</f>
        <v>49</v>
      </c>
      <c r="M8186" t="str">
        <f t="shared" si="255"/>
        <v>Adult</v>
      </c>
    </row>
    <row r="8187" spans="1:13" x14ac:dyDescent="0.25">
      <c r="A8187">
        <v>18187</v>
      </c>
      <c r="B8187" t="s">
        <v>5217</v>
      </c>
      <c r="C8187" t="s">
        <v>81</v>
      </c>
      <c r="D8187" t="s">
        <v>10</v>
      </c>
      <c r="E8187" t="s">
        <v>21</v>
      </c>
      <c r="F8187" s="35">
        <v>100.0909</v>
      </c>
      <c r="G8187" t="str">
        <f t="shared" si="254"/>
        <v>Casual Buyers</v>
      </c>
      <c r="H8187" s="4">
        <v>41591</v>
      </c>
      <c r="I8187">
        <f>WEEKDAY(Cleaned!$H8187)</f>
        <v>4</v>
      </c>
      <c r="J8187" t="s">
        <v>15</v>
      </c>
      <c r="K8187" s="4">
        <v>25426</v>
      </c>
      <c r="L8187">
        <f>INT(YEARFRAC(Cleaned!$K8187,Cleaned!$H8187,1))</f>
        <v>44</v>
      </c>
      <c r="M8187" t="str">
        <f t="shared" si="255"/>
        <v>Adult</v>
      </c>
    </row>
    <row r="8188" spans="1:13" x14ac:dyDescent="0.25">
      <c r="A8188">
        <v>18188</v>
      </c>
      <c r="B8188" t="s">
        <v>5218</v>
      </c>
      <c r="C8188" t="s">
        <v>81</v>
      </c>
      <c r="D8188" t="s">
        <v>10</v>
      </c>
      <c r="E8188" t="s">
        <v>21</v>
      </c>
      <c r="F8188" s="35">
        <v>40.840800000000002</v>
      </c>
      <c r="G8188" t="str">
        <f t="shared" si="254"/>
        <v>Casual Buyers</v>
      </c>
      <c r="H8188" s="4">
        <v>41596</v>
      </c>
      <c r="I8188">
        <f>WEEKDAY(Cleaned!$H8188)</f>
        <v>2</v>
      </c>
      <c r="J8188" t="s">
        <v>12</v>
      </c>
      <c r="K8188" s="4">
        <v>23319</v>
      </c>
      <c r="L8188">
        <f>INT(YEARFRAC(Cleaned!$K8188,Cleaned!$H8188,1))</f>
        <v>50</v>
      </c>
      <c r="M8188" t="str">
        <f t="shared" si="255"/>
        <v>Seniors</v>
      </c>
    </row>
    <row r="8189" spans="1:13" x14ac:dyDescent="0.25">
      <c r="A8189">
        <v>18189</v>
      </c>
      <c r="B8189" t="s">
        <v>4910</v>
      </c>
      <c r="C8189" t="s">
        <v>81</v>
      </c>
      <c r="D8189" t="s">
        <v>10</v>
      </c>
      <c r="E8189" t="s">
        <v>21</v>
      </c>
      <c r="F8189" s="35">
        <v>858.96069999999997</v>
      </c>
      <c r="G8189" t="str">
        <f t="shared" si="254"/>
        <v>Casual Buyers</v>
      </c>
      <c r="H8189" s="4">
        <v>41599</v>
      </c>
      <c r="I8189">
        <f>WEEKDAY(Cleaned!$H8189)</f>
        <v>5</v>
      </c>
      <c r="J8189" t="s">
        <v>15</v>
      </c>
      <c r="K8189" s="4">
        <v>14955</v>
      </c>
      <c r="L8189">
        <f>INT(YEARFRAC(Cleaned!$K8189,Cleaned!$H8189,1))</f>
        <v>72</v>
      </c>
      <c r="M8189" t="str">
        <f t="shared" si="255"/>
        <v>Elders</v>
      </c>
    </row>
    <row r="8190" spans="1:13" x14ac:dyDescent="0.25">
      <c r="A8190">
        <v>18190</v>
      </c>
      <c r="B8190" t="s">
        <v>5053</v>
      </c>
      <c r="C8190" t="s">
        <v>81</v>
      </c>
      <c r="D8190" t="s">
        <v>10</v>
      </c>
      <c r="E8190" t="s">
        <v>21</v>
      </c>
      <c r="F8190" s="35">
        <v>85.029799999999994</v>
      </c>
      <c r="G8190" t="str">
        <f t="shared" si="254"/>
        <v>Casual Buyers</v>
      </c>
      <c r="H8190" s="4">
        <v>41599</v>
      </c>
      <c r="I8190">
        <f>WEEKDAY(Cleaned!$H8190)</f>
        <v>5</v>
      </c>
      <c r="J8190" t="s">
        <v>14</v>
      </c>
      <c r="K8190" s="4">
        <v>27836</v>
      </c>
      <c r="L8190">
        <f>INT(YEARFRAC(Cleaned!$K8190,Cleaned!$H8190,1))</f>
        <v>37</v>
      </c>
      <c r="M8190" t="str">
        <f t="shared" si="255"/>
        <v>Adult</v>
      </c>
    </row>
    <row r="8191" spans="1:13" x14ac:dyDescent="0.25">
      <c r="A8191">
        <v>18191</v>
      </c>
      <c r="B8191" t="s">
        <v>5219</v>
      </c>
      <c r="C8191" t="s">
        <v>81</v>
      </c>
      <c r="D8191" t="s">
        <v>10</v>
      </c>
      <c r="E8191" t="s">
        <v>21</v>
      </c>
      <c r="F8191" s="35">
        <v>69.5929</v>
      </c>
      <c r="G8191" t="str">
        <f t="shared" si="254"/>
        <v>Casual Buyers</v>
      </c>
      <c r="H8191" s="4">
        <v>41599</v>
      </c>
      <c r="I8191">
        <f>WEEKDAY(Cleaned!$H8191)</f>
        <v>5</v>
      </c>
      <c r="J8191" t="s">
        <v>16</v>
      </c>
      <c r="K8191" s="4">
        <v>22880</v>
      </c>
      <c r="L8191">
        <f>INT(YEARFRAC(Cleaned!$K8191,Cleaned!$H8191,1))</f>
        <v>51</v>
      </c>
      <c r="M8191" t="str">
        <f t="shared" si="255"/>
        <v>Seniors</v>
      </c>
    </row>
    <row r="8192" spans="1:13" x14ac:dyDescent="0.25">
      <c r="A8192">
        <v>18192</v>
      </c>
      <c r="B8192" t="s">
        <v>5220</v>
      </c>
      <c r="C8192" t="s">
        <v>81</v>
      </c>
      <c r="D8192" t="s">
        <v>10</v>
      </c>
      <c r="E8192" t="s">
        <v>21</v>
      </c>
      <c r="F8192" s="35">
        <v>9.9339999999999993</v>
      </c>
      <c r="G8192" t="str">
        <f t="shared" si="254"/>
        <v>Casual Buyers</v>
      </c>
      <c r="H8192" s="4">
        <v>41600</v>
      </c>
      <c r="I8192">
        <f>WEEKDAY(Cleaned!$H8192)</f>
        <v>6</v>
      </c>
      <c r="J8192" t="s">
        <v>16</v>
      </c>
      <c r="K8192" s="4">
        <v>17609</v>
      </c>
      <c r="L8192">
        <f>INT(YEARFRAC(Cleaned!$K8192,Cleaned!$H8192,1))</f>
        <v>65</v>
      </c>
      <c r="M8192" t="str">
        <f t="shared" si="255"/>
        <v>Elders</v>
      </c>
    </row>
    <row r="8193" spans="1:13" x14ac:dyDescent="0.25">
      <c r="A8193">
        <v>18193</v>
      </c>
      <c r="B8193" t="s">
        <v>5221</v>
      </c>
      <c r="C8193" t="s">
        <v>81</v>
      </c>
      <c r="D8193" t="s">
        <v>10</v>
      </c>
      <c r="E8193" t="s">
        <v>21</v>
      </c>
      <c r="F8193" s="35">
        <v>106.56619999999999</v>
      </c>
      <c r="G8193" t="str">
        <f t="shared" si="254"/>
        <v>Casual Buyers</v>
      </c>
      <c r="H8193" s="4">
        <v>41600</v>
      </c>
      <c r="I8193">
        <f>WEEKDAY(Cleaned!$H8193)</f>
        <v>6</v>
      </c>
      <c r="J8193" t="s">
        <v>16</v>
      </c>
      <c r="K8193" s="4">
        <v>26165</v>
      </c>
      <c r="L8193">
        <f>INT(YEARFRAC(Cleaned!$K8193,Cleaned!$H8193,1))</f>
        <v>42</v>
      </c>
      <c r="M8193" t="str">
        <f t="shared" si="255"/>
        <v>Adult</v>
      </c>
    </row>
    <row r="8194" spans="1:13" x14ac:dyDescent="0.25">
      <c r="A8194">
        <v>18194</v>
      </c>
      <c r="B8194" t="s">
        <v>5222</v>
      </c>
      <c r="C8194" t="s">
        <v>81</v>
      </c>
      <c r="D8194" t="s">
        <v>10</v>
      </c>
      <c r="E8194" t="s">
        <v>21</v>
      </c>
      <c r="F8194" s="35">
        <v>927.62540000000001</v>
      </c>
      <c r="G8194" t="str">
        <f t="shared" ref="G8194:G8257" si="256">IF(F8194&lt;=1500,"Casual Buyers",IF(F8194&gt;=1501,"Brand Seekers",IF(F8194&gt;2500,"Convinced Seekers")))</f>
        <v>Casual Buyers</v>
      </c>
      <c r="H8194" s="4">
        <v>41601</v>
      </c>
      <c r="I8194">
        <f>WEEKDAY(Cleaned!$H8194)</f>
        <v>7</v>
      </c>
      <c r="J8194" t="s">
        <v>16</v>
      </c>
      <c r="K8194" s="4">
        <v>24839</v>
      </c>
      <c r="L8194">
        <f>INT(YEARFRAC(Cleaned!$K8194,Cleaned!$H8194,1))</f>
        <v>45</v>
      </c>
      <c r="M8194" t="str">
        <f t="shared" ref="M8194:M8257" si="257">IF(L8194&lt;=19,"Teenager",IF(L8194&lt;=34,"Young Adult",IF(L8194&lt;=49,"Adult",IF(L8194&lt;=64,"Seniors",IF(L8194&gt;=65,"Elders")))))</f>
        <v>Adult</v>
      </c>
    </row>
    <row r="8195" spans="1:13" x14ac:dyDescent="0.25">
      <c r="A8195">
        <v>18195</v>
      </c>
      <c r="B8195" t="s">
        <v>5223</v>
      </c>
      <c r="C8195" t="s">
        <v>81</v>
      </c>
      <c r="D8195" t="s">
        <v>10</v>
      </c>
      <c r="E8195" t="s">
        <v>21</v>
      </c>
      <c r="F8195" s="35">
        <v>68.465800000000002</v>
      </c>
      <c r="G8195" t="str">
        <f t="shared" si="256"/>
        <v>Casual Buyers</v>
      </c>
      <c r="H8195" s="4">
        <v>41602</v>
      </c>
      <c r="I8195">
        <f>WEEKDAY(Cleaned!$H8195)</f>
        <v>1</v>
      </c>
      <c r="J8195" t="s">
        <v>16</v>
      </c>
      <c r="K8195" s="4">
        <v>20506</v>
      </c>
      <c r="L8195">
        <f>INT(YEARFRAC(Cleaned!$K8195,Cleaned!$H8195,1))</f>
        <v>57</v>
      </c>
      <c r="M8195" t="str">
        <f t="shared" si="257"/>
        <v>Seniors</v>
      </c>
    </row>
    <row r="8196" spans="1:13" x14ac:dyDescent="0.25">
      <c r="A8196">
        <v>18196</v>
      </c>
      <c r="B8196" t="s">
        <v>5224</v>
      </c>
      <c r="C8196" t="s">
        <v>81</v>
      </c>
      <c r="D8196" t="s">
        <v>10</v>
      </c>
      <c r="E8196" t="s">
        <v>21</v>
      </c>
      <c r="F8196" s="35">
        <v>9.9339999999999993</v>
      </c>
      <c r="G8196" t="str">
        <f t="shared" si="256"/>
        <v>Casual Buyers</v>
      </c>
      <c r="H8196" s="4">
        <v>41603</v>
      </c>
      <c r="I8196">
        <f>WEEKDAY(Cleaned!$H8196)</f>
        <v>2</v>
      </c>
      <c r="J8196" t="s">
        <v>12</v>
      </c>
      <c r="K8196" s="4">
        <v>21677</v>
      </c>
      <c r="L8196">
        <f>INT(YEARFRAC(Cleaned!$K8196,Cleaned!$H8196,1))</f>
        <v>54</v>
      </c>
      <c r="M8196" t="str">
        <f t="shared" si="257"/>
        <v>Seniors</v>
      </c>
    </row>
    <row r="8197" spans="1:13" x14ac:dyDescent="0.25">
      <c r="A8197">
        <v>18197</v>
      </c>
      <c r="B8197" t="s">
        <v>5225</v>
      </c>
      <c r="C8197" t="s">
        <v>81</v>
      </c>
      <c r="D8197" t="s">
        <v>10</v>
      </c>
      <c r="E8197" t="s">
        <v>21</v>
      </c>
      <c r="F8197" s="35">
        <v>2618.8058000000001</v>
      </c>
      <c r="G8197" t="str">
        <f t="shared" si="256"/>
        <v>Brand Seekers</v>
      </c>
      <c r="H8197" s="4">
        <v>41603</v>
      </c>
      <c r="I8197">
        <f>WEEKDAY(Cleaned!$H8197)</f>
        <v>2</v>
      </c>
      <c r="J8197" t="s">
        <v>13</v>
      </c>
      <c r="K8197" s="4">
        <v>16245</v>
      </c>
      <c r="L8197">
        <f>INT(YEARFRAC(Cleaned!$K8197,Cleaned!$H8197,1))</f>
        <v>69</v>
      </c>
      <c r="M8197" t="str">
        <f t="shared" si="257"/>
        <v>Elders</v>
      </c>
    </row>
    <row r="8198" spans="1:13" x14ac:dyDescent="0.25">
      <c r="A8198">
        <v>18198</v>
      </c>
      <c r="B8198" t="s">
        <v>5226</v>
      </c>
      <c r="C8198" t="s">
        <v>81</v>
      </c>
      <c r="D8198" t="s">
        <v>10</v>
      </c>
      <c r="E8198" t="s">
        <v>21</v>
      </c>
      <c r="F8198" s="35">
        <v>2646.4418999999998</v>
      </c>
      <c r="G8198" t="str">
        <f t="shared" si="256"/>
        <v>Brand Seekers</v>
      </c>
      <c r="H8198" s="4">
        <v>41604</v>
      </c>
      <c r="I8198">
        <f>WEEKDAY(Cleaned!$H8198)</f>
        <v>3</v>
      </c>
      <c r="J8198" t="s">
        <v>18</v>
      </c>
      <c r="K8198" s="4">
        <v>15691</v>
      </c>
      <c r="L8198">
        <f>INT(YEARFRAC(Cleaned!$K8198,Cleaned!$H8198,1))</f>
        <v>70</v>
      </c>
      <c r="M8198" t="str">
        <f t="shared" si="257"/>
        <v>Elders</v>
      </c>
    </row>
    <row r="8199" spans="1:13" x14ac:dyDescent="0.25">
      <c r="A8199">
        <v>18199</v>
      </c>
      <c r="B8199" t="s">
        <v>4891</v>
      </c>
      <c r="C8199" t="s">
        <v>81</v>
      </c>
      <c r="D8199" t="s">
        <v>10</v>
      </c>
      <c r="E8199" t="s">
        <v>21</v>
      </c>
      <c r="F8199" s="35">
        <v>2591.1808000000001</v>
      </c>
      <c r="G8199" t="str">
        <f t="shared" si="256"/>
        <v>Brand Seekers</v>
      </c>
      <c r="H8199" s="4">
        <v>41607</v>
      </c>
      <c r="I8199">
        <f>WEEKDAY(Cleaned!$H8199)</f>
        <v>6</v>
      </c>
      <c r="J8199" t="s">
        <v>15</v>
      </c>
      <c r="K8199" s="4">
        <v>21260</v>
      </c>
      <c r="L8199">
        <f>INT(YEARFRAC(Cleaned!$K8199,Cleaned!$H8199,1))</f>
        <v>55</v>
      </c>
      <c r="M8199" t="str">
        <f t="shared" si="257"/>
        <v>Seniors</v>
      </c>
    </row>
    <row r="8200" spans="1:13" x14ac:dyDescent="0.25">
      <c r="A8200">
        <v>18200</v>
      </c>
      <c r="B8200" t="s">
        <v>4918</v>
      </c>
      <c r="C8200" t="s">
        <v>81</v>
      </c>
      <c r="D8200" t="s">
        <v>10</v>
      </c>
      <c r="E8200" t="s">
        <v>21</v>
      </c>
      <c r="F8200" s="35">
        <v>2580.1529</v>
      </c>
      <c r="G8200" t="str">
        <f t="shared" si="256"/>
        <v>Brand Seekers</v>
      </c>
      <c r="H8200" s="4">
        <v>41607</v>
      </c>
      <c r="I8200">
        <f>WEEKDAY(Cleaned!$H8200)</f>
        <v>6</v>
      </c>
      <c r="J8200" t="s">
        <v>17</v>
      </c>
      <c r="K8200" s="4">
        <v>22767</v>
      </c>
      <c r="L8200">
        <f>INT(YEARFRAC(Cleaned!$K8200,Cleaned!$H8200,1))</f>
        <v>51</v>
      </c>
      <c r="M8200" t="str">
        <f t="shared" si="257"/>
        <v>Seniors</v>
      </c>
    </row>
    <row r="8201" spans="1:13" x14ac:dyDescent="0.25">
      <c r="A8201">
        <v>18201</v>
      </c>
      <c r="B8201" t="s">
        <v>5012</v>
      </c>
      <c r="C8201" t="s">
        <v>81</v>
      </c>
      <c r="D8201" t="s">
        <v>10</v>
      </c>
      <c r="E8201" t="s">
        <v>21</v>
      </c>
      <c r="F8201" s="35">
        <v>2778.9976999999999</v>
      </c>
      <c r="G8201" t="str">
        <f t="shared" si="256"/>
        <v>Brand Seekers</v>
      </c>
      <c r="H8201" s="4">
        <v>41610</v>
      </c>
      <c r="I8201">
        <f>WEEKDAY(Cleaned!$H8201)</f>
        <v>2</v>
      </c>
      <c r="J8201" t="s">
        <v>15</v>
      </c>
      <c r="K8201" s="4">
        <v>16656</v>
      </c>
      <c r="L8201">
        <f>INT(YEARFRAC(Cleaned!$K8201,Cleaned!$H8201,1))</f>
        <v>68</v>
      </c>
      <c r="M8201" t="str">
        <f t="shared" si="257"/>
        <v>Elders</v>
      </c>
    </row>
    <row r="8202" spans="1:13" x14ac:dyDescent="0.25">
      <c r="A8202">
        <v>18202</v>
      </c>
      <c r="B8202" t="s">
        <v>5120</v>
      </c>
      <c r="C8202" t="s">
        <v>81</v>
      </c>
      <c r="D8202" t="s">
        <v>10</v>
      </c>
      <c r="E8202" t="s">
        <v>21</v>
      </c>
      <c r="F8202" s="35">
        <v>2591.1808000000001</v>
      </c>
      <c r="G8202" t="str">
        <f t="shared" si="256"/>
        <v>Brand Seekers</v>
      </c>
      <c r="H8202" s="4">
        <v>41610</v>
      </c>
      <c r="I8202">
        <f>WEEKDAY(Cleaned!$H8202)</f>
        <v>2</v>
      </c>
      <c r="J8202" t="s">
        <v>16</v>
      </c>
      <c r="K8202" s="4">
        <v>23338</v>
      </c>
      <c r="L8202">
        <f>INT(YEARFRAC(Cleaned!$K8202,Cleaned!$H8202,1))</f>
        <v>50</v>
      </c>
      <c r="M8202" t="str">
        <f t="shared" si="257"/>
        <v>Seniors</v>
      </c>
    </row>
    <row r="8203" spans="1:13" x14ac:dyDescent="0.25">
      <c r="A8203">
        <v>18203</v>
      </c>
      <c r="B8203" t="s">
        <v>4854</v>
      </c>
      <c r="C8203" t="s">
        <v>81</v>
      </c>
      <c r="D8203" t="s">
        <v>10</v>
      </c>
      <c r="E8203" t="s">
        <v>21</v>
      </c>
      <c r="F8203" s="35">
        <v>850.28650000000005</v>
      </c>
      <c r="G8203" t="str">
        <f t="shared" si="256"/>
        <v>Casual Buyers</v>
      </c>
      <c r="H8203" s="4">
        <v>41611</v>
      </c>
      <c r="I8203">
        <f>WEEKDAY(Cleaned!$H8203)</f>
        <v>3</v>
      </c>
      <c r="J8203" t="s">
        <v>12</v>
      </c>
      <c r="K8203" s="4">
        <v>22903</v>
      </c>
      <c r="L8203">
        <f>INT(YEARFRAC(Cleaned!$K8203,Cleaned!$H8203,1))</f>
        <v>51</v>
      </c>
      <c r="M8203" t="str">
        <f t="shared" si="257"/>
        <v>Seniors</v>
      </c>
    </row>
    <row r="8204" spans="1:13" x14ac:dyDescent="0.25">
      <c r="A8204">
        <v>18204</v>
      </c>
      <c r="B8204" t="s">
        <v>5227</v>
      </c>
      <c r="C8204" t="s">
        <v>81</v>
      </c>
      <c r="D8204" t="s">
        <v>10</v>
      </c>
      <c r="E8204" t="s">
        <v>21</v>
      </c>
      <c r="F8204" s="35">
        <v>2715.3497000000002</v>
      </c>
      <c r="G8204" t="str">
        <f t="shared" si="256"/>
        <v>Brand Seekers</v>
      </c>
      <c r="H8204" s="4">
        <v>41517</v>
      </c>
      <c r="I8204">
        <f>WEEKDAY(Cleaned!$H8204)</f>
        <v>7</v>
      </c>
      <c r="J8204" t="s">
        <v>12</v>
      </c>
      <c r="K8204" s="4">
        <v>26054</v>
      </c>
      <c r="L8204">
        <f>INT(YEARFRAC(Cleaned!$K8204,Cleaned!$H8204,1))</f>
        <v>42</v>
      </c>
      <c r="M8204" t="str">
        <f t="shared" si="257"/>
        <v>Adult</v>
      </c>
    </row>
    <row r="8205" spans="1:13" x14ac:dyDescent="0.25">
      <c r="A8205">
        <v>18205</v>
      </c>
      <c r="B8205" t="s">
        <v>5228</v>
      </c>
      <c r="C8205" t="s">
        <v>81</v>
      </c>
      <c r="D8205" t="s">
        <v>10</v>
      </c>
      <c r="E8205" t="s">
        <v>21</v>
      </c>
      <c r="F8205" s="35">
        <v>27.061499999999999</v>
      </c>
      <c r="G8205" t="str">
        <f t="shared" si="256"/>
        <v>Casual Buyers</v>
      </c>
      <c r="H8205" s="4">
        <v>41517</v>
      </c>
      <c r="I8205">
        <f>WEEKDAY(Cleaned!$H8205)</f>
        <v>7</v>
      </c>
      <c r="J8205" t="s">
        <v>12</v>
      </c>
      <c r="K8205" s="4">
        <v>27268</v>
      </c>
      <c r="L8205">
        <f>INT(YEARFRAC(Cleaned!$K8205,Cleaned!$H8205,1))</f>
        <v>39</v>
      </c>
      <c r="M8205" t="str">
        <f t="shared" si="257"/>
        <v>Adult</v>
      </c>
    </row>
    <row r="8206" spans="1:13" x14ac:dyDescent="0.25">
      <c r="A8206">
        <v>18206</v>
      </c>
      <c r="B8206" t="s">
        <v>5229</v>
      </c>
      <c r="C8206" t="s">
        <v>81</v>
      </c>
      <c r="D8206" t="s">
        <v>10</v>
      </c>
      <c r="E8206" t="s">
        <v>21</v>
      </c>
      <c r="F8206" s="35">
        <v>55.216900000000003</v>
      </c>
      <c r="G8206" t="str">
        <f t="shared" si="256"/>
        <v>Casual Buyers</v>
      </c>
      <c r="H8206" s="4">
        <v>41517</v>
      </c>
      <c r="I8206">
        <f>WEEKDAY(Cleaned!$H8206)</f>
        <v>7</v>
      </c>
      <c r="J8206" t="s">
        <v>15</v>
      </c>
      <c r="K8206" s="4">
        <v>24251</v>
      </c>
      <c r="L8206">
        <f>INT(YEARFRAC(Cleaned!$K8206,Cleaned!$H8206,1))</f>
        <v>47</v>
      </c>
      <c r="M8206" t="str">
        <f t="shared" si="257"/>
        <v>Adult</v>
      </c>
    </row>
    <row r="8207" spans="1:13" x14ac:dyDescent="0.25">
      <c r="A8207">
        <v>18207</v>
      </c>
      <c r="B8207" t="s">
        <v>5230</v>
      </c>
      <c r="C8207" t="s">
        <v>81</v>
      </c>
      <c r="D8207" t="s">
        <v>10</v>
      </c>
      <c r="E8207" t="s">
        <v>21</v>
      </c>
      <c r="F8207" s="35">
        <v>8.0443999999999996</v>
      </c>
      <c r="G8207" t="str">
        <f t="shared" si="256"/>
        <v>Casual Buyers</v>
      </c>
      <c r="H8207" s="4">
        <v>41517</v>
      </c>
      <c r="I8207">
        <f>WEEKDAY(Cleaned!$H8207)</f>
        <v>7</v>
      </c>
      <c r="J8207" t="s">
        <v>17</v>
      </c>
      <c r="K8207" s="4">
        <v>15912</v>
      </c>
      <c r="L8207">
        <f>INT(YEARFRAC(Cleaned!$K8207,Cleaned!$H8207,1))</f>
        <v>70</v>
      </c>
      <c r="M8207" t="str">
        <f t="shared" si="257"/>
        <v>Elders</v>
      </c>
    </row>
    <row r="8208" spans="1:13" x14ac:dyDescent="0.25">
      <c r="A8208">
        <v>18208</v>
      </c>
      <c r="B8208" t="s">
        <v>5231</v>
      </c>
      <c r="C8208" t="s">
        <v>81</v>
      </c>
      <c r="D8208" t="s">
        <v>10</v>
      </c>
      <c r="E8208" t="s">
        <v>21</v>
      </c>
      <c r="F8208" s="35">
        <v>5.5140000000000002</v>
      </c>
      <c r="G8208" t="str">
        <f t="shared" si="256"/>
        <v>Casual Buyers</v>
      </c>
      <c r="H8208" s="4">
        <v>41520</v>
      </c>
      <c r="I8208">
        <f>WEEKDAY(Cleaned!$H8208)</f>
        <v>3</v>
      </c>
      <c r="J8208" t="s">
        <v>16</v>
      </c>
      <c r="K8208" s="4">
        <v>21341</v>
      </c>
      <c r="L8208">
        <f>INT(YEARFRAC(Cleaned!$K8208,Cleaned!$H8208,1))</f>
        <v>55</v>
      </c>
      <c r="M8208" t="str">
        <f t="shared" si="257"/>
        <v>Seniors</v>
      </c>
    </row>
    <row r="8209" spans="1:13" x14ac:dyDescent="0.25">
      <c r="A8209">
        <v>18209</v>
      </c>
      <c r="B8209" t="s">
        <v>5232</v>
      </c>
      <c r="C8209" t="s">
        <v>81</v>
      </c>
      <c r="D8209" t="s">
        <v>10</v>
      </c>
      <c r="E8209" t="s">
        <v>21</v>
      </c>
      <c r="F8209" s="35">
        <v>50.774799999999999</v>
      </c>
      <c r="G8209" t="str">
        <f t="shared" si="256"/>
        <v>Casual Buyers</v>
      </c>
      <c r="H8209" s="4">
        <v>41521</v>
      </c>
      <c r="I8209">
        <f>WEEKDAY(Cleaned!$H8209)</f>
        <v>4</v>
      </c>
      <c r="J8209" t="s">
        <v>16</v>
      </c>
      <c r="K8209" s="4">
        <v>21818</v>
      </c>
      <c r="L8209">
        <f>INT(YEARFRAC(Cleaned!$K8209,Cleaned!$H8209,1))</f>
        <v>53</v>
      </c>
      <c r="M8209" t="str">
        <f t="shared" si="257"/>
        <v>Seniors</v>
      </c>
    </row>
    <row r="8210" spans="1:13" x14ac:dyDescent="0.25">
      <c r="A8210">
        <v>18210</v>
      </c>
      <c r="B8210" t="s">
        <v>5233</v>
      </c>
      <c r="C8210" t="s">
        <v>81</v>
      </c>
      <c r="D8210" t="s">
        <v>10</v>
      </c>
      <c r="E8210" t="s">
        <v>21</v>
      </c>
      <c r="F8210" s="35">
        <v>71.791899999999998</v>
      </c>
      <c r="G8210" t="str">
        <f t="shared" si="256"/>
        <v>Casual Buyers</v>
      </c>
      <c r="H8210" s="4">
        <v>41521</v>
      </c>
      <c r="I8210">
        <f>WEEKDAY(Cleaned!$H8210)</f>
        <v>4</v>
      </c>
      <c r="J8210" t="s">
        <v>16</v>
      </c>
      <c r="K8210" s="4">
        <v>22062</v>
      </c>
      <c r="L8210">
        <f>INT(YEARFRAC(Cleaned!$K8210,Cleaned!$H8210,1))</f>
        <v>53</v>
      </c>
      <c r="M8210" t="str">
        <f t="shared" si="257"/>
        <v>Seniors</v>
      </c>
    </row>
    <row r="8211" spans="1:13" x14ac:dyDescent="0.25">
      <c r="A8211">
        <v>18211</v>
      </c>
      <c r="B8211" t="s">
        <v>5234</v>
      </c>
      <c r="C8211" t="s">
        <v>81</v>
      </c>
      <c r="D8211" t="s">
        <v>10</v>
      </c>
      <c r="E8211" t="s">
        <v>21</v>
      </c>
      <c r="F8211" s="35">
        <v>24.2879</v>
      </c>
      <c r="G8211" t="str">
        <f t="shared" si="256"/>
        <v>Casual Buyers</v>
      </c>
      <c r="H8211" s="4">
        <v>41522</v>
      </c>
      <c r="I8211">
        <f>WEEKDAY(Cleaned!$H8211)</f>
        <v>5</v>
      </c>
      <c r="J8211" t="s">
        <v>18</v>
      </c>
      <c r="K8211" s="4">
        <v>16639</v>
      </c>
      <c r="L8211">
        <f>INT(YEARFRAC(Cleaned!$K8211,Cleaned!$H8211,1))</f>
        <v>68</v>
      </c>
      <c r="M8211" t="str">
        <f t="shared" si="257"/>
        <v>Elders</v>
      </c>
    </row>
    <row r="8212" spans="1:13" x14ac:dyDescent="0.25">
      <c r="A8212">
        <v>18212</v>
      </c>
      <c r="B8212" t="s">
        <v>5235</v>
      </c>
      <c r="C8212" t="s">
        <v>81</v>
      </c>
      <c r="D8212" t="s">
        <v>10</v>
      </c>
      <c r="E8212" t="s">
        <v>21</v>
      </c>
      <c r="F8212" s="35">
        <v>59.658999999999999</v>
      </c>
      <c r="G8212" t="str">
        <f t="shared" si="256"/>
        <v>Casual Buyers</v>
      </c>
      <c r="H8212" s="4">
        <v>41522</v>
      </c>
      <c r="I8212">
        <f>WEEKDAY(Cleaned!$H8212)</f>
        <v>5</v>
      </c>
      <c r="J8212" t="s">
        <v>16</v>
      </c>
      <c r="K8212" s="4">
        <v>19137</v>
      </c>
      <c r="L8212">
        <f>INT(YEARFRAC(Cleaned!$K8212,Cleaned!$H8212,1))</f>
        <v>61</v>
      </c>
      <c r="M8212" t="str">
        <f t="shared" si="257"/>
        <v>Seniors</v>
      </c>
    </row>
    <row r="8213" spans="1:13" x14ac:dyDescent="0.25">
      <c r="A8213">
        <v>18213</v>
      </c>
      <c r="B8213" t="s">
        <v>5236</v>
      </c>
      <c r="C8213" t="s">
        <v>81</v>
      </c>
      <c r="D8213" t="s">
        <v>10</v>
      </c>
      <c r="E8213" t="s">
        <v>21</v>
      </c>
      <c r="F8213" s="35">
        <v>2626.5408000000002</v>
      </c>
      <c r="G8213" t="str">
        <f t="shared" si="256"/>
        <v>Brand Seekers</v>
      </c>
      <c r="H8213" s="4">
        <v>41526</v>
      </c>
      <c r="I8213">
        <f>WEEKDAY(Cleaned!$H8213)</f>
        <v>2</v>
      </c>
      <c r="J8213" t="s">
        <v>14</v>
      </c>
      <c r="K8213" s="4">
        <v>17545</v>
      </c>
      <c r="L8213">
        <f>INT(YEARFRAC(Cleaned!$K8213,Cleaned!$H8213,1))</f>
        <v>65</v>
      </c>
      <c r="M8213" t="str">
        <f t="shared" si="257"/>
        <v>Elders</v>
      </c>
    </row>
    <row r="8214" spans="1:13" x14ac:dyDescent="0.25">
      <c r="A8214">
        <v>18214</v>
      </c>
      <c r="B8214" t="s">
        <v>5237</v>
      </c>
      <c r="C8214" t="s">
        <v>81</v>
      </c>
      <c r="D8214" t="s">
        <v>10</v>
      </c>
      <c r="E8214" t="s">
        <v>21</v>
      </c>
      <c r="F8214" s="35">
        <v>1911.6169</v>
      </c>
      <c r="G8214" t="str">
        <f t="shared" si="256"/>
        <v>Brand Seekers</v>
      </c>
      <c r="H8214" s="4">
        <v>41526</v>
      </c>
      <c r="I8214">
        <f>WEEKDAY(Cleaned!$H8214)</f>
        <v>2</v>
      </c>
      <c r="J8214" t="s">
        <v>14</v>
      </c>
      <c r="K8214" s="4">
        <v>25991</v>
      </c>
      <c r="L8214">
        <f>INT(YEARFRAC(Cleaned!$K8214,Cleaned!$H8214,1))</f>
        <v>42</v>
      </c>
      <c r="M8214" t="str">
        <f t="shared" si="257"/>
        <v>Adult</v>
      </c>
    </row>
    <row r="8215" spans="1:13" x14ac:dyDescent="0.25">
      <c r="A8215">
        <v>18215</v>
      </c>
      <c r="B8215" t="s">
        <v>5238</v>
      </c>
      <c r="C8215" t="s">
        <v>81</v>
      </c>
      <c r="D8215" t="s">
        <v>10</v>
      </c>
      <c r="E8215" t="s">
        <v>21</v>
      </c>
      <c r="F8215" s="35">
        <v>40.078400000000002</v>
      </c>
      <c r="G8215" t="str">
        <f t="shared" si="256"/>
        <v>Casual Buyers</v>
      </c>
      <c r="H8215" s="4">
        <v>41526</v>
      </c>
      <c r="I8215">
        <f>WEEKDAY(Cleaned!$H8215)</f>
        <v>2</v>
      </c>
      <c r="J8215" t="s">
        <v>17</v>
      </c>
      <c r="K8215" s="4">
        <v>24310</v>
      </c>
      <c r="L8215">
        <f>INT(YEARFRAC(Cleaned!$K8215,Cleaned!$H8215,1))</f>
        <v>47</v>
      </c>
      <c r="M8215" t="str">
        <f t="shared" si="257"/>
        <v>Adult</v>
      </c>
    </row>
    <row r="8216" spans="1:13" x14ac:dyDescent="0.25">
      <c r="A8216">
        <v>18216</v>
      </c>
      <c r="B8216" t="s">
        <v>5239</v>
      </c>
      <c r="C8216" t="s">
        <v>81</v>
      </c>
      <c r="D8216" t="s">
        <v>10</v>
      </c>
      <c r="E8216" t="s">
        <v>21</v>
      </c>
      <c r="F8216" s="35">
        <v>2618.8168999999998</v>
      </c>
      <c r="G8216" t="str">
        <f t="shared" si="256"/>
        <v>Brand Seekers</v>
      </c>
      <c r="H8216" s="4">
        <v>41527</v>
      </c>
      <c r="I8216">
        <f>WEEKDAY(Cleaned!$H8216)</f>
        <v>3</v>
      </c>
      <c r="J8216" t="s">
        <v>16</v>
      </c>
      <c r="K8216" s="4">
        <v>25374</v>
      </c>
      <c r="L8216">
        <f>INT(YEARFRAC(Cleaned!$K8216,Cleaned!$H8216,1))</f>
        <v>44</v>
      </c>
      <c r="M8216" t="str">
        <f t="shared" si="257"/>
        <v>Adult</v>
      </c>
    </row>
    <row r="8217" spans="1:13" x14ac:dyDescent="0.25">
      <c r="A8217">
        <v>18217</v>
      </c>
      <c r="B8217" t="s">
        <v>5054</v>
      </c>
      <c r="C8217" t="s">
        <v>81</v>
      </c>
      <c r="D8217" t="s">
        <v>10</v>
      </c>
      <c r="E8217" t="s">
        <v>21</v>
      </c>
      <c r="F8217" s="35">
        <v>16.8292</v>
      </c>
      <c r="G8217" t="str">
        <f t="shared" si="256"/>
        <v>Casual Buyers</v>
      </c>
      <c r="H8217" s="4">
        <v>41531</v>
      </c>
      <c r="I8217">
        <f>WEEKDAY(Cleaned!$H8217)</f>
        <v>7</v>
      </c>
      <c r="J8217" t="s">
        <v>18</v>
      </c>
      <c r="K8217" s="4">
        <v>22722</v>
      </c>
      <c r="L8217">
        <f>INT(YEARFRAC(Cleaned!$K8217,Cleaned!$H8217,1))</f>
        <v>51</v>
      </c>
      <c r="M8217" t="str">
        <f t="shared" si="257"/>
        <v>Seniors</v>
      </c>
    </row>
    <row r="8218" spans="1:13" x14ac:dyDescent="0.25">
      <c r="A8218">
        <v>18218</v>
      </c>
      <c r="B8218" t="s">
        <v>5240</v>
      </c>
      <c r="C8218" t="s">
        <v>81</v>
      </c>
      <c r="D8218" t="s">
        <v>10</v>
      </c>
      <c r="E8218" t="s">
        <v>21</v>
      </c>
      <c r="F8218" s="35">
        <v>1918.2579000000001</v>
      </c>
      <c r="G8218" t="str">
        <f t="shared" si="256"/>
        <v>Brand Seekers</v>
      </c>
      <c r="H8218" s="4">
        <v>41533</v>
      </c>
      <c r="I8218">
        <f>WEEKDAY(Cleaned!$H8218)</f>
        <v>2</v>
      </c>
      <c r="J8218" t="s">
        <v>16</v>
      </c>
      <c r="K8218" s="4">
        <v>19374</v>
      </c>
      <c r="L8218">
        <f>INT(YEARFRAC(Cleaned!$K8218,Cleaned!$H8218,1))</f>
        <v>60</v>
      </c>
      <c r="M8218" t="str">
        <f t="shared" si="257"/>
        <v>Seniors</v>
      </c>
    </row>
    <row r="8219" spans="1:13" x14ac:dyDescent="0.25">
      <c r="A8219">
        <v>18219</v>
      </c>
      <c r="B8219" t="s">
        <v>5241</v>
      </c>
      <c r="C8219" t="s">
        <v>81</v>
      </c>
      <c r="D8219" t="s">
        <v>10</v>
      </c>
      <c r="E8219" t="s">
        <v>21</v>
      </c>
      <c r="F8219" s="35">
        <v>71.791899999999998</v>
      </c>
      <c r="G8219" t="str">
        <f t="shared" si="256"/>
        <v>Casual Buyers</v>
      </c>
      <c r="H8219" s="4">
        <v>41535</v>
      </c>
      <c r="I8219">
        <f>WEEKDAY(Cleaned!$H8219)</f>
        <v>4</v>
      </c>
      <c r="J8219" t="s">
        <v>17</v>
      </c>
      <c r="K8219" s="4">
        <v>23150</v>
      </c>
      <c r="L8219">
        <f>INT(YEARFRAC(Cleaned!$K8219,Cleaned!$H8219,1))</f>
        <v>50</v>
      </c>
      <c r="M8219" t="str">
        <f t="shared" si="257"/>
        <v>Seniors</v>
      </c>
    </row>
    <row r="8220" spans="1:13" x14ac:dyDescent="0.25">
      <c r="A8220">
        <v>18220</v>
      </c>
      <c r="B8220" t="s">
        <v>5212</v>
      </c>
      <c r="C8220" t="s">
        <v>81</v>
      </c>
      <c r="D8220" t="s">
        <v>10</v>
      </c>
      <c r="E8220" t="s">
        <v>21</v>
      </c>
      <c r="F8220" s="35">
        <v>77.338999999999999</v>
      </c>
      <c r="G8220" t="str">
        <f t="shared" si="256"/>
        <v>Casual Buyers</v>
      </c>
      <c r="H8220" s="4">
        <v>41537</v>
      </c>
      <c r="I8220">
        <f>WEEKDAY(Cleaned!$H8220)</f>
        <v>6</v>
      </c>
      <c r="J8220" t="s">
        <v>17</v>
      </c>
      <c r="K8220" s="4">
        <v>20833</v>
      </c>
      <c r="L8220">
        <f>INT(YEARFRAC(Cleaned!$K8220,Cleaned!$H8220,1))</f>
        <v>56</v>
      </c>
      <c r="M8220" t="str">
        <f t="shared" si="257"/>
        <v>Seniors</v>
      </c>
    </row>
    <row r="8221" spans="1:13" x14ac:dyDescent="0.25">
      <c r="A8221">
        <v>18221</v>
      </c>
      <c r="B8221" t="s">
        <v>5242</v>
      </c>
      <c r="C8221" t="s">
        <v>81</v>
      </c>
      <c r="D8221" t="s">
        <v>10</v>
      </c>
      <c r="E8221" t="s">
        <v>21</v>
      </c>
      <c r="F8221" s="35">
        <v>65.172899999999998</v>
      </c>
      <c r="G8221" t="str">
        <f t="shared" si="256"/>
        <v>Casual Buyers</v>
      </c>
      <c r="H8221" s="4">
        <v>41538</v>
      </c>
      <c r="I8221">
        <f>WEEKDAY(Cleaned!$H8221)</f>
        <v>7</v>
      </c>
      <c r="J8221" t="s">
        <v>15</v>
      </c>
      <c r="K8221" s="4">
        <v>22490</v>
      </c>
      <c r="L8221">
        <f>INT(YEARFRAC(Cleaned!$K8221,Cleaned!$H8221,1))</f>
        <v>52</v>
      </c>
      <c r="M8221" t="str">
        <f t="shared" si="257"/>
        <v>Seniors</v>
      </c>
    </row>
    <row r="8222" spans="1:13" x14ac:dyDescent="0.25">
      <c r="A8222">
        <v>18222</v>
      </c>
      <c r="B8222" t="s">
        <v>5243</v>
      </c>
      <c r="C8222" t="s">
        <v>81</v>
      </c>
      <c r="D8222" t="s">
        <v>10</v>
      </c>
      <c r="E8222" t="s">
        <v>21</v>
      </c>
      <c r="F8222" s="35">
        <v>40.840800000000002</v>
      </c>
      <c r="G8222" t="str">
        <f t="shared" si="256"/>
        <v>Casual Buyers</v>
      </c>
      <c r="H8222" s="4">
        <v>41540</v>
      </c>
      <c r="I8222">
        <f>WEEKDAY(Cleaned!$H8222)</f>
        <v>2</v>
      </c>
      <c r="J8222" t="s">
        <v>18</v>
      </c>
      <c r="K8222" s="4">
        <v>18980</v>
      </c>
      <c r="L8222">
        <f>INT(YEARFRAC(Cleaned!$K8222,Cleaned!$H8222,1))</f>
        <v>61</v>
      </c>
      <c r="M8222" t="str">
        <f t="shared" si="257"/>
        <v>Seniors</v>
      </c>
    </row>
    <row r="8223" spans="1:13" x14ac:dyDescent="0.25">
      <c r="A8223">
        <v>18223</v>
      </c>
      <c r="B8223" t="s">
        <v>5244</v>
      </c>
      <c r="C8223" t="s">
        <v>81</v>
      </c>
      <c r="D8223" t="s">
        <v>10</v>
      </c>
      <c r="E8223" t="s">
        <v>21</v>
      </c>
      <c r="F8223" s="35">
        <v>27.614000000000001</v>
      </c>
      <c r="G8223" t="str">
        <f t="shared" si="256"/>
        <v>Casual Buyers</v>
      </c>
      <c r="H8223" s="4">
        <v>41540</v>
      </c>
      <c r="I8223">
        <f>WEEKDAY(Cleaned!$H8223)</f>
        <v>2</v>
      </c>
      <c r="J8223" t="s">
        <v>15</v>
      </c>
      <c r="K8223" s="4">
        <v>18096</v>
      </c>
      <c r="L8223">
        <f>INT(YEARFRAC(Cleaned!$K8223,Cleaned!$H8223,1))</f>
        <v>64</v>
      </c>
      <c r="M8223" t="str">
        <f t="shared" si="257"/>
        <v>Seniors</v>
      </c>
    </row>
    <row r="8224" spans="1:13" x14ac:dyDescent="0.25">
      <c r="A8224">
        <v>18224</v>
      </c>
      <c r="B8224" t="s">
        <v>5245</v>
      </c>
      <c r="C8224" t="s">
        <v>81</v>
      </c>
      <c r="D8224" t="s">
        <v>10</v>
      </c>
      <c r="E8224" t="s">
        <v>21</v>
      </c>
      <c r="F8224" s="35">
        <v>55.216900000000003</v>
      </c>
      <c r="G8224" t="str">
        <f t="shared" si="256"/>
        <v>Casual Buyers</v>
      </c>
      <c r="H8224" s="4">
        <v>41540</v>
      </c>
      <c r="I8224">
        <f>WEEKDAY(Cleaned!$H8224)</f>
        <v>2</v>
      </c>
      <c r="J8224" t="s">
        <v>14</v>
      </c>
      <c r="K8224" s="4">
        <v>22652</v>
      </c>
      <c r="L8224">
        <f>INT(YEARFRAC(Cleaned!$K8224,Cleaned!$H8224,1))</f>
        <v>51</v>
      </c>
      <c r="M8224" t="str">
        <f t="shared" si="257"/>
        <v>Seniors</v>
      </c>
    </row>
    <row r="8225" spans="1:13" x14ac:dyDescent="0.25">
      <c r="A8225">
        <v>18225</v>
      </c>
      <c r="B8225" t="s">
        <v>5246</v>
      </c>
      <c r="C8225" t="s">
        <v>81</v>
      </c>
      <c r="D8225" t="s">
        <v>10</v>
      </c>
      <c r="E8225" t="s">
        <v>21</v>
      </c>
      <c r="F8225" s="35">
        <v>69.5929</v>
      </c>
      <c r="G8225" t="str">
        <f t="shared" si="256"/>
        <v>Casual Buyers</v>
      </c>
      <c r="H8225" s="4">
        <v>41540</v>
      </c>
      <c r="I8225">
        <f>WEEKDAY(Cleaned!$H8225)</f>
        <v>2</v>
      </c>
      <c r="J8225" t="s">
        <v>16</v>
      </c>
      <c r="K8225" s="4">
        <v>21878</v>
      </c>
      <c r="L8225">
        <f>INT(YEARFRAC(Cleaned!$K8225,Cleaned!$H8225,1))</f>
        <v>53</v>
      </c>
      <c r="M8225" t="str">
        <f t="shared" si="257"/>
        <v>Seniors</v>
      </c>
    </row>
    <row r="8226" spans="1:13" x14ac:dyDescent="0.25">
      <c r="A8226">
        <v>18226</v>
      </c>
      <c r="B8226" t="s">
        <v>5056</v>
      </c>
      <c r="C8226" t="s">
        <v>81</v>
      </c>
      <c r="D8226" t="s">
        <v>10</v>
      </c>
      <c r="E8226" t="s">
        <v>21</v>
      </c>
      <c r="F8226" s="35">
        <v>27.614000000000001</v>
      </c>
      <c r="G8226" t="str">
        <f t="shared" si="256"/>
        <v>Casual Buyers</v>
      </c>
      <c r="H8226" s="4">
        <v>41541</v>
      </c>
      <c r="I8226">
        <f>WEEKDAY(Cleaned!$H8226)</f>
        <v>3</v>
      </c>
      <c r="J8226" t="s">
        <v>12</v>
      </c>
      <c r="K8226" s="4">
        <v>20248</v>
      </c>
      <c r="L8226">
        <f>INT(YEARFRAC(Cleaned!$K8226,Cleaned!$H8226,1))</f>
        <v>58</v>
      </c>
      <c r="M8226" t="str">
        <f t="shared" si="257"/>
        <v>Seniors</v>
      </c>
    </row>
    <row r="8227" spans="1:13" x14ac:dyDescent="0.25">
      <c r="A8227">
        <v>18227</v>
      </c>
      <c r="B8227" t="s">
        <v>5247</v>
      </c>
      <c r="C8227" t="s">
        <v>81</v>
      </c>
      <c r="D8227" t="s">
        <v>10</v>
      </c>
      <c r="E8227" t="s">
        <v>21</v>
      </c>
      <c r="F8227" s="35">
        <v>5.5140000000000002</v>
      </c>
      <c r="G8227" t="str">
        <f t="shared" si="256"/>
        <v>Casual Buyers</v>
      </c>
      <c r="H8227" s="4">
        <v>41541</v>
      </c>
      <c r="I8227">
        <f>WEEKDAY(Cleaned!$H8227)</f>
        <v>3</v>
      </c>
      <c r="J8227" t="s">
        <v>18</v>
      </c>
      <c r="K8227" s="4">
        <v>22288</v>
      </c>
      <c r="L8227">
        <f>INT(YEARFRAC(Cleaned!$K8227,Cleaned!$H8227,1))</f>
        <v>52</v>
      </c>
      <c r="M8227" t="str">
        <f t="shared" si="257"/>
        <v>Seniors</v>
      </c>
    </row>
    <row r="8228" spans="1:13" x14ac:dyDescent="0.25">
      <c r="A8228">
        <v>18228</v>
      </c>
      <c r="B8228" t="s">
        <v>5248</v>
      </c>
      <c r="C8228" t="s">
        <v>81</v>
      </c>
      <c r="D8228" t="s">
        <v>10</v>
      </c>
      <c r="E8228" t="s">
        <v>21</v>
      </c>
      <c r="F8228" s="35">
        <v>16.552900000000001</v>
      </c>
      <c r="G8228" t="str">
        <f t="shared" si="256"/>
        <v>Casual Buyers</v>
      </c>
      <c r="H8228" s="4">
        <v>41541</v>
      </c>
      <c r="I8228">
        <f>WEEKDAY(Cleaned!$H8228)</f>
        <v>3</v>
      </c>
      <c r="J8228" t="s">
        <v>17</v>
      </c>
      <c r="K8228" s="4">
        <v>25549</v>
      </c>
      <c r="L8228">
        <f>INT(YEARFRAC(Cleaned!$K8228,Cleaned!$H8228,1))</f>
        <v>43</v>
      </c>
      <c r="M8228" t="str">
        <f t="shared" si="257"/>
        <v>Adult</v>
      </c>
    </row>
    <row r="8229" spans="1:13" x14ac:dyDescent="0.25">
      <c r="A8229">
        <v>18229</v>
      </c>
      <c r="B8229" t="s">
        <v>5249</v>
      </c>
      <c r="C8229" t="s">
        <v>81</v>
      </c>
      <c r="D8229" t="s">
        <v>10</v>
      </c>
      <c r="E8229" t="s">
        <v>21</v>
      </c>
      <c r="F8229" s="35">
        <v>9.9339999999999993</v>
      </c>
      <c r="G8229" t="str">
        <f t="shared" si="256"/>
        <v>Casual Buyers</v>
      </c>
      <c r="H8229" s="4">
        <v>41544</v>
      </c>
      <c r="I8229">
        <f>WEEKDAY(Cleaned!$H8229)</f>
        <v>6</v>
      </c>
      <c r="J8229" t="s">
        <v>17</v>
      </c>
      <c r="K8229" s="4">
        <v>22223</v>
      </c>
      <c r="L8229">
        <f>INT(YEARFRAC(Cleaned!$K8229,Cleaned!$H8229,1))</f>
        <v>52</v>
      </c>
      <c r="M8229" t="str">
        <f t="shared" si="257"/>
        <v>Seniors</v>
      </c>
    </row>
    <row r="8230" spans="1:13" x14ac:dyDescent="0.25">
      <c r="A8230">
        <v>18230</v>
      </c>
      <c r="B8230" t="s">
        <v>5250</v>
      </c>
      <c r="C8230" t="s">
        <v>81</v>
      </c>
      <c r="D8230" t="s">
        <v>10</v>
      </c>
      <c r="E8230" t="s">
        <v>21</v>
      </c>
      <c r="F8230" s="35">
        <v>43.061900000000001</v>
      </c>
      <c r="G8230" t="str">
        <f t="shared" si="256"/>
        <v>Casual Buyers</v>
      </c>
      <c r="H8230" s="4">
        <v>41544</v>
      </c>
      <c r="I8230">
        <f>WEEKDAY(Cleaned!$H8230)</f>
        <v>6</v>
      </c>
      <c r="J8230" t="s">
        <v>17</v>
      </c>
      <c r="K8230" s="4">
        <v>23049</v>
      </c>
      <c r="L8230">
        <f>INT(YEARFRAC(Cleaned!$K8230,Cleaned!$H8230,1))</f>
        <v>50</v>
      </c>
      <c r="M8230" t="str">
        <f t="shared" si="257"/>
        <v>Seniors</v>
      </c>
    </row>
    <row r="8231" spans="1:13" x14ac:dyDescent="0.25">
      <c r="A8231">
        <v>18231</v>
      </c>
      <c r="B8231" t="s">
        <v>5251</v>
      </c>
      <c r="C8231" t="s">
        <v>81</v>
      </c>
      <c r="D8231" t="s">
        <v>10</v>
      </c>
      <c r="E8231" t="s">
        <v>21</v>
      </c>
      <c r="F8231" s="35">
        <v>33.072699999999998</v>
      </c>
      <c r="G8231" t="str">
        <f t="shared" si="256"/>
        <v>Casual Buyers</v>
      </c>
      <c r="H8231" s="4">
        <v>41547</v>
      </c>
      <c r="I8231">
        <f>WEEKDAY(Cleaned!$H8231)</f>
        <v>2</v>
      </c>
      <c r="J8231" t="s">
        <v>16</v>
      </c>
      <c r="K8231" s="4">
        <v>21195</v>
      </c>
      <c r="L8231">
        <f>INT(YEARFRAC(Cleaned!$K8231,Cleaned!$H8231,1))</f>
        <v>55</v>
      </c>
      <c r="M8231" t="str">
        <f t="shared" si="257"/>
        <v>Seniors</v>
      </c>
    </row>
    <row r="8232" spans="1:13" x14ac:dyDescent="0.25">
      <c r="A8232">
        <v>18232</v>
      </c>
      <c r="B8232" t="s">
        <v>5252</v>
      </c>
      <c r="C8232" t="s">
        <v>81</v>
      </c>
      <c r="D8232" t="s">
        <v>10</v>
      </c>
      <c r="E8232" t="s">
        <v>21</v>
      </c>
      <c r="F8232" s="35">
        <v>35.669400000000003</v>
      </c>
      <c r="G8232" t="str">
        <f t="shared" si="256"/>
        <v>Casual Buyers</v>
      </c>
      <c r="H8232" s="4">
        <v>41548</v>
      </c>
      <c r="I8232">
        <f>WEEKDAY(Cleaned!$H8232)</f>
        <v>3</v>
      </c>
      <c r="J8232" t="s">
        <v>12</v>
      </c>
      <c r="K8232" s="4">
        <v>22425</v>
      </c>
      <c r="L8232">
        <f>INT(YEARFRAC(Cleaned!$K8232,Cleaned!$H8232,1))</f>
        <v>52</v>
      </c>
      <c r="M8232" t="str">
        <f t="shared" si="257"/>
        <v>Seniors</v>
      </c>
    </row>
    <row r="8233" spans="1:13" x14ac:dyDescent="0.25">
      <c r="A8233">
        <v>18233</v>
      </c>
      <c r="B8233" t="s">
        <v>4973</v>
      </c>
      <c r="C8233" t="s">
        <v>81</v>
      </c>
      <c r="D8233" t="s">
        <v>10</v>
      </c>
      <c r="E8233" t="s">
        <v>21</v>
      </c>
      <c r="F8233" s="35">
        <v>2580.1419000000001</v>
      </c>
      <c r="G8233" t="str">
        <f t="shared" si="256"/>
        <v>Brand Seekers</v>
      </c>
      <c r="H8233" s="4">
        <v>41548</v>
      </c>
      <c r="I8233">
        <f>WEEKDAY(Cleaned!$H8233)</f>
        <v>3</v>
      </c>
      <c r="J8233" t="s">
        <v>16</v>
      </c>
      <c r="K8233" s="4">
        <v>18878</v>
      </c>
      <c r="L8233">
        <f>INT(YEARFRAC(Cleaned!$K8233,Cleaned!$H8233,1))</f>
        <v>62</v>
      </c>
      <c r="M8233" t="str">
        <f t="shared" si="257"/>
        <v>Seniors</v>
      </c>
    </row>
    <row r="8234" spans="1:13" x14ac:dyDescent="0.25">
      <c r="A8234">
        <v>18234</v>
      </c>
      <c r="B8234" t="s">
        <v>5253</v>
      </c>
      <c r="C8234" t="s">
        <v>81</v>
      </c>
      <c r="D8234" t="s">
        <v>10</v>
      </c>
      <c r="E8234" t="s">
        <v>21</v>
      </c>
      <c r="F8234" s="35">
        <v>5.5140000000000002</v>
      </c>
      <c r="G8234" t="str">
        <f t="shared" si="256"/>
        <v>Casual Buyers</v>
      </c>
      <c r="H8234" s="4">
        <v>41548</v>
      </c>
      <c r="I8234">
        <f>WEEKDAY(Cleaned!$H8234)</f>
        <v>3</v>
      </c>
      <c r="J8234" t="s">
        <v>17</v>
      </c>
      <c r="K8234" s="4">
        <v>19757</v>
      </c>
      <c r="L8234">
        <f>INT(YEARFRAC(Cleaned!$K8234,Cleaned!$H8234,1))</f>
        <v>59</v>
      </c>
      <c r="M8234" t="str">
        <f t="shared" si="257"/>
        <v>Seniors</v>
      </c>
    </row>
    <row r="8235" spans="1:13" x14ac:dyDescent="0.25">
      <c r="A8235">
        <v>18235</v>
      </c>
      <c r="B8235" t="s">
        <v>5254</v>
      </c>
      <c r="C8235" t="s">
        <v>81</v>
      </c>
      <c r="D8235" t="s">
        <v>10</v>
      </c>
      <c r="E8235" t="s">
        <v>21</v>
      </c>
      <c r="F8235" s="35">
        <v>8.0443999999999996</v>
      </c>
      <c r="G8235" t="str">
        <f t="shared" si="256"/>
        <v>Casual Buyers</v>
      </c>
      <c r="H8235" s="4">
        <v>41548</v>
      </c>
      <c r="I8235">
        <f>WEEKDAY(Cleaned!$H8235)</f>
        <v>3</v>
      </c>
      <c r="J8235" t="s">
        <v>17</v>
      </c>
      <c r="K8235" s="4">
        <v>24544</v>
      </c>
      <c r="L8235">
        <f>INT(YEARFRAC(Cleaned!$K8235,Cleaned!$H8235,1))</f>
        <v>46</v>
      </c>
      <c r="M8235" t="str">
        <f t="shared" si="257"/>
        <v>Adult</v>
      </c>
    </row>
    <row r="8236" spans="1:13" x14ac:dyDescent="0.25">
      <c r="A8236">
        <v>18236</v>
      </c>
      <c r="B8236" t="s">
        <v>5255</v>
      </c>
      <c r="C8236" t="s">
        <v>81</v>
      </c>
      <c r="D8236" t="s">
        <v>10</v>
      </c>
      <c r="E8236" t="s">
        <v>21</v>
      </c>
      <c r="F8236" s="35">
        <v>46.7194</v>
      </c>
      <c r="G8236" t="str">
        <f t="shared" si="256"/>
        <v>Casual Buyers</v>
      </c>
      <c r="H8236" s="4">
        <v>41549</v>
      </c>
      <c r="I8236">
        <f>WEEKDAY(Cleaned!$H8236)</f>
        <v>4</v>
      </c>
      <c r="J8236" t="s">
        <v>14</v>
      </c>
      <c r="K8236" s="4">
        <v>23431</v>
      </c>
      <c r="L8236">
        <f>INT(YEARFRAC(Cleaned!$K8236,Cleaned!$H8236,1))</f>
        <v>49</v>
      </c>
      <c r="M8236" t="str">
        <f t="shared" si="257"/>
        <v>Adult</v>
      </c>
    </row>
    <row r="8237" spans="1:13" x14ac:dyDescent="0.25">
      <c r="A8237">
        <v>18237</v>
      </c>
      <c r="B8237" t="s">
        <v>5256</v>
      </c>
      <c r="C8237" t="s">
        <v>81</v>
      </c>
      <c r="D8237" t="s">
        <v>10</v>
      </c>
      <c r="E8237" t="s">
        <v>21</v>
      </c>
      <c r="F8237" s="35">
        <v>2535.9639999999999</v>
      </c>
      <c r="G8237" t="str">
        <f t="shared" si="256"/>
        <v>Brand Seekers</v>
      </c>
      <c r="H8237" s="4">
        <v>41554</v>
      </c>
      <c r="I8237">
        <f>WEEKDAY(Cleaned!$H8237)</f>
        <v>2</v>
      </c>
      <c r="J8237" t="s">
        <v>18</v>
      </c>
      <c r="K8237" s="4">
        <v>26051</v>
      </c>
      <c r="L8237">
        <f>INT(YEARFRAC(Cleaned!$K8237,Cleaned!$H8237,1))</f>
        <v>42</v>
      </c>
      <c r="M8237" t="str">
        <f t="shared" si="257"/>
        <v>Adult</v>
      </c>
    </row>
    <row r="8238" spans="1:13" x14ac:dyDescent="0.25">
      <c r="A8238">
        <v>18238</v>
      </c>
      <c r="B8238" t="s">
        <v>5257</v>
      </c>
      <c r="C8238" t="s">
        <v>81</v>
      </c>
      <c r="D8238" t="s">
        <v>10</v>
      </c>
      <c r="E8238" t="s">
        <v>21</v>
      </c>
      <c r="F8238" s="35">
        <v>6.9394</v>
      </c>
      <c r="G8238" t="str">
        <f t="shared" si="256"/>
        <v>Casual Buyers</v>
      </c>
      <c r="H8238" s="4">
        <v>41556</v>
      </c>
      <c r="I8238">
        <f>WEEKDAY(Cleaned!$H8238)</f>
        <v>4</v>
      </c>
      <c r="J8238" t="s">
        <v>12</v>
      </c>
      <c r="K8238" s="4">
        <v>26154</v>
      </c>
      <c r="L8238">
        <f>INT(YEARFRAC(Cleaned!$K8238,Cleaned!$H8238,1))</f>
        <v>42</v>
      </c>
      <c r="M8238" t="str">
        <f t="shared" si="257"/>
        <v>Adult</v>
      </c>
    </row>
    <row r="8239" spans="1:13" x14ac:dyDescent="0.25">
      <c r="A8239">
        <v>18239</v>
      </c>
      <c r="B8239" t="s">
        <v>5007</v>
      </c>
      <c r="C8239" t="s">
        <v>81</v>
      </c>
      <c r="D8239" t="s">
        <v>10</v>
      </c>
      <c r="E8239" t="s">
        <v>21</v>
      </c>
      <c r="F8239" s="35">
        <v>1928.1919</v>
      </c>
      <c r="G8239" t="str">
        <f t="shared" si="256"/>
        <v>Brand Seekers</v>
      </c>
      <c r="H8239" s="4">
        <v>41556</v>
      </c>
      <c r="I8239">
        <f>WEEKDAY(Cleaned!$H8239)</f>
        <v>4</v>
      </c>
      <c r="J8239" t="s">
        <v>13</v>
      </c>
      <c r="K8239" s="4">
        <v>21922</v>
      </c>
      <c r="L8239">
        <f>INT(YEARFRAC(Cleaned!$K8239,Cleaned!$H8239,1))</f>
        <v>53</v>
      </c>
      <c r="M8239" t="str">
        <f t="shared" si="257"/>
        <v>Seniors</v>
      </c>
    </row>
    <row r="8240" spans="1:13" x14ac:dyDescent="0.25">
      <c r="A8240">
        <v>18240</v>
      </c>
      <c r="B8240" t="s">
        <v>5258</v>
      </c>
      <c r="C8240" t="s">
        <v>81</v>
      </c>
      <c r="D8240" t="s">
        <v>10</v>
      </c>
      <c r="E8240" t="s">
        <v>21</v>
      </c>
      <c r="F8240" s="35">
        <v>1962.4468999999999</v>
      </c>
      <c r="G8240" t="str">
        <f t="shared" si="256"/>
        <v>Brand Seekers</v>
      </c>
      <c r="H8240" s="4">
        <v>41556</v>
      </c>
      <c r="I8240">
        <f>WEEKDAY(Cleaned!$H8240)</f>
        <v>4</v>
      </c>
      <c r="J8240" t="s">
        <v>16</v>
      </c>
      <c r="K8240" s="4">
        <v>15750</v>
      </c>
      <c r="L8240">
        <f>INT(YEARFRAC(Cleaned!$K8240,Cleaned!$H8240,1))</f>
        <v>70</v>
      </c>
      <c r="M8240" t="str">
        <f t="shared" si="257"/>
        <v>Elders</v>
      </c>
    </row>
    <row r="8241" spans="1:13" x14ac:dyDescent="0.25">
      <c r="A8241">
        <v>18241</v>
      </c>
      <c r="B8241" t="s">
        <v>5259</v>
      </c>
      <c r="C8241" t="s">
        <v>81</v>
      </c>
      <c r="D8241" t="s">
        <v>10</v>
      </c>
      <c r="E8241" t="s">
        <v>21</v>
      </c>
      <c r="F8241" s="35">
        <v>222.4144</v>
      </c>
      <c r="G8241" t="str">
        <f t="shared" si="256"/>
        <v>Casual Buyers</v>
      </c>
      <c r="H8241" s="4">
        <v>41556</v>
      </c>
      <c r="I8241">
        <f>WEEKDAY(Cleaned!$H8241)</f>
        <v>4</v>
      </c>
      <c r="J8241" t="s">
        <v>16</v>
      </c>
      <c r="K8241" s="4">
        <v>22437</v>
      </c>
      <c r="L8241">
        <f>INT(YEARFRAC(Cleaned!$K8241,Cleaned!$H8241,1))</f>
        <v>52</v>
      </c>
      <c r="M8241" t="str">
        <f t="shared" si="257"/>
        <v>Seniors</v>
      </c>
    </row>
    <row r="8242" spans="1:13" x14ac:dyDescent="0.25">
      <c r="A8242">
        <v>18242</v>
      </c>
      <c r="B8242" t="s">
        <v>5260</v>
      </c>
      <c r="C8242" t="s">
        <v>81</v>
      </c>
      <c r="D8242" t="s">
        <v>10</v>
      </c>
      <c r="E8242" t="s">
        <v>21</v>
      </c>
      <c r="F8242" s="35">
        <v>14.2987</v>
      </c>
      <c r="G8242" t="str">
        <f t="shared" si="256"/>
        <v>Casual Buyers</v>
      </c>
      <c r="H8242" s="4">
        <v>41557</v>
      </c>
      <c r="I8242">
        <f>WEEKDAY(Cleaned!$H8242)</f>
        <v>5</v>
      </c>
      <c r="J8242" t="s">
        <v>13</v>
      </c>
      <c r="K8242" s="4">
        <v>18193</v>
      </c>
      <c r="L8242">
        <f>INT(YEARFRAC(Cleaned!$K8242,Cleaned!$H8242,1))</f>
        <v>63</v>
      </c>
      <c r="M8242" t="str">
        <f t="shared" si="257"/>
        <v>Seniors</v>
      </c>
    </row>
    <row r="8243" spans="1:13" x14ac:dyDescent="0.25">
      <c r="A8243">
        <v>18243</v>
      </c>
      <c r="B8243" t="s">
        <v>5261</v>
      </c>
      <c r="C8243" t="s">
        <v>81</v>
      </c>
      <c r="D8243" t="s">
        <v>10</v>
      </c>
      <c r="E8243" t="s">
        <v>21</v>
      </c>
      <c r="F8243" s="35">
        <v>32.0229</v>
      </c>
      <c r="G8243" t="str">
        <f t="shared" si="256"/>
        <v>Casual Buyers</v>
      </c>
      <c r="H8243" s="4">
        <v>41562</v>
      </c>
      <c r="I8243">
        <f>WEEKDAY(Cleaned!$H8243)</f>
        <v>3</v>
      </c>
      <c r="J8243" t="s">
        <v>13</v>
      </c>
      <c r="K8243" s="4">
        <v>24386</v>
      </c>
      <c r="L8243">
        <f>INT(YEARFRAC(Cleaned!$K8243,Cleaned!$H8243,1))</f>
        <v>47</v>
      </c>
      <c r="M8243" t="str">
        <f t="shared" si="257"/>
        <v>Adult</v>
      </c>
    </row>
    <row r="8244" spans="1:13" x14ac:dyDescent="0.25">
      <c r="A8244">
        <v>18244</v>
      </c>
      <c r="B8244" t="s">
        <v>5054</v>
      </c>
      <c r="C8244" t="s">
        <v>81</v>
      </c>
      <c r="D8244" t="s">
        <v>10</v>
      </c>
      <c r="E8244" t="s">
        <v>21</v>
      </c>
      <c r="F8244" s="35">
        <v>59.658999999999999</v>
      </c>
      <c r="G8244" t="str">
        <f t="shared" si="256"/>
        <v>Casual Buyers</v>
      </c>
      <c r="H8244" s="4">
        <v>41563</v>
      </c>
      <c r="I8244">
        <f>WEEKDAY(Cleaned!$H8244)</f>
        <v>4</v>
      </c>
      <c r="J8244" t="s">
        <v>18</v>
      </c>
      <c r="K8244" s="4">
        <v>22722</v>
      </c>
      <c r="L8244">
        <f>INT(YEARFRAC(Cleaned!$K8244,Cleaned!$H8244,1))</f>
        <v>51</v>
      </c>
      <c r="M8244" t="str">
        <f t="shared" si="257"/>
        <v>Seniors</v>
      </c>
    </row>
    <row r="8245" spans="1:13" x14ac:dyDescent="0.25">
      <c r="A8245">
        <v>18245</v>
      </c>
      <c r="B8245" t="s">
        <v>5262</v>
      </c>
      <c r="C8245" t="s">
        <v>81</v>
      </c>
      <c r="D8245" t="s">
        <v>10</v>
      </c>
      <c r="E8245" t="s">
        <v>21</v>
      </c>
      <c r="F8245" s="35">
        <v>8.0443999999999996</v>
      </c>
      <c r="G8245" t="str">
        <f t="shared" si="256"/>
        <v>Casual Buyers</v>
      </c>
      <c r="H8245" s="4">
        <v>41565</v>
      </c>
      <c r="I8245">
        <f>WEEKDAY(Cleaned!$H8245)</f>
        <v>6</v>
      </c>
      <c r="J8245" t="s">
        <v>14</v>
      </c>
      <c r="K8245" s="4">
        <v>13532</v>
      </c>
      <c r="L8245">
        <f>INT(YEARFRAC(Cleaned!$K8245,Cleaned!$H8245,1))</f>
        <v>76</v>
      </c>
      <c r="M8245" t="str">
        <f t="shared" si="257"/>
        <v>Elders</v>
      </c>
    </row>
    <row r="8246" spans="1:13" x14ac:dyDescent="0.25">
      <c r="A8246">
        <v>18246</v>
      </c>
      <c r="B8246" t="s">
        <v>5263</v>
      </c>
      <c r="C8246" t="s">
        <v>81</v>
      </c>
      <c r="D8246" t="s">
        <v>10</v>
      </c>
      <c r="E8246" t="s">
        <v>21</v>
      </c>
      <c r="F8246" s="35">
        <v>116.0029</v>
      </c>
      <c r="G8246" t="str">
        <f t="shared" si="256"/>
        <v>Casual Buyers</v>
      </c>
      <c r="H8246" s="4">
        <v>41566</v>
      </c>
      <c r="I8246">
        <f>WEEKDAY(Cleaned!$H8246)</f>
        <v>7</v>
      </c>
      <c r="J8246" t="s">
        <v>12</v>
      </c>
      <c r="K8246" s="4">
        <v>22086</v>
      </c>
      <c r="L8246">
        <f>INT(YEARFRAC(Cleaned!$K8246,Cleaned!$H8246,1))</f>
        <v>53</v>
      </c>
      <c r="M8246" t="str">
        <f t="shared" si="257"/>
        <v>Seniors</v>
      </c>
    </row>
    <row r="8247" spans="1:13" x14ac:dyDescent="0.25">
      <c r="A8247">
        <v>18247</v>
      </c>
      <c r="B8247" t="s">
        <v>4980</v>
      </c>
      <c r="C8247" t="s">
        <v>81</v>
      </c>
      <c r="D8247" t="s">
        <v>10</v>
      </c>
      <c r="E8247" t="s">
        <v>21</v>
      </c>
      <c r="F8247" s="35">
        <v>2535.9639999999999</v>
      </c>
      <c r="G8247" t="str">
        <f t="shared" si="256"/>
        <v>Brand Seekers</v>
      </c>
      <c r="H8247" s="4">
        <v>41566</v>
      </c>
      <c r="I8247">
        <f>WEEKDAY(Cleaned!$H8247)</f>
        <v>7</v>
      </c>
      <c r="J8247" t="s">
        <v>15</v>
      </c>
      <c r="K8247" s="4">
        <v>17464</v>
      </c>
      <c r="L8247">
        <f>INT(YEARFRAC(Cleaned!$K8247,Cleaned!$H8247,1))</f>
        <v>65</v>
      </c>
      <c r="M8247" t="str">
        <f t="shared" si="257"/>
        <v>Elders</v>
      </c>
    </row>
    <row r="8248" spans="1:13" x14ac:dyDescent="0.25">
      <c r="A8248">
        <v>18248</v>
      </c>
      <c r="B8248" t="s">
        <v>4985</v>
      </c>
      <c r="C8248" t="s">
        <v>81</v>
      </c>
      <c r="D8248" t="s">
        <v>10</v>
      </c>
      <c r="E8248" t="s">
        <v>21</v>
      </c>
      <c r="F8248" s="35">
        <v>850.28650000000005</v>
      </c>
      <c r="G8248" t="str">
        <f t="shared" si="256"/>
        <v>Casual Buyers</v>
      </c>
      <c r="H8248" s="4">
        <v>41567</v>
      </c>
      <c r="I8248">
        <f>WEEKDAY(Cleaned!$H8248)</f>
        <v>1</v>
      </c>
      <c r="J8248" t="s">
        <v>14</v>
      </c>
      <c r="K8248" s="4">
        <v>20596</v>
      </c>
      <c r="L8248">
        <f>INT(YEARFRAC(Cleaned!$K8248,Cleaned!$H8248,1))</f>
        <v>57</v>
      </c>
      <c r="M8248" t="str">
        <f t="shared" si="257"/>
        <v>Seniors</v>
      </c>
    </row>
    <row r="8249" spans="1:13" x14ac:dyDescent="0.25">
      <c r="A8249">
        <v>18249</v>
      </c>
      <c r="B8249" t="s">
        <v>5264</v>
      </c>
      <c r="C8249" t="s">
        <v>81</v>
      </c>
      <c r="D8249" t="s">
        <v>10</v>
      </c>
      <c r="E8249" t="s">
        <v>21</v>
      </c>
      <c r="F8249" s="35">
        <v>34.221899999999998</v>
      </c>
      <c r="G8249" t="str">
        <f t="shared" si="256"/>
        <v>Casual Buyers</v>
      </c>
      <c r="H8249" s="4">
        <v>41567</v>
      </c>
      <c r="I8249">
        <f>WEEKDAY(Cleaned!$H8249)</f>
        <v>1</v>
      </c>
      <c r="J8249" t="s">
        <v>16</v>
      </c>
      <c r="K8249" s="4">
        <v>26239</v>
      </c>
      <c r="L8249">
        <f>INT(YEARFRAC(Cleaned!$K8249,Cleaned!$H8249,1))</f>
        <v>41</v>
      </c>
      <c r="M8249" t="str">
        <f t="shared" si="257"/>
        <v>Adult</v>
      </c>
    </row>
    <row r="8250" spans="1:13" x14ac:dyDescent="0.25">
      <c r="A8250">
        <v>18250</v>
      </c>
      <c r="B8250" t="s">
        <v>5265</v>
      </c>
      <c r="C8250" t="s">
        <v>81</v>
      </c>
      <c r="D8250" t="s">
        <v>10</v>
      </c>
      <c r="E8250" t="s">
        <v>21</v>
      </c>
      <c r="F8250" s="35">
        <v>1879.5940000000001</v>
      </c>
      <c r="G8250" t="str">
        <f t="shared" si="256"/>
        <v>Brand Seekers</v>
      </c>
      <c r="H8250" s="4">
        <v>41568</v>
      </c>
      <c r="I8250">
        <f>WEEKDAY(Cleaned!$H8250)</f>
        <v>2</v>
      </c>
      <c r="J8250" t="s">
        <v>16</v>
      </c>
      <c r="K8250" s="4">
        <v>27306</v>
      </c>
      <c r="L8250">
        <f>INT(YEARFRAC(Cleaned!$K8250,Cleaned!$H8250,1))</f>
        <v>39</v>
      </c>
      <c r="M8250" t="str">
        <f t="shared" si="257"/>
        <v>Adult</v>
      </c>
    </row>
    <row r="8251" spans="1:13" x14ac:dyDescent="0.25">
      <c r="A8251">
        <v>18251</v>
      </c>
      <c r="B8251" t="s">
        <v>5059</v>
      </c>
      <c r="C8251" t="s">
        <v>81</v>
      </c>
      <c r="D8251" t="s">
        <v>10</v>
      </c>
      <c r="E8251" t="s">
        <v>21</v>
      </c>
      <c r="F8251" s="35">
        <v>35.669400000000003</v>
      </c>
      <c r="G8251" t="str">
        <f t="shared" si="256"/>
        <v>Casual Buyers</v>
      </c>
      <c r="H8251" s="4">
        <v>41572</v>
      </c>
      <c r="I8251">
        <f>WEEKDAY(Cleaned!$H8251)</f>
        <v>6</v>
      </c>
      <c r="J8251" t="s">
        <v>18</v>
      </c>
      <c r="K8251" s="4">
        <v>21268</v>
      </c>
      <c r="L8251">
        <f>INT(YEARFRAC(Cleaned!$K8251,Cleaned!$H8251,1))</f>
        <v>55</v>
      </c>
      <c r="M8251" t="str">
        <f t="shared" si="257"/>
        <v>Seniors</v>
      </c>
    </row>
    <row r="8252" spans="1:13" x14ac:dyDescent="0.25">
      <c r="A8252">
        <v>18252</v>
      </c>
      <c r="B8252" t="s">
        <v>5266</v>
      </c>
      <c r="C8252" t="s">
        <v>81</v>
      </c>
      <c r="D8252" t="s">
        <v>10</v>
      </c>
      <c r="E8252" t="s">
        <v>21</v>
      </c>
      <c r="F8252" s="35">
        <v>142.5119</v>
      </c>
      <c r="G8252" t="str">
        <f t="shared" si="256"/>
        <v>Casual Buyers</v>
      </c>
      <c r="H8252" s="4">
        <v>41572</v>
      </c>
      <c r="I8252">
        <f>WEEKDAY(Cleaned!$H8252)</f>
        <v>6</v>
      </c>
      <c r="J8252" t="s">
        <v>16</v>
      </c>
      <c r="K8252" s="4">
        <v>26421</v>
      </c>
      <c r="L8252">
        <f>INT(YEARFRAC(Cleaned!$K8252,Cleaned!$H8252,1))</f>
        <v>41</v>
      </c>
      <c r="M8252" t="str">
        <f t="shared" si="257"/>
        <v>Adult</v>
      </c>
    </row>
    <row r="8253" spans="1:13" x14ac:dyDescent="0.25">
      <c r="A8253">
        <v>18253</v>
      </c>
      <c r="B8253" t="s">
        <v>5267</v>
      </c>
      <c r="C8253" t="s">
        <v>81</v>
      </c>
      <c r="D8253" t="s">
        <v>10</v>
      </c>
      <c r="E8253" t="s">
        <v>21</v>
      </c>
      <c r="F8253" s="35">
        <v>1297.2257999999999</v>
      </c>
      <c r="G8253" t="str">
        <f t="shared" si="256"/>
        <v>Casual Buyers</v>
      </c>
      <c r="H8253" s="4">
        <v>41611</v>
      </c>
      <c r="I8253">
        <f>WEEKDAY(Cleaned!$H8253)</f>
        <v>3</v>
      </c>
      <c r="J8253" t="s">
        <v>12</v>
      </c>
      <c r="K8253" s="4">
        <v>23409</v>
      </c>
      <c r="L8253">
        <f>INT(YEARFRAC(Cleaned!$K8253,Cleaned!$H8253,1))</f>
        <v>49</v>
      </c>
      <c r="M8253" t="str">
        <f t="shared" si="257"/>
        <v>Adult</v>
      </c>
    </row>
    <row r="8254" spans="1:13" x14ac:dyDescent="0.25">
      <c r="A8254">
        <v>18254</v>
      </c>
      <c r="B8254" t="s">
        <v>5268</v>
      </c>
      <c r="C8254" t="s">
        <v>81</v>
      </c>
      <c r="D8254" t="s">
        <v>10</v>
      </c>
      <c r="E8254" t="s">
        <v>21</v>
      </c>
      <c r="F8254" s="35">
        <v>62.951900000000002</v>
      </c>
      <c r="G8254" t="str">
        <f t="shared" si="256"/>
        <v>Casual Buyers</v>
      </c>
      <c r="H8254" s="4">
        <v>41613</v>
      </c>
      <c r="I8254">
        <f>WEEKDAY(Cleaned!$H8254)</f>
        <v>5</v>
      </c>
      <c r="J8254" t="s">
        <v>16</v>
      </c>
      <c r="K8254" s="4">
        <v>15435</v>
      </c>
      <c r="L8254">
        <f>INT(YEARFRAC(Cleaned!$K8254,Cleaned!$H8254,1))</f>
        <v>71</v>
      </c>
      <c r="M8254" t="str">
        <f t="shared" si="257"/>
        <v>Elders</v>
      </c>
    </row>
    <row r="8255" spans="1:13" x14ac:dyDescent="0.25">
      <c r="A8255">
        <v>18255</v>
      </c>
      <c r="B8255" t="s">
        <v>5269</v>
      </c>
      <c r="C8255" t="s">
        <v>81</v>
      </c>
      <c r="D8255" t="s">
        <v>10</v>
      </c>
      <c r="E8255" t="s">
        <v>21</v>
      </c>
      <c r="F8255" s="35">
        <v>87.272900000000007</v>
      </c>
      <c r="G8255" t="str">
        <f t="shared" si="256"/>
        <v>Casual Buyers</v>
      </c>
      <c r="H8255" s="4">
        <v>41614</v>
      </c>
      <c r="I8255">
        <f>WEEKDAY(Cleaned!$H8255)</f>
        <v>6</v>
      </c>
      <c r="J8255" t="s">
        <v>13</v>
      </c>
      <c r="K8255" s="4">
        <v>21979</v>
      </c>
      <c r="L8255">
        <f>INT(YEARFRAC(Cleaned!$K8255,Cleaned!$H8255,1))</f>
        <v>53</v>
      </c>
      <c r="M8255" t="str">
        <f t="shared" si="257"/>
        <v>Seniors</v>
      </c>
    </row>
    <row r="8256" spans="1:13" x14ac:dyDescent="0.25">
      <c r="A8256">
        <v>18256</v>
      </c>
      <c r="B8256" t="s">
        <v>5270</v>
      </c>
      <c r="C8256" t="s">
        <v>81</v>
      </c>
      <c r="D8256" t="s">
        <v>10</v>
      </c>
      <c r="E8256" t="s">
        <v>21</v>
      </c>
      <c r="F8256" s="35">
        <v>2649.8453</v>
      </c>
      <c r="G8256" t="str">
        <f t="shared" si="256"/>
        <v>Brand Seekers</v>
      </c>
      <c r="H8256" s="4">
        <v>41615</v>
      </c>
      <c r="I8256">
        <f>WEEKDAY(Cleaned!$H8256)</f>
        <v>7</v>
      </c>
      <c r="J8256" t="s">
        <v>18</v>
      </c>
      <c r="K8256" s="4">
        <v>25424</v>
      </c>
      <c r="L8256">
        <f>INT(YEARFRAC(Cleaned!$K8256,Cleaned!$H8256,1))</f>
        <v>44</v>
      </c>
      <c r="M8256" t="str">
        <f t="shared" si="257"/>
        <v>Adult</v>
      </c>
    </row>
    <row r="8257" spans="1:13" x14ac:dyDescent="0.25">
      <c r="A8257">
        <v>18257</v>
      </c>
      <c r="B8257" t="s">
        <v>4922</v>
      </c>
      <c r="C8257" t="s">
        <v>81</v>
      </c>
      <c r="D8257" t="s">
        <v>10</v>
      </c>
      <c r="E8257" t="s">
        <v>21</v>
      </c>
      <c r="F8257" s="35">
        <v>2587.8769000000002</v>
      </c>
      <c r="G8257" t="str">
        <f t="shared" si="256"/>
        <v>Brand Seekers</v>
      </c>
      <c r="H8257" s="4">
        <v>41615</v>
      </c>
      <c r="I8257">
        <f>WEEKDAY(Cleaned!$H8257)</f>
        <v>7</v>
      </c>
      <c r="J8257" t="s">
        <v>16</v>
      </c>
      <c r="K8257" s="4">
        <v>21847</v>
      </c>
      <c r="L8257">
        <f>INT(YEARFRAC(Cleaned!$K8257,Cleaned!$H8257,1))</f>
        <v>54</v>
      </c>
      <c r="M8257" t="str">
        <f t="shared" si="257"/>
        <v>Seniors</v>
      </c>
    </row>
    <row r="8258" spans="1:13" x14ac:dyDescent="0.25">
      <c r="A8258">
        <v>18258</v>
      </c>
      <c r="B8258" t="s">
        <v>5271</v>
      </c>
      <c r="C8258" t="s">
        <v>81</v>
      </c>
      <c r="D8258" t="s">
        <v>10</v>
      </c>
      <c r="E8258" t="s">
        <v>21</v>
      </c>
      <c r="F8258" s="35">
        <v>99.416899999999998</v>
      </c>
      <c r="G8258" t="str">
        <f t="shared" ref="G8258:G8321" si="258">IF(F8258&lt;=1500,"Casual Buyers",IF(F8258&gt;=1501,"Brand Seekers",IF(F8258&gt;2500,"Convinced Seekers")))</f>
        <v>Casual Buyers</v>
      </c>
      <c r="H8258" s="4">
        <v>41617</v>
      </c>
      <c r="I8258">
        <f>WEEKDAY(Cleaned!$H8258)</f>
        <v>2</v>
      </c>
      <c r="J8258" t="s">
        <v>16</v>
      </c>
      <c r="K8258" s="4">
        <v>24254</v>
      </c>
      <c r="L8258">
        <f>INT(YEARFRAC(Cleaned!$K8258,Cleaned!$H8258,1))</f>
        <v>47</v>
      </c>
      <c r="M8258" t="str">
        <f t="shared" ref="M8258:M8321" si="259">IF(L8258&lt;=19,"Teenager",IF(L8258&lt;=34,"Young Adult",IF(L8258&lt;=49,"Adult",IF(L8258&lt;=64,"Seniors",IF(L8258&gt;=65,"Elders")))))</f>
        <v>Adult</v>
      </c>
    </row>
    <row r="8259" spans="1:13" x14ac:dyDescent="0.25">
      <c r="A8259">
        <v>18259</v>
      </c>
      <c r="B8259" t="s">
        <v>5028</v>
      </c>
      <c r="C8259" t="s">
        <v>81</v>
      </c>
      <c r="D8259" t="s">
        <v>10</v>
      </c>
      <c r="E8259" t="s">
        <v>21</v>
      </c>
      <c r="F8259" s="35">
        <v>77.316900000000004</v>
      </c>
      <c r="G8259" t="str">
        <f t="shared" si="258"/>
        <v>Casual Buyers</v>
      </c>
      <c r="H8259" s="4">
        <v>41619</v>
      </c>
      <c r="I8259">
        <f>WEEKDAY(Cleaned!$H8259)</f>
        <v>4</v>
      </c>
      <c r="J8259" t="s">
        <v>18</v>
      </c>
      <c r="K8259" s="4">
        <v>18916</v>
      </c>
      <c r="L8259">
        <f>INT(YEARFRAC(Cleaned!$K8259,Cleaned!$H8259,1))</f>
        <v>62</v>
      </c>
      <c r="M8259" t="str">
        <f t="shared" si="259"/>
        <v>Seniors</v>
      </c>
    </row>
    <row r="8260" spans="1:13" x14ac:dyDescent="0.25">
      <c r="A8260">
        <v>18260</v>
      </c>
      <c r="B8260" t="s">
        <v>5272</v>
      </c>
      <c r="C8260" t="s">
        <v>81</v>
      </c>
      <c r="D8260" t="s">
        <v>10</v>
      </c>
      <c r="E8260" t="s">
        <v>21</v>
      </c>
      <c r="F8260" s="35">
        <v>24.2879</v>
      </c>
      <c r="G8260" t="str">
        <f t="shared" si="258"/>
        <v>Casual Buyers</v>
      </c>
      <c r="H8260" s="4">
        <v>41619</v>
      </c>
      <c r="I8260">
        <f>WEEKDAY(Cleaned!$H8260)</f>
        <v>4</v>
      </c>
      <c r="J8260" t="s">
        <v>16</v>
      </c>
      <c r="K8260" s="4">
        <v>22488</v>
      </c>
      <c r="L8260">
        <f>INT(YEARFRAC(Cleaned!$K8260,Cleaned!$H8260,1))</f>
        <v>52</v>
      </c>
      <c r="M8260" t="str">
        <f t="shared" si="259"/>
        <v>Seniors</v>
      </c>
    </row>
    <row r="8261" spans="1:13" x14ac:dyDescent="0.25">
      <c r="A8261">
        <v>18261</v>
      </c>
      <c r="B8261" t="s">
        <v>5273</v>
      </c>
      <c r="C8261" t="s">
        <v>81</v>
      </c>
      <c r="D8261" t="s">
        <v>10</v>
      </c>
      <c r="E8261" t="s">
        <v>21</v>
      </c>
      <c r="F8261" s="35">
        <v>2610.3083999999999</v>
      </c>
      <c r="G8261" t="str">
        <f t="shared" si="258"/>
        <v>Brand Seekers</v>
      </c>
      <c r="H8261" s="4">
        <v>41619</v>
      </c>
      <c r="I8261">
        <f>WEEKDAY(Cleaned!$H8261)</f>
        <v>4</v>
      </c>
      <c r="J8261" t="s">
        <v>16</v>
      </c>
      <c r="K8261" s="4">
        <v>25187</v>
      </c>
      <c r="L8261">
        <f>INT(YEARFRAC(Cleaned!$K8261,Cleaned!$H8261,1))</f>
        <v>44</v>
      </c>
      <c r="M8261" t="str">
        <f t="shared" si="259"/>
        <v>Adult</v>
      </c>
    </row>
    <row r="8262" spans="1:13" x14ac:dyDescent="0.25">
      <c r="A8262">
        <v>18262</v>
      </c>
      <c r="B8262" t="s">
        <v>5274</v>
      </c>
      <c r="C8262" t="s">
        <v>81</v>
      </c>
      <c r="D8262" t="s">
        <v>10</v>
      </c>
      <c r="E8262" t="s">
        <v>21</v>
      </c>
      <c r="F8262" s="35">
        <v>596.68899999999996</v>
      </c>
      <c r="G8262" t="str">
        <f t="shared" si="258"/>
        <v>Casual Buyers</v>
      </c>
      <c r="H8262" s="4">
        <v>41620</v>
      </c>
      <c r="I8262">
        <f>WEEKDAY(Cleaned!$H8262)</f>
        <v>5</v>
      </c>
      <c r="J8262" t="s">
        <v>13</v>
      </c>
      <c r="K8262" s="4">
        <v>20173</v>
      </c>
      <c r="L8262">
        <f>INT(YEARFRAC(Cleaned!$K8262,Cleaned!$H8262,1))</f>
        <v>58</v>
      </c>
      <c r="M8262" t="str">
        <f t="shared" si="259"/>
        <v>Seniors</v>
      </c>
    </row>
    <row r="8263" spans="1:13" x14ac:dyDescent="0.25">
      <c r="A8263">
        <v>18263</v>
      </c>
      <c r="B8263" t="s">
        <v>5275</v>
      </c>
      <c r="C8263" t="s">
        <v>81</v>
      </c>
      <c r="D8263" t="s">
        <v>10</v>
      </c>
      <c r="E8263" t="s">
        <v>21</v>
      </c>
      <c r="F8263" s="35">
        <v>77.338999999999999</v>
      </c>
      <c r="G8263" t="str">
        <f t="shared" si="258"/>
        <v>Casual Buyers</v>
      </c>
      <c r="H8263" s="4">
        <v>41621</v>
      </c>
      <c r="I8263">
        <f>WEEKDAY(Cleaned!$H8263)</f>
        <v>6</v>
      </c>
      <c r="J8263" t="s">
        <v>18</v>
      </c>
      <c r="K8263" s="4">
        <v>13342</v>
      </c>
      <c r="L8263">
        <f>INT(YEARFRAC(Cleaned!$K8263,Cleaned!$H8263,1))</f>
        <v>77</v>
      </c>
      <c r="M8263" t="str">
        <f t="shared" si="259"/>
        <v>Elders</v>
      </c>
    </row>
    <row r="8264" spans="1:13" x14ac:dyDescent="0.25">
      <c r="A8264">
        <v>18264</v>
      </c>
      <c r="B8264" t="s">
        <v>5276</v>
      </c>
      <c r="C8264" t="s">
        <v>81</v>
      </c>
      <c r="D8264" t="s">
        <v>10</v>
      </c>
      <c r="E8264" t="s">
        <v>21</v>
      </c>
      <c r="F8264" s="35">
        <v>9.9339999999999993</v>
      </c>
      <c r="G8264" t="str">
        <f t="shared" si="258"/>
        <v>Casual Buyers</v>
      </c>
      <c r="H8264" s="4">
        <v>41623</v>
      </c>
      <c r="I8264">
        <f>WEEKDAY(Cleaned!$H8264)</f>
        <v>1</v>
      </c>
      <c r="J8264" t="s">
        <v>12</v>
      </c>
      <c r="K8264" s="4">
        <v>22803</v>
      </c>
      <c r="L8264">
        <f>INT(YEARFRAC(Cleaned!$K8264,Cleaned!$H8264,1))</f>
        <v>51</v>
      </c>
      <c r="M8264" t="str">
        <f t="shared" si="259"/>
        <v>Seniors</v>
      </c>
    </row>
    <row r="8265" spans="1:13" x14ac:dyDescent="0.25">
      <c r="A8265">
        <v>18265</v>
      </c>
      <c r="B8265" t="s">
        <v>5277</v>
      </c>
      <c r="C8265" t="s">
        <v>81</v>
      </c>
      <c r="D8265" t="s">
        <v>10</v>
      </c>
      <c r="E8265" t="s">
        <v>21</v>
      </c>
      <c r="F8265" s="35">
        <v>15.447900000000001</v>
      </c>
      <c r="G8265" t="str">
        <f t="shared" si="258"/>
        <v>Casual Buyers</v>
      </c>
      <c r="H8265" s="4">
        <v>41623</v>
      </c>
      <c r="I8265">
        <f>WEEKDAY(Cleaned!$H8265)</f>
        <v>1</v>
      </c>
      <c r="J8265" t="s">
        <v>16</v>
      </c>
      <c r="K8265" s="4">
        <v>17478</v>
      </c>
      <c r="L8265">
        <f>INT(YEARFRAC(Cleaned!$K8265,Cleaned!$H8265,1))</f>
        <v>66</v>
      </c>
      <c r="M8265" t="str">
        <f t="shared" si="259"/>
        <v>Elders</v>
      </c>
    </row>
    <row r="8266" spans="1:13" x14ac:dyDescent="0.25">
      <c r="A8266">
        <v>18266</v>
      </c>
      <c r="B8266" t="s">
        <v>5278</v>
      </c>
      <c r="C8266" t="s">
        <v>81</v>
      </c>
      <c r="D8266" t="s">
        <v>10</v>
      </c>
      <c r="E8266" t="s">
        <v>21</v>
      </c>
      <c r="F8266" s="35">
        <v>38.664000000000001</v>
      </c>
      <c r="G8266" t="str">
        <f t="shared" si="258"/>
        <v>Casual Buyers</v>
      </c>
      <c r="H8266" s="4">
        <v>41624</v>
      </c>
      <c r="I8266">
        <f>WEEKDAY(Cleaned!$H8266)</f>
        <v>2</v>
      </c>
      <c r="J8266" t="s">
        <v>12</v>
      </c>
      <c r="K8266" s="4">
        <v>17025</v>
      </c>
      <c r="L8266">
        <f>INT(YEARFRAC(Cleaned!$K8266,Cleaned!$H8266,1))</f>
        <v>67</v>
      </c>
      <c r="M8266" t="str">
        <f t="shared" si="259"/>
        <v>Elders</v>
      </c>
    </row>
    <row r="8267" spans="1:13" x14ac:dyDescent="0.25">
      <c r="A8267">
        <v>18267</v>
      </c>
      <c r="B8267" t="s">
        <v>5279</v>
      </c>
      <c r="C8267" t="s">
        <v>81</v>
      </c>
      <c r="D8267" t="s">
        <v>10</v>
      </c>
      <c r="E8267" t="s">
        <v>21</v>
      </c>
      <c r="F8267" s="35">
        <v>32.575400000000002</v>
      </c>
      <c r="G8267" t="str">
        <f t="shared" si="258"/>
        <v>Casual Buyers</v>
      </c>
      <c r="H8267" s="4">
        <v>41624</v>
      </c>
      <c r="I8267">
        <f>WEEKDAY(Cleaned!$H8267)</f>
        <v>2</v>
      </c>
      <c r="J8267" t="s">
        <v>16</v>
      </c>
      <c r="K8267" s="4">
        <v>22109</v>
      </c>
      <c r="L8267">
        <f>INT(YEARFRAC(Cleaned!$K8267,Cleaned!$H8267,1))</f>
        <v>53</v>
      </c>
      <c r="M8267" t="str">
        <f t="shared" si="259"/>
        <v>Seniors</v>
      </c>
    </row>
    <row r="8268" spans="1:13" x14ac:dyDescent="0.25">
      <c r="A8268">
        <v>18268</v>
      </c>
      <c r="B8268" t="s">
        <v>5070</v>
      </c>
      <c r="C8268" t="s">
        <v>81</v>
      </c>
      <c r="D8268" t="s">
        <v>10</v>
      </c>
      <c r="E8268" t="s">
        <v>21</v>
      </c>
      <c r="F8268" s="35">
        <v>2634.3973999999998</v>
      </c>
      <c r="G8268" t="str">
        <f t="shared" si="258"/>
        <v>Brand Seekers</v>
      </c>
      <c r="H8268" s="4">
        <v>41626</v>
      </c>
      <c r="I8268">
        <f>WEEKDAY(Cleaned!$H8268)</f>
        <v>4</v>
      </c>
      <c r="J8268" t="s">
        <v>18</v>
      </c>
      <c r="K8268" s="4">
        <v>18267</v>
      </c>
      <c r="L8268">
        <f>INT(YEARFRAC(Cleaned!$K8268,Cleaned!$H8268,1))</f>
        <v>63</v>
      </c>
      <c r="M8268" t="str">
        <f t="shared" si="259"/>
        <v>Seniors</v>
      </c>
    </row>
    <row r="8269" spans="1:13" x14ac:dyDescent="0.25">
      <c r="A8269">
        <v>18269</v>
      </c>
      <c r="B8269" t="s">
        <v>5280</v>
      </c>
      <c r="C8269" t="s">
        <v>81</v>
      </c>
      <c r="D8269" t="s">
        <v>10</v>
      </c>
      <c r="E8269" t="s">
        <v>21</v>
      </c>
      <c r="F8269" s="35">
        <v>44.177900000000001</v>
      </c>
      <c r="G8269" t="str">
        <f t="shared" si="258"/>
        <v>Casual Buyers</v>
      </c>
      <c r="H8269" s="4">
        <v>41627</v>
      </c>
      <c r="I8269">
        <f>WEEKDAY(Cleaned!$H8269)</f>
        <v>5</v>
      </c>
      <c r="J8269" t="s">
        <v>14</v>
      </c>
      <c r="K8269" s="4">
        <v>22107</v>
      </c>
      <c r="L8269">
        <f>INT(YEARFRAC(Cleaned!$K8269,Cleaned!$H8269,1))</f>
        <v>53</v>
      </c>
      <c r="M8269" t="str">
        <f t="shared" si="259"/>
        <v>Seniors</v>
      </c>
    </row>
    <row r="8270" spans="1:13" x14ac:dyDescent="0.25">
      <c r="A8270">
        <v>18270</v>
      </c>
      <c r="B8270" t="s">
        <v>5281</v>
      </c>
      <c r="C8270" t="s">
        <v>81</v>
      </c>
      <c r="D8270" t="s">
        <v>10</v>
      </c>
      <c r="E8270" t="s">
        <v>21</v>
      </c>
      <c r="F8270" s="35">
        <v>820.29679999999996</v>
      </c>
      <c r="G8270" t="str">
        <f t="shared" si="258"/>
        <v>Casual Buyers</v>
      </c>
      <c r="H8270" s="4">
        <v>41628</v>
      </c>
      <c r="I8270">
        <f>WEEKDAY(Cleaned!$H8270)</f>
        <v>6</v>
      </c>
      <c r="J8270" t="s">
        <v>13</v>
      </c>
      <c r="K8270" s="4">
        <v>25865</v>
      </c>
      <c r="L8270">
        <f>INT(YEARFRAC(Cleaned!$K8270,Cleaned!$H8270,1))</f>
        <v>43</v>
      </c>
      <c r="M8270" t="str">
        <f t="shared" si="259"/>
        <v>Adult</v>
      </c>
    </row>
    <row r="8271" spans="1:13" x14ac:dyDescent="0.25">
      <c r="A8271">
        <v>18271</v>
      </c>
      <c r="B8271" t="s">
        <v>4955</v>
      </c>
      <c r="C8271" t="s">
        <v>81</v>
      </c>
      <c r="D8271" t="s">
        <v>10</v>
      </c>
      <c r="E8271" t="s">
        <v>21</v>
      </c>
      <c r="F8271" s="35">
        <v>858.96069999999997</v>
      </c>
      <c r="G8271" t="str">
        <f t="shared" si="258"/>
        <v>Casual Buyers</v>
      </c>
      <c r="H8271" s="4">
        <v>41629</v>
      </c>
      <c r="I8271">
        <f>WEEKDAY(Cleaned!$H8271)</f>
        <v>7</v>
      </c>
      <c r="J8271" t="s">
        <v>17</v>
      </c>
      <c r="K8271" s="4">
        <v>25135</v>
      </c>
      <c r="L8271">
        <f>INT(YEARFRAC(Cleaned!$K8271,Cleaned!$H8271,1))</f>
        <v>45</v>
      </c>
      <c r="M8271" t="str">
        <f t="shared" si="259"/>
        <v>Adult</v>
      </c>
    </row>
    <row r="8272" spans="1:13" x14ac:dyDescent="0.25">
      <c r="A8272">
        <v>18272</v>
      </c>
      <c r="B8272" t="s">
        <v>5282</v>
      </c>
      <c r="C8272" t="s">
        <v>81</v>
      </c>
      <c r="D8272" t="s">
        <v>10</v>
      </c>
      <c r="E8272" t="s">
        <v>21</v>
      </c>
      <c r="F8272" s="35">
        <v>8.0443999999999996</v>
      </c>
      <c r="G8272" t="str">
        <f t="shared" si="258"/>
        <v>Casual Buyers</v>
      </c>
      <c r="H8272" s="4">
        <v>41630</v>
      </c>
      <c r="I8272">
        <f>WEEKDAY(Cleaned!$H8272)</f>
        <v>1</v>
      </c>
      <c r="J8272" t="s">
        <v>16</v>
      </c>
      <c r="K8272" s="4">
        <v>17555</v>
      </c>
      <c r="L8272">
        <f>INT(YEARFRAC(Cleaned!$K8272,Cleaned!$H8272,1))</f>
        <v>65</v>
      </c>
      <c r="M8272" t="str">
        <f t="shared" si="259"/>
        <v>Elders</v>
      </c>
    </row>
    <row r="8273" spans="1:13" x14ac:dyDescent="0.25">
      <c r="A8273">
        <v>18273</v>
      </c>
      <c r="B8273" t="s">
        <v>5283</v>
      </c>
      <c r="C8273" t="s">
        <v>81</v>
      </c>
      <c r="D8273" t="s">
        <v>10</v>
      </c>
      <c r="E8273" t="s">
        <v>21</v>
      </c>
      <c r="F8273" s="35">
        <v>77.338999999999999</v>
      </c>
      <c r="G8273" t="str">
        <f t="shared" si="258"/>
        <v>Casual Buyers</v>
      </c>
      <c r="H8273" s="4">
        <v>41631</v>
      </c>
      <c r="I8273">
        <f>WEEKDAY(Cleaned!$H8273)</f>
        <v>2</v>
      </c>
      <c r="J8273" t="s">
        <v>12</v>
      </c>
      <c r="K8273" s="4">
        <v>25128</v>
      </c>
      <c r="L8273">
        <f>INT(YEARFRAC(Cleaned!$K8273,Cleaned!$H8273,1))</f>
        <v>45</v>
      </c>
      <c r="M8273" t="str">
        <f t="shared" si="259"/>
        <v>Adult</v>
      </c>
    </row>
    <row r="8274" spans="1:13" x14ac:dyDescent="0.25">
      <c r="A8274">
        <v>18274</v>
      </c>
      <c r="B8274" t="s">
        <v>5284</v>
      </c>
      <c r="C8274" t="s">
        <v>81</v>
      </c>
      <c r="D8274" t="s">
        <v>10</v>
      </c>
      <c r="E8274" t="s">
        <v>21</v>
      </c>
      <c r="F8274" s="35">
        <v>1939.2529</v>
      </c>
      <c r="G8274" t="str">
        <f t="shared" si="258"/>
        <v>Brand Seekers</v>
      </c>
      <c r="H8274" s="4">
        <v>41632</v>
      </c>
      <c r="I8274">
        <f>WEEKDAY(Cleaned!$H8274)</f>
        <v>3</v>
      </c>
      <c r="J8274" t="s">
        <v>12</v>
      </c>
      <c r="K8274" s="4">
        <v>27752</v>
      </c>
      <c r="L8274">
        <f>INT(YEARFRAC(Cleaned!$K8274,Cleaned!$H8274,1))</f>
        <v>38</v>
      </c>
      <c r="M8274" t="str">
        <f t="shared" si="259"/>
        <v>Adult</v>
      </c>
    </row>
    <row r="8275" spans="1:13" x14ac:dyDescent="0.25">
      <c r="A8275">
        <v>18275</v>
      </c>
      <c r="B8275" t="s">
        <v>5285</v>
      </c>
      <c r="C8275" t="s">
        <v>81</v>
      </c>
      <c r="D8275" t="s">
        <v>10</v>
      </c>
      <c r="E8275" t="s">
        <v>21</v>
      </c>
      <c r="F8275" s="35">
        <v>65.736500000000007</v>
      </c>
      <c r="G8275" t="str">
        <f t="shared" si="258"/>
        <v>Casual Buyers</v>
      </c>
      <c r="H8275" s="4">
        <v>41633</v>
      </c>
      <c r="I8275">
        <f>WEEKDAY(Cleaned!$H8275)</f>
        <v>4</v>
      </c>
      <c r="J8275" t="s">
        <v>16</v>
      </c>
      <c r="K8275" s="4">
        <v>17221</v>
      </c>
      <c r="L8275">
        <f>INT(YEARFRAC(Cleaned!$K8275,Cleaned!$H8275,1))</f>
        <v>66</v>
      </c>
      <c r="M8275" t="str">
        <f t="shared" si="259"/>
        <v>Elders</v>
      </c>
    </row>
    <row r="8276" spans="1:13" x14ac:dyDescent="0.25">
      <c r="A8276">
        <v>18276</v>
      </c>
      <c r="B8276" t="s">
        <v>5286</v>
      </c>
      <c r="C8276" t="s">
        <v>81</v>
      </c>
      <c r="D8276" t="s">
        <v>10</v>
      </c>
      <c r="E8276" t="s">
        <v>21</v>
      </c>
      <c r="F8276" s="35">
        <v>2622.6844000000001</v>
      </c>
      <c r="G8276" t="str">
        <f t="shared" si="258"/>
        <v>Brand Seekers</v>
      </c>
      <c r="H8276" s="4">
        <v>41635</v>
      </c>
      <c r="I8276">
        <f>WEEKDAY(Cleaned!$H8276)</f>
        <v>6</v>
      </c>
      <c r="J8276" t="s">
        <v>12</v>
      </c>
      <c r="K8276" s="4">
        <v>14088</v>
      </c>
      <c r="L8276">
        <f>INT(YEARFRAC(Cleaned!$K8276,Cleaned!$H8276,1))</f>
        <v>75</v>
      </c>
      <c r="M8276" t="str">
        <f t="shared" si="259"/>
        <v>Elders</v>
      </c>
    </row>
    <row r="8277" spans="1:13" x14ac:dyDescent="0.25">
      <c r="A8277">
        <v>18277</v>
      </c>
      <c r="B8277" t="s">
        <v>5287</v>
      </c>
      <c r="C8277" t="s">
        <v>81</v>
      </c>
      <c r="D8277" t="s">
        <v>10</v>
      </c>
      <c r="E8277" t="s">
        <v>21</v>
      </c>
      <c r="F8277" s="35">
        <v>102.7208</v>
      </c>
      <c r="G8277" t="str">
        <f t="shared" si="258"/>
        <v>Casual Buyers</v>
      </c>
      <c r="H8277" s="4">
        <v>41635</v>
      </c>
      <c r="I8277">
        <f>WEEKDAY(Cleaned!$H8277)</f>
        <v>6</v>
      </c>
      <c r="J8277" t="s">
        <v>12</v>
      </c>
      <c r="K8277" s="4">
        <v>21300</v>
      </c>
      <c r="L8277">
        <f>INT(YEARFRAC(Cleaned!$K8277,Cleaned!$H8277,1))</f>
        <v>55</v>
      </c>
      <c r="M8277" t="str">
        <f t="shared" si="259"/>
        <v>Seniors</v>
      </c>
    </row>
    <row r="8278" spans="1:13" x14ac:dyDescent="0.25">
      <c r="A8278">
        <v>18278</v>
      </c>
      <c r="B8278" t="s">
        <v>5288</v>
      </c>
      <c r="C8278" t="s">
        <v>81</v>
      </c>
      <c r="D8278" t="s">
        <v>10</v>
      </c>
      <c r="E8278" t="s">
        <v>21</v>
      </c>
      <c r="F8278" s="35">
        <v>71.239400000000003</v>
      </c>
      <c r="G8278" t="str">
        <f t="shared" si="258"/>
        <v>Casual Buyers</v>
      </c>
      <c r="H8278" s="4">
        <v>41635</v>
      </c>
      <c r="I8278">
        <f>WEEKDAY(Cleaned!$H8278)</f>
        <v>6</v>
      </c>
      <c r="J8278" t="s">
        <v>16</v>
      </c>
      <c r="K8278" s="4">
        <v>20962</v>
      </c>
      <c r="L8278">
        <f>INT(YEARFRAC(Cleaned!$K8278,Cleaned!$H8278,1))</f>
        <v>56</v>
      </c>
      <c r="M8278" t="str">
        <f t="shared" si="259"/>
        <v>Seniors</v>
      </c>
    </row>
    <row r="8279" spans="1:13" x14ac:dyDescent="0.25">
      <c r="A8279">
        <v>18279</v>
      </c>
      <c r="B8279" t="s">
        <v>5289</v>
      </c>
      <c r="C8279" t="s">
        <v>81</v>
      </c>
      <c r="D8279" t="s">
        <v>10</v>
      </c>
      <c r="E8279" t="s">
        <v>21</v>
      </c>
      <c r="F8279" s="35">
        <v>77.338999999999999</v>
      </c>
      <c r="G8279" t="str">
        <f t="shared" si="258"/>
        <v>Casual Buyers</v>
      </c>
      <c r="H8279" s="4">
        <v>41639</v>
      </c>
      <c r="I8279">
        <f>WEEKDAY(Cleaned!$H8279)</f>
        <v>3</v>
      </c>
      <c r="J8279" t="s">
        <v>18</v>
      </c>
      <c r="K8279" s="4">
        <v>27541</v>
      </c>
      <c r="L8279">
        <f>INT(YEARFRAC(Cleaned!$K8279,Cleaned!$H8279,1))</f>
        <v>38</v>
      </c>
      <c r="M8279" t="str">
        <f t="shared" si="259"/>
        <v>Adult</v>
      </c>
    </row>
    <row r="8280" spans="1:13" x14ac:dyDescent="0.25">
      <c r="A8280">
        <v>18280</v>
      </c>
      <c r="B8280" t="s">
        <v>4891</v>
      </c>
      <c r="C8280" t="s">
        <v>81</v>
      </c>
      <c r="D8280" t="s">
        <v>10</v>
      </c>
      <c r="E8280" t="s">
        <v>21</v>
      </c>
      <c r="F8280" s="35">
        <v>2810.5012000000002</v>
      </c>
      <c r="G8280" t="str">
        <f t="shared" si="258"/>
        <v>Brand Seekers</v>
      </c>
      <c r="H8280" s="4">
        <v>41639</v>
      </c>
      <c r="I8280">
        <f>WEEKDAY(Cleaned!$H8280)</f>
        <v>3</v>
      </c>
      <c r="J8280" t="s">
        <v>15</v>
      </c>
      <c r="K8280" s="4">
        <v>21260</v>
      </c>
      <c r="L8280">
        <f>INT(YEARFRAC(Cleaned!$K8280,Cleaned!$H8280,1))</f>
        <v>55</v>
      </c>
      <c r="M8280" t="str">
        <f t="shared" si="259"/>
        <v>Seniors</v>
      </c>
    </row>
    <row r="8281" spans="1:13" x14ac:dyDescent="0.25">
      <c r="A8281">
        <v>18281</v>
      </c>
      <c r="B8281" t="s">
        <v>5290</v>
      </c>
      <c r="C8281" t="s">
        <v>81</v>
      </c>
      <c r="D8281" t="s">
        <v>10</v>
      </c>
      <c r="E8281" t="s">
        <v>21</v>
      </c>
      <c r="F8281" s="35">
        <v>2582.6833999999999</v>
      </c>
      <c r="G8281" t="str">
        <f t="shared" si="258"/>
        <v>Brand Seekers</v>
      </c>
      <c r="H8281" s="4">
        <v>41639</v>
      </c>
      <c r="I8281">
        <f>WEEKDAY(Cleaned!$H8281)</f>
        <v>3</v>
      </c>
      <c r="J8281" t="s">
        <v>14</v>
      </c>
      <c r="K8281" s="4">
        <v>22087</v>
      </c>
      <c r="L8281">
        <f>INT(YEARFRAC(Cleaned!$K8281,Cleaned!$H8281,1))</f>
        <v>53</v>
      </c>
      <c r="M8281" t="str">
        <f t="shared" si="259"/>
        <v>Seniors</v>
      </c>
    </row>
    <row r="8282" spans="1:13" x14ac:dyDescent="0.25">
      <c r="A8282">
        <v>18282</v>
      </c>
      <c r="B8282" t="s">
        <v>5291</v>
      </c>
      <c r="C8282" t="s">
        <v>81</v>
      </c>
      <c r="D8282" t="s">
        <v>10</v>
      </c>
      <c r="E8282" t="s">
        <v>21</v>
      </c>
      <c r="F8282" s="35">
        <v>14.2987</v>
      </c>
      <c r="G8282" t="str">
        <f t="shared" si="258"/>
        <v>Casual Buyers</v>
      </c>
      <c r="H8282" s="4">
        <v>41640</v>
      </c>
      <c r="I8282">
        <f>WEEKDAY(Cleaned!$H8282)</f>
        <v>4</v>
      </c>
      <c r="J8282" t="s">
        <v>14</v>
      </c>
      <c r="K8282" s="4">
        <v>18399</v>
      </c>
      <c r="L8282">
        <f>INT(YEARFRAC(Cleaned!$K8282,Cleaned!$H8282,1))</f>
        <v>63</v>
      </c>
      <c r="M8282" t="str">
        <f t="shared" si="259"/>
        <v>Seniors</v>
      </c>
    </row>
    <row r="8283" spans="1:13" x14ac:dyDescent="0.25">
      <c r="A8283">
        <v>18283</v>
      </c>
      <c r="B8283" t="s">
        <v>5292</v>
      </c>
      <c r="C8283" t="s">
        <v>81</v>
      </c>
      <c r="D8283" t="s">
        <v>10</v>
      </c>
      <c r="E8283" t="s">
        <v>21</v>
      </c>
      <c r="F8283" s="35">
        <v>5.5140000000000002</v>
      </c>
      <c r="G8283" t="str">
        <f t="shared" si="258"/>
        <v>Casual Buyers</v>
      </c>
      <c r="H8283" s="4">
        <v>41640</v>
      </c>
      <c r="I8283">
        <f>WEEKDAY(Cleaned!$H8283)</f>
        <v>4</v>
      </c>
      <c r="J8283" t="s">
        <v>16</v>
      </c>
      <c r="K8283" s="4">
        <v>26342</v>
      </c>
      <c r="L8283">
        <f>INT(YEARFRAC(Cleaned!$K8283,Cleaned!$H8283,1))</f>
        <v>41</v>
      </c>
      <c r="M8283" t="str">
        <f t="shared" si="259"/>
        <v>Adult</v>
      </c>
    </row>
    <row r="8284" spans="1:13" x14ac:dyDescent="0.25">
      <c r="A8284">
        <v>18284</v>
      </c>
      <c r="B8284" t="s">
        <v>4899</v>
      </c>
      <c r="C8284" t="s">
        <v>81</v>
      </c>
      <c r="D8284" t="s">
        <v>10</v>
      </c>
      <c r="E8284" t="s">
        <v>21</v>
      </c>
      <c r="F8284" s="35">
        <v>2596.7278999999999</v>
      </c>
      <c r="G8284" t="str">
        <f t="shared" si="258"/>
        <v>Brand Seekers</v>
      </c>
      <c r="H8284" s="4">
        <v>41640</v>
      </c>
      <c r="I8284">
        <f>WEEKDAY(Cleaned!$H8284)</f>
        <v>4</v>
      </c>
      <c r="J8284" t="s">
        <v>17</v>
      </c>
      <c r="K8284" s="4">
        <v>25303</v>
      </c>
      <c r="L8284">
        <f>INT(YEARFRAC(Cleaned!$K8284,Cleaned!$H8284,1))</f>
        <v>44</v>
      </c>
      <c r="M8284" t="str">
        <f t="shared" si="259"/>
        <v>Adult</v>
      </c>
    </row>
    <row r="8285" spans="1:13" x14ac:dyDescent="0.25">
      <c r="A8285">
        <v>18285</v>
      </c>
      <c r="B8285" t="s">
        <v>5293</v>
      </c>
      <c r="C8285" t="s">
        <v>81</v>
      </c>
      <c r="D8285" t="s">
        <v>10</v>
      </c>
      <c r="E8285" t="s">
        <v>21</v>
      </c>
      <c r="F8285" s="35">
        <v>2610.3083999999999</v>
      </c>
      <c r="G8285" t="str">
        <f t="shared" si="258"/>
        <v>Brand Seekers</v>
      </c>
      <c r="H8285" s="4">
        <v>41641</v>
      </c>
      <c r="I8285">
        <f>WEEKDAY(Cleaned!$H8285)</f>
        <v>5</v>
      </c>
      <c r="J8285" t="s">
        <v>18</v>
      </c>
      <c r="K8285" s="4">
        <v>19077</v>
      </c>
      <c r="L8285">
        <f>INT(YEARFRAC(Cleaned!$K8285,Cleaned!$H8285,1))</f>
        <v>61</v>
      </c>
      <c r="M8285" t="str">
        <f t="shared" si="259"/>
        <v>Seniors</v>
      </c>
    </row>
    <row r="8286" spans="1:13" x14ac:dyDescent="0.25">
      <c r="A8286">
        <v>18286</v>
      </c>
      <c r="B8286" t="s">
        <v>5294</v>
      </c>
      <c r="C8286" t="s">
        <v>81</v>
      </c>
      <c r="D8286" t="s">
        <v>10</v>
      </c>
      <c r="E8286" t="s">
        <v>21</v>
      </c>
      <c r="F8286" s="35">
        <v>2674.5972999999999</v>
      </c>
      <c r="G8286" t="str">
        <f t="shared" si="258"/>
        <v>Brand Seekers</v>
      </c>
      <c r="H8286" s="4">
        <v>41642</v>
      </c>
      <c r="I8286">
        <f>WEEKDAY(Cleaned!$H8286)</f>
        <v>6</v>
      </c>
      <c r="J8286" t="s">
        <v>16</v>
      </c>
      <c r="K8286" s="4">
        <v>21676</v>
      </c>
      <c r="L8286">
        <f>INT(YEARFRAC(Cleaned!$K8286,Cleaned!$H8286,1))</f>
        <v>54</v>
      </c>
      <c r="M8286" t="str">
        <f t="shared" si="259"/>
        <v>Seniors</v>
      </c>
    </row>
    <row r="8287" spans="1:13" x14ac:dyDescent="0.25">
      <c r="A8287">
        <v>18287</v>
      </c>
      <c r="B8287" t="s">
        <v>5295</v>
      </c>
      <c r="C8287" t="s">
        <v>81</v>
      </c>
      <c r="D8287" t="s">
        <v>10</v>
      </c>
      <c r="E8287" t="s">
        <v>21</v>
      </c>
      <c r="F8287" s="35">
        <v>1879.5940000000001</v>
      </c>
      <c r="G8287" t="str">
        <f t="shared" si="258"/>
        <v>Brand Seekers</v>
      </c>
      <c r="H8287" s="4">
        <v>41643</v>
      </c>
      <c r="I8287">
        <f>WEEKDAY(Cleaned!$H8287)</f>
        <v>7</v>
      </c>
      <c r="J8287" t="s">
        <v>18</v>
      </c>
      <c r="K8287" s="4">
        <v>17124</v>
      </c>
      <c r="L8287">
        <f>INT(YEARFRAC(Cleaned!$K8287,Cleaned!$H8287,1))</f>
        <v>67</v>
      </c>
      <c r="M8287" t="str">
        <f t="shared" si="259"/>
        <v>Elders</v>
      </c>
    </row>
    <row r="8288" spans="1:13" x14ac:dyDescent="0.25">
      <c r="A8288">
        <v>18288</v>
      </c>
      <c r="B8288" t="s">
        <v>5296</v>
      </c>
      <c r="C8288" t="s">
        <v>81</v>
      </c>
      <c r="D8288" t="s">
        <v>10</v>
      </c>
      <c r="E8288" t="s">
        <v>21</v>
      </c>
      <c r="F8288" s="35">
        <v>55.216900000000003</v>
      </c>
      <c r="G8288" t="str">
        <f t="shared" si="258"/>
        <v>Casual Buyers</v>
      </c>
      <c r="H8288" s="4">
        <v>41644</v>
      </c>
      <c r="I8288">
        <f>WEEKDAY(Cleaned!$H8288)</f>
        <v>1</v>
      </c>
      <c r="J8288" t="s">
        <v>12</v>
      </c>
      <c r="K8288" s="4">
        <v>13656</v>
      </c>
      <c r="L8288">
        <f>INT(YEARFRAC(Cleaned!$K8288,Cleaned!$H8288,1))</f>
        <v>76</v>
      </c>
      <c r="M8288" t="str">
        <f t="shared" si="259"/>
        <v>Elders</v>
      </c>
    </row>
    <row r="8289" spans="1:13" x14ac:dyDescent="0.25">
      <c r="A8289">
        <v>18289</v>
      </c>
      <c r="B8289" t="s">
        <v>5297</v>
      </c>
      <c r="C8289" t="s">
        <v>81</v>
      </c>
      <c r="D8289" t="s">
        <v>10</v>
      </c>
      <c r="E8289" t="s">
        <v>21</v>
      </c>
      <c r="F8289" s="35">
        <v>94.455399999999997</v>
      </c>
      <c r="G8289" t="str">
        <f t="shared" si="258"/>
        <v>Casual Buyers</v>
      </c>
      <c r="H8289" s="4">
        <v>41644</v>
      </c>
      <c r="I8289">
        <f>WEEKDAY(Cleaned!$H8289)</f>
        <v>1</v>
      </c>
      <c r="J8289" t="s">
        <v>14</v>
      </c>
      <c r="K8289" s="4">
        <v>18736</v>
      </c>
      <c r="L8289">
        <f>INT(YEARFRAC(Cleaned!$K8289,Cleaned!$H8289,1))</f>
        <v>62</v>
      </c>
      <c r="M8289" t="str">
        <f t="shared" si="259"/>
        <v>Seniors</v>
      </c>
    </row>
    <row r="8290" spans="1:13" x14ac:dyDescent="0.25">
      <c r="A8290">
        <v>18290</v>
      </c>
      <c r="B8290" t="s">
        <v>4983</v>
      </c>
      <c r="C8290" t="s">
        <v>81</v>
      </c>
      <c r="D8290" t="s">
        <v>10</v>
      </c>
      <c r="E8290" t="s">
        <v>21</v>
      </c>
      <c r="F8290" s="35">
        <v>2646.4418999999998</v>
      </c>
      <c r="G8290" t="str">
        <f t="shared" si="258"/>
        <v>Brand Seekers</v>
      </c>
      <c r="H8290" s="4">
        <v>41645</v>
      </c>
      <c r="I8290">
        <f>WEEKDAY(Cleaned!$H8290)</f>
        <v>2</v>
      </c>
      <c r="J8290" t="s">
        <v>14</v>
      </c>
      <c r="K8290" s="4">
        <v>19412</v>
      </c>
      <c r="L8290">
        <f>INT(YEARFRAC(Cleaned!$K8290,Cleaned!$H8290,1))</f>
        <v>60</v>
      </c>
      <c r="M8290" t="str">
        <f t="shared" si="259"/>
        <v>Seniors</v>
      </c>
    </row>
    <row r="8291" spans="1:13" x14ac:dyDescent="0.25">
      <c r="A8291">
        <v>18291</v>
      </c>
      <c r="B8291" t="s">
        <v>5298</v>
      </c>
      <c r="C8291" t="s">
        <v>81</v>
      </c>
      <c r="D8291" t="s">
        <v>10</v>
      </c>
      <c r="E8291" t="s">
        <v>21</v>
      </c>
      <c r="F8291" s="35">
        <v>651.9058</v>
      </c>
      <c r="G8291" t="str">
        <f t="shared" si="258"/>
        <v>Casual Buyers</v>
      </c>
      <c r="H8291" s="4">
        <v>41645</v>
      </c>
      <c r="I8291">
        <f>WEEKDAY(Cleaned!$H8291)</f>
        <v>2</v>
      </c>
      <c r="J8291" t="s">
        <v>14</v>
      </c>
      <c r="K8291" s="4">
        <v>24239</v>
      </c>
      <c r="L8291">
        <f>INT(YEARFRAC(Cleaned!$K8291,Cleaned!$H8291,1))</f>
        <v>47</v>
      </c>
      <c r="M8291" t="str">
        <f t="shared" si="259"/>
        <v>Adult</v>
      </c>
    </row>
    <row r="8292" spans="1:13" x14ac:dyDescent="0.25">
      <c r="A8292">
        <v>18292</v>
      </c>
      <c r="B8292" t="s">
        <v>5299</v>
      </c>
      <c r="C8292" t="s">
        <v>81</v>
      </c>
      <c r="D8292" t="s">
        <v>10</v>
      </c>
      <c r="E8292" t="s">
        <v>21</v>
      </c>
      <c r="F8292" s="35">
        <v>34.553400000000003</v>
      </c>
      <c r="G8292" t="str">
        <f t="shared" si="258"/>
        <v>Casual Buyers</v>
      </c>
      <c r="H8292" s="4">
        <v>41648</v>
      </c>
      <c r="I8292">
        <f>WEEKDAY(Cleaned!$H8292)</f>
        <v>5</v>
      </c>
      <c r="J8292" t="s">
        <v>12</v>
      </c>
      <c r="K8292" s="4">
        <v>16704</v>
      </c>
      <c r="L8292">
        <f>INT(YEARFRAC(Cleaned!$K8292,Cleaned!$H8292,1))</f>
        <v>68</v>
      </c>
      <c r="M8292" t="str">
        <f t="shared" si="259"/>
        <v>Elders</v>
      </c>
    </row>
    <row r="8293" spans="1:13" x14ac:dyDescent="0.25">
      <c r="A8293">
        <v>18293</v>
      </c>
      <c r="B8293" t="s">
        <v>5300</v>
      </c>
      <c r="C8293" t="s">
        <v>81</v>
      </c>
      <c r="D8293" t="s">
        <v>10</v>
      </c>
      <c r="E8293" t="s">
        <v>21</v>
      </c>
      <c r="F8293" s="35">
        <v>2566.1194</v>
      </c>
      <c r="G8293" t="str">
        <f t="shared" si="258"/>
        <v>Brand Seekers</v>
      </c>
      <c r="H8293" s="4">
        <v>41648</v>
      </c>
      <c r="I8293">
        <f>WEEKDAY(Cleaned!$H8293)</f>
        <v>5</v>
      </c>
      <c r="J8293" t="s">
        <v>18</v>
      </c>
      <c r="K8293" s="4">
        <v>22248</v>
      </c>
      <c r="L8293">
        <f>INT(YEARFRAC(Cleaned!$K8293,Cleaned!$H8293,1))</f>
        <v>53</v>
      </c>
      <c r="M8293" t="str">
        <f t="shared" si="259"/>
        <v>Seniors</v>
      </c>
    </row>
    <row r="8294" spans="1:13" x14ac:dyDescent="0.25">
      <c r="A8294">
        <v>18294</v>
      </c>
      <c r="B8294" t="s">
        <v>5023</v>
      </c>
      <c r="C8294" t="s">
        <v>81</v>
      </c>
      <c r="D8294" t="s">
        <v>10</v>
      </c>
      <c r="E8294" t="s">
        <v>21</v>
      </c>
      <c r="F8294" s="35">
        <v>41.205500000000001</v>
      </c>
      <c r="G8294" t="str">
        <f t="shared" si="258"/>
        <v>Casual Buyers</v>
      </c>
      <c r="H8294" s="4">
        <v>41649</v>
      </c>
      <c r="I8294">
        <f>WEEKDAY(Cleaned!$H8294)</f>
        <v>6</v>
      </c>
      <c r="J8294" t="s">
        <v>18</v>
      </c>
      <c r="K8294" s="4">
        <v>27846</v>
      </c>
      <c r="L8294">
        <f>INT(YEARFRAC(Cleaned!$K8294,Cleaned!$H8294,1))</f>
        <v>37</v>
      </c>
      <c r="M8294" t="str">
        <f t="shared" si="259"/>
        <v>Adult</v>
      </c>
    </row>
    <row r="8295" spans="1:13" x14ac:dyDescent="0.25">
      <c r="A8295">
        <v>18295</v>
      </c>
      <c r="B8295" t="s">
        <v>5301</v>
      </c>
      <c r="C8295" t="s">
        <v>81</v>
      </c>
      <c r="D8295" t="s">
        <v>10</v>
      </c>
      <c r="E8295" t="s">
        <v>21</v>
      </c>
      <c r="F8295" s="35">
        <v>5.5140000000000002</v>
      </c>
      <c r="G8295" t="str">
        <f t="shared" si="258"/>
        <v>Casual Buyers</v>
      </c>
      <c r="H8295" s="4">
        <v>41650</v>
      </c>
      <c r="I8295">
        <f>WEEKDAY(Cleaned!$H8295)</f>
        <v>7</v>
      </c>
      <c r="J8295" t="s">
        <v>12</v>
      </c>
      <c r="K8295" s="4">
        <v>28897</v>
      </c>
      <c r="L8295">
        <f>INT(YEARFRAC(Cleaned!$K8295,Cleaned!$H8295,1))</f>
        <v>34</v>
      </c>
      <c r="M8295" t="str">
        <f t="shared" si="259"/>
        <v>Young Adult</v>
      </c>
    </row>
    <row r="8296" spans="1:13" x14ac:dyDescent="0.25">
      <c r="A8296">
        <v>18296</v>
      </c>
      <c r="B8296" t="s">
        <v>5302</v>
      </c>
      <c r="C8296" t="s">
        <v>81</v>
      </c>
      <c r="D8296" t="s">
        <v>10</v>
      </c>
      <c r="E8296" t="s">
        <v>21</v>
      </c>
      <c r="F8296" s="35">
        <v>1918.2579000000001</v>
      </c>
      <c r="G8296" t="str">
        <f t="shared" si="258"/>
        <v>Brand Seekers</v>
      </c>
      <c r="H8296" s="4">
        <v>41652</v>
      </c>
      <c r="I8296">
        <f>WEEKDAY(Cleaned!$H8296)</f>
        <v>2</v>
      </c>
      <c r="J8296" t="s">
        <v>16</v>
      </c>
      <c r="K8296" s="4">
        <v>23212</v>
      </c>
      <c r="L8296">
        <f>INT(YEARFRAC(Cleaned!$K8296,Cleaned!$H8296,1))</f>
        <v>50</v>
      </c>
      <c r="M8296" t="str">
        <f t="shared" si="259"/>
        <v>Seniors</v>
      </c>
    </row>
    <row r="8297" spans="1:13" x14ac:dyDescent="0.25">
      <c r="A8297">
        <v>18297</v>
      </c>
      <c r="B8297" t="s">
        <v>4976</v>
      </c>
      <c r="C8297" t="s">
        <v>81</v>
      </c>
      <c r="D8297" t="s">
        <v>10</v>
      </c>
      <c r="E8297" t="s">
        <v>21</v>
      </c>
      <c r="F8297" s="35">
        <v>2580.1529</v>
      </c>
      <c r="G8297" t="str">
        <f t="shared" si="258"/>
        <v>Brand Seekers</v>
      </c>
      <c r="H8297" s="4">
        <v>41653</v>
      </c>
      <c r="I8297">
        <f>WEEKDAY(Cleaned!$H8297)</f>
        <v>3</v>
      </c>
      <c r="J8297" t="s">
        <v>13</v>
      </c>
      <c r="K8297" s="4">
        <v>19077</v>
      </c>
      <c r="L8297">
        <f>INT(YEARFRAC(Cleaned!$K8297,Cleaned!$H8297,1))</f>
        <v>61</v>
      </c>
      <c r="M8297" t="str">
        <f t="shared" si="259"/>
        <v>Seniors</v>
      </c>
    </row>
    <row r="8298" spans="1:13" x14ac:dyDescent="0.25">
      <c r="A8298">
        <v>18298</v>
      </c>
      <c r="B8298" t="s">
        <v>5303</v>
      </c>
      <c r="C8298" t="s">
        <v>81</v>
      </c>
      <c r="D8298" t="s">
        <v>10</v>
      </c>
      <c r="E8298" t="s">
        <v>21</v>
      </c>
      <c r="F8298" s="35">
        <v>2.5305</v>
      </c>
      <c r="G8298" t="str">
        <f t="shared" si="258"/>
        <v>Casual Buyers</v>
      </c>
      <c r="H8298" s="4">
        <v>41653</v>
      </c>
      <c r="I8298">
        <f>WEEKDAY(Cleaned!$H8298)</f>
        <v>3</v>
      </c>
      <c r="J8298" t="s">
        <v>14</v>
      </c>
      <c r="K8298" s="4">
        <v>22921</v>
      </c>
      <c r="L8298">
        <f>INT(YEARFRAC(Cleaned!$K8298,Cleaned!$H8298,1))</f>
        <v>51</v>
      </c>
      <c r="M8298" t="str">
        <f t="shared" si="259"/>
        <v>Seniors</v>
      </c>
    </row>
    <row r="8299" spans="1:13" x14ac:dyDescent="0.25">
      <c r="A8299">
        <v>18299</v>
      </c>
      <c r="B8299" t="s">
        <v>5304</v>
      </c>
      <c r="C8299" t="s">
        <v>81</v>
      </c>
      <c r="D8299" t="s">
        <v>10</v>
      </c>
      <c r="E8299" t="s">
        <v>21</v>
      </c>
      <c r="F8299" s="35">
        <v>1945.3194000000001</v>
      </c>
      <c r="G8299" t="str">
        <f t="shared" si="258"/>
        <v>Brand Seekers</v>
      </c>
      <c r="H8299" s="4">
        <v>41654</v>
      </c>
      <c r="I8299">
        <f>WEEKDAY(Cleaned!$H8299)</f>
        <v>4</v>
      </c>
      <c r="J8299" t="s">
        <v>16</v>
      </c>
      <c r="K8299" s="4">
        <v>24145</v>
      </c>
      <c r="L8299">
        <f>INT(YEARFRAC(Cleaned!$K8299,Cleaned!$H8299,1))</f>
        <v>47</v>
      </c>
      <c r="M8299" t="str">
        <f t="shared" si="259"/>
        <v>Adult</v>
      </c>
    </row>
    <row r="8300" spans="1:13" x14ac:dyDescent="0.25">
      <c r="A8300">
        <v>18300</v>
      </c>
      <c r="B8300" t="s">
        <v>5305</v>
      </c>
      <c r="C8300" t="s">
        <v>81</v>
      </c>
      <c r="D8300" t="s">
        <v>10</v>
      </c>
      <c r="E8300" t="s">
        <v>21</v>
      </c>
      <c r="F8300" s="35">
        <v>85.040800000000004</v>
      </c>
      <c r="G8300" t="str">
        <f t="shared" si="258"/>
        <v>Casual Buyers</v>
      </c>
      <c r="H8300" s="4">
        <v>41654</v>
      </c>
      <c r="I8300">
        <f>WEEKDAY(Cleaned!$H8300)</f>
        <v>4</v>
      </c>
      <c r="J8300" t="s">
        <v>16</v>
      </c>
      <c r="K8300" s="4">
        <v>25301</v>
      </c>
      <c r="L8300">
        <f>INT(YEARFRAC(Cleaned!$K8300,Cleaned!$H8300,1))</f>
        <v>44</v>
      </c>
      <c r="M8300" t="str">
        <f t="shared" si="259"/>
        <v>Adult</v>
      </c>
    </row>
    <row r="8301" spans="1:13" x14ac:dyDescent="0.25">
      <c r="A8301">
        <v>18301</v>
      </c>
      <c r="B8301" t="s">
        <v>5306</v>
      </c>
      <c r="C8301" t="s">
        <v>81</v>
      </c>
      <c r="D8301" t="s">
        <v>10</v>
      </c>
      <c r="E8301" t="s">
        <v>21</v>
      </c>
      <c r="F8301" s="35">
        <v>33.072699999999998</v>
      </c>
      <c r="G8301" t="str">
        <f t="shared" si="258"/>
        <v>Casual Buyers</v>
      </c>
      <c r="H8301" s="4">
        <v>41655</v>
      </c>
      <c r="I8301">
        <f>WEEKDAY(Cleaned!$H8301)</f>
        <v>5</v>
      </c>
      <c r="J8301" t="s">
        <v>12</v>
      </c>
      <c r="K8301" s="4">
        <v>17701</v>
      </c>
      <c r="L8301">
        <f>INT(YEARFRAC(Cleaned!$K8301,Cleaned!$H8301,1))</f>
        <v>65</v>
      </c>
      <c r="M8301" t="str">
        <f t="shared" si="259"/>
        <v>Elders</v>
      </c>
    </row>
    <row r="8302" spans="1:13" x14ac:dyDescent="0.25">
      <c r="A8302">
        <v>18302</v>
      </c>
      <c r="B8302" t="s">
        <v>5307</v>
      </c>
      <c r="C8302" t="s">
        <v>81</v>
      </c>
      <c r="D8302" t="s">
        <v>10</v>
      </c>
      <c r="E8302" t="s">
        <v>21</v>
      </c>
      <c r="F8302" s="35">
        <v>2710.6091999999999</v>
      </c>
      <c r="G8302" t="str">
        <f t="shared" si="258"/>
        <v>Brand Seekers</v>
      </c>
      <c r="H8302" s="4">
        <v>41655</v>
      </c>
      <c r="I8302">
        <f>WEEKDAY(Cleaned!$H8302)</f>
        <v>5</v>
      </c>
      <c r="J8302" t="s">
        <v>12</v>
      </c>
      <c r="K8302" s="4">
        <v>20644</v>
      </c>
      <c r="L8302">
        <f>INT(YEARFRAC(Cleaned!$K8302,Cleaned!$H8302,1))</f>
        <v>57</v>
      </c>
      <c r="M8302" t="str">
        <f t="shared" si="259"/>
        <v>Seniors</v>
      </c>
    </row>
    <row r="8303" spans="1:13" x14ac:dyDescent="0.25">
      <c r="A8303">
        <v>18303</v>
      </c>
      <c r="B8303" t="s">
        <v>5308</v>
      </c>
      <c r="C8303" t="s">
        <v>81</v>
      </c>
      <c r="D8303" t="s">
        <v>10</v>
      </c>
      <c r="E8303" t="s">
        <v>21</v>
      </c>
      <c r="F8303" s="35">
        <v>1945.3194000000001</v>
      </c>
      <c r="G8303" t="str">
        <f t="shared" si="258"/>
        <v>Brand Seekers</v>
      </c>
      <c r="H8303" s="4">
        <v>41573</v>
      </c>
      <c r="I8303">
        <f>WEEKDAY(Cleaned!$H8303)</f>
        <v>7</v>
      </c>
      <c r="J8303" t="s">
        <v>14</v>
      </c>
      <c r="K8303" s="4">
        <v>23836</v>
      </c>
      <c r="L8303">
        <f>INT(YEARFRAC(Cleaned!$K8303,Cleaned!$H8303,1))</f>
        <v>48</v>
      </c>
      <c r="M8303" t="str">
        <f t="shared" si="259"/>
        <v>Adult</v>
      </c>
    </row>
    <row r="8304" spans="1:13" x14ac:dyDescent="0.25">
      <c r="A8304">
        <v>18304</v>
      </c>
      <c r="B8304" t="s">
        <v>4907</v>
      </c>
      <c r="C8304" t="s">
        <v>81</v>
      </c>
      <c r="D8304" t="s">
        <v>10</v>
      </c>
      <c r="E8304" t="s">
        <v>21</v>
      </c>
      <c r="F8304" s="35">
        <v>888.95039999999995</v>
      </c>
      <c r="G8304" t="str">
        <f t="shared" si="258"/>
        <v>Casual Buyers</v>
      </c>
      <c r="H8304" s="4">
        <v>41576</v>
      </c>
      <c r="I8304">
        <f>WEEKDAY(Cleaned!$H8304)</f>
        <v>3</v>
      </c>
      <c r="J8304" t="s">
        <v>14</v>
      </c>
      <c r="K8304" s="4">
        <v>25670</v>
      </c>
      <c r="L8304">
        <f>INT(YEARFRAC(Cleaned!$K8304,Cleaned!$H8304,1))</f>
        <v>43</v>
      </c>
      <c r="M8304" t="str">
        <f t="shared" si="259"/>
        <v>Adult</v>
      </c>
    </row>
    <row r="8305" spans="1:13" x14ac:dyDescent="0.25">
      <c r="A8305">
        <v>18305</v>
      </c>
      <c r="B8305" t="s">
        <v>5309</v>
      </c>
      <c r="C8305" t="s">
        <v>81</v>
      </c>
      <c r="D8305" t="s">
        <v>10</v>
      </c>
      <c r="E8305" t="s">
        <v>21</v>
      </c>
      <c r="F8305" s="35">
        <v>106.5883</v>
      </c>
      <c r="G8305" t="str">
        <f t="shared" si="258"/>
        <v>Casual Buyers</v>
      </c>
      <c r="H8305" s="4">
        <v>41577</v>
      </c>
      <c r="I8305">
        <f>WEEKDAY(Cleaned!$H8305)</f>
        <v>4</v>
      </c>
      <c r="J8305" t="s">
        <v>16</v>
      </c>
      <c r="K8305" s="4">
        <v>19909</v>
      </c>
      <c r="L8305">
        <f>INT(YEARFRAC(Cleaned!$K8305,Cleaned!$H8305,1))</f>
        <v>59</v>
      </c>
      <c r="M8305" t="str">
        <f t="shared" si="259"/>
        <v>Seniors</v>
      </c>
    </row>
    <row r="8306" spans="1:13" x14ac:dyDescent="0.25">
      <c r="A8306">
        <v>18306</v>
      </c>
      <c r="B8306" t="s">
        <v>5310</v>
      </c>
      <c r="C8306" t="s">
        <v>81</v>
      </c>
      <c r="D8306" t="s">
        <v>10</v>
      </c>
      <c r="E8306" t="s">
        <v>21</v>
      </c>
      <c r="F8306" s="35">
        <v>905.52539999999999</v>
      </c>
      <c r="G8306" t="str">
        <f t="shared" si="258"/>
        <v>Casual Buyers</v>
      </c>
      <c r="H8306" s="4">
        <v>41577</v>
      </c>
      <c r="I8306">
        <f>WEEKDAY(Cleaned!$H8306)</f>
        <v>4</v>
      </c>
      <c r="J8306" t="s">
        <v>17</v>
      </c>
      <c r="K8306" s="4">
        <v>23302</v>
      </c>
      <c r="L8306">
        <f>INT(YEARFRAC(Cleaned!$K8306,Cleaned!$H8306,1))</f>
        <v>50</v>
      </c>
      <c r="M8306" t="str">
        <f t="shared" si="259"/>
        <v>Seniors</v>
      </c>
    </row>
    <row r="8307" spans="1:13" x14ac:dyDescent="0.25">
      <c r="A8307">
        <v>18307</v>
      </c>
      <c r="B8307" t="s">
        <v>5311</v>
      </c>
      <c r="C8307" t="s">
        <v>81</v>
      </c>
      <c r="D8307" t="s">
        <v>10</v>
      </c>
      <c r="E8307" t="s">
        <v>21</v>
      </c>
      <c r="F8307" s="35">
        <v>98.322900000000004</v>
      </c>
      <c r="G8307" t="str">
        <f t="shared" si="258"/>
        <v>Casual Buyers</v>
      </c>
      <c r="H8307" s="4">
        <v>41580</v>
      </c>
      <c r="I8307">
        <f>WEEKDAY(Cleaned!$H8307)</f>
        <v>7</v>
      </c>
      <c r="J8307" t="s">
        <v>12</v>
      </c>
      <c r="K8307" s="4">
        <v>25362</v>
      </c>
      <c r="L8307">
        <f>INT(YEARFRAC(Cleaned!$K8307,Cleaned!$H8307,1))</f>
        <v>44</v>
      </c>
      <c r="M8307" t="str">
        <f t="shared" si="259"/>
        <v>Adult</v>
      </c>
    </row>
    <row r="8308" spans="1:13" x14ac:dyDescent="0.25">
      <c r="A8308">
        <v>18308</v>
      </c>
      <c r="B8308" t="s">
        <v>4962</v>
      </c>
      <c r="C8308" t="s">
        <v>81</v>
      </c>
      <c r="D8308" t="s">
        <v>10</v>
      </c>
      <c r="E8308" t="s">
        <v>21</v>
      </c>
      <c r="F8308" s="35">
        <v>668.48080000000004</v>
      </c>
      <c r="G8308" t="str">
        <f t="shared" si="258"/>
        <v>Casual Buyers</v>
      </c>
      <c r="H8308" s="4">
        <v>41580</v>
      </c>
      <c r="I8308">
        <f>WEEKDAY(Cleaned!$H8308)</f>
        <v>7</v>
      </c>
      <c r="J8308" t="s">
        <v>13</v>
      </c>
      <c r="K8308" s="4">
        <v>25161</v>
      </c>
      <c r="L8308">
        <f>INT(YEARFRAC(Cleaned!$K8308,Cleaned!$H8308,1))</f>
        <v>44</v>
      </c>
      <c r="M8308" t="str">
        <f t="shared" si="259"/>
        <v>Adult</v>
      </c>
    </row>
    <row r="8309" spans="1:13" x14ac:dyDescent="0.25">
      <c r="A8309">
        <v>18309</v>
      </c>
      <c r="B8309" t="s">
        <v>5312</v>
      </c>
      <c r="C8309" t="s">
        <v>81</v>
      </c>
      <c r="D8309" t="s">
        <v>10</v>
      </c>
      <c r="E8309" t="s">
        <v>21</v>
      </c>
      <c r="F8309" s="35">
        <v>5.5140000000000002</v>
      </c>
      <c r="G8309" t="str">
        <f t="shared" si="258"/>
        <v>Casual Buyers</v>
      </c>
      <c r="H8309" s="4">
        <v>41580</v>
      </c>
      <c r="I8309">
        <f>WEEKDAY(Cleaned!$H8309)</f>
        <v>7</v>
      </c>
      <c r="J8309" t="s">
        <v>14</v>
      </c>
      <c r="K8309" s="4">
        <v>22698</v>
      </c>
      <c r="L8309">
        <f>INT(YEARFRAC(Cleaned!$K8309,Cleaned!$H8309,1))</f>
        <v>51</v>
      </c>
      <c r="M8309" t="str">
        <f t="shared" si="259"/>
        <v>Seniors</v>
      </c>
    </row>
    <row r="8310" spans="1:13" x14ac:dyDescent="0.25">
      <c r="A8310">
        <v>18310</v>
      </c>
      <c r="B8310" t="s">
        <v>5313</v>
      </c>
      <c r="C8310" t="s">
        <v>81</v>
      </c>
      <c r="D8310" t="s">
        <v>10</v>
      </c>
      <c r="E8310" t="s">
        <v>21</v>
      </c>
      <c r="F8310" s="35">
        <v>41.205500000000001</v>
      </c>
      <c r="G8310" t="str">
        <f t="shared" si="258"/>
        <v>Casual Buyers</v>
      </c>
      <c r="H8310" s="4">
        <v>41582</v>
      </c>
      <c r="I8310">
        <f>WEEKDAY(Cleaned!$H8310)</f>
        <v>2</v>
      </c>
      <c r="J8310" t="s">
        <v>18</v>
      </c>
      <c r="K8310" s="4">
        <v>24420</v>
      </c>
      <c r="L8310">
        <f>INT(YEARFRAC(Cleaned!$K8310,Cleaned!$H8310,1))</f>
        <v>46</v>
      </c>
      <c r="M8310" t="str">
        <f t="shared" si="259"/>
        <v>Adult</v>
      </c>
    </row>
    <row r="8311" spans="1:13" x14ac:dyDescent="0.25">
      <c r="A8311">
        <v>18311</v>
      </c>
      <c r="B8311" t="s">
        <v>5314</v>
      </c>
      <c r="C8311" t="s">
        <v>81</v>
      </c>
      <c r="D8311" t="s">
        <v>10</v>
      </c>
      <c r="E8311" t="s">
        <v>21</v>
      </c>
      <c r="F8311" s="35">
        <v>44.189</v>
      </c>
      <c r="G8311" t="str">
        <f t="shared" si="258"/>
        <v>Casual Buyers</v>
      </c>
      <c r="H8311" s="4">
        <v>41582</v>
      </c>
      <c r="I8311">
        <f>WEEKDAY(Cleaned!$H8311)</f>
        <v>2</v>
      </c>
      <c r="J8311" t="s">
        <v>15</v>
      </c>
      <c r="K8311" s="4">
        <v>22132</v>
      </c>
      <c r="L8311">
        <f>INT(YEARFRAC(Cleaned!$K8311,Cleaned!$H8311,1))</f>
        <v>53</v>
      </c>
      <c r="M8311" t="str">
        <f t="shared" si="259"/>
        <v>Seniors</v>
      </c>
    </row>
    <row r="8312" spans="1:13" x14ac:dyDescent="0.25">
      <c r="A8312">
        <v>18312</v>
      </c>
      <c r="B8312" t="s">
        <v>4882</v>
      </c>
      <c r="C8312" t="s">
        <v>81</v>
      </c>
      <c r="D8312" t="s">
        <v>10</v>
      </c>
      <c r="E8312" t="s">
        <v>21</v>
      </c>
      <c r="F8312" s="35">
        <v>2674.4757</v>
      </c>
      <c r="G8312" t="str">
        <f t="shared" si="258"/>
        <v>Brand Seekers</v>
      </c>
      <c r="H8312" s="4">
        <v>41583</v>
      </c>
      <c r="I8312">
        <f>WEEKDAY(Cleaned!$H8312)</f>
        <v>3</v>
      </c>
      <c r="J8312" t="s">
        <v>15</v>
      </c>
      <c r="K8312" s="4">
        <v>16536</v>
      </c>
      <c r="L8312">
        <f>INT(YEARFRAC(Cleaned!$K8312,Cleaned!$H8312,1))</f>
        <v>68</v>
      </c>
      <c r="M8312" t="str">
        <f t="shared" si="259"/>
        <v>Elders</v>
      </c>
    </row>
    <row r="8313" spans="1:13" x14ac:dyDescent="0.25">
      <c r="A8313">
        <v>18313</v>
      </c>
      <c r="B8313" t="s">
        <v>4993</v>
      </c>
      <c r="C8313" t="s">
        <v>81</v>
      </c>
      <c r="D8313" t="s">
        <v>10</v>
      </c>
      <c r="E8313" t="s">
        <v>21</v>
      </c>
      <c r="F8313" s="35">
        <v>820.29679999999996</v>
      </c>
      <c r="G8313" t="str">
        <f t="shared" si="258"/>
        <v>Casual Buyers</v>
      </c>
      <c r="H8313" s="4">
        <v>41586</v>
      </c>
      <c r="I8313">
        <f>WEEKDAY(Cleaned!$H8313)</f>
        <v>6</v>
      </c>
      <c r="J8313" t="s">
        <v>12</v>
      </c>
      <c r="K8313" s="4">
        <v>25242</v>
      </c>
      <c r="L8313">
        <f>INT(YEARFRAC(Cleaned!$K8313,Cleaned!$H8313,1))</f>
        <v>44</v>
      </c>
      <c r="M8313" t="str">
        <f t="shared" si="259"/>
        <v>Adult</v>
      </c>
    </row>
    <row r="8314" spans="1:13" x14ac:dyDescent="0.25">
      <c r="A8314">
        <v>18314</v>
      </c>
      <c r="B8314" t="s">
        <v>5315</v>
      </c>
      <c r="C8314" t="s">
        <v>81</v>
      </c>
      <c r="D8314" t="s">
        <v>10</v>
      </c>
      <c r="E8314" t="s">
        <v>21</v>
      </c>
      <c r="F8314" s="35">
        <v>940.2998</v>
      </c>
      <c r="G8314" t="str">
        <f t="shared" si="258"/>
        <v>Casual Buyers</v>
      </c>
      <c r="H8314" s="4">
        <v>41586</v>
      </c>
      <c r="I8314">
        <f>WEEKDAY(Cleaned!$H8314)</f>
        <v>6</v>
      </c>
      <c r="J8314" t="s">
        <v>16</v>
      </c>
      <c r="K8314" s="4">
        <v>17296</v>
      </c>
      <c r="L8314">
        <f>INT(YEARFRAC(Cleaned!$K8314,Cleaned!$H8314,1))</f>
        <v>66</v>
      </c>
      <c r="M8314" t="str">
        <f t="shared" si="259"/>
        <v>Elders</v>
      </c>
    </row>
    <row r="8315" spans="1:13" x14ac:dyDescent="0.25">
      <c r="A8315">
        <v>18315</v>
      </c>
      <c r="B8315" t="s">
        <v>5316</v>
      </c>
      <c r="C8315" t="s">
        <v>81</v>
      </c>
      <c r="D8315" t="s">
        <v>10</v>
      </c>
      <c r="E8315" t="s">
        <v>21</v>
      </c>
      <c r="F8315" s="35">
        <v>612.13689999999997</v>
      </c>
      <c r="G8315" t="str">
        <f t="shared" si="258"/>
        <v>Casual Buyers</v>
      </c>
      <c r="H8315" s="4">
        <v>41587</v>
      </c>
      <c r="I8315">
        <f>WEEKDAY(Cleaned!$H8315)</f>
        <v>7</v>
      </c>
      <c r="J8315" t="s">
        <v>18</v>
      </c>
      <c r="K8315" s="4">
        <v>22179</v>
      </c>
      <c r="L8315">
        <f>INT(YEARFRAC(Cleaned!$K8315,Cleaned!$H8315,1))</f>
        <v>53</v>
      </c>
      <c r="M8315" t="str">
        <f t="shared" si="259"/>
        <v>Seniors</v>
      </c>
    </row>
    <row r="8316" spans="1:13" x14ac:dyDescent="0.25">
      <c r="A8316">
        <v>18316</v>
      </c>
      <c r="B8316" t="s">
        <v>5317</v>
      </c>
      <c r="C8316" t="s">
        <v>81</v>
      </c>
      <c r="D8316" t="s">
        <v>10</v>
      </c>
      <c r="E8316" t="s">
        <v>21</v>
      </c>
      <c r="F8316" s="35">
        <v>596.68899999999996</v>
      </c>
      <c r="G8316" t="str">
        <f t="shared" si="258"/>
        <v>Casual Buyers</v>
      </c>
      <c r="H8316" s="4">
        <v>41588</v>
      </c>
      <c r="I8316">
        <f>WEEKDAY(Cleaned!$H8316)</f>
        <v>1</v>
      </c>
      <c r="J8316" t="s">
        <v>13</v>
      </c>
      <c r="K8316" s="4">
        <v>15494</v>
      </c>
      <c r="L8316">
        <f>INT(YEARFRAC(Cleaned!$K8316,Cleaned!$H8316,1))</f>
        <v>71</v>
      </c>
      <c r="M8316" t="str">
        <f t="shared" si="259"/>
        <v>Elders</v>
      </c>
    </row>
    <row r="8317" spans="1:13" x14ac:dyDescent="0.25">
      <c r="A8317">
        <v>18317</v>
      </c>
      <c r="B8317" t="s">
        <v>4976</v>
      </c>
      <c r="C8317" t="s">
        <v>81</v>
      </c>
      <c r="D8317" t="s">
        <v>10</v>
      </c>
      <c r="E8317" t="s">
        <v>21</v>
      </c>
      <c r="F8317" s="35">
        <v>2682.9953</v>
      </c>
      <c r="G8317" t="str">
        <f t="shared" si="258"/>
        <v>Brand Seekers</v>
      </c>
      <c r="H8317" s="4">
        <v>41589</v>
      </c>
      <c r="I8317">
        <f>WEEKDAY(Cleaned!$H8317)</f>
        <v>2</v>
      </c>
      <c r="J8317" t="s">
        <v>13</v>
      </c>
      <c r="K8317" s="4">
        <v>19077</v>
      </c>
      <c r="L8317">
        <f>INT(YEARFRAC(Cleaned!$K8317,Cleaned!$H8317,1))</f>
        <v>61</v>
      </c>
      <c r="M8317" t="str">
        <f t="shared" si="259"/>
        <v>Seniors</v>
      </c>
    </row>
    <row r="8318" spans="1:13" x14ac:dyDescent="0.25">
      <c r="A8318">
        <v>18318</v>
      </c>
      <c r="B8318" t="s">
        <v>5318</v>
      </c>
      <c r="C8318" t="s">
        <v>81</v>
      </c>
      <c r="D8318" t="s">
        <v>10</v>
      </c>
      <c r="E8318" t="s">
        <v>21</v>
      </c>
      <c r="F8318" s="35">
        <v>1922.1033</v>
      </c>
      <c r="G8318" t="str">
        <f t="shared" si="258"/>
        <v>Brand Seekers</v>
      </c>
      <c r="H8318" s="4">
        <v>41591</v>
      </c>
      <c r="I8318">
        <f>WEEKDAY(Cleaned!$H8318)</f>
        <v>4</v>
      </c>
      <c r="J8318" t="s">
        <v>13</v>
      </c>
      <c r="K8318" s="4">
        <v>26364</v>
      </c>
      <c r="L8318">
        <f>INT(YEARFRAC(Cleaned!$K8318,Cleaned!$H8318,1))</f>
        <v>41</v>
      </c>
      <c r="M8318" t="str">
        <f t="shared" si="259"/>
        <v>Adult</v>
      </c>
    </row>
    <row r="8319" spans="1:13" x14ac:dyDescent="0.25">
      <c r="A8319">
        <v>18319</v>
      </c>
      <c r="B8319" t="s">
        <v>5319</v>
      </c>
      <c r="C8319" t="s">
        <v>81</v>
      </c>
      <c r="D8319" t="s">
        <v>10</v>
      </c>
      <c r="E8319" t="s">
        <v>21</v>
      </c>
      <c r="F8319" s="35">
        <v>2634.3973999999998</v>
      </c>
      <c r="G8319" t="str">
        <f t="shared" si="258"/>
        <v>Brand Seekers</v>
      </c>
      <c r="H8319" s="4">
        <v>41592</v>
      </c>
      <c r="I8319">
        <f>WEEKDAY(Cleaned!$H8319)</f>
        <v>5</v>
      </c>
      <c r="J8319" t="s">
        <v>12</v>
      </c>
      <c r="K8319" s="4">
        <v>25864</v>
      </c>
      <c r="L8319">
        <f>INT(YEARFRAC(Cleaned!$K8319,Cleaned!$H8319,1))</f>
        <v>43</v>
      </c>
      <c r="M8319" t="str">
        <f t="shared" si="259"/>
        <v>Adult</v>
      </c>
    </row>
    <row r="8320" spans="1:13" x14ac:dyDescent="0.25">
      <c r="A8320">
        <v>18320</v>
      </c>
      <c r="B8320" t="s">
        <v>4902</v>
      </c>
      <c r="C8320" t="s">
        <v>81</v>
      </c>
      <c r="D8320" t="s">
        <v>10</v>
      </c>
      <c r="E8320" t="s">
        <v>21</v>
      </c>
      <c r="F8320" s="35">
        <v>659.64080000000001</v>
      </c>
      <c r="G8320" t="str">
        <f t="shared" si="258"/>
        <v>Casual Buyers</v>
      </c>
      <c r="H8320" s="4">
        <v>41592</v>
      </c>
      <c r="I8320">
        <f>WEEKDAY(Cleaned!$H8320)</f>
        <v>5</v>
      </c>
      <c r="J8320" t="s">
        <v>15</v>
      </c>
      <c r="K8320" s="4">
        <v>22561</v>
      </c>
      <c r="L8320">
        <f>INT(YEARFRAC(Cleaned!$K8320,Cleaned!$H8320,1))</f>
        <v>52</v>
      </c>
      <c r="M8320" t="str">
        <f t="shared" si="259"/>
        <v>Seniors</v>
      </c>
    </row>
    <row r="8321" spans="1:13" x14ac:dyDescent="0.25">
      <c r="A8321">
        <v>18321</v>
      </c>
      <c r="B8321" t="s">
        <v>5320</v>
      </c>
      <c r="C8321" t="s">
        <v>81</v>
      </c>
      <c r="D8321" t="s">
        <v>10</v>
      </c>
      <c r="E8321" t="s">
        <v>21</v>
      </c>
      <c r="F8321" s="35">
        <v>55.216900000000003</v>
      </c>
      <c r="G8321" t="str">
        <f t="shared" si="258"/>
        <v>Casual Buyers</v>
      </c>
      <c r="H8321" s="4">
        <v>41592</v>
      </c>
      <c r="I8321">
        <f>WEEKDAY(Cleaned!$H8321)</f>
        <v>5</v>
      </c>
      <c r="J8321" t="s">
        <v>14</v>
      </c>
      <c r="K8321" s="4">
        <v>18780</v>
      </c>
      <c r="L8321">
        <f>INT(YEARFRAC(Cleaned!$K8321,Cleaned!$H8321,1))</f>
        <v>62</v>
      </c>
      <c r="M8321" t="str">
        <f t="shared" si="259"/>
        <v>Seniors</v>
      </c>
    </row>
    <row r="8322" spans="1:13" x14ac:dyDescent="0.25">
      <c r="A8322">
        <v>18322</v>
      </c>
      <c r="B8322" t="s">
        <v>5321</v>
      </c>
      <c r="C8322" t="s">
        <v>81</v>
      </c>
      <c r="D8322" t="s">
        <v>10</v>
      </c>
      <c r="E8322" t="s">
        <v>21</v>
      </c>
      <c r="F8322" s="35">
        <v>9.9339999999999993</v>
      </c>
      <c r="G8322" t="str">
        <f t="shared" ref="G8322:G8385" si="260">IF(F8322&lt;=1500,"Casual Buyers",IF(F8322&gt;=1501,"Brand Seekers",IF(F8322&gt;2500,"Convinced Seekers")))</f>
        <v>Casual Buyers</v>
      </c>
      <c r="H8322" s="4">
        <v>41593</v>
      </c>
      <c r="I8322">
        <f>WEEKDAY(Cleaned!$H8322)</f>
        <v>6</v>
      </c>
      <c r="J8322" t="s">
        <v>15</v>
      </c>
      <c r="K8322" s="4">
        <v>18815</v>
      </c>
      <c r="L8322">
        <f>INT(YEARFRAC(Cleaned!$K8322,Cleaned!$H8322,1))</f>
        <v>62</v>
      </c>
      <c r="M8322" t="str">
        <f t="shared" ref="M8322:M8385" si="261">IF(L8322&lt;=19,"Teenager",IF(L8322&lt;=34,"Young Adult",IF(L8322&lt;=49,"Adult",IF(L8322&lt;=64,"Seniors",IF(L8322&gt;=65,"Elders")))))</f>
        <v>Seniors</v>
      </c>
    </row>
    <row r="8323" spans="1:13" x14ac:dyDescent="0.25">
      <c r="A8323">
        <v>18323</v>
      </c>
      <c r="B8323" t="s">
        <v>5322</v>
      </c>
      <c r="C8323" t="s">
        <v>81</v>
      </c>
      <c r="D8323" t="s">
        <v>10</v>
      </c>
      <c r="E8323" t="s">
        <v>21</v>
      </c>
      <c r="F8323" s="35">
        <v>60.752899999999997</v>
      </c>
      <c r="G8323" t="str">
        <f t="shared" si="260"/>
        <v>Casual Buyers</v>
      </c>
      <c r="H8323" s="4">
        <v>41593</v>
      </c>
      <c r="I8323">
        <f>WEEKDAY(Cleaned!$H8323)</f>
        <v>6</v>
      </c>
      <c r="J8323" t="s">
        <v>16</v>
      </c>
      <c r="K8323" s="4">
        <v>16127</v>
      </c>
      <c r="L8323">
        <f>INT(YEARFRAC(Cleaned!$K8323,Cleaned!$H8323,1))</f>
        <v>69</v>
      </c>
      <c r="M8323" t="str">
        <f t="shared" si="261"/>
        <v>Elders</v>
      </c>
    </row>
    <row r="8324" spans="1:13" x14ac:dyDescent="0.25">
      <c r="A8324">
        <v>18324</v>
      </c>
      <c r="B8324" t="s">
        <v>5323</v>
      </c>
      <c r="C8324" t="s">
        <v>81</v>
      </c>
      <c r="D8324" t="s">
        <v>10</v>
      </c>
      <c r="E8324" t="s">
        <v>21</v>
      </c>
      <c r="F8324" s="35">
        <v>83.946899999999999</v>
      </c>
      <c r="G8324" t="str">
        <f t="shared" si="260"/>
        <v>Casual Buyers</v>
      </c>
      <c r="H8324" s="4">
        <v>41595</v>
      </c>
      <c r="I8324">
        <f>WEEKDAY(Cleaned!$H8324)</f>
        <v>1</v>
      </c>
      <c r="J8324" t="s">
        <v>16</v>
      </c>
      <c r="K8324" s="4">
        <v>25642</v>
      </c>
      <c r="L8324">
        <f>INT(YEARFRAC(Cleaned!$K8324,Cleaned!$H8324,1))</f>
        <v>43</v>
      </c>
      <c r="M8324" t="str">
        <f t="shared" si="261"/>
        <v>Adult</v>
      </c>
    </row>
    <row r="8325" spans="1:13" x14ac:dyDescent="0.25">
      <c r="A8325">
        <v>18325</v>
      </c>
      <c r="B8325" t="s">
        <v>4950</v>
      </c>
      <c r="C8325" t="s">
        <v>81</v>
      </c>
      <c r="D8325" t="s">
        <v>10</v>
      </c>
      <c r="E8325" t="s">
        <v>21</v>
      </c>
      <c r="F8325" s="35">
        <v>2673.0612999999998</v>
      </c>
      <c r="G8325" t="str">
        <f t="shared" si="260"/>
        <v>Brand Seekers</v>
      </c>
      <c r="H8325" s="4">
        <v>41596</v>
      </c>
      <c r="I8325">
        <f>WEEKDAY(Cleaned!$H8325)</f>
        <v>2</v>
      </c>
      <c r="J8325" t="s">
        <v>12</v>
      </c>
      <c r="K8325" s="4">
        <v>24540</v>
      </c>
      <c r="L8325">
        <f>INT(YEARFRAC(Cleaned!$K8325,Cleaned!$H8325,1))</f>
        <v>46</v>
      </c>
      <c r="M8325" t="str">
        <f t="shared" si="261"/>
        <v>Adult</v>
      </c>
    </row>
    <row r="8326" spans="1:13" x14ac:dyDescent="0.25">
      <c r="A8326">
        <v>18326</v>
      </c>
      <c r="B8326" t="s">
        <v>5145</v>
      </c>
      <c r="C8326" t="s">
        <v>81</v>
      </c>
      <c r="D8326" t="s">
        <v>10</v>
      </c>
      <c r="E8326" t="s">
        <v>21</v>
      </c>
      <c r="F8326" s="35">
        <v>147.50649999999999</v>
      </c>
      <c r="G8326" t="str">
        <f t="shared" si="260"/>
        <v>Casual Buyers</v>
      </c>
      <c r="H8326" s="4">
        <v>41596</v>
      </c>
      <c r="I8326">
        <f>WEEKDAY(Cleaned!$H8326)</f>
        <v>2</v>
      </c>
      <c r="J8326" t="s">
        <v>15</v>
      </c>
      <c r="K8326" s="4">
        <v>22363</v>
      </c>
      <c r="L8326">
        <f>INT(YEARFRAC(Cleaned!$K8326,Cleaned!$H8326,1))</f>
        <v>52</v>
      </c>
      <c r="M8326" t="str">
        <f t="shared" si="261"/>
        <v>Seniors</v>
      </c>
    </row>
    <row r="8327" spans="1:13" x14ac:dyDescent="0.25">
      <c r="A8327">
        <v>18327</v>
      </c>
      <c r="B8327" t="s">
        <v>5324</v>
      </c>
      <c r="C8327" t="s">
        <v>81</v>
      </c>
      <c r="D8327" t="s">
        <v>10</v>
      </c>
      <c r="E8327" t="s">
        <v>21</v>
      </c>
      <c r="F8327" s="35">
        <v>657.38660000000004</v>
      </c>
      <c r="G8327" t="str">
        <f t="shared" si="260"/>
        <v>Casual Buyers</v>
      </c>
      <c r="H8327" s="4">
        <v>41598</v>
      </c>
      <c r="I8327">
        <f>WEEKDAY(Cleaned!$H8327)</f>
        <v>4</v>
      </c>
      <c r="J8327" t="s">
        <v>13</v>
      </c>
      <c r="K8327" s="4">
        <v>25757</v>
      </c>
      <c r="L8327">
        <f>INT(YEARFRAC(Cleaned!$K8327,Cleaned!$H8327,1))</f>
        <v>43</v>
      </c>
      <c r="M8327" t="str">
        <f t="shared" si="261"/>
        <v>Adult</v>
      </c>
    </row>
    <row r="8328" spans="1:13" x14ac:dyDescent="0.25">
      <c r="A8328">
        <v>18328</v>
      </c>
      <c r="B8328" t="s">
        <v>5020</v>
      </c>
      <c r="C8328" t="s">
        <v>81</v>
      </c>
      <c r="D8328" t="s">
        <v>10</v>
      </c>
      <c r="E8328" t="s">
        <v>21</v>
      </c>
      <c r="F8328" s="35">
        <v>11.039</v>
      </c>
      <c r="G8328" t="str">
        <f t="shared" si="260"/>
        <v>Casual Buyers</v>
      </c>
      <c r="H8328" s="4">
        <v>41599</v>
      </c>
      <c r="I8328">
        <f>WEEKDAY(Cleaned!$H8328)</f>
        <v>5</v>
      </c>
      <c r="J8328" t="s">
        <v>18</v>
      </c>
      <c r="K8328" s="4">
        <v>22033</v>
      </c>
      <c r="L8328">
        <f>INT(YEARFRAC(Cleaned!$K8328,Cleaned!$H8328,1))</f>
        <v>53</v>
      </c>
      <c r="M8328" t="str">
        <f t="shared" si="261"/>
        <v>Seniors</v>
      </c>
    </row>
    <row r="8329" spans="1:13" x14ac:dyDescent="0.25">
      <c r="A8329">
        <v>18329</v>
      </c>
      <c r="B8329" t="s">
        <v>4847</v>
      </c>
      <c r="C8329" t="s">
        <v>81</v>
      </c>
      <c r="D8329" t="s">
        <v>10</v>
      </c>
      <c r="E8329" t="s">
        <v>21</v>
      </c>
      <c r="F8329" s="35">
        <v>2676.9067</v>
      </c>
      <c r="G8329" t="str">
        <f t="shared" si="260"/>
        <v>Brand Seekers</v>
      </c>
      <c r="H8329" s="4">
        <v>41599</v>
      </c>
      <c r="I8329">
        <f>WEEKDAY(Cleaned!$H8329)</f>
        <v>5</v>
      </c>
      <c r="J8329" t="s">
        <v>17</v>
      </c>
      <c r="K8329" s="4">
        <v>21100</v>
      </c>
      <c r="L8329">
        <f>INT(YEARFRAC(Cleaned!$K8329,Cleaned!$H8329,1))</f>
        <v>56</v>
      </c>
      <c r="M8329" t="str">
        <f t="shared" si="261"/>
        <v>Seniors</v>
      </c>
    </row>
    <row r="8330" spans="1:13" x14ac:dyDescent="0.25">
      <c r="A8330">
        <v>18330</v>
      </c>
      <c r="B8330" t="s">
        <v>4992</v>
      </c>
      <c r="C8330" t="s">
        <v>81</v>
      </c>
      <c r="D8330" t="s">
        <v>10</v>
      </c>
      <c r="E8330" t="s">
        <v>21</v>
      </c>
      <c r="F8330" s="35">
        <v>751.87519999999995</v>
      </c>
      <c r="G8330" t="str">
        <f t="shared" si="260"/>
        <v>Casual Buyers</v>
      </c>
      <c r="H8330" s="4">
        <v>41600</v>
      </c>
      <c r="I8330">
        <f>WEEKDAY(Cleaned!$H8330)</f>
        <v>6</v>
      </c>
      <c r="J8330" t="s">
        <v>17</v>
      </c>
      <c r="K8330" s="4">
        <v>18780</v>
      </c>
      <c r="L8330">
        <f>INT(YEARFRAC(Cleaned!$K8330,Cleaned!$H8330,1))</f>
        <v>62</v>
      </c>
      <c r="M8330" t="str">
        <f t="shared" si="261"/>
        <v>Seniors</v>
      </c>
    </row>
    <row r="8331" spans="1:13" x14ac:dyDescent="0.25">
      <c r="A8331">
        <v>18331</v>
      </c>
      <c r="B8331" t="s">
        <v>5325</v>
      </c>
      <c r="C8331" t="s">
        <v>81</v>
      </c>
      <c r="D8331" t="s">
        <v>10</v>
      </c>
      <c r="E8331" t="s">
        <v>21</v>
      </c>
      <c r="F8331" s="35">
        <v>8.0443999999999996</v>
      </c>
      <c r="G8331" t="str">
        <f t="shared" si="260"/>
        <v>Casual Buyers</v>
      </c>
      <c r="H8331" s="4">
        <v>41601</v>
      </c>
      <c r="I8331">
        <f>WEEKDAY(Cleaned!$H8331)</f>
        <v>7</v>
      </c>
      <c r="J8331" t="s">
        <v>16</v>
      </c>
      <c r="K8331" s="4">
        <v>16583</v>
      </c>
      <c r="L8331">
        <f>INT(YEARFRAC(Cleaned!$K8331,Cleaned!$H8331,1))</f>
        <v>68</v>
      </c>
      <c r="M8331" t="str">
        <f t="shared" si="261"/>
        <v>Elders</v>
      </c>
    </row>
    <row r="8332" spans="1:13" x14ac:dyDescent="0.25">
      <c r="A8332">
        <v>18332</v>
      </c>
      <c r="B8332" t="s">
        <v>5326</v>
      </c>
      <c r="C8332" t="s">
        <v>81</v>
      </c>
      <c r="D8332" t="s">
        <v>10</v>
      </c>
      <c r="E8332" t="s">
        <v>21</v>
      </c>
      <c r="F8332" s="35">
        <v>91.681899999999999</v>
      </c>
      <c r="G8332" t="str">
        <f t="shared" si="260"/>
        <v>Casual Buyers</v>
      </c>
      <c r="H8332" s="4">
        <v>41604</v>
      </c>
      <c r="I8332">
        <f>WEEKDAY(Cleaned!$H8332)</f>
        <v>3</v>
      </c>
      <c r="J8332" t="s">
        <v>17</v>
      </c>
      <c r="K8332" s="4">
        <v>23336</v>
      </c>
      <c r="L8332">
        <f>INT(YEARFRAC(Cleaned!$K8332,Cleaned!$H8332,1))</f>
        <v>50</v>
      </c>
      <c r="M8332" t="str">
        <f t="shared" si="261"/>
        <v>Seniors</v>
      </c>
    </row>
    <row r="8333" spans="1:13" x14ac:dyDescent="0.25">
      <c r="A8333">
        <v>18333</v>
      </c>
      <c r="B8333" t="s">
        <v>4960</v>
      </c>
      <c r="C8333" t="s">
        <v>81</v>
      </c>
      <c r="D8333" t="s">
        <v>10</v>
      </c>
      <c r="E8333" t="s">
        <v>21</v>
      </c>
      <c r="F8333" s="35">
        <v>2618.8168999999998</v>
      </c>
      <c r="G8333" t="str">
        <f t="shared" si="260"/>
        <v>Brand Seekers</v>
      </c>
      <c r="H8333" s="4">
        <v>41605</v>
      </c>
      <c r="I8333">
        <f>WEEKDAY(Cleaned!$H8333)</f>
        <v>4</v>
      </c>
      <c r="J8333" t="s">
        <v>13</v>
      </c>
      <c r="K8333" s="4">
        <v>24438</v>
      </c>
      <c r="L8333">
        <f>INT(YEARFRAC(Cleaned!$K8333,Cleaned!$H8333,1))</f>
        <v>47</v>
      </c>
      <c r="M8333" t="str">
        <f t="shared" si="261"/>
        <v>Adult</v>
      </c>
    </row>
    <row r="8334" spans="1:13" x14ac:dyDescent="0.25">
      <c r="A8334">
        <v>18334</v>
      </c>
      <c r="B8334" t="s">
        <v>5327</v>
      </c>
      <c r="C8334" t="s">
        <v>81</v>
      </c>
      <c r="D8334" t="s">
        <v>10</v>
      </c>
      <c r="E8334" t="s">
        <v>21</v>
      </c>
      <c r="F8334" s="35">
        <v>59.658999999999999</v>
      </c>
      <c r="G8334" t="str">
        <f t="shared" si="260"/>
        <v>Casual Buyers</v>
      </c>
      <c r="H8334" s="4">
        <v>41607</v>
      </c>
      <c r="I8334">
        <f>WEEKDAY(Cleaned!$H8334)</f>
        <v>6</v>
      </c>
      <c r="J8334" t="s">
        <v>12</v>
      </c>
      <c r="K8334" s="4">
        <v>20714</v>
      </c>
      <c r="L8334">
        <f>INT(YEARFRAC(Cleaned!$K8334,Cleaned!$H8334,1))</f>
        <v>57</v>
      </c>
      <c r="M8334" t="str">
        <f t="shared" si="261"/>
        <v>Seniors</v>
      </c>
    </row>
    <row r="8335" spans="1:13" x14ac:dyDescent="0.25">
      <c r="A8335">
        <v>18335</v>
      </c>
      <c r="B8335" t="s">
        <v>5220</v>
      </c>
      <c r="C8335" t="s">
        <v>81</v>
      </c>
      <c r="D8335" t="s">
        <v>10</v>
      </c>
      <c r="E8335" t="s">
        <v>21</v>
      </c>
      <c r="F8335" s="35">
        <v>148.0258</v>
      </c>
      <c r="G8335" t="str">
        <f t="shared" si="260"/>
        <v>Casual Buyers</v>
      </c>
      <c r="H8335" s="4">
        <v>41607</v>
      </c>
      <c r="I8335">
        <f>WEEKDAY(Cleaned!$H8335)</f>
        <v>6</v>
      </c>
      <c r="J8335" t="s">
        <v>16</v>
      </c>
      <c r="K8335" s="4">
        <v>17609</v>
      </c>
      <c r="L8335">
        <f>INT(YEARFRAC(Cleaned!$K8335,Cleaned!$H8335,1))</f>
        <v>65</v>
      </c>
      <c r="M8335" t="str">
        <f t="shared" si="261"/>
        <v>Elders</v>
      </c>
    </row>
    <row r="8336" spans="1:13" x14ac:dyDescent="0.25">
      <c r="A8336">
        <v>18336</v>
      </c>
      <c r="B8336" t="s">
        <v>4921</v>
      </c>
      <c r="C8336" t="s">
        <v>81</v>
      </c>
      <c r="D8336" t="s">
        <v>10</v>
      </c>
      <c r="E8336" t="s">
        <v>21</v>
      </c>
      <c r="F8336" s="35">
        <v>876.77329999999995</v>
      </c>
      <c r="G8336" t="str">
        <f t="shared" si="260"/>
        <v>Casual Buyers</v>
      </c>
      <c r="H8336" s="4">
        <v>41607</v>
      </c>
      <c r="I8336">
        <f>WEEKDAY(Cleaned!$H8336)</f>
        <v>6</v>
      </c>
      <c r="J8336" t="s">
        <v>16</v>
      </c>
      <c r="K8336" s="4">
        <v>22783</v>
      </c>
      <c r="L8336">
        <f>INT(YEARFRAC(Cleaned!$K8336,Cleaned!$H8336,1))</f>
        <v>51</v>
      </c>
      <c r="M8336" t="str">
        <f t="shared" si="261"/>
        <v>Seniors</v>
      </c>
    </row>
    <row r="8337" spans="1:13" x14ac:dyDescent="0.25">
      <c r="A8337">
        <v>18337</v>
      </c>
      <c r="B8337" t="s">
        <v>5328</v>
      </c>
      <c r="C8337" t="s">
        <v>81</v>
      </c>
      <c r="D8337" t="s">
        <v>10</v>
      </c>
      <c r="E8337" t="s">
        <v>21</v>
      </c>
      <c r="F8337" s="35">
        <v>132.0033</v>
      </c>
      <c r="G8337" t="str">
        <f t="shared" si="260"/>
        <v>Casual Buyers</v>
      </c>
      <c r="H8337" s="4">
        <v>41610</v>
      </c>
      <c r="I8337">
        <f>WEEKDAY(Cleaned!$H8337)</f>
        <v>2</v>
      </c>
      <c r="J8337" t="s">
        <v>18</v>
      </c>
      <c r="K8337" s="4">
        <v>24446</v>
      </c>
      <c r="L8337">
        <f>INT(YEARFRAC(Cleaned!$K8337,Cleaned!$H8337,1))</f>
        <v>46</v>
      </c>
      <c r="M8337" t="str">
        <f t="shared" si="261"/>
        <v>Adult</v>
      </c>
    </row>
    <row r="8338" spans="1:13" x14ac:dyDescent="0.25">
      <c r="A8338">
        <v>18338</v>
      </c>
      <c r="B8338" t="s">
        <v>5329</v>
      </c>
      <c r="C8338" t="s">
        <v>81</v>
      </c>
      <c r="D8338" t="s">
        <v>10</v>
      </c>
      <c r="E8338" t="s">
        <v>21</v>
      </c>
      <c r="F8338" s="35">
        <v>90.013300000000001</v>
      </c>
      <c r="G8338" t="str">
        <f t="shared" si="260"/>
        <v>Casual Buyers</v>
      </c>
      <c r="H8338" s="4">
        <v>41610</v>
      </c>
      <c r="I8338">
        <f>WEEKDAY(Cleaned!$H8338)</f>
        <v>2</v>
      </c>
      <c r="J8338" t="s">
        <v>16</v>
      </c>
      <c r="K8338" s="4">
        <v>22487</v>
      </c>
      <c r="L8338">
        <f>INT(YEARFRAC(Cleaned!$K8338,Cleaned!$H8338,1))</f>
        <v>52</v>
      </c>
      <c r="M8338" t="str">
        <f t="shared" si="261"/>
        <v>Seniors</v>
      </c>
    </row>
    <row r="8339" spans="1:13" x14ac:dyDescent="0.25">
      <c r="A8339">
        <v>18339</v>
      </c>
      <c r="B8339" t="s">
        <v>5330</v>
      </c>
      <c r="C8339" t="s">
        <v>81</v>
      </c>
      <c r="D8339" t="s">
        <v>10</v>
      </c>
      <c r="E8339" t="s">
        <v>21</v>
      </c>
      <c r="F8339" s="35">
        <v>24.2879</v>
      </c>
      <c r="G8339" t="str">
        <f t="shared" si="260"/>
        <v>Casual Buyers</v>
      </c>
      <c r="H8339" s="4">
        <v>41611</v>
      </c>
      <c r="I8339">
        <f>WEEKDAY(Cleaned!$H8339)</f>
        <v>3</v>
      </c>
      <c r="J8339" t="s">
        <v>14</v>
      </c>
      <c r="K8339" s="4">
        <v>20902</v>
      </c>
      <c r="L8339">
        <f>INT(YEARFRAC(Cleaned!$K8339,Cleaned!$H8339,1))</f>
        <v>56</v>
      </c>
      <c r="M8339" t="str">
        <f t="shared" si="261"/>
        <v>Seniors</v>
      </c>
    </row>
    <row r="8340" spans="1:13" x14ac:dyDescent="0.25">
      <c r="A8340">
        <v>18340</v>
      </c>
      <c r="B8340" t="s">
        <v>4998</v>
      </c>
      <c r="C8340" t="s">
        <v>81</v>
      </c>
      <c r="D8340" t="s">
        <v>10</v>
      </c>
      <c r="E8340" t="s">
        <v>21</v>
      </c>
      <c r="F8340" s="35">
        <v>937.55939999999998</v>
      </c>
      <c r="G8340" t="str">
        <f t="shared" si="260"/>
        <v>Casual Buyers</v>
      </c>
      <c r="H8340" s="4">
        <v>41612</v>
      </c>
      <c r="I8340">
        <f>WEEKDAY(Cleaned!$H8340)</f>
        <v>4</v>
      </c>
      <c r="J8340" t="s">
        <v>12</v>
      </c>
      <c r="K8340" s="4">
        <v>23474</v>
      </c>
      <c r="L8340">
        <f>INT(YEARFRAC(Cleaned!$K8340,Cleaned!$H8340,1))</f>
        <v>49</v>
      </c>
      <c r="M8340" t="str">
        <f t="shared" si="261"/>
        <v>Adult</v>
      </c>
    </row>
    <row r="8341" spans="1:13" x14ac:dyDescent="0.25">
      <c r="A8341">
        <v>18341</v>
      </c>
      <c r="B8341" t="s">
        <v>5331</v>
      </c>
      <c r="C8341" t="s">
        <v>81</v>
      </c>
      <c r="D8341" t="s">
        <v>10</v>
      </c>
      <c r="E8341" t="s">
        <v>21</v>
      </c>
      <c r="F8341" s="35">
        <v>44.177900000000001</v>
      </c>
      <c r="G8341" t="str">
        <f t="shared" si="260"/>
        <v>Casual Buyers</v>
      </c>
      <c r="H8341" s="4">
        <v>41612</v>
      </c>
      <c r="I8341">
        <f>WEEKDAY(Cleaned!$H8341)</f>
        <v>4</v>
      </c>
      <c r="J8341" t="s">
        <v>17</v>
      </c>
      <c r="K8341" s="4">
        <v>27493</v>
      </c>
      <c r="L8341">
        <f>INT(YEARFRAC(Cleaned!$K8341,Cleaned!$H8341,1))</f>
        <v>38</v>
      </c>
      <c r="M8341" t="str">
        <f t="shared" si="261"/>
        <v>Adult</v>
      </c>
    </row>
    <row r="8342" spans="1:13" x14ac:dyDescent="0.25">
      <c r="A8342">
        <v>18342</v>
      </c>
      <c r="B8342" t="s">
        <v>5332</v>
      </c>
      <c r="C8342" t="s">
        <v>81</v>
      </c>
      <c r="D8342" t="s">
        <v>10</v>
      </c>
      <c r="E8342" t="s">
        <v>21</v>
      </c>
      <c r="F8342" s="35">
        <v>24.2879</v>
      </c>
      <c r="G8342" t="str">
        <f t="shared" si="260"/>
        <v>Casual Buyers</v>
      </c>
      <c r="H8342" s="4">
        <v>41614</v>
      </c>
      <c r="I8342">
        <f>WEEKDAY(Cleaned!$H8342)</f>
        <v>6</v>
      </c>
      <c r="J8342" t="s">
        <v>16</v>
      </c>
      <c r="K8342" s="4">
        <v>16682</v>
      </c>
      <c r="L8342">
        <f>INT(YEARFRAC(Cleaned!$K8342,Cleaned!$H8342,1))</f>
        <v>68</v>
      </c>
      <c r="M8342" t="str">
        <f t="shared" si="261"/>
        <v>Elders</v>
      </c>
    </row>
    <row r="8343" spans="1:13" x14ac:dyDescent="0.25">
      <c r="A8343">
        <v>18343</v>
      </c>
      <c r="B8343" t="s">
        <v>5333</v>
      </c>
      <c r="C8343" t="s">
        <v>81</v>
      </c>
      <c r="D8343" t="s">
        <v>10</v>
      </c>
      <c r="E8343" t="s">
        <v>21</v>
      </c>
      <c r="F8343" s="35">
        <v>46.7194</v>
      </c>
      <c r="G8343" t="str">
        <f t="shared" si="260"/>
        <v>Casual Buyers</v>
      </c>
      <c r="H8343" s="4">
        <v>41615</v>
      </c>
      <c r="I8343">
        <f>WEEKDAY(Cleaned!$H8343)</f>
        <v>7</v>
      </c>
      <c r="J8343" t="s">
        <v>13</v>
      </c>
      <c r="K8343" s="4">
        <v>20278</v>
      </c>
      <c r="L8343">
        <f>INT(YEARFRAC(Cleaned!$K8343,Cleaned!$H8343,1))</f>
        <v>58</v>
      </c>
      <c r="M8343" t="str">
        <f t="shared" si="261"/>
        <v>Seniors</v>
      </c>
    </row>
    <row r="8344" spans="1:13" x14ac:dyDescent="0.25">
      <c r="A8344">
        <v>18344</v>
      </c>
      <c r="B8344" t="s">
        <v>5011</v>
      </c>
      <c r="C8344" t="s">
        <v>81</v>
      </c>
      <c r="D8344" t="s">
        <v>10</v>
      </c>
      <c r="E8344" t="s">
        <v>21</v>
      </c>
      <c r="F8344" s="35">
        <v>2591.1808000000001</v>
      </c>
      <c r="G8344" t="str">
        <f t="shared" si="260"/>
        <v>Brand Seekers</v>
      </c>
      <c r="H8344" s="4">
        <v>41615</v>
      </c>
      <c r="I8344">
        <f>WEEKDAY(Cleaned!$H8344)</f>
        <v>7</v>
      </c>
      <c r="J8344" t="s">
        <v>17</v>
      </c>
      <c r="K8344" s="4">
        <v>13719</v>
      </c>
      <c r="L8344">
        <f>INT(YEARFRAC(Cleaned!$K8344,Cleaned!$H8344,1))</f>
        <v>76</v>
      </c>
      <c r="M8344" t="str">
        <f t="shared" si="261"/>
        <v>Elders</v>
      </c>
    </row>
    <row r="8345" spans="1:13" x14ac:dyDescent="0.25">
      <c r="A8345">
        <v>18345</v>
      </c>
      <c r="B8345" t="s">
        <v>5334</v>
      </c>
      <c r="C8345" t="s">
        <v>81</v>
      </c>
      <c r="D8345" t="s">
        <v>10</v>
      </c>
      <c r="E8345" t="s">
        <v>21</v>
      </c>
      <c r="F8345" s="35">
        <v>637.52980000000002</v>
      </c>
      <c r="G8345" t="str">
        <f t="shared" si="260"/>
        <v>Casual Buyers</v>
      </c>
      <c r="H8345" s="4">
        <v>41616</v>
      </c>
      <c r="I8345">
        <f>WEEKDAY(Cleaned!$H8345)</f>
        <v>1</v>
      </c>
      <c r="J8345" t="s">
        <v>13</v>
      </c>
      <c r="K8345" s="4">
        <v>21110</v>
      </c>
      <c r="L8345">
        <f>INT(YEARFRAC(Cleaned!$K8345,Cleaned!$H8345,1))</f>
        <v>56</v>
      </c>
      <c r="M8345" t="str">
        <f t="shared" si="261"/>
        <v>Seniors</v>
      </c>
    </row>
    <row r="8346" spans="1:13" x14ac:dyDescent="0.25">
      <c r="A8346">
        <v>18346</v>
      </c>
      <c r="B8346" t="s">
        <v>5335</v>
      </c>
      <c r="C8346" t="s">
        <v>81</v>
      </c>
      <c r="D8346" t="s">
        <v>10</v>
      </c>
      <c r="E8346" t="s">
        <v>21</v>
      </c>
      <c r="F8346" s="35">
        <v>1918.2579000000001</v>
      </c>
      <c r="G8346" t="str">
        <f t="shared" si="260"/>
        <v>Brand Seekers</v>
      </c>
      <c r="H8346" s="4">
        <v>41618</v>
      </c>
      <c r="I8346">
        <f>WEEKDAY(Cleaned!$H8346)</f>
        <v>3</v>
      </c>
      <c r="J8346" t="s">
        <v>15</v>
      </c>
      <c r="K8346" s="4">
        <v>25197</v>
      </c>
      <c r="L8346">
        <f>INT(YEARFRAC(Cleaned!$K8346,Cleaned!$H8346,1))</f>
        <v>44</v>
      </c>
      <c r="M8346" t="str">
        <f t="shared" si="261"/>
        <v>Adult</v>
      </c>
    </row>
    <row r="8347" spans="1:13" x14ac:dyDescent="0.25">
      <c r="A8347">
        <v>18347</v>
      </c>
      <c r="B8347" t="s">
        <v>5336</v>
      </c>
      <c r="C8347" t="s">
        <v>81</v>
      </c>
      <c r="D8347" t="s">
        <v>10</v>
      </c>
      <c r="E8347" t="s">
        <v>21</v>
      </c>
      <c r="F8347" s="35">
        <v>2635.3807999999999</v>
      </c>
      <c r="G8347" t="str">
        <f t="shared" si="260"/>
        <v>Brand Seekers</v>
      </c>
      <c r="H8347" s="4">
        <v>41618</v>
      </c>
      <c r="I8347">
        <f>WEEKDAY(Cleaned!$H8347)</f>
        <v>3</v>
      </c>
      <c r="J8347" t="s">
        <v>14</v>
      </c>
      <c r="K8347" s="4">
        <v>18100</v>
      </c>
      <c r="L8347">
        <f>INT(YEARFRAC(Cleaned!$K8347,Cleaned!$H8347,1))</f>
        <v>64</v>
      </c>
      <c r="M8347" t="str">
        <f t="shared" si="261"/>
        <v>Seniors</v>
      </c>
    </row>
    <row r="8348" spans="1:13" x14ac:dyDescent="0.25">
      <c r="A8348">
        <v>18348</v>
      </c>
      <c r="B8348" t="s">
        <v>5337</v>
      </c>
      <c r="C8348" t="s">
        <v>81</v>
      </c>
      <c r="D8348" t="s">
        <v>10</v>
      </c>
      <c r="E8348" t="s">
        <v>21</v>
      </c>
      <c r="F8348" s="35">
        <v>859.07119999999998</v>
      </c>
      <c r="G8348" t="str">
        <f t="shared" si="260"/>
        <v>Casual Buyers</v>
      </c>
      <c r="H8348" s="4">
        <v>41619</v>
      </c>
      <c r="I8348">
        <f>WEEKDAY(Cleaned!$H8348)</f>
        <v>4</v>
      </c>
      <c r="J8348" t="s">
        <v>14</v>
      </c>
      <c r="K8348" s="4">
        <v>21108</v>
      </c>
      <c r="L8348">
        <f>INT(YEARFRAC(Cleaned!$K8348,Cleaned!$H8348,1))</f>
        <v>56</v>
      </c>
      <c r="M8348" t="str">
        <f t="shared" si="261"/>
        <v>Seniors</v>
      </c>
    </row>
    <row r="8349" spans="1:13" x14ac:dyDescent="0.25">
      <c r="A8349">
        <v>18349</v>
      </c>
      <c r="B8349" t="s">
        <v>4852</v>
      </c>
      <c r="C8349" t="s">
        <v>81</v>
      </c>
      <c r="D8349" t="s">
        <v>10</v>
      </c>
      <c r="E8349" t="s">
        <v>21</v>
      </c>
      <c r="F8349" s="35">
        <v>992.79830000000004</v>
      </c>
      <c r="G8349" t="str">
        <f t="shared" si="260"/>
        <v>Casual Buyers</v>
      </c>
      <c r="H8349" s="4">
        <v>41622</v>
      </c>
      <c r="I8349">
        <f>WEEKDAY(Cleaned!$H8349)</f>
        <v>7</v>
      </c>
      <c r="J8349" t="s">
        <v>16</v>
      </c>
      <c r="K8349" s="4">
        <v>22500</v>
      </c>
      <c r="L8349">
        <f>INT(YEARFRAC(Cleaned!$K8349,Cleaned!$H8349,1))</f>
        <v>52</v>
      </c>
      <c r="M8349" t="str">
        <f t="shared" si="261"/>
        <v>Seniors</v>
      </c>
    </row>
    <row r="8350" spans="1:13" x14ac:dyDescent="0.25">
      <c r="A8350">
        <v>18350</v>
      </c>
      <c r="B8350" t="s">
        <v>5054</v>
      </c>
      <c r="C8350" t="s">
        <v>81</v>
      </c>
      <c r="D8350" t="s">
        <v>10</v>
      </c>
      <c r="E8350" t="s">
        <v>21</v>
      </c>
      <c r="F8350" s="35">
        <v>106.1574</v>
      </c>
      <c r="G8350" t="str">
        <f t="shared" si="260"/>
        <v>Casual Buyers</v>
      </c>
      <c r="H8350" s="4">
        <v>41624</v>
      </c>
      <c r="I8350">
        <f>WEEKDAY(Cleaned!$H8350)</f>
        <v>2</v>
      </c>
      <c r="J8350" t="s">
        <v>18</v>
      </c>
      <c r="K8350" s="4">
        <v>22722</v>
      </c>
      <c r="L8350">
        <f>INT(YEARFRAC(Cleaned!$K8350,Cleaned!$H8350,1))</f>
        <v>51</v>
      </c>
      <c r="M8350" t="str">
        <f t="shared" si="261"/>
        <v>Seniors</v>
      </c>
    </row>
    <row r="8351" spans="1:13" x14ac:dyDescent="0.25">
      <c r="A8351">
        <v>18351</v>
      </c>
      <c r="B8351" t="s">
        <v>4878</v>
      </c>
      <c r="C8351" t="s">
        <v>81</v>
      </c>
      <c r="D8351" t="s">
        <v>10</v>
      </c>
      <c r="E8351" t="s">
        <v>21</v>
      </c>
      <c r="F8351" s="35">
        <v>2619.0931</v>
      </c>
      <c r="G8351" t="str">
        <f t="shared" si="260"/>
        <v>Brand Seekers</v>
      </c>
      <c r="H8351" s="4">
        <v>41624</v>
      </c>
      <c r="I8351">
        <f>WEEKDAY(Cleaned!$H8351)</f>
        <v>2</v>
      </c>
      <c r="J8351" t="s">
        <v>13</v>
      </c>
      <c r="K8351" s="4">
        <v>24708</v>
      </c>
      <c r="L8351">
        <f>INT(YEARFRAC(Cleaned!$K8351,Cleaned!$H8351,1))</f>
        <v>46</v>
      </c>
      <c r="M8351" t="str">
        <f t="shared" si="261"/>
        <v>Adult</v>
      </c>
    </row>
    <row r="8352" spans="1:13" x14ac:dyDescent="0.25">
      <c r="A8352">
        <v>18352</v>
      </c>
      <c r="B8352" t="s">
        <v>5338</v>
      </c>
      <c r="C8352" t="s">
        <v>81</v>
      </c>
      <c r="D8352" t="s">
        <v>10</v>
      </c>
      <c r="E8352" t="s">
        <v>21</v>
      </c>
      <c r="F8352" s="35">
        <v>35.6584</v>
      </c>
      <c r="G8352" t="str">
        <f t="shared" si="260"/>
        <v>Casual Buyers</v>
      </c>
      <c r="H8352" s="4">
        <v>41625</v>
      </c>
      <c r="I8352">
        <f>WEEKDAY(Cleaned!$H8352)</f>
        <v>3</v>
      </c>
      <c r="J8352" t="s">
        <v>17</v>
      </c>
      <c r="K8352" s="4">
        <v>17017</v>
      </c>
      <c r="L8352">
        <f>INT(YEARFRAC(Cleaned!$K8352,Cleaned!$H8352,1))</f>
        <v>67</v>
      </c>
      <c r="M8352" t="str">
        <f t="shared" si="261"/>
        <v>Elders</v>
      </c>
    </row>
    <row r="8353" spans="1:13" x14ac:dyDescent="0.25">
      <c r="A8353">
        <v>18353</v>
      </c>
      <c r="B8353" t="s">
        <v>5256</v>
      </c>
      <c r="C8353" t="s">
        <v>81</v>
      </c>
      <c r="D8353" t="s">
        <v>10</v>
      </c>
      <c r="E8353" t="s">
        <v>21</v>
      </c>
      <c r="F8353" s="35">
        <v>2674.4757</v>
      </c>
      <c r="G8353" t="str">
        <f t="shared" si="260"/>
        <v>Brand Seekers</v>
      </c>
      <c r="H8353" s="4">
        <v>41656</v>
      </c>
      <c r="I8353">
        <f>WEEKDAY(Cleaned!$H8353)</f>
        <v>6</v>
      </c>
      <c r="J8353" t="s">
        <v>18</v>
      </c>
      <c r="K8353" s="4">
        <v>26051</v>
      </c>
      <c r="L8353">
        <f>INT(YEARFRAC(Cleaned!$K8353,Cleaned!$H8353,1))</f>
        <v>42</v>
      </c>
      <c r="M8353" t="str">
        <f t="shared" si="261"/>
        <v>Adult</v>
      </c>
    </row>
    <row r="8354" spans="1:13" x14ac:dyDescent="0.25">
      <c r="A8354">
        <v>18354</v>
      </c>
      <c r="B8354" t="s">
        <v>5339</v>
      </c>
      <c r="C8354" t="s">
        <v>81</v>
      </c>
      <c r="D8354" t="s">
        <v>10</v>
      </c>
      <c r="E8354" t="s">
        <v>21</v>
      </c>
      <c r="F8354" s="35">
        <v>2566.1194</v>
      </c>
      <c r="G8354" t="str">
        <f t="shared" si="260"/>
        <v>Brand Seekers</v>
      </c>
      <c r="H8354" s="4">
        <v>41656</v>
      </c>
      <c r="I8354">
        <f>WEEKDAY(Cleaned!$H8354)</f>
        <v>6</v>
      </c>
      <c r="J8354" t="s">
        <v>14</v>
      </c>
      <c r="K8354" s="4">
        <v>27918</v>
      </c>
      <c r="L8354">
        <f>INT(YEARFRAC(Cleaned!$K8354,Cleaned!$H8354,1))</f>
        <v>37</v>
      </c>
      <c r="M8354" t="str">
        <f t="shared" si="261"/>
        <v>Adult</v>
      </c>
    </row>
    <row r="8355" spans="1:13" x14ac:dyDescent="0.25">
      <c r="A8355">
        <v>18355</v>
      </c>
      <c r="B8355" t="s">
        <v>5340</v>
      </c>
      <c r="C8355" t="s">
        <v>81</v>
      </c>
      <c r="D8355" t="s">
        <v>10</v>
      </c>
      <c r="E8355" t="s">
        <v>21</v>
      </c>
      <c r="F8355" s="35">
        <v>35.669400000000003</v>
      </c>
      <c r="G8355" t="str">
        <f t="shared" si="260"/>
        <v>Casual Buyers</v>
      </c>
      <c r="H8355" s="4">
        <v>41657</v>
      </c>
      <c r="I8355">
        <f>WEEKDAY(Cleaned!$H8355)</f>
        <v>7</v>
      </c>
      <c r="J8355" t="s">
        <v>12</v>
      </c>
      <c r="K8355" s="4">
        <v>22042</v>
      </c>
      <c r="L8355">
        <f>INT(YEARFRAC(Cleaned!$K8355,Cleaned!$H8355,1))</f>
        <v>53</v>
      </c>
      <c r="M8355" t="str">
        <f t="shared" si="261"/>
        <v>Seniors</v>
      </c>
    </row>
    <row r="8356" spans="1:13" x14ac:dyDescent="0.25">
      <c r="A8356">
        <v>18356</v>
      </c>
      <c r="B8356" t="s">
        <v>5341</v>
      </c>
      <c r="C8356" t="s">
        <v>81</v>
      </c>
      <c r="D8356" t="s">
        <v>10</v>
      </c>
      <c r="E8356" t="s">
        <v>21</v>
      </c>
      <c r="F8356" s="35">
        <v>79.0959</v>
      </c>
      <c r="G8356" t="str">
        <f t="shared" si="260"/>
        <v>Casual Buyers</v>
      </c>
      <c r="H8356" s="4">
        <v>41657</v>
      </c>
      <c r="I8356">
        <f>WEEKDAY(Cleaned!$H8356)</f>
        <v>7</v>
      </c>
      <c r="J8356" t="s">
        <v>12</v>
      </c>
      <c r="K8356" s="4">
        <v>26679</v>
      </c>
      <c r="L8356">
        <f>INT(YEARFRAC(Cleaned!$K8356,Cleaned!$H8356,1))</f>
        <v>41</v>
      </c>
      <c r="M8356" t="str">
        <f t="shared" si="261"/>
        <v>Adult</v>
      </c>
    </row>
    <row r="8357" spans="1:13" x14ac:dyDescent="0.25">
      <c r="A8357">
        <v>18357</v>
      </c>
      <c r="B8357" t="s">
        <v>5002</v>
      </c>
      <c r="C8357" t="s">
        <v>81</v>
      </c>
      <c r="D8357" t="s">
        <v>10</v>
      </c>
      <c r="E8357" t="s">
        <v>21</v>
      </c>
      <c r="F8357" s="35">
        <v>2580.1419000000001</v>
      </c>
      <c r="G8357" t="str">
        <f t="shared" si="260"/>
        <v>Brand Seekers</v>
      </c>
      <c r="H8357" s="4">
        <v>41657</v>
      </c>
      <c r="I8357">
        <f>WEEKDAY(Cleaned!$H8357)</f>
        <v>7</v>
      </c>
      <c r="J8357" t="s">
        <v>15</v>
      </c>
      <c r="K8357" s="4">
        <v>16486</v>
      </c>
      <c r="L8357">
        <f>INT(YEARFRAC(Cleaned!$K8357,Cleaned!$H8357,1))</f>
        <v>68</v>
      </c>
      <c r="M8357" t="str">
        <f t="shared" si="261"/>
        <v>Elders</v>
      </c>
    </row>
    <row r="8358" spans="1:13" x14ac:dyDescent="0.25">
      <c r="A8358">
        <v>18358</v>
      </c>
      <c r="B8358" t="s">
        <v>5299</v>
      </c>
      <c r="C8358" t="s">
        <v>81</v>
      </c>
      <c r="D8358" t="s">
        <v>10</v>
      </c>
      <c r="E8358" t="s">
        <v>21</v>
      </c>
      <c r="F8358" s="35">
        <v>55.238999999999997</v>
      </c>
      <c r="G8358" t="str">
        <f t="shared" si="260"/>
        <v>Casual Buyers</v>
      </c>
      <c r="H8358" s="4">
        <v>41658</v>
      </c>
      <c r="I8358">
        <f>WEEKDAY(Cleaned!$H8358)</f>
        <v>1</v>
      </c>
      <c r="J8358" t="s">
        <v>12</v>
      </c>
      <c r="K8358" s="4">
        <v>16704</v>
      </c>
      <c r="L8358">
        <f>INT(YEARFRAC(Cleaned!$K8358,Cleaned!$H8358,1))</f>
        <v>68</v>
      </c>
      <c r="M8358" t="str">
        <f t="shared" si="261"/>
        <v>Elders</v>
      </c>
    </row>
    <row r="8359" spans="1:13" x14ac:dyDescent="0.25">
      <c r="A8359">
        <v>18359</v>
      </c>
      <c r="B8359" t="s">
        <v>4995</v>
      </c>
      <c r="C8359" t="s">
        <v>81</v>
      </c>
      <c r="D8359" t="s">
        <v>10</v>
      </c>
      <c r="E8359" t="s">
        <v>21</v>
      </c>
      <c r="F8359" s="35">
        <v>2574.6390000000001</v>
      </c>
      <c r="G8359" t="str">
        <f t="shared" si="260"/>
        <v>Brand Seekers</v>
      </c>
      <c r="H8359" s="4">
        <v>41658</v>
      </c>
      <c r="I8359">
        <f>WEEKDAY(Cleaned!$H8359)</f>
        <v>1</v>
      </c>
      <c r="J8359" t="s">
        <v>13</v>
      </c>
      <c r="K8359" s="4">
        <v>28393</v>
      </c>
      <c r="L8359">
        <f>INT(YEARFRAC(Cleaned!$K8359,Cleaned!$H8359,1))</f>
        <v>36</v>
      </c>
      <c r="M8359" t="str">
        <f t="shared" si="261"/>
        <v>Adult</v>
      </c>
    </row>
    <row r="8360" spans="1:13" x14ac:dyDescent="0.25">
      <c r="A8360">
        <v>18360</v>
      </c>
      <c r="B8360" t="s">
        <v>5342</v>
      </c>
      <c r="C8360" t="s">
        <v>81</v>
      </c>
      <c r="D8360" t="s">
        <v>10</v>
      </c>
      <c r="E8360" t="s">
        <v>21</v>
      </c>
      <c r="F8360" s="35">
        <v>76.2119</v>
      </c>
      <c r="G8360" t="str">
        <f t="shared" si="260"/>
        <v>Casual Buyers</v>
      </c>
      <c r="H8360" s="4">
        <v>41659</v>
      </c>
      <c r="I8360">
        <f>WEEKDAY(Cleaned!$H8360)</f>
        <v>2</v>
      </c>
      <c r="J8360" t="s">
        <v>16</v>
      </c>
      <c r="K8360" s="4">
        <v>22968</v>
      </c>
      <c r="L8360">
        <f>INT(YEARFRAC(Cleaned!$K8360,Cleaned!$H8360,1))</f>
        <v>51</v>
      </c>
      <c r="M8360" t="str">
        <f t="shared" si="261"/>
        <v>Seniors</v>
      </c>
    </row>
    <row r="8361" spans="1:13" x14ac:dyDescent="0.25">
      <c r="A8361">
        <v>18361</v>
      </c>
      <c r="B8361" t="s">
        <v>5343</v>
      </c>
      <c r="C8361" t="s">
        <v>81</v>
      </c>
      <c r="D8361" t="s">
        <v>10</v>
      </c>
      <c r="E8361" t="s">
        <v>21</v>
      </c>
      <c r="F8361" s="35">
        <v>15.447900000000001</v>
      </c>
      <c r="G8361" t="str">
        <f t="shared" si="260"/>
        <v>Casual Buyers</v>
      </c>
      <c r="H8361" s="4">
        <v>41662</v>
      </c>
      <c r="I8361">
        <f>WEEKDAY(Cleaned!$H8361)</f>
        <v>5</v>
      </c>
      <c r="J8361" t="s">
        <v>14</v>
      </c>
      <c r="K8361" s="4">
        <v>26515</v>
      </c>
      <c r="L8361">
        <f>INT(YEARFRAC(Cleaned!$K8361,Cleaned!$H8361,1))</f>
        <v>41</v>
      </c>
      <c r="M8361" t="str">
        <f t="shared" si="261"/>
        <v>Adult</v>
      </c>
    </row>
    <row r="8362" spans="1:13" x14ac:dyDescent="0.25">
      <c r="A8362">
        <v>18362</v>
      </c>
      <c r="B8362" t="s">
        <v>5344</v>
      </c>
      <c r="C8362" t="s">
        <v>81</v>
      </c>
      <c r="D8362" t="s">
        <v>10</v>
      </c>
      <c r="E8362" t="s">
        <v>21</v>
      </c>
      <c r="F8362" s="35">
        <v>87.250799999999998</v>
      </c>
      <c r="G8362" t="str">
        <f t="shared" si="260"/>
        <v>Casual Buyers</v>
      </c>
      <c r="H8362" s="4">
        <v>41665</v>
      </c>
      <c r="I8362">
        <f>WEEKDAY(Cleaned!$H8362)</f>
        <v>1</v>
      </c>
      <c r="J8362" t="s">
        <v>15</v>
      </c>
      <c r="K8362" s="4">
        <v>22254</v>
      </c>
      <c r="L8362">
        <f>INT(YEARFRAC(Cleaned!$K8362,Cleaned!$H8362,1))</f>
        <v>53</v>
      </c>
      <c r="M8362" t="str">
        <f t="shared" si="261"/>
        <v>Seniors</v>
      </c>
    </row>
    <row r="8363" spans="1:13" x14ac:dyDescent="0.25">
      <c r="A8363">
        <v>18363</v>
      </c>
      <c r="B8363" t="s">
        <v>4908</v>
      </c>
      <c r="C8363" t="s">
        <v>81</v>
      </c>
      <c r="D8363" t="s">
        <v>10</v>
      </c>
      <c r="E8363" t="s">
        <v>21</v>
      </c>
      <c r="F8363" s="35">
        <v>2574.6390000000001</v>
      </c>
      <c r="G8363" t="str">
        <f t="shared" si="260"/>
        <v>Brand Seekers</v>
      </c>
      <c r="H8363" s="4">
        <v>41665</v>
      </c>
      <c r="I8363">
        <f>WEEKDAY(Cleaned!$H8363)</f>
        <v>1</v>
      </c>
      <c r="J8363" t="s">
        <v>16</v>
      </c>
      <c r="K8363" s="4">
        <v>19881</v>
      </c>
      <c r="L8363">
        <f>INT(YEARFRAC(Cleaned!$K8363,Cleaned!$H8363,1))</f>
        <v>59</v>
      </c>
      <c r="M8363" t="str">
        <f t="shared" si="261"/>
        <v>Seniors</v>
      </c>
    </row>
    <row r="8364" spans="1:13" x14ac:dyDescent="0.25">
      <c r="A8364">
        <v>18364</v>
      </c>
      <c r="B8364" t="s">
        <v>5345</v>
      </c>
      <c r="C8364" t="s">
        <v>81</v>
      </c>
      <c r="D8364" t="s">
        <v>10</v>
      </c>
      <c r="E8364" t="s">
        <v>21</v>
      </c>
      <c r="F8364" s="35">
        <v>2788.9315999999999</v>
      </c>
      <c r="G8364" t="str">
        <f t="shared" si="260"/>
        <v>Brand Seekers</v>
      </c>
      <c r="H8364" s="4">
        <v>41666</v>
      </c>
      <c r="I8364">
        <f>WEEKDAY(Cleaned!$H8364)</f>
        <v>2</v>
      </c>
      <c r="J8364" t="s">
        <v>12</v>
      </c>
      <c r="K8364" s="4">
        <v>25440</v>
      </c>
      <c r="L8364">
        <f>INT(YEARFRAC(Cleaned!$K8364,Cleaned!$H8364,1))</f>
        <v>44</v>
      </c>
      <c r="M8364" t="str">
        <f t="shared" si="261"/>
        <v>Adult</v>
      </c>
    </row>
    <row r="8365" spans="1:13" x14ac:dyDescent="0.25">
      <c r="A8365">
        <v>18365</v>
      </c>
      <c r="B8365" t="s">
        <v>5346</v>
      </c>
      <c r="C8365" t="s">
        <v>81</v>
      </c>
      <c r="D8365" t="s">
        <v>10</v>
      </c>
      <c r="E8365" t="s">
        <v>21</v>
      </c>
      <c r="F8365" s="35">
        <v>2624.3528999999999</v>
      </c>
      <c r="G8365" t="str">
        <f t="shared" si="260"/>
        <v>Brand Seekers</v>
      </c>
      <c r="H8365" s="4">
        <v>41668</v>
      </c>
      <c r="I8365">
        <f>WEEKDAY(Cleaned!$H8365)</f>
        <v>4</v>
      </c>
      <c r="J8365" t="s">
        <v>16</v>
      </c>
      <c r="K8365" s="4">
        <v>21620</v>
      </c>
      <c r="L8365">
        <f>INT(YEARFRAC(Cleaned!$K8365,Cleaned!$H8365,1))</f>
        <v>54</v>
      </c>
      <c r="M8365" t="str">
        <f t="shared" si="261"/>
        <v>Seniors</v>
      </c>
    </row>
    <row r="8366" spans="1:13" x14ac:dyDescent="0.25">
      <c r="A8366">
        <v>18366</v>
      </c>
      <c r="B8366" t="s">
        <v>5347</v>
      </c>
      <c r="C8366" t="s">
        <v>81</v>
      </c>
      <c r="D8366" t="s">
        <v>10</v>
      </c>
      <c r="E8366" t="s">
        <v>21</v>
      </c>
      <c r="F8366" s="35">
        <v>27.614000000000001</v>
      </c>
      <c r="G8366" t="str">
        <f t="shared" si="260"/>
        <v>Casual Buyers</v>
      </c>
      <c r="H8366" s="4">
        <v>41669</v>
      </c>
      <c r="I8366">
        <f>WEEKDAY(Cleaned!$H8366)</f>
        <v>5</v>
      </c>
      <c r="J8366" t="s">
        <v>12</v>
      </c>
      <c r="K8366" s="4">
        <v>13264</v>
      </c>
      <c r="L8366">
        <f>INT(YEARFRAC(Cleaned!$K8366,Cleaned!$H8366,1))</f>
        <v>77</v>
      </c>
      <c r="M8366" t="str">
        <f t="shared" si="261"/>
        <v>Elders</v>
      </c>
    </row>
    <row r="8367" spans="1:13" x14ac:dyDescent="0.25">
      <c r="A8367">
        <v>18367</v>
      </c>
      <c r="B8367" t="s">
        <v>4855</v>
      </c>
      <c r="C8367" t="s">
        <v>81</v>
      </c>
      <c r="D8367" t="s">
        <v>10</v>
      </c>
      <c r="E8367" t="s">
        <v>21</v>
      </c>
      <c r="F8367" s="35">
        <v>1238.1415</v>
      </c>
      <c r="G8367" t="str">
        <f t="shared" si="260"/>
        <v>Casual Buyers</v>
      </c>
      <c r="H8367" s="4">
        <v>41669</v>
      </c>
      <c r="I8367">
        <f>WEEKDAY(Cleaned!$H8367)</f>
        <v>5</v>
      </c>
      <c r="J8367" t="s">
        <v>12</v>
      </c>
      <c r="K8367" s="4">
        <v>20586</v>
      </c>
      <c r="L8367">
        <f>INT(YEARFRAC(Cleaned!$K8367,Cleaned!$H8367,1))</f>
        <v>57</v>
      </c>
      <c r="M8367" t="str">
        <f t="shared" si="261"/>
        <v>Seniors</v>
      </c>
    </row>
    <row r="8368" spans="1:13" x14ac:dyDescent="0.25">
      <c r="A8368">
        <v>18368</v>
      </c>
      <c r="B8368" t="s">
        <v>5019</v>
      </c>
      <c r="C8368" t="s">
        <v>81</v>
      </c>
      <c r="D8368" t="s">
        <v>10</v>
      </c>
      <c r="E8368" t="s">
        <v>21</v>
      </c>
      <c r="F8368" s="35">
        <v>2646.4418999999998</v>
      </c>
      <c r="G8368" t="str">
        <f t="shared" si="260"/>
        <v>Brand Seekers</v>
      </c>
      <c r="H8368" s="4">
        <v>41673</v>
      </c>
      <c r="I8368">
        <f>WEEKDAY(Cleaned!$H8368)</f>
        <v>2</v>
      </c>
      <c r="J8368" t="s">
        <v>12</v>
      </c>
      <c r="K8368" s="4">
        <v>24168</v>
      </c>
      <c r="L8368">
        <f>INT(YEARFRAC(Cleaned!$K8368,Cleaned!$H8368,1))</f>
        <v>47</v>
      </c>
      <c r="M8368" t="str">
        <f t="shared" si="261"/>
        <v>Adult</v>
      </c>
    </row>
    <row r="8369" spans="1:13" x14ac:dyDescent="0.25">
      <c r="A8369">
        <v>18369</v>
      </c>
      <c r="B8369" t="s">
        <v>5001</v>
      </c>
      <c r="C8369" t="s">
        <v>81</v>
      </c>
      <c r="D8369" t="s">
        <v>10</v>
      </c>
      <c r="E8369" t="s">
        <v>21</v>
      </c>
      <c r="F8369" s="35">
        <v>2580.1419000000001</v>
      </c>
      <c r="G8369" t="str">
        <f t="shared" si="260"/>
        <v>Brand Seekers</v>
      </c>
      <c r="H8369" s="4">
        <v>41673</v>
      </c>
      <c r="I8369">
        <f>WEEKDAY(Cleaned!$H8369)</f>
        <v>2</v>
      </c>
      <c r="J8369" t="s">
        <v>15</v>
      </c>
      <c r="K8369" s="4">
        <v>28224</v>
      </c>
      <c r="L8369">
        <f>INT(YEARFRAC(Cleaned!$K8369,Cleaned!$H8369,1))</f>
        <v>36</v>
      </c>
      <c r="M8369" t="str">
        <f t="shared" si="261"/>
        <v>Adult</v>
      </c>
    </row>
    <row r="8370" spans="1:13" x14ac:dyDescent="0.25">
      <c r="A8370">
        <v>18370</v>
      </c>
      <c r="B8370" t="s">
        <v>5348</v>
      </c>
      <c r="C8370" t="s">
        <v>81</v>
      </c>
      <c r="D8370" t="s">
        <v>10</v>
      </c>
      <c r="E8370" t="s">
        <v>21</v>
      </c>
      <c r="F8370" s="35">
        <v>2657.4919</v>
      </c>
      <c r="G8370" t="str">
        <f t="shared" si="260"/>
        <v>Brand Seekers</v>
      </c>
      <c r="H8370" s="4">
        <v>41675</v>
      </c>
      <c r="I8370">
        <f>WEEKDAY(Cleaned!$H8370)</f>
        <v>4</v>
      </c>
      <c r="J8370" t="s">
        <v>13</v>
      </c>
      <c r="K8370" s="4">
        <v>25844</v>
      </c>
      <c r="L8370">
        <f>INT(YEARFRAC(Cleaned!$K8370,Cleaned!$H8370,1))</f>
        <v>43</v>
      </c>
      <c r="M8370" t="str">
        <f t="shared" si="261"/>
        <v>Adult</v>
      </c>
    </row>
    <row r="8371" spans="1:13" x14ac:dyDescent="0.25">
      <c r="A8371">
        <v>18371</v>
      </c>
      <c r="B8371" t="s">
        <v>5349</v>
      </c>
      <c r="C8371" t="s">
        <v>81</v>
      </c>
      <c r="D8371" t="s">
        <v>10</v>
      </c>
      <c r="E8371" t="s">
        <v>21</v>
      </c>
      <c r="F8371" s="35">
        <v>132.5779</v>
      </c>
      <c r="G8371" t="str">
        <f t="shared" si="260"/>
        <v>Casual Buyers</v>
      </c>
      <c r="H8371" s="4">
        <v>41677</v>
      </c>
      <c r="I8371">
        <f>WEEKDAY(Cleaned!$H8371)</f>
        <v>6</v>
      </c>
      <c r="J8371" t="s">
        <v>18</v>
      </c>
      <c r="K8371" s="4">
        <v>20016</v>
      </c>
      <c r="L8371">
        <f>INT(YEARFRAC(Cleaned!$K8371,Cleaned!$H8371,1))</f>
        <v>59</v>
      </c>
      <c r="M8371" t="str">
        <f t="shared" si="261"/>
        <v>Seniors</v>
      </c>
    </row>
    <row r="8372" spans="1:13" x14ac:dyDescent="0.25">
      <c r="A8372">
        <v>18372</v>
      </c>
      <c r="B8372" t="s">
        <v>5350</v>
      </c>
      <c r="C8372" t="s">
        <v>81</v>
      </c>
      <c r="D8372" t="s">
        <v>10</v>
      </c>
      <c r="E8372" t="s">
        <v>21</v>
      </c>
      <c r="F8372" s="35">
        <v>982.86440000000005</v>
      </c>
      <c r="G8372" t="str">
        <f t="shared" si="260"/>
        <v>Casual Buyers</v>
      </c>
      <c r="H8372" s="4">
        <v>41677</v>
      </c>
      <c r="I8372">
        <f>WEEKDAY(Cleaned!$H8372)</f>
        <v>6</v>
      </c>
      <c r="J8372" t="s">
        <v>18</v>
      </c>
      <c r="K8372" s="4">
        <v>28976</v>
      </c>
      <c r="L8372">
        <f>INT(YEARFRAC(Cleaned!$K8372,Cleaned!$H8372,1))</f>
        <v>34</v>
      </c>
      <c r="M8372" t="str">
        <f t="shared" si="261"/>
        <v>Young Adult</v>
      </c>
    </row>
    <row r="8373" spans="1:13" x14ac:dyDescent="0.25">
      <c r="A8373">
        <v>18373</v>
      </c>
      <c r="B8373" t="s">
        <v>5351</v>
      </c>
      <c r="C8373" t="s">
        <v>81</v>
      </c>
      <c r="D8373" t="s">
        <v>10</v>
      </c>
      <c r="E8373" t="s">
        <v>21</v>
      </c>
      <c r="F8373" s="35">
        <v>905.52539999999999</v>
      </c>
      <c r="G8373" t="str">
        <f t="shared" si="260"/>
        <v>Casual Buyers</v>
      </c>
      <c r="H8373" s="4">
        <v>41678</v>
      </c>
      <c r="I8373">
        <f>WEEKDAY(Cleaned!$H8373)</f>
        <v>7</v>
      </c>
      <c r="J8373" t="s">
        <v>13</v>
      </c>
      <c r="K8373" s="4">
        <v>25096</v>
      </c>
      <c r="L8373">
        <f>INT(YEARFRAC(Cleaned!$K8373,Cleaned!$H8373,1))</f>
        <v>45</v>
      </c>
      <c r="M8373" t="str">
        <f t="shared" si="261"/>
        <v>Adult</v>
      </c>
    </row>
    <row r="8374" spans="1:13" x14ac:dyDescent="0.25">
      <c r="A8374">
        <v>18374</v>
      </c>
      <c r="B8374" t="s">
        <v>5283</v>
      </c>
      <c r="C8374" t="s">
        <v>81</v>
      </c>
      <c r="D8374" t="s">
        <v>10</v>
      </c>
      <c r="E8374" t="s">
        <v>21</v>
      </c>
      <c r="F8374" s="35">
        <v>98.853300000000004</v>
      </c>
      <c r="G8374" t="str">
        <f t="shared" si="260"/>
        <v>Casual Buyers</v>
      </c>
      <c r="H8374" s="4">
        <v>41679</v>
      </c>
      <c r="I8374">
        <f>WEEKDAY(Cleaned!$H8374)</f>
        <v>1</v>
      </c>
      <c r="J8374" t="s">
        <v>12</v>
      </c>
      <c r="K8374" s="4">
        <v>25128</v>
      </c>
      <c r="L8374">
        <f>INT(YEARFRAC(Cleaned!$K8374,Cleaned!$H8374,1))</f>
        <v>45</v>
      </c>
      <c r="M8374" t="str">
        <f t="shared" si="261"/>
        <v>Adult</v>
      </c>
    </row>
    <row r="8375" spans="1:13" x14ac:dyDescent="0.25">
      <c r="A8375">
        <v>18375</v>
      </c>
      <c r="B8375" t="s">
        <v>5352</v>
      </c>
      <c r="C8375" t="s">
        <v>81</v>
      </c>
      <c r="D8375" t="s">
        <v>10</v>
      </c>
      <c r="E8375" t="s">
        <v>21</v>
      </c>
      <c r="F8375" s="35">
        <v>44.189</v>
      </c>
      <c r="G8375" t="str">
        <f t="shared" si="260"/>
        <v>Casual Buyers</v>
      </c>
      <c r="H8375" s="4">
        <v>41680</v>
      </c>
      <c r="I8375">
        <f>WEEKDAY(Cleaned!$H8375)</f>
        <v>2</v>
      </c>
      <c r="J8375" t="s">
        <v>16</v>
      </c>
      <c r="K8375" s="4">
        <v>23966</v>
      </c>
      <c r="L8375">
        <f>INT(YEARFRAC(Cleaned!$K8375,Cleaned!$H8375,1))</f>
        <v>48</v>
      </c>
      <c r="M8375" t="str">
        <f t="shared" si="261"/>
        <v>Adult</v>
      </c>
    </row>
    <row r="8376" spans="1:13" x14ac:dyDescent="0.25">
      <c r="A8376">
        <v>18376</v>
      </c>
      <c r="B8376" t="s">
        <v>5353</v>
      </c>
      <c r="C8376" t="s">
        <v>81</v>
      </c>
      <c r="D8376" t="s">
        <v>10</v>
      </c>
      <c r="E8376" t="s">
        <v>21</v>
      </c>
      <c r="F8376" s="35">
        <v>2574.6279</v>
      </c>
      <c r="G8376" t="str">
        <f t="shared" si="260"/>
        <v>Brand Seekers</v>
      </c>
      <c r="H8376" s="4">
        <v>41680</v>
      </c>
      <c r="I8376">
        <f>WEEKDAY(Cleaned!$H8376)</f>
        <v>2</v>
      </c>
      <c r="J8376" t="s">
        <v>17</v>
      </c>
      <c r="K8376" s="4">
        <v>17886</v>
      </c>
      <c r="L8376">
        <f>INT(YEARFRAC(Cleaned!$K8376,Cleaned!$H8376,1))</f>
        <v>65</v>
      </c>
      <c r="M8376" t="str">
        <f t="shared" si="261"/>
        <v>Elders</v>
      </c>
    </row>
    <row r="8377" spans="1:13" x14ac:dyDescent="0.25">
      <c r="A8377">
        <v>18377</v>
      </c>
      <c r="B8377" t="s">
        <v>5054</v>
      </c>
      <c r="C8377" t="s">
        <v>81</v>
      </c>
      <c r="D8377" t="s">
        <v>10</v>
      </c>
      <c r="E8377" t="s">
        <v>21</v>
      </c>
      <c r="F8377" s="35">
        <v>34.553400000000003</v>
      </c>
      <c r="G8377" t="str">
        <f t="shared" si="260"/>
        <v>Casual Buyers</v>
      </c>
      <c r="H8377" s="4">
        <v>41681</v>
      </c>
      <c r="I8377">
        <f>WEEKDAY(Cleaned!$H8377)</f>
        <v>3</v>
      </c>
      <c r="J8377" t="s">
        <v>18</v>
      </c>
      <c r="K8377" s="4">
        <v>22722</v>
      </c>
      <c r="L8377">
        <f>INT(YEARFRAC(Cleaned!$K8377,Cleaned!$H8377,1))</f>
        <v>51</v>
      </c>
      <c r="M8377" t="str">
        <f t="shared" si="261"/>
        <v>Seniors</v>
      </c>
    </row>
    <row r="8378" spans="1:13" x14ac:dyDescent="0.25">
      <c r="A8378">
        <v>18378</v>
      </c>
      <c r="B8378" t="s">
        <v>5354</v>
      </c>
      <c r="C8378" t="s">
        <v>81</v>
      </c>
      <c r="D8378" t="s">
        <v>10</v>
      </c>
      <c r="E8378" t="s">
        <v>21</v>
      </c>
      <c r="F8378" s="35">
        <v>38.674999999999997</v>
      </c>
      <c r="G8378" t="str">
        <f t="shared" si="260"/>
        <v>Casual Buyers</v>
      </c>
      <c r="H8378" s="4">
        <v>41682</v>
      </c>
      <c r="I8378">
        <f>WEEKDAY(Cleaned!$H8378)</f>
        <v>4</v>
      </c>
      <c r="J8378" t="s">
        <v>13</v>
      </c>
      <c r="K8378" s="4">
        <v>23086</v>
      </c>
      <c r="L8378">
        <f>INT(YEARFRAC(Cleaned!$K8378,Cleaned!$H8378,1))</f>
        <v>50</v>
      </c>
      <c r="M8378" t="str">
        <f t="shared" si="261"/>
        <v>Seniors</v>
      </c>
    </row>
    <row r="8379" spans="1:13" x14ac:dyDescent="0.25">
      <c r="A8379">
        <v>18379</v>
      </c>
      <c r="B8379" t="s">
        <v>5355</v>
      </c>
      <c r="C8379" t="s">
        <v>81</v>
      </c>
      <c r="D8379" t="s">
        <v>10</v>
      </c>
      <c r="E8379" t="s">
        <v>21</v>
      </c>
      <c r="F8379" s="35">
        <v>5.5140000000000002</v>
      </c>
      <c r="G8379" t="str">
        <f t="shared" si="260"/>
        <v>Casual Buyers</v>
      </c>
      <c r="H8379" s="4">
        <v>41683</v>
      </c>
      <c r="I8379">
        <f>WEEKDAY(Cleaned!$H8379)</f>
        <v>5</v>
      </c>
      <c r="J8379" t="s">
        <v>14</v>
      </c>
      <c r="K8379" s="4">
        <v>18324</v>
      </c>
      <c r="L8379">
        <f>INT(YEARFRAC(Cleaned!$K8379,Cleaned!$H8379,1))</f>
        <v>63</v>
      </c>
      <c r="M8379" t="str">
        <f t="shared" si="261"/>
        <v>Seniors</v>
      </c>
    </row>
    <row r="8380" spans="1:13" x14ac:dyDescent="0.25">
      <c r="A8380">
        <v>18380</v>
      </c>
      <c r="B8380" t="s">
        <v>5356</v>
      </c>
      <c r="C8380" t="s">
        <v>81</v>
      </c>
      <c r="D8380" t="s">
        <v>10</v>
      </c>
      <c r="E8380" t="s">
        <v>21</v>
      </c>
      <c r="F8380" s="35">
        <v>982.86440000000005</v>
      </c>
      <c r="G8380" t="str">
        <f t="shared" si="260"/>
        <v>Casual Buyers</v>
      </c>
      <c r="H8380" s="4">
        <v>41683</v>
      </c>
      <c r="I8380">
        <f>WEEKDAY(Cleaned!$H8380)</f>
        <v>5</v>
      </c>
      <c r="J8380" t="s">
        <v>16</v>
      </c>
      <c r="K8380" s="4">
        <v>27627</v>
      </c>
      <c r="L8380">
        <f>INT(YEARFRAC(Cleaned!$K8380,Cleaned!$H8380,1))</f>
        <v>38</v>
      </c>
      <c r="M8380" t="str">
        <f t="shared" si="261"/>
        <v>Adult</v>
      </c>
    </row>
    <row r="8381" spans="1:13" x14ac:dyDescent="0.25">
      <c r="A8381">
        <v>18381</v>
      </c>
      <c r="B8381" t="s">
        <v>5357</v>
      </c>
      <c r="C8381" t="s">
        <v>81</v>
      </c>
      <c r="D8381" t="s">
        <v>10</v>
      </c>
      <c r="E8381" t="s">
        <v>21</v>
      </c>
      <c r="F8381" s="35">
        <v>2590.4072999999999</v>
      </c>
      <c r="G8381" t="str">
        <f t="shared" si="260"/>
        <v>Brand Seekers</v>
      </c>
      <c r="H8381" s="4">
        <v>41684</v>
      </c>
      <c r="I8381">
        <f>WEEKDAY(Cleaned!$H8381)</f>
        <v>6</v>
      </c>
      <c r="J8381" t="s">
        <v>16</v>
      </c>
      <c r="K8381" s="4">
        <v>15930</v>
      </c>
      <c r="L8381">
        <f>INT(YEARFRAC(Cleaned!$K8381,Cleaned!$H8381,1))</f>
        <v>70</v>
      </c>
      <c r="M8381" t="str">
        <f t="shared" si="261"/>
        <v>Elders</v>
      </c>
    </row>
    <row r="8382" spans="1:13" x14ac:dyDescent="0.25">
      <c r="A8382">
        <v>18382</v>
      </c>
      <c r="B8382" t="s">
        <v>5358</v>
      </c>
      <c r="C8382" t="s">
        <v>81</v>
      </c>
      <c r="D8382" t="s">
        <v>10</v>
      </c>
      <c r="E8382" t="s">
        <v>21</v>
      </c>
      <c r="F8382" s="35">
        <v>8.0443999999999996</v>
      </c>
      <c r="G8382" t="str">
        <f t="shared" si="260"/>
        <v>Casual Buyers</v>
      </c>
      <c r="H8382" s="4">
        <v>41685</v>
      </c>
      <c r="I8382">
        <f>WEEKDAY(Cleaned!$H8382)</f>
        <v>7</v>
      </c>
      <c r="J8382" t="s">
        <v>17</v>
      </c>
      <c r="K8382" s="4">
        <v>25619</v>
      </c>
      <c r="L8382">
        <f>INT(YEARFRAC(Cleaned!$K8382,Cleaned!$H8382,1))</f>
        <v>43</v>
      </c>
      <c r="M8382" t="str">
        <f t="shared" si="261"/>
        <v>Adult</v>
      </c>
    </row>
    <row r="8383" spans="1:13" x14ac:dyDescent="0.25">
      <c r="A8383">
        <v>18383</v>
      </c>
      <c r="B8383" t="s">
        <v>5359</v>
      </c>
      <c r="C8383" t="s">
        <v>81</v>
      </c>
      <c r="D8383" t="s">
        <v>10</v>
      </c>
      <c r="E8383" t="s">
        <v>21</v>
      </c>
      <c r="F8383" s="35">
        <v>24.2879</v>
      </c>
      <c r="G8383" t="str">
        <f t="shared" si="260"/>
        <v>Casual Buyers</v>
      </c>
      <c r="H8383" s="4">
        <v>41687</v>
      </c>
      <c r="I8383">
        <f>WEEKDAY(Cleaned!$H8383)</f>
        <v>2</v>
      </c>
      <c r="J8383" t="s">
        <v>16</v>
      </c>
      <c r="K8383" s="4">
        <v>17414</v>
      </c>
      <c r="L8383">
        <f>INT(YEARFRAC(Cleaned!$K8383,Cleaned!$H8383,1))</f>
        <v>66</v>
      </c>
      <c r="M8383" t="str">
        <f t="shared" si="261"/>
        <v>Elders</v>
      </c>
    </row>
    <row r="8384" spans="1:13" x14ac:dyDescent="0.25">
      <c r="A8384">
        <v>18384</v>
      </c>
      <c r="B8384" t="s">
        <v>5054</v>
      </c>
      <c r="C8384" t="s">
        <v>81</v>
      </c>
      <c r="D8384" t="s">
        <v>10</v>
      </c>
      <c r="E8384" t="s">
        <v>21</v>
      </c>
      <c r="F8384" s="35">
        <v>103.3065</v>
      </c>
      <c r="G8384" t="str">
        <f t="shared" si="260"/>
        <v>Casual Buyers</v>
      </c>
      <c r="H8384" s="4">
        <v>41691</v>
      </c>
      <c r="I8384">
        <f>WEEKDAY(Cleaned!$H8384)</f>
        <v>6</v>
      </c>
      <c r="J8384" t="s">
        <v>18</v>
      </c>
      <c r="K8384" s="4">
        <v>22722</v>
      </c>
      <c r="L8384">
        <f>INT(YEARFRAC(Cleaned!$K8384,Cleaned!$H8384,1))</f>
        <v>51</v>
      </c>
      <c r="M8384" t="str">
        <f t="shared" si="261"/>
        <v>Seniors</v>
      </c>
    </row>
    <row r="8385" spans="1:13" x14ac:dyDescent="0.25">
      <c r="A8385">
        <v>18385</v>
      </c>
      <c r="B8385" t="s">
        <v>5360</v>
      </c>
      <c r="C8385" t="s">
        <v>81</v>
      </c>
      <c r="D8385" t="s">
        <v>10</v>
      </c>
      <c r="E8385" t="s">
        <v>21</v>
      </c>
      <c r="F8385" s="35">
        <v>50.774799999999999</v>
      </c>
      <c r="G8385" t="str">
        <f t="shared" si="260"/>
        <v>Casual Buyers</v>
      </c>
      <c r="H8385" s="4">
        <v>41692</v>
      </c>
      <c r="I8385">
        <f>WEEKDAY(Cleaned!$H8385)</f>
        <v>7</v>
      </c>
      <c r="J8385" t="s">
        <v>14</v>
      </c>
      <c r="K8385" s="4">
        <v>25977</v>
      </c>
      <c r="L8385">
        <f>INT(YEARFRAC(Cleaned!$K8385,Cleaned!$H8385,1))</f>
        <v>43</v>
      </c>
      <c r="M8385" t="str">
        <f t="shared" si="261"/>
        <v>Adult</v>
      </c>
    </row>
    <row r="8386" spans="1:13" x14ac:dyDescent="0.25">
      <c r="A8386">
        <v>18386</v>
      </c>
      <c r="B8386" t="s">
        <v>5361</v>
      </c>
      <c r="C8386" t="s">
        <v>81</v>
      </c>
      <c r="D8386" t="s">
        <v>10</v>
      </c>
      <c r="E8386" t="s">
        <v>21</v>
      </c>
      <c r="F8386" s="35">
        <v>2547.0029</v>
      </c>
      <c r="G8386" t="str">
        <f t="shared" ref="G8386:G8449" si="262">IF(F8386&lt;=1500,"Casual Buyers",IF(F8386&gt;=1501,"Brand Seekers",IF(F8386&gt;2500,"Convinced Seekers")))</f>
        <v>Brand Seekers</v>
      </c>
      <c r="H8386" s="4">
        <v>41694</v>
      </c>
      <c r="I8386">
        <f>WEEKDAY(Cleaned!$H8386)</f>
        <v>2</v>
      </c>
      <c r="J8386" t="s">
        <v>16</v>
      </c>
      <c r="K8386" s="4">
        <v>21776</v>
      </c>
      <c r="L8386">
        <f>INT(YEARFRAC(Cleaned!$K8386,Cleaned!$H8386,1))</f>
        <v>54</v>
      </c>
      <c r="M8386" t="str">
        <f t="shared" ref="M8386:M8449" si="263">IF(L8386&lt;=19,"Teenager",IF(L8386&lt;=34,"Young Adult",IF(L8386&lt;=49,"Adult",IF(L8386&lt;=64,"Seniors",IF(L8386&gt;=65,"Elders")))))</f>
        <v>Seniors</v>
      </c>
    </row>
    <row r="8387" spans="1:13" x14ac:dyDescent="0.25">
      <c r="A8387">
        <v>18387</v>
      </c>
      <c r="B8387" t="s">
        <v>5362</v>
      </c>
      <c r="C8387" t="s">
        <v>81</v>
      </c>
      <c r="D8387" t="s">
        <v>10</v>
      </c>
      <c r="E8387" t="s">
        <v>21</v>
      </c>
      <c r="F8387" s="35">
        <v>5.5140000000000002</v>
      </c>
      <c r="G8387" t="str">
        <f t="shared" si="262"/>
        <v>Casual Buyers</v>
      </c>
      <c r="H8387" s="4">
        <v>41695</v>
      </c>
      <c r="I8387">
        <f>WEEKDAY(Cleaned!$H8387)</f>
        <v>3</v>
      </c>
      <c r="J8387" t="s">
        <v>14</v>
      </c>
      <c r="K8387" s="4">
        <v>17887</v>
      </c>
      <c r="L8387">
        <f>INT(YEARFRAC(Cleaned!$K8387,Cleaned!$H8387,1))</f>
        <v>65</v>
      </c>
      <c r="M8387" t="str">
        <f t="shared" si="263"/>
        <v>Elders</v>
      </c>
    </row>
    <row r="8388" spans="1:13" x14ac:dyDescent="0.25">
      <c r="A8388">
        <v>18388</v>
      </c>
      <c r="B8388" t="s">
        <v>5363</v>
      </c>
      <c r="C8388" t="s">
        <v>81</v>
      </c>
      <c r="D8388" t="s">
        <v>10</v>
      </c>
      <c r="E8388" t="s">
        <v>21</v>
      </c>
      <c r="F8388" s="35">
        <v>55.216900000000003</v>
      </c>
      <c r="G8388" t="str">
        <f t="shared" si="262"/>
        <v>Casual Buyers</v>
      </c>
      <c r="H8388" s="4">
        <v>41695</v>
      </c>
      <c r="I8388">
        <f>WEEKDAY(Cleaned!$H8388)</f>
        <v>3</v>
      </c>
      <c r="J8388" t="s">
        <v>14</v>
      </c>
      <c r="K8388" s="4">
        <v>23262</v>
      </c>
      <c r="L8388">
        <f>INT(YEARFRAC(Cleaned!$K8388,Cleaned!$H8388,1))</f>
        <v>50</v>
      </c>
      <c r="M8388" t="str">
        <f t="shared" si="263"/>
        <v>Seniors</v>
      </c>
    </row>
    <row r="8389" spans="1:13" x14ac:dyDescent="0.25">
      <c r="A8389">
        <v>18389</v>
      </c>
      <c r="B8389" t="s">
        <v>4915</v>
      </c>
      <c r="C8389" t="s">
        <v>81</v>
      </c>
      <c r="D8389" t="s">
        <v>10</v>
      </c>
      <c r="E8389" t="s">
        <v>21</v>
      </c>
      <c r="F8389" s="35">
        <v>2563.5889999999999</v>
      </c>
      <c r="G8389" t="str">
        <f t="shared" si="262"/>
        <v>Brand Seekers</v>
      </c>
      <c r="H8389" s="4">
        <v>41696</v>
      </c>
      <c r="I8389">
        <f>WEEKDAY(Cleaned!$H8389)</f>
        <v>4</v>
      </c>
      <c r="J8389" t="s">
        <v>12</v>
      </c>
      <c r="K8389" s="4">
        <v>20517</v>
      </c>
      <c r="L8389">
        <f>INT(YEARFRAC(Cleaned!$K8389,Cleaned!$H8389,1))</f>
        <v>57</v>
      </c>
      <c r="M8389" t="str">
        <f t="shared" si="263"/>
        <v>Seniors</v>
      </c>
    </row>
    <row r="8390" spans="1:13" x14ac:dyDescent="0.25">
      <c r="A8390">
        <v>18390</v>
      </c>
      <c r="B8390" t="s">
        <v>5225</v>
      </c>
      <c r="C8390" t="s">
        <v>81</v>
      </c>
      <c r="D8390" t="s">
        <v>10</v>
      </c>
      <c r="E8390" t="s">
        <v>21</v>
      </c>
      <c r="F8390" s="35">
        <v>852.33069999999998</v>
      </c>
      <c r="G8390" t="str">
        <f t="shared" si="262"/>
        <v>Casual Buyers</v>
      </c>
      <c r="H8390" s="4">
        <v>41696</v>
      </c>
      <c r="I8390">
        <f>WEEKDAY(Cleaned!$H8390)</f>
        <v>4</v>
      </c>
      <c r="J8390" t="s">
        <v>13</v>
      </c>
      <c r="K8390" s="4">
        <v>16245</v>
      </c>
      <c r="L8390">
        <f>INT(YEARFRAC(Cleaned!$K8390,Cleaned!$H8390,1))</f>
        <v>69</v>
      </c>
      <c r="M8390" t="str">
        <f t="shared" si="263"/>
        <v>Elders</v>
      </c>
    </row>
    <row r="8391" spans="1:13" x14ac:dyDescent="0.25">
      <c r="A8391">
        <v>18391</v>
      </c>
      <c r="B8391" t="s">
        <v>5003</v>
      </c>
      <c r="C8391" t="s">
        <v>81</v>
      </c>
      <c r="D8391" t="s">
        <v>10</v>
      </c>
      <c r="E8391" t="s">
        <v>21</v>
      </c>
      <c r="F8391" s="35">
        <v>2580.1529</v>
      </c>
      <c r="G8391" t="str">
        <f t="shared" si="262"/>
        <v>Brand Seekers</v>
      </c>
      <c r="H8391" s="4">
        <v>41697</v>
      </c>
      <c r="I8391">
        <f>WEEKDAY(Cleaned!$H8391)</f>
        <v>5</v>
      </c>
      <c r="J8391" t="s">
        <v>12</v>
      </c>
      <c r="K8391" s="4">
        <v>21594</v>
      </c>
      <c r="L8391">
        <f>INT(YEARFRAC(Cleaned!$K8391,Cleaned!$H8391,1))</f>
        <v>55</v>
      </c>
      <c r="M8391" t="str">
        <f t="shared" si="263"/>
        <v>Seniors</v>
      </c>
    </row>
    <row r="8392" spans="1:13" x14ac:dyDescent="0.25">
      <c r="A8392">
        <v>18392</v>
      </c>
      <c r="B8392" t="s">
        <v>5364</v>
      </c>
      <c r="C8392" t="s">
        <v>81</v>
      </c>
      <c r="D8392" t="s">
        <v>10</v>
      </c>
      <c r="E8392" t="s">
        <v>21</v>
      </c>
      <c r="F8392" s="35">
        <v>2607.2033000000001</v>
      </c>
      <c r="G8392" t="str">
        <f t="shared" si="262"/>
        <v>Brand Seekers</v>
      </c>
      <c r="H8392" s="4">
        <v>41697</v>
      </c>
      <c r="I8392">
        <f>WEEKDAY(Cleaned!$H8392)</f>
        <v>5</v>
      </c>
      <c r="J8392" t="s">
        <v>17</v>
      </c>
      <c r="K8392" s="4">
        <v>26981</v>
      </c>
      <c r="L8392">
        <f>INT(YEARFRAC(Cleaned!$K8392,Cleaned!$H8392,1))</f>
        <v>40</v>
      </c>
      <c r="M8392" t="str">
        <f t="shared" si="263"/>
        <v>Adult</v>
      </c>
    </row>
    <row r="8393" spans="1:13" x14ac:dyDescent="0.25">
      <c r="A8393">
        <v>18393</v>
      </c>
      <c r="B8393" t="s">
        <v>5365</v>
      </c>
      <c r="C8393" t="s">
        <v>81</v>
      </c>
      <c r="D8393" t="s">
        <v>10</v>
      </c>
      <c r="E8393" t="s">
        <v>21</v>
      </c>
      <c r="F8393" s="35">
        <v>2574.6279</v>
      </c>
      <c r="G8393" t="str">
        <f t="shared" si="262"/>
        <v>Brand Seekers</v>
      </c>
      <c r="H8393" s="4">
        <v>41698</v>
      </c>
      <c r="I8393">
        <f>WEEKDAY(Cleaned!$H8393)</f>
        <v>6</v>
      </c>
      <c r="J8393" t="s">
        <v>16</v>
      </c>
      <c r="K8393" s="4">
        <v>25237</v>
      </c>
      <c r="L8393">
        <f>INT(YEARFRAC(Cleaned!$K8393,Cleaned!$H8393,1))</f>
        <v>45</v>
      </c>
      <c r="M8393" t="str">
        <f t="shared" si="263"/>
        <v>Adult</v>
      </c>
    </row>
    <row r="8394" spans="1:13" x14ac:dyDescent="0.25">
      <c r="A8394">
        <v>18394</v>
      </c>
      <c r="B8394" t="s">
        <v>5366</v>
      </c>
      <c r="C8394" t="s">
        <v>81</v>
      </c>
      <c r="D8394" t="s">
        <v>10</v>
      </c>
      <c r="E8394" t="s">
        <v>21</v>
      </c>
      <c r="F8394" s="35">
        <v>2609.9548</v>
      </c>
      <c r="G8394" t="str">
        <f t="shared" si="262"/>
        <v>Brand Seekers</v>
      </c>
      <c r="H8394" s="4">
        <v>41699</v>
      </c>
      <c r="I8394">
        <f>WEEKDAY(Cleaned!$H8394)</f>
        <v>7</v>
      </c>
      <c r="J8394" t="s">
        <v>14</v>
      </c>
      <c r="K8394" s="4">
        <v>24160</v>
      </c>
      <c r="L8394">
        <f>INT(YEARFRAC(Cleaned!$K8394,Cleaned!$H8394,1))</f>
        <v>48</v>
      </c>
      <c r="M8394" t="str">
        <f t="shared" si="263"/>
        <v>Adult</v>
      </c>
    </row>
    <row r="8395" spans="1:13" x14ac:dyDescent="0.25">
      <c r="A8395">
        <v>18395</v>
      </c>
      <c r="B8395" t="s">
        <v>5199</v>
      </c>
      <c r="C8395" t="s">
        <v>81</v>
      </c>
      <c r="D8395" t="s">
        <v>10</v>
      </c>
      <c r="E8395" t="s">
        <v>21</v>
      </c>
      <c r="F8395" s="35">
        <v>2698.4432000000002</v>
      </c>
      <c r="G8395" t="str">
        <f t="shared" si="262"/>
        <v>Brand Seekers</v>
      </c>
      <c r="H8395" s="4">
        <v>41700</v>
      </c>
      <c r="I8395">
        <f>WEEKDAY(Cleaned!$H8395)</f>
        <v>1</v>
      </c>
      <c r="J8395" t="s">
        <v>12</v>
      </c>
      <c r="K8395" s="4">
        <v>27244</v>
      </c>
      <c r="L8395">
        <f>INT(YEARFRAC(Cleaned!$K8395,Cleaned!$H8395,1))</f>
        <v>39</v>
      </c>
      <c r="M8395" t="str">
        <f t="shared" si="263"/>
        <v>Adult</v>
      </c>
    </row>
    <row r="8396" spans="1:13" x14ac:dyDescent="0.25">
      <c r="A8396">
        <v>18396</v>
      </c>
      <c r="B8396" t="s">
        <v>5367</v>
      </c>
      <c r="C8396" t="s">
        <v>81</v>
      </c>
      <c r="D8396" t="s">
        <v>10</v>
      </c>
      <c r="E8396" t="s">
        <v>21</v>
      </c>
      <c r="F8396" s="35">
        <v>44.177900000000001</v>
      </c>
      <c r="G8396" t="str">
        <f t="shared" si="262"/>
        <v>Casual Buyers</v>
      </c>
      <c r="H8396" s="4">
        <v>41700</v>
      </c>
      <c r="I8396">
        <f>WEEKDAY(Cleaned!$H8396)</f>
        <v>1</v>
      </c>
      <c r="J8396" t="s">
        <v>14</v>
      </c>
      <c r="K8396" s="4">
        <v>23071</v>
      </c>
      <c r="L8396">
        <f>INT(YEARFRAC(Cleaned!$K8396,Cleaned!$H8396,1))</f>
        <v>51</v>
      </c>
      <c r="M8396" t="str">
        <f t="shared" si="263"/>
        <v>Seniors</v>
      </c>
    </row>
    <row r="8397" spans="1:13" x14ac:dyDescent="0.25">
      <c r="A8397">
        <v>18397</v>
      </c>
      <c r="B8397" t="s">
        <v>5368</v>
      </c>
      <c r="C8397" t="s">
        <v>81</v>
      </c>
      <c r="D8397" t="s">
        <v>10</v>
      </c>
      <c r="E8397" t="s">
        <v>21</v>
      </c>
      <c r="F8397" s="35">
        <v>8.0443999999999996</v>
      </c>
      <c r="G8397" t="str">
        <f t="shared" si="262"/>
        <v>Casual Buyers</v>
      </c>
      <c r="H8397" s="4">
        <v>41700</v>
      </c>
      <c r="I8397">
        <f>WEEKDAY(Cleaned!$H8397)</f>
        <v>1</v>
      </c>
      <c r="J8397" t="s">
        <v>17</v>
      </c>
      <c r="K8397" s="4">
        <v>17001</v>
      </c>
      <c r="L8397">
        <f>INT(YEARFRAC(Cleaned!$K8397,Cleaned!$H8397,1))</f>
        <v>67</v>
      </c>
      <c r="M8397" t="str">
        <f t="shared" si="263"/>
        <v>Elders</v>
      </c>
    </row>
    <row r="8398" spans="1:13" x14ac:dyDescent="0.25">
      <c r="A8398">
        <v>18398</v>
      </c>
      <c r="B8398" t="s">
        <v>5369</v>
      </c>
      <c r="C8398" t="s">
        <v>81</v>
      </c>
      <c r="D8398" t="s">
        <v>10</v>
      </c>
      <c r="E8398" t="s">
        <v>21</v>
      </c>
      <c r="F8398" s="35">
        <v>16.552900000000001</v>
      </c>
      <c r="G8398" t="str">
        <f t="shared" si="262"/>
        <v>Casual Buyers</v>
      </c>
      <c r="H8398" s="4">
        <v>41701</v>
      </c>
      <c r="I8398">
        <f>WEEKDAY(Cleaned!$H8398)</f>
        <v>2</v>
      </c>
      <c r="J8398" t="s">
        <v>18</v>
      </c>
      <c r="K8398" s="4">
        <v>17933</v>
      </c>
      <c r="L8398">
        <f>INT(YEARFRAC(Cleaned!$K8398,Cleaned!$H8398,1))</f>
        <v>65</v>
      </c>
      <c r="M8398" t="str">
        <f t="shared" si="263"/>
        <v>Elders</v>
      </c>
    </row>
    <row r="8399" spans="1:13" x14ac:dyDescent="0.25">
      <c r="A8399">
        <v>18399</v>
      </c>
      <c r="B8399" t="s">
        <v>5370</v>
      </c>
      <c r="C8399" t="s">
        <v>81</v>
      </c>
      <c r="D8399" t="s">
        <v>10</v>
      </c>
      <c r="E8399" t="s">
        <v>21</v>
      </c>
      <c r="F8399" s="35">
        <v>2715.3497000000002</v>
      </c>
      <c r="G8399" t="str">
        <f t="shared" si="262"/>
        <v>Brand Seekers</v>
      </c>
      <c r="H8399" s="4">
        <v>41701</v>
      </c>
      <c r="I8399">
        <f>WEEKDAY(Cleaned!$H8399)</f>
        <v>2</v>
      </c>
      <c r="J8399" t="s">
        <v>15</v>
      </c>
      <c r="K8399" s="4">
        <v>21901</v>
      </c>
      <c r="L8399">
        <f>INT(YEARFRAC(Cleaned!$K8399,Cleaned!$H8399,1))</f>
        <v>54</v>
      </c>
      <c r="M8399" t="str">
        <f t="shared" si="263"/>
        <v>Seniors</v>
      </c>
    </row>
    <row r="8400" spans="1:13" x14ac:dyDescent="0.25">
      <c r="A8400">
        <v>18400</v>
      </c>
      <c r="B8400" t="s">
        <v>5371</v>
      </c>
      <c r="C8400" t="s">
        <v>81</v>
      </c>
      <c r="D8400" t="s">
        <v>10</v>
      </c>
      <c r="E8400" t="s">
        <v>21</v>
      </c>
      <c r="F8400" s="35">
        <v>2622.6844000000001</v>
      </c>
      <c r="G8400" t="str">
        <f t="shared" si="262"/>
        <v>Brand Seekers</v>
      </c>
      <c r="H8400" s="4">
        <v>41701</v>
      </c>
      <c r="I8400">
        <f>WEEKDAY(Cleaned!$H8400)</f>
        <v>2</v>
      </c>
      <c r="J8400" t="s">
        <v>16</v>
      </c>
      <c r="K8400" s="4">
        <v>22709</v>
      </c>
      <c r="L8400">
        <f>INT(YEARFRAC(Cleaned!$K8400,Cleaned!$H8400,1))</f>
        <v>51</v>
      </c>
      <c r="M8400" t="str">
        <f t="shared" si="263"/>
        <v>Seniors</v>
      </c>
    </row>
    <row r="8401" spans="1:13" x14ac:dyDescent="0.25">
      <c r="A8401">
        <v>18401</v>
      </c>
      <c r="B8401" t="s">
        <v>5372</v>
      </c>
      <c r="C8401" t="s">
        <v>81</v>
      </c>
      <c r="D8401" t="s">
        <v>10</v>
      </c>
      <c r="E8401" t="s">
        <v>21</v>
      </c>
      <c r="F8401" s="35">
        <v>2591.1808000000001</v>
      </c>
      <c r="G8401" t="str">
        <f t="shared" si="262"/>
        <v>Brand Seekers</v>
      </c>
      <c r="H8401" s="4">
        <v>41702</v>
      </c>
      <c r="I8401">
        <f>WEEKDAY(Cleaned!$H8401)</f>
        <v>3</v>
      </c>
      <c r="J8401" t="s">
        <v>12</v>
      </c>
      <c r="K8401" s="4">
        <v>20691</v>
      </c>
      <c r="L8401">
        <f>INT(YEARFRAC(Cleaned!$K8401,Cleaned!$H8401,1))</f>
        <v>57</v>
      </c>
      <c r="M8401" t="str">
        <f t="shared" si="263"/>
        <v>Seniors</v>
      </c>
    </row>
    <row r="8402" spans="1:13" x14ac:dyDescent="0.25">
      <c r="A8402">
        <v>18402</v>
      </c>
      <c r="B8402" t="s">
        <v>5373</v>
      </c>
      <c r="C8402" t="s">
        <v>81</v>
      </c>
      <c r="D8402" t="s">
        <v>10</v>
      </c>
      <c r="E8402" t="s">
        <v>21</v>
      </c>
      <c r="F8402" s="35">
        <v>2587.8769000000002</v>
      </c>
      <c r="G8402" t="str">
        <f t="shared" si="262"/>
        <v>Brand Seekers</v>
      </c>
      <c r="H8402" s="4">
        <v>41626</v>
      </c>
      <c r="I8402">
        <f>WEEKDAY(Cleaned!$H8402)</f>
        <v>4</v>
      </c>
      <c r="J8402" t="s">
        <v>16</v>
      </c>
      <c r="K8402" s="4">
        <v>18736</v>
      </c>
      <c r="L8402">
        <f>INT(YEARFRAC(Cleaned!$K8402,Cleaned!$H8402,1))</f>
        <v>62</v>
      </c>
      <c r="M8402" t="str">
        <f t="shared" si="263"/>
        <v>Seniors</v>
      </c>
    </row>
    <row r="8403" spans="1:13" x14ac:dyDescent="0.25">
      <c r="A8403">
        <v>18403</v>
      </c>
      <c r="B8403" t="s">
        <v>5374</v>
      </c>
      <c r="C8403" t="s">
        <v>81</v>
      </c>
      <c r="D8403" t="s">
        <v>10</v>
      </c>
      <c r="E8403" t="s">
        <v>21</v>
      </c>
      <c r="F8403" s="35">
        <v>40.078400000000002</v>
      </c>
      <c r="G8403" t="str">
        <f t="shared" si="262"/>
        <v>Casual Buyers</v>
      </c>
      <c r="H8403" s="4">
        <v>41627</v>
      </c>
      <c r="I8403">
        <f>WEEKDAY(Cleaned!$H8403)</f>
        <v>5</v>
      </c>
      <c r="J8403" t="s">
        <v>17</v>
      </c>
      <c r="K8403" s="4">
        <v>20521</v>
      </c>
      <c r="L8403">
        <f>INT(YEARFRAC(Cleaned!$K8403,Cleaned!$H8403,1))</f>
        <v>57</v>
      </c>
      <c r="M8403" t="str">
        <f t="shared" si="263"/>
        <v>Seniors</v>
      </c>
    </row>
    <row r="8404" spans="1:13" x14ac:dyDescent="0.25">
      <c r="A8404">
        <v>18404</v>
      </c>
      <c r="B8404" t="s">
        <v>5335</v>
      </c>
      <c r="C8404" t="s">
        <v>81</v>
      </c>
      <c r="D8404" t="s">
        <v>10</v>
      </c>
      <c r="E8404" t="s">
        <v>21</v>
      </c>
      <c r="F8404" s="35">
        <v>2574.6279</v>
      </c>
      <c r="G8404" t="str">
        <f t="shared" si="262"/>
        <v>Brand Seekers</v>
      </c>
      <c r="H8404" s="4">
        <v>41628</v>
      </c>
      <c r="I8404">
        <f>WEEKDAY(Cleaned!$H8404)</f>
        <v>6</v>
      </c>
      <c r="J8404" t="s">
        <v>15</v>
      </c>
      <c r="K8404" s="4">
        <v>25197</v>
      </c>
      <c r="L8404">
        <f>INT(YEARFRAC(Cleaned!$K8404,Cleaned!$H8404,1))</f>
        <v>44</v>
      </c>
      <c r="M8404" t="str">
        <f t="shared" si="263"/>
        <v>Adult</v>
      </c>
    </row>
    <row r="8405" spans="1:13" x14ac:dyDescent="0.25">
      <c r="A8405">
        <v>18405</v>
      </c>
      <c r="B8405" t="s">
        <v>5375</v>
      </c>
      <c r="C8405" t="s">
        <v>81</v>
      </c>
      <c r="D8405" t="s">
        <v>10</v>
      </c>
      <c r="E8405" t="s">
        <v>21</v>
      </c>
      <c r="F8405" s="35">
        <v>35.6584</v>
      </c>
      <c r="G8405" t="str">
        <f t="shared" si="262"/>
        <v>Casual Buyers</v>
      </c>
      <c r="H8405" s="4">
        <v>41631</v>
      </c>
      <c r="I8405">
        <f>WEEKDAY(Cleaned!$H8405)</f>
        <v>2</v>
      </c>
      <c r="J8405" t="s">
        <v>13</v>
      </c>
      <c r="K8405" s="4">
        <v>20366</v>
      </c>
      <c r="L8405">
        <f>INT(YEARFRAC(Cleaned!$K8405,Cleaned!$H8405,1))</f>
        <v>58</v>
      </c>
      <c r="M8405" t="str">
        <f t="shared" si="263"/>
        <v>Seniors</v>
      </c>
    </row>
    <row r="8406" spans="1:13" x14ac:dyDescent="0.25">
      <c r="A8406">
        <v>18406</v>
      </c>
      <c r="B8406" t="s">
        <v>5376</v>
      </c>
      <c r="C8406" t="s">
        <v>81</v>
      </c>
      <c r="D8406" t="s">
        <v>10</v>
      </c>
      <c r="E8406" t="s">
        <v>21</v>
      </c>
      <c r="F8406" s="35">
        <v>2560.2519000000002</v>
      </c>
      <c r="G8406" t="str">
        <f t="shared" si="262"/>
        <v>Brand Seekers</v>
      </c>
      <c r="H8406" s="4">
        <v>41631</v>
      </c>
      <c r="I8406">
        <f>WEEKDAY(Cleaned!$H8406)</f>
        <v>2</v>
      </c>
      <c r="J8406" t="s">
        <v>16</v>
      </c>
      <c r="K8406" s="4">
        <v>22276</v>
      </c>
      <c r="L8406">
        <f>INT(YEARFRAC(Cleaned!$K8406,Cleaned!$H8406,1))</f>
        <v>52</v>
      </c>
      <c r="M8406" t="str">
        <f t="shared" si="263"/>
        <v>Seniors</v>
      </c>
    </row>
    <row r="8407" spans="1:13" x14ac:dyDescent="0.25">
      <c r="A8407">
        <v>18407</v>
      </c>
      <c r="B8407" t="s">
        <v>5377</v>
      </c>
      <c r="C8407" t="s">
        <v>81</v>
      </c>
      <c r="D8407" t="s">
        <v>10</v>
      </c>
      <c r="E8407" t="s">
        <v>21</v>
      </c>
      <c r="F8407" s="35">
        <v>2580.1419000000001</v>
      </c>
      <c r="G8407" t="str">
        <f t="shared" si="262"/>
        <v>Brand Seekers</v>
      </c>
      <c r="H8407" s="4">
        <v>41633</v>
      </c>
      <c r="I8407">
        <f>WEEKDAY(Cleaned!$H8407)</f>
        <v>4</v>
      </c>
      <c r="J8407" t="s">
        <v>12</v>
      </c>
      <c r="K8407" s="4">
        <v>16227</v>
      </c>
      <c r="L8407">
        <f>INT(YEARFRAC(Cleaned!$K8407,Cleaned!$H8407,1))</f>
        <v>69</v>
      </c>
      <c r="M8407" t="str">
        <f t="shared" si="263"/>
        <v>Elders</v>
      </c>
    </row>
    <row r="8408" spans="1:13" x14ac:dyDescent="0.25">
      <c r="A8408">
        <v>18408</v>
      </c>
      <c r="B8408" t="s">
        <v>5378</v>
      </c>
      <c r="C8408" t="s">
        <v>81</v>
      </c>
      <c r="D8408" t="s">
        <v>10</v>
      </c>
      <c r="E8408" t="s">
        <v>21</v>
      </c>
      <c r="F8408" s="35">
        <v>2.5305</v>
      </c>
      <c r="G8408" t="str">
        <f t="shared" si="262"/>
        <v>Casual Buyers</v>
      </c>
      <c r="H8408" s="4">
        <v>41633</v>
      </c>
      <c r="I8408">
        <f>WEEKDAY(Cleaned!$H8408)</f>
        <v>4</v>
      </c>
      <c r="J8408" t="s">
        <v>12</v>
      </c>
      <c r="K8408" s="4">
        <v>21948</v>
      </c>
      <c r="L8408">
        <f>INT(YEARFRAC(Cleaned!$K8408,Cleaned!$H8408,1))</f>
        <v>53</v>
      </c>
      <c r="M8408" t="str">
        <f t="shared" si="263"/>
        <v>Seniors</v>
      </c>
    </row>
    <row r="8409" spans="1:13" x14ac:dyDescent="0.25">
      <c r="A8409">
        <v>18409</v>
      </c>
      <c r="B8409" t="s">
        <v>5027</v>
      </c>
      <c r="C8409" t="s">
        <v>81</v>
      </c>
      <c r="D8409" t="s">
        <v>10</v>
      </c>
      <c r="E8409" t="s">
        <v>21</v>
      </c>
      <c r="F8409" s="35">
        <v>32.0229</v>
      </c>
      <c r="G8409" t="str">
        <f t="shared" si="262"/>
        <v>Casual Buyers</v>
      </c>
      <c r="H8409" s="4">
        <v>41633</v>
      </c>
      <c r="I8409">
        <f>WEEKDAY(Cleaned!$H8409)</f>
        <v>4</v>
      </c>
      <c r="J8409" t="s">
        <v>12</v>
      </c>
      <c r="K8409" s="4">
        <v>29011</v>
      </c>
      <c r="L8409">
        <f>INT(YEARFRAC(Cleaned!$K8409,Cleaned!$H8409,1))</f>
        <v>34</v>
      </c>
      <c r="M8409" t="str">
        <f t="shared" si="263"/>
        <v>Young Adult</v>
      </c>
    </row>
    <row r="8410" spans="1:13" x14ac:dyDescent="0.25">
      <c r="A8410">
        <v>18410</v>
      </c>
      <c r="B8410" t="s">
        <v>5215</v>
      </c>
      <c r="C8410" t="s">
        <v>81</v>
      </c>
      <c r="D8410" t="s">
        <v>10</v>
      </c>
      <c r="E8410" t="s">
        <v>21</v>
      </c>
      <c r="F8410" s="35">
        <v>2710.6091999999999</v>
      </c>
      <c r="G8410" t="str">
        <f t="shared" si="262"/>
        <v>Brand Seekers</v>
      </c>
      <c r="H8410" s="4">
        <v>41634</v>
      </c>
      <c r="I8410">
        <f>WEEKDAY(Cleaned!$H8410)</f>
        <v>5</v>
      </c>
      <c r="J8410" t="s">
        <v>17</v>
      </c>
      <c r="K8410" s="4">
        <v>14038</v>
      </c>
      <c r="L8410">
        <f>INT(YEARFRAC(Cleaned!$K8410,Cleaned!$H8410,1))</f>
        <v>75</v>
      </c>
      <c r="M8410" t="str">
        <f t="shared" si="263"/>
        <v>Elders</v>
      </c>
    </row>
    <row r="8411" spans="1:13" x14ac:dyDescent="0.25">
      <c r="A8411">
        <v>18411</v>
      </c>
      <c r="B8411" t="s">
        <v>5379</v>
      </c>
      <c r="C8411" t="s">
        <v>81</v>
      </c>
      <c r="D8411" t="s">
        <v>10</v>
      </c>
      <c r="E8411" t="s">
        <v>21</v>
      </c>
      <c r="F8411" s="35">
        <v>33.127899999999997</v>
      </c>
      <c r="G8411" t="str">
        <f t="shared" si="262"/>
        <v>Casual Buyers</v>
      </c>
      <c r="H8411" s="4">
        <v>41635</v>
      </c>
      <c r="I8411">
        <f>WEEKDAY(Cleaned!$H8411)</f>
        <v>6</v>
      </c>
      <c r="J8411" t="s">
        <v>13</v>
      </c>
      <c r="K8411" s="4">
        <v>17381</v>
      </c>
      <c r="L8411">
        <f>INT(YEARFRAC(Cleaned!$K8411,Cleaned!$H8411,1))</f>
        <v>66</v>
      </c>
      <c r="M8411" t="str">
        <f t="shared" si="263"/>
        <v>Elders</v>
      </c>
    </row>
    <row r="8412" spans="1:13" x14ac:dyDescent="0.25">
      <c r="A8412">
        <v>18412</v>
      </c>
      <c r="B8412" t="s">
        <v>5380</v>
      </c>
      <c r="C8412" t="s">
        <v>81</v>
      </c>
      <c r="D8412" t="s">
        <v>10</v>
      </c>
      <c r="E8412" t="s">
        <v>21</v>
      </c>
      <c r="F8412" s="35">
        <v>32.033999999999999</v>
      </c>
      <c r="G8412" t="str">
        <f t="shared" si="262"/>
        <v>Casual Buyers</v>
      </c>
      <c r="H8412" s="4">
        <v>41635</v>
      </c>
      <c r="I8412">
        <f>WEEKDAY(Cleaned!$H8412)</f>
        <v>6</v>
      </c>
      <c r="J8412" t="s">
        <v>17</v>
      </c>
      <c r="K8412" s="4">
        <v>23631</v>
      </c>
      <c r="L8412">
        <f>INT(YEARFRAC(Cleaned!$K8412,Cleaned!$H8412,1))</f>
        <v>49</v>
      </c>
      <c r="M8412" t="str">
        <f t="shared" si="263"/>
        <v>Adult</v>
      </c>
    </row>
    <row r="8413" spans="1:13" x14ac:dyDescent="0.25">
      <c r="A8413">
        <v>18413</v>
      </c>
      <c r="B8413" t="s">
        <v>5381</v>
      </c>
      <c r="C8413" t="s">
        <v>81</v>
      </c>
      <c r="D8413" t="s">
        <v>10</v>
      </c>
      <c r="E8413" t="s">
        <v>21</v>
      </c>
      <c r="F8413" s="35">
        <v>1918.2579000000001</v>
      </c>
      <c r="G8413" t="str">
        <f t="shared" si="262"/>
        <v>Brand Seekers</v>
      </c>
      <c r="H8413" s="4">
        <v>41639</v>
      </c>
      <c r="I8413">
        <f>WEEKDAY(Cleaned!$H8413)</f>
        <v>3</v>
      </c>
      <c r="J8413" t="s">
        <v>14</v>
      </c>
      <c r="K8413" s="4">
        <v>16235</v>
      </c>
      <c r="L8413">
        <f>INT(YEARFRAC(Cleaned!$K8413,Cleaned!$H8413,1))</f>
        <v>69</v>
      </c>
      <c r="M8413" t="str">
        <f t="shared" si="263"/>
        <v>Elders</v>
      </c>
    </row>
    <row r="8414" spans="1:13" x14ac:dyDescent="0.25">
      <c r="A8414">
        <v>18414</v>
      </c>
      <c r="B8414" t="s">
        <v>5378</v>
      </c>
      <c r="C8414" t="s">
        <v>81</v>
      </c>
      <c r="D8414" t="s">
        <v>10</v>
      </c>
      <c r="E8414" t="s">
        <v>21</v>
      </c>
      <c r="F8414" s="35">
        <v>33.072699999999998</v>
      </c>
      <c r="G8414" t="str">
        <f t="shared" si="262"/>
        <v>Casual Buyers</v>
      </c>
      <c r="H8414" s="4">
        <v>41640</v>
      </c>
      <c r="I8414">
        <f>WEEKDAY(Cleaned!$H8414)</f>
        <v>4</v>
      </c>
      <c r="J8414" t="s">
        <v>12</v>
      </c>
      <c r="K8414" s="4">
        <v>21948</v>
      </c>
      <c r="L8414">
        <f>INT(YEARFRAC(Cleaned!$K8414,Cleaned!$H8414,1))</f>
        <v>53</v>
      </c>
      <c r="M8414" t="str">
        <f t="shared" si="263"/>
        <v>Seniors</v>
      </c>
    </row>
    <row r="8415" spans="1:13" x14ac:dyDescent="0.25">
      <c r="A8415">
        <v>18415</v>
      </c>
      <c r="B8415" t="s">
        <v>4954</v>
      </c>
      <c r="C8415" t="s">
        <v>81</v>
      </c>
      <c r="D8415" t="s">
        <v>10</v>
      </c>
      <c r="E8415" t="s">
        <v>21</v>
      </c>
      <c r="F8415" s="35">
        <v>997.2183</v>
      </c>
      <c r="G8415" t="str">
        <f t="shared" si="262"/>
        <v>Casual Buyers</v>
      </c>
      <c r="H8415" s="4">
        <v>41641</v>
      </c>
      <c r="I8415">
        <f>WEEKDAY(Cleaned!$H8415)</f>
        <v>5</v>
      </c>
      <c r="J8415" t="s">
        <v>16</v>
      </c>
      <c r="K8415" s="4">
        <v>21725</v>
      </c>
      <c r="L8415">
        <f>INT(YEARFRAC(Cleaned!$K8415,Cleaned!$H8415,1))</f>
        <v>54</v>
      </c>
      <c r="M8415" t="str">
        <f t="shared" si="263"/>
        <v>Seniors</v>
      </c>
    </row>
    <row r="8416" spans="1:13" x14ac:dyDescent="0.25">
      <c r="A8416">
        <v>18416</v>
      </c>
      <c r="B8416" t="s">
        <v>5382</v>
      </c>
      <c r="C8416" t="s">
        <v>81</v>
      </c>
      <c r="D8416" t="s">
        <v>10</v>
      </c>
      <c r="E8416" t="s">
        <v>21</v>
      </c>
      <c r="F8416" s="35">
        <v>34.553400000000003</v>
      </c>
      <c r="G8416" t="str">
        <f t="shared" si="262"/>
        <v>Casual Buyers</v>
      </c>
      <c r="H8416" s="4">
        <v>41642</v>
      </c>
      <c r="I8416">
        <f>WEEKDAY(Cleaned!$H8416)</f>
        <v>6</v>
      </c>
      <c r="J8416" t="s">
        <v>13</v>
      </c>
      <c r="K8416" s="4">
        <v>14052</v>
      </c>
      <c r="L8416">
        <f>INT(YEARFRAC(Cleaned!$K8416,Cleaned!$H8416,1))</f>
        <v>75</v>
      </c>
      <c r="M8416" t="str">
        <f t="shared" si="263"/>
        <v>Elders</v>
      </c>
    </row>
    <row r="8417" spans="1:13" x14ac:dyDescent="0.25">
      <c r="A8417">
        <v>18417</v>
      </c>
      <c r="B8417" t="s">
        <v>5383</v>
      </c>
      <c r="C8417" t="s">
        <v>81</v>
      </c>
      <c r="D8417" t="s">
        <v>10</v>
      </c>
      <c r="E8417" t="s">
        <v>21</v>
      </c>
      <c r="F8417" s="35">
        <v>24.2879</v>
      </c>
      <c r="G8417" t="str">
        <f t="shared" si="262"/>
        <v>Casual Buyers</v>
      </c>
      <c r="H8417" s="4">
        <v>41643</v>
      </c>
      <c r="I8417">
        <f>WEEKDAY(Cleaned!$H8417)</f>
        <v>7</v>
      </c>
      <c r="J8417" t="s">
        <v>18</v>
      </c>
      <c r="K8417" s="4">
        <v>22238</v>
      </c>
      <c r="L8417">
        <f>INT(YEARFRAC(Cleaned!$K8417,Cleaned!$H8417,1))</f>
        <v>53</v>
      </c>
      <c r="M8417" t="str">
        <f t="shared" si="263"/>
        <v>Seniors</v>
      </c>
    </row>
    <row r="8418" spans="1:13" x14ac:dyDescent="0.25">
      <c r="A8418">
        <v>18418</v>
      </c>
      <c r="B8418" t="s">
        <v>5384</v>
      </c>
      <c r="C8418" t="s">
        <v>81</v>
      </c>
      <c r="D8418" t="s">
        <v>10</v>
      </c>
      <c r="E8418" t="s">
        <v>21</v>
      </c>
      <c r="F8418" s="35">
        <v>15.447900000000001</v>
      </c>
      <c r="G8418" t="str">
        <f t="shared" si="262"/>
        <v>Casual Buyers</v>
      </c>
      <c r="H8418" s="4">
        <v>41644</v>
      </c>
      <c r="I8418">
        <f>WEEKDAY(Cleaned!$H8418)</f>
        <v>1</v>
      </c>
      <c r="J8418" t="s">
        <v>14</v>
      </c>
      <c r="K8418" s="4">
        <v>16693</v>
      </c>
      <c r="L8418">
        <f>INT(YEARFRAC(Cleaned!$K8418,Cleaned!$H8418,1))</f>
        <v>68</v>
      </c>
      <c r="M8418" t="str">
        <f t="shared" si="263"/>
        <v>Elders</v>
      </c>
    </row>
    <row r="8419" spans="1:13" x14ac:dyDescent="0.25">
      <c r="A8419">
        <v>18419</v>
      </c>
      <c r="B8419" t="s">
        <v>5385</v>
      </c>
      <c r="C8419" t="s">
        <v>81</v>
      </c>
      <c r="D8419" t="s">
        <v>10</v>
      </c>
      <c r="E8419" t="s">
        <v>21</v>
      </c>
      <c r="F8419" s="35">
        <v>44.177900000000001</v>
      </c>
      <c r="G8419" t="str">
        <f t="shared" si="262"/>
        <v>Casual Buyers</v>
      </c>
      <c r="H8419" s="4">
        <v>41645</v>
      </c>
      <c r="I8419">
        <f>WEEKDAY(Cleaned!$H8419)</f>
        <v>2</v>
      </c>
      <c r="J8419" t="s">
        <v>14</v>
      </c>
      <c r="K8419" s="4">
        <v>17820</v>
      </c>
      <c r="L8419">
        <f>INT(YEARFRAC(Cleaned!$K8419,Cleaned!$H8419,1))</f>
        <v>65</v>
      </c>
      <c r="M8419" t="str">
        <f t="shared" si="263"/>
        <v>Elders</v>
      </c>
    </row>
    <row r="8420" spans="1:13" x14ac:dyDescent="0.25">
      <c r="A8420">
        <v>18420</v>
      </c>
      <c r="B8420" t="s">
        <v>4990</v>
      </c>
      <c r="C8420" t="s">
        <v>81</v>
      </c>
      <c r="D8420" t="s">
        <v>10</v>
      </c>
      <c r="E8420" t="s">
        <v>21</v>
      </c>
      <c r="F8420" s="35">
        <v>2552.5169000000001</v>
      </c>
      <c r="G8420" t="str">
        <f t="shared" si="262"/>
        <v>Brand Seekers</v>
      </c>
      <c r="H8420" s="4">
        <v>41646</v>
      </c>
      <c r="I8420">
        <f>WEEKDAY(Cleaned!$H8420)</f>
        <v>3</v>
      </c>
      <c r="J8420" t="s">
        <v>12</v>
      </c>
      <c r="K8420" s="4">
        <v>17275</v>
      </c>
      <c r="L8420">
        <f>INT(YEARFRAC(Cleaned!$K8420,Cleaned!$H8420,1))</f>
        <v>66</v>
      </c>
      <c r="M8420" t="str">
        <f t="shared" si="263"/>
        <v>Elders</v>
      </c>
    </row>
    <row r="8421" spans="1:13" x14ac:dyDescent="0.25">
      <c r="A8421">
        <v>18421</v>
      </c>
      <c r="B8421" t="s">
        <v>5386</v>
      </c>
      <c r="C8421" t="s">
        <v>81</v>
      </c>
      <c r="D8421" t="s">
        <v>10</v>
      </c>
      <c r="E8421" t="s">
        <v>21</v>
      </c>
      <c r="F8421" s="35">
        <v>679.5308</v>
      </c>
      <c r="G8421" t="str">
        <f t="shared" si="262"/>
        <v>Casual Buyers</v>
      </c>
      <c r="H8421" s="4">
        <v>41646</v>
      </c>
      <c r="I8421">
        <f>WEEKDAY(Cleaned!$H8421)</f>
        <v>3</v>
      </c>
      <c r="J8421" t="s">
        <v>15</v>
      </c>
      <c r="K8421" s="4">
        <v>20837</v>
      </c>
      <c r="L8421">
        <f>INT(YEARFRAC(Cleaned!$K8421,Cleaned!$H8421,1))</f>
        <v>56</v>
      </c>
      <c r="M8421" t="str">
        <f t="shared" si="263"/>
        <v>Seniors</v>
      </c>
    </row>
    <row r="8422" spans="1:13" x14ac:dyDescent="0.25">
      <c r="A8422">
        <v>18422</v>
      </c>
      <c r="B8422" t="s">
        <v>4957</v>
      </c>
      <c r="C8422" t="s">
        <v>81</v>
      </c>
      <c r="D8422" t="s">
        <v>10</v>
      </c>
      <c r="E8422" t="s">
        <v>21</v>
      </c>
      <c r="F8422" s="35">
        <v>2644.3312999999998</v>
      </c>
      <c r="G8422" t="str">
        <f t="shared" si="262"/>
        <v>Brand Seekers</v>
      </c>
      <c r="H8422" s="4">
        <v>41646</v>
      </c>
      <c r="I8422">
        <f>WEEKDAY(Cleaned!$H8422)</f>
        <v>3</v>
      </c>
      <c r="J8422" t="s">
        <v>17</v>
      </c>
      <c r="K8422" s="4">
        <v>22114</v>
      </c>
      <c r="L8422">
        <f>INT(YEARFRAC(Cleaned!$K8422,Cleaned!$H8422,1))</f>
        <v>53</v>
      </c>
      <c r="M8422" t="str">
        <f t="shared" si="263"/>
        <v>Seniors</v>
      </c>
    </row>
    <row r="8423" spans="1:13" x14ac:dyDescent="0.25">
      <c r="A8423">
        <v>18423</v>
      </c>
      <c r="B8423" t="s">
        <v>5387</v>
      </c>
      <c r="C8423" t="s">
        <v>81</v>
      </c>
      <c r="D8423" t="s">
        <v>10</v>
      </c>
      <c r="E8423" t="s">
        <v>21</v>
      </c>
      <c r="F8423" s="35">
        <v>2.5305</v>
      </c>
      <c r="G8423" t="str">
        <f t="shared" si="262"/>
        <v>Casual Buyers</v>
      </c>
      <c r="H8423" s="4">
        <v>41648</v>
      </c>
      <c r="I8423">
        <f>WEEKDAY(Cleaned!$H8423)</f>
        <v>5</v>
      </c>
      <c r="J8423" t="s">
        <v>14</v>
      </c>
      <c r="K8423" s="4">
        <v>16759</v>
      </c>
      <c r="L8423">
        <f>INT(YEARFRAC(Cleaned!$K8423,Cleaned!$H8423,1))</f>
        <v>68</v>
      </c>
      <c r="M8423" t="str">
        <f t="shared" si="263"/>
        <v>Elders</v>
      </c>
    </row>
    <row r="8424" spans="1:13" x14ac:dyDescent="0.25">
      <c r="A8424">
        <v>18424</v>
      </c>
      <c r="B8424" t="s">
        <v>4883</v>
      </c>
      <c r="C8424" t="s">
        <v>81</v>
      </c>
      <c r="D8424" t="s">
        <v>10</v>
      </c>
      <c r="E8424" t="s">
        <v>21</v>
      </c>
      <c r="F8424" s="35">
        <v>2538.4944</v>
      </c>
      <c r="G8424" t="str">
        <f t="shared" si="262"/>
        <v>Brand Seekers</v>
      </c>
      <c r="H8424" s="4">
        <v>41649</v>
      </c>
      <c r="I8424">
        <f>WEEKDAY(Cleaned!$H8424)</f>
        <v>6</v>
      </c>
      <c r="J8424" t="s">
        <v>17</v>
      </c>
      <c r="K8424" s="4">
        <v>16735</v>
      </c>
      <c r="L8424">
        <f>INT(YEARFRAC(Cleaned!$K8424,Cleaned!$H8424,1))</f>
        <v>68</v>
      </c>
      <c r="M8424" t="str">
        <f t="shared" si="263"/>
        <v>Elders</v>
      </c>
    </row>
    <row r="8425" spans="1:13" x14ac:dyDescent="0.25">
      <c r="A8425">
        <v>18425</v>
      </c>
      <c r="B8425" t="s">
        <v>5313</v>
      </c>
      <c r="C8425" t="s">
        <v>81</v>
      </c>
      <c r="D8425" t="s">
        <v>10</v>
      </c>
      <c r="E8425" t="s">
        <v>21</v>
      </c>
      <c r="F8425" s="35">
        <v>36.023000000000003</v>
      </c>
      <c r="G8425" t="str">
        <f t="shared" si="262"/>
        <v>Casual Buyers</v>
      </c>
      <c r="H8425" s="4">
        <v>41650</v>
      </c>
      <c r="I8425">
        <f>WEEKDAY(Cleaned!$H8425)</f>
        <v>7</v>
      </c>
      <c r="J8425" t="s">
        <v>18</v>
      </c>
      <c r="K8425" s="4">
        <v>24420</v>
      </c>
      <c r="L8425">
        <f>INT(YEARFRAC(Cleaned!$K8425,Cleaned!$H8425,1))</f>
        <v>47</v>
      </c>
      <c r="M8425" t="str">
        <f t="shared" si="263"/>
        <v>Adult</v>
      </c>
    </row>
    <row r="8426" spans="1:13" x14ac:dyDescent="0.25">
      <c r="A8426">
        <v>18426</v>
      </c>
      <c r="B8426" t="s">
        <v>5388</v>
      </c>
      <c r="C8426" t="s">
        <v>81</v>
      </c>
      <c r="D8426" t="s">
        <v>10</v>
      </c>
      <c r="E8426" t="s">
        <v>21</v>
      </c>
      <c r="F8426" s="35">
        <v>2646.4418999999998</v>
      </c>
      <c r="G8426" t="str">
        <f t="shared" si="262"/>
        <v>Brand Seekers</v>
      </c>
      <c r="H8426" s="4">
        <v>41651</v>
      </c>
      <c r="I8426">
        <f>WEEKDAY(Cleaned!$H8426)</f>
        <v>1</v>
      </c>
      <c r="J8426" t="s">
        <v>12</v>
      </c>
      <c r="K8426" s="4">
        <v>22014</v>
      </c>
      <c r="L8426">
        <f>INT(YEARFRAC(Cleaned!$K8426,Cleaned!$H8426,1))</f>
        <v>53</v>
      </c>
      <c r="M8426" t="str">
        <f t="shared" si="263"/>
        <v>Seniors</v>
      </c>
    </row>
    <row r="8427" spans="1:13" x14ac:dyDescent="0.25">
      <c r="A8427">
        <v>18427</v>
      </c>
      <c r="B8427" t="s">
        <v>5389</v>
      </c>
      <c r="C8427" t="s">
        <v>81</v>
      </c>
      <c r="D8427" t="s">
        <v>10</v>
      </c>
      <c r="E8427" t="s">
        <v>21</v>
      </c>
      <c r="F8427" s="35">
        <v>79.504800000000003</v>
      </c>
      <c r="G8427" t="str">
        <f t="shared" si="262"/>
        <v>Casual Buyers</v>
      </c>
      <c r="H8427" s="4">
        <v>41651</v>
      </c>
      <c r="I8427">
        <f>WEEKDAY(Cleaned!$H8427)</f>
        <v>1</v>
      </c>
      <c r="J8427" t="s">
        <v>16</v>
      </c>
      <c r="K8427" s="4">
        <v>21652</v>
      </c>
      <c r="L8427">
        <f>INT(YEARFRAC(Cleaned!$K8427,Cleaned!$H8427,1))</f>
        <v>54</v>
      </c>
      <c r="M8427" t="str">
        <f t="shared" si="263"/>
        <v>Seniors</v>
      </c>
    </row>
    <row r="8428" spans="1:13" x14ac:dyDescent="0.25">
      <c r="A8428">
        <v>18428</v>
      </c>
      <c r="B8428" t="s">
        <v>5390</v>
      </c>
      <c r="C8428" t="s">
        <v>81</v>
      </c>
      <c r="D8428" t="s">
        <v>10</v>
      </c>
      <c r="E8428" t="s">
        <v>21</v>
      </c>
      <c r="F8428" s="35">
        <v>884.50829999999996</v>
      </c>
      <c r="G8428" t="str">
        <f t="shared" si="262"/>
        <v>Casual Buyers</v>
      </c>
      <c r="H8428" s="4">
        <v>41655</v>
      </c>
      <c r="I8428">
        <f>WEEKDAY(Cleaned!$H8428)</f>
        <v>5</v>
      </c>
      <c r="J8428" t="s">
        <v>15</v>
      </c>
      <c r="K8428" s="4">
        <v>23748</v>
      </c>
      <c r="L8428">
        <f>INT(YEARFRAC(Cleaned!$K8428,Cleaned!$H8428,1))</f>
        <v>49</v>
      </c>
      <c r="M8428" t="str">
        <f t="shared" si="263"/>
        <v>Adult</v>
      </c>
    </row>
    <row r="8429" spans="1:13" x14ac:dyDescent="0.25">
      <c r="A8429">
        <v>18429</v>
      </c>
      <c r="B8429" t="s">
        <v>5391</v>
      </c>
      <c r="C8429" t="s">
        <v>81</v>
      </c>
      <c r="D8429" t="s">
        <v>10</v>
      </c>
      <c r="E8429" t="s">
        <v>21</v>
      </c>
      <c r="F8429" s="35">
        <v>49.7029</v>
      </c>
      <c r="G8429" t="str">
        <f t="shared" si="262"/>
        <v>Casual Buyers</v>
      </c>
      <c r="H8429" s="4">
        <v>41655</v>
      </c>
      <c r="I8429">
        <f>WEEKDAY(Cleaned!$H8429)</f>
        <v>5</v>
      </c>
      <c r="J8429" t="s">
        <v>16</v>
      </c>
      <c r="K8429" s="4">
        <v>25593</v>
      </c>
      <c r="L8429">
        <f>INT(YEARFRAC(Cleaned!$K8429,Cleaned!$H8429,1))</f>
        <v>43</v>
      </c>
      <c r="M8429" t="str">
        <f t="shared" si="263"/>
        <v>Adult</v>
      </c>
    </row>
    <row r="8430" spans="1:13" x14ac:dyDescent="0.25">
      <c r="A8430">
        <v>18430</v>
      </c>
      <c r="B8430" t="s">
        <v>5392</v>
      </c>
      <c r="C8430" t="s">
        <v>81</v>
      </c>
      <c r="D8430" t="s">
        <v>10</v>
      </c>
      <c r="E8430" t="s">
        <v>21</v>
      </c>
      <c r="F8430" s="35">
        <v>87.272900000000007</v>
      </c>
      <c r="G8430" t="str">
        <f t="shared" si="262"/>
        <v>Casual Buyers</v>
      </c>
      <c r="H8430" s="4">
        <v>41657</v>
      </c>
      <c r="I8430">
        <f>WEEKDAY(Cleaned!$H8430)</f>
        <v>7</v>
      </c>
      <c r="J8430" t="s">
        <v>14</v>
      </c>
      <c r="K8430" s="4">
        <v>26717</v>
      </c>
      <c r="L8430">
        <f>INT(YEARFRAC(Cleaned!$K8430,Cleaned!$H8430,1))</f>
        <v>40</v>
      </c>
      <c r="M8430" t="str">
        <f t="shared" si="263"/>
        <v>Adult</v>
      </c>
    </row>
    <row r="8431" spans="1:13" x14ac:dyDescent="0.25">
      <c r="A8431">
        <v>18431</v>
      </c>
      <c r="B8431" t="s">
        <v>4914</v>
      </c>
      <c r="C8431" t="s">
        <v>81</v>
      </c>
      <c r="D8431" t="s">
        <v>10</v>
      </c>
      <c r="E8431" t="s">
        <v>21</v>
      </c>
      <c r="F8431" s="35">
        <v>2659.6577000000002</v>
      </c>
      <c r="G8431" t="str">
        <f t="shared" si="262"/>
        <v>Brand Seekers</v>
      </c>
      <c r="H8431" s="4">
        <v>41658</v>
      </c>
      <c r="I8431">
        <f>WEEKDAY(Cleaned!$H8431)</f>
        <v>1</v>
      </c>
      <c r="J8431" t="s">
        <v>13</v>
      </c>
      <c r="K8431" s="4">
        <v>17208</v>
      </c>
      <c r="L8431">
        <f>INT(YEARFRAC(Cleaned!$K8431,Cleaned!$H8431,1))</f>
        <v>66</v>
      </c>
      <c r="M8431" t="str">
        <f t="shared" si="263"/>
        <v>Elders</v>
      </c>
    </row>
    <row r="8432" spans="1:13" x14ac:dyDescent="0.25">
      <c r="A8432">
        <v>18432</v>
      </c>
      <c r="B8432" t="s">
        <v>5393</v>
      </c>
      <c r="C8432" t="s">
        <v>81</v>
      </c>
      <c r="D8432" t="s">
        <v>10</v>
      </c>
      <c r="E8432" t="s">
        <v>21</v>
      </c>
      <c r="F8432" s="35">
        <v>2560.2519000000002</v>
      </c>
      <c r="G8432" t="str">
        <f t="shared" si="262"/>
        <v>Brand Seekers</v>
      </c>
      <c r="H8432" s="4">
        <v>41658</v>
      </c>
      <c r="I8432">
        <f>WEEKDAY(Cleaned!$H8432)</f>
        <v>1</v>
      </c>
      <c r="J8432" t="s">
        <v>17</v>
      </c>
      <c r="K8432" s="4">
        <v>16898</v>
      </c>
      <c r="L8432">
        <f>INT(YEARFRAC(Cleaned!$K8432,Cleaned!$H8432,1))</f>
        <v>67</v>
      </c>
      <c r="M8432" t="str">
        <f t="shared" si="263"/>
        <v>Elders</v>
      </c>
    </row>
    <row r="8433" spans="1:13" x14ac:dyDescent="0.25">
      <c r="A8433">
        <v>18433</v>
      </c>
      <c r="B8433" t="s">
        <v>5259</v>
      </c>
      <c r="C8433" t="s">
        <v>81</v>
      </c>
      <c r="D8433" t="s">
        <v>10</v>
      </c>
      <c r="E8433" t="s">
        <v>21</v>
      </c>
      <c r="F8433" s="35">
        <v>59.658999999999999</v>
      </c>
      <c r="G8433" t="str">
        <f t="shared" si="262"/>
        <v>Casual Buyers</v>
      </c>
      <c r="H8433" s="4">
        <v>41659</v>
      </c>
      <c r="I8433">
        <f>WEEKDAY(Cleaned!$H8433)</f>
        <v>2</v>
      </c>
      <c r="J8433" t="s">
        <v>16</v>
      </c>
      <c r="K8433" s="4">
        <v>22437</v>
      </c>
      <c r="L8433">
        <f>INT(YEARFRAC(Cleaned!$K8433,Cleaned!$H8433,1))</f>
        <v>52</v>
      </c>
      <c r="M8433" t="str">
        <f t="shared" si="263"/>
        <v>Seniors</v>
      </c>
    </row>
    <row r="8434" spans="1:13" x14ac:dyDescent="0.25">
      <c r="A8434">
        <v>18434</v>
      </c>
      <c r="B8434" t="s">
        <v>5394</v>
      </c>
      <c r="C8434" t="s">
        <v>81</v>
      </c>
      <c r="D8434" t="s">
        <v>10</v>
      </c>
      <c r="E8434" t="s">
        <v>21</v>
      </c>
      <c r="F8434" s="35">
        <v>23.746500000000001</v>
      </c>
      <c r="G8434" t="str">
        <f t="shared" si="262"/>
        <v>Casual Buyers</v>
      </c>
      <c r="H8434" s="4">
        <v>41661</v>
      </c>
      <c r="I8434">
        <f>WEEKDAY(Cleaned!$H8434)</f>
        <v>4</v>
      </c>
      <c r="J8434" t="s">
        <v>17</v>
      </c>
      <c r="K8434" s="4">
        <v>22953</v>
      </c>
      <c r="L8434">
        <f>INT(YEARFRAC(Cleaned!$K8434,Cleaned!$H8434,1))</f>
        <v>51</v>
      </c>
      <c r="M8434" t="str">
        <f t="shared" si="263"/>
        <v>Seniors</v>
      </c>
    </row>
    <row r="8435" spans="1:13" x14ac:dyDescent="0.25">
      <c r="A8435">
        <v>18435</v>
      </c>
      <c r="B8435" t="s">
        <v>5395</v>
      </c>
      <c r="C8435" t="s">
        <v>81</v>
      </c>
      <c r="D8435" t="s">
        <v>10</v>
      </c>
      <c r="E8435" t="s">
        <v>21</v>
      </c>
      <c r="F8435" s="35">
        <v>76.2119</v>
      </c>
      <c r="G8435" t="str">
        <f t="shared" si="262"/>
        <v>Casual Buyers</v>
      </c>
      <c r="H8435" s="4">
        <v>41664</v>
      </c>
      <c r="I8435">
        <f>WEEKDAY(Cleaned!$H8435)</f>
        <v>7</v>
      </c>
      <c r="J8435" t="s">
        <v>18</v>
      </c>
      <c r="K8435" s="4">
        <v>17490</v>
      </c>
      <c r="L8435">
        <f>INT(YEARFRAC(Cleaned!$K8435,Cleaned!$H8435,1))</f>
        <v>66</v>
      </c>
      <c r="M8435" t="str">
        <f t="shared" si="263"/>
        <v>Elders</v>
      </c>
    </row>
    <row r="8436" spans="1:13" x14ac:dyDescent="0.25">
      <c r="A8436">
        <v>18436</v>
      </c>
      <c r="B8436" t="s">
        <v>5396</v>
      </c>
      <c r="C8436" t="s">
        <v>81</v>
      </c>
      <c r="D8436" t="s">
        <v>10</v>
      </c>
      <c r="E8436" t="s">
        <v>21</v>
      </c>
      <c r="F8436" s="35">
        <v>1286.7393999999999</v>
      </c>
      <c r="G8436" t="str">
        <f t="shared" si="262"/>
        <v>Casual Buyers</v>
      </c>
      <c r="H8436" s="4">
        <v>41665</v>
      </c>
      <c r="I8436">
        <f>WEEKDAY(Cleaned!$H8436)</f>
        <v>1</v>
      </c>
      <c r="J8436" t="s">
        <v>12</v>
      </c>
      <c r="K8436" s="4">
        <v>21263</v>
      </c>
      <c r="L8436">
        <f>INT(YEARFRAC(Cleaned!$K8436,Cleaned!$H8436,1))</f>
        <v>55</v>
      </c>
      <c r="M8436" t="str">
        <f t="shared" si="263"/>
        <v>Seniors</v>
      </c>
    </row>
    <row r="8437" spans="1:13" x14ac:dyDescent="0.25">
      <c r="A8437">
        <v>18437</v>
      </c>
      <c r="B8437" t="s">
        <v>5397</v>
      </c>
      <c r="C8437" t="s">
        <v>81</v>
      </c>
      <c r="D8437" t="s">
        <v>10</v>
      </c>
      <c r="E8437" t="s">
        <v>21</v>
      </c>
      <c r="F8437" s="35">
        <v>44.177900000000001</v>
      </c>
      <c r="G8437" t="str">
        <f t="shared" si="262"/>
        <v>Casual Buyers</v>
      </c>
      <c r="H8437" s="4">
        <v>41667</v>
      </c>
      <c r="I8437">
        <f>WEEKDAY(Cleaned!$H8437)</f>
        <v>3</v>
      </c>
      <c r="J8437" t="s">
        <v>13</v>
      </c>
      <c r="K8437" s="4">
        <v>17027</v>
      </c>
      <c r="L8437">
        <f>INT(YEARFRAC(Cleaned!$K8437,Cleaned!$H8437,1))</f>
        <v>67</v>
      </c>
      <c r="M8437" t="str">
        <f t="shared" si="263"/>
        <v>Elders</v>
      </c>
    </row>
    <row r="8438" spans="1:13" x14ac:dyDescent="0.25">
      <c r="A8438">
        <v>18438</v>
      </c>
      <c r="B8438" t="s">
        <v>5398</v>
      </c>
      <c r="C8438" t="s">
        <v>81</v>
      </c>
      <c r="D8438" t="s">
        <v>10</v>
      </c>
      <c r="E8438" t="s">
        <v>21</v>
      </c>
      <c r="F8438" s="35">
        <v>132.6</v>
      </c>
      <c r="G8438" t="str">
        <f t="shared" si="262"/>
        <v>Casual Buyers</v>
      </c>
      <c r="H8438" s="4">
        <v>41668</v>
      </c>
      <c r="I8438">
        <f>WEEKDAY(Cleaned!$H8438)</f>
        <v>4</v>
      </c>
      <c r="J8438" t="s">
        <v>12</v>
      </c>
      <c r="K8438" s="4">
        <v>17692</v>
      </c>
      <c r="L8438">
        <f>INT(YEARFRAC(Cleaned!$K8438,Cleaned!$H8438,1))</f>
        <v>65</v>
      </c>
      <c r="M8438" t="str">
        <f t="shared" si="263"/>
        <v>Elders</v>
      </c>
    </row>
    <row r="8439" spans="1:13" x14ac:dyDescent="0.25">
      <c r="A8439">
        <v>18439</v>
      </c>
      <c r="B8439" t="s">
        <v>5369</v>
      </c>
      <c r="C8439" t="s">
        <v>81</v>
      </c>
      <c r="D8439" t="s">
        <v>10</v>
      </c>
      <c r="E8439" t="s">
        <v>21</v>
      </c>
      <c r="F8439" s="35">
        <v>45.957000000000001</v>
      </c>
      <c r="G8439" t="str">
        <f t="shared" si="262"/>
        <v>Casual Buyers</v>
      </c>
      <c r="H8439" s="4">
        <v>41668</v>
      </c>
      <c r="I8439">
        <f>WEEKDAY(Cleaned!$H8439)</f>
        <v>4</v>
      </c>
      <c r="J8439" t="s">
        <v>18</v>
      </c>
      <c r="K8439" s="4">
        <v>17933</v>
      </c>
      <c r="L8439">
        <f>INT(YEARFRAC(Cleaned!$K8439,Cleaned!$H8439,1))</f>
        <v>64</v>
      </c>
      <c r="M8439" t="str">
        <f t="shared" si="263"/>
        <v>Seniors</v>
      </c>
    </row>
    <row r="8440" spans="1:13" x14ac:dyDescent="0.25">
      <c r="A8440">
        <v>18440</v>
      </c>
      <c r="B8440" t="s">
        <v>5399</v>
      </c>
      <c r="C8440" t="s">
        <v>81</v>
      </c>
      <c r="D8440" t="s">
        <v>10</v>
      </c>
      <c r="E8440" t="s">
        <v>21</v>
      </c>
      <c r="F8440" s="35">
        <v>140.64439999999999</v>
      </c>
      <c r="G8440" t="str">
        <f t="shared" si="262"/>
        <v>Casual Buyers</v>
      </c>
      <c r="H8440" s="4">
        <v>41669</v>
      </c>
      <c r="I8440">
        <f>WEEKDAY(Cleaned!$H8440)</f>
        <v>5</v>
      </c>
      <c r="J8440" t="s">
        <v>16</v>
      </c>
      <c r="K8440" s="4">
        <v>22808</v>
      </c>
      <c r="L8440">
        <f>INT(YEARFRAC(Cleaned!$K8440,Cleaned!$H8440,1))</f>
        <v>51</v>
      </c>
      <c r="M8440" t="str">
        <f t="shared" si="263"/>
        <v>Seniors</v>
      </c>
    </row>
    <row r="8441" spans="1:13" x14ac:dyDescent="0.25">
      <c r="A8441">
        <v>18441</v>
      </c>
      <c r="B8441" t="s">
        <v>5400</v>
      </c>
      <c r="C8441" t="s">
        <v>81</v>
      </c>
      <c r="D8441" t="s">
        <v>10</v>
      </c>
      <c r="E8441" t="s">
        <v>21</v>
      </c>
      <c r="F8441" s="35">
        <v>2648.6408000000001</v>
      </c>
      <c r="G8441" t="str">
        <f t="shared" si="262"/>
        <v>Brand Seekers</v>
      </c>
      <c r="H8441" s="4">
        <v>41672</v>
      </c>
      <c r="I8441">
        <f>WEEKDAY(Cleaned!$H8441)</f>
        <v>1</v>
      </c>
      <c r="J8441" t="s">
        <v>16</v>
      </c>
      <c r="K8441" s="4">
        <v>14817</v>
      </c>
      <c r="L8441">
        <f>INT(YEARFRAC(Cleaned!$K8441,Cleaned!$H8441,1))</f>
        <v>73</v>
      </c>
      <c r="M8441" t="str">
        <f t="shared" si="263"/>
        <v>Elders</v>
      </c>
    </row>
    <row r="8442" spans="1:13" x14ac:dyDescent="0.25">
      <c r="A8442">
        <v>18442</v>
      </c>
      <c r="B8442" t="s">
        <v>5401</v>
      </c>
      <c r="C8442" t="s">
        <v>81</v>
      </c>
      <c r="D8442" t="s">
        <v>10</v>
      </c>
      <c r="E8442" t="s">
        <v>21</v>
      </c>
      <c r="F8442" s="35">
        <v>38.652900000000002</v>
      </c>
      <c r="G8442" t="str">
        <f t="shared" si="262"/>
        <v>Casual Buyers</v>
      </c>
      <c r="H8442" s="4">
        <v>41676</v>
      </c>
      <c r="I8442">
        <f>WEEKDAY(Cleaned!$H8442)</f>
        <v>5</v>
      </c>
      <c r="J8442" t="s">
        <v>12</v>
      </c>
      <c r="K8442" s="4">
        <v>17069</v>
      </c>
      <c r="L8442">
        <f>INT(YEARFRAC(Cleaned!$K8442,Cleaned!$H8442,1))</f>
        <v>67</v>
      </c>
      <c r="M8442" t="str">
        <f t="shared" si="263"/>
        <v>Elders</v>
      </c>
    </row>
    <row r="8443" spans="1:13" x14ac:dyDescent="0.25">
      <c r="A8443">
        <v>18443</v>
      </c>
      <c r="B8443" t="s">
        <v>5402</v>
      </c>
      <c r="C8443" t="s">
        <v>81</v>
      </c>
      <c r="D8443" t="s">
        <v>10</v>
      </c>
      <c r="E8443" t="s">
        <v>21</v>
      </c>
      <c r="F8443" s="35">
        <v>54.111899999999999</v>
      </c>
      <c r="G8443" t="str">
        <f t="shared" si="262"/>
        <v>Casual Buyers</v>
      </c>
      <c r="H8443" s="4">
        <v>41677</v>
      </c>
      <c r="I8443">
        <f>WEEKDAY(Cleaned!$H8443)</f>
        <v>6</v>
      </c>
      <c r="J8443" t="s">
        <v>15</v>
      </c>
      <c r="K8443" s="4">
        <v>21664</v>
      </c>
      <c r="L8443">
        <f>INT(YEARFRAC(Cleaned!$K8443,Cleaned!$H8443,1))</f>
        <v>54</v>
      </c>
      <c r="M8443" t="str">
        <f t="shared" si="263"/>
        <v>Seniors</v>
      </c>
    </row>
    <row r="8444" spans="1:13" x14ac:dyDescent="0.25">
      <c r="A8444">
        <v>18444</v>
      </c>
      <c r="B8444" t="s">
        <v>5403</v>
      </c>
      <c r="C8444" t="s">
        <v>81</v>
      </c>
      <c r="D8444" t="s">
        <v>10</v>
      </c>
      <c r="E8444" t="s">
        <v>21</v>
      </c>
      <c r="F8444" s="35">
        <v>89.460800000000006</v>
      </c>
      <c r="G8444" t="str">
        <f t="shared" si="262"/>
        <v>Casual Buyers</v>
      </c>
      <c r="H8444" s="4">
        <v>41678</v>
      </c>
      <c r="I8444">
        <f>WEEKDAY(Cleaned!$H8444)</f>
        <v>7</v>
      </c>
      <c r="J8444" t="s">
        <v>15</v>
      </c>
      <c r="K8444" s="4">
        <v>27884</v>
      </c>
      <c r="L8444">
        <f>INT(YEARFRAC(Cleaned!$K8444,Cleaned!$H8444,1))</f>
        <v>37</v>
      </c>
      <c r="M8444" t="str">
        <f t="shared" si="263"/>
        <v>Adult</v>
      </c>
    </row>
    <row r="8445" spans="1:13" x14ac:dyDescent="0.25">
      <c r="A8445">
        <v>18445</v>
      </c>
      <c r="B8445" t="s">
        <v>5404</v>
      </c>
      <c r="C8445" t="s">
        <v>81</v>
      </c>
      <c r="D8445" t="s">
        <v>10</v>
      </c>
      <c r="E8445" t="s">
        <v>21</v>
      </c>
      <c r="F8445" s="35">
        <v>2574.6390000000001</v>
      </c>
      <c r="G8445" t="str">
        <f t="shared" si="262"/>
        <v>Brand Seekers</v>
      </c>
      <c r="H8445" s="4">
        <v>41678</v>
      </c>
      <c r="I8445">
        <f>WEEKDAY(Cleaned!$H8445)</f>
        <v>7</v>
      </c>
      <c r="J8445" t="s">
        <v>16</v>
      </c>
      <c r="K8445" s="4">
        <v>24949</v>
      </c>
      <c r="L8445">
        <f>INT(YEARFRAC(Cleaned!$K8445,Cleaned!$H8445,1))</f>
        <v>45</v>
      </c>
      <c r="M8445" t="str">
        <f t="shared" si="263"/>
        <v>Adult</v>
      </c>
    </row>
    <row r="8446" spans="1:13" x14ac:dyDescent="0.25">
      <c r="A8446">
        <v>18446</v>
      </c>
      <c r="B8446" t="s">
        <v>5405</v>
      </c>
      <c r="C8446" t="s">
        <v>81</v>
      </c>
      <c r="D8446" t="s">
        <v>10</v>
      </c>
      <c r="E8446" t="s">
        <v>21</v>
      </c>
      <c r="F8446" s="35">
        <v>41.183399999999999</v>
      </c>
      <c r="G8446" t="str">
        <f t="shared" si="262"/>
        <v>Casual Buyers</v>
      </c>
      <c r="H8446" s="4">
        <v>41679</v>
      </c>
      <c r="I8446">
        <f>WEEKDAY(Cleaned!$H8446)</f>
        <v>1</v>
      </c>
      <c r="J8446" t="s">
        <v>12</v>
      </c>
      <c r="K8446" s="4">
        <v>23521</v>
      </c>
      <c r="L8446">
        <f>INT(YEARFRAC(Cleaned!$K8446,Cleaned!$H8446,1))</f>
        <v>49</v>
      </c>
      <c r="M8446" t="str">
        <f t="shared" si="263"/>
        <v>Adult</v>
      </c>
    </row>
    <row r="8447" spans="1:13" x14ac:dyDescent="0.25">
      <c r="A8447">
        <v>18447</v>
      </c>
      <c r="B8447" t="s">
        <v>5406</v>
      </c>
      <c r="C8447" t="s">
        <v>81</v>
      </c>
      <c r="D8447" t="s">
        <v>10</v>
      </c>
      <c r="E8447" t="s">
        <v>21</v>
      </c>
      <c r="F8447" s="35">
        <v>34.221899999999998</v>
      </c>
      <c r="G8447" t="str">
        <f t="shared" si="262"/>
        <v>Casual Buyers</v>
      </c>
      <c r="H8447" s="4">
        <v>41680</v>
      </c>
      <c r="I8447">
        <f>WEEKDAY(Cleaned!$H8447)</f>
        <v>2</v>
      </c>
      <c r="J8447" t="s">
        <v>14</v>
      </c>
      <c r="K8447" s="4">
        <v>21621</v>
      </c>
      <c r="L8447">
        <f>INT(YEARFRAC(Cleaned!$K8447,Cleaned!$H8447,1))</f>
        <v>54</v>
      </c>
      <c r="M8447" t="str">
        <f t="shared" si="263"/>
        <v>Seniors</v>
      </c>
    </row>
    <row r="8448" spans="1:13" x14ac:dyDescent="0.25">
      <c r="A8448">
        <v>18448</v>
      </c>
      <c r="B8448" t="s">
        <v>5407</v>
      </c>
      <c r="C8448" t="s">
        <v>81</v>
      </c>
      <c r="D8448" t="s">
        <v>10</v>
      </c>
      <c r="E8448" t="s">
        <v>21</v>
      </c>
      <c r="F8448" s="35">
        <v>640.86689999999999</v>
      </c>
      <c r="G8448" t="str">
        <f t="shared" si="262"/>
        <v>Casual Buyers</v>
      </c>
      <c r="H8448" s="4">
        <v>41682</v>
      </c>
      <c r="I8448">
        <f>WEEKDAY(Cleaned!$H8448)</f>
        <v>4</v>
      </c>
      <c r="J8448" t="s">
        <v>16</v>
      </c>
      <c r="K8448" s="4">
        <v>16659</v>
      </c>
      <c r="L8448">
        <f>INT(YEARFRAC(Cleaned!$K8448,Cleaned!$H8448,1))</f>
        <v>68</v>
      </c>
      <c r="M8448" t="str">
        <f t="shared" si="263"/>
        <v>Elders</v>
      </c>
    </row>
    <row r="8449" spans="1:13" x14ac:dyDescent="0.25">
      <c r="A8449">
        <v>18449</v>
      </c>
      <c r="B8449" t="s">
        <v>5408</v>
      </c>
      <c r="C8449" t="s">
        <v>81</v>
      </c>
      <c r="D8449" t="s">
        <v>10</v>
      </c>
      <c r="E8449" t="s">
        <v>21</v>
      </c>
      <c r="F8449" s="35">
        <v>2535.9639999999999</v>
      </c>
      <c r="G8449" t="str">
        <f t="shared" si="262"/>
        <v>Brand Seekers</v>
      </c>
      <c r="H8449" s="4">
        <v>41686</v>
      </c>
      <c r="I8449">
        <f>WEEKDAY(Cleaned!$H8449)</f>
        <v>1</v>
      </c>
      <c r="J8449" t="s">
        <v>12</v>
      </c>
      <c r="K8449" s="4">
        <v>20614</v>
      </c>
      <c r="L8449">
        <f>INT(YEARFRAC(Cleaned!$K8449,Cleaned!$H8449,1))</f>
        <v>57</v>
      </c>
      <c r="M8449" t="str">
        <f t="shared" si="263"/>
        <v>Seniors</v>
      </c>
    </row>
    <row r="8450" spans="1:13" x14ac:dyDescent="0.25">
      <c r="A8450">
        <v>18450</v>
      </c>
      <c r="B8450" t="s">
        <v>5409</v>
      </c>
      <c r="C8450" t="s">
        <v>81</v>
      </c>
      <c r="D8450" t="s">
        <v>10</v>
      </c>
      <c r="E8450" t="s">
        <v>21</v>
      </c>
      <c r="F8450" s="35">
        <v>54.111899999999999</v>
      </c>
      <c r="G8450" t="str">
        <f t="shared" ref="G8450:G8513" si="264">IF(F8450&lt;=1500,"Casual Buyers",IF(F8450&gt;=1501,"Brand Seekers",IF(F8450&gt;2500,"Convinced Seekers")))</f>
        <v>Casual Buyers</v>
      </c>
      <c r="H8450" s="4">
        <v>41687</v>
      </c>
      <c r="I8450">
        <f>WEEKDAY(Cleaned!$H8450)</f>
        <v>2</v>
      </c>
      <c r="J8450" t="s">
        <v>12</v>
      </c>
      <c r="K8450" s="4">
        <v>25108</v>
      </c>
      <c r="L8450">
        <f>INT(YEARFRAC(Cleaned!$K8450,Cleaned!$H8450,1))</f>
        <v>45</v>
      </c>
      <c r="M8450" t="str">
        <f t="shared" ref="M8450:M8513" si="265">IF(L8450&lt;=19,"Teenager",IF(L8450&lt;=34,"Young Adult",IF(L8450&lt;=49,"Adult",IF(L8450&lt;=64,"Seniors",IF(L8450&gt;=65,"Elders")))))</f>
        <v>Adult</v>
      </c>
    </row>
    <row r="8451" spans="1:13" x14ac:dyDescent="0.25">
      <c r="A8451">
        <v>18451</v>
      </c>
      <c r="B8451" t="s">
        <v>4104</v>
      </c>
      <c r="C8451" t="s">
        <v>81</v>
      </c>
      <c r="D8451" t="s">
        <v>10</v>
      </c>
      <c r="E8451" t="s">
        <v>19</v>
      </c>
      <c r="F8451" s="35">
        <v>2577.1694000000002</v>
      </c>
      <c r="G8451" t="str">
        <f t="shared" si="264"/>
        <v>Brand Seekers</v>
      </c>
      <c r="H8451" s="4">
        <v>41782</v>
      </c>
      <c r="I8451">
        <f>WEEKDAY(Cleaned!$H8451)</f>
        <v>6</v>
      </c>
      <c r="J8451" t="s">
        <v>15</v>
      </c>
      <c r="K8451" s="4">
        <v>27218</v>
      </c>
      <c r="L8451">
        <f>INT(YEARFRAC(Cleaned!$K8451,Cleaned!$H8451,1))</f>
        <v>39</v>
      </c>
      <c r="M8451" t="str">
        <f t="shared" si="265"/>
        <v>Adult</v>
      </c>
    </row>
    <row r="8452" spans="1:13" x14ac:dyDescent="0.25">
      <c r="A8452">
        <v>18452</v>
      </c>
      <c r="B8452" t="s">
        <v>5410</v>
      </c>
      <c r="C8452" t="s">
        <v>81</v>
      </c>
      <c r="D8452" t="s">
        <v>10</v>
      </c>
      <c r="E8452" t="s">
        <v>19</v>
      </c>
      <c r="F8452" s="35">
        <v>15.447900000000001</v>
      </c>
      <c r="G8452" t="str">
        <f t="shared" si="264"/>
        <v>Casual Buyers</v>
      </c>
      <c r="H8452" s="4">
        <v>41784</v>
      </c>
      <c r="I8452">
        <f>WEEKDAY(Cleaned!$H8452)</f>
        <v>1</v>
      </c>
      <c r="J8452" t="s">
        <v>14</v>
      </c>
      <c r="K8452" s="4">
        <v>27707</v>
      </c>
      <c r="L8452">
        <f>INT(YEARFRAC(Cleaned!$K8452,Cleaned!$H8452,1))</f>
        <v>38</v>
      </c>
      <c r="M8452" t="str">
        <f t="shared" si="265"/>
        <v>Adult</v>
      </c>
    </row>
    <row r="8453" spans="1:13" x14ac:dyDescent="0.25">
      <c r="A8453">
        <v>18453</v>
      </c>
      <c r="B8453" t="s">
        <v>5411</v>
      </c>
      <c r="C8453" t="s">
        <v>81</v>
      </c>
      <c r="D8453" t="s">
        <v>10</v>
      </c>
      <c r="E8453" t="s">
        <v>19</v>
      </c>
      <c r="F8453" s="35">
        <v>1918.2579000000001</v>
      </c>
      <c r="G8453" t="str">
        <f t="shared" si="264"/>
        <v>Brand Seekers</v>
      </c>
      <c r="H8453" s="4">
        <v>41784</v>
      </c>
      <c r="I8453">
        <f>WEEKDAY(Cleaned!$H8453)</f>
        <v>1</v>
      </c>
      <c r="J8453" t="s">
        <v>16</v>
      </c>
      <c r="K8453" s="4">
        <v>8616</v>
      </c>
      <c r="L8453">
        <f>INT(YEARFRAC(Cleaned!$K8453,Cleaned!$H8453,1))</f>
        <v>90</v>
      </c>
      <c r="M8453" t="str">
        <f t="shared" si="265"/>
        <v>Elders</v>
      </c>
    </row>
    <row r="8454" spans="1:13" x14ac:dyDescent="0.25">
      <c r="A8454">
        <v>18454</v>
      </c>
      <c r="B8454" t="s">
        <v>5412</v>
      </c>
      <c r="C8454" t="s">
        <v>81</v>
      </c>
      <c r="D8454" t="s">
        <v>10</v>
      </c>
      <c r="E8454" t="s">
        <v>19</v>
      </c>
      <c r="F8454" s="35">
        <v>2602.2640000000001</v>
      </c>
      <c r="G8454" t="str">
        <f t="shared" si="264"/>
        <v>Brand Seekers</v>
      </c>
      <c r="H8454" s="4">
        <v>41785</v>
      </c>
      <c r="I8454">
        <f>WEEKDAY(Cleaned!$H8454)</f>
        <v>2</v>
      </c>
      <c r="J8454" t="s">
        <v>16</v>
      </c>
      <c r="K8454" s="4">
        <v>24895</v>
      </c>
      <c r="L8454">
        <f>INT(YEARFRAC(Cleaned!$K8454,Cleaned!$H8454,1))</f>
        <v>46</v>
      </c>
      <c r="M8454" t="str">
        <f t="shared" si="265"/>
        <v>Adult</v>
      </c>
    </row>
    <row r="8455" spans="1:13" x14ac:dyDescent="0.25">
      <c r="A8455">
        <v>18455</v>
      </c>
      <c r="B8455" t="s">
        <v>5413</v>
      </c>
      <c r="C8455" t="s">
        <v>81</v>
      </c>
      <c r="D8455" t="s">
        <v>10</v>
      </c>
      <c r="E8455" t="s">
        <v>19</v>
      </c>
      <c r="F8455" s="35">
        <v>41.956899999999997</v>
      </c>
      <c r="G8455" t="str">
        <f t="shared" si="264"/>
        <v>Casual Buyers</v>
      </c>
      <c r="H8455" s="4">
        <v>41786</v>
      </c>
      <c r="I8455">
        <f>WEEKDAY(Cleaned!$H8455)</f>
        <v>3</v>
      </c>
      <c r="J8455" t="s">
        <v>12</v>
      </c>
      <c r="K8455" s="4">
        <v>15298</v>
      </c>
      <c r="L8455">
        <f>INT(YEARFRAC(Cleaned!$K8455,Cleaned!$H8455,1))</f>
        <v>72</v>
      </c>
      <c r="M8455" t="str">
        <f t="shared" si="265"/>
        <v>Elders</v>
      </c>
    </row>
    <row r="8456" spans="1:13" x14ac:dyDescent="0.25">
      <c r="A8456">
        <v>18456</v>
      </c>
      <c r="B8456" t="s">
        <v>4333</v>
      </c>
      <c r="C8456" t="s">
        <v>81</v>
      </c>
      <c r="D8456" t="s">
        <v>10</v>
      </c>
      <c r="E8456" t="s">
        <v>19</v>
      </c>
      <c r="F8456" s="35">
        <v>27.614000000000001</v>
      </c>
      <c r="G8456" t="str">
        <f t="shared" si="264"/>
        <v>Casual Buyers</v>
      </c>
      <c r="H8456" s="4">
        <v>41788</v>
      </c>
      <c r="I8456">
        <f>WEEKDAY(Cleaned!$H8456)</f>
        <v>5</v>
      </c>
      <c r="J8456" t="s">
        <v>12</v>
      </c>
      <c r="K8456" s="4">
        <v>24237</v>
      </c>
      <c r="L8456">
        <f>INT(YEARFRAC(Cleaned!$K8456,Cleaned!$H8456,1))</f>
        <v>48</v>
      </c>
      <c r="M8456" t="str">
        <f t="shared" si="265"/>
        <v>Adult</v>
      </c>
    </row>
    <row r="8457" spans="1:13" x14ac:dyDescent="0.25">
      <c r="A8457">
        <v>18457</v>
      </c>
      <c r="B8457" t="s">
        <v>4466</v>
      </c>
      <c r="C8457" t="s">
        <v>81</v>
      </c>
      <c r="D8457" t="s">
        <v>10</v>
      </c>
      <c r="E8457" t="s">
        <v>19</v>
      </c>
      <c r="F8457" s="35">
        <v>820.29679999999996</v>
      </c>
      <c r="G8457" t="str">
        <f t="shared" si="264"/>
        <v>Casual Buyers</v>
      </c>
      <c r="H8457" s="4">
        <v>41788</v>
      </c>
      <c r="I8457">
        <f>WEEKDAY(Cleaned!$H8457)</f>
        <v>5</v>
      </c>
      <c r="J8457" t="s">
        <v>17</v>
      </c>
      <c r="K8457" s="4">
        <v>24314</v>
      </c>
      <c r="L8457">
        <f>INT(YEARFRAC(Cleaned!$K8457,Cleaned!$H8457,1))</f>
        <v>47</v>
      </c>
      <c r="M8457" t="str">
        <f t="shared" si="265"/>
        <v>Adult</v>
      </c>
    </row>
    <row r="8458" spans="1:13" x14ac:dyDescent="0.25">
      <c r="A8458">
        <v>18458</v>
      </c>
      <c r="B8458" t="s">
        <v>5414</v>
      </c>
      <c r="C8458" t="s">
        <v>81</v>
      </c>
      <c r="D8458" t="s">
        <v>10</v>
      </c>
      <c r="E8458" t="s">
        <v>19</v>
      </c>
      <c r="F8458" s="35">
        <v>5.5140000000000002</v>
      </c>
      <c r="G8458" t="str">
        <f t="shared" si="264"/>
        <v>Casual Buyers</v>
      </c>
      <c r="H8458" s="4">
        <v>41792</v>
      </c>
      <c r="I8458">
        <f>WEEKDAY(Cleaned!$H8458)</f>
        <v>2</v>
      </c>
      <c r="J8458" t="s">
        <v>14</v>
      </c>
      <c r="K8458" s="4">
        <v>26879</v>
      </c>
      <c r="L8458">
        <f>INT(YEARFRAC(Cleaned!$K8458,Cleaned!$H8458,1))</f>
        <v>40</v>
      </c>
      <c r="M8458" t="str">
        <f t="shared" si="265"/>
        <v>Adult</v>
      </c>
    </row>
    <row r="8459" spans="1:13" x14ac:dyDescent="0.25">
      <c r="A8459">
        <v>18459</v>
      </c>
      <c r="B8459" t="s">
        <v>5415</v>
      </c>
      <c r="C8459" t="s">
        <v>81</v>
      </c>
      <c r="D8459" t="s">
        <v>10</v>
      </c>
      <c r="E8459" t="s">
        <v>19</v>
      </c>
      <c r="F8459" s="35">
        <v>5.5140000000000002</v>
      </c>
      <c r="G8459" t="str">
        <f t="shared" si="264"/>
        <v>Casual Buyers</v>
      </c>
      <c r="H8459" s="4">
        <v>41800</v>
      </c>
      <c r="I8459">
        <f>WEEKDAY(Cleaned!$H8459)</f>
        <v>3</v>
      </c>
      <c r="J8459" t="s">
        <v>14</v>
      </c>
      <c r="K8459" s="4">
        <v>24918</v>
      </c>
      <c r="L8459">
        <f>INT(YEARFRAC(Cleaned!$K8459,Cleaned!$H8459,1))</f>
        <v>46</v>
      </c>
      <c r="M8459" t="str">
        <f t="shared" si="265"/>
        <v>Adult</v>
      </c>
    </row>
    <row r="8460" spans="1:13" x14ac:dyDescent="0.25">
      <c r="A8460">
        <v>18460</v>
      </c>
      <c r="B8460" t="s">
        <v>5416</v>
      </c>
      <c r="C8460" t="s">
        <v>81</v>
      </c>
      <c r="D8460" t="s">
        <v>10</v>
      </c>
      <c r="E8460" t="s">
        <v>19</v>
      </c>
      <c r="F8460" s="35">
        <v>77.338999999999999</v>
      </c>
      <c r="G8460" t="str">
        <f t="shared" si="264"/>
        <v>Casual Buyers</v>
      </c>
      <c r="H8460" s="4">
        <v>41801</v>
      </c>
      <c r="I8460">
        <f>WEEKDAY(Cleaned!$H8460)</f>
        <v>4</v>
      </c>
      <c r="J8460" t="s">
        <v>16</v>
      </c>
      <c r="K8460" s="4">
        <v>27205</v>
      </c>
      <c r="L8460">
        <f>INT(YEARFRAC(Cleaned!$K8460,Cleaned!$H8460,1))</f>
        <v>39</v>
      </c>
      <c r="M8460" t="str">
        <f t="shared" si="265"/>
        <v>Adult</v>
      </c>
    </row>
    <row r="8461" spans="1:13" x14ac:dyDescent="0.25">
      <c r="A8461">
        <v>18461</v>
      </c>
      <c r="B8461" t="s">
        <v>4794</v>
      </c>
      <c r="C8461" t="s">
        <v>81</v>
      </c>
      <c r="D8461" t="s">
        <v>10</v>
      </c>
      <c r="E8461" t="s">
        <v>19</v>
      </c>
      <c r="F8461" s="35">
        <v>83.946899999999999</v>
      </c>
      <c r="G8461" t="str">
        <f t="shared" si="264"/>
        <v>Casual Buyers</v>
      </c>
      <c r="H8461" s="4">
        <v>41802</v>
      </c>
      <c r="I8461">
        <f>WEEKDAY(Cleaned!$H8461)</f>
        <v>5</v>
      </c>
      <c r="J8461" t="s">
        <v>12</v>
      </c>
      <c r="K8461" s="4">
        <v>25541</v>
      </c>
      <c r="L8461">
        <f>INT(YEARFRAC(Cleaned!$K8461,Cleaned!$H8461,1))</f>
        <v>44</v>
      </c>
      <c r="M8461" t="str">
        <f t="shared" si="265"/>
        <v>Adult</v>
      </c>
    </row>
    <row r="8462" spans="1:13" x14ac:dyDescent="0.25">
      <c r="A8462">
        <v>18462</v>
      </c>
      <c r="B8462" t="s">
        <v>5417</v>
      </c>
      <c r="C8462" t="s">
        <v>81</v>
      </c>
      <c r="D8462" t="s">
        <v>10</v>
      </c>
      <c r="E8462" t="s">
        <v>19</v>
      </c>
      <c r="F8462" s="35">
        <v>44.177900000000001</v>
      </c>
      <c r="G8462" t="str">
        <f t="shared" si="264"/>
        <v>Casual Buyers</v>
      </c>
      <c r="H8462" s="4">
        <v>41803</v>
      </c>
      <c r="I8462">
        <f>WEEKDAY(Cleaned!$H8462)</f>
        <v>6</v>
      </c>
      <c r="J8462" t="s">
        <v>15</v>
      </c>
      <c r="K8462" s="4">
        <v>24253</v>
      </c>
      <c r="L8462">
        <f>INT(YEARFRAC(Cleaned!$K8462,Cleaned!$H8462,1))</f>
        <v>48</v>
      </c>
      <c r="M8462" t="str">
        <f t="shared" si="265"/>
        <v>Adult</v>
      </c>
    </row>
    <row r="8463" spans="1:13" x14ac:dyDescent="0.25">
      <c r="A8463">
        <v>18463</v>
      </c>
      <c r="B8463" t="s">
        <v>4321</v>
      </c>
      <c r="C8463" t="s">
        <v>81</v>
      </c>
      <c r="D8463" t="s">
        <v>10</v>
      </c>
      <c r="E8463" t="s">
        <v>19</v>
      </c>
      <c r="F8463" s="35">
        <v>71.239400000000003</v>
      </c>
      <c r="G8463" t="str">
        <f t="shared" si="264"/>
        <v>Casual Buyers</v>
      </c>
      <c r="H8463" s="4">
        <v>41804</v>
      </c>
      <c r="I8463">
        <f>WEEKDAY(Cleaned!$H8463)</f>
        <v>7</v>
      </c>
      <c r="J8463" t="s">
        <v>18</v>
      </c>
      <c r="K8463" s="4">
        <v>26447</v>
      </c>
      <c r="L8463">
        <f>INT(YEARFRAC(Cleaned!$K8463,Cleaned!$H8463,1))</f>
        <v>42</v>
      </c>
      <c r="M8463" t="str">
        <f t="shared" si="265"/>
        <v>Adult</v>
      </c>
    </row>
    <row r="8464" spans="1:13" x14ac:dyDescent="0.25">
      <c r="A8464">
        <v>18464</v>
      </c>
      <c r="B8464" t="s">
        <v>4519</v>
      </c>
      <c r="C8464" t="s">
        <v>81</v>
      </c>
      <c r="D8464" t="s">
        <v>10</v>
      </c>
      <c r="E8464" t="s">
        <v>19</v>
      </c>
      <c r="F8464" s="35">
        <v>48.863100000000003</v>
      </c>
      <c r="G8464" t="str">
        <f t="shared" si="264"/>
        <v>Casual Buyers</v>
      </c>
      <c r="H8464" s="4">
        <v>41807</v>
      </c>
      <c r="I8464">
        <f>WEEKDAY(Cleaned!$H8464)</f>
        <v>3</v>
      </c>
      <c r="J8464" t="s">
        <v>17</v>
      </c>
      <c r="K8464" s="4">
        <v>13579</v>
      </c>
      <c r="L8464">
        <f>INT(YEARFRAC(Cleaned!$K8464,Cleaned!$H8464,1))</f>
        <v>77</v>
      </c>
      <c r="M8464" t="str">
        <f t="shared" si="265"/>
        <v>Elders</v>
      </c>
    </row>
    <row r="8465" spans="1:13" x14ac:dyDescent="0.25">
      <c r="A8465">
        <v>18465</v>
      </c>
      <c r="B8465" t="s">
        <v>4493</v>
      </c>
      <c r="C8465" t="s">
        <v>81</v>
      </c>
      <c r="D8465" t="s">
        <v>10</v>
      </c>
      <c r="E8465" t="s">
        <v>19</v>
      </c>
      <c r="F8465" s="35">
        <v>132.6</v>
      </c>
      <c r="G8465" t="str">
        <f t="shared" si="264"/>
        <v>Casual Buyers</v>
      </c>
      <c r="H8465" s="4">
        <v>41808</v>
      </c>
      <c r="I8465">
        <f>WEEKDAY(Cleaned!$H8465)</f>
        <v>4</v>
      </c>
      <c r="J8465" t="s">
        <v>16</v>
      </c>
      <c r="K8465" s="4">
        <v>19081</v>
      </c>
      <c r="L8465">
        <f>INT(YEARFRAC(Cleaned!$K8465,Cleaned!$H8465,1))</f>
        <v>62</v>
      </c>
      <c r="M8465" t="str">
        <f t="shared" si="265"/>
        <v>Seniors</v>
      </c>
    </row>
    <row r="8466" spans="1:13" x14ac:dyDescent="0.25">
      <c r="A8466">
        <v>18466</v>
      </c>
      <c r="B8466" t="s">
        <v>4600</v>
      </c>
      <c r="C8466" t="s">
        <v>81</v>
      </c>
      <c r="D8466" t="s">
        <v>10</v>
      </c>
      <c r="E8466" t="s">
        <v>19</v>
      </c>
      <c r="F8466" s="35">
        <v>135.26310000000001</v>
      </c>
      <c r="G8466" t="str">
        <f t="shared" si="264"/>
        <v>Casual Buyers</v>
      </c>
      <c r="H8466" s="4">
        <v>41813</v>
      </c>
      <c r="I8466">
        <f>WEEKDAY(Cleaned!$H8466)</f>
        <v>2</v>
      </c>
      <c r="J8466" t="s">
        <v>12</v>
      </c>
      <c r="K8466" s="4">
        <v>22131</v>
      </c>
      <c r="L8466">
        <f>INT(YEARFRAC(Cleaned!$K8466,Cleaned!$H8466,1))</f>
        <v>53</v>
      </c>
      <c r="M8466" t="str">
        <f t="shared" si="265"/>
        <v>Seniors</v>
      </c>
    </row>
    <row r="8467" spans="1:13" x14ac:dyDescent="0.25">
      <c r="A8467">
        <v>18467</v>
      </c>
      <c r="B8467" t="s">
        <v>4343</v>
      </c>
      <c r="C8467" t="s">
        <v>81</v>
      </c>
      <c r="D8467" t="s">
        <v>10</v>
      </c>
      <c r="E8467" t="s">
        <v>19</v>
      </c>
      <c r="F8467" s="35">
        <v>82.852900000000005</v>
      </c>
      <c r="G8467" t="str">
        <f t="shared" si="264"/>
        <v>Casual Buyers</v>
      </c>
      <c r="H8467" s="4">
        <v>41813</v>
      </c>
      <c r="I8467">
        <f>WEEKDAY(Cleaned!$H8467)</f>
        <v>2</v>
      </c>
      <c r="J8467" t="s">
        <v>14</v>
      </c>
      <c r="K8467" s="4">
        <v>15512</v>
      </c>
      <c r="L8467">
        <f>INT(YEARFRAC(Cleaned!$K8467,Cleaned!$H8467,1))</f>
        <v>72</v>
      </c>
      <c r="M8467" t="str">
        <f t="shared" si="265"/>
        <v>Elders</v>
      </c>
    </row>
    <row r="8468" spans="1:13" x14ac:dyDescent="0.25">
      <c r="A8468">
        <v>18468</v>
      </c>
      <c r="B8468" t="s">
        <v>5418</v>
      </c>
      <c r="C8468" t="s">
        <v>81</v>
      </c>
      <c r="D8468" t="s">
        <v>10</v>
      </c>
      <c r="E8468" t="s">
        <v>19</v>
      </c>
      <c r="F8468" s="35">
        <v>8.0443999999999996</v>
      </c>
      <c r="G8468" t="str">
        <f t="shared" si="264"/>
        <v>Casual Buyers</v>
      </c>
      <c r="H8468" s="4">
        <v>41815</v>
      </c>
      <c r="I8468">
        <f>WEEKDAY(Cleaned!$H8468)</f>
        <v>4</v>
      </c>
      <c r="J8468" t="s">
        <v>16</v>
      </c>
      <c r="K8468" s="4">
        <v>24672</v>
      </c>
      <c r="L8468">
        <f>INT(YEARFRAC(Cleaned!$K8468,Cleaned!$H8468,1))</f>
        <v>46</v>
      </c>
      <c r="M8468" t="str">
        <f t="shared" si="265"/>
        <v>Adult</v>
      </c>
    </row>
    <row r="8469" spans="1:13" x14ac:dyDescent="0.25">
      <c r="A8469">
        <v>18469</v>
      </c>
      <c r="B8469" t="s">
        <v>4518</v>
      </c>
      <c r="C8469" t="s">
        <v>81</v>
      </c>
      <c r="D8469" t="s">
        <v>10</v>
      </c>
      <c r="E8469" t="s">
        <v>19</v>
      </c>
      <c r="F8469" s="35">
        <v>55.216900000000003</v>
      </c>
      <c r="G8469" t="str">
        <f t="shared" si="264"/>
        <v>Casual Buyers</v>
      </c>
      <c r="H8469" s="4">
        <v>41816</v>
      </c>
      <c r="I8469">
        <f>WEEKDAY(Cleaned!$H8469)</f>
        <v>5</v>
      </c>
      <c r="J8469" t="s">
        <v>18</v>
      </c>
      <c r="K8469" s="4">
        <v>22628</v>
      </c>
      <c r="L8469">
        <f>INT(YEARFRAC(Cleaned!$K8469,Cleaned!$H8469,1))</f>
        <v>52</v>
      </c>
      <c r="M8469" t="str">
        <f t="shared" si="265"/>
        <v>Seniors</v>
      </c>
    </row>
    <row r="8470" spans="1:13" x14ac:dyDescent="0.25">
      <c r="A8470">
        <v>18470</v>
      </c>
      <c r="B8470" t="s">
        <v>4306</v>
      </c>
      <c r="C8470" t="s">
        <v>81</v>
      </c>
      <c r="D8470" t="s">
        <v>10</v>
      </c>
      <c r="E8470" t="s">
        <v>19</v>
      </c>
      <c r="F8470" s="35">
        <v>168.26939999999999</v>
      </c>
      <c r="G8470" t="str">
        <f t="shared" si="264"/>
        <v>Casual Buyers</v>
      </c>
      <c r="H8470" s="4">
        <v>41818</v>
      </c>
      <c r="I8470">
        <f>WEEKDAY(Cleaned!$H8470)</f>
        <v>7</v>
      </c>
      <c r="J8470" t="s">
        <v>18</v>
      </c>
      <c r="K8470" s="4">
        <v>20597</v>
      </c>
      <c r="L8470">
        <f>INT(YEARFRAC(Cleaned!$K8470,Cleaned!$H8470,1))</f>
        <v>58</v>
      </c>
      <c r="M8470" t="str">
        <f t="shared" si="265"/>
        <v>Seniors</v>
      </c>
    </row>
    <row r="8471" spans="1:13" x14ac:dyDescent="0.25">
      <c r="A8471">
        <v>18471</v>
      </c>
      <c r="B8471" t="s">
        <v>5281</v>
      </c>
      <c r="C8471" t="s">
        <v>81</v>
      </c>
      <c r="D8471" t="s">
        <v>10</v>
      </c>
      <c r="E8471" t="s">
        <v>21</v>
      </c>
      <c r="F8471" s="35">
        <v>3953.9884000000002</v>
      </c>
      <c r="G8471" t="str">
        <f t="shared" si="264"/>
        <v>Brand Seekers</v>
      </c>
      <c r="H8471" s="4">
        <v>40704</v>
      </c>
      <c r="I8471">
        <f>WEEKDAY(Cleaned!$H8471)</f>
        <v>6</v>
      </c>
      <c r="J8471" t="s">
        <v>13</v>
      </c>
      <c r="K8471" s="4">
        <v>25865</v>
      </c>
      <c r="L8471">
        <f>INT(YEARFRAC(Cleaned!$K8471,Cleaned!$H8471,1))</f>
        <v>40</v>
      </c>
      <c r="M8471" t="str">
        <f t="shared" si="265"/>
        <v>Adult</v>
      </c>
    </row>
    <row r="8472" spans="1:13" x14ac:dyDescent="0.25">
      <c r="A8472">
        <v>18472</v>
      </c>
      <c r="B8472" t="s">
        <v>5419</v>
      </c>
      <c r="C8472" t="s">
        <v>81</v>
      </c>
      <c r="D8472" t="s">
        <v>10</v>
      </c>
      <c r="E8472" t="s">
        <v>21</v>
      </c>
      <c r="F8472" s="35">
        <v>772.50360000000001</v>
      </c>
      <c r="G8472" t="str">
        <f t="shared" si="264"/>
        <v>Casual Buyers</v>
      </c>
      <c r="H8472" s="4">
        <v>40716</v>
      </c>
      <c r="I8472">
        <f>WEEKDAY(Cleaned!$H8472)</f>
        <v>4</v>
      </c>
      <c r="J8472" t="s">
        <v>15</v>
      </c>
      <c r="K8472" s="4">
        <v>22203</v>
      </c>
      <c r="L8472">
        <f>INT(YEARFRAC(Cleaned!$K8472,Cleaned!$H8472,1))</f>
        <v>50</v>
      </c>
      <c r="M8472" t="str">
        <f t="shared" si="265"/>
        <v>Seniors</v>
      </c>
    </row>
    <row r="8473" spans="1:13" x14ac:dyDescent="0.25">
      <c r="A8473">
        <v>18473</v>
      </c>
      <c r="B8473" t="s">
        <v>5215</v>
      </c>
      <c r="C8473" t="s">
        <v>81</v>
      </c>
      <c r="D8473" t="s">
        <v>10</v>
      </c>
      <c r="E8473" t="s">
        <v>21</v>
      </c>
      <c r="F8473" s="35">
        <v>3953.9884000000002</v>
      </c>
      <c r="G8473" t="str">
        <f t="shared" si="264"/>
        <v>Brand Seekers</v>
      </c>
      <c r="H8473" s="4">
        <v>40722</v>
      </c>
      <c r="I8473">
        <f>WEEKDAY(Cleaned!$H8473)</f>
        <v>3</v>
      </c>
      <c r="J8473" t="s">
        <v>17</v>
      </c>
      <c r="K8473" s="4">
        <v>14038</v>
      </c>
      <c r="L8473">
        <f>INT(YEARFRAC(Cleaned!$K8473,Cleaned!$H8473,1))</f>
        <v>73</v>
      </c>
      <c r="M8473" t="str">
        <f t="shared" si="265"/>
        <v>Elders</v>
      </c>
    </row>
    <row r="8474" spans="1:13" x14ac:dyDescent="0.25">
      <c r="A8474">
        <v>18474</v>
      </c>
      <c r="B8474" t="s">
        <v>5420</v>
      </c>
      <c r="C8474" t="s">
        <v>81</v>
      </c>
      <c r="D8474" t="s">
        <v>10</v>
      </c>
      <c r="E8474" t="s">
        <v>21</v>
      </c>
      <c r="F8474" s="35">
        <v>3953.9884000000002</v>
      </c>
      <c r="G8474" t="str">
        <f t="shared" si="264"/>
        <v>Brand Seekers</v>
      </c>
      <c r="H8474" s="4">
        <v>40724</v>
      </c>
      <c r="I8474">
        <f>WEEKDAY(Cleaned!$H8474)</f>
        <v>5</v>
      </c>
      <c r="J8474" t="s">
        <v>12</v>
      </c>
      <c r="K8474" s="4">
        <v>22001</v>
      </c>
      <c r="L8474">
        <f>INT(YEARFRAC(Cleaned!$K8474,Cleaned!$H8474,1))</f>
        <v>51</v>
      </c>
      <c r="M8474" t="str">
        <f t="shared" si="265"/>
        <v>Seniors</v>
      </c>
    </row>
    <row r="8475" spans="1:13" x14ac:dyDescent="0.25">
      <c r="A8475">
        <v>18475</v>
      </c>
      <c r="B8475" t="s">
        <v>5421</v>
      </c>
      <c r="C8475" t="s">
        <v>81</v>
      </c>
      <c r="D8475" t="s">
        <v>10</v>
      </c>
      <c r="E8475" t="s">
        <v>21</v>
      </c>
      <c r="F8475" s="35">
        <v>3953.9884000000002</v>
      </c>
      <c r="G8475" t="str">
        <f t="shared" si="264"/>
        <v>Brand Seekers</v>
      </c>
      <c r="H8475" s="4">
        <v>40755</v>
      </c>
      <c r="I8475">
        <f>WEEKDAY(Cleaned!$H8475)</f>
        <v>1</v>
      </c>
      <c r="J8475" t="s">
        <v>12</v>
      </c>
      <c r="K8475" s="4">
        <v>16481</v>
      </c>
      <c r="L8475">
        <f>INT(YEARFRAC(Cleaned!$K8475,Cleaned!$H8475,1))</f>
        <v>66</v>
      </c>
      <c r="M8475" t="str">
        <f t="shared" si="265"/>
        <v>Elders</v>
      </c>
    </row>
    <row r="8476" spans="1:13" x14ac:dyDescent="0.25">
      <c r="A8476">
        <v>18476</v>
      </c>
      <c r="B8476" t="s">
        <v>5422</v>
      </c>
      <c r="C8476" t="s">
        <v>81</v>
      </c>
      <c r="D8476" t="s">
        <v>10</v>
      </c>
      <c r="E8476" t="s">
        <v>21</v>
      </c>
      <c r="F8476" s="35">
        <v>3953.9884000000002</v>
      </c>
      <c r="G8476" t="str">
        <f t="shared" si="264"/>
        <v>Brand Seekers</v>
      </c>
      <c r="H8476" s="4">
        <v>40757</v>
      </c>
      <c r="I8476">
        <f>WEEKDAY(Cleaned!$H8476)</f>
        <v>3</v>
      </c>
      <c r="J8476" t="s">
        <v>17</v>
      </c>
      <c r="K8476" s="4">
        <v>25803</v>
      </c>
      <c r="L8476">
        <f>INT(YEARFRAC(Cleaned!$K8476,Cleaned!$H8476,1))</f>
        <v>40</v>
      </c>
      <c r="M8476" t="str">
        <f t="shared" si="265"/>
        <v>Adult</v>
      </c>
    </row>
    <row r="8477" spans="1:13" x14ac:dyDescent="0.25">
      <c r="A8477">
        <v>18477</v>
      </c>
      <c r="B8477" t="s">
        <v>5423</v>
      </c>
      <c r="C8477" t="s">
        <v>81</v>
      </c>
      <c r="D8477" t="s">
        <v>10</v>
      </c>
      <c r="E8477" t="s">
        <v>21</v>
      </c>
      <c r="F8477" s="35">
        <v>3953.9884000000002</v>
      </c>
      <c r="G8477" t="str">
        <f t="shared" si="264"/>
        <v>Brand Seekers</v>
      </c>
      <c r="H8477" s="4">
        <v>40761</v>
      </c>
      <c r="I8477">
        <f>WEEKDAY(Cleaned!$H8477)</f>
        <v>7</v>
      </c>
      <c r="J8477" t="s">
        <v>12</v>
      </c>
      <c r="K8477" s="4">
        <v>25231</v>
      </c>
      <c r="L8477">
        <f>INT(YEARFRAC(Cleaned!$K8477,Cleaned!$H8477,1))</f>
        <v>42</v>
      </c>
      <c r="M8477" t="str">
        <f t="shared" si="265"/>
        <v>Adult</v>
      </c>
    </row>
    <row r="8478" spans="1:13" x14ac:dyDescent="0.25">
      <c r="A8478">
        <v>18478</v>
      </c>
      <c r="B8478" t="s">
        <v>5424</v>
      </c>
      <c r="C8478" t="s">
        <v>81</v>
      </c>
      <c r="D8478" t="s">
        <v>10</v>
      </c>
      <c r="E8478" t="s">
        <v>21</v>
      </c>
      <c r="F8478" s="35">
        <v>3953.9884000000002</v>
      </c>
      <c r="G8478" t="str">
        <f t="shared" si="264"/>
        <v>Brand Seekers</v>
      </c>
      <c r="H8478" s="4">
        <v>40769</v>
      </c>
      <c r="I8478">
        <f>WEEKDAY(Cleaned!$H8478)</f>
        <v>1</v>
      </c>
      <c r="J8478" t="s">
        <v>13</v>
      </c>
      <c r="K8478" s="4">
        <v>19923</v>
      </c>
      <c r="L8478">
        <f>INT(YEARFRAC(Cleaned!$K8478,Cleaned!$H8478,1))</f>
        <v>57</v>
      </c>
      <c r="M8478" t="str">
        <f t="shared" si="265"/>
        <v>Seniors</v>
      </c>
    </row>
    <row r="8479" spans="1:13" x14ac:dyDescent="0.25">
      <c r="A8479">
        <v>18479</v>
      </c>
      <c r="B8479" t="s">
        <v>5425</v>
      </c>
      <c r="C8479" t="s">
        <v>81</v>
      </c>
      <c r="D8479" t="s">
        <v>10</v>
      </c>
      <c r="E8479" t="s">
        <v>21</v>
      </c>
      <c r="F8479" s="35">
        <v>3953.9884000000002</v>
      </c>
      <c r="G8479" t="str">
        <f t="shared" si="264"/>
        <v>Brand Seekers</v>
      </c>
      <c r="H8479" s="4">
        <v>40770</v>
      </c>
      <c r="I8479">
        <f>WEEKDAY(Cleaned!$H8479)</f>
        <v>2</v>
      </c>
      <c r="J8479" t="s">
        <v>12</v>
      </c>
      <c r="K8479" s="4">
        <v>16164</v>
      </c>
      <c r="L8479">
        <f>INT(YEARFRAC(Cleaned!$K8479,Cleaned!$H8479,1))</f>
        <v>67</v>
      </c>
      <c r="M8479" t="str">
        <f t="shared" si="265"/>
        <v>Elders</v>
      </c>
    </row>
    <row r="8480" spans="1:13" x14ac:dyDescent="0.25">
      <c r="A8480">
        <v>18480</v>
      </c>
      <c r="B8480" t="s">
        <v>5396</v>
      </c>
      <c r="C8480" t="s">
        <v>81</v>
      </c>
      <c r="D8480" t="s">
        <v>10</v>
      </c>
      <c r="E8480" t="s">
        <v>21</v>
      </c>
      <c r="F8480" s="35">
        <v>3953.9884000000002</v>
      </c>
      <c r="G8480" t="str">
        <f t="shared" si="264"/>
        <v>Brand Seekers</v>
      </c>
      <c r="H8480" s="4">
        <v>40795</v>
      </c>
      <c r="I8480">
        <f>WEEKDAY(Cleaned!$H8480)</f>
        <v>6</v>
      </c>
      <c r="J8480" t="s">
        <v>12</v>
      </c>
      <c r="K8480" s="4">
        <v>21263</v>
      </c>
      <c r="L8480">
        <f>INT(YEARFRAC(Cleaned!$K8480,Cleaned!$H8480,1))</f>
        <v>53</v>
      </c>
      <c r="M8480" t="str">
        <f t="shared" si="265"/>
        <v>Seniors</v>
      </c>
    </row>
    <row r="8481" spans="1:13" x14ac:dyDescent="0.25">
      <c r="A8481">
        <v>18481</v>
      </c>
      <c r="B8481" t="s">
        <v>5426</v>
      </c>
      <c r="C8481" t="s">
        <v>81</v>
      </c>
      <c r="D8481" t="s">
        <v>10</v>
      </c>
      <c r="E8481" t="s">
        <v>21</v>
      </c>
      <c r="F8481" s="35">
        <v>772.50360000000001</v>
      </c>
      <c r="G8481" t="str">
        <f t="shared" si="264"/>
        <v>Casual Buyers</v>
      </c>
      <c r="H8481" s="4">
        <v>40823</v>
      </c>
      <c r="I8481">
        <f>WEEKDAY(Cleaned!$H8481)</f>
        <v>6</v>
      </c>
      <c r="J8481" t="s">
        <v>13</v>
      </c>
      <c r="K8481" s="4">
        <v>17802</v>
      </c>
      <c r="L8481">
        <f>INT(YEARFRAC(Cleaned!$K8481,Cleaned!$H8481,1))</f>
        <v>63</v>
      </c>
      <c r="M8481" t="str">
        <f t="shared" si="265"/>
        <v>Seniors</v>
      </c>
    </row>
    <row r="8482" spans="1:13" x14ac:dyDescent="0.25">
      <c r="A8482">
        <v>18482</v>
      </c>
      <c r="B8482" t="s">
        <v>5018</v>
      </c>
      <c r="C8482" t="s">
        <v>81</v>
      </c>
      <c r="D8482" t="s">
        <v>10</v>
      </c>
      <c r="E8482" t="s">
        <v>21</v>
      </c>
      <c r="F8482" s="35">
        <v>3953.9884000000002</v>
      </c>
      <c r="G8482" t="str">
        <f t="shared" si="264"/>
        <v>Brand Seekers</v>
      </c>
      <c r="H8482" s="4">
        <v>40831</v>
      </c>
      <c r="I8482">
        <f>WEEKDAY(Cleaned!$H8482)</f>
        <v>7</v>
      </c>
      <c r="J8482" t="s">
        <v>12</v>
      </c>
      <c r="K8482" s="4">
        <v>16859</v>
      </c>
      <c r="L8482">
        <f>INT(YEARFRAC(Cleaned!$K8482,Cleaned!$H8482,1))</f>
        <v>65</v>
      </c>
      <c r="M8482" t="str">
        <f t="shared" si="265"/>
        <v>Elders</v>
      </c>
    </row>
    <row r="8483" spans="1:13" x14ac:dyDescent="0.25">
      <c r="A8483">
        <v>18483</v>
      </c>
      <c r="B8483" t="s">
        <v>5427</v>
      </c>
      <c r="C8483" t="s">
        <v>81</v>
      </c>
      <c r="D8483" t="s">
        <v>10</v>
      </c>
      <c r="E8483" t="s">
        <v>21</v>
      </c>
      <c r="F8483" s="35">
        <v>772.50360000000001</v>
      </c>
      <c r="G8483" t="str">
        <f t="shared" si="264"/>
        <v>Casual Buyers</v>
      </c>
      <c r="H8483" s="4">
        <v>40857</v>
      </c>
      <c r="I8483">
        <f>WEEKDAY(Cleaned!$H8483)</f>
        <v>5</v>
      </c>
      <c r="J8483" t="s">
        <v>15</v>
      </c>
      <c r="K8483" s="4">
        <v>27711</v>
      </c>
      <c r="L8483">
        <f>INT(YEARFRAC(Cleaned!$K8483,Cleaned!$H8483,1))</f>
        <v>35</v>
      </c>
      <c r="M8483" t="str">
        <f t="shared" si="265"/>
        <v>Adult</v>
      </c>
    </row>
    <row r="8484" spans="1:13" x14ac:dyDescent="0.25">
      <c r="A8484">
        <v>18484</v>
      </c>
      <c r="B8484" t="s">
        <v>5428</v>
      </c>
      <c r="C8484" t="s">
        <v>81</v>
      </c>
      <c r="D8484" t="s">
        <v>10</v>
      </c>
      <c r="E8484" t="s">
        <v>21</v>
      </c>
      <c r="F8484" s="35">
        <v>3953.9884000000002</v>
      </c>
      <c r="G8484" t="str">
        <f t="shared" si="264"/>
        <v>Brand Seekers</v>
      </c>
      <c r="H8484" s="4">
        <v>40861</v>
      </c>
      <c r="I8484">
        <f>WEEKDAY(Cleaned!$H8484)</f>
        <v>2</v>
      </c>
      <c r="J8484" t="s">
        <v>12</v>
      </c>
      <c r="K8484" s="4">
        <v>24396</v>
      </c>
      <c r="L8484">
        <f>INT(YEARFRAC(Cleaned!$K8484,Cleaned!$H8484,1))</f>
        <v>45</v>
      </c>
      <c r="M8484" t="str">
        <f t="shared" si="265"/>
        <v>Adult</v>
      </c>
    </row>
    <row r="8485" spans="1:13" x14ac:dyDescent="0.25">
      <c r="A8485">
        <v>18485</v>
      </c>
      <c r="B8485" t="s">
        <v>5429</v>
      </c>
      <c r="C8485" t="s">
        <v>81</v>
      </c>
      <c r="D8485" t="s">
        <v>10</v>
      </c>
      <c r="E8485" t="s">
        <v>21</v>
      </c>
      <c r="F8485" s="35">
        <v>3953.9884000000002</v>
      </c>
      <c r="G8485" t="str">
        <f t="shared" si="264"/>
        <v>Brand Seekers</v>
      </c>
      <c r="H8485" s="4">
        <v>40862</v>
      </c>
      <c r="I8485">
        <f>WEEKDAY(Cleaned!$H8485)</f>
        <v>3</v>
      </c>
      <c r="J8485" t="s">
        <v>12</v>
      </c>
      <c r="K8485" s="4">
        <v>24596</v>
      </c>
      <c r="L8485">
        <f>INT(YEARFRAC(Cleaned!$K8485,Cleaned!$H8485,1))</f>
        <v>44</v>
      </c>
      <c r="M8485" t="str">
        <f t="shared" si="265"/>
        <v>Adult</v>
      </c>
    </row>
    <row r="8486" spans="1:13" x14ac:dyDescent="0.25">
      <c r="A8486">
        <v>18486</v>
      </c>
      <c r="B8486" t="s">
        <v>5430</v>
      </c>
      <c r="C8486" t="s">
        <v>81</v>
      </c>
      <c r="D8486" t="s">
        <v>10</v>
      </c>
      <c r="E8486" t="s">
        <v>21</v>
      </c>
      <c r="F8486" s="35">
        <v>3953.9884000000002</v>
      </c>
      <c r="G8486" t="str">
        <f t="shared" si="264"/>
        <v>Brand Seekers</v>
      </c>
      <c r="H8486" s="4">
        <v>40874</v>
      </c>
      <c r="I8486">
        <f>WEEKDAY(Cleaned!$H8486)</f>
        <v>1</v>
      </c>
      <c r="J8486" t="s">
        <v>13</v>
      </c>
      <c r="K8486" s="4">
        <v>14345</v>
      </c>
      <c r="L8486">
        <f>INT(YEARFRAC(Cleaned!$K8486,Cleaned!$H8486,1))</f>
        <v>72</v>
      </c>
      <c r="M8486" t="str">
        <f t="shared" si="265"/>
        <v>Elders</v>
      </c>
    </row>
    <row r="8487" spans="1:13" x14ac:dyDescent="0.25">
      <c r="A8487">
        <v>18487</v>
      </c>
      <c r="B8487" t="s">
        <v>5431</v>
      </c>
      <c r="C8487" t="s">
        <v>81</v>
      </c>
      <c r="D8487" t="s">
        <v>10</v>
      </c>
      <c r="E8487" t="s">
        <v>21</v>
      </c>
      <c r="F8487" s="35">
        <v>3953.9884000000002</v>
      </c>
      <c r="G8487" t="str">
        <f t="shared" si="264"/>
        <v>Brand Seekers</v>
      </c>
      <c r="H8487" s="4">
        <v>40875</v>
      </c>
      <c r="I8487">
        <f>WEEKDAY(Cleaned!$H8487)</f>
        <v>2</v>
      </c>
      <c r="J8487" t="s">
        <v>12</v>
      </c>
      <c r="K8487" s="4">
        <v>18136</v>
      </c>
      <c r="L8487">
        <f>INT(YEARFRAC(Cleaned!$K8487,Cleaned!$H8487,1))</f>
        <v>62</v>
      </c>
      <c r="M8487" t="str">
        <f t="shared" si="265"/>
        <v>Seniors</v>
      </c>
    </row>
    <row r="8488" spans="1:13" x14ac:dyDescent="0.25">
      <c r="A8488">
        <v>18488</v>
      </c>
      <c r="B8488" t="s">
        <v>5432</v>
      </c>
      <c r="C8488" t="s">
        <v>81</v>
      </c>
      <c r="D8488" t="s">
        <v>10</v>
      </c>
      <c r="E8488" t="s">
        <v>21</v>
      </c>
      <c r="F8488" s="35">
        <v>3953.9884000000002</v>
      </c>
      <c r="G8488" t="str">
        <f t="shared" si="264"/>
        <v>Brand Seekers</v>
      </c>
      <c r="H8488" s="4">
        <v>40877</v>
      </c>
      <c r="I8488">
        <f>WEEKDAY(Cleaned!$H8488)</f>
        <v>4</v>
      </c>
      <c r="J8488" t="s">
        <v>13</v>
      </c>
      <c r="K8488" s="4">
        <v>22359</v>
      </c>
      <c r="L8488">
        <f>INT(YEARFRAC(Cleaned!$K8488,Cleaned!$H8488,1))</f>
        <v>50</v>
      </c>
      <c r="M8488" t="str">
        <f t="shared" si="265"/>
        <v>Seniors</v>
      </c>
    </row>
    <row r="8489" spans="1:13" x14ac:dyDescent="0.25">
      <c r="A8489">
        <v>18489</v>
      </c>
      <c r="B8489" t="s">
        <v>5433</v>
      </c>
      <c r="C8489" t="s">
        <v>81</v>
      </c>
      <c r="D8489" t="s">
        <v>10</v>
      </c>
      <c r="E8489" t="s">
        <v>21</v>
      </c>
      <c r="F8489" s="35">
        <v>772.50360000000001</v>
      </c>
      <c r="G8489" t="str">
        <f t="shared" si="264"/>
        <v>Casual Buyers</v>
      </c>
      <c r="H8489" s="4">
        <v>40885</v>
      </c>
      <c r="I8489">
        <f>WEEKDAY(Cleaned!$H8489)</f>
        <v>5</v>
      </c>
      <c r="J8489" t="s">
        <v>14</v>
      </c>
      <c r="K8489" s="4">
        <v>22494</v>
      </c>
      <c r="L8489">
        <f>INT(YEARFRAC(Cleaned!$K8489,Cleaned!$H8489,1))</f>
        <v>50</v>
      </c>
      <c r="M8489" t="str">
        <f t="shared" si="265"/>
        <v>Seniors</v>
      </c>
    </row>
    <row r="8490" spans="1:13" x14ac:dyDescent="0.25">
      <c r="A8490">
        <v>18490</v>
      </c>
      <c r="B8490" t="s">
        <v>5146</v>
      </c>
      <c r="C8490" t="s">
        <v>81</v>
      </c>
      <c r="D8490" t="s">
        <v>10</v>
      </c>
      <c r="E8490" t="s">
        <v>21</v>
      </c>
      <c r="F8490" s="35">
        <v>3953.9884000000002</v>
      </c>
      <c r="G8490" t="str">
        <f t="shared" si="264"/>
        <v>Brand Seekers</v>
      </c>
      <c r="H8490" s="4">
        <v>40886</v>
      </c>
      <c r="I8490">
        <f>WEEKDAY(Cleaned!$H8490)</f>
        <v>6</v>
      </c>
      <c r="J8490" t="s">
        <v>12</v>
      </c>
      <c r="K8490" s="4">
        <v>17447</v>
      </c>
      <c r="L8490">
        <f>INT(YEARFRAC(Cleaned!$K8490,Cleaned!$H8490,1))</f>
        <v>64</v>
      </c>
      <c r="M8490" t="str">
        <f t="shared" si="265"/>
        <v>Seniors</v>
      </c>
    </row>
    <row r="8491" spans="1:13" x14ac:dyDescent="0.25">
      <c r="A8491">
        <v>18491</v>
      </c>
      <c r="B8491" t="s">
        <v>5227</v>
      </c>
      <c r="C8491" t="s">
        <v>81</v>
      </c>
      <c r="D8491" t="s">
        <v>10</v>
      </c>
      <c r="E8491" t="s">
        <v>21</v>
      </c>
      <c r="F8491" s="35">
        <v>3953.9884000000002</v>
      </c>
      <c r="G8491" t="str">
        <f t="shared" si="264"/>
        <v>Brand Seekers</v>
      </c>
      <c r="H8491" s="4">
        <v>40889</v>
      </c>
      <c r="I8491">
        <f>WEEKDAY(Cleaned!$H8491)</f>
        <v>2</v>
      </c>
      <c r="J8491" t="s">
        <v>12</v>
      </c>
      <c r="K8491" s="4">
        <v>26054</v>
      </c>
      <c r="L8491">
        <f>INT(YEARFRAC(Cleaned!$K8491,Cleaned!$H8491,1))</f>
        <v>40</v>
      </c>
      <c r="M8491" t="str">
        <f t="shared" si="265"/>
        <v>Adult</v>
      </c>
    </row>
    <row r="8492" spans="1:13" x14ac:dyDescent="0.25">
      <c r="A8492">
        <v>18492</v>
      </c>
      <c r="B8492" t="s">
        <v>5434</v>
      </c>
      <c r="C8492" t="s">
        <v>81</v>
      </c>
      <c r="D8492" t="s">
        <v>10</v>
      </c>
      <c r="E8492" t="s">
        <v>21</v>
      </c>
      <c r="F8492" s="35">
        <v>3953.9884000000002</v>
      </c>
      <c r="G8492" t="str">
        <f t="shared" si="264"/>
        <v>Brand Seekers</v>
      </c>
      <c r="H8492" s="4">
        <v>40896</v>
      </c>
      <c r="I8492">
        <f>WEEKDAY(Cleaned!$H8492)</f>
        <v>2</v>
      </c>
      <c r="J8492" t="s">
        <v>17</v>
      </c>
      <c r="K8492" s="4">
        <v>18746</v>
      </c>
      <c r="L8492">
        <f>INT(YEARFRAC(Cleaned!$K8492,Cleaned!$H8492,1))</f>
        <v>60</v>
      </c>
      <c r="M8492" t="str">
        <f t="shared" si="265"/>
        <v>Seniors</v>
      </c>
    </row>
    <row r="8493" spans="1:13" x14ac:dyDescent="0.25">
      <c r="A8493">
        <v>18493</v>
      </c>
      <c r="B8493" t="s">
        <v>5435</v>
      </c>
      <c r="C8493" t="s">
        <v>81</v>
      </c>
      <c r="D8493" t="s">
        <v>10</v>
      </c>
      <c r="E8493" t="s">
        <v>21</v>
      </c>
      <c r="F8493" s="35">
        <v>772.50360000000001</v>
      </c>
      <c r="G8493" t="str">
        <f t="shared" si="264"/>
        <v>Casual Buyers</v>
      </c>
      <c r="H8493" s="4">
        <v>40904</v>
      </c>
      <c r="I8493">
        <f>WEEKDAY(Cleaned!$H8493)</f>
        <v>3</v>
      </c>
      <c r="J8493" t="s">
        <v>15</v>
      </c>
      <c r="K8493" s="4">
        <v>28421</v>
      </c>
      <c r="L8493">
        <f>INT(YEARFRAC(Cleaned!$K8493,Cleaned!$H8493,1))</f>
        <v>34</v>
      </c>
      <c r="M8493" t="str">
        <f t="shared" si="265"/>
        <v>Young Adult</v>
      </c>
    </row>
    <row r="8494" spans="1:13" x14ac:dyDescent="0.25">
      <c r="A8494">
        <v>18494</v>
      </c>
      <c r="B8494" t="s">
        <v>5436</v>
      </c>
      <c r="C8494" t="s">
        <v>81</v>
      </c>
      <c r="D8494" t="s">
        <v>10</v>
      </c>
      <c r="E8494" t="s">
        <v>21</v>
      </c>
      <c r="F8494" s="35">
        <v>3953.9884000000002</v>
      </c>
      <c r="G8494" t="str">
        <f t="shared" si="264"/>
        <v>Brand Seekers</v>
      </c>
      <c r="H8494" s="4">
        <v>40923</v>
      </c>
      <c r="I8494">
        <f>WEEKDAY(Cleaned!$H8494)</f>
        <v>1</v>
      </c>
      <c r="J8494" t="s">
        <v>12</v>
      </c>
      <c r="K8494" s="4">
        <v>22752</v>
      </c>
      <c r="L8494">
        <f>INT(YEARFRAC(Cleaned!$K8494,Cleaned!$H8494,1))</f>
        <v>49</v>
      </c>
      <c r="M8494" t="str">
        <f t="shared" si="265"/>
        <v>Adult</v>
      </c>
    </row>
    <row r="8495" spans="1:13" x14ac:dyDescent="0.25">
      <c r="A8495">
        <v>18495</v>
      </c>
      <c r="B8495" t="s">
        <v>5437</v>
      </c>
      <c r="C8495" t="s">
        <v>81</v>
      </c>
      <c r="D8495" t="s">
        <v>10</v>
      </c>
      <c r="E8495" t="s">
        <v>21</v>
      </c>
      <c r="F8495" s="35">
        <v>772.50360000000001</v>
      </c>
      <c r="G8495" t="str">
        <f t="shared" si="264"/>
        <v>Casual Buyers</v>
      </c>
      <c r="H8495" s="4">
        <v>40934</v>
      </c>
      <c r="I8495">
        <f>WEEKDAY(Cleaned!$H8495)</f>
        <v>5</v>
      </c>
      <c r="J8495" t="s">
        <v>16</v>
      </c>
      <c r="K8495" s="4">
        <v>18010</v>
      </c>
      <c r="L8495">
        <f>INT(YEARFRAC(Cleaned!$K8495,Cleaned!$H8495,1))</f>
        <v>62</v>
      </c>
      <c r="M8495" t="str">
        <f t="shared" si="265"/>
        <v>Seniors</v>
      </c>
    </row>
    <row r="8496" spans="1:13" x14ac:dyDescent="0.25">
      <c r="A8496">
        <v>18496</v>
      </c>
      <c r="B8496" t="s">
        <v>5438</v>
      </c>
      <c r="C8496" t="s">
        <v>81</v>
      </c>
      <c r="D8496" t="s">
        <v>10</v>
      </c>
      <c r="E8496" t="s">
        <v>21</v>
      </c>
      <c r="F8496" s="35">
        <v>772.50360000000001</v>
      </c>
      <c r="G8496" t="str">
        <f t="shared" si="264"/>
        <v>Casual Buyers</v>
      </c>
      <c r="H8496" s="4">
        <v>40950</v>
      </c>
      <c r="I8496">
        <f>WEEKDAY(Cleaned!$H8496)</f>
        <v>7</v>
      </c>
      <c r="J8496" t="s">
        <v>16</v>
      </c>
      <c r="K8496" s="4">
        <v>18939</v>
      </c>
      <c r="L8496">
        <f>INT(YEARFRAC(Cleaned!$K8496,Cleaned!$H8496,1))</f>
        <v>60</v>
      </c>
      <c r="M8496" t="str">
        <f t="shared" si="265"/>
        <v>Seniors</v>
      </c>
    </row>
    <row r="8497" spans="1:13" x14ac:dyDescent="0.25">
      <c r="A8497">
        <v>18497</v>
      </c>
      <c r="B8497" t="s">
        <v>5439</v>
      </c>
      <c r="C8497" t="s">
        <v>81</v>
      </c>
      <c r="D8497" t="s">
        <v>10</v>
      </c>
      <c r="E8497" t="s">
        <v>21</v>
      </c>
      <c r="F8497" s="35">
        <v>772.50360000000001</v>
      </c>
      <c r="G8497" t="str">
        <f t="shared" si="264"/>
        <v>Casual Buyers</v>
      </c>
      <c r="H8497" s="4">
        <v>40970</v>
      </c>
      <c r="I8497">
        <f>WEEKDAY(Cleaned!$H8497)</f>
        <v>6</v>
      </c>
      <c r="J8497" t="s">
        <v>14</v>
      </c>
      <c r="K8497" s="4">
        <v>22320</v>
      </c>
      <c r="L8497">
        <f>INT(YEARFRAC(Cleaned!$K8497,Cleaned!$H8497,1))</f>
        <v>51</v>
      </c>
      <c r="M8497" t="str">
        <f t="shared" si="265"/>
        <v>Seniors</v>
      </c>
    </row>
    <row r="8498" spans="1:13" x14ac:dyDescent="0.25">
      <c r="A8498">
        <v>18498</v>
      </c>
      <c r="B8498" t="s">
        <v>5284</v>
      </c>
      <c r="C8498" t="s">
        <v>81</v>
      </c>
      <c r="D8498" t="s">
        <v>10</v>
      </c>
      <c r="E8498" t="s">
        <v>21</v>
      </c>
      <c r="F8498" s="35">
        <v>3953.9884000000002</v>
      </c>
      <c r="G8498" t="str">
        <f t="shared" si="264"/>
        <v>Brand Seekers</v>
      </c>
      <c r="H8498" s="4">
        <v>40985</v>
      </c>
      <c r="I8498">
        <f>WEEKDAY(Cleaned!$H8498)</f>
        <v>7</v>
      </c>
      <c r="J8498" t="s">
        <v>12</v>
      </c>
      <c r="K8498" s="4">
        <v>27752</v>
      </c>
      <c r="L8498">
        <f>INT(YEARFRAC(Cleaned!$K8498,Cleaned!$H8498,1))</f>
        <v>36</v>
      </c>
      <c r="M8498" t="str">
        <f t="shared" si="265"/>
        <v>Adult</v>
      </c>
    </row>
    <row r="8499" spans="1:13" x14ac:dyDescent="0.25">
      <c r="A8499">
        <v>18499</v>
      </c>
      <c r="B8499" t="s">
        <v>5307</v>
      </c>
      <c r="C8499" t="s">
        <v>81</v>
      </c>
      <c r="D8499" t="s">
        <v>10</v>
      </c>
      <c r="E8499" t="s">
        <v>21</v>
      </c>
      <c r="F8499" s="35">
        <v>3756.989</v>
      </c>
      <c r="G8499" t="str">
        <f t="shared" si="264"/>
        <v>Brand Seekers</v>
      </c>
      <c r="H8499" s="4">
        <v>40988</v>
      </c>
      <c r="I8499">
        <f>WEEKDAY(Cleaned!$H8499)</f>
        <v>3</v>
      </c>
      <c r="J8499" t="s">
        <v>12</v>
      </c>
      <c r="K8499" s="4">
        <v>20644</v>
      </c>
      <c r="L8499">
        <f>INT(YEARFRAC(Cleaned!$K8499,Cleaned!$H8499,1))</f>
        <v>55</v>
      </c>
      <c r="M8499" t="str">
        <f t="shared" si="265"/>
        <v>Seniors</v>
      </c>
    </row>
    <row r="8500" spans="1:13" x14ac:dyDescent="0.25">
      <c r="A8500">
        <v>18500</v>
      </c>
      <c r="B8500" t="s">
        <v>5440</v>
      </c>
      <c r="C8500" t="s">
        <v>81</v>
      </c>
      <c r="D8500" t="s">
        <v>10</v>
      </c>
      <c r="E8500" t="s">
        <v>21</v>
      </c>
      <c r="F8500" s="35">
        <v>27.614000000000001</v>
      </c>
      <c r="G8500" t="str">
        <f t="shared" si="264"/>
        <v>Casual Buyers</v>
      </c>
      <c r="H8500" s="4">
        <v>41705</v>
      </c>
      <c r="I8500">
        <f>WEEKDAY(Cleaned!$H8500)</f>
        <v>6</v>
      </c>
      <c r="J8500" t="s">
        <v>12</v>
      </c>
      <c r="K8500" s="4">
        <v>14816</v>
      </c>
      <c r="L8500">
        <f>INT(YEARFRAC(Cleaned!$K8500,Cleaned!$H8500,1))</f>
        <v>73</v>
      </c>
      <c r="M8500" t="str">
        <f t="shared" si="265"/>
        <v>Elders</v>
      </c>
    </row>
    <row r="8501" spans="1:13" x14ac:dyDescent="0.25">
      <c r="A8501">
        <v>18501</v>
      </c>
      <c r="B8501" t="s">
        <v>5087</v>
      </c>
      <c r="C8501" t="s">
        <v>81</v>
      </c>
      <c r="D8501" t="s">
        <v>10</v>
      </c>
      <c r="E8501" t="s">
        <v>21</v>
      </c>
      <c r="F8501" s="35">
        <v>2.5305</v>
      </c>
      <c r="G8501" t="str">
        <f t="shared" si="264"/>
        <v>Casual Buyers</v>
      </c>
      <c r="H8501" s="4">
        <v>41705</v>
      </c>
      <c r="I8501">
        <f>WEEKDAY(Cleaned!$H8501)</f>
        <v>6</v>
      </c>
      <c r="J8501" t="s">
        <v>12</v>
      </c>
      <c r="K8501" s="4">
        <v>19445</v>
      </c>
      <c r="L8501">
        <f>INT(YEARFRAC(Cleaned!$K8501,Cleaned!$H8501,1))</f>
        <v>60</v>
      </c>
      <c r="M8501" t="str">
        <f t="shared" si="265"/>
        <v>Seniors</v>
      </c>
    </row>
    <row r="8502" spans="1:13" x14ac:dyDescent="0.25">
      <c r="A8502">
        <v>18502</v>
      </c>
      <c r="B8502" t="s">
        <v>5441</v>
      </c>
      <c r="C8502" t="s">
        <v>81</v>
      </c>
      <c r="D8502" t="s">
        <v>10</v>
      </c>
      <c r="E8502" t="s">
        <v>21</v>
      </c>
      <c r="F8502" s="35">
        <v>44.177900000000001</v>
      </c>
      <c r="G8502" t="str">
        <f t="shared" si="264"/>
        <v>Casual Buyers</v>
      </c>
      <c r="H8502" s="4">
        <v>41705</v>
      </c>
      <c r="I8502">
        <f>WEEKDAY(Cleaned!$H8502)</f>
        <v>6</v>
      </c>
      <c r="J8502" t="s">
        <v>14</v>
      </c>
      <c r="K8502" s="4">
        <v>26036</v>
      </c>
      <c r="L8502">
        <f>INT(YEARFRAC(Cleaned!$K8502,Cleaned!$H8502,1))</f>
        <v>42</v>
      </c>
      <c r="M8502" t="str">
        <f t="shared" si="265"/>
        <v>Adult</v>
      </c>
    </row>
    <row r="8503" spans="1:13" x14ac:dyDescent="0.25">
      <c r="A8503">
        <v>18503</v>
      </c>
      <c r="B8503" t="s">
        <v>5442</v>
      </c>
      <c r="C8503" t="s">
        <v>81</v>
      </c>
      <c r="D8503" t="s">
        <v>10</v>
      </c>
      <c r="E8503" t="s">
        <v>21</v>
      </c>
      <c r="F8503" s="35">
        <v>32.0229</v>
      </c>
      <c r="G8503" t="str">
        <f t="shared" si="264"/>
        <v>Casual Buyers</v>
      </c>
      <c r="H8503" s="4">
        <v>41707</v>
      </c>
      <c r="I8503">
        <f>WEEKDAY(Cleaned!$H8503)</f>
        <v>1</v>
      </c>
      <c r="J8503" t="s">
        <v>12</v>
      </c>
      <c r="K8503" s="4">
        <v>16119</v>
      </c>
      <c r="L8503">
        <f>INT(YEARFRAC(Cleaned!$K8503,Cleaned!$H8503,1))</f>
        <v>70</v>
      </c>
      <c r="M8503" t="str">
        <f t="shared" si="265"/>
        <v>Elders</v>
      </c>
    </row>
    <row r="8504" spans="1:13" x14ac:dyDescent="0.25">
      <c r="A8504">
        <v>18504</v>
      </c>
      <c r="B8504" t="s">
        <v>4999</v>
      </c>
      <c r="C8504" t="s">
        <v>81</v>
      </c>
      <c r="D8504" t="s">
        <v>10</v>
      </c>
      <c r="E8504" t="s">
        <v>21</v>
      </c>
      <c r="F8504" s="35">
        <v>2719.4382000000001</v>
      </c>
      <c r="G8504" t="str">
        <f t="shared" si="264"/>
        <v>Brand Seekers</v>
      </c>
      <c r="H8504" s="4">
        <v>41707</v>
      </c>
      <c r="I8504">
        <f>WEEKDAY(Cleaned!$H8504)</f>
        <v>1</v>
      </c>
      <c r="J8504" t="s">
        <v>15</v>
      </c>
      <c r="K8504" s="4">
        <v>27261</v>
      </c>
      <c r="L8504">
        <f>INT(YEARFRAC(Cleaned!$K8504,Cleaned!$H8504,1))</f>
        <v>39</v>
      </c>
      <c r="M8504" t="str">
        <f t="shared" si="265"/>
        <v>Adult</v>
      </c>
    </row>
    <row r="8505" spans="1:13" x14ac:dyDescent="0.25">
      <c r="A8505">
        <v>18505</v>
      </c>
      <c r="B8505" t="s">
        <v>5443</v>
      </c>
      <c r="C8505" t="s">
        <v>81</v>
      </c>
      <c r="D8505" t="s">
        <v>10</v>
      </c>
      <c r="E8505" t="s">
        <v>21</v>
      </c>
      <c r="F8505" s="35">
        <v>5.5140000000000002</v>
      </c>
      <c r="G8505" t="str">
        <f t="shared" si="264"/>
        <v>Casual Buyers</v>
      </c>
      <c r="H8505" s="4">
        <v>41707</v>
      </c>
      <c r="I8505">
        <f>WEEKDAY(Cleaned!$H8505)</f>
        <v>1</v>
      </c>
      <c r="J8505" t="s">
        <v>14</v>
      </c>
      <c r="K8505" s="4">
        <v>16903</v>
      </c>
      <c r="L8505">
        <f>INT(YEARFRAC(Cleaned!$K8505,Cleaned!$H8505,1))</f>
        <v>67</v>
      </c>
      <c r="M8505" t="str">
        <f t="shared" si="265"/>
        <v>Elders</v>
      </c>
    </row>
    <row r="8506" spans="1:13" x14ac:dyDescent="0.25">
      <c r="A8506">
        <v>18506</v>
      </c>
      <c r="B8506" t="s">
        <v>5444</v>
      </c>
      <c r="C8506" t="s">
        <v>81</v>
      </c>
      <c r="D8506" t="s">
        <v>10</v>
      </c>
      <c r="E8506" t="s">
        <v>21</v>
      </c>
      <c r="F8506" s="35">
        <v>29.8019</v>
      </c>
      <c r="G8506" t="str">
        <f t="shared" si="264"/>
        <v>Casual Buyers</v>
      </c>
      <c r="H8506" s="4">
        <v>41707</v>
      </c>
      <c r="I8506">
        <f>WEEKDAY(Cleaned!$H8506)</f>
        <v>1</v>
      </c>
      <c r="J8506" t="s">
        <v>14</v>
      </c>
      <c r="K8506" s="4">
        <v>26797</v>
      </c>
      <c r="L8506">
        <f>INT(YEARFRAC(Cleaned!$K8506,Cleaned!$H8506,1))</f>
        <v>40</v>
      </c>
      <c r="M8506" t="str">
        <f t="shared" si="265"/>
        <v>Adult</v>
      </c>
    </row>
    <row r="8507" spans="1:13" x14ac:dyDescent="0.25">
      <c r="A8507">
        <v>18507</v>
      </c>
      <c r="B8507" t="s">
        <v>5445</v>
      </c>
      <c r="C8507" t="s">
        <v>81</v>
      </c>
      <c r="D8507" t="s">
        <v>10</v>
      </c>
      <c r="E8507" t="s">
        <v>21</v>
      </c>
      <c r="F8507" s="35">
        <v>38.664000000000001</v>
      </c>
      <c r="G8507" t="str">
        <f t="shared" si="264"/>
        <v>Casual Buyers</v>
      </c>
      <c r="H8507" s="4">
        <v>41708</v>
      </c>
      <c r="I8507">
        <f>WEEKDAY(Cleaned!$H8507)</f>
        <v>2</v>
      </c>
      <c r="J8507" t="s">
        <v>12</v>
      </c>
      <c r="K8507" s="4">
        <v>19582</v>
      </c>
      <c r="L8507">
        <f>INT(YEARFRAC(Cleaned!$K8507,Cleaned!$H8507,1))</f>
        <v>60</v>
      </c>
      <c r="M8507" t="str">
        <f t="shared" si="265"/>
        <v>Seniors</v>
      </c>
    </row>
    <row r="8508" spans="1:13" x14ac:dyDescent="0.25">
      <c r="A8508">
        <v>18508</v>
      </c>
      <c r="B8508" t="s">
        <v>5446</v>
      </c>
      <c r="C8508" t="s">
        <v>81</v>
      </c>
      <c r="D8508" t="s">
        <v>10</v>
      </c>
      <c r="E8508" t="s">
        <v>21</v>
      </c>
      <c r="F8508" s="35">
        <v>8.0443999999999996</v>
      </c>
      <c r="G8508" t="str">
        <f t="shared" si="264"/>
        <v>Casual Buyers</v>
      </c>
      <c r="H8508" s="4">
        <v>41710</v>
      </c>
      <c r="I8508">
        <f>WEEKDAY(Cleaned!$H8508)</f>
        <v>4</v>
      </c>
      <c r="J8508" t="s">
        <v>15</v>
      </c>
      <c r="K8508" s="4">
        <v>20613</v>
      </c>
      <c r="L8508">
        <f>INT(YEARFRAC(Cleaned!$K8508,Cleaned!$H8508,1))</f>
        <v>57</v>
      </c>
      <c r="M8508" t="str">
        <f t="shared" si="265"/>
        <v>Seniors</v>
      </c>
    </row>
    <row r="8509" spans="1:13" x14ac:dyDescent="0.25">
      <c r="A8509">
        <v>18509</v>
      </c>
      <c r="B8509" t="s">
        <v>5447</v>
      </c>
      <c r="C8509" t="s">
        <v>81</v>
      </c>
      <c r="D8509" t="s">
        <v>10</v>
      </c>
      <c r="E8509" t="s">
        <v>21</v>
      </c>
      <c r="F8509" s="35">
        <v>1934.8329000000001</v>
      </c>
      <c r="G8509" t="str">
        <f t="shared" si="264"/>
        <v>Brand Seekers</v>
      </c>
      <c r="H8509" s="4">
        <v>41711</v>
      </c>
      <c r="I8509">
        <f>WEEKDAY(Cleaned!$H8509)</f>
        <v>5</v>
      </c>
      <c r="J8509" t="s">
        <v>13</v>
      </c>
      <c r="K8509" s="4">
        <v>17129</v>
      </c>
      <c r="L8509">
        <f>INT(YEARFRAC(Cleaned!$K8509,Cleaned!$H8509,1))</f>
        <v>67</v>
      </c>
      <c r="M8509" t="str">
        <f t="shared" si="265"/>
        <v>Elders</v>
      </c>
    </row>
    <row r="8510" spans="1:13" x14ac:dyDescent="0.25">
      <c r="A8510">
        <v>18510</v>
      </c>
      <c r="B8510" t="s">
        <v>5448</v>
      </c>
      <c r="C8510" t="s">
        <v>81</v>
      </c>
      <c r="D8510" t="s">
        <v>10</v>
      </c>
      <c r="E8510" t="s">
        <v>21</v>
      </c>
      <c r="F8510" s="35">
        <v>2602.2640000000001</v>
      </c>
      <c r="G8510" t="str">
        <f t="shared" si="264"/>
        <v>Brand Seekers</v>
      </c>
      <c r="H8510" s="4">
        <v>41713</v>
      </c>
      <c r="I8510">
        <f>WEEKDAY(Cleaned!$H8510)</f>
        <v>7</v>
      </c>
      <c r="J8510" t="s">
        <v>18</v>
      </c>
      <c r="K8510" s="4">
        <v>22780</v>
      </c>
      <c r="L8510">
        <f>INT(YEARFRAC(Cleaned!$K8510,Cleaned!$H8510,1))</f>
        <v>51</v>
      </c>
      <c r="M8510" t="str">
        <f t="shared" si="265"/>
        <v>Seniors</v>
      </c>
    </row>
    <row r="8511" spans="1:13" x14ac:dyDescent="0.25">
      <c r="A8511">
        <v>18511</v>
      </c>
      <c r="B8511" t="s">
        <v>5449</v>
      </c>
      <c r="C8511" t="s">
        <v>81</v>
      </c>
      <c r="D8511" t="s">
        <v>10</v>
      </c>
      <c r="E8511" t="s">
        <v>21</v>
      </c>
      <c r="F8511" s="35">
        <v>1949.1868999999999</v>
      </c>
      <c r="G8511" t="str">
        <f t="shared" si="264"/>
        <v>Brand Seekers</v>
      </c>
      <c r="H8511" s="4">
        <v>41713</v>
      </c>
      <c r="I8511">
        <f>WEEKDAY(Cleaned!$H8511)</f>
        <v>7</v>
      </c>
      <c r="J8511" t="s">
        <v>14</v>
      </c>
      <c r="K8511" s="4">
        <v>21482</v>
      </c>
      <c r="L8511">
        <f>INT(YEARFRAC(Cleaned!$K8511,Cleaned!$H8511,1))</f>
        <v>55</v>
      </c>
      <c r="M8511" t="str">
        <f t="shared" si="265"/>
        <v>Seniors</v>
      </c>
    </row>
    <row r="8512" spans="1:13" x14ac:dyDescent="0.25">
      <c r="A8512">
        <v>18512</v>
      </c>
      <c r="B8512" t="s">
        <v>5450</v>
      </c>
      <c r="C8512" t="s">
        <v>81</v>
      </c>
      <c r="D8512" t="s">
        <v>10</v>
      </c>
      <c r="E8512" t="s">
        <v>21</v>
      </c>
      <c r="F8512" s="35">
        <v>15.447900000000001</v>
      </c>
      <c r="G8512" t="str">
        <f t="shared" si="264"/>
        <v>Casual Buyers</v>
      </c>
      <c r="H8512" s="4">
        <v>41713</v>
      </c>
      <c r="I8512">
        <f>WEEKDAY(Cleaned!$H8512)</f>
        <v>7</v>
      </c>
      <c r="J8512" t="s">
        <v>16</v>
      </c>
      <c r="K8512" s="4">
        <v>22847</v>
      </c>
      <c r="L8512">
        <f>INT(YEARFRAC(Cleaned!$K8512,Cleaned!$H8512,1))</f>
        <v>51</v>
      </c>
      <c r="M8512" t="str">
        <f t="shared" si="265"/>
        <v>Seniors</v>
      </c>
    </row>
    <row r="8513" spans="1:13" x14ac:dyDescent="0.25">
      <c r="A8513">
        <v>18513</v>
      </c>
      <c r="B8513" t="s">
        <v>5451</v>
      </c>
      <c r="C8513" t="s">
        <v>81</v>
      </c>
      <c r="D8513" t="s">
        <v>10</v>
      </c>
      <c r="E8513" t="s">
        <v>21</v>
      </c>
      <c r="F8513" s="35">
        <v>2566.1194</v>
      </c>
      <c r="G8513" t="str">
        <f t="shared" si="264"/>
        <v>Brand Seekers</v>
      </c>
      <c r="H8513" s="4">
        <v>41714</v>
      </c>
      <c r="I8513">
        <f>WEEKDAY(Cleaned!$H8513)</f>
        <v>1</v>
      </c>
      <c r="J8513" t="s">
        <v>16</v>
      </c>
      <c r="K8513" s="4">
        <v>22662</v>
      </c>
      <c r="L8513">
        <f>INT(YEARFRAC(Cleaned!$K8513,Cleaned!$H8513,1))</f>
        <v>52</v>
      </c>
      <c r="M8513" t="str">
        <f t="shared" si="265"/>
        <v>Seniors</v>
      </c>
    </row>
    <row r="8514" spans="1:13" x14ac:dyDescent="0.25">
      <c r="A8514">
        <v>18514</v>
      </c>
      <c r="B8514" t="s">
        <v>4899</v>
      </c>
      <c r="C8514" t="s">
        <v>81</v>
      </c>
      <c r="D8514" t="s">
        <v>10</v>
      </c>
      <c r="E8514" t="s">
        <v>21</v>
      </c>
      <c r="F8514" s="35">
        <v>2673.0612999999998</v>
      </c>
      <c r="G8514" t="str">
        <f t="shared" ref="G8514:G8577" si="266">IF(F8514&lt;=1500,"Casual Buyers",IF(F8514&gt;=1501,"Brand Seekers",IF(F8514&gt;2500,"Convinced Seekers")))</f>
        <v>Brand Seekers</v>
      </c>
      <c r="H8514" s="4">
        <v>41714</v>
      </c>
      <c r="I8514">
        <f>WEEKDAY(Cleaned!$H8514)</f>
        <v>1</v>
      </c>
      <c r="J8514" t="s">
        <v>17</v>
      </c>
      <c r="K8514" s="4">
        <v>25303</v>
      </c>
      <c r="L8514">
        <f>INT(YEARFRAC(Cleaned!$K8514,Cleaned!$H8514,1))</f>
        <v>44</v>
      </c>
      <c r="M8514" t="str">
        <f t="shared" ref="M8514:M8577" si="267">IF(L8514&lt;=19,"Teenager",IF(L8514&lt;=34,"Young Adult",IF(L8514&lt;=49,"Adult",IF(L8514&lt;=64,"Seniors",IF(L8514&gt;=65,"Elders")))))</f>
        <v>Adult</v>
      </c>
    </row>
    <row r="8515" spans="1:13" x14ac:dyDescent="0.25">
      <c r="A8515">
        <v>18515</v>
      </c>
      <c r="B8515" t="s">
        <v>5452</v>
      </c>
      <c r="C8515" t="s">
        <v>81</v>
      </c>
      <c r="D8515" t="s">
        <v>10</v>
      </c>
      <c r="E8515" t="s">
        <v>21</v>
      </c>
      <c r="F8515" s="35">
        <v>668.48080000000004</v>
      </c>
      <c r="G8515" t="str">
        <f t="shared" si="266"/>
        <v>Casual Buyers</v>
      </c>
      <c r="H8515" s="4">
        <v>41715</v>
      </c>
      <c r="I8515">
        <f>WEEKDAY(Cleaned!$H8515)</f>
        <v>2</v>
      </c>
      <c r="J8515" t="s">
        <v>18</v>
      </c>
      <c r="K8515" s="4">
        <v>18736</v>
      </c>
      <c r="L8515">
        <f>INT(YEARFRAC(Cleaned!$K8515,Cleaned!$H8515,1))</f>
        <v>62</v>
      </c>
      <c r="M8515" t="str">
        <f t="shared" si="267"/>
        <v>Seniors</v>
      </c>
    </row>
    <row r="8516" spans="1:13" x14ac:dyDescent="0.25">
      <c r="A8516">
        <v>18516</v>
      </c>
      <c r="B8516" t="s">
        <v>4859</v>
      </c>
      <c r="C8516" t="s">
        <v>81</v>
      </c>
      <c r="D8516" t="s">
        <v>10</v>
      </c>
      <c r="E8516" t="s">
        <v>21</v>
      </c>
      <c r="F8516" s="35">
        <v>639.19830000000002</v>
      </c>
      <c r="G8516" t="str">
        <f t="shared" si="266"/>
        <v>Casual Buyers</v>
      </c>
      <c r="H8516" s="4">
        <v>41715</v>
      </c>
      <c r="I8516">
        <f>WEEKDAY(Cleaned!$H8516)</f>
        <v>2</v>
      </c>
      <c r="J8516" t="s">
        <v>13</v>
      </c>
      <c r="K8516" s="4">
        <v>22721</v>
      </c>
      <c r="L8516">
        <f>INT(YEARFRAC(Cleaned!$K8516,Cleaned!$H8516,1))</f>
        <v>52</v>
      </c>
      <c r="M8516" t="str">
        <f t="shared" si="267"/>
        <v>Seniors</v>
      </c>
    </row>
    <row r="8517" spans="1:13" x14ac:dyDescent="0.25">
      <c r="A8517">
        <v>18517</v>
      </c>
      <c r="B8517" t="s">
        <v>4917</v>
      </c>
      <c r="C8517" t="s">
        <v>81</v>
      </c>
      <c r="D8517" t="s">
        <v>10</v>
      </c>
      <c r="E8517" t="s">
        <v>21</v>
      </c>
      <c r="F8517" s="35">
        <v>890.98360000000002</v>
      </c>
      <c r="G8517" t="str">
        <f t="shared" si="266"/>
        <v>Casual Buyers</v>
      </c>
      <c r="H8517" s="4">
        <v>41718</v>
      </c>
      <c r="I8517">
        <f>WEEKDAY(Cleaned!$H8517)</f>
        <v>5</v>
      </c>
      <c r="J8517" t="s">
        <v>12</v>
      </c>
      <c r="K8517" s="4">
        <v>21742</v>
      </c>
      <c r="L8517">
        <f>INT(YEARFRAC(Cleaned!$K8517,Cleaned!$H8517,1))</f>
        <v>54</v>
      </c>
      <c r="M8517" t="str">
        <f t="shared" si="267"/>
        <v>Seniors</v>
      </c>
    </row>
    <row r="8518" spans="1:13" x14ac:dyDescent="0.25">
      <c r="A8518">
        <v>18518</v>
      </c>
      <c r="B8518" t="s">
        <v>5453</v>
      </c>
      <c r="C8518" t="s">
        <v>81</v>
      </c>
      <c r="D8518" t="s">
        <v>10</v>
      </c>
      <c r="E8518" t="s">
        <v>21</v>
      </c>
      <c r="F8518" s="35">
        <v>44.177900000000001</v>
      </c>
      <c r="G8518" t="str">
        <f t="shared" si="266"/>
        <v>Casual Buyers</v>
      </c>
      <c r="H8518" s="4">
        <v>41719</v>
      </c>
      <c r="I8518">
        <f>WEEKDAY(Cleaned!$H8518)</f>
        <v>6</v>
      </c>
      <c r="J8518" t="s">
        <v>16</v>
      </c>
      <c r="K8518" s="4">
        <v>26064</v>
      </c>
      <c r="L8518">
        <f>INT(YEARFRAC(Cleaned!$K8518,Cleaned!$H8518,1))</f>
        <v>42</v>
      </c>
      <c r="M8518" t="str">
        <f t="shared" si="267"/>
        <v>Adult</v>
      </c>
    </row>
    <row r="8519" spans="1:13" x14ac:dyDescent="0.25">
      <c r="A8519">
        <v>18519</v>
      </c>
      <c r="B8519" t="s">
        <v>5454</v>
      </c>
      <c r="C8519" t="s">
        <v>81</v>
      </c>
      <c r="D8519" t="s">
        <v>10</v>
      </c>
      <c r="E8519" t="s">
        <v>21</v>
      </c>
      <c r="F8519" s="35">
        <v>130.3458</v>
      </c>
      <c r="G8519" t="str">
        <f t="shared" si="266"/>
        <v>Casual Buyers</v>
      </c>
      <c r="H8519" s="4">
        <v>41721</v>
      </c>
      <c r="I8519">
        <f>WEEKDAY(Cleaned!$H8519)</f>
        <v>1</v>
      </c>
      <c r="J8519" t="s">
        <v>12</v>
      </c>
      <c r="K8519" s="4">
        <v>25161</v>
      </c>
      <c r="L8519">
        <f>INT(YEARFRAC(Cleaned!$K8519,Cleaned!$H8519,1))</f>
        <v>45</v>
      </c>
      <c r="M8519" t="str">
        <f t="shared" si="267"/>
        <v>Adult</v>
      </c>
    </row>
    <row r="8520" spans="1:13" x14ac:dyDescent="0.25">
      <c r="A8520">
        <v>18520</v>
      </c>
      <c r="B8520" t="s">
        <v>5455</v>
      </c>
      <c r="C8520" t="s">
        <v>81</v>
      </c>
      <c r="D8520" t="s">
        <v>10</v>
      </c>
      <c r="E8520" t="s">
        <v>21</v>
      </c>
      <c r="F8520" s="35">
        <v>2618.8168999999998</v>
      </c>
      <c r="G8520" t="str">
        <f t="shared" si="266"/>
        <v>Brand Seekers</v>
      </c>
      <c r="H8520" s="4">
        <v>41722</v>
      </c>
      <c r="I8520">
        <f>WEEKDAY(Cleaned!$H8520)</f>
        <v>2</v>
      </c>
      <c r="J8520" t="s">
        <v>17</v>
      </c>
      <c r="K8520" s="4">
        <v>13144</v>
      </c>
      <c r="L8520">
        <f>INT(YEARFRAC(Cleaned!$K8520,Cleaned!$H8520,1))</f>
        <v>78</v>
      </c>
      <c r="M8520" t="str">
        <f t="shared" si="267"/>
        <v>Elders</v>
      </c>
    </row>
    <row r="8521" spans="1:13" x14ac:dyDescent="0.25">
      <c r="A8521">
        <v>18521</v>
      </c>
      <c r="B8521" t="s">
        <v>5208</v>
      </c>
      <c r="C8521" t="s">
        <v>81</v>
      </c>
      <c r="D8521" t="s">
        <v>10</v>
      </c>
      <c r="E8521" t="s">
        <v>21</v>
      </c>
      <c r="F8521" s="35">
        <v>38.664000000000001</v>
      </c>
      <c r="G8521" t="str">
        <f t="shared" si="266"/>
        <v>Casual Buyers</v>
      </c>
      <c r="H8521" s="4">
        <v>41723</v>
      </c>
      <c r="I8521">
        <f>WEEKDAY(Cleaned!$H8521)</f>
        <v>3</v>
      </c>
      <c r="J8521" t="s">
        <v>12</v>
      </c>
      <c r="K8521" s="4">
        <v>20670</v>
      </c>
      <c r="L8521">
        <f>INT(YEARFRAC(Cleaned!$K8521,Cleaned!$H8521,1))</f>
        <v>57</v>
      </c>
      <c r="M8521" t="str">
        <f t="shared" si="267"/>
        <v>Seniors</v>
      </c>
    </row>
    <row r="8522" spans="1:13" x14ac:dyDescent="0.25">
      <c r="A8522">
        <v>18522</v>
      </c>
      <c r="B8522" t="s">
        <v>5276</v>
      </c>
      <c r="C8522" t="s">
        <v>81</v>
      </c>
      <c r="D8522" t="s">
        <v>10</v>
      </c>
      <c r="E8522" t="s">
        <v>21</v>
      </c>
      <c r="F8522" s="35">
        <v>83.946899999999999</v>
      </c>
      <c r="G8522" t="str">
        <f t="shared" si="266"/>
        <v>Casual Buyers</v>
      </c>
      <c r="H8522" s="4">
        <v>41723</v>
      </c>
      <c r="I8522">
        <f>WEEKDAY(Cleaned!$H8522)</f>
        <v>3</v>
      </c>
      <c r="J8522" t="s">
        <v>12</v>
      </c>
      <c r="K8522" s="4">
        <v>22803</v>
      </c>
      <c r="L8522">
        <f>INT(YEARFRAC(Cleaned!$K8522,Cleaned!$H8522,1))</f>
        <v>51</v>
      </c>
      <c r="M8522" t="str">
        <f t="shared" si="267"/>
        <v>Seniors</v>
      </c>
    </row>
    <row r="8523" spans="1:13" x14ac:dyDescent="0.25">
      <c r="A8523">
        <v>18523</v>
      </c>
      <c r="B8523" t="s">
        <v>5456</v>
      </c>
      <c r="C8523" t="s">
        <v>81</v>
      </c>
      <c r="D8523" t="s">
        <v>10</v>
      </c>
      <c r="E8523" t="s">
        <v>21</v>
      </c>
      <c r="F8523" s="35">
        <v>27.614000000000001</v>
      </c>
      <c r="G8523" t="str">
        <f t="shared" si="266"/>
        <v>Casual Buyers</v>
      </c>
      <c r="H8523" s="4">
        <v>41723</v>
      </c>
      <c r="I8523">
        <f>WEEKDAY(Cleaned!$H8523)</f>
        <v>3</v>
      </c>
      <c r="J8523" t="s">
        <v>17</v>
      </c>
      <c r="K8523" s="4">
        <v>19191</v>
      </c>
      <c r="L8523">
        <f>INT(YEARFRAC(Cleaned!$K8523,Cleaned!$H8523,1))</f>
        <v>61</v>
      </c>
      <c r="M8523" t="str">
        <f t="shared" si="267"/>
        <v>Seniors</v>
      </c>
    </row>
    <row r="8524" spans="1:13" x14ac:dyDescent="0.25">
      <c r="A8524">
        <v>18524</v>
      </c>
      <c r="B8524" t="s">
        <v>5457</v>
      </c>
      <c r="C8524" t="s">
        <v>81</v>
      </c>
      <c r="D8524" t="s">
        <v>10</v>
      </c>
      <c r="E8524" t="s">
        <v>21</v>
      </c>
      <c r="F8524" s="35">
        <v>98.311899999999994</v>
      </c>
      <c r="G8524" t="str">
        <f t="shared" si="266"/>
        <v>Casual Buyers</v>
      </c>
      <c r="H8524" s="4">
        <v>41724</v>
      </c>
      <c r="I8524">
        <f>WEEKDAY(Cleaned!$H8524)</f>
        <v>4</v>
      </c>
      <c r="J8524" t="s">
        <v>18</v>
      </c>
      <c r="K8524" s="4">
        <v>26016</v>
      </c>
      <c r="L8524">
        <f>INT(YEARFRAC(Cleaned!$K8524,Cleaned!$H8524,1))</f>
        <v>43</v>
      </c>
      <c r="M8524" t="str">
        <f t="shared" si="267"/>
        <v>Adult</v>
      </c>
    </row>
    <row r="8525" spans="1:13" x14ac:dyDescent="0.25">
      <c r="A8525">
        <v>18525</v>
      </c>
      <c r="B8525" t="s">
        <v>5458</v>
      </c>
      <c r="C8525" t="s">
        <v>81</v>
      </c>
      <c r="D8525" t="s">
        <v>10</v>
      </c>
      <c r="E8525" t="s">
        <v>21</v>
      </c>
      <c r="F8525" s="35">
        <v>987.28440000000001</v>
      </c>
      <c r="G8525" t="str">
        <f t="shared" si="266"/>
        <v>Casual Buyers</v>
      </c>
      <c r="H8525" s="4">
        <v>41724</v>
      </c>
      <c r="I8525">
        <f>WEEKDAY(Cleaned!$H8525)</f>
        <v>4</v>
      </c>
      <c r="J8525" t="s">
        <v>16</v>
      </c>
      <c r="K8525" s="4">
        <v>26229</v>
      </c>
      <c r="L8525">
        <f>INT(YEARFRAC(Cleaned!$K8525,Cleaned!$H8525,1))</f>
        <v>42</v>
      </c>
      <c r="M8525" t="str">
        <f t="shared" si="267"/>
        <v>Adult</v>
      </c>
    </row>
    <row r="8526" spans="1:13" x14ac:dyDescent="0.25">
      <c r="A8526">
        <v>18526</v>
      </c>
      <c r="B8526" t="s">
        <v>5459</v>
      </c>
      <c r="C8526" t="s">
        <v>81</v>
      </c>
      <c r="D8526" t="s">
        <v>10</v>
      </c>
      <c r="E8526" t="s">
        <v>21</v>
      </c>
      <c r="F8526" s="35">
        <v>2587.8769000000002</v>
      </c>
      <c r="G8526" t="str">
        <f t="shared" si="266"/>
        <v>Brand Seekers</v>
      </c>
      <c r="H8526" s="4">
        <v>41725</v>
      </c>
      <c r="I8526">
        <f>WEEKDAY(Cleaned!$H8526)</f>
        <v>5</v>
      </c>
      <c r="J8526" t="s">
        <v>16</v>
      </c>
      <c r="K8526" s="4">
        <v>21142</v>
      </c>
      <c r="L8526">
        <f>INT(YEARFRAC(Cleaned!$K8526,Cleaned!$H8526,1))</f>
        <v>56</v>
      </c>
      <c r="M8526" t="str">
        <f t="shared" si="267"/>
        <v>Seniors</v>
      </c>
    </row>
    <row r="8527" spans="1:13" x14ac:dyDescent="0.25">
      <c r="A8527">
        <v>18527</v>
      </c>
      <c r="B8527" t="s">
        <v>5460</v>
      </c>
      <c r="C8527" t="s">
        <v>81</v>
      </c>
      <c r="D8527" t="s">
        <v>10</v>
      </c>
      <c r="E8527" t="s">
        <v>21</v>
      </c>
      <c r="F8527" s="35">
        <v>2602.2529</v>
      </c>
      <c r="G8527" t="str">
        <f t="shared" si="266"/>
        <v>Brand Seekers</v>
      </c>
      <c r="H8527" s="4">
        <v>41726</v>
      </c>
      <c r="I8527">
        <f>WEEKDAY(Cleaned!$H8527)</f>
        <v>6</v>
      </c>
      <c r="J8527" t="s">
        <v>13</v>
      </c>
      <c r="K8527" s="4">
        <v>24972</v>
      </c>
      <c r="L8527">
        <f>INT(YEARFRAC(Cleaned!$K8527,Cleaned!$H8527,1))</f>
        <v>45</v>
      </c>
      <c r="M8527" t="str">
        <f t="shared" si="267"/>
        <v>Adult</v>
      </c>
    </row>
    <row r="8528" spans="1:13" x14ac:dyDescent="0.25">
      <c r="A8528">
        <v>18528</v>
      </c>
      <c r="B8528" t="s">
        <v>5461</v>
      </c>
      <c r="C8528" t="s">
        <v>81</v>
      </c>
      <c r="D8528" t="s">
        <v>10</v>
      </c>
      <c r="E8528" t="s">
        <v>21</v>
      </c>
      <c r="F8528" s="35">
        <v>99.416899999999998</v>
      </c>
      <c r="G8528" t="str">
        <f t="shared" si="266"/>
        <v>Casual Buyers</v>
      </c>
      <c r="H8528" s="4">
        <v>41727</v>
      </c>
      <c r="I8528">
        <f>WEEKDAY(Cleaned!$H8528)</f>
        <v>7</v>
      </c>
      <c r="J8528" t="s">
        <v>16</v>
      </c>
      <c r="K8528" s="4">
        <v>28750</v>
      </c>
      <c r="L8528">
        <f>INT(YEARFRAC(Cleaned!$K8528,Cleaned!$H8528,1))</f>
        <v>35</v>
      </c>
      <c r="M8528" t="str">
        <f t="shared" si="267"/>
        <v>Adult</v>
      </c>
    </row>
    <row r="8529" spans="1:13" x14ac:dyDescent="0.25">
      <c r="A8529">
        <v>18529</v>
      </c>
      <c r="B8529" t="s">
        <v>5247</v>
      </c>
      <c r="C8529" t="s">
        <v>81</v>
      </c>
      <c r="D8529" t="s">
        <v>10</v>
      </c>
      <c r="E8529" t="s">
        <v>21</v>
      </c>
      <c r="F8529" s="35">
        <v>82.852900000000005</v>
      </c>
      <c r="G8529" t="str">
        <f t="shared" si="266"/>
        <v>Casual Buyers</v>
      </c>
      <c r="H8529" s="4">
        <v>41728</v>
      </c>
      <c r="I8529">
        <f>WEEKDAY(Cleaned!$H8529)</f>
        <v>1</v>
      </c>
      <c r="J8529" t="s">
        <v>18</v>
      </c>
      <c r="K8529" s="4">
        <v>22288</v>
      </c>
      <c r="L8529">
        <f>INT(YEARFRAC(Cleaned!$K8529,Cleaned!$H8529,1))</f>
        <v>53</v>
      </c>
      <c r="M8529" t="str">
        <f t="shared" si="267"/>
        <v>Seniors</v>
      </c>
    </row>
    <row r="8530" spans="1:13" x14ac:dyDescent="0.25">
      <c r="A8530">
        <v>18530</v>
      </c>
      <c r="B8530" t="s">
        <v>5300</v>
      </c>
      <c r="C8530" t="s">
        <v>81</v>
      </c>
      <c r="D8530" t="s">
        <v>10</v>
      </c>
      <c r="E8530" t="s">
        <v>21</v>
      </c>
      <c r="F8530" s="35">
        <v>820.29679999999996</v>
      </c>
      <c r="G8530" t="str">
        <f t="shared" si="266"/>
        <v>Casual Buyers</v>
      </c>
      <c r="H8530" s="4">
        <v>41729</v>
      </c>
      <c r="I8530">
        <f>WEEKDAY(Cleaned!$H8530)</f>
        <v>2</v>
      </c>
      <c r="J8530" t="s">
        <v>18</v>
      </c>
      <c r="K8530" s="4">
        <v>22248</v>
      </c>
      <c r="L8530">
        <f>INT(YEARFRAC(Cleaned!$K8530,Cleaned!$H8530,1))</f>
        <v>53</v>
      </c>
      <c r="M8530" t="str">
        <f t="shared" si="267"/>
        <v>Seniors</v>
      </c>
    </row>
    <row r="8531" spans="1:13" x14ac:dyDescent="0.25">
      <c r="A8531">
        <v>18531</v>
      </c>
      <c r="B8531" t="s">
        <v>5462</v>
      </c>
      <c r="C8531" t="s">
        <v>81</v>
      </c>
      <c r="D8531" t="s">
        <v>10</v>
      </c>
      <c r="E8531" t="s">
        <v>21</v>
      </c>
      <c r="F8531" s="35">
        <v>2580.1529</v>
      </c>
      <c r="G8531" t="str">
        <f t="shared" si="266"/>
        <v>Brand Seekers</v>
      </c>
      <c r="H8531" s="4">
        <v>41729</v>
      </c>
      <c r="I8531">
        <f>WEEKDAY(Cleaned!$H8531)</f>
        <v>2</v>
      </c>
      <c r="J8531" t="s">
        <v>16</v>
      </c>
      <c r="K8531" s="4">
        <v>26192</v>
      </c>
      <c r="L8531">
        <f>INT(YEARFRAC(Cleaned!$K8531,Cleaned!$H8531,1))</f>
        <v>42</v>
      </c>
      <c r="M8531" t="str">
        <f t="shared" si="267"/>
        <v>Adult</v>
      </c>
    </row>
    <row r="8532" spans="1:13" x14ac:dyDescent="0.25">
      <c r="A8532">
        <v>18532</v>
      </c>
      <c r="B8532" t="s">
        <v>5463</v>
      </c>
      <c r="C8532" t="s">
        <v>81</v>
      </c>
      <c r="D8532" t="s">
        <v>10</v>
      </c>
      <c r="E8532" t="s">
        <v>21</v>
      </c>
      <c r="F8532" s="35">
        <v>1909.7384</v>
      </c>
      <c r="G8532" t="str">
        <f t="shared" si="266"/>
        <v>Brand Seekers</v>
      </c>
      <c r="H8532" s="4">
        <v>41731</v>
      </c>
      <c r="I8532">
        <f>WEEKDAY(Cleaned!$H8532)</f>
        <v>4</v>
      </c>
      <c r="J8532" t="s">
        <v>16</v>
      </c>
      <c r="K8532" s="4">
        <v>26384</v>
      </c>
      <c r="L8532">
        <f>INT(YEARFRAC(Cleaned!$K8532,Cleaned!$H8532,1))</f>
        <v>42</v>
      </c>
      <c r="M8532" t="str">
        <f t="shared" si="267"/>
        <v>Adult</v>
      </c>
    </row>
    <row r="8533" spans="1:13" x14ac:dyDescent="0.25">
      <c r="A8533">
        <v>18533</v>
      </c>
      <c r="B8533" t="s">
        <v>5226</v>
      </c>
      <c r="C8533" t="s">
        <v>81</v>
      </c>
      <c r="D8533" t="s">
        <v>10</v>
      </c>
      <c r="E8533" t="s">
        <v>21</v>
      </c>
      <c r="F8533" s="35">
        <v>2688.5092</v>
      </c>
      <c r="G8533" t="str">
        <f t="shared" si="266"/>
        <v>Brand Seekers</v>
      </c>
      <c r="H8533" s="4">
        <v>41733</v>
      </c>
      <c r="I8533">
        <f>WEEKDAY(Cleaned!$H8533)</f>
        <v>6</v>
      </c>
      <c r="J8533" t="s">
        <v>18</v>
      </c>
      <c r="K8533" s="4">
        <v>15691</v>
      </c>
      <c r="L8533">
        <f>INT(YEARFRAC(Cleaned!$K8533,Cleaned!$H8533,1))</f>
        <v>71</v>
      </c>
      <c r="M8533" t="str">
        <f t="shared" si="267"/>
        <v>Elders</v>
      </c>
    </row>
    <row r="8534" spans="1:13" x14ac:dyDescent="0.25">
      <c r="A8534">
        <v>18534</v>
      </c>
      <c r="B8534" t="s">
        <v>5464</v>
      </c>
      <c r="C8534" t="s">
        <v>81</v>
      </c>
      <c r="D8534" t="s">
        <v>10</v>
      </c>
      <c r="E8534" t="s">
        <v>21</v>
      </c>
      <c r="F8534" s="35">
        <v>44.177900000000001</v>
      </c>
      <c r="G8534" t="str">
        <f t="shared" si="266"/>
        <v>Casual Buyers</v>
      </c>
      <c r="H8534" s="4">
        <v>41733</v>
      </c>
      <c r="I8534">
        <f>WEEKDAY(Cleaned!$H8534)</f>
        <v>6</v>
      </c>
      <c r="J8534" t="s">
        <v>16</v>
      </c>
      <c r="K8534" s="4">
        <v>22821</v>
      </c>
      <c r="L8534">
        <f>INT(YEARFRAC(Cleaned!$K8534,Cleaned!$H8534,1))</f>
        <v>51</v>
      </c>
      <c r="M8534" t="str">
        <f t="shared" si="267"/>
        <v>Seniors</v>
      </c>
    </row>
    <row r="8535" spans="1:13" x14ac:dyDescent="0.25">
      <c r="A8535">
        <v>18535</v>
      </c>
      <c r="B8535" t="s">
        <v>5465</v>
      </c>
      <c r="C8535" t="s">
        <v>81</v>
      </c>
      <c r="D8535" t="s">
        <v>10</v>
      </c>
      <c r="E8535" t="s">
        <v>21</v>
      </c>
      <c r="F8535" s="35">
        <v>24.2879</v>
      </c>
      <c r="G8535" t="str">
        <f t="shared" si="266"/>
        <v>Casual Buyers</v>
      </c>
      <c r="H8535" s="4">
        <v>41733</v>
      </c>
      <c r="I8535">
        <f>WEEKDAY(Cleaned!$H8535)</f>
        <v>6</v>
      </c>
      <c r="J8535" t="s">
        <v>16</v>
      </c>
      <c r="K8535" s="4">
        <v>22927</v>
      </c>
      <c r="L8535">
        <f>INT(YEARFRAC(Cleaned!$K8535,Cleaned!$H8535,1))</f>
        <v>51</v>
      </c>
      <c r="M8535" t="str">
        <f t="shared" si="267"/>
        <v>Seniors</v>
      </c>
    </row>
    <row r="8536" spans="1:13" x14ac:dyDescent="0.25">
      <c r="A8536">
        <v>18536</v>
      </c>
      <c r="B8536" t="s">
        <v>5434</v>
      </c>
      <c r="C8536" t="s">
        <v>81</v>
      </c>
      <c r="D8536" t="s">
        <v>10</v>
      </c>
      <c r="E8536" t="s">
        <v>21</v>
      </c>
      <c r="F8536" s="35">
        <v>2650.3094000000001</v>
      </c>
      <c r="G8536" t="str">
        <f t="shared" si="266"/>
        <v>Brand Seekers</v>
      </c>
      <c r="H8536" s="4">
        <v>41733</v>
      </c>
      <c r="I8536">
        <f>WEEKDAY(Cleaned!$H8536)</f>
        <v>6</v>
      </c>
      <c r="J8536" t="s">
        <v>17</v>
      </c>
      <c r="K8536" s="4">
        <v>18746</v>
      </c>
      <c r="L8536">
        <f>INT(YEARFRAC(Cleaned!$K8536,Cleaned!$H8536,1))</f>
        <v>62</v>
      </c>
      <c r="M8536" t="str">
        <f t="shared" si="267"/>
        <v>Seniors</v>
      </c>
    </row>
    <row r="8537" spans="1:13" x14ac:dyDescent="0.25">
      <c r="A8537">
        <v>18537</v>
      </c>
      <c r="B8537" t="s">
        <v>5001</v>
      </c>
      <c r="C8537" t="s">
        <v>81</v>
      </c>
      <c r="D8537" t="s">
        <v>10</v>
      </c>
      <c r="E8537" t="s">
        <v>21</v>
      </c>
      <c r="F8537" s="35">
        <v>2634.3973999999998</v>
      </c>
      <c r="G8537" t="str">
        <f t="shared" si="266"/>
        <v>Brand Seekers</v>
      </c>
      <c r="H8537" s="4">
        <v>41734</v>
      </c>
      <c r="I8537">
        <f>WEEKDAY(Cleaned!$H8537)</f>
        <v>7</v>
      </c>
      <c r="J8537" t="s">
        <v>15</v>
      </c>
      <c r="K8537" s="4">
        <v>28224</v>
      </c>
      <c r="L8537">
        <f>INT(YEARFRAC(Cleaned!$K8537,Cleaned!$H8537,1))</f>
        <v>36</v>
      </c>
      <c r="M8537" t="str">
        <f t="shared" si="267"/>
        <v>Adult</v>
      </c>
    </row>
    <row r="8538" spans="1:13" x14ac:dyDescent="0.25">
      <c r="A8538">
        <v>18538</v>
      </c>
      <c r="B8538" t="s">
        <v>5466</v>
      </c>
      <c r="C8538" t="s">
        <v>81</v>
      </c>
      <c r="D8538" t="s">
        <v>10</v>
      </c>
      <c r="E8538" t="s">
        <v>21</v>
      </c>
      <c r="F8538" s="35">
        <v>5.5140000000000002</v>
      </c>
      <c r="G8538" t="str">
        <f t="shared" si="266"/>
        <v>Casual Buyers</v>
      </c>
      <c r="H8538" s="4">
        <v>41734</v>
      </c>
      <c r="I8538">
        <f>WEEKDAY(Cleaned!$H8538)</f>
        <v>7</v>
      </c>
      <c r="J8538" t="s">
        <v>16</v>
      </c>
      <c r="K8538" s="4">
        <v>16483</v>
      </c>
      <c r="L8538">
        <f>INT(YEARFRAC(Cleaned!$K8538,Cleaned!$H8538,1))</f>
        <v>69</v>
      </c>
      <c r="M8538" t="str">
        <f t="shared" si="267"/>
        <v>Elders</v>
      </c>
    </row>
    <row r="8539" spans="1:13" x14ac:dyDescent="0.25">
      <c r="A8539">
        <v>18539</v>
      </c>
      <c r="B8539" t="s">
        <v>5039</v>
      </c>
      <c r="C8539" t="s">
        <v>81</v>
      </c>
      <c r="D8539" t="s">
        <v>10</v>
      </c>
      <c r="E8539" t="s">
        <v>21</v>
      </c>
      <c r="F8539" s="35">
        <v>33.072699999999998</v>
      </c>
      <c r="G8539" t="str">
        <f t="shared" si="266"/>
        <v>Casual Buyers</v>
      </c>
      <c r="H8539" s="4">
        <v>41735</v>
      </c>
      <c r="I8539">
        <f>WEEKDAY(Cleaned!$H8539)</f>
        <v>1</v>
      </c>
      <c r="J8539" t="s">
        <v>12</v>
      </c>
      <c r="K8539" s="4">
        <v>16932</v>
      </c>
      <c r="L8539">
        <f>INT(YEARFRAC(Cleaned!$K8539,Cleaned!$H8539,1))</f>
        <v>67</v>
      </c>
      <c r="M8539" t="str">
        <f t="shared" si="267"/>
        <v>Elders</v>
      </c>
    </row>
    <row r="8540" spans="1:13" x14ac:dyDescent="0.25">
      <c r="A8540">
        <v>18540</v>
      </c>
      <c r="B8540" t="s">
        <v>5467</v>
      </c>
      <c r="C8540" t="s">
        <v>81</v>
      </c>
      <c r="D8540" t="s">
        <v>10</v>
      </c>
      <c r="E8540" t="s">
        <v>21</v>
      </c>
      <c r="F8540" s="35">
        <v>2582.6833999999999</v>
      </c>
      <c r="G8540" t="str">
        <f t="shared" si="266"/>
        <v>Brand Seekers</v>
      </c>
      <c r="H8540" s="4">
        <v>41735</v>
      </c>
      <c r="I8540">
        <f>WEEKDAY(Cleaned!$H8540)</f>
        <v>1</v>
      </c>
      <c r="J8540" t="s">
        <v>22</v>
      </c>
      <c r="K8540" s="4">
        <v>19501</v>
      </c>
      <c r="L8540">
        <f>INT(YEARFRAC(Cleaned!$K8540,Cleaned!$H8540,1))</f>
        <v>60</v>
      </c>
      <c r="M8540" t="str">
        <f t="shared" si="267"/>
        <v>Seniors</v>
      </c>
    </row>
    <row r="8541" spans="1:13" x14ac:dyDescent="0.25">
      <c r="A8541">
        <v>18541</v>
      </c>
      <c r="B8541" t="s">
        <v>5084</v>
      </c>
      <c r="C8541" t="s">
        <v>81</v>
      </c>
      <c r="D8541" t="s">
        <v>10</v>
      </c>
      <c r="E8541" t="s">
        <v>21</v>
      </c>
      <c r="F8541" s="35">
        <v>59.658999999999999</v>
      </c>
      <c r="G8541" t="str">
        <f t="shared" si="266"/>
        <v>Casual Buyers</v>
      </c>
      <c r="H8541" s="4">
        <v>41736</v>
      </c>
      <c r="I8541">
        <f>WEEKDAY(Cleaned!$H8541)</f>
        <v>2</v>
      </c>
      <c r="J8541" t="s">
        <v>16</v>
      </c>
      <c r="K8541" s="4">
        <v>22776</v>
      </c>
      <c r="L8541">
        <f>INT(YEARFRAC(Cleaned!$K8541,Cleaned!$H8541,1))</f>
        <v>51</v>
      </c>
      <c r="M8541" t="str">
        <f t="shared" si="267"/>
        <v>Seniors</v>
      </c>
    </row>
    <row r="8542" spans="1:13" x14ac:dyDescent="0.25">
      <c r="A8542">
        <v>18542</v>
      </c>
      <c r="B8542" t="s">
        <v>5468</v>
      </c>
      <c r="C8542" t="s">
        <v>81</v>
      </c>
      <c r="D8542" t="s">
        <v>10</v>
      </c>
      <c r="E8542" t="s">
        <v>21</v>
      </c>
      <c r="F8542" s="35">
        <v>2596.7278999999999</v>
      </c>
      <c r="G8542" t="str">
        <f t="shared" si="266"/>
        <v>Brand Seekers</v>
      </c>
      <c r="H8542" s="4">
        <v>41738</v>
      </c>
      <c r="I8542">
        <f>WEEKDAY(Cleaned!$H8542)</f>
        <v>4</v>
      </c>
      <c r="J8542" t="s">
        <v>18</v>
      </c>
      <c r="K8542" s="4">
        <v>21606</v>
      </c>
      <c r="L8542">
        <f>INT(YEARFRAC(Cleaned!$K8542,Cleaned!$H8542,1))</f>
        <v>55</v>
      </c>
      <c r="M8542" t="str">
        <f t="shared" si="267"/>
        <v>Seniors</v>
      </c>
    </row>
    <row r="8543" spans="1:13" x14ac:dyDescent="0.25">
      <c r="A8543">
        <v>18543</v>
      </c>
      <c r="B8543" t="s">
        <v>5469</v>
      </c>
      <c r="C8543" t="s">
        <v>81</v>
      </c>
      <c r="D8543" t="s">
        <v>10</v>
      </c>
      <c r="E8543" t="s">
        <v>21</v>
      </c>
      <c r="F8543" s="35">
        <v>24.2879</v>
      </c>
      <c r="G8543" t="str">
        <f t="shared" si="266"/>
        <v>Casual Buyers</v>
      </c>
      <c r="H8543" s="4">
        <v>41740</v>
      </c>
      <c r="I8543">
        <f>WEEKDAY(Cleaned!$H8543)</f>
        <v>6</v>
      </c>
      <c r="J8543" t="s">
        <v>15</v>
      </c>
      <c r="K8543" s="4">
        <v>20284</v>
      </c>
      <c r="L8543">
        <f>INT(YEARFRAC(Cleaned!$K8543,Cleaned!$H8543,1))</f>
        <v>58</v>
      </c>
      <c r="M8543" t="str">
        <f t="shared" si="267"/>
        <v>Seniors</v>
      </c>
    </row>
    <row r="8544" spans="1:13" x14ac:dyDescent="0.25">
      <c r="A8544">
        <v>18544</v>
      </c>
      <c r="B8544" t="s">
        <v>5470</v>
      </c>
      <c r="C8544" t="s">
        <v>81</v>
      </c>
      <c r="D8544" t="s">
        <v>10</v>
      </c>
      <c r="E8544" t="s">
        <v>21</v>
      </c>
      <c r="F8544" s="35">
        <v>2535.9639999999999</v>
      </c>
      <c r="G8544" t="str">
        <f t="shared" si="266"/>
        <v>Brand Seekers</v>
      </c>
      <c r="H8544" s="4">
        <v>41740</v>
      </c>
      <c r="I8544">
        <f>WEEKDAY(Cleaned!$H8544)</f>
        <v>6</v>
      </c>
      <c r="J8544" t="s">
        <v>14</v>
      </c>
      <c r="K8544" s="4">
        <v>21878</v>
      </c>
      <c r="L8544">
        <f>INT(YEARFRAC(Cleaned!$K8544,Cleaned!$H8544,1))</f>
        <v>54</v>
      </c>
      <c r="M8544" t="str">
        <f t="shared" si="267"/>
        <v>Seniors</v>
      </c>
    </row>
    <row r="8545" spans="1:13" x14ac:dyDescent="0.25">
      <c r="A8545">
        <v>18545</v>
      </c>
      <c r="B8545" t="s">
        <v>5471</v>
      </c>
      <c r="C8545" t="s">
        <v>81</v>
      </c>
      <c r="D8545" t="s">
        <v>10</v>
      </c>
      <c r="E8545" t="s">
        <v>21</v>
      </c>
      <c r="F8545" s="35">
        <v>9.9339999999999993</v>
      </c>
      <c r="G8545" t="str">
        <f t="shared" si="266"/>
        <v>Casual Buyers</v>
      </c>
      <c r="H8545" s="4">
        <v>41742</v>
      </c>
      <c r="I8545">
        <f>WEEKDAY(Cleaned!$H8545)</f>
        <v>1</v>
      </c>
      <c r="J8545" t="s">
        <v>12</v>
      </c>
      <c r="K8545" s="4">
        <v>24200</v>
      </c>
      <c r="L8545">
        <f>INT(YEARFRAC(Cleaned!$K8545,Cleaned!$H8545,1))</f>
        <v>48</v>
      </c>
      <c r="M8545" t="str">
        <f t="shared" si="267"/>
        <v>Adult</v>
      </c>
    </row>
    <row r="8546" spans="1:13" x14ac:dyDescent="0.25">
      <c r="A8546">
        <v>18546</v>
      </c>
      <c r="B8546" t="s">
        <v>5472</v>
      </c>
      <c r="C8546" t="s">
        <v>81</v>
      </c>
      <c r="D8546" t="s">
        <v>10</v>
      </c>
      <c r="E8546" t="s">
        <v>21</v>
      </c>
      <c r="F8546" s="35">
        <v>2577.1694000000002</v>
      </c>
      <c r="G8546" t="str">
        <f t="shared" si="266"/>
        <v>Brand Seekers</v>
      </c>
      <c r="H8546" s="4">
        <v>41742</v>
      </c>
      <c r="I8546">
        <f>WEEKDAY(Cleaned!$H8546)</f>
        <v>1</v>
      </c>
      <c r="J8546" t="s">
        <v>18</v>
      </c>
      <c r="K8546" s="4">
        <v>21696</v>
      </c>
      <c r="L8546">
        <f>INT(YEARFRAC(Cleaned!$K8546,Cleaned!$H8546,1))</f>
        <v>54</v>
      </c>
      <c r="M8546" t="str">
        <f t="shared" si="267"/>
        <v>Seniors</v>
      </c>
    </row>
    <row r="8547" spans="1:13" x14ac:dyDescent="0.25">
      <c r="A8547">
        <v>18547</v>
      </c>
      <c r="B8547" t="s">
        <v>5023</v>
      </c>
      <c r="C8547" t="s">
        <v>81</v>
      </c>
      <c r="D8547" t="s">
        <v>10</v>
      </c>
      <c r="E8547" t="s">
        <v>21</v>
      </c>
      <c r="F8547" s="35">
        <v>79.0959</v>
      </c>
      <c r="G8547" t="str">
        <f t="shared" si="266"/>
        <v>Casual Buyers</v>
      </c>
      <c r="H8547" s="4">
        <v>41742</v>
      </c>
      <c r="I8547">
        <f>WEEKDAY(Cleaned!$H8547)</f>
        <v>1</v>
      </c>
      <c r="J8547" t="s">
        <v>18</v>
      </c>
      <c r="K8547" s="4">
        <v>27846</v>
      </c>
      <c r="L8547">
        <f>INT(YEARFRAC(Cleaned!$K8547,Cleaned!$H8547,1))</f>
        <v>38</v>
      </c>
      <c r="M8547" t="str">
        <f t="shared" si="267"/>
        <v>Adult</v>
      </c>
    </row>
    <row r="8548" spans="1:13" x14ac:dyDescent="0.25">
      <c r="A8548">
        <v>18548</v>
      </c>
      <c r="B8548" t="s">
        <v>5473</v>
      </c>
      <c r="C8548" t="s">
        <v>81</v>
      </c>
      <c r="D8548" t="s">
        <v>10</v>
      </c>
      <c r="E8548" t="s">
        <v>21</v>
      </c>
      <c r="F8548" s="35">
        <v>2560.2519000000002</v>
      </c>
      <c r="G8548" t="str">
        <f t="shared" si="266"/>
        <v>Brand Seekers</v>
      </c>
      <c r="H8548" s="4">
        <v>41743</v>
      </c>
      <c r="I8548">
        <f>WEEKDAY(Cleaned!$H8548)</f>
        <v>2</v>
      </c>
      <c r="J8548" t="s">
        <v>12</v>
      </c>
      <c r="K8548" s="4">
        <v>16256</v>
      </c>
      <c r="L8548">
        <f>INT(YEARFRAC(Cleaned!$K8548,Cleaned!$H8548,1))</f>
        <v>69</v>
      </c>
      <c r="M8548" t="str">
        <f t="shared" si="267"/>
        <v>Elders</v>
      </c>
    </row>
    <row r="8549" spans="1:13" x14ac:dyDescent="0.25">
      <c r="A8549">
        <v>18549</v>
      </c>
      <c r="B8549" t="s">
        <v>5474</v>
      </c>
      <c r="C8549" t="s">
        <v>81</v>
      </c>
      <c r="D8549" t="s">
        <v>10</v>
      </c>
      <c r="E8549" t="s">
        <v>21</v>
      </c>
      <c r="F8549" s="35">
        <v>2591.1808000000001</v>
      </c>
      <c r="G8549" t="str">
        <f t="shared" si="266"/>
        <v>Brand Seekers</v>
      </c>
      <c r="H8549" s="4">
        <v>41743</v>
      </c>
      <c r="I8549">
        <f>WEEKDAY(Cleaned!$H8549)</f>
        <v>2</v>
      </c>
      <c r="J8549" t="s">
        <v>16</v>
      </c>
      <c r="K8549" s="4">
        <v>23158</v>
      </c>
      <c r="L8549">
        <f>INT(YEARFRAC(Cleaned!$K8549,Cleaned!$H8549,1))</f>
        <v>50</v>
      </c>
      <c r="M8549" t="str">
        <f t="shared" si="267"/>
        <v>Seniors</v>
      </c>
    </row>
    <row r="8550" spans="1:13" x14ac:dyDescent="0.25">
      <c r="A8550">
        <v>18550</v>
      </c>
      <c r="B8550" t="s">
        <v>5016</v>
      </c>
      <c r="C8550" t="s">
        <v>81</v>
      </c>
      <c r="D8550" t="s">
        <v>10</v>
      </c>
      <c r="E8550" t="s">
        <v>21</v>
      </c>
      <c r="F8550" s="35">
        <v>2535.9639999999999</v>
      </c>
      <c r="G8550" t="str">
        <f t="shared" si="266"/>
        <v>Brand Seekers</v>
      </c>
      <c r="H8550" s="4">
        <v>41745</v>
      </c>
      <c r="I8550">
        <f>WEEKDAY(Cleaned!$H8550)</f>
        <v>4</v>
      </c>
      <c r="J8550" t="s">
        <v>12</v>
      </c>
      <c r="K8550" s="4">
        <v>18214</v>
      </c>
      <c r="L8550">
        <f>INT(YEARFRAC(Cleaned!$K8550,Cleaned!$H8550,1))</f>
        <v>64</v>
      </c>
      <c r="M8550" t="str">
        <f t="shared" si="267"/>
        <v>Seniors</v>
      </c>
    </row>
    <row r="8551" spans="1:13" x14ac:dyDescent="0.25">
      <c r="A8551">
        <v>18551</v>
      </c>
      <c r="B8551" t="s">
        <v>5124</v>
      </c>
      <c r="C8551" t="s">
        <v>81</v>
      </c>
      <c r="D8551" t="s">
        <v>10</v>
      </c>
      <c r="E8551" t="s">
        <v>21</v>
      </c>
      <c r="F8551" s="35">
        <v>2563.5889999999999</v>
      </c>
      <c r="G8551" t="str">
        <f t="shared" si="266"/>
        <v>Brand Seekers</v>
      </c>
      <c r="H8551" s="4">
        <v>41745</v>
      </c>
      <c r="I8551">
        <f>WEEKDAY(Cleaned!$H8551)</f>
        <v>4</v>
      </c>
      <c r="J8551" t="s">
        <v>12</v>
      </c>
      <c r="K8551" s="4">
        <v>26099</v>
      </c>
      <c r="L8551">
        <f>INT(YEARFRAC(Cleaned!$K8551,Cleaned!$H8551,1))</f>
        <v>42</v>
      </c>
      <c r="M8551" t="str">
        <f t="shared" si="267"/>
        <v>Adult</v>
      </c>
    </row>
    <row r="8552" spans="1:13" x14ac:dyDescent="0.25">
      <c r="A8552">
        <v>18552</v>
      </c>
      <c r="B8552" t="s">
        <v>4886</v>
      </c>
      <c r="C8552" t="s">
        <v>81</v>
      </c>
      <c r="D8552" t="s">
        <v>10</v>
      </c>
      <c r="E8552" t="s">
        <v>21</v>
      </c>
      <c r="F8552" s="35">
        <v>753.57690000000002</v>
      </c>
      <c r="G8552" t="str">
        <f t="shared" si="266"/>
        <v>Casual Buyers</v>
      </c>
      <c r="H8552" s="4">
        <v>41745</v>
      </c>
      <c r="I8552">
        <f>WEEKDAY(Cleaned!$H8552)</f>
        <v>4</v>
      </c>
      <c r="J8552" t="s">
        <v>13</v>
      </c>
      <c r="K8552" s="4">
        <v>18427</v>
      </c>
      <c r="L8552">
        <f>INT(YEARFRAC(Cleaned!$K8552,Cleaned!$H8552,1))</f>
        <v>63</v>
      </c>
      <c r="M8552" t="str">
        <f t="shared" si="267"/>
        <v>Seniors</v>
      </c>
    </row>
    <row r="8553" spans="1:13" x14ac:dyDescent="0.25">
      <c r="A8553">
        <v>18553</v>
      </c>
      <c r="B8553" t="s">
        <v>5364</v>
      </c>
      <c r="C8553" t="s">
        <v>81</v>
      </c>
      <c r="D8553" t="s">
        <v>10</v>
      </c>
      <c r="E8553" t="s">
        <v>21</v>
      </c>
      <c r="F8553" s="35">
        <v>2688.5092</v>
      </c>
      <c r="G8553" t="str">
        <f t="shared" si="266"/>
        <v>Brand Seekers</v>
      </c>
      <c r="H8553" s="4">
        <v>41745</v>
      </c>
      <c r="I8553">
        <f>WEEKDAY(Cleaned!$H8553)</f>
        <v>4</v>
      </c>
      <c r="J8553" t="s">
        <v>17</v>
      </c>
      <c r="K8553" s="4">
        <v>26981</v>
      </c>
      <c r="L8553">
        <f>INT(YEARFRAC(Cleaned!$K8553,Cleaned!$H8553,1))</f>
        <v>40</v>
      </c>
      <c r="M8553" t="str">
        <f t="shared" si="267"/>
        <v>Adult</v>
      </c>
    </row>
    <row r="8554" spans="1:13" x14ac:dyDescent="0.25">
      <c r="A8554">
        <v>18554</v>
      </c>
      <c r="B8554" t="s">
        <v>4906</v>
      </c>
      <c r="C8554" t="s">
        <v>81</v>
      </c>
      <c r="D8554" t="s">
        <v>10</v>
      </c>
      <c r="E8554" t="s">
        <v>21</v>
      </c>
      <c r="F8554" s="35">
        <v>2673.0612999999998</v>
      </c>
      <c r="G8554" t="str">
        <f t="shared" si="266"/>
        <v>Brand Seekers</v>
      </c>
      <c r="H8554" s="4">
        <v>41749</v>
      </c>
      <c r="I8554">
        <f>WEEKDAY(Cleaned!$H8554)</f>
        <v>1</v>
      </c>
      <c r="J8554" t="s">
        <v>12</v>
      </c>
      <c r="K8554" s="4">
        <v>22474</v>
      </c>
      <c r="L8554">
        <f>INT(YEARFRAC(Cleaned!$K8554,Cleaned!$H8554,1))</f>
        <v>52</v>
      </c>
      <c r="M8554" t="str">
        <f t="shared" si="267"/>
        <v>Seniors</v>
      </c>
    </row>
    <row r="8555" spans="1:13" x14ac:dyDescent="0.25">
      <c r="A8555">
        <v>18555</v>
      </c>
      <c r="B8555" t="s">
        <v>5475</v>
      </c>
      <c r="C8555" t="s">
        <v>81</v>
      </c>
      <c r="D8555" t="s">
        <v>10</v>
      </c>
      <c r="E8555" t="s">
        <v>21</v>
      </c>
      <c r="F8555" s="35">
        <v>2715.3497000000002</v>
      </c>
      <c r="G8555" t="str">
        <f t="shared" si="266"/>
        <v>Brand Seekers</v>
      </c>
      <c r="H8555" s="4">
        <v>41751</v>
      </c>
      <c r="I8555">
        <f>WEEKDAY(Cleaned!$H8555)</f>
        <v>3</v>
      </c>
      <c r="J8555" t="s">
        <v>12</v>
      </c>
      <c r="K8555" s="4">
        <v>19530</v>
      </c>
      <c r="L8555">
        <f>INT(YEARFRAC(Cleaned!$K8555,Cleaned!$H8555,1))</f>
        <v>60</v>
      </c>
      <c r="M8555" t="str">
        <f t="shared" si="267"/>
        <v>Seniors</v>
      </c>
    </row>
    <row r="8556" spans="1:13" x14ac:dyDescent="0.25">
      <c r="A8556">
        <v>18556</v>
      </c>
      <c r="B8556" t="s">
        <v>5476</v>
      </c>
      <c r="C8556" t="s">
        <v>81</v>
      </c>
      <c r="D8556" t="s">
        <v>10</v>
      </c>
      <c r="E8556" t="s">
        <v>21</v>
      </c>
      <c r="F8556" s="35">
        <v>101.19589999999999</v>
      </c>
      <c r="G8556" t="str">
        <f t="shared" si="266"/>
        <v>Casual Buyers</v>
      </c>
      <c r="H8556" s="4">
        <v>41753</v>
      </c>
      <c r="I8556">
        <f>WEEKDAY(Cleaned!$H8556)</f>
        <v>5</v>
      </c>
      <c r="J8556" t="s">
        <v>12</v>
      </c>
      <c r="K8556" s="4">
        <v>15680</v>
      </c>
      <c r="L8556">
        <f>INT(YEARFRAC(Cleaned!$K8556,Cleaned!$H8556,1))</f>
        <v>71</v>
      </c>
      <c r="M8556" t="str">
        <f t="shared" si="267"/>
        <v>Elders</v>
      </c>
    </row>
    <row r="8557" spans="1:13" x14ac:dyDescent="0.25">
      <c r="A8557">
        <v>18557</v>
      </c>
      <c r="B8557" t="s">
        <v>5477</v>
      </c>
      <c r="C8557" t="s">
        <v>81</v>
      </c>
      <c r="D8557" t="s">
        <v>10</v>
      </c>
      <c r="E8557" t="s">
        <v>21</v>
      </c>
      <c r="F8557" s="35">
        <v>905.52539999999999</v>
      </c>
      <c r="G8557" t="str">
        <f t="shared" si="266"/>
        <v>Casual Buyers</v>
      </c>
      <c r="H8557" s="4">
        <v>41754</v>
      </c>
      <c r="I8557">
        <f>WEEKDAY(Cleaned!$H8557)</f>
        <v>6</v>
      </c>
      <c r="J8557" t="s">
        <v>13</v>
      </c>
      <c r="K8557" s="4">
        <v>19178</v>
      </c>
      <c r="L8557">
        <f>INT(YEARFRAC(Cleaned!$K8557,Cleaned!$H8557,1))</f>
        <v>61</v>
      </c>
      <c r="M8557" t="str">
        <f t="shared" si="267"/>
        <v>Seniors</v>
      </c>
    </row>
    <row r="8558" spans="1:13" x14ac:dyDescent="0.25">
      <c r="A8558">
        <v>18558</v>
      </c>
      <c r="B8558" t="s">
        <v>5478</v>
      </c>
      <c r="C8558" t="s">
        <v>81</v>
      </c>
      <c r="D8558" t="s">
        <v>10</v>
      </c>
      <c r="E8558" t="s">
        <v>21</v>
      </c>
      <c r="F8558" s="35">
        <v>123.7158</v>
      </c>
      <c r="G8558" t="str">
        <f t="shared" si="266"/>
        <v>Casual Buyers</v>
      </c>
      <c r="H8558" s="4">
        <v>41755</v>
      </c>
      <c r="I8558">
        <f>WEEKDAY(Cleaned!$H8558)</f>
        <v>7</v>
      </c>
      <c r="J8558" t="s">
        <v>16</v>
      </c>
      <c r="K8558" s="4">
        <v>23604</v>
      </c>
      <c r="L8558">
        <f>INT(YEARFRAC(Cleaned!$K8558,Cleaned!$H8558,1))</f>
        <v>49</v>
      </c>
      <c r="M8558" t="str">
        <f t="shared" si="267"/>
        <v>Adult</v>
      </c>
    </row>
    <row r="8559" spans="1:13" x14ac:dyDescent="0.25">
      <c r="A8559">
        <v>18559</v>
      </c>
      <c r="B8559" t="s">
        <v>4978</v>
      </c>
      <c r="C8559" t="s">
        <v>81</v>
      </c>
      <c r="D8559" t="s">
        <v>10</v>
      </c>
      <c r="E8559" t="s">
        <v>21</v>
      </c>
      <c r="F8559" s="35">
        <v>927.62540000000001</v>
      </c>
      <c r="G8559" t="str">
        <f t="shared" si="266"/>
        <v>Casual Buyers</v>
      </c>
      <c r="H8559" s="4">
        <v>41755</v>
      </c>
      <c r="I8559">
        <f>WEEKDAY(Cleaned!$H8559)</f>
        <v>7</v>
      </c>
      <c r="J8559" t="s">
        <v>16</v>
      </c>
      <c r="K8559" s="4">
        <v>24206</v>
      </c>
      <c r="L8559">
        <f>INT(YEARFRAC(Cleaned!$K8559,Cleaned!$H8559,1))</f>
        <v>48</v>
      </c>
      <c r="M8559" t="str">
        <f t="shared" si="267"/>
        <v>Adult</v>
      </c>
    </row>
    <row r="8560" spans="1:13" x14ac:dyDescent="0.25">
      <c r="A8560">
        <v>18560</v>
      </c>
      <c r="B8560" t="s">
        <v>5479</v>
      </c>
      <c r="C8560" t="s">
        <v>81</v>
      </c>
      <c r="D8560" t="s">
        <v>10</v>
      </c>
      <c r="E8560" t="s">
        <v>21</v>
      </c>
      <c r="F8560" s="35">
        <v>51.349400000000003</v>
      </c>
      <c r="G8560" t="str">
        <f t="shared" si="266"/>
        <v>Casual Buyers</v>
      </c>
      <c r="H8560" s="4">
        <v>41757</v>
      </c>
      <c r="I8560">
        <f>WEEKDAY(Cleaned!$H8560)</f>
        <v>2</v>
      </c>
      <c r="J8560" t="s">
        <v>12</v>
      </c>
      <c r="K8560" s="4">
        <v>22323</v>
      </c>
      <c r="L8560">
        <f>INT(YEARFRAC(Cleaned!$K8560,Cleaned!$H8560,1))</f>
        <v>53</v>
      </c>
      <c r="M8560" t="str">
        <f t="shared" si="267"/>
        <v>Seniors</v>
      </c>
    </row>
    <row r="8561" spans="1:13" x14ac:dyDescent="0.25">
      <c r="A8561">
        <v>18561</v>
      </c>
      <c r="B8561" t="s">
        <v>5480</v>
      </c>
      <c r="C8561" t="s">
        <v>81</v>
      </c>
      <c r="D8561" t="s">
        <v>10</v>
      </c>
      <c r="E8561" t="s">
        <v>21</v>
      </c>
      <c r="F8561" s="35">
        <v>70.686899999999994</v>
      </c>
      <c r="G8561" t="str">
        <f t="shared" si="266"/>
        <v>Casual Buyers</v>
      </c>
      <c r="H8561" s="4">
        <v>41758</v>
      </c>
      <c r="I8561">
        <f>WEEKDAY(Cleaned!$H8561)</f>
        <v>3</v>
      </c>
      <c r="J8561" t="s">
        <v>13</v>
      </c>
      <c r="K8561" s="4">
        <v>17583</v>
      </c>
      <c r="L8561">
        <f>INT(YEARFRAC(Cleaned!$K8561,Cleaned!$H8561,1))</f>
        <v>66</v>
      </c>
      <c r="M8561" t="str">
        <f t="shared" si="267"/>
        <v>Elders</v>
      </c>
    </row>
    <row r="8562" spans="1:13" x14ac:dyDescent="0.25">
      <c r="A8562">
        <v>18562</v>
      </c>
      <c r="B8562" t="s">
        <v>5121</v>
      </c>
      <c r="C8562" t="s">
        <v>81</v>
      </c>
      <c r="D8562" t="s">
        <v>10</v>
      </c>
      <c r="E8562" t="s">
        <v>21</v>
      </c>
      <c r="F8562" s="35">
        <v>2552.5169000000001</v>
      </c>
      <c r="G8562" t="str">
        <f t="shared" si="266"/>
        <v>Brand Seekers</v>
      </c>
      <c r="H8562" s="4">
        <v>41758</v>
      </c>
      <c r="I8562">
        <f>WEEKDAY(Cleaned!$H8562)</f>
        <v>3</v>
      </c>
      <c r="J8562" t="s">
        <v>13</v>
      </c>
      <c r="K8562" s="4">
        <v>26971</v>
      </c>
      <c r="L8562">
        <f>INT(YEARFRAC(Cleaned!$K8562,Cleaned!$H8562,1))</f>
        <v>40</v>
      </c>
      <c r="M8562" t="str">
        <f t="shared" si="267"/>
        <v>Adult</v>
      </c>
    </row>
    <row r="8563" spans="1:13" x14ac:dyDescent="0.25">
      <c r="A8563">
        <v>18563</v>
      </c>
      <c r="B8563" t="s">
        <v>5481</v>
      </c>
      <c r="C8563" t="s">
        <v>81</v>
      </c>
      <c r="D8563" t="s">
        <v>10</v>
      </c>
      <c r="E8563" t="s">
        <v>21</v>
      </c>
      <c r="F8563" s="35">
        <v>2535.9639999999999</v>
      </c>
      <c r="G8563" t="str">
        <f t="shared" si="266"/>
        <v>Brand Seekers</v>
      </c>
      <c r="H8563" s="4">
        <v>41759</v>
      </c>
      <c r="I8563">
        <f>WEEKDAY(Cleaned!$H8563)</f>
        <v>4</v>
      </c>
      <c r="J8563" t="s">
        <v>18</v>
      </c>
      <c r="K8563" s="4">
        <v>15471</v>
      </c>
      <c r="L8563">
        <f>INT(YEARFRAC(Cleaned!$K8563,Cleaned!$H8563,1))</f>
        <v>71</v>
      </c>
      <c r="M8563" t="str">
        <f t="shared" si="267"/>
        <v>Elders</v>
      </c>
    </row>
    <row r="8564" spans="1:13" x14ac:dyDescent="0.25">
      <c r="A8564">
        <v>18564</v>
      </c>
      <c r="B8564" t="s">
        <v>5482</v>
      </c>
      <c r="C8564" t="s">
        <v>81</v>
      </c>
      <c r="D8564" t="s">
        <v>10</v>
      </c>
      <c r="E8564" t="s">
        <v>21</v>
      </c>
      <c r="F8564" s="35">
        <v>44.177900000000001</v>
      </c>
      <c r="G8564" t="str">
        <f t="shared" si="266"/>
        <v>Casual Buyers</v>
      </c>
      <c r="H8564" s="4">
        <v>41762</v>
      </c>
      <c r="I8564">
        <f>WEEKDAY(Cleaned!$H8564)</f>
        <v>7</v>
      </c>
      <c r="J8564" t="s">
        <v>14</v>
      </c>
      <c r="K8564" s="4">
        <v>23214</v>
      </c>
      <c r="L8564">
        <f>INT(YEARFRAC(Cleaned!$K8564,Cleaned!$H8564,1))</f>
        <v>50</v>
      </c>
      <c r="M8564" t="str">
        <f t="shared" si="267"/>
        <v>Seniors</v>
      </c>
    </row>
    <row r="8565" spans="1:13" x14ac:dyDescent="0.25">
      <c r="A8565">
        <v>18565</v>
      </c>
      <c r="B8565" t="s">
        <v>5483</v>
      </c>
      <c r="C8565" t="s">
        <v>81</v>
      </c>
      <c r="D8565" t="s">
        <v>10</v>
      </c>
      <c r="E8565" t="s">
        <v>21</v>
      </c>
      <c r="F8565" s="35">
        <v>79.526899999999998</v>
      </c>
      <c r="G8565" t="str">
        <f t="shared" si="266"/>
        <v>Casual Buyers</v>
      </c>
      <c r="H8565" s="4">
        <v>41764</v>
      </c>
      <c r="I8565">
        <f>WEEKDAY(Cleaned!$H8565)</f>
        <v>2</v>
      </c>
      <c r="J8565" t="s">
        <v>16</v>
      </c>
      <c r="K8565" s="4">
        <v>19006</v>
      </c>
      <c r="L8565">
        <f>INT(YEARFRAC(Cleaned!$K8565,Cleaned!$H8565,1))</f>
        <v>62</v>
      </c>
      <c r="M8565" t="str">
        <f t="shared" si="267"/>
        <v>Seniors</v>
      </c>
    </row>
    <row r="8566" spans="1:13" x14ac:dyDescent="0.25">
      <c r="A8566">
        <v>18566</v>
      </c>
      <c r="B8566" t="s">
        <v>5055</v>
      </c>
      <c r="C8566" t="s">
        <v>81</v>
      </c>
      <c r="D8566" t="s">
        <v>10</v>
      </c>
      <c r="E8566" t="s">
        <v>21</v>
      </c>
      <c r="F8566" s="35">
        <v>79.526899999999998</v>
      </c>
      <c r="G8566" t="str">
        <f t="shared" si="266"/>
        <v>Casual Buyers</v>
      </c>
      <c r="H8566" s="4">
        <v>41764</v>
      </c>
      <c r="I8566">
        <f>WEEKDAY(Cleaned!$H8566)</f>
        <v>2</v>
      </c>
      <c r="J8566" t="s">
        <v>17</v>
      </c>
      <c r="K8566" s="4">
        <v>22395</v>
      </c>
      <c r="L8566">
        <f>INT(YEARFRAC(Cleaned!$K8566,Cleaned!$H8566,1))</f>
        <v>53</v>
      </c>
      <c r="M8566" t="str">
        <f t="shared" si="267"/>
        <v>Seniors</v>
      </c>
    </row>
    <row r="8567" spans="1:13" x14ac:dyDescent="0.25">
      <c r="A8567">
        <v>18567</v>
      </c>
      <c r="B8567" t="s">
        <v>5030</v>
      </c>
      <c r="C8567" t="s">
        <v>81</v>
      </c>
      <c r="D8567" t="s">
        <v>10</v>
      </c>
      <c r="E8567" t="s">
        <v>21</v>
      </c>
      <c r="F8567" s="35">
        <v>55.238999999999997</v>
      </c>
      <c r="G8567" t="str">
        <f t="shared" si="266"/>
        <v>Casual Buyers</v>
      </c>
      <c r="H8567" s="4">
        <v>41765</v>
      </c>
      <c r="I8567">
        <f>WEEKDAY(Cleaned!$H8567)</f>
        <v>3</v>
      </c>
      <c r="J8567" t="s">
        <v>12</v>
      </c>
      <c r="K8567" s="4">
        <v>25345</v>
      </c>
      <c r="L8567">
        <f>INT(YEARFRAC(Cleaned!$K8567,Cleaned!$H8567,1))</f>
        <v>44</v>
      </c>
      <c r="M8567" t="str">
        <f t="shared" si="267"/>
        <v>Adult</v>
      </c>
    </row>
    <row r="8568" spans="1:13" x14ac:dyDescent="0.25">
      <c r="A8568">
        <v>18568</v>
      </c>
      <c r="B8568" t="s">
        <v>4879</v>
      </c>
      <c r="C8568" t="s">
        <v>81</v>
      </c>
      <c r="D8568" t="s">
        <v>10</v>
      </c>
      <c r="E8568" t="s">
        <v>21</v>
      </c>
      <c r="F8568" s="35">
        <v>2601.1147999999998</v>
      </c>
      <c r="G8568" t="str">
        <f t="shared" si="266"/>
        <v>Brand Seekers</v>
      </c>
      <c r="H8568" s="4">
        <v>41765</v>
      </c>
      <c r="I8568">
        <f>WEEKDAY(Cleaned!$H8568)</f>
        <v>3</v>
      </c>
      <c r="J8568" t="s">
        <v>15</v>
      </c>
      <c r="K8568" s="4">
        <v>19674</v>
      </c>
      <c r="L8568">
        <f>INT(YEARFRAC(Cleaned!$K8568,Cleaned!$H8568,1))</f>
        <v>60</v>
      </c>
      <c r="M8568" t="str">
        <f t="shared" si="267"/>
        <v>Seniors</v>
      </c>
    </row>
    <row r="8569" spans="1:13" x14ac:dyDescent="0.25">
      <c r="A8569">
        <v>18569</v>
      </c>
      <c r="B8569" t="s">
        <v>5484</v>
      </c>
      <c r="C8569" t="s">
        <v>81</v>
      </c>
      <c r="D8569" t="s">
        <v>10</v>
      </c>
      <c r="E8569" t="s">
        <v>21</v>
      </c>
      <c r="F8569" s="35">
        <v>40.078400000000002</v>
      </c>
      <c r="G8569" t="str">
        <f t="shared" si="266"/>
        <v>Casual Buyers</v>
      </c>
      <c r="H8569" s="4">
        <v>41766</v>
      </c>
      <c r="I8569">
        <f>WEEKDAY(Cleaned!$H8569)</f>
        <v>4</v>
      </c>
      <c r="J8569" t="s">
        <v>17</v>
      </c>
      <c r="K8569" s="4">
        <v>15910</v>
      </c>
      <c r="L8569">
        <f>INT(YEARFRAC(Cleaned!$K8569,Cleaned!$H8569,1))</f>
        <v>70</v>
      </c>
      <c r="M8569" t="str">
        <f t="shared" si="267"/>
        <v>Elders</v>
      </c>
    </row>
    <row r="8570" spans="1:13" x14ac:dyDescent="0.25">
      <c r="A8570">
        <v>18570</v>
      </c>
      <c r="B8570" t="s">
        <v>5485</v>
      </c>
      <c r="C8570" t="s">
        <v>81</v>
      </c>
      <c r="D8570" t="s">
        <v>10</v>
      </c>
      <c r="E8570" t="s">
        <v>21</v>
      </c>
      <c r="F8570" s="35">
        <v>1324.8619000000001</v>
      </c>
      <c r="G8570" t="str">
        <f t="shared" si="266"/>
        <v>Casual Buyers</v>
      </c>
      <c r="H8570" s="4">
        <v>41767</v>
      </c>
      <c r="I8570">
        <f>WEEKDAY(Cleaned!$H8570)</f>
        <v>5</v>
      </c>
      <c r="J8570" t="s">
        <v>14</v>
      </c>
      <c r="K8570" s="4">
        <v>22152</v>
      </c>
      <c r="L8570">
        <f>INT(YEARFRAC(Cleaned!$K8570,Cleaned!$H8570,1))</f>
        <v>53</v>
      </c>
      <c r="M8570" t="str">
        <f t="shared" si="267"/>
        <v>Seniors</v>
      </c>
    </row>
    <row r="8571" spans="1:13" x14ac:dyDescent="0.25">
      <c r="A8571">
        <v>18571</v>
      </c>
      <c r="B8571" t="s">
        <v>5486</v>
      </c>
      <c r="C8571" t="s">
        <v>81</v>
      </c>
      <c r="D8571" t="s">
        <v>10</v>
      </c>
      <c r="E8571" t="s">
        <v>21</v>
      </c>
      <c r="F8571" s="35">
        <v>948.59829999999999</v>
      </c>
      <c r="G8571" t="str">
        <f t="shared" si="266"/>
        <v>Casual Buyers</v>
      </c>
      <c r="H8571" s="4">
        <v>41770</v>
      </c>
      <c r="I8571">
        <f>WEEKDAY(Cleaned!$H8571)</f>
        <v>1</v>
      </c>
      <c r="J8571" t="s">
        <v>12</v>
      </c>
      <c r="K8571" s="4">
        <v>19047</v>
      </c>
      <c r="L8571">
        <f>INT(YEARFRAC(Cleaned!$K8571,Cleaned!$H8571,1))</f>
        <v>62</v>
      </c>
      <c r="M8571" t="str">
        <f t="shared" si="267"/>
        <v>Seniors</v>
      </c>
    </row>
    <row r="8572" spans="1:13" x14ac:dyDescent="0.25">
      <c r="A8572">
        <v>18572</v>
      </c>
      <c r="B8572" t="s">
        <v>5487</v>
      </c>
      <c r="C8572" t="s">
        <v>81</v>
      </c>
      <c r="D8572" t="s">
        <v>10</v>
      </c>
      <c r="E8572" t="s">
        <v>21</v>
      </c>
      <c r="F8572" s="35">
        <v>5.5140000000000002</v>
      </c>
      <c r="G8572" t="str">
        <f t="shared" si="266"/>
        <v>Casual Buyers</v>
      </c>
      <c r="H8572" s="4">
        <v>41770</v>
      </c>
      <c r="I8572">
        <f>WEEKDAY(Cleaned!$H8572)</f>
        <v>1</v>
      </c>
      <c r="J8572" t="s">
        <v>16</v>
      </c>
      <c r="K8572" s="4">
        <v>18347</v>
      </c>
      <c r="L8572">
        <f>INT(YEARFRAC(Cleaned!$K8572,Cleaned!$H8572,1))</f>
        <v>64</v>
      </c>
      <c r="M8572" t="str">
        <f t="shared" si="267"/>
        <v>Seniors</v>
      </c>
    </row>
    <row r="8573" spans="1:13" x14ac:dyDescent="0.25">
      <c r="A8573">
        <v>18573</v>
      </c>
      <c r="B8573" t="s">
        <v>4909</v>
      </c>
      <c r="C8573" t="s">
        <v>81</v>
      </c>
      <c r="D8573" t="s">
        <v>10</v>
      </c>
      <c r="E8573" t="s">
        <v>21</v>
      </c>
      <c r="F8573" s="35">
        <v>2703.9902999999999</v>
      </c>
      <c r="G8573" t="str">
        <f t="shared" si="266"/>
        <v>Brand Seekers</v>
      </c>
      <c r="H8573" s="4">
        <v>41771</v>
      </c>
      <c r="I8573">
        <f>WEEKDAY(Cleaned!$H8573)</f>
        <v>2</v>
      </c>
      <c r="J8573" t="s">
        <v>12</v>
      </c>
      <c r="K8573" s="4">
        <v>14501</v>
      </c>
      <c r="L8573">
        <f>INT(YEARFRAC(Cleaned!$K8573,Cleaned!$H8573,1))</f>
        <v>74</v>
      </c>
      <c r="M8573" t="str">
        <f t="shared" si="267"/>
        <v>Elders</v>
      </c>
    </row>
    <row r="8574" spans="1:13" x14ac:dyDescent="0.25">
      <c r="A8574">
        <v>18574</v>
      </c>
      <c r="B8574" t="s">
        <v>5488</v>
      </c>
      <c r="C8574" t="s">
        <v>81</v>
      </c>
      <c r="D8574" t="s">
        <v>10</v>
      </c>
      <c r="E8574" t="s">
        <v>21</v>
      </c>
      <c r="F8574" s="35">
        <v>5.5140000000000002</v>
      </c>
      <c r="G8574" t="str">
        <f t="shared" si="266"/>
        <v>Casual Buyers</v>
      </c>
      <c r="H8574" s="4">
        <v>41771</v>
      </c>
      <c r="I8574">
        <f>WEEKDAY(Cleaned!$H8574)</f>
        <v>2</v>
      </c>
      <c r="J8574" t="s">
        <v>14</v>
      </c>
      <c r="K8574" s="4">
        <v>22870</v>
      </c>
      <c r="L8574">
        <f>INT(YEARFRAC(Cleaned!$K8574,Cleaned!$H8574,1))</f>
        <v>51</v>
      </c>
      <c r="M8574" t="str">
        <f t="shared" si="267"/>
        <v>Seniors</v>
      </c>
    </row>
    <row r="8575" spans="1:13" x14ac:dyDescent="0.25">
      <c r="A8575">
        <v>18575</v>
      </c>
      <c r="B8575" t="s">
        <v>5489</v>
      </c>
      <c r="C8575" t="s">
        <v>81</v>
      </c>
      <c r="D8575" t="s">
        <v>10</v>
      </c>
      <c r="E8575" t="s">
        <v>21</v>
      </c>
      <c r="F8575" s="35">
        <v>1939.2529</v>
      </c>
      <c r="G8575" t="str">
        <f t="shared" si="266"/>
        <v>Brand Seekers</v>
      </c>
      <c r="H8575" s="4">
        <v>41773</v>
      </c>
      <c r="I8575">
        <f>WEEKDAY(Cleaned!$H8575)</f>
        <v>4</v>
      </c>
      <c r="J8575" t="s">
        <v>14</v>
      </c>
      <c r="K8575" s="4">
        <v>17220</v>
      </c>
      <c r="L8575">
        <f>INT(YEARFRAC(Cleaned!$K8575,Cleaned!$H8575,1))</f>
        <v>67</v>
      </c>
      <c r="M8575" t="str">
        <f t="shared" si="267"/>
        <v>Elders</v>
      </c>
    </row>
    <row r="8576" spans="1:13" x14ac:dyDescent="0.25">
      <c r="A8576">
        <v>18576</v>
      </c>
      <c r="B8576" t="s">
        <v>5490</v>
      </c>
      <c r="C8576" t="s">
        <v>81</v>
      </c>
      <c r="D8576" t="s">
        <v>10</v>
      </c>
      <c r="E8576" t="s">
        <v>21</v>
      </c>
      <c r="F8576" s="35">
        <v>24.2879</v>
      </c>
      <c r="G8576" t="str">
        <f t="shared" si="266"/>
        <v>Casual Buyers</v>
      </c>
      <c r="H8576" s="4">
        <v>41773</v>
      </c>
      <c r="I8576">
        <f>WEEKDAY(Cleaned!$H8576)</f>
        <v>4</v>
      </c>
      <c r="J8576" t="s">
        <v>14</v>
      </c>
      <c r="K8576" s="4">
        <v>22564</v>
      </c>
      <c r="L8576">
        <f>INT(YEARFRAC(Cleaned!$K8576,Cleaned!$H8576,1))</f>
        <v>52</v>
      </c>
      <c r="M8576" t="str">
        <f t="shared" si="267"/>
        <v>Seniors</v>
      </c>
    </row>
    <row r="8577" spans="1:13" x14ac:dyDescent="0.25">
      <c r="A8577">
        <v>18577</v>
      </c>
      <c r="B8577" t="s">
        <v>5491</v>
      </c>
      <c r="C8577" t="s">
        <v>81</v>
      </c>
      <c r="D8577" t="s">
        <v>10</v>
      </c>
      <c r="E8577" t="s">
        <v>21</v>
      </c>
      <c r="F8577" s="35">
        <v>89.438699999999997</v>
      </c>
      <c r="G8577" t="str">
        <f t="shared" si="266"/>
        <v>Casual Buyers</v>
      </c>
      <c r="H8577" s="4">
        <v>41773</v>
      </c>
      <c r="I8577">
        <f>WEEKDAY(Cleaned!$H8577)</f>
        <v>4</v>
      </c>
      <c r="J8577" t="s">
        <v>14</v>
      </c>
      <c r="K8577" s="4">
        <v>25976</v>
      </c>
      <c r="L8577">
        <f>INT(YEARFRAC(Cleaned!$K8577,Cleaned!$H8577,1))</f>
        <v>43</v>
      </c>
      <c r="M8577" t="str">
        <f t="shared" si="267"/>
        <v>Adult</v>
      </c>
    </row>
    <row r="8578" spans="1:13" x14ac:dyDescent="0.25">
      <c r="A8578">
        <v>18578</v>
      </c>
      <c r="B8578" t="s">
        <v>5492</v>
      </c>
      <c r="C8578" t="s">
        <v>81</v>
      </c>
      <c r="D8578" t="s">
        <v>10</v>
      </c>
      <c r="E8578" t="s">
        <v>21</v>
      </c>
      <c r="F8578" s="35">
        <v>2580.1529</v>
      </c>
      <c r="G8578" t="str">
        <f t="shared" ref="G8578:G8641" si="268">IF(F8578&lt;=1500,"Casual Buyers",IF(F8578&gt;=1501,"Brand Seekers",IF(F8578&gt;2500,"Convinced Seekers")))</f>
        <v>Brand Seekers</v>
      </c>
      <c r="H8578" s="4">
        <v>41773</v>
      </c>
      <c r="I8578">
        <f>WEEKDAY(Cleaned!$H8578)</f>
        <v>4</v>
      </c>
      <c r="J8578" t="s">
        <v>16</v>
      </c>
      <c r="K8578" s="4">
        <v>17094</v>
      </c>
      <c r="L8578">
        <f>INT(YEARFRAC(Cleaned!$K8578,Cleaned!$H8578,1))</f>
        <v>67</v>
      </c>
      <c r="M8578" t="str">
        <f t="shared" ref="M8578:M8641" si="269">IF(L8578&lt;=19,"Teenager",IF(L8578&lt;=34,"Young Adult",IF(L8578&lt;=49,"Adult",IF(L8578&lt;=64,"Seniors",IF(L8578&gt;=65,"Elders")))))</f>
        <v>Elders</v>
      </c>
    </row>
    <row r="8579" spans="1:13" x14ac:dyDescent="0.25">
      <c r="A8579">
        <v>18579</v>
      </c>
      <c r="B8579" t="s">
        <v>5493</v>
      </c>
      <c r="C8579" t="s">
        <v>81</v>
      </c>
      <c r="D8579" t="s">
        <v>10</v>
      </c>
      <c r="E8579" t="s">
        <v>21</v>
      </c>
      <c r="F8579" s="35">
        <v>9.9339999999999993</v>
      </c>
      <c r="G8579" t="str">
        <f t="shared" si="268"/>
        <v>Casual Buyers</v>
      </c>
      <c r="H8579" s="4">
        <v>41774</v>
      </c>
      <c r="I8579">
        <f>WEEKDAY(Cleaned!$H8579)</f>
        <v>5</v>
      </c>
      <c r="J8579" t="s">
        <v>12</v>
      </c>
      <c r="K8579" s="4">
        <v>21636</v>
      </c>
      <c r="L8579">
        <f>INT(YEARFRAC(Cleaned!$K8579,Cleaned!$H8579,1))</f>
        <v>55</v>
      </c>
      <c r="M8579" t="str">
        <f t="shared" si="269"/>
        <v>Seniors</v>
      </c>
    </row>
    <row r="8580" spans="1:13" x14ac:dyDescent="0.25">
      <c r="A8580">
        <v>18580</v>
      </c>
      <c r="B8580" t="s">
        <v>5286</v>
      </c>
      <c r="C8580" t="s">
        <v>81</v>
      </c>
      <c r="D8580" t="s">
        <v>10</v>
      </c>
      <c r="E8580" t="s">
        <v>21</v>
      </c>
      <c r="F8580" s="35">
        <v>2700.1228000000001</v>
      </c>
      <c r="G8580" t="str">
        <f t="shared" si="268"/>
        <v>Brand Seekers</v>
      </c>
      <c r="H8580" s="4">
        <v>41776</v>
      </c>
      <c r="I8580">
        <f>WEEKDAY(Cleaned!$H8580)</f>
        <v>7</v>
      </c>
      <c r="J8580" t="s">
        <v>12</v>
      </c>
      <c r="K8580" s="4">
        <v>14088</v>
      </c>
      <c r="L8580">
        <f>INT(YEARFRAC(Cleaned!$K8580,Cleaned!$H8580,1))</f>
        <v>75</v>
      </c>
      <c r="M8580" t="str">
        <f t="shared" si="269"/>
        <v>Elders</v>
      </c>
    </row>
    <row r="8581" spans="1:13" x14ac:dyDescent="0.25">
      <c r="A8581">
        <v>18581</v>
      </c>
      <c r="B8581" t="s">
        <v>5494</v>
      </c>
      <c r="C8581" t="s">
        <v>81</v>
      </c>
      <c r="D8581" t="s">
        <v>10</v>
      </c>
      <c r="E8581" t="s">
        <v>21</v>
      </c>
      <c r="F8581" s="35">
        <v>38.664000000000001</v>
      </c>
      <c r="G8581" t="str">
        <f t="shared" si="268"/>
        <v>Casual Buyers</v>
      </c>
      <c r="H8581" s="4">
        <v>41776</v>
      </c>
      <c r="I8581">
        <f>WEEKDAY(Cleaned!$H8581)</f>
        <v>7</v>
      </c>
      <c r="J8581" t="s">
        <v>12</v>
      </c>
      <c r="K8581" s="4">
        <v>23174</v>
      </c>
      <c r="L8581">
        <f>INT(YEARFRAC(Cleaned!$K8581,Cleaned!$H8581,1))</f>
        <v>50</v>
      </c>
      <c r="M8581" t="str">
        <f t="shared" si="269"/>
        <v>Seniors</v>
      </c>
    </row>
    <row r="8582" spans="1:13" x14ac:dyDescent="0.25">
      <c r="A8582">
        <v>18582</v>
      </c>
      <c r="B8582" t="s">
        <v>5495</v>
      </c>
      <c r="C8582" t="s">
        <v>81</v>
      </c>
      <c r="D8582" t="s">
        <v>10</v>
      </c>
      <c r="E8582" t="s">
        <v>21</v>
      </c>
      <c r="F8582" s="35">
        <v>55.216900000000003</v>
      </c>
      <c r="G8582" t="str">
        <f t="shared" si="268"/>
        <v>Casual Buyers</v>
      </c>
      <c r="H8582" s="4">
        <v>41776</v>
      </c>
      <c r="I8582">
        <f>WEEKDAY(Cleaned!$H8582)</f>
        <v>7</v>
      </c>
      <c r="J8582" t="s">
        <v>13</v>
      </c>
      <c r="K8582" s="4">
        <v>19224</v>
      </c>
      <c r="L8582">
        <f>INT(YEARFRAC(Cleaned!$K8582,Cleaned!$H8582,1))</f>
        <v>61</v>
      </c>
      <c r="M8582" t="str">
        <f t="shared" si="269"/>
        <v>Seniors</v>
      </c>
    </row>
    <row r="8583" spans="1:13" x14ac:dyDescent="0.25">
      <c r="A8583">
        <v>18583</v>
      </c>
      <c r="B8583" t="s">
        <v>5496</v>
      </c>
      <c r="C8583" t="s">
        <v>81</v>
      </c>
      <c r="D8583" t="s">
        <v>10</v>
      </c>
      <c r="E8583" t="s">
        <v>21</v>
      </c>
      <c r="F8583" s="35">
        <v>15.447900000000001</v>
      </c>
      <c r="G8583" t="str">
        <f t="shared" si="268"/>
        <v>Casual Buyers</v>
      </c>
      <c r="H8583" s="4">
        <v>41776</v>
      </c>
      <c r="I8583">
        <f>WEEKDAY(Cleaned!$H8583)</f>
        <v>7</v>
      </c>
      <c r="J8583" t="s">
        <v>16</v>
      </c>
      <c r="K8583" s="4">
        <v>16651</v>
      </c>
      <c r="L8583">
        <f>INT(YEARFRAC(Cleaned!$K8583,Cleaned!$H8583,1))</f>
        <v>68</v>
      </c>
      <c r="M8583" t="str">
        <f t="shared" si="269"/>
        <v>Elders</v>
      </c>
    </row>
    <row r="8584" spans="1:13" x14ac:dyDescent="0.25">
      <c r="A8584">
        <v>18584</v>
      </c>
      <c r="B8584" t="s">
        <v>5497</v>
      </c>
      <c r="C8584" t="s">
        <v>81</v>
      </c>
      <c r="D8584" t="s">
        <v>10</v>
      </c>
      <c r="E8584" t="s">
        <v>21</v>
      </c>
      <c r="F8584" s="35">
        <v>33.680399999999999</v>
      </c>
      <c r="G8584" t="str">
        <f t="shared" si="268"/>
        <v>Casual Buyers</v>
      </c>
      <c r="H8584" s="4">
        <v>41781</v>
      </c>
      <c r="I8584">
        <f>WEEKDAY(Cleaned!$H8584)</f>
        <v>5</v>
      </c>
      <c r="J8584" t="s">
        <v>18</v>
      </c>
      <c r="K8584" s="4">
        <v>26241</v>
      </c>
      <c r="L8584">
        <f>INT(YEARFRAC(Cleaned!$K8584,Cleaned!$H8584,1))</f>
        <v>42</v>
      </c>
      <c r="M8584" t="str">
        <f t="shared" si="269"/>
        <v>Adult</v>
      </c>
    </row>
    <row r="8585" spans="1:13" x14ac:dyDescent="0.25">
      <c r="A8585">
        <v>18585</v>
      </c>
      <c r="B8585" t="s">
        <v>5498</v>
      </c>
      <c r="C8585" t="s">
        <v>81</v>
      </c>
      <c r="D8585" t="s">
        <v>10</v>
      </c>
      <c r="E8585" t="s">
        <v>21</v>
      </c>
      <c r="F8585" s="35">
        <v>142.5119</v>
      </c>
      <c r="G8585" t="str">
        <f t="shared" si="268"/>
        <v>Casual Buyers</v>
      </c>
      <c r="H8585" s="4">
        <v>41784</v>
      </c>
      <c r="I8585">
        <f>WEEKDAY(Cleaned!$H8585)</f>
        <v>1</v>
      </c>
      <c r="J8585" t="s">
        <v>18</v>
      </c>
      <c r="K8585" s="4">
        <v>16978</v>
      </c>
      <c r="L8585">
        <f>INT(YEARFRAC(Cleaned!$K8585,Cleaned!$H8585,1))</f>
        <v>67</v>
      </c>
      <c r="M8585" t="str">
        <f t="shared" si="269"/>
        <v>Elders</v>
      </c>
    </row>
    <row r="8586" spans="1:13" x14ac:dyDescent="0.25">
      <c r="A8586">
        <v>18586</v>
      </c>
      <c r="B8586" t="s">
        <v>5499</v>
      </c>
      <c r="C8586" t="s">
        <v>81</v>
      </c>
      <c r="D8586" t="s">
        <v>10</v>
      </c>
      <c r="E8586" t="s">
        <v>21</v>
      </c>
      <c r="F8586" s="35">
        <v>733.10119999999995</v>
      </c>
      <c r="G8586" t="str">
        <f t="shared" si="268"/>
        <v>Casual Buyers</v>
      </c>
      <c r="H8586" s="4">
        <v>41784</v>
      </c>
      <c r="I8586">
        <f>WEEKDAY(Cleaned!$H8586)</f>
        <v>1</v>
      </c>
      <c r="J8586" t="s">
        <v>15</v>
      </c>
      <c r="K8586" s="4">
        <v>23301</v>
      </c>
      <c r="L8586">
        <f>INT(YEARFRAC(Cleaned!$K8586,Cleaned!$H8586,1))</f>
        <v>50</v>
      </c>
      <c r="M8586" t="str">
        <f t="shared" si="269"/>
        <v>Seniors</v>
      </c>
    </row>
    <row r="8587" spans="1:13" x14ac:dyDescent="0.25">
      <c r="A8587">
        <v>18587</v>
      </c>
      <c r="B8587" t="s">
        <v>5500</v>
      </c>
      <c r="C8587" t="s">
        <v>81</v>
      </c>
      <c r="D8587" t="s">
        <v>10</v>
      </c>
      <c r="E8587" t="s">
        <v>21</v>
      </c>
      <c r="F8587" s="35">
        <v>2563.5889999999999</v>
      </c>
      <c r="G8587" t="str">
        <f t="shared" si="268"/>
        <v>Brand Seekers</v>
      </c>
      <c r="H8587" s="4">
        <v>41784</v>
      </c>
      <c r="I8587">
        <f>WEEKDAY(Cleaned!$H8587)</f>
        <v>1</v>
      </c>
      <c r="J8587" t="s">
        <v>14</v>
      </c>
      <c r="K8587" s="4">
        <v>20882</v>
      </c>
      <c r="L8587">
        <f>INT(YEARFRAC(Cleaned!$K8587,Cleaned!$H8587,1))</f>
        <v>57</v>
      </c>
      <c r="M8587" t="str">
        <f t="shared" si="269"/>
        <v>Seniors</v>
      </c>
    </row>
    <row r="8588" spans="1:13" x14ac:dyDescent="0.25">
      <c r="A8588">
        <v>18588</v>
      </c>
      <c r="B8588" t="s">
        <v>4990</v>
      </c>
      <c r="C8588" t="s">
        <v>81</v>
      </c>
      <c r="D8588" t="s">
        <v>10</v>
      </c>
      <c r="E8588" t="s">
        <v>21</v>
      </c>
      <c r="F8588" s="35">
        <v>2666.4313000000002</v>
      </c>
      <c r="G8588" t="str">
        <f t="shared" si="268"/>
        <v>Brand Seekers</v>
      </c>
      <c r="H8588" s="4">
        <v>41785</v>
      </c>
      <c r="I8588">
        <f>WEEKDAY(Cleaned!$H8588)</f>
        <v>2</v>
      </c>
      <c r="J8588" t="s">
        <v>12</v>
      </c>
      <c r="K8588" s="4">
        <v>17275</v>
      </c>
      <c r="L8588">
        <f>INT(YEARFRAC(Cleaned!$K8588,Cleaned!$H8588,1))</f>
        <v>67</v>
      </c>
      <c r="M8588" t="str">
        <f t="shared" si="269"/>
        <v>Elders</v>
      </c>
    </row>
    <row r="8589" spans="1:13" x14ac:dyDescent="0.25">
      <c r="A8589">
        <v>18589</v>
      </c>
      <c r="B8589" t="s">
        <v>5501</v>
      </c>
      <c r="C8589" t="s">
        <v>81</v>
      </c>
      <c r="D8589" t="s">
        <v>10</v>
      </c>
      <c r="E8589" t="s">
        <v>21</v>
      </c>
      <c r="F8589" s="35">
        <v>2574.6390000000001</v>
      </c>
      <c r="G8589" t="str">
        <f t="shared" si="268"/>
        <v>Brand Seekers</v>
      </c>
      <c r="H8589" s="4">
        <v>41785</v>
      </c>
      <c r="I8589">
        <f>WEEKDAY(Cleaned!$H8589)</f>
        <v>2</v>
      </c>
      <c r="J8589" t="s">
        <v>18</v>
      </c>
      <c r="K8589" s="4">
        <v>28389</v>
      </c>
      <c r="L8589">
        <f>INT(YEARFRAC(Cleaned!$K8589,Cleaned!$H8589,1))</f>
        <v>36</v>
      </c>
      <c r="M8589" t="str">
        <f t="shared" si="269"/>
        <v>Adult</v>
      </c>
    </row>
    <row r="8590" spans="1:13" x14ac:dyDescent="0.25">
      <c r="A8590">
        <v>18590</v>
      </c>
      <c r="B8590" t="s">
        <v>5502</v>
      </c>
      <c r="C8590" t="s">
        <v>81</v>
      </c>
      <c r="D8590" t="s">
        <v>10</v>
      </c>
      <c r="E8590" t="s">
        <v>21</v>
      </c>
      <c r="F8590" s="35">
        <v>15.447900000000001</v>
      </c>
      <c r="G8590" t="str">
        <f t="shared" si="268"/>
        <v>Casual Buyers</v>
      </c>
      <c r="H8590" s="4">
        <v>41785</v>
      </c>
      <c r="I8590">
        <f>WEEKDAY(Cleaned!$H8590)</f>
        <v>2</v>
      </c>
      <c r="J8590" t="s">
        <v>17</v>
      </c>
      <c r="K8590" s="4">
        <v>25559</v>
      </c>
      <c r="L8590">
        <f>INT(YEARFRAC(Cleaned!$K8590,Cleaned!$H8590,1))</f>
        <v>44</v>
      </c>
      <c r="M8590" t="str">
        <f t="shared" si="269"/>
        <v>Adult</v>
      </c>
    </row>
    <row r="8591" spans="1:13" x14ac:dyDescent="0.25">
      <c r="A8591">
        <v>18591</v>
      </c>
      <c r="B8591" t="s">
        <v>4959</v>
      </c>
      <c r="C8591" t="s">
        <v>81</v>
      </c>
      <c r="D8591" t="s">
        <v>10</v>
      </c>
      <c r="E8591" t="s">
        <v>21</v>
      </c>
      <c r="F8591" s="35">
        <v>2651.4144000000001</v>
      </c>
      <c r="G8591" t="str">
        <f t="shared" si="268"/>
        <v>Brand Seekers</v>
      </c>
      <c r="H8591" s="4">
        <v>41785</v>
      </c>
      <c r="I8591">
        <f>WEEKDAY(Cleaned!$H8591)</f>
        <v>2</v>
      </c>
      <c r="J8591" t="s">
        <v>17</v>
      </c>
      <c r="K8591" s="4">
        <v>26476</v>
      </c>
      <c r="L8591">
        <f>INT(YEARFRAC(Cleaned!$K8591,Cleaned!$H8591,1))</f>
        <v>41</v>
      </c>
      <c r="M8591" t="str">
        <f t="shared" si="269"/>
        <v>Adult</v>
      </c>
    </row>
    <row r="8592" spans="1:13" x14ac:dyDescent="0.25">
      <c r="A8592">
        <v>18592</v>
      </c>
      <c r="B8592" t="s">
        <v>5503</v>
      </c>
      <c r="C8592" t="s">
        <v>81</v>
      </c>
      <c r="D8592" t="s">
        <v>10</v>
      </c>
      <c r="E8592" t="s">
        <v>21</v>
      </c>
      <c r="F8592" s="35">
        <v>35.6584</v>
      </c>
      <c r="G8592" t="str">
        <f t="shared" si="268"/>
        <v>Casual Buyers</v>
      </c>
      <c r="H8592" s="4">
        <v>41786</v>
      </c>
      <c r="I8592">
        <f>WEEKDAY(Cleaned!$H8592)</f>
        <v>3</v>
      </c>
      <c r="J8592" t="s">
        <v>17</v>
      </c>
      <c r="K8592" s="4">
        <v>18891</v>
      </c>
      <c r="L8592">
        <f>INT(YEARFRAC(Cleaned!$K8592,Cleaned!$H8592,1))</f>
        <v>62</v>
      </c>
      <c r="M8592" t="str">
        <f t="shared" si="269"/>
        <v>Seniors</v>
      </c>
    </row>
    <row r="8593" spans="1:13" x14ac:dyDescent="0.25">
      <c r="A8593">
        <v>18593</v>
      </c>
      <c r="B8593" t="s">
        <v>5504</v>
      </c>
      <c r="C8593" t="s">
        <v>81</v>
      </c>
      <c r="D8593" t="s">
        <v>10</v>
      </c>
      <c r="E8593" t="s">
        <v>21</v>
      </c>
      <c r="F8593" s="35">
        <v>2562.4508000000001</v>
      </c>
      <c r="G8593" t="str">
        <f t="shared" si="268"/>
        <v>Brand Seekers</v>
      </c>
      <c r="H8593" s="4">
        <v>41787</v>
      </c>
      <c r="I8593">
        <f>WEEKDAY(Cleaned!$H8593)</f>
        <v>4</v>
      </c>
      <c r="J8593" t="s">
        <v>14</v>
      </c>
      <c r="K8593" s="4">
        <v>22562</v>
      </c>
      <c r="L8593">
        <f>INT(YEARFRAC(Cleaned!$K8593,Cleaned!$H8593,1))</f>
        <v>52</v>
      </c>
      <c r="M8593" t="str">
        <f t="shared" si="269"/>
        <v>Seniors</v>
      </c>
    </row>
    <row r="8594" spans="1:13" x14ac:dyDescent="0.25">
      <c r="A8594">
        <v>18594</v>
      </c>
      <c r="B8594" t="s">
        <v>4939</v>
      </c>
      <c r="C8594" t="s">
        <v>81</v>
      </c>
      <c r="D8594" t="s">
        <v>10</v>
      </c>
      <c r="E8594" t="s">
        <v>21</v>
      </c>
      <c r="F8594" s="35">
        <v>2574.6279</v>
      </c>
      <c r="G8594" t="str">
        <f t="shared" si="268"/>
        <v>Brand Seekers</v>
      </c>
      <c r="H8594" s="4">
        <v>41788</v>
      </c>
      <c r="I8594">
        <f>WEEKDAY(Cleaned!$H8594)</f>
        <v>5</v>
      </c>
      <c r="J8594" t="s">
        <v>13</v>
      </c>
      <c r="K8594" s="4">
        <v>15805</v>
      </c>
      <c r="L8594">
        <f>INT(YEARFRAC(Cleaned!$K8594,Cleaned!$H8594,1))</f>
        <v>71</v>
      </c>
      <c r="M8594" t="str">
        <f t="shared" si="269"/>
        <v>Elders</v>
      </c>
    </row>
    <row r="8595" spans="1:13" x14ac:dyDescent="0.25">
      <c r="A8595">
        <v>18595</v>
      </c>
      <c r="B8595" t="s">
        <v>5353</v>
      </c>
      <c r="C8595" t="s">
        <v>81</v>
      </c>
      <c r="D8595" t="s">
        <v>10</v>
      </c>
      <c r="E8595" t="s">
        <v>21</v>
      </c>
      <c r="F8595" s="35">
        <v>1374.4431999999999</v>
      </c>
      <c r="G8595" t="str">
        <f t="shared" si="268"/>
        <v>Casual Buyers</v>
      </c>
      <c r="H8595" s="4">
        <v>41789</v>
      </c>
      <c r="I8595">
        <f>WEEKDAY(Cleaned!$H8595)</f>
        <v>6</v>
      </c>
      <c r="J8595" t="s">
        <v>17</v>
      </c>
      <c r="K8595" s="4">
        <v>17886</v>
      </c>
      <c r="L8595">
        <f>INT(YEARFRAC(Cleaned!$K8595,Cleaned!$H8595,1))</f>
        <v>65</v>
      </c>
      <c r="M8595" t="str">
        <f t="shared" si="269"/>
        <v>Elders</v>
      </c>
    </row>
    <row r="8596" spans="1:13" x14ac:dyDescent="0.25">
      <c r="A8596">
        <v>18596</v>
      </c>
      <c r="B8596" t="s">
        <v>5347</v>
      </c>
      <c r="C8596" t="s">
        <v>81</v>
      </c>
      <c r="D8596" t="s">
        <v>10</v>
      </c>
      <c r="E8596" t="s">
        <v>21</v>
      </c>
      <c r="F8596" s="35">
        <v>38.664000000000001</v>
      </c>
      <c r="G8596" t="str">
        <f t="shared" si="268"/>
        <v>Casual Buyers</v>
      </c>
      <c r="H8596" s="4">
        <v>41798</v>
      </c>
      <c r="I8596">
        <f>WEEKDAY(Cleaned!$H8596)</f>
        <v>1</v>
      </c>
      <c r="J8596" t="s">
        <v>12</v>
      </c>
      <c r="K8596" s="4">
        <v>13264</v>
      </c>
      <c r="L8596">
        <f>INT(YEARFRAC(Cleaned!$K8596,Cleaned!$H8596,1))</f>
        <v>78</v>
      </c>
      <c r="M8596" t="str">
        <f t="shared" si="269"/>
        <v>Elders</v>
      </c>
    </row>
    <row r="8597" spans="1:13" x14ac:dyDescent="0.25">
      <c r="A8597">
        <v>18597</v>
      </c>
      <c r="B8597" t="s">
        <v>5327</v>
      </c>
      <c r="C8597" t="s">
        <v>81</v>
      </c>
      <c r="D8597" t="s">
        <v>10</v>
      </c>
      <c r="E8597" t="s">
        <v>21</v>
      </c>
      <c r="F8597" s="35">
        <v>43.072899999999997</v>
      </c>
      <c r="G8597" t="str">
        <f t="shared" si="268"/>
        <v>Casual Buyers</v>
      </c>
      <c r="H8597" s="4">
        <v>41800</v>
      </c>
      <c r="I8597">
        <f>WEEKDAY(Cleaned!$H8597)</f>
        <v>3</v>
      </c>
      <c r="J8597" t="s">
        <v>12</v>
      </c>
      <c r="K8597" s="4">
        <v>20714</v>
      </c>
      <c r="L8597">
        <f>INT(YEARFRAC(Cleaned!$K8597,Cleaned!$H8597,1))</f>
        <v>57</v>
      </c>
      <c r="M8597" t="str">
        <f t="shared" si="269"/>
        <v>Seniors</v>
      </c>
    </row>
    <row r="8598" spans="1:13" x14ac:dyDescent="0.25">
      <c r="A8598">
        <v>18598</v>
      </c>
      <c r="B8598" t="s">
        <v>5505</v>
      </c>
      <c r="C8598" t="s">
        <v>81</v>
      </c>
      <c r="D8598" t="s">
        <v>10</v>
      </c>
      <c r="E8598" t="s">
        <v>21</v>
      </c>
      <c r="F8598" s="35">
        <v>62.951900000000002</v>
      </c>
      <c r="G8598" t="str">
        <f t="shared" si="268"/>
        <v>Casual Buyers</v>
      </c>
      <c r="H8598" s="4">
        <v>41801</v>
      </c>
      <c r="I8598">
        <f>WEEKDAY(Cleaned!$H8598)</f>
        <v>4</v>
      </c>
      <c r="J8598" t="s">
        <v>16</v>
      </c>
      <c r="K8598" s="4">
        <v>27563</v>
      </c>
      <c r="L8598">
        <f>INT(YEARFRAC(Cleaned!$K8598,Cleaned!$H8598,1))</f>
        <v>38</v>
      </c>
      <c r="M8598" t="str">
        <f t="shared" si="269"/>
        <v>Adult</v>
      </c>
    </row>
    <row r="8599" spans="1:13" x14ac:dyDescent="0.25">
      <c r="A8599">
        <v>18599</v>
      </c>
      <c r="B8599" t="s">
        <v>5285</v>
      </c>
      <c r="C8599" t="s">
        <v>81</v>
      </c>
      <c r="D8599" t="s">
        <v>10</v>
      </c>
      <c r="E8599" t="s">
        <v>21</v>
      </c>
      <c r="F8599" s="35">
        <v>59.658999999999999</v>
      </c>
      <c r="G8599" t="str">
        <f t="shared" si="268"/>
        <v>Casual Buyers</v>
      </c>
      <c r="H8599" s="4">
        <v>41688</v>
      </c>
      <c r="I8599">
        <f>WEEKDAY(Cleaned!$H8599)</f>
        <v>3</v>
      </c>
      <c r="J8599" t="s">
        <v>16</v>
      </c>
      <c r="K8599" s="4">
        <v>17221</v>
      </c>
      <c r="L8599">
        <f>INT(YEARFRAC(Cleaned!$K8599,Cleaned!$H8599,1))</f>
        <v>66</v>
      </c>
      <c r="M8599" t="str">
        <f t="shared" si="269"/>
        <v>Elders</v>
      </c>
    </row>
    <row r="8600" spans="1:13" x14ac:dyDescent="0.25">
      <c r="A8600">
        <v>18600</v>
      </c>
      <c r="B8600" t="s">
        <v>5506</v>
      </c>
      <c r="C8600" t="s">
        <v>81</v>
      </c>
      <c r="D8600" t="s">
        <v>10</v>
      </c>
      <c r="E8600" t="s">
        <v>21</v>
      </c>
      <c r="F8600" s="35">
        <v>98.311899999999994</v>
      </c>
      <c r="G8600" t="str">
        <f t="shared" si="268"/>
        <v>Casual Buyers</v>
      </c>
      <c r="H8600" s="4">
        <v>41692</v>
      </c>
      <c r="I8600">
        <f>WEEKDAY(Cleaned!$H8600)</f>
        <v>7</v>
      </c>
      <c r="J8600" t="s">
        <v>17</v>
      </c>
      <c r="K8600" s="4">
        <v>18643</v>
      </c>
      <c r="L8600">
        <f>INT(YEARFRAC(Cleaned!$K8600,Cleaned!$H8600,1))</f>
        <v>63</v>
      </c>
      <c r="M8600" t="str">
        <f t="shared" si="269"/>
        <v>Seniors</v>
      </c>
    </row>
    <row r="8601" spans="1:13" x14ac:dyDescent="0.25">
      <c r="A8601">
        <v>18601</v>
      </c>
      <c r="B8601" t="s">
        <v>4917</v>
      </c>
      <c r="C8601" t="s">
        <v>81</v>
      </c>
      <c r="D8601" t="s">
        <v>10</v>
      </c>
      <c r="E8601" t="s">
        <v>21</v>
      </c>
      <c r="F8601" s="35">
        <v>2538.4944</v>
      </c>
      <c r="G8601" t="str">
        <f t="shared" si="268"/>
        <v>Brand Seekers</v>
      </c>
      <c r="H8601" s="4">
        <v>41695</v>
      </c>
      <c r="I8601">
        <f>WEEKDAY(Cleaned!$H8601)</f>
        <v>3</v>
      </c>
      <c r="J8601" t="s">
        <v>12</v>
      </c>
      <c r="K8601" s="4">
        <v>21742</v>
      </c>
      <c r="L8601">
        <f>INT(YEARFRAC(Cleaned!$K8601,Cleaned!$H8601,1))</f>
        <v>54</v>
      </c>
      <c r="M8601" t="str">
        <f t="shared" si="269"/>
        <v>Seniors</v>
      </c>
    </row>
    <row r="8602" spans="1:13" x14ac:dyDescent="0.25">
      <c r="A8602">
        <v>18602</v>
      </c>
      <c r="B8602" t="s">
        <v>5507</v>
      </c>
      <c r="C8602" t="s">
        <v>81</v>
      </c>
      <c r="D8602" t="s">
        <v>10</v>
      </c>
      <c r="E8602" t="s">
        <v>21</v>
      </c>
      <c r="F8602" s="35">
        <v>9.9339999999999993</v>
      </c>
      <c r="G8602" t="str">
        <f t="shared" si="268"/>
        <v>Casual Buyers</v>
      </c>
      <c r="H8602" s="4">
        <v>41695</v>
      </c>
      <c r="I8602">
        <f>WEEKDAY(Cleaned!$H8602)</f>
        <v>3</v>
      </c>
      <c r="J8602" t="s">
        <v>17</v>
      </c>
      <c r="K8602" s="4">
        <v>25972</v>
      </c>
      <c r="L8602">
        <f>INT(YEARFRAC(Cleaned!$K8602,Cleaned!$H8602,1))</f>
        <v>43</v>
      </c>
      <c r="M8602" t="str">
        <f t="shared" si="269"/>
        <v>Adult</v>
      </c>
    </row>
    <row r="8603" spans="1:13" x14ac:dyDescent="0.25">
      <c r="A8603">
        <v>18603</v>
      </c>
      <c r="B8603" t="s">
        <v>5508</v>
      </c>
      <c r="C8603" t="s">
        <v>81</v>
      </c>
      <c r="D8603" t="s">
        <v>10</v>
      </c>
      <c r="E8603" t="s">
        <v>21</v>
      </c>
      <c r="F8603" s="35">
        <v>77.338999999999999</v>
      </c>
      <c r="G8603" t="str">
        <f t="shared" si="268"/>
        <v>Casual Buyers</v>
      </c>
      <c r="H8603" s="4">
        <v>41696</v>
      </c>
      <c r="I8603">
        <f>WEEKDAY(Cleaned!$H8603)</f>
        <v>4</v>
      </c>
      <c r="J8603" t="s">
        <v>14</v>
      </c>
      <c r="K8603" s="4">
        <v>17861</v>
      </c>
      <c r="L8603">
        <f>INT(YEARFRAC(Cleaned!$K8603,Cleaned!$H8603,1))</f>
        <v>65</v>
      </c>
      <c r="M8603" t="str">
        <f t="shared" si="269"/>
        <v>Elders</v>
      </c>
    </row>
    <row r="8604" spans="1:13" x14ac:dyDescent="0.25">
      <c r="A8604">
        <v>18604</v>
      </c>
      <c r="B8604" t="s">
        <v>5277</v>
      </c>
      <c r="C8604" t="s">
        <v>81</v>
      </c>
      <c r="D8604" t="s">
        <v>10</v>
      </c>
      <c r="E8604" t="s">
        <v>21</v>
      </c>
      <c r="F8604" s="35">
        <v>38.674999999999997</v>
      </c>
      <c r="G8604" t="str">
        <f t="shared" si="268"/>
        <v>Casual Buyers</v>
      </c>
      <c r="H8604" s="4">
        <v>41696</v>
      </c>
      <c r="I8604">
        <f>WEEKDAY(Cleaned!$H8604)</f>
        <v>4</v>
      </c>
      <c r="J8604" t="s">
        <v>16</v>
      </c>
      <c r="K8604" s="4">
        <v>17478</v>
      </c>
      <c r="L8604">
        <f>INT(YEARFRAC(Cleaned!$K8604,Cleaned!$H8604,1))</f>
        <v>66</v>
      </c>
      <c r="M8604" t="str">
        <f t="shared" si="269"/>
        <v>Elders</v>
      </c>
    </row>
    <row r="8605" spans="1:13" x14ac:dyDescent="0.25">
      <c r="A8605">
        <v>18605</v>
      </c>
      <c r="B8605" t="s">
        <v>5509</v>
      </c>
      <c r="C8605" t="s">
        <v>81</v>
      </c>
      <c r="D8605" t="s">
        <v>10</v>
      </c>
      <c r="E8605" t="s">
        <v>21</v>
      </c>
      <c r="F8605" s="35">
        <v>76.2119</v>
      </c>
      <c r="G8605" t="str">
        <f t="shared" si="268"/>
        <v>Casual Buyers</v>
      </c>
      <c r="H8605" s="4">
        <v>41696</v>
      </c>
      <c r="I8605">
        <f>WEEKDAY(Cleaned!$H8605)</f>
        <v>4</v>
      </c>
      <c r="J8605" t="s">
        <v>17</v>
      </c>
      <c r="K8605" s="4">
        <v>20163</v>
      </c>
      <c r="L8605">
        <f>INT(YEARFRAC(Cleaned!$K8605,Cleaned!$H8605,1))</f>
        <v>58</v>
      </c>
      <c r="M8605" t="str">
        <f t="shared" si="269"/>
        <v>Seniors</v>
      </c>
    </row>
    <row r="8606" spans="1:13" x14ac:dyDescent="0.25">
      <c r="A8606">
        <v>18606</v>
      </c>
      <c r="B8606" t="s">
        <v>5094</v>
      </c>
      <c r="C8606" t="s">
        <v>81</v>
      </c>
      <c r="D8606" t="s">
        <v>10</v>
      </c>
      <c r="E8606" t="s">
        <v>21</v>
      </c>
      <c r="F8606" s="35">
        <v>38.652900000000002</v>
      </c>
      <c r="G8606" t="str">
        <f t="shared" si="268"/>
        <v>Casual Buyers</v>
      </c>
      <c r="H8606" s="4">
        <v>41697</v>
      </c>
      <c r="I8606">
        <f>WEEKDAY(Cleaned!$H8606)</f>
        <v>5</v>
      </c>
      <c r="J8606" t="s">
        <v>12</v>
      </c>
      <c r="K8606" s="4">
        <v>20857</v>
      </c>
      <c r="L8606">
        <f>INT(YEARFRAC(Cleaned!$K8606,Cleaned!$H8606,1))</f>
        <v>57</v>
      </c>
      <c r="M8606" t="str">
        <f t="shared" si="269"/>
        <v>Seniors</v>
      </c>
    </row>
    <row r="8607" spans="1:13" x14ac:dyDescent="0.25">
      <c r="A8607">
        <v>18607</v>
      </c>
      <c r="B8607" t="s">
        <v>5067</v>
      </c>
      <c r="C8607" t="s">
        <v>81</v>
      </c>
      <c r="D8607" t="s">
        <v>10</v>
      </c>
      <c r="E8607" t="s">
        <v>21</v>
      </c>
      <c r="F8607" s="35">
        <v>41.205500000000001</v>
      </c>
      <c r="G8607" t="str">
        <f t="shared" si="268"/>
        <v>Casual Buyers</v>
      </c>
      <c r="H8607" s="4">
        <v>41699</v>
      </c>
      <c r="I8607">
        <f>WEEKDAY(Cleaned!$H8607)</f>
        <v>7</v>
      </c>
      <c r="J8607" t="s">
        <v>18</v>
      </c>
      <c r="K8607" s="4">
        <v>23451</v>
      </c>
      <c r="L8607">
        <f>INT(YEARFRAC(Cleaned!$K8607,Cleaned!$H8607,1))</f>
        <v>49</v>
      </c>
      <c r="M8607" t="str">
        <f t="shared" si="269"/>
        <v>Adult</v>
      </c>
    </row>
    <row r="8608" spans="1:13" x14ac:dyDescent="0.25">
      <c r="A8608">
        <v>18608</v>
      </c>
      <c r="B8608" t="s">
        <v>5009</v>
      </c>
      <c r="C8608" t="s">
        <v>81</v>
      </c>
      <c r="D8608" t="s">
        <v>10</v>
      </c>
      <c r="E8608" t="s">
        <v>21</v>
      </c>
      <c r="F8608" s="35">
        <v>2596.7278999999999</v>
      </c>
      <c r="G8608" t="str">
        <f t="shared" si="268"/>
        <v>Brand Seekers</v>
      </c>
      <c r="H8608" s="4">
        <v>41701</v>
      </c>
      <c r="I8608">
        <f>WEEKDAY(Cleaned!$H8608)</f>
        <v>2</v>
      </c>
      <c r="J8608" t="s">
        <v>12</v>
      </c>
      <c r="K8608" s="4">
        <v>17340</v>
      </c>
      <c r="L8608">
        <f>INT(YEARFRAC(Cleaned!$K8608,Cleaned!$H8608,1))</f>
        <v>66</v>
      </c>
      <c r="M8608" t="str">
        <f t="shared" si="269"/>
        <v>Elders</v>
      </c>
    </row>
    <row r="8609" spans="1:13" x14ac:dyDescent="0.25">
      <c r="A8609">
        <v>18609</v>
      </c>
      <c r="B8609" t="s">
        <v>5510</v>
      </c>
      <c r="C8609" t="s">
        <v>81</v>
      </c>
      <c r="D8609" t="s">
        <v>10</v>
      </c>
      <c r="E8609" t="s">
        <v>21</v>
      </c>
      <c r="F8609" s="35">
        <v>65.725399999999993</v>
      </c>
      <c r="G8609" t="str">
        <f t="shared" si="268"/>
        <v>Casual Buyers</v>
      </c>
      <c r="H8609" s="4">
        <v>41701</v>
      </c>
      <c r="I8609">
        <f>WEEKDAY(Cleaned!$H8609)</f>
        <v>2</v>
      </c>
      <c r="J8609" t="s">
        <v>12</v>
      </c>
      <c r="K8609" s="4">
        <v>25650</v>
      </c>
      <c r="L8609">
        <f>INT(YEARFRAC(Cleaned!$K8609,Cleaned!$H8609,1))</f>
        <v>43</v>
      </c>
      <c r="M8609" t="str">
        <f t="shared" si="269"/>
        <v>Adult</v>
      </c>
    </row>
    <row r="8610" spans="1:13" x14ac:dyDescent="0.25">
      <c r="A8610">
        <v>18610</v>
      </c>
      <c r="B8610" t="s">
        <v>5368</v>
      </c>
      <c r="C8610" t="s">
        <v>81</v>
      </c>
      <c r="D8610" t="s">
        <v>10</v>
      </c>
      <c r="E8610" t="s">
        <v>21</v>
      </c>
      <c r="F8610" s="35">
        <v>81.725800000000007</v>
      </c>
      <c r="G8610" t="str">
        <f t="shared" si="268"/>
        <v>Casual Buyers</v>
      </c>
      <c r="H8610" s="4">
        <v>41701</v>
      </c>
      <c r="I8610">
        <f>WEEKDAY(Cleaned!$H8610)</f>
        <v>2</v>
      </c>
      <c r="J8610" t="s">
        <v>17</v>
      </c>
      <c r="K8610" s="4">
        <v>17001</v>
      </c>
      <c r="L8610">
        <f>INT(YEARFRAC(Cleaned!$K8610,Cleaned!$H8610,1))</f>
        <v>67</v>
      </c>
      <c r="M8610" t="str">
        <f t="shared" si="269"/>
        <v>Elders</v>
      </c>
    </row>
    <row r="8611" spans="1:13" x14ac:dyDescent="0.25">
      <c r="A8611">
        <v>18611</v>
      </c>
      <c r="B8611" t="s">
        <v>5511</v>
      </c>
      <c r="C8611" t="s">
        <v>81</v>
      </c>
      <c r="D8611" t="s">
        <v>10</v>
      </c>
      <c r="E8611" t="s">
        <v>21</v>
      </c>
      <c r="F8611" s="35">
        <v>132.5779</v>
      </c>
      <c r="G8611" t="str">
        <f t="shared" si="268"/>
        <v>Casual Buyers</v>
      </c>
      <c r="H8611" s="4">
        <v>41702</v>
      </c>
      <c r="I8611">
        <f>WEEKDAY(Cleaned!$H8611)</f>
        <v>3</v>
      </c>
      <c r="J8611" t="s">
        <v>14</v>
      </c>
      <c r="K8611" s="4">
        <v>23415</v>
      </c>
      <c r="L8611">
        <f>INT(YEARFRAC(Cleaned!$K8611,Cleaned!$H8611,1))</f>
        <v>50</v>
      </c>
      <c r="M8611" t="str">
        <f t="shared" si="269"/>
        <v>Seniors</v>
      </c>
    </row>
    <row r="8612" spans="1:13" x14ac:dyDescent="0.25">
      <c r="A8612">
        <v>18612</v>
      </c>
      <c r="B8612" t="s">
        <v>5512</v>
      </c>
      <c r="C8612" t="s">
        <v>81</v>
      </c>
      <c r="D8612" t="s">
        <v>10</v>
      </c>
      <c r="E8612" t="s">
        <v>21</v>
      </c>
      <c r="F8612" s="35">
        <v>77.338999999999999</v>
      </c>
      <c r="G8612" t="str">
        <f t="shared" si="268"/>
        <v>Casual Buyers</v>
      </c>
      <c r="H8612" s="4">
        <v>41702</v>
      </c>
      <c r="I8612">
        <f>WEEKDAY(Cleaned!$H8612)</f>
        <v>3</v>
      </c>
      <c r="J8612" t="s">
        <v>16</v>
      </c>
      <c r="K8612" s="4">
        <v>19124</v>
      </c>
      <c r="L8612">
        <f>INT(YEARFRAC(Cleaned!$K8612,Cleaned!$H8612,1))</f>
        <v>61</v>
      </c>
      <c r="M8612" t="str">
        <f t="shared" si="269"/>
        <v>Seniors</v>
      </c>
    </row>
    <row r="8613" spans="1:13" x14ac:dyDescent="0.25">
      <c r="A8613">
        <v>18613</v>
      </c>
      <c r="B8613" t="s">
        <v>4856</v>
      </c>
      <c r="C8613" t="s">
        <v>81</v>
      </c>
      <c r="D8613" t="s">
        <v>10</v>
      </c>
      <c r="E8613" t="s">
        <v>21</v>
      </c>
      <c r="F8613" s="35">
        <v>2596.7278999999999</v>
      </c>
      <c r="G8613" t="str">
        <f t="shared" si="268"/>
        <v>Brand Seekers</v>
      </c>
      <c r="H8613" s="4">
        <v>41702</v>
      </c>
      <c r="I8613">
        <f>WEEKDAY(Cleaned!$H8613)</f>
        <v>3</v>
      </c>
      <c r="J8613" t="s">
        <v>17</v>
      </c>
      <c r="K8613" s="4">
        <v>14139</v>
      </c>
      <c r="L8613">
        <f>INT(YEARFRAC(Cleaned!$K8613,Cleaned!$H8613,1))</f>
        <v>75</v>
      </c>
      <c r="M8613" t="str">
        <f t="shared" si="269"/>
        <v>Elders</v>
      </c>
    </row>
    <row r="8614" spans="1:13" x14ac:dyDescent="0.25">
      <c r="A8614">
        <v>18614</v>
      </c>
      <c r="B8614" t="s">
        <v>4144</v>
      </c>
      <c r="C8614" t="s">
        <v>81</v>
      </c>
      <c r="D8614" t="s">
        <v>10</v>
      </c>
      <c r="E8614" t="s">
        <v>21</v>
      </c>
      <c r="F8614" s="35">
        <v>9.9339999999999993</v>
      </c>
      <c r="G8614" t="str">
        <f t="shared" si="268"/>
        <v>Casual Buyers</v>
      </c>
      <c r="H8614" s="4">
        <v>41703</v>
      </c>
      <c r="I8614">
        <f>WEEKDAY(Cleaned!$H8614)</f>
        <v>4</v>
      </c>
      <c r="J8614" t="s">
        <v>17</v>
      </c>
      <c r="K8614" s="4">
        <v>20598</v>
      </c>
      <c r="L8614">
        <f>INT(YEARFRAC(Cleaned!$K8614,Cleaned!$H8614,1))</f>
        <v>57</v>
      </c>
      <c r="M8614" t="str">
        <f t="shared" si="269"/>
        <v>Seniors</v>
      </c>
    </row>
    <row r="8615" spans="1:13" x14ac:dyDescent="0.25">
      <c r="A8615">
        <v>18615</v>
      </c>
      <c r="B8615" t="s">
        <v>5142</v>
      </c>
      <c r="C8615" t="s">
        <v>81</v>
      </c>
      <c r="D8615" t="s">
        <v>10</v>
      </c>
      <c r="E8615" t="s">
        <v>21</v>
      </c>
      <c r="F8615" s="35">
        <v>16.552900000000001</v>
      </c>
      <c r="G8615" t="str">
        <f t="shared" si="268"/>
        <v>Casual Buyers</v>
      </c>
      <c r="H8615" s="4">
        <v>41705</v>
      </c>
      <c r="I8615">
        <f>WEEKDAY(Cleaned!$H8615)</f>
        <v>6</v>
      </c>
      <c r="J8615" t="s">
        <v>18</v>
      </c>
      <c r="K8615" s="4">
        <v>19888</v>
      </c>
      <c r="L8615">
        <f>INT(YEARFRAC(Cleaned!$K8615,Cleaned!$H8615,1))</f>
        <v>59</v>
      </c>
      <c r="M8615" t="str">
        <f t="shared" si="269"/>
        <v>Seniors</v>
      </c>
    </row>
    <row r="8616" spans="1:13" x14ac:dyDescent="0.25">
      <c r="A8616">
        <v>18616</v>
      </c>
      <c r="B8616" t="s">
        <v>5064</v>
      </c>
      <c r="C8616" t="s">
        <v>81</v>
      </c>
      <c r="D8616" t="s">
        <v>10</v>
      </c>
      <c r="E8616" t="s">
        <v>21</v>
      </c>
      <c r="F8616" s="35">
        <v>79.0959</v>
      </c>
      <c r="G8616" t="str">
        <f t="shared" si="268"/>
        <v>Casual Buyers</v>
      </c>
      <c r="H8616" s="4">
        <v>41705</v>
      </c>
      <c r="I8616">
        <f>WEEKDAY(Cleaned!$H8616)</f>
        <v>6</v>
      </c>
      <c r="J8616" t="s">
        <v>17</v>
      </c>
      <c r="K8616" s="4">
        <v>20792</v>
      </c>
      <c r="L8616">
        <f>INT(YEARFRAC(Cleaned!$K8616,Cleaned!$H8616,1))</f>
        <v>57</v>
      </c>
      <c r="M8616" t="str">
        <f t="shared" si="269"/>
        <v>Seniors</v>
      </c>
    </row>
    <row r="8617" spans="1:13" x14ac:dyDescent="0.25">
      <c r="A8617">
        <v>18617</v>
      </c>
      <c r="B8617" t="s">
        <v>5513</v>
      </c>
      <c r="C8617" t="s">
        <v>81</v>
      </c>
      <c r="D8617" t="s">
        <v>10</v>
      </c>
      <c r="E8617" t="s">
        <v>21</v>
      </c>
      <c r="F8617" s="35">
        <v>62.951900000000002</v>
      </c>
      <c r="G8617" t="str">
        <f t="shared" si="268"/>
        <v>Casual Buyers</v>
      </c>
      <c r="H8617" s="4">
        <v>41706</v>
      </c>
      <c r="I8617">
        <f>WEEKDAY(Cleaned!$H8617)</f>
        <v>7</v>
      </c>
      <c r="J8617" t="s">
        <v>16</v>
      </c>
      <c r="K8617" s="4">
        <v>25301</v>
      </c>
      <c r="L8617">
        <f>INT(YEARFRAC(Cleaned!$K8617,Cleaned!$H8617,1))</f>
        <v>44</v>
      </c>
      <c r="M8617" t="str">
        <f t="shared" si="269"/>
        <v>Adult</v>
      </c>
    </row>
    <row r="8618" spans="1:13" x14ac:dyDescent="0.25">
      <c r="A8618">
        <v>18618</v>
      </c>
      <c r="B8618" t="s">
        <v>5514</v>
      </c>
      <c r="C8618" t="s">
        <v>81</v>
      </c>
      <c r="D8618" t="s">
        <v>10</v>
      </c>
      <c r="E8618" t="s">
        <v>21</v>
      </c>
      <c r="F8618" s="35">
        <v>34.553400000000003</v>
      </c>
      <c r="G8618" t="str">
        <f t="shared" si="268"/>
        <v>Casual Buyers</v>
      </c>
      <c r="H8618" s="4">
        <v>41709</v>
      </c>
      <c r="I8618">
        <f>WEEKDAY(Cleaned!$H8618)</f>
        <v>3</v>
      </c>
      <c r="J8618" t="s">
        <v>15</v>
      </c>
      <c r="K8618" s="4">
        <v>25305</v>
      </c>
      <c r="L8618">
        <f>INT(YEARFRAC(Cleaned!$K8618,Cleaned!$H8618,1))</f>
        <v>44</v>
      </c>
      <c r="M8618" t="str">
        <f t="shared" si="269"/>
        <v>Adult</v>
      </c>
    </row>
    <row r="8619" spans="1:13" x14ac:dyDescent="0.25">
      <c r="A8619">
        <v>18619</v>
      </c>
      <c r="B8619" t="s">
        <v>5243</v>
      </c>
      <c r="C8619" t="s">
        <v>81</v>
      </c>
      <c r="D8619" t="s">
        <v>10</v>
      </c>
      <c r="E8619" t="s">
        <v>21</v>
      </c>
      <c r="F8619" s="35">
        <v>77.316900000000004</v>
      </c>
      <c r="G8619" t="str">
        <f t="shared" si="268"/>
        <v>Casual Buyers</v>
      </c>
      <c r="H8619" s="4">
        <v>41710</v>
      </c>
      <c r="I8619">
        <f>WEEKDAY(Cleaned!$H8619)</f>
        <v>4</v>
      </c>
      <c r="J8619" t="s">
        <v>18</v>
      </c>
      <c r="K8619" s="4">
        <v>18980</v>
      </c>
      <c r="L8619">
        <f>INT(YEARFRAC(Cleaned!$K8619,Cleaned!$H8619,1))</f>
        <v>62</v>
      </c>
      <c r="M8619" t="str">
        <f t="shared" si="269"/>
        <v>Seniors</v>
      </c>
    </row>
    <row r="8620" spans="1:13" x14ac:dyDescent="0.25">
      <c r="A8620">
        <v>18620</v>
      </c>
      <c r="B8620" t="s">
        <v>5515</v>
      </c>
      <c r="C8620" t="s">
        <v>81</v>
      </c>
      <c r="D8620" t="s">
        <v>10</v>
      </c>
      <c r="E8620" t="s">
        <v>21</v>
      </c>
      <c r="F8620" s="35">
        <v>146.89869999999999</v>
      </c>
      <c r="G8620" t="str">
        <f t="shared" si="268"/>
        <v>Casual Buyers</v>
      </c>
      <c r="H8620" s="4">
        <v>41710</v>
      </c>
      <c r="I8620">
        <f>WEEKDAY(Cleaned!$H8620)</f>
        <v>4</v>
      </c>
      <c r="J8620" t="s">
        <v>17</v>
      </c>
      <c r="K8620" s="4">
        <v>17800</v>
      </c>
      <c r="L8620">
        <f>INT(YEARFRAC(Cleaned!$K8620,Cleaned!$H8620,1))</f>
        <v>65</v>
      </c>
      <c r="M8620" t="str">
        <f t="shared" si="269"/>
        <v>Elders</v>
      </c>
    </row>
    <row r="8621" spans="1:13" x14ac:dyDescent="0.25">
      <c r="A8621">
        <v>18621</v>
      </c>
      <c r="B8621" t="s">
        <v>5516</v>
      </c>
      <c r="C8621" t="s">
        <v>81</v>
      </c>
      <c r="D8621" t="s">
        <v>10</v>
      </c>
      <c r="E8621" t="s">
        <v>21</v>
      </c>
      <c r="F8621" s="35">
        <v>183.73939999999999</v>
      </c>
      <c r="G8621" t="str">
        <f t="shared" si="268"/>
        <v>Casual Buyers</v>
      </c>
      <c r="H8621" s="4">
        <v>41712</v>
      </c>
      <c r="I8621">
        <f>WEEKDAY(Cleaned!$H8621)</f>
        <v>6</v>
      </c>
      <c r="J8621" t="s">
        <v>14</v>
      </c>
      <c r="K8621" s="4">
        <v>17276</v>
      </c>
      <c r="L8621">
        <f>INT(YEARFRAC(Cleaned!$K8621,Cleaned!$H8621,1))</f>
        <v>66</v>
      </c>
      <c r="M8621" t="str">
        <f t="shared" si="269"/>
        <v>Elders</v>
      </c>
    </row>
    <row r="8622" spans="1:13" x14ac:dyDescent="0.25">
      <c r="A8622">
        <v>18622</v>
      </c>
      <c r="B8622" t="s">
        <v>5517</v>
      </c>
      <c r="C8622" t="s">
        <v>81</v>
      </c>
      <c r="D8622" t="s">
        <v>10</v>
      </c>
      <c r="E8622" t="s">
        <v>21</v>
      </c>
      <c r="F8622" s="35">
        <v>99.969399999999993</v>
      </c>
      <c r="G8622" t="str">
        <f t="shared" si="268"/>
        <v>Casual Buyers</v>
      </c>
      <c r="H8622" s="4">
        <v>41713</v>
      </c>
      <c r="I8622">
        <f>WEEKDAY(Cleaned!$H8622)</f>
        <v>7</v>
      </c>
      <c r="J8622" t="s">
        <v>14</v>
      </c>
      <c r="K8622" s="4">
        <v>23310</v>
      </c>
      <c r="L8622">
        <f>INT(YEARFRAC(Cleaned!$K8622,Cleaned!$H8622,1))</f>
        <v>50</v>
      </c>
      <c r="M8622" t="str">
        <f t="shared" si="269"/>
        <v>Seniors</v>
      </c>
    </row>
    <row r="8623" spans="1:13" x14ac:dyDescent="0.25">
      <c r="A8623">
        <v>18623</v>
      </c>
      <c r="B8623" t="s">
        <v>5518</v>
      </c>
      <c r="C8623" t="s">
        <v>81</v>
      </c>
      <c r="D8623" t="s">
        <v>10</v>
      </c>
      <c r="E8623" t="s">
        <v>21</v>
      </c>
      <c r="F8623" s="35">
        <v>8.0443999999999996</v>
      </c>
      <c r="G8623" t="str">
        <f t="shared" si="268"/>
        <v>Casual Buyers</v>
      </c>
      <c r="H8623" s="4">
        <v>41714</v>
      </c>
      <c r="I8623">
        <f>WEEKDAY(Cleaned!$H8623)</f>
        <v>1</v>
      </c>
      <c r="J8623" t="s">
        <v>16</v>
      </c>
      <c r="K8623" s="4">
        <v>17876</v>
      </c>
      <c r="L8623">
        <f>INT(YEARFRAC(Cleaned!$K8623,Cleaned!$H8623,1))</f>
        <v>65</v>
      </c>
      <c r="M8623" t="str">
        <f t="shared" si="269"/>
        <v>Elders</v>
      </c>
    </row>
    <row r="8624" spans="1:13" x14ac:dyDescent="0.25">
      <c r="A8624">
        <v>18624</v>
      </c>
      <c r="B8624" t="s">
        <v>4964</v>
      </c>
      <c r="C8624" t="s">
        <v>81</v>
      </c>
      <c r="D8624" t="s">
        <v>10</v>
      </c>
      <c r="E8624" t="s">
        <v>21</v>
      </c>
      <c r="F8624" s="35">
        <v>937.55939999999998</v>
      </c>
      <c r="G8624" t="str">
        <f t="shared" si="268"/>
        <v>Casual Buyers</v>
      </c>
      <c r="H8624" s="4">
        <v>41715</v>
      </c>
      <c r="I8624">
        <f>WEEKDAY(Cleaned!$H8624)</f>
        <v>2</v>
      </c>
      <c r="J8624" t="s">
        <v>14</v>
      </c>
      <c r="K8624" s="4">
        <v>19615</v>
      </c>
      <c r="L8624">
        <f>INT(YEARFRAC(Cleaned!$K8624,Cleaned!$H8624,1))</f>
        <v>60</v>
      </c>
      <c r="M8624" t="str">
        <f t="shared" si="269"/>
        <v>Seniors</v>
      </c>
    </row>
    <row r="8625" spans="1:13" x14ac:dyDescent="0.25">
      <c r="A8625">
        <v>18625</v>
      </c>
      <c r="B8625" t="s">
        <v>5519</v>
      </c>
      <c r="C8625" t="s">
        <v>81</v>
      </c>
      <c r="D8625" t="s">
        <v>10</v>
      </c>
      <c r="E8625" t="s">
        <v>21</v>
      </c>
      <c r="F8625" s="35">
        <v>87.272900000000007</v>
      </c>
      <c r="G8625" t="str">
        <f t="shared" si="268"/>
        <v>Casual Buyers</v>
      </c>
      <c r="H8625" s="4">
        <v>41715</v>
      </c>
      <c r="I8625">
        <f>WEEKDAY(Cleaned!$H8625)</f>
        <v>2</v>
      </c>
      <c r="J8625" t="s">
        <v>16</v>
      </c>
      <c r="K8625" s="4">
        <v>16578</v>
      </c>
      <c r="L8625">
        <f>INT(YEARFRAC(Cleaned!$K8625,Cleaned!$H8625,1))</f>
        <v>68</v>
      </c>
      <c r="M8625" t="str">
        <f t="shared" si="269"/>
        <v>Elders</v>
      </c>
    </row>
    <row r="8626" spans="1:13" x14ac:dyDescent="0.25">
      <c r="A8626">
        <v>18626</v>
      </c>
      <c r="B8626" t="s">
        <v>5520</v>
      </c>
      <c r="C8626" t="s">
        <v>81</v>
      </c>
      <c r="D8626" t="s">
        <v>10</v>
      </c>
      <c r="E8626" t="s">
        <v>21</v>
      </c>
      <c r="F8626" s="35">
        <v>2658.0444000000002</v>
      </c>
      <c r="G8626" t="str">
        <f t="shared" si="268"/>
        <v>Brand Seekers</v>
      </c>
      <c r="H8626" s="4">
        <v>41715</v>
      </c>
      <c r="I8626">
        <f>WEEKDAY(Cleaned!$H8626)</f>
        <v>2</v>
      </c>
      <c r="J8626" t="s">
        <v>16</v>
      </c>
      <c r="K8626" s="4">
        <v>22252</v>
      </c>
      <c r="L8626">
        <f>INT(YEARFRAC(Cleaned!$K8626,Cleaned!$H8626,1))</f>
        <v>53</v>
      </c>
      <c r="M8626" t="str">
        <f t="shared" si="269"/>
        <v>Seniors</v>
      </c>
    </row>
    <row r="8627" spans="1:13" x14ac:dyDescent="0.25">
      <c r="A8627">
        <v>18627</v>
      </c>
      <c r="B8627" t="s">
        <v>5521</v>
      </c>
      <c r="C8627" t="s">
        <v>81</v>
      </c>
      <c r="D8627" t="s">
        <v>10</v>
      </c>
      <c r="E8627" t="s">
        <v>21</v>
      </c>
      <c r="F8627" s="35">
        <v>888.93939999999998</v>
      </c>
      <c r="G8627" t="str">
        <f t="shared" si="268"/>
        <v>Casual Buyers</v>
      </c>
      <c r="H8627" s="4">
        <v>41716</v>
      </c>
      <c r="I8627">
        <f>WEEKDAY(Cleaned!$H8627)</f>
        <v>3</v>
      </c>
      <c r="J8627" t="s">
        <v>13</v>
      </c>
      <c r="K8627" s="4">
        <v>21007</v>
      </c>
      <c r="L8627">
        <f>INT(YEARFRAC(Cleaned!$K8627,Cleaned!$H8627,1))</f>
        <v>56</v>
      </c>
      <c r="M8627" t="str">
        <f t="shared" si="269"/>
        <v>Seniors</v>
      </c>
    </row>
    <row r="8628" spans="1:13" x14ac:dyDescent="0.25">
      <c r="A8628">
        <v>18628</v>
      </c>
      <c r="B8628" t="s">
        <v>5522</v>
      </c>
      <c r="C8628" t="s">
        <v>81</v>
      </c>
      <c r="D8628" t="s">
        <v>10</v>
      </c>
      <c r="E8628" t="s">
        <v>21</v>
      </c>
      <c r="F8628" s="35">
        <v>65.172899999999998</v>
      </c>
      <c r="G8628" t="str">
        <f t="shared" si="268"/>
        <v>Casual Buyers</v>
      </c>
      <c r="H8628" s="4">
        <v>41717</v>
      </c>
      <c r="I8628">
        <f>WEEKDAY(Cleaned!$H8628)</f>
        <v>4</v>
      </c>
      <c r="J8628" t="s">
        <v>15</v>
      </c>
      <c r="K8628" s="4">
        <v>26198</v>
      </c>
      <c r="L8628">
        <f>INT(YEARFRAC(Cleaned!$K8628,Cleaned!$H8628,1))</f>
        <v>42</v>
      </c>
      <c r="M8628" t="str">
        <f t="shared" si="269"/>
        <v>Adult</v>
      </c>
    </row>
    <row r="8629" spans="1:13" x14ac:dyDescent="0.25">
      <c r="A8629">
        <v>18629</v>
      </c>
      <c r="B8629" t="s">
        <v>5523</v>
      </c>
      <c r="C8629" t="s">
        <v>81</v>
      </c>
      <c r="D8629" t="s">
        <v>10</v>
      </c>
      <c r="E8629" t="s">
        <v>21</v>
      </c>
      <c r="F8629" s="35">
        <v>5.5140000000000002</v>
      </c>
      <c r="G8629" t="str">
        <f t="shared" si="268"/>
        <v>Casual Buyers</v>
      </c>
      <c r="H8629" s="4">
        <v>41717</v>
      </c>
      <c r="I8629">
        <f>WEEKDAY(Cleaned!$H8629)</f>
        <v>4</v>
      </c>
      <c r="J8629" t="s">
        <v>16</v>
      </c>
      <c r="K8629" s="4">
        <v>21748</v>
      </c>
      <c r="L8629">
        <f>INT(YEARFRAC(Cleaned!$K8629,Cleaned!$H8629,1))</f>
        <v>54</v>
      </c>
      <c r="M8629" t="str">
        <f t="shared" si="269"/>
        <v>Seniors</v>
      </c>
    </row>
    <row r="8630" spans="1:13" x14ac:dyDescent="0.25">
      <c r="A8630">
        <v>18630</v>
      </c>
      <c r="B8630" t="s">
        <v>5524</v>
      </c>
      <c r="C8630" t="s">
        <v>81</v>
      </c>
      <c r="D8630" t="s">
        <v>10</v>
      </c>
      <c r="E8630" t="s">
        <v>21</v>
      </c>
      <c r="F8630" s="35">
        <v>79.526899999999998</v>
      </c>
      <c r="G8630" t="str">
        <f t="shared" si="268"/>
        <v>Casual Buyers</v>
      </c>
      <c r="H8630" s="4">
        <v>41718</v>
      </c>
      <c r="I8630">
        <f>WEEKDAY(Cleaned!$H8630)</f>
        <v>5</v>
      </c>
      <c r="J8630" t="s">
        <v>16</v>
      </c>
      <c r="K8630" s="4">
        <v>17386</v>
      </c>
      <c r="L8630">
        <f>INT(YEARFRAC(Cleaned!$K8630,Cleaned!$H8630,1))</f>
        <v>66</v>
      </c>
      <c r="M8630" t="str">
        <f t="shared" si="269"/>
        <v>Elders</v>
      </c>
    </row>
    <row r="8631" spans="1:13" x14ac:dyDescent="0.25">
      <c r="A8631">
        <v>18631</v>
      </c>
      <c r="B8631" t="s">
        <v>5380</v>
      </c>
      <c r="C8631" t="s">
        <v>81</v>
      </c>
      <c r="D8631" t="s">
        <v>10</v>
      </c>
      <c r="E8631" t="s">
        <v>21</v>
      </c>
      <c r="F8631" s="35">
        <v>65.172899999999998</v>
      </c>
      <c r="G8631" t="str">
        <f t="shared" si="268"/>
        <v>Casual Buyers</v>
      </c>
      <c r="H8631" s="4">
        <v>41718</v>
      </c>
      <c r="I8631">
        <f>WEEKDAY(Cleaned!$H8631)</f>
        <v>5</v>
      </c>
      <c r="J8631" t="s">
        <v>17</v>
      </c>
      <c r="K8631" s="4">
        <v>23631</v>
      </c>
      <c r="L8631">
        <f>INT(YEARFRAC(Cleaned!$K8631,Cleaned!$H8631,1))</f>
        <v>49</v>
      </c>
      <c r="M8631" t="str">
        <f t="shared" si="269"/>
        <v>Adult</v>
      </c>
    </row>
    <row r="8632" spans="1:13" x14ac:dyDescent="0.25">
      <c r="A8632">
        <v>18632</v>
      </c>
      <c r="B8632" t="s">
        <v>5349</v>
      </c>
      <c r="C8632" t="s">
        <v>81</v>
      </c>
      <c r="D8632" t="s">
        <v>10</v>
      </c>
      <c r="E8632" t="s">
        <v>21</v>
      </c>
      <c r="F8632" s="35">
        <v>46.7194</v>
      </c>
      <c r="G8632" t="str">
        <f t="shared" si="268"/>
        <v>Casual Buyers</v>
      </c>
      <c r="H8632" s="4">
        <v>41720</v>
      </c>
      <c r="I8632">
        <f>WEEKDAY(Cleaned!$H8632)</f>
        <v>7</v>
      </c>
      <c r="J8632" t="s">
        <v>18</v>
      </c>
      <c r="K8632" s="4">
        <v>20016</v>
      </c>
      <c r="L8632">
        <f>INT(YEARFRAC(Cleaned!$K8632,Cleaned!$H8632,1))</f>
        <v>59</v>
      </c>
      <c r="M8632" t="str">
        <f t="shared" si="269"/>
        <v>Seniors</v>
      </c>
    </row>
    <row r="8633" spans="1:13" x14ac:dyDescent="0.25">
      <c r="A8633">
        <v>18633</v>
      </c>
      <c r="B8633" t="s">
        <v>5525</v>
      </c>
      <c r="C8633" t="s">
        <v>81</v>
      </c>
      <c r="D8633" t="s">
        <v>10</v>
      </c>
      <c r="E8633" t="s">
        <v>21</v>
      </c>
      <c r="F8633" s="35">
        <v>101.19589999999999</v>
      </c>
      <c r="G8633" t="str">
        <f t="shared" si="268"/>
        <v>Casual Buyers</v>
      </c>
      <c r="H8633" s="4">
        <v>41723</v>
      </c>
      <c r="I8633">
        <f>WEEKDAY(Cleaned!$H8633)</f>
        <v>3</v>
      </c>
      <c r="J8633" t="s">
        <v>12</v>
      </c>
      <c r="K8633" s="4">
        <v>22228</v>
      </c>
      <c r="L8633">
        <f>INT(YEARFRAC(Cleaned!$K8633,Cleaned!$H8633,1))</f>
        <v>53</v>
      </c>
      <c r="M8633" t="str">
        <f t="shared" si="269"/>
        <v>Seniors</v>
      </c>
    </row>
    <row r="8634" spans="1:13" x14ac:dyDescent="0.25">
      <c r="A8634">
        <v>18634</v>
      </c>
      <c r="B8634" t="s">
        <v>5526</v>
      </c>
      <c r="C8634" t="s">
        <v>81</v>
      </c>
      <c r="D8634" t="s">
        <v>10</v>
      </c>
      <c r="E8634" t="s">
        <v>21</v>
      </c>
      <c r="F8634" s="35">
        <v>9.9339999999999993</v>
      </c>
      <c r="G8634" t="str">
        <f t="shared" si="268"/>
        <v>Casual Buyers</v>
      </c>
      <c r="H8634" s="4">
        <v>41723</v>
      </c>
      <c r="I8634">
        <f>WEEKDAY(Cleaned!$H8634)</f>
        <v>3</v>
      </c>
      <c r="J8634" t="s">
        <v>16</v>
      </c>
      <c r="K8634" s="4">
        <v>16625</v>
      </c>
      <c r="L8634">
        <f>INT(YEARFRAC(Cleaned!$K8634,Cleaned!$H8634,1))</f>
        <v>68</v>
      </c>
      <c r="M8634" t="str">
        <f t="shared" si="269"/>
        <v>Elders</v>
      </c>
    </row>
    <row r="8635" spans="1:13" x14ac:dyDescent="0.25">
      <c r="A8635">
        <v>18635</v>
      </c>
      <c r="B8635" t="s">
        <v>5527</v>
      </c>
      <c r="C8635" t="s">
        <v>81</v>
      </c>
      <c r="D8635" t="s">
        <v>10</v>
      </c>
      <c r="E8635" t="s">
        <v>21</v>
      </c>
      <c r="F8635" s="35">
        <v>35.6584</v>
      </c>
      <c r="G8635" t="str">
        <f t="shared" si="268"/>
        <v>Casual Buyers</v>
      </c>
      <c r="H8635" s="4">
        <v>41724</v>
      </c>
      <c r="I8635">
        <f>WEEKDAY(Cleaned!$H8635)</f>
        <v>4</v>
      </c>
      <c r="J8635" t="s">
        <v>17</v>
      </c>
      <c r="K8635" s="4">
        <v>16749</v>
      </c>
      <c r="L8635">
        <f>INT(YEARFRAC(Cleaned!$K8635,Cleaned!$H8635,1))</f>
        <v>68</v>
      </c>
      <c r="M8635" t="str">
        <f t="shared" si="269"/>
        <v>Elders</v>
      </c>
    </row>
    <row r="8636" spans="1:13" x14ac:dyDescent="0.25">
      <c r="A8636">
        <v>18636</v>
      </c>
      <c r="B8636" t="s">
        <v>5440</v>
      </c>
      <c r="C8636" t="s">
        <v>81</v>
      </c>
      <c r="D8636" t="s">
        <v>10</v>
      </c>
      <c r="E8636" t="s">
        <v>21</v>
      </c>
      <c r="F8636" s="35">
        <v>42.962400000000002</v>
      </c>
      <c r="G8636" t="str">
        <f t="shared" si="268"/>
        <v>Casual Buyers</v>
      </c>
      <c r="H8636" s="4">
        <v>41725</v>
      </c>
      <c r="I8636">
        <f>WEEKDAY(Cleaned!$H8636)</f>
        <v>5</v>
      </c>
      <c r="J8636" t="s">
        <v>12</v>
      </c>
      <c r="K8636" s="4">
        <v>14816</v>
      </c>
      <c r="L8636">
        <f>INT(YEARFRAC(Cleaned!$K8636,Cleaned!$H8636,1))</f>
        <v>73</v>
      </c>
      <c r="M8636" t="str">
        <f t="shared" si="269"/>
        <v>Elders</v>
      </c>
    </row>
    <row r="8637" spans="1:13" x14ac:dyDescent="0.25">
      <c r="A8637">
        <v>18637</v>
      </c>
      <c r="B8637" t="s">
        <v>5528</v>
      </c>
      <c r="C8637" t="s">
        <v>81</v>
      </c>
      <c r="D8637" t="s">
        <v>10</v>
      </c>
      <c r="E8637" t="s">
        <v>21</v>
      </c>
      <c r="F8637" s="35">
        <v>2694.5203999999999</v>
      </c>
      <c r="G8637" t="str">
        <f t="shared" si="268"/>
        <v>Brand Seekers</v>
      </c>
      <c r="H8637" s="4">
        <v>41725</v>
      </c>
      <c r="I8637">
        <f>WEEKDAY(Cleaned!$H8637)</f>
        <v>5</v>
      </c>
      <c r="J8637" t="s">
        <v>12</v>
      </c>
      <c r="K8637" s="4">
        <v>24371</v>
      </c>
      <c r="L8637">
        <f>INT(YEARFRAC(Cleaned!$K8637,Cleaned!$H8637,1))</f>
        <v>47</v>
      </c>
      <c r="M8637" t="str">
        <f t="shared" si="269"/>
        <v>Adult</v>
      </c>
    </row>
    <row r="8638" spans="1:13" x14ac:dyDescent="0.25">
      <c r="A8638">
        <v>18638</v>
      </c>
      <c r="B8638" t="s">
        <v>5200</v>
      </c>
      <c r="C8638" t="s">
        <v>81</v>
      </c>
      <c r="D8638" t="s">
        <v>10</v>
      </c>
      <c r="E8638" t="s">
        <v>21</v>
      </c>
      <c r="F8638" s="35">
        <v>74.686999999999998</v>
      </c>
      <c r="G8638" t="str">
        <f t="shared" si="268"/>
        <v>Casual Buyers</v>
      </c>
      <c r="H8638" s="4">
        <v>41725</v>
      </c>
      <c r="I8638">
        <f>WEEKDAY(Cleaned!$H8638)</f>
        <v>5</v>
      </c>
      <c r="J8638" t="s">
        <v>18</v>
      </c>
      <c r="K8638" s="4">
        <v>25711</v>
      </c>
      <c r="L8638">
        <f>INT(YEARFRAC(Cleaned!$K8638,Cleaned!$H8638,1))</f>
        <v>43</v>
      </c>
      <c r="M8638" t="str">
        <f t="shared" si="269"/>
        <v>Adult</v>
      </c>
    </row>
    <row r="8639" spans="1:13" x14ac:dyDescent="0.25">
      <c r="A8639">
        <v>18639</v>
      </c>
      <c r="B8639" t="s">
        <v>5529</v>
      </c>
      <c r="C8639" t="s">
        <v>81</v>
      </c>
      <c r="D8639" t="s">
        <v>10</v>
      </c>
      <c r="E8639" t="s">
        <v>21</v>
      </c>
      <c r="F8639" s="35">
        <v>850.28650000000005</v>
      </c>
      <c r="G8639" t="str">
        <f t="shared" si="268"/>
        <v>Casual Buyers</v>
      </c>
      <c r="H8639" s="4">
        <v>41727</v>
      </c>
      <c r="I8639">
        <f>WEEKDAY(Cleaned!$H8639)</f>
        <v>7</v>
      </c>
      <c r="J8639" t="s">
        <v>14</v>
      </c>
      <c r="K8639" s="4">
        <v>23427</v>
      </c>
      <c r="L8639">
        <f>INT(YEARFRAC(Cleaned!$K8639,Cleaned!$H8639,1))</f>
        <v>50</v>
      </c>
      <c r="M8639" t="str">
        <f t="shared" si="269"/>
        <v>Seniors</v>
      </c>
    </row>
    <row r="8640" spans="1:13" x14ac:dyDescent="0.25">
      <c r="A8640">
        <v>18640</v>
      </c>
      <c r="B8640" t="s">
        <v>5395</v>
      </c>
      <c r="C8640" t="s">
        <v>81</v>
      </c>
      <c r="D8640" t="s">
        <v>10</v>
      </c>
      <c r="E8640" t="s">
        <v>21</v>
      </c>
      <c r="F8640" s="35">
        <v>82.852900000000005</v>
      </c>
      <c r="G8640" t="str">
        <f t="shared" si="268"/>
        <v>Casual Buyers</v>
      </c>
      <c r="H8640" s="4">
        <v>41728</v>
      </c>
      <c r="I8640">
        <f>WEEKDAY(Cleaned!$H8640)</f>
        <v>1</v>
      </c>
      <c r="J8640" t="s">
        <v>18</v>
      </c>
      <c r="K8640" s="4">
        <v>17490</v>
      </c>
      <c r="L8640">
        <f>INT(YEARFRAC(Cleaned!$K8640,Cleaned!$H8640,1))</f>
        <v>66</v>
      </c>
      <c r="M8640" t="str">
        <f t="shared" si="269"/>
        <v>Elders</v>
      </c>
    </row>
    <row r="8641" spans="1:13" x14ac:dyDescent="0.25">
      <c r="A8641">
        <v>18641</v>
      </c>
      <c r="B8641" t="s">
        <v>5530</v>
      </c>
      <c r="C8641" t="s">
        <v>81</v>
      </c>
      <c r="D8641" t="s">
        <v>10</v>
      </c>
      <c r="E8641" t="s">
        <v>21</v>
      </c>
      <c r="F8641" s="35">
        <v>76.2119</v>
      </c>
      <c r="G8641" t="str">
        <f t="shared" si="268"/>
        <v>Casual Buyers</v>
      </c>
      <c r="H8641" s="4">
        <v>41729</v>
      </c>
      <c r="I8641">
        <f>WEEKDAY(Cleaned!$H8641)</f>
        <v>2</v>
      </c>
      <c r="J8641" t="s">
        <v>18</v>
      </c>
      <c r="K8641" s="4">
        <v>14643</v>
      </c>
      <c r="L8641">
        <f>INT(YEARFRAC(Cleaned!$K8641,Cleaned!$H8641,1))</f>
        <v>74</v>
      </c>
      <c r="M8641" t="str">
        <f t="shared" si="269"/>
        <v>Elders</v>
      </c>
    </row>
    <row r="8642" spans="1:13" x14ac:dyDescent="0.25">
      <c r="A8642">
        <v>18642</v>
      </c>
      <c r="B8642" t="s">
        <v>5531</v>
      </c>
      <c r="C8642" t="s">
        <v>81</v>
      </c>
      <c r="D8642" t="s">
        <v>10</v>
      </c>
      <c r="E8642" t="s">
        <v>21</v>
      </c>
      <c r="F8642" s="35">
        <v>32.575400000000002</v>
      </c>
      <c r="G8642" t="str">
        <f t="shared" ref="G8642:G8705" si="270">IF(F8642&lt;=1500,"Casual Buyers",IF(F8642&gt;=1501,"Brand Seekers",IF(F8642&gt;2500,"Convinced Seekers")))</f>
        <v>Casual Buyers</v>
      </c>
      <c r="H8642" s="4">
        <v>41729</v>
      </c>
      <c r="I8642">
        <f>WEEKDAY(Cleaned!$H8642)</f>
        <v>2</v>
      </c>
      <c r="J8642" t="s">
        <v>13</v>
      </c>
      <c r="K8642" s="4">
        <v>19981</v>
      </c>
      <c r="L8642">
        <f>INT(YEARFRAC(Cleaned!$K8642,Cleaned!$H8642,1))</f>
        <v>59</v>
      </c>
      <c r="M8642" t="str">
        <f t="shared" ref="M8642:M8705" si="271">IF(L8642&lt;=19,"Teenager",IF(L8642&lt;=34,"Young Adult",IF(L8642&lt;=49,"Adult",IF(L8642&lt;=64,"Seniors",IF(L8642&gt;=65,"Elders")))))</f>
        <v>Seniors</v>
      </c>
    </row>
    <row r="8643" spans="1:13" x14ac:dyDescent="0.25">
      <c r="A8643">
        <v>18643</v>
      </c>
      <c r="B8643" t="s">
        <v>5263</v>
      </c>
      <c r="C8643" t="s">
        <v>81</v>
      </c>
      <c r="D8643" t="s">
        <v>10</v>
      </c>
      <c r="E8643" t="s">
        <v>21</v>
      </c>
      <c r="F8643" s="35">
        <v>6.9394</v>
      </c>
      <c r="G8643" t="str">
        <f t="shared" si="270"/>
        <v>Casual Buyers</v>
      </c>
      <c r="H8643" s="4">
        <v>41730</v>
      </c>
      <c r="I8643">
        <f>WEEKDAY(Cleaned!$H8643)</f>
        <v>3</v>
      </c>
      <c r="J8643" t="s">
        <v>12</v>
      </c>
      <c r="K8643" s="4">
        <v>22086</v>
      </c>
      <c r="L8643">
        <f>INT(YEARFRAC(Cleaned!$K8643,Cleaned!$H8643,1))</f>
        <v>53</v>
      </c>
      <c r="M8643" t="str">
        <f t="shared" si="271"/>
        <v>Seniors</v>
      </c>
    </row>
    <row r="8644" spans="1:13" x14ac:dyDescent="0.25">
      <c r="A8644">
        <v>18644</v>
      </c>
      <c r="B8644" t="s">
        <v>5532</v>
      </c>
      <c r="C8644" t="s">
        <v>81</v>
      </c>
      <c r="D8644" t="s">
        <v>10</v>
      </c>
      <c r="E8644" t="s">
        <v>21</v>
      </c>
      <c r="F8644" s="35">
        <v>32.000799999999998</v>
      </c>
      <c r="G8644" t="str">
        <f t="shared" si="270"/>
        <v>Casual Buyers</v>
      </c>
      <c r="H8644" s="4">
        <v>41730</v>
      </c>
      <c r="I8644">
        <f>WEEKDAY(Cleaned!$H8644)</f>
        <v>3</v>
      </c>
      <c r="J8644" t="s">
        <v>16</v>
      </c>
      <c r="K8644" s="4">
        <v>22344</v>
      </c>
      <c r="L8644">
        <f>INT(YEARFRAC(Cleaned!$K8644,Cleaned!$H8644,1))</f>
        <v>53</v>
      </c>
      <c r="M8644" t="str">
        <f t="shared" si="271"/>
        <v>Seniors</v>
      </c>
    </row>
    <row r="8645" spans="1:13" x14ac:dyDescent="0.25">
      <c r="A8645">
        <v>18645</v>
      </c>
      <c r="B8645" t="s">
        <v>5533</v>
      </c>
      <c r="C8645" t="s">
        <v>81</v>
      </c>
      <c r="D8645" t="s">
        <v>10</v>
      </c>
      <c r="E8645" t="s">
        <v>21</v>
      </c>
      <c r="F8645" s="35">
        <v>2552.5169000000001</v>
      </c>
      <c r="G8645" t="str">
        <f t="shared" si="270"/>
        <v>Brand Seekers</v>
      </c>
      <c r="H8645" s="4">
        <v>41731</v>
      </c>
      <c r="I8645">
        <f>WEEKDAY(Cleaned!$H8645)</f>
        <v>4</v>
      </c>
      <c r="J8645" t="s">
        <v>14</v>
      </c>
      <c r="K8645" s="4">
        <v>16188</v>
      </c>
      <c r="L8645">
        <f>INT(YEARFRAC(Cleaned!$K8645,Cleaned!$H8645,1))</f>
        <v>69</v>
      </c>
      <c r="M8645" t="str">
        <f t="shared" si="271"/>
        <v>Elders</v>
      </c>
    </row>
    <row r="8646" spans="1:13" x14ac:dyDescent="0.25">
      <c r="A8646">
        <v>18646</v>
      </c>
      <c r="B8646" t="s">
        <v>5534</v>
      </c>
      <c r="C8646" t="s">
        <v>81</v>
      </c>
      <c r="D8646" t="s">
        <v>10</v>
      </c>
      <c r="E8646" t="s">
        <v>21</v>
      </c>
      <c r="F8646" s="35">
        <v>2672.4204</v>
      </c>
      <c r="G8646" t="str">
        <f t="shared" si="270"/>
        <v>Brand Seekers</v>
      </c>
      <c r="H8646" s="4">
        <v>41732</v>
      </c>
      <c r="I8646">
        <f>WEEKDAY(Cleaned!$H8646)</f>
        <v>5</v>
      </c>
      <c r="J8646" t="s">
        <v>16</v>
      </c>
      <c r="K8646" s="4">
        <v>17686</v>
      </c>
      <c r="L8646">
        <f>INT(YEARFRAC(Cleaned!$K8646,Cleaned!$H8646,1))</f>
        <v>65</v>
      </c>
      <c r="M8646" t="str">
        <f t="shared" si="271"/>
        <v>Elders</v>
      </c>
    </row>
    <row r="8647" spans="1:13" x14ac:dyDescent="0.25">
      <c r="A8647">
        <v>18647</v>
      </c>
      <c r="B8647" t="s">
        <v>5535</v>
      </c>
      <c r="C8647" t="s">
        <v>81</v>
      </c>
      <c r="D8647" t="s">
        <v>10</v>
      </c>
      <c r="E8647" t="s">
        <v>21</v>
      </c>
      <c r="F8647" s="35">
        <v>2590.4072999999999</v>
      </c>
      <c r="G8647" t="str">
        <f t="shared" si="270"/>
        <v>Brand Seekers</v>
      </c>
      <c r="H8647" s="4">
        <v>41734</v>
      </c>
      <c r="I8647">
        <f>WEEKDAY(Cleaned!$H8647)</f>
        <v>7</v>
      </c>
      <c r="J8647" t="s">
        <v>12</v>
      </c>
      <c r="K8647" s="4">
        <v>19317</v>
      </c>
      <c r="L8647">
        <f>INT(YEARFRAC(Cleaned!$K8647,Cleaned!$H8647,1))</f>
        <v>61</v>
      </c>
      <c r="M8647" t="str">
        <f t="shared" si="271"/>
        <v>Seniors</v>
      </c>
    </row>
    <row r="8648" spans="1:13" x14ac:dyDescent="0.25">
      <c r="A8648">
        <v>18648</v>
      </c>
      <c r="B8648" t="s">
        <v>5536</v>
      </c>
      <c r="C8648" t="s">
        <v>81</v>
      </c>
      <c r="D8648" t="s">
        <v>10</v>
      </c>
      <c r="E8648" t="s">
        <v>21</v>
      </c>
      <c r="F8648" s="35">
        <v>5.5140000000000002</v>
      </c>
      <c r="G8648" t="str">
        <f t="shared" si="270"/>
        <v>Casual Buyers</v>
      </c>
      <c r="H8648" s="4">
        <v>41735</v>
      </c>
      <c r="I8648">
        <f>WEEKDAY(Cleaned!$H8648)</f>
        <v>1</v>
      </c>
      <c r="J8648" t="s">
        <v>14</v>
      </c>
      <c r="K8648" s="4">
        <v>17944</v>
      </c>
      <c r="L8648">
        <f>INT(YEARFRAC(Cleaned!$K8648,Cleaned!$H8648,1))</f>
        <v>65</v>
      </c>
      <c r="M8648" t="str">
        <f t="shared" si="271"/>
        <v>Elders</v>
      </c>
    </row>
    <row r="8649" spans="1:13" x14ac:dyDescent="0.25">
      <c r="A8649">
        <v>18649</v>
      </c>
      <c r="B8649" t="s">
        <v>5537</v>
      </c>
      <c r="C8649" t="s">
        <v>81</v>
      </c>
      <c r="D8649" t="s">
        <v>10</v>
      </c>
      <c r="E8649" t="s">
        <v>21</v>
      </c>
      <c r="F8649" s="35">
        <v>927.62540000000001</v>
      </c>
      <c r="G8649" t="str">
        <f t="shared" si="270"/>
        <v>Casual Buyers</v>
      </c>
      <c r="H8649" s="4">
        <v>41735</v>
      </c>
      <c r="I8649">
        <f>WEEKDAY(Cleaned!$H8649)</f>
        <v>1</v>
      </c>
      <c r="J8649" t="s">
        <v>14</v>
      </c>
      <c r="K8649" s="4">
        <v>18776</v>
      </c>
      <c r="L8649">
        <f>INT(YEARFRAC(Cleaned!$K8649,Cleaned!$H8649,1))</f>
        <v>62</v>
      </c>
      <c r="M8649" t="str">
        <f t="shared" si="271"/>
        <v>Seniors</v>
      </c>
    </row>
    <row r="8650" spans="1:13" x14ac:dyDescent="0.25">
      <c r="A8650">
        <v>18650</v>
      </c>
      <c r="B8650" t="s">
        <v>5538</v>
      </c>
      <c r="C8650" t="s">
        <v>81</v>
      </c>
      <c r="D8650" t="s">
        <v>10</v>
      </c>
      <c r="E8650" t="s">
        <v>21</v>
      </c>
      <c r="F8650" s="35">
        <v>25.337700000000002</v>
      </c>
      <c r="G8650" t="str">
        <f t="shared" si="270"/>
        <v>Casual Buyers</v>
      </c>
      <c r="H8650" s="4">
        <v>41735</v>
      </c>
      <c r="I8650">
        <f>WEEKDAY(Cleaned!$H8650)</f>
        <v>1</v>
      </c>
      <c r="J8650" t="s">
        <v>14</v>
      </c>
      <c r="K8650" s="4">
        <v>24710</v>
      </c>
      <c r="L8650">
        <f>INT(YEARFRAC(Cleaned!$K8650,Cleaned!$H8650,1))</f>
        <v>46</v>
      </c>
      <c r="M8650" t="str">
        <f t="shared" si="271"/>
        <v>Adult</v>
      </c>
    </row>
    <row r="8651" spans="1:13" x14ac:dyDescent="0.25">
      <c r="A8651">
        <v>18651</v>
      </c>
      <c r="B8651" t="s">
        <v>5539</v>
      </c>
      <c r="C8651" t="s">
        <v>81</v>
      </c>
      <c r="D8651" t="s">
        <v>10</v>
      </c>
      <c r="E8651" t="s">
        <v>21</v>
      </c>
      <c r="F8651" s="35">
        <v>9.9339999999999993</v>
      </c>
      <c r="G8651" t="str">
        <f t="shared" si="270"/>
        <v>Casual Buyers</v>
      </c>
      <c r="H8651" s="4">
        <v>41735</v>
      </c>
      <c r="I8651">
        <f>WEEKDAY(Cleaned!$H8651)</f>
        <v>1</v>
      </c>
      <c r="J8651" t="s">
        <v>14</v>
      </c>
      <c r="K8651" s="4">
        <v>25531</v>
      </c>
      <c r="L8651">
        <f>INT(YEARFRAC(Cleaned!$K8651,Cleaned!$H8651,1))</f>
        <v>44</v>
      </c>
      <c r="M8651" t="str">
        <f t="shared" si="271"/>
        <v>Adult</v>
      </c>
    </row>
    <row r="8652" spans="1:13" x14ac:dyDescent="0.25">
      <c r="A8652">
        <v>18652</v>
      </c>
      <c r="B8652" t="s">
        <v>5540</v>
      </c>
      <c r="C8652" t="s">
        <v>81</v>
      </c>
      <c r="D8652" t="s">
        <v>10</v>
      </c>
      <c r="E8652" t="s">
        <v>21</v>
      </c>
      <c r="F8652" s="35">
        <v>24.2879</v>
      </c>
      <c r="G8652" t="str">
        <f t="shared" si="270"/>
        <v>Casual Buyers</v>
      </c>
      <c r="H8652" s="4">
        <v>41736</v>
      </c>
      <c r="I8652">
        <f>WEEKDAY(Cleaned!$H8652)</f>
        <v>2</v>
      </c>
      <c r="J8652" t="s">
        <v>12</v>
      </c>
      <c r="K8652" s="4">
        <v>23640</v>
      </c>
      <c r="L8652">
        <f>INT(YEARFRAC(Cleaned!$K8652,Cleaned!$H8652,1))</f>
        <v>49</v>
      </c>
      <c r="M8652" t="str">
        <f t="shared" si="271"/>
        <v>Adult</v>
      </c>
    </row>
    <row r="8653" spans="1:13" x14ac:dyDescent="0.25">
      <c r="A8653">
        <v>18653</v>
      </c>
      <c r="B8653" t="s">
        <v>5541</v>
      </c>
      <c r="C8653" t="s">
        <v>81</v>
      </c>
      <c r="D8653" t="s">
        <v>10</v>
      </c>
      <c r="E8653" t="s">
        <v>21</v>
      </c>
      <c r="F8653" s="35">
        <v>54.111899999999999</v>
      </c>
      <c r="G8653" t="str">
        <f t="shared" si="270"/>
        <v>Casual Buyers</v>
      </c>
      <c r="H8653" s="4">
        <v>41737</v>
      </c>
      <c r="I8653">
        <f>WEEKDAY(Cleaned!$H8653)</f>
        <v>3</v>
      </c>
      <c r="J8653" t="s">
        <v>13</v>
      </c>
      <c r="K8653" s="4">
        <v>25679</v>
      </c>
      <c r="L8653">
        <f>INT(YEARFRAC(Cleaned!$K8653,Cleaned!$H8653,1))</f>
        <v>43</v>
      </c>
      <c r="M8653" t="str">
        <f t="shared" si="271"/>
        <v>Adult</v>
      </c>
    </row>
    <row r="8654" spans="1:13" x14ac:dyDescent="0.25">
      <c r="A8654">
        <v>18654</v>
      </c>
      <c r="B8654" t="s">
        <v>5542</v>
      </c>
      <c r="C8654" t="s">
        <v>81</v>
      </c>
      <c r="D8654" t="s">
        <v>10</v>
      </c>
      <c r="E8654" t="s">
        <v>21</v>
      </c>
      <c r="F8654" s="35">
        <v>2643.1158</v>
      </c>
      <c r="G8654" t="str">
        <f t="shared" si="270"/>
        <v>Brand Seekers</v>
      </c>
      <c r="H8654" s="4">
        <v>41738</v>
      </c>
      <c r="I8654">
        <f>WEEKDAY(Cleaned!$H8654)</f>
        <v>4</v>
      </c>
      <c r="J8654" t="s">
        <v>16</v>
      </c>
      <c r="K8654" s="4">
        <v>20892</v>
      </c>
      <c r="L8654">
        <f>INT(YEARFRAC(Cleaned!$K8654,Cleaned!$H8654,1))</f>
        <v>57</v>
      </c>
      <c r="M8654" t="str">
        <f t="shared" si="271"/>
        <v>Seniors</v>
      </c>
    </row>
    <row r="8655" spans="1:13" x14ac:dyDescent="0.25">
      <c r="A8655">
        <v>18655</v>
      </c>
      <c r="B8655" t="s">
        <v>5543</v>
      </c>
      <c r="C8655" t="s">
        <v>81</v>
      </c>
      <c r="D8655" t="s">
        <v>10</v>
      </c>
      <c r="E8655" t="s">
        <v>21</v>
      </c>
      <c r="F8655" s="35">
        <v>76.2119</v>
      </c>
      <c r="G8655" t="str">
        <f t="shared" si="270"/>
        <v>Casual Buyers</v>
      </c>
      <c r="H8655" s="4">
        <v>41739</v>
      </c>
      <c r="I8655">
        <f>WEEKDAY(Cleaned!$H8655)</f>
        <v>5</v>
      </c>
      <c r="J8655" t="s">
        <v>17</v>
      </c>
      <c r="K8655" s="4">
        <v>25052</v>
      </c>
      <c r="L8655">
        <f>INT(YEARFRAC(Cleaned!$K8655,Cleaned!$H8655,1))</f>
        <v>45</v>
      </c>
      <c r="M8655" t="str">
        <f t="shared" si="271"/>
        <v>Adult</v>
      </c>
    </row>
    <row r="8656" spans="1:13" x14ac:dyDescent="0.25">
      <c r="A8656">
        <v>18656</v>
      </c>
      <c r="B8656" t="s">
        <v>5544</v>
      </c>
      <c r="C8656" t="s">
        <v>81</v>
      </c>
      <c r="D8656" t="s">
        <v>10</v>
      </c>
      <c r="E8656" t="s">
        <v>21</v>
      </c>
      <c r="F8656" s="35">
        <v>43.072899999999997</v>
      </c>
      <c r="G8656" t="str">
        <f t="shared" si="270"/>
        <v>Casual Buyers</v>
      </c>
      <c r="H8656" s="4">
        <v>41740</v>
      </c>
      <c r="I8656">
        <f>WEEKDAY(Cleaned!$H8656)</f>
        <v>6</v>
      </c>
      <c r="J8656" t="s">
        <v>17</v>
      </c>
      <c r="K8656" s="4">
        <v>18754</v>
      </c>
      <c r="L8656">
        <f>INT(YEARFRAC(Cleaned!$K8656,Cleaned!$H8656,1))</f>
        <v>62</v>
      </c>
      <c r="M8656" t="str">
        <f t="shared" si="271"/>
        <v>Seniors</v>
      </c>
    </row>
    <row r="8657" spans="1:13" x14ac:dyDescent="0.25">
      <c r="A8657">
        <v>18657</v>
      </c>
      <c r="B8657" t="s">
        <v>5387</v>
      </c>
      <c r="C8657" t="s">
        <v>81</v>
      </c>
      <c r="D8657" t="s">
        <v>10</v>
      </c>
      <c r="E8657" t="s">
        <v>21</v>
      </c>
      <c r="F8657" s="35">
        <v>82.852900000000005</v>
      </c>
      <c r="G8657" t="str">
        <f t="shared" si="270"/>
        <v>Casual Buyers</v>
      </c>
      <c r="H8657" s="4">
        <v>41741</v>
      </c>
      <c r="I8657">
        <f>WEEKDAY(Cleaned!$H8657)</f>
        <v>7</v>
      </c>
      <c r="J8657" t="s">
        <v>14</v>
      </c>
      <c r="K8657" s="4">
        <v>16759</v>
      </c>
      <c r="L8657">
        <f>INT(YEARFRAC(Cleaned!$K8657,Cleaned!$H8657,1))</f>
        <v>68</v>
      </c>
      <c r="M8657" t="str">
        <f t="shared" si="271"/>
        <v>Elders</v>
      </c>
    </row>
    <row r="8658" spans="1:13" x14ac:dyDescent="0.25">
      <c r="A8658">
        <v>18658</v>
      </c>
      <c r="B8658" t="s">
        <v>5545</v>
      </c>
      <c r="C8658" t="s">
        <v>81</v>
      </c>
      <c r="D8658" t="s">
        <v>10</v>
      </c>
      <c r="E8658" t="s">
        <v>21</v>
      </c>
      <c r="F8658" s="35">
        <v>38.664000000000001</v>
      </c>
      <c r="G8658" t="str">
        <f t="shared" si="270"/>
        <v>Casual Buyers</v>
      </c>
      <c r="H8658" s="4">
        <v>41745</v>
      </c>
      <c r="I8658">
        <f>WEEKDAY(Cleaned!$H8658)</f>
        <v>4</v>
      </c>
      <c r="J8658" t="s">
        <v>12</v>
      </c>
      <c r="K8658" s="4">
        <v>23488</v>
      </c>
      <c r="L8658">
        <f>INT(YEARFRAC(Cleaned!$K8658,Cleaned!$H8658,1))</f>
        <v>49</v>
      </c>
      <c r="M8658" t="str">
        <f t="shared" si="271"/>
        <v>Adult</v>
      </c>
    </row>
    <row r="8659" spans="1:13" x14ac:dyDescent="0.25">
      <c r="A8659">
        <v>18659</v>
      </c>
      <c r="B8659" t="s">
        <v>5546</v>
      </c>
      <c r="C8659" t="s">
        <v>81</v>
      </c>
      <c r="D8659" t="s">
        <v>10</v>
      </c>
      <c r="E8659" t="s">
        <v>21</v>
      </c>
      <c r="F8659" s="35">
        <v>38.652900000000002</v>
      </c>
      <c r="G8659" t="str">
        <f t="shared" si="270"/>
        <v>Casual Buyers</v>
      </c>
      <c r="H8659" s="4">
        <v>41745</v>
      </c>
      <c r="I8659">
        <f>WEEKDAY(Cleaned!$H8659)</f>
        <v>4</v>
      </c>
      <c r="J8659" t="s">
        <v>15</v>
      </c>
      <c r="K8659" s="4">
        <v>17298</v>
      </c>
      <c r="L8659">
        <f>INT(YEARFRAC(Cleaned!$K8659,Cleaned!$H8659,1))</f>
        <v>66</v>
      </c>
      <c r="M8659" t="str">
        <f t="shared" si="271"/>
        <v>Elders</v>
      </c>
    </row>
    <row r="8660" spans="1:13" x14ac:dyDescent="0.25">
      <c r="A8660">
        <v>18660</v>
      </c>
      <c r="B8660" t="s">
        <v>5547</v>
      </c>
      <c r="C8660" t="s">
        <v>81</v>
      </c>
      <c r="D8660" t="s">
        <v>10</v>
      </c>
      <c r="E8660" t="s">
        <v>21</v>
      </c>
      <c r="F8660" s="35">
        <v>62.951900000000002</v>
      </c>
      <c r="G8660" t="str">
        <f t="shared" si="270"/>
        <v>Casual Buyers</v>
      </c>
      <c r="H8660" s="4">
        <v>41745</v>
      </c>
      <c r="I8660">
        <f>WEEKDAY(Cleaned!$H8660)</f>
        <v>4</v>
      </c>
      <c r="J8660" t="s">
        <v>14</v>
      </c>
      <c r="K8660" s="4">
        <v>22425</v>
      </c>
      <c r="L8660">
        <f>INT(YEARFRAC(Cleaned!$K8660,Cleaned!$H8660,1))</f>
        <v>52</v>
      </c>
      <c r="M8660" t="str">
        <f t="shared" si="271"/>
        <v>Seniors</v>
      </c>
    </row>
    <row r="8661" spans="1:13" x14ac:dyDescent="0.25">
      <c r="A8661">
        <v>18661</v>
      </c>
      <c r="B8661" t="s">
        <v>5548</v>
      </c>
      <c r="C8661" t="s">
        <v>81</v>
      </c>
      <c r="D8661" t="s">
        <v>10</v>
      </c>
      <c r="E8661" t="s">
        <v>21</v>
      </c>
      <c r="F8661" s="35">
        <v>2560.2519000000002</v>
      </c>
      <c r="G8661" t="str">
        <f t="shared" si="270"/>
        <v>Brand Seekers</v>
      </c>
      <c r="H8661" s="4">
        <v>41746</v>
      </c>
      <c r="I8661">
        <f>WEEKDAY(Cleaned!$H8661)</f>
        <v>5</v>
      </c>
      <c r="J8661" t="s">
        <v>16</v>
      </c>
      <c r="K8661" s="4">
        <v>26464</v>
      </c>
      <c r="L8661">
        <f>INT(YEARFRAC(Cleaned!$K8661,Cleaned!$H8661,1))</f>
        <v>41</v>
      </c>
      <c r="M8661" t="str">
        <f t="shared" si="271"/>
        <v>Adult</v>
      </c>
    </row>
    <row r="8662" spans="1:13" x14ac:dyDescent="0.25">
      <c r="A8662">
        <v>18662</v>
      </c>
      <c r="B8662" t="s">
        <v>5549</v>
      </c>
      <c r="C8662" t="s">
        <v>81</v>
      </c>
      <c r="D8662" t="s">
        <v>10</v>
      </c>
      <c r="E8662" t="s">
        <v>21</v>
      </c>
      <c r="F8662" s="35">
        <v>132.5779</v>
      </c>
      <c r="G8662" t="str">
        <f t="shared" si="270"/>
        <v>Casual Buyers</v>
      </c>
      <c r="H8662" s="4">
        <v>41748</v>
      </c>
      <c r="I8662">
        <f>WEEKDAY(Cleaned!$H8662)</f>
        <v>7</v>
      </c>
      <c r="J8662" t="s">
        <v>16</v>
      </c>
      <c r="K8662" s="4">
        <v>22937</v>
      </c>
      <c r="L8662">
        <f>INT(YEARFRAC(Cleaned!$K8662,Cleaned!$H8662,1))</f>
        <v>51</v>
      </c>
      <c r="M8662" t="str">
        <f t="shared" si="271"/>
        <v>Seniors</v>
      </c>
    </row>
    <row r="8663" spans="1:13" x14ac:dyDescent="0.25">
      <c r="A8663">
        <v>18663</v>
      </c>
      <c r="B8663" t="s">
        <v>5550</v>
      </c>
      <c r="C8663" t="s">
        <v>81</v>
      </c>
      <c r="D8663" t="s">
        <v>10</v>
      </c>
      <c r="E8663" t="s">
        <v>21</v>
      </c>
      <c r="F8663" s="35">
        <v>5.5140000000000002</v>
      </c>
      <c r="G8663" t="str">
        <f t="shared" si="270"/>
        <v>Casual Buyers</v>
      </c>
      <c r="H8663" s="4">
        <v>41748</v>
      </c>
      <c r="I8663">
        <f>WEEKDAY(Cleaned!$H8663)</f>
        <v>7</v>
      </c>
      <c r="J8663" t="s">
        <v>16</v>
      </c>
      <c r="K8663" s="4">
        <v>28645</v>
      </c>
      <c r="L8663">
        <f>INT(YEARFRAC(Cleaned!$K8663,Cleaned!$H8663,1))</f>
        <v>35</v>
      </c>
      <c r="M8663" t="str">
        <f t="shared" si="271"/>
        <v>Adult</v>
      </c>
    </row>
    <row r="8664" spans="1:13" x14ac:dyDescent="0.25">
      <c r="A8664">
        <v>18664</v>
      </c>
      <c r="B8664" t="s">
        <v>5117</v>
      </c>
      <c r="C8664" t="s">
        <v>81</v>
      </c>
      <c r="D8664" t="s">
        <v>10</v>
      </c>
      <c r="E8664" t="s">
        <v>21</v>
      </c>
      <c r="F8664" s="35">
        <v>2590.4072999999999</v>
      </c>
      <c r="G8664" t="str">
        <f t="shared" si="270"/>
        <v>Brand Seekers</v>
      </c>
      <c r="H8664" s="4">
        <v>41749</v>
      </c>
      <c r="I8664">
        <f>WEEKDAY(Cleaned!$H8664)</f>
        <v>1</v>
      </c>
      <c r="J8664" t="s">
        <v>12</v>
      </c>
      <c r="K8664" s="4">
        <v>17865</v>
      </c>
      <c r="L8664">
        <f>INT(YEARFRAC(Cleaned!$K8664,Cleaned!$H8664,1))</f>
        <v>65</v>
      </c>
      <c r="M8664" t="str">
        <f t="shared" si="271"/>
        <v>Elders</v>
      </c>
    </row>
    <row r="8665" spans="1:13" x14ac:dyDescent="0.25">
      <c r="A8665">
        <v>18665</v>
      </c>
      <c r="B8665" t="s">
        <v>5551</v>
      </c>
      <c r="C8665" t="s">
        <v>81</v>
      </c>
      <c r="D8665" t="s">
        <v>10</v>
      </c>
      <c r="E8665" t="s">
        <v>21</v>
      </c>
      <c r="F8665" s="35">
        <v>2653.6023</v>
      </c>
      <c r="G8665" t="str">
        <f t="shared" si="270"/>
        <v>Brand Seekers</v>
      </c>
      <c r="H8665" s="4">
        <v>41749</v>
      </c>
      <c r="I8665">
        <f>WEEKDAY(Cleaned!$H8665)</f>
        <v>1</v>
      </c>
      <c r="J8665" t="s">
        <v>14</v>
      </c>
      <c r="K8665" s="4">
        <v>20743</v>
      </c>
      <c r="L8665">
        <f>INT(YEARFRAC(Cleaned!$K8665,Cleaned!$H8665,1))</f>
        <v>57</v>
      </c>
      <c r="M8665" t="str">
        <f t="shared" si="271"/>
        <v>Seniors</v>
      </c>
    </row>
    <row r="8666" spans="1:13" x14ac:dyDescent="0.25">
      <c r="A8666">
        <v>18666</v>
      </c>
      <c r="B8666" t="s">
        <v>5015</v>
      </c>
      <c r="C8666" t="s">
        <v>81</v>
      </c>
      <c r="D8666" t="s">
        <v>10</v>
      </c>
      <c r="E8666" t="s">
        <v>21</v>
      </c>
      <c r="F8666" s="35">
        <v>2646.4418999999998</v>
      </c>
      <c r="G8666" t="str">
        <f t="shared" si="270"/>
        <v>Brand Seekers</v>
      </c>
      <c r="H8666" s="4">
        <v>41750</v>
      </c>
      <c r="I8666">
        <f>WEEKDAY(Cleaned!$H8666)</f>
        <v>2</v>
      </c>
      <c r="J8666" t="s">
        <v>12</v>
      </c>
      <c r="K8666" s="4">
        <v>19032</v>
      </c>
      <c r="L8666">
        <f>INT(YEARFRAC(Cleaned!$K8666,Cleaned!$H8666,1))</f>
        <v>62</v>
      </c>
      <c r="M8666" t="str">
        <f t="shared" si="271"/>
        <v>Seniors</v>
      </c>
    </row>
    <row r="8667" spans="1:13" x14ac:dyDescent="0.25">
      <c r="A8667">
        <v>18667</v>
      </c>
      <c r="B8667" t="s">
        <v>5303</v>
      </c>
      <c r="C8667" t="s">
        <v>81</v>
      </c>
      <c r="D8667" t="s">
        <v>10</v>
      </c>
      <c r="E8667" t="s">
        <v>21</v>
      </c>
      <c r="F8667" s="35">
        <v>176.78899999999999</v>
      </c>
      <c r="G8667" t="str">
        <f t="shared" si="270"/>
        <v>Casual Buyers</v>
      </c>
      <c r="H8667" s="4">
        <v>41750</v>
      </c>
      <c r="I8667">
        <f>WEEKDAY(Cleaned!$H8667)</f>
        <v>2</v>
      </c>
      <c r="J8667" t="s">
        <v>14</v>
      </c>
      <c r="K8667" s="4">
        <v>22921</v>
      </c>
      <c r="L8667">
        <f>INT(YEARFRAC(Cleaned!$K8667,Cleaned!$H8667,1))</f>
        <v>51</v>
      </c>
      <c r="M8667" t="str">
        <f t="shared" si="271"/>
        <v>Seniors</v>
      </c>
    </row>
    <row r="8668" spans="1:13" x14ac:dyDescent="0.25">
      <c r="A8668">
        <v>18668</v>
      </c>
      <c r="B8668" t="s">
        <v>4875</v>
      </c>
      <c r="C8668" t="s">
        <v>81</v>
      </c>
      <c r="D8668" t="s">
        <v>10</v>
      </c>
      <c r="E8668" t="s">
        <v>21</v>
      </c>
      <c r="F8668" s="35">
        <v>859.07119999999998</v>
      </c>
      <c r="G8668" t="str">
        <f t="shared" si="270"/>
        <v>Casual Buyers</v>
      </c>
      <c r="H8668" s="4">
        <v>41752</v>
      </c>
      <c r="I8668">
        <f>WEEKDAY(Cleaned!$H8668)</f>
        <v>4</v>
      </c>
      <c r="J8668" t="s">
        <v>13</v>
      </c>
      <c r="K8668" s="4">
        <v>26281</v>
      </c>
      <c r="L8668">
        <f>INT(YEARFRAC(Cleaned!$K8668,Cleaned!$H8668,1))</f>
        <v>42</v>
      </c>
      <c r="M8668" t="str">
        <f t="shared" si="271"/>
        <v>Adult</v>
      </c>
    </row>
    <row r="8669" spans="1:13" x14ac:dyDescent="0.25">
      <c r="A8669">
        <v>18669</v>
      </c>
      <c r="B8669" t="s">
        <v>5552</v>
      </c>
      <c r="C8669" t="s">
        <v>81</v>
      </c>
      <c r="D8669" t="s">
        <v>10</v>
      </c>
      <c r="E8669" t="s">
        <v>21</v>
      </c>
      <c r="F8669" s="35">
        <v>2570.1858000000002</v>
      </c>
      <c r="G8669" t="str">
        <f t="shared" si="270"/>
        <v>Brand Seekers</v>
      </c>
      <c r="H8669" s="4">
        <v>41752</v>
      </c>
      <c r="I8669">
        <f>WEEKDAY(Cleaned!$H8669)</f>
        <v>4</v>
      </c>
      <c r="J8669" t="s">
        <v>14</v>
      </c>
      <c r="K8669" s="4">
        <v>27205</v>
      </c>
      <c r="L8669">
        <f>INT(YEARFRAC(Cleaned!$K8669,Cleaned!$H8669,1))</f>
        <v>39</v>
      </c>
      <c r="M8669" t="str">
        <f t="shared" si="271"/>
        <v>Adult</v>
      </c>
    </row>
    <row r="8670" spans="1:13" x14ac:dyDescent="0.25">
      <c r="A8670">
        <v>18670</v>
      </c>
      <c r="B8670" t="s">
        <v>5025</v>
      </c>
      <c r="C8670" t="s">
        <v>81</v>
      </c>
      <c r="D8670" t="s">
        <v>10</v>
      </c>
      <c r="E8670" t="s">
        <v>21</v>
      </c>
      <c r="F8670" s="35">
        <v>33.139000000000003</v>
      </c>
      <c r="G8670" t="str">
        <f t="shared" si="270"/>
        <v>Casual Buyers</v>
      </c>
      <c r="H8670" s="4">
        <v>41753</v>
      </c>
      <c r="I8670">
        <f>WEEKDAY(Cleaned!$H8670)</f>
        <v>5</v>
      </c>
      <c r="J8670" t="s">
        <v>12</v>
      </c>
      <c r="K8670" s="4">
        <v>23402</v>
      </c>
      <c r="L8670">
        <f>INT(YEARFRAC(Cleaned!$K8670,Cleaned!$H8670,1))</f>
        <v>50</v>
      </c>
      <c r="M8670" t="str">
        <f t="shared" si="271"/>
        <v>Seniors</v>
      </c>
    </row>
    <row r="8671" spans="1:13" x14ac:dyDescent="0.25">
      <c r="A8671">
        <v>18671</v>
      </c>
      <c r="B8671" t="s">
        <v>5553</v>
      </c>
      <c r="C8671" t="s">
        <v>81</v>
      </c>
      <c r="D8671" t="s">
        <v>10</v>
      </c>
      <c r="E8671" t="s">
        <v>21</v>
      </c>
      <c r="F8671" s="35">
        <v>1934.8329000000001</v>
      </c>
      <c r="G8671" t="str">
        <f t="shared" si="270"/>
        <v>Brand Seekers</v>
      </c>
      <c r="H8671" s="4">
        <v>41756</v>
      </c>
      <c r="I8671">
        <f>WEEKDAY(Cleaned!$H8671)</f>
        <v>1</v>
      </c>
      <c r="J8671" t="s">
        <v>16</v>
      </c>
      <c r="K8671" s="4">
        <v>21205</v>
      </c>
      <c r="L8671">
        <f>INT(YEARFRAC(Cleaned!$K8671,Cleaned!$H8671,1))</f>
        <v>56</v>
      </c>
      <c r="M8671" t="str">
        <f t="shared" si="271"/>
        <v>Seniors</v>
      </c>
    </row>
    <row r="8672" spans="1:13" x14ac:dyDescent="0.25">
      <c r="A8672">
        <v>18672</v>
      </c>
      <c r="B8672" t="s">
        <v>5122</v>
      </c>
      <c r="C8672" t="s">
        <v>81</v>
      </c>
      <c r="D8672" t="s">
        <v>10</v>
      </c>
      <c r="E8672" t="s">
        <v>21</v>
      </c>
      <c r="F8672" s="35">
        <v>2604.4407999999999</v>
      </c>
      <c r="G8672" t="str">
        <f t="shared" si="270"/>
        <v>Brand Seekers</v>
      </c>
      <c r="H8672" s="4">
        <v>41757</v>
      </c>
      <c r="I8672">
        <f>WEEKDAY(Cleaned!$H8672)</f>
        <v>2</v>
      </c>
      <c r="J8672" t="s">
        <v>13</v>
      </c>
      <c r="K8672" s="4">
        <v>26978</v>
      </c>
      <c r="L8672">
        <f>INT(YEARFRAC(Cleaned!$K8672,Cleaned!$H8672,1))</f>
        <v>40</v>
      </c>
      <c r="M8672" t="str">
        <f t="shared" si="271"/>
        <v>Adult</v>
      </c>
    </row>
    <row r="8673" spans="1:13" x14ac:dyDescent="0.25">
      <c r="A8673">
        <v>18673</v>
      </c>
      <c r="B8673" t="s">
        <v>5554</v>
      </c>
      <c r="C8673" t="s">
        <v>81</v>
      </c>
      <c r="D8673" t="s">
        <v>10</v>
      </c>
      <c r="E8673" t="s">
        <v>21</v>
      </c>
      <c r="F8673" s="35">
        <v>54.111899999999999</v>
      </c>
      <c r="G8673" t="str">
        <f t="shared" si="270"/>
        <v>Casual Buyers</v>
      </c>
      <c r="H8673" s="4">
        <v>41759</v>
      </c>
      <c r="I8673">
        <f>WEEKDAY(Cleaned!$H8673)</f>
        <v>4</v>
      </c>
      <c r="J8673" t="s">
        <v>13</v>
      </c>
      <c r="K8673" s="4">
        <v>21820</v>
      </c>
      <c r="L8673">
        <f>INT(YEARFRAC(Cleaned!$K8673,Cleaned!$H8673,1))</f>
        <v>54</v>
      </c>
      <c r="M8673" t="str">
        <f t="shared" si="271"/>
        <v>Seniors</v>
      </c>
    </row>
    <row r="8674" spans="1:13" x14ac:dyDescent="0.25">
      <c r="A8674">
        <v>18674</v>
      </c>
      <c r="B8674" t="s">
        <v>5013</v>
      </c>
      <c r="C8674" t="s">
        <v>81</v>
      </c>
      <c r="D8674" t="s">
        <v>10</v>
      </c>
      <c r="E8674" t="s">
        <v>21</v>
      </c>
      <c r="F8674" s="35">
        <v>2659.6577000000002</v>
      </c>
      <c r="G8674" t="str">
        <f t="shared" si="270"/>
        <v>Brand Seekers</v>
      </c>
      <c r="H8674" s="4">
        <v>41760</v>
      </c>
      <c r="I8674">
        <f>WEEKDAY(Cleaned!$H8674)</f>
        <v>5</v>
      </c>
      <c r="J8674" t="s">
        <v>13</v>
      </c>
      <c r="K8674" s="4">
        <v>16308</v>
      </c>
      <c r="L8674">
        <f>INT(YEARFRAC(Cleaned!$K8674,Cleaned!$H8674,1))</f>
        <v>69</v>
      </c>
      <c r="M8674" t="str">
        <f t="shared" si="271"/>
        <v>Elders</v>
      </c>
    </row>
    <row r="8675" spans="1:13" x14ac:dyDescent="0.25">
      <c r="A8675">
        <v>18675</v>
      </c>
      <c r="B8675" t="s">
        <v>5555</v>
      </c>
      <c r="C8675" t="s">
        <v>81</v>
      </c>
      <c r="D8675" t="s">
        <v>10</v>
      </c>
      <c r="E8675" t="s">
        <v>21</v>
      </c>
      <c r="F8675" s="35">
        <v>60.752899999999997</v>
      </c>
      <c r="G8675" t="str">
        <f t="shared" si="270"/>
        <v>Casual Buyers</v>
      </c>
      <c r="H8675" s="4">
        <v>41761</v>
      </c>
      <c r="I8675">
        <f>WEEKDAY(Cleaned!$H8675)</f>
        <v>6</v>
      </c>
      <c r="J8675" t="s">
        <v>14</v>
      </c>
      <c r="K8675" s="4">
        <v>25244</v>
      </c>
      <c r="L8675">
        <f>INT(YEARFRAC(Cleaned!$K8675,Cleaned!$H8675,1))</f>
        <v>45</v>
      </c>
      <c r="M8675" t="str">
        <f t="shared" si="271"/>
        <v>Adult</v>
      </c>
    </row>
    <row r="8676" spans="1:13" x14ac:dyDescent="0.25">
      <c r="A8676">
        <v>18676</v>
      </c>
      <c r="B8676" t="s">
        <v>4872</v>
      </c>
      <c r="C8676" t="s">
        <v>81</v>
      </c>
      <c r="D8676" t="s">
        <v>10</v>
      </c>
      <c r="E8676" t="s">
        <v>21</v>
      </c>
      <c r="F8676" s="35">
        <v>2673.4812000000002</v>
      </c>
      <c r="G8676" t="str">
        <f t="shared" si="270"/>
        <v>Brand Seekers</v>
      </c>
      <c r="H8676" s="4">
        <v>41762</v>
      </c>
      <c r="I8676">
        <f>WEEKDAY(Cleaned!$H8676)</f>
        <v>7</v>
      </c>
      <c r="J8676" t="s">
        <v>17</v>
      </c>
      <c r="K8676" s="4">
        <v>16413</v>
      </c>
      <c r="L8676">
        <f>INT(YEARFRAC(Cleaned!$K8676,Cleaned!$H8676,1))</f>
        <v>69</v>
      </c>
      <c r="M8676" t="str">
        <f t="shared" si="271"/>
        <v>Elders</v>
      </c>
    </row>
    <row r="8677" spans="1:13" x14ac:dyDescent="0.25">
      <c r="A8677">
        <v>18677</v>
      </c>
      <c r="B8677" t="s">
        <v>5556</v>
      </c>
      <c r="C8677" t="s">
        <v>81</v>
      </c>
      <c r="D8677" t="s">
        <v>10</v>
      </c>
      <c r="E8677" t="s">
        <v>21</v>
      </c>
      <c r="F8677" s="35">
        <v>2699.9018000000001</v>
      </c>
      <c r="G8677" t="str">
        <f t="shared" si="270"/>
        <v>Brand Seekers</v>
      </c>
      <c r="H8677" s="4">
        <v>41764</v>
      </c>
      <c r="I8677">
        <f>WEEKDAY(Cleaned!$H8677)</f>
        <v>2</v>
      </c>
      <c r="J8677" t="s">
        <v>12</v>
      </c>
      <c r="K8677" s="4">
        <v>24415</v>
      </c>
      <c r="L8677">
        <f>INT(YEARFRAC(Cleaned!$K8677,Cleaned!$H8677,1))</f>
        <v>47</v>
      </c>
      <c r="M8677" t="str">
        <f t="shared" si="271"/>
        <v>Adult</v>
      </c>
    </row>
    <row r="8678" spans="1:13" x14ac:dyDescent="0.25">
      <c r="A8678">
        <v>18678</v>
      </c>
      <c r="B8678" t="s">
        <v>5557</v>
      </c>
      <c r="C8678" t="s">
        <v>81</v>
      </c>
      <c r="D8678" t="s">
        <v>10</v>
      </c>
      <c r="E8678" t="s">
        <v>21</v>
      </c>
      <c r="F8678" s="35">
        <v>2580.1419000000001</v>
      </c>
      <c r="G8678" t="str">
        <f t="shared" si="270"/>
        <v>Brand Seekers</v>
      </c>
      <c r="H8678" s="4">
        <v>41764</v>
      </c>
      <c r="I8678">
        <f>WEEKDAY(Cleaned!$H8678)</f>
        <v>2</v>
      </c>
      <c r="J8678" t="s">
        <v>16</v>
      </c>
      <c r="K8678" s="4">
        <v>23600</v>
      </c>
      <c r="L8678">
        <f>INT(YEARFRAC(Cleaned!$K8678,Cleaned!$H8678,1))</f>
        <v>49</v>
      </c>
      <c r="M8678" t="str">
        <f t="shared" si="271"/>
        <v>Adult</v>
      </c>
    </row>
    <row r="8679" spans="1:13" x14ac:dyDescent="0.25">
      <c r="A8679">
        <v>18679</v>
      </c>
      <c r="B8679" t="s">
        <v>5003</v>
      </c>
      <c r="C8679" t="s">
        <v>81</v>
      </c>
      <c r="D8679" t="s">
        <v>10</v>
      </c>
      <c r="E8679" t="s">
        <v>21</v>
      </c>
      <c r="F8679" s="35">
        <v>857.84469999999999</v>
      </c>
      <c r="G8679" t="str">
        <f t="shared" si="270"/>
        <v>Casual Buyers</v>
      </c>
      <c r="H8679" s="4">
        <v>41765</v>
      </c>
      <c r="I8679">
        <f>WEEKDAY(Cleaned!$H8679)</f>
        <v>3</v>
      </c>
      <c r="J8679" t="s">
        <v>12</v>
      </c>
      <c r="K8679" s="4">
        <v>21594</v>
      </c>
      <c r="L8679">
        <f>INT(YEARFRAC(Cleaned!$K8679,Cleaned!$H8679,1))</f>
        <v>55</v>
      </c>
      <c r="M8679" t="str">
        <f t="shared" si="271"/>
        <v>Seniors</v>
      </c>
    </row>
    <row r="8680" spans="1:13" x14ac:dyDescent="0.25">
      <c r="A8680">
        <v>18680</v>
      </c>
      <c r="B8680" t="s">
        <v>5558</v>
      </c>
      <c r="C8680" t="s">
        <v>81</v>
      </c>
      <c r="D8680" t="s">
        <v>10</v>
      </c>
      <c r="E8680" t="s">
        <v>21</v>
      </c>
      <c r="F8680" s="35">
        <v>101.6048</v>
      </c>
      <c r="G8680" t="str">
        <f t="shared" si="270"/>
        <v>Casual Buyers</v>
      </c>
      <c r="H8680" s="4">
        <v>41765</v>
      </c>
      <c r="I8680">
        <f>WEEKDAY(Cleaned!$H8680)</f>
        <v>3</v>
      </c>
      <c r="J8680" t="s">
        <v>16</v>
      </c>
      <c r="K8680" s="4">
        <v>25726</v>
      </c>
      <c r="L8680">
        <f>INT(YEARFRAC(Cleaned!$K8680,Cleaned!$H8680,1))</f>
        <v>43</v>
      </c>
      <c r="M8680" t="str">
        <f t="shared" si="271"/>
        <v>Adult</v>
      </c>
    </row>
    <row r="8681" spans="1:13" x14ac:dyDescent="0.25">
      <c r="A8681">
        <v>18681</v>
      </c>
      <c r="B8681" t="s">
        <v>5420</v>
      </c>
      <c r="C8681" t="s">
        <v>81</v>
      </c>
      <c r="D8681" t="s">
        <v>10</v>
      </c>
      <c r="E8681" t="s">
        <v>21</v>
      </c>
      <c r="F8681" s="35">
        <v>2646.4418999999998</v>
      </c>
      <c r="G8681" t="str">
        <f t="shared" si="270"/>
        <v>Brand Seekers</v>
      </c>
      <c r="H8681" s="4">
        <v>41766</v>
      </c>
      <c r="I8681">
        <f>WEEKDAY(Cleaned!$H8681)</f>
        <v>4</v>
      </c>
      <c r="J8681" t="s">
        <v>12</v>
      </c>
      <c r="K8681" s="4">
        <v>22001</v>
      </c>
      <c r="L8681">
        <f>INT(YEARFRAC(Cleaned!$K8681,Cleaned!$H8681,1))</f>
        <v>54</v>
      </c>
      <c r="M8681" t="str">
        <f t="shared" si="271"/>
        <v>Seniors</v>
      </c>
    </row>
    <row r="8682" spans="1:13" x14ac:dyDescent="0.25">
      <c r="A8682">
        <v>18682</v>
      </c>
      <c r="B8682" t="s">
        <v>5559</v>
      </c>
      <c r="C8682" t="s">
        <v>81</v>
      </c>
      <c r="D8682" t="s">
        <v>10</v>
      </c>
      <c r="E8682" t="s">
        <v>21</v>
      </c>
      <c r="F8682" s="35">
        <v>1972.3807999999999</v>
      </c>
      <c r="G8682" t="str">
        <f t="shared" si="270"/>
        <v>Brand Seekers</v>
      </c>
      <c r="H8682" s="4">
        <v>41767</v>
      </c>
      <c r="I8682">
        <f>WEEKDAY(Cleaned!$H8682)</f>
        <v>5</v>
      </c>
      <c r="J8682" t="s">
        <v>14</v>
      </c>
      <c r="K8682" s="4">
        <v>19162</v>
      </c>
      <c r="L8682">
        <f>INT(YEARFRAC(Cleaned!$K8682,Cleaned!$H8682,1))</f>
        <v>61</v>
      </c>
      <c r="M8682" t="str">
        <f t="shared" si="271"/>
        <v>Seniors</v>
      </c>
    </row>
    <row r="8683" spans="1:13" x14ac:dyDescent="0.25">
      <c r="A8683">
        <v>18683</v>
      </c>
      <c r="B8683" t="s">
        <v>5360</v>
      </c>
      <c r="C8683" t="s">
        <v>81</v>
      </c>
      <c r="D8683" t="s">
        <v>10</v>
      </c>
      <c r="E8683" t="s">
        <v>21</v>
      </c>
      <c r="F8683" s="35">
        <v>132.6</v>
      </c>
      <c r="G8683" t="str">
        <f t="shared" si="270"/>
        <v>Casual Buyers</v>
      </c>
      <c r="H8683" s="4">
        <v>41767</v>
      </c>
      <c r="I8683">
        <f>WEEKDAY(Cleaned!$H8683)</f>
        <v>5</v>
      </c>
      <c r="J8683" t="s">
        <v>14</v>
      </c>
      <c r="K8683" s="4">
        <v>25977</v>
      </c>
      <c r="L8683">
        <f>INT(YEARFRAC(Cleaned!$K8683,Cleaned!$H8683,1))</f>
        <v>43</v>
      </c>
      <c r="M8683" t="str">
        <f t="shared" si="271"/>
        <v>Adult</v>
      </c>
    </row>
    <row r="8684" spans="1:13" x14ac:dyDescent="0.25">
      <c r="A8684">
        <v>18684</v>
      </c>
      <c r="B8684" t="s">
        <v>5428</v>
      </c>
      <c r="C8684" t="s">
        <v>81</v>
      </c>
      <c r="D8684" t="s">
        <v>10</v>
      </c>
      <c r="E8684" t="s">
        <v>21</v>
      </c>
      <c r="F8684" s="35">
        <v>1292.8169</v>
      </c>
      <c r="G8684" t="str">
        <f t="shared" si="270"/>
        <v>Casual Buyers</v>
      </c>
      <c r="H8684" s="4">
        <v>41768</v>
      </c>
      <c r="I8684">
        <f>WEEKDAY(Cleaned!$H8684)</f>
        <v>6</v>
      </c>
      <c r="J8684" t="s">
        <v>12</v>
      </c>
      <c r="K8684" s="4">
        <v>24396</v>
      </c>
      <c r="L8684">
        <f>INT(YEARFRAC(Cleaned!$K8684,Cleaned!$H8684,1))</f>
        <v>47</v>
      </c>
      <c r="M8684" t="str">
        <f t="shared" si="271"/>
        <v>Adult</v>
      </c>
    </row>
    <row r="8685" spans="1:13" x14ac:dyDescent="0.25">
      <c r="A8685">
        <v>18685</v>
      </c>
      <c r="B8685" t="s">
        <v>5349</v>
      </c>
      <c r="C8685" t="s">
        <v>81</v>
      </c>
      <c r="D8685" t="s">
        <v>10</v>
      </c>
      <c r="E8685" t="s">
        <v>21</v>
      </c>
      <c r="F8685" s="35">
        <v>33.139000000000003</v>
      </c>
      <c r="G8685" t="str">
        <f t="shared" si="270"/>
        <v>Casual Buyers</v>
      </c>
      <c r="H8685" s="4">
        <v>41768</v>
      </c>
      <c r="I8685">
        <f>WEEKDAY(Cleaned!$H8685)</f>
        <v>6</v>
      </c>
      <c r="J8685" t="s">
        <v>18</v>
      </c>
      <c r="K8685" s="4">
        <v>20016</v>
      </c>
      <c r="L8685">
        <f>INT(YEARFRAC(Cleaned!$K8685,Cleaned!$H8685,1))</f>
        <v>59</v>
      </c>
      <c r="M8685" t="str">
        <f t="shared" si="271"/>
        <v>Seniors</v>
      </c>
    </row>
    <row r="8686" spans="1:13" x14ac:dyDescent="0.25">
      <c r="A8686">
        <v>18686</v>
      </c>
      <c r="B8686" t="s">
        <v>5560</v>
      </c>
      <c r="C8686" t="s">
        <v>81</v>
      </c>
      <c r="D8686" t="s">
        <v>10</v>
      </c>
      <c r="E8686" t="s">
        <v>21</v>
      </c>
      <c r="F8686" s="35">
        <v>71.791899999999998</v>
      </c>
      <c r="G8686" t="str">
        <f t="shared" si="270"/>
        <v>Casual Buyers</v>
      </c>
      <c r="H8686" s="4">
        <v>41768</v>
      </c>
      <c r="I8686">
        <f>WEEKDAY(Cleaned!$H8686)</f>
        <v>6</v>
      </c>
      <c r="J8686" t="s">
        <v>13</v>
      </c>
      <c r="K8686" s="4">
        <v>14147</v>
      </c>
      <c r="L8686">
        <f>INT(YEARFRAC(Cleaned!$K8686,Cleaned!$H8686,1))</f>
        <v>75</v>
      </c>
      <c r="M8686" t="str">
        <f t="shared" si="271"/>
        <v>Elders</v>
      </c>
    </row>
    <row r="8687" spans="1:13" x14ac:dyDescent="0.25">
      <c r="A8687">
        <v>18687</v>
      </c>
      <c r="B8687" t="s">
        <v>4993</v>
      </c>
      <c r="C8687" t="s">
        <v>81</v>
      </c>
      <c r="D8687" t="s">
        <v>10</v>
      </c>
      <c r="E8687" t="s">
        <v>21</v>
      </c>
      <c r="F8687" s="35">
        <v>2552.5169000000001</v>
      </c>
      <c r="G8687" t="str">
        <f t="shared" si="270"/>
        <v>Brand Seekers</v>
      </c>
      <c r="H8687" s="4">
        <v>41769</v>
      </c>
      <c r="I8687">
        <f>WEEKDAY(Cleaned!$H8687)</f>
        <v>7</v>
      </c>
      <c r="J8687" t="s">
        <v>12</v>
      </c>
      <c r="K8687" s="4">
        <v>25242</v>
      </c>
      <c r="L8687">
        <f>INT(YEARFRAC(Cleaned!$K8687,Cleaned!$H8687,1))</f>
        <v>45</v>
      </c>
      <c r="M8687" t="str">
        <f t="shared" si="271"/>
        <v>Adult</v>
      </c>
    </row>
    <row r="8688" spans="1:13" x14ac:dyDescent="0.25">
      <c r="A8688">
        <v>18688</v>
      </c>
      <c r="B8688" t="s">
        <v>4903</v>
      </c>
      <c r="C8688" t="s">
        <v>81</v>
      </c>
      <c r="D8688" t="s">
        <v>10</v>
      </c>
      <c r="E8688" t="s">
        <v>21</v>
      </c>
      <c r="F8688" s="35">
        <v>937.55939999999998</v>
      </c>
      <c r="G8688" t="str">
        <f t="shared" si="270"/>
        <v>Casual Buyers</v>
      </c>
      <c r="H8688" s="4">
        <v>41770</v>
      </c>
      <c r="I8688">
        <f>WEEKDAY(Cleaned!$H8688)</f>
        <v>1</v>
      </c>
      <c r="J8688" t="s">
        <v>16</v>
      </c>
      <c r="K8688" s="4">
        <v>19786</v>
      </c>
      <c r="L8688">
        <f>INT(YEARFRAC(Cleaned!$K8688,Cleaned!$H8688,1))</f>
        <v>60</v>
      </c>
      <c r="M8688" t="str">
        <f t="shared" si="271"/>
        <v>Seniors</v>
      </c>
    </row>
    <row r="8689" spans="1:13" x14ac:dyDescent="0.25">
      <c r="A8689">
        <v>18689</v>
      </c>
      <c r="B8689" t="s">
        <v>5561</v>
      </c>
      <c r="C8689" t="s">
        <v>81</v>
      </c>
      <c r="D8689" t="s">
        <v>10</v>
      </c>
      <c r="E8689" t="s">
        <v>21</v>
      </c>
      <c r="F8689" s="35">
        <v>2597.8108000000002</v>
      </c>
      <c r="G8689" t="str">
        <f t="shared" si="270"/>
        <v>Brand Seekers</v>
      </c>
      <c r="H8689" s="4">
        <v>41771</v>
      </c>
      <c r="I8689">
        <f>WEEKDAY(Cleaned!$H8689)</f>
        <v>2</v>
      </c>
      <c r="J8689" t="s">
        <v>16</v>
      </c>
      <c r="K8689" s="4">
        <v>18948</v>
      </c>
      <c r="L8689">
        <f>INT(YEARFRAC(Cleaned!$K8689,Cleaned!$H8689,1))</f>
        <v>62</v>
      </c>
      <c r="M8689" t="str">
        <f t="shared" si="271"/>
        <v>Seniors</v>
      </c>
    </row>
    <row r="8690" spans="1:13" x14ac:dyDescent="0.25">
      <c r="A8690">
        <v>18690</v>
      </c>
      <c r="B8690" t="s">
        <v>4848</v>
      </c>
      <c r="C8690" t="s">
        <v>81</v>
      </c>
      <c r="D8690" t="s">
        <v>10</v>
      </c>
      <c r="E8690" t="s">
        <v>21</v>
      </c>
      <c r="F8690" s="35">
        <v>2574.6279</v>
      </c>
      <c r="G8690" t="str">
        <f t="shared" si="270"/>
        <v>Brand Seekers</v>
      </c>
      <c r="H8690" s="4">
        <v>41773</v>
      </c>
      <c r="I8690">
        <f>WEEKDAY(Cleaned!$H8690)</f>
        <v>4</v>
      </c>
      <c r="J8690" t="s">
        <v>13</v>
      </c>
      <c r="K8690" s="4">
        <v>19442</v>
      </c>
      <c r="L8690">
        <f>INT(YEARFRAC(Cleaned!$K8690,Cleaned!$H8690,1))</f>
        <v>61</v>
      </c>
      <c r="M8690" t="str">
        <f t="shared" si="271"/>
        <v>Seniors</v>
      </c>
    </row>
    <row r="8691" spans="1:13" x14ac:dyDescent="0.25">
      <c r="A8691">
        <v>18691</v>
      </c>
      <c r="B8691" t="s">
        <v>5562</v>
      </c>
      <c r="C8691" t="s">
        <v>81</v>
      </c>
      <c r="D8691" t="s">
        <v>10</v>
      </c>
      <c r="E8691" t="s">
        <v>21</v>
      </c>
      <c r="F8691" s="35">
        <v>2560.2519000000002</v>
      </c>
      <c r="G8691" t="str">
        <f t="shared" si="270"/>
        <v>Brand Seekers</v>
      </c>
      <c r="H8691" s="4">
        <v>41773</v>
      </c>
      <c r="I8691">
        <f>WEEKDAY(Cleaned!$H8691)</f>
        <v>4</v>
      </c>
      <c r="J8691" t="s">
        <v>17</v>
      </c>
      <c r="K8691" s="4">
        <v>15816</v>
      </c>
      <c r="L8691">
        <f>INT(YEARFRAC(Cleaned!$K8691,Cleaned!$H8691,1))</f>
        <v>71</v>
      </c>
      <c r="M8691" t="str">
        <f t="shared" si="271"/>
        <v>Elders</v>
      </c>
    </row>
    <row r="8692" spans="1:13" x14ac:dyDescent="0.25">
      <c r="A8692">
        <v>18692</v>
      </c>
      <c r="B8692" t="s">
        <v>4863</v>
      </c>
      <c r="C8692" t="s">
        <v>81</v>
      </c>
      <c r="D8692" t="s">
        <v>10</v>
      </c>
      <c r="E8692" t="s">
        <v>21</v>
      </c>
      <c r="F8692" s="35">
        <v>1276.8054</v>
      </c>
      <c r="G8692" t="str">
        <f t="shared" si="270"/>
        <v>Casual Buyers</v>
      </c>
      <c r="H8692" s="4">
        <v>41774</v>
      </c>
      <c r="I8692">
        <f>WEEKDAY(Cleaned!$H8692)</f>
        <v>5</v>
      </c>
      <c r="J8692" t="s">
        <v>12</v>
      </c>
      <c r="K8692" s="4">
        <v>22333</v>
      </c>
      <c r="L8692">
        <f>INT(YEARFRAC(Cleaned!$K8692,Cleaned!$H8692,1))</f>
        <v>53</v>
      </c>
      <c r="M8692" t="str">
        <f t="shared" si="271"/>
        <v>Seniors</v>
      </c>
    </row>
    <row r="8693" spans="1:13" x14ac:dyDescent="0.25">
      <c r="A8693">
        <v>18693</v>
      </c>
      <c r="B8693" t="s">
        <v>5563</v>
      </c>
      <c r="C8693" t="s">
        <v>81</v>
      </c>
      <c r="D8693" t="s">
        <v>10</v>
      </c>
      <c r="E8693" t="s">
        <v>21</v>
      </c>
      <c r="F8693" s="35">
        <v>38.664000000000001</v>
      </c>
      <c r="G8693" t="str">
        <f t="shared" si="270"/>
        <v>Casual Buyers</v>
      </c>
      <c r="H8693" s="4">
        <v>41775</v>
      </c>
      <c r="I8693">
        <f>WEEKDAY(Cleaned!$H8693)</f>
        <v>6</v>
      </c>
      <c r="J8693" t="s">
        <v>12</v>
      </c>
      <c r="K8693" s="4">
        <v>21976</v>
      </c>
      <c r="L8693">
        <f>INT(YEARFRAC(Cleaned!$K8693,Cleaned!$H8693,1))</f>
        <v>54</v>
      </c>
      <c r="M8693" t="str">
        <f t="shared" si="271"/>
        <v>Seniors</v>
      </c>
    </row>
    <row r="8694" spans="1:13" x14ac:dyDescent="0.25">
      <c r="A8694">
        <v>18694</v>
      </c>
      <c r="B8694" t="s">
        <v>5564</v>
      </c>
      <c r="C8694" t="s">
        <v>81</v>
      </c>
      <c r="D8694" t="s">
        <v>10</v>
      </c>
      <c r="E8694" t="s">
        <v>21</v>
      </c>
      <c r="F8694" s="35">
        <v>14.2987</v>
      </c>
      <c r="G8694" t="str">
        <f t="shared" si="270"/>
        <v>Casual Buyers</v>
      </c>
      <c r="H8694" s="4">
        <v>41775</v>
      </c>
      <c r="I8694">
        <f>WEEKDAY(Cleaned!$H8694)</f>
        <v>6</v>
      </c>
      <c r="J8694" t="s">
        <v>17</v>
      </c>
      <c r="K8694" s="4">
        <v>17329</v>
      </c>
      <c r="L8694">
        <f>INT(YEARFRAC(Cleaned!$K8694,Cleaned!$H8694,1))</f>
        <v>66</v>
      </c>
      <c r="M8694" t="str">
        <f t="shared" si="271"/>
        <v>Elders</v>
      </c>
    </row>
    <row r="8695" spans="1:13" x14ac:dyDescent="0.25">
      <c r="A8695">
        <v>18695</v>
      </c>
      <c r="B8695" t="s">
        <v>5565</v>
      </c>
      <c r="C8695" t="s">
        <v>81</v>
      </c>
      <c r="D8695" t="s">
        <v>10</v>
      </c>
      <c r="E8695" t="s">
        <v>21</v>
      </c>
      <c r="F8695" s="35">
        <v>5.5140000000000002</v>
      </c>
      <c r="G8695" t="str">
        <f t="shared" si="270"/>
        <v>Casual Buyers</v>
      </c>
      <c r="H8695" s="4">
        <v>41776</v>
      </c>
      <c r="I8695">
        <f>WEEKDAY(Cleaned!$H8695)</f>
        <v>7</v>
      </c>
      <c r="J8695" t="s">
        <v>14</v>
      </c>
      <c r="K8695" s="4">
        <v>21557</v>
      </c>
      <c r="L8695">
        <f>INT(YEARFRAC(Cleaned!$K8695,Cleaned!$H8695,1))</f>
        <v>55</v>
      </c>
      <c r="M8695" t="str">
        <f t="shared" si="271"/>
        <v>Seniors</v>
      </c>
    </row>
    <row r="8696" spans="1:13" x14ac:dyDescent="0.25">
      <c r="A8696">
        <v>18696</v>
      </c>
      <c r="B8696" t="s">
        <v>5566</v>
      </c>
      <c r="C8696" t="s">
        <v>81</v>
      </c>
      <c r="D8696" t="s">
        <v>10</v>
      </c>
      <c r="E8696" t="s">
        <v>21</v>
      </c>
      <c r="F8696" s="35">
        <v>2649.7348000000002</v>
      </c>
      <c r="G8696" t="str">
        <f t="shared" si="270"/>
        <v>Brand Seekers</v>
      </c>
      <c r="H8696" s="4">
        <v>41777</v>
      </c>
      <c r="I8696">
        <f>WEEKDAY(Cleaned!$H8696)</f>
        <v>1</v>
      </c>
      <c r="J8696" t="s">
        <v>18</v>
      </c>
      <c r="K8696" s="4">
        <v>27011</v>
      </c>
      <c r="L8696">
        <f>INT(YEARFRAC(Cleaned!$K8696,Cleaned!$H8696,1))</f>
        <v>40</v>
      </c>
      <c r="M8696" t="str">
        <f t="shared" si="271"/>
        <v>Adult</v>
      </c>
    </row>
    <row r="8697" spans="1:13" x14ac:dyDescent="0.25">
      <c r="A8697">
        <v>18697</v>
      </c>
      <c r="B8697" t="s">
        <v>5567</v>
      </c>
      <c r="C8697" t="s">
        <v>81</v>
      </c>
      <c r="D8697" t="s">
        <v>10</v>
      </c>
      <c r="E8697" t="s">
        <v>21</v>
      </c>
      <c r="F8697" s="35">
        <v>3953.9884000000002</v>
      </c>
      <c r="G8697" t="str">
        <f t="shared" si="270"/>
        <v>Brand Seekers</v>
      </c>
      <c r="H8697" s="4">
        <v>40996</v>
      </c>
      <c r="I8697">
        <f>WEEKDAY(Cleaned!$H8697)</f>
        <v>4</v>
      </c>
      <c r="J8697" t="s">
        <v>16</v>
      </c>
      <c r="K8697" s="4">
        <v>25102</v>
      </c>
      <c r="L8697">
        <f>INT(YEARFRAC(Cleaned!$K8697,Cleaned!$H8697,1))</f>
        <v>43</v>
      </c>
      <c r="M8697" t="str">
        <f t="shared" si="271"/>
        <v>Adult</v>
      </c>
    </row>
    <row r="8698" spans="1:13" x14ac:dyDescent="0.25">
      <c r="A8698">
        <v>18698</v>
      </c>
      <c r="B8698" t="s">
        <v>5324</v>
      </c>
      <c r="C8698" t="s">
        <v>81</v>
      </c>
      <c r="D8698" t="s">
        <v>10</v>
      </c>
      <c r="E8698" t="s">
        <v>21</v>
      </c>
      <c r="F8698" s="35">
        <v>3953.9884000000002</v>
      </c>
      <c r="G8698" t="str">
        <f t="shared" si="270"/>
        <v>Brand Seekers</v>
      </c>
      <c r="H8698" s="4">
        <v>41030</v>
      </c>
      <c r="I8698">
        <f>WEEKDAY(Cleaned!$H8698)</f>
        <v>3</v>
      </c>
      <c r="J8698" t="s">
        <v>13</v>
      </c>
      <c r="K8698" s="4">
        <v>25757</v>
      </c>
      <c r="L8698">
        <f>INT(YEARFRAC(Cleaned!$K8698,Cleaned!$H8698,1))</f>
        <v>41</v>
      </c>
      <c r="M8698" t="str">
        <f t="shared" si="271"/>
        <v>Adult</v>
      </c>
    </row>
    <row r="8699" spans="1:13" x14ac:dyDescent="0.25">
      <c r="A8699">
        <v>18699</v>
      </c>
      <c r="B8699" t="s">
        <v>5294</v>
      </c>
      <c r="C8699" t="s">
        <v>81</v>
      </c>
      <c r="D8699" t="s">
        <v>10</v>
      </c>
      <c r="E8699" t="s">
        <v>21</v>
      </c>
      <c r="F8699" s="35">
        <v>3953.9884000000002</v>
      </c>
      <c r="G8699" t="str">
        <f t="shared" si="270"/>
        <v>Brand Seekers</v>
      </c>
      <c r="H8699" s="4">
        <v>41043</v>
      </c>
      <c r="I8699">
        <f>WEEKDAY(Cleaned!$H8699)</f>
        <v>2</v>
      </c>
      <c r="J8699" t="s">
        <v>16</v>
      </c>
      <c r="K8699" s="4">
        <v>21676</v>
      </c>
      <c r="L8699">
        <f>INT(YEARFRAC(Cleaned!$K8699,Cleaned!$H8699,1))</f>
        <v>53</v>
      </c>
      <c r="M8699" t="str">
        <f t="shared" si="271"/>
        <v>Seniors</v>
      </c>
    </row>
    <row r="8700" spans="1:13" x14ac:dyDescent="0.25">
      <c r="A8700">
        <v>18700</v>
      </c>
      <c r="B8700" t="s">
        <v>5404</v>
      </c>
      <c r="C8700" t="s">
        <v>81</v>
      </c>
      <c r="D8700" t="s">
        <v>10</v>
      </c>
      <c r="E8700" t="s">
        <v>21</v>
      </c>
      <c r="F8700" s="35">
        <v>3953.9884000000002</v>
      </c>
      <c r="G8700" t="str">
        <f t="shared" si="270"/>
        <v>Brand Seekers</v>
      </c>
      <c r="H8700" s="4">
        <v>41046</v>
      </c>
      <c r="I8700">
        <f>WEEKDAY(Cleaned!$H8700)</f>
        <v>5</v>
      </c>
      <c r="J8700" t="s">
        <v>16</v>
      </c>
      <c r="K8700" s="4">
        <v>24949</v>
      </c>
      <c r="L8700">
        <f>INT(YEARFRAC(Cleaned!$K8700,Cleaned!$H8700,1))</f>
        <v>44</v>
      </c>
      <c r="M8700" t="str">
        <f t="shared" si="271"/>
        <v>Adult</v>
      </c>
    </row>
    <row r="8701" spans="1:13" x14ac:dyDescent="0.25">
      <c r="A8701">
        <v>18701</v>
      </c>
      <c r="B8701" t="s">
        <v>5458</v>
      </c>
      <c r="C8701" t="s">
        <v>81</v>
      </c>
      <c r="D8701" t="s">
        <v>10</v>
      </c>
      <c r="E8701" t="s">
        <v>21</v>
      </c>
      <c r="F8701" s="35">
        <v>772.50360000000001</v>
      </c>
      <c r="G8701" t="str">
        <f t="shared" si="270"/>
        <v>Casual Buyers</v>
      </c>
      <c r="H8701" s="4">
        <v>41051</v>
      </c>
      <c r="I8701">
        <f>WEEKDAY(Cleaned!$H8701)</f>
        <v>3</v>
      </c>
      <c r="J8701" t="s">
        <v>16</v>
      </c>
      <c r="K8701" s="4">
        <v>26229</v>
      </c>
      <c r="L8701">
        <f>INT(YEARFRAC(Cleaned!$K8701,Cleaned!$H8701,1))</f>
        <v>40</v>
      </c>
      <c r="M8701" t="str">
        <f t="shared" si="271"/>
        <v>Adult</v>
      </c>
    </row>
    <row r="8702" spans="1:13" x14ac:dyDescent="0.25">
      <c r="A8702">
        <v>18702</v>
      </c>
      <c r="B8702" t="s">
        <v>5568</v>
      </c>
      <c r="C8702" t="s">
        <v>81</v>
      </c>
      <c r="D8702" t="s">
        <v>10</v>
      </c>
      <c r="E8702" t="s">
        <v>21</v>
      </c>
      <c r="F8702" s="35">
        <v>3953.9884000000002</v>
      </c>
      <c r="G8702" t="str">
        <f t="shared" si="270"/>
        <v>Brand Seekers</v>
      </c>
      <c r="H8702" s="4">
        <v>41055</v>
      </c>
      <c r="I8702">
        <f>WEEKDAY(Cleaned!$H8702)</f>
        <v>7</v>
      </c>
      <c r="J8702" t="s">
        <v>14</v>
      </c>
      <c r="K8702" s="4">
        <v>19940</v>
      </c>
      <c r="L8702">
        <f>INT(YEARFRAC(Cleaned!$K8702,Cleaned!$H8702,1))</f>
        <v>57</v>
      </c>
      <c r="M8702" t="str">
        <f t="shared" si="271"/>
        <v>Seniors</v>
      </c>
    </row>
    <row r="8703" spans="1:13" x14ac:dyDescent="0.25">
      <c r="A8703">
        <v>18703</v>
      </c>
      <c r="B8703" t="s">
        <v>5290</v>
      </c>
      <c r="C8703" t="s">
        <v>81</v>
      </c>
      <c r="D8703" t="s">
        <v>10</v>
      </c>
      <c r="E8703" t="s">
        <v>21</v>
      </c>
      <c r="F8703" s="35">
        <v>3953.9884000000002</v>
      </c>
      <c r="G8703" t="str">
        <f t="shared" si="270"/>
        <v>Brand Seekers</v>
      </c>
      <c r="H8703" s="4">
        <v>41056</v>
      </c>
      <c r="I8703">
        <f>WEEKDAY(Cleaned!$H8703)</f>
        <v>1</v>
      </c>
      <c r="J8703" t="s">
        <v>14</v>
      </c>
      <c r="K8703" s="4">
        <v>22087</v>
      </c>
      <c r="L8703">
        <f>INT(YEARFRAC(Cleaned!$K8703,Cleaned!$H8703,1))</f>
        <v>51</v>
      </c>
      <c r="M8703" t="str">
        <f t="shared" si="271"/>
        <v>Seniors</v>
      </c>
    </row>
    <row r="8704" spans="1:13" x14ac:dyDescent="0.25">
      <c r="A8704">
        <v>18704</v>
      </c>
      <c r="B8704" t="s">
        <v>5569</v>
      </c>
      <c r="C8704" t="s">
        <v>81</v>
      </c>
      <c r="D8704" t="s">
        <v>10</v>
      </c>
      <c r="E8704" t="s">
        <v>21</v>
      </c>
      <c r="F8704" s="35">
        <v>2410.6266000000001</v>
      </c>
      <c r="G8704" t="str">
        <f t="shared" si="270"/>
        <v>Brand Seekers</v>
      </c>
      <c r="H8704" s="4">
        <v>41059</v>
      </c>
      <c r="I8704">
        <f>WEEKDAY(Cleaned!$H8704)</f>
        <v>4</v>
      </c>
      <c r="J8704" t="s">
        <v>13</v>
      </c>
      <c r="K8704" s="4">
        <v>25602</v>
      </c>
      <c r="L8704">
        <f>INT(YEARFRAC(Cleaned!$K8704,Cleaned!$H8704,1))</f>
        <v>42</v>
      </c>
      <c r="M8704" t="str">
        <f t="shared" si="271"/>
        <v>Adult</v>
      </c>
    </row>
    <row r="8705" spans="1:13" x14ac:dyDescent="0.25">
      <c r="A8705">
        <v>18705</v>
      </c>
      <c r="B8705" t="s">
        <v>5239</v>
      </c>
      <c r="C8705" t="s">
        <v>81</v>
      </c>
      <c r="D8705" t="s">
        <v>10</v>
      </c>
      <c r="E8705" t="s">
        <v>21</v>
      </c>
      <c r="F8705" s="35">
        <v>2410.6266000000001</v>
      </c>
      <c r="G8705" t="str">
        <f t="shared" si="270"/>
        <v>Brand Seekers</v>
      </c>
      <c r="H8705" s="4">
        <v>41068</v>
      </c>
      <c r="I8705">
        <f>WEEKDAY(Cleaned!$H8705)</f>
        <v>6</v>
      </c>
      <c r="J8705" t="s">
        <v>16</v>
      </c>
      <c r="K8705" s="4">
        <v>25374</v>
      </c>
      <c r="L8705">
        <f>INT(YEARFRAC(Cleaned!$K8705,Cleaned!$H8705,1))</f>
        <v>42</v>
      </c>
      <c r="M8705" t="str">
        <f t="shared" si="271"/>
        <v>Adult</v>
      </c>
    </row>
    <row r="8706" spans="1:13" x14ac:dyDescent="0.25">
      <c r="A8706">
        <v>18706</v>
      </c>
      <c r="B8706" t="s">
        <v>5082</v>
      </c>
      <c r="C8706" t="s">
        <v>81</v>
      </c>
      <c r="D8706" t="s">
        <v>10</v>
      </c>
      <c r="E8706" t="s">
        <v>21</v>
      </c>
      <c r="F8706" s="35">
        <v>2699.9018000000001</v>
      </c>
      <c r="G8706" t="str">
        <f t="shared" ref="G8706:G8769" si="272">IF(F8706&lt;=1500,"Casual Buyers",IF(F8706&gt;=1501,"Brand Seekers",IF(F8706&gt;2500,"Convinced Seekers")))</f>
        <v>Brand Seekers</v>
      </c>
      <c r="H8706" s="4">
        <v>41080</v>
      </c>
      <c r="I8706">
        <f>WEEKDAY(Cleaned!$H8706)</f>
        <v>4</v>
      </c>
      <c r="J8706" t="s">
        <v>16</v>
      </c>
      <c r="K8706" s="4">
        <v>22581</v>
      </c>
      <c r="L8706">
        <f>INT(YEARFRAC(Cleaned!$K8706,Cleaned!$H8706,1))</f>
        <v>50</v>
      </c>
      <c r="M8706" t="str">
        <f t="shared" ref="M8706:M8769" si="273">IF(L8706&lt;=19,"Teenager",IF(L8706&lt;=34,"Young Adult",IF(L8706&lt;=49,"Adult",IF(L8706&lt;=64,"Seniors",IF(L8706&gt;=65,"Elders")))))</f>
        <v>Seniors</v>
      </c>
    </row>
    <row r="8707" spans="1:13" x14ac:dyDescent="0.25">
      <c r="A8707">
        <v>18707</v>
      </c>
      <c r="B8707" t="s">
        <v>5310</v>
      </c>
      <c r="C8707" t="s">
        <v>81</v>
      </c>
      <c r="D8707" t="s">
        <v>10</v>
      </c>
      <c r="E8707" t="s">
        <v>21</v>
      </c>
      <c r="F8707" s="35">
        <v>2410.6266000000001</v>
      </c>
      <c r="G8707" t="str">
        <f t="shared" si="272"/>
        <v>Brand Seekers</v>
      </c>
      <c r="H8707" s="4">
        <v>41081</v>
      </c>
      <c r="I8707">
        <f>WEEKDAY(Cleaned!$H8707)</f>
        <v>5</v>
      </c>
      <c r="J8707" t="s">
        <v>17</v>
      </c>
      <c r="K8707" s="4">
        <v>23302</v>
      </c>
      <c r="L8707">
        <f>INT(YEARFRAC(Cleaned!$K8707,Cleaned!$H8707,1))</f>
        <v>48</v>
      </c>
      <c r="M8707" t="str">
        <f t="shared" si="273"/>
        <v>Adult</v>
      </c>
    </row>
    <row r="8708" spans="1:13" x14ac:dyDescent="0.25">
      <c r="A8708">
        <v>18708</v>
      </c>
      <c r="B8708" t="s">
        <v>5570</v>
      </c>
      <c r="C8708" t="s">
        <v>81</v>
      </c>
      <c r="D8708" t="s">
        <v>10</v>
      </c>
      <c r="E8708" t="s">
        <v>21</v>
      </c>
      <c r="F8708" s="35">
        <v>1105.4834000000001</v>
      </c>
      <c r="G8708" t="str">
        <f t="shared" si="272"/>
        <v>Casual Buyers</v>
      </c>
      <c r="H8708" s="4">
        <v>41082</v>
      </c>
      <c r="I8708">
        <f>WEEKDAY(Cleaned!$H8708)</f>
        <v>6</v>
      </c>
      <c r="J8708" t="s">
        <v>17</v>
      </c>
      <c r="K8708" s="4">
        <v>15411</v>
      </c>
      <c r="L8708">
        <f>INT(YEARFRAC(Cleaned!$K8708,Cleaned!$H8708,1))</f>
        <v>70</v>
      </c>
      <c r="M8708" t="str">
        <f t="shared" si="273"/>
        <v>Elders</v>
      </c>
    </row>
    <row r="8709" spans="1:13" x14ac:dyDescent="0.25">
      <c r="A8709">
        <v>18709</v>
      </c>
      <c r="B8709" t="s">
        <v>5571</v>
      </c>
      <c r="C8709" t="s">
        <v>81</v>
      </c>
      <c r="D8709" t="s">
        <v>10</v>
      </c>
      <c r="E8709" t="s">
        <v>21</v>
      </c>
      <c r="F8709" s="35">
        <v>2410.6266000000001</v>
      </c>
      <c r="G8709" t="str">
        <f t="shared" si="272"/>
        <v>Brand Seekers</v>
      </c>
      <c r="H8709" s="4">
        <v>41094</v>
      </c>
      <c r="I8709">
        <f>WEEKDAY(Cleaned!$H8709)</f>
        <v>4</v>
      </c>
      <c r="J8709" t="s">
        <v>16</v>
      </c>
      <c r="K8709" s="4">
        <v>19497</v>
      </c>
      <c r="L8709">
        <f>INT(YEARFRAC(Cleaned!$K8709,Cleaned!$H8709,1))</f>
        <v>59</v>
      </c>
      <c r="M8709" t="str">
        <f t="shared" si="273"/>
        <v>Seniors</v>
      </c>
    </row>
    <row r="8710" spans="1:13" x14ac:dyDescent="0.25">
      <c r="A8710">
        <v>18710</v>
      </c>
      <c r="B8710" t="s">
        <v>5085</v>
      </c>
      <c r="C8710" t="s">
        <v>81</v>
      </c>
      <c r="D8710" t="s">
        <v>10</v>
      </c>
      <c r="E8710" t="s">
        <v>21</v>
      </c>
      <c r="F8710" s="35">
        <v>2288.9187000000002</v>
      </c>
      <c r="G8710" t="str">
        <f t="shared" si="272"/>
        <v>Brand Seekers</v>
      </c>
      <c r="H8710" s="4">
        <v>41096</v>
      </c>
      <c r="I8710">
        <f>WEEKDAY(Cleaned!$H8710)</f>
        <v>6</v>
      </c>
      <c r="J8710" t="s">
        <v>12</v>
      </c>
      <c r="K8710" s="4">
        <v>21787</v>
      </c>
      <c r="L8710">
        <f>INT(YEARFRAC(Cleaned!$K8710,Cleaned!$H8710,1))</f>
        <v>52</v>
      </c>
      <c r="M8710" t="str">
        <f t="shared" si="273"/>
        <v>Seniors</v>
      </c>
    </row>
    <row r="8711" spans="1:13" x14ac:dyDescent="0.25">
      <c r="A8711">
        <v>18711</v>
      </c>
      <c r="B8711" t="s">
        <v>5529</v>
      </c>
      <c r="C8711" t="s">
        <v>81</v>
      </c>
      <c r="D8711" t="s">
        <v>10</v>
      </c>
      <c r="E8711" t="s">
        <v>21</v>
      </c>
      <c r="F8711" s="35">
        <v>865.20399999999995</v>
      </c>
      <c r="G8711" t="str">
        <f t="shared" si="272"/>
        <v>Casual Buyers</v>
      </c>
      <c r="H8711" s="4">
        <v>41116</v>
      </c>
      <c r="I8711">
        <f>WEEKDAY(Cleaned!$H8711)</f>
        <v>5</v>
      </c>
      <c r="J8711" t="s">
        <v>14</v>
      </c>
      <c r="K8711" s="4">
        <v>23427</v>
      </c>
      <c r="L8711">
        <f>INT(YEARFRAC(Cleaned!$K8711,Cleaned!$H8711,1))</f>
        <v>48</v>
      </c>
      <c r="M8711" t="str">
        <f t="shared" si="273"/>
        <v>Adult</v>
      </c>
    </row>
    <row r="8712" spans="1:13" x14ac:dyDescent="0.25">
      <c r="A8712">
        <v>18712</v>
      </c>
      <c r="B8712" t="s">
        <v>5572</v>
      </c>
      <c r="C8712" t="s">
        <v>81</v>
      </c>
      <c r="D8712" t="s">
        <v>10</v>
      </c>
      <c r="E8712" t="s">
        <v>21</v>
      </c>
      <c r="F8712" s="35">
        <v>2288.9187000000002</v>
      </c>
      <c r="G8712" t="str">
        <f t="shared" si="272"/>
        <v>Brand Seekers</v>
      </c>
      <c r="H8712" s="4">
        <v>41119</v>
      </c>
      <c r="I8712">
        <f>WEEKDAY(Cleaned!$H8712)</f>
        <v>1</v>
      </c>
      <c r="J8712" t="s">
        <v>18</v>
      </c>
      <c r="K8712" s="4">
        <v>25879</v>
      </c>
      <c r="L8712">
        <f>INT(YEARFRAC(Cleaned!$K8712,Cleaned!$H8712,1))</f>
        <v>41</v>
      </c>
      <c r="M8712" t="str">
        <f t="shared" si="273"/>
        <v>Adult</v>
      </c>
    </row>
    <row r="8713" spans="1:13" x14ac:dyDescent="0.25">
      <c r="A8713">
        <v>18713</v>
      </c>
      <c r="B8713" t="s">
        <v>5573</v>
      </c>
      <c r="C8713" t="s">
        <v>81</v>
      </c>
      <c r="D8713" t="s">
        <v>10</v>
      </c>
      <c r="E8713" t="s">
        <v>21</v>
      </c>
      <c r="F8713" s="35">
        <v>1105.4834000000001</v>
      </c>
      <c r="G8713" t="str">
        <f t="shared" si="272"/>
        <v>Casual Buyers</v>
      </c>
      <c r="H8713" s="4">
        <v>41149</v>
      </c>
      <c r="I8713">
        <f>WEEKDAY(Cleaned!$H8713)</f>
        <v>3</v>
      </c>
      <c r="J8713" t="s">
        <v>15</v>
      </c>
      <c r="K8713" s="4">
        <v>21684</v>
      </c>
      <c r="L8713">
        <f>INT(YEARFRAC(Cleaned!$K8713,Cleaned!$H8713,1))</f>
        <v>53</v>
      </c>
      <c r="M8713" t="str">
        <f t="shared" si="273"/>
        <v>Seniors</v>
      </c>
    </row>
    <row r="8714" spans="1:13" x14ac:dyDescent="0.25">
      <c r="A8714">
        <v>18714</v>
      </c>
      <c r="B8714" t="s">
        <v>5574</v>
      </c>
      <c r="C8714" t="s">
        <v>81</v>
      </c>
      <c r="D8714" t="s">
        <v>10</v>
      </c>
      <c r="E8714" t="s">
        <v>21</v>
      </c>
      <c r="F8714" s="35">
        <v>1105.4834000000001</v>
      </c>
      <c r="G8714" t="str">
        <f t="shared" si="272"/>
        <v>Casual Buyers</v>
      </c>
      <c r="H8714" s="4">
        <v>41154</v>
      </c>
      <c r="I8714">
        <f>WEEKDAY(Cleaned!$H8714)</f>
        <v>1</v>
      </c>
      <c r="J8714" t="s">
        <v>15</v>
      </c>
      <c r="K8714" s="4">
        <v>25926</v>
      </c>
      <c r="L8714">
        <f>INT(YEARFRAC(Cleaned!$K8714,Cleaned!$H8714,1))</f>
        <v>41</v>
      </c>
      <c r="M8714" t="str">
        <f t="shared" si="273"/>
        <v>Adult</v>
      </c>
    </row>
    <row r="8715" spans="1:13" x14ac:dyDescent="0.25">
      <c r="A8715">
        <v>18715</v>
      </c>
      <c r="B8715" t="s">
        <v>5499</v>
      </c>
      <c r="C8715" t="s">
        <v>81</v>
      </c>
      <c r="D8715" t="s">
        <v>10</v>
      </c>
      <c r="E8715" t="s">
        <v>21</v>
      </c>
      <c r="F8715" s="35">
        <v>2699.9018000000001</v>
      </c>
      <c r="G8715" t="str">
        <f t="shared" si="272"/>
        <v>Brand Seekers</v>
      </c>
      <c r="H8715" s="4">
        <v>41159</v>
      </c>
      <c r="I8715">
        <f>WEEKDAY(Cleaned!$H8715)</f>
        <v>6</v>
      </c>
      <c r="J8715" t="s">
        <v>15</v>
      </c>
      <c r="K8715" s="4">
        <v>23301</v>
      </c>
      <c r="L8715">
        <f>INT(YEARFRAC(Cleaned!$K8715,Cleaned!$H8715,1))</f>
        <v>48</v>
      </c>
      <c r="M8715" t="str">
        <f t="shared" si="273"/>
        <v>Adult</v>
      </c>
    </row>
    <row r="8716" spans="1:13" x14ac:dyDescent="0.25">
      <c r="A8716">
        <v>18716</v>
      </c>
      <c r="B8716" t="s">
        <v>5575</v>
      </c>
      <c r="C8716" t="s">
        <v>81</v>
      </c>
      <c r="D8716" t="s">
        <v>10</v>
      </c>
      <c r="E8716" t="s">
        <v>21</v>
      </c>
      <c r="F8716" s="35">
        <v>2410.6266000000001</v>
      </c>
      <c r="G8716" t="str">
        <f t="shared" si="272"/>
        <v>Brand Seekers</v>
      </c>
      <c r="H8716" s="4">
        <v>41166</v>
      </c>
      <c r="I8716">
        <f>WEEKDAY(Cleaned!$H8716)</f>
        <v>6</v>
      </c>
      <c r="J8716" t="s">
        <v>14</v>
      </c>
      <c r="K8716" s="4">
        <v>18844</v>
      </c>
      <c r="L8716">
        <f>INT(YEARFRAC(Cleaned!$K8716,Cleaned!$H8716,1))</f>
        <v>61</v>
      </c>
      <c r="M8716" t="str">
        <f t="shared" si="273"/>
        <v>Seniors</v>
      </c>
    </row>
    <row r="8717" spans="1:13" x14ac:dyDescent="0.25">
      <c r="A8717">
        <v>18717</v>
      </c>
      <c r="B8717" t="s">
        <v>5576</v>
      </c>
      <c r="C8717" t="s">
        <v>81</v>
      </c>
      <c r="D8717" t="s">
        <v>10</v>
      </c>
      <c r="E8717" t="s">
        <v>21</v>
      </c>
      <c r="F8717" s="35">
        <v>2410.6266000000001</v>
      </c>
      <c r="G8717" t="str">
        <f t="shared" si="272"/>
        <v>Brand Seekers</v>
      </c>
      <c r="H8717" s="4">
        <v>41174</v>
      </c>
      <c r="I8717">
        <f>WEEKDAY(Cleaned!$H8717)</f>
        <v>7</v>
      </c>
      <c r="J8717" t="s">
        <v>17</v>
      </c>
      <c r="K8717" s="4">
        <v>21745</v>
      </c>
      <c r="L8717">
        <f>INT(YEARFRAC(Cleaned!$K8717,Cleaned!$H8717,1))</f>
        <v>53</v>
      </c>
      <c r="M8717" t="str">
        <f t="shared" si="273"/>
        <v>Seniors</v>
      </c>
    </row>
    <row r="8718" spans="1:13" x14ac:dyDescent="0.25">
      <c r="A8718">
        <v>18718</v>
      </c>
      <c r="B8718" t="s">
        <v>5339</v>
      </c>
      <c r="C8718" t="s">
        <v>81</v>
      </c>
      <c r="D8718" t="s">
        <v>10</v>
      </c>
      <c r="E8718" t="s">
        <v>21</v>
      </c>
      <c r="F8718" s="35">
        <v>865.20399999999995</v>
      </c>
      <c r="G8718" t="str">
        <f t="shared" si="272"/>
        <v>Casual Buyers</v>
      </c>
      <c r="H8718" s="4">
        <v>41211</v>
      </c>
      <c r="I8718">
        <f>WEEKDAY(Cleaned!$H8718)</f>
        <v>2</v>
      </c>
      <c r="J8718" t="s">
        <v>14</v>
      </c>
      <c r="K8718" s="4">
        <v>27918</v>
      </c>
      <c r="L8718">
        <f>INT(YEARFRAC(Cleaned!$K8718,Cleaned!$H8718,1))</f>
        <v>36</v>
      </c>
      <c r="M8718" t="str">
        <f t="shared" si="273"/>
        <v>Adult</v>
      </c>
    </row>
    <row r="8719" spans="1:13" x14ac:dyDescent="0.25">
      <c r="A8719">
        <v>18719</v>
      </c>
      <c r="B8719" t="s">
        <v>5577</v>
      </c>
      <c r="C8719" t="s">
        <v>81</v>
      </c>
      <c r="D8719" t="s">
        <v>10</v>
      </c>
      <c r="E8719" t="s">
        <v>21</v>
      </c>
      <c r="F8719" s="35">
        <v>2410.6266000000001</v>
      </c>
      <c r="G8719" t="str">
        <f t="shared" si="272"/>
        <v>Brand Seekers</v>
      </c>
      <c r="H8719" s="4">
        <v>41211</v>
      </c>
      <c r="I8719">
        <f>WEEKDAY(Cleaned!$H8719)</f>
        <v>2</v>
      </c>
      <c r="J8719" t="s">
        <v>16</v>
      </c>
      <c r="K8719" s="4">
        <v>22664</v>
      </c>
      <c r="L8719">
        <f>INT(YEARFRAC(Cleaned!$K8719,Cleaned!$H8719,1))</f>
        <v>50</v>
      </c>
      <c r="M8719" t="str">
        <f t="shared" si="273"/>
        <v>Seniors</v>
      </c>
    </row>
    <row r="8720" spans="1:13" x14ac:dyDescent="0.25">
      <c r="A8720">
        <v>18720</v>
      </c>
      <c r="B8720" t="s">
        <v>5578</v>
      </c>
      <c r="C8720" t="s">
        <v>81</v>
      </c>
      <c r="D8720" t="s">
        <v>10</v>
      </c>
      <c r="E8720" t="s">
        <v>21</v>
      </c>
      <c r="F8720" s="35">
        <v>2288.9187000000002</v>
      </c>
      <c r="G8720" t="str">
        <f t="shared" si="272"/>
        <v>Brand Seekers</v>
      </c>
      <c r="H8720" s="4">
        <v>41222</v>
      </c>
      <c r="I8720">
        <f>WEEKDAY(Cleaned!$H8720)</f>
        <v>6</v>
      </c>
      <c r="J8720" t="s">
        <v>12</v>
      </c>
      <c r="K8720" s="4">
        <v>21675</v>
      </c>
      <c r="L8720">
        <f>INT(YEARFRAC(Cleaned!$K8720,Cleaned!$H8720,1))</f>
        <v>53</v>
      </c>
      <c r="M8720" t="str">
        <f t="shared" si="273"/>
        <v>Seniors</v>
      </c>
    </row>
    <row r="8721" spans="1:13" x14ac:dyDescent="0.25">
      <c r="A8721">
        <v>18721</v>
      </c>
      <c r="B8721" t="s">
        <v>5579</v>
      </c>
      <c r="C8721" t="s">
        <v>81</v>
      </c>
      <c r="D8721" t="s">
        <v>10</v>
      </c>
      <c r="E8721" t="s">
        <v>21</v>
      </c>
      <c r="F8721" s="35">
        <v>2699.9018000000001</v>
      </c>
      <c r="G8721" t="str">
        <f t="shared" si="272"/>
        <v>Brand Seekers</v>
      </c>
      <c r="H8721" s="4">
        <v>41225</v>
      </c>
      <c r="I8721">
        <f>WEEKDAY(Cleaned!$H8721)</f>
        <v>2</v>
      </c>
      <c r="J8721" t="s">
        <v>16</v>
      </c>
      <c r="K8721" s="4">
        <v>20287</v>
      </c>
      <c r="L8721">
        <f>INT(YEARFRAC(Cleaned!$K8721,Cleaned!$H8721,1))</f>
        <v>57</v>
      </c>
      <c r="M8721" t="str">
        <f t="shared" si="273"/>
        <v>Seniors</v>
      </c>
    </row>
    <row r="8722" spans="1:13" x14ac:dyDescent="0.25">
      <c r="A8722">
        <v>18722</v>
      </c>
      <c r="B8722" t="s">
        <v>5580</v>
      </c>
      <c r="C8722" t="s">
        <v>81</v>
      </c>
      <c r="D8722" t="s">
        <v>10</v>
      </c>
      <c r="E8722" t="s">
        <v>21</v>
      </c>
      <c r="F8722" s="35">
        <v>2699.9018000000001</v>
      </c>
      <c r="G8722" t="str">
        <f t="shared" si="272"/>
        <v>Brand Seekers</v>
      </c>
      <c r="H8722" s="4">
        <v>41238</v>
      </c>
      <c r="I8722">
        <f>WEEKDAY(Cleaned!$H8722)</f>
        <v>1</v>
      </c>
      <c r="J8722" t="s">
        <v>16</v>
      </c>
      <c r="K8722" s="4">
        <v>23055</v>
      </c>
      <c r="L8722">
        <f>INT(YEARFRAC(Cleaned!$K8722,Cleaned!$H8722,1))</f>
        <v>49</v>
      </c>
      <c r="M8722" t="str">
        <f t="shared" si="273"/>
        <v>Adult</v>
      </c>
    </row>
    <row r="8723" spans="1:13" x14ac:dyDescent="0.25">
      <c r="A8723">
        <v>18723</v>
      </c>
      <c r="B8723" t="s">
        <v>5128</v>
      </c>
      <c r="C8723" t="s">
        <v>81</v>
      </c>
      <c r="D8723" t="s">
        <v>10</v>
      </c>
      <c r="E8723" t="s">
        <v>21</v>
      </c>
      <c r="F8723" s="35">
        <v>2264.2536</v>
      </c>
      <c r="G8723" t="str">
        <f t="shared" si="272"/>
        <v>Brand Seekers</v>
      </c>
      <c r="H8723" s="4">
        <v>41239</v>
      </c>
      <c r="I8723">
        <f>WEEKDAY(Cleaned!$H8723)</f>
        <v>2</v>
      </c>
      <c r="J8723" t="s">
        <v>12</v>
      </c>
      <c r="K8723" s="4">
        <v>21979</v>
      </c>
      <c r="L8723">
        <f>INT(YEARFRAC(Cleaned!$K8723,Cleaned!$H8723,1))</f>
        <v>52</v>
      </c>
      <c r="M8723" t="str">
        <f t="shared" si="273"/>
        <v>Seniors</v>
      </c>
    </row>
    <row r="8724" spans="1:13" x14ac:dyDescent="0.25">
      <c r="A8724">
        <v>18724</v>
      </c>
      <c r="B8724" t="s">
        <v>5130</v>
      </c>
      <c r="C8724" t="s">
        <v>81</v>
      </c>
      <c r="D8724" t="s">
        <v>10</v>
      </c>
      <c r="E8724" t="s">
        <v>21</v>
      </c>
      <c r="F8724" s="35">
        <v>1105.4834000000001</v>
      </c>
      <c r="G8724" t="str">
        <f t="shared" si="272"/>
        <v>Casual Buyers</v>
      </c>
      <c r="H8724" s="4">
        <v>41240</v>
      </c>
      <c r="I8724">
        <f>WEEKDAY(Cleaned!$H8724)</f>
        <v>3</v>
      </c>
      <c r="J8724" t="s">
        <v>17</v>
      </c>
      <c r="K8724" s="4">
        <v>16368</v>
      </c>
      <c r="L8724">
        <f>INT(YEARFRAC(Cleaned!$K8724,Cleaned!$H8724,1))</f>
        <v>68</v>
      </c>
      <c r="M8724" t="str">
        <f t="shared" si="273"/>
        <v>Elders</v>
      </c>
    </row>
    <row r="8725" spans="1:13" x14ac:dyDescent="0.25">
      <c r="A8725">
        <v>18725</v>
      </c>
      <c r="B8725" t="s">
        <v>5364</v>
      </c>
      <c r="C8725" t="s">
        <v>81</v>
      </c>
      <c r="D8725" t="s">
        <v>10</v>
      </c>
      <c r="E8725" t="s">
        <v>21</v>
      </c>
      <c r="F8725" s="35">
        <v>2410.6266000000001</v>
      </c>
      <c r="G8725" t="str">
        <f t="shared" si="272"/>
        <v>Brand Seekers</v>
      </c>
      <c r="H8725" s="4">
        <v>41242</v>
      </c>
      <c r="I8725">
        <f>WEEKDAY(Cleaned!$H8725)</f>
        <v>5</v>
      </c>
      <c r="J8725" t="s">
        <v>17</v>
      </c>
      <c r="K8725" s="4">
        <v>26981</v>
      </c>
      <c r="L8725">
        <f>INT(YEARFRAC(Cleaned!$K8725,Cleaned!$H8725,1))</f>
        <v>39</v>
      </c>
      <c r="M8725" t="str">
        <f t="shared" si="273"/>
        <v>Adult</v>
      </c>
    </row>
    <row r="8726" spans="1:13" x14ac:dyDescent="0.25">
      <c r="A8726">
        <v>18726</v>
      </c>
      <c r="B8726" t="s">
        <v>5377</v>
      </c>
      <c r="C8726" t="s">
        <v>81</v>
      </c>
      <c r="D8726" t="s">
        <v>10</v>
      </c>
      <c r="E8726" t="s">
        <v>21</v>
      </c>
      <c r="F8726" s="35">
        <v>2288.9187000000002</v>
      </c>
      <c r="G8726" t="str">
        <f t="shared" si="272"/>
        <v>Brand Seekers</v>
      </c>
      <c r="H8726" s="4">
        <v>41250</v>
      </c>
      <c r="I8726">
        <f>WEEKDAY(Cleaned!$H8726)</f>
        <v>6</v>
      </c>
      <c r="J8726" t="s">
        <v>12</v>
      </c>
      <c r="K8726" s="4">
        <v>16227</v>
      </c>
      <c r="L8726">
        <f>INT(YEARFRAC(Cleaned!$K8726,Cleaned!$H8726,1))</f>
        <v>68</v>
      </c>
      <c r="M8726" t="str">
        <f t="shared" si="273"/>
        <v>Elders</v>
      </c>
    </row>
    <row r="8727" spans="1:13" x14ac:dyDescent="0.25">
      <c r="A8727">
        <v>18727</v>
      </c>
      <c r="B8727" t="s">
        <v>5581</v>
      </c>
      <c r="C8727" t="s">
        <v>81</v>
      </c>
      <c r="D8727" t="s">
        <v>10</v>
      </c>
      <c r="E8727" t="s">
        <v>21</v>
      </c>
      <c r="F8727" s="35">
        <v>865.20399999999995</v>
      </c>
      <c r="G8727" t="str">
        <f t="shared" si="272"/>
        <v>Casual Buyers</v>
      </c>
      <c r="H8727" s="4">
        <v>41252</v>
      </c>
      <c r="I8727">
        <f>WEEKDAY(Cleaned!$H8727)</f>
        <v>1</v>
      </c>
      <c r="J8727" t="s">
        <v>16</v>
      </c>
      <c r="K8727" s="4">
        <v>16924</v>
      </c>
      <c r="L8727">
        <f>INT(YEARFRAC(Cleaned!$K8727,Cleaned!$H8727,1))</f>
        <v>66</v>
      </c>
      <c r="M8727" t="str">
        <f t="shared" si="273"/>
        <v>Elders</v>
      </c>
    </row>
    <row r="8728" spans="1:13" x14ac:dyDescent="0.25">
      <c r="A8728">
        <v>18728</v>
      </c>
      <c r="B8728" t="s">
        <v>5582</v>
      </c>
      <c r="C8728" t="s">
        <v>81</v>
      </c>
      <c r="D8728" t="s">
        <v>10</v>
      </c>
      <c r="E8728" t="s">
        <v>21</v>
      </c>
      <c r="F8728" s="35">
        <v>2410.6266000000001</v>
      </c>
      <c r="G8728" t="str">
        <f t="shared" si="272"/>
        <v>Brand Seekers</v>
      </c>
      <c r="H8728" s="4">
        <v>41274</v>
      </c>
      <c r="I8728">
        <f>WEEKDAY(Cleaned!$H8728)</f>
        <v>2</v>
      </c>
      <c r="J8728" t="s">
        <v>16</v>
      </c>
      <c r="K8728" s="4">
        <v>23822</v>
      </c>
      <c r="L8728">
        <f>INT(YEARFRAC(Cleaned!$K8728,Cleaned!$H8728,1))</f>
        <v>47</v>
      </c>
      <c r="M8728" t="str">
        <f t="shared" si="273"/>
        <v>Adult</v>
      </c>
    </row>
    <row r="8729" spans="1:13" x14ac:dyDescent="0.25">
      <c r="A8729">
        <v>18729</v>
      </c>
      <c r="B8729" t="s">
        <v>5583</v>
      </c>
      <c r="C8729" t="s">
        <v>81</v>
      </c>
      <c r="D8729" t="s">
        <v>10</v>
      </c>
      <c r="E8729" t="s">
        <v>21</v>
      </c>
      <c r="F8729" s="35">
        <v>865.20399999999995</v>
      </c>
      <c r="G8729" t="str">
        <f t="shared" si="272"/>
        <v>Casual Buyers</v>
      </c>
      <c r="H8729" s="4">
        <v>41293</v>
      </c>
      <c r="I8729">
        <f>WEEKDAY(Cleaned!$H8729)</f>
        <v>7</v>
      </c>
      <c r="J8729" t="s">
        <v>14</v>
      </c>
      <c r="K8729" s="4">
        <v>21451</v>
      </c>
      <c r="L8729">
        <f>INT(YEARFRAC(Cleaned!$K8729,Cleaned!$H8729,1))</f>
        <v>54</v>
      </c>
      <c r="M8729" t="str">
        <f t="shared" si="273"/>
        <v>Seniors</v>
      </c>
    </row>
    <row r="8730" spans="1:13" x14ac:dyDescent="0.25">
      <c r="A8730">
        <v>18730</v>
      </c>
      <c r="B8730" t="s">
        <v>5584</v>
      </c>
      <c r="C8730" t="s">
        <v>81</v>
      </c>
      <c r="D8730" t="s">
        <v>10</v>
      </c>
      <c r="E8730" t="s">
        <v>21</v>
      </c>
      <c r="F8730" s="35">
        <v>865.20399999999995</v>
      </c>
      <c r="G8730" t="str">
        <f t="shared" si="272"/>
        <v>Casual Buyers</v>
      </c>
      <c r="H8730" s="4">
        <v>41294</v>
      </c>
      <c r="I8730">
        <f>WEEKDAY(Cleaned!$H8730)</f>
        <v>1</v>
      </c>
      <c r="J8730" t="s">
        <v>16</v>
      </c>
      <c r="K8730" s="4">
        <v>17875</v>
      </c>
      <c r="L8730">
        <f>INT(YEARFRAC(Cleaned!$K8730,Cleaned!$H8730,1))</f>
        <v>64</v>
      </c>
      <c r="M8730" t="str">
        <f t="shared" si="273"/>
        <v>Seniors</v>
      </c>
    </row>
    <row r="8731" spans="1:13" x14ac:dyDescent="0.25">
      <c r="A8731">
        <v>18731</v>
      </c>
      <c r="B8731" t="s">
        <v>5390</v>
      </c>
      <c r="C8731" t="s">
        <v>81</v>
      </c>
      <c r="D8731" t="s">
        <v>10</v>
      </c>
      <c r="E8731" t="s">
        <v>21</v>
      </c>
      <c r="F8731" s="35">
        <v>865.20399999999995</v>
      </c>
      <c r="G8731" t="str">
        <f t="shared" si="272"/>
        <v>Casual Buyers</v>
      </c>
      <c r="H8731" s="4">
        <v>41299</v>
      </c>
      <c r="I8731">
        <f>WEEKDAY(Cleaned!$H8731)</f>
        <v>6</v>
      </c>
      <c r="J8731" t="s">
        <v>15</v>
      </c>
      <c r="K8731" s="4">
        <v>23748</v>
      </c>
      <c r="L8731">
        <f>INT(YEARFRAC(Cleaned!$K8731,Cleaned!$H8731,1))</f>
        <v>48</v>
      </c>
      <c r="M8731" t="str">
        <f t="shared" si="273"/>
        <v>Adult</v>
      </c>
    </row>
    <row r="8732" spans="1:13" x14ac:dyDescent="0.25">
      <c r="A8732">
        <v>18732</v>
      </c>
      <c r="B8732" t="s">
        <v>5585</v>
      </c>
      <c r="C8732" t="s">
        <v>81</v>
      </c>
      <c r="D8732" t="s">
        <v>10</v>
      </c>
      <c r="E8732" t="s">
        <v>21</v>
      </c>
      <c r="F8732" s="35">
        <v>2410.6266000000001</v>
      </c>
      <c r="G8732" t="str">
        <f t="shared" si="272"/>
        <v>Brand Seekers</v>
      </c>
      <c r="H8732" s="4">
        <v>41306</v>
      </c>
      <c r="I8732">
        <f>WEEKDAY(Cleaned!$H8732)</f>
        <v>6</v>
      </c>
      <c r="J8732" t="s">
        <v>15</v>
      </c>
      <c r="K8732" s="4">
        <v>21716</v>
      </c>
      <c r="L8732">
        <f>INT(YEARFRAC(Cleaned!$K8732,Cleaned!$H8732,1))</f>
        <v>53</v>
      </c>
      <c r="M8732" t="str">
        <f t="shared" si="273"/>
        <v>Seniors</v>
      </c>
    </row>
    <row r="8733" spans="1:13" x14ac:dyDescent="0.25">
      <c r="A8733">
        <v>18733</v>
      </c>
      <c r="B8733" t="s">
        <v>5361</v>
      </c>
      <c r="C8733" t="s">
        <v>81</v>
      </c>
      <c r="D8733" t="s">
        <v>10</v>
      </c>
      <c r="E8733" t="s">
        <v>21</v>
      </c>
      <c r="F8733" s="35">
        <v>865.20399999999995</v>
      </c>
      <c r="G8733" t="str">
        <f t="shared" si="272"/>
        <v>Casual Buyers</v>
      </c>
      <c r="H8733" s="4">
        <v>41313</v>
      </c>
      <c r="I8733">
        <f>WEEKDAY(Cleaned!$H8733)</f>
        <v>6</v>
      </c>
      <c r="J8733" t="s">
        <v>16</v>
      </c>
      <c r="K8733" s="4">
        <v>21776</v>
      </c>
      <c r="L8733">
        <f>INT(YEARFRAC(Cleaned!$K8733,Cleaned!$H8733,1))</f>
        <v>53</v>
      </c>
      <c r="M8733" t="str">
        <f t="shared" si="273"/>
        <v>Seniors</v>
      </c>
    </row>
    <row r="8734" spans="1:13" x14ac:dyDescent="0.25">
      <c r="A8734">
        <v>18734</v>
      </c>
      <c r="B8734" t="s">
        <v>5365</v>
      </c>
      <c r="C8734" t="s">
        <v>81</v>
      </c>
      <c r="D8734" t="s">
        <v>10</v>
      </c>
      <c r="E8734" t="s">
        <v>21</v>
      </c>
      <c r="F8734" s="35">
        <v>865.20399999999995</v>
      </c>
      <c r="G8734" t="str">
        <f t="shared" si="272"/>
        <v>Casual Buyers</v>
      </c>
      <c r="H8734" s="4">
        <v>41330</v>
      </c>
      <c r="I8734">
        <f>WEEKDAY(Cleaned!$H8734)</f>
        <v>2</v>
      </c>
      <c r="J8734" t="s">
        <v>16</v>
      </c>
      <c r="K8734" s="4">
        <v>25237</v>
      </c>
      <c r="L8734">
        <f>INT(YEARFRAC(Cleaned!$K8734,Cleaned!$H8734,1))</f>
        <v>44</v>
      </c>
      <c r="M8734" t="str">
        <f t="shared" si="273"/>
        <v>Adult</v>
      </c>
    </row>
    <row r="8735" spans="1:13" x14ac:dyDescent="0.25">
      <c r="A8735">
        <v>18735</v>
      </c>
      <c r="B8735" t="s">
        <v>5335</v>
      </c>
      <c r="C8735" t="s">
        <v>81</v>
      </c>
      <c r="D8735" t="s">
        <v>10</v>
      </c>
      <c r="E8735" t="s">
        <v>21</v>
      </c>
      <c r="F8735" s="35">
        <v>2410.6266000000001</v>
      </c>
      <c r="G8735" t="str">
        <f t="shared" si="272"/>
        <v>Brand Seekers</v>
      </c>
      <c r="H8735" s="4">
        <v>41331</v>
      </c>
      <c r="I8735">
        <f>WEEKDAY(Cleaned!$H8735)</f>
        <v>3</v>
      </c>
      <c r="J8735" t="s">
        <v>15</v>
      </c>
      <c r="K8735" s="4">
        <v>25197</v>
      </c>
      <c r="L8735">
        <f>INT(YEARFRAC(Cleaned!$K8735,Cleaned!$H8735,1))</f>
        <v>44</v>
      </c>
      <c r="M8735" t="str">
        <f t="shared" si="273"/>
        <v>Adult</v>
      </c>
    </row>
    <row r="8736" spans="1:13" x14ac:dyDescent="0.25">
      <c r="A8736">
        <v>18736</v>
      </c>
      <c r="B8736" t="s">
        <v>5318</v>
      </c>
      <c r="C8736" t="s">
        <v>81</v>
      </c>
      <c r="D8736" t="s">
        <v>10</v>
      </c>
      <c r="E8736" t="s">
        <v>21</v>
      </c>
      <c r="F8736" s="35">
        <v>2410.6266000000001</v>
      </c>
      <c r="G8736" t="str">
        <f t="shared" si="272"/>
        <v>Brand Seekers</v>
      </c>
      <c r="H8736" s="4">
        <v>41335</v>
      </c>
      <c r="I8736">
        <f>WEEKDAY(Cleaned!$H8736)</f>
        <v>7</v>
      </c>
      <c r="J8736" t="s">
        <v>13</v>
      </c>
      <c r="K8736" s="4">
        <v>26364</v>
      </c>
      <c r="L8736">
        <f>INT(YEARFRAC(Cleaned!$K8736,Cleaned!$H8736,1))</f>
        <v>40</v>
      </c>
      <c r="M8736" t="str">
        <f t="shared" si="273"/>
        <v>Adult</v>
      </c>
    </row>
    <row r="8737" spans="1:13" x14ac:dyDescent="0.25">
      <c r="A8737">
        <v>18737</v>
      </c>
      <c r="B8737" t="s">
        <v>5315</v>
      </c>
      <c r="C8737" t="s">
        <v>81</v>
      </c>
      <c r="D8737" t="s">
        <v>10</v>
      </c>
      <c r="E8737" t="s">
        <v>21</v>
      </c>
      <c r="F8737" s="35">
        <v>1105.4834000000001</v>
      </c>
      <c r="G8737" t="str">
        <f t="shared" si="272"/>
        <v>Casual Buyers</v>
      </c>
      <c r="H8737" s="4">
        <v>41341</v>
      </c>
      <c r="I8737">
        <f>WEEKDAY(Cleaned!$H8737)</f>
        <v>6</v>
      </c>
      <c r="J8737" t="s">
        <v>16</v>
      </c>
      <c r="K8737" s="4">
        <v>17296</v>
      </c>
      <c r="L8737">
        <f>INT(YEARFRAC(Cleaned!$K8737,Cleaned!$H8737,1))</f>
        <v>65</v>
      </c>
      <c r="M8737" t="str">
        <f t="shared" si="273"/>
        <v>Elders</v>
      </c>
    </row>
    <row r="8738" spans="1:13" x14ac:dyDescent="0.25">
      <c r="A8738">
        <v>18738</v>
      </c>
      <c r="B8738" t="s">
        <v>5586</v>
      </c>
      <c r="C8738" t="s">
        <v>81</v>
      </c>
      <c r="D8738" t="s">
        <v>10</v>
      </c>
      <c r="E8738" t="s">
        <v>21</v>
      </c>
      <c r="F8738" s="35">
        <v>2288.9187000000002</v>
      </c>
      <c r="G8738" t="str">
        <f t="shared" si="272"/>
        <v>Brand Seekers</v>
      </c>
      <c r="H8738" s="4">
        <v>41344</v>
      </c>
      <c r="I8738">
        <f>WEEKDAY(Cleaned!$H8738)</f>
        <v>2</v>
      </c>
      <c r="J8738" t="s">
        <v>12</v>
      </c>
      <c r="K8738" s="4">
        <v>24169</v>
      </c>
      <c r="L8738">
        <f>INT(YEARFRAC(Cleaned!$K8738,Cleaned!$H8738,1))</f>
        <v>47</v>
      </c>
      <c r="M8738" t="str">
        <f t="shared" si="273"/>
        <v>Adult</v>
      </c>
    </row>
    <row r="8739" spans="1:13" x14ac:dyDescent="0.25">
      <c r="A8739">
        <v>18739</v>
      </c>
      <c r="B8739" t="s">
        <v>5587</v>
      </c>
      <c r="C8739" t="s">
        <v>81</v>
      </c>
      <c r="D8739" t="s">
        <v>10</v>
      </c>
      <c r="E8739" t="s">
        <v>21</v>
      </c>
      <c r="F8739" s="35">
        <v>2410.6266000000001</v>
      </c>
      <c r="G8739" t="str">
        <f t="shared" si="272"/>
        <v>Brand Seekers</v>
      </c>
      <c r="H8739" s="4">
        <v>41355</v>
      </c>
      <c r="I8739">
        <f>WEEKDAY(Cleaned!$H8739)</f>
        <v>6</v>
      </c>
      <c r="J8739" t="s">
        <v>15</v>
      </c>
      <c r="K8739" s="4">
        <v>14288</v>
      </c>
      <c r="L8739">
        <f>INT(YEARFRAC(Cleaned!$K8739,Cleaned!$H8739,1))</f>
        <v>74</v>
      </c>
      <c r="M8739" t="str">
        <f t="shared" si="273"/>
        <v>Elders</v>
      </c>
    </row>
    <row r="8740" spans="1:13" x14ac:dyDescent="0.25">
      <c r="A8740">
        <v>18740</v>
      </c>
      <c r="B8740" t="s">
        <v>5588</v>
      </c>
      <c r="C8740" t="s">
        <v>81</v>
      </c>
      <c r="D8740" t="s">
        <v>10</v>
      </c>
      <c r="E8740" t="s">
        <v>21</v>
      </c>
      <c r="F8740" s="35">
        <v>865.20399999999995</v>
      </c>
      <c r="G8740" t="str">
        <f t="shared" si="272"/>
        <v>Casual Buyers</v>
      </c>
      <c r="H8740" s="4">
        <v>41356</v>
      </c>
      <c r="I8740">
        <f>WEEKDAY(Cleaned!$H8740)</f>
        <v>7</v>
      </c>
      <c r="J8740" t="s">
        <v>14</v>
      </c>
      <c r="K8740" s="4">
        <v>26152</v>
      </c>
      <c r="L8740">
        <f>INT(YEARFRAC(Cleaned!$K8740,Cleaned!$H8740,1))</f>
        <v>41</v>
      </c>
      <c r="M8740" t="str">
        <f t="shared" si="273"/>
        <v>Adult</v>
      </c>
    </row>
    <row r="8741" spans="1:13" x14ac:dyDescent="0.25">
      <c r="A8741">
        <v>18741</v>
      </c>
      <c r="B8741" t="s">
        <v>5589</v>
      </c>
      <c r="C8741" t="s">
        <v>81</v>
      </c>
      <c r="D8741" t="s">
        <v>10</v>
      </c>
      <c r="E8741" t="s">
        <v>21</v>
      </c>
      <c r="F8741" s="35">
        <v>2410.6266000000001</v>
      </c>
      <c r="G8741" t="str">
        <f t="shared" si="272"/>
        <v>Brand Seekers</v>
      </c>
      <c r="H8741" s="4">
        <v>41366</v>
      </c>
      <c r="I8741">
        <f>WEEKDAY(Cleaned!$H8741)</f>
        <v>3</v>
      </c>
      <c r="J8741" t="s">
        <v>13</v>
      </c>
      <c r="K8741" s="4">
        <v>22113</v>
      </c>
      <c r="L8741">
        <f>INT(YEARFRAC(Cleaned!$K8741,Cleaned!$H8741,1))</f>
        <v>52</v>
      </c>
      <c r="M8741" t="str">
        <f t="shared" si="273"/>
        <v>Seniors</v>
      </c>
    </row>
    <row r="8742" spans="1:13" x14ac:dyDescent="0.25">
      <c r="A8742">
        <v>18742</v>
      </c>
      <c r="B8742" t="s">
        <v>5590</v>
      </c>
      <c r="C8742" t="s">
        <v>81</v>
      </c>
      <c r="D8742" t="s">
        <v>10</v>
      </c>
      <c r="E8742" t="s">
        <v>21</v>
      </c>
      <c r="F8742" s="35">
        <v>2410.6266000000001</v>
      </c>
      <c r="G8742" t="str">
        <f t="shared" si="272"/>
        <v>Brand Seekers</v>
      </c>
      <c r="H8742" s="4">
        <v>41370</v>
      </c>
      <c r="I8742">
        <f>WEEKDAY(Cleaned!$H8742)</f>
        <v>7</v>
      </c>
      <c r="J8742" t="s">
        <v>17</v>
      </c>
      <c r="K8742" s="4">
        <v>25488</v>
      </c>
      <c r="L8742">
        <f>INT(YEARFRAC(Cleaned!$K8742,Cleaned!$H8742,1))</f>
        <v>43</v>
      </c>
      <c r="M8742" t="str">
        <f t="shared" si="273"/>
        <v>Adult</v>
      </c>
    </row>
    <row r="8743" spans="1:13" x14ac:dyDescent="0.25">
      <c r="A8743">
        <v>18743</v>
      </c>
      <c r="B8743" t="s">
        <v>5591</v>
      </c>
      <c r="C8743" t="s">
        <v>81</v>
      </c>
      <c r="D8743" t="s">
        <v>10</v>
      </c>
      <c r="E8743" t="s">
        <v>21</v>
      </c>
      <c r="F8743" s="35">
        <v>2264.2536</v>
      </c>
      <c r="G8743" t="str">
        <f t="shared" si="272"/>
        <v>Brand Seekers</v>
      </c>
      <c r="H8743" s="4">
        <v>41374</v>
      </c>
      <c r="I8743">
        <f>WEEKDAY(Cleaned!$H8743)</f>
        <v>4</v>
      </c>
      <c r="J8743" t="s">
        <v>12</v>
      </c>
      <c r="K8743" s="4">
        <v>26365</v>
      </c>
      <c r="L8743">
        <f>INT(YEARFRAC(Cleaned!$K8743,Cleaned!$H8743,1))</f>
        <v>41</v>
      </c>
      <c r="M8743" t="str">
        <f t="shared" si="273"/>
        <v>Adult</v>
      </c>
    </row>
    <row r="8744" spans="1:13" x14ac:dyDescent="0.25">
      <c r="A8744">
        <v>18744</v>
      </c>
      <c r="B8744" t="s">
        <v>5372</v>
      </c>
      <c r="C8744" t="s">
        <v>81</v>
      </c>
      <c r="D8744" t="s">
        <v>10</v>
      </c>
      <c r="E8744" t="s">
        <v>21</v>
      </c>
      <c r="F8744" s="35">
        <v>2288.9187000000002</v>
      </c>
      <c r="G8744" t="str">
        <f t="shared" si="272"/>
        <v>Brand Seekers</v>
      </c>
      <c r="H8744" s="4">
        <v>41392</v>
      </c>
      <c r="I8744">
        <f>WEEKDAY(Cleaned!$H8744)</f>
        <v>1</v>
      </c>
      <c r="J8744" t="s">
        <v>12</v>
      </c>
      <c r="K8744" s="4">
        <v>20691</v>
      </c>
      <c r="L8744">
        <f>INT(YEARFRAC(Cleaned!$K8744,Cleaned!$H8744,1))</f>
        <v>56</v>
      </c>
      <c r="M8744" t="str">
        <f t="shared" si="273"/>
        <v>Seniors</v>
      </c>
    </row>
    <row r="8745" spans="1:13" x14ac:dyDescent="0.25">
      <c r="A8745">
        <v>18745</v>
      </c>
      <c r="B8745" t="s">
        <v>5486</v>
      </c>
      <c r="C8745" t="s">
        <v>81</v>
      </c>
      <c r="D8745" t="s">
        <v>10</v>
      </c>
      <c r="E8745" t="s">
        <v>21</v>
      </c>
      <c r="F8745" s="35">
        <v>2264.2536</v>
      </c>
      <c r="G8745" t="str">
        <f t="shared" si="272"/>
        <v>Brand Seekers</v>
      </c>
      <c r="H8745" s="4">
        <v>41393</v>
      </c>
      <c r="I8745">
        <f>WEEKDAY(Cleaned!$H8745)</f>
        <v>2</v>
      </c>
      <c r="J8745" t="s">
        <v>12</v>
      </c>
      <c r="K8745" s="4">
        <v>19047</v>
      </c>
      <c r="L8745">
        <f>INT(YEARFRAC(Cleaned!$K8745,Cleaned!$H8745,1))</f>
        <v>61</v>
      </c>
      <c r="M8745" t="str">
        <f t="shared" si="273"/>
        <v>Seniors</v>
      </c>
    </row>
    <row r="8746" spans="1:13" x14ac:dyDescent="0.25">
      <c r="A8746">
        <v>18746</v>
      </c>
      <c r="B8746" t="s">
        <v>5393</v>
      </c>
      <c r="C8746" t="s">
        <v>81</v>
      </c>
      <c r="D8746" t="s">
        <v>10</v>
      </c>
      <c r="E8746" t="s">
        <v>21</v>
      </c>
      <c r="F8746" s="35">
        <v>2288.9187000000002</v>
      </c>
      <c r="G8746" t="str">
        <f t="shared" si="272"/>
        <v>Brand Seekers</v>
      </c>
      <c r="H8746" s="4">
        <v>41396</v>
      </c>
      <c r="I8746">
        <f>WEEKDAY(Cleaned!$H8746)</f>
        <v>5</v>
      </c>
      <c r="J8746" t="s">
        <v>17</v>
      </c>
      <c r="K8746" s="4">
        <v>16898</v>
      </c>
      <c r="L8746">
        <f>INT(YEARFRAC(Cleaned!$K8746,Cleaned!$H8746,1))</f>
        <v>67</v>
      </c>
      <c r="M8746" t="str">
        <f t="shared" si="273"/>
        <v>Elders</v>
      </c>
    </row>
    <row r="8747" spans="1:13" x14ac:dyDescent="0.25">
      <c r="A8747">
        <v>18747</v>
      </c>
      <c r="B8747" t="s">
        <v>5357</v>
      </c>
      <c r="C8747" t="s">
        <v>81</v>
      </c>
      <c r="D8747" t="s">
        <v>10</v>
      </c>
      <c r="E8747" t="s">
        <v>21</v>
      </c>
      <c r="F8747" s="35">
        <v>865.20399999999995</v>
      </c>
      <c r="G8747" t="str">
        <f t="shared" si="272"/>
        <v>Casual Buyers</v>
      </c>
      <c r="H8747" s="4">
        <v>41400</v>
      </c>
      <c r="I8747">
        <f>WEEKDAY(Cleaned!$H8747)</f>
        <v>2</v>
      </c>
      <c r="J8747" t="s">
        <v>16</v>
      </c>
      <c r="K8747" s="4">
        <v>15930</v>
      </c>
      <c r="L8747">
        <f>INT(YEARFRAC(Cleaned!$K8747,Cleaned!$H8747,1))</f>
        <v>69</v>
      </c>
      <c r="M8747" t="str">
        <f t="shared" si="273"/>
        <v>Elders</v>
      </c>
    </row>
    <row r="8748" spans="1:13" x14ac:dyDescent="0.25">
      <c r="A8748">
        <v>18748</v>
      </c>
      <c r="B8748" t="s">
        <v>5592</v>
      </c>
      <c r="C8748" t="s">
        <v>81</v>
      </c>
      <c r="D8748" t="s">
        <v>10</v>
      </c>
      <c r="E8748" t="s">
        <v>21</v>
      </c>
      <c r="F8748" s="35">
        <v>865.20399999999995</v>
      </c>
      <c r="G8748" t="str">
        <f t="shared" si="272"/>
        <v>Casual Buyers</v>
      </c>
      <c r="H8748" s="4">
        <v>41401</v>
      </c>
      <c r="I8748">
        <f>WEEKDAY(Cleaned!$H8748)</f>
        <v>3</v>
      </c>
      <c r="J8748" t="s">
        <v>16</v>
      </c>
      <c r="K8748" s="4">
        <v>25083</v>
      </c>
      <c r="L8748">
        <f>INT(YEARFRAC(Cleaned!$K8748,Cleaned!$H8748,1))</f>
        <v>44</v>
      </c>
      <c r="M8748" t="str">
        <f t="shared" si="273"/>
        <v>Adult</v>
      </c>
    </row>
    <row r="8749" spans="1:13" x14ac:dyDescent="0.25">
      <c r="A8749">
        <v>18749</v>
      </c>
      <c r="B8749" t="s">
        <v>5593</v>
      </c>
      <c r="C8749" t="s">
        <v>81</v>
      </c>
      <c r="D8749" t="s">
        <v>10</v>
      </c>
      <c r="E8749" t="s">
        <v>21</v>
      </c>
      <c r="F8749" s="35">
        <v>2288.9187000000002</v>
      </c>
      <c r="G8749" t="str">
        <f t="shared" si="272"/>
        <v>Brand Seekers</v>
      </c>
      <c r="H8749" s="4">
        <v>41407</v>
      </c>
      <c r="I8749">
        <f>WEEKDAY(Cleaned!$H8749)</f>
        <v>2</v>
      </c>
      <c r="J8749" t="s">
        <v>13</v>
      </c>
      <c r="K8749" s="4">
        <v>16754</v>
      </c>
      <c r="L8749">
        <f>INT(YEARFRAC(Cleaned!$K8749,Cleaned!$H8749,1))</f>
        <v>67</v>
      </c>
      <c r="M8749" t="str">
        <f t="shared" si="273"/>
        <v>Elders</v>
      </c>
    </row>
    <row r="8750" spans="1:13" x14ac:dyDescent="0.25">
      <c r="A8750">
        <v>18750</v>
      </c>
      <c r="B8750" t="s">
        <v>5594</v>
      </c>
      <c r="C8750" t="s">
        <v>81</v>
      </c>
      <c r="D8750" t="s">
        <v>10</v>
      </c>
      <c r="E8750" t="s">
        <v>21</v>
      </c>
      <c r="F8750" s="35">
        <v>1105.4834000000001</v>
      </c>
      <c r="G8750" t="str">
        <f t="shared" si="272"/>
        <v>Casual Buyers</v>
      </c>
      <c r="H8750" s="4">
        <v>41409</v>
      </c>
      <c r="I8750">
        <f>WEEKDAY(Cleaned!$H8750)</f>
        <v>4</v>
      </c>
      <c r="J8750" t="s">
        <v>15</v>
      </c>
      <c r="K8750" s="4">
        <v>19312</v>
      </c>
      <c r="L8750">
        <f>INT(YEARFRAC(Cleaned!$K8750,Cleaned!$H8750,1))</f>
        <v>60</v>
      </c>
      <c r="M8750" t="str">
        <f t="shared" si="273"/>
        <v>Seniors</v>
      </c>
    </row>
    <row r="8751" spans="1:13" x14ac:dyDescent="0.25">
      <c r="A8751">
        <v>18751</v>
      </c>
      <c r="B8751" t="s">
        <v>5460</v>
      </c>
      <c r="C8751" t="s">
        <v>81</v>
      </c>
      <c r="D8751" t="s">
        <v>10</v>
      </c>
      <c r="E8751" t="s">
        <v>21</v>
      </c>
      <c r="F8751" s="35">
        <v>2410.6266000000001</v>
      </c>
      <c r="G8751" t="str">
        <f t="shared" si="272"/>
        <v>Brand Seekers</v>
      </c>
      <c r="H8751" s="4">
        <v>41416</v>
      </c>
      <c r="I8751">
        <f>WEEKDAY(Cleaned!$H8751)</f>
        <v>4</v>
      </c>
      <c r="J8751" t="s">
        <v>13</v>
      </c>
      <c r="K8751" s="4">
        <v>24972</v>
      </c>
      <c r="L8751">
        <f>INT(YEARFRAC(Cleaned!$K8751,Cleaned!$H8751,1))</f>
        <v>45</v>
      </c>
      <c r="M8751" t="str">
        <f t="shared" si="273"/>
        <v>Adult</v>
      </c>
    </row>
    <row r="8752" spans="1:13" x14ac:dyDescent="0.25">
      <c r="A8752">
        <v>18752</v>
      </c>
      <c r="B8752" t="s">
        <v>5346</v>
      </c>
      <c r="C8752" t="s">
        <v>81</v>
      </c>
      <c r="D8752" t="s">
        <v>10</v>
      </c>
      <c r="E8752" t="s">
        <v>21</v>
      </c>
      <c r="F8752" s="35">
        <v>865.20399999999995</v>
      </c>
      <c r="G8752" t="str">
        <f t="shared" si="272"/>
        <v>Casual Buyers</v>
      </c>
      <c r="H8752" s="4">
        <v>41419</v>
      </c>
      <c r="I8752">
        <f>WEEKDAY(Cleaned!$H8752)</f>
        <v>7</v>
      </c>
      <c r="J8752" t="s">
        <v>16</v>
      </c>
      <c r="K8752" s="4">
        <v>21620</v>
      </c>
      <c r="L8752">
        <f>INT(YEARFRAC(Cleaned!$K8752,Cleaned!$H8752,1))</f>
        <v>54</v>
      </c>
      <c r="M8752" t="str">
        <f t="shared" si="273"/>
        <v>Seniors</v>
      </c>
    </row>
    <row r="8753" spans="1:13" x14ac:dyDescent="0.25">
      <c r="A8753">
        <v>18753</v>
      </c>
      <c r="B8753" t="s">
        <v>5595</v>
      </c>
      <c r="C8753" t="s">
        <v>81</v>
      </c>
      <c r="D8753" t="s">
        <v>10</v>
      </c>
      <c r="E8753" t="s">
        <v>21</v>
      </c>
      <c r="F8753" s="35">
        <v>2288.9187000000002</v>
      </c>
      <c r="G8753" t="str">
        <f t="shared" si="272"/>
        <v>Brand Seekers</v>
      </c>
      <c r="H8753" s="4">
        <v>41421</v>
      </c>
      <c r="I8753">
        <f>WEEKDAY(Cleaned!$H8753)</f>
        <v>2</v>
      </c>
      <c r="J8753" t="s">
        <v>12</v>
      </c>
      <c r="K8753" s="4">
        <v>9930</v>
      </c>
      <c r="L8753">
        <f>INT(YEARFRAC(Cleaned!$K8753,Cleaned!$H8753,1))</f>
        <v>86</v>
      </c>
      <c r="M8753" t="str">
        <f t="shared" si="273"/>
        <v>Elders</v>
      </c>
    </row>
    <row r="8754" spans="1:13" x14ac:dyDescent="0.25">
      <c r="A8754">
        <v>18754</v>
      </c>
      <c r="B8754" t="s">
        <v>5400</v>
      </c>
      <c r="C8754" t="s">
        <v>81</v>
      </c>
      <c r="D8754" t="s">
        <v>10</v>
      </c>
      <c r="E8754" t="s">
        <v>21</v>
      </c>
      <c r="F8754" s="35">
        <v>865.20399999999995</v>
      </c>
      <c r="G8754" t="str">
        <f t="shared" si="272"/>
        <v>Casual Buyers</v>
      </c>
      <c r="H8754" s="4">
        <v>41421</v>
      </c>
      <c r="I8754">
        <f>WEEKDAY(Cleaned!$H8754)</f>
        <v>2</v>
      </c>
      <c r="J8754" t="s">
        <v>16</v>
      </c>
      <c r="K8754" s="4">
        <v>14817</v>
      </c>
      <c r="L8754">
        <f>INT(YEARFRAC(Cleaned!$K8754,Cleaned!$H8754,1))</f>
        <v>72</v>
      </c>
      <c r="M8754" t="str">
        <f t="shared" si="273"/>
        <v>Elders</v>
      </c>
    </row>
    <row r="8755" spans="1:13" x14ac:dyDescent="0.25">
      <c r="A8755">
        <v>18755</v>
      </c>
      <c r="B8755" t="s">
        <v>5473</v>
      </c>
      <c r="C8755" t="s">
        <v>81</v>
      </c>
      <c r="D8755" t="s">
        <v>10</v>
      </c>
      <c r="E8755" t="s">
        <v>21</v>
      </c>
      <c r="F8755" s="35">
        <v>2264.2536</v>
      </c>
      <c r="G8755" t="str">
        <f t="shared" si="272"/>
        <v>Brand Seekers</v>
      </c>
      <c r="H8755" s="4">
        <v>41423</v>
      </c>
      <c r="I8755">
        <f>WEEKDAY(Cleaned!$H8755)</f>
        <v>4</v>
      </c>
      <c r="J8755" t="s">
        <v>12</v>
      </c>
      <c r="K8755" s="4">
        <v>16256</v>
      </c>
      <c r="L8755">
        <f>INT(YEARFRAC(Cleaned!$K8755,Cleaned!$H8755,1))</f>
        <v>68</v>
      </c>
      <c r="M8755" t="str">
        <f t="shared" si="273"/>
        <v>Elders</v>
      </c>
    </row>
    <row r="8756" spans="1:13" x14ac:dyDescent="0.25">
      <c r="A8756">
        <v>18756</v>
      </c>
      <c r="B8756" t="s">
        <v>5319</v>
      </c>
      <c r="C8756" t="s">
        <v>81</v>
      </c>
      <c r="D8756" t="s">
        <v>10</v>
      </c>
      <c r="E8756" t="s">
        <v>21</v>
      </c>
      <c r="F8756" s="35">
        <v>2618.8058000000001</v>
      </c>
      <c r="G8756" t="str">
        <f t="shared" si="272"/>
        <v>Brand Seekers</v>
      </c>
      <c r="H8756" s="4">
        <v>41427</v>
      </c>
      <c r="I8756">
        <f>WEEKDAY(Cleaned!$H8756)</f>
        <v>1</v>
      </c>
      <c r="J8756" t="s">
        <v>12</v>
      </c>
      <c r="K8756" s="4">
        <v>25864</v>
      </c>
      <c r="L8756">
        <f>INT(YEARFRAC(Cleaned!$K8756,Cleaned!$H8756,1))</f>
        <v>42</v>
      </c>
      <c r="M8756" t="str">
        <f t="shared" si="273"/>
        <v>Adult</v>
      </c>
    </row>
    <row r="8757" spans="1:13" x14ac:dyDescent="0.25">
      <c r="A8757">
        <v>18757</v>
      </c>
      <c r="B8757" t="s">
        <v>5596</v>
      </c>
      <c r="C8757" t="s">
        <v>81</v>
      </c>
      <c r="D8757" t="s">
        <v>10</v>
      </c>
      <c r="E8757" t="s">
        <v>21</v>
      </c>
      <c r="F8757" s="35">
        <v>654.45839999999998</v>
      </c>
      <c r="G8757" t="str">
        <f t="shared" si="272"/>
        <v>Casual Buyers</v>
      </c>
      <c r="H8757" s="4">
        <v>41431</v>
      </c>
      <c r="I8757">
        <f>WEEKDAY(Cleaned!$H8757)</f>
        <v>5</v>
      </c>
      <c r="J8757" t="s">
        <v>12</v>
      </c>
      <c r="K8757" s="4">
        <v>20633</v>
      </c>
      <c r="L8757">
        <f>INT(YEARFRAC(Cleaned!$K8757,Cleaned!$H8757,1))</f>
        <v>56</v>
      </c>
      <c r="M8757" t="str">
        <f t="shared" si="273"/>
        <v>Seniors</v>
      </c>
    </row>
    <row r="8758" spans="1:13" x14ac:dyDescent="0.25">
      <c r="A8758">
        <v>18758</v>
      </c>
      <c r="B8758" t="s">
        <v>4991</v>
      </c>
      <c r="C8758" t="s">
        <v>81</v>
      </c>
      <c r="D8758" t="s">
        <v>10</v>
      </c>
      <c r="E8758" t="s">
        <v>21</v>
      </c>
      <c r="F8758" s="35">
        <v>1352.3432</v>
      </c>
      <c r="G8758" t="str">
        <f t="shared" si="272"/>
        <v>Casual Buyers</v>
      </c>
      <c r="H8758" s="4">
        <v>41432</v>
      </c>
      <c r="I8758">
        <f>WEEKDAY(Cleaned!$H8758)</f>
        <v>6</v>
      </c>
      <c r="J8758" t="s">
        <v>12</v>
      </c>
      <c r="K8758" s="4">
        <v>24981</v>
      </c>
      <c r="L8758">
        <f>INT(YEARFRAC(Cleaned!$K8758,Cleaned!$H8758,1))</f>
        <v>45</v>
      </c>
      <c r="M8758" t="str">
        <f t="shared" si="273"/>
        <v>Adult</v>
      </c>
    </row>
    <row r="8759" spans="1:13" x14ac:dyDescent="0.25">
      <c r="A8759">
        <v>18759</v>
      </c>
      <c r="B8759" t="s">
        <v>5584</v>
      </c>
      <c r="C8759" t="s">
        <v>81</v>
      </c>
      <c r="D8759" t="s">
        <v>10</v>
      </c>
      <c r="E8759" t="s">
        <v>21</v>
      </c>
      <c r="F8759" s="35">
        <v>651.9058</v>
      </c>
      <c r="G8759" t="str">
        <f t="shared" si="272"/>
        <v>Casual Buyers</v>
      </c>
      <c r="H8759" s="4">
        <v>41432</v>
      </c>
      <c r="I8759">
        <f>WEEKDAY(Cleaned!$H8759)</f>
        <v>6</v>
      </c>
      <c r="J8759" t="s">
        <v>16</v>
      </c>
      <c r="K8759" s="4">
        <v>17875</v>
      </c>
      <c r="L8759">
        <f>INT(YEARFRAC(Cleaned!$K8759,Cleaned!$H8759,1))</f>
        <v>64</v>
      </c>
      <c r="M8759" t="str">
        <f t="shared" si="273"/>
        <v>Seniors</v>
      </c>
    </row>
    <row r="8760" spans="1:13" x14ac:dyDescent="0.25">
      <c r="A8760">
        <v>18760</v>
      </c>
      <c r="B8760" t="s">
        <v>5597</v>
      </c>
      <c r="C8760" t="s">
        <v>81</v>
      </c>
      <c r="D8760" t="s">
        <v>10</v>
      </c>
      <c r="E8760" t="s">
        <v>21</v>
      </c>
      <c r="F8760" s="35">
        <v>635.35289999999998</v>
      </c>
      <c r="G8760" t="str">
        <f t="shared" si="272"/>
        <v>Casual Buyers</v>
      </c>
      <c r="H8760" s="4">
        <v>41439</v>
      </c>
      <c r="I8760">
        <f>WEEKDAY(Cleaned!$H8760)</f>
        <v>6</v>
      </c>
      <c r="J8760" t="s">
        <v>14</v>
      </c>
      <c r="K8760" s="4">
        <v>23140</v>
      </c>
      <c r="L8760">
        <f>INT(YEARFRAC(Cleaned!$K8760,Cleaned!$H8760,1))</f>
        <v>50</v>
      </c>
      <c r="M8760" t="str">
        <f t="shared" si="273"/>
        <v>Seniors</v>
      </c>
    </row>
    <row r="8761" spans="1:13" x14ac:dyDescent="0.25">
      <c r="A8761">
        <v>18761</v>
      </c>
      <c r="B8761" t="s">
        <v>4881</v>
      </c>
      <c r="C8761" t="s">
        <v>81</v>
      </c>
      <c r="D8761" t="s">
        <v>10</v>
      </c>
      <c r="E8761" t="s">
        <v>21</v>
      </c>
      <c r="F8761" s="35">
        <v>927.62540000000001</v>
      </c>
      <c r="G8761" t="str">
        <f t="shared" si="272"/>
        <v>Casual Buyers</v>
      </c>
      <c r="H8761" s="4">
        <v>41444</v>
      </c>
      <c r="I8761">
        <f>WEEKDAY(Cleaned!$H8761)</f>
        <v>4</v>
      </c>
      <c r="J8761" t="s">
        <v>15</v>
      </c>
      <c r="K8761" s="4">
        <v>13608</v>
      </c>
      <c r="L8761">
        <f>INT(YEARFRAC(Cleaned!$K8761,Cleaned!$H8761,1))</f>
        <v>76</v>
      </c>
      <c r="M8761" t="str">
        <f t="shared" si="273"/>
        <v>Elders</v>
      </c>
    </row>
    <row r="8762" spans="1:13" x14ac:dyDescent="0.25">
      <c r="A8762">
        <v>18762</v>
      </c>
      <c r="B8762" t="s">
        <v>5598</v>
      </c>
      <c r="C8762" t="s">
        <v>81</v>
      </c>
      <c r="D8762" t="s">
        <v>10</v>
      </c>
      <c r="E8762" t="s">
        <v>21</v>
      </c>
      <c r="F8762" s="35">
        <v>1879.5940000000001</v>
      </c>
      <c r="G8762" t="str">
        <f t="shared" si="272"/>
        <v>Brand Seekers</v>
      </c>
      <c r="H8762" s="4">
        <v>41450</v>
      </c>
      <c r="I8762">
        <f>WEEKDAY(Cleaned!$H8762)</f>
        <v>3</v>
      </c>
      <c r="J8762" t="s">
        <v>16</v>
      </c>
      <c r="K8762" s="4">
        <v>27705</v>
      </c>
      <c r="L8762">
        <f>INT(YEARFRAC(Cleaned!$K8762,Cleaned!$H8762,1))</f>
        <v>37</v>
      </c>
      <c r="M8762" t="str">
        <f t="shared" si="273"/>
        <v>Adult</v>
      </c>
    </row>
    <row r="8763" spans="1:13" x14ac:dyDescent="0.25">
      <c r="A8763">
        <v>18763</v>
      </c>
      <c r="B8763" t="s">
        <v>4858</v>
      </c>
      <c r="C8763" t="s">
        <v>81</v>
      </c>
      <c r="D8763" t="s">
        <v>10</v>
      </c>
      <c r="E8763" t="s">
        <v>21</v>
      </c>
      <c r="F8763" s="35">
        <v>2709.8357000000001</v>
      </c>
      <c r="G8763" t="str">
        <f t="shared" si="272"/>
        <v>Brand Seekers</v>
      </c>
      <c r="H8763" s="4">
        <v>41452</v>
      </c>
      <c r="I8763">
        <f>WEEKDAY(Cleaned!$H8763)</f>
        <v>5</v>
      </c>
      <c r="J8763" t="s">
        <v>12</v>
      </c>
      <c r="K8763" s="4">
        <v>23006</v>
      </c>
      <c r="L8763">
        <f>INT(YEARFRAC(Cleaned!$K8763,Cleaned!$H8763,1))</f>
        <v>50</v>
      </c>
      <c r="M8763" t="str">
        <f t="shared" si="273"/>
        <v>Seniors</v>
      </c>
    </row>
    <row r="8764" spans="1:13" x14ac:dyDescent="0.25">
      <c r="A8764">
        <v>18764</v>
      </c>
      <c r="B8764" t="s">
        <v>4950</v>
      </c>
      <c r="C8764" t="s">
        <v>81</v>
      </c>
      <c r="D8764" t="s">
        <v>10</v>
      </c>
      <c r="E8764" t="s">
        <v>21</v>
      </c>
      <c r="F8764" s="35">
        <v>2552.5169000000001</v>
      </c>
      <c r="G8764" t="str">
        <f t="shared" si="272"/>
        <v>Brand Seekers</v>
      </c>
      <c r="H8764" s="4">
        <v>41452</v>
      </c>
      <c r="I8764">
        <f>WEEKDAY(Cleaned!$H8764)</f>
        <v>5</v>
      </c>
      <c r="J8764" t="s">
        <v>12</v>
      </c>
      <c r="K8764" s="4">
        <v>24540</v>
      </c>
      <c r="L8764">
        <f>INT(YEARFRAC(Cleaned!$K8764,Cleaned!$H8764,1))</f>
        <v>46</v>
      </c>
      <c r="M8764" t="str">
        <f t="shared" si="273"/>
        <v>Adult</v>
      </c>
    </row>
    <row r="8765" spans="1:13" x14ac:dyDescent="0.25">
      <c r="A8765">
        <v>18765</v>
      </c>
      <c r="B8765" t="s">
        <v>5252</v>
      </c>
      <c r="C8765" t="s">
        <v>81</v>
      </c>
      <c r="D8765" t="s">
        <v>10</v>
      </c>
      <c r="E8765" t="s">
        <v>21</v>
      </c>
      <c r="F8765" s="35">
        <v>2.5305</v>
      </c>
      <c r="G8765" t="str">
        <f t="shared" si="272"/>
        <v>Casual Buyers</v>
      </c>
      <c r="H8765" s="4">
        <v>41455</v>
      </c>
      <c r="I8765">
        <f>WEEKDAY(Cleaned!$H8765)</f>
        <v>1</v>
      </c>
      <c r="J8765" t="s">
        <v>12</v>
      </c>
      <c r="K8765" s="4">
        <v>22425</v>
      </c>
      <c r="L8765">
        <f>INT(YEARFRAC(Cleaned!$K8765,Cleaned!$H8765,1))</f>
        <v>52</v>
      </c>
      <c r="M8765" t="str">
        <f t="shared" si="273"/>
        <v>Seniors</v>
      </c>
    </row>
    <row r="8766" spans="1:13" x14ac:dyDescent="0.25">
      <c r="A8766">
        <v>18766</v>
      </c>
      <c r="B8766" t="s">
        <v>5274</v>
      </c>
      <c r="C8766" t="s">
        <v>81</v>
      </c>
      <c r="D8766" t="s">
        <v>10</v>
      </c>
      <c r="E8766" t="s">
        <v>21</v>
      </c>
      <c r="F8766" s="35">
        <v>2666.8622999999998</v>
      </c>
      <c r="G8766" t="str">
        <f t="shared" si="272"/>
        <v>Brand Seekers</v>
      </c>
      <c r="H8766" s="4">
        <v>41457</v>
      </c>
      <c r="I8766">
        <f>WEEKDAY(Cleaned!$H8766)</f>
        <v>3</v>
      </c>
      <c r="J8766" t="s">
        <v>13</v>
      </c>
      <c r="K8766" s="4">
        <v>20173</v>
      </c>
      <c r="L8766">
        <f>INT(YEARFRAC(Cleaned!$K8766,Cleaned!$H8766,1))</f>
        <v>58</v>
      </c>
      <c r="M8766" t="str">
        <f t="shared" si="273"/>
        <v>Seniors</v>
      </c>
    </row>
    <row r="8767" spans="1:13" x14ac:dyDescent="0.25">
      <c r="A8767">
        <v>18767</v>
      </c>
      <c r="B8767" t="s">
        <v>5599</v>
      </c>
      <c r="C8767" t="s">
        <v>81</v>
      </c>
      <c r="D8767" t="s">
        <v>10</v>
      </c>
      <c r="E8767" t="s">
        <v>21</v>
      </c>
      <c r="F8767" s="35">
        <v>62.951900000000002</v>
      </c>
      <c r="G8767" t="str">
        <f t="shared" si="272"/>
        <v>Casual Buyers</v>
      </c>
      <c r="H8767" s="4">
        <v>41457</v>
      </c>
      <c r="I8767">
        <f>WEEKDAY(Cleaned!$H8767)</f>
        <v>3</v>
      </c>
      <c r="J8767" t="s">
        <v>14</v>
      </c>
      <c r="K8767" s="4">
        <v>20493</v>
      </c>
      <c r="L8767">
        <f>INT(YEARFRAC(Cleaned!$K8767,Cleaned!$H8767,1))</f>
        <v>57</v>
      </c>
      <c r="M8767" t="str">
        <f t="shared" si="273"/>
        <v>Seniors</v>
      </c>
    </row>
    <row r="8768" spans="1:13" x14ac:dyDescent="0.25">
      <c r="A8768">
        <v>18768</v>
      </c>
      <c r="B8768" t="s">
        <v>5460</v>
      </c>
      <c r="C8768" t="s">
        <v>81</v>
      </c>
      <c r="D8768" t="s">
        <v>10</v>
      </c>
      <c r="E8768" t="s">
        <v>21</v>
      </c>
      <c r="F8768" s="35">
        <v>1397.6482000000001</v>
      </c>
      <c r="G8768" t="str">
        <f t="shared" si="272"/>
        <v>Casual Buyers</v>
      </c>
      <c r="H8768" s="4">
        <v>41458</v>
      </c>
      <c r="I8768">
        <f>WEEKDAY(Cleaned!$H8768)</f>
        <v>4</v>
      </c>
      <c r="J8768" t="s">
        <v>13</v>
      </c>
      <c r="K8768" s="4">
        <v>24972</v>
      </c>
      <c r="L8768">
        <f>INT(YEARFRAC(Cleaned!$K8768,Cleaned!$H8768,1))</f>
        <v>45</v>
      </c>
      <c r="M8768" t="str">
        <f t="shared" si="273"/>
        <v>Adult</v>
      </c>
    </row>
    <row r="8769" spans="1:13" x14ac:dyDescent="0.25">
      <c r="A8769">
        <v>18769</v>
      </c>
      <c r="B8769" t="s">
        <v>5600</v>
      </c>
      <c r="C8769" t="s">
        <v>81</v>
      </c>
      <c r="D8769" t="s">
        <v>10</v>
      </c>
      <c r="E8769" t="s">
        <v>21</v>
      </c>
      <c r="F8769" s="35">
        <v>82.852900000000005</v>
      </c>
      <c r="G8769" t="str">
        <f t="shared" si="272"/>
        <v>Casual Buyers</v>
      </c>
      <c r="H8769" s="4">
        <v>41458</v>
      </c>
      <c r="I8769">
        <f>WEEKDAY(Cleaned!$H8769)</f>
        <v>4</v>
      </c>
      <c r="J8769" t="s">
        <v>14</v>
      </c>
      <c r="K8769" s="4">
        <v>17277</v>
      </c>
      <c r="L8769">
        <f>INT(YEARFRAC(Cleaned!$K8769,Cleaned!$H8769,1))</f>
        <v>66</v>
      </c>
      <c r="M8769" t="str">
        <f t="shared" si="273"/>
        <v>Elders</v>
      </c>
    </row>
    <row r="8770" spans="1:13" x14ac:dyDescent="0.25">
      <c r="A8770">
        <v>18770</v>
      </c>
      <c r="B8770" t="s">
        <v>5601</v>
      </c>
      <c r="C8770" t="s">
        <v>81</v>
      </c>
      <c r="D8770" t="s">
        <v>10</v>
      </c>
      <c r="E8770" t="s">
        <v>21</v>
      </c>
      <c r="F8770" s="35">
        <v>16.8292</v>
      </c>
      <c r="G8770" t="str">
        <f t="shared" ref="G8770:G8833" si="274">IF(F8770&lt;=1500,"Casual Buyers",IF(F8770&gt;=1501,"Brand Seekers",IF(F8770&gt;2500,"Convinced Seekers")))</f>
        <v>Casual Buyers</v>
      </c>
      <c r="H8770" s="4">
        <v>41460</v>
      </c>
      <c r="I8770">
        <f>WEEKDAY(Cleaned!$H8770)</f>
        <v>6</v>
      </c>
      <c r="J8770" t="s">
        <v>13</v>
      </c>
      <c r="K8770" s="4">
        <v>20364</v>
      </c>
      <c r="L8770">
        <f>INT(YEARFRAC(Cleaned!$K8770,Cleaned!$H8770,1))</f>
        <v>57</v>
      </c>
      <c r="M8770" t="str">
        <f t="shared" ref="M8770:M8833" si="275">IF(L8770&lt;=19,"Teenager",IF(L8770&lt;=34,"Young Adult",IF(L8770&lt;=49,"Adult",IF(L8770&lt;=64,"Seniors",IF(L8770&gt;=65,"Elders")))))</f>
        <v>Seniors</v>
      </c>
    </row>
    <row r="8771" spans="1:13" x14ac:dyDescent="0.25">
      <c r="A8771">
        <v>18771</v>
      </c>
      <c r="B8771" t="s">
        <v>5602</v>
      </c>
      <c r="C8771" t="s">
        <v>81</v>
      </c>
      <c r="D8771" t="s">
        <v>10</v>
      </c>
      <c r="E8771" t="s">
        <v>21</v>
      </c>
      <c r="F8771" s="35">
        <v>132.5779</v>
      </c>
      <c r="G8771" t="str">
        <f t="shared" si="274"/>
        <v>Casual Buyers</v>
      </c>
      <c r="H8771" s="4">
        <v>41461</v>
      </c>
      <c r="I8771">
        <f>WEEKDAY(Cleaned!$H8771)</f>
        <v>7</v>
      </c>
      <c r="J8771" t="s">
        <v>14</v>
      </c>
      <c r="K8771" s="4">
        <v>26123</v>
      </c>
      <c r="L8771">
        <f>INT(YEARFRAC(Cleaned!$K8771,Cleaned!$H8771,1))</f>
        <v>41</v>
      </c>
      <c r="M8771" t="str">
        <f t="shared" si="275"/>
        <v>Adult</v>
      </c>
    </row>
    <row r="8772" spans="1:13" x14ac:dyDescent="0.25">
      <c r="A8772">
        <v>18772</v>
      </c>
      <c r="B8772" t="s">
        <v>5155</v>
      </c>
      <c r="C8772" t="s">
        <v>81</v>
      </c>
      <c r="D8772" t="s">
        <v>10</v>
      </c>
      <c r="E8772" t="s">
        <v>21</v>
      </c>
      <c r="F8772" s="35">
        <v>77.338999999999999</v>
      </c>
      <c r="G8772" t="str">
        <f t="shared" si="274"/>
        <v>Casual Buyers</v>
      </c>
      <c r="H8772" s="4">
        <v>41467</v>
      </c>
      <c r="I8772">
        <f>WEEKDAY(Cleaned!$H8772)</f>
        <v>6</v>
      </c>
      <c r="J8772" t="s">
        <v>18</v>
      </c>
      <c r="K8772" s="4">
        <v>20213</v>
      </c>
      <c r="L8772">
        <f>INT(YEARFRAC(Cleaned!$K8772,Cleaned!$H8772,1))</f>
        <v>58</v>
      </c>
      <c r="M8772" t="str">
        <f t="shared" si="275"/>
        <v>Seniors</v>
      </c>
    </row>
    <row r="8773" spans="1:13" x14ac:dyDescent="0.25">
      <c r="A8773">
        <v>18773</v>
      </c>
      <c r="B8773" t="s">
        <v>5603</v>
      </c>
      <c r="C8773" t="s">
        <v>81</v>
      </c>
      <c r="D8773" t="s">
        <v>10</v>
      </c>
      <c r="E8773" t="s">
        <v>21</v>
      </c>
      <c r="F8773" s="35">
        <v>37.547899999999998</v>
      </c>
      <c r="G8773" t="str">
        <f t="shared" si="274"/>
        <v>Casual Buyers</v>
      </c>
      <c r="H8773" s="4">
        <v>41467</v>
      </c>
      <c r="I8773">
        <f>WEEKDAY(Cleaned!$H8773)</f>
        <v>6</v>
      </c>
      <c r="J8773" t="s">
        <v>17</v>
      </c>
      <c r="K8773" s="4">
        <v>22179</v>
      </c>
      <c r="L8773">
        <f>INT(YEARFRAC(Cleaned!$K8773,Cleaned!$H8773,1))</f>
        <v>52</v>
      </c>
      <c r="M8773" t="str">
        <f t="shared" si="275"/>
        <v>Seniors</v>
      </c>
    </row>
    <row r="8774" spans="1:13" x14ac:dyDescent="0.25">
      <c r="A8774">
        <v>18774</v>
      </c>
      <c r="B8774" t="s">
        <v>4878</v>
      </c>
      <c r="C8774" t="s">
        <v>81</v>
      </c>
      <c r="D8774" t="s">
        <v>10</v>
      </c>
      <c r="E8774" t="s">
        <v>21</v>
      </c>
      <c r="F8774" s="35">
        <v>2673.0612999999998</v>
      </c>
      <c r="G8774" t="str">
        <f t="shared" si="274"/>
        <v>Brand Seekers</v>
      </c>
      <c r="H8774" s="4">
        <v>41468</v>
      </c>
      <c r="I8774">
        <f>WEEKDAY(Cleaned!$H8774)</f>
        <v>7</v>
      </c>
      <c r="J8774" t="s">
        <v>13</v>
      </c>
      <c r="K8774" s="4">
        <v>24708</v>
      </c>
      <c r="L8774">
        <f>INT(YEARFRAC(Cleaned!$K8774,Cleaned!$H8774,1))</f>
        <v>45</v>
      </c>
      <c r="M8774" t="str">
        <f t="shared" si="275"/>
        <v>Adult</v>
      </c>
    </row>
    <row r="8775" spans="1:13" x14ac:dyDescent="0.25">
      <c r="A8775">
        <v>18775</v>
      </c>
      <c r="B8775" t="s">
        <v>5567</v>
      </c>
      <c r="C8775" t="s">
        <v>81</v>
      </c>
      <c r="D8775" t="s">
        <v>10</v>
      </c>
      <c r="E8775" t="s">
        <v>21</v>
      </c>
      <c r="F8775" s="35">
        <v>2602.2529</v>
      </c>
      <c r="G8775" t="str">
        <f t="shared" si="274"/>
        <v>Brand Seekers</v>
      </c>
      <c r="H8775" s="4">
        <v>41468</v>
      </c>
      <c r="I8775">
        <f>WEEKDAY(Cleaned!$H8775)</f>
        <v>7</v>
      </c>
      <c r="J8775" t="s">
        <v>16</v>
      </c>
      <c r="K8775" s="4">
        <v>25102</v>
      </c>
      <c r="L8775">
        <f>INT(YEARFRAC(Cleaned!$K8775,Cleaned!$H8775,1))</f>
        <v>44</v>
      </c>
      <c r="M8775" t="str">
        <f t="shared" si="275"/>
        <v>Adult</v>
      </c>
    </row>
    <row r="8776" spans="1:13" x14ac:dyDescent="0.25">
      <c r="A8776">
        <v>18776</v>
      </c>
      <c r="B8776" t="s">
        <v>5604</v>
      </c>
      <c r="C8776" t="s">
        <v>81</v>
      </c>
      <c r="D8776" t="s">
        <v>10</v>
      </c>
      <c r="E8776" t="s">
        <v>21</v>
      </c>
      <c r="F8776" s="35">
        <v>622.07079999999996</v>
      </c>
      <c r="G8776" t="str">
        <f t="shared" si="274"/>
        <v>Casual Buyers</v>
      </c>
      <c r="H8776" s="4">
        <v>41472</v>
      </c>
      <c r="I8776">
        <f>WEEKDAY(Cleaned!$H8776)</f>
        <v>4</v>
      </c>
      <c r="J8776" t="s">
        <v>16</v>
      </c>
      <c r="K8776" s="4">
        <v>21259</v>
      </c>
      <c r="L8776">
        <f>INT(YEARFRAC(Cleaned!$K8776,Cleaned!$H8776,1))</f>
        <v>55</v>
      </c>
      <c r="M8776" t="str">
        <f t="shared" si="275"/>
        <v>Seniors</v>
      </c>
    </row>
    <row r="8777" spans="1:13" x14ac:dyDescent="0.25">
      <c r="A8777">
        <v>18777</v>
      </c>
      <c r="B8777" t="s">
        <v>5605</v>
      </c>
      <c r="C8777" t="s">
        <v>81</v>
      </c>
      <c r="D8777" t="s">
        <v>10</v>
      </c>
      <c r="E8777" t="s">
        <v>21</v>
      </c>
      <c r="F8777" s="35">
        <v>4.4089999999999998</v>
      </c>
      <c r="G8777" t="str">
        <f t="shared" si="274"/>
        <v>Casual Buyers</v>
      </c>
      <c r="H8777" s="4">
        <v>41473</v>
      </c>
      <c r="I8777">
        <f>WEEKDAY(Cleaned!$H8777)</f>
        <v>5</v>
      </c>
      <c r="J8777" t="s">
        <v>15</v>
      </c>
      <c r="K8777" s="4">
        <v>25612</v>
      </c>
      <c r="L8777">
        <f>INT(YEARFRAC(Cleaned!$K8777,Cleaned!$H8777,1))</f>
        <v>43</v>
      </c>
      <c r="M8777" t="str">
        <f t="shared" si="275"/>
        <v>Adult</v>
      </c>
    </row>
    <row r="8778" spans="1:13" x14ac:dyDescent="0.25">
      <c r="A8778">
        <v>18778</v>
      </c>
      <c r="B8778" t="s">
        <v>5606</v>
      </c>
      <c r="C8778" t="s">
        <v>81</v>
      </c>
      <c r="D8778" t="s">
        <v>10</v>
      </c>
      <c r="E8778" t="s">
        <v>21</v>
      </c>
      <c r="F8778" s="35">
        <v>44.177900000000001</v>
      </c>
      <c r="G8778" t="str">
        <f t="shared" si="274"/>
        <v>Casual Buyers</v>
      </c>
      <c r="H8778" s="4">
        <v>41473</v>
      </c>
      <c r="I8778">
        <f>WEEKDAY(Cleaned!$H8778)</f>
        <v>5</v>
      </c>
      <c r="J8778" t="s">
        <v>14</v>
      </c>
      <c r="K8778" s="4">
        <v>25241</v>
      </c>
      <c r="L8778">
        <f>INT(YEARFRAC(Cleaned!$K8778,Cleaned!$H8778,1))</f>
        <v>44</v>
      </c>
      <c r="M8778" t="str">
        <f t="shared" si="275"/>
        <v>Adult</v>
      </c>
    </row>
    <row r="8779" spans="1:13" x14ac:dyDescent="0.25">
      <c r="A8779">
        <v>18779</v>
      </c>
      <c r="B8779" t="s">
        <v>5607</v>
      </c>
      <c r="C8779" t="s">
        <v>81</v>
      </c>
      <c r="D8779" t="s">
        <v>10</v>
      </c>
      <c r="E8779" t="s">
        <v>21</v>
      </c>
      <c r="F8779" s="35">
        <v>5.5140000000000002</v>
      </c>
      <c r="G8779" t="str">
        <f t="shared" si="274"/>
        <v>Casual Buyers</v>
      </c>
      <c r="H8779" s="4">
        <v>41473</v>
      </c>
      <c r="I8779">
        <f>WEEKDAY(Cleaned!$H8779)</f>
        <v>5</v>
      </c>
      <c r="J8779" t="s">
        <v>16</v>
      </c>
      <c r="K8779" s="4">
        <v>20829</v>
      </c>
      <c r="L8779">
        <f>INT(YEARFRAC(Cleaned!$K8779,Cleaned!$H8779,1))</f>
        <v>56</v>
      </c>
      <c r="M8779" t="str">
        <f t="shared" si="275"/>
        <v>Seniors</v>
      </c>
    </row>
    <row r="8780" spans="1:13" x14ac:dyDescent="0.25">
      <c r="A8780">
        <v>18780</v>
      </c>
      <c r="B8780" t="s">
        <v>5608</v>
      </c>
      <c r="C8780" t="s">
        <v>81</v>
      </c>
      <c r="D8780" t="s">
        <v>10</v>
      </c>
      <c r="E8780" t="s">
        <v>21</v>
      </c>
      <c r="F8780" s="35">
        <v>1918.2579000000001</v>
      </c>
      <c r="G8780" t="str">
        <f t="shared" si="274"/>
        <v>Brand Seekers</v>
      </c>
      <c r="H8780" s="4">
        <v>41474</v>
      </c>
      <c r="I8780">
        <f>WEEKDAY(Cleaned!$H8780)</f>
        <v>6</v>
      </c>
      <c r="J8780" t="s">
        <v>16</v>
      </c>
      <c r="K8780" s="4">
        <v>19271</v>
      </c>
      <c r="L8780">
        <f>INT(YEARFRAC(Cleaned!$K8780,Cleaned!$H8780,1))</f>
        <v>60</v>
      </c>
      <c r="M8780" t="str">
        <f t="shared" si="275"/>
        <v>Seniors</v>
      </c>
    </row>
    <row r="8781" spans="1:13" x14ac:dyDescent="0.25">
      <c r="A8781">
        <v>18781</v>
      </c>
      <c r="B8781" t="s">
        <v>5609</v>
      </c>
      <c r="C8781" t="s">
        <v>81</v>
      </c>
      <c r="D8781" t="s">
        <v>10</v>
      </c>
      <c r="E8781" t="s">
        <v>21</v>
      </c>
      <c r="F8781" s="35">
        <v>109.35080000000001</v>
      </c>
      <c r="G8781" t="str">
        <f t="shared" si="274"/>
        <v>Casual Buyers</v>
      </c>
      <c r="H8781" s="4">
        <v>41474</v>
      </c>
      <c r="I8781">
        <f>WEEKDAY(Cleaned!$H8781)</f>
        <v>6</v>
      </c>
      <c r="J8781" t="s">
        <v>16</v>
      </c>
      <c r="K8781" s="4">
        <v>22532</v>
      </c>
      <c r="L8781">
        <f>INT(YEARFRAC(Cleaned!$K8781,Cleaned!$H8781,1))</f>
        <v>51</v>
      </c>
      <c r="M8781" t="str">
        <f t="shared" si="275"/>
        <v>Seniors</v>
      </c>
    </row>
    <row r="8782" spans="1:13" x14ac:dyDescent="0.25">
      <c r="A8782">
        <v>18782</v>
      </c>
      <c r="B8782" t="s">
        <v>5610</v>
      </c>
      <c r="C8782" t="s">
        <v>81</v>
      </c>
      <c r="D8782" t="s">
        <v>10</v>
      </c>
      <c r="E8782" t="s">
        <v>21</v>
      </c>
      <c r="F8782" s="35">
        <v>44.177900000000001</v>
      </c>
      <c r="G8782" t="str">
        <f t="shared" si="274"/>
        <v>Casual Buyers</v>
      </c>
      <c r="H8782" s="4">
        <v>41474</v>
      </c>
      <c r="I8782">
        <f>WEEKDAY(Cleaned!$H8782)</f>
        <v>6</v>
      </c>
      <c r="J8782" t="s">
        <v>16</v>
      </c>
      <c r="K8782" s="4">
        <v>26462</v>
      </c>
      <c r="L8782">
        <f>INT(YEARFRAC(Cleaned!$K8782,Cleaned!$H8782,1))</f>
        <v>41</v>
      </c>
      <c r="M8782" t="str">
        <f t="shared" si="275"/>
        <v>Adult</v>
      </c>
    </row>
    <row r="8783" spans="1:13" x14ac:dyDescent="0.25">
      <c r="A8783">
        <v>18783</v>
      </c>
      <c r="B8783" t="s">
        <v>5611</v>
      </c>
      <c r="C8783" t="s">
        <v>81</v>
      </c>
      <c r="D8783" t="s">
        <v>10</v>
      </c>
      <c r="E8783" t="s">
        <v>21</v>
      </c>
      <c r="F8783" s="35">
        <v>2735.9247999999998</v>
      </c>
      <c r="G8783" t="str">
        <f t="shared" si="274"/>
        <v>Brand Seekers</v>
      </c>
      <c r="H8783" s="4">
        <v>41475</v>
      </c>
      <c r="I8783">
        <f>WEEKDAY(Cleaned!$H8783)</f>
        <v>7</v>
      </c>
      <c r="J8783" t="s">
        <v>14</v>
      </c>
      <c r="K8783" s="4">
        <v>26118</v>
      </c>
      <c r="L8783">
        <f>INT(YEARFRAC(Cleaned!$K8783,Cleaned!$H8783,1))</f>
        <v>42</v>
      </c>
      <c r="M8783" t="str">
        <f t="shared" si="275"/>
        <v>Adult</v>
      </c>
    </row>
    <row r="8784" spans="1:13" x14ac:dyDescent="0.25">
      <c r="A8784">
        <v>18784</v>
      </c>
      <c r="B8784" t="s">
        <v>5612</v>
      </c>
      <c r="C8784" t="s">
        <v>81</v>
      </c>
      <c r="D8784" t="s">
        <v>10</v>
      </c>
      <c r="E8784" t="s">
        <v>21</v>
      </c>
      <c r="F8784" s="35">
        <v>102.7208</v>
      </c>
      <c r="G8784" t="str">
        <f t="shared" si="274"/>
        <v>Casual Buyers</v>
      </c>
      <c r="H8784" s="4">
        <v>41476</v>
      </c>
      <c r="I8784">
        <f>WEEKDAY(Cleaned!$H8784)</f>
        <v>1</v>
      </c>
      <c r="J8784" t="s">
        <v>17</v>
      </c>
      <c r="K8784" s="4">
        <v>25850</v>
      </c>
      <c r="L8784">
        <f>INT(YEARFRAC(Cleaned!$K8784,Cleaned!$H8784,1))</f>
        <v>42</v>
      </c>
      <c r="M8784" t="str">
        <f t="shared" si="275"/>
        <v>Adult</v>
      </c>
    </row>
    <row r="8785" spans="1:13" x14ac:dyDescent="0.25">
      <c r="A8785">
        <v>18785</v>
      </c>
      <c r="B8785" t="s">
        <v>5613</v>
      </c>
      <c r="C8785" t="s">
        <v>81</v>
      </c>
      <c r="D8785" t="s">
        <v>10</v>
      </c>
      <c r="E8785" t="s">
        <v>21</v>
      </c>
      <c r="F8785" s="35">
        <v>9.9339999999999993</v>
      </c>
      <c r="G8785" t="str">
        <f t="shared" si="274"/>
        <v>Casual Buyers</v>
      </c>
      <c r="H8785" s="4">
        <v>41477</v>
      </c>
      <c r="I8785">
        <f>WEEKDAY(Cleaned!$H8785)</f>
        <v>2</v>
      </c>
      <c r="J8785" t="s">
        <v>12</v>
      </c>
      <c r="K8785" s="4">
        <v>26281</v>
      </c>
      <c r="L8785">
        <f>INT(YEARFRAC(Cleaned!$K8785,Cleaned!$H8785,1))</f>
        <v>41</v>
      </c>
      <c r="M8785" t="str">
        <f t="shared" si="275"/>
        <v>Adult</v>
      </c>
    </row>
    <row r="8786" spans="1:13" x14ac:dyDescent="0.25">
      <c r="A8786">
        <v>18786</v>
      </c>
      <c r="B8786" t="s">
        <v>4960</v>
      </c>
      <c r="C8786" t="s">
        <v>81</v>
      </c>
      <c r="D8786" t="s">
        <v>10</v>
      </c>
      <c r="E8786" t="s">
        <v>21</v>
      </c>
      <c r="F8786" s="35">
        <v>2673.0612999999998</v>
      </c>
      <c r="G8786" t="str">
        <f t="shared" si="274"/>
        <v>Brand Seekers</v>
      </c>
      <c r="H8786" s="4">
        <v>41477</v>
      </c>
      <c r="I8786">
        <f>WEEKDAY(Cleaned!$H8786)</f>
        <v>2</v>
      </c>
      <c r="J8786" t="s">
        <v>13</v>
      </c>
      <c r="K8786" s="4">
        <v>24438</v>
      </c>
      <c r="L8786">
        <f>INT(YEARFRAC(Cleaned!$K8786,Cleaned!$H8786,1))</f>
        <v>46</v>
      </c>
      <c r="M8786" t="str">
        <f t="shared" si="275"/>
        <v>Adult</v>
      </c>
    </row>
    <row r="8787" spans="1:13" x14ac:dyDescent="0.25">
      <c r="A8787">
        <v>18787</v>
      </c>
      <c r="B8787" t="s">
        <v>5614</v>
      </c>
      <c r="C8787" t="s">
        <v>81</v>
      </c>
      <c r="D8787" t="s">
        <v>10</v>
      </c>
      <c r="E8787" t="s">
        <v>21</v>
      </c>
      <c r="F8787" s="35">
        <v>75.6815</v>
      </c>
      <c r="G8787" t="str">
        <f t="shared" si="274"/>
        <v>Casual Buyers</v>
      </c>
      <c r="H8787" s="4">
        <v>41477</v>
      </c>
      <c r="I8787">
        <f>WEEKDAY(Cleaned!$H8787)</f>
        <v>2</v>
      </c>
      <c r="J8787" t="s">
        <v>16</v>
      </c>
      <c r="K8787" s="4">
        <v>21960</v>
      </c>
      <c r="L8787">
        <f>INT(YEARFRAC(Cleaned!$K8787,Cleaned!$H8787,1))</f>
        <v>53</v>
      </c>
      <c r="M8787" t="str">
        <f t="shared" si="275"/>
        <v>Seniors</v>
      </c>
    </row>
    <row r="8788" spans="1:13" x14ac:dyDescent="0.25">
      <c r="A8788">
        <v>18788</v>
      </c>
      <c r="B8788" t="s">
        <v>5086</v>
      </c>
      <c r="C8788" t="s">
        <v>81</v>
      </c>
      <c r="D8788" t="s">
        <v>10</v>
      </c>
      <c r="E8788" t="s">
        <v>21</v>
      </c>
      <c r="F8788" s="35">
        <v>5.5140000000000002</v>
      </c>
      <c r="G8788" t="str">
        <f t="shared" si="274"/>
        <v>Casual Buyers</v>
      </c>
      <c r="H8788" s="4">
        <v>41477</v>
      </c>
      <c r="I8788">
        <f>WEEKDAY(Cleaned!$H8788)</f>
        <v>2</v>
      </c>
      <c r="J8788" t="s">
        <v>17</v>
      </c>
      <c r="K8788" s="4">
        <v>25306</v>
      </c>
      <c r="L8788">
        <f>INT(YEARFRAC(Cleaned!$K8788,Cleaned!$H8788,1))</f>
        <v>44</v>
      </c>
      <c r="M8788" t="str">
        <f t="shared" si="275"/>
        <v>Adult</v>
      </c>
    </row>
    <row r="8789" spans="1:13" x14ac:dyDescent="0.25">
      <c r="A8789">
        <v>18789</v>
      </c>
      <c r="B8789" t="s">
        <v>5615</v>
      </c>
      <c r="C8789" t="s">
        <v>81</v>
      </c>
      <c r="D8789" t="s">
        <v>10</v>
      </c>
      <c r="E8789" t="s">
        <v>21</v>
      </c>
      <c r="F8789" s="35">
        <v>103.3065</v>
      </c>
      <c r="G8789" t="str">
        <f t="shared" si="274"/>
        <v>Casual Buyers</v>
      </c>
      <c r="H8789" s="4">
        <v>41478</v>
      </c>
      <c r="I8789">
        <f>WEEKDAY(Cleaned!$H8789)</f>
        <v>3</v>
      </c>
      <c r="J8789" t="s">
        <v>12</v>
      </c>
      <c r="K8789" s="4">
        <v>25626</v>
      </c>
      <c r="L8789">
        <f>INT(YEARFRAC(Cleaned!$K8789,Cleaned!$H8789,1))</f>
        <v>43</v>
      </c>
      <c r="M8789" t="str">
        <f t="shared" si="275"/>
        <v>Adult</v>
      </c>
    </row>
    <row r="8790" spans="1:13" x14ac:dyDescent="0.25">
      <c r="A8790">
        <v>18790</v>
      </c>
      <c r="B8790" t="s">
        <v>5616</v>
      </c>
      <c r="C8790" t="s">
        <v>81</v>
      </c>
      <c r="D8790" t="s">
        <v>10</v>
      </c>
      <c r="E8790" t="s">
        <v>21</v>
      </c>
      <c r="F8790" s="35">
        <v>2666.4313000000002</v>
      </c>
      <c r="G8790" t="str">
        <f t="shared" si="274"/>
        <v>Brand Seekers</v>
      </c>
      <c r="H8790" s="4">
        <v>41479</v>
      </c>
      <c r="I8790">
        <f>WEEKDAY(Cleaned!$H8790)</f>
        <v>4</v>
      </c>
      <c r="J8790" t="s">
        <v>13</v>
      </c>
      <c r="K8790" s="4">
        <v>26553</v>
      </c>
      <c r="L8790">
        <f>INT(YEARFRAC(Cleaned!$K8790,Cleaned!$H8790,1))</f>
        <v>40</v>
      </c>
      <c r="M8790" t="str">
        <f t="shared" si="275"/>
        <v>Adult</v>
      </c>
    </row>
    <row r="8791" spans="1:13" x14ac:dyDescent="0.25">
      <c r="A8791">
        <v>18791</v>
      </c>
      <c r="B8791" t="s">
        <v>5289</v>
      </c>
      <c r="C8791" t="s">
        <v>81</v>
      </c>
      <c r="D8791" t="s">
        <v>10</v>
      </c>
      <c r="E8791" t="s">
        <v>21</v>
      </c>
      <c r="F8791" s="35">
        <v>85.029799999999994</v>
      </c>
      <c r="G8791" t="str">
        <f t="shared" si="274"/>
        <v>Casual Buyers</v>
      </c>
      <c r="H8791" s="4">
        <v>41480</v>
      </c>
      <c r="I8791">
        <f>WEEKDAY(Cleaned!$H8791)</f>
        <v>5</v>
      </c>
      <c r="J8791" t="s">
        <v>18</v>
      </c>
      <c r="K8791" s="4">
        <v>27541</v>
      </c>
      <c r="L8791">
        <f>INT(YEARFRAC(Cleaned!$K8791,Cleaned!$H8791,1))</f>
        <v>38</v>
      </c>
      <c r="M8791" t="str">
        <f t="shared" si="275"/>
        <v>Adult</v>
      </c>
    </row>
    <row r="8792" spans="1:13" x14ac:dyDescent="0.25">
      <c r="A8792">
        <v>18792</v>
      </c>
      <c r="B8792" t="s">
        <v>5617</v>
      </c>
      <c r="C8792" t="s">
        <v>81</v>
      </c>
      <c r="D8792" t="s">
        <v>10</v>
      </c>
      <c r="E8792" t="s">
        <v>21</v>
      </c>
      <c r="F8792" s="35">
        <v>44.177900000000001</v>
      </c>
      <c r="G8792" t="str">
        <f t="shared" si="274"/>
        <v>Casual Buyers</v>
      </c>
      <c r="H8792" s="4">
        <v>41482</v>
      </c>
      <c r="I8792">
        <f>WEEKDAY(Cleaned!$H8792)</f>
        <v>7</v>
      </c>
      <c r="J8792" t="s">
        <v>13</v>
      </c>
      <c r="K8792" s="4">
        <v>15995</v>
      </c>
      <c r="L8792">
        <f>INT(YEARFRAC(Cleaned!$K8792,Cleaned!$H8792,1))</f>
        <v>69</v>
      </c>
      <c r="M8792" t="str">
        <f t="shared" si="275"/>
        <v>Elders</v>
      </c>
    </row>
    <row r="8793" spans="1:13" x14ac:dyDescent="0.25">
      <c r="A8793">
        <v>18793</v>
      </c>
      <c r="B8793" t="s">
        <v>5618</v>
      </c>
      <c r="C8793" t="s">
        <v>81</v>
      </c>
      <c r="D8793" t="s">
        <v>10</v>
      </c>
      <c r="E8793" t="s">
        <v>21</v>
      </c>
      <c r="F8793" s="35">
        <v>76.2119</v>
      </c>
      <c r="G8793" t="str">
        <f t="shared" si="274"/>
        <v>Casual Buyers</v>
      </c>
      <c r="H8793" s="4">
        <v>41484</v>
      </c>
      <c r="I8793">
        <f>WEEKDAY(Cleaned!$H8793)</f>
        <v>2</v>
      </c>
      <c r="J8793" t="s">
        <v>14</v>
      </c>
      <c r="K8793" s="4">
        <v>22131</v>
      </c>
      <c r="L8793">
        <f>INT(YEARFRAC(Cleaned!$K8793,Cleaned!$H8793,1))</f>
        <v>52</v>
      </c>
      <c r="M8793" t="str">
        <f t="shared" si="275"/>
        <v>Seniors</v>
      </c>
    </row>
    <row r="8794" spans="1:13" x14ac:dyDescent="0.25">
      <c r="A8794">
        <v>18794</v>
      </c>
      <c r="B8794" t="s">
        <v>5478</v>
      </c>
      <c r="C8794" t="s">
        <v>81</v>
      </c>
      <c r="D8794" t="s">
        <v>10</v>
      </c>
      <c r="E8794" t="s">
        <v>21</v>
      </c>
      <c r="F8794" s="35">
        <v>132.6</v>
      </c>
      <c r="G8794" t="str">
        <f t="shared" si="274"/>
        <v>Casual Buyers</v>
      </c>
      <c r="H8794" s="4">
        <v>41484</v>
      </c>
      <c r="I8794">
        <f>WEEKDAY(Cleaned!$H8794)</f>
        <v>2</v>
      </c>
      <c r="J8794" t="s">
        <v>16</v>
      </c>
      <c r="K8794" s="4">
        <v>23604</v>
      </c>
      <c r="L8794">
        <f>INT(YEARFRAC(Cleaned!$K8794,Cleaned!$H8794,1))</f>
        <v>48</v>
      </c>
      <c r="M8794" t="str">
        <f t="shared" si="275"/>
        <v>Adult</v>
      </c>
    </row>
    <row r="8795" spans="1:13" x14ac:dyDescent="0.25">
      <c r="A8795">
        <v>18795</v>
      </c>
      <c r="B8795" t="s">
        <v>5619</v>
      </c>
      <c r="C8795" t="s">
        <v>81</v>
      </c>
      <c r="D8795" t="s">
        <v>10</v>
      </c>
      <c r="E8795" t="s">
        <v>21</v>
      </c>
      <c r="F8795" s="35">
        <v>38.664000000000001</v>
      </c>
      <c r="G8795" t="str">
        <f t="shared" si="274"/>
        <v>Casual Buyers</v>
      </c>
      <c r="H8795" s="4">
        <v>41485</v>
      </c>
      <c r="I8795">
        <f>WEEKDAY(Cleaned!$H8795)</f>
        <v>3</v>
      </c>
      <c r="J8795" t="s">
        <v>12</v>
      </c>
      <c r="K8795" s="4">
        <v>22672</v>
      </c>
      <c r="L8795">
        <f>INT(YEARFRAC(Cleaned!$K8795,Cleaned!$H8795,1))</f>
        <v>51</v>
      </c>
      <c r="M8795" t="str">
        <f t="shared" si="275"/>
        <v>Seniors</v>
      </c>
    </row>
    <row r="8796" spans="1:13" x14ac:dyDescent="0.25">
      <c r="A8796">
        <v>18796</v>
      </c>
      <c r="B8796" t="s">
        <v>4952</v>
      </c>
      <c r="C8796" t="s">
        <v>81</v>
      </c>
      <c r="D8796" t="s">
        <v>10</v>
      </c>
      <c r="E8796" t="s">
        <v>21</v>
      </c>
      <c r="F8796" s="35">
        <v>2715.3497000000002</v>
      </c>
      <c r="G8796" t="str">
        <f t="shared" si="274"/>
        <v>Brand Seekers</v>
      </c>
      <c r="H8796" s="4">
        <v>41489</v>
      </c>
      <c r="I8796">
        <f>WEEKDAY(Cleaned!$H8796)</f>
        <v>7</v>
      </c>
      <c r="J8796" t="s">
        <v>12</v>
      </c>
      <c r="K8796" s="4">
        <v>26224</v>
      </c>
      <c r="L8796">
        <f>INT(YEARFRAC(Cleaned!$K8796,Cleaned!$H8796,1))</f>
        <v>41</v>
      </c>
      <c r="M8796" t="str">
        <f t="shared" si="275"/>
        <v>Adult</v>
      </c>
    </row>
    <row r="8797" spans="1:13" x14ac:dyDescent="0.25">
      <c r="A8797">
        <v>18797</v>
      </c>
      <c r="B8797" t="s">
        <v>5503</v>
      </c>
      <c r="C8797" t="s">
        <v>81</v>
      </c>
      <c r="D8797" t="s">
        <v>10</v>
      </c>
      <c r="E8797" t="s">
        <v>21</v>
      </c>
      <c r="F8797" s="35">
        <v>8.0443999999999996</v>
      </c>
      <c r="G8797" t="str">
        <f t="shared" si="274"/>
        <v>Casual Buyers</v>
      </c>
      <c r="H8797" s="4">
        <v>41489</v>
      </c>
      <c r="I8797">
        <f>WEEKDAY(Cleaned!$H8797)</f>
        <v>7</v>
      </c>
      <c r="J8797" t="s">
        <v>17</v>
      </c>
      <c r="K8797" s="4">
        <v>18891</v>
      </c>
      <c r="L8797">
        <f>INT(YEARFRAC(Cleaned!$K8797,Cleaned!$H8797,1))</f>
        <v>61</v>
      </c>
      <c r="M8797" t="str">
        <f t="shared" si="275"/>
        <v>Seniors</v>
      </c>
    </row>
    <row r="8798" spans="1:13" x14ac:dyDescent="0.25">
      <c r="A8798">
        <v>18798</v>
      </c>
      <c r="B8798" t="s">
        <v>5620</v>
      </c>
      <c r="C8798" t="s">
        <v>81</v>
      </c>
      <c r="D8798" t="s">
        <v>10</v>
      </c>
      <c r="E8798" t="s">
        <v>21</v>
      </c>
      <c r="F8798" s="35">
        <v>41.183399999999999</v>
      </c>
      <c r="G8798" t="str">
        <f t="shared" si="274"/>
        <v>Casual Buyers</v>
      </c>
      <c r="H8798" s="4">
        <v>41490</v>
      </c>
      <c r="I8798">
        <f>WEEKDAY(Cleaned!$H8798)</f>
        <v>1</v>
      </c>
      <c r="J8798" t="s">
        <v>18</v>
      </c>
      <c r="K8798" s="4">
        <v>23844</v>
      </c>
      <c r="L8798">
        <f>INT(YEARFRAC(Cleaned!$K8798,Cleaned!$H8798,1))</f>
        <v>48</v>
      </c>
      <c r="M8798" t="str">
        <f t="shared" si="275"/>
        <v>Adult</v>
      </c>
    </row>
    <row r="8799" spans="1:13" x14ac:dyDescent="0.25">
      <c r="A8799">
        <v>18799</v>
      </c>
      <c r="B8799" t="s">
        <v>5621</v>
      </c>
      <c r="C8799" t="s">
        <v>81</v>
      </c>
      <c r="D8799" t="s">
        <v>10</v>
      </c>
      <c r="E8799" t="s">
        <v>21</v>
      </c>
      <c r="F8799" s="35">
        <v>38.674999999999997</v>
      </c>
      <c r="G8799" t="str">
        <f t="shared" si="274"/>
        <v>Casual Buyers</v>
      </c>
      <c r="H8799" s="4">
        <v>41492</v>
      </c>
      <c r="I8799">
        <f>WEEKDAY(Cleaned!$H8799)</f>
        <v>3</v>
      </c>
      <c r="J8799" t="s">
        <v>15</v>
      </c>
      <c r="K8799" s="4">
        <v>25831</v>
      </c>
      <c r="L8799">
        <f>INT(YEARFRAC(Cleaned!$K8799,Cleaned!$H8799,1))</f>
        <v>42</v>
      </c>
      <c r="M8799" t="str">
        <f t="shared" si="275"/>
        <v>Adult</v>
      </c>
    </row>
    <row r="8800" spans="1:13" x14ac:dyDescent="0.25">
      <c r="A8800">
        <v>18800</v>
      </c>
      <c r="B8800" t="s">
        <v>5622</v>
      </c>
      <c r="C8800" t="s">
        <v>81</v>
      </c>
      <c r="D8800" t="s">
        <v>10</v>
      </c>
      <c r="E8800" t="s">
        <v>21</v>
      </c>
      <c r="F8800" s="35">
        <v>138.114</v>
      </c>
      <c r="G8800" t="str">
        <f t="shared" si="274"/>
        <v>Casual Buyers</v>
      </c>
      <c r="H8800" s="4">
        <v>41493</v>
      </c>
      <c r="I8800">
        <f>WEEKDAY(Cleaned!$H8800)</f>
        <v>4</v>
      </c>
      <c r="J8800" t="s">
        <v>14</v>
      </c>
      <c r="K8800" s="4">
        <v>18950</v>
      </c>
      <c r="L8800">
        <f>INT(YEARFRAC(Cleaned!$K8800,Cleaned!$H8800,1))</f>
        <v>61</v>
      </c>
      <c r="M8800" t="str">
        <f t="shared" si="275"/>
        <v>Seniors</v>
      </c>
    </row>
    <row r="8801" spans="1:13" x14ac:dyDescent="0.25">
      <c r="A8801">
        <v>18801</v>
      </c>
      <c r="B8801" t="s">
        <v>5623</v>
      </c>
      <c r="C8801" t="s">
        <v>81</v>
      </c>
      <c r="D8801" t="s">
        <v>10</v>
      </c>
      <c r="E8801" t="s">
        <v>21</v>
      </c>
      <c r="F8801" s="35">
        <v>5.5140000000000002</v>
      </c>
      <c r="G8801" t="str">
        <f t="shared" si="274"/>
        <v>Casual Buyers</v>
      </c>
      <c r="H8801" s="4">
        <v>41493</v>
      </c>
      <c r="I8801">
        <f>WEEKDAY(Cleaned!$H8801)</f>
        <v>4</v>
      </c>
      <c r="J8801" t="s">
        <v>14</v>
      </c>
      <c r="K8801" s="4">
        <v>24201</v>
      </c>
      <c r="L8801">
        <f>INT(YEARFRAC(Cleaned!$K8801,Cleaned!$H8801,1))</f>
        <v>47</v>
      </c>
      <c r="M8801" t="str">
        <f t="shared" si="275"/>
        <v>Adult</v>
      </c>
    </row>
    <row r="8802" spans="1:13" x14ac:dyDescent="0.25">
      <c r="A8802">
        <v>18802</v>
      </c>
      <c r="B8802" t="s">
        <v>5624</v>
      </c>
      <c r="C8802" t="s">
        <v>81</v>
      </c>
      <c r="D8802" t="s">
        <v>10</v>
      </c>
      <c r="E8802" t="s">
        <v>21</v>
      </c>
      <c r="F8802" s="35">
        <v>773.46690000000001</v>
      </c>
      <c r="G8802" t="str">
        <f t="shared" si="274"/>
        <v>Casual Buyers</v>
      </c>
      <c r="H8802" s="4">
        <v>41494</v>
      </c>
      <c r="I8802">
        <f>WEEKDAY(Cleaned!$H8802)</f>
        <v>5</v>
      </c>
      <c r="J8802" t="s">
        <v>18</v>
      </c>
      <c r="K8802" s="4">
        <v>16721</v>
      </c>
      <c r="L8802">
        <f>INT(YEARFRAC(Cleaned!$K8802,Cleaned!$H8802,1))</f>
        <v>67</v>
      </c>
      <c r="M8802" t="str">
        <f t="shared" si="275"/>
        <v>Elders</v>
      </c>
    </row>
    <row r="8803" spans="1:13" x14ac:dyDescent="0.25">
      <c r="A8803">
        <v>18803</v>
      </c>
      <c r="B8803" t="s">
        <v>5079</v>
      </c>
      <c r="C8803" t="s">
        <v>81</v>
      </c>
      <c r="D8803" t="s">
        <v>10</v>
      </c>
      <c r="E8803" t="s">
        <v>21</v>
      </c>
      <c r="F8803" s="35">
        <v>11.039</v>
      </c>
      <c r="G8803" t="str">
        <f t="shared" si="274"/>
        <v>Casual Buyers</v>
      </c>
      <c r="H8803" s="4">
        <v>41495</v>
      </c>
      <c r="I8803">
        <f>WEEKDAY(Cleaned!$H8803)</f>
        <v>6</v>
      </c>
      <c r="J8803" t="s">
        <v>18</v>
      </c>
      <c r="K8803" s="4">
        <v>23452</v>
      </c>
      <c r="L8803">
        <f>INT(YEARFRAC(Cleaned!$K8803,Cleaned!$H8803,1))</f>
        <v>49</v>
      </c>
      <c r="M8803" t="str">
        <f t="shared" si="275"/>
        <v>Adult</v>
      </c>
    </row>
    <row r="8804" spans="1:13" x14ac:dyDescent="0.25">
      <c r="A8804">
        <v>18804</v>
      </c>
      <c r="B8804" t="s">
        <v>5625</v>
      </c>
      <c r="C8804" t="s">
        <v>81</v>
      </c>
      <c r="D8804" t="s">
        <v>10</v>
      </c>
      <c r="E8804" t="s">
        <v>21</v>
      </c>
      <c r="F8804" s="35">
        <v>70.686899999999994</v>
      </c>
      <c r="G8804" t="str">
        <f t="shared" si="274"/>
        <v>Casual Buyers</v>
      </c>
      <c r="H8804" s="4">
        <v>41497</v>
      </c>
      <c r="I8804">
        <f>WEEKDAY(Cleaned!$H8804)</f>
        <v>1</v>
      </c>
      <c r="J8804" t="s">
        <v>12</v>
      </c>
      <c r="K8804" s="4">
        <v>15974</v>
      </c>
      <c r="L8804">
        <f>INT(YEARFRAC(Cleaned!$K8804,Cleaned!$H8804,1))</f>
        <v>69</v>
      </c>
      <c r="M8804" t="str">
        <f t="shared" si="275"/>
        <v>Elders</v>
      </c>
    </row>
    <row r="8805" spans="1:13" x14ac:dyDescent="0.25">
      <c r="A8805">
        <v>18805</v>
      </c>
      <c r="B8805" t="s">
        <v>4873</v>
      </c>
      <c r="C8805" t="s">
        <v>81</v>
      </c>
      <c r="D8805" t="s">
        <v>10</v>
      </c>
      <c r="E8805" t="s">
        <v>21</v>
      </c>
      <c r="F8805" s="35">
        <v>2735.9468999999999</v>
      </c>
      <c r="G8805" t="str">
        <f t="shared" si="274"/>
        <v>Brand Seekers</v>
      </c>
      <c r="H8805" s="4">
        <v>41497</v>
      </c>
      <c r="I8805">
        <f>WEEKDAY(Cleaned!$H8805)</f>
        <v>1</v>
      </c>
      <c r="J8805" t="s">
        <v>12</v>
      </c>
      <c r="K8805" s="4">
        <v>22511</v>
      </c>
      <c r="L8805">
        <f>INT(YEARFRAC(Cleaned!$K8805,Cleaned!$H8805,1))</f>
        <v>51</v>
      </c>
      <c r="M8805" t="str">
        <f t="shared" si="275"/>
        <v>Seniors</v>
      </c>
    </row>
    <row r="8806" spans="1:13" x14ac:dyDescent="0.25">
      <c r="A8806">
        <v>18806</v>
      </c>
      <c r="B8806" t="s">
        <v>4996</v>
      </c>
      <c r="C8806" t="s">
        <v>81</v>
      </c>
      <c r="D8806" t="s">
        <v>10</v>
      </c>
      <c r="E8806" t="s">
        <v>21</v>
      </c>
      <c r="F8806" s="35">
        <v>987.28440000000001</v>
      </c>
      <c r="G8806" t="str">
        <f t="shared" si="274"/>
        <v>Casual Buyers</v>
      </c>
      <c r="H8806" s="4">
        <v>41497</v>
      </c>
      <c r="I8806">
        <f>WEEKDAY(Cleaned!$H8806)</f>
        <v>1</v>
      </c>
      <c r="J8806" t="s">
        <v>12</v>
      </c>
      <c r="K8806" s="4">
        <v>23841</v>
      </c>
      <c r="L8806">
        <f>INT(YEARFRAC(Cleaned!$K8806,Cleaned!$H8806,1))</f>
        <v>48</v>
      </c>
      <c r="M8806" t="str">
        <f t="shared" si="275"/>
        <v>Adult</v>
      </c>
    </row>
    <row r="8807" spans="1:13" x14ac:dyDescent="0.25">
      <c r="A8807">
        <v>18807</v>
      </c>
      <c r="B8807" t="s">
        <v>5626</v>
      </c>
      <c r="C8807" t="s">
        <v>81</v>
      </c>
      <c r="D8807" t="s">
        <v>10</v>
      </c>
      <c r="E8807" t="s">
        <v>21</v>
      </c>
      <c r="F8807" s="35">
        <v>33.139000000000003</v>
      </c>
      <c r="G8807" t="str">
        <f t="shared" si="274"/>
        <v>Casual Buyers</v>
      </c>
      <c r="H8807" s="4">
        <v>41502</v>
      </c>
      <c r="I8807">
        <f>WEEKDAY(Cleaned!$H8807)</f>
        <v>6</v>
      </c>
      <c r="J8807" t="s">
        <v>17</v>
      </c>
      <c r="K8807" s="4">
        <v>14715</v>
      </c>
      <c r="L8807">
        <f>INT(YEARFRAC(Cleaned!$K8807,Cleaned!$H8807,1))</f>
        <v>73</v>
      </c>
      <c r="M8807" t="str">
        <f t="shared" si="275"/>
        <v>Elders</v>
      </c>
    </row>
    <row r="8808" spans="1:13" x14ac:dyDescent="0.25">
      <c r="A8808">
        <v>18808</v>
      </c>
      <c r="B8808" t="s">
        <v>5627</v>
      </c>
      <c r="C8808" t="s">
        <v>81</v>
      </c>
      <c r="D8808" t="s">
        <v>10</v>
      </c>
      <c r="E8808" t="s">
        <v>21</v>
      </c>
      <c r="F8808" s="35">
        <v>2775.0086000000001</v>
      </c>
      <c r="G8808" t="str">
        <f t="shared" si="274"/>
        <v>Brand Seekers</v>
      </c>
      <c r="H8808" s="4">
        <v>41503</v>
      </c>
      <c r="I8808">
        <f>WEEKDAY(Cleaned!$H8808)</f>
        <v>7</v>
      </c>
      <c r="J8808" t="s">
        <v>12</v>
      </c>
      <c r="K8808" s="4">
        <v>26154</v>
      </c>
      <c r="L8808">
        <f>INT(YEARFRAC(Cleaned!$K8808,Cleaned!$H8808,1))</f>
        <v>42</v>
      </c>
      <c r="M8808" t="str">
        <f t="shared" si="275"/>
        <v>Adult</v>
      </c>
    </row>
    <row r="8809" spans="1:13" x14ac:dyDescent="0.25">
      <c r="A8809">
        <v>18809</v>
      </c>
      <c r="B8809" t="s">
        <v>5067</v>
      </c>
      <c r="C8809" t="s">
        <v>81</v>
      </c>
      <c r="D8809" t="s">
        <v>10</v>
      </c>
      <c r="E8809" t="s">
        <v>21</v>
      </c>
      <c r="F8809" s="35">
        <v>16.552900000000001</v>
      </c>
      <c r="G8809" t="str">
        <f t="shared" si="274"/>
        <v>Casual Buyers</v>
      </c>
      <c r="H8809" s="4">
        <v>41504</v>
      </c>
      <c r="I8809">
        <f>WEEKDAY(Cleaned!$H8809)</f>
        <v>1</v>
      </c>
      <c r="J8809" t="s">
        <v>18</v>
      </c>
      <c r="K8809" s="4">
        <v>23451</v>
      </c>
      <c r="L8809">
        <f>INT(YEARFRAC(Cleaned!$K8809,Cleaned!$H8809,1))</f>
        <v>49</v>
      </c>
      <c r="M8809" t="str">
        <f t="shared" si="275"/>
        <v>Adult</v>
      </c>
    </row>
    <row r="8810" spans="1:13" x14ac:dyDescent="0.25">
      <c r="A8810">
        <v>18810</v>
      </c>
      <c r="B8810" t="s">
        <v>5234</v>
      </c>
      <c r="C8810" t="s">
        <v>81</v>
      </c>
      <c r="D8810" t="s">
        <v>10</v>
      </c>
      <c r="E8810" t="s">
        <v>21</v>
      </c>
      <c r="F8810" s="35">
        <v>87.272900000000007</v>
      </c>
      <c r="G8810" t="str">
        <f t="shared" si="274"/>
        <v>Casual Buyers</v>
      </c>
      <c r="H8810" s="4">
        <v>41505</v>
      </c>
      <c r="I8810">
        <f>WEEKDAY(Cleaned!$H8810)</f>
        <v>2</v>
      </c>
      <c r="J8810" t="s">
        <v>18</v>
      </c>
      <c r="K8810" s="4">
        <v>16639</v>
      </c>
      <c r="L8810">
        <f>INT(YEARFRAC(Cleaned!$K8810,Cleaned!$H8810,1))</f>
        <v>68</v>
      </c>
      <c r="M8810" t="str">
        <f t="shared" si="275"/>
        <v>Elders</v>
      </c>
    </row>
    <row r="8811" spans="1:13" x14ac:dyDescent="0.25">
      <c r="A8811">
        <v>18811</v>
      </c>
      <c r="B8811" t="s">
        <v>5628</v>
      </c>
      <c r="C8811" t="s">
        <v>81</v>
      </c>
      <c r="D8811" t="s">
        <v>10</v>
      </c>
      <c r="E8811" t="s">
        <v>21</v>
      </c>
      <c r="F8811" s="35">
        <v>49.7029</v>
      </c>
      <c r="G8811" t="str">
        <f t="shared" si="274"/>
        <v>Casual Buyers</v>
      </c>
      <c r="H8811" s="4">
        <v>41507</v>
      </c>
      <c r="I8811">
        <f>WEEKDAY(Cleaned!$H8811)</f>
        <v>4</v>
      </c>
      <c r="J8811" t="s">
        <v>15</v>
      </c>
      <c r="K8811" s="4">
        <v>18211</v>
      </c>
      <c r="L8811">
        <f>INT(YEARFRAC(Cleaned!$K8811,Cleaned!$H8811,1))</f>
        <v>63</v>
      </c>
      <c r="M8811" t="str">
        <f t="shared" si="275"/>
        <v>Seniors</v>
      </c>
    </row>
    <row r="8812" spans="1:13" x14ac:dyDescent="0.25">
      <c r="A8812">
        <v>18812</v>
      </c>
      <c r="B8812" t="s">
        <v>5629</v>
      </c>
      <c r="C8812" t="s">
        <v>81</v>
      </c>
      <c r="D8812" t="s">
        <v>10</v>
      </c>
      <c r="E8812" t="s">
        <v>21</v>
      </c>
      <c r="F8812" s="35">
        <v>132.5779</v>
      </c>
      <c r="G8812" t="str">
        <f t="shared" si="274"/>
        <v>Casual Buyers</v>
      </c>
      <c r="H8812" s="4">
        <v>41508</v>
      </c>
      <c r="I8812">
        <f>WEEKDAY(Cleaned!$H8812)</f>
        <v>5</v>
      </c>
      <c r="J8812" t="s">
        <v>16</v>
      </c>
      <c r="K8812" s="4">
        <v>18872</v>
      </c>
      <c r="L8812">
        <f>INT(YEARFRAC(Cleaned!$K8812,Cleaned!$H8812,1))</f>
        <v>61</v>
      </c>
      <c r="M8812" t="str">
        <f t="shared" si="275"/>
        <v>Seniors</v>
      </c>
    </row>
    <row r="8813" spans="1:13" x14ac:dyDescent="0.25">
      <c r="A8813">
        <v>18813</v>
      </c>
      <c r="B8813" t="s">
        <v>5507</v>
      </c>
      <c r="C8813" t="s">
        <v>81</v>
      </c>
      <c r="D8813" t="s">
        <v>10</v>
      </c>
      <c r="E8813" t="s">
        <v>21</v>
      </c>
      <c r="F8813" s="35">
        <v>86.145799999999994</v>
      </c>
      <c r="G8813" t="str">
        <f t="shared" si="274"/>
        <v>Casual Buyers</v>
      </c>
      <c r="H8813" s="4">
        <v>41508</v>
      </c>
      <c r="I8813">
        <f>WEEKDAY(Cleaned!$H8813)</f>
        <v>5</v>
      </c>
      <c r="J8813" t="s">
        <v>17</v>
      </c>
      <c r="K8813" s="4">
        <v>25972</v>
      </c>
      <c r="L8813">
        <f>INT(YEARFRAC(Cleaned!$K8813,Cleaned!$H8813,1))</f>
        <v>42</v>
      </c>
      <c r="M8813" t="str">
        <f t="shared" si="275"/>
        <v>Adult</v>
      </c>
    </row>
    <row r="8814" spans="1:13" x14ac:dyDescent="0.25">
      <c r="A8814">
        <v>18814</v>
      </c>
      <c r="B8814" t="s">
        <v>5307</v>
      </c>
      <c r="C8814" t="s">
        <v>81</v>
      </c>
      <c r="D8814" t="s">
        <v>10</v>
      </c>
      <c r="E8814" t="s">
        <v>21</v>
      </c>
      <c r="F8814" s="35">
        <v>2563.5889999999999</v>
      </c>
      <c r="G8814" t="str">
        <f t="shared" si="274"/>
        <v>Brand Seekers</v>
      </c>
      <c r="H8814" s="4">
        <v>41509</v>
      </c>
      <c r="I8814">
        <f>WEEKDAY(Cleaned!$H8814)</f>
        <v>6</v>
      </c>
      <c r="J8814" t="s">
        <v>12</v>
      </c>
      <c r="K8814" s="4">
        <v>20644</v>
      </c>
      <c r="L8814">
        <f>INT(YEARFRAC(Cleaned!$K8814,Cleaned!$H8814,1))</f>
        <v>57</v>
      </c>
      <c r="M8814" t="str">
        <f t="shared" si="275"/>
        <v>Seniors</v>
      </c>
    </row>
    <row r="8815" spans="1:13" x14ac:dyDescent="0.25">
      <c r="A8815">
        <v>18815</v>
      </c>
      <c r="B8815" t="s">
        <v>5207</v>
      </c>
      <c r="C8815" t="s">
        <v>81</v>
      </c>
      <c r="D8815" t="s">
        <v>10</v>
      </c>
      <c r="E8815" t="s">
        <v>21</v>
      </c>
      <c r="F8815" s="35">
        <v>4.4089999999999998</v>
      </c>
      <c r="G8815" t="str">
        <f t="shared" si="274"/>
        <v>Casual Buyers</v>
      </c>
      <c r="H8815" s="4">
        <v>41509</v>
      </c>
      <c r="I8815">
        <f>WEEKDAY(Cleaned!$H8815)</f>
        <v>6</v>
      </c>
      <c r="J8815" t="s">
        <v>18</v>
      </c>
      <c r="K8815" s="4">
        <v>18162</v>
      </c>
      <c r="L8815">
        <f>INT(YEARFRAC(Cleaned!$K8815,Cleaned!$H8815,1))</f>
        <v>63</v>
      </c>
      <c r="M8815" t="str">
        <f t="shared" si="275"/>
        <v>Seniors</v>
      </c>
    </row>
    <row r="8816" spans="1:13" x14ac:dyDescent="0.25">
      <c r="A8816">
        <v>18816</v>
      </c>
      <c r="B8816" t="s">
        <v>5630</v>
      </c>
      <c r="C8816" t="s">
        <v>81</v>
      </c>
      <c r="D8816" t="s">
        <v>10</v>
      </c>
      <c r="E8816" t="s">
        <v>21</v>
      </c>
      <c r="F8816" s="35">
        <v>138.09190000000001</v>
      </c>
      <c r="G8816" t="str">
        <f t="shared" si="274"/>
        <v>Casual Buyers</v>
      </c>
      <c r="H8816" s="4">
        <v>41511</v>
      </c>
      <c r="I8816">
        <f>WEEKDAY(Cleaned!$H8816)</f>
        <v>1</v>
      </c>
      <c r="J8816" t="s">
        <v>14</v>
      </c>
      <c r="K8816" s="4">
        <v>20734</v>
      </c>
      <c r="L8816">
        <f>INT(YEARFRAC(Cleaned!$K8816,Cleaned!$H8816,1))</f>
        <v>56</v>
      </c>
      <c r="M8816" t="str">
        <f t="shared" si="275"/>
        <v>Seniors</v>
      </c>
    </row>
    <row r="8817" spans="1:13" x14ac:dyDescent="0.25">
      <c r="A8817">
        <v>18817</v>
      </c>
      <c r="B8817" t="s">
        <v>5471</v>
      </c>
      <c r="C8817" t="s">
        <v>81</v>
      </c>
      <c r="D8817" t="s">
        <v>10</v>
      </c>
      <c r="E8817" t="s">
        <v>21</v>
      </c>
      <c r="F8817" s="35">
        <v>118.15770000000001</v>
      </c>
      <c r="G8817" t="str">
        <f t="shared" si="274"/>
        <v>Casual Buyers</v>
      </c>
      <c r="H8817" s="4">
        <v>41512</v>
      </c>
      <c r="I8817">
        <f>WEEKDAY(Cleaned!$H8817)</f>
        <v>2</v>
      </c>
      <c r="J8817" t="s">
        <v>12</v>
      </c>
      <c r="K8817" s="4">
        <v>24200</v>
      </c>
      <c r="L8817">
        <f>INT(YEARFRAC(Cleaned!$K8817,Cleaned!$H8817,1))</f>
        <v>47</v>
      </c>
      <c r="M8817" t="str">
        <f t="shared" si="275"/>
        <v>Adult</v>
      </c>
    </row>
    <row r="8818" spans="1:13" x14ac:dyDescent="0.25">
      <c r="A8818">
        <v>18818</v>
      </c>
      <c r="B8818" t="s">
        <v>5248</v>
      </c>
      <c r="C8818" t="s">
        <v>81</v>
      </c>
      <c r="D8818" t="s">
        <v>10</v>
      </c>
      <c r="E8818" t="s">
        <v>21</v>
      </c>
      <c r="F8818" s="35">
        <v>37.547899999999998</v>
      </c>
      <c r="G8818" t="str">
        <f t="shared" si="274"/>
        <v>Casual Buyers</v>
      </c>
      <c r="H8818" s="4">
        <v>41512</v>
      </c>
      <c r="I8818">
        <f>WEEKDAY(Cleaned!$H8818)</f>
        <v>2</v>
      </c>
      <c r="J8818" t="s">
        <v>17</v>
      </c>
      <c r="K8818" s="4">
        <v>25549</v>
      </c>
      <c r="L8818">
        <f>INT(YEARFRAC(Cleaned!$K8818,Cleaned!$H8818,1))</f>
        <v>43</v>
      </c>
      <c r="M8818" t="str">
        <f t="shared" si="275"/>
        <v>Adult</v>
      </c>
    </row>
    <row r="8819" spans="1:13" x14ac:dyDescent="0.25">
      <c r="A8819">
        <v>18819</v>
      </c>
      <c r="B8819" t="s">
        <v>5631</v>
      </c>
      <c r="C8819" t="s">
        <v>81</v>
      </c>
      <c r="D8819" t="s">
        <v>10</v>
      </c>
      <c r="E8819" t="s">
        <v>21</v>
      </c>
      <c r="F8819" s="35">
        <v>787.05840000000001</v>
      </c>
      <c r="G8819" t="str">
        <f t="shared" si="274"/>
        <v>Casual Buyers</v>
      </c>
      <c r="H8819" s="4">
        <v>41513</v>
      </c>
      <c r="I8819">
        <f>WEEKDAY(Cleaned!$H8819)</f>
        <v>3</v>
      </c>
      <c r="J8819" t="s">
        <v>18</v>
      </c>
      <c r="K8819" s="4">
        <v>20517</v>
      </c>
      <c r="L8819">
        <f>INT(YEARFRAC(Cleaned!$K8819,Cleaned!$H8819,1))</f>
        <v>57</v>
      </c>
      <c r="M8819" t="str">
        <f t="shared" si="275"/>
        <v>Seniors</v>
      </c>
    </row>
    <row r="8820" spans="1:13" x14ac:dyDescent="0.25">
      <c r="A8820">
        <v>18820</v>
      </c>
      <c r="B8820" t="s">
        <v>5311</v>
      </c>
      <c r="C8820" t="s">
        <v>81</v>
      </c>
      <c r="D8820" t="s">
        <v>10</v>
      </c>
      <c r="E8820" t="s">
        <v>21</v>
      </c>
      <c r="F8820" s="35">
        <v>41.956899999999997</v>
      </c>
      <c r="G8820" t="str">
        <f t="shared" si="274"/>
        <v>Casual Buyers</v>
      </c>
      <c r="H8820" s="4">
        <v>41515</v>
      </c>
      <c r="I8820">
        <f>WEEKDAY(Cleaned!$H8820)</f>
        <v>5</v>
      </c>
      <c r="J8820" t="s">
        <v>12</v>
      </c>
      <c r="K8820" s="4">
        <v>25362</v>
      </c>
      <c r="L8820">
        <f>INT(YEARFRAC(Cleaned!$K8820,Cleaned!$H8820,1))</f>
        <v>44</v>
      </c>
      <c r="M8820" t="str">
        <f t="shared" si="275"/>
        <v>Adult</v>
      </c>
    </row>
    <row r="8821" spans="1:13" x14ac:dyDescent="0.25">
      <c r="A8821">
        <v>18821</v>
      </c>
      <c r="B8821" t="s">
        <v>5228</v>
      </c>
      <c r="C8821" t="s">
        <v>81</v>
      </c>
      <c r="D8821" t="s">
        <v>10</v>
      </c>
      <c r="E8821" t="s">
        <v>21</v>
      </c>
      <c r="F8821" s="35">
        <v>135.34039999999999</v>
      </c>
      <c r="G8821" t="str">
        <f t="shared" si="274"/>
        <v>Casual Buyers</v>
      </c>
      <c r="H8821" s="4">
        <v>41519</v>
      </c>
      <c r="I8821">
        <f>WEEKDAY(Cleaned!$H8821)</f>
        <v>2</v>
      </c>
      <c r="J8821" t="s">
        <v>12</v>
      </c>
      <c r="K8821" s="4">
        <v>27268</v>
      </c>
      <c r="L8821">
        <f>INT(YEARFRAC(Cleaned!$K8821,Cleaned!$H8821,1))</f>
        <v>39</v>
      </c>
      <c r="M8821" t="str">
        <f t="shared" si="275"/>
        <v>Adult</v>
      </c>
    </row>
    <row r="8822" spans="1:13" x14ac:dyDescent="0.25">
      <c r="A8822">
        <v>18822</v>
      </c>
      <c r="B8822" t="s">
        <v>5328</v>
      </c>
      <c r="C8822" t="s">
        <v>81</v>
      </c>
      <c r="D8822" t="s">
        <v>10</v>
      </c>
      <c r="E8822" t="s">
        <v>21</v>
      </c>
      <c r="F8822" s="35">
        <v>62.951900000000002</v>
      </c>
      <c r="G8822" t="str">
        <f t="shared" si="274"/>
        <v>Casual Buyers</v>
      </c>
      <c r="H8822" s="4">
        <v>41521</v>
      </c>
      <c r="I8822">
        <f>WEEKDAY(Cleaned!$H8822)</f>
        <v>4</v>
      </c>
      <c r="J8822" t="s">
        <v>18</v>
      </c>
      <c r="K8822" s="4">
        <v>24446</v>
      </c>
      <c r="L8822">
        <f>INT(YEARFRAC(Cleaned!$K8822,Cleaned!$H8822,1))</f>
        <v>46</v>
      </c>
      <c r="M8822" t="str">
        <f t="shared" si="275"/>
        <v>Adult</v>
      </c>
    </row>
    <row r="8823" spans="1:13" x14ac:dyDescent="0.25">
      <c r="A8823">
        <v>18823</v>
      </c>
      <c r="B8823" t="s">
        <v>5632</v>
      </c>
      <c r="C8823" t="s">
        <v>81</v>
      </c>
      <c r="D8823" t="s">
        <v>10</v>
      </c>
      <c r="E8823" t="s">
        <v>21</v>
      </c>
      <c r="F8823" s="35">
        <v>99.394800000000004</v>
      </c>
      <c r="G8823" t="str">
        <f t="shared" si="274"/>
        <v>Casual Buyers</v>
      </c>
      <c r="H8823" s="4">
        <v>41521</v>
      </c>
      <c r="I8823">
        <f>WEEKDAY(Cleaned!$H8823)</f>
        <v>4</v>
      </c>
      <c r="J8823" t="s">
        <v>16</v>
      </c>
      <c r="K8823" s="4">
        <v>28065</v>
      </c>
      <c r="L8823">
        <f>INT(YEARFRAC(Cleaned!$K8823,Cleaned!$H8823,1))</f>
        <v>36</v>
      </c>
      <c r="M8823" t="str">
        <f t="shared" si="275"/>
        <v>Adult</v>
      </c>
    </row>
    <row r="8824" spans="1:13" x14ac:dyDescent="0.25">
      <c r="A8824">
        <v>18824</v>
      </c>
      <c r="B8824" t="s">
        <v>5497</v>
      </c>
      <c r="C8824" t="s">
        <v>81</v>
      </c>
      <c r="D8824" t="s">
        <v>10</v>
      </c>
      <c r="E8824" t="s">
        <v>21</v>
      </c>
      <c r="F8824" s="35">
        <v>106.5552</v>
      </c>
      <c r="G8824" t="str">
        <f t="shared" si="274"/>
        <v>Casual Buyers</v>
      </c>
      <c r="H8824" s="4">
        <v>41522</v>
      </c>
      <c r="I8824">
        <f>WEEKDAY(Cleaned!$H8824)</f>
        <v>5</v>
      </c>
      <c r="J8824" t="s">
        <v>18</v>
      </c>
      <c r="K8824" s="4">
        <v>26241</v>
      </c>
      <c r="L8824">
        <f>INT(YEARFRAC(Cleaned!$K8824,Cleaned!$H8824,1))</f>
        <v>41</v>
      </c>
      <c r="M8824" t="str">
        <f t="shared" si="275"/>
        <v>Adult</v>
      </c>
    </row>
    <row r="8825" spans="1:13" x14ac:dyDescent="0.25">
      <c r="A8825">
        <v>18825</v>
      </c>
      <c r="B8825" t="s">
        <v>5633</v>
      </c>
      <c r="C8825" t="s">
        <v>81</v>
      </c>
      <c r="D8825" t="s">
        <v>10</v>
      </c>
      <c r="E8825" t="s">
        <v>21</v>
      </c>
      <c r="F8825" s="35">
        <v>103.3065</v>
      </c>
      <c r="G8825" t="str">
        <f t="shared" si="274"/>
        <v>Casual Buyers</v>
      </c>
      <c r="H8825" s="4">
        <v>41523</v>
      </c>
      <c r="I8825">
        <f>WEEKDAY(Cleaned!$H8825)</f>
        <v>6</v>
      </c>
      <c r="J8825" t="s">
        <v>15</v>
      </c>
      <c r="K8825" s="4">
        <v>18361</v>
      </c>
      <c r="L8825">
        <f>INT(YEARFRAC(Cleaned!$K8825,Cleaned!$H8825,1))</f>
        <v>63</v>
      </c>
      <c r="M8825" t="str">
        <f t="shared" si="275"/>
        <v>Seniors</v>
      </c>
    </row>
    <row r="8826" spans="1:13" x14ac:dyDescent="0.25">
      <c r="A8826">
        <v>18826</v>
      </c>
      <c r="B8826" t="s">
        <v>5530</v>
      </c>
      <c r="C8826" t="s">
        <v>81</v>
      </c>
      <c r="D8826" t="s">
        <v>10</v>
      </c>
      <c r="E8826" t="s">
        <v>21</v>
      </c>
      <c r="F8826" s="35">
        <v>79.0959</v>
      </c>
      <c r="G8826" t="str">
        <f t="shared" si="274"/>
        <v>Casual Buyers</v>
      </c>
      <c r="H8826" s="4">
        <v>41524</v>
      </c>
      <c r="I8826">
        <f>WEEKDAY(Cleaned!$H8826)</f>
        <v>7</v>
      </c>
      <c r="J8826" t="s">
        <v>18</v>
      </c>
      <c r="K8826" s="4">
        <v>14643</v>
      </c>
      <c r="L8826">
        <f>INT(YEARFRAC(Cleaned!$K8826,Cleaned!$H8826,1))</f>
        <v>73</v>
      </c>
      <c r="M8826" t="str">
        <f t="shared" si="275"/>
        <v>Elders</v>
      </c>
    </row>
    <row r="8827" spans="1:13" x14ac:dyDescent="0.25">
      <c r="A8827">
        <v>18827</v>
      </c>
      <c r="B8827" t="s">
        <v>5054</v>
      </c>
      <c r="C8827" t="s">
        <v>81</v>
      </c>
      <c r="D8827" t="s">
        <v>10</v>
      </c>
      <c r="E8827" t="s">
        <v>21</v>
      </c>
      <c r="F8827" s="35">
        <v>43.072899999999997</v>
      </c>
      <c r="G8827" t="str">
        <f t="shared" si="274"/>
        <v>Casual Buyers</v>
      </c>
      <c r="H8827" s="4">
        <v>41525</v>
      </c>
      <c r="I8827">
        <f>WEEKDAY(Cleaned!$H8827)</f>
        <v>1</v>
      </c>
      <c r="J8827" t="s">
        <v>18</v>
      </c>
      <c r="K8827" s="4">
        <v>22722</v>
      </c>
      <c r="L8827">
        <f>INT(YEARFRAC(Cleaned!$K8827,Cleaned!$H8827,1))</f>
        <v>51</v>
      </c>
      <c r="M8827" t="str">
        <f t="shared" si="275"/>
        <v>Seniors</v>
      </c>
    </row>
    <row r="8828" spans="1:13" x14ac:dyDescent="0.25">
      <c r="A8828">
        <v>18828</v>
      </c>
      <c r="B8828" t="s">
        <v>5634</v>
      </c>
      <c r="C8828" t="s">
        <v>81</v>
      </c>
      <c r="D8828" t="s">
        <v>10</v>
      </c>
      <c r="E8828" t="s">
        <v>21</v>
      </c>
      <c r="F8828" s="35">
        <v>75.6815</v>
      </c>
      <c r="G8828" t="str">
        <f t="shared" si="274"/>
        <v>Casual Buyers</v>
      </c>
      <c r="H8828" s="4">
        <v>41525</v>
      </c>
      <c r="I8828">
        <f>WEEKDAY(Cleaned!$H8828)</f>
        <v>1</v>
      </c>
      <c r="J8828" t="s">
        <v>14</v>
      </c>
      <c r="K8828" s="4">
        <v>28312</v>
      </c>
      <c r="L8828">
        <f>INT(YEARFRAC(Cleaned!$K8828,Cleaned!$H8828,1))</f>
        <v>36</v>
      </c>
      <c r="M8828" t="str">
        <f t="shared" si="275"/>
        <v>Adult</v>
      </c>
    </row>
    <row r="8829" spans="1:13" x14ac:dyDescent="0.25">
      <c r="A8829">
        <v>18829</v>
      </c>
      <c r="B8829" t="s">
        <v>5635</v>
      </c>
      <c r="C8829" t="s">
        <v>81</v>
      </c>
      <c r="D8829" t="s">
        <v>10</v>
      </c>
      <c r="E8829" t="s">
        <v>21</v>
      </c>
      <c r="F8829" s="35">
        <v>118.1908</v>
      </c>
      <c r="G8829" t="str">
        <f t="shared" si="274"/>
        <v>Casual Buyers</v>
      </c>
      <c r="H8829" s="4">
        <v>41525</v>
      </c>
      <c r="I8829">
        <f>WEEKDAY(Cleaned!$H8829)</f>
        <v>1</v>
      </c>
      <c r="J8829" t="s">
        <v>16</v>
      </c>
      <c r="K8829" s="4">
        <v>23879</v>
      </c>
      <c r="L8829">
        <f>INT(YEARFRAC(Cleaned!$K8829,Cleaned!$H8829,1))</f>
        <v>48</v>
      </c>
      <c r="M8829" t="str">
        <f t="shared" si="275"/>
        <v>Adult</v>
      </c>
    </row>
    <row r="8830" spans="1:13" x14ac:dyDescent="0.25">
      <c r="A8830">
        <v>18830</v>
      </c>
      <c r="B8830" t="s">
        <v>5278</v>
      </c>
      <c r="C8830" t="s">
        <v>81</v>
      </c>
      <c r="D8830" t="s">
        <v>10</v>
      </c>
      <c r="E8830" t="s">
        <v>21</v>
      </c>
      <c r="F8830" s="35">
        <v>136.97579999999999</v>
      </c>
      <c r="G8830" t="str">
        <f t="shared" si="274"/>
        <v>Casual Buyers</v>
      </c>
      <c r="H8830" s="4">
        <v>41526</v>
      </c>
      <c r="I8830">
        <f>WEEKDAY(Cleaned!$H8830)</f>
        <v>2</v>
      </c>
      <c r="J8830" t="s">
        <v>12</v>
      </c>
      <c r="K8830" s="4">
        <v>17025</v>
      </c>
      <c r="L8830">
        <f>INT(YEARFRAC(Cleaned!$K8830,Cleaned!$H8830,1))</f>
        <v>67</v>
      </c>
      <c r="M8830" t="str">
        <f t="shared" si="275"/>
        <v>Elders</v>
      </c>
    </row>
    <row r="8831" spans="1:13" x14ac:dyDescent="0.25">
      <c r="A8831">
        <v>18831</v>
      </c>
      <c r="B8831" t="s">
        <v>5636</v>
      </c>
      <c r="C8831" t="s">
        <v>81</v>
      </c>
      <c r="D8831" t="s">
        <v>10</v>
      </c>
      <c r="E8831" t="s">
        <v>21</v>
      </c>
      <c r="F8831" s="35">
        <v>55.238999999999997</v>
      </c>
      <c r="G8831" t="str">
        <f t="shared" si="274"/>
        <v>Casual Buyers</v>
      </c>
      <c r="H8831" s="4">
        <v>41528</v>
      </c>
      <c r="I8831">
        <f>WEEKDAY(Cleaned!$H8831)</f>
        <v>4</v>
      </c>
      <c r="J8831" t="s">
        <v>12</v>
      </c>
      <c r="K8831" s="4">
        <v>26371</v>
      </c>
      <c r="L8831">
        <f>INT(YEARFRAC(Cleaned!$K8831,Cleaned!$H8831,1))</f>
        <v>41</v>
      </c>
      <c r="M8831" t="str">
        <f t="shared" si="275"/>
        <v>Adult</v>
      </c>
    </row>
    <row r="8832" spans="1:13" x14ac:dyDescent="0.25">
      <c r="A8832">
        <v>18832</v>
      </c>
      <c r="B8832" t="s">
        <v>5270</v>
      </c>
      <c r="C8832" t="s">
        <v>81</v>
      </c>
      <c r="D8832" t="s">
        <v>10</v>
      </c>
      <c r="E8832" t="s">
        <v>21</v>
      </c>
      <c r="F8832" s="35">
        <v>2552.5169000000001</v>
      </c>
      <c r="G8832" t="str">
        <f t="shared" si="274"/>
        <v>Brand Seekers</v>
      </c>
      <c r="H8832" s="4">
        <v>41530</v>
      </c>
      <c r="I8832">
        <f>WEEKDAY(Cleaned!$H8832)</f>
        <v>6</v>
      </c>
      <c r="J8832" t="s">
        <v>18</v>
      </c>
      <c r="K8832" s="4">
        <v>25424</v>
      </c>
      <c r="L8832">
        <f>INT(YEARFRAC(Cleaned!$K8832,Cleaned!$H8832,1))</f>
        <v>44</v>
      </c>
      <c r="M8832" t="str">
        <f t="shared" si="275"/>
        <v>Adult</v>
      </c>
    </row>
    <row r="8833" spans="1:13" x14ac:dyDescent="0.25">
      <c r="A8833">
        <v>18833</v>
      </c>
      <c r="B8833" t="s">
        <v>5637</v>
      </c>
      <c r="C8833" t="s">
        <v>81</v>
      </c>
      <c r="D8833" t="s">
        <v>10</v>
      </c>
      <c r="E8833" t="s">
        <v>21</v>
      </c>
      <c r="F8833" s="35">
        <v>76.2119</v>
      </c>
      <c r="G8833" t="str">
        <f t="shared" si="274"/>
        <v>Casual Buyers</v>
      </c>
      <c r="H8833" s="4">
        <v>41530</v>
      </c>
      <c r="I8833">
        <f>WEEKDAY(Cleaned!$H8833)</f>
        <v>6</v>
      </c>
      <c r="J8833" t="s">
        <v>17</v>
      </c>
      <c r="K8833" s="4">
        <v>14510</v>
      </c>
      <c r="L8833">
        <f>INT(YEARFRAC(Cleaned!$K8833,Cleaned!$H8833,1))</f>
        <v>73</v>
      </c>
      <c r="M8833" t="str">
        <f t="shared" si="275"/>
        <v>Elders</v>
      </c>
    </row>
    <row r="8834" spans="1:13" x14ac:dyDescent="0.25">
      <c r="A8834">
        <v>18834</v>
      </c>
      <c r="B8834" t="s">
        <v>5638</v>
      </c>
      <c r="C8834" t="s">
        <v>81</v>
      </c>
      <c r="D8834" t="s">
        <v>10</v>
      </c>
      <c r="E8834" t="s">
        <v>21</v>
      </c>
      <c r="F8834" s="35">
        <v>2715.3497000000002</v>
      </c>
      <c r="G8834" t="str">
        <f t="shared" ref="G8834:G8897" si="276">IF(F8834&lt;=1500,"Casual Buyers",IF(F8834&gt;=1501,"Brand Seekers",IF(F8834&gt;2500,"Convinced Seekers")))</f>
        <v>Brand Seekers</v>
      </c>
      <c r="H8834" s="4">
        <v>41533</v>
      </c>
      <c r="I8834">
        <f>WEEKDAY(Cleaned!$H8834)</f>
        <v>2</v>
      </c>
      <c r="J8834" t="s">
        <v>12</v>
      </c>
      <c r="K8834" s="4">
        <v>17702</v>
      </c>
      <c r="L8834">
        <f>INT(YEARFRAC(Cleaned!$K8834,Cleaned!$H8834,1))</f>
        <v>65</v>
      </c>
      <c r="M8834" t="str">
        <f t="shared" ref="M8834:M8897" si="277">IF(L8834&lt;=19,"Teenager",IF(L8834&lt;=34,"Young Adult",IF(L8834&lt;=49,"Adult",IF(L8834&lt;=64,"Seniors",IF(L8834&gt;=65,"Elders")))))</f>
        <v>Elders</v>
      </c>
    </row>
    <row r="8835" spans="1:13" x14ac:dyDescent="0.25">
      <c r="A8835">
        <v>18835</v>
      </c>
      <c r="B8835" t="s">
        <v>5639</v>
      </c>
      <c r="C8835" t="s">
        <v>81</v>
      </c>
      <c r="D8835" t="s">
        <v>10</v>
      </c>
      <c r="E8835" t="s">
        <v>21</v>
      </c>
      <c r="F8835" s="35">
        <v>35.669400000000003</v>
      </c>
      <c r="G8835" t="str">
        <f t="shared" si="276"/>
        <v>Casual Buyers</v>
      </c>
      <c r="H8835" s="4">
        <v>41534</v>
      </c>
      <c r="I8835">
        <f>WEEKDAY(Cleaned!$H8835)</f>
        <v>3</v>
      </c>
      <c r="J8835" t="s">
        <v>12</v>
      </c>
      <c r="K8835" s="4">
        <v>18039</v>
      </c>
      <c r="L8835">
        <f>INT(YEARFRAC(Cleaned!$K8835,Cleaned!$H8835,1))</f>
        <v>64</v>
      </c>
      <c r="M8835" t="str">
        <f t="shared" si="277"/>
        <v>Seniors</v>
      </c>
    </row>
    <row r="8836" spans="1:13" x14ac:dyDescent="0.25">
      <c r="A8836">
        <v>18836</v>
      </c>
      <c r="B8836" t="s">
        <v>5640</v>
      </c>
      <c r="C8836" t="s">
        <v>81</v>
      </c>
      <c r="D8836" t="s">
        <v>10</v>
      </c>
      <c r="E8836" t="s">
        <v>21</v>
      </c>
      <c r="F8836" s="35">
        <v>40.432000000000002</v>
      </c>
      <c r="G8836" t="str">
        <f t="shared" si="276"/>
        <v>Casual Buyers</v>
      </c>
      <c r="H8836" s="4">
        <v>41534</v>
      </c>
      <c r="I8836">
        <f>WEEKDAY(Cleaned!$H8836)</f>
        <v>3</v>
      </c>
      <c r="J8836" t="s">
        <v>15</v>
      </c>
      <c r="K8836" s="4">
        <v>12384</v>
      </c>
      <c r="L8836">
        <f>INT(YEARFRAC(Cleaned!$K8836,Cleaned!$H8836,1))</f>
        <v>79</v>
      </c>
      <c r="M8836" t="str">
        <f t="shared" si="277"/>
        <v>Elders</v>
      </c>
    </row>
    <row r="8837" spans="1:13" x14ac:dyDescent="0.25">
      <c r="A8837">
        <v>18837</v>
      </c>
      <c r="B8837" t="s">
        <v>4949</v>
      </c>
      <c r="C8837" t="s">
        <v>81</v>
      </c>
      <c r="D8837" t="s">
        <v>10</v>
      </c>
      <c r="E8837" t="s">
        <v>21</v>
      </c>
      <c r="F8837" s="35">
        <v>2624.3528999999999</v>
      </c>
      <c r="G8837" t="str">
        <f t="shared" si="276"/>
        <v>Brand Seekers</v>
      </c>
      <c r="H8837" s="4">
        <v>41534</v>
      </c>
      <c r="I8837">
        <f>WEEKDAY(Cleaned!$H8837)</f>
        <v>3</v>
      </c>
      <c r="J8837" t="s">
        <v>13</v>
      </c>
      <c r="K8837" s="4">
        <v>27960</v>
      </c>
      <c r="L8837">
        <f>INT(YEARFRAC(Cleaned!$K8837,Cleaned!$H8837,1))</f>
        <v>37</v>
      </c>
      <c r="M8837" t="str">
        <f t="shared" si="277"/>
        <v>Adult</v>
      </c>
    </row>
    <row r="8838" spans="1:13" x14ac:dyDescent="0.25">
      <c r="A8838">
        <v>18838</v>
      </c>
      <c r="B8838" t="s">
        <v>5641</v>
      </c>
      <c r="C8838" t="s">
        <v>81</v>
      </c>
      <c r="D8838" t="s">
        <v>10</v>
      </c>
      <c r="E8838" t="s">
        <v>21</v>
      </c>
      <c r="F8838" s="35">
        <v>69.548699999999997</v>
      </c>
      <c r="G8838" t="str">
        <f t="shared" si="276"/>
        <v>Casual Buyers</v>
      </c>
      <c r="H8838" s="4">
        <v>41535</v>
      </c>
      <c r="I8838">
        <f>WEEKDAY(Cleaned!$H8838)</f>
        <v>4</v>
      </c>
      <c r="J8838" t="s">
        <v>12</v>
      </c>
      <c r="K8838" s="4">
        <v>27261</v>
      </c>
      <c r="L8838">
        <f>INT(YEARFRAC(Cleaned!$K8838,Cleaned!$H8838,1))</f>
        <v>39</v>
      </c>
      <c r="M8838" t="str">
        <f t="shared" si="277"/>
        <v>Adult</v>
      </c>
    </row>
    <row r="8839" spans="1:13" x14ac:dyDescent="0.25">
      <c r="A8839">
        <v>18839</v>
      </c>
      <c r="B8839" t="s">
        <v>5642</v>
      </c>
      <c r="C8839" t="s">
        <v>81</v>
      </c>
      <c r="D8839" t="s">
        <v>10</v>
      </c>
      <c r="E8839" t="s">
        <v>21</v>
      </c>
      <c r="F8839" s="35">
        <v>40.432000000000002</v>
      </c>
      <c r="G8839" t="str">
        <f t="shared" si="276"/>
        <v>Casual Buyers</v>
      </c>
      <c r="H8839" s="4">
        <v>41535</v>
      </c>
      <c r="I8839">
        <f>WEEKDAY(Cleaned!$H8839)</f>
        <v>4</v>
      </c>
      <c r="J8839" t="s">
        <v>13</v>
      </c>
      <c r="K8839" s="4">
        <v>22142</v>
      </c>
      <c r="L8839">
        <f>INT(YEARFRAC(Cleaned!$K8839,Cleaned!$H8839,1))</f>
        <v>53</v>
      </c>
      <c r="M8839" t="str">
        <f t="shared" si="277"/>
        <v>Seniors</v>
      </c>
    </row>
    <row r="8840" spans="1:13" x14ac:dyDescent="0.25">
      <c r="A8840">
        <v>18840</v>
      </c>
      <c r="B8840" t="s">
        <v>5643</v>
      </c>
      <c r="C8840" t="s">
        <v>81</v>
      </c>
      <c r="D8840" t="s">
        <v>10</v>
      </c>
      <c r="E8840" t="s">
        <v>21</v>
      </c>
      <c r="F8840" s="35">
        <v>44.177900000000001</v>
      </c>
      <c r="G8840" t="str">
        <f t="shared" si="276"/>
        <v>Casual Buyers</v>
      </c>
      <c r="H8840" s="4">
        <v>41535</v>
      </c>
      <c r="I8840">
        <f>WEEKDAY(Cleaned!$H8840)</f>
        <v>4</v>
      </c>
      <c r="J8840" t="s">
        <v>16</v>
      </c>
      <c r="K8840" s="4">
        <v>23981</v>
      </c>
      <c r="L8840">
        <f>INT(YEARFRAC(Cleaned!$K8840,Cleaned!$H8840,1))</f>
        <v>48</v>
      </c>
      <c r="M8840" t="str">
        <f t="shared" si="277"/>
        <v>Adult</v>
      </c>
    </row>
    <row r="8841" spans="1:13" x14ac:dyDescent="0.25">
      <c r="A8841">
        <v>18841</v>
      </c>
      <c r="B8841" t="s">
        <v>5301</v>
      </c>
      <c r="C8841" t="s">
        <v>81</v>
      </c>
      <c r="D8841" t="s">
        <v>10</v>
      </c>
      <c r="E8841" t="s">
        <v>21</v>
      </c>
      <c r="F8841" s="35">
        <v>27.614000000000001</v>
      </c>
      <c r="G8841" t="str">
        <f t="shared" si="276"/>
        <v>Casual Buyers</v>
      </c>
      <c r="H8841" s="4">
        <v>41536</v>
      </c>
      <c r="I8841">
        <f>WEEKDAY(Cleaned!$H8841)</f>
        <v>5</v>
      </c>
      <c r="J8841" t="s">
        <v>12</v>
      </c>
      <c r="K8841" s="4">
        <v>28897</v>
      </c>
      <c r="L8841">
        <f>INT(YEARFRAC(Cleaned!$K8841,Cleaned!$H8841,1))</f>
        <v>34</v>
      </c>
      <c r="M8841" t="str">
        <f t="shared" si="277"/>
        <v>Young Adult</v>
      </c>
    </row>
    <row r="8842" spans="1:13" x14ac:dyDescent="0.25">
      <c r="A8842">
        <v>18842</v>
      </c>
      <c r="B8842" t="s">
        <v>4989</v>
      </c>
      <c r="C8842" t="s">
        <v>81</v>
      </c>
      <c r="D8842" t="s">
        <v>10</v>
      </c>
      <c r="E8842" t="s">
        <v>21</v>
      </c>
      <c r="F8842" s="35">
        <v>781.20190000000002</v>
      </c>
      <c r="G8842" t="str">
        <f t="shared" si="276"/>
        <v>Casual Buyers</v>
      </c>
      <c r="H8842" s="4">
        <v>41536</v>
      </c>
      <c r="I8842">
        <f>WEEKDAY(Cleaned!$H8842)</f>
        <v>5</v>
      </c>
      <c r="J8842" t="s">
        <v>17</v>
      </c>
      <c r="K8842" s="4">
        <v>16017</v>
      </c>
      <c r="L8842">
        <f>INT(YEARFRAC(Cleaned!$K8842,Cleaned!$H8842,1))</f>
        <v>69</v>
      </c>
      <c r="M8842" t="str">
        <f t="shared" si="277"/>
        <v>Elders</v>
      </c>
    </row>
    <row r="8843" spans="1:13" x14ac:dyDescent="0.25">
      <c r="A8843">
        <v>18843</v>
      </c>
      <c r="B8843" t="s">
        <v>5644</v>
      </c>
      <c r="C8843" t="s">
        <v>81</v>
      </c>
      <c r="D8843" t="s">
        <v>10</v>
      </c>
      <c r="E8843" t="s">
        <v>21</v>
      </c>
      <c r="F8843" s="35">
        <v>77.338999999999999</v>
      </c>
      <c r="G8843" t="str">
        <f t="shared" si="276"/>
        <v>Casual Buyers</v>
      </c>
      <c r="H8843" s="4">
        <v>41537</v>
      </c>
      <c r="I8843">
        <f>WEEKDAY(Cleaned!$H8843)</f>
        <v>6</v>
      </c>
      <c r="J8843" t="s">
        <v>16</v>
      </c>
      <c r="K8843" s="4">
        <v>18365</v>
      </c>
      <c r="L8843">
        <f>INT(YEARFRAC(Cleaned!$K8843,Cleaned!$H8843,1))</f>
        <v>63</v>
      </c>
      <c r="M8843" t="str">
        <f t="shared" si="277"/>
        <v>Seniors</v>
      </c>
    </row>
    <row r="8844" spans="1:13" x14ac:dyDescent="0.25">
      <c r="A8844">
        <v>18844</v>
      </c>
      <c r="B8844" t="s">
        <v>5191</v>
      </c>
      <c r="C8844" t="s">
        <v>81</v>
      </c>
      <c r="D8844" t="s">
        <v>10</v>
      </c>
      <c r="E8844" t="s">
        <v>21</v>
      </c>
      <c r="F8844" s="35">
        <v>156.8879</v>
      </c>
      <c r="G8844" t="str">
        <f t="shared" si="276"/>
        <v>Casual Buyers</v>
      </c>
      <c r="H8844" s="4">
        <v>41538</v>
      </c>
      <c r="I8844">
        <f>WEEKDAY(Cleaned!$H8844)</f>
        <v>7</v>
      </c>
      <c r="J8844" t="s">
        <v>12</v>
      </c>
      <c r="K8844" s="4">
        <v>24822</v>
      </c>
      <c r="L8844">
        <f>INT(YEARFRAC(Cleaned!$K8844,Cleaned!$H8844,1))</f>
        <v>45</v>
      </c>
      <c r="M8844" t="str">
        <f t="shared" si="277"/>
        <v>Adult</v>
      </c>
    </row>
    <row r="8845" spans="1:13" x14ac:dyDescent="0.25">
      <c r="A8845">
        <v>18845</v>
      </c>
      <c r="B8845" t="s">
        <v>5645</v>
      </c>
      <c r="C8845" t="s">
        <v>81</v>
      </c>
      <c r="D8845" t="s">
        <v>10</v>
      </c>
      <c r="E8845" t="s">
        <v>21</v>
      </c>
      <c r="F8845" s="35">
        <v>38.5535</v>
      </c>
      <c r="G8845" t="str">
        <f t="shared" si="276"/>
        <v>Casual Buyers</v>
      </c>
      <c r="H8845" s="4">
        <v>41541</v>
      </c>
      <c r="I8845">
        <f>WEEKDAY(Cleaned!$H8845)</f>
        <v>3</v>
      </c>
      <c r="J8845" t="s">
        <v>18</v>
      </c>
      <c r="K8845" s="4">
        <v>23175</v>
      </c>
      <c r="L8845">
        <f>INT(YEARFRAC(Cleaned!$K8845,Cleaned!$H8845,1))</f>
        <v>50</v>
      </c>
      <c r="M8845" t="str">
        <f t="shared" si="277"/>
        <v>Seniors</v>
      </c>
    </row>
    <row r="8846" spans="1:13" x14ac:dyDescent="0.25">
      <c r="A8846">
        <v>18846</v>
      </c>
      <c r="B8846" t="s">
        <v>5497</v>
      </c>
      <c r="C8846" t="s">
        <v>81</v>
      </c>
      <c r="D8846" t="s">
        <v>10</v>
      </c>
      <c r="E8846" t="s">
        <v>21</v>
      </c>
      <c r="F8846" s="35">
        <v>24.2879</v>
      </c>
      <c r="G8846" t="str">
        <f t="shared" si="276"/>
        <v>Casual Buyers</v>
      </c>
      <c r="H8846" s="4">
        <v>41542</v>
      </c>
      <c r="I8846">
        <f>WEEKDAY(Cleaned!$H8846)</f>
        <v>4</v>
      </c>
      <c r="J8846" t="s">
        <v>18</v>
      </c>
      <c r="K8846" s="4">
        <v>26241</v>
      </c>
      <c r="L8846">
        <f>INT(YEARFRAC(Cleaned!$K8846,Cleaned!$H8846,1))</f>
        <v>41</v>
      </c>
      <c r="M8846" t="str">
        <f t="shared" si="277"/>
        <v>Adult</v>
      </c>
    </row>
    <row r="8847" spans="1:13" x14ac:dyDescent="0.25">
      <c r="A8847">
        <v>18847</v>
      </c>
      <c r="B8847" t="s">
        <v>5646</v>
      </c>
      <c r="C8847" t="s">
        <v>81</v>
      </c>
      <c r="D8847" t="s">
        <v>10</v>
      </c>
      <c r="E8847" t="s">
        <v>21</v>
      </c>
      <c r="F8847" s="35">
        <v>24.2879</v>
      </c>
      <c r="G8847" t="str">
        <f t="shared" si="276"/>
        <v>Casual Buyers</v>
      </c>
      <c r="H8847" s="4">
        <v>41543</v>
      </c>
      <c r="I8847">
        <f>WEEKDAY(Cleaned!$H8847)</f>
        <v>5</v>
      </c>
      <c r="J8847" t="s">
        <v>16</v>
      </c>
      <c r="K8847" s="4">
        <v>20933</v>
      </c>
      <c r="L8847">
        <f>INT(YEARFRAC(Cleaned!$K8847,Cleaned!$H8847,1))</f>
        <v>56</v>
      </c>
      <c r="M8847" t="str">
        <f t="shared" si="277"/>
        <v>Seniors</v>
      </c>
    </row>
    <row r="8848" spans="1:13" x14ac:dyDescent="0.25">
      <c r="A8848">
        <v>18848</v>
      </c>
      <c r="B8848" t="s">
        <v>4859</v>
      </c>
      <c r="C8848" t="s">
        <v>81</v>
      </c>
      <c r="D8848" t="s">
        <v>10</v>
      </c>
      <c r="E8848" t="s">
        <v>21</v>
      </c>
      <c r="F8848" s="35">
        <v>2628.7507999999998</v>
      </c>
      <c r="G8848" t="str">
        <f t="shared" si="276"/>
        <v>Brand Seekers</v>
      </c>
      <c r="H8848" s="4">
        <v>41546</v>
      </c>
      <c r="I8848">
        <f>WEEKDAY(Cleaned!$H8848)</f>
        <v>1</v>
      </c>
      <c r="J8848" t="s">
        <v>13</v>
      </c>
      <c r="K8848" s="4">
        <v>22721</v>
      </c>
      <c r="L8848">
        <f>INT(YEARFRAC(Cleaned!$K8848,Cleaned!$H8848,1))</f>
        <v>51</v>
      </c>
      <c r="M8848" t="str">
        <f t="shared" si="277"/>
        <v>Seniors</v>
      </c>
    </row>
    <row r="8849" spans="1:13" x14ac:dyDescent="0.25">
      <c r="A8849">
        <v>18849</v>
      </c>
      <c r="B8849" t="s">
        <v>5427</v>
      </c>
      <c r="C8849" t="s">
        <v>81</v>
      </c>
      <c r="D8849" t="s">
        <v>10</v>
      </c>
      <c r="E8849" t="s">
        <v>21</v>
      </c>
      <c r="F8849" s="35">
        <v>905.52539999999999</v>
      </c>
      <c r="G8849" t="str">
        <f t="shared" si="276"/>
        <v>Casual Buyers</v>
      </c>
      <c r="H8849" s="4">
        <v>41548</v>
      </c>
      <c r="I8849">
        <f>WEEKDAY(Cleaned!$H8849)</f>
        <v>3</v>
      </c>
      <c r="J8849" t="s">
        <v>15</v>
      </c>
      <c r="K8849" s="4">
        <v>27711</v>
      </c>
      <c r="L8849">
        <f>INT(YEARFRAC(Cleaned!$K8849,Cleaned!$H8849,1))</f>
        <v>37</v>
      </c>
      <c r="M8849" t="str">
        <f t="shared" si="277"/>
        <v>Adult</v>
      </c>
    </row>
    <row r="8850" spans="1:13" x14ac:dyDescent="0.25">
      <c r="A8850">
        <v>18850</v>
      </c>
      <c r="B8850" t="s">
        <v>4972</v>
      </c>
      <c r="C8850" t="s">
        <v>81</v>
      </c>
      <c r="D8850" t="s">
        <v>10</v>
      </c>
      <c r="E8850" t="s">
        <v>21</v>
      </c>
      <c r="F8850" s="35">
        <v>2560.2519000000002</v>
      </c>
      <c r="G8850" t="str">
        <f t="shared" si="276"/>
        <v>Brand Seekers</v>
      </c>
      <c r="H8850" s="4">
        <v>41548</v>
      </c>
      <c r="I8850">
        <f>WEEKDAY(Cleaned!$H8850)</f>
        <v>3</v>
      </c>
      <c r="J8850" t="s">
        <v>14</v>
      </c>
      <c r="K8850" s="4">
        <v>25343</v>
      </c>
      <c r="L8850">
        <f>INT(YEARFRAC(Cleaned!$K8850,Cleaned!$H8850,1))</f>
        <v>44</v>
      </c>
      <c r="M8850" t="str">
        <f t="shared" si="277"/>
        <v>Adult</v>
      </c>
    </row>
    <row r="8851" spans="1:13" x14ac:dyDescent="0.25">
      <c r="A8851">
        <v>18851</v>
      </c>
      <c r="B8851" t="s">
        <v>5149</v>
      </c>
      <c r="C8851" t="s">
        <v>81</v>
      </c>
      <c r="D8851" t="s">
        <v>10</v>
      </c>
      <c r="E8851" t="s">
        <v>21</v>
      </c>
      <c r="F8851" s="35">
        <v>147.50649999999999</v>
      </c>
      <c r="G8851" t="str">
        <f t="shared" si="276"/>
        <v>Casual Buyers</v>
      </c>
      <c r="H8851" s="4">
        <v>41549</v>
      </c>
      <c r="I8851">
        <f>WEEKDAY(Cleaned!$H8851)</f>
        <v>4</v>
      </c>
      <c r="J8851" t="s">
        <v>12</v>
      </c>
      <c r="K8851" s="4">
        <v>25631</v>
      </c>
      <c r="L8851">
        <f>INT(YEARFRAC(Cleaned!$K8851,Cleaned!$H8851,1))</f>
        <v>43</v>
      </c>
      <c r="M8851" t="str">
        <f t="shared" si="277"/>
        <v>Adult</v>
      </c>
    </row>
    <row r="8852" spans="1:13" x14ac:dyDescent="0.25">
      <c r="A8852">
        <v>18852</v>
      </c>
      <c r="B8852" t="s">
        <v>5647</v>
      </c>
      <c r="C8852" t="s">
        <v>81</v>
      </c>
      <c r="D8852" t="s">
        <v>10</v>
      </c>
      <c r="E8852" t="s">
        <v>21</v>
      </c>
      <c r="F8852" s="35">
        <v>1918.2579000000001</v>
      </c>
      <c r="G8852" t="str">
        <f t="shared" si="276"/>
        <v>Brand Seekers</v>
      </c>
      <c r="H8852" s="4">
        <v>41549</v>
      </c>
      <c r="I8852">
        <f>WEEKDAY(Cleaned!$H8852)</f>
        <v>4</v>
      </c>
      <c r="J8852" t="s">
        <v>18</v>
      </c>
      <c r="K8852" s="4">
        <v>26217</v>
      </c>
      <c r="L8852">
        <f>INT(YEARFRAC(Cleaned!$K8852,Cleaned!$H8852,1))</f>
        <v>41</v>
      </c>
      <c r="M8852" t="str">
        <f t="shared" si="277"/>
        <v>Adult</v>
      </c>
    </row>
    <row r="8853" spans="1:13" x14ac:dyDescent="0.25">
      <c r="A8853">
        <v>18853</v>
      </c>
      <c r="B8853" t="s">
        <v>5008</v>
      </c>
      <c r="C8853" t="s">
        <v>81</v>
      </c>
      <c r="D8853" t="s">
        <v>10</v>
      </c>
      <c r="E8853" t="s">
        <v>21</v>
      </c>
      <c r="F8853" s="35">
        <v>2732.7091999999998</v>
      </c>
      <c r="G8853" t="str">
        <f t="shared" si="276"/>
        <v>Brand Seekers</v>
      </c>
      <c r="H8853" s="4">
        <v>41554</v>
      </c>
      <c r="I8853">
        <f>WEEKDAY(Cleaned!$H8853)</f>
        <v>2</v>
      </c>
      <c r="J8853" t="s">
        <v>17</v>
      </c>
      <c r="K8853" s="4">
        <v>22815</v>
      </c>
      <c r="L8853">
        <f>INT(YEARFRAC(Cleaned!$K8853,Cleaned!$H8853,1))</f>
        <v>51</v>
      </c>
      <c r="M8853" t="str">
        <f t="shared" si="277"/>
        <v>Seniors</v>
      </c>
    </row>
    <row r="8854" spans="1:13" x14ac:dyDescent="0.25">
      <c r="A8854">
        <v>18854</v>
      </c>
      <c r="B8854" t="s">
        <v>5153</v>
      </c>
      <c r="C8854" t="s">
        <v>81</v>
      </c>
      <c r="D8854" t="s">
        <v>10</v>
      </c>
      <c r="E8854" t="s">
        <v>21</v>
      </c>
      <c r="F8854" s="35">
        <v>5.5140000000000002</v>
      </c>
      <c r="G8854" t="str">
        <f t="shared" si="276"/>
        <v>Casual Buyers</v>
      </c>
      <c r="H8854" s="4">
        <v>41555</v>
      </c>
      <c r="I8854">
        <f>WEEKDAY(Cleaned!$H8854)</f>
        <v>3</v>
      </c>
      <c r="J8854" t="s">
        <v>18</v>
      </c>
      <c r="K8854" s="4">
        <v>20778</v>
      </c>
      <c r="L8854">
        <f>INT(YEARFRAC(Cleaned!$K8854,Cleaned!$H8854,1))</f>
        <v>56</v>
      </c>
      <c r="M8854" t="str">
        <f t="shared" si="277"/>
        <v>Seniors</v>
      </c>
    </row>
    <row r="8855" spans="1:13" x14ac:dyDescent="0.25">
      <c r="A8855">
        <v>18855</v>
      </c>
      <c r="B8855" t="s">
        <v>4975</v>
      </c>
      <c r="C8855" t="s">
        <v>81</v>
      </c>
      <c r="D8855" t="s">
        <v>10</v>
      </c>
      <c r="E8855" t="s">
        <v>21</v>
      </c>
      <c r="F8855" s="35">
        <v>2560.2519000000002</v>
      </c>
      <c r="G8855" t="str">
        <f t="shared" si="276"/>
        <v>Brand Seekers</v>
      </c>
      <c r="H8855" s="4">
        <v>41556</v>
      </c>
      <c r="I8855">
        <f>WEEKDAY(Cleaned!$H8855)</f>
        <v>4</v>
      </c>
      <c r="J8855" t="s">
        <v>16</v>
      </c>
      <c r="K8855" s="4">
        <v>19186</v>
      </c>
      <c r="L8855">
        <f>INT(YEARFRAC(Cleaned!$K8855,Cleaned!$H8855,1))</f>
        <v>61</v>
      </c>
      <c r="M8855" t="str">
        <f t="shared" si="277"/>
        <v>Seniors</v>
      </c>
    </row>
    <row r="8856" spans="1:13" x14ac:dyDescent="0.25">
      <c r="A8856">
        <v>18856</v>
      </c>
      <c r="B8856" t="s">
        <v>5349</v>
      </c>
      <c r="C8856" t="s">
        <v>81</v>
      </c>
      <c r="D8856" t="s">
        <v>10</v>
      </c>
      <c r="E8856" t="s">
        <v>21</v>
      </c>
      <c r="F8856" s="35">
        <v>76.2119</v>
      </c>
      <c r="G8856" t="str">
        <f t="shared" si="276"/>
        <v>Casual Buyers</v>
      </c>
      <c r="H8856" s="4">
        <v>41557</v>
      </c>
      <c r="I8856">
        <f>WEEKDAY(Cleaned!$H8856)</f>
        <v>5</v>
      </c>
      <c r="J8856" t="s">
        <v>18</v>
      </c>
      <c r="K8856" s="4">
        <v>20016</v>
      </c>
      <c r="L8856">
        <f>INT(YEARFRAC(Cleaned!$K8856,Cleaned!$H8856,1))</f>
        <v>58</v>
      </c>
      <c r="M8856" t="str">
        <f t="shared" si="277"/>
        <v>Seniors</v>
      </c>
    </row>
    <row r="8857" spans="1:13" x14ac:dyDescent="0.25">
      <c r="A8857">
        <v>18857</v>
      </c>
      <c r="B8857" t="s">
        <v>5054</v>
      </c>
      <c r="C8857" t="s">
        <v>81</v>
      </c>
      <c r="D8857" t="s">
        <v>10</v>
      </c>
      <c r="E8857" t="s">
        <v>21</v>
      </c>
      <c r="F8857" s="35">
        <v>167.1534</v>
      </c>
      <c r="G8857" t="str">
        <f t="shared" si="276"/>
        <v>Casual Buyers</v>
      </c>
      <c r="H8857" s="4">
        <v>41557</v>
      </c>
      <c r="I8857">
        <f>WEEKDAY(Cleaned!$H8857)</f>
        <v>5</v>
      </c>
      <c r="J8857" t="s">
        <v>18</v>
      </c>
      <c r="K8857" s="4">
        <v>22722</v>
      </c>
      <c r="L8857">
        <f>INT(YEARFRAC(Cleaned!$K8857,Cleaned!$H8857,1))</f>
        <v>51</v>
      </c>
      <c r="M8857" t="str">
        <f t="shared" si="277"/>
        <v>Seniors</v>
      </c>
    </row>
    <row r="8858" spans="1:13" x14ac:dyDescent="0.25">
      <c r="A8858">
        <v>18858</v>
      </c>
      <c r="B8858" t="s">
        <v>4847</v>
      </c>
      <c r="C8858" t="s">
        <v>81</v>
      </c>
      <c r="D8858" t="s">
        <v>10</v>
      </c>
      <c r="E8858" t="s">
        <v>21</v>
      </c>
      <c r="F8858" s="35">
        <v>2574.6279</v>
      </c>
      <c r="G8858" t="str">
        <f t="shared" si="276"/>
        <v>Brand Seekers</v>
      </c>
      <c r="H8858" s="4">
        <v>41558</v>
      </c>
      <c r="I8858">
        <f>WEEKDAY(Cleaned!$H8858)</f>
        <v>6</v>
      </c>
      <c r="J8858" t="s">
        <v>17</v>
      </c>
      <c r="K8858" s="4">
        <v>21100</v>
      </c>
      <c r="L8858">
        <f>INT(YEARFRAC(Cleaned!$K8858,Cleaned!$H8858,1))</f>
        <v>56</v>
      </c>
      <c r="M8858" t="str">
        <f t="shared" si="277"/>
        <v>Seniors</v>
      </c>
    </row>
    <row r="8859" spans="1:13" x14ac:dyDescent="0.25">
      <c r="A8859">
        <v>18859</v>
      </c>
      <c r="B8859" t="s">
        <v>5648</v>
      </c>
      <c r="C8859" t="s">
        <v>81</v>
      </c>
      <c r="D8859" t="s">
        <v>10</v>
      </c>
      <c r="E8859" t="s">
        <v>21</v>
      </c>
      <c r="F8859" s="35">
        <v>30.144400000000001</v>
      </c>
      <c r="G8859" t="str">
        <f t="shared" si="276"/>
        <v>Casual Buyers</v>
      </c>
      <c r="H8859" s="4">
        <v>41559</v>
      </c>
      <c r="I8859">
        <f>WEEKDAY(Cleaned!$H8859)</f>
        <v>7</v>
      </c>
      <c r="J8859" t="s">
        <v>12</v>
      </c>
      <c r="K8859" s="4">
        <v>29039</v>
      </c>
      <c r="L8859">
        <f>INT(YEARFRAC(Cleaned!$K8859,Cleaned!$H8859,1))</f>
        <v>34</v>
      </c>
      <c r="M8859" t="str">
        <f t="shared" si="277"/>
        <v>Young Adult</v>
      </c>
    </row>
    <row r="8860" spans="1:13" x14ac:dyDescent="0.25">
      <c r="A8860">
        <v>18860</v>
      </c>
      <c r="B8860" t="s">
        <v>5257</v>
      </c>
      <c r="C8860" t="s">
        <v>81</v>
      </c>
      <c r="D8860" t="s">
        <v>10</v>
      </c>
      <c r="E8860" t="s">
        <v>21</v>
      </c>
      <c r="F8860" s="35">
        <v>27.614000000000001</v>
      </c>
      <c r="G8860" t="str">
        <f t="shared" si="276"/>
        <v>Casual Buyers</v>
      </c>
      <c r="H8860" s="4">
        <v>41560</v>
      </c>
      <c r="I8860">
        <f>WEEKDAY(Cleaned!$H8860)</f>
        <v>1</v>
      </c>
      <c r="J8860" t="s">
        <v>12</v>
      </c>
      <c r="K8860" s="4">
        <v>26154</v>
      </c>
      <c r="L8860">
        <f>INT(YEARFRAC(Cleaned!$K8860,Cleaned!$H8860,1))</f>
        <v>42</v>
      </c>
      <c r="M8860" t="str">
        <f t="shared" si="277"/>
        <v>Adult</v>
      </c>
    </row>
    <row r="8861" spans="1:13" x14ac:dyDescent="0.25">
      <c r="A8861">
        <v>18861</v>
      </c>
      <c r="B8861" t="s">
        <v>5649</v>
      </c>
      <c r="C8861" t="s">
        <v>81</v>
      </c>
      <c r="D8861" t="s">
        <v>10</v>
      </c>
      <c r="E8861" t="s">
        <v>21</v>
      </c>
      <c r="F8861" s="35">
        <v>2604.4297999999999</v>
      </c>
      <c r="G8861" t="str">
        <f t="shared" si="276"/>
        <v>Brand Seekers</v>
      </c>
      <c r="H8861" s="4">
        <v>41564</v>
      </c>
      <c r="I8861">
        <f>WEEKDAY(Cleaned!$H8861)</f>
        <v>5</v>
      </c>
      <c r="J8861" t="s">
        <v>18</v>
      </c>
      <c r="K8861" s="4">
        <v>21087</v>
      </c>
      <c r="L8861">
        <f>INT(YEARFRAC(Cleaned!$K8861,Cleaned!$H8861,1))</f>
        <v>56</v>
      </c>
      <c r="M8861" t="str">
        <f t="shared" si="277"/>
        <v>Seniors</v>
      </c>
    </row>
    <row r="8862" spans="1:13" x14ac:dyDescent="0.25">
      <c r="A8862">
        <v>18862</v>
      </c>
      <c r="B8862" t="s">
        <v>5650</v>
      </c>
      <c r="C8862" t="s">
        <v>81</v>
      </c>
      <c r="D8862" t="s">
        <v>10</v>
      </c>
      <c r="E8862" t="s">
        <v>21</v>
      </c>
      <c r="F8862" s="35">
        <v>8.0443999999999996</v>
      </c>
      <c r="G8862" t="str">
        <f t="shared" si="276"/>
        <v>Casual Buyers</v>
      </c>
      <c r="H8862" s="4">
        <v>41566</v>
      </c>
      <c r="I8862">
        <f>WEEKDAY(Cleaned!$H8862)</f>
        <v>7</v>
      </c>
      <c r="J8862" t="s">
        <v>16</v>
      </c>
      <c r="K8862" s="4">
        <v>15632</v>
      </c>
      <c r="L8862">
        <f>INT(YEARFRAC(Cleaned!$K8862,Cleaned!$H8862,1))</f>
        <v>71</v>
      </c>
      <c r="M8862" t="str">
        <f t="shared" si="277"/>
        <v>Elders</v>
      </c>
    </row>
    <row r="8863" spans="1:13" x14ac:dyDescent="0.25">
      <c r="A8863">
        <v>18863</v>
      </c>
      <c r="B8863" t="s">
        <v>4853</v>
      </c>
      <c r="C8863" t="s">
        <v>81</v>
      </c>
      <c r="D8863" t="s">
        <v>10</v>
      </c>
      <c r="E8863" t="s">
        <v>21</v>
      </c>
      <c r="F8863" s="35">
        <v>927.62540000000001</v>
      </c>
      <c r="G8863" t="str">
        <f t="shared" si="276"/>
        <v>Casual Buyers</v>
      </c>
      <c r="H8863" s="4">
        <v>41569</v>
      </c>
      <c r="I8863">
        <f>WEEKDAY(Cleaned!$H8863)</f>
        <v>3</v>
      </c>
      <c r="J8863" t="s">
        <v>12</v>
      </c>
      <c r="K8863" s="4">
        <v>22072</v>
      </c>
      <c r="L8863">
        <f>INT(YEARFRAC(Cleaned!$K8863,Cleaned!$H8863,1))</f>
        <v>53</v>
      </c>
      <c r="M8863" t="str">
        <f t="shared" si="277"/>
        <v>Seniors</v>
      </c>
    </row>
    <row r="8864" spans="1:13" x14ac:dyDescent="0.25">
      <c r="A8864">
        <v>18864</v>
      </c>
      <c r="B8864" t="s">
        <v>5651</v>
      </c>
      <c r="C8864" t="s">
        <v>81</v>
      </c>
      <c r="D8864" t="s">
        <v>10</v>
      </c>
      <c r="E8864" t="s">
        <v>21</v>
      </c>
      <c r="F8864" s="35">
        <v>38.664000000000001</v>
      </c>
      <c r="G8864" t="str">
        <f t="shared" si="276"/>
        <v>Casual Buyers</v>
      </c>
      <c r="H8864" s="4">
        <v>41570</v>
      </c>
      <c r="I8864">
        <f>WEEKDAY(Cleaned!$H8864)</f>
        <v>4</v>
      </c>
      <c r="J8864" t="s">
        <v>12</v>
      </c>
      <c r="K8864" s="4">
        <v>25280</v>
      </c>
      <c r="L8864">
        <f>INT(YEARFRAC(Cleaned!$K8864,Cleaned!$H8864,1))</f>
        <v>44</v>
      </c>
      <c r="M8864" t="str">
        <f t="shared" si="277"/>
        <v>Adult</v>
      </c>
    </row>
    <row r="8865" spans="1:13" x14ac:dyDescent="0.25">
      <c r="A8865">
        <v>18865</v>
      </c>
      <c r="B8865" t="s">
        <v>4905</v>
      </c>
      <c r="C8865" t="s">
        <v>81</v>
      </c>
      <c r="D8865" t="s">
        <v>10</v>
      </c>
      <c r="E8865" t="s">
        <v>21</v>
      </c>
      <c r="F8865" s="35">
        <v>883.42539999999997</v>
      </c>
      <c r="G8865" t="str">
        <f t="shared" si="276"/>
        <v>Casual Buyers</v>
      </c>
      <c r="H8865" s="4">
        <v>41570</v>
      </c>
      <c r="I8865">
        <f>WEEKDAY(Cleaned!$H8865)</f>
        <v>4</v>
      </c>
      <c r="J8865" t="s">
        <v>14</v>
      </c>
      <c r="K8865" s="4">
        <v>21573</v>
      </c>
      <c r="L8865">
        <f>INT(YEARFRAC(Cleaned!$K8865,Cleaned!$H8865,1))</f>
        <v>54</v>
      </c>
      <c r="M8865" t="str">
        <f t="shared" si="277"/>
        <v>Seniors</v>
      </c>
    </row>
    <row r="8866" spans="1:13" x14ac:dyDescent="0.25">
      <c r="A8866">
        <v>18866</v>
      </c>
      <c r="B8866" t="s">
        <v>5652</v>
      </c>
      <c r="C8866" t="s">
        <v>81</v>
      </c>
      <c r="D8866" t="s">
        <v>10</v>
      </c>
      <c r="E8866" t="s">
        <v>21</v>
      </c>
      <c r="F8866" s="35">
        <v>622.07079999999996</v>
      </c>
      <c r="G8866" t="str">
        <f t="shared" si="276"/>
        <v>Casual Buyers</v>
      </c>
      <c r="H8866" s="4">
        <v>41570</v>
      </c>
      <c r="I8866">
        <f>WEEKDAY(Cleaned!$H8866)</f>
        <v>4</v>
      </c>
      <c r="J8866" t="s">
        <v>14</v>
      </c>
      <c r="K8866" s="4">
        <v>22892</v>
      </c>
      <c r="L8866">
        <f>INT(YEARFRAC(Cleaned!$K8866,Cleaned!$H8866,1))</f>
        <v>51</v>
      </c>
      <c r="M8866" t="str">
        <f t="shared" si="277"/>
        <v>Seniors</v>
      </c>
    </row>
    <row r="8867" spans="1:13" x14ac:dyDescent="0.25">
      <c r="A8867">
        <v>18867</v>
      </c>
      <c r="B8867" t="s">
        <v>5079</v>
      </c>
      <c r="C8867" t="s">
        <v>81</v>
      </c>
      <c r="D8867" t="s">
        <v>10</v>
      </c>
      <c r="E8867" t="s">
        <v>21</v>
      </c>
      <c r="F8867" s="35">
        <v>52.973700000000001</v>
      </c>
      <c r="G8867" t="str">
        <f t="shared" si="276"/>
        <v>Casual Buyers</v>
      </c>
      <c r="H8867" s="4">
        <v>41572</v>
      </c>
      <c r="I8867">
        <f>WEEKDAY(Cleaned!$H8867)</f>
        <v>6</v>
      </c>
      <c r="J8867" t="s">
        <v>18</v>
      </c>
      <c r="K8867" s="4">
        <v>23452</v>
      </c>
      <c r="L8867">
        <f>INT(YEARFRAC(Cleaned!$K8867,Cleaned!$H8867,1))</f>
        <v>49</v>
      </c>
      <c r="M8867" t="str">
        <f t="shared" si="277"/>
        <v>Adult</v>
      </c>
    </row>
    <row r="8868" spans="1:13" x14ac:dyDescent="0.25">
      <c r="A8868">
        <v>18868</v>
      </c>
      <c r="B8868" t="s">
        <v>4890</v>
      </c>
      <c r="C8868" t="s">
        <v>81</v>
      </c>
      <c r="D8868" t="s">
        <v>10</v>
      </c>
      <c r="E8868" t="s">
        <v>21</v>
      </c>
      <c r="F8868" s="35">
        <v>2649.8453</v>
      </c>
      <c r="G8868" t="str">
        <f t="shared" si="276"/>
        <v>Brand Seekers</v>
      </c>
      <c r="H8868" s="4">
        <v>41573</v>
      </c>
      <c r="I8868">
        <f>WEEKDAY(Cleaned!$H8868)</f>
        <v>7</v>
      </c>
      <c r="J8868" t="s">
        <v>13</v>
      </c>
      <c r="K8868" s="4">
        <v>26218</v>
      </c>
      <c r="L8868">
        <f>INT(YEARFRAC(Cleaned!$K8868,Cleaned!$H8868,1))</f>
        <v>42</v>
      </c>
      <c r="M8868" t="str">
        <f t="shared" si="277"/>
        <v>Adult</v>
      </c>
    </row>
    <row r="8869" spans="1:13" x14ac:dyDescent="0.25">
      <c r="A8869">
        <v>18869</v>
      </c>
      <c r="B8869" t="s">
        <v>5653</v>
      </c>
      <c r="C8869" t="s">
        <v>81</v>
      </c>
      <c r="D8869" t="s">
        <v>10</v>
      </c>
      <c r="E8869" t="s">
        <v>21</v>
      </c>
      <c r="F8869" s="35">
        <v>5.5140000000000002</v>
      </c>
      <c r="G8869" t="str">
        <f t="shared" si="276"/>
        <v>Casual Buyers</v>
      </c>
      <c r="H8869" s="4">
        <v>41573</v>
      </c>
      <c r="I8869">
        <f>WEEKDAY(Cleaned!$H8869)</f>
        <v>7</v>
      </c>
      <c r="J8869" t="s">
        <v>16</v>
      </c>
      <c r="K8869" s="4">
        <v>18407</v>
      </c>
      <c r="L8869">
        <f>INT(YEARFRAC(Cleaned!$K8869,Cleaned!$H8869,1))</f>
        <v>63</v>
      </c>
      <c r="M8869" t="str">
        <f t="shared" si="277"/>
        <v>Seniors</v>
      </c>
    </row>
    <row r="8870" spans="1:13" x14ac:dyDescent="0.25">
      <c r="A8870">
        <v>18870</v>
      </c>
      <c r="B8870" t="s">
        <v>5121</v>
      </c>
      <c r="C8870" t="s">
        <v>81</v>
      </c>
      <c r="D8870" t="s">
        <v>10</v>
      </c>
      <c r="E8870" t="s">
        <v>21</v>
      </c>
      <c r="F8870" s="35">
        <v>1342.4093</v>
      </c>
      <c r="G8870" t="str">
        <f t="shared" si="276"/>
        <v>Casual Buyers</v>
      </c>
      <c r="H8870" s="4">
        <v>41576</v>
      </c>
      <c r="I8870">
        <f>WEEKDAY(Cleaned!$H8870)</f>
        <v>3</v>
      </c>
      <c r="J8870" t="s">
        <v>13</v>
      </c>
      <c r="K8870" s="4">
        <v>26971</v>
      </c>
      <c r="L8870">
        <f>INT(YEARFRAC(Cleaned!$K8870,Cleaned!$H8870,1))</f>
        <v>39</v>
      </c>
      <c r="M8870" t="str">
        <f t="shared" si="277"/>
        <v>Adult</v>
      </c>
    </row>
    <row r="8871" spans="1:13" x14ac:dyDescent="0.25">
      <c r="A8871">
        <v>18871</v>
      </c>
      <c r="B8871" t="s">
        <v>5654</v>
      </c>
      <c r="C8871" t="s">
        <v>81</v>
      </c>
      <c r="D8871" t="s">
        <v>10</v>
      </c>
      <c r="E8871" t="s">
        <v>21</v>
      </c>
      <c r="F8871" s="35">
        <v>1949.1868999999999</v>
      </c>
      <c r="G8871" t="str">
        <f t="shared" si="276"/>
        <v>Brand Seekers</v>
      </c>
      <c r="H8871" s="4">
        <v>41576</v>
      </c>
      <c r="I8871">
        <f>WEEKDAY(Cleaned!$H8871)</f>
        <v>3</v>
      </c>
      <c r="J8871" t="s">
        <v>16</v>
      </c>
      <c r="K8871" s="4">
        <v>17608</v>
      </c>
      <c r="L8871">
        <f>INT(YEARFRAC(Cleaned!$K8871,Cleaned!$H8871,1))</f>
        <v>65</v>
      </c>
      <c r="M8871" t="str">
        <f t="shared" si="277"/>
        <v>Elders</v>
      </c>
    </row>
    <row r="8872" spans="1:13" x14ac:dyDescent="0.25">
      <c r="A8872">
        <v>18872</v>
      </c>
      <c r="B8872" t="s">
        <v>5575</v>
      </c>
      <c r="C8872" t="s">
        <v>81</v>
      </c>
      <c r="D8872" t="s">
        <v>10</v>
      </c>
      <c r="E8872" t="s">
        <v>21</v>
      </c>
      <c r="F8872" s="35">
        <v>2653.0497999999998</v>
      </c>
      <c r="G8872" t="str">
        <f t="shared" si="276"/>
        <v>Brand Seekers</v>
      </c>
      <c r="H8872" s="4">
        <v>41577</v>
      </c>
      <c r="I8872">
        <f>WEEKDAY(Cleaned!$H8872)</f>
        <v>4</v>
      </c>
      <c r="J8872" t="s">
        <v>14</v>
      </c>
      <c r="K8872" s="4">
        <v>18844</v>
      </c>
      <c r="L8872">
        <f>INT(YEARFRAC(Cleaned!$K8872,Cleaned!$H8872,1))</f>
        <v>62</v>
      </c>
      <c r="M8872" t="str">
        <f t="shared" si="277"/>
        <v>Seniors</v>
      </c>
    </row>
    <row r="8873" spans="1:13" x14ac:dyDescent="0.25">
      <c r="A8873">
        <v>18873</v>
      </c>
      <c r="B8873" t="s">
        <v>5655</v>
      </c>
      <c r="C8873" t="s">
        <v>81</v>
      </c>
      <c r="D8873" t="s">
        <v>10</v>
      </c>
      <c r="E8873" t="s">
        <v>21</v>
      </c>
      <c r="F8873" s="35">
        <v>2708.6864999999998</v>
      </c>
      <c r="G8873" t="str">
        <f t="shared" si="276"/>
        <v>Brand Seekers</v>
      </c>
      <c r="H8873" s="4">
        <v>41578</v>
      </c>
      <c r="I8873">
        <f>WEEKDAY(Cleaned!$H8873)</f>
        <v>5</v>
      </c>
      <c r="J8873" t="s">
        <v>14</v>
      </c>
      <c r="K8873" s="4">
        <v>12530</v>
      </c>
      <c r="L8873">
        <f>INT(YEARFRAC(Cleaned!$K8873,Cleaned!$H8873,1))</f>
        <v>79</v>
      </c>
      <c r="M8873" t="str">
        <f t="shared" si="277"/>
        <v>Elders</v>
      </c>
    </row>
    <row r="8874" spans="1:13" x14ac:dyDescent="0.25">
      <c r="A8874">
        <v>18874</v>
      </c>
      <c r="B8874" t="s">
        <v>5054</v>
      </c>
      <c r="C8874" t="s">
        <v>81</v>
      </c>
      <c r="D8874" t="s">
        <v>10</v>
      </c>
      <c r="E8874" t="s">
        <v>21</v>
      </c>
      <c r="F8874" s="35">
        <v>87.250799999999998</v>
      </c>
      <c r="G8874" t="str">
        <f t="shared" si="276"/>
        <v>Casual Buyers</v>
      </c>
      <c r="H8874" s="4">
        <v>41580</v>
      </c>
      <c r="I8874">
        <f>WEEKDAY(Cleaned!$H8874)</f>
        <v>7</v>
      </c>
      <c r="J8874" t="s">
        <v>18</v>
      </c>
      <c r="K8874" s="4">
        <v>22722</v>
      </c>
      <c r="L8874">
        <f>INT(YEARFRAC(Cleaned!$K8874,Cleaned!$H8874,1))</f>
        <v>51</v>
      </c>
      <c r="M8874" t="str">
        <f t="shared" si="277"/>
        <v>Seniors</v>
      </c>
    </row>
    <row r="8875" spans="1:13" x14ac:dyDescent="0.25">
      <c r="A8875">
        <v>18875</v>
      </c>
      <c r="B8875" t="s">
        <v>5656</v>
      </c>
      <c r="C8875" t="s">
        <v>81</v>
      </c>
      <c r="D8875" t="s">
        <v>10</v>
      </c>
      <c r="E8875" t="s">
        <v>21</v>
      </c>
      <c r="F8875" s="35">
        <v>1025.9815000000001</v>
      </c>
      <c r="G8875" t="str">
        <f t="shared" si="276"/>
        <v>Casual Buyers</v>
      </c>
      <c r="H8875" s="4">
        <v>41583</v>
      </c>
      <c r="I8875">
        <f>WEEKDAY(Cleaned!$H8875)</f>
        <v>3</v>
      </c>
      <c r="J8875" t="s">
        <v>14</v>
      </c>
      <c r="K8875" s="4">
        <v>25828</v>
      </c>
      <c r="L8875">
        <f>INT(YEARFRAC(Cleaned!$K8875,Cleaned!$H8875,1))</f>
        <v>43</v>
      </c>
      <c r="M8875" t="str">
        <f t="shared" si="277"/>
        <v>Adult</v>
      </c>
    </row>
    <row r="8876" spans="1:13" x14ac:dyDescent="0.25">
      <c r="A8876">
        <v>18876</v>
      </c>
      <c r="B8876" t="s">
        <v>5657</v>
      </c>
      <c r="C8876" t="s">
        <v>81</v>
      </c>
      <c r="D8876" t="s">
        <v>10</v>
      </c>
      <c r="E8876" t="s">
        <v>21</v>
      </c>
      <c r="F8876" s="35">
        <v>888.95039999999995</v>
      </c>
      <c r="G8876" t="str">
        <f t="shared" si="276"/>
        <v>Casual Buyers</v>
      </c>
      <c r="H8876" s="4">
        <v>41585</v>
      </c>
      <c r="I8876">
        <f>WEEKDAY(Cleaned!$H8876)</f>
        <v>5</v>
      </c>
      <c r="J8876" t="s">
        <v>14</v>
      </c>
      <c r="K8876" s="4">
        <v>17828</v>
      </c>
      <c r="L8876">
        <f>INT(YEARFRAC(Cleaned!$K8876,Cleaned!$H8876,1))</f>
        <v>65</v>
      </c>
      <c r="M8876" t="str">
        <f t="shared" si="277"/>
        <v>Elders</v>
      </c>
    </row>
    <row r="8877" spans="1:13" x14ac:dyDescent="0.25">
      <c r="A8877">
        <v>18877</v>
      </c>
      <c r="B8877" t="s">
        <v>4981</v>
      </c>
      <c r="C8877" t="s">
        <v>81</v>
      </c>
      <c r="D8877" t="s">
        <v>10</v>
      </c>
      <c r="E8877" t="s">
        <v>21</v>
      </c>
      <c r="F8877" s="35">
        <v>613.24189999999999</v>
      </c>
      <c r="G8877" t="str">
        <f t="shared" si="276"/>
        <v>Casual Buyers</v>
      </c>
      <c r="H8877" s="4">
        <v>41585</v>
      </c>
      <c r="I8877">
        <f>WEEKDAY(Cleaned!$H8877)</f>
        <v>5</v>
      </c>
      <c r="J8877" t="s">
        <v>14</v>
      </c>
      <c r="K8877" s="4">
        <v>19041</v>
      </c>
      <c r="L8877">
        <f>INT(YEARFRAC(Cleaned!$K8877,Cleaned!$H8877,1))</f>
        <v>61</v>
      </c>
      <c r="M8877" t="str">
        <f t="shared" si="277"/>
        <v>Seniors</v>
      </c>
    </row>
    <row r="8878" spans="1:13" x14ac:dyDescent="0.25">
      <c r="A8878">
        <v>18878</v>
      </c>
      <c r="B8878" t="s">
        <v>5658</v>
      </c>
      <c r="C8878" t="s">
        <v>81</v>
      </c>
      <c r="D8878" t="s">
        <v>10</v>
      </c>
      <c r="E8878" t="s">
        <v>21</v>
      </c>
      <c r="F8878" s="35">
        <v>41.183399999999999</v>
      </c>
      <c r="G8878" t="str">
        <f t="shared" si="276"/>
        <v>Casual Buyers</v>
      </c>
      <c r="H8878" s="4">
        <v>41589</v>
      </c>
      <c r="I8878">
        <f>WEEKDAY(Cleaned!$H8878)</f>
        <v>2</v>
      </c>
      <c r="J8878" t="s">
        <v>15</v>
      </c>
      <c r="K8878" s="4">
        <v>17701</v>
      </c>
      <c r="L8878">
        <f>INT(YEARFRAC(Cleaned!$K8878,Cleaned!$H8878,1))</f>
        <v>65</v>
      </c>
      <c r="M8878" t="str">
        <f t="shared" si="277"/>
        <v>Elders</v>
      </c>
    </row>
    <row r="8879" spans="1:13" x14ac:dyDescent="0.25">
      <c r="A8879">
        <v>18879</v>
      </c>
      <c r="B8879" t="s">
        <v>5659</v>
      </c>
      <c r="C8879" t="s">
        <v>81</v>
      </c>
      <c r="D8879" t="s">
        <v>10</v>
      </c>
      <c r="E8879" t="s">
        <v>21</v>
      </c>
      <c r="F8879" s="35">
        <v>132.5779</v>
      </c>
      <c r="G8879" t="str">
        <f t="shared" si="276"/>
        <v>Casual Buyers</v>
      </c>
      <c r="H8879" s="4">
        <v>41591</v>
      </c>
      <c r="I8879">
        <f>WEEKDAY(Cleaned!$H8879)</f>
        <v>4</v>
      </c>
      <c r="J8879" t="s">
        <v>16</v>
      </c>
      <c r="K8879" s="4">
        <v>19604</v>
      </c>
      <c r="L8879">
        <f>INT(YEARFRAC(Cleaned!$K8879,Cleaned!$H8879,1))</f>
        <v>60</v>
      </c>
      <c r="M8879" t="str">
        <f t="shared" si="277"/>
        <v>Seniors</v>
      </c>
    </row>
    <row r="8880" spans="1:13" x14ac:dyDescent="0.25">
      <c r="A8880">
        <v>18880</v>
      </c>
      <c r="B8880" t="s">
        <v>5660</v>
      </c>
      <c r="C8880" t="s">
        <v>81</v>
      </c>
      <c r="D8880" t="s">
        <v>10</v>
      </c>
      <c r="E8880" t="s">
        <v>21</v>
      </c>
      <c r="F8880" s="35">
        <v>66.277900000000002</v>
      </c>
      <c r="G8880" t="str">
        <f t="shared" si="276"/>
        <v>Casual Buyers</v>
      </c>
      <c r="H8880" s="4">
        <v>41593</v>
      </c>
      <c r="I8880">
        <f>WEEKDAY(Cleaned!$H8880)</f>
        <v>6</v>
      </c>
      <c r="J8880" t="s">
        <v>14</v>
      </c>
      <c r="K8880" s="4">
        <v>23316</v>
      </c>
      <c r="L8880">
        <f>INT(YEARFRAC(Cleaned!$K8880,Cleaned!$H8880,1))</f>
        <v>50</v>
      </c>
      <c r="M8880" t="str">
        <f t="shared" si="277"/>
        <v>Seniors</v>
      </c>
    </row>
    <row r="8881" spans="1:13" x14ac:dyDescent="0.25">
      <c r="A8881">
        <v>18881</v>
      </c>
      <c r="B8881" t="s">
        <v>5661</v>
      </c>
      <c r="C8881" t="s">
        <v>81</v>
      </c>
      <c r="D8881" t="s">
        <v>10</v>
      </c>
      <c r="E8881" t="s">
        <v>21</v>
      </c>
      <c r="F8881" s="35">
        <v>2574.6279</v>
      </c>
      <c r="G8881" t="str">
        <f t="shared" si="276"/>
        <v>Brand Seekers</v>
      </c>
      <c r="H8881" s="4">
        <v>41593</v>
      </c>
      <c r="I8881">
        <f>WEEKDAY(Cleaned!$H8881)</f>
        <v>6</v>
      </c>
      <c r="J8881" t="s">
        <v>14</v>
      </c>
      <c r="K8881" s="4">
        <v>26612</v>
      </c>
      <c r="L8881">
        <f>INT(YEARFRAC(Cleaned!$K8881,Cleaned!$H8881,1))</f>
        <v>41</v>
      </c>
      <c r="M8881" t="str">
        <f t="shared" si="277"/>
        <v>Adult</v>
      </c>
    </row>
    <row r="8882" spans="1:13" x14ac:dyDescent="0.25">
      <c r="A8882">
        <v>18882</v>
      </c>
      <c r="B8882" t="s">
        <v>5662</v>
      </c>
      <c r="C8882" t="s">
        <v>81</v>
      </c>
      <c r="D8882" t="s">
        <v>10</v>
      </c>
      <c r="E8882" t="s">
        <v>21</v>
      </c>
      <c r="F8882" s="35">
        <v>2607.2033000000001</v>
      </c>
      <c r="G8882" t="str">
        <f t="shared" si="276"/>
        <v>Brand Seekers</v>
      </c>
      <c r="H8882" s="4">
        <v>41594</v>
      </c>
      <c r="I8882">
        <f>WEEKDAY(Cleaned!$H8882)</f>
        <v>7</v>
      </c>
      <c r="J8882" t="s">
        <v>15</v>
      </c>
      <c r="K8882" s="4">
        <v>19384</v>
      </c>
      <c r="L8882">
        <f>INT(YEARFRAC(Cleaned!$K8882,Cleaned!$H8882,1))</f>
        <v>60</v>
      </c>
      <c r="M8882" t="str">
        <f t="shared" si="277"/>
        <v>Seniors</v>
      </c>
    </row>
    <row r="8883" spans="1:13" x14ac:dyDescent="0.25">
      <c r="A8883">
        <v>18883</v>
      </c>
      <c r="B8883" t="s">
        <v>5224</v>
      </c>
      <c r="C8883" t="s">
        <v>81</v>
      </c>
      <c r="D8883" t="s">
        <v>10</v>
      </c>
      <c r="E8883" t="s">
        <v>21</v>
      </c>
      <c r="F8883" s="35">
        <v>47.4377</v>
      </c>
      <c r="G8883" t="str">
        <f t="shared" si="276"/>
        <v>Casual Buyers</v>
      </c>
      <c r="H8883" s="4">
        <v>41595</v>
      </c>
      <c r="I8883">
        <f>WEEKDAY(Cleaned!$H8883)</f>
        <v>1</v>
      </c>
      <c r="J8883" t="s">
        <v>12</v>
      </c>
      <c r="K8883" s="4">
        <v>21677</v>
      </c>
      <c r="L8883">
        <f>INT(YEARFRAC(Cleaned!$K8883,Cleaned!$H8883,1))</f>
        <v>54</v>
      </c>
      <c r="M8883" t="str">
        <f t="shared" si="277"/>
        <v>Seniors</v>
      </c>
    </row>
    <row r="8884" spans="1:13" x14ac:dyDescent="0.25">
      <c r="A8884">
        <v>18884</v>
      </c>
      <c r="B8884" t="s">
        <v>4874</v>
      </c>
      <c r="C8884" t="s">
        <v>81</v>
      </c>
      <c r="D8884" t="s">
        <v>10</v>
      </c>
      <c r="E8884" t="s">
        <v>21</v>
      </c>
      <c r="F8884" s="35">
        <v>2612.1869000000002</v>
      </c>
      <c r="G8884" t="str">
        <f t="shared" si="276"/>
        <v>Brand Seekers</v>
      </c>
      <c r="H8884" s="4">
        <v>41595</v>
      </c>
      <c r="I8884">
        <f>WEEKDAY(Cleaned!$H8884)</f>
        <v>1</v>
      </c>
      <c r="J8884" t="s">
        <v>13</v>
      </c>
      <c r="K8884" s="4">
        <v>15133</v>
      </c>
      <c r="L8884">
        <f>INT(YEARFRAC(Cleaned!$K8884,Cleaned!$H8884,1))</f>
        <v>72</v>
      </c>
      <c r="M8884" t="str">
        <f t="shared" si="277"/>
        <v>Elders</v>
      </c>
    </row>
    <row r="8885" spans="1:13" x14ac:dyDescent="0.25">
      <c r="A8885">
        <v>18885</v>
      </c>
      <c r="B8885" t="s">
        <v>4906</v>
      </c>
      <c r="C8885" t="s">
        <v>81</v>
      </c>
      <c r="D8885" t="s">
        <v>10</v>
      </c>
      <c r="E8885" t="s">
        <v>21</v>
      </c>
      <c r="F8885" s="35">
        <v>2590.4072999999999</v>
      </c>
      <c r="G8885" t="str">
        <f t="shared" si="276"/>
        <v>Brand Seekers</v>
      </c>
      <c r="H8885" s="4">
        <v>41597</v>
      </c>
      <c r="I8885">
        <f>WEEKDAY(Cleaned!$H8885)</f>
        <v>3</v>
      </c>
      <c r="J8885" t="s">
        <v>12</v>
      </c>
      <c r="K8885" s="4">
        <v>22474</v>
      </c>
      <c r="L8885">
        <f>INT(YEARFRAC(Cleaned!$K8885,Cleaned!$H8885,1))</f>
        <v>52</v>
      </c>
      <c r="M8885" t="str">
        <f t="shared" si="277"/>
        <v>Seniors</v>
      </c>
    </row>
    <row r="8886" spans="1:13" x14ac:dyDescent="0.25">
      <c r="A8886">
        <v>18886</v>
      </c>
      <c r="B8886" t="s">
        <v>5662</v>
      </c>
      <c r="C8886" t="s">
        <v>81</v>
      </c>
      <c r="D8886" t="s">
        <v>10</v>
      </c>
      <c r="E8886" t="s">
        <v>21</v>
      </c>
      <c r="F8886" s="35">
        <v>2743.7482</v>
      </c>
      <c r="G8886" t="str">
        <f t="shared" si="276"/>
        <v>Brand Seekers</v>
      </c>
      <c r="H8886" s="4">
        <v>41597</v>
      </c>
      <c r="I8886">
        <f>WEEKDAY(Cleaned!$H8886)</f>
        <v>3</v>
      </c>
      <c r="J8886" t="s">
        <v>15</v>
      </c>
      <c r="K8886" s="4">
        <v>19384</v>
      </c>
      <c r="L8886">
        <f>INT(YEARFRAC(Cleaned!$K8886,Cleaned!$H8886,1))</f>
        <v>60</v>
      </c>
      <c r="M8886" t="str">
        <f t="shared" si="277"/>
        <v>Seniors</v>
      </c>
    </row>
    <row r="8887" spans="1:13" x14ac:dyDescent="0.25">
      <c r="A8887">
        <v>18887</v>
      </c>
      <c r="B8887" t="s">
        <v>5663</v>
      </c>
      <c r="C8887" t="s">
        <v>81</v>
      </c>
      <c r="D8887" t="s">
        <v>10</v>
      </c>
      <c r="E8887" t="s">
        <v>21</v>
      </c>
      <c r="F8887" s="35">
        <v>79.526899999999998</v>
      </c>
      <c r="G8887" t="str">
        <f t="shared" si="276"/>
        <v>Casual Buyers</v>
      </c>
      <c r="H8887" s="4">
        <v>41598</v>
      </c>
      <c r="I8887">
        <f>WEEKDAY(Cleaned!$H8887)</f>
        <v>4</v>
      </c>
      <c r="J8887" t="s">
        <v>18</v>
      </c>
      <c r="K8887" s="4">
        <v>25432</v>
      </c>
      <c r="L8887">
        <f>INT(YEARFRAC(Cleaned!$K8887,Cleaned!$H8887,1))</f>
        <v>44</v>
      </c>
      <c r="M8887" t="str">
        <f t="shared" si="277"/>
        <v>Adult</v>
      </c>
    </row>
    <row r="8888" spans="1:13" x14ac:dyDescent="0.25">
      <c r="A8888">
        <v>18888</v>
      </c>
      <c r="B8888" t="s">
        <v>5000</v>
      </c>
      <c r="C8888" t="s">
        <v>81</v>
      </c>
      <c r="D8888" t="s">
        <v>10</v>
      </c>
      <c r="E8888" t="s">
        <v>21</v>
      </c>
      <c r="F8888" s="35">
        <v>2547.0029</v>
      </c>
      <c r="G8888" t="str">
        <f t="shared" si="276"/>
        <v>Brand Seekers</v>
      </c>
      <c r="H8888" s="4">
        <v>41598</v>
      </c>
      <c r="I8888">
        <f>WEEKDAY(Cleaned!$H8888)</f>
        <v>4</v>
      </c>
      <c r="J8888" t="s">
        <v>15</v>
      </c>
      <c r="K8888" s="4">
        <v>23127</v>
      </c>
      <c r="L8888">
        <f>INT(YEARFRAC(Cleaned!$K8888,Cleaned!$H8888,1))</f>
        <v>50</v>
      </c>
      <c r="M8888" t="str">
        <f t="shared" si="277"/>
        <v>Seniors</v>
      </c>
    </row>
    <row r="8889" spans="1:13" x14ac:dyDescent="0.25">
      <c r="A8889">
        <v>18889</v>
      </c>
      <c r="B8889" t="s">
        <v>5664</v>
      </c>
      <c r="C8889" t="s">
        <v>81</v>
      </c>
      <c r="D8889" t="s">
        <v>10</v>
      </c>
      <c r="E8889" t="s">
        <v>21</v>
      </c>
      <c r="F8889" s="35">
        <v>62.951900000000002</v>
      </c>
      <c r="G8889" t="str">
        <f t="shared" si="276"/>
        <v>Casual Buyers</v>
      </c>
      <c r="H8889" s="4">
        <v>41599</v>
      </c>
      <c r="I8889">
        <f>WEEKDAY(Cleaned!$H8889)</f>
        <v>5</v>
      </c>
      <c r="J8889" t="s">
        <v>16</v>
      </c>
      <c r="K8889" s="4">
        <v>22669</v>
      </c>
      <c r="L8889">
        <f>INT(YEARFRAC(Cleaned!$K8889,Cleaned!$H8889,1))</f>
        <v>51</v>
      </c>
      <c r="M8889" t="str">
        <f t="shared" si="277"/>
        <v>Seniors</v>
      </c>
    </row>
    <row r="8890" spans="1:13" x14ac:dyDescent="0.25">
      <c r="A8890">
        <v>18890</v>
      </c>
      <c r="B8890" t="s">
        <v>5445</v>
      </c>
      <c r="C8890" t="s">
        <v>81</v>
      </c>
      <c r="D8890" t="s">
        <v>10</v>
      </c>
      <c r="E8890" t="s">
        <v>21</v>
      </c>
      <c r="F8890" s="35">
        <v>30.144400000000001</v>
      </c>
      <c r="G8890" t="str">
        <f t="shared" si="276"/>
        <v>Casual Buyers</v>
      </c>
      <c r="H8890" s="4">
        <v>41600</v>
      </c>
      <c r="I8890">
        <f>WEEKDAY(Cleaned!$H8890)</f>
        <v>6</v>
      </c>
      <c r="J8890" t="s">
        <v>12</v>
      </c>
      <c r="K8890" s="4">
        <v>19582</v>
      </c>
      <c r="L8890">
        <f>INT(YEARFRAC(Cleaned!$K8890,Cleaned!$H8890,1))</f>
        <v>60</v>
      </c>
      <c r="M8890" t="str">
        <f t="shared" si="277"/>
        <v>Seniors</v>
      </c>
    </row>
    <row r="8891" spans="1:13" x14ac:dyDescent="0.25">
      <c r="A8891">
        <v>18891</v>
      </c>
      <c r="B8891" t="s">
        <v>5665</v>
      </c>
      <c r="C8891" t="s">
        <v>81</v>
      </c>
      <c r="D8891" t="s">
        <v>10</v>
      </c>
      <c r="E8891" t="s">
        <v>21</v>
      </c>
      <c r="F8891" s="35">
        <v>9.9339999999999993</v>
      </c>
      <c r="G8891" t="str">
        <f t="shared" si="276"/>
        <v>Casual Buyers</v>
      </c>
      <c r="H8891" s="4">
        <v>41602</v>
      </c>
      <c r="I8891">
        <f>WEEKDAY(Cleaned!$H8891)</f>
        <v>1</v>
      </c>
      <c r="J8891" t="s">
        <v>15</v>
      </c>
      <c r="K8891" s="4">
        <v>22100</v>
      </c>
      <c r="L8891">
        <f>INT(YEARFRAC(Cleaned!$K8891,Cleaned!$H8891,1))</f>
        <v>53</v>
      </c>
      <c r="M8891" t="str">
        <f t="shared" si="277"/>
        <v>Seniors</v>
      </c>
    </row>
    <row r="8892" spans="1:13" x14ac:dyDescent="0.25">
      <c r="A8892">
        <v>18892</v>
      </c>
      <c r="B8892" t="s">
        <v>5666</v>
      </c>
      <c r="C8892" t="s">
        <v>81</v>
      </c>
      <c r="D8892" t="s">
        <v>10</v>
      </c>
      <c r="E8892" t="s">
        <v>21</v>
      </c>
      <c r="F8892" s="35">
        <v>1918.2579000000001</v>
      </c>
      <c r="G8892" t="str">
        <f t="shared" si="276"/>
        <v>Brand Seekers</v>
      </c>
      <c r="H8892" s="4">
        <v>41602</v>
      </c>
      <c r="I8892">
        <f>WEEKDAY(Cleaned!$H8892)</f>
        <v>1</v>
      </c>
      <c r="J8892" t="s">
        <v>16</v>
      </c>
      <c r="K8892" s="4">
        <v>26220</v>
      </c>
      <c r="L8892">
        <f>INT(YEARFRAC(Cleaned!$K8892,Cleaned!$H8892,1))</f>
        <v>42</v>
      </c>
      <c r="M8892" t="str">
        <f t="shared" si="277"/>
        <v>Adult</v>
      </c>
    </row>
    <row r="8893" spans="1:13" x14ac:dyDescent="0.25">
      <c r="A8893">
        <v>18893</v>
      </c>
      <c r="B8893" t="s">
        <v>5576</v>
      </c>
      <c r="C8893" t="s">
        <v>81</v>
      </c>
      <c r="D8893" t="s">
        <v>10</v>
      </c>
      <c r="E8893" t="s">
        <v>21</v>
      </c>
      <c r="F8893" s="35">
        <v>905.52539999999999</v>
      </c>
      <c r="G8893" t="str">
        <f t="shared" si="276"/>
        <v>Casual Buyers</v>
      </c>
      <c r="H8893" s="4">
        <v>41602</v>
      </c>
      <c r="I8893">
        <f>WEEKDAY(Cleaned!$H8893)</f>
        <v>1</v>
      </c>
      <c r="J8893" t="s">
        <v>17</v>
      </c>
      <c r="K8893" s="4">
        <v>21745</v>
      </c>
      <c r="L8893">
        <f>INT(YEARFRAC(Cleaned!$K8893,Cleaned!$H8893,1))</f>
        <v>54</v>
      </c>
      <c r="M8893" t="str">
        <f t="shared" si="277"/>
        <v>Seniors</v>
      </c>
    </row>
    <row r="8894" spans="1:13" x14ac:dyDescent="0.25">
      <c r="A8894">
        <v>18894</v>
      </c>
      <c r="B8894" t="s">
        <v>5530</v>
      </c>
      <c r="C8894" t="s">
        <v>81</v>
      </c>
      <c r="D8894" t="s">
        <v>10</v>
      </c>
      <c r="E8894" t="s">
        <v>21</v>
      </c>
      <c r="F8894" s="35">
        <v>86.720399999999998</v>
      </c>
      <c r="G8894" t="str">
        <f t="shared" si="276"/>
        <v>Casual Buyers</v>
      </c>
      <c r="H8894" s="4">
        <v>41605</v>
      </c>
      <c r="I8894">
        <f>WEEKDAY(Cleaned!$H8894)</f>
        <v>4</v>
      </c>
      <c r="J8894" t="s">
        <v>18</v>
      </c>
      <c r="K8894" s="4">
        <v>14643</v>
      </c>
      <c r="L8894">
        <f>INT(YEARFRAC(Cleaned!$K8894,Cleaned!$H8894,1))</f>
        <v>73</v>
      </c>
      <c r="M8894" t="str">
        <f t="shared" si="277"/>
        <v>Elders</v>
      </c>
    </row>
    <row r="8895" spans="1:13" x14ac:dyDescent="0.25">
      <c r="A8895">
        <v>18895</v>
      </c>
      <c r="B8895" t="s">
        <v>5667</v>
      </c>
      <c r="C8895" t="s">
        <v>81</v>
      </c>
      <c r="D8895" t="s">
        <v>10</v>
      </c>
      <c r="E8895" t="s">
        <v>21</v>
      </c>
      <c r="F8895" s="35">
        <v>132.5779</v>
      </c>
      <c r="G8895" t="str">
        <f t="shared" si="276"/>
        <v>Casual Buyers</v>
      </c>
      <c r="H8895" s="4">
        <v>41605</v>
      </c>
      <c r="I8895">
        <f>WEEKDAY(Cleaned!$H8895)</f>
        <v>4</v>
      </c>
      <c r="J8895" t="s">
        <v>15</v>
      </c>
      <c r="K8895" s="4">
        <v>22853</v>
      </c>
      <c r="L8895">
        <f>INT(YEARFRAC(Cleaned!$K8895,Cleaned!$H8895,1))</f>
        <v>51</v>
      </c>
      <c r="M8895" t="str">
        <f t="shared" si="277"/>
        <v>Seniors</v>
      </c>
    </row>
    <row r="8896" spans="1:13" x14ac:dyDescent="0.25">
      <c r="A8896">
        <v>18896</v>
      </c>
      <c r="B8896" t="s">
        <v>5668</v>
      </c>
      <c r="C8896" t="s">
        <v>81</v>
      </c>
      <c r="D8896" t="s">
        <v>10</v>
      </c>
      <c r="E8896" t="s">
        <v>21</v>
      </c>
      <c r="F8896" s="35">
        <v>937.55939999999998</v>
      </c>
      <c r="G8896" t="str">
        <f t="shared" si="276"/>
        <v>Casual Buyers</v>
      </c>
      <c r="H8896" s="4">
        <v>41606</v>
      </c>
      <c r="I8896">
        <f>WEEKDAY(Cleaned!$H8896)</f>
        <v>5</v>
      </c>
      <c r="J8896" t="s">
        <v>18</v>
      </c>
      <c r="K8896" s="4">
        <v>23108</v>
      </c>
      <c r="L8896">
        <f>INT(YEARFRAC(Cleaned!$K8896,Cleaned!$H8896,1))</f>
        <v>50</v>
      </c>
      <c r="M8896" t="str">
        <f t="shared" si="277"/>
        <v>Seniors</v>
      </c>
    </row>
    <row r="8897" spans="1:13" x14ac:dyDescent="0.25">
      <c r="A8897">
        <v>18897</v>
      </c>
      <c r="B8897" t="s">
        <v>4956</v>
      </c>
      <c r="C8897" t="s">
        <v>81</v>
      </c>
      <c r="D8897" t="s">
        <v>10</v>
      </c>
      <c r="E8897" t="s">
        <v>21</v>
      </c>
      <c r="F8897" s="35">
        <v>2563.5889999999999</v>
      </c>
      <c r="G8897" t="str">
        <f t="shared" si="276"/>
        <v>Brand Seekers</v>
      </c>
      <c r="H8897" s="4">
        <v>41606</v>
      </c>
      <c r="I8897">
        <f>WEEKDAY(Cleaned!$H8897)</f>
        <v>5</v>
      </c>
      <c r="J8897" t="s">
        <v>13</v>
      </c>
      <c r="K8897" s="4">
        <v>21888</v>
      </c>
      <c r="L8897">
        <f>INT(YEARFRAC(Cleaned!$K8897,Cleaned!$H8897,1))</f>
        <v>53</v>
      </c>
      <c r="M8897" t="str">
        <f t="shared" si="277"/>
        <v>Seniors</v>
      </c>
    </row>
    <row r="8898" spans="1:13" x14ac:dyDescent="0.25">
      <c r="A8898">
        <v>18898</v>
      </c>
      <c r="B8898" t="s">
        <v>5430</v>
      </c>
      <c r="C8898" t="s">
        <v>81</v>
      </c>
      <c r="D8898" t="s">
        <v>10</v>
      </c>
      <c r="E8898" t="s">
        <v>21</v>
      </c>
      <c r="F8898" s="35">
        <v>905.52539999999999</v>
      </c>
      <c r="G8898" t="str">
        <f t="shared" ref="G8898:G8961" si="278">IF(F8898&lt;=1500,"Casual Buyers",IF(F8898&gt;=1501,"Brand Seekers",IF(F8898&gt;2500,"Convinced Seekers")))</f>
        <v>Casual Buyers</v>
      </c>
      <c r="H8898" s="4">
        <v>41607</v>
      </c>
      <c r="I8898">
        <f>WEEKDAY(Cleaned!$H8898)</f>
        <v>6</v>
      </c>
      <c r="J8898" t="s">
        <v>13</v>
      </c>
      <c r="K8898" s="4">
        <v>14345</v>
      </c>
      <c r="L8898">
        <f>INT(YEARFRAC(Cleaned!$K8898,Cleaned!$H8898,1))</f>
        <v>74</v>
      </c>
      <c r="M8898" t="str">
        <f t="shared" ref="M8898:M8961" si="279">IF(L8898&lt;=19,"Teenager",IF(L8898&lt;=34,"Young Adult",IF(L8898&lt;=49,"Adult",IF(L8898&lt;=64,"Seniors",IF(L8898&gt;=65,"Elders")))))</f>
        <v>Elders</v>
      </c>
    </row>
    <row r="8899" spans="1:13" x14ac:dyDescent="0.25">
      <c r="A8899">
        <v>18899</v>
      </c>
      <c r="B8899" t="s">
        <v>5037</v>
      </c>
      <c r="C8899" t="s">
        <v>81</v>
      </c>
      <c r="D8899" t="s">
        <v>10</v>
      </c>
      <c r="E8899" t="s">
        <v>21</v>
      </c>
      <c r="F8899" s="35">
        <v>24.2879</v>
      </c>
      <c r="G8899" t="str">
        <f t="shared" si="278"/>
        <v>Casual Buyers</v>
      </c>
      <c r="H8899" s="4">
        <v>41608</v>
      </c>
      <c r="I8899">
        <f>WEEKDAY(Cleaned!$H8899)</f>
        <v>7</v>
      </c>
      <c r="J8899" t="s">
        <v>12</v>
      </c>
      <c r="K8899" s="4">
        <v>22051</v>
      </c>
      <c r="L8899">
        <f>INT(YEARFRAC(Cleaned!$K8899,Cleaned!$H8899,1))</f>
        <v>53</v>
      </c>
      <c r="M8899" t="str">
        <f t="shared" si="279"/>
        <v>Seniors</v>
      </c>
    </row>
    <row r="8900" spans="1:13" x14ac:dyDescent="0.25">
      <c r="A8900">
        <v>18900</v>
      </c>
      <c r="B8900" t="s">
        <v>4891</v>
      </c>
      <c r="C8900" t="s">
        <v>81</v>
      </c>
      <c r="D8900" t="s">
        <v>10</v>
      </c>
      <c r="E8900" t="s">
        <v>21</v>
      </c>
      <c r="F8900" s="35">
        <v>2710.6091999999999</v>
      </c>
      <c r="G8900" t="str">
        <f t="shared" si="278"/>
        <v>Brand Seekers</v>
      </c>
      <c r="H8900" s="4">
        <v>41609</v>
      </c>
      <c r="I8900">
        <f>WEEKDAY(Cleaned!$H8900)</f>
        <v>1</v>
      </c>
      <c r="J8900" t="s">
        <v>15</v>
      </c>
      <c r="K8900" s="4">
        <v>21260</v>
      </c>
      <c r="L8900">
        <f>INT(YEARFRAC(Cleaned!$K8900,Cleaned!$H8900,1))</f>
        <v>55</v>
      </c>
      <c r="M8900" t="str">
        <f t="shared" si="279"/>
        <v>Seniors</v>
      </c>
    </row>
    <row r="8901" spans="1:13" x14ac:dyDescent="0.25">
      <c r="A8901">
        <v>18901</v>
      </c>
      <c r="B8901" t="s">
        <v>5669</v>
      </c>
      <c r="C8901" t="s">
        <v>81</v>
      </c>
      <c r="D8901" t="s">
        <v>10</v>
      </c>
      <c r="E8901" t="s">
        <v>21</v>
      </c>
      <c r="F8901" s="35">
        <v>44.177900000000001</v>
      </c>
      <c r="G8901" t="str">
        <f t="shared" si="278"/>
        <v>Casual Buyers</v>
      </c>
      <c r="H8901" s="4">
        <v>41610</v>
      </c>
      <c r="I8901">
        <f>WEEKDAY(Cleaned!$H8901)</f>
        <v>2</v>
      </c>
      <c r="J8901" t="s">
        <v>14</v>
      </c>
      <c r="K8901" s="4">
        <v>19986</v>
      </c>
      <c r="L8901">
        <f>INT(YEARFRAC(Cleaned!$K8901,Cleaned!$H8901,1))</f>
        <v>59</v>
      </c>
      <c r="M8901" t="str">
        <f t="shared" si="279"/>
        <v>Seniors</v>
      </c>
    </row>
    <row r="8902" spans="1:13" x14ac:dyDescent="0.25">
      <c r="A8902">
        <v>18902</v>
      </c>
      <c r="B8902" t="s">
        <v>5054</v>
      </c>
      <c r="C8902" t="s">
        <v>81</v>
      </c>
      <c r="D8902" t="s">
        <v>10</v>
      </c>
      <c r="E8902" t="s">
        <v>21</v>
      </c>
      <c r="F8902" s="35">
        <v>123.1412</v>
      </c>
      <c r="G8902" t="str">
        <f t="shared" si="278"/>
        <v>Casual Buyers</v>
      </c>
      <c r="H8902" s="4">
        <v>41612</v>
      </c>
      <c r="I8902">
        <f>WEEKDAY(Cleaned!$H8902)</f>
        <v>4</v>
      </c>
      <c r="J8902" t="s">
        <v>18</v>
      </c>
      <c r="K8902" s="4">
        <v>22722</v>
      </c>
      <c r="L8902">
        <f>INT(YEARFRAC(Cleaned!$K8902,Cleaned!$H8902,1))</f>
        <v>51</v>
      </c>
      <c r="M8902" t="str">
        <f t="shared" si="279"/>
        <v>Seniors</v>
      </c>
    </row>
    <row r="8903" spans="1:13" x14ac:dyDescent="0.25">
      <c r="A8903">
        <v>18903</v>
      </c>
      <c r="B8903" t="s">
        <v>5670</v>
      </c>
      <c r="C8903" t="s">
        <v>81</v>
      </c>
      <c r="D8903" t="s">
        <v>10</v>
      </c>
      <c r="E8903" t="s">
        <v>21</v>
      </c>
      <c r="F8903" s="35">
        <v>40.432000000000002</v>
      </c>
      <c r="G8903" t="str">
        <f t="shared" si="278"/>
        <v>Casual Buyers</v>
      </c>
      <c r="H8903" s="4">
        <v>41617</v>
      </c>
      <c r="I8903">
        <f>WEEKDAY(Cleaned!$H8903)</f>
        <v>2</v>
      </c>
      <c r="J8903" t="s">
        <v>12</v>
      </c>
      <c r="K8903" s="4">
        <v>24422</v>
      </c>
      <c r="L8903">
        <f>INT(YEARFRAC(Cleaned!$K8903,Cleaned!$H8903,1))</f>
        <v>47</v>
      </c>
      <c r="M8903" t="str">
        <f t="shared" si="279"/>
        <v>Adult</v>
      </c>
    </row>
    <row r="8904" spans="1:13" x14ac:dyDescent="0.25">
      <c r="A8904">
        <v>18904</v>
      </c>
      <c r="B8904" t="s">
        <v>5671</v>
      </c>
      <c r="C8904" t="s">
        <v>81</v>
      </c>
      <c r="D8904" t="s">
        <v>10</v>
      </c>
      <c r="E8904" t="s">
        <v>21</v>
      </c>
      <c r="F8904" s="35">
        <v>41.205500000000001</v>
      </c>
      <c r="G8904" t="str">
        <f t="shared" si="278"/>
        <v>Casual Buyers</v>
      </c>
      <c r="H8904" s="4">
        <v>41617</v>
      </c>
      <c r="I8904">
        <f>WEEKDAY(Cleaned!$H8904)</f>
        <v>2</v>
      </c>
      <c r="J8904" t="s">
        <v>18</v>
      </c>
      <c r="K8904" s="4">
        <v>27917</v>
      </c>
      <c r="L8904">
        <f>INT(YEARFRAC(Cleaned!$K8904,Cleaned!$H8904,1))</f>
        <v>37</v>
      </c>
      <c r="M8904" t="str">
        <f t="shared" si="279"/>
        <v>Adult</v>
      </c>
    </row>
    <row r="8905" spans="1:13" x14ac:dyDescent="0.25">
      <c r="A8905">
        <v>18905</v>
      </c>
      <c r="B8905" t="s">
        <v>5671</v>
      </c>
      <c r="C8905" t="s">
        <v>81</v>
      </c>
      <c r="D8905" t="s">
        <v>10</v>
      </c>
      <c r="E8905" t="s">
        <v>21</v>
      </c>
      <c r="F8905" s="35">
        <v>5.5140000000000002</v>
      </c>
      <c r="G8905" t="str">
        <f t="shared" si="278"/>
        <v>Casual Buyers</v>
      </c>
      <c r="H8905" s="4">
        <v>41620</v>
      </c>
      <c r="I8905">
        <f>WEEKDAY(Cleaned!$H8905)</f>
        <v>5</v>
      </c>
      <c r="J8905" t="s">
        <v>18</v>
      </c>
      <c r="K8905" s="4">
        <v>27917</v>
      </c>
      <c r="L8905">
        <f>INT(YEARFRAC(Cleaned!$K8905,Cleaned!$H8905,1))</f>
        <v>37</v>
      </c>
      <c r="M8905" t="str">
        <f t="shared" si="279"/>
        <v>Adult</v>
      </c>
    </row>
    <row r="8906" spans="1:13" x14ac:dyDescent="0.25">
      <c r="A8906">
        <v>18906</v>
      </c>
      <c r="B8906" t="s">
        <v>5672</v>
      </c>
      <c r="C8906" t="s">
        <v>81</v>
      </c>
      <c r="D8906" t="s">
        <v>10</v>
      </c>
      <c r="E8906" t="s">
        <v>21</v>
      </c>
      <c r="F8906" s="35">
        <v>1276.8054</v>
      </c>
      <c r="G8906" t="str">
        <f t="shared" si="278"/>
        <v>Casual Buyers</v>
      </c>
      <c r="H8906" s="4">
        <v>41620</v>
      </c>
      <c r="I8906">
        <f>WEEKDAY(Cleaned!$H8906)</f>
        <v>5</v>
      </c>
      <c r="J8906" t="s">
        <v>16</v>
      </c>
      <c r="K8906" s="4">
        <v>23328</v>
      </c>
      <c r="L8906">
        <f>INT(YEARFRAC(Cleaned!$K8906,Cleaned!$H8906,1))</f>
        <v>50</v>
      </c>
      <c r="M8906" t="str">
        <f t="shared" si="279"/>
        <v>Seniors</v>
      </c>
    </row>
    <row r="8907" spans="1:13" x14ac:dyDescent="0.25">
      <c r="A8907">
        <v>18907</v>
      </c>
      <c r="B8907" t="s">
        <v>5616</v>
      </c>
      <c r="C8907" t="s">
        <v>81</v>
      </c>
      <c r="D8907" t="s">
        <v>10</v>
      </c>
      <c r="E8907" t="s">
        <v>21</v>
      </c>
      <c r="F8907" s="35">
        <v>2574.6279</v>
      </c>
      <c r="G8907" t="str">
        <f t="shared" si="278"/>
        <v>Brand Seekers</v>
      </c>
      <c r="H8907" s="4">
        <v>41621</v>
      </c>
      <c r="I8907">
        <f>WEEKDAY(Cleaned!$H8907)</f>
        <v>6</v>
      </c>
      <c r="J8907" t="s">
        <v>13</v>
      </c>
      <c r="K8907" s="4">
        <v>26553</v>
      </c>
      <c r="L8907">
        <f>INT(YEARFRAC(Cleaned!$K8907,Cleaned!$H8907,1))</f>
        <v>41</v>
      </c>
      <c r="M8907" t="str">
        <f t="shared" si="279"/>
        <v>Adult</v>
      </c>
    </row>
    <row r="8908" spans="1:13" x14ac:dyDescent="0.25">
      <c r="A8908">
        <v>18908</v>
      </c>
      <c r="B8908" t="s">
        <v>5054</v>
      </c>
      <c r="C8908" t="s">
        <v>81</v>
      </c>
      <c r="D8908" t="s">
        <v>10</v>
      </c>
      <c r="E8908" t="s">
        <v>21</v>
      </c>
      <c r="F8908" s="35">
        <v>9.9339999999999993</v>
      </c>
      <c r="G8908" t="str">
        <f t="shared" si="278"/>
        <v>Casual Buyers</v>
      </c>
      <c r="H8908" s="4">
        <v>41622</v>
      </c>
      <c r="I8908">
        <f>WEEKDAY(Cleaned!$H8908)</f>
        <v>7</v>
      </c>
      <c r="J8908" t="s">
        <v>18</v>
      </c>
      <c r="K8908" s="4">
        <v>22722</v>
      </c>
      <c r="L8908">
        <f>INT(YEARFRAC(Cleaned!$K8908,Cleaned!$H8908,1))</f>
        <v>51</v>
      </c>
      <c r="M8908" t="str">
        <f t="shared" si="279"/>
        <v>Seniors</v>
      </c>
    </row>
    <row r="8909" spans="1:13" x14ac:dyDescent="0.25">
      <c r="A8909">
        <v>18909</v>
      </c>
      <c r="B8909" t="s">
        <v>5673</v>
      </c>
      <c r="C8909" t="s">
        <v>81</v>
      </c>
      <c r="D8909" t="s">
        <v>10</v>
      </c>
      <c r="E8909" t="s">
        <v>21</v>
      </c>
      <c r="F8909" s="35">
        <v>2708.6864999999998</v>
      </c>
      <c r="G8909" t="str">
        <f t="shared" si="278"/>
        <v>Brand Seekers</v>
      </c>
      <c r="H8909" s="4">
        <v>41627</v>
      </c>
      <c r="I8909">
        <f>WEEKDAY(Cleaned!$H8909)</f>
        <v>5</v>
      </c>
      <c r="J8909" t="s">
        <v>14</v>
      </c>
      <c r="K8909" s="4">
        <v>19404</v>
      </c>
      <c r="L8909">
        <f>INT(YEARFRAC(Cleaned!$K8909,Cleaned!$H8909,1))</f>
        <v>60</v>
      </c>
      <c r="M8909" t="str">
        <f t="shared" si="279"/>
        <v>Seniors</v>
      </c>
    </row>
    <row r="8910" spans="1:13" x14ac:dyDescent="0.25">
      <c r="A8910">
        <v>18910</v>
      </c>
      <c r="B8910" t="s">
        <v>5674</v>
      </c>
      <c r="C8910" t="s">
        <v>81</v>
      </c>
      <c r="D8910" t="s">
        <v>10</v>
      </c>
      <c r="E8910" t="s">
        <v>21</v>
      </c>
      <c r="F8910" s="35">
        <v>77.338999999999999</v>
      </c>
      <c r="G8910" t="str">
        <f t="shared" si="278"/>
        <v>Casual Buyers</v>
      </c>
      <c r="H8910" s="4">
        <v>41628</v>
      </c>
      <c r="I8910">
        <f>WEEKDAY(Cleaned!$H8910)</f>
        <v>6</v>
      </c>
      <c r="J8910" t="s">
        <v>15</v>
      </c>
      <c r="K8910" s="4">
        <v>21226</v>
      </c>
      <c r="L8910">
        <f>INT(YEARFRAC(Cleaned!$K8910,Cleaned!$H8910,1))</f>
        <v>55</v>
      </c>
      <c r="M8910" t="str">
        <f t="shared" si="279"/>
        <v>Seniors</v>
      </c>
    </row>
    <row r="8911" spans="1:13" x14ac:dyDescent="0.25">
      <c r="A8911">
        <v>18911</v>
      </c>
      <c r="B8911" t="s">
        <v>5153</v>
      </c>
      <c r="C8911" t="s">
        <v>81</v>
      </c>
      <c r="D8911" t="s">
        <v>10</v>
      </c>
      <c r="E8911" t="s">
        <v>21</v>
      </c>
      <c r="F8911" s="35">
        <v>36.023000000000003</v>
      </c>
      <c r="G8911" t="str">
        <f t="shared" si="278"/>
        <v>Casual Buyers</v>
      </c>
      <c r="H8911" s="4">
        <v>41629</v>
      </c>
      <c r="I8911">
        <f>WEEKDAY(Cleaned!$H8911)</f>
        <v>7</v>
      </c>
      <c r="J8911" t="s">
        <v>18</v>
      </c>
      <c r="K8911" s="4">
        <v>20778</v>
      </c>
      <c r="L8911">
        <f>INT(YEARFRAC(Cleaned!$K8911,Cleaned!$H8911,1))</f>
        <v>57</v>
      </c>
      <c r="M8911" t="str">
        <f t="shared" si="279"/>
        <v>Seniors</v>
      </c>
    </row>
    <row r="8912" spans="1:13" x14ac:dyDescent="0.25">
      <c r="A8912">
        <v>18912</v>
      </c>
      <c r="B8912" t="s">
        <v>5675</v>
      </c>
      <c r="C8912" t="s">
        <v>81</v>
      </c>
      <c r="D8912" t="s">
        <v>10</v>
      </c>
      <c r="E8912" t="s">
        <v>21</v>
      </c>
      <c r="F8912" s="35">
        <v>1879.5940000000001</v>
      </c>
      <c r="G8912" t="str">
        <f t="shared" si="278"/>
        <v>Brand Seekers</v>
      </c>
      <c r="H8912" s="4">
        <v>41629</v>
      </c>
      <c r="I8912">
        <f>WEEKDAY(Cleaned!$H8912)</f>
        <v>7</v>
      </c>
      <c r="J8912" t="s">
        <v>16</v>
      </c>
      <c r="K8912" s="4">
        <v>19957</v>
      </c>
      <c r="L8912">
        <f>INT(YEARFRAC(Cleaned!$K8912,Cleaned!$H8912,1))</f>
        <v>59</v>
      </c>
      <c r="M8912" t="str">
        <f t="shared" si="279"/>
        <v>Seniors</v>
      </c>
    </row>
    <row r="8913" spans="1:13" x14ac:dyDescent="0.25">
      <c r="A8913">
        <v>18913</v>
      </c>
      <c r="B8913" t="s">
        <v>5676</v>
      </c>
      <c r="C8913" t="s">
        <v>81</v>
      </c>
      <c r="D8913" t="s">
        <v>10</v>
      </c>
      <c r="E8913" t="s">
        <v>21</v>
      </c>
      <c r="F8913" s="35">
        <v>55.238999999999997</v>
      </c>
      <c r="G8913" t="str">
        <f t="shared" si="278"/>
        <v>Casual Buyers</v>
      </c>
      <c r="H8913" s="4">
        <v>41631</v>
      </c>
      <c r="I8913">
        <f>WEEKDAY(Cleaned!$H8913)</f>
        <v>2</v>
      </c>
      <c r="J8913" t="s">
        <v>12</v>
      </c>
      <c r="K8913" s="4">
        <v>18080</v>
      </c>
      <c r="L8913">
        <f>INT(YEARFRAC(Cleaned!$K8913,Cleaned!$H8913,1))</f>
        <v>64</v>
      </c>
      <c r="M8913" t="str">
        <f t="shared" si="279"/>
        <v>Seniors</v>
      </c>
    </row>
    <row r="8914" spans="1:13" x14ac:dyDescent="0.25">
      <c r="A8914">
        <v>18914</v>
      </c>
      <c r="B8914" t="s">
        <v>5545</v>
      </c>
      <c r="C8914" t="s">
        <v>81</v>
      </c>
      <c r="D8914" t="s">
        <v>10</v>
      </c>
      <c r="E8914" t="s">
        <v>21</v>
      </c>
      <c r="F8914" s="35">
        <v>27.614000000000001</v>
      </c>
      <c r="G8914" t="str">
        <f t="shared" si="278"/>
        <v>Casual Buyers</v>
      </c>
      <c r="H8914" s="4">
        <v>41632</v>
      </c>
      <c r="I8914">
        <f>WEEKDAY(Cleaned!$H8914)</f>
        <v>3</v>
      </c>
      <c r="J8914" t="s">
        <v>12</v>
      </c>
      <c r="K8914" s="4">
        <v>23488</v>
      </c>
      <c r="L8914">
        <f>INT(YEARFRAC(Cleaned!$K8914,Cleaned!$H8914,1))</f>
        <v>49</v>
      </c>
      <c r="M8914" t="str">
        <f t="shared" si="279"/>
        <v>Adult</v>
      </c>
    </row>
    <row r="8915" spans="1:13" x14ac:dyDescent="0.25">
      <c r="A8915">
        <v>18915</v>
      </c>
      <c r="B8915" t="s">
        <v>5246</v>
      </c>
      <c r="C8915" t="s">
        <v>81</v>
      </c>
      <c r="D8915" t="s">
        <v>10</v>
      </c>
      <c r="E8915" t="s">
        <v>21</v>
      </c>
      <c r="F8915" s="35">
        <v>54.122900000000001</v>
      </c>
      <c r="G8915" t="str">
        <f t="shared" si="278"/>
        <v>Casual Buyers</v>
      </c>
      <c r="H8915" s="4">
        <v>41632</v>
      </c>
      <c r="I8915">
        <f>WEEKDAY(Cleaned!$H8915)</f>
        <v>3</v>
      </c>
      <c r="J8915" t="s">
        <v>16</v>
      </c>
      <c r="K8915" s="4">
        <v>21878</v>
      </c>
      <c r="L8915">
        <f>INT(YEARFRAC(Cleaned!$K8915,Cleaned!$H8915,1))</f>
        <v>54</v>
      </c>
      <c r="M8915" t="str">
        <f t="shared" si="279"/>
        <v>Seniors</v>
      </c>
    </row>
    <row r="8916" spans="1:13" x14ac:dyDescent="0.25">
      <c r="A8916">
        <v>18916</v>
      </c>
      <c r="B8916" t="s">
        <v>5028</v>
      </c>
      <c r="C8916" t="s">
        <v>81</v>
      </c>
      <c r="D8916" t="s">
        <v>10</v>
      </c>
      <c r="E8916" t="s">
        <v>21</v>
      </c>
      <c r="F8916" s="35">
        <v>41.205500000000001</v>
      </c>
      <c r="G8916" t="str">
        <f t="shared" si="278"/>
        <v>Casual Buyers</v>
      </c>
      <c r="H8916" s="4">
        <v>41633</v>
      </c>
      <c r="I8916">
        <f>WEEKDAY(Cleaned!$H8916)</f>
        <v>4</v>
      </c>
      <c r="J8916" t="s">
        <v>18</v>
      </c>
      <c r="K8916" s="4">
        <v>18916</v>
      </c>
      <c r="L8916">
        <f>INT(YEARFRAC(Cleaned!$K8916,Cleaned!$H8916,1))</f>
        <v>62</v>
      </c>
      <c r="M8916" t="str">
        <f t="shared" si="279"/>
        <v>Seniors</v>
      </c>
    </row>
    <row r="8917" spans="1:13" x14ac:dyDescent="0.25">
      <c r="A8917">
        <v>18917</v>
      </c>
      <c r="B8917" t="s">
        <v>4876</v>
      </c>
      <c r="C8917" t="s">
        <v>81</v>
      </c>
      <c r="D8917" t="s">
        <v>10</v>
      </c>
      <c r="E8917" t="s">
        <v>21</v>
      </c>
      <c r="F8917" s="35">
        <v>2715.3497000000002</v>
      </c>
      <c r="G8917" t="str">
        <f t="shared" si="278"/>
        <v>Brand Seekers</v>
      </c>
      <c r="H8917" s="4">
        <v>41634</v>
      </c>
      <c r="I8917">
        <f>WEEKDAY(Cleaned!$H8917)</f>
        <v>5</v>
      </c>
      <c r="J8917" t="s">
        <v>12</v>
      </c>
      <c r="K8917" s="4">
        <v>23509</v>
      </c>
      <c r="L8917">
        <f>INT(YEARFRAC(Cleaned!$K8917,Cleaned!$H8917,1))</f>
        <v>49</v>
      </c>
      <c r="M8917" t="str">
        <f t="shared" si="279"/>
        <v>Adult</v>
      </c>
    </row>
    <row r="8918" spans="1:13" x14ac:dyDescent="0.25">
      <c r="A8918">
        <v>18918</v>
      </c>
      <c r="B8918" t="s">
        <v>5409</v>
      </c>
      <c r="C8918" t="s">
        <v>81</v>
      </c>
      <c r="D8918" t="s">
        <v>10</v>
      </c>
      <c r="E8918" t="s">
        <v>21</v>
      </c>
      <c r="F8918" s="35">
        <v>136.99789999999999</v>
      </c>
      <c r="G8918" t="str">
        <f t="shared" si="278"/>
        <v>Casual Buyers</v>
      </c>
      <c r="H8918" s="4">
        <v>41635</v>
      </c>
      <c r="I8918">
        <f>WEEKDAY(Cleaned!$H8918)</f>
        <v>6</v>
      </c>
      <c r="J8918" t="s">
        <v>12</v>
      </c>
      <c r="K8918" s="4">
        <v>25108</v>
      </c>
      <c r="L8918">
        <f>INT(YEARFRAC(Cleaned!$K8918,Cleaned!$H8918,1))</f>
        <v>45</v>
      </c>
      <c r="M8918" t="str">
        <f t="shared" si="279"/>
        <v>Adult</v>
      </c>
    </row>
    <row r="8919" spans="1:13" x14ac:dyDescent="0.25">
      <c r="A8919">
        <v>18919</v>
      </c>
      <c r="B8919" t="s">
        <v>4940</v>
      </c>
      <c r="C8919" t="s">
        <v>81</v>
      </c>
      <c r="D8919" t="s">
        <v>10</v>
      </c>
      <c r="E8919" t="s">
        <v>21</v>
      </c>
      <c r="F8919" s="35">
        <v>606.62289999999996</v>
      </c>
      <c r="G8919" t="str">
        <f t="shared" si="278"/>
        <v>Casual Buyers</v>
      </c>
      <c r="H8919" s="4">
        <v>41635</v>
      </c>
      <c r="I8919">
        <f>WEEKDAY(Cleaned!$H8919)</f>
        <v>6</v>
      </c>
      <c r="J8919" t="s">
        <v>13</v>
      </c>
      <c r="K8919" s="4">
        <v>28667</v>
      </c>
      <c r="L8919">
        <f>INT(YEARFRAC(Cleaned!$K8919,Cleaned!$H8919,1))</f>
        <v>35</v>
      </c>
      <c r="M8919" t="str">
        <f t="shared" si="279"/>
        <v>Adult</v>
      </c>
    </row>
    <row r="8920" spans="1:13" x14ac:dyDescent="0.25">
      <c r="A8920">
        <v>18920</v>
      </c>
      <c r="B8920" t="s">
        <v>4919</v>
      </c>
      <c r="C8920" t="s">
        <v>81</v>
      </c>
      <c r="D8920" t="s">
        <v>10</v>
      </c>
      <c r="E8920" t="s">
        <v>21</v>
      </c>
      <c r="F8920" s="35">
        <v>2535.9639999999999</v>
      </c>
      <c r="G8920" t="str">
        <f t="shared" si="278"/>
        <v>Brand Seekers</v>
      </c>
      <c r="H8920" s="4">
        <v>41637</v>
      </c>
      <c r="I8920">
        <f>WEEKDAY(Cleaned!$H8920)</f>
        <v>1</v>
      </c>
      <c r="J8920" t="s">
        <v>14</v>
      </c>
      <c r="K8920" s="4">
        <v>22200</v>
      </c>
      <c r="L8920">
        <f>INT(YEARFRAC(Cleaned!$K8920,Cleaned!$H8920,1))</f>
        <v>53</v>
      </c>
      <c r="M8920" t="str">
        <f t="shared" si="279"/>
        <v>Seniors</v>
      </c>
    </row>
    <row r="8921" spans="1:13" x14ac:dyDescent="0.25">
      <c r="A8921">
        <v>18921</v>
      </c>
      <c r="B8921" t="s">
        <v>5677</v>
      </c>
      <c r="C8921" t="s">
        <v>81</v>
      </c>
      <c r="D8921" t="s">
        <v>10</v>
      </c>
      <c r="E8921" t="s">
        <v>21</v>
      </c>
      <c r="F8921" s="35">
        <v>2643.1158</v>
      </c>
      <c r="G8921" t="str">
        <f t="shared" si="278"/>
        <v>Brand Seekers</v>
      </c>
      <c r="H8921" s="4">
        <v>41639</v>
      </c>
      <c r="I8921">
        <f>WEEKDAY(Cleaned!$H8921)</f>
        <v>3</v>
      </c>
      <c r="J8921" t="s">
        <v>15</v>
      </c>
      <c r="K8921" s="4">
        <v>15751</v>
      </c>
      <c r="L8921">
        <f>INT(YEARFRAC(Cleaned!$K8921,Cleaned!$H8921,1))</f>
        <v>70</v>
      </c>
      <c r="M8921" t="str">
        <f t="shared" si="279"/>
        <v>Elders</v>
      </c>
    </row>
    <row r="8922" spans="1:13" x14ac:dyDescent="0.25">
      <c r="A8922">
        <v>18922</v>
      </c>
      <c r="B8922" t="s">
        <v>5678</v>
      </c>
      <c r="C8922" t="s">
        <v>81</v>
      </c>
      <c r="D8922" t="s">
        <v>10</v>
      </c>
      <c r="E8922" t="s">
        <v>21</v>
      </c>
      <c r="F8922" s="35">
        <v>2563.5889999999999</v>
      </c>
      <c r="G8922" t="str">
        <f t="shared" si="278"/>
        <v>Brand Seekers</v>
      </c>
      <c r="H8922" s="4">
        <v>41639</v>
      </c>
      <c r="I8922">
        <f>WEEKDAY(Cleaned!$H8922)</f>
        <v>3</v>
      </c>
      <c r="J8922" t="s">
        <v>14</v>
      </c>
      <c r="K8922" s="4">
        <v>17855</v>
      </c>
      <c r="L8922">
        <f>INT(YEARFRAC(Cleaned!$K8922,Cleaned!$H8922,1))</f>
        <v>65</v>
      </c>
      <c r="M8922" t="str">
        <f t="shared" si="279"/>
        <v>Elders</v>
      </c>
    </row>
    <row r="8923" spans="1:13" x14ac:dyDescent="0.25">
      <c r="A8923">
        <v>18923</v>
      </c>
      <c r="B8923" t="s">
        <v>5679</v>
      </c>
      <c r="C8923" t="s">
        <v>81</v>
      </c>
      <c r="D8923" t="s">
        <v>10</v>
      </c>
      <c r="E8923" t="s">
        <v>21</v>
      </c>
      <c r="F8923" s="35">
        <v>40.840800000000002</v>
      </c>
      <c r="G8923" t="str">
        <f t="shared" si="278"/>
        <v>Casual Buyers</v>
      </c>
      <c r="H8923" s="4">
        <v>41641</v>
      </c>
      <c r="I8923">
        <f>WEEKDAY(Cleaned!$H8923)</f>
        <v>5</v>
      </c>
      <c r="J8923" t="s">
        <v>12</v>
      </c>
      <c r="K8923" s="4">
        <v>20616</v>
      </c>
      <c r="L8923">
        <f>INT(YEARFRAC(Cleaned!$K8923,Cleaned!$H8923,1))</f>
        <v>57</v>
      </c>
      <c r="M8923" t="str">
        <f t="shared" si="279"/>
        <v>Seniors</v>
      </c>
    </row>
    <row r="8924" spans="1:13" x14ac:dyDescent="0.25">
      <c r="A8924">
        <v>18924</v>
      </c>
      <c r="B8924" t="s">
        <v>5046</v>
      </c>
      <c r="C8924" t="s">
        <v>81</v>
      </c>
      <c r="D8924" t="s">
        <v>10</v>
      </c>
      <c r="E8924" t="s">
        <v>21</v>
      </c>
      <c r="F8924" s="35">
        <v>77.316900000000004</v>
      </c>
      <c r="G8924" t="str">
        <f t="shared" si="278"/>
        <v>Casual Buyers</v>
      </c>
      <c r="H8924" s="4">
        <v>41641</v>
      </c>
      <c r="I8924">
        <f>WEEKDAY(Cleaned!$H8924)</f>
        <v>5</v>
      </c>
      <c r="J8924" t="s">
        <v>18</v>
      </c>
      <c r="K8924" s="4">
        <v>24132</v>
      </c>
      <c r="L8924">
        <f>INT(YEARFRAC(Cleaned!$K8924,Cleaned!$H8924,1))</f>
        <v>47</v>
      </c>
      <c r="M8924" t="str">
        <f t="shared" si="279"/>
        <v>Adult</v>
      </c>
    </row>
    <row r="8925" spans="1:13" x14ac:dyDescent="0.25">
      <c r="A8925">
        <v>18925</v>
      </c>
      <c r="B8925" t="s">
        <v>4914</v>
      </c>
      <c r="C8925" t="s">
        <v>81</v>
      </c>
      <c r="D8925" t="s">
        <v>10</v>
      </c>
      <c r="E8925" t="s">
        <v>21</v>
      </c>
      <c r="F8925" s="35">
        <v>2698.4432000000002</v>
      </c>
      <c r="G8925" t="str">
        <f t="shared" si="278"/>
        <v>Brand Seekers</v>
      </c>
      <c r="H8925" s="4">
        <v>41641</v>
      </c>
      <c r="I8925">
        <f>WEEKDAY(Cleaned!$H8925)</f>
        <v>5</v>
      </c>
      <c r="J8925" t="s">
        <v>13</v>
      </c>
      <c r="K8925" s="4">
        <v>17208</v>
      </c>
      <c r="L8925">
        <f>INT(YEARFRAC(Cleaned!$K8925,Cleaned!$H8925,1))</f>
        <v>66</v>
      </c>
      <c r="M8925" t="str">
        <f t="shared" si="279"/>
        <v>Elders</v>
      </c>
    </row>
    <row r="8926" spans="1:13" x14ac:dyDescent="0.25">
      <c r="A8926">
        <v>18926</v>
      </c>
      <c r="B8926" t="s">
        <v>5502</v>
      </c>
      <c r="C8926" t="s">
        <v>81</v>
      </c>
      <c r="D8926" t="s">
        <v>10</v>
      </c>
      <c r="E8926" t="s">
        <v>21</v>
      </c>
      <c r="F8926" s="35">
        <v>77.338999999999999</v>
      </c>
      <c r="G8926" t="str">
        <f t="shared" si="278"/>
        <v>Casual Buyers</v>
      </c>
      <c r="H8926" s="4">
        <v>41642</v>
      </c>
      <c r="I8926">
        <f>WEEKDAY(Cleaned!$H8926)</f>
        <v>6</v>
      </c>
      <c r="J8926" t="s">
        <v>17</v>
      </c>
      <c r="K8926" s="4">
        <v>25559</v>
      </c>
      <c r="L8926">
        <f>INT(YEARFRAC(Cleaned!$K8926,Cleaned!$H8926,1))</f>
        <v>44</v>
      </c>
      <c r="M8926" t="str">
        <f t="shared" si="279"/>
        <v>Adult</v>
      </c>
    </row>
    <row r="8927" spans="1:13" x14ac:dyDescent="0.25">
      <c r="A8927">
        <v>18927</v>
      </c>
      <c r="B8927" t="s">
        <v>4144</v>
      </c>
      <c r="C8927" t="s">
        <v>81</v>
      </c>
      <c r="D8927" t="s">
        <v>10</v>
      </c>
      <c r="E8927" t="s">
        <v>21</v>
      </c>
      <c r="F8927" s="35">
        <v>37.547899999999998</v>
      </c>
      <c r="G8927" t="str">
        <f t="shared" si="278"/>
        <v>Casual Buyers</v>
      </c>
      <c r="H8927" s="4">
        <v>41643</v>
      </c>
      <c r="I8927">
        <f>WEEKDAY(Cleaned!$H8927)</f>
        <v>7</v>
      </c>
      <c r="J8927" t="s">
        <v>17</v>
      </c>
      <c r="K8927" s="4">
        <v>20598</v>
      </c>
      <c r="L8927">
        <f>INT(YEARFRAC(Cleaned!$K8927,Cleaned!$H8927,1))</f>
        <v>57</v>
      </c>
      <c r="M8927" t="str">
        <f t="shared" si="279"/>
        <v>Seniors</v>
      </c>
    </row>
    <row r="8928" spans="1:13" x14ac:dyDescent="0.25">
      <c r="A8928">
        <v>18928</v>
      </c>
      <c r="B8928" t="s">
        <v>5204</v>
      </c>
      <c r="C8928" t="s">
        <v>81</v>
      </c>
      <c r="D8928" t="s">
        <v>10</v>
      </c>
      <c r="E8928" t="s">
        <v>21</v>
      </c>
      <c r="F8928" s="35">
        <v>9.9339999999999993</v>
      </c>
      <c r="G8928" t="str">
        <f t="shared" si="278"/>
        <v>Casual Buyers</v>
      </c>
      <c r="H8928" s="4">
        <v>41644</v>
      </c>
      <c r="I8928">
        <f>WEEKDAY(Cleaned!$H8928)</f>
        <v>1</v>
      </c>
      <c r="J8928" t="s">
        <v>12</v>
      </c>
      <c r="K8928" s="4">
        <v>19246</v>
      </c>
      <c r="L8928">
        <f>INT(YEARFRAC(Cleaned!$K8928,Cleaned!$H8928,1))</f>
        <v>61</v>
      </c>
      <c r="M8928" t="str">
        <f t="shared" si="279"/>
        <v>Seniors</v>
      </c>
    </row>
    <row r="8929" spans="1:13" x14ac:dyDescent="0.25">
      <c r="A8929">
        <v>18929</v>
      </c>
      <c r="B8929" t="s">
        <v>4850</v>
      </c>
      <c r="C8929" t="s">
        <v>81</v>
      </c>
      <c r="D8929" t="s">
        <v>10</v>
      </c>
      <c r="E8929" t="s">
        <v>21</v>
      </c>
      <c r="F8929" s="35">
        <v>2618.8168999999998</v>
      </c>
      <c r="G8929" t="str">
        <f t="shared" si="278"/>
        <v>Brand Seekers</v>
      </c>
      <c r="H8929" s="4">
        <v>41645</v>
      </c>
      <c r="I8929">
        <f>WEEKDAY(Cleaned!$H8929)</f>
        <v>2</v>
      </c>
      <c r="J8929" t="s">
        <v>17</v>
      </c>
      <c r="K8929" s="4">
        <v>16296</v>
      </c>
      <c r="L8929">
        <f>INT(YEARFRAC(Cleaned!$K8929,Cleaned!$H8929,1))</f>
        <v>69</v>
      </c>
      <c r="M8929" t="str">
        <f t="shared" si="279"/>
        <v>Elders</v>
      </c>
    </row>
    <row r="8930" spans="1:13" x14ac:dyDescent="0.25">
      <c r="A8930">
        <v>18930</v>
      </c>
      <c r="B8930" t="s">
        <v>5054</v>
      </c>
      <c r="C8930" t="s">
        <v>81</v>
      </c>
      <c r="D8930" t="s">
        <v>10</v>
      </c>
      <c r="E8930" t="s">
        <v>21</v>
      </c>
      <c r="F8930" s="35">
        <v>30.6859</v>
      </c>
      <c r="G8930" t="str">
        <f t="shared" si="278"/>
        <v>Casual Buyers</v>
      </c>
      <c r="H8930" s="4">
        <v>41647</v>
      </c>
      <c r="I8930">
        <f>WEEKDAY(Cleaned!$H8930)</f>
        <v>4</v>
      </c>
      <c r="J8930" t="s">
        <v>18</v>
      </c>
      <c r="K8930" s="4">
        <v>22722</v>
      </c>
      <c r="L8930">
        <f>INT(YEARFRAC(Cleaned!$K8930,Cleaned!$H8930,1))</f>
        <v>51</v>
      </c>
      <c r="M8930" t="str">
        <f t="shared" si="279"/>
        <v>Seniors</v>
      </c>
    </row>
    <row r="8931" spans="1:13" x14ac:dyDescent="0.25">
      <c r="A8931">
        <v>18931</v>
      </c>
      <c r="B8931" t="s">
        <v>4970</v>
      </c>
      <c r="C8931" t="s">
        <v>81</v>
      </c>
      <c r="D8931" t="s">
        <v>10</v>
      </c>
      <c r="E8931" t="s">
        <v>21</v>
      </c>
      <c r="F8931" s="35">
        <v>2607.7779</v>
      </c>
      <c r="G8931" t="str">
        <f t="shared" si="278"/>
        <v>Brand Seekers</v>
      </c>
      <c r="H8931" s="4">
        <v>41647</v>
      </c>
      <c r="I8931">
        <f>WEEKDAY(Cleaned!$H8931)</f>
        <v>4</v>
      </c>
      <c r="J8931" t="s">
        <v>16</v>
      </c>
      <c r="K8931" s="4">
        <v>21889</v>
      </c>
      <c r="L8931">
        <f>INT(YEARFRAC(Cleaned!$K8931,Cleaned!$H8931,1))</f>
        <v>54</v>
      </c>
      <c r="M8931" t="str">
        <f t="shared" si="279"/>
        <v>Seniors</v>
      </c>
    </row>
    <row r="8932" spans="1:13" x14ac:dyDescent="0.25">
      <c r="A8932">
        <v>18932</v>
      </c>
      <c r="B8932" t="s">
        <v>4894</v>
      </c>
      <c r="C8932" t="s">
        <v>81</v>
      </c>
      <c r="D8932" t="s">
        <v>10</v>
      </c>
      <c r="E8932" t="s">
        <v>21</v>
      </c>
      <c r="F8932" s="35">
        <v>651.9058</v>
      </c>
      <c r="G8932" t="str">
        <f t="shared" si="278"/>
        <v>Casual Buyers</v>
      </c>
      <c r="H8932" s="4">
        <v>41648</v>
      </c>
      <c r="I8932">
        <f>WEEKDAY(Cleaned!$H8932)</f>
        <v>5</v>
      </c>
      <c r="J8932" t="s">
        <v>14</v>
      </c>
      <c r="K8932" s="4">
        <v>18053</v>
      </c>
      <c r="L8932">
        <f>INT(YEARFRAC(Cleaned!$K8932,Cleaned!$H8932,1))</f>
        <v>64</v>
      </c>
      <c r="M8932" t="str">
        <f t="shared" si="279"/>
        <v>Seniors</v>
      </c>
    </row>
    <row r="8933" spans="1:13" x14ac:dyDescent="0.25">
      <c r="A8933">
        <v>18933</v>
      </c>
      <c r="B8933" t="s">
        <v>4896</v>
      </c>
      <c r="C8933" t="s">
        <v>81</v>
      </c>
      <c r="D8933" t="s">
        <v>10</v>
      </c>
      <c r="E8933" t="s">
        <v>21</v>
      </c>
      <c r="F8933" s="35">
        <v>2591.1808000000001</v>
      </c>
      <c r="G8933" t="str">
        <f t="shared" si="278"/>
        <v>Brand Seekers</v>
      </c>
      <c r="H8933" s="4">
        <v>41649</v>
      </c>
      <c r="I8933">
        <f>WEEKDAY(Cleaned!$H8933)</f>
        <v>6</v>
      </c>
      <c r="J8933" t="s">
        <v>14</v>
      </c>
      <c r="K8933" s="4">
        <v>19712</v>
      </c>
      <c r="L8933">
        <f>INT(YEARFRAC(Cleaned!$K8933,Cleaned!$H8933,1))</f>
        <v>60</v>
      </c>
      <c r="M8933" t="str">
        <f t="shared" si="279"/>
        <v>Seniors</v>
      </c>
    </row>
    <row r="8934" spans="1:13" x14ac:dyDescent="0.25">
      <c r="A8934">
        <v>18934</v>
      </c>
      <c r="B8934" t="s">
        <v>4900</v>
      </c>
      <c r="C8934" t="s">
        <v>81</v>
      </c>
      <c r="D8934" t="s">
        <v>10</v>
      </c>
      <c r="E8934" t="s">
        <v>21</v>
      </c>
      <c r="F8934" s="35">
        <v>2576.8047999999999</v>
      </c>
      <c r="G8934" t="str">
        <f t="shared" si="278"/>
        <v>Brand Seekers</v>
      </c>
      <c r="H8934" s="4">
        <v>41650</v>
      </c>
      <c r="I8934">
        <f>WEEKDAY(Cleaned!$H8934)</f>
        <v>7</v>
      </c>
      <c r="J8934" t="s">
        <v>16</v>
      </c>
      <c r="K8934" s="4">
        <v>17779</v>
      </c>
      <c r="L8934">
        <f>INT(YEARFRAC(Cleaned!$K8934,Cleaned!$H8934,1))</f>
        <v>65</v>
      </c>
      <c r="M8934" t="str">
        <f t="shared" si="279"/>
        <v>Elders</v>
      </c>
    </row>
    <row r="8935" spans="1:13" x14ac:dyDescent="0.25">
      <c r="A8935">
        <v>18935</v>
      </c>
      <c r="B8935" t="s">
        <v>5680</v>
      </c>
      <c r="C8935" t="s">
        <v>81</v>
      </c>
      <c r="D8935" t="s">
        <v>10</v>
      </c>
      <c r="E8935" t="s">
        <v>21</v>
      </c>
      <c r="F8935" s="35">
        <v>1918.2579000000001</v>
      </c>
      <c r="G8935" t="str">
        <f t="shared" si="278"/>
        <v>Brand Seekers</v>
      </c>
      <c r="H8935" s="4">
        <v>41652</v>
      </c>
      <c r="I8935">
        <f>WEEKDAY(Cleaned!$H8935)</f>
        <v>2</v>
      </c>
      <c r="J8935" t="s">
        <v>16</v>
      </c>
      <c r="K8935" s="4">
        <v>23654</v>
      </c>
      <c r="L8935">
        <f>INT(YEARFRAC(Cleaned!$K8935,Cleaned!$H8935,1))</f>
        <v>49</v>
      </c>
      <c r="M8935" t="str">
        <f t="shared" si="279"/>
        <v>Adult</v>
      </c>
    </row>
    <row r="8936" spans="1:13" x14ac:dyDescent="0.25">
      <c r="A8936">
        <v>18936</v>
      </c>
      <c r="B8936" t="s">
        <v>5681</v>
      </c>
      <c r="C8936" t="s">
        <v>81</v>
      </c>
      <c r="D8936" t="s">
        <v>10</v>
      </c>
      <c r="E8936" t="s">
        <v>21</v>
      </c>
      <c r="F8936" s="35">
        <v>79.526899999999998</v>
      </c>
      <c r="G8936" t="str">
        <f t="shared" si="278"/>
        <v>Casual Buyers</v>
      </c>
      <c r="H8936" s="4">
        <v>41653</v>
      </c>
      <c r="I8936">
        <f>WEEKDAY(Cleaned!$H8936)</f>
        <v>3</v>
      </c>
      <c r="J8936" t="s">
        <v>14</v>
      </c>
      <c r="K8936" s="4">
        <v>22570</v>
      </c>
      <c r="L8936">
        <f>INT(YEARFRAC(Cleaned!$K8936,Cleaned!$H8936,1))</f>
        <v>52</v>
      </c>
      <c r="M8936" t="str">
        <f t="shared" si="279"/>
        <v>Seniors</v>
      </c>
    </row>
    <row r="8937" spans="1:13" x14ac:dyDescent="0.25">
      <c r="A8937">
        <v>18937</v>
      </c>
      <c r="B8937" t="s">
        <v>5682</v>
      </c>
      <c r="C8937" t="s">
        <v>81</v>
      </c>
      <c r="D8937" t="s">
        <v>10</v>
      </c>
      <c r="E8937" t="s">
        <v>21</v>
      </c>
      <c r="F8937" s="35">
        <v>8.0443999999999996</v>
      </c>
      <c r="G8937" t="str">
        <f t="shared" si="278"/>
        <v>Casual Buyers</v>
      </c>
      <c r="H8937" s="4">
        <v>41656</v>
      </c>
      <c r="I8937">
        <f>WEEKDAY(Cleaned!$H8937)</f>
        <v>6</v>
      </c>
      <c r="J8937" t="s">
        <v>16</v>
      </c>
      <c r="K8937" s="4">
        <v>24751</v>
      </c>
      <c r="L8937">
        <f>INT(YEARFRAC(Cleaned!$K8937,Cleaned!$H8937,1))</f>
        <v>46</v>
      </c>
      <c r="M8937" t="str">
        <f t="shared" si="279"/>
        <v>Adult</v>
      </c>
    </row>
    <row r="8938" spans="1:13" x14ac:dyDescent="0.25">
      <c r="A8938">
        <v>18938</v>
      </c>
      <c r="B8938" t="s">
        <v>5683</v>
      </c>
      <c r="C8938" t="s">
        <v>81</v>
      </c>
      <c r="D8938" t="s">
        <v>10</v>
      </c>
      <c r="E8938" t="s">
        <v>21</v>
      </c>
      <c r="F8938" s="35">
        <v>110.59950000000001</v>
      </c>
      <c r="G8938" t="str">
        <f t="shared" si="278"/>
        <v>Casual Buyers</v>
      </c>
      <c r="H8938" s="4">
        <v>41658</v>
      </c>
      <c r="I8938">
        <f>WEEKDAY(Cleaned!$H8938)</f>
        <v>1</v>
      </c>
      <c r="J8938" t="s">
        <v>15</v>
      </c>
      <c r="K8938" s="4">
        <v>19973</v>
      </c>
      <c r="L8938">
        <f>INT(YEARFRAC(Cleaned!$K8938,Cleaned!$H8938,1))</f>
        <v>59</v>
      </c>
      <c r="M8938" t="str">
        <f t="shared" si="279"/>
        <v>Seniors</v>
      </c>
    </row>
    <row r="8939" spans="1:13" x14ac:dyDescent="0.25">
      <c r="A8939">
        <v>18939</v>
      </c>
      <c r="B8939" t="s">
        <v>5684</v>
      </c>
      <c r="C8939" t="s">
        <v>81</v>
      </c>
      <c r="D8939" t="s">
        <v>10</v>
      </c>
      <c r="E8939" t="s">
        <v>21</v>
      </c>
      <c r="F8939" s="35">
        <v>93.891900000000007</v>
      </c>
      <c r="G8939" t="str">
        <f t="shared" si="278"/>
        <v>Casual Buyers</v>
      </c>
      <c r="H8939" s="4">
        <v>41658</v>
      </c>
      <c r="I8939">
        <f>WEEKDAY(Cleaned!$H8939)</f>
        <v>1</v>
      </c>
      <c r="J8939" t="s">
        <v>15</v>
      </c>
      <c r="K8939" s="4">
        <v>25432</v>
      </c>
      <c r="L8939">
        <f>INT(YEARFRAC(Cleaned!$K8939,Cleaned!$H8939,1))</f>
        <v>44</v>
      </c>
      <c r="M8939" t="str">
        <f t="shared" si="279"/>
        <v>Adult</v>
      </c>
    </row>
    <row r="8940" spans="1:13" x14ac:dyDescent="0.25">
      <c r="A8940">
        <v>18940</v>
      </c>
      <c r="B8940" t="s">
        <v>4988</v>
      </c>
      <c r="C8940" t="s">
        <v>81</v>
      </c>
      <c r="D8940" t="s">
        <v>10</v>
      </c>
      <c r="E8940" t="s">
        <v>21</v>
      </c>
      <c r="F8940" s="35">
        <v>2591.1808000000001</v>
      </c>
      <c r="G8940" t="str">
        <f t="shared" si="278"/>
        <v>Brand Seekers</v>
      </c>
      <c r="H8940" s="4">
        <v>41658</v>
      </c>
      <c r="I8940">
        <f>WEEKDAY(Cleaned!$H8940)</f>
        <v>1</v>
      </c>
      <c r="J8940" t="s">
        <v>13</v>
      </c>
      <c r="K8940" s="4">
        <v>24247</v>
      </c>
      <c r="L8940">
        <f>INT(YEARFRAC(Cleaned!$K8940,Cleaned!$H8940,1))</f>
        <v>47</v>
      </c>
      <c r="M8940" t="str">
        <f t="shared" si="279"/>
        <v>Adult</v>
      </c>
    </row>
    <row r="8941" spans="1:13" x14ac:dyDescent="0.25">
      <c r="A8941">
        <v>18941</v>
      </c>
      <c r="B8941" t="s">
        <v>4909</v>
      </c>
      <c r="C8941" t="s">
        <v>81</v>
      </c>
      <c r="D8941" t="s">
        <v>10</v>
      </c>
      <c r="E8941" t="s">
        <v>21</v>
      </c>
      <c r="F8941" s="35">
        <v>2610.3083999999999</v>
      </c>
      <c r="G8941" t="str">
        <f t="shared" si="278"/>
        <v>Brand Seekers</v>
      </c>
      <c r="H8941" s="4">
        <v>41660</v>
      </c>
      <c r="I8941">
        <f>WEEKDAY(Cleaned!$H8941)</f>
        <v>3</v>
      </c>
      <c r="J8941" t="s">
        <v>12</v>
      </c>
      <c r="K8941" s="4">
        <v>14501</v>
      </c>
      <c r="L8941">
        <f>INT(YEARFRAC(Cleaned!$K8941,Cleaned!$H8941,1))</f>
        <v>74</v>
      </c>
      <c r="M8941" t="str">
        <f t="shared" si="279"/>
        <v>Elders</v>
      </c>
    </row>
    <row r="8942" spans="1:13" x14ac:dyDescent="0.25">
      <c r="A8942">
        <v>18942</v>
      </c>
      <c r="B8942" t="s">
        <v>5685</v>
      </c>
      <c r="C8942" t="s">
        <v>81</v>
      </c>
      <c r="D8942" t="s">
        <v>10</v>
      </c>
      <c r="E8942" t="s">
        <v>21</v>
      </c>
      <c r="F8942" s="35">
        <v>87.272900000000007</v>
      </c>
      <c r="G8942" t="str">
        <f t="shared" si="278"/>
        <v>Casual Buyers</v>
      </c>
      <c r="H8942" s="4">
        <v>41661</v>
      </c>
      <c r="I8942">
        <f>WEEKDAY(Cleaned!$H8942)</f>
        <v>4</v>
      </c>
      <c r="J8942" t="s">
        <v>16</v>
      </c>
      <c r="K8942" s="4">
        <v>22119</v>
      </c>
      <c r="L8942">
        <f>INT(YEARFRAC(Cleaned!$K8942,Cleaned!$H8942,1))</f>
        <v>53</v>
      </c>
      <c r="M8942" t="str">
        <f t="shared" si="279"/>
        <v>Seniors</v>
      </c>
    </row>
    <row r="8943" spans="1:13" x14ac:dyDescent="0.25">
      <c r="A8943">
        <v>18943</v>
      </c>
      <c r="B8943" t="s">
        <v>4946</v>
      </c>
      <c r="C8943" t="s">
        <v>81</v>
      </c>
      <c r="D8943" t="s">
        <v>10</v>
      </c>
      <c r="E8943" t="s">
        <v>21</v>
      </c>
      <c r="F8943" s="35">
        <v>596.68899999999996</v>
      </c>
      <c r="G8943" t="str">
        <f t="shared" si="278"/>
        <v>Casual Buyers</v>
      </c>
      <c r="H8943" s="4">
        <v>41663</v>
      </c>
      <c r="I8943">
        <f>WEEKDAY(Cleaned!$H8943)</f>
        <v>6</v>
      </c>
      <c r="J8943" t="s">
        <v>13</v>
      </c>
      <c r="K8943" s="4">
        <v>25285</v>
      </c>
      <c r="L8943">
        <f>INT(YEARFRAC(Cleaned!$K8943,Cleaned!$H8943,1))</f>
        <v>44</v>
      </c>
      <c r="M8943" t="str">
        <f t="shared" si="279"/>
        <v>Adult</v>
      </c>
    </row>
    <row r="8944" spans="1:13" x14ac:dyDescent="0.25">
      <c r="A8944">
        <v>18944</v>
      </c>
      <c r="B8944" t="s">
        <v>5686</v>
      </c>
      <c r="C8944" t="s">
        <v>81</v>
      </c>
      <c r="D8944" t="s">
        <v>10</v>
      </c>
      <c r="E8944" t="s">
        <v>21</v>
      </c>
      <c r="F8944" s="35">
        <v>5.5140000000000002</v>
      </c>
      <c r="G8944" t="str">
        <f t="shared" si="278"/>
        <v>Casual Buyers</v>
      </c>
      <c r="H8944" s="4">
        <v>41663</v>
      </c>
      <c r="I8944">
        <f>WEEKDAY(Cleaned!$H8944)</f>
        <v>6</v>
      </c>
      <c r="J8944" t="s">
        <v>16</v>
      </c>
      <c r="K8944" s="4">
        <v>19891</v>
      </c>
      <c r="L8944">
        <f>INT(YEARFRAC(Cleaned!$K8944,Cleaned!$H8944,1))</f>
        <v>59</v>
      </c>
      <c r="M8944" t="str">
        <f t="shared" si="279"/>
        <v>Seniors</v>
      </c>
    </row>
    <row r="8945" spans="1:13" x14ac:dyDescent="0.25">
      <c r="A8945">
        <v>18945</v>
      </c>
      <c r="B8945" t="s">
        <v>5625</v>
      </c>
      <c r="C8945" t="s">
        <v>81</v>
      </c>
      <c r="D8945" t="s">
        <v>10</v>
      </c>
      <c r="E8945" t="s">
        <v>21</v>
      </c>
      <c r="F8945" s="35">
        <v>82.300399999999996</v>
      </c>
      <c r="G8945" t="str">
        <f t="shared" si="278"/>
        <v>Casual Buyers</v>
      </c>
      <c r="H8945" s="4">
        <v>41664</v>
      </c>
      <c r="I8945">
        <f>WEEKDAY(Cleaned!$H8945)</f>
        <v>7</v>
      </c>
      <c r="J8945" t="s">
        <v>12</v>
      </c>
      <c r="K8945" s="4">
        <v>15974</v>
      </c>
      <c r="L8945">
        <f>INT(YEARFRAC(Cleaned!$K8945,Cleaned!$H8945,1))</f>
        <v>70</v>
      </c>
      <c r="M8945" t="str">
        <f t="shared" si="279"/>
        <v>Elders</v>
      </c>
    </row>
    <row r="8946" spans="1:13" x14ac:dyDescent="0.25">
      <c r="A8946">
        <v>18946</v>
      </c>
      <c r="B8946" t="s">
        <v>5687</v>
      </c>
      <c r="C8946" t="s">
        <v>81</v>
      </c>
      <c r="D8946" t="s">
        <v>10</v>
      </c>
      <c r="E8946" t="s">
        <v>21</v>
      </c>
      <c r="F8946" s="35">
        <v>62.951900000000002</v>
      </c>
      <c r="G8946" t="str">
        <f t="shared" si="278"/>
        <v>Casual Buyers</v>
      </c>
      <c r="H8946" s="4">
        <v>41665</v>
      </c>
      <c r="I8946">
        <f>WEEKDAY(Cleaned!$H8946)</f>
        <v>1</v>
      </c>
      <c r="J8946" t="s">
        <v>16</v>
      </c>
      <c r="K8946" s="4">
        <v>17340</v>
      </c>
      <c r="L8946">
        <f>INT(YEARFRAC(Cleaned!$K8946,Cleaned!$H8946,1))</f>
        <v>66</v>
      </c>
      <c r="M8946" t="str">
        <f t="shared" si="279"/>
        <v>Elders</v>
      </c>
    </row>
    <row r="8947" spans="1:13" x14ac:dyDescent="0.25">
      <c r="A8947">
        <v>18947</v>
      </c>
      <c r="B8947" t="s">
        <v>4890</v>
      </c>
      <c r="C8947" t="s">
        <v>81</v>
      </c>
      <c r="D8947" t="s">
        <v>10</v>
      </c>
      <c r="E8947" t="s">
        <v>21</v>
      </c>
      <c r="F8947" s="35">
        <v>2612.1869000000002</v>
      </c>
      <c r="G8947" t="str">
        <f t="shared" si="278"/>
        <v>Brand Seekers</v>
      </c>
      <c r="H8947" s="4">
        <v>41666</v>
      </c>
      <c r="I8947">
        <f>WEEKDAY(Cleaned!$H8947)</f>
        <v>2</v>
      </c>
      <c r="J8947" t="s">
        <v>13</v>
      </c>
      <c r="K8947" s="4">
        <v>26218</v>
      </c>
      <c r="L8947">
        <f>INT(YEARFRAC(Cleaned!$K8947,Cleaned!$H8947,1))</f>
        <v>42</v>
      </c>
      <c r="M8947" t="str">
        <f t="shared" si="279"/>
        <v>Adult</v>
      </c>
    </row>
    <row r="8948" spans="1:13" x14ac:dyDescent="0.25">
      <c r="A8948">
        <v>18948</v>
      </c>
      <c r="B8948" t="s">
        <v>5688</v>
      </c>
      <c r="C8948" t="s">
        <v>81</v>
      </c>
      <c r="D8948" t="s">
        <v>10</v>
      </c>
      <c r="E8948" t="s">
        <v>21</v>
      </c>
      <c r="F8948" s="35">
        <v>15.447900000000001</v>
      </c>
      <c r="G8948" t="str">
        <f t="shared" si="278"/>
        <v>Casual Buyers</v>
      </c>
      <c r="H8948" s="4">
        <v>41668</v>
      </c>
      <c r="I8948">
        <f>WEEKDAY(Cleaned!$H8948)</f>
        <v>4</v>
      </c>
      <c r="J8948" t="s">
        <v>16</v>
      </c>
      <c r="K8948" s="4">
        <v>21870</v>
      </c>
      <c r="L8948">
        <f>INT(YEARFRAC(Cleaned!$K8948,Cleaned!$H8948,1))</f>
        <v>54</v>
      </c>
      <c r="M8948" t="str">
        <f t="shared" si="279"/>
        <v>Seniors</v>
      </c>
    </row>
    <row r="8949" spans="1:13" x14ac:dyDescent="0.25">
      <c r="A8949">
        <v>18949</v>
      </c>
      <c r="B8949" t="s">
        <v>5689</v>
      </c>
      <c r="C8949" t="s">
        <v>81</v>
      </c>
      <c r="D8949" t="s">
        <v>10</v>
      </c>
      <c r="E8949" t="s">
        <v>21</v>
      </c>
      <c r="F8949" s="35">
        <v>5.5140000000000002</v>
      </c>
      <c r="G8949" t="str">
        <f t="shared" si="278"/>
        <v>Casual Buyers</v>
      </c>
      <c r="H8949" s="4">
        <v>41669</v>
      </c>
      <c r="I8949">
        <f>WEEKDAY(Cleaned!$H8949)</f>
        <v>5</v>
      </c>
      <c r="J8949" t="s">
        <v>14</v>
      </c>
      <c r="K8949" s="4">
        <v>26249</v>
      </c>
      <c r="L8949">
        <f>INT(YEARFRAC(Cleaned!$K8949,Cleaned!$H8949,1))</f>
        <v>42</v>
      </c>
      <c r="M8949" t="str">
        <f t="shared" si="279"/>
        <v>Adult</v>
      </c>
    </row>
    <row r="8950" spans="1:13" x14ac:dyDescent="0.25">
      <c r="A8950">
        <v>18950</v>
      </c>
      <c r="B8950" t="s">
        <v>5438</v>
      </c>
      <c r="C8950" t="s">
        <v>81</v>
      </c>
      <c r="D8950" t="s">
        <v>10</v>
      </c>
      <c r="E8950" t="s">
        <v>21</v>
      </c>
      <c r="F8950" s="35">
        <v>888.95039999999995</v>
      </c>
      <c r="G8950" t="str">
        <f t="shared" si="278"/>
        <v>Casual Buyers</v>
      </c>
      <c r="H8950" s="4">
        <v>41670</v>
      </c>
      <c r="I8950">
        <f>WEEKDAY(Cleaned!$H8950)</f>
        <v>6</v>
      </c>
      <c r="J8950" t="s">
        <v>16</v>
      </c>
      <c r="K8950" s="4">
        <v>18939</v>
      </c>
      <c r="L8950">
        <f>INT(YEARFRAC(Cleaned!$K8950,Cleaned!$H8950,1))</f>
        <v>62</v>
      </c>
      <c r="M8950" t="str">
        <f t="shared" si="279"/>
        <v>Seniors</v>
      </c>
    </row>
    <row r="8951" spans="1:13" x14ac:dyDescent="0.25">
      <c r="A8951">
        <v>18951</v>
      </c>
      <c r="B8951" t="s">
        <v>4996</v>
      </c>
      <c r="C8951" t="s">
        <v>81</v>
      </c>
      <c r="D8951" t="s">
        <v>10</v>
      </c>
      <c r="E8951" t="s">
        <v>21</v>
      </c>
      <c r="F8951" s="35">
        <v>830.23069999999996</v>
      </c>
      <c r="G8951" t="str">
        <f t="shared" si="278"/>
        <v>Casual Buyers</v>
      </c>
      <c r="H8951" s="4">
        <v>41671</v>
      </c>
      <c r="I8951">
        <f>WEEKDAY(Cleaned!$H8951)</f>
        <v>7</v>
      </c>
      <c r="J8951" t="s">
        <v>12</v>
      </c>
      <c r="K8951" s="4">
        <v>23841</v>
      </c>
      <c r="L8951">
        <f>INT(YEARFRAC(Cleaned!$K8951,Cleaned!$H8951,1))</f>
        <v>48</v>
      </c>
      <c r="M8951" t="str">
        <f t="shared" si="279"/>
        <v>Adult</v>
      </c>
    </row>
    <row r="8952" spans="1:13" x14ac:dyDescent="0.25">
      <c r="A8952">
        <v>18952</v>
      </c>
      <c r="B8952" t="s">
        <v>5690</v>
      </c>
      <c r="C8952" t="s">
        <v>81</v>
      </c>
      <c r="D8952" t="s">
        <v>10</v>
      </c>
      <c r="E8952" t="s">
        <v>21</v>
      </c>
      <c r="F8952" s="35">
        <v>1879.5940000000001</v>
      </c>
      <c r="G8952" t="str">
        <f t="shared" si="278"/>
        <v>Brand Seekers</v>
      </c>
      <c r="H8952" s="4">
        <v>41671</v>
      </c>
      <c r="I8952">
        <f>WEEKDAY(Cleaned!$H8952)</f>
        <v>7</v>
      </c>
      <c r="J8952" t="s">
        <v>14</v>
      </c>
      <c r="K8952" s="4">
        <v>14490</v>
      </c>
      <c r="L8952">
        <f>INT(YEARFRAC(Cleaned!$K8952,Cleaned!$H8952,1))</f>
        <v>74</v>
      </c>
      <c r="M8952" t="str">
        <f t="shared" si="279"/>
        <v>Elders</v>
      </c>
    </row>
    <row r="8953" spans="1:13" x14ac:dyDescent="0.25">
      <c r="A8953">
        <v>18953</v>
      </c>
      <c r="B8953" t="s">
        <v>5586</v>
      </c>
      <c r="C8953" t="s">
        <v>81</v>
      </c>
      <c r="D8953" t="s">
        <v>10</v>
      </c>
      <c r="E8953" t="s">
        <v>21</v>
      </c>
      <c r="F8953" s="35">
        <v>2570.1858000000002</v>
      </c>
      <c r="G8953" t="str">
        <f t="shared" si="278"/>
        <v>Brand Seekers</v>
      </c>
      <c r="H8953" s="4">
        <v>41672</v>
      </c>
      <c r="I8953">
        <f>WEEKDAY(Cleaned!$H8953)</f>
        <v>1</v>
      </c>
      <c r="J8953" t="s">
        <v>12</v>
      </c>
      <c r="K8953" s="4">
        <v>24169</v>
      </c>
      <c r="L8953">
        <f>INT(YEARFRAC(Cleaned!$K8953,Cleaned!$H8953,1))</f>
        <v>47</v>
      </c>
      <c r="M8953" t="str">
        <f t="shared" si="279"/>
        <v>Adult</v>
      </c>
    </row>
    <row r="8954" spans="1:13" x14ac:dyDescent="0.25">
      <c r="A8954">
        <v>18954</v>
      </c>
      <c r="B8954" t="s">
        <v>5059</v>
      </c>
      <c r="C8954" t="s">
        <v>81</v>
      </c>
      <c r="D8954" t="s">
        <v>10</v>
      </c>
      <c r="E8954" t="s">
        <v>21</v>
      </c>
      <c r="F8954" s="35">
        <v>86.145799999999994</v>
      </c>
      <c r="G8954" t="str">
        <f t="shared" si="278"/>
        <v>Casual Buyers</v>
      </c>
      <c r="H8954" s="4">
        <v>41674</v>
      </c>
      <c r="I8954">
        <f>WEEKDAY(Cleaned!$H8954)</f>
        <v>3</v>
      </c>
      <c r="J8954" t="s">
        <v>18</v>
      </c>
      <c r="K8954" s="4">
        <v>21268</v>
      </c>
      <c r="L8954">
        <f>INT(YEARFRAC(Cleaned!$K8954,Cleaned!$H8954,1))</f>
        <v>55</v>
      </c>
      <c r="M8954" t="str">
        <f t="shared" si="279"/>
        <v>Seniors</v>
      </c>
    </row>
    <row r="8955" spans="1:13" x14ac:dyDescent="0.25">
      <c r="A8955">
        <v>18955</v>
      </c>
      <c r="B8955" t="s">
        <v>5691</v>
      </c>
      <c r="C8955" t="s">
        <v>81</v>
      </c>
      <c r="D8955" t="s">
        <v>10</v>
      </c>
      <c r="E8955" t="s">
        <v>21</v>
      </c>
      <c r="F8955" s="35">
        <v>27.614000000000001</v>
      </c>
      <c r="G8955" t="str">
        <f t="shared" si="278"/>
        <v>Casual Buyers</v>
      </c>
      <c r="H8955" s="4">
        <v>41676</v>
      </c>
      <c r="I8955">
        <f>WEEKDAY(Cleaned!$H8955)</f>
        <v>5</v>
      </c>
      <c r="J8955" t="s">
        <v>17</v>
      </c>
      <c r="K8955" s="4">
        <v>28740</v>
      </c>
      <c r="L8955">
        <f>INT(YEARFRAC(Cleaned!$K8955,Cleaned!$H8955,1))</f>
        <v>35</v>
      </c>
      <c r="M8955" t="str">
        <f t="shared" si="279"/>
        <v>Adult</v>
      </c>
    </row>
    <row r="8956" spans="1:13" x14ac:dyDescent="0.25">
      <c r="A8956">
        <v>18956</v>
      </c>
      <c r="B8956" t="s">
        <v>5408</v>
      </c>
      <c r="C8956" t="s">
        <v>81</v>
      </c>
      <c r="D8956" t="s">
        <v>10</v>
      </c>
      <c r="E8956" t="s">
        <v>21</v>
      </c>
      <c r="F8956" s="35">
        <v>858.96069999999997</v>
      </c>
      <c r="G8956" t="str">
        <f t="shared" si="278"/>
        <v>Casual Buyers</v>
      </c>
      <c r="H8956" s="4">
        <v>41677</v>
      </c>
      <c r="I8956">
        <f>WEEKDAY(Cleaned!$H8956)</f>
        <v>6</v>
      </c>
      <c r="J8956" t="s">
        <v>12</v>
      </c>
      <c r="K8956" s="4">
        <v>20614</v>
      </c>
      <c r="L8956">
        <f>INT(YEARFRAC(Cleaned!$K8956,Cleaned!$H8956,1))</f>
        <v>57</v>
      </c>
      <c r="M8956" t="str">
        <f t="shared" si="279"/>
        <v>Seniors</v>
      </c>
    </row>
    <row r="8957" spans="1:13" x14ac:dyDescent="0.25">
      <c r="A8957">
        <v>18957</v>
      </c>
      <c r="B8957" t="s">
        <v>5692</v>
      </c>
      <c r="C8957" t="s">
        <v>81</v>
      </c>
      <c r="D8957" t="s">
        <v>10</v>
      </c>
      <c r="E8957" t="s">
        <v>21</v>
      </c>
      <c r="F8957" s="35">
        <v>6.9394</v>
      </c>
      <c r="G8957" t="str">
        <f t="shared" si="278"/>
        <v>Casual Buyers</v>
      </c>
      <c r="H8957" s="4">
        <v>41677</v>
      </c>
      <c r="I8957">
        <f>WEEKDAY(Cleaned!$H8957)</f>
        <v>6</v>
      </c>
      <c r="J8957" t="s">
        <v>15</v>
      </c>
      <c r="K8957" s="4">
        <v>22798</v>
      </c>
      <c r="L8957">
        <f>INT(YEARFRAC(Cleaned!$K8957,Cleaned!$H8957,1))</f>
        <v>51</v>
      </c>
      <c r="M8957" t="str">
        <f t="shared" si="279"/>
        <v>Seniors</v>
      </c>
    </row>
    <row r="8958" spans="1:13" x14ac:dyDescent="0.25">
      <c r="A8958">
        <v>18958</v>
      </c>
      <c r="B8958" t="s">
        <v>5253</v>
      </c>
      <c r="C8958" t="s">
        <v>81</v>
      </c>
      <c r="D8958" t="s">
        <v>10</v>
      </c>
      <c r="E8958" t="s">
        <v>21</v>
      </c>
      <c r="F8958" s="35">
        <v>44.177900000000001</v>
      </c>
      <c r="G8958" t="str">
        <f t="shared" si="278"/>
        <v>Casual Buyers</v>
      </c>
      <c r="H8958" s="4">
        <v>41677</v>
      </c>
      <c r="I8958">
        <f>WEEKDAY(Cleaned!$H8958)</f>
        <v>6</v>
      </c>
      <c r="J8958" t="s">
        <v>17</v>
      </c>
      <c r="K8958" s="4">
        <v>19757</v>
      </c>
      <c r="L8958">
        <f>INT(YEARFRAC(Cleaned!$K8958,Cleaned!$H8958,1))</f>
        <v>60</v>
      </c>
      <c r="M8958" t="str">
        <f t="shared" si="279"/>
        <v>Seniors</v>
      </c>
    </row>
    <row r="8959" spans="1:13" x14ac:dyDescent="0.25">
      <c r="A8959">
        <v>18959</v>
      </c>
      <c r="B8959" t="s">
        <v>5693</v>
      </c>
      <c r="C8959" t="s">
        <v>81</v>
      </c>
      <c r="D8959" t="s">
        <v>10</v>
      </c>
      <c r="E8959" t="s">
        <v>21</v>
      </c>
      <c r="F8959" s="35">
        <v>937.55939999999998</v>
      </c>
      <c r="G8959" t="str">
        <f t="shared" si="278"/>
        <v>Casual Buyers</v>
      </c>
      <c r="H8959" s="4">
        <v>41679</v>
      </c>
      <c r="I8959">
        <f>WEEKDAY(Cleaned!$H8959)</f>
        <v>1</v>
      </c>
      <c r="J8959" t="s">
        <v>12</v>
      </c>
      <c r="K8959" s="4">
        <v>18998</v>
      </c>
      <c r="L8959">
        <f>INT(YEARFRAC(Cleaned!$K8959,Cleaned!$H8959,1))</f>
        <v>62</v>
      </c>
      <c r="M8959" t="str">
        <f t="shared" si="279"/>
        <v>Seniors</v>
      </c>
    </row>
    <row r="8960" spans="1:13" x14ac:dyDescent="0.25">
      <c r="A8960">
        <v>18960</v>
      </c>
      <c r="B8960" t="s">
        <v>5005</v>
      </c>
      <c r="C8960" t="s">
        <v>81</v>
      </c>
      <c r="D8960" t="s">
        <v>10</v>
      </c>
      <c r="E8960" t="s">
        <v>21</v>
      </c>
      <c r="F8960" s="35">
        <v>2681.7797999999998</v>
      </c>
      <c r="G8960" t="str">
        <f t="shared" si="278"/>
        <v>Brand Seekers</v>
      </c>
      <c r="H8960" s="4">
        <v>41679</v>
      </c>
      <c r="I8960">
        <f>WEEKDAY(Cleaned!$H8960)</f>
        <v>1</v>
      </c>
      <c r="J8960" t="s">
        <v>16</v>
      </c>
      <c r="K8960" s="4">
        <v>20876</v>
      </c>
      <c r="L8960">
        <f>INT(YEARFRAC(Cleaned!$K8960,Cleaned!$H8960,1))</f>
        <v>56</v>
      </c>
      <c r="M8960" t="str">
        <f t="shared" si="279"/>
        <v>Seniors</v>
      </c>
    </row>
    <row r="8961" spans="1:13" x14ac:dyDescent="0.25">
      <c r="A8961">
        <v>18961</v>
      </c>
      <c r="B8961" t="s">
        <v>5694</v>
      </c>
      <c r="C8961" t="s">
        <v>81</v>
      </c>
      <c r="D8961" t="s">
        <v>10</v>
      </c>
      <c r="E8961" t="s">
        <v>21</v>
      </c>
      <c r="F8961" s="35">
        <v>5.5140000000000002</v>
      </c>
      <c r="G8961" t="str">
        <f t="shared" si="278"/>
        <v>Casual Buyers</v>
      </c>
      <c r="H8961" s="4">
        <v>41680</v>
      </c>
      <c r="I8961">
        <f>WEEKDAY(Cleaned!$H8961)</f>
        <v>2</v>
      </c>
      <c r="J8961" t="s">
        <v>12</v>
      </c>
      <c r="K8961" s="4">
        <v>22008</v>
      </c>
      <c r="L8961">
        <f>INT(YEARFRAC(Cleaned!$K8961,Cleaned!$H8961,1))</f>
        <v>53</v>
      </c>
      <c r="M8961" t="str">
        <f t="shared" si="279"/>
        <v>Seniors</v>
      </c>
    </row>
    <row r="8962" spans="1:13" x14ac:dyDescent="0.25">
      <c r="A8962">
        <v>18962</v>
      </c>
      <c r="B8962" t="s">
        <v>5695</v>
      </c>
      <c r="C8962" t="s">
        <v>81</v>
      </c>
      <c r="D8962" t="s">
        <v>10</v>
      </c>
      <c r="E8962" t="s">
        <v>21</v>
      </c>
      <c r="F8962" s="35">
        <v>44.4542</v>
      </c>
      <c r="G8962" t="str">
        <f t="shared" ref="G8962:G9025" si="280">IF(F8962&lt;=1500,"Casual Buyers",IF(F8962&gt;=1501,"Brand Seekers",IF(F8962&gt;2500,"Convinced Seekers")))</f>
        <v>Casual Buyers</v>
      </c>
      <c r="H8962" s="4">
        <v>41680</v>
      </c>
      <c r="I8962">
        <f>WEEKDAY(Cleaned!$H8962)</f>
        <v>2</v>
      </c>
      <c r="J8962" t="s">
        <v>18</v>
      </c>
      <c r="K8962" s="4">
        <v>21990</v>
      </c>
      <c r="L8962">
        <f>INT(YEARFRAC(Cleaned!$K8962,Cleaned!$H8962,1))</f>
        <v>53</v>
      </c>
      <c r="M8962" t="str">
        <f t="shared" ref="M8962:M9025" si="281">IF(L8962&lt;=19,"Teenager",IF(L8962&lt;=34,"Young Adult",IF(L8962&lt;=49,"Adult",IF(L8962&lt;=64,"Seniors",IF(L8962&gt;=65,"Elders")))))</f>
        <v>Seniors</v>
      </c>
    </row>
    <row r="8963" spans="1:13" x14ac:dyDescent="0.25">
      <c r="A8963">
        <v>18963</v>
      </c>
      <c r="B8963" t="s">
        <v>4883</v>
      </c>
      <c r="C8963" t="s">
        <v>81</v>
      </c>
      <c r="D8963" t="s">
        <v>10</v>
      </c>
      <c r="E8963" t="s">
        <v>21</v>
      </c>
      <c r="F8963" s="35">
        <v>2710.6091999999999</v>
      </c>
      <c r="G8963" t="str">
        <f t="shared" si="280"/>
        <v>Brand Seekers</v>
      </c>
      <c r="H8963" s="4">
        <v>41680</v>
      </c>
      <c r="I8963">
        <f>WEEKDAY(Cleaned!$H8963)</f>
        <v>2</v>
      </c>
      <c r="J8963" t="s">
        <v>17</v>
      </c>
      <c r="K8963" s="4">
        <v>16735</v>
      </c>
      <c r="L8963">
        <f>INT(YEARFRAC(Cleaned!$K8963,Cleaned!$H8963,1))</f>
        <v>68</v>
      </c>
      <c r="M8963" t="str">
        <f t="shared" si="281"/>
        <v>Elders</v>
      </c>
    </row>
    <row r="8964" spans="1:13" x14ac:dyDescent="0.25">
      <c r="A8964">
        <v>18964</v>
      </c>
      <c r="B8964" t="s">
        <v>4915</v>
      </c>
      <c r="C8964" t="s">
        <v>81</v>
      </c>
      <c r="D8964" t="s">
        <v>10</v>
      </c>
      <c r="E8964" t="s">
        <v>21</v>
      </c>
      <c r="F8964" s="35">
        <v>1428.5551</v>
      </c>
      <c r="G8964" t="str">
        <f t="shared" si="280"/>
        <v>Casual Buyers</v>
      </c>
      <c r="H8964" s="4">
        <v>41681</v>
      </c>
      <c r="I8964">
        <f>WEEKDAY(Cleaned!$H8964)</f>
        <v>3</v>
      </c>
      <c r="J8964" t="s">
        <v>12</v>
      </c>
      <c r="K8964" s="4">
        <v>20517</v>
      </c>
      <c r="L8964">
        <f>INT(YEARFRAC(Cleaned!$K8964,Cleaned!$H8964,1))</f>
        <v>57</v>
      </c>
      <c r="M8964" t="str">
        <f t="shared" si="281"/>
        <v>Seniors</v>
      </c>
    </row>
    <row r="8965" spans="1:13" x14ac:dyDescent="0.25">
      <c r="A8965">
        <v>18965</v>
      </c>
      <c r="B8965" t="s">
        <v>5696</v>
      </c>
      <c r="C8965" t="s">
        <v>81</v>
      </c>
      <c r="D8965" t="s">
        <v>10</v>
      </c>
      <c r="E8965" t="s">
        <v>21</v>
      </c>
      <c r="F8965" s="35">
        <v>1918.2579000000001</v>
      </c>
      <c r="G8965" t="str">
        <f t="shared" si="280"/>
        <v>Brand Seekers</v>
      </c>
      <c r="H8965" s="4">
        <v>41681</v>
      </c>
      <c r="I8965">
        <f>WEEKDAY(Cleaned!$H8965)</f>
        <v>3</v>
      </c>
      <c r="J8965" t="s">
        <v>16</v>
      </c>
      <c r="K8965" s="4">
        <v>18009</v>
      </c>
      <c r="L8965">
        <f>INT(YEARFRAC(Cleaned!$K8965,Cleaned!$H8965,1))</f>
        <v>64</v>
      </c>
      <c r="M8965" t="str">
        <f t="shared" si="281"/>
        <v>Seniors</v>
      </c>
    </row>
    <row r="8966" spans="1:13" x14ac:dyDescent="0.25">
      <c r="A8966">
        <v>18966</v>
      </c>
      <c r="B8966" t="s">
        <v>5697</v>
      </c>
      <c r="C8966" t="s">
        <v>81</v>
      </c>
      <c r="D8966" t="s">
        <v>10</v>
      </c>
      <c r="E8966" t="s">
        <v>21</v>
      </c>
      <c r="F8966" s="35">
        <v>1911.6169</v>
      </c>
      <c r="G8966" t="str">
        <f t="shared" si="280"/>
        <v>Brand Seekers</v>
      </c>
      <c r="H8966" s="4">
        <v>41682</v>
      </c>
      <c r="I8966">
        <f>WEEKDAY(Cleaned!$H8966)</f>
        <v>4</v>
      </c>
      <c r="J8966" t="s">
        <v>12</v>
      </c>
      <c r="K8966" s="4">
        <v>20107</v>
      </c>
      <c r="L8966">
        <f>INT(YEARFRAC(Cleaned!$K8966,Cleaned!$H8966,1))</f>
        <v>59</v>
      </c>
      <c r="M8966" t="str">
        <f t="shared" si="281"/>
        <v>Seniors</v>
      </c>
    </row>
    <row r="8967" spans="1:13" x14ac:dyDescent="0.25">
      <c r="A8967">
        <v>18967</v>
      </c>
      <c r="B8967" t="s">
        <v>5141</v>
      </c>
      <c r="C8967" t="s">
        <v>81</v>
      </c>
      <c r="D8967" t="s">
        <v>10</v>
      </c>
      <c r="E8967" t="s">
        <v>21</v>
      </c>
      <c r="F8967" s="35">
        <v>136.99789999999999</v>
      </c>
      <c r="G8967" t="str">
        <f t="shared" si="280"/>
        <v>Casual Buyers</v>
      </c>
      <c r="H8967" s="4">
        <v>41682</v>
      </c>
      <c r="I8967">
        <f>WEEKDAY(Cleaned!$H8967)</f>
        <v>4</v>
      </c>
      <c r="J8967" t="s">
        <v>17</v>
      </c>
      <c r="K8967" s="4">
        <v>24634</v>
      </c>
      <c r="L8967">
        <f>INT(YEARFRAC(Cleaned!$K8967,Cleaned!$H8967,1))</f>
        <v>46</v>
      </c>
      <c r="M8967" t="str">
        <f t="shared" si="281"/>
        <v>Adult</v>
      </c>
    </row>
    <row r="8968" spans="1:13" x14ac:dyDescent="0.25">
      <c r="A8968">
        <v>18968</v>
      </c>
      <c r="B8968" t="s">
        <v>5006</v>
      </c>
      <c r="C8968" t="s">
        <v>81</v>
      </c>
      <c r="D8968" t="s">
        <v>10</v>
      </c>
      <c r="E8968" t="s">
        <v>21</v>
      </c>
      <c r="F8968" s="35">
        <v>2720.4769000000001</v>
      </c>
      <c r="G8968" t="str">
        <f t="shared" si="280"/>
        <v>Brand Seekers</v>
      </c>
      <c r="H8968" s="4">
        <v>41685</v>
      </c>
      <c r="I8968">
        <f>WEEKDAY(Cleaned!$H8968)</f>
        <v>7</v>
      </c>
      <c r="J8968" t="s">
        <v>14</v>
      </c>
      <c r="K8968" s="4">
        <v>17645</v>
      </c>
      <c r="L8968">
        <f>INT(YEARFRAC(Cleaned!$K8968,Cleaned!$H8968,1))</f>
        <v>65</v>
      </c>
      <c r="M8968" t="str">
        <f t="shared" si="281"/>
        <v>Elders</v>
      </c>
    </row>
    <row r="8969" spans="1:13" x14ac:dyDescent="0.25">
      <c r="A8969">
        <v>18969</v>
      </c>
      <c r="B8969" t="s">
        <v>5698</v>
      </c>
      <c r="C8969" t="s">
        <v>81</v>
      </c>
      <c r="D8969" t="s">
        <v>10</v>
      </c>
      <c r="E8969" t="s">
        <v>21</v>
      </c>
      <c r="F8969" s="35">
        <v>2566.1194</v>
      </c>
      <c r="G8969" t="str">
        <f t="shared" si="280"/>
        <v>Brand Seekers</v>
      </c>
      <c r="H8969" s="4">
        <v>41686</v>
      </c>
      <c r="I8969">
        <f>WEEKDAY(Cleaned!$H8969)</f>
        <v>1</v>
      </c>
      <c r="J8969" t="s">
        <v>16</v>
      </c>
      <c r="K8969" s="4">
        <v>24010</v>
      </c>
      <c r="L8969">
        <f>INT(YEARFRAC(Cleaned!$K8969,Cleaned!$H8969,1))</f>
        <v>48</v>
      </c>
      <c r="M8969" t="str">
        <f t="shared" si="281"/>
        <v>Adult</v>
      </c>
    </row>
    <row r="8970" spans="1:13" x14ac:dyDescent="0.25">
      <c r="A8970">
        <v>18970</v>
      </c>
      <c r="B8970" t="s">
        <v>5422</v>
      </c>
      <c r="C8970" t="s">
        <v>81</v>
      </c>
      <c r="D8970" t="s">
        <v>10</v>
      </c>
      <c r="E8970" t="s">
        <v>21</v>
      </c>
      <c r="F8970" s="35">
        <v>2602.2640000000001</v>
      </c>
      <c r="G8970" t="str">
        <f t="shared" si="280"/>
        <v>Brand Seekers</v>
      </c>
      <c r="H8970" s="4">
        <v>41686</v>
      </c>
      <c r="I8970">
        <f>WEEKDAY(Cleaned!$H8970)</f>
        <v>1</v>
      </c>
      <c r="J8970" t="s">
        <v>17</v>
      </c>
      <c r="K8970" s="4">
        <v>25803</v>
      </c>
      <c r="L8970">
        <f>INT(YEARFRAC(Cleaned!$K8970,Cleaned!$H8970,1))</f>
        <v>43</v>
      </c>
      <c r="M8970" t="str">
        <f t="shared" si="281"/>
        <v>Adult</v>
      </c>
    </row>
    <row r="8971" spans="1:13" x14ac:dyDescent="0.25">
      <c r="A8971">
        <v>18971</v>
      </c>
      <c r="B8971" t="s">
        <v>5699</v>
      </c>
      <c r="C8971" t="s">
        <v>81</v>
      </c>
      <c r="D8971" t="s">
        <v>10</v>
      </c>
      <c r="E8971" t="s">
        <v>21</v>
      </c>
      <c r="F8971" s="35">
        <v>5.5140000000000002</v>
      </c>
      <c r="G8971" t="str">
        <f t="shared" si="280"/>
        <v>Casual Buyers</v>
      </c>
      <c r="H8971" s="4">
        <v>41687</v>
      </c>
      <c r="I8971">
        <f>WEEKDAY(Cleaned!$H8971)</f>
        <v>2</v>
      </c>
      <c r="J8971" t="s">
        <v>14</v>
      </c>
      <c r="K8971" s="4">
        <v>22484</v>
      </c>
      <c r="L8971">
        <f>INT(YEARFRAC(Cleaned!$K8971,Cleaned!$H8971,1))</f>
        <v>52</v>
      </c>
      <c r="M8971" t="str">
        <f t="shared" si="281"/>
        <v>Seniors</v>
      </c>
    </row>
    <row r="8972" spans="1:13" x14ac:dyDescent="0.25">
      <c r="A8972">
        <v>18972</v>
      </c>
      <c r="B8972" t="s">
        <v>5700</v>
      </c>
      <c r="C8972" t="s">
        <v>81</v>
      </c>
      <c r="D8972" t="s">
        <v>10</v>
      </c>
      <c r="E8972" t="s">
        <v>21</v>
      </c>
      <c r="F8972" s="35">
        <v>66.277900000000002</v>
      </c>
      <c r="G8972" t="str">
        <f t="shared" si="280"/>
        <v>Casual Buyers</v>
      </c>
      <c r="H8972" s="4">
        <v>41688</v>
      </c>
      <c r="I8972">
        <f>WEEKDAY(Cleaned!$H8972)</f>
        <v>3</v>
      </c>
      <c r="J8972" t="s">
        <v>14</v>
      </c>
      <c r="K8972" s="4">
        <v>18389</v>
      </c>
      <c r="L8972">
        <f>INT(YEARFRAC(Cleaned!$K8972,Cleaned!$H8972,1))</f>
        <v>63</v>
      </c>
      <c r="M8972" t="str">
        <f t="shared" si="281"/>
        <v>Seniors</v>
      </c>
    </row>
    <row r="8973" spans="1:13" x14ac:dyDescent="0.25">
      <c r="A8973">
        <v>18973</v>
      </c>
      <c r="B8973" t="s">
        <v>5579</v>
      </c>
      <c r="C8973" t="s">
        <v>81</v>
      </c>
      <c r="D8973" t="s">
        <v>10</v>
      </c>
      <c r="E8973" t="s">
        <v>21</v>
      </c>
      <c r="F8973" s="35">
        <v>701.63080000000002</v>
      </c>
      <c r="G8973" t="str">
        <f t="shared" si="280"/>
        <v>Casual Buyers</v>
      </c>
      <c r="H8973" s="4">
        <v>41688</v>
      </c>
      <c r="I8973">
        <f>WEEKDAY(Cleaned!$H8973)</f>
        <v>3</v>
      </c>
      <c r="J8973" t="s">
        <v>16</v>
      </c>
      <c r="K8973" s="4">
        <v>20287</v>
      </c>
      <c r="L8973">
        <f>INT(YEARFRAC(Cleaned!$K8973,Cleaned!$H8973,1))</f>
        <v>58</v>
      </c>
      <c r="M8973" t="str">
        <f t="shared" si="281"/>
        <v>Seniors</v>
      </c>
    </row>
    <row r="8974" spans="1:13" x14ac:dyDescent="0.25">
      <c r="A8974">
        <v>18974</v>
      </c>
      <c r="B8974" t="s">
        <v>5701</v>
      </c>
      <c r="C8974" t="s">
        <v>81</v>
      </c>
      <c r="D8974" t="s">
        <v>10</v>
      </c>
      <c r="E8974" t="s">
        <v>21</v>
      </c>
      <c r="F8974" s="35">
        <v>60.752899999999997</v>
      </c>
      <c r="G8974" t="str">
        <f t="shared" si="280"/>
        <v>Casual Buyers</v>
      </c>
      <c r="H8974" s="4">
        <v>41688</v>
      </c>
      <c r="I8974">
        <f>WEEKDAY(Cleaned!$H8974)</f>
        <v>3</v>
      </c>
      <c r="J8974" t="s">
        <v>16</v>
      </c>
      <c r="K8974" s="4">
        <v>21694</v>
      </c>
      <c r="L8974">
        <f>INT(YEARFRAC(Cleaned!$K8974,Cleaned!$H8974,1))</f>
        <v>54</v>
      </c>
      <c r="M8974" t="str">
        <f t="shared" si="281"/>
        <v>Seniors</v>
      </c>
    </row>
    <row r="8975" spans="1:13" x14ac:dyDescent="0.25">
      <c r="A8975">
        <v>18975</v>
      </c>
      <c r="B8975" t="s">
        <v>5702</v>
      </c>
      <c r="C8975" t="s">
        <v>81</v>
      </c>
      <c r="D8975" t="s">
        <v>10</v>
      </c>
      <c r="E8975" t="s">
        <v>21</v>
      </c>
      <c r="F8975" s="35">
        <v>44.177900000000001</v>
      </c>
      <c r="G8975" t="str">
        <f t="shared" si="280"/>
        <v>Casual Buyers</v>
      </c>
      <c r="H8975" s="4">
        <v>41688</v>
      </c>
      <c r="I8975">
        <f>WEEKDAY(Cleaned!$H8975)</f>
        <v>3</v>
      </c>
      <c r="J8975" t="s">
        <v>16</v>
      </c>
      <c r="K8975" s="4">
        <v>26160</v>
      </c>
      <c r="L8975">
        <f>INT(YEARFRAC(Cleaned!$K8975,Cleaned!$H8975,1))</f>
        <v>42</v>
      </c>
      <c r="M8975" t="str">
        <f t="shared" si="281"/>
        <v>Adult</v>
      </c>
    </row>
    <row r="8976" spans="1:13" x14ac:dyDescent="0.25">
      <c r="A8976">
        <v>18976</v>
      </c>
      <c r="B8976" t="s">
        <v>5703</v>
      </c>
      <c r="C8976" t="s">
        <v>81</v>
      </c>
      <c r="D8976" t="s">
        <v>10</v>
      </c>
      <c r="E8976" t="s">
        <v>21</v>
      </c>
      <c r="F8976" s="35">
        <v>2708.6864999999998</v>
      </c>
      <c r="G8976" t="str">
        <f t="shared" si="280"/>
        <v>Brand Seekers</v>
      </c>
      <c r="H8976" s="4">
        <v>41688</v>
      </c>
      <c r="I8976">
        <f>WEEKDAY(Cleaned!$H8976)</f>
        <v>3</v>
      </c>
      <c r="J8976" t="s">
        <v>17</v>
      </c>
      <c r="K8976" s="4">
        <v>25027</v>
      </c>
      <c r="L8976">
        <f>INT(YEARFRAC(Cleaned!$K8976,Cleaned!$H8976,1))</f>
        <v>45</v>
      </c>
      <c r="M8976" t="str">
        <f t="shared" si="281"/>
        <v>Adult</v>
      </c>
    </row>
    <row r="8977" spans="1:13" x14ac:dyDescent="0.25">
      <c r="A8977">
        <v>18977</v>
      </c>
      <c r="B8977" t="s">
        <v>5085</v>
      </c>
      <c r="C8977" t="s">
        <v>81</v>
      </c>
      <c r="D8977" t="s">
        <v>10</v>
      </c>
      <c r="E8977" t="s">
        <v>21</v>
      </c>
      <c r="F8977" s="35">
        <v>2673.0612999999998</v>
      </c>
      <c r="G8977" t="str">
        <f t="shared" si="280"/>
        <v>Brand Seekers</v>
      </c>
      <c r="H8977" s="4">
        <v>41691</v>
      </c>
      <c r="I8977">
        <f>WEEKDAY(Cleaned!$H8977)</f>
        <v>6</v>
      </c>
      <c r="J8977" t="s">
        <v>12</v>
      </c>
      <c r="K8977" s="4">
        <v>21787</v>
      </c>
      <c r="L8977">
        <f>INT(YEARFRAC(Cleaned!$K8977,Cleaned!$H8977,1))</f>
        <v>54</v>
      </c>
      <c r="M8977" t="str">
        <f t="shared" si="281"/>
        <v>Seniors</v>
      </c>
    </row>
    <row r="8978" spans="1:13" x14ac:dyDescent="0.25">
      <c r="A8978">
        <v>18978</v>
      </c>
      <c r="B8978" t="s">
        <v>5704</v>
      </c>
      <c r="C8978" t="s">
        <v>81</v>
      </c>
      <c r="D8978" t="s">
        <v>10</v>
      </c>
      <c r="E8978" t="s">
        <v>21</v>
      </c>
      <c r="F8978" s="35">
        <v>2735.9247999999998</v>
      </c>
      <c r="G8978" t="str">
        <f t="shared" si="280"/>
        <v>Brand Seekers</v>
      </c>
      <c r="H8978" s="4">
        <v>41691</v>
      </c>
      <c r="I8978">
        <f>WEEKDAY(Cleaned!$H8978)</f>
        <v>6</v>
      </c>
      <c r="J8978" t="s">
        <v>14</v>
      </c>
      <c r="K8978" s="4">
        <v>17693</v>
      </c>
      <c r="L8978">
        <f>INT(YEARFRAC(Cleaned!$K8978,Cleaned!$H8978,1))</f>
        <v>65</v>
      </c>
      <c r="M8978" t="str">
        <f t="shared" si="281"/>
        <v>Elders</v>
      </c>
    </row>
    <row r="8979" spans="1:13" x14ac:dyDescent="0.25">
      <c r="A8979">
        <v>18979</v>
      </c>
      <c r="B8979" t="s">
        <v>5705</v>
      </c>
      <c r="C8979" t="s">
        <v>81</v>
      </c>
      <c r="D8979" t="s">
        <v>10</v>
      </c>
      <c r="E8979" t="s">
        <v>21</v>
      </c>
      <c r="F8979" s="35">
        <v>885.95590000000004</v>
      </c>
      <c r="G8979" t="str">
        <f t="shared" si="280"/>
        <v>Casual Buyers</v>
      </c>
      <c r="H8979" s="4">
        <v>41691</v>
      </c>
      <c r="I8979">
        <f>WEEKDAY(Cleaned!$H8979)</f>
        <v>6</v>
      </c>
      <c r="J8979" t="s">
        <v>17</v>
      </c>
      <c r="K8979" s="4">
        <v>24665</v>
      </c>
      <c r="L8979">
        <f>INT(YEARFRAC(Cleaned!$K8979,Cleaned!$H8979,1))</f>
        <v>46</v>
      </c>
      <c r="M8979" t="str">
        <f t="shared" si="281"/>
        <v>Adult</v>
      </c>
    </row>
    <row r="8980" spans="1:13" x14ac:dyDescent="0.25">
      <c r="A8980">
        <v>18980</v>
      </c>
      <c r="B8980" t="s">
        <v>5439</v>
      </c>
      <c r="C8980" t="s">
        <v>81</v>
      </c>
      <c r="D8980" t="s">
        <v>10</v>
      </c>
      <c r="E8980" t="s">
        <v>21</v>
      </c>
      <c r="F8980" s="35">
        <v>850.28650000000005</v>
      </c>
      <c r="G8980" t="str">
        <f t="shared" si="280"/>
        <v>Casual Buyers</v>
      </c>
      <c r="H8980" s="4">
        <v>41693</v>
      </c>
      <c r="I8980">
        <f>WEEKDAY(Cleaned!$H8980)</f>
        <v>1</v>
      </c>
      <c r="J8980" t="s">
        <v>14</v>
      </c>
      <c r="K8980" s="4">
        <v>22320</v>
      </c>
      <c r="L8980">
        <f>INT(YEARFRAC(Cleaned!$K8980,Cleaned!$H8980,1))</f>
        <v>53</v>
      </c>
      <c r="M8980" t="str">
        <f t="shared" si="281"/>
        <v>Seniors</v>
      </c>
    </row>
    <row r="8981" spans="1:13" x14ac:dyDescent="0.25">
      <c r="A8981">
        <v>18981</v>
      </c>
      <c r="B8981" t="s">
        <v>5706</v>
      </c>
      <c r="C8981" t="s">
        <v>81</v>
      </c>
      <c r="D8981" t="s">
        <v>10</v>
      </c>
      <c r="E8981" t="s">
        <v>21</v>
      </c>
      <c r="F8981" s="35">
        <v>2560.2519000000002</v>
      </c>
      <c r="G8981" t="str">
        <f t="shared" si="280"/>
        <v>Brand Seekers</v>
      </c>
      <c r="H8981" s="4">
        <v>41694</v>
      </c>
      <c r="I8981">
        <f>WEEKDAY(Cleaned!$H8981)</f>
        <v>2</v>
      </c>
      <c r="J8981" t="s">
        <v>16</v>
      </c>
      <c r="K8981" s="4">
        <v>25669</v>
      </c>
      <c r="L8981">
        <f>INT(YEARFRAC(Cleaned!$K8981,Cleaned!$H8981,1))</f>
        <v>43</v>
      </c>
      <c r="M8981" t="str">
        <f t="shared" si="281"/>
        <v>Adult</v>
      </c>
    </row>
    <row r="8982" spans="1:13" x14ac:dyDescent="0.25">
      <c r="A8982">
        <v>18982</v>
      </c>
      <c r="B8982" t="s">
        <v>5645</v>
      </c>
      <c r="C8982" t="s">
        <v>81</v>
      </c>
      <c r="D8982" t="s">
        <v>10</v>
      </c>
      <c r="E8982" t="s">
        <v>21</v>
      </c>
      <c r="F8982" s="35">
        <v>11.039</v>
      </c>
      <c r="G8982" t="str">
        <f t="shared" si="280"/>
        <v>Casual Buyers</v>
      </c>
      <c r="H8982" s="4">
        <v>41695</v>
      </c>
      <c r="I8982">
        <f>WEEKDAY(Cleaned!$H8982)</f>
        <v>3</v>
      </c>
      <c r="J8982" t="s">
        <v>18</v>
      </c>
      <c r="K8982" s="4">
        <v>23175</v>
      </c>
      <c r="L8982">
        <f>INT(YEARFRAC(Cleaned!$K8982,Cleaned!$H8982,1))</f>
        <v>50</v>
      </c>
      <c r="M8982" t="str">
        <f t="shared" si="281"/>
        <v>Seniors</v>
      </c>
    </row>
    <row r="8983" spans="1:13" x14ac:dyDescent="0.25">
      <c r="A8983">
        <v>18983</v>
      </c>
      <c r="B8983" t="s">
        <v>5707</v>
      </c>
      <c r="C8983" t="s">
        <v>81</v>
      </c>
      <c r="D8983" t="s">
        <v>10</v>
      </c>
      <c r="E8983" t="s">
        <v>21</v>
      </c>
      <c r="F8983" s="35">
        <v>71.239400000000003</v>
      </c>
      <c r="G8983" t="str">
        <f t="shared" si="280"/>
        <v>Casual Buyers</v>
      </c>
      <c r="H8983" s="4">
        <v>41695</v>
      </c>
      <c r="I8983">
        <f>WEEKDAY(Cleaned!$H8983)</f>
        <v>3</v>
      </c>
      <c r="J8983" t="s">
        <v>16</v>
      </c>
      <c r="K8983" s="4">
        <v>21752</v>
      </c>
      <c r="L8983">
        <f>INT(YEARFRAC(Cleaned!$K8983,Cleaned!$H8983,1))</f>
        <v>54</v>
      </c>
      <c r="M8983" t="str">
        <f t="shared" si="281"/>
        <v>Seniors</v>
      </c>
    </row>
    <row r="8984" spans="1:13" x14ac:dyDescent="0.25">
      <c r="A8984">
        <v>18984</v>
      </c>
      <c r="B8984" t="s">
        <v>5398</v>
      </c>
      <c r="C8984" t="s">
        <v>81</v>
      </c>
      <c r="D8984" t="s">
        <v>10</v>
      </c>
      <c r="E8984" t="s">
        <v>21</v>
      </c>
      <c r="F8984" s="35">
        <v>43.072899999999997</v>
      </c>
      <c r="G8984" t="str">
        <f t="shared" si="280"/>
        <v>Casual Buyers</v>
      </c>
      <c r="H8984" s="4">
        <v>41696</v>
      </c>
      <c r="I8984">
        <f>WEEKDAY(Cleaned!$H8984)</f>
        <v>4</v>
      </c>
      <c r="J8984" t="s">
        <v>12</v>
      </c>
      <c r="K8984" s="4">
        <v>17692</v>
      </c>
      <c r="L8984">
        <f>INT(YEARFRAC(Cleaned!$K8984,Cleaned!$H8984,1))</f>
        <v>65</v>
      </c>
      <c r="M8984" t="str">
        <f t="shared" si="281"/>
        <v>Elders</v>
      </c>
    </row>
    <row r="8985" spans="1:13" x14ac:dyDescent="0.25">
      <c r="A8985">
        <v>18985</v>
      </c>
      <c r="B8985" t="s">
        <v>5708</v>
      </c>
      <c r="C8985" t="s">
        <v>81</v>
      </c>
      <c r="D8985" t="s">
        <v>10</v>
      </c>
      <c r="E8985" t="s">
        <v>21</v>
      </c>
      <c r="F8985" s="35">
        <v>77.338999999999999</v>
      </c>
      <c r="G8985" t="str">
        <f t="shared" si="280"/>
        <v>Casual Buyers</v>
      </c>
      <c r="H8985" s="4">
        <v>41696</v>
      </c>
      <c r="I8985">
        <f>WEEKDAY(Cleaned!$H8985)</f>
        <v>4</v>
      </c>
      <c r="J8985" t="s">
        <v>16</v>
      </c>
      <c r="K8985" s="4">
        <v>18758</v>
      </c>
      <c r="L8985">
        <f>INT(YEARFRAC(Cleaned!$K8985,Cleaned!$H8985,1))</f>
        <v>62</v>
      </c>
      <c r="M8985" t="str">
        <f t="shared" si="281"/>
        <v>Seniors</v>
      </c>
    </row>
    <row r="8986" spans="1:13" x14ac:dyDescent="0.25">
      <c r="A8986">
        <v>18986</v>
      </c>
      <c r="B8986" t="s">
        <v>5709</v>
      </c>
      <c r="C8986" t="s">
        <v>81</v>
      </c>
      <c r="D8986" t="s">
        <v>10</v>
      </c>
      <c r="E8986" t="s">
        <v>21</v>
      </c>
      <c r="F8986" s="35">
        <v>2644.3312999999998</v>
      </c>
      <c r="G8986" t="str">
        <f t="shared" si="280"/>
        <v>Brand Seekers</v>
      </c>
      <c r="H8986" s="4">
        <v>41696</v>
      </c>
      <c r="I8986">
        <f>WEEKDAY(Cleaned!$H8986)</f>
        <v>4</v>
      </c>
      <c r="J8986" t="s">
        <v>17</v>
      </c>
      <c r="K8986" s="4">
        <v>15446</v>
      </c>
      <c r="L8986">
        <f>INT(YEARFRAC(Cleaned!$K8986,Cleaned!$H8986,1))</f>
        <v>71</v>
      </c>
      <c r="M8986" t="str">
        <f t="shared" si="281"/>
        <v>Elders</v>
      </c>
    </row>
    <row r="8987" spans="1:13" x14ac:dyDescent="0.25">
      <c r="A8987">
        <v>18987</v>
      </c>
      <c r="B8987" t="s">
        <v>5603</v>
      </c>
      <c r="C8987" t="s">
        <v>81</v>
      </c>
      <c r="D8987" t="s">
        <v>10</v>
      </c>
      <c r="E8987" t="s">
        <v>21</v>
      </c>
      <c r="F8987" s="35">
        <v>89.029899999999998</v>
      </c>
      <c r="G8987" t="str">
        <f t="shared" si="280"/>
        <v>Casual Buyers</v>
      </c>
      <c r="H8987" s="4">
        <v>41698</v>
      </c>
      <c r="I8987">
        <f>WEEKDAY(Cleaned!$H8987)</f>
        <v>6</v>
      </c>
      <c r="J8987" t="s">
        <v>17</v>
      </c>
      <c r="K8987" s="4">
        <v>22179</v>
      </c>
      <c r="L8987">
        <f>INT(YEARFRAC(Cleaned!$K8987,Cleaned!$H8987,1))</f>
        <v>53</v>
      </c>
      <c r="M8987" t="str">
        <f t="shared" si="281"/>
        <v>Seniors</v>
      </c>
    </row>
    <row r="8988" spans="1:13" x14ac:dyDescent="0.25">
      <c r="A8988">
        <v>18988</v>
      </c>
      <c r="B8988" t="s">
        <v>5281</v>
      </c>
      <c r="C8988" t="s">
        <v>81</v>
      </c>
      <c r="D8988" t="s">
        <v>10</v>
      </c>
      <c r="E8988" t="s">
        <v>21</v>
      </c>
      <c r="F8988" s="35">
        <v>596.68899999999996</v>
      </c>
      <c r="G8988" t="str">
        <f t="shared" si="280"/>
        <v>Casual Buyers</v>
      </c>
      <c r="H8988" s="4">
        <v>41700</v>
      </c>
      <c r="I8988">
        <f>WEEKDAY(Cleaned!$H8988)</f>
        <v>1</v>
      </c>
      <c r="J8988" t="s">
        <v>13</v>
      </c>
      <c r="K8988" s="4">
        <v>25865</v>
      </c>
      <c r="L8988">
        <f>INT(YEARFRAC(Cleaned!$K8988,Cleaned!$H8988,1))</f>
        <v>43</v>
      </c>
      <c r="M8988" t="str">
        <f t="shared" si="281"/>
        <v>Adult</v>
      </c>
    </row>
    <row r="8989" spans="1:13" x14ac:dyDescent="0.25">
      <c r="A8989">
        <v>18989</v>
      </c>
      <c r="B8989" t="s">
        <v>5710</v>
      </c>
      <c r="C8989" t="s">
        <v>81</v>
      </c>
      <c r="D8989" t="s">
        <v>10</v>
      </c>
      <c r="E8989" t="s">
        <v>21</v>
      </c>
      <c r="F8989" s="35">
        <v>82.300399999999996</v>
      </c>
      <c r="G8989" t="str">
        <f t="shared" si="280"/>
        <v>Casual Buyers</v>
      </c>
      <c r="H8989" s="4">
        <v>41701</v>
      </c>
      <c r="I8989">
        <f>WEEKDAY(Cleaned!$H8989)</f>
        <v>2</v>
      </c>
      <c r="J8989" t="s">
        <v>12</v>
      </c>
      <c r="K8989" s="4">
        <v>16550</v>
      </c>
      <c r="L8989">
        <f>INT(YEARFRAC(Cleaned!$K8989,Cleaned!$H8989,1))</f>
        <v>68</v>
      </c>
      <c r="M8989" t="str">
        <f t="shared" si="281"/>
        <v>Elders</v>
      </c>
    </row>
    <row r="8990" spans="1:13" x14ac:dyDescent="0.25">
      <c r="A8990">
        <v>18990</v>
      </c>
      <c r="B8990" t="s">
        <v>4893</v>
      </c>
      <c r="C8990" t="s">
        <v>81</v>
      </c>
      <c r="D8990" t="s">
        <v>10</v>
      </c>
      <c r="E8990" t="s">
        <v>21</v>
      </c>
      <c r="F8990" s="35">
        <v>2674.4757</v>
      </c>
      <c r="G8990" t="str">
        <f t="shared" si="280"/>
        <v>Brand Seekers</v>
      </c>
      <c r="H8990" s="4">
        <v>41701</v>
      </c>
      <c r="I8990">
        <f>WEEKDAY(Cleaned!$H8990)</f>
        <v>2</v>
      </c>
      <c r="J8990" t="s">
        <v>13</v>
      </c>
      <c r="K8990" s="4">
        <v>18019</v>
      </c>
      <c r="L8990">
        <f>INT(YEARFRAC(Cleaned!$K8990,Cleaned!$H8990,1))</f>
        <v>64</v>
      </c>
      <c r="M8990" t="str">
        <f t="shared" si="281"/>
        <v>Seniors</v>
      </c>
    </row>
    <row r="8991" spans="1:13" x14ac:dyDescent="0.25">
      <c r="A8991">
        <v>18991</v>
      </c>
      <c r="B8991" t="s">
        <v>5679</v>
      </c>
      <c r="C8991" t="s">
        <v>81</v>
      </c>
      <c r="D8991" t="s">
        <v>10</v>
      </c>
      <c r="E8991" t="s">
        <v>21</v>
      </c>
      <c r="F8991" s="35">
        <v>2.5305</v>
      </c>
      <c r="G8991" t="str">
        <f t="shared" si="280"/>
        <v>Casual Buyers</v>
      </c>
      <c r="H8991" s="4">
        <v>41702</v>
      </c>
      <c r="I8991">
        <f>WEEKDAY(Cleaned!$H8991)</f>
        <v>3</v>
      </c>
      <c r="J8991" t="s">
        <v>12</v>
      </c>
      <c r="K8991" s="4">
        <v>20616</v>
      </c>
      <c r="L8991">
        <f>INT(YEARFRAC(Cleaned!$K8991,Cleaned!$H8991,1))</f>
        <v>57</v>
      </c>
      <c r="M8991" t="str">
        <f t="shared" si="281"/>
        <v>Seniors</v>
      </c>
    </row>
    <row r="8992" spans="1:13" x14ac:dyDescent="0.25">
      <c r="A8992">
        <v>18992</v>
      </c>
      <c r="B8992" t="s">
        <v>5711</v>
      </c>
      <c r="C8992" t="s">
        <v>81</v>
      </c>
      <c r="D8992" t="s">
        <v>10</v>
      </c>
      <c r="E8992" t="s">
        <v>21</v>
      </c>
      <c r="F8992" s="35">
        <v>87.272900000000007</v>
      </c>
      <c r="G8992" t="str">
        <f t="shared" si="280"/>
        <v>Casual Buyers</v>
      </c>
      <c r="H8992" s="4">
        <v>41704</v>
      </c>
      <c r="I8992">
        <f>WEEKDAY(Cleaned!$H8992)</f>
        <v>5</v>
      </c>
      <c r="J8992" t="s">
        <v>12</v>
      </c>
      <c r="K8992" s="4">
        <v>25009</v>
      </c>
      <c r="L8992">
        <f>INT(YEARFRAC(Cleaned!$K8992,Cleaned!$H8992,1))</f>
        <v>45</v>
      </c>
      <c r="M8992" t="str">
        <f t="shared" si="281"/>
        <v>Adult</v>
      </c>
    </row>
    <row r="8993" spans="1:13" x14ac:dyDescent="0.25">
      <c r="A8993">
        <v>18993</v>
      </c>
      <c r="B8993" t="s">
        <v>5198</v>
      </c>
      <c r="C8993" t="s">
        <v>81</v>
      </c>
      <c r="D8993" t="s">
        <v>10</v>
      </c>
      <c r="E8993" t="s">
        <v>21</v>
      </c>
      <c r="F8993" s="35">
        <v>134.3349</v>
      </c>
      <c r="G8993" t="str">
        <f t="shared" si="280"/>
        <v>Casual Buyers</v>
      </c>
      <c r="H8993" s="4">
        <v>41704</v>
      </c>
      <c r="I8993">
        <f>WEEKDAY(Cleaned!$H8993)</f>
        <v>5</v>
      </c>
      <c r="J8993" t="s">
        <v>18</v>
      </c>
      <c r="K8993" s="4">
        <v>13921</v>
      </c>
      <c r="L8993">
        <f>INT(YEARFRAC(Cleaned!$K8993,Cleaned!$H8993,1))</f>
        <v>76</v>
      </c>
      <c r="M8993" t="str">
        <f t="shared" si="281"/>
        <v>Elders</v>
      </c>
    </row>
    <row r="8994" spans="1:13" x14ac:dyDescent="0.25">
      <c r="A8994">
        <v>18994</v>
      </c>
      <c r="B8994" t="s">
        <v>5020</v>
      </c>
      <c r="C8994" t="s">
        <v>81</v>
      </c>
      <c r="D8994" t="s">
        <v>10</v>
      </c>
      <c r="E8994" t="s">
        <v>21</v>
      </c>
      <c r="F8994" s="35">
        <v>62.951900000000002</v>
      </c>
      <c r="G8994" t="str">
        <f t="shared" si="280"/>
        <v>Casual Buyers</v>
      </c>
      <c r="H8994" s="4">
        <v>41704</v>
      </c>
      <c r="I8994">
        <f>WEEKDAY(Cleaned!$H8994)</f>
        <v>5</v>
      </c>
      <c r="J8994" t="s">
        <v>18</v>
      </c>
      <c r="K8994" s="4">
        <v>22033</v>
      </c>
      <c r="L8994">
        <f>INT(YEARFRAC(Cleaned!$K8994,Cleaned!$H8994,1))</f>
        <v>53</v>
      </c>
      <c r="M8994" t="str">
        <f t="shared" si="281"/>
        <v>Seniors</v>
      </c>
    </row>
    <row r="8995" spans="1:13" x14ac:dyDescent="0.25">
      <c r="A8995">
        <v>18995</v>
      </c>
      <c r="B8995" t="s">
        <v>534</v>
      </c>
      <c r="C8995" t="s">
        <v>80</v>
      </c>
      <c r="D8995" t="s">
        <v>10</v>
      </c>
      <c r="E8995" t="s">
        <v>19</v>
      </c>
      <c r="F8995" s="35">
        <v>2719.4382000000001</v>
      </c>
      <c r="G8995" t="str">
        <f t="shared" si="280"/>
        <v>Brand Seekers</v>
      </c>
      <c r="H8995" s="4">
        <v>41618</v>
      </c>
      <c r="I8995">
        <f>WEEKDAY(Cleaned!$H8995)</f>
        <v>3</v>
      </c>
      <c r="J8995" t="s">
        <v>12</v>
      </c>
      <c r="K8995" s="4">
        <v>18789</v>
      </c>
      <c r="L8995">
        <f>INT(YEARFRAC(Cleaned!$K8995,Cleaned!$H8995,1))</f>
        <v>62</v>
      </c>
      <c r="M8995" t="str">
        <f t="shared" si="281"/>
        <v>Seniors</v>
      </c>
    </row>
    <row r="8996" spans="1:13" x14ac:dyDescent="0.25">
      <c r="A8996">
        <v>18996</v>
      </c>
      <c r="B8996" t="s">
        <v>573</v>
      </c>
      <c r="C8996" t="s">
        <v>80</v>
      </c>
      <c r="D8996" t="s">
        <v>10</v>
      </c>
      <c r="E8996" t="s">
        <v>19</v>
      </c>
      <c r="F8996" s="35">
        <v>2715.3497000000002</v>
      </c>
      <c r="G8996" t="str">
        <f t="shared" si="280"/>
        <v>Brand Seekers</v>
      </c>
      <c r="H8996" s="4">
        <v>41619</v>
      </c>
      <c r="I8996">
        <f>WEEKDAY(Cleaned!$H8996)</f>
        <v>4</v>
      </c>
      <c r="J8996" t="s">
        <v>12</v>
      </c>
      <c r="K8996" s="4">
        <v>22655</v>
      </c>
      <c r="L8996">
        <f>INT(YEARFRAC(Cleaned!$K8996,Cleaned!$H8996,1))</f>
        <v>51</v>
      </c>
      <c r="M8996" t="str">
        <f t="shared" si="281"/>
        <v>Seniors</v>
      </c>
    </row>
    <row r="8997" spans="1:13" x14ac:dyDescent="0.25">
      <c r="A8997">
        <v>18997</v>
      </c>
      <c r="B8997" t="s">
        <v>677</v>
      </c>
      <c r="C8997" t="s">
        <v>80</v>
      </c>
      <c r="D8997" t="s">
        <v>10</v>
      </c>
      <c r="E8997" t="s">
        <v>19</v>
      </c>
      <c r="F8997" s="35">
        <v>70.686899999999994</v>
      </c>
      <c r="G8997" t="str">
        <f t="shared" si="280"/>
        <v>Casual Buyers</v>
      </c>
      <c r="H8997" s="4">
        <v>41621</v>
      </c>
      <c r="I8997">
        <f>WEEKDAY(Cleaned!$H8997)</f>
        <v>6</v>
      </c>
      <c r="J8997" t="s">
        <v>18</v>
      </c>
      <c r="K8997" s="4">
        <v>20180</v>
      </c>
      <c r="L8997">
        <f>INT(YEARFRAC(Cleaned!$K8997,Cleaned!$H8997,1))</f>
        <v>58</v>
      </c>
      <c r="M8997" t="str">
        <f t="shared" si="281"/>
        <v>Seniors</v>
      </c>
    </row>
    <row r="8998" spans="1:13" x14ac:dyDescent="0.25">
      <c r="A8998">
        <v>18998</v>
      </c>
      <c r="B8998" t="s">
        <v>506</v>
      </c>
      <c r="C8998" t="s">
        <v>80</v>
      </c>
      <c r="D8998" t="s">
        <v>10</v>
      </c>
      <c r="E8998" t="s">
        <v>19</v>
      </c>
      <c r="F8998" s="35">
        <v>1944.7669000000001</v>
      </c>
      <c r="G8998" t="str">
        <f t="shared" si="280"/>
        <v>Brand Seekers</v>
      </c>
      <c r="H8998" s="4">
        <v>41623</v>
      </c>
      <c r="I8998">
        <f>WEEKDAY(Cleaned!$H8998)</f>
        <v>1</v>
      </c>
      <c r="J8998" t="s">
        <v>13</v>
      </c>
      <c r="K8998" s="4">
        <v>25488</v>
      </c>
      <c r="L8998">
        <f>INT(YEARFRAC(Cleaned!$K8998,Cleaned!$H8998,1))</f>
        <v>44</v>
      </c>
      <c r="M8998" t="str">
        <f t="shared" si="281"/>
        <v>Adult</v>
      </c>
    </row>
    <row r="8999" spans="1:13" x14ac:dyDescent="0.25">
      <c r="A8999">
        <v>18999</v>
      </c>
      <c r="B8999" t="s">
        <v>5712</v>
      </c>
      <c r="C8999" t="s">
        <v>80</v>
      </c>
      <c r="D8999" t="s">
        <v>10</v>
      </c>
      <c r="E8999" t="s">
        <v>19</v>
      </c>
      <c r="F8999" s="35">
        <v>44.177900000000001</v>
      </c>
      <c r="G8999" t="str">
        <f t="shared" si="280"/>
        <v>Casual Buyers</v>
      </c>
      <c r="H8999" s="4">
        <v>41623</v>
      </c>
      <c r="I8999">
        <f>WEEKDAY(Cleaned!$H8999)</f>
        <v>1</v>
      </c>
      <c r="J8999" t="s">
        <v>16</v>
      </c>
      <c r="K8999" s="4">
        <v>25389</v>
      </c>
      <c r="L8999">
        <f>INT(YEARFRAC(Cleaned!$K8999,Cleaned!$H8999,1))</f>
        <v>44</v>
      </c>
      <c r="M8999" t="str">
        <f t="shared" si="281"/>
        <v>Adult</v>
      </c>
    </row>
    <row r="9000" spans="1:13" x14ac:dyDescent="0.25">
      <c r="A9000">
        <v>19000</v>
      </c>
      <c r="B9000" t="s">
        <v>632</v>
      </c>
      <c r="C9000" t="s">
        <v>80</v>
      </c>
      <c r="D9000" t="s">
        <v>10</v>
      </c>
      <c r="E9000" t="s">
        <v>19</v>
      </c>
      <c r="F9000" s="35">
        <v>86.145799999999994</v>
      </c>
      <c r="G9000" t="str">
        <f t="shared" si="280"/>
        <v>Casual Buyers</v>
      </c>
      <c r="H9000" s="4">
        <v>41625</v>
      </c>
      <c r="I9000">
        <f>WEEKDAY(Cleaned!$H9000)</f>
        <v>3</v>
      </c>
      <c r="J9000" t="s">
        <v>17</v>
      </c>
      <c r="K9000" s="4">
        <v>17493</v>
      </c>
      <c r="L9000">
        <f>INT(YEARFRAC(Cleaned!$K9000,Cleaned!$H9000,1))</f>
        <v>66</v>
      </c>
      <c r="M9000" t="str">
        <f t="shared" si="281"/>
        <v>Elders</v>
      </c>
    </row>
    <row r="9001" spans="1:13" x14ac:dyDescent="0.25">
      <c r="A9001">
        <v>19001</v>
      </c>
      <c r="B9001" t="s">
        <v>505</v>
      </c>
      <c r="C9001" t="s">
        <v>80</v>
      </c>
      <c r="D9001" t="s">
        <v>10</v>
      </c>
      <c r="E9001" t="s">
        <v>19</v>
      </c>
      <c r="F9001" s="35">
        <v>820.29679999999996</v>
      </c>
      <c r="G9001" t="str">
        <f t="shared" si="280"/>
        <v>Casual Buyers</v>
      </c>
      <c r="H9001" s="4">
        <v>41626</v>
      </c>
      <c r="I9001">
        <f>WEEKDAY(Cleaned!$H9001)</f>
        <v>4</v>
      </c>
      <c r="J9001" t="s">
        <v>12</v>
      </c>
      <c r="K9001" s="4">
        <v>24657</v>
      </c>
      <c r="L9001">
        <f>INT(YEARFRAC(Cleaned!$K9001,Cleaned!$H9001,1))</f>
        <v>46</v>
      </c>
      <c r="M9001" t="str">
        <f t="shared" si="281"/>
        <v>Adult</v>
      </c>
    </row>
    <row r="9002" spans="1:13" x14ac:dyDescent="0.25">
      <c r="A9002">
        <v>19002</v>
      </c>
      <c r="B9002" t="s">
        <v>895</v>
      </c>
      <c r="C9002" t="s">
        <v>80</v>
      </c>
      <c r="D9002" t="s">
        <v>10</v>
      </c>
      <c r="E9002" t="s">
        <v>19</v>
      </c>
      <c r="F9002" s="35">
        <v>70.686899999999994</v>
      </c>
      <c r="G9002" t="str">
        <f t="shared" si="280"/>
        <v>Casual Buyers</v>
      </c>
      <c r="H9002" s="4">
        <v>41627</v>
      </c>
      <c r="I9002">
        <f>WEEKDAY(Cleaned!$H9002)</f>
        <v>5</v>
      </c>
      <c r="J9002" t="s">
        <v>12</v>
      </c>
      <c r="K9002" s="4">
        <v>22238</v>
      </c>
      <c r="L9002">
        <f>INT(YEARFRAC(Cleaned!$K9002,Cleaned!$H9002,1))</f>
        <v>53</v>
      </c>
      <c r="M9002" t="str">
        <f t="shared" si="281"/>
        <v>Seniors</v>
      </c>
    </row>
    <row r="9003" spans="1:13" x14ac:dyDescent="0.25">
      <c r="A9003">
        <v>19003</v>
      </c>
      <c r="B9003" t="s">
        <v>477</v>
      </c>
      <c r="C9003" t="s">
        <v>80</v>
      </c>
      <c r="D9003" t="s">
        <v>10</v>
      </c>
      <c r="E9003" t="s">
        <v>19</v>
      </c>
      <c r="F9003" s="35">
        <v>607.72789999999998</v>
      </c>
      <c r="G9003" t="str">
        <f t="shared" si="280"/>
        <v>Casual Buyers</v>
      </c>
      <c r="H9003" s="4">
        <v>41627</v>
      </c>
      <c r="I9003">
        <f>WEEKDAY(Cleaned!$H9003)</f>
        <v>5</v>
      </c>
      <c r="J9003" t="s">
        <v>12</v>
      </c>
      <c r="K9003" s="4">
        <v>23840</v>
      </c>
      <c r="L9003">
        <f>INT(YEARFRAC(Cleaned!$K9003,Cleaned!$H9003,1))</f>
        <v>48</v>
      </c>
      <c r="M9003" t="str">
        <f t="shared" si="281"/>
        <v>Adult</v>
      </c>
    </row>
    <row r="9004" spans="1:13" x14ac:dyDescent="0.25">
      <c r="A9004">
        <v>19004</v>
      </c>
      <c r="B9004" t="s">
        <v>626</v>
      </c>
      <c r="C9004" t="s">
        <v>80</v>
      </c>
      <c r="D9004" t="s">
        <v>10</v>
      </c>
      <c r="E9004" t="s">
        <v>19</v>
      </c>
      <c r="F9004" s="35">
        <v>142.5119</v>
      </c>
      <c r="G9004" t="str">
        <f t="shared" si="280"/>
        <v>Casual Buyers</v>
      </c>
      <c r="H9004" s="4">
        <v>41627</v>
      </c>
      <c r="I9004">
        <f>WEEKDAY(Cleaned!$H9004)</f>
        <v>5</v>
      </c>
      <c r="J9004" t="s">
        <v>18</v>
      </c>
      <c r="K9004" s="4">
        <v>25583</v>
      </c>
      <c r="L9004">
        <f>INT(YEARFRAC(Cleaned!$K9004,Cleaned!$H9004,1))</f>
        <v>43</v>
      </c>
      <c r="M9004" t="str">
        <f t="shared" si="281"/>
        <v>Adult</v>
      </c>
    </row>
    <row r="9005" spans="1:13" x14ac:dyDescent="0.25">
      <c r="A9005">
        <v>19005</v>
      </c>
      <c r="B9005" t="s">
        <v>5713</v>
      </c>
      <c r="C9005" t="s">
        <v>80</v>
      </c>
      <c r="D9005" t="s">
        <v>10</v>
      </c>
      <c r="E9005" t="s">
        <v>19</v>
      </c>
      <c r="F9005" s="35">
        <v>687.26580000000001</v>
      </c>
      <c r="G9005" t="str">
        <f t="shared" si="280"/>
        <v>Casual Buyers</v>
      </c>
      <c r="H9005" s="4">
        <v>41633</v>
      </c>
      <c r="I9005">
        <f>WEEKDAY(Cleaned!$H9005)</f>
        <v>4</v>
      </c>
      <c r="J9005" t="s">
        <v>14</v>
      </c>
      <c r="K9005" s="4">
        <v>27196</v>
      </c>
      <c r="L9005">
        <f>INT(YEARFRAC(Cleaned!$K9005,Cleaned!$H9005,1))</f>
        <v>39</v>
      </c>
      <c r="M9005" t="str">
        <f t="shared" si="281"/>
        <v>Adult</v>
      </c>
    </row>
    <row r="9006" spans="1:13" x14ac:dyDescent="0.25">
      <c r="A9006">
        <v>19006</v>
      </c>
      <c r="B9006" t="s">
        <v>480</v>
      </c>
      <c r="C9006" t="s">
        <v>80</v>
      </c>
      <c r="D9006" t="s">
        <v>10</v>
      </c>
      <c r="E9006" t="s">
        <v>19</v>
      </c>
      <c r="F9006" s="35">
        <v>2630.4194000000002</v>
      </c>
      <c r="G9006" t="str">
        <f t="shared" si="280"/>
        <v>Brand Seekers</v>
      </c>
      <c r="H9006" s="4">
        <v>41634</v>
      </c>
      <c r="I9006">
        <f>WEEKDAY(Cleaned!$H9006)</f>
        <v>5</v>
      </c>
      <c r="J9006" t="s">
        <v>14</v>
      </c>
      <c r="K9006" s="4">
        <v>24337</v>
      </c>
      <c r="L9006">
        <f>INT(YEARFRAC(Cleaned!$K9006,Cleaned!$H9006,1))</f>
        <v>47</v>
      </c>
      <c r="M9006" t="str">
        <f t="shared" si="281"/>
        <v>Adult</v>
      </c>
    </row>
    <row r="9007" spans="1:13" x14ac:dyDescent="0.25">
      <c r="A9007">
        <v>19007</v>
      </c>
      <c r="B9007" t="s">
        <v>649</v>
      </c>
      <c r="C9007" t="s">
        <v>80</v>
      </c>
      <c r="D9007" t="s">
        <v>10</v>
      </c>
      <c r="E9007" t="s">
        <v>19</v>
      </c>
      <c r="F9007" s="35">
        <v>2708.6864999999998</v>
      </c>
      <c r="G9007" t="str">
        <f t="shared" si="280"/>
        <v>Brand Seekers</v>
      </c>
      <c r="H9007" s="4">
        <v>41635</v>
      </c>
      <c r="I9007">
        <f>WEEKDAY(Cleaned!$H9007)</f>
        <v>6</v>
      </c>
      <c r="J9007" t="s">
        <v>12</v>
      </c>
      <c r="K9007" s="4">
        <v>22322</v>
      </c>
      <c r="L9007">
        <f>INT(YEARFRAC(Cleaned!$K9007,Cleaned!$H9007,1))</f>
        <v>52</v>
      </c>
      <c r="M9007" t="str">
        <f t="shared" si="281"/>
        <v>Seniors</v>
      </c>
    </row>
    <row r="9008" spans="1:13" x14ac:dyDescent="0.25">
      <c r="A9008">
        <v>19008</v>
      </c>
      <c r="B9008" t="s">
        <v>1100</v>
      </c>
      <c r="C9008" t="s">
        <v>80</v>
      </c>
      <c r="D9008" t="s">
        <v>10</v>
      </c>
      <c r="E9008" t="s">
        <v>19</v>
      </c>
      <c r="F9008" s="35">
        <v>99.416899999999998</v>
      </c>
      <c r="G9008" t="str">
        <f t="shared" si="280"/>
        <v>Casual Buyers</v>
      </c>
      <c r="H9008" s="4">
        <v>41635</v>
      </c>
      <c r="I9008">
        <f>WEEKDAY(Cleaned!$H9008)</f>
        <v>6</v>
      </c>
      <c r="J9008" t="s">
        <v>17</v>
      </c>
      <c r="K9008" s="4">
        <v>15952</v>
      </c>
      <c r="L9008">
        <f>INT(YEARFRAC(Cleaned!$K9008,Cleaned!$H9008,1))</f>
        <v>70</v>
      </c>
      <c r="M9008" t="str">
        <f t="shared" si="281"/>
        <v>Elders</v>
      </c>
    </row>
    <row r="9009" spans="1:13" x14ac:dyDescent="0.25">
      <c r="A9009">
        <v>19009</v>
      </c>
      <c r="B9009" t="s">
        <v>474</v>
      </c>
      <c r="C9009" t="s">
        <v>80</v>
      </c>
      <c r="D9009" t="s">
        <v>10</v>
      </c>
      <c r="E9009" t="s">
        <v>19</v>
      </c>
      <c r="F9009" s="35">
        <v>2699.9018000000001</v>
      </c>
      <c r="G9009" t="str">
        <f t="shared" si="280"/>
        <v>Brand Seekers</v>
      </c>
      <c r="H9009" s="4">
        <v>41636</v>
      </c>
      <c r="I9009">
        <f>WEEKDAY(Cleaned!$H9009)</f>
        <v>7</v>
      </c>
      <c r="J9009" t="s">
        <v>12</v>
      </c>
      <c r="K9009" s="4">
        <v>24375</v>
      </c>
      <c r="L9009">
        <f>INT(YEARFRAC(Cleaned!$K9009,Cleaned!$H9009,1))</f>
        <v>47</v>
      </c>
      <c r="M9009" t="str">
        <f t="shared" si="281"/>
        <v>Adult</v>
      </c>
    </row>
    <row r="9010" spans="1:13" x14ac:dyDescent="0.25">
      <c r="A9010">
        <v>19010</v>
      </c>
      <c r="B9010" t="s">
        <v>709</v>
      </c>
      <c r="C9010" t="s">
        <v>80</v>
      </c>
      <c r="D9010" t="s">
        <v>10</v>
      </c>
      <c r="E9010" t="s">
        <v>19</v>
      </c>
      <c r="F9010" s="35">
        <v>27.614000000000001</v>
      </c>
      <c r="G9010" t="str">
        <f t="shared" si="280"/>
        <v>Casual Buyers</v>
      </c>
      <c r="H9010" s="4">
        <v>41637</v>
      </c>
      <c r="I9010">
        <f>WEEKDAY(Cleaned!$H9010)</f>
        <v>1</v>
      </c>
      <c r="J9010" t="s">
        <v>12</v>
      </c>
      <c r="K9010" s="4">
        <v>22422</v>
      </c>
      <c r="L9010">
        <f>INT(YEARFRAC(Cleaned!$K9010,Cleaned!$H9010,1))</f>
        <v>52</v>
      </c>
      <c r="M9010" t="str">
        <f t="shared" si="281"/>
        <v>Seniors</v>
      </c>
    </row>
    <row r="9011" spans="1:13" x14ac:dyDescent="0.25">
      <c r="A9011">
        <v>19011</v>
      </c>
      <c r="B9011" t="s">
        <v>540</v>
      </c>
      <c r="C9011" t="s">
        <v>80</v>
      </c>
      <c r="D9011" t="s">
        <v>10</v>
      </c>
      <c r="E9011" t="s">
        <v>19</v>
      </c>
      <c r="F9011" s="35">
        <v>65.172899999999998</v>
      </c>
      <c r="G9011" t="str">
        <f t="shared" si="280"/>
        <v>Casual Buyers</v>
      </c>
      <c r="H9011" s="4">
        <v>41637</v>
      </c>
      <c r="I9011">
        <f>WEEKDAY(Cleaned!$H9011)</f>
        <v>1</v>
      </c>
      <c r="J9011" t="s">
        <v>17</v>
      </c>
      <c r="K9011" s="4">
        <v>18361</v>
      </c>
      <c r="L9011">
        <f>INT(YEARFRAC(Cleaned!$K9011,Cleaned!$H9011,1))</f>
        <v>63</v>
      </c>
      <c r="M9011" t="str">
        <f t="shared" si="281"/>
        <v>Seniors</v>
      </c>
    </row>
    <row r="9012" spans="1:13" x14ac:dyDescent="0.25">
      <c r="A9012">
        <v>19012</v>
      </c>
      <c r="B9012" t="s">
        <v>5714</v>
      </c>
      <c r="C9012" t="s">
        <v>80</v>
      </c>
      <c r="D9012" t="s">
        <v>10</v>
      </c>
      <c r="E9012" t="s">
        <v>19</v>
      </c>
      <c r="F9012" s="35">
        <v>1303.8669</v>
      </c>
      <c r="G9012" t="str">
        <f t="shared" si="280"/>
        <v>Casual Buyers</v>
      </c>
      <c r="H9012" s="4">
        <v>41639</v>
      </c>
      <c r="I9012">
        <f>WEEKDAY(Cleaned!$H9012)</f>
        <v>3</v>
      </c>
      <c r="J9012" t="s">
        <v>14</v>
      </c>
      <c r="K9012" s="4">
        <v>24431</v>
      </c>
      <c r="L9012">
        <f>INT(YEARFRAC(Cleaned!$K9012,Cleaned!$H9012,1))</f>
        <v>47</v>
      </c>
      <c r="M9012" t="str">
        <f t="shared" si="281"/>
        <v>Adult</v>
      </c>
    </row>
    <row r="9013" spans="1:13" x14ac:dyDescent="0.25">
      <c r="A9013">
        <v>19013</v>
      </c>
      <c r="B9013" t="s">
        <v>1097</v>
      </c>
      <c r="C9013" t="s">
        <v>80</v>
      </c>
      <c r="D9013" t="s">
        <v>10</v>
      </c>
      <c r="E9013" t="s">
        <v>19</v>
      </c>
      <c r="F9013" s="35">
        <v>132.6</v>
      </c>
      <c r="G9013" t="str">
        <f t="shared" si="280"/>
        <v>Casual Buyers</v>
      </c>
      <c r="H9013" s="4">
        <v>41642</v>
      </c>
      <c r="I9013">
        <f>WEEKDAY(Cleaned!$H9013)</f>
        <v>6</v>
      </c>
      <c r="J9013" t="s">
        <v>14</v>
      </c>
      <c r="K9013" s="4">
        <v>28081</v>
      </c>
      <c r="L9013">
        <f>INT(YEARFRAC(Cleaned!$K9013,Cleaned!$H9013,1))</f>
        <v>37</v>
      </c>
      <c r="M9013" t="str">
        <f t="shared" si="281"/>
        <v>Adult</v>
      </c>
    </row>
    <row r="9014" spans="1:13" x14ac:dyDescent="0.25">
      <c r="A9014">
        <v>19014</v>
      </c>
      <c r="B9014" t="s">
        <v>552</v>
      </c>
      <c r="C9014" t="s">
        <v>80</v>
      </c>
      <c r="D9014" t="s">
        <v>10</v>
      </c>
      <c r="E9014" t="s">
        <v>19</v>
      </c>
      <c r="F9014" s="35">
        <v>35.326900000000002</v>
      </c>
      <c r="G9014" t="str">
        <f t="shared" si="280"/>
        <v>Casual Buyers</v>
      </c>
      <c r="H9014" s="4">
        <v>41643</v>
      </c>
      <c r="I9014">
        <f>WEEKDAY(Cleaned!$H9014)</f>
        <v>7</v>
      </c>
      <c r="J9014" t="s">
        <v>18</v>
      </c>
      <c r="K9014" s="4">
        <v>22014</v>
      </c>
      <c r="L9014">
        <f>INT(YEARFRAC(Cleaned!$K9014,Cleaned!$H9014,1))</f>
        <v>53</v>
      </c>
      <c r="M9014" t="str">
        <f t="shared" si="281"/>
        <v>Seniors</v>
      </c>
    </row>
    <row r="9015" spans="1:13" x14ac:dyDescent="0.25">
      <c r="A9015">
        <v>19015</v>
      </c>
      <c r="B9015" t="s">
        <v>5715</v>
      </c>
      <c r="C9015" t="s">
        <v>80</v>
      </c>
      <c r="D9015" t="s">
        <v>10</v>
      </c>
      <c r="E9015" t="s">
        <v>19</v>
      </c>
      <c r="F9015" s="35">
        <v>87.272900000000007</v>
      </c>
      <c r="G9015" t="str">
        <f t="shared" si="280"/>
        <v>Casual Buyers</v>
      </c>
      <c r="H9015" s="4">
        <v>41645</v>
      </c>
      <c r="I9015">
        <f>WEEKDAY(Cleaned!$H9015)</f>
        <v>2</v>
      </c>
      <c r="J9015" t="s">
        <v>16</v>
      </c>
      <c r="K9015" s="4">
        <v>25694</v>
      </c>
      <c r="L9015">
        <f>INT(YEARFRAC(Cleaned!$K9015,Cleaned!$H9015,1))</f>
        <v>43</v>
      </c>
      <c r="M9015" t="str">
        <f t="shared" si="281"/>
        <v>Adult</v>
      </c>
    </row>
    <row r="9016" spans="1:13" x14ac:dyDescent="0.25">
      <c r="A9016">
        <v>19016</v>
      </c>
      <c r="B9016" t="s">
        <v>459</v>
      </c>
      <c r="C9016" t="s">
        <v>80</v>
      </c>
      <c r="D9016" t="s">
        <v>10</v>
      </c>
      <c r="E9016" t="s">
        <v>19</v>
      </c>
      <c r="F9016" s="35">
        <v>8.0443999999999996</v>
      </c>
      <c r="G9016" t="str">
        <f t="shared" si="280"/>
        <v>Casual Buyers</v>
      </c>
      <c r="H9016" s="4">
        <v>41648</v>
      </c>
      <c r="I9016">
        <f>WEEKDAY(Cleaned!$H9016)</f>
        <v>5</v>
      </c>
      <c r="J9016" t="s">
        <v>18</v>
      </c>
      <c r="K9016" s="4">
        <v>26729</v>
      </c>
      <c r="L9016">
        <f>INT(YEARFRAC(Cleaned!$K9016,Cleaned!$H9016,1))</f>
        <v>40</v>
      </c>
      <c r="M9016" t="str">
        <f t="shared" si="281"/>
        <v>Adult</v>
      </c>
    </row>
    <row r="9017" spans="1:13" x14ac:dyDescent="0.25">
      <c r="A9017">
        <v>19017</v>
      </c>
      <c r="B9017" t="s">
        <v>5716</v>
      </c>
      <c r="C9017" t="s">
        <v>80</v>
      </c>
      <c r="D9017" t="s">
        <v>10</v>
      </c>
      <c r="E9017" t="s">
        <v>19</v>
      </c>
      <c r="F9017" s="35">
        <v>71.791899999999998</v>
      </c>
      <c r="G9017" t="str">
        <f t="shared" si="280"/>
        <v>Casual Buyers</v>
      </c>
      <c r="H9017" s="4">
        <v>41648</v>
      </c>
      <c r="I9017">
        <f>WEEKDAY(Cleaned!$H9017)</f>
        <v>5</v>
      </c>
      <c r="J9017" t="s">
        <v>15</v>
      </c>
      <c r="K9017" s="4">
        <v>28300</v>
      </c>
      <c r="L9017">
        <f>INT(YEARFRAC(Cleaned!$K9017,Cleaned!$H9017,1))</f>
        <v>36</v>
      </c>
      <c r="M9017" t="str">
        <f t="shared" si="281"/>
        <v>Adult</v>
      </c>
    </row>
    <row r="9018" spans="1:13" x14ac:dyDescent="0.25">
      <c r="A9018">
        <v>19018</v>
      </c>
      <c r="B9018" t="s">
        <v>572</v>
      </c>
      <c r="C9018" t="s">
        <v>80</v>
      </c>
      <c r="D9018" t="s">
        <v>10</v>
      </c>
      <c r="E9018" t="s">
        <v>19</v>
      </c>
      <c r="F9018" s="35">
        <v>2673.0612999999998</v>
      </c>
      <c r="G9018" t="str">
        <f t="shared" si="280"/>
        <v>Brand Seekers</v>
      </c>
      <c r="H9018" s="4">
        <v>41653</v>
      </c>
      <c r="I9018">
        <f>WEEKDAY(Cleaned!$H9018)</f>
        <v>3</v>
      </c>
      <c r="J9018" t="s">
        <v>12</v>
      </c>
      <c r="K9018" s="4">
        <v>27299</v>
      </c>
      <c r="L9018">
        <f>INT(YEARFRAC(Cleaned!$K9018,Cleaned!$H9018,1))</f>
        <v>39</v>
      </c>
      <c r="M9018" t="str">
        <f t="shared" si="281"/>
        <v>Adult</v>
      </c>
    </row>
    <row r="9019" spans="1:13" x14ac:dyDescent="0.25">
      <c r="A9019">
        <v>19019</v>
      </c>
      <c r="B9019" t="s">
        <v>780</v>
      </c>
      <c r="C9019" t="s">
        <v>80</v>
      </c>
      <c r="D9019" t="s">
        <v>10</v>
      </c>
      <c r="E9019" t="s">
        <v>19</v>
      </c>
      <c r="F9019" s="35">
        <v>30.144400000000001</v>
      </c>
      <c r="G9019" t="str">
        <f t="shared" si="280"/>
        <v>Casual Buyers</v>
      </c>
      <c r="H9019" s="4">
        <v>41654</v>
      </c>
      <c r="I9019">
        <f>WEEKDAY(Cleaned!$H9019)</f>
        <v>4</v>
      </c>
      <c r="J9019" t="s">
        <v>12</v>
      </c>
      <c r="K9019" s="4">
        <v>25666</v>
      </c>
      <c r="L9019">
        <f>INT(YEARFRAC(Cleaned!$K9019,Cleaned!$H9019,1))</f>
        <v>43</v>
      </c>
      <c r="M9019" t="str">
        <f t="shared" si="281"/>
        <v>Adult</v>
      </c>
    </row>
    <row r="9020" spans="1:13" x14ac:dyDescent="0.25">
      <c r="A9020">
        <v>19020</v>
      </c>
      <c r="B9020" t="s">
        <v>3029</v>
      </c>
      <c r="C9020" t="s">
        <v>80</v>
      </c>
      <c r="D9020" t="s">
        <v>10</v>
      </c>
      <c r="E9020" t="s">
        <v>19</v>
      </c>
      <c r="F9020" s="35">
        <v>6.9394</v>
      </c>
      <c r="G9020" t="str">
        <f t="shared" si="280"/>
        <v>Casual Buyers</v>
      </c>
      <c r="H9020" s="4">
        <v>41657</v>
      </c>
      <c r="I9020">
        <f>WEEKDAY(Cleaned!$H9020)</f>
        <v>7</v>
      </c>
      <c r="J9020" t="s">
        <v>14</v>
      </c>
      <c r="K9020" s="4">
        <v>20022</v>
      </c>
      <c r="L9020">
        <f>INT(YEARFRAC(Cleaned!$K9020,Cleaned!$H9020,1))</f>
        <v>59</v>
      </c>
      <c r="M9020" t="str">
        <f t="shared" si="281"/>
        <v>Seniors</v>
      </c>
    </row>
    <row r="9021" spans="1:13" x14ac:dyDescent="0.25">
      <c r="A9021">
        <v>19021</v>
      </c>
      <c r="B9021" t="s">
        <v>3043</v>
      </c>
      <c r="C9021" t="s">
        <v>80</v>
      </c>
      <c r="D9021" t="s">
        <v>10</v>
      </c>
      <c r="E9021" t="s">
        <v>19</v>
      </c>
      <c r="F9021" s="35">
        <v>55.238999999999997</v>
      </c>
      <c r="G9021" t="str">
        <f t="shared" si="280"/>
        <v>Casual Buyers</v>
      </c>
      <c r="H9021" s="4">
        <v>41658</v>
      </c>
      <c r="I9021">
        <f>WEEKDAY(Cleaned!$H9021)</f>
        <v>1</v>
      </c>
      <c r="J9021" t="s">
        <v>12</v>
      </c>
      <c r="K9021" s="4">
        <v>22907</v>
      </c>
      <c r="L9021">
        <f>INT(YEARFRAC(Cleaned!$K9021,Cleaned!$H9021,1))</f>
        <v>51</v>
      </c>
      <c r="M9021" t="str">
        <f t="shared" si="281"/>
        <v>Seniors</v>
      </c>
    </row>
    <row r="9022" spans="1:13" x14ac:dyDescent="0.25">
      <c r="A9022">
        <v>19022</v>
      </c>
      <c r="B9022" t="s">
        <v>5717</v>
      </c>
      <c r="C9022" t="s">
        <v>80</v>
      </c>
      <c r="D9022" t="s">
        <v>10</v>
      </c>
      <c r="E9022" t="s">
        <v>19</v>
      </c>
      <c r="F9022" s="35">
        <v>94.455399999999997</v>
      </c>
      <c r="G9022" t="str">
        <f t="shared" si="280"/>
        <v>Casual Buyers</v>
      </c>
      <c r="H9022" s="4">
        <v>41658</v>
      </c>
      <c r="I9022">
        <f>WEEKDAY(Cleaned!$H9022)</f>
        <v>1</v>
      </c>
      <c r="J9022" t="s">
        <v>16</v>
      </c>
      <c r="K9022" s="4">
        <v>18925</v>
      </c>
      <c r="L9022">
        <f>INT(YEARFRAC(Cleaned!$K9022,Cleaned!$H9022,1))</f>
        <v>62</v>
      </c>
      <c r="M9022" t="str">
        <f t="shared" si="281"/>
        <v>Seniors</v>
      </c>
    </row>
    <row r="9023" spans="1:13" x14ac:dyDescent="0.25">
      <c r="A9023">
        <v>19023</v>
      </c>
      <c r="B9023" t="s">
        <v>825</v>
      </c>
      <c r="C9023" t="s">
        <v>80</v>
      </c>
      <c r="D9023" t="s">
        <v>10</v>
      </c>
      <c r="E9023" t="s">
        <v>19</v>
      </c>
      <c r="F9023" s="35">
        <v>107.1408</v>
      </c>
      <c r="G9023" t="str">
        <f t="shared" si="280"/>
        <v>Casual Buyers</v>
      </c>
      <c r="H9023" s="4">
        <v>41658</v>
      </c>
      <c r="I9023">
        <f>WEEKDAY(Cleaned!$H9023)</f>
        <v>1</v>
      </c>
      <c r="J9023" t="s">
        <v>16</v>
      </c>
      <c r="K9023" s="4">
        <v>24546</v>
      </c>
      <c r="L9023">
        <f>INT(YEARFRAC(Cleaned!$K9023,Cleaned!$H9023,1))</f>
        <v>46</v>
      </c>
      <c r="M9023" t="str">
        <f t="shared" si="281"/>
        <v>Adult</v>
      </c>
    </row>
    <row r="9024" spans="1:13" x14ac:dyDescent="0.25">
      <c r="A9024">
        <v>19024</v>
      </c>
      <c r="B9024" t="s">
        <v>5718</v>
      </c>
      <c r="C9024" t="s">
        <v>80</v>
      </c>
      <c r="D9024" t="s">
        <v>10</v>
      </c>
      <c r="E9024" t="s">
        <v>19</v>
      </c>
      <c r="F9024" s="35">
        <v>1904.9757999999999</v>
      </c>
      <c r="G9024" t="str">
        <f t="shared" si="280"/>
        <v>Brand Seekers</v>
      </c>
      <c r="H9024" s="4">
        <v>41659</v>
      </c>
      <c r="I9024">
        <f>WEEKDAY(Cleaned!$H9024)</f>
        <v>2</v>
      </c>
      <c r="J9024" t="s">
        <v>14</v>
      </c>
      <c r="K9024" s="4">
        <v>12643</v>
      </c>
      <c r="L9024">
        <f>INT(YEARFRAC(Cleaned!$K9024,Cleaned!$H9024,1))</f>
        <v>79</v>
      </c>
      <c r="M9024" t="str">
        <f t="shared" si="281"/>
        <v>Elders</v>
      </c>
    </row>
    <row r="9025" spans="1:13" x14ac:dyDescent="0.25">
      <c r="A9025">
        <v>19025</v>
      </c>
      <c r="B9025" t="s">
        <v>5719</v>
      </c>
      <c r="C9025" t="s">
        <v>80</v>
      </c>
      <c r="D9025" t="s">
        <v>10</v>
      </c>
      <c r="E9025" t="s">
        <v>19</v>
      </c>
      <c r="F9025" s="35">
        <v>109.9144</v>
      </c>
      <c r="G9025" t="str">
        <f t="shared" si="280"/>
        <v>Casual Buyers</v>
      </c>
      <c r="H9025" s="4">
        <v>41664</v>
      </c>
      <c r="I9025">
        <f>WEEKDAY(Cleaned!$H9025)</f>
        <v>7</v>
      </c>
      <c r="J9025" t="s">
        <v>14</v>
      </c>
      <c r="K9025" s="4">
        <v>27293</v>
      </c>
      <c r="L9025">
        <f>INT(YEARFRAC(Cleaned!$K9025,Cleaned!$H9025,1))</f>
        <v>39</v>
      </c>
      <c r="M9025" t="str">
        <f t="shared" si="281"/>
        <v>Adult</v>
      </c>
    </row>
    <row r="9026" spans="1:13" x14ac:dyDescent="0.25">
      <c r="A9026">
        <v>19026</v>
      </c>
      <c r="B9026" t="s">
        <v>858</v>
      </c>
      <c r="C9026" t="s">
        <v>80</v>
      </c>
      <c r="D9026" t="s">
        <v>10</v>
      </c>
      <c r="E9026" t="s">
        <v>19</v>
      </c>
      <c r="F9026" s="35">
        <v>48.5869</v>
      </c>
      <c r="G9026" t="str">
        <f t="shared" ref="G9026:G9089" si="282">IF(F9026&lt;=1500,"Casual Buyers",IF(F9026&gt;=1501,"Brand Seekers",IF(F9026&gt;2500,"Convinced Seekers")))</f>
        <v>Casual Buyers</v>
      </c>
      <c r="H9026" s="4">
        <v>41665</v>
      </c>
      <c r="I9026">
        <f>WEEKDAY(Cleaned!$H9026)</f>
        <v>1</v>
      </c>
      <c r="J9026" t="s">
        <v>18</v>
      </c>
      <c r="K9026" s="4">
        <v>18321</v>
      </c>
      <c r="L9026">
        <f>INT(YEARFRAC(Cleaned!$K9026,Cleaned!$H9026,1))</f>
        <v>63</v>
      </c>
      <c r="M9026" t="str">
        <f t="shared" ref="M9026:M9089" si="283">IF(L9026&lt;=19,"Teenager",IF(L9026&lt;=34,"Young Adult",IF(L9026&lt;=49,"Adult",IF(L9026&lt;=64,"Seniors",IF(L9026&gt;=65,"Elders")))))</f>
        <v>Seniors</v>
      </c>
    </row>
    <row r="9027" spans="1:13" x14ac:dyDescent="0.25">
      <c r="A9027">
        <v>19027</v>
      </c>
      <c r="B9027" t="s">
        <v>5720</v>
      </c>
      <c r="C9027" t="s">
        <v>80</v>
      </c>
      <c r="D9027" t="s">
        <v>10</v>
      </c>
      <c r="E9027" t="s">
        <v>19</v>
      </c>
      <c r="F9027" s="35">
        <v>5.5140000000000002</v>
      </c>
      <c r="G9027" t="str">
        <f t="shared" si="282"/>
        <v>Casual Buyers</v>
      </c>
      <c r="H9027" s="4">
        <v>41666</v>
      </c>
      <c r="I9027">
        <f>WEEKDAY(Cleaned!$H9027)</f>
        <v>2</v>
      </c>
      <c r="J9027" t="s">
        <v>14</v>
      </c>
      <c r="K9027" s="4">
        <v>19444</v>
      </c>
      <c r="L9027">
        <f>INT(YEARFRAC(Cleaned!$K9027,Cleaned!$H9027,1))</f>
        <v>60</v>
      </c>
      <c r="M9027" t="str">
        <f t="shared" si="283"/>
        <v>Seniors</v>
      </c>
    </row>
    <row r="9028" spans="1:13" x14ac:dyDescent="0.25">
      <c r="A9028">
        <v>19028</v>
      </c>
      <c r="B9028" t="s">
        <v>5721</v>
      </c>
      <c r="C9028" t="s">
        <v>80</v>
      </c>
      <c r="D9028" t="s">
        <v>10</v>
      </c>
      <c r="E9028" t="s">
        <v>19</v>
      </c>
      <c r="F9028" s="35">
        <v>11.315200000000001</v>
      </c>
      <c r="G9028" t="str">
        <f t="shared" si="282"/>
        <v>Casual Buyers</v>
      </c>
      <c r="H9028" s="4">
        <v>41666</v>
      </c>
      <c r="I9028">
        <f>WEEKDAY(Cleaned!$H9028)</f>
        <v>2</v>
      </c>
      <c r="J9028" t="s">
        <v>16</v>
      </c>
      <c r="K9028" s="4">
        <v>19786</v>
      </c>
      <c r="L9028">
        <f>INT(YEARFRAC(Cleaned!$K9028,Cleaned!$H9028,1))</f>
        <v>59</v>
      </c>
      <c r="M9028" t="str">
        <f t="shared" si="283"/>
        <v>Seniors</v>
      </c>
    </row>
    <row r="9029" spans="1:13" x14ac:dyDescent="0.25">
      <c r="A9029">
        <v>19029</v>
      </c>
      <c r="B9029" t="s">
        <v>876</v>
      </c>
      <c r="C9029" t="s">
        <v>80</v>
      </c>
      <c r="D9029" t="s">
        <v>10</v>
      </c>
      <c r="E9029" t="s">
        <v>19</v>
      </c>
      <c r="F9029" s="35">
        <v>82.852900000000005</v>
      </c>
      <c r="G9029" t="str">
        <f t="shared" si="282"/>
        <v>Casual Buyers</v>
      </c>
      <c r="H9029" s="4">
        <v>41671</v>
      </c>
      <c r="I9029">
        <f>WEEKDAY(Cleaned!$H9029)</f>
        <v>7</v>
      </c>
      <c r="J9029" t="s">
        <v>18</v>
      </c>
      <c r="K9029" s="4">
        <v>24280</v>
      </c>
      <c r="L9029">
        <f>INT(YEARFRAC(Cleaned!$K9029,Cleaned!$H9029,1))</f>
        <v>47</v>
      </c>
      <c r="M9029" t="str">
        <f t="shared" si="283"/>
        <v>Adult</v>
      </c>
    </row>
    <row r="9030" spans="1:13" x14ac:dyDescent="0.25">
      <c r="A9030">
        <v>19030</v>
      </c>
      <c r="B9030" t="s">
        <v>375</v>
      </c>
      <c r="C9030" t="s">
        <v>80</v>
      </c>
      <c r="D9030" t="s">
        <v>10</v>
      </c>
      <c r="E9030" t="s">
        <v>19</v>
      </c>
      <c r="F9030" s="35">
        <v>1276.8054</v>
      </c>
      <c r="G9030" t="str">
        <f t="shared" si="282"/>
        <v>Casual Buyers</v>
      </c>
      <c r="H9030" s="4">
        <v>41672</v>
      </c>
      <c r="I9030">
        <f>WEEKDAY(Cleaned!$H9030)</f>
        <v>1</v>
      </c>
      <c r="J9030" t="s">
        <v>12</v>
      </c>
      <c r="K9030" s="4">
        <v>23607</v>
      </c>
      <c r="L9030">
        <f>INT(YEARFRAC(Cleaned!$K9030,Cleaned!$H9030,1))</f>
        <v>49</v>
      </c>
      <c r="M9030" t="str">
        <f t="shared" si="283"/>
        <v>Adult</v>
      </c>
    </row>
    <row r="9031" spans="1:13" x14ac:dyDescent="0.25">
      <c r="A9031">
        <v>19031</v>
      </c>
      <c r="B9031" t="s">
        <v>444</v>
      </c>
      <c r="C9031" t="s">
        <v>80</v>
      </c>
      <c r="D9031" t="s">
        <v>10</v>
      </c>
      <c r="E9031" t="s">
        <v>19</v>
      </c>
      <c r="F9031" s="35">
        <v>1025.9815000000001</v>
      </c>
      <c r="G9031" t="str">
        <f t="shared" si="282"/>
        <v>Casual Buyers</v>
      </c>
      <c r="H9031" s="4">
        <v>41676</v>
      </c>
      <c r="I9031">
        <f>WEEKDAY(Cleaned!$H9031)</f>
        <v>5</v>
      </c>
      <c r="J9031" t="s">
        <v>12</v>
      </c>
      <c r="K9031" s="4">
        <v>17674</v>
      </c>
      <c r="L9031">
        <f>INT(YEARFRAC(Cleaned!$K9031,Cleaned!$H9031,1))</f>
        <v>65</v>
      </c>
      <c r="M9031" t="str">
        <f t="shared" si="283"/>
        <v>Elders</v>
      </c>
    </row>
    <row r="9032" spans="1:13" x14ac:dyDescent="0.25">
      <c r="A9032">
        <v>19032</v>
      </c>
      <c r="B9032" t="s">
        <v>5722</v>
      </c>
      <c r="C9032" t="s">
        <v>80</v>
      </c>
      <c r="D9032" t="s">
        <v>10</v>
      </c>
      <c r="E9032" t="s">
        <v>19</v>
      </c>
      <c r="F9032" s="35">
        <v>51.349400000000003</v>
      </c>
      <c r="G9032" t="str">
        <f t="shared" si="282"/>
        <v>Casual Buyers</v>
      </c>
      <c r="H9032" s="4">
        <v>41676</v>
      </c>
      <c r="I9032">
        <f>WEEKDAY(Cleaned!$H9032)</f>
        <v>5</v>
      </c>
      <c r="J9032" t="s">
        <v>16</v>
      </c>
      <c r="K9032" s="4">
        <v>21133</v>
      </c>
      <c r="L9032">
        <f>INT(YEARFRAC(Cleaned!$K9032,Cleaned!$H9032,1))</f>
        <v>56</v>
      </c>
      <c r="M9032" t="str">
        <f t="shared" si="283"/>
        <v>Seniors</v>
      </c>
    </row>
    <row r="9033" spans="1:13" x14ac:dyDescent="0.25">
      <c r="A9033">
        <v>19033</v>
      </c>
      <c r="B9033" t="s">
        <v>505</v>
      </c>
      <c r="C9033" t="s">
        <v>80</v>
      </c>
      <c r="D9033" t="s">
        <v>10</v>
      </c>
      <c r="E9033" t="s">
        <v>19</v>
      </c>
      <c r="F9033" s="35">
        <v>2571.2908000000002</v>
      </c>
      <c r="G9033" t="str">
        <f t="shared" si="282"/>
        <v>Brand Seekers</v>
      </c>
      <c r="H9033" s="4">
        <v>41680</v>
      </c>
      <c r="I9033">
        <f>WEEKDAY(Cleaned!$H9033)</f>
        <v>2</v>
      </c>
      <c r="J9033" t="s">
        <v>12</v>
      </c>
      <c r="K9033" s="4">
        <v>24657</v>
      </c>
      <c r="L9033">
        <f>INT(YEARFRAC(Cleaned!$K9033,Cleaned!$H9033,1))</f>
        <v>46</v>
      </c>
      <c r="M9033" t="str">
        <f t="shared" si="283"/>
        <v>Adult</v>
      </c>
    </row>
    <row r="9034" spans="1:13" x14ac:dyDescent="0.25">
      <c r="A9034">
        <v>19034</v>
      </c>
      <c r="B9034" t="s">
        <v>489</v>
      </c>
      <c r="C9034" t="s">
        <v>80</v>
      </c>
      <c r="D9034" t="s">
        <v>10</v>
      </c>
      <c r="E9034" t="s">
        <v>19</v>
      </c>
      <c r="F9034" s="35">
        <v>2634.3973999999998</v>
      </c>
      <c r="G9034" t="str">
        <f t="shared" si="282"/>
        <v>Brand Seekers</v>
      </c>
      <c r="H9034" s="4">
        <v>41682</v>
      </c>
      <c r="I9034">
        <f>WEEKDAY(Cleaned!$H9034)</f>
        <v>4</v>
      </c>
      <c r="J9034" t="s">
        <v>12</v>
      </c>
      <c r="K9034" s="4">
        <v>20533</v>
      </c>
      <c r="L9034">
        <f>INT(YEARFRAC(Cleaned!$K9034,Cleaned!$H9034,1))</f>
        <v>57</v>
      </c>
      <c r="M9034" t="str">
        <f t="shared" si="283"/>
        <v>Seniors</v>
      </c>
    </row>
    <row r="9035" spans="1:13" x14ac:dyDescent="0.25">
      <c r="A9035">
        <v>19035</v>
      </c>
      <c r="B9035" t="s">
        <v>423</v>
      </c>
      <c r="C9035" t="s">
        <v>80</v>
      </c>
      <c r="D9035" t="s">
        <v>10</v>
      </c>
      <c r="E9035" t="s">
        <v>19</v>
      </c>
      <c r="F9035" s="35">
        <v>2688.5092</v>
      </c>
      <c r="G9035" t="str">
        <f t="shared" si="282"/>
        <v>Brand Seekers</v>
      </c>
      <c r="H9035" s="4">
        <v>41682</v>
      </c>
      <c r="I9035">
        <f>WEEKDAY(Cleaned!$H9035)</f>
        <v>4</v>
      </c>
      <c r="J9035" t="s">
        <v>12</v>
      </c>
      <c r="K9035" s="4">
        <v>27977</v>
      </c>
      <c r="L9035">
        <f>INT(YEARFRAC(Cleaned!$K9035,Cleaned!$H9035,1))</f>
        <v>37</v>
      </c>
      <c r="M9035" t="str">
        <f t="shared" si="283"/>
        <v>Adult</v>
      </c>
    </row>
    <row r="9036" spans="1:13" x14ac:dyDescent="0.25">
      <c r="A9036">
        <v>19036</v>
      </c>
      <c r="B9036" t="s">
        <v>702</v>
      </c>
      <c r="C9036" t="s">
        <v>80</v>
      </c>
      <c r="D9036" t="s">
        <v>10</v>
      </c>
      <c r="E9036" t="s">
        <v>19</v>
      </c>
      <c r="F9036" s="35">
        <v>27.061499999999999</v>
      </c>
      <c r="G9036" t="str">
        <f t="shared" si="282"/>
        <v>Casual Buyers</v>
      </c>
      <c r="H9036" s="4">
        <v>41683</v>
      </c>
      <c r="I9036">
        <f>WEEKDAY(Cleaned!$H9036)</f>
        <v>5</v>
      </c>
      <c r="J9036" t="s">
        <v>12</v>
      </c>
      <c r="K9036" s="4">
        <v>18976</v>
      </c>
      <c r="L9036">
        <f>INT(YEARFRAC(Cleaned!$K9036,Cleaned!$H9036,1))</f>
        <v>62</v>
      </c>
      <c r="M9036" t="str">
        <f t="shared" si="283"/>
        <v>Seniors</v>
      </c>
    </row>
    <row r="9037" spans="1:13" x14ac:dyDescent="0.25">
      <c r="A9037">
        <v>19037</v>
      </c>
      <c r="B9037" t="s">
        <v>5723</v>
      </c>
      <c r="C9037" t="s">
        <v>80</v>
      </c>
      <c r="D9037" t="s">
        <v>10</v>
      </c>
      <c r="E9037" t="s">
        <v>19</v>
      </c>
      <c r="F9037" s="35">
        <v>1276.8054</v>
      </c>
      <c r="G9037" t="str">
        <f t="shared" si="282"/>
        <v>Casual Buyers</v>
      </c>
      <c r="H9037" s="4">
        <v>41683</v>
      </c>
      <c r="I9037">
        <f>WEEKDAY(Cleaned!$H9037)</f>
        <v>5</v>
      </c>
      <c r="J9037" t="s">
        <v>18</v>
      </c>
      <c r="K9037" s="4">
        <v>22167</v>
      </c>
      <c r="L9037">
        <f>INT(YEARFRAC(Cleaned!$K9037,Cleaned!$H9037,1))</f>
        <v>53</v>
      </c>
      <c r="M9037" t="str">
        <f t="shared" si="283"/>
        <v>Seniors</v>
      </c>
    </row>
    <row r="9038" spans="1:13" x14ac:dyDescent="0.25">
      <c r="A9038">
        <v>19038</v>
      </c>
      <c r="B9038" t="s">
        <v>777</v>
      </c>
      <c r="C9038" t="s">
        <v>80</v>
      </c>
      <c r="D9038" t="s">
        <v>10</v>
      </c>
      <c r="E9038" t="s">
        <v>19</v>
      </c>
      <c r="F9038" s="35">
        <v>34.564399999999999</v>
      </c>
      <c r="G9038" t="str">
        <f t="shared" si="282"/>
        <v>Casual Buyers</v>
      </c>
      <c r="H9038" s="4">
        <v>41687</v>
      </c>
      <c r="I9038">
        <f>WEEKDAY(Cleaned!$H9038)</f>
        <v>2</v>
      </c>
      <c r="J9038" t="s">
        <v>12</v>
      </c>
      <c r="K9038" s="4">
        <v>19016</v>
      </c>
      <c r="L9038">
        <f>INT(YEARFRAC(Cleaned!$K9038,Cleaned!$H9038,1))</f>
        <v>62</v>
      </c>
      <c r="M9038" t="str">
        <f t="shared" si="283"/>
        <v>Seniors</v>
      </c>
    </row>
    <row r="9039" spans="1:13" x14ac:dyDescent="0.25">
      <c r="A9039">
        <v>19039</v>
      </c>
      <c r="B9039" t="s">
        <v>5724</v>
      </c>
      <c r="C9039" t="s">
        <v>80</v>
      </c>
      <c r="D9039" t="s">
        <v>10</v>
      </c>
      <c r="E9039" t="s">
        <v>19</v>
      </c>
      <c r="F9039" s="35">
        <v>77.338999999999999</v>
      </c>
      <c r="G9039" t="str">
        <f t="shared" si="282"/>
        <v>Casual Buyers</v>
      </c>
      <c r="H9039" s="4">
        <v>41687</v>
      </c>
      <c r="I9039">
        <f>WEEKDAY(Cleaned!$H9039)</f>
        <v>2</v>
      </c>
      <c r="J9039" t="s">
        <v>14</v>
      </c>
      <c r="K9039" s="4">
        <v>25306</v>
      </c>
      <c r="L9039">
        <f>INT(YEARFRAC(Cleaned!$K9039,Cleaned!$H9039,1))</f>
        <v>44</v>
      </c>
      <c r="M9039" t="str">
        <f t="shared" si="283"/>
        <v>Adult</v>
      </c>
    </row>
    <row r="9040" spans="1:13" x14ac:dyDescent="0.25">
      <c r="A9040">
        <v>19040</v>
      </c>
      <c r="B9040" t="s">
        <v>5725</v>
      </c>
      <c r="C9040" t="s">
        <v>80</v>
      </c>
      <c r="D9040" t="s">
        <v>10</v>
      </c>
      <c r="E9040" t="s">
        <v>19</v>
      </c>
      <c r="F9040" s="35">
        <v>671.79579999999999</v>
      </c>
      <c r="G9040" t="str">
        <f t="shared" si="282"/>
        <v>Casual Buyers</v>
      </c>
      <c r="H9040" s="4">
        <v>41687</v>
      </c>
      <c r="I9040">
        <f>WEEKDAY(Cleaned!$H9040)</f>
        <v>2</v>
      </c>
      <c r="J9040" t="s">
        <v>16</v>
      </c>
      <c r="K9040" s="4">
        <v>23510</v>
      </c>
      <c r="L9040">
        <f>INT(YEARFRAC(Cleaned!$K9040,Cleaned!$H9040,1))</f>
        <v>49</v>
      </c>
      <c r="M9040" t="str">
        <f t="shared" si="283"/>
        <v>Adult</v>
      </c>
    </row>
    <row r="9041" spans="1:13" x14ac:dyDescent="0.25">
      <c r="A9041">
        <v>19041</v>
      </c>
      <c r="B9041" t="s">
        <v>5726</v>
      </c>
      <c r="C9041" t="s">
        <v>80</v>
      </c>
      <c r="D9041" t="s">
        <v>10</v>
      </c>
      <c r="E9041" t="s">
        <v>19</v>
      </c>
      <c r="F9041" s="35">
        <v>104.9529</v>
      </c>
      <c r="G9041" t="str">
        <f t="shared" si="282"/>
        <v>Casual Buyers</v>
      </c>
      <c r="H9041" s="4">
        <v>41691</v>
      </c>
      <c r="I9041">
        <f>WEEKDAY(Cleaned!$H9041)</f>
        <v>6</v>
      </c>
      <c r="J9041" t="s">
        <v>16</v>
      </c>
      <c r="K9041" s="4">
        <v>28632</v>
      </c>
      <c r="L9041">
        <f>INT(YEARFRAC(Cleaned!$K9041,Cleaned!$H9041,1))</f>
        <v>35</v>
      </c>
      <c r="M9041" t="str">
        <f t="shared" si="283"/>
        <v>Adult</v>
      </c>
    </row>
    <row r="9042" spans="1:13" x14ac:dyDescent="0.25">
      <c r="A9042">
        <v>19042</v>
      </c>
      <c r="B9042" t="s">
        <v>459</v>
      </c>
      <c r="C9042" t="s">
        <v>80</v>
      </c>
      <c r="D9042" t="s">
        <v>10</v>
      </c>
      <c r="E9042" t="s">
        <v>19</v>
      </c>
      <c r="F9042" s="35">
        <v>43.072899999999997</v>
      </c>
      <c r="G9042" t="str">
        <f t="shared" si="282"/>
        <v>Casual Buyers</v>
      </c>
      <c r="H9042" s="4">
        <v>41693</v>
      </c>
      <c r="I9042">
        <f>WEEKDAY(Cleaned!$H9042)</f>
        <v>1</v>
      </c>
      <c r="J9042" t="s">
        <v>18</v>
      </c>
      <c r="K9042" s="4">
        <v>26729</v>
      </c>
      <c r="L9042">
        <f>INT(YEARFRAC(Cleaned!$K9042,Cleaned!$H9042,1))</f>
        <v>40</v>
      </c>
      <c r="M9042" t="str">
        <f t="shared" si="283"/>
        <v>Adult</v>
      </c>
    </row>
    <row r="9043" spans="1:13" x14ac:dyDescent="0.25">
      <c r="A9043">
        <v>19043</v>
      </c>
      <c r="B9043" t="s">
        <v>415</v>
      </c>
      <c r="C9043" t="s">
        <v>80</v>
      </c>
      <c r="D9043" t="s">
        <v>10</v>
      </c>
      <c r="E9043" t="s">
        <v>19</v>
      </c>
      <c r="F9043" s="35">
        <v>2538.4944</v>
      </c>
      <c r="G9043" t="str">
        <f t="shared" si="282"/>
        <v>Brand Seekers</v>
      </c>
      <c r="H9043" s="4">
        <v>41693</v>
      </c>
      <c r="I9043">
        <f>WEEKDAY(Cleaned!$H9043)</f>
        <v>1</v>
      </c>
      <c r="J9043" t="s">
        <v>16</v>
      </c>
      <c r="K9043" s="4">
        <v>24041</v>
      </c>
      <c r="L9043">
        <f>INT(YEARFRAC(Cleaned!$K9043,Cleaned!$H9043,1))</f>
        <v>48</v>
      </c>
      <c r="M9043" t="str">
        <f t="shared" si="283"/>
        <v>Adult</v>
      </c>
    </row>
    <row r="9044" spans="1:13" x14ac:dyDescent="0.25">
      <c r="A9044">
        <v>19044</v>
      </c>
      <c r="B9044" t="s">
        <v>729</v>
      </c>
      <c r="C9044" t="s">
        <v>80</v>
      </c>
      <c r="D9044" t="s">
        <v>10</v>
      </c>
      <c r="E9044" t="s">
        <v>19</v>
      </c>
      <c r="F9044" s="35">
        <v>65.172899999999998</v>
      </c>
      <c r="G9044" t="str">
        <f t="shared" si="282"/>
        <v>Casual Buyers</v>
      </c>
      <c r="H9044" s="4">
        <v>41695</v>
      </c>
      <c r="I9044">
        <f>WEEKDAY(Cleaned!$H9044)</f>
        <v>3</v>
      </c>
      <c r="J9044" t="s">
        <v>17</v>
      </c>
      <c r="K9044" s="4">
        <v>10857</v>
      </c>
      <c r="L9044">
        <f>INT(YEARFRAC(Cleaned!$K9044,Cleaned!$H9044,1))</f>
        <v>84</v>
      </c>
      <c r="M9044" t="str">
        <f t="shared" si="283"/>
        <v>Elders</v>
      </c>
    </row>
    <row r="9045" spans="1:13" x14ac:dyDescent="0.25">
      <c r="A9045">
        <v>19045</v>
      </c>
      <c r="B9045" t="s">
        <v>690</v>
      </c>
      <c r="C9045" t="s">
        <v>80</v>
      </c>
      <c r="D9045" t="s">
        <v>10</v>
      </c>
      <c r="E9045" t="s">
        <v>19</v>
      </c>
      <c r="F9045" s="35">
        <v>55.238999999999997</v>
      </c>
      <c r="G9045" t="str">
        <f t="shared" si="282"/>
        <v>Casual Buyers</v>
      </c>
      <c r="H9045" s="4">
        <v>41696</v>
      </c>
      <c r="I9045">
        <f>WEEKDAY(Cleaned!$H9045)</f>
        <v>4</v>
      </c>
      <c r="J9045" t="s">
        <v>17</v>
      </c>
      <c r="K9045" s="4">
        <v>26337</v>
      </c>
      <c r="L9045">
        <f>INT(YEARFRAC(Cleaned!$K9045,Cleaned!$H9045,1))</f>
        <v>42</v>
      </c>
      <c r="M9045" t="str">
        <f t="shared" si="283"/>
        <v>Adult</v>
      </c>
    </row>
    <row r="9046" spans="1:13" x14ac:dyDescent="0.25">
      <c r="A9046">
        <v>19046</v>
      </c>
      <c r="B9046" t="s">
        <v>613</v>
      </c>
      <c r="C9046" t="s">
        <v>80</v>
      </c>
      <c r="D9046" t="s">
        <v>10</v>
      </c>
      <c r="E9046" t="s">
        <v>19</v>
      </c>
      <c r="F9046" s="35">
        <v>2535.9639999999999</v>
      </c>
      <c r="G9046" t="str">
        <f t="shared" si="282"/>
        <v>Brand Seekers</v>
      </c>
      <c r="H9046" s="4">
        <v>41697</v>
      </c>
      <c r="I9046">
        <f>WEEKDAY(Cleaned!$H9046)</f>
        <v>5</v>
      </c>
      <c r="J9046" t="s">
        <v>12</v>
      </c>
      <c r="K9046" s="4">
        <v>25766</v>
      </c>
      <c r="L9046">
        <f>INT(YEARFRAC(Cleaned!$K9046,Cleaned!$H9046,1))</f>
        <v>43</v>
      </c>
      <c r="M9046" t="str">
        <f t="shared" si="283"/>
        <v>Adult</v>
      </c>
    </row>
    <row r="9047" spans="1:13" x14ac:dyDescent="0.25">
      <c r="A9047">
        <v>19047</v>
      </c>
      <c r="B9047" t="s">
        <v>604</v>
      </c>
      <c r="C9047" t="s">
        <v>80</v>
      </c>
      <c r="D9047" t="s">
        <v>10</v>
      </c>
      <c r="E9047" t="s">
        <v>19</v>
      </c>
      <c r="F9047" s="35">
        <v>2596.7278999999999</v>
      </c>
      <c r="G9047" t="str">
        <f t="shared" si="282"/>
        <v>Brand Seekers</v>
      </c>
      <c r="H9047" s="4">
        <v>41700</v>
      </c>
      <c r="I9047">
        <f>WEEKDAY(Cleaned!$H9047)</f>
        <v>1</v>
      </c>
      <c r="J9047" t="s">
        <v>12</v>
      </c>
      <c r="K9047" s="4">
        <v>20595</v>
      </c>
      <c r="L9047">
        <f>INT(YEARFRAC(Cleaned!$K9047,Cleaned!$H9047,1))</f>
        <v>57</v>
      </c>
      <c r="M9047" t="str">
        <f t="shared" si="283"/>
        <v>Seniors</v>
      </c>
    </row>
    <row r="9048" spans="1:13" x14ac:dyDescent="0.25">
      <c r="A9048">
        <v>19048</v>
      </c>
      <c r="B9048" t="s">
        <v>484</v>
      </c>
      <c r="C9048" t="s">
        <v>80</v>
      </c>
      <c r="D9048" t="s">
        <v>10</v>
      </c>
      <c r="E9048" t="s">
        <v>19</v>
      </c>
      <c r="F9048" s="35">
        <v>1374.4431999999999</v>
      </c>
      <c r="G9048" t="str">
        <f t="shared" si="282"/>
        <v>Casual Buyers</v>
      </c>
      <c r="H9048" s="4">
        <v>41700</v>
      </c>
      <c r="I9048">
        <f>WEEKDAY(Cleaned!$H9048)</f>
        <v>1</v>
      </c>
      <c r="J9048" t="s">
        <v>17</v>
      </c>
      <c r="K9048" s="4">
        <v>25664</v>
      </c>
      <c r="L9048">
        <f>INT(YEARFRAC(Cleaned!$K9048,Cleaned!$H9048,1))</f>
        <v>43</v>
      </c>
      <c r="M9048" t="str">
        <f t="shared" si="283"/>
        <v>Adult</v>
      </c>
    </row>
    <row r="9049" spans="1:13" x14ac:dyDescent="0.25">
      <c r="A9049">
        <v>19049</v>
      </c>
      <c r="B9049" t="s">
        <v>781</v>
      </c>
      <c r="C9049" t="s">
        <v>80</v>
      </c>
      <c r="D9049" t="s">
        <v>10</v>
      </c>
      <c r="E9049" t="s">
        <v>19</v>
      </c>
      <c r="F9049" s="35">
        <v>148.0258</v>
      </c>
      <c r="G9049" t="str">
        <f t="shared" si="282"/>
        <v>Casual Buyers</v>
      </c>
      <c r="H9049" s="4">
        <v>41701</v>
      </c>
      <c r="I9049">
        <f>WEEKDAY(Cleaned!$H9049)</f>
        <v>2</v>
      </c>
      <c r="J9049" t="s">
        <v>18</v>
      </c>
      <c r="K9049" s="4">
        <v>19212</v>
      </c>
      <c r="L9049">
        <f>INT(YEARFRAC(Cleaned!$K9049,Cleaned!$H9049,1))</f>
        <v>61</v>
      </c>
      <c r="M9049" t="str">
        <f t="shared" si="283"/>
        <v>Seniors</v>
      </c>
    </row>
    <row r="9050" spans="1:13" x14ac:dyDescent="0.25">
      <c r="A9050">
        <v>19050</v>
      </c>
      <c r="B9050" t="s">
        <v>805</v>
      </c>
      <c r="C9050" t="s">
        <v>80</v>
      </c>
      <c r="D9050" t="s">
        <v>10</v>
      </c>
      <c r="E9050" t="s">
        <v>19</v>
      </c>
      <c r="F9050" s="35">
        <v>224.5581</v>
      </c>
      <c r="G9050" t="str">
        <f t="shared" si="282"/>
        <v>Casual Buyers</v>
      </c>
      <c r="H9050" s="4">
        <v>41701</v>
      </c>
      <c r="I9050">
        <f>WEEKDAY(Cleaned!$H9050)</f>
        <v>2</v>
      </c>
      <c r="J9050" t="s">
        <v>18</v>
      </c>
      <c r="K9050" s="4">
        <v>22935</v>
      </c>
      <c r="L9050">
        <f>INT(YEARFRAC(Cleaned!$K9050,Cleaned!$H9050,1))</f>
        <v>51</v>
      </c>
      <c r="M9050" t="str">
        <f t="shared" si="283"/>
        <v>Seniors</v>
      </c>
    </row>
    <row r="9051" spans="1:13" x14ac:dyDescent="0.25">
      <c r="A9051">
        <v>19051</v>
      </c>
      <c r="B9051" t="s">
        <v>5727</v>
      </c>
      <c r="C9051" t="s">
        <v>80</v>
      </c>
      <c r="D9051" t="s">
        <v>10</v>
      </c>
      <c r="E9051" t="s">
        <v>19</v>
      </c>
      <c r="F9051" s="35">
        <v>98.322900000000004</v>
      </c>
      <c r="G9051" t="str">
        <f t="shared" si="282"/>
        <v>Casual Buyers</v>
      </c>
      <c r="H9051" s="4">
        <v>41701</v>
      </c>
      <c r="I9051">
        <f>WEEKDAY(Cleaned!$H9051)</f>
        <v>2</v>
      </c>
      <c r="J9051" t="s">
        <v>17</v>
      </c>
      <c r="K9051" s="4">
        <v>27431</v>
      </c>
      <c r="L9051">
        <f>INT(YEARFRAC(Cleaned!$K9051,Cleaned!$H9051,1))</f>
        <v>39</v>
      </c>
      <c r="M9051" t="str">
        <f t="shared" si="283"/>
        <v>Adult</v>
      </c>
    </row>
    <row r="9052" spans="1:13" x14ac:dyDescent="0.25">
      <c r="A9052">
        <v>19052</v>
      </c>
      <c r="B9052" t="s">
        <v>427</v>
      </c>
      <c r="C9052" t="s">
        <v>80</v>
      </c>
      <c r="D9052" t="s">
        <v>10</v>
      </c>
      <c r="E9052" t="s">
        <v>19</v>
      </c>
      <c r="F9052" s="35">
        <v>2634.3973999999998</v>
      </c>
      <c r="G9052" t="str">
        <f t="shared" si="282"/>
        <v>Brand Seekers</v>
      </c>
      <c r="H9052" s="4">
        <v>41702</v>
      </c>
      <c r="I9052">
        <f>WEEKDAY(Cleaned!$H9052)</f>
        <v>3</v>
      </c>
      <c r="J9052" t="s">
        <v>12</v>
      </c>
      <c r="K9052" s="4">
        <v>16171</v>
      </c>
      <c r="L9052">
        <f>INT(YEARFRAC(Cleaned!$K9052,Cleaned!$H9052,1))</f>
        <v>69</v>
      </c>
      <c r="M9052" t="str">
        <f t="shared" si="283"/>
        <v>Elders</v>
      </c>
    </row>
    <row r="9053" spans="1:13" x14ac:dyDescent="0.25">
      <c r="A9053">
        <v>19053</v>
      </c>
      <c r="B9053" t="s">
        <v>5728</v>
      </c>
      <c r="C9053" t="s">
        <v>80</v>
      </c>
      <c r="D9053" t="s">
        <v>10</v>
      </c>
      <c r="E9053" t="s">
        <v>19</v>
      </c>
      <c r="F9053" s="35">
        <v>14.2987</v>
      </c>
      <c r="G9053" t="str">
        <f t="shared" si="282"/>
        <v>Casual Buyers</v>
      </c>
      <c r="H9053" s="4">
        <v>41702</v>
      </c>
      <c r="I9053">
        <f>WEEKDAY(Cleaned!$H9053)</f>
        <v>3</v>
      </c>
      <c r="J9053" t="s">
        <v>16</v>
      </c>
      <c r="K9053" s="4">
        <v>12684</v>
      </c>
      <c r="L9053">
        <f>INT(YEARFRAC(Cleaned!$K9053,Cleaned!$H9053,1))</f>
        <v>79</v>
      </c>
      <c r="M9053" t="str">
        <f t="shared" si="283"/>
        <v>Elders</v>
      </c>
    </row>
    <row r="9054" spans="1:13" x14ac:dyDescent="0.25">
      <c r="A9054">
        <v>19054</v>
      </c>
      <c r="B9054" t="s">
        <v>758</v>
      </c>
      <c r="C9054" t="s">
        <v>80</v>
      </c>
      <c r="D9054" t="s">
        <v>10</v>
      </c>
      <c r="E9054" t="s">
        <v>19</v>
      </c>
      <c r="F9054" s="35">
        <v>27.614000000000001</v>
      </c>
      <c r="G9054" t="str">
        <f t="shared" si="282"/>
        <v>Casual Buyers</v>
      </c>
      <c r="H9054" s="4">
        <v>41703</v>
      </c>
      <c r="I9054">
        <f>WEEKDAY(Cleaned!$H9054)</f>
        <v>4</v>
      </c>
      <c r="J9054" t="s">
        <v>18</v>
      </c>
      <c r="K9054" s="4">
        <v>12943</v>
      </c>
      <c r="L9054">
        <f>INT(YEARFRAC(Cleaned!$K9054,Cleaned!$H9054,1))</f>
        <v>78</v>
      </c>
      <c r="M9054" t="str">
        <f t="shared" si="283"/>
        <v>Elders</v>
      </c>
    </row>
    <row r="9055" spans="1:13" x14ac:dyDescent="0.25">
      <c r="A9055">
        <v>19055</v>
      </c>
      <c r="B9055" t="s">
        <v>843</v>
      </c>
      <c r="C9055" t="s">
        <v>80</v>
      </c>
      <c r="D9055" t="s">
        <v>10</v>
      </c>
      <c r="E9055" t="s">
        <v>19</v>
      </c>
      <c r="F9055" s="35">
        <v>35.6584</v>
      </c>
      <c r="G9055" t="str">
        <f t="shared" si="282"/>
        <v>Casual Buyers</v>
      </c>
      <c r="H9055" s="4">
        <v>41706</v>
      </c>
      <c r="I9055">
        <f>WEEKDAY(Cleaned!$H9055)</f>
        <v>7</v>
      </c>
      <c r="J9055" t="s">
        <v>12</v>
      </c>
      <c r="K9055" s="4">
        <v>24939</v>
      </c>
      <c r="L9055">
        <f>INT(YEARFRAC(Cleaned!$K9055,Cleaned!$H9055,1))</f>
        <v>45</v>
      </c>
      <c r="M9055" t="str">
        <f t="shared" si="283"/>
        <v>Adult</v>
      </c>
    </row>
    <row r="9056" spans="1:13" x14ac:dyDescent="0.25">
      <c r="A9056">
        <v>19056</v>
      </c>
      <c r="B9056" t="s">
        <v>697</v>
      </c>
      <c r="C9056" t="s">
        <v>80</v>
      </c>
      <c r="D9056" t="s">
        <v>10</v>
      </c>
      <c r="E9056" t="s">
        <v>19</v>
      </c>
      <c r="F9056" s="35">
        <v>134.3349</v>
      </c>
      <c r="G9056" t="str">
        <f t="shared" si="282"/>
        <v>Casual Buyers</v>
      </c>
      <c r="H9056" s="4">
        <v>41706</v>
      </c>
      <c r="I9056">
        <f>WEEKDAY(Cleaned!$H9056)</f>
        <v>7</v>
      </c>
      <c r="J9056" t="s">
        <v>17</v>
      </c>
      <c r="K9056" s="4">
        <v>21983</v>
      </c>
      <c r="L9056">
        <f>INT(YEARFRAC(Cleaned!$K9056,Cleaned!$H9056,1))</f>
        <v>53</v>
      </c>
      <c r="M9056" t="str">
        <f t="shared" si="283"/>
        <v>Seniors</v>
      </c>
    </row>
    <row r="9057" spans="1:13" x14ac:dyDescent="0.25">
      <c r="A9057">
        <v>19057</v>
      </c>
      <c r="B9057" t="s">
        <v>5729</v>
      </c>
      <c r="C9057" t="s">
        <v>80</v>
      </c>
      <c r="D9057" t="s">
        <v>10</v>
      </c>
      <c r="E9057" t="s">
        <v>19</v>
      </c>
      <c r="F9057" s="35">
        <v>38.664000000000001</v>
      </c>
      <c r="G9057" t="str">
        <f t="shared" si="282"/>
        <v>Casual Buyers</v>
      </c>
      <c r="H9057" s="4">
        <v>41707</v>
      </c>
      <c r="I9057">
        <f>WEEKDAY(Cleaned!$H9057)</f>
        <v>1</v>
      </c>
      <c r="J9057" t="s">
        <v>15</v>
      </c>
      <c r="K9057" s="4">
        <v>19984</v>
      </c>
      <c r="L9057">
        <f>INT(YEARFRAC(Cleaned!$K9057,Cleaned!$H9057,1))</f>
        <v>59</v>
      </c>
      <c r="M9057" t="str">
        <f t="shared" si="283"/>
        <v>Seniors</v>
      </c>
    </row>
    <row r="9058" spans="1:13" x14ac:dyDescent="0.25">
      <c r="A9058">
        <v>19058</v>
      </c>
      <c r="B9058" t="s">
        <v>5730</v>
      </c>
      <c r="C9058" t="s">
        <v>80</v>
      </c>
      <c r="D9058" t="s">
        <v>10</v>
      </c>
      <c r="E9058" t="s">
        <v>19</v>
      </c>
      <c r="F9058" s="35">
        <v>76.2119</v>
      </c>
      <c r="G9058" t="str">
        <f t="shared" si="282"/>
        <v>Casual Buyers</v>
      </c>
      <c r="H9058" s="4">
        <v>41711</v>
      </c>
      <c r="I9058">
        <f>WEEKDAY(Cleaned!$H9058)</f>
        <v>5</v>
      </c>
      <c r="J9058" t="s">
        <v>14</v>
      </c>
      <c r="K9058" s="4">
        <v>21937</v>
      </c>
      <c r="L9058">
        <f>INT(YEARFRAC(Cleaned!$K9058,Cleaned!$H9058,1))</f>
        <v>54</v>
      </c>
      <c r="M9058" t="str">
        <f t="shared" si="283"/>
        <v>Seniors</v>
      </c>
    </row>
    <row r="9059" spans="1:13" x14ac:dyDescent="0.25">
      <c r="A9059">
        <v>19059</v>
      </c>
      <c r="B9059" t="s">
        <v>758</v>
      </c>
      <c r="C9059" t="s">
        <v>80</v>
      </c>
      <c r="D9059" t="s">
        <v>10</v>
      </c>
      <c r="E9059" t="s">
        <v>19</v>
      </c>
      <c r="F9059" s="35">
        <v>41.205500000000001</v>
      </c>
      <c r="G9059" t="str">
        <f t="shared" si="282"/>
        <v>Casual Buyers</v>
      </c>
      <c r="H9059" s="4">
        <v>41712</v>
      </c>
      <c r="I9059">
        <f>WEEKDAY(Cleaned!$H9059)</f>
        <v>6</v>
      </c>
      <c r="J9059" t="s">
        <v>18</v>
      </c>
      <c r="K9059" s="4">
        <v>12943</v>
      </c>
      <c r="L9059">
        <f>INT(YEARFRAC(Cleaned!$K9059,Cleaned!$H9059,1))</f>
        <v>78</v>
      </c>
      <c r="M9059" t="str">
        <f t="shared" si="283"/>
        <v>Elders</v>
      </c>
    </row>
    <row r="9060" spans="1:13" x14ac:dyDescent="0.25">
      <c r="A9060">
        <v>19060</v>
      </c>
      <c r="B9060" t="s">
        <v>887</v>
      </c>
      <c r="C9060" t="s">
        <v>80</v>
      </c>
      <c r="D9060" t="s">
        <v>10</v>
      </c>
      <c r="E9060" t="s">
        <v>19</v>
      </c>
      <c r="F9060" s="35">
        <v>79.526899999999998</v>
      </c>
      <c r="G9060" t="str">
        <f t="shared" si="282"/>
        <v>Casual Buyers</v>
      </c>
      <c r="H9060" s="4">
        <v>41712</v>
      </c>
      <c r="I9060">
        <f>WEEKDAY(Cleaned!$H9060)</f>
        <v>6</v>
      </c>
      <c r="J9060" t="s">
        <v>18</v>
      </c>
      <c r="K9060" s="4">
        <v>25006</v>
      </c>
      <c r="L9060">
        <f>INT(YEARFRAC(Cleaned!$K9060,Cleaned!$H9060,1))</f>
        <v>45</v>
      </c>
      <c r="M9060" t="str">
        <f t="shared" si="283"/>
        <v>Adult</v>
      </c>
    </row>
    <row r="9061" spans="1:13" x14ac:dyDescent="0.25">
      <c r="A9061">
        <v>19061</v>
      </c>
      <c r="B9061" t="s">
        <v>654</v>
      </c>
      <c r="C9061" t="s">
        <v>80</v>
      </c>
      <c r="D9061" t="s">
        <v>10</v>
      </c>
      <c r="E9061" t="s">
        <v>19</v>
      </c>
      <c r="F9061" s="35">
        <v>2692.8519000000001</v>
      </c>
      <c r="G9061" t="str">
        <f t="shared" si="282"/>
        <v>Brand Seekers</v>
      </c>
      <c r="H9061" s="4">
        <v>41712</v>
      </c>
      <c r="I9061">
        <f>WEEKDAY(Cleaned!$H9061)</f>
        <v>6</v>
      </c>
      <c r="J9061" t="s">
        <v>16</v>
      </c>
      <c r="K9061" s="4">
        <v>26394</v>
      </c>
      <c r="L9061">
        <f>INT(YEARFRAC(Cleaned!$K9061,Cleaned!$H9061,1))</f>
        <v>41</v>
      </c>
      <c r="M9061" t="str">
        <f t="shared" si="283"/>
        <v>Adult</v>
      </c>
    </row>
    <row r="9062" spans="1:13" x14ac:dyDescent="0.25">
      <c r="A9062">
        <v>19062</v>
      </c>
      <c r="B9062" t="s">
        <v>820</v>
      </c>
      <c r="C9062" t="s">
        <v>80</v>
      </c>
      <c r="D9062" t="s">
        <v>10</v>
      </c>
      <c r="E9062" t="s">
        <v>19</v>
      </c>
      <c r="F9062" s="35">
        <v>64.609399999999994</v>
      </c>
      <c r="G9062" t="str">
        <f t="shared" si="282"/>
        <v>Casual Buyers</v>
      </c>
      <c r="H9062" s="4">
        <v>41713</v>
      </c>
      <c r="I9062">
        <f>WEEKDAY(Cleaned!$H9062)</f>
        <v>7</v>
      </c>
      <c r="J9062" t="s">
        <v>17</v>
      </c>
      <c r="K9062" s="4">
        <v>19231</v>
      </c>
      <c r="L9062">
        <f>INT(YEARFRAC(Cleaned!$K9062,Cleaned!$H9062,1))</f>
        <v>61</v>
      </c>
      <c r="M9062" t="str">
        <f t="shared" si="283"/>
        <v>Seniors</v>
      </c>
    </row>
    <row r="9063" spans="1:13" x14ac:dyDescent="0.25">
      <c r="A9063">
        <v>19063</v>
      </c>
      <c r="B9063" t="s">
        <v>542</v>
      </c>
      <c r="C9063" t="s">
        <v>80</v>
      </c>
      <c r="D9063" t="s">
        <v>10</v>
      </c>
      <c r="E9063" t="s">
        <v>19</v>
      </c>
      <c r="F9063" s="35">
        <v>55.216900000000003</v>
      </c>
      <c r="G9063" t="str">
        <f t="shared" si="282"/>
        <v>Casual Buyers</v>
      </c>
      <c r="H9063" s="4">
        <v>41714</v>
      </c>
      <c r="I9063">
        <f>WEEKDAY(Cleaned!$H9063)</f>
        <v>1</v>
      </c>
      <c r="J9063" t="s">
        <v>18</v>
      </c>
      <c r="K9063" s="4">
        <v>16044</v>
      </c>
      <c r="L9063">
        <f>INT(YEARFRAC(Cleaned!$K9063,Cleaned!$H9063,1))</f>
        <v>70</v>
      </c>
      <c r="M9063" t="str">
        <f t="shared" si="283"/>
        <v>Elders</v>
      </c>
    </row>
    <row r="9064" spans="1:13" x14ac:dyDescent="0.25">
      <c r="A9064">
        <v>19064</v>
      </c>
      <c r="B9064" t="s">
        <v>376</v>
      </c>
      <c r="C9064" t="s">
        <v>80</v>
      </c>
      <c r="D9064" t="s">
        <v>10</v>
      </c>
      <c r="E9064" t="s">
        <v>19</v>
      </c>
      <c r="F9064" s="35">
        <v>888.95039999999995</v>
      </c>
      <c r="G9064" t="str">
        <f t="shared" si="282"/>
        <v>Casual Buyers</v>
      </c>
      <c r="H9064" s="4">
        <v>41716</v>
      </c>
      <c r="I9064">
        <f>WEEKDAY(Cleaned!$H9064)</f>
        <v>3</v>
      </c>
      <c r="J9064" t="s">
        <v>12</v>
      </c>
      <c r="K9064" s="4">
        <v>13822</v>
      </c>
      <c r="L9064">
        <f>INT(YEARFRAC(Cleaned!$K9064,Cleaned!$H9064,1))</f>
        <v>76</v>
      </c>
      <c r="M9064" t="str">
        <f t="shared" si="283"/>
        <v>Elders</v>
      </c>
    </row>
    <row r="9065" spans="1:13" x14ac:dyDescent="0.25">
      <c r="A9065">
        <v>19065</v>
      </c>
      <c r="B9065" t="s">
        <v>713</v>
      </c>
      <c r="C9065" t="s">
        <v>80</v>
      </c>
      <c r="D9065" t="s">
        <v>10</v>
      </c>
      <c r="E9065" t="s">
        <v>19</v>
      </c>
      <c r="F9065" s="35">
        <v>30.144400000000001</v>
      </c>
      <c r="G9065" t="str">
        <f t="shared" si="282"/>
        <v>Casual Buyers</v>
      </c>
      <c r="H9065" s="4">
        <v>41716</v>
      </c>
      <c r="I9065">
        <f>WEEKDAY(Cleaned!$H9065)</f>
        <v>3</v>
      </c>
      <c r="J9065" t="s">
        <v>12</v>
      </c>
      <c r="K9065" s="4">
        <v>26711</v>
      </c>
      <c r="L9065">
        <f>INT(YEARFRAC(Cleaned!$K9065,Cleaned!$H9065,1))</f>
        <v>41</v>
      </c>
      <c r="M9065" t="str">
        <f t="shared" si="283"/>
        <v>Adult</v>
      </c>
    </row>
    <row r="9066" spans="1:13" x14ac:dyDescent="0.25">
      <c r="A9066">
        <v>19066</v>
      </c>
      <c r="B9066" t="s">
        <v>758</v>
      </c>
      <c r="C9066" t="s">
        <v>80</v>
      </c>
      <c r="D9066" t="s">
        <v>10</v>
      </c>
      <c r="E9066" t="s">
        <v>19</v>
      </c>
      <c r="F9066" s="35">
        <v>54.675400000000003</v>
      </c>
      <c r="G9066" t="str">
        <f t="shared" si="282"/>
        <v>Casual Buyers</v>
      </c>
      <c r="H9066" s="4">
        <v>41719</v>
      </c>
      <c r="I9066">
        <f>WEEKDAY(Cleaned!$H9066)</f>
        <v>6</v>
      </c>
      <c r="J9066" t="s">
        <v>18</v>
      </c>
      <c r="K9066" s="4">
        <v>12943</v>
      </c>
      <c r="L9066">
        <f>INT(YEARFRAC(Cleaned!$K9066,Cleaned!$H9066,1))</f>
        <v>78</v>
      </c>
      <c r="M9066" t="str">
        <f t="shared" si="283"/>
        <v>Elders</v>
      </c>
    </row>
    <row r="9067" spans="1:13" x14ac:dyDescent="0.25">
      <c r="A9067">
        <v>19067</v>
      </c>
      <c r="B9067" t="s">
        <v>5731</v>
      </c>
      <c r="C9067" t="s">
        <v>80</v>
      </c>
      <c r="D9067" t="s">
        <v>10</v>
      </c>
      <c r="E9067" t="s">
        <v>19</v>
      </c>
      <c r="F9067" s="35">
        <v>44.177900000000001</v>
      </c>
      <c r="G9067" t="str">
        <f t="shared" si="282"/>
        <v>Casual Buyers</v>
      </c>
      <c r="H9067" s="4">
        <v>41719</v>
      </c>
      <c r="I9067">
        <f>WEEKDAY(Cleaned!$H9067)</f>
        <v>6</v>
      </c>
      <c r="J9067" t="s">
        <v>16</v>
      </c>
      <c r="K9067" s="4">
        <v>23937</v>
      </c>
      <c r="L9067">
        <f>INT(YEARFRAC(Cleaned!$K9067,Cleaned!$H9067,1))</f>
        <v>48</v>
      </c>
      <c r="M9067" t="str">
        <f t="shared" si="283"/>
        <v>Adult</v>
      </c>
    </row>
    <row r="9068" spans="1:13" x14ac:dyDescent="0.25">
      <c r="A9068">
        <v>19068</v>
      </c>
      <c r="B9068" t="s">
        <v>607</v>
      </c>
      <c r="C9068" t="s">
        <v>80</v>
      </c>
      <c r="D9068" t="s">
        <v>10</v>
      </c>
      <c r="E9068" t="s">
        <v>19</v>
      </c>
      <c r="F9068" s="35">
        <v>2560.2519000000002</v>
      </c>
      <c r="G9068" t="str">
        <f t="shared" si="282"/>
        <v>Brand Seekers</v>
      </c>
      <c r="H9068" s="4">
        <v>41721</v>
      </c>
      <c r="I9068">
        <f>WEEKDAY(Cleaned!$H9068)</f>
        <v>1</v>
      </c>
      <c r="J9068" t="s">
        <v>15</v>
      </c>
      <c r="K9068" s="4">
        <v>24184</v>
      </c>
      <c r="L9068">
        <f>INT(YEARFRAC(Cleaned!$K9068,Cleaned!$H9068,1))</f>
        <v>48</v>
      </c>
      <c r="M9068" t="str">
        <f t="shared" si="283"/>
        <v>Adult</v>
      </c>
    </row>
    <row r="9069" spans="1:13" x14ac:dyDescent="0.25">
      <c r="A9069">
        <v>19069</v>
      </c>
      <c r="B9069" t="s">
        <v>626</v>
      </c>
      <c r="C9069" t="s">
        <v>80</v>
      </c>
      <c r="D9069" t="s">
        <v>10</v>
      </c>
      <c r="E9069" t="s">
        <v>19</v>
      </c>
      <c r="F9069" s="35">
        <v>16.552900000000001</v>
      </c>
      <c r="G9069" t="str">
        <f t="shared" si="282"/>
        <v>Casual Buyers</v>
      </c>
      <c r="H9069" s="4">
        <v>41723</v>
      </c>
      <c r="I9069">
        <f>WEEKDAY(Cleaned!$H9069)</f>
        <v>3</v>
      </c>
      <c r="J9069" t="s">
        <v>18</v>
      </c>
      <c r="K9069" s="4">
        <v>25583</v>
      </c>
      <c r="L9069">
        <f>INT(YEARFRAC(Cleaned!$K9069,Cleaned!$H9069,1))</f>
        <v>44</v>
      </c>
      <c r="M9069" t="str">
        <f t="shared" si="283"/>
        <v>Adult</v>
      </c>
    </row>
    <row r="9070" spans="1:13" x14ac:dyDescent="0.25">
      <c r="A9070">
        <v>19070</v>
      </c>
      <c r="B9070" t="s">
        <v>549</v>
      </c>
      <c r="C9070" t="s">
        <v>80</v>
      </c>
      <c r="D9070" t="s">
        <v>10</v>
      </c>
      <c r="E9070" t="s">
        <v>19</v>
      </c>
      <c r="F9070" s="35">
        <v>59.658999999999999</v>
      </c>
      <c r="G9070" t="str">
        <f t="shared" si="282"/>
        <v>Casual Buyers</v>
      </c>
      <c r="H9070" s="4">
        <v>41726</v>
      </c>
      <c r="I9070">
        <f>WEEKDAY(Cleaned!$H9070)</f>
        <v>6</v>
      </c>
      <c r="J9070" t="s">
        <v>18</v>
      </c>
      <c r="K9070" s="4">
        <v>12555</v>
      </c>
      <c r="L9070">
        <f>INT(YEARFRAC(Cleaned!$K9070,Cleaned!$H9070,1))</f>
        <v>79</v>
      </c>
      <c r="M9070" t="str">
        <f t="shared" si="283"/>
        <v>Elders</v>
      </c>
    </row>
    <row r="9071" spans="1:13" x14ac:dyDescent="0.25">
      <c r="A9071">
        <v>19071</v>
      </c>
      <c r="B9071" t="s">
        <v>894</v>
      </c>
      <c r="C9071" t="s">
        <v>80</v>
      </c>
      <c r="D9071" t="s">
        <v>10</v>
      </c>
      <c r="E9071" t="s">
        <v>19</v>
      </c>
      <c r="F9071" s="35">
        <v>76.753299999999996</v>
      </c>
      <c r="G9071" t="str">
        <f t="shared" si="282"/>
        <v>Casual Buyers</v>
      </c>
      <c r="H9071" s="4">
        <v>41729</v>
      </c>
      <c r="I9071">
        <f>WEEKDAY(Cleaned!$H9071)</f>
        <v>2</v>
      </c>
      <c r="J9071" t="s">
        <v>17</v>
      </c>
      <c r="K9071" s="4">
        <v>27656</v>
      </c>
      <c r="L9071">
        <f>INT(YEARFRAC(Cleaned!$K9071,Cleaned!$H9071,1))</f>
        <v>38</v>
      </c>
      <c r="M9071" t="str">
        <f t="shared" si="283"/>
        <v>Adult</v>
      </c>
    </row>
    <row r="9072" spans="1:13" x14ac:dyDescent="0.25">
      <c r="A9072">
        <v>19072</v>
      </c>
      <c r="B9072" t="s">
        <v>5732</v>
      </c>
      <c r="C9072" t="s">
        <v>80</v>
      </c>
      <c r="D9072" t="s">
        <v>10</v>
      </c>
      <c r="E9072" t="s">
        <v>19</v>
      </c>
      <c r="F9072" s="35">
        <v>77.338999999999999</v>
      </c>
      <c r="G9072" t="str">
        <f t="shared" si="282"/>
        <v>Casual Buyers</v>
      </c>
      <c r="H9072" s="4">
        <v>41732</v>
      </c>
      <c r="I9072">
        <f>WEEKDAY(Cleaned!$H9072)</f>
        <v>5</v>
      </c>
      <c r="J9072" t="s">
        <v>14</v>
      </c>
      <c r="K9072" s="4">
        <v>24585</v>
      </c>
      <c r="L9072">
        <f>INT(YEARFRAC(Cleaned!$K9072,Cleaned!$H9072,1))</f>
        <v>46</v>
      </c>
      <c r="M9072" t="str">
        <f t="shared" si="283"/>
        <v>Adult</v>
      </c>
    </row>
    <row r="9073" spans="1:13" x14ac:dyDescent="0.25">
      <c r="A9073">
        <v>19073</v>
      </c>
      <c r="B9073" t="s">
        <v>421</v>
      </c>
      <c r="C9073" t="s">
        <v>80</v>
      </c>
      <c r="D9073" t="s">
        <v>10</v>
      </c>
      <c r="E9073" t="s">
        <v>19</v>
      </c>
      <c r="F9073" s="35">
        <v>2649.8453</v>
      </c>
      <c r="G9073" t="str">
        <f t="shared" si="282"/>
        <v>Brand Seekers</v>
      </c>
      <c r="H9073" s="4">
        <v>41732</v>
      </c>
      <c r="I9073">
        <f>WEEKDAY(Cleaned!$H9073)</f>
        <v>5</v>
      </c>
      <c r="J9073" t="s">
        <v>17</v>
      </c>
      <c r="K9073" s="4">
        <v>24556</v>
      </c>
      <c r="L9073">
        <f>INT(YEARFRAC(Cleaned!$K9073,Cleaned!$H9073,1))</f>
        <v>47</v>
      </c>
      <c r="M9073" t="str">
        <f t="shared" si="283"/>
        <v>Adult</v>
      </c>
    </row>
    <row r="9074" spans="1:13" x14ac:dyDescent="0.25">
      <c r="A9074">
        <v>19074</v>
      </c>
      <c r="B9074" t="s">
        <v>582</v>
      </c>
      <c r="C9074" t="s">
        <v>80</v>
      </c>
      <c r="D9074" t="s">
        <v>10</v>
      </c>
      <c r="E9074" t="s">
        <v>19</v>
      </c>
      <c r="F9074" s="35">
        <v>640.86689999999999</v>
      </c>
      <c r="G9074" t="str">
        <f t="shared" si="282"/>
        <v>Casual Buyers</v>
      </c>
      <c r="H9074" s="4">
        <v>41737</v>
      </c>
      <c r="I9074">
        <f>WEEKDAY(Cleaned!$H9074)</f>
        <v>3</v>
      </c>
      <c r="J9074" t="s">
        <v>12</v>
      </c>
      <c r="K9074" s="4">
        <v>19234</v>
      </c>
      <c r="L9074">
        <f>INT(YEARFRAC(Cleaned!$K9074,Cleaned!$H9074,1))</f>
        <v>61</v>
      </c>
      <c r="M9074" t="str">
        <f t="shared" si="283"/>
        <v>Seniors</v>
      </c>
    </row>
    <row r="9075" spans="1:13" x14ac:dyDescent="0.25">
      <c r="A9075">
        <v>19075</v>
      </c>
      <c r="B9075" t="s">
        <v>665</v>
      </c>
      <c r="C9075" t="s">
        <v>80</v>
      </c>
      <c r="D9075" t="s">
        <v>10</v>
      </c>
      <c r="E9075" t="s">
        <v>19</v>
      </c>
      <c r="F9075" s="35">
        <v>1270.1643999999999</v>
      </c>
      <c r="G9075" t="str">
        <f t="shared" si="282"/>
        <v>Casual Buyers</v>
      </c>
      <c r="H9075" s="4">
        <v>41737</v>
      </c>
      <c r="I9075">
        <f>WEEKDAY(Cleaned!$H9075)</f>
        <v>3</v>
      </c>
      <c r="J9075" t="s">
        <v>18</v>
      </c>
      <c r="K9075" s="4">
        <v>22001</v>
      </c>
      <c r="L9075">
        <f>INT(YEARFRAC(Cleaned!$K9075,Cleaned!$H9075,1))</f>
        <v>54</v>
      </c>
      <c r="M9075" t="str">
        <f t="shared" si="283"/>
        <v>Seniors</v>
      </c>
    </row>
    <row r="9076" spans="1:13" x14ac:dyDescent="0.25">
      <c r="A9076">
        <v>19076</v>
      </c>
      <c r="B9076" t="s">
        <v>876</v>
      </c>
      <c r="C9076" t="s">
        <v>80</v>
      </c>
      <c r="D9076" t="s">
        <v>10</v>
      </c>
      <c r="E9076" t="s">
        <v>19</v>
      </c>
      <c r="F9076" s="35">
        <v>41.183399999999999</v>
      </c>
      <c r="G9076" t="str">
        <f t="shared" si="282"/>
        <v>Casual Buyers</v>
      </c>
      <c r="H9076" s="4">
        <v>41739</v>
      </c>
      <c r="I9076">
        <f>WEEKDAY(Cleaned!$H9076)</f>
        <v>5</v>
      </c>
      <c r="J9076" t="s">
        <v>18</v>
      </c>
      <c r="K9076" s="4">
        <v>24280</v>
      </c>
      <c r="L9076">
        <f>INT(YEARFRAC(Cleaned!$K9076,Cleaned!$H9076,1))</f>
        <v>47</v>
      </c>
      <c r="M9076" t="str">
        <f t="shared" si="283"/>
        <v>Adult</v>
      </c>
    </row>
    <row r="9077" spans="1:13" x14ac:dyDescent="0.25">
      <c r="A9077">
        <v>19077</v>
      </c>
      <c r="B9077" t="s">
        <v>5733</v>
      </c>
      <c r="C9077" t="s">
        <v>80</v>
      </c>
      <c r="D9077" t="s">
        <v>10</v>
      </c>
      <c r="E9077" t="s">
        <v>19</v>
      </c>
      <c r="F9077" s="35">
        <v>77.338999999999999</v>
      </c>
      <c r="G9077" t="str">
        <f t="shared" si="282"/>
        <v>Casual Buyers</v>
      </c>
      <c r="H9077" s="4">
        <v>41739</v>
      </c>
      <c r="I9077">
        <f>WEEKDAY(Cleaned!$H9077)</f>
        <v>5</v>
      </c>
      <c r="J9077" t="s">
        <v>16</v>
      </c>
      <c r="K9077" s="4">
        <v>14690</v>
      </c>
      <c r="L9077">
        <f>INT(YEARFRAC(Cleaned!$K9077,Cleaned!$H9077,1))</f>
        <v>74</v>
      </c>
      <c r="M9077" t="str">
        <f t="shared" si="283"/>
        <v>Elders</v>
      </c>
    </row>
    <row r="9078" spans="1:13" x14ac:dyDescent="0.25">
      <c r="A9078">
        <v>19078</v>
      </c>
      <c r="B9078" t="s">
        <v>5721</v>
      </c>
      <c r="C9078" t="s">
        <v>80</v>
      </c>
      <c r="D9078" t="s">
        <v>10</v>
      </c>
      <c r="E9078" t="s">
        <v>19</v>
      </c>
      <c r="F9078" s="35">
        <v>44.189</v>
      </c>
      <c r="G9078" t="str">
        <f t="shared" si="282"/>
        <v>Casual Buyers</v>
      </c>
      <c r="H9078" s="4">
        <v>41740</v>
      </c>
      <c r="I9078">
        <f>WEEKDAY(Cleaned!$H9078)</f>
        <v>6</v>
      </c>
      <c r="J9078" t="s">
        <v>16</v>
      </c>
      <c r="K9078" s="4">
        <v>19786</v>
      </c>
      <c r="L9078">
        <f>INT(YEARFRAC(Cleaned!$K9078,Cleaned!$H9078,1))</f>
        <v>60</v>
      </c>
      <c r="M9078" t="str">
        <f t="shared" si="283"/>
        <v>Seniors</v>
      </c>
    </row>
    <row r="9079" spans="1:13" x14ac:dyDescent="0.25">
      <c r="A9079">
        <v>19079</v>
      </c>
      <c r="B9079" t="s">
        <v>702</v>
      </c>
      <c r="C9079" t="s">
        <v>80</v>
      </c>
      <c r="D9079" t="s">
        <v>10</v>
      </c>
      <c r="E9079" t="s">
        <v>19</v>
      </c>
      <c r="F9079" s="35">
        <v>98.853300000000004</v>
      </c>
      <c r="G9079" t="str">
        <f t="shared" si="282"/>
        <v>Casual Buyers</v>
      </c>
      <c r="H9079" s="4">
        <v>41741</v>
      </c>
      <c r="I9079">
        <f>WEEKDAY(Cleaned!$H9079)</f>
        <v>7</v>
      </c>
      <c r="J9079" t="s">
        <v>12</v>
      </c>
      <c r="K9079" s="4">
        <v>18976</v>
      </c>
      <c r="L9079">
        <f>INT(YEARFRAC(Cleaned!$K9079,Cleaned!$H9079,1))</f>
        <v>62</v>
      </c>
      <c r="M9079" t="str">
        <f t="shared" si="283"/>
        <v>Seniors</v>
      </c>
    </row>
    <row r="9080" spans="1:13" x14ac:dyDescent="0.25">
      <c r="A9080">
        <v>19080</v>
      </c>
      <c r="B9080" t="s">
        <v>459</v>
      </c>
      <c r="C9080" t="s">
        <v>80</v>
      </c>
      <c r="D9080" t="s">
        <v>10</v>
      </c>
      <c r="E9080" t="s">
        <v>19</v>
      </c>
      <c r="F9080" s="35">
        <v>41.205500000000001</v>
      </c>
      <c r="G9080" t="str">
        <f t="shared" si="282"/>
        <v>Casual Buyers</v>
      </c>
      <c r="H9080" s="4">
        <v>41741</v>
      </c>
      <c r="I9080">
        <f>WEEKDAY(Cleaned!$H9080)</f>
        <v>7</v>
      </c>
      <c r="J9080" t="s">
        <v>18</v>
      </c>
      <c r="K9080" s="4">
        <v>26729</v>
      </c>
      <c r="L9080">
        <f>INT(YEARFRAC(Cleaned!$K9080,Cleaned!$H9080,1))</f>
        <v>41</v>
      </c>
      <c r="M9080" t="str">
        <f t="shared" si="283"/>
        <v>Adult</v>
      </c>
    </row>
    <row r="9081" spans="1:13" x14ac:dyDescent="0.25">
      <c r="A9081">
        <v>19081</v>
      </c>
      <c r="B9081" t="s">
        <v>5734</v>
      </c>
      <c r="C9081" t="s">
        <v>80</v>
      </c>
      <c r="D9081" t="s">
        <v>10</v>
      </c>
      <c r="E9081" t="s">
        <v>19</v>
      </c>
      <c r="F9081" s="35">
        <v>55.216900000000003</v>
      </c>
      <c r="G9081" t="str">
        <f t="shared" si="282"/>
        <v>Casual Buyers</v>
      </c>
      <c r="H9081" s="4">
        <v>41741</v>
      </c>
      <c r="I9081">
        <f>WEEKDAY(Cleaned!$H9081)</f>
        <v>7</v>
      </c>
      <c r="J9081" t="s">
        <v>14</v>
      </c>
      <c r="K9081" s="4">
        <v>24172</v>
      </c>
      <c r="L9081">
        <f>INT(YEARFRAC(Cleaned!$K9081,Cleaned!$H9081,1))</f>
        <v>48</v>
      </c>
      <c r="M9081" t="str">
        <f t="shared" si="283"/>
        <v>Adult</v>
      </c>
    </row>
    <row r="9082" spans="1:13" x14ac:dyDescent="0.25">
      <c r="A9082">
        <v>19082</v>
      </c>
      <c r="B9082" t="s">
        <v>884</v>
      </c>
      <c r="C9082" t="s">
        <v>80</v>
      </c>
      <c r="D9082" t="s">
        <v>10</v>
      </c>
      <c r="E9082" t="s">
        <v>19</v>
      </c>
      <c r="F9082" s="35">
        <v>59.658999999999999</v>
      </c>
      <c r="G9082" t="str">
        <f t="shared" si="282"/>
        <v>Casual Buyers</v>
      </c>
      <c r="H9082" s="4">
        <v>41741</v>
      </c>
      <c r="I9082">
        <f>WEEKDAY(Cleaned!$H9082)</f>
        <v>7</v>
      </c>
      <c r="J9082" t="s">
        <v>14</v>
      </c>
      <c r="K9082" s="4">
        <v>27913</v>
      </c>
      <c r="L9082">
        <f>INT(YEARFRAC(Cleaned!$K9082,Cleaned!$H9082,1))</f>
        <v>37</v>
      </c>
      <c r="M9082" t="str">
        <f t="shared" si="283"/>
        <v>Adult</v>
      </c>
    </row>
    <row r="9083" spans="1:13" x14ac:dyDescent="0.25">
      <c r="A9083">
        <v>19083</v>
      </c>
      <c r="B9083" t="s">
        <v>5735</v>
      </c>
      <c r="C9083" t="s">
        <v>80</v>
      </c>
      <c r="D9083" t="s">
        <v>10</v>
      </c>
      <c r="E9083" t="s">
        <v>19</v>
      </c>
      <c r="F9083" s="35">
        <v>651.9058</v>
      </c>
      <c r="G9083" t="str">
        <f t="shared" si="282"/>
        <v>Casual Buyers</v>
      </c>
      <c r="H9083" s="4">
        <v>41742</v>
      </c>
      <c r="I9083">
        <f>WEEKDAY(Cleaned!$H9083)</f>
        <v>1</v>
      </c>
      <c r="J9083" t="s">
        <v>16</v>
      </c>
      <c r="K9083" s="4">
        <v>29317</v>
      </c>
      <c r="L9083">
        <f>INT(YEARFRAC(Cleaned!$K9083,Cleaned!$H9083,1))</f>
        <v>34</v>
      </c>
      <c r="M9083" t="str">
        <f t="shared" si="283"/>
        <v>Young Adult</v>
      </c>
    </row>
    <row r="9084" spans="1:13" x14ac:dyDescent="0.25">
      <c r="A9084">
        <v>19084</v>
      </c>
      <c r="B9084" t="s">
        <v>611</v>
      </c>
      <c r="C9084" t="s">
        <v>80</v>
      </c>
      <c r="D9084" t="s">
        <v>10</v>
      </c>
      <c r="E9084" t="s">
        <v>19</v>
      </c>
      <c r="F9084" s="35">
        <v>41.912700000000001</v>
      </c>
      <c r="G9084" t="str">
        <f t="shared" si="282"/>
        <v>Casual Buyers</v>
      </c>
      <c r="H9084" s="4">
        <v>41743</v>
      </c>
      <c r="I9084">
        <f>WEEKDAY(Cleaned!$H9084)</f>
        <v>2</v>
      </c>
      <c r="J9084" t="s">
        <v>12</v>
      </c>
      <c r="K9084" s="4">
        <v>17824</v>
      </c>
      <c r="L9084">
        <f>INT(YEARFRAC(Cleaned!$K9084,Cleaned!$H9084,1))</f>
        <v>65</v>
      </c>
      <c r="M9084" t="str">
        <f t="shared" si="283"/>
        <v>Elders</v>
      </c>
    </row>
    <row r="9085" spans="1:13" x14ac:dyDescent="0.25">
      <c r="A9085">
        <v>19085</v>
      </c>
      <c r="B9085" t="s">
        <v>876</v>
      </c>
      <c r="C9085" t="s">
        <v>80</v>
      </c>
      <c r="D9085" t="s">
        <v>10</v>
      </c>
      <c r="E9085" t="s">
        <v>19</v>
      </c>
      <c r="F9085" s="35">
        <v>55.216900000000003</v>
      </c>
      <c r="G9085" t="str">
        <f t="shared" si="282"/>
        <v>Casual Buyers</v>
      </c>
      <c r="H9085" s="4">
        <v>41745</v>
      </c>
      <c r="I9085">
        <f>WEEKDAY(Cleaned!$H9085)</f>
        <v>4</v>
      </c>
      <c r="J9085" t="s">
        <v>18</v>
      </c>
      <c r="K9085" s="4">
        <v>24280</v>
      </c>
      <c r="L9085">
        <f>INT(YEARFRAC(Cleaned!$K9085,Cleaned!$H9085,1))</f>
        <v>47</v>
      </c>
      <c r="M9085" t="str">
        <f t="shared" si="283"/>
        <v>Adult</v>
      </c>
    </row>
    <row r="9086" spans="1:13" x14ac:dyDescent="0.25">
      <c r="A9086">
        <v>19086</v>
      </c>
      <c r="B9086" t="s">
        <v>399</v>
      </c>
      <c r="C9086" t="s">
        <v>80</v>
      </c>
      <c r="D9086" t="s">
        <v>10</v>
      </c>
      <c r="E9086" t="s">
        <v>19</v>
      </c>
      <c r="F9086" s="35">
        <v>2649.8453</v>
      </c>
      <c r="G9086" t="str">
        <f t="shared" si="282"/>
        <v>Brand Seekers</v>
      </c>
      <c r="H9086" s="4">
        <v>41752</v>
      </c>
      <c r="I9086">
        <f>WEEKDAY(Cleaned!$H9086)</f>
        <v>4</v>
      </c>
      <c r="J9086" t="s">
        <v>15</v>
      </c>
      <c r="K9086" s="4">
        <v>28037</v>
      </c>
      <c r="L9086">
        <f>INT(YEARFRAC(Cleaned!$K9086,Cleaned!$H9086,1))</f>
        <v>37</v>
      </c>
      <c r="M9086" t="str">
        <f t="shared" si="283"/>
        <v>Adult</v>
      </c>
    </row>
    <row r="9087" spans="1:13" x14ac:dyDescent="0.25">
      <c r="A9087">
        <v>19087</v>
      </c>
      <c r="B9087" t="s">
        <v>752</v>
      </c>
      <c r="C9087" t="s">
        <v>80</v>
      </c>
      <c r="D9087" t="s">
        <v>10</v>
      </c>
      <c r="E9087" t="s">
        <v>19</v>
      </c>
      <c r="F9087" s="35">
        <v>69.5929</v>
      </c>
      <c r="G9087" t="str">
        <f t="shared" si="282"/>
        <v>Casual Buyers</v>
      </c>
      <c r="H9087" s="4">
        <v>41752</v>
      </c>
      <c r="I9087">
        <f>WEEKDAY(Cleaned!$H9087)</f>
        <v>4</v>
      </c>
      <c r="J9087" t="s">
        <v>14</v>
      </c>
      <c r="K9087" s="4">
        <v>27705</v>
      </c>
      <c r="L9087">
        <f>INT(YEARFRAC(Cleaned!$K9087,Cleaned!$H9087,1))</f>
        <v>38</v>
      </c>
      <c r="M9087" t="str">
        <f t="shared" si="283"/>
        <v>Adult</v>
      </c>
    </row>
    <row r="9088" spans="1:13" x14ac:dyDescent="0.25">
      <c r="A9088">
        <v>19088</v>
      </c>
      <c r="B9088" t="s">
        <v>539</v>
      </c>
      <c r="C9088" t="s">
        <v>80</v>
      </c>
      <c r="D9088" t="s">
        <v>10</v>
      </c>
      <c r="E9088" t="s">
        <v>19</v>
      </c>
      <c r="F9088" s="35">
        <v>77.316900000000004</v>
      </c>
      <c r="G9088" t="str">
        <f t="shared" si="282"/>
        <v>Casual Buyers</v>
      </c>
      <c r="H9088" s="4">
        <v>41753</v>
      </c>
      <c r="I9088">
        <f>WEEKDAY(Cleaned!$H9088)</f>
        <v>5</v>
      </c>
      <c r="J9088" t="s">
        <v>15</v>
      </c>
      <c r="K9088" s="4">
        <v>19181</v>
      </c>
      <c r="L9088">
        <f>INT(YEARFRAC(Cleaned!$K9088,Cleaned!$H9088,1))</f>
        <v>61</v>
      </c>
      <c r="M9088" t="str">
        <f t="shared" si="283"/>
        <v>Seniors</v>
      </c>
    </row>
    <row r="9089" spans="1:13" x14ac:dyDescent="0.25">
      <c r="A9089">
        <v>19089</v>
      </c>
      <c r="B9089" t="s">
        <v>5736</v>
      </c>
      <c r="C9089" t="s">
        <v>80</v>
      </c>
      <c r="D9089" t="s">
        <v>10</v>
      </c>
      <c r="E9089" t="s">
        <v>19</v>
      </c>
      <c r="F9089" s="35">
        <v>70.686899999999994</v>
      </c>
      <c r="G9089" t="str">
        <f t="shared" si="282"/>
        <v>Casual Buyers</v>
      </c>
      <c r="H9089" s="4">
        <v>41753</v>
      </c>
      <c r="I9089">
        <f>WEEKDAY(Cleaned!$H9089)</f>
        <v>5</v>
      </c>
      <c r="J9089" t="s">
        <v>17</v>
      </c>
      <c r="K9089" s="4">
        <v>16908</v>
      </c>
      <c r="L9089">
        <f>INT(YEARFRAC(Cleaned!$K9089,Cleaned!$H9089,1))</f>
        <v>68</v>
      </c>
      <c r="M9089" t="str">
        <f t="shared" si="283"/>
        <v>Elders</v>
      </c>
    </row>
    <row r="9090" spans="1:13" x14ac:dyDescent="0.25">
      <c r="A9090">
        <v>19090</v>
      </c>
      <c r="B9090" t="s">
        <v>5737</v>
      </c>
      <c r="C9090" t="s">
        <v>80</v>
      </c>
      <c r="D9090" t="s">
        <v>10</v>
      </c>
      <c r="E9090" t="s">
        <v>19</v>
      </c>
      <c r="F9090" s="35">
        <v>46.7194</v>
      </c>
      <c r="G9090" t="str">
        <f t="shared" ref="G9090:G9153" si="284">IF(F9090&lt;=1500,"Casual Buyers",IF(F9090&gt;=1501,"Brand Seekers",IF(F9090&gt;2500,"Convinced Seekers")))</f>
        <v>Casual Buyers</v>
      </c>
      <c r="H9090" s="4">
        <v>41756</v>
      </c>
      <c r="I9090">
        <f>WEEKDAY(Cleaned!$H9090)</f>
        <v>1</v>
      </c>
      <c r="J9090" t="s">
        <v>12</v>
      </c>
      <c r="K9090" s="4">
        <v>28115</v>
      </c>
      <c r="L9090">
        <f>INT(YEARFRAC(Cleaned!$K9090,Cleaned!$H9090,1))</f>
        <v>37</v>
      </c>
      <c r="M9090" t="str">
        <f t="shared" ref="M9090:M9153" si="285">IF(L9090&lt;=19,"Teenager",IF(L9090&lt;=34,"Young Adult",IF(L9090&lt;=49,"Adult",IF(L9090&lt;=64,"Seniors",IF(L9090&gt;=65,"Elders")))))</f>
        <v>Adult</v>
      </c>
    </row>
    <row r="9091" spans="1:13" x14ac:dyDescent="0.25">
      <c r="A9091">
        <v>19091</v>
      </c>
      <c r="B9091" t="s">
        <v>5738</v>
      </c>
      <c r="C9091" t="s">
        <v>80</v>
      </c>
      <c r="D9091" t="s">
        <v>10</v>
      </c>
      <c r="E9091" t="s">
        <v>19</v>
      </c>
      <c r="F9091" s="35">
        <v>104.4004</v>
      </c>
      <c r="G9091" t="str">
        <f t="shared" si="284"/>
        <v>Casual Buyers</v>
      </c>
      <c r="H9091" s="4">
        <v>41757</v>
      </c>
      <c r="I9091">
        <f>WEEKDAY(Cleaned!$H9091)</f>
        <v>2</v>
      </c>
      <c r="J9091" t="s">
        <v>14</v>
      </c>
      <c r="K9091" s="4">
        <v>23806</v>
      </c>
      <c r="L9091">
        <f>INT(YEARFRAC(Cleaned!$K9091,Cleaned!$H9091,1))</f>
        <v>49</v>
      </c>
      <c r="M9091" t="str">
        <f t="shared" si="285"/>
        <v>Adult</v>
      </c>
    </row>
    <row r="9092" spans="1:13" x14ac:dyDescent="0.25">
      <c r="A9092">
        <v>19092</v>
      </c>
      <c r="B9092" t="s">
        <v>5739</v>
      </c>
      <c r="C9092" t="s">
        <v>80</v>
      </c>
      <c r="D9092" t="s">
        <v>10</v>
      </c>
      <c r="E9092" t="s">
        <v>19</v>
      </c>
      <c r="F9092" s="35">
        <v>38.929200000000002</v>
      </c>
      <c r="G9092" t="str">
        <f t="shared" si="284"/>
        <v>Casual Buyers</v>
      </c>
      <c r="H9092" s="4">
        <v>41758</v>
      </c>
      <c r="I9092">
        <f>WEEKDAY(Cleaned!$H9092)</f>
        <v>3</v>
      </c>
      <c r="J9092" t="s">
        <v>13</v>
      </c>
      <c r="K9092" s="4">
        <v>20934</v>
      </c>
      <c r="L9092">
        <f>INT(YEARFRAC(Cleaned!$K9092,Cleaned!$H9092,1))</f>
        <v>57</v>
      </c>
      <c r="M9092" t="str">
        <f t="shared" si="285"/>
        <v>Seniors</v>
      </c>
    </row>
    <row r="9093" spans="1:13" x14ac:dyDescent="0.25">
      <c r="A9093">
        <v>19093</v>
      </c>
      <c r="B9093" t="s">
        <v>5740</v>
      </c>
      <c r="C9093" t="s">
        <v>80</v>
      </c>
      <c r="D9093" t="s">
        <v>10</v>
      </c>
      <c r="E9093" t="s">
        <v>19</v>
      </c>
      <c r="F9093" s="35">
        <v>606.62289999999996</v>
      </c>
      <c r="G9093" t="str">
        <f t="shared" si="284"/>
        <v>Casual Buyers</v>
      </c>
      <c r="H9093" s="4">
        <v>41759</v>
      </c>
      <c r="I9093">
        <f>WEEKDAY(Cleaned!$H9093)</f>
        <v>4</v>
      </c>
      <c r="J9093" t="s">
        <v>16</v>
      </c>
      <c r="K9093" s="4">
        <v>17511</v>
      </c>
      <c r="L9093">
        <f>INT(YEARFRAC(Cleaned!$K9093,Cleaned!$H9093,1))</f>
        <v>66</v>
      </c>
      <c r="M9093" t="str">
        <f t="shared" si="285"/>
        <v>Elders</v>
      </c>
    </row>
    <row r="9094" spans="1:13" x14ac:dyDescent="0.25">
      <c r="A9094">
        <v>19094</v>
      </c>
      <c r="B9094" t="s">
        <v>449</v>
      </c>
      <c r="C9094" t="s">
        <v>80</v>
      </c>
      <c r="D9094" t="s">
        <v>10</v>
      </c>
      <c r="E9094" t="s">
        <v>19</v>
      </c>
      <c r="F9094" s="35">
        <v>905.52539999999999</v>
      </c>
      <c r="G9094" t="str">
        <f t="shared" si="284"/>
        <v>Casual Buyers</v>
      </c>
      <c r="H9094" s="4">
        <v>41761</v>
      </c>
      <c r="I9094">
        <f>WEEKDAY(Cleaned!$H9094)</f>
        <v>6</v>
      </c>
      <c r="J9094" t="s">
        <v>17</v>
      </c>
      <c r="K9094" s="4">
        <v>17738</v>
      </c>
      <c r="L9094">
        <f>INT(YEARFRAC(Cleaned!$K9094,Cleaned!$H9094,1))</f>
        <v>65</v>
      </c>
      <c r="M9094" t="str">
        <f t="shared" si="285"/>
        <v>Elders</v>
      </c>
    </row>
    <row r="9095" spans="1:13" x14ac:dyDescent="0.25">
      <c r="A9095">
        <v>19095</v>
      </c>
      <c r="B9095" t="s">
        <v>499</v>
      </c>
      <c r="C9095" t="s">
        <v>80</v>
      </c>
      <c r="D9095" t="s">
        <v>10</v>
      </c>
      <c r="E9095" t="s">
        <v>19</v>
      </c>
      <c r="F9095" s="35">
        <v>927.62540000000001</v>
      </c>
      <c r="G9095" t="str">
        <f t="shared" si="284"/>
        <v>Casual Buyers</v>
      </c>
      <c r="H9095" s="4">
        <v>41762</v>
      </c>
      <c r="I9095">
        <f>WEEKDAY(Cleaned!$H9095)</f>
        <v>7</v>
      </c>
      <c r="J9095" t="s">
        <v>16</v>
      </c>
      <c r="K9095" s="4">
        <v>24322</v>
      </c>
      <c r="L9095">
        <f>INT(YEARFRAC(Cleaned!$K9095,Cleaned!$H9095,1))</f>
        <v>47</v>
      </c>
      <c r="M9095" t="str">
        <f t="shared" si="285"/>
        <v>Adult</v>
      </c>
    </row>
    <row r="9096" spans="1:13" x14ac:dyDescent="0.25">
      <c r="A9096">
        <v>19096</v>
      </c>
      <c r="B9096" t="s">
        <v>613</v>
      </c>
      <c r="C9096" t="s">
        <v>80</v>
      </c>
      <c r="D9096" t="s">
        <v>10</v>
      </c>
      <c r="E9096" t="s">
        <v>19</v>
      </c>
      <c r="F9096" s="35">
        <v>896.5086</v>
      </c>
      <c r="G9096" t="str">
        <f t="shared" si="284"/>
        <v>Casual Buyers</v>
      </c>
      <c r="H9096" s="4">
        <v>41764</v>
      </c>
      <c r="I9096">
        <f>WEEKDAY(Cleaned!$H9096)</f>
        <v>2</v>
      </c>
      <c r="J9096" t="s">
        <v>12</v>
      </c>
      <c r="K9096" s="4">
        <v>25766</v>
      </c>
      <c r="L9096">
        <f>INT(YEARFRAC(Cleaned!$K9096,Cleaned!$H9096,1))</f>
        <v>43</v>
      </c>
      <c r="M9096" t="str">
        <f t="shared" si="285"/>
        <v>Adult</v>
      </c>
    </row>
    <row r="9097" spans="1:13" x14ac:dyDescent="0.25">
      <c r="A9097">
        <v>19097</v>
      </c>
      <c r="B9097" t="s">
        <v>588</v>
      </c>
      <c r="C9097" t="s">
        <v>80</v>
      </c>
      <c r="D9097" t="s">
        <v>10</v>
      </c>
      <c r="E9097" t="s">
        <v>19</v>
      </c>
      <c r="F9097" s="35">
        <v>1238.1415</v>
      </c>
      <c r="G9097" t="str">
        <f t="shared" si="284"/>
        <v>Casual Buyers</v>
      </c>
      <c r="H9097" s="4">
        <v>41765</v>
      </c>
      <c r="I9097">
        <f>WEEKDAY(Cleaned!$H9097)</f>
        <v>3</v>
      </c>
      <c r="J9097" t="s">
        <v>18</v>
      </c>
      <c r="K9097" s="4">
        <v>20445</v>
      </c>
      <c r="L9097">
        <f>INT(YEARFRAC(Cleaned!$K9097,Cleaned!$H9097,1))</f>
        <v>58</v>
      </c>
      <c r="M9097" t="str">
        <f t="shared" si="285"/>
        <v>Seniors</v>
      </c>
    </row>
    <row r="9098" spans="1:13" x14ac:dyDescent="0.25">
      <c r="A9098">
        <v>19098</v>
      </c>
      <c r="B9098" t="s">
        <v>5741</v>
      </c>
      <c r="C9098" t="s">
        <v>80</v>
      </c>
      <c r="D9098" t="s">
        <v>10</v>
      </c>
      <c r="E9098" t="s">
        <v>19</v>
      </c>
      <c r="F9098" s="35">
        <v>2625.9773</v>
      </c>
      <c r="G9098" t="str">
        <f t="shared" si="284"/>
        <v>Brand Seekers</v>
      </c>
      <c r="H9098" s="4">
        <v>41766</v>
      </c>
      <c r="I9098">
        <f>WEEKDAY(Cleaned!$H9098)</f>
        <v>4</v>
      </c>
      <c r="J9098" t="s">
        <v>16</v>
      </c>
      <c r="K9098" s="4">
        <v>26898</v>
      </c>
      <c r="L9098">
        <f>INT(YEARFRAC(Cleaned!$K9098,Cleaned!$H9098,1))</f>
        <v>40</v>
      </c>
      <c r="M9098" t="str">
        <f t="shared" si="285"/>
        <v>Adult</v>
      </c>
    </row>
    <row r="9099" spans="1:13" x14ac:dyDescent="0.25">
      <c r="A9099">
        <v>19099</v>
      </c>
      <c r="B9099" t="s">
        <v>560</v>
      </c>
      <c r="C9099" t="s">
        <v>80</v>
      </c>
      <c r="D9099" t="s">
        <v>10</v>
      </c>
      <c r="E9099" t="s">
        <v>19</v>
      </c>
      <c r="F9099" s="35">
        <v>132.53370000000001</v>
      </c>
      <c r="G9099" t="str">
        <f t="shared" si="284"/>
        <v>Casual Buyers</v>
      </c>
      <c r="H9099" s="4">
        <v>41767</v>
      </c>
      <c r="I9099">
        <f>WEEKDAY(Cleaned!$H9099)</f>
        <v>5</v>
      </c>
      <c r="J9099" t="s">
        <v>12</v>
      </c>
      <c r="K9099" s="4">
        <v>19876</v>
      </c>
      <c r="L9099">
        <f>INT(YEARFRAC(Cleaned!$K9099,Cleaned!$H9099,1))</f>
        <v>59</v>
      </c>
      <c r="M9099" t="str">
        <f t="shared" si="285"/>
        <v>Seniors</v>
      </c>
    </row>
    <row r="9100" spans="1:13" x14ac:dyDescent="0.25">
      <c r="A9100">
        <v>19100</v>
      </c>
      <c r="B9100" t="s">
        <v>740</v>
      </c>
      <c r="C9100" t="s">
        <v>80</v>
      </c>
      <c r="D9100" t="s">
        <v>10</v>
      </c>
      <c r="E9100" t="s">
        <v>19</v>
      </c>
      <c r="F9100" s="35">
        <v>55.216900000000003</v>
      </c>
      <c r="G9100" t="str">
        <f t="shared" si="284"/>
        <v>Casual Buyers</v>
      </c>
      <c r="H9100" s="4">
        <v>41770</v>
      </c>
      <c r="I9100">
        <f>WEEKDAY(Cleaned!$H9100)</f>
        <v>1</v>
      </c>
      <c r="J9100" t="s">
        <v>18</v>
      </c>
      <c r="K9100" s="4">
        <v>25327</v>
      </c>
      <c r="L9100">
        <f>INT(YEARFRAC(Cleaned!$K9100,Cleaned!$H9100,1))</f>
        <v>45</v>
      </c>
      <c r="M9100" t="str">
        <f t="shared" si="285"/>
        <v>Adult</v>
      </c>
    </row>
    <row r="9101" spans="1:13" x14ac:dyDescent="0.25">
      <c r="A9101">
        <v>19101</v>
      </c>
      <c r="B9101" t="s">
        <v>5742</v>
      </c>
      <c r="C9101" t="s">
        <v>80</v>
      </c>
      <c r="D9101" t="s">
        <v>10</v>
      </c>
      <c r="E9101" t="s">
        <v>19</v>
      </c>
      <c r="F9101" s="35">
        <v>651.9058</v>
      </c>
      <c r="G9101" t="str">
        <f t="shared" si="284"/>
        <v>Casual Buyers</v>
      </c>
      <c r="H9101" s="4">
        <v>41771</v>
      </c>
      <c r="I9101">
        <f>WEEKDAY(Cleaned!$H9101)</f>
        <v>2</v>
      </c>
      <c r="J9101" t="s">
        <v>16</v>
      </c>
      <c r="K9101" s="4">
        <v>26829</v>
      </c>
      <c r="L9101">
        <f>INT(YEARFRAC(Cleaned!$K9101,Cleaned!$H9101,1))</f>
        <v>40</v>
      </c>
      <c r="M9101" t="str">
        <f t="shared" si="285"/>
        <v>Adult</v>
      </c>
    </row>
    <row r="9102" spans="1:13" x14ac:dyDescent="0.25">
      <c r="A9102">
        <v>19102</v>
      </c>
      <c r="B9102" t="s">
        <v>428</v>
      </c>
      <c r="C9102" t="s">
        <v>80</v>
      </c>
      <c r="D9102" t="s">
        <v>10</v>
      </c>
      <c r="E9102" t="s">
        <v>19</v>
      </c>
      <c r="F9102" s="35">
        <v>937.53729999999996</v>
      </c>
      <c r="G9102" t="str">
        <f t="shared" si="284"/>
        <v>Casual Buyers</v>
      </c>
      <c r="H9102" s="4">
        <v>41771</v>
      </c>
      <c r="I9102">
        <f>WEEKDAY(Cleaned!$H9102)</f>
        <v>2</v>
      </c>
      <c r="J9102" t="s">
        <v>17</v>
      </c>
      <c r="K9102" s="4">
        <v>25845</v>
      </c>
      <c r="L9102">
        <f>INT(YEARFRAC(Cleaned!$K9102,Cleaned!$H9102,1))</f>
        <v>43</v>
      </c>
      <c r="M9102" t="str">
        <f t="shared" si="285"/>
        <v>Adult</v>
      </c>
    </row>
    <row r="9103" spans="1:13" x14ac:dyDescent="0.25">
      <c r="A9103">
        <v>19103</v>
      </c>
      <c r="B9103" t="s">
        <v>677</v>
      </c>
      <c r="C9103" t="s">
        <v>80</v>
      </c>
      <c r="D9103" t="s">
        <v>10</v>
      </c>
      <c r="E9103" t="s">
        <v>19</v>
      </c>
      <c r="F9103" s="35">
        <v>98.322900000000004</v>
      </c>
      <c r="G9103" t="str">
        <f t="shared" si="284"/>
        <v>Casual Buyers</v>
      </c>
      <c r="H9103" s="4">
        <v>41772</v>
      </c>
      <c r="I9103">
        <f>WEEKDAY(Cleaned!$H9103)</f>
        <v>3</v>
      </c>
      <c r="J9103" t="s">
        <v>18</v>
      </c>
      <c r="K9103" s="4">
        <v>20180</v>
      </c>
      <c r="L9103">
        <f>INT(YEARFRAC(Cleaned!$K9103,Cleaned!$H9103,1))</f>
        <v>59</v>
      </c>
      <c r="M9103" t="str">
        <f t="shared" si="285"/>
        <v>Seniors</v>
      </c>
    </row>
    <row r="9104" spans="1:13" x14ac:dyDescent="0.25">
      <c r="A9104">
        <v>19104</v>
      </c>
      <c r="B9104" t="s">
        <v>528</v>
      </c>
      <c r="C9104" t="s">
        <v>80</v>
      </c>
      <c r="D9104" t="s">
        <v>10</v>
      </c>
      <c r="E9104" t="s">
        <v>19</v>
      </c>
      <c r="F9104" s="35">
        <v>706.03980000000001</v>
      </c>
      <c r="G9104" t="str">
        <f t="shared" si="284"/>
        <v>Casual Buyers</v>
      </c>
      <c r="H9104" s="4">
        <v>41773</v>
      </c>
      <c r="I9104">
        <f>WEEKDAY(Cleaned!$H9104)</f>
        <v>4</v>
      </c>
      <c r="J9104" t="s">
        <v>13</v>
      </c>
      <c r="K9104" s="4">
        <v>24986</v>
      </c>
      <c r="L9104">
        <f>INT(YEARFRAC(Cleaned!$K9104,Cleaned!$H9104,1))</f>
        <v>45</v>
      </c>
      <c r="M9104" t="str">
        <f t="shared" si="285"/>
        <v>Adult</v>
      </c>
    </row>
    <row r="9105" spans="1:13" x14ac:dyDescent="0.25">
      <c r="A9105">
        <v>19105</v>
      </c>
      <c r="B9105" t="s">
        <v>429</v>
      </c>
      <c r="C9105" t="s">
        <v>80</v>
      </c>
      <c r="D9105" t="s">
        <v>10</v>
      </c>
      <c r="E9105" t="s">
        <v>19</v>
      </c>
      <c r="F9105" s="35">
        <v>874.57439999999997</v>
      </c>
      <c r="G9105" t="str">
        <f t="shared" si="284"/>
        <v>Casual Buyers</v>
      </c>
      <c r="H9105" s="4">
        <v>41773</v>
      </c>
      <c r="I9105">
        <f>WEEKDAY(Cleaned!$H9105)</f>
        <v>4</v>
      </c>
      <c r="J9105" t="s">
        <v>16</v>
      </c>
      <c r="K9105" s="4">
        <v>23572</v>
      </c>
      <c r="L9105">
        <f>INT(YEARFRAC(Cleaned!$K9105,Cleaned!$H9105,1))</f>
        <v>49</v>
      </c>
      <c r="M9105" t="str">
        <f t="shared" si="285"/>
        <v>Adult</v>
      </c>
    </row>
    <row r="9106" spans="1:13" x14ac:dyDescent="0.25">
      <c r="A9106">
        <v>19106</v>
      </c>
      <c r="B9106" t="s">
        <v>5726</v>
      </c>
      <c r="C9106" t="s">
        <v>80</v>
      </c>
      <c r="D9106" t="s">
        <v>10</v>
      </c>
      <c r="E9106" t="s">
        <v>19</v>
      </c>
      <c r="F9106" s="35">
        <v>9.9339999999999993</v>
      </c>
      <c r="G9106" t="str">
        <f t="shared" si="284"/>
        <v>Casual Buyers</v>
      </c>
      <c r="H9106" s="4">
        <v>41774</v>
      </c>
      <c r="I9106">
        <f>WEEKDAY(Cleaned!$H9106)</f>
        <v>5</v>
      </c>
      <c r="J9106" t="s">
        <v>16</v>
      </c>
      <c r="K9106" s="4">
        <v>28632</v>
      </c>
      <c r="L9106">
        <f>INT(YEARFRAC(Cleaned!$K9106,Cleaned!$H9106,1))</f>
        <v>35</v>
      </c>
      <c r="M9106" t="str">
        <f t="shared" si="285"/>
        <v>Adult</v>
      </c>
    </row>
    <row r="9107" spans="1:13" x14ac:dyDescent="0.25">
      <c r="A9107">
        <v>19107</v>
      </c>
      <c r="B9107" t="s">
        <v>5743</v>
      </c>
      <c r="C9107" t="s">
        <v>80</v>
      </c>
      <c r="D9107" t="s">
        <v>10</v>
      </c>
      <c r="E9107" t="s">
        <v>19</v>
      </c>
      <c r="F9107" s="35">
        <v>624.31399999999996</v>
      </c>
      <c r="G9107" t="str">
        <f t="shared" si="284"/>
        <v>Casual Buyers</v>
      </c>
      <c r="H9107" s="4">
        <v>41776</v>
      </c>
      <c r="I9107">
        <f>WEEKDAY(Cleaned!$H9107)</f>
        <v>7</v>
      </c>
      <c r="J9107" t="s">
        <v>16</v>
      </c>
      <c r="K9107" s="4">
        <v>24163</v>
      </c>
      <c r="L9107">
        <f>INT(YEARFRAC(Cleaned!$K9107,Cleaned!$H9107,1))</f>
        <v>48</v>
      </c>
      <c r="M9107" t="str">
        <f t="shared" si="285"/>
        <v>Adult</v>
      </c>
    </row>
    <row r="9108" spans="1:13" x14ac:dyDescent="0.25">
      <c r="A9108">
        <v>19108</v>
      </c>
      <c r="B9108" t="s">
        <v>5744</v>
      </c>
      <c r="C9108" t="s">
        <v>80</v>
      </c>
      <c r="D9108" t="s">
        <v>10</v>
      </c>
      <c r="E9108" t="s">
        <v>19</v>
      </c>
      <c r="F9108" s="35">
        <v>87.272900000000007</v>
      </c>
      <c r="G9108" t="str">
        <f t="shared" si="284"/>
        <v>Casual Buyers</v>
      </c>
      <c r="H9108" s="4">
        <v>41778</v>
      </c>
      <c r="I9108">
        <f>WEEKDAY(Cleaned!$H9108)</f>
        <v>2</v>
      </c>
      <c r="J9108" t="s">
        <v>14</v>
      </c>
      <c r="K9108" s="4">
        <v>24331</v>
      </c>
      <c r="L9108">
        <f>INT(YEARFRAC(Cleaned!$K9108,Cleaned!$H9108,1))</f>
        <v>47</v>
      </c>
      <c r="M9108" t="str">
        <f t="shared" si="285"/>
        <v>Adult</v>
      </c>
    </row>
    <row r="9109" spans="1:13" x14ac:dyDescent="0.25">
      <c r="A9109">
        <v>19109</v>
      </c>
      <c r="B9109" t="s">
        <v>5745</v>
      </c>
      <c r="C9109" t="s">
        <v>80</v>
      </c>
      <c r="D9109" t="s">
        <v>10</v>
      </c>
      <c r="E9109" t="s">
        <v>19</v>
      </c>
      <c r="F9109" s="35">
        <v>2626.5408000000002</v>
      </c>
      <c r="G9109" t="str">
        <f t="shared" si="284"/>
        <v>Brand Seekers</v>
      </c>
      <c r="H9109" s="4">
        <v>41778</v>
      </c>
      <c r="I9109">
        <f>WEEKDAY(Cleaned!$H9109)</f>
        <v>2</v>
      </c>
      <c r="J9109" t="s">
        <v>16</v>
      </c>
      <c r="K9109" s="4">
        <v>26464</v>
      </c>
      <c r="L9109">
        <f>INT(YEARFRAC(Cleaned!$K9109,Cleaned!$H9109,1))</f>
        <v>41</v>
      </c>
      <c r="M9109" t="str">
        <f t="shared" si="285"/>
        <v>Adult</v>
      </c>
    </row>
    <row r="9110" spans="1:13" x14ac:dyDescent="0.25">
      <c r="A9110">
        <v>19110</v>
      </c>
      <c r="B9110" t="s">
        <v>523</v>
      </c>
      <c r="C9110" t="s">
        <v>80</v>
      </c>
      <c r="D9110" t="s">
        <v>10</v>
      </c>
      <c r="E9110" t="s">
        <v>19</v>
      </c>
      <c r="F9110" s="35">
        <v>2836.3139999999999</v>
      </c>
      <c r="G9110" t="str">
        <f t="shared" si="284"/>
        <v>Brand Seekers</v>
      </c>
      <c r="H9110" s="4">
        <v>41780</v>
      </c>
      <c r="I9110">
        <f>WEEKDAY(Cleaned!$H9110)</f>
        <v>4</v>
      </c>
      <c r="J9110" t="s">
        <v>12</v>
      </c>
      <c r="K9110" s="4">
        <v>20875</v>
      </c>
      <c r="L9110">
        <f>INT(YEARFRAC(Cleaned!$K9110,Cleaned!$H9110,1))</f>
        <v>57</v>
      </c>
      <c r="M9110" t="str">
        <f t="shared" si="285"/>
        <v>Seniors</v>
      </c>
    </row>
    <row r="9111" spans="1:13" x14ac:dyDescent="0.25">
      <c r="A9111">
        <v>19111</v>
      </c>
      <c r="B9111" t="s">
        <v>592</v>
      </c>
      <c r="C9111" t="s">
        <v>80</v>
      </c>
      <c r="D9111" t="s">
        <v>10</v>
      </c>
      <c r="E9111" t="s">
        <v>19</v>
      </c>
      <c r="F9111" s="35">
        <v>1408.1347000000001</v>
      </c>
      <c r="G9111" t="str">
        <f t="shared" si="284"/>
        <v>Casual Buyers</v>
      </c>
      <c r="H9111" s="4">
        <v>41780</v>
      </c>
      <c r="I9111">
        <f>WEEKDAY(Cleaned!$H9111)</f>
        <v>4</v>
      </c>
      <c r="J9111" t="s">
        <v>12</v>
      </c>
      <c r="K9111" s="4">
        <v>23105</v>
      </c>
      <c r="L9111">
        <f>INT(YEARFRAC(Cleaned!$K9111,Cleaned!$H9111,1))</f>
        <v>51</v>
      </c>
      <c r="M9111" t="str">
        <f t="shared" si="285"/>
        <v>Seniors</v>
      </c>
    </row>
    <row r="9112" spans="1:13" x14ac:dyDescent="0.25">
      <c r="A9112">
        <v>19112</v>
      </c>
      <c r="B9112" t="s">
        <v>5746</v>
      </c>
      <c r="C9112" t="s">
        <v>80</v>
      </c>
      <c r="D9112" t="s">
        <v>10</v>
      </c>
      <c r="E9112" t="s">
        <v>19</v>
      </c>
      <c r="F9112" s="35">
        <v>23.746500000000001</v>
      </c>
      <c r="G9112" t="str">
        <f t="shared" si="284"/>
        <v>Casual Buyers</v>
      </c>
      <c r="H9112" s="4">
        <v>41782</v>
      </c>
      <c r="I9112">
        <f>WEEKDAY(Cleaned!$H9112)</f>
        <v>6</v>
      </c>
      <c r="J9112" t="s">
        <v>17</v>
      </c>
      <c r="K9112" s="4">
        <v>29478</v>
      </c>
      <c r="L9112">
        <f>INT(YEARFRAC(Cleaned!$K9112,Cleaned!$H9112,1))</f>
        <v>33</v>
      </c>
      <c r="M9112" t="str">
        <f t="shared" si="285"/>
        <v>Young Adult</v>
      </c>
    </row>
    <row r="9113" spans="1:13" x14ac:dyDescent="0.25">
      <c r="A9113">
        <v>19113</v>
      </c>
      <c r="B9113" t="s">
        <v>549</v>
      </c>
      <c r="C9113" t="s">
        <v>80</v>
      </c>
      <c r="D9113" t="s">
        <v>10</v>
      </c>
      <c r="E9113" t="s">
        <v>19</v>
      </c>
      <c r="F9113" s="35">
        <v>30.144400000000001</v>
      </c>
      <c r="G9113" t="str">
        <f t="shared" si="284"/>
        <v>Casual Buyers</v>
      </c>
      <c r="H9113" s="4">
        <v>41784</v>
      </c>
      <c r="I9113">
        <f>WEEKDAY(Cleaned!$H9113)</f>
        <v>1</v>
      </c>
      <c r="J9113" t="s">
        <v>18</v>
      </c>
      <c r="K9113" s="4">
        <v>12555</v>
      </c>
      <c r="L9113">
        <f>INT(YEARFRAC(Cleaned!$K9113,Cleaned!$H9113,1))</f>
        <v>80</v>
      </c>
      <c r="M9113" t="str">
        <f t="shared" si="285"/>
        <v>Elders</v>
      </c>
    </row>
    <row r="9114" spans="1:13" x14ac:dyDescent="0.25">
      <c r="A9114">
        <v>19114</v>
      </c>
      <c r="B9114" t="s">
        <v>5747</v>
      </c>
      <c r="C9114" t="s">
        <v>80</v>
      </c>
      <c r="D9114" t="s">
        <v>10</v>
      </c>
      <c r="E9114" t="s">
        <v>19</v>
      </c>
      <c r="F9114" s="35">
        <v>1918.2579000000001</v>
      </c>
      <c r="G9114" t="str">
        <f t="shared" si="284"/>
        <v>Brand Seekers</v>
      </c>
      <c r="H9114" s="4">
        <v>41785</v>
      </c>
      <c r="I9114">
        <f>WEEKDAY(Cleaned!$H9114)</f>
        <v>2</v>
      </c>
      <c r="J9114" t="s">
        <v>16</v>
      </c>
      <c r="K9114" s="4">
        <v>28378</v>
      </c>
      <c r="L9114">
        <f>INT(YEARFRAC(Cleaned!$K9114,Cleaned!$H9114,1))</f>
        <v>36</v>
      </c>
      <c r="M9114" t="str">
        <f t="shared" si="285"/>
        <v>Adult</v>
      </c>
    </row>
    <row r="9115" spans="1:13" x14ac:dyDescent="0.25">
      <c r="A9115">
        <v>19115</v>
      </c>
      <c r="B9115" t="s">
        <v>691</v>
      </c>
      <c r="C9115" t="s">
        <v>80</v>
      </c>
      <c r="D9115" t="s">
        <v>10</v>
      </c>
      <c r="E9115" t="s">
        <v>19</v>
      </c>
      <c r="F9115" s="35">
        <v>153.0204</v>
      </c>
      <c r="G9115" t="str">
        <f t="shared" si="284"/>
        <v>Casual Buyers</v>
      </c>
      <c r="H9115" s="4">
        <v>41789</v>
      </c>
      <c r="I9115">
        <f>WEEKDAY(Cleaned!$H9115)</f>
        <v>6</v>
      </c>
      <c r="J9115" t="s">
        <v>14</v>
      </c>
      <c r="K9115" s="4">
        <v>25254</v>
      </c>
      <c r="L9115">
        <f>INT(YEARFRAC(Cleaned!$K9115,Cleaned!$H9115,1))</f>
        <v>45</v>
      </c>
      <c r="M9115" t="str">
        <f t="shared" si="285"/>
        <v>Adult</v>
      </c>
    </row>
    <row r="9116" spans="1:13" x14ac:dyDescent="0.25">
      <c r="A9116">
        <v>19116</v>
      </c>
      <c r="B9116" t="s">
        <v>5748</v>
      </c>
      <c r="C9116" t="s">
        <v>80</v>
      </c>
      <c r="D9116" t="s">
        <v>10</v>
      </c>
      <c r="E9116" t="s">
        <v>19</v>
      </c>
      <c r="F9116" s="35">
        <v>38.664000000000001</v>
      </c>
      <c r="G9116" t="str">
        <f t="shared" si="284"/>
        <v>Casual Buyers</v>
      </c>
      <c r="H9116" s="4">
        <v>41793</v>
      </c>
      <c r="I9116">
        <f>WEEKDAY(Cleaned!$H9116)</f>
        <v>3</v>
      </c>
      <c r="J9116" t="s">
        <v>16</v>
      </c>
      <c r="K9116" s="4">
        <v>18731</v>
      </c>
      <c r="L9116">
        <f>INT(YEARFRAC(Cleaned!$K9116,Cleaned!$H9116,1))</f>
        <v>63</v>
      </c>
      <c r="M9116" t="str">
        <f t="shared" si="285"/>
        <v>Seniors</v>
      </c>
    </row>
    <row r="9117" spans="1:13" x14ac:dyDescent="0.25">
      <c r="A9117">
        <v>19117</v>
      </c>
      <c r="B9117" t="s">
        <v>724</v>
      </c>
      <c r="C9117" t="s">
        <v>80</v>
      </c>
      <c r="D9117" t="s">
        <v>10</v>
      </c>
      <c r="E9117" t="s">
        <v>19</v>
      </c>
      <c r="F9117" s="35">
        <v>76.2119</v>
      </c>
      <c r="G9117" t="str">
        <f t="shared" si="284"/>
        <v>Casual Buyers</v>
      </c>
      <c r="H9117" s="4">
        <v>41795</v>
      </c>
      <c r="I9117">
        <f>WEEKDAY(Cleaned!$H9117)</f>
        <v>5</v>
      </c>
      <c r="J9117" t="s">
        <v>18</v>
      </c>
      <c r="K9117" s="4">
        <v>23637</v>
      </c>
      <c r="L9117">
        <f>INT(YEARFRAC(Cleaned!$K9117,Cleaned!$H9117,1))</f>
        <v>49</v>
      </c>
      <c r="M9117" t="str">
        <f t="shared" si="285"/>
        <v>Adult</v>
      </c>
    </row>
    <row r="9118" spans="1:13" x14ac:dyDescent="0.25">
      <c r="A9118">
        <v>19118</v>
      </c>
      <c r="B9118" t="s">
        <v>700</v>
      </c>
      <c r="C9118" t="s">
        <v>80</v>
      </c>
      <c r="D9118" t="s">
        <v>10</v>
      </c>
      <c r="E9118" t="s">
        <v>19</v>
      </c>
      <c r="F9118" s="35">
        <v>30.144400000000001</v>
      </c>
      <c r="G9118" t="str">
        <f t="shared" si="284"/>
        <v>Casual Buyers</v>
      </c>
      <c r="H9118" s="4">
        <v>41796</v>
      </c>
      <c r="I9118">
        <f>WEEKDAY(Cleaned!$H9118)</f>
        <v>6</v>
      </c>
      <c r="J9118" t="s">
        <v>18</v>
      </c>
      <c r="K9118" s="4">
        <v>17477</v>
      </c>
      <c r="L9118">
        <f>INT(YEARFRAC(Cleaned!$K9118,Cleaned!$H9118,1))</f>
        <v>66</v>
      </c>
      <c r="M9118" t="str">
        <f t="shared" si="285"/>
        <v>Elders</v>
      </c>
    </row>
    <row r="9119" spans="1:13" x14ac:dyDescent="0.25">
      <c r="A9119">
        <v>19119</v>
      </c>
      <c r="B9119" t="s">
        <v>1000</v>
      </c>
      <c r="C9119" t="s">
        <v>80</v>
      </c>
      <c r="D9119" t="s">
        <v>10</v>
      </c>
      <c r="E9119" t="s">
        <v>19</v>
      </c>
      <c r="F9119" s="35">
        <v>34.221899999999998</v>
      </c>
      <c r="G9119" t="str">
        <f t="shared" si="284"/>
        <v>Casual Buyers</v>
      </c>
      <c r="H9119" s="4">
        <v>41799</v>
      </c>
      <c r="I9119">
        <f>WEEKDAY(Cleaned!$H9119)</f>
        <v>2</v>
      </c>
      <c r="J9119" t="s">
        <v>18</v>
      </c>
      <c r="K9119" s="4">
        <v>24788</v>
      </c>
      <c r="L9119">
        <f>INT(YEARFRAC(Cleaned!$K9119,Cleaned!$H9119,1))</f>
        <v>46</v>
      </c>
      <c r="M9119" t="str">
        <f t="shared" si="285"/>
        <v>Adult</v>
      </c>
    </row>
    <row r="9120" spans="1:13" x14ac:dyDescent="0.25">
      <c r="A9120">
        <v>19120</v>
      </c>
      <c r="B9120" t="s">
        <v>5748</v>
      </c>
      <c r="C9120" t="s">
        <v>80</v>
      </c>
      <c r="D9120" t="s">
        <v>10</v>
      </c>
      <c r="E9120" t="s">
        <v>19</v>
      </c>
      <c r="F9120" s="35">
        <v>176.78899999999999</v>
      </c>
      <c r="G9120" t="str">
        <f t="shared" si="284"/>
        <v>Casual Buyers</v>
      </c>
      <c r="H9120" s="4">
        <v>41799</v>
      </c>
      <c r="I9120">
        <f>WEEKDAY(Cleaned!$H9120)</f>
        <v>2</v>
      </c>
      <c r="J9120" t="s">
        <v>16</v>
      </c>
      <c r="K9120" s="4">
        <v>18731</v>
      </c>
      <c r="L9120">
        <f>INT(YEARFRAC(Cleaned!$K9120,Cleaned!$H9120,1))</f>
        <v>63</v>
      </c>
      <c r="M9120" t="str">
        <f t="shared" si="285"/>
        <v>Seniors</v>
      </c>
    </row>
    <row r="9121" spans="1:13" x14ac:dyDescent="0.25">
      <c r="A9121">
        <v>19121</v>
      </c>
      <c r="B9121" t="s">
        <v>5749</v>
      </c>
      <c r="C9121" t="s">
        <v>80</v>
      </c>
      <c r="D9121" t="s">
        <v>10</v>
      </c>
      <c r="E9121" t="s">
        <v>19</v>
      </c>
      <c r="F9121" s="35">
        <v>48.597900000000003</v>
      </c>
      <c r="G9121" t="str">
        <f t="shared" si="284"/>
        <v>Casual Buyers</v>
      </c>
      <c r="H9121" s="4">
        <v>41800</v>
      </c>
      <c r="I9121">
        <f>WEEKDAY(Cleaned!$H9121)</f>
        <v>3</v>
      </c>
      <c r="J9121" t="s">
        <v>15</v>
      </c>
      <c r="K9121" s="4">
        <v>17779</v>
      </c>
      <c r="L9121">
        <f>INT(YEARFRAC(Cleaned!$K9121,Cleaned!$H9121,1))</f>
        <v>65</v>
      </c>
      <c r="M9121" t="str">
        <f t="shared" si="285"/>
        <v>Elders</v>
      </c>
    </row>
    <row r="9122" spans="1:13" x14ac:dyDescent="0.25">
      <c r="A9122">
        <v>19122</v>
      </c>
      <c r="B9122" t="s">
        <v>863</v>
      </c>
      <c r="C9122" t="s">
        <v>80</v>
      </c>
      <c r="D9122" t="s">
        <v>10</v>
      </c>
      <c r="E9122" t="s">
        <v>19</v>
      </c>
      <c r="F9122" s="35">
        <v>2.5305</v>
      </c>
      <c r="G9122" t="str">
        <f t="shared" si="284"/>
        <v>Casual Buyers</v>
      </c>
      <c r="H9122" s="4">
        <v>41800</v>
      </c>
      <c r="I9122">
        <f>WEEKDAY(Cleaned!$H9122)</f>
        <v>3</v>
      </c>
      <c r="J9122" t="s">
        <v>16</v>
      </c>
      <c r="K9122" s="4">
        <v>26733</v>
      </c>
      <c r="L9122">
        <f>INT(YEARFRAC(Cleaned!$K9122,Cleaned!$H9122,1))</f>
        <v>41</v>
      </c>
      <c r="M9122" t="str">
        <f t="shared" si="285"/>
        <v>Adult</v>
      </c>
    </row>
    <row r="9123" spans="1:13" x14ac:dyDescent="0.25">
      <c r="A9123">
        <v>19123</v>
      </c>
      <c r="B9123" t="s">
        <v>5727</v>
      </c>
      <c r="C9123" t="s">
        <v>80</v>
      </c>
      <c r="D9123" t="s">
        <v>10</v>
      </c>
      <c r="E9123" t="s">
        <v>19</v>
      </c>
      <c r="F9123" s="35">
        <v>65.172899999999998</v>
      </c>
      <c r="G9123" t="str">
        <f t="shared" si="284"/>
        <v>Casual Buyers</v>
      </c>
      <c r="H9123" s="4">
        <v>41801</v>
      </c>
      <c r="I9123">
        <f>WEEKDAY(Cleaned!$H9123)</f>
        <v>4</v>
      </c>
      <c r="J9123" t="s">
        <v>17</v>
      </c>
      <c r="K9123" s="4">
        <v>27431</v>
      </c>
      <c r="L9123">
        <f>INT(YEARFRAC(Cleaned!$K9123,Cleaned!$H9123,1))</f>
        <v>39</v>
      </c>
      <c r="M9123" t="str">
        <f t="shared" si="285"/>
        <v>Adult</v>
      </c>
    </row>
    <row r="9124" spans="1:13" x14ac:dyDescent="0.25">
      <c r="A9124">
        <v>19124</v>
      </c>
      <c r="B9124" t="s">
        <v>5750</v>
      </c>
      <c r="C9124" t="s">
        <v>80</v>
      </c>
      <c r="D9124" t="s">
        <v>10</v>
      </c>
      <c r="E9124" t="s">
        <v>19</v>
      </c>
      <c r="F9124" s="35">
        <v>15.447900000000001</v>
      </c>
      <c r="G9124" t="str">
        <f t="shared" si="284"/>
        <v>Casual Buyers</v>
      </c>
      <c r="H9124" s="4">
        <v>41803</v>
      </c>
      <c r="I9124">
        <f>WEEKDAY(Cleaned!$H9124)</f>
        <v>6</v>
      </c>
      <c r="J9124" t="s">
        <v>14</v>
      </c>
      <c r="K9124" s="4">
        <v>20082</v>
      </c>
      <c r="L9124">
        <f>INT(YEARFRAC(Cleaned!$K9124,Cleaned!$H9124,1))</f>
        <v>59</v>
      </c>
      <c r="M9124" t="str">
        <f t="shared" si="285"/>
        <v>Seniors</v>
      </c>
    </row>
    <row r="9125" spans="1:13" x14ac:dyDescent="0.25">
      <c r="A9125">
        <v>19125</v>
      </c>
      <c r="B9125" t="s">
        <v>999</v>
      </c>
      <c r="C9125" t="s">
        <v>80</v>
      </c>
      <c r="D9125" t="s">
        <v>10</v>
      </c>
      <c r="E9125" t="s">
        <v>19</v>
      </c>
      <c r="F9125" s="35">
        <v>97.206900000000005</v>
      </c>
      <c r="G9125" t="str">
        <f t="shared" si="284"/>
        <v>Casual Buyers</v>
      </c>
      <c r="H9125" s="4">
        <v>41806</v>
      </c>
      <c r="I9125">
        <f>WEEKDAY(Cleaned!$H9125)</f>
        <v>2</v>
      </c>
      <c r="J9125" t="s">
        <v>12</v>
      </c>
      <c r="K9125" s="4">
        <v>23703</v>
      </c>
      <c r="L9125">
        <f>INT(YEARFRAC(Cleaned!$K9125,Cleaned!$H9125,1))</f>
        <v>49</v>
      </c>
      <c r="M9125" t="str">
        <f t="shared" si="285"/>
        <v>Adult</v>
      </c>
    </row>
    <row r="9126" spans="1:13" x14ac:dyDescent="0.25">
      <c r="A9126">
        <v>19126</v>
      </c>
      <c r="B9126" t="s">
        <v>5751</v>
      </c>
      <c r="C9126" t="s">
        <v>80</v>
      </c>
      <c r="D9126" t="s">
        <v>10</v>
      </c>
      <c r="E9126" t="s">
        <v>19</v>
      </c>
      <c r="F9126" s="35">
        <v>142.5119</v>
      </c>
      <c r="G9126" t="str">
        <f t="shared" si="284"/>
        <v>Casual Buyers</v>
      </c>
      <c r="H9126" s="4">
        <v>41806</v>
      </c>
      <c r="I9126">
        <f>WEEKDAY(Cleaned!$H9126)</f>
        <v>2</v>
      </c>
      <c r="J9126" t="s">
        <v>16</v>
      </c>
      <c r="K9126" s="4">
        <v>19369</v>
      </c>
      <c r="L9126">
        <f>INT(YEARFRAC(Cleaned!$K9126,Cleaned!$H9126,1))</f>
        <v>61</v>
      </c>
      <c r="M9126" t="str">
        <f t="shared" si="285"/>
        <v>Seniors</v>
      </c>
    </row>
    <row r="9127" spans="1:13" x14ac:dyDescent="0.25">
      <c r="A9127">
        <v>19127</v>
      </c>
      <c r="B9127" t="s">
        <v>5752</v>
      </c>
      <c r="C9127" t="s">
        <v>80</v>
      </c>
      <c r="D9127" t="s">
        <v>10</v>
      </c>
      <c r="E9127" t="s">
        <v>19</v>
      </c>
      <c r="F9127" s="35">
        <v>87.272900000000007</v>
      </c>
      <c r="G9127" t="str">
        <f t="shared" si="284"/>
        <v>Casual Buyers</v>
      </c>
      <c r="H9127" s="4">
        <v>41808</v>
      </c>
      <c r="I9127">
        <f>WEEKDAY(Cleaned!$H9127)</f>
        <v>4</v>
      </c>
      <c r="J9127" t="s">
        <v>15</v>
      </c>
      <c r="K9127" s="4">
        <v>24203</v>
      </c>
      <c r="L9127">
        <f>INT(YEARFRAC(Cleaned!$K9127,Cleaned!$H9127,1))</f>
        <v>48</v>
      </c>
      <c r="M9127" t="str">
        <f t="shared" si="285"/>
        <v>Adult</v>
      </c>
    </row>
    <row r="9128" spans="1:13" x14ac:dyDescent="0.25">
      <c r="A9128">
        <v>19128</v>
      </c>
      <c r="B9128" t="s">
        <v>5753</v>
      </c>
      <c r="C9128" t="s">
        <v>80</v>
      </c>
      <c r="D9128" t="s">
        <v>10</v>
      </c>
      <c r="E9128" t="s">
        <v>19</v>
      </c>
      <c r="F9128" s="35">
        <v>80.587699999999998</v>
      </c>
      <c r="G9128" t="str">
        <f t="shared" si="284"/>
        <v>Casual Buyers</v>
      </c>
      <c r="H9128" s="4">
        <v>41809</v>
      </c>
      <c r="I9128">
        <f>WEEKDAY(Cleaned!$H9128)</f>
        <v>5</v>
      </c>
      <c r="J9128" t="s">
        <v>16</v>
      </c>
      <c r="K9128" s="4">
        <v>25087</v>
      </c>
      <c r="L9128">
        <f>INT(YEARFRAC(Cleaned!$K9128,Cleaned!$H9128,1))</f>
        <v>45</v>
      </c>
      <c r="M9128" t="str">
        <f t="shared" si="285"/>
        <v>Adult</v>
      </c>
    </row>
    <row r="9129" spans="1:13" x14ac:dyDescent="0.25">
      <c r="A9129">
        <v>19129</v>
      </c>
      <c r="B9129" t="s">
        <v>556</v>
      </c>
      <c r="C9129" t="s">
        <v>80</v>
      </c>
      <c r="D9129" t="s">
        <v>10</v>
      </c>
      <c r="E9129" t="s">
        <v>19</v>
      </c>
      <c r="F9129" s="35">
        <v>132.5779</v>
      </c>
      <c r="G9129" t="str">
        <f t="shared" si="284"/>
        <v>Casual Buyers</v>
      </c>
      <c r="H9129" s="4">
        <v>41811</v>
      </c>
      <c r="I9129">
        <f>WEEKDAY(Cleaned!$H9129)</f>
        <v>7</v>
      </c>
      <c r="J9129" t="s">
        <v>18</v>
      </c>
      <c r="K9129" s="4">
        <v>24956</v>
      </c>
      <c r="L9129">
        <f>INT(YEARFRAC(Cleaned!$K9129,Cleaned!$H9129,1))</f>
        <v>46</v>
      </c>
      <c r="M9129" t="str">
        <f t="shared" si="285"/>
        <v>Adult</v>
      </c>
    </row>
    <row r="9130" spans="1:13" x14ac:dyDescent="0.25">
      <c r="A9130">
        <v>19130</v>
      </c>
      <c r="B9130" t="s">
        <v>882</v>
      </c>
      <c r="C9130" t="s">
        <v>80</v>
      </c>
      <c r="D9130" t="s">
        <v>10</v>
      </c>
      <c r="E9130" t="s">
        <v>19</v>
      </c>
      <c r="F9130" s="35">
        <v>123.7158</v>
      </c>
      <c r="G9130" t="str">
        <f t="shared" si="284"/>
        <v>Casual Buyers</v>
      </c>
      <c r="H9130" s="4">
        <v>41817</v>
      </c>
      <c r="I9130">
        <f>WEEKDAY(Cleaned!$H9130)</f>
        <v>6</v>
      </c>
      <c r="J9130" t="s">
        <v>14</v>
      </c>
      <c r="K9130" s="4">
        <v>25527</v>
      </c>
      <c r="L9130">
        <f>INT(YEARFRAC(Cleaned!$K9130,Cleaned!$H9130,1))</f>
        <v>44</v>
      </c>
      <c r="M9130" t="str">
        <f t="shared" si="285"/>
        <v>Adult</v>
      </c>
    </row>
    <row r="9131" spans="1:13" x14ac:dyDescent="0.25">
      <c r="A9131">
        <v>19131</v>
      </c>
      <c r="B9131" t="s">
        <v>1267</v>
      </c>
      <c r="C9131" t="s">
        <v>80</v>
      </c>
      <c r="D9131" t="s">
        <v>10</v>
      </c>
      <c r="E9131" t="s">
        <v>21</v>
      </c>
      <c r="F9131" s="35">
        <v>3756.989</v>
      </c>
      <c r="G9131" t="str">
        <f t="shared" si="284"/>
        <v>Brand Seekers</v>
      </c>
      <c r="H9131" s="4">
        <v>40712</v>
      </c>
      <c r="I9131">
        <f>WEEKDAY(Cleaned!$H9131)</f>
        <v>7</v>
      </c>
      <c r="J9131" t="s">
        <v>12</v>
      </c>
      <c r="K9131" s="4">
        <v>14222</v>
      </c>
      <c r="L9131">
        <f>INT(YEARFRAC(Cleaned!$K9131,Cleaned!$H9131,1))</f>
        <v>72</v>
      </c>
      <c r="M9131" t="str">
        <f t="shared" si="285"/>
        <v>Elders</v>
      </c>
    </row>
    <row r="9132" spans="1:13" x14ac:dyDescent="0.25">
      <c r="A9132">
        <v>19132</v>
      </c>
      <c r="B9132" t="s">
        <v>1435</v>
      </c>
      <c r="C9132" t="s">
        <v>80</v>
      </c>
      <c r="D9132" t="s">
        <v>10</v>
      </c>
      <c r="E9132" t="s">
        <v>21</v>
      </c>
      <c r="F9132" s="35">
        <v>3953.9884000000002</v>
      </c>
      <c r="G9132" t="str">
        <f t="shared" si="284"/>
        <v>Brand Seekers</v>
      </c>
      <c r="H9132" s="4">
        <v>40719</v>
      </c>
      <c r="I9132">
        <f>WEEKDAY(Cleaned!$H9132)</f>
        <v>7</v>
      </c>
      <c r="J9132" t="s">
        <v>15</v>
      </c>
      <c r="K9132" s="4">
        <v>25751</v>
      </c>
      <c r="L9132">
        <f>INT(YEARFRAC(Cleaned!$K9132,Cleaned!$H9132,1))</f>
        <v>40</v>
      </c>
      <c r="M9132" t="str">
        <f t="shared" si="285"/>
        <v>Adult</v>
      </c>
    </row>
    <row r="9133" spans="1:13" x14ac:dyDescent="0.25">
      <c r="A9133">
        <v>19133</v>
      </c>
      <c r="B9133" t="s">
        <v>1509</v>
      </c>
      <c r="C9133" t="s">
        <v>80</v>
      </c>
      <c r="D9133" t="s">
        <v>10</v>
      </c>
      <c r="E9133" t="s">
        <v>21</v>
      </c>
      <c r="F9133" s="35">
        <v>3729.364</v>
      </c>
      <c r="G9133" t="str">
        <f t="shared" si="284"/>
        <v>Brand Seekers</v>
      </c>
      <c r="H9133" s="4">
        <v>40747</v>
      </c>
      <c r="I9133">
        <f>WEEKDAY(Cleaned!$H9133)</f>
        <v>7</v>
      </c>
      <c r="J9133" t="s">
        <v>12</v>
      </c>
      <c r="K9133" s="4">
        <v>18852</v>
      </c>
      <c r="L9133">
        <f>INT(YEARFRAC(Cleaned!$K9133,Cleaned!$H9133,1))</f>
        <v>59</v>
      </c>
      <c r="M9133" t="str">
        <f t="shared" si="285"/>
        <v>Seniors</v>
      </c>
    </row>
    <row r="9134" spans="1:13" x14ac:dyDescent="0.25">
      <c r="A9134">
        <v>19134</v>
      </c>
      <c r="B9134" t="s">
        <v>1290</v>
      </c>
      <c r="C9134" t="s">
        <v>80</v>
      </c>
      <c r="D9134" t="s">
        <v>10</v>
      </c>
      <c r="E9134" t="s">
        <v>21</v>
      </c>
      <c r="F9134" s="35">
        <v>3756.989</v>
      </c>
      <c r="G9134" t="str">
        <f t="shared" si="284"/>
        <v>Brand Seekers</v>
      </c>
      <c r="H9134" s="4">
        <v>40748</v>
      </c>
      <c r="I9134">
        <f>WEEKDAY(Cleaned!$H9134)</f>
        <v>1</v>
      </c>
      <c r="J9134" t="s">
        <v>17</v>
      </c>
      <c r="K9134" s="4">
        <v>21137</v>
      </c>
      <c r="L9134">
        <f>INT(YEARFRAC(Cleaned!$K9134,Cleaned!$H9134,1))</f>
        <v>53</v>
      </c>
      <c r="M9134" t="str">
        <f t="shared" si="285"/>
        <v>Seniors</v>
      </c>
    </row>
    <row r="9135" spans="1:13" x14ac:dyDescent="0.25">
      <c r="A9135">
        <v>19135</v>
      </c>
      <c r="B9135" t="s">
        <v>1127</v>
      </c>
      <c r="C9135" t="s">
        <v>80</v>
      </c>
      <c r="D9135" t="s">
        <v>10</v>
      </c>
      <c r="E9135" t="s">
        <v>21</v>
      </c>
      <c r="F9135" s="35">
        <v>3756.989</v>
      </c>
      <c r="G9135" t="str">
        <f t="shared" si="284"/>
        <v>Brand Seekers</v>
      </c>
      <c r="H9135" s="4">
        <v>40793</v>
      </c>
      <c r="I9135">
        <f>WEEKDAY(Cleaned!$H9135)</f>
        <v>4</v>
      </c>
      <c r="J9135" t="s">
        <v>12</v>
      </c>
      <c r="K9135" s="4">
        <v>17431</v>
      </c>
      <c r="L9135">
        <f>INT(YEARFRAC(Cleaned!$K9135,Cleaned!$H9135,1))</f>
        <v>63</v>
      </c>
      <c r="M9135" t="str">
        <f t="shared" si="285"/>
        <v>Seniors</v>
      </c>
    </row>
    <row r="9136" spans="1:13" x14ac:dyDescent="0.25">
      <c r="A9136">
        <v>19136</v>
      </c>
      <c r="B9136" t="s">
        <v>1548</v>
      </c>
      <c r="C9136" t="s">
        <v>80</v>
      </c>
      <c r="D9136" t="s">
        <v>10</v>
      </c>
      <c r="E9136" t="s">
        <v>21</v>
      </c>
      <c r="F9136" s="35">
        <v>772.50360000000001</v>
      </c>
      <c r="G9136" t="str">
        <f t="shared" si="284"/>
        <v>Casual Buyers</v>
      </c>
      <c r="H9136" s="4">
        <v>40823</v>
      </c>
      <c r="I9136">
        <f>WEEKDAY(Cleaned!$H9136)</f>
        <v>6</v>
      </c>
      <c r="J9136" t="s">
        <v>17</v>
      </c>
      <c r="K9136" s="4">
        <v>28706</v>
      </c>
      <c r="L9136">
        <f>INT(YEARFRAC(Cleaned!$K9136,Cleaned!$H9136,1))</f>
        <v>33</v>
      </c>
      <c r="M9136" t="str">
        <f t="shared" si="285"/>
        <v>Young Adult</v>
      </c>
    </row>
    <row r="9137" spans="1:13" x14ac:dyDescent="0.25">
      <c r="A9137">
        <v>19137</v>
      </c>
      <c r="B9137" t="s">
        <v>1271</v>
      </c>
      <c r="C9137" t="s">
        <v>80</v>
      </c>
      <c r="D9137" t="s">
        <v>10</v>
      </c>
      <c r="E9137" t="s">
        <v>21</v>
      </c>
      <c r="F9137" s="35">
        <v>3756.989</v>
      </c>
      <c r="G9137" t="str">
        <f t="shared" si="284"/>
        <v>Brand Seekers</v>
      </c>
      <c r="H9137" s="4">
        <v>40830</v>
      </c>
      <c r="I9137">
        <f>WEEKDAY(Cleaned!$H9137)</f>
        <v>6</v>
      </c>
      <c r="J9137" t="s">
        <v>12</v>
      </c>
      <c r="K9137" s="4">
        <v>17614</v>
      </c>
      <c r="L9137">
        <f>INT(YEARFRAC(Cleaned!$K9137,Cleaned!$H9137,1))</f>
        <v>63</v>
      </c>
      <c r="M9137" t="str">
        <f t="shared" si="285"/>
        <v>Seniors</v>
      </c>
    </row>
    <row r="9138" spans="1:13" x14ac:dyDescent="0.25">
      <c r="A9138">
        <v>19138</v>
      </c>
      <c r="B9138" t="s">
        <v>1074</v>
      </c>
      <c r="C9138" t="s">
        <v>80</v>
      </c>
      <c r="D9138" t="s">
        <v>10</v>
      </c>
      <c r="E9138" t="s">
        <v>21</v>
      </c>
      <c r="F9138" s="35">
        <v>3953.9884000000002</v>
      </c>
      <c r="G9138" t="str">
        <f t="shared" si="284"/>
        <v>Brand Seekers</v>
      </c>
      <c r="H9138" s="4">
        <v>40835</v>
      </c>
      <c r="I9138">
        <f>WEEKDAY(Cleaned!$H9138)</f>
        <v>4</v>
      </c>
      <c r="J9138" t="s">
        <v>15</v>
      </c>
      <c r="K9138" s="4">
        <v>28452</v>
      </c>
      <c r="L9138">
        <f>INT(YEARFRAC(Cleaned!$K9138,Cleaned!$H9138,1))</f>
        <v>33</v>
      </c>
      <c r="M9138" t="str">
        <f t="shared" si="285"/>
        <v>Young Adult</v>
      </c>
    </row>
    <row r="9139" spans="1:13" x14ac:dyDescent="0.25">
      <c r="A9139">
        <v>19139</v>
      </c>
      <c r="B9139" t="s">
        <v>1036</v>
      </c>
      <c r="C9139" t="s">
        <v>80</v>
      </c>
      <c r="D9139" t="s">
        <v>10</v>
      </c>
      <c r="E9139" t="s">
        <v>21</v>
      </c>
      <c r="F9139" s="35">
        <v>772.50360000000001</v>
      </c>
      <c r="G9139" t="str">
        <f t="shared" si="284"/>
        <v>Casual Buyers</v>
      </c>
      <c r="H9139" s="4">
        <v>40854</v>
      </c>
      <c r="I9139">
        <f>WEEKDAY(Cleaned!$H9139)</f>
        <v>2</v>
      </c>
      <c r="J9139" t="s">
        <v>13</v>
      </c>
      <c r="K9139" s="4">
        <v>22346</v>
      </c>
      <c r="L9139">
        <f>INT(YEARFRAC(Cleaned!$K9139,Cleaned!$H9139,1))</f>
        <v>50</v>
      </c>
      <c r="M9139" t="str">
        <f t="shared" si="285"/>
        <v>Seniors</v>
      </c>
    </row>
    <row r="9140" spans="1:13" x14ac:dyDescent="0.25">
      <c r="A9140">
        <v>19140</v>
      </c>
      <c r="B9140" t="s">
        <v>1547</v>
      </c>
      <c r="C9140" t="s">
        <v>80</v>
      </c>
      <c r="D9140" t="s">
        <v>10</v>
      </c>
      <c r="E9140" t="s">
        <v>21</v>
      </c>
      <c r="F9140" s="35">
        <v>3953.9884000000002</v>
      </c>
      <c r="G9140" t="str">
        <f t="shared" si="284"/>
        <v>Brand Seekers</v>
      </c>
      <c r="H9140" s="4">
        <v>40866</v>
      </c>
      <c r="I9140">
        <f>WEEKDAY(Cleaned!$H9140)</f>
        <v>7</v>
      </c>
      <c r="J9140" t="s">
        <v>15</v>
      </c>
      <c r="K9140" s="4">
        <v>16494</v>
      </c>
      <c r="L9140">
        <f>INT(YEARFRAC(Cleaned!$K9140,Cleaned!$H9140,1))</f>
        <v>66</v>
      </c>
      <c r="M9140" t="str">
        <f t="shared" si="285"/>
        <v>Elders</v>
      </c>
    </row>
    <row r="9141" spans="1:13" x14ac:dyDescent="0.25">
      <c r="A9141">
        <v>19141</v>
      </c>
      <c r="B9141" t="s">
        <v>1299</v>
      </c>
      <c r="C9141" t="s">
        <v>80</v>
      </c>
      <c r="D9141" t="s">
        <v>10</v>
      </c>
      <c r="E9141" t="s">
        <v>21</v>
      </c>
      <c r="F9141" s="35">
        <v>3953.9884000000002</v>
      </c>
      <c r="G9141" t="str">
        <f t="shared" si="284"/>
        <v>Brand Seekers</v>
      </c>
      <c r="H9141" s="4">
        <v>40887</v>
      </c>
      <c r="I9141">
        <f>WEEKDAY(Cleaned!$H9141)</f>
        <v>7</v>
      </c>
      <c r="J9141" t="s">
        <v>12</v>
      </c>
      <c r="K9141" s="4">
        <v>24320</v>
      </c>
      <c r="L9141">
        <f>INT(YEARFRAC(Cleaned!$K9141,Cleaned!$H9141,1))</f>
        <v>45</v>
      </c>
      <c r="M9141" t="str">
        <f t="shared" si="285"/>
        <v>Adult</v>
      </c>
    </row>
    <row r="9142" spans="1:13" x14ac:dyDescent="0.25">
      <c r="A9142">
        <v>19142</v>
      </c>
      <c r="B9142" t="s">
        <v>1075</v>
      </c>
      <c r="C9142" t="s">
        <v>80</v>
      </c>
      <c r="D9142" t="s">
        <v>10</v>
      </c>
      <c r="E9142" t="s">
        <v>21</v>
      </c>
      <c r="F9142" s="35">
        <v>3729.364</v>
      </c>
      <c r="G9142" t="str">
        <f t="shared" si="284"/>
        <v>Brand Seekers</v>
      </c>
      <c r="H9142" s="4">
        <v>40908</v>
      </c>
      <c r="I9142">
        <f>WEEKDAY(Cleaned!$H9142)</f>
        <v>7</v>
      </c>
      <c r="J9142" t="s">
        <v>12</v>
      </c>
      <c r="K9142" s="4">
        <v>20435</v>
      </c>
      <c r="L9142">
        <f>INT(YEARFRAC(Cleaned!$K9142,Cleaned!$H9142,1))</f>
        <v>56</v>
      </c>
      <c r="M9142" t="str">
        <f t="shared" si="285"/>
        <v>Seniors</v>
      </c>
    </row>
    <row r="9143" spans="1:13" x14ac:dyDescent="0.25">
      <c r="A9143">
        <v>19143</v>
      </c>
      <c r="B9143" t="s">
        <v>1303</v>
      </c>
      <c r="C9143" t="s">
        <v>80</v>
      </c>
      <c r="D9143" t="s">
        <v>10</v>
      </c>
      <c r="E9143" t="s">
        <v>21</v>
      </c>
      <c r="F9143" s="35">
        <v>3953.9884000000002</v>
      </c>
      <c r="G9143" t="str">
        <f t="shared" si="284"/>
        <v>Brand Seekers</v>
      </c>
      <c r="H9143" s="4">
        <v>40927</v>
      </c>
      <c r="I9143">
        <f>WEEKDAY(Cleaned!$H9143)</f>
        <v>5</v>
      </c>
      <c r="J9143" t="s">
        <v>12</v>
      </c>
      <c r="K9143" s="4">
        <v>25883</v>
      </c>
      <c r="L9143">
        <f>INT(YEARFRAC(Cleaned!$K9143,Cleaned!$H9143,1))</f>
        <v>41</v>
      </c>
      <c r="M9143" t="str">
        <f t="shared" si="285"/>
        <v>Adult</v>
      </c>
    </row>
    <row r="9144" spans="1:13" x14ac:dyDescent="0.25">
      <c r="A9144">
        <v>19144</v>
      </c>
      <c r="B9144" t="s">
        <v>1295</v>
      </c>
      <c r="C9144" t="s">
        <v>80</v>
      </c>
      <c r="D9144" t="s">
        <v>10</v>
      </c>
      <c r="E9144" t="s">
        <v>21</v>
      </c>
      <c r="F9144" s="35">
        <v>3953.9884000000002</v>
      </c>
      <c r="G9144" t="str">
        <f t="shared" si="284"/>
        <v>Brand Seekers</v>
      </c>
      <c r="H9144" s="4">
        <v>40951</v>
      </c>
      <c r="I9144">
        <f>WEEKDAY(Cleaned!$H9144)</f>
        <v>1</v>
      </c>
      <c r="J9144" t="s">
        <v>16</v>
      </c>
      <c r="K9144" s="4">
        <v>22507</v>
      </c>
      <c r="L9144">
        <f>INT(YEARFRAC(Cleaned!$K9144,Cleaned!$H9144,1))</f>
        <v>50</v>
      </c>
      <c r="M9144" t="str">
        <f t="shared" si="285"/>
        <v>Seniors</v>
      </c>
    </row>
    <row r="9145" spans="1:13" x14ac:dyDescent="0.25">
      <c r="A9145">
        <v>19145</v>
      </c>
      <c r="B9145" t="s">
        <v>1073</v>
      </c>
      <c r="C9145" t="s">
        <v>80</v>
      </c>
      <c r="D9145" t="s">
        <v>10</v>
      </c>
      <c r="E9145" t="s">
        <v>21</v>
      </c>
      <c r="F9145" s="35">
        <v>3953.9884000000002</v>
      </c>
      <c r="G9145" t="str">
        <f t="shared" si="284"/>
        <v>Brand Seekers</v>
      </c>
      <c r="H9145" s="4">
        <v>40954</v>
      </c>
      <c r="I9145">
        <f>WEEKDAY(Cleaned!$H9145)</f>
        <v>4</v>
      </c>
      <c r="J9145" t="s">
        <v>16</v>
      </c>
      <c r="K9145" s="4">
        <v>14919</v>
      </c>
      <c r="L9145">
        <f>INT(YEARFRAC(Cleaned!$K9145,Cleaned!$H9145,1))</f>
        <v>71</v>
      </c>
      <c r="M9145" t="str">
        <f t="shared" si="285"/>
        <v>Elders</v>
      </c>
    </row>
    <row r="9146" spans="1:13" x14ac:dyDescent="0.25">
      <c r="A9146">
        <v>19146</v>
      </c>
      <c r="B9146" t="s">
        <v>5754</v>
      </c>
      <c r="C9146" t="s">
        <v>80</v>
      </c>
      <c r="D9146" t="s">
        <v>10</v>
      </c>
      <c r="E9146" t="s">
        <v>21</v>
      </c>
      <c r="F9146" s="35">
        <v>3953.9884000000002</v>
      </c>
      <c r="G9146" t="str">
        <f t="shared" si="284"/>
        <v>Brand Seekers</v>
      </c>
      <c r="H9146" s="4">
        <v>40971</v>
      </c>
      <c r="I9146">
        <f>WEEKDAY(Cleaned!$H9146)</f>
        <v>7</v>
      </c>
      <c r="J9146" t="s">
        <v>14</v>
      </c>
      <c r="K9146" s="4">
        <v>21589</v>
      </c>
      <c r="L9146">
        <f>INT(YEARFRAC(Cleaned!$K9146,Cleaned!$H9146,1))</f>
        <v>53</v>
      </c>
      <c r="M9146" t="str">
        <f t="shared" si="285"/>
        <v>Seniors</v>
      </c>
    </row>
    <row r="9147" spans="1:13" x14ac:dyDescent="0.25">
      <c r="A9147">
        <v>19147</v>
      </c>
      <c r="B9147" t="s">
        <v>1293</v>
      </c>
      <c r="C9147" t="s">
        <v>80</v>
      </c>
      <c r="D9147" t="s">
        <v>10</v>
      </c>
      <c r="E9147" t="s">
        <v>21</v>
      </c>
      <c r="F9147" s="35">
        <v>3953.9884000000002</v>
      </c>
      <c r="G9147" t="str">
        <f t="shared" si="284"/>
        <v>Brand Seekers</v>
      </c>
      <c r="H9147" s="4">
        <v>40984</v>
      </c>
      <c r="I9147">
        <f>WEEKDAY(Cleaned!$H9147)</f>
        <v>6</v>
      </c>
      <c r="J9147" t="s">
        <v>16</v>
      </c>
      <c r="K9147" s="4">
        <v>28395</v>
      </c>
      <c r="L9147">
        <f>INT(YEARFRAC(Cleaned!$K9147,Cleaned!$H9147,1))</f>
        <v>34</v>
      </c>
      <c r="M9147" t="str">
        <f t="shared" si="285"/>
        <v>Young Adult</v>
      </c>
    </row>
    <row r="9148" spans="1:13" x14ac:dyDescent="0.25">
      <c r="A9148">
        <v>19148</v>
      </c>
      <c r="B9148" t="s">
        <v>1428</v>
      </c>
      <c r="C9148" t="s">
        <v>80</v>
      </c>
      <c r="D9148" t="s">
        <v>10</v>
      </c>
      <c r="E9148" t="s">
        <v>21</v>
      </c>
      <c r="F9148" s="35">
        <v>3953.9884000000002</v>
      </c>
      <c r="G9148" t="str">
        <f t="shared" si="284"/>
        <v>Brand Seekers</v>
      </c>
      <c r="H9148" s="4">
        <v>41010</v>
      </c>
      <c r="I9148">
        <f>WEEKDAY(Cleaned!$H9148)</f>
        <v>4</v>
      </c>
      <c r="J9148" t="s">
        <v>16</v>
      </c>
      <c r="K9148" s="4">
        <v>19899</v>
      </c>
      <c r="L9148">
        <f>INT(YEARFRAC(Cleaned!$K9148,Cleaned!$H9148,1))</f>
        <v>57</v>
      </c>
      <c r="M9148" t="str">
        <f t="shared" si="285"/>
        <v>Seniors</v>
      </c>
    </row>
    <row r="9149" spans="1:13" x14ac:dyDescent="0.25">
      <c r="A9149">
        <v>19149</v>
      </c>
      <c r="B9149" t="s">
        <v>1331</v>
      </c>
      <c r="C9149" t="s">
        <v>80</v>
      </c>
      <c r="D9149" t="s">
        <v>10</v>
      </c>
      <c r="E9149" t="s">
        <v>21</v>
      </c>
      <c r="F9149" s="35">
        <v>772.50360000000001</v>
      </c>
      <c r="G9149" t="str">
        <f t="shared" si="284"/>
        <v>Casual Buyers</v>
      </c>
      <c r="H9149" s="4">
        <v>41032</v>
      </c>
      <c r="I9149">
        <f>WEEKDAY(Cleaned!$H9149)</f>
        <v>5</v>
      </c>
      <c r="J9149" t="s">
        <v>16</v>
      </c>
      <c r="K9149" s="4">
        <v>26010</v>
      </c>
      <c r="L9149">
        <f>INT(YEARFRAC(Cleaned!$K9149,Cleaned!$H9149,1))</f>
        <v>41</v>
      </c>
      <c r="M9149" t="str">
        <f t="shared" si="285"/>
        <v>Adult</v>
      </c>
    </row>
    <row r="9150" spans="1:13" x14ac:dyDescent="0.25">
      <c r="A9150">
        <v>19150</v>
      </c>
      <c r="B9150" t="s">
        <v>1225</v>
      </c>
      <c r="C9150" t="s">
        <v>80</v>
      </c>
      <c r="D9150" t="s">
        <v>10</v>
      </c>
      <c r="E9150" t="s">
        <v>21</v>
      </c>
      <c r="F9150" s="35">
        <v>3953.9884000000002</v>
      </c>
      <c r="G9150" t="str">
        <f t="shared" si="284"/>
        <v>Brand Seekers</v>
      </c>
      <c r="H9150" s="4">
        <v>41038</v>
      </c>
      <c r="I9150">
        <f>WEEKDAY(Cleaned!$H9150)</f>
        <v>4</v>
      </c>
      <c r="J9150" t="s">
        <v>16</v>
      </c>
      <c r="K9150" s="4">
        <v>22755</v>
      </c>
      <c r="L9150">
        <f>INT(YEARFRAC(Cleaned!$K9150,Cleaned!$H9150,1))</f>
        <v>50</v>
      </c>
      <c r="M9150" t="str">
        <f t="shared" si="285"/>
        <v>Seniors</v>
      </c>
    </row>
    <row r="9151" spans="1:13" x14ac:dyDescent="0.25">
      <c r="A9151">
        <v>19151</v>
      </c>
      <c r="B9151" t="s">
        <v>1132</v>
      </c>
      <c r="C9151" t="s">
        <v>80</v>
      </c>
      <c r="D9151" t="s">
        <v>10</v>
      </c>
      <c r="E9151" t="s">
        <v>21</v>
      </c>
      <c r="F9151" s="35">
        <v>3756.989</v>
      </c>
      <c r="G9151" t="str">
        <f t="shared" si="284"/>
        <v>Brand Seekers</v>
      </c>
      <c r="H9151" s="4">
        <v>41051</v>
      </c>
      <c r="I9151">
        <f>WEEKDAY(Cleaned!$H9151)</f>
        <v>3</v>
      </c>
      <c r="J9151" t="s">
        <v>13</v>
      </c>
      <c r="K9151" s="4">
        <v>21952</v>
      </c>
      <c r="L9151">
        <f>INT(YEARFRAC(Cleaned!$K9151,Cleaned!$H9151,1))</f>
        <v>52</v>
      </c>
      <c r="M9151" t="str">
        <f t="shared" si="285"/>
        <v>Seniors</v>
      </c>
    </row>
    <row r="9152" spans="1:13" x14ac:dyDescent="0.25">
      <c r="A9152">
        <v>19152</v>
      </c>
      <c r="B9152" t="s">
        <v>1166</v>
      </c>
      <c r="C9152" t="s">
        <v>80</v>
      </c>
      <c r="D9152" t="s">
        <v>10</v>
      </c>
      <c r="E9152" t="s">
        <v>21</v>
      </c>
      <c r="F9152" s="35">
        <v>3756.989</v>
      </c>
      <c r="G9152" t="str">
        <f t="shared" si="284"/>
        <v>Brand Seekers</v>
      </c>
      <c r="H9152" s="4">
        <v>41051</v>
      </c>
      <c r="I9152">
        <f>WEEKDAY(Cleaned!$H9152)</f>
        <v>3</v>
      </c>
      <c r="J9152" t="s">
        <v>17</v>
      </c>
      <c r="K9152" s="4">
        <v>19931</v>
      </c>
      <c r="L9152">
        <f>INT(YEARFRAC(Cleaned!$K9152,Cleaned!$H9152,1))</f>
        <v>57</v>
      </c>
      <c r="M9152" t="str">
        <f t="shared" si="285"/>
        <v>Seniors</v>
      </c>
    </row>
    <row r="9153" spans="1:13" x14ac:dyDescent="0.25">
      <c r="A9153">
        <v>19153</v>
      </c>
      <c r="B9153" t="s">
        <v>1297</v>
      </c>
      <c r="C9153" t="s">
        <v>80</v>
      </c>
      <c r="D9153" t="s">
        <v>10</v>
      </c>
      <c r="E9153" t="s">
        <v>21</v>
      </c>
      <c r="F9153" s="35">
        <v>3953.9884000000002</v>
      </c>
      <c r="G9153" t="str">
        <f t="shared" si="284"/>
        <v>Brand Seekers</v>
      </c>
      <c r="H9153" s="4">
        <v>41055</v>
      </c>
      <c r="I9153">
        <f>WEEKDAY(Cleaned!$H9153)</f>
        <v>7</v>
      </c>
      <c r="J9153" t="s">
        <v>14</v>
      </c>
      <c r="K9153" s="4">
        <v>18042</v>
      </c>
      <c r="L9153">
        <f>INT(YEARFRAC(Cleaned!$K9153,Cleaned!$H9153,1))</f>
        <v>63</v>
      </c>
      <c r="M9153" t="str">
        <f t="shared" si="285"/>
        <v>Seniors</v>
      </c>
    </row>
    <row r="9154" spans="1:13" x14ac:dyDescent="0.25">
      <c r="A9154">
        <v>19154</v>
      </c>
      <c r="B9154" t="s">
        <v>1076</v>
      </c>
      <c r="C9154" t="s">
        <v>80</v>
      </c>
      <c r="D9154" t="s">
        <v>10</v>
      </c>
      <c r="E9154" t="s">
        <v>21</v>
      </c>
      <c r="F9154" s="35">
        <v>2288.9187000000002</v>
      </c>
      <c r="G9154" t="str">
        <f t="shared" ref="G9154:G9217" si="286">IF(F9154&lt;=1500,"Casual Buyers",IF(F9154&gt;=1501,"Brand Seekers",IF(F9154&gt;2500,"Convinced Seekers")))</f>
        <v>Brand Seekers</v>
      </c>
      <c r="H9154" s="4">
        <v>41063</v>
      </c>
      <c r="I9154">
        <f>WEEKDAY(Cleaned!$H9154)</f>
        <v>1</v>
      </c>
      <c r="J9154" t="s">
        <v>13</v>
      </c>
      <c r="K9154" s="4">
        <v>21225</v>
      </c>
      <c r="L9154">
        <f>INT(YEARFRAC(Cleaned!$K9154,Cleaned!$H9154,1))</f>
        <v>54</v>
      </c>
      <c r="M9154" t="str">
        <f t="shared" ref="M9154:M9217" si="287">IF(L9154&lt;=19,"Teenager",IF(L9154&lt;=34,"Young Adult",IF(L9154&lt;=49,"Adult",IF(L9154&lt;=64,"Seniors",IF(L9154&gt;=65,"Elders")))))</f>
        <v>Seniors</v>
      </c>
    </row>
    <row r="9155" spans="1:13" x14ac:dyDescent="0.25">
      <c r="A9155">
        <v>19155</v>
      </c>
      <c r="B9155" t="s">
        <v>1350</v>
      </c>
      <c r="C9155" t="s">
        <v>80</v>
      </c>
      <c r="D9155" t="s">
        <v>10</v>
      </c>
      <c r="E9155" t="s">
        <v>21</v>
      </c>
      <c r="F9155" s="35">
        <v>2699.9018000000001</v>
      </c>
      <c r="G9155" t="str">
        <f t="shared" si="286"/>
        <v>Brand Seekers</v>
      </c>
      <c r="H9155" s="4">
        <v>41077</v>
      </c>
      <c r="I9155">
        <f>WEEKDAY(Cleaned!$H9155)</f>
        <v>1</v>
      </c>
      <c r="J9155" t="s">
        <v>14</v>
      </c>
      <c r="K9155" s="4">
        <v>23186</v>
      </c>
      <c r="L9155">
        <f>INT(YEARFRAC(Cleaned!$K9155,Cleaned!$H9155,1))</f>
        <v>48</v>
      </c>
      <c r="M9155" t="str">
        <f t="shared" si="287"/>
        <v>Adult</v>
      </c>
    </row>
    <row r="9156" spans="1:13" x14ac:dyDescent="0.25">
      <c r="A9156">
        <v>19156</v>
      </c>
      <c r="B9156" t="s">
        <v>1078</v>
      </c>
      <c r="C9156" t="s">
        <v>80</v>
      </c>
      <c r="D9156" t="s">
        <v>10</v>
      </c>
      <c r="E9156" t="s">
        <v>21</v>
      </c>
      <c r="F9156" s="35">
        <v>2699.9018000000001</v>
      </c>
      <c r="G9156" t="str">
        <f t="shared" si="286"/>
        <v>Brand Seekers</v>
      </c>
      <c r="H9156" s="4">
        <v>41078</v>
      </c>
      <c r="I9156">
        <f>WEEKDAY(Cleaned!$H9156)</f>
        <v>2</v>
      </c>
      <c r="J9156" t="s">
        <v>16</v>
      </c>
      <c r="K9156" s="4">
        <v>21574</v>
      </c>
      <c r="L9156">
        <f>INT(YEARFRAC(Cleaned!$K9156,Cleaned!$H9156,1))</f>
        <v>53</v>
      </c>
      <c r="M9156" t="str">
        <f t="shared" si="287"/>
        <v>Seniors</v>
      </c>
    </row>
    <row r="9157" spans="1:13" x14ac:dyDescent="0.25">
      <c r="A9157">
        <v>19157</v>
      </c>
      <c r="B9157" t="s">
        <v>1512</v>
      </c>
      <c r="C9157" t="s">
        <v>80</v>
      </c>
      <c r="D9157" t="s">
        <v>10</v>
      </c>
      <c r="E9157" t="s">
        <v>21</v>
      </c>
      <c r="F9157" s="35">
        <v>865.20399999999995</v>
      </c>
      <c r="G9157" t="str">
        <f t="shared" si="286"/>
        <v>Casual Buyers</v>
      </c>
      <c r="H9157" s="4">
        <v>41110</v>
      </c>
      <c r="I9157">
        <f>WEEKDAY(Cleaned!$H9157)</f>
        <v>6</v>
      </c>
      <c r="J9157" t="s">
        <v>17</v>
      </c>
      <c r="K9157" s="4">
        <v>21254</v>
      </c>
      <c r="L9157">
        <f>INT(YEARFRAC(Cleaned!$K9157,Cleaned!$H9157,1))</f>
        <v>54</v>
      </c>
      <c r="M9157" t="str">
        <f t="shared" si="287"/>
        <v>Seniors</v>
      </c>
    </row>
    <row r="9158" spans="1:13" x14ac:dyDescent="0.25">
      <c r="A9158">
        <v>19158</v>
      </c>
      <c r="B9158" t="s">
        <v>1366</v>
      </c>
      <c r="C9158" t="s">
        <v>80</v>
      </c>
      <c r="D9158" t="s">
        <v>10</v>
      </c>
      <c r="E9158" t="s">
        <v>21</v>
      </c>
      <c r="F9158" s="35">
        <v>2410.6266000000001</v>
      </c>
      <c r="G9158" t="str">
        <f t="shared" si="286"/>
        <v>Brand Seekers</v>
      </c>
      <c r="H9158" s="4">
        <v>41111</v>
      </c>
      <c r="I9158">
        <f>WEEKDAY(Cleaned!$H9158)</f>
        <v>7</v>
      </c>
      <c r="J9158" t="s">
        <v>14</v>
      </c>
      <c r="K9158" s="4">
        <v>22468</v>
      </c>
      <c r="L9158">
        <f>INT(YEARFRAC(Cleaned!$K9158,Cleaned!$H9158,1))</f>
        <v>51</v>
      </c>
      <c r="M9158" t="str">
        <f t="shared" si="287"/>
        <v>Seniors</v>
      </c>
    </row>
    <row r="9159" spans="1:13" x14ac:dyDescent="0.25">
      <c r="A9159">
        <v>19159</v>
      </c>
      <c r="B9159" t="s">
        <v>1235</v>
      </c>
      <c r="C9159" t="s">
        <v>80</v>
      </c>
      <c r="D9159" t="s">
        <v>10</v>
      </c>
      <c r="E9159" t="s">
        <v>21</v>
      </c>
      <c r="F9159" s="35">
        <v>2264.2536</v>
      </c>
      <c r="G9159" t="str">
        <f t="shared" si="286"/>
        <v>Brand Seekers</v>
      </c>
      <c r="H9159" s="4">
        <v>41156</v>
      </c>
      <c r="I9159">
        <f>WEEKDAY(Cleaned!$H9159)</f>
        <v>3</v>
      </c>
      <c r="J9159" t="s">
        <v>12</v>
      </c>
      <c r="K9159" s="4">
        <v>21706</v>
      </c>
      <c r="L9159">
        <f>INT(YEARFRAC(Cleaned!$K9159,Cleaned!$H9159,1))</f>
        <v>53</v>
      </c>
      <c r="M9159" t="str">
        <f t="shared" si="287"/>
        <v>Seniors</v>
      </c>
    </row>
    <row r="9160" spans="1:13" x14ac:dyDescent="0.25">
      <c r="A9160">
        <v>19160</v>
      </c>
      <c r="B9160" t="s">
        <v>1541</v>
      </c>
      <c r="C9160" t="s">
        <v>80</v>
      </c>
      <c r="D9160" t="s">
        <v>10</v>
      </c>
      <c r="E9160" t="s">
        <v>21</v>
      </c>
      <c r="F9160" s="35">
        <v>2699.9018000000001</v>
      </c>
      <c r="G9160" t="str">
        <f t="shared" si="286"/>
        <v>Brand Seekers</v>
      </c>
      <c r="H9160" s="4">
        <v>41161</v>
      </c>
      <c r="I9160">
        <f>WEEKDAY(Cleaned!$H9160)</f>
        <v>1</v>
      </c>
      <c r="J9160" t="s">
        <v>13</v>
      </c>
      <c r="K9160" s="4">
        <v>27878</v>
      </c>
      <c r="L9160">
        <f>INT(YEARFRAC(Cleaned!$K9160,Cleaned!$H9160,1))</f>
        <v>36</v>
      </c>
      <c r="M9160" t="str">
        <f t="shared" si="287"/>
        <v>Adult</v>
      </c>
    </row>
    <row r="9161" spans="1:13" x14ac:dyDescent="0.25">
      <c r="A9161">
        <v>19161</v>
      </c>
      <c r="B9161" t="s">
        <v>5755</v>
      </c>
      <c r="C9161" t="s">
        <v>80</v>
      </c>
      <c r="D9161" t="s">
        <v>10</v>
      </c>
      <c r="E9161" t="s">
        <v>21</v>
      </c>
      <c r="F9161" s="35">
        <v>865.20399999999995</v>
      </c>
      <c r="G9161" t="str">
        <f t="shared" si="286"/>
        <v>Casual Buyers</v>
      </c>
      <c r="H9161" s="4">
        <v>41179</v>
      </c>
      <c r="I9161">
        <f>WEEKDAY(Cleaned!$H9161)</f>
        <v>5</v>
      </c>
      <c r="J9161" t="s">
        <v>13</v>
      </c>
      <c r="K9161" s="4">
        <v>22124</v>
      </c>
      <c r="L9161">
        <f>INT(YEARFRAC(Cleaned!$K9161,Cleaned!$H9161,1))</f>
        <v>52</v>
      </c>
      <c r="M9161" t="str">
        <f t="shared" si="287"/>
        <v>Seniors</v>
      </c>
    </row>
    <row r="9162" spans="1:13" x14ac:dyDescent="0.25">
      <c r="A9162">
        <v>19162</v>
      </c>
      <c r="B9162" t="s">
        <v>1420</v>
      </c>
      <c r="C9162" t="s">
        <v>80</v>
      </c>
      <c r="D9162" t="s">
        <v>10</v>
      </c>
      <c r="E9162" t="s">
        <v>21</v>
      </c>
      <c r="F9162" s="35">
        <v>2288.9187000000002</v>
      </c>
      <c r="G9162" t="str">
        <f t="shared" si="286"/>
        <v>Brand Seekers</v>
      </c>
      <c r="H9162" s="4">
        <v>41201</v>
      </c>
      <c r="I9162">
        <f>WEEKDAY(Cleaned!$H9162)</f>
        <v>6</v>
      </c>
      <c r="J9162" t="s">
        <v>12</v>
      </c>
      <c r="K9162" s="4">
        <v>19112</v>
      </c>
      <c r="L9162">
        <f>INT(YEARFRAC(Cleaned!$K9162,Cleaned!$H9162,1))</f>
        <v>60</v>
      </c>
      <c r="M9162" t="str">
        <f t="shared" si="287"/>
        <v>Seniors</v>
      </c>
    </row>
    <row r="9163" spans="1:13" x14ac:dyDescent="0.25">
      <c r="A9163">
        <v>19163</v>
      </c>
      <c r="B9163" t="s">
        <v>1306</v>
      </c>
      <c r="C9163" t="s">
        <v>80</v>
      </c>
      <c r="D9163" t="s">
        <v>10</v>
      </c>
      <c r="E9163" t="s">
        <v>21</v>
      </c>
      <c r="F9163" s="35">
        <v>1105.4834000000001</v>
      </c>
      <c r="G9163" t="str">
        <f t="shared" si="286"/>
        <v>Casual Buyers</v>
      </c>
      <c r="H9163" s="4">
        <v>41208</v>
      </c>
      <c r="I9163">
        <f>WEEKDAY(Cleaned!$H9163)</f>
        <v>6</v>
      </c>
      <c r="J9163" t="s">
        <v>14</v>
      </c>
      <c r="K9163" s="4">
        <v>25150</v>
      </c>
      <c r="L9163">
        <f>INT(YEARFRAC(Cleaned!$K9163,Cleaned!$H9163,1))</f>
        <v>43</v>
      </c>
      <c r="M9163" t="str">
        <f t="shared" si="287"/>
        <v>Adult</v>
      </c>
    </row>
    <row r="9164" spans="1:13" x14ac:dyDescent="0.25">
      <c r="A9164">
        <v>19164</v>
      </c>
      <c r="B9164" t="s">
        <v>1429</v>
      </c>
      <c r="C9164" t="s">
        <v>80</v>
      </c>
      <c r="D9164" t="s">
        <v>10</v>
      </c>
      <c r="E9164" t="s">
        <v>21</v>
      </c>
      <c r="F9164" s="35">
        <v>2264.2536</v>
      </c>
      <c r="G9164" t="str">
        <f t="shared" si="286"/>
        <v>Brand Seekers</v>
      </c>
      <c r="H9164" s="4">
        <v>41228</v>
      </c>
      <c r="I9164">
        <f>WEEKDAY(Cleaned!$H9164)</f>
        <v>5</v>
      </c>
      <c r="J9164" t="s">
        <v>13</v>
      </c>
      <c r="K9164" s="4">
        <v>20525</v>
      </c>
      <c r="L9164">
        <f>INT(YEARFRAC(Cleaned!$K9164,Cleaned!$H9164,1))</f>
        <v>56</v>
      </c>
      <c r="M9164" t="str">
        <f t="shared" si="287"/>
        <v>Seniors</v>
      </c>
    </row>
    <row r="9165" spans="1:13" x14ac:dyDescent="0.25">
      <c r="A9165">
        <v>19165</v>
      </c>
      <c r="B9165" t="s">
        <v>1301</v>
      </c>
      <c r="C9165" t="s">
        <v>80</v>
      </c>
      <c r="D9165" t="s">
        <v>10</v>
      </c>
      <c r="E9165" t="s">
        <v>21</v>
      </c>
      <c r="F9165" s="35">
        <v>2288.9187000000002</v>
      </c>
      <c r="G9165" t="str">
        <f t="shared" si="286"/>
        <v>Brand Seekers</v>
      </c>
      <c r="H9165" s="4">
        <v>41232</v>
      </c>
      <c r="I9165">
        <f>WEEKDAY(Cleaned!$H9165)</f>
        <v>2</v>
      </c>
      <c r="J9165" t="s">
        <v>17</v>
      </c>
      <c r="K9165" s="4">
        <v>26471</v>
      </c>
      <c r="L9165">
        <f>INT(YEARFRAC(Cleaned!$K9165,Cleaned!$H9165,1))</f>
        <v>40</v>
      </c>
      <c r="M9165" t="str">
        <f t="shared" si="287"/>
        <v>Adult</v>
      </c>
    </row>
    <row r="9166" spans="1:13" x14ac:dyDescent="0.25">
      <c r="A9166">
        <v>19166</v>
      </c>
      <c r="B9166" t="s">
        <v>1332</v>
      </c>
      <c r="C9166" t="s">
        <v>80</v>
      </c>
      <c r="D9166" t="s">
        <v>10</v>
      </c>
      <c r="E9166" t="s">
        <v>21</v>
      </c>
      <c r="F9166" s="35">
        <v>2264.2536</v>
      </c>
      <c r="G9166" t="str">
        <f t="shared" si="286"/>
        <v>Brand Seekers</v>
      </c>
      <c r="H9166" s="4">
        <v>41236</v>
      </c>
      <c r="I9166">
        <f>WEEKDAY(Cleaned!$H9166)</f>
        <v>6</v>
      </c>
      <c r="J9166" t="s">
        <v>13</v>
      </c>
      <c r="K9166" s="4">
        <v>28358</v>
      </c>
      <c r="L9166">
        <f>INT(YEARFRAC(Cleaned!$K9166,Cleaned!$H9166,1))</f>
        <v>35</v>
      </c>
      <c r="M9166" t="str">
        <f t="shared" si="287"/>
        <v>Adult</v>
      </c>
    </row>
    <row r="9167" spans="1:13" x14ac:dyDescent="0.25">
      <c r="A9167">
        <v>19167</v>
      </c>
      <c r="B9167" t="s">
        <v>1322</v>
      </c>
      <c r="C9167" t="s">
        <v>80</v>
      </c>
      <c r="D9167" t="s">
        <v>10</v>
      </c>
      <c r="E9167" t="s">
        <v>21</v>
      </c>
      <c r="F9167" s="35">
        <v>2264.2536</v>
      </c>
      <c r="G9167" t="str">
        <f t="shared" si="286"/>
        <v>Brand Seekers</v>
      </c>
      <c r="H9167" s="4">
        <v>41255</v>
      </c>
      <c r="I9167">
        <f>WEEKDAY(Cleaned!$H9167)</f>
        <v>4</v>
      </c>
      <c r="J9167" t="s">
        <v>12</v>
      </c>
      <c r="K9167" s="4">
        <v>16150</v>
      </c>
      <c r="L9167">
        <f>INT(YEARFRAC(Cleaned!$K9167,Cleaned!$H9167,1))</f>
        <v>68</v>
      </c>
      <c r="M9167" t="str">
        <f t="shared" si="287"/>
        <v>Elders</v>
      </c>
    </row>
    <row r="9168" spans="1:13" x14ac:dyDescent="0.25">
      <c r="A9168">
        <v>19168</v>
      </c>
      <c r="B9168" t="s">
        <v>1043</v>
      </c>
      <c r="C9168" t="s">
        <v>80</v>
      </c>
      <c r="D9168" t="s">
        <v>10</v>
      </c>
      <c r="E9168" t="s">
        <v>21</v>
      </c>
      <c r="F9168" s="35">
        <v>2410.6266000000001</v>
      </c>
      <c r="G9168" t="str">
        <f t="shared" si="286"/>
        <v>Brand Seekers</v>
      </c>
      <c r="H9168" s="4">
        <v>41292</v>
      </c>
      <c r="I9168">
        <f>WEEKDAY(Cleaned!$H9168)</f>
        <v>6</v>
      </c>
      <c r="J9168" t="s">
        <v>16</v>
      </c>
      <c r="K9168" s="4">
        <v>23338</v>
      </c>
      <c r="L9168">
        <f>INT(YEARFRAC(Cleaned!$K9168,Cleaned!$H9168,1))</f>
        <v>49</v>
      </c>
      <c r="M9168" t="str">
        <f t="shared" si="287"/>
        <v>Adult</v>
      </c>
    </row>
    <row r="9169" spans="1:13" x14ac:dyDescent="0.25">
      <c r="A9169">
        <v>19169</v>
      </c>
      <c r="B9169" t="s">
        <v>1320</v>
      </c>
      <c r="C9169" t="s">
        <v>80</v>
      </c>
      <c r="D9169" t="s">
        <v>10</v>
      </c>
      <c r="E9169" t="s">
        <v>21</v>
      </c>
      <c r="F9169" s="35">
        <v>2264.2536</v>
      </c>
      <c r="G9169" t="str">
        <f t="shared" si="286"/>
        <v>Brand Seekers</v>
      </c>
      <c r="H9169" s="4">
        <v>41305</v>
      </c>
      <c r="I9169">
        <f>WEEKDAY(Cleaned!$H9169)</f>
        <v>5</v>
      </c>
      <c r="J9169" t="s">
        <v>12</v>
      </c>
      <c r="K9169" s="4">
        <v>22698</v>
      </c>
      <c r="L9169">
        <f>INT(YEARFRAC(Cleaned!$K9169,Cleaned!$H9169,1))</f>
        <v>50</v>
      </c>
      <c r="M9169" t="str">
        <f t="shared" si="287"/>
        <v>Seniors</v>
      </c>
    </row>
    <row r="9170" spans="1:13" x14ac:dyDescent="0.25">
      <c r="A9170">
        <v>19170</v>
      </c>
      <c r="B9170" t="s">
        <v>1134</v>
      </c>
      <c r="C9170" t="s">
        <v>80</v>
      </c>
      <c r="D9170" t="s">
        <v>10</v>
      </c>
      <c r="E9170" t="s">
        <v>21</v>
      </c>
      <c r="F9170" s="35">
        <v>2410.6266000000001</v>
      </c>
      <c r="G9170" t="str">
        <f t="shared" si="286"/>
        <v>Brand Seekers</v>
      </c>
      <c r="H9170" s="4">
        <v>41320</v>
      </c>
      <c r="I9170">
        <f>WEEKDAY(Cleaned!$H9170)</f>
        <v>6</v>
      </c>
      <c r="J9170" t="s">
        <v>13</v>
      </c>
      <c r="K9170" s="4">
        <v>21373</v>
      </c>
      <c r="L9170">
        <f>INT(YEARFRAC(Cleaned!$K9170,Cleaned!$H9170,1))</f>
        <v>54</v>
      </c>
      <c r="M9170" t="str">
        <f t="shared" si="287"/>
        <v>Seniors</v>
      </c>
    </row>
    <row r="9171" spans="1:13" x14ac:dyDescent="0.25">
      <c r="A9171">
        <v>19171</v>
      </c>
      <c r="B9171" t="s">
        <v>1430</v>
      </c>
      <c r="C9171" t="s">
        <v>80</v>
      </c>
      <c r="D9171" t="s">
        <v>10</v>
      </c>
      <c r="E9171" t="s">
        <v>21</v>
      </c>
      <c r="F9171" s="35">
        <v>1105.4834000000001</v>
      </c>
      <c r="G9171" t="str">
        <f t="shared" si="286"/>
        <v>Casual Buyers</v>
      </c>
      <c r="H9171" s="4">
        <v>41323</v>
      </c>
      <c r="I9171">
        <f>WEEKDAY(Cleaned!$H9171)</f>
        <v>2</v>
      </c>
      <c r="J9171" t="s">
        <v>14</v>
      </c>
      <c r="K9171" s="4">
        <v>25269</v>
      </c>
      <c r="L9171">
        <f>INT(YEARFRAC(Cleaned!$K9171,Cleaned!$H9171,1))</f>
        <v>43</v>
      </c>
      <c r="M9171" t="str">
        <f t="shared" si="287"/>
        <v>Adult</v>
      </c>
    </row>
    <row r="9172" spans="1:13" x14ac:dyDescent="0.25">
      <c r="A9172">
        <v>19172</v>
      </c>
      <c r="B9172" t="s">
        <v>1436</v>
      </c>
      <c r="C9172" t="s">
        <v>80</v>
      </c>
      <c r="D9172" t="s">
        <v>10</v>
      </c>
      <c r="E9172" t="s">
        <v>21</v>
      </c>
      <c r="F9172" s="35">
        <v>2288.9187000000002</v>
      </c>
      <c r="G9172" t="str">
        <f t="shared" si="286"/>
        <v>Brand Seekers</v>
      </c>
      <c r="H9172" s="4">
        <v>41337</v>
      </c>
      <c r="I9172">
        <f>WEEKDAY(Cleaned!$H9172)</f>
        <v>2</v>
      </c>
      <c r="J9172" t="s">
        <v>17</v>
      </c>
      <c r="K9172" s="4">
        <v>25259</v>
      </c>
      <c r="L9172">
        <f>INT(YEARFRAC(Cleaned!$K9172,Cleaned!$H9172,1))</f>
        <v>44</v>
      </c>
      <c r="M9172" t="str">
        <f t="shared" si="287"/>
        <v>Adult</v>
      </c>
    </row>
    <row r="9173" spans="1:13" x14ac:dyDescent="0.25">
      <c r="A9173">
        <v>19173</v>
      </c>
      <c r="B9173" t="s">
        <v>1383</v>
      </c>
      <c r="C9173" t="s">
        <v>80</v>
      </c>
      <c r="D9173" t="s">
        <v>10</v>
      </c>
      <c r="E9173" t="s">
        <v>21</v>
      </c>
      <c r="F9173" s="35">
        <v>2264.2536</v>
      </c>
      <c r="G9173" t="str">
        <f t="shared" si="286"/>
        <v>Brand Seekers</v>
      </c>
      <c r="H9173" s="4">
        <v>41343</v>
      </c>
      <c r="I9173">
        <f>WEEKDAY(Cleaned!$H9173)</f>
        <v>1</v>
      </c>
      <c r="J9173" t="s">
        <v>13</v>
      </c>
      <c r="K9173" s="4">
        <v>27256</v>
      </c>
      <c r="L9173">
        <f>INT(YEARFRAC(Cleaned!$K9173,Cleaned!$H9173,1))</f>
        <v>38</v>
      </c>
      <c r="M9173" t="str">
        <f t="shared" si="287"/>
        <v>Adult</v>
      </c>
    </row>
    <row r="9174" spans="1:13" x14ac:dyDescent="0.25">
      <c r="A9174">
        <v>19174</v>
      </c>
      <c r="B9174" t="s">
        <v>5756</v>
      </c>
      <c r="C9174" t="s">
        <v>80</v>
      </c>
      <c r="D9174" t="s">
        <v>10</v>
      </c>
      <c r="E9174" t="s">
        <v>21</v>
      </c>
      <c r="F9174" s="35">
        <v>2410.6266000000001</v>
      </c>
      <c r="G9174" t="str">
        <f t="shared" si="286"/>
        <v>Brand Seekers</v>
      </c>
      <c r="H9174" s="4">
        <v>41348</v>
      </c>
      <c r="I9174">
        <f>WEEKDAY(Cleaned!$H9174)</f>
        <v>6</v>
      </c>
      <c r="J9174" t="s">
        <v>15</v>
      </c>
      <c r="K9174" s="4">
        <v>21820</v>
      </c>
      <c r="L9174">
        <f>INT(YEARFRAC(Cleaned!$K9174,Cleaned!$H9174,1))</f>
        <v>53</v>
      </c>
      <c r="M9174" t="str">
        <f t="shared" si="287"/>
        <v>Seniors</v>
      </c>
    </row>
    <row r="9175" spans="1:13" x14ac:dyDescent="0.25">
      <c r="A9175">
        <v>19175</v>
      </c>
      <c r="B9175" t="s">
        <v>915</v>
      </c>
      <c r="C9175" t="s">
        <v>80</v>
      </c>
      <c r="D9175" t="s">
        <v>10</v>
      </c>
      <c r="E9175" t="s">
        <v>21</v>
      </c>
      <c r="F9175" s="35">
        <v>2580.1419000000001</v>
      </c>
      <c r="G9175" t="str">
        <f t="shared" si="286"/>
        <v>Brand Seekers</v>
      </c>
      <c r="H9175" s="4">
        <v>41425</v>
      </c>
      <c r="I9175">
        <f>WEEKDAY(Cleaned!$H9175)</f>
        <v>6</v>
      </c>
      <c r="J9175" t="s">
        <v>12</v>
      </c>
      <c r="K9175" s="4">
        <v>26305</v>
      </c>
      <c r="L9175">
        <f>INT(YEARFRAC(Cleaned!$K9175,Cleaned!$H9175,1))</f>
        <v>41</v>
      </c>
      <c r="M9175" t="str">
        <f t="shared" si="287"/>
        <v>Adult</v>
      </c>
    </row>
    <row r="9176" spans="1:13" x14ac:dyDescent="0.25">
      <c r="A9176">
        <v>19176</v>
      </c>
      <c r="B9176" t="s">
        <v>1186</v>
      </c>
      <c r="C9176" t="s">
        <v>80</v>
      </c>
      <c r="D9176" t="s">
        <v>10</v>
      </c>
      <c r="E9176" t="s">
        <v>21</v>
      </c>
      <c r="F9176" s="35">
        <v>612.13689999999997</v>
      </c>
      <c r="G9176" t="str">
        <f t="shared" si="286"/>
        <v>Casual Buyers</v>
      </c>
      <c r="H9176" s="4">
        <v>41426</v>
      </c>
      <c r="I9176">
        <f>WEEKDAY(Cleaned!$H9176)</f>
        <v>7</v>
      </c>
      <c r="J9176" t="s">
        <v>12</v>
      </c>
      <c r="K9176" s="4">
        <v>18674</v>
      </c>
      <c r="L9176">
        <f>INT(YEARFRAC(Cleaned!$K9176,Cleaned!$H9176,1))</f>
        <v>62</v>
      </c>
      <c r="M9176" t="str">
        <f t="shared" si="287"/>
        <v>Seniors</v>
      </c>
    </row>
    <row r="9177" spans="1:13" x14ac:dyDescent="0.25">
      <c r="A9177">
        <v>19177</v>
      </c>
      <c r="B9177" t="s">
        <v>1071</v>
      </c>
      <c r="C9177" t="s">
        <v>80</v>
      </c>
      <c r="D9177" t="s">
        <v>10</v>
      </c>
      <c r="E9177" t="s">
        <v>21</v>
      </c>
      <c r="F9177" s="35">
        <v>2602.2640000000001</v>
      </c>
      <c r="G9177" t="str">
        <f t="shared" si="286"/>
        <v>Brand Seekers</v>
      </c>
      <c r="H9177" s="4">
        <v>41427</v>
      </c>
      <c r="I9177">
        <f>WEEKDAY(Cleaned!$H9177)</f>
        <v>1</v>
      </c>
      <c r="J9177" t="s">
        <v>15</v>
      </c>
      <c r="K9177" s="4">
        <v>18885</v>
      </c>
      <c r="L9177">
        <f>INT(YEARFRAC(Cleaned!$K9177,Cleaned!$H9177,1))</f>
        <v>61</v>
      </c>
      <c r="M9177" t="str">
        <f t="shared" si="287"/>
        <v>Seniors</v>
      </c>
    </row>
    <row r="9178" spans="1:13" x14ac:dyDescent="0.25">
      <c r="A9178">
        <v>19178</v>
      </c>
      <c r="B9178" t="s">
        <v>1290</v>
      </c>
      <c r="C9178" t="s">
        <v>80</v>
      </c>
      <c r="D9178" t="s">
        <v>10</v>
      </c>
      <c r="E9178" t="s">
        <v>21</v>
      </c>
      <c r="F9178" s="35">
        <v>2613.3029000000001</v>
      </c>
      <c r="G9178" t="str">
        <f t="shared" si="286"/>
        <v>Brand Seekers</v>
      </c>
      <c r="H9178" s="4">
        <v>41439</v>
      </c>
      <c r="I9178">
        <f>WEEKDAY(Cleaned!$H9178)</f>
        <v>6</v>
      </c>
      <c r="J9178" t="s">
        <v>17</v>
      </c>
      <c r="K9178" s="4">
        <v>21137</v>
      </c>
      <c r="L9178">
        <f>INT(YEARFRAC(Cleaned!$K9178,Cleaned!$H9178,1))</f>
        <v>55</v>
      </c>
      <c r="M9178" t="str">
        <f t="shared" si="287"/>
        <v>Seniors</v>
      </c>
    </row>
    <row r="9179" spans="1:13" x14ac:dyDescent="0.25">
      <c r="A9179">
        <v>19179</v>
      </c>
      <c r="B9179" t="s">
        <v>1185</v>
      </c>
      <c r="C9179" t="s">
        <v>80</v>
      </c>
      <c r="D9179" t="s">
        <v>10</v>
      </c>
      <c r="E9179" t="s">
        <v>21</v>
      </c>
      <c r="F9179" s="35">
        <v>2668.5639999999999</v>
      </c>
      <c r="G9179" t="str">
        <f t="shared" si="286"/>
        <v>Brand Seekers</v>
      </c>
      <c r="H9179" s="4">
        <v>41442</v>
      </c>
      <c r="I9179">
        <f>WEEKDAY(Cleaned!$H9179)</f>
        <v>2</v>
      </c>
      <c r="J9179" t="s">
        <v>14</v>
      </c>
      <c r="K9179" s="4">
        <v>29116</v>
      </c>
      <c r="L9179">
        <f>INT(YEARFRAC(Cleaned!$K9179,Cleaned!$H9179,1))</f>
        <v>33</v>
      </c>
      <c r="M9179" t="str">
        <f t="shared" si="287"/>
        <v>Young Adult</v>
      </c>
    </row>
    <row r="9180" spans="1:13" x14ac:dyDescent="0.25">
      <c r="A9180">
        <v>19180</v>
      </c>
      <c r="B9180" t="s">
        <v>5757</v>
      </c>
      <c r="C9180" t="s">
        <v>80</v>
      </c>
      <c r="D9180" t="s">
        <v>10</v>
      </c>
      <c r="E9180" t="s">
        <v>21</v>
      </c>
      <c r="F9180" s="35">
        <v>2893.5751</v>
      </c>
      <c r="G9180" t="str">
        <f t="shared" si="286"/>
        <v>Brand Seekers</v>
      </c>
      <c r="H9180" s="4">
        <v>41443</v>
      </c>
      <c r="I9180">
        <f>WEEKDAY(Cleaned!$H9180)</f>
        <v>3</v>
      </c>
      <c r="J9180" t="s">
        <v>16</v>
      </c>
      <c r="K9180" s="4">
        <v>22456</v>
      </c>
      <c r="L9180">
        <f>INT(YEARFRAC(Cleaned!$K9180,Cleaned!$H9180,1))</f>
        <v>51</v>
      </c>
      <c r="M9180" t="str">
        <f t="shared" si="287"/>
        <v>Seniors</v>
      </c>
    </row>
    <row r="9181" spans="1:13" x14ac:dyDescent="0.25">
      <c r="A9181">
        <v>19181</v>
      </c>
      <c r="B9181" t="s">
        <v>5758</v>
      </c>
      <c r="C9181" t="s">
        <v>80</v>
      </c>
      <c r="D9181" t="s">
        <v>10</v>
      </c>
      <c r="E9181" t="s">
        <v>21</v>
      </c>
      <c r="F9181" s="35">
        <v>1238.1415</v>
      </c>
      <c r="G9181" t="str">
        <f t="shared" si="286"/>
        <v>Casual Buyers</v>
      </c>
      <c r="H9181" s="4">
        <v>41451</v>
      </c>
      <c r="I9181">
        <f>WEEKDAY(Cleaned!$H9181)</f>
        <v>4</v>
      </c>
      <c r="J9181" t="s">
        <v>16</v>
      </c>
      <c r="K9181" s="4">
        <v>14351</v>
      </c>
      <c r="L9181">
        <f>INT(YEARFRAC(Cleaned!$K9181,Cleaned!$H9181,1))</f>
        <v>74</v>
      </c>
      <c r="M9181" t="str">
        <f t="shared" si="287"/>
        <v>Elders</v>
      </c>
    </row>
    <row r="9182" spans="1:13" x14ac:dyDescent="0.25">
      <c r="A9182">
        <v>19182</v>
      </c>
      <c r="B9182" t="s">
        <v>1219</v>
      </c>
      <c r="C9182" t="s">
        <v>80</v>
      </c>
      <c r="D9182" t="s">
        <v>10</v>
      </c>
      <c r="E9182" t="s">
        <v>21</v>
      </c>
      <c r="F9182" s="35">
        <v>85.029799999999994</v>
      </c>
      <c r="G9182" t="str">
        <f t="shared" si="286"/>
        <v>Casual Buyers</v>
      </c>
      <c r="H9182" s="4">
        <v>41457</v>
      </c>
      <c r="I9182">
        <f>WEEKDAY(Cleaned!$H9182)</f>
        <v>3</v>
      </c>
      <c r="J9182" t="s">
        <v>18</v>
      </c>
      <c r="K9182" s="4">
        <v>24340</v>
      </c>
      <c r="L9182">
        <f>INT(YEARFRAC(Cleaned!$K9182,Cleaned!$H9182,1))</f>
        <v>46</v>
      </c>
      <c r="M9182" t="str">
        <f t="shared" si="287"/>
        <v>Adult</v>
      </c>
    </row>
    <row r="9183" spans="1:13" x14ac:dyDescent="0.25">
      <c r="A9183">
        <v>19183</v>
      </c>
      <c r="B9183" t="s">
        <v>989</v>
      </c>
      <c r="C9183" t="s">
        <v>80</v>
      </c>
      <c r="D9183" t="s">
        <v>10</v>
      </c>
      <c r="E9183" t="s">
        <v>21</v>
      </c>
      <c r="F9183" s="35">
        <v>1025.9815000000001</v>
      </c>
      <c r="G9183" t="str">
        <f t="shared" si="286"/>
        <v>Casual Buyers</v>
      </c>
      <c r="H9183" s="4">
        <v>41458</v>
      </c>
      <c r="I9183">
        <f>WEEKDAY(Cleaned!$H9183)</f>
        <v>4</v>
      </c>
      <c r="J9183" t="s">
        <v>17</v>
      </c>
      <c r="K9183" s="4">
        <v>22873</v>
      </c>
      <c r="L9183">
        <f>INT(YEARFRAC(Cleaned!$K9183,Cleaned!$H9183,1))</f>
        <v>50</v>
      </c>
      <c r="M9183" t="str">
        <f t="shared" si="287"/>
        <v>Seniors</v>
      </c>
    </row>
    <row r="9184" spans="1:13" x14ac:dyDescent="0.25">
      <c r="A9184">
        <v>19184</v>
      </c>
      <c r="B9184" t="s">
        <v>5759</v>
      </c>
      <c r="C9184" t="s">
        <v>80</v>
      </c>
      <c r="D9184" t="s">
        <v>10</v>
      </c>
      <c r="E9184" t="s">
        <v>21</v>
      </c>
      <c r="F9184" s="35">
        <v>87.272900000000007</v>
      </c>
      <c r="G9184" t="str">
        <f t="shared" si="286"/>
        <v>Casual Buyers</v>
      </c>
      <c r="H9184" s="4">
        <v>41459</v>
      </c>
      <c r="I9184">
        <f>WEEKDAY(Cleaned!$H9184)</f>
        <v>5</v>
      </c>
      <c r="J9184" t="s">
        <v>14</v>
      </c>
      <c r="K9184" s="4">
        <v>26050</v>
      </c>
      <c r="L9184">
        <f>INT(YEARFRAC(Cleaned!$K9184,Cleaned!$H9184,1))</f>
        <v>42</v>
      </c>
      <c r="M9184" t="str">
        <f t="shared" si="287"/>
        <v>Adult</v>
      </c>
    </row>
    <row r="9185" spans="1:13" x14ac:dyDescent="0.25">
      <c r="A9185">
        <v>19185</v>
      </c>
      <c r="B9185" t="s">
        <v>959</v>
      </c>
      <c r="C9185" t="s">
        <v>80</v>
      </c>
      <c r="D9185" t="s">
        <v>10</v>
      </c>
      <c r="E9185" t="s">
        <v>21</v>
      </c>
      <c r="F9185" s="35">
        <v>2588.9265999999998</v>
      </c>
      <c r="G9185" t="str">
        <f t="shared" si="286"/>
        <v>Brand Seekers</v>
      </c>
      <c r="H9185" s="4">
        <v>41460</v>
      </c>
      <c r="I9185">
        <f>WEEKDAY(Cleaned!$H9185)</f>
        <v>6</v>
      </c>
      <c r="J9185" t="s">
        <v>17</v>
      </c>
      <c r="K9185" s="4">
        <v>24205</v>
      </c>
      <c r="L9185">
        <f>INT(YEARFRAC(Cleaned!$K9185,Cleaned!$H9185,1))</f>
        <v>47</v>
      </c>
      <c r="M9185" t="str">
        <f t="shared" si="287"/>
        <v>Adult</v>
      </c>
    </row>
    <row r="9186" spans="1:13" x14ac:dyDescent="0.25">
      <c r="A9186">
        <v>19186</v>
      </c>
      <c r="B9186" t="s">
        <v>5760</v>
      </c>
      <c r="C9186" t="s">
        <v>80</v>
      </c>
      <c r="D9186" t="s">
        <v>10</v>
      </c>
      <c r="E9186" t="s">
        <v>21</v>
      </c>
      <c r="F9186" s="35">
        <v>38.664000000000001</v>
      </c>
      <c r="G9186" t="str">
        <f t="shared" si="286"/>
        <v>Casual Buyers</v>
      </c>
      <c r="H9186" s="4">
        <v>41461</v>
      </c>
      <c r="I9186">
        <f>WEEKDAY(Cleaned!$H9186)</f>
        <v>7</v>
      </c>
      <c r="J9186" t="s">
        <v>16</v>
      </c>
      <c r="K9186" s="4">
        <v>25217</v>
      </c>
      <c r="L9186">
        <f>INT(YEARFRAC(Cleaned!$K9186,Cleaned!$H9186,1))</f>
        <v>44</v>
      </c>
      <c r="M9186" t="str">
        <f t="shared" si="287"/>
        <v>Adult</v>
      </c>
    </row>
    <row r="9187" spans="1:13" x14ac:dyDescent="0.25">
      <c r="A9187">
        <v>19187</v>
      </c>
      <c r="B9187" t="s">
        <v>1035</v>
      </c>
      <c r="C9187" t="s">
        <v>80</v>
      </c>
      <c r="D9187" t="s">
        <v>10</v>
      </c>
      <c r="E9187" t="s">
        <v>21</v>
      </c>
      <c r="F9187" s="35">
        <v>2552.5169000000001</v>
      </c>
      <c r="G9187" t="str">
        <f t="shared" si="286"/>
        <v>Brand Seekers</v>
      </c>
      <c r="H9187" s="4">
        <v>41464</v>
      </c>
      <c r="I9187">
        <f>WEEKDAY(Cleaned!$H9187)</f>
        <v>3</v>
      </c>
      <c r="J9187" t="s">
        <v>15</v>
      </c>
      <c r="K9187" s="4">
        <v>16669</v>
      </c>
      <c r="L9187">
        <f>INT(YEARFRAC(Cleaned!$K9187,Cleaned!$H9187,1))</f>
        <v>67</v>
      </c>
      <c r="M9187" t="str">
        <f t="shared" si="287"/>
        <v>Elders</v>
      </c>
    </row>
    <row r="9188" spans="1:13" x14ac:dyDescent="0.25">
      <c r="A9188">
        <v>19188</v>
      </c>
      <c r="B9188" t="s">
        <v>5761</v>
      </c>
      <c r="C9188" t="s">
        <v>80</v>
      </c>
      <c r="D9188" t="s">
        <v>10</v>
      </c>
      <c r="E9188" t="s">
        <v>21</v>
      </c>
      <c r="F9188" s="35">
        <v>15.447900000000001</v>
      </c>
      <c r="G9188" t="str">
        <f t="shared" si="286"/>
        <v>Casual Buyers</v>
      </c>
      <c r="H9188" s="4">
        <v>41464</v>
      </c>
      <c r="I9188">
        <f>WEEKDAY(Cleaned!$H9188)</f>
        <v>3</v>
      </c>
      <c r="J9188" t="s">
        <v>14</v>
      </c>
      <c r="K9188" s="4">
        <v>17766</v>
      </c>
      <c r="L9188">
        <f>INT(YEARFRAC(Cleaned!$K9188,Cleaned!$H9188,1))</f>
        <v>64</v>
      </c>
      <c r="M9188" t="str">
        <f t="shared" si="287"/>
        <v>Seniors</v>
      </c>
    </row>
    <row r="9189" spans="1:13" x14ac:dyDescent="0.25">
      <c r="A9189">
        <v>19189</v>
      </c>
      <c r="B9189" t="s">
        <v>1054</v>
      </c>
      <c r="C9189" t="s">
        <v>80</v>
      </c>
      <c r="D9189" t="s">
        <v>10</v>
      </c>
      <c r="E9189" t="s">
        <v>21</v>
      </c>
      <c r="F9189" s="35">
        <v>15.447900000000001</v>
      </c>
      <c r="G9189" t="str">
        <f t="shared" si="286"/>
        <v>Casual Buyers</v>
      </c>
      <c r="H9189" s="4">
        <v>41465</v>
      </c>
      <c r="I9189">
        <f>WEEKDAY(Cleaned!$H9189)</f>
        <v>4</v>
      </c>
      <c r="J9189" t="s">
        <v>18</v>
      </c>
      <c r="K9189" s="4">
        <v>22471</v>
      </c>
      <c r="L9189">
        <f>INT(YEARFRAC(Cleaned!$K9189,Cleaned!$H9189,1))</f>
        <v>52</v>
      </c>
      <c r="M9189" t="str">
        <f t="shared" si="287"/>
        <v>Seniors</v>
      </c>
    </row>
    <row r="9190" spans="1:13" x14ac:dyDescent="0.25">
      <c r="A9190">
        <v>19190</v>
      </c>
      <c r="B9190" t="s">
        <v>5762</v>
      </c>
      <c r="C9190" t="s">
        <v>80</v>
      </c>
      <c r="D9190" t="s">
        <v>10</v>
      </c>
      <c r="E9190" t="s">
        <v>21</v>
      </c>
      <c r="F9190" s="35">
        <v>8.0443999999999996</v>
      </c>
      <c r="G9190" t="str">
        <f t="shared" si="286"/>
        <v>Casual Buyers</v>
      </c>
      <c r="H9190" s="4">
        <v>41465</v>
      </c>
      <c r="I9190">
        <f>WEEKDAY(Cleaned!$H9190)</f>
        <v>4</v>
      </c>
      <c r="J9190" t="s">
        <v>16</v>
      </c>
      <c r="K9190" s="4">
        <v>22927</v>
      </c>
      <c r="L9190">
        <f>INT(YEARFRAC(Cleaned!$K9190,Cleaned!$H9190,1))</f>
        <v>50</v>
      </c>
      <c r="M9190" t="str">
        <f t="shared" si="287"/>
        <v>Seniors</v>
      </c>
    </row>
    <row r="9191" spans="1:13" x14ac:dyDescent="0.25">
      <c r="A9191">
        <v>19191</v>
      </c>
      <c r="B9191" t="s">
        <v>5763</v>
      </c>
      <c r="C9191" t="s">
        <v>80</v>
      </c>
      <c r="D9191" t="s">
        <v>10</v>
      </c>
      <c r="E9191" t="s">
        <v>21</v>
      </c>
      <c r="F9191" s="35">
        <v>55.238999999999997</v>
      </c>
      <c r="G9191" t="str">
        <f t="shared" si="286"/>
        <v>Casual Buyers</v>
      </c>
      <c r="H9191" s="4">
        <v>41468</v>
      </c>
      <c r="I9191">
        <f>WEEKDAY(Cleaned!$H9191)</f>
        <v>7</v>
      </c>
      <c r="J9191" t="s">
        <v>17</v>
      </c>
      <c r="K9191" s="4">
        <v>20897</v>
      </c>
      <c r="L9191">
        <f>INT(YEARFRAC(Cleaned!$K9191,Cleaned!$H9191,1))</f>
        <v>56</v>
      </c>
      <c r="M9191" t="str">
        <f t="shared" si="287"/>
        <v>Seniors</v>
      </c>
    </row>
    <row r="9192" spans="1:13" x14ac:dyDescent="0.25">
      <c r="A9192">
        <v>19192</v>
      </c>
      <c r="B9192" t="s">
        <v>1190</v>
      </c>
      <c r="C9192" t="s">
        <v>80</v>
      </c>
      <c r="D9192" t="s">
        <v>10</v>
      </c>
      <c r="E9192" t="s">
        <v>21</v>
      </c>
      <c r="F9192" s="35">
        <v>635.35289999999998</v>
      </c>
      <c r="G9192" t="str">
        <f t="shared" si="286"/>
        <v>Casual Buyers</v>
      </c>
      <c r="H9192" s="4">
        <v>41472</v>
      </c>
      <c r="I9192">
        <f>WEEKDAY(Cleaned!$H9192)</f>
        <v>4</v>
      </c>
      <c r="J9192" t="s">
        <v>12</v>
      </c>
      <c r="K9192" s="4">
        <v>18156</v>
      </c>
      <c r="L9192">
        <f>INT(YEARFRAC(Cleaned!$K9192,Cleaned!$H9192,1))</f>
        <v>63</v>
      </c>
      <c r="M9192" t="str">
        <f t="shared" si="287"/>
        <v>Seniors</v>
      </c>
    </row>
    <row r="9193" spans="1:13" x14ac:dyDescent="0.25">
      <c r="A9193">
        <v>19193</v>
      </c>
      <c r="B9193" t="s">
        <v>1288</v>
      </c>
      <c r="C9193" t="s">
        <v>80</v>
      </c>
      <c r="D9193" t="s">
        <v>10</v>
      </c>
      <c r="E9193" t="s">
        <v>21</v>
      </c>
      <c r="F9193" s="35">
        <v>16.552900000000001</v>
      </c>
      <c r="G9193" t="str">
        <f t="shared" si="286"/>
        <v>Casual Buyers</v>
      </c>
      <c r="H9193" s="4">
        <v>41472</v>
      </c>
      <c r="I9193">
        <f>WEEKDAY(Cleaned!$H9193)</f>
        <v>4</v>
      </c>
      <c r="J9193" t="s">
        <v>18</v>
      </c>
      <c r="K9193" s="4">
        <v>25510</v>
      </c>
      <c r="L9193">
        <f>INT(YEARFRAC(Cleaned!$K9193,Cleaned!$H9193,1))</f>
        <v>43</v>
      </c>
      <c r="M9193" t="str">
        <f t="shared" si="287"/>
        <v>Adult</v>
      </c>
    </row>
    <row r="9194" spans="1:13" x14ac:dyDescent="0.25">
      <c r="A9194">
        <v>19194</v>
      </c>
      <c r="B9194" t="s">
        <v>5754</v>
      </c>
      <c r="C9194" t="s">
        <v>80</v>
      </c>
      <c r="D9194" t="s">
        <v>10</v>
      </c>
      <c r="E9194" t="s">
        <v>21</v>
      </c>
      <c r="F9194" s="35">
        <v>2639.8008</v>
      </c>
      <c r="G9194" t="str">
        <f t="shared" si="286"/>
        <v>Brand Seekers</v>
      </c>
      <c r="H9194" s="4">
        <v>41472</v>
      </c>
      <c r="I9194">
        <f>WEEKDAY(Cleaned!$H9194)</f>
        <v>4</v>
      </c>
      <c r="J9194" t="s">
        <v>14</v>
      </c>
      <c r="K9194" s="4">
        <v>21589</v>
      </c>
      <c r="L9194">
        <f>INT(YEARFRAC(Cleaned!$K9194,Cleaned!$H9194,1))</f>
        <v>54</v>
      </c>
      <c r="M9194" t="str">
        <f t="shared" si="287"/>
        <v>Seniors</v>
      </c>
    </row>
    <row r="9195" spans="1:13" x14ac:dyDescent="0.25">
      <c r="A9195">
        <v>19195</v>
      </c>
      <c r="B9195" t="s">
        <v>1439</v>
      </c>
      <c r="C9195" t="s">
        <v>80</v>
      </c>
      <c r="D9195" t="s">
        <v>10</v>
      </c>
      <c r="E9195" t="s">
        <v>21</v>
      </c>
      <c r="F9195" s="35">
        <v>38.664000000000001</v>
      </c>
      <c r="G9195" t="str">
        <f t="shared" si="286"/>
        <v>Casual Buyers</v>
      </c>
      <c r="H9195" s="4">
        <v>41472</v>
      </c>
      <c r="I9195">
        <f>WEEKDAY(Cleaned!$H9195)</f>
        <v>4</v>
      </c>
      <c r="J9195" t="s">
        <v>16</v>
      </c>
      <c r="K9195" s="4">
        <v>24153</v>
      </c>
      <c r="L9195">
        <f>INT(YEARFRAC(Cleaned!$K9195,Cleaned!$H9195,1))</f>
        <v>47</v>
      </c>
      <c r="M9195" t="str">
        <f t="shared" si="287"/>
        <v>Adult</v>
      </c>
    </row>
    <row r="9196" spans="1:13" x14ac:dyDescent="0.25">
      <c r="A9196">
        <v>19196</v>
      </c>
      <c r="B9196" t="s">
        <v>1151</v>
      </c>
      <c r="C9196" t="s">
        <v>80</v>
      </c>
      <c r="D9196" t="s">
        <v>10</v>
      </c>
      <c r="E9196" t="s">
        <v>21</v>
      </c>
      <c r="F9196" s="35">
        <v>109.35080000000001</v>
      </c>
      <c r="G9196" t="str">
        <f t="shared" si="286"/>
        <v>Casual Buyers</v>
      </c>
      <c r="H9196" s="4">
        <v>41473</v>
      </c>
      <c r="I9196">
        <f>WEEKDAY(Cleaned!$H9196)</f>
        <v>5</v>
      </c>
      <c r="J9196" t="s">
        <v>18</v>
      </c>
      <c r="K9196" s="4">
        <v>20592</v>
      </c>
      <c r="L9196">
        <f>INT(YEARFRAC(Cleaned!$K9196,Cleaned!$H9196,1))</f>
        <v>57</v>
      </c>
      <c r="M9196" t="str">
        <f t="shared" si="287"/>
        <v>Seniors</v>
      </c>
    </row>
    <row r="9197" spans="1:13" x14ac:dyDescent="0.25">
      <c r="A9197">
        <v>19197</v>
      </c>
      <c r="B9197" t="s">
        <v>920</v>
      </c>
      <c r="C9197" t="s">
        <v>80</v>
      </c>
      <c r="D9197" t="s">
        <v>10</v>
      </c>
      <c r="E9197" t="s">
        <v>21</v>
      </c>
      <c r="F9197" s="35">
        <v>2535.9639999999999</v>
      </c>
      <c r="G9197" t="str">
        <f t="shared" si="286"/>
        <v>Brand Seekers</v>
      </c>
      <c r="H9197" s="4">
        <v>41473</v>
      </c>
      <c r="I9197">
        <f>WEEKDAY(Cleaned!$H9197)</f>
        <v>5</v>
      </c>
      <c r="J9197" t="s">
        <v>17</v>
      </c>
      <c r="K9197" s="4">
        <v>16538</v>
      </c>
      <c r="L9197">
        <f>INT(YEARFRAC(Cleaned!$K9197,Cleaned!$H9197,1))</f>
        <v>68</v>
      </c>
      <c r="M9197" t="str">
        <f t="shared" si="287"/>
        <v>Elders</v>
      </c>
    </row>
    <row r="9198" spans="1:13" x14ac:dyDescent="0.25">
      <c r="A9198">
        <v>19198</v>
      </c>
      <c r="B9198" t="s">
        <v>1025</v>
      </c>
      <c r="C9198" t="s">
        <v>80</v>
      </c>
      <c r="D9198" t="s">
        <v>10</v>
      </c>
      <c r="E9198" t="s">
        <v>21</v>
      </c>
      <c r="F9198" s="35">
        <v>2810.5012000000002</v>
      </c>
      <c r="G9198" t="str">
        <f t="shared" si="286"/>
        <v>Brand Seekers</v>
      </c>
      <c r="H9198" s="4">
        <v>41473</v>
      </c>
      <c r="I9198">
        <f>WEEKDAY(Cleaned!$H9198)</f>
        <v>5</v>
      </c>
      <c r="J9198" t="s">
        <v>17</v>
      </c>
      <c r="K9198" s="4">
        <v>25966</v>
      </c>
      <c r="L9198">
        <f>INT(YEARFRAC(Cleaned!$K9198,Cleaned!$H9198,1))</f>
        <v>42</v>
      </c>
      <c r="M9198" t="str">
        <f t="shared" si="287"/>
        <v>Adult</v>
      </c>
    </row>
    <row r="9199" spans="1:13" x14ac:dyDescent="0.25">
      <c r="A9199">
        <v>19199</v>
      </c>
      <c r="B9199" t="s">
        <v>5764</v>
      </c>
      <c r="C9199" t="s">
        <v>80</v>
      </c>
      <c r="D9199" t="s">
        <v>10</v>
      </c>
      <c r="E9199" t="s">
        <v>21</v>
      </c>
      <c r="F9199" s="35">
        <v>93.902900000000002</v>
      </c>
      <c r="G9199" t="str">
        <f t="shared" si="286"/>
        <v>Casual Buyers</v>
      </c>
      <c r="H9199" s="4">
        <v>41474</v>
      </c>
      <c r="I9199">
        <f>WEEKDAY(Cleaned!$H9199)</f>
        <v>6</v>
      </c>
      <c r="J9199" t="s">
        <v>16</v>
      </c>
      <c r="K9199" s="4">
        <v>22238</v>
      </c>
      <c r="L9199">
        <f>INT(YEARFRAC(Cleaned!$K9199,Cleaned!$H9199,1))</f>
        <v>52</v>
      </c>
      <c r="M9199" t="str">
        <f t="shared" si="287"/>
        <v>Seniors</v>
      </c>
    </row>
    <row r="9200" spans="1:13" x14ac:dyDescent="0.25">
      <c r="A9200">
        <v>19200</v>
      </c>
      <c r="B9200" t="s">
        <v>5765</v>
      </c>
      <c r="C9200" t="s">
        <v>80</v>
      </c>
      <c r="D9200" t="s">
        <v>10</v>
      </c>
      <c r="E9200" t="s">
        <v>21</v>
      </c>
      <c r="F9200" s="35">
        <v>2574.6279</v>
      </c>
      <c r="G9200" t="str">
        <f t="shared" si="286"/>
        <v>Brand Seekers</v>
      </c>
      <c r="H9200" s="4">
        <v>41476</v>
      </c>
      <c r="I9200">
        <f>WEEKDAY(Cleaned!$H9200)</f>
        <v>1</v>
      </c>
      <c r="J9200" t="s">
        <v>16</v>
      </c>
      <c r="K9200" s="4">
        <v>25278</v>
      </c>
      <c r="L9200">
        <f>INT(YEARFRAC(Cleaned!$K9200,Cleaned!$H9200,1))</f>
        <v>44</v>
      </c>
      <c r="M9200" t="str">
        <f t="shared" si="287"/>
        <v>Adult</v>
      </c>
    </row>
    <row r="9201" spans="1:13" x14ac:dyDescent="0.25">
      <c r="A9201">
        <v>19201</v>
      </c>
      <c r="B9201" t="s">
        <v>1177</v>
      </c>
      <c r="C9201" t="s">
        <v>80</v>
      </c>
      <c r="D9201" t="s">
        <v>10</v>
      </c>
      <c r="E9201" t="s">
        <v>21</v>
      </c>
      <c r="F9201" s="35">
        <v>175.69499999999999</v>
      </c>
      <c r="G9201" t="str">
        <f t="shared" si="286"/>
        <v>Casual Buyers</v>
      </c>
      <c r="H9201" s="4">
        <v>41477</v>
      </c>
      <c r="I9201">
        <f>WEEKDAY(Cleaned!$H9201)</f>
        <v>2</v>
      </c>
      <c r="J9201" t="s">
        <v>12</v>
      </c>
      <c r="K9201" s="4">
        <v>22214</v>
      </c>
      <c r="L9201">
        <f>INT(YEARFRAC(Cleaned!$K9201,Cleaned!$H9201,1))</f>
        <v>52</v>
      </c>
      <c r="M9201" t="str">
        <f t="shared" si="287"/>
        <v>Seniors</v>
      </c>
    </row>
    <row r="9202" spans="1:13" x14ac:dyDescent="0.25">
      <c r="A9202">
        <v>19202</v>
      </c>
      <c r="B9202" t="s">
        <v>1422</v>
      </c>
      <c r="C9202" t="s">
        <v>80</v>
      </c>
      <c r="D9202" t="s">
        <v>10</v>
      </c>
      <c r="E9202" t="s">
        <v>21</v>
      </c>
      <c r="F9202" s="35">
        <v>81.272800000000004</v>
      </c>
      <c r="G9202" t="str">
        <f t="shared" si="286"/>
        <v>Casual Buyers</v>
      </c>
      <c r="H9202" s="4">
        <v>41478</v>
      </c>
      <c r="I9202">
        <f>WEEKDAY(Cleaned!$H9202)</f>
        <v>3</v>
      </c>
      <c r="J9202" t="s">
        <v>18</v>
      </c>
      <c r="K9202" s="4">
        <v>14919</v>
      </c>
      <c r="L9202">
        <f>INT(YEARFRAC(Cleaned!$K9202,Cleaned!$H9202,1))</f>
        <v>72</v>
      </c>
      <c r="M9202" t="str">
        <f t="shared" si="287"/>
        <v>Elders</v>
      </c>
    </row>
    <row r="9203" spans="1:13" x14ac:dyDescent="0.25">
      <c r="A9203">
        <v>19203</v>
      </c>
      <c r="B9203" t="s">
        <v>5766</v>
      </c>
      <c r="C9203" t="s">
        <v>80</v>
      </c>
      <c r="D9203" t="s">
        <v>10</v>
      </c>
      <c r="E9203" t="s">
        <v>21</v>
      </c>
      <c r="F9203" s="35">
        <v>679.5308</v>
      </c>
      <c r="G9203" t="str">
        <f t="shared" si="286"/>
        <v>Casual Buyers</v>
      </c>
      <c r="H9203" s="4">
        <v>41478</v>
      </c>
      <c r="I9203">
        <f>WEEKDAY(Cleaned!$H9203)</f>
        <v>3</v>
      </c>
      <c r="J9203" t="s">
        <v>18</v>
      </c>
      <c r="K9203" s="4">
        <v>22148</v>
      </c>
      <c r="L9203">
        <f>INT(YEARFRAC(Cleaned!$K9203,Cleaned!$H9203,1))</f>
        <v>52</v>
      </c>
      <c r="M9203" t="str">
        <f t="shared" si="287"/>
        <v>Seniors</v>
      </c>
    </row>
    <row r="9204" spans="1:13" x14ac:dyDescent="0.25">
      <c r="A9204">
        <v>19204</v>
      </c>
      <c r="B9204" t="s">
        <v>5767</v>
      </c>
      <c r="C9204" t="s">
        <v>80</v>
      </c>
      <c r="D9204" t="s">
        <v>10</v>
      </c>
      <c r="E9204" t="s">
        <v>21</v>
      </c>
      <c r="F9204" s="35">
        <v>27.614000000000001</v>
      </c>
      <c r="G9204" t="str">
        <f t="shared" si="286"/>
        <v>Casual Buyers</v>
      </c>
      <c r="H9204" s="4">
        <v>41478</v>
      </c>
      <c r="I9204">
        <f>WEEKDAY(Cleaned!$H9204)</f>
        <v>3</v>
      </c>
      <c r="J9204" t="s">
        <v>13</v>
      </c>
      <c r="K9204" s="4">
        <v>18422</v>
      </c>
      <c r="L9204">
        <f>INT(YEARFRAC(Cleaned!$K9204,Cleaned!$H9204,1))</f>
        <v>63</v>
      </c>
      <c r="M9204" t="str">
        <f t="shared" si="287"/>
        <v>Seniors</v>
      </c>
    </row>
    <row r="9205" spans="1:13" x14ac:dyDescent="0.25">
      <c r="A9205">
        <v>19205</v>
      </c>
      <c r="B9205" t="s">
        <v>1189</v>
      </c>
      <c r="C9205" t="s">
        <v>80</v>
      </c>
      <c r="D9205" t="s">
        <v>10</v>
      </c>
      <c r="E9205" t="s">
        <v>21</v>
      </c>
      <c r="F9205" s="35">
        <v>2602.2529</v>
      </c>
      <c r="G9205" t="str">
        <f t="shared" si="286"/>
        <v>Brand Seekers</v>
      </c>
      <c r="H9205" s="4">
        <v>41478</v>
      </c>
      <c r="I9205">
        <f>WEEKDAY(Cleaned!$H9205)</f>
        <v>3</v>
      </c>
      <c r="J9205" t="s">
        <v>16</v>
      </c>
      <c r="K9205" s="4">
        <v>17302</v>
      </c>
      <c r="L9205">
        <f>INT(YEARFRAC(Cleaned!$K9205,Cleaned!$H9205,1))</f>
        <v>66</v>
      </c>
      <c r="M9205" t="str">
        <f t="shared" si="287"/>
        <v>Elders</v>
      </c>
    </row>
    <row r="9206" spans="1:13" x14ac:dyDescent="0.25">
      <c r="A9206">
        <v>19206</v>
      </c>
      <c r="B9206" t="s">
        <v>960</v>
      </c>
      <c r="C9206" t="s">
        <v>80</v>
      </c>
      <c r="D9206" t="s">
        <v>10</v>
      </c>
      <c r="E9206" t="s">
        <v>21</v>
      </c>
      <c r="F9206" s="35">
        <v>2535.9639999999999</v>
      </c>
      <c r="G9206" t="str">
        <f t="shared" si="286"/>
        <v>Brand Seekers</v>
      </c>
      <c r="H9206" s="4">
        <v>41479</v>
      </c>
      <c r="I9206">
        <f>WEEKDAY(Cleaned!$H9206)</f>
        <v>4</v>
      </c>
      <c r="J9206" t="s">
        <v>12</v>
      </c>
      <c r="K9206" s="4">
        <v>21229</v>
      </c>
      <c r="L9206">
        <f>INT(YEARFRAC(Cleaned!$K9206,Cleaned!$H9206,1))</f>
        <v>55</v>
      </c>
      <c r="M9206" t="str">
        <f t="shared" si="287"/>
        <v>Seniors</v>
      </c>
    </row>
    <row r="9207" spans="1:13" x14ac:dyDescent="0.25">
      <c r="A9207">
        <v>19207</v>
      </c>
      <c r="B9207" t="s">
        <v>1527</v>
      </c>
      <c r="C9207" t="s">
        <v>80</v>
      </c>
      <c r="D9207" t="s">
        <v>10</v>
      </c>
      <c r="E9207" t="s">
        <v>21</v>
      </c>
      <c r="F9207" s="35">
        <v>33.139000000000003</v>
      </c>
      <c r="G9207" t="str">
        <f t="shared" si="286"/>
        <v>Casual Buyers</v>
      </c>
      <c r="H9207" s="4">
        <v>41479</v>
      </c>
      <c r="I9207">
        <f>WEEKDAY(Cleaned!$H9207)</f>
        <v>4</v>
      </c>
      <c r="J9207" t="s">
        <v>18</v>
      </c>
      <c r="K9207" s="4">
        <v>21677</v>
      </c>
      <c r="L9207">
        <f>INT(YEARFRAC(Cleaned!$K9207,Cleaned!$H9207,1))</f>
        <v>54</v>
      </c>
      <c r="M9207" t="str">
        <f t="shared" si="287"/>
        <v>Seniors</v>
      </c>
    </row>
    <row r="9208" spans="1:13" x14ac:dyDescent="0.25">
      <c r="A9208">
        <v>19208</v>
      </c>
      <c r="B9208" t="s">
        <v>1269</v>
      </c>
      <c r="C9208" t="s">
        <v>80</v>
      </c>
      <c r="D9208" t="s">
        <v>10</v>
      </c>
      <c r="E9208" t="s">
        <v>21</v>
      </c>
      <c r="F9208" s="35">
        <v>2.5305</v>
      </c>
      <c r="G9208" t="str">
        <f t="shared" si="286"/>
        <v>Casual Buyers</v>
      </c>
      <c r="H9208" s="4">
        <v>41481</v>
      </c>
      <c r="I9208">
        <f>WEEKDAY(Cleaned!$H9208)</f>
        <v>6</v>
      </c>
      <c r="J9208" t="s">
        <v>14</v>
      </c>
      <c r="K9208" s="4">
        <v>26147</v>
      </c>
      <c r="L9208">
        <f>INT(YEARFRAC(Cleaned!$K9208,Cleaned!$H9208,1))</f>
        <v>41</v>
      </c>
      <c r="M9208" t="str">
        <f t="shared" si="287"/>
        <v>Adult</v>
      </c>
    </row>
    <row r="9209" spans="1:13" x14ac:dyDescent="0.25">
      <c r="A9209">
        <v>19209</v>
      </c>
      <c r="B9209" t="s">
        <v>5768</v>
      </c>
      <c r="C9209" t="s">
        <v>80</v>
      </c>
      <c r="D9209" t="s">
        <v>10</v>
      </c>
      <c r="E9209" t="s">
        <v>21</v>
      </c>
      <c r="F9209" s="35">
        <v>60.752899999999997</v>
      </c>
      <c r="G9209" t="str">
        <f t="shared" si="286"/>
        <v>Casual Buyers</v>
      </c>
      <c r="H9209" s="4">
        <v>41485</v>
      </c>
      <c r="I9209">
        <f>WEEKDAY(Cleaned!$H9209)</f>
        <v>3</v>
      </c>
      <c r="J9209" t="s">
        <v>16</v>
      </c>
      <c r="K9209" s="4">
        <v>13602</v>
      </c>
      <c r="L9209">
        <f>INT(YEARFRAC(Cleaned!$K9209,Cleaned!$H9209,1))</f>
        <v>76</v>
      </c>
      <c r="M9209" t="str">
        <f t="shared" si="287"/>
        <v>Elders</v>
      </c>
    </row>
    <row r="9210" spans="1:13" x14ac:dyDescent="0.25">
      <c r="A9210">
        <v>19210</v>
      </c>
      <c r="B9210" t="s">
        <v>1187</v>
      </c>
      <c r="C9210" t="s">
        <v>80</v>
      </c>
      <c r="D9210" t="s">
        <v>10</v>
      </c>
      <c r="E9210" t="s">
        <v>21</v>
      </c>
      <c r="F9210" s="35">
        <v>2563.5889999999999</v>
      </c>
      <c r="G9210" t="str">
        <f t="shared" si="286"/>
        <v>Brand Seekers</v>
      </c>
      <c r="H9210" s="4">
        <v>41486</v>
      </c>
      <c r="I9210">
        <f>WEEKDAY(Cleaned!$H9210)</f>
        <v>4</v>
      </c>
      <c r="J9210" t="s">
        <v>12</v>
      </c>
      <c r="K9210" s="4">
        <v>25370</v>
      </c>
      <c r="L9210">
        <f>INT(YEARFRAC(Cleaned!$K9210,Cleaned!$H9210,1))</f>
        <v>44</v>
      </c>
      <c r="M9210" t="str">
        <f t="shared" si="287"/>
        <v>Adult</v>
      </c>
    </row>
    <row r="9211" spans="1:13" x14ac:dyDescent="0.25">
      <c r="A9211">
        <v>19211</v>
      </c>
      <c r="B9211" t="s">
        <v>980</v>
      </c>
      <c r="C9211" t="s">
        <v>80</v>
      </c>
      <c r="D9211" t="s">
        <v>10</v>
      </c>
      <c r="E9211" t="s">
        <v>21</v>
      </c>
      <c r="F9211" s="35">
        <v>2574.6390000000001</v>
      </c>
      <c r="G9211" t="str">
        <f t="shared" si="286"/>
        <v>Brand Seekers</v>
      </c>
      <c r="H9211" s="4">
        <v>41487</v>
      </c>
      <c r="I9211">
        <f>WEEKDAY(Cleaned!$H9211)</f>
        <v>5</v>
      </c>
      <c r="J9211" t="s">
        <v>16</v>
      </c>
      <c r="K9211" s="4">
        <v>25943</v>
      </c>
      <c r="L9211">
        <f>INT(YEARFRAC(Cleaned!$K9211,Cleaned!$H9211,1))</f>
        <v>42</v>
      </c>
      <c r="M9211" t="str">
        <f t="shared" si="287"/>
        <v>Adult</v>
      </c>
    </row>
    <row r="9212" spans="1:13" x14ac:dyDescent="0.25">
      <c r="A9212">
        <v>19212</v>
      </c>
      <c r="B9212" t="s">
        <v>1201</v>
      </c>
      <c r="C9212" t="s">
        <v>80</v>
      </c>
      <c r="D9212" t="s">
        <v>10</v>
      </c>
      <c r="E9212" t="s">
        <v>21</v>
      </c>
      <c r="F9212" s="35">
        <v>2555.0473000000002</v>
      </c>
      <c r="G9212" t="str">
        <f t="shared" si="286"/>
        <v>Brand Seekers</v>
      </c>
      <c r="H9212" s="4">
        <v>41490</v>
      </c>
      <c r="I9212">
        <f>WEEKDAY(Cleaned!$H9212)</f>
        <v>1</v>
      </c>
      <c r="J9212" t="s">
        <v>16</v>
      </c>
      <c r="K9212" s="4">
        <v>21979</v>
      </c>
      <c r="L9212">
        <f>INT(YEARFRAC(Cleaned!$K9212,Cleaned!$H9212,1))</f>
        <v>53</v>
      </c>
      <c r="M9212" t="str">
        <f t="shared" si="287"/>
        <v>Seniors</v>
      </c>
    </row>
    <row r="9213" spans="1:13" x14ac:dyDescent="0.25">
      <c r="A9213">
        <v>19213</v>
      </c>
      <c r="B9213" t="s">
        <v>1060</v>
      </c>
      <c r="C9213" t="s">
        <v>80</v>
      </c>
      <c r="D9213" t="s">
        <v>10</v>
      </c>
      <c r="E9213" t="s">
        <v>21</v>
      </c>
      <c r="F9213" s="35">
        <v>2604.4407999999999</v>
      </c>
      <c r="G9213" t="str">
        <f t="shared" si="286"/>
        <v>Brand Seekers</v>
      </c>
      <c r="H9213" s="4">
        <v>41491</v>
      </c>
      <c r="I9213">
        <f>WEEKDAY(Cleaned!$H9213)</f>
        <v>2</v>
      </c>
      <c r="J9213" t="s">
        <v>17</v>
      </c>
      <c r="K9213" s="4">
        <v>23423</v>
      </c>
      <c r="L9213">
        <f>INT(YEARFRAC(Cleaned!$K9213,Cleaned!$H9213,1))</f>
        <v>49</v>
      </c>
      <c r="M9213" t="str">
        <f t="shared" si="287"/>
        <v>Adult</v>
      </c>
    </row>
    <row r="9214" spans="1:13" x14ac:dyDescent="0.25">
      <c r="A9214">
        <v>19214</v>
      </c>
      <c r="B9214" t="s">
        <v>1527</v>
      </c>
      <c r="C9214" t="s">
        <v>80</v>
      </c>
      <c r="D9214" t="s">
        <v>10</v>
      </c>
      <c r="E9214" t="s">
        <v>21</v>
      </c>
      <c r="F9214" s="35">
        <v>5.5140000000000002</v>
      </c>
      <c r="G9214" t="str">
        <f t="shared" si="286"/>
        <v>Casual Buyers</v>
      </c>
      <c r="H9214" s="4">
        <v>41492</v>
      </c>
      <c r="I9214">
        <f>WEEKDAY(Cleaned!$H9214)</f>
        <v>3</v>
      </c>
      <c r="J9214" t="s">
        <v>18</v>
      </c>
      <c r="K9214" s="4">
        <v>21677</v>
      </c>
      <c r="L9214">
        <f>INT(YEARFRAC(Cleaned!$K9214,Cleaned!$H9214,1))</f>
        <v>54</v>
      </c>
      <c r="M9214" t="str">
        <f t="shared" si="287"/>
        <v>Seniors</v>
      </c>
    </row>
    <row r="9215" spans="1:13" x14ac:dyDescent="0.25">
      <c r="A9215">
        <v>19215</v>
      </c>
      <c r="B9215" t="s">
        <v>5769</v>
      </c>
      <c r="C9215" t="s">
        <v>80</v>
      </c>
      <c r="D9215" t="s">
        <v>10</v>
      </c>
      <c r="E9215" t="s">
        <v>21</v>
      </c>
      <c r="F9215" s="35">
        <v>87.272900000000007</v>
      </c>
      <c r="G9215" t="str">
        <f t="shared" si="286"/>
        <v>Casual Buyers</v>
      </c>
      <c r="H9215" s="4">
        <v>41492</v>
      </c>
      <c r="I9215">
        <f>WEEKDAY(Cleaned!$H9215)</f>
        <v>3</v>
      </c>
      <c r="J9215" t="s">
        <v>16</v>
      </c>
      <c r="K9215" s="4">
        <v>17307</v>
      </c>
      <c r="L9215">
        <f>INT(YEARFRAC(Cleaned!$K9215,Cleaned!$H9215,1))</f>
        <v>66</v>
      </c>
      <c r="M9215" t="str">
        <f t="shared" si="287"/>
        <v>Elders</v>
      </c>
    </row>
    <row r="9216" spans="1:13" x14ac:dyDescent="0.25">
      <c r="A9216">
        <v>19216</v>
      </c>
      <c r="B9216" t="s">
        <v>1054</v>
      </c>
      <c r="C9216" t="s">
        <v>80</v>
      </c>
      <c r="D9216" t="s">
        <v>10</v>
      </c>
      <c r="E9216" t="s">
        <v>21</v>
      </c>
      <c r="F9216" s="35">
        <v>86.720399999999998</v>
      </c>
      <c r="G9216" t="str">
        <f t="shared" si="286"/>
        <v>Casual Buyers</v>
      </c>
      <c r="H9216" s="4">
        <v>41494</v>
      </c>
      <c r="I9216">
        <f>WEEKDAY(Cleaned!$H9216)</f>
        <v>5</v>
      </c>
      <c r="J9216" t="s">
        <v>18</v>
      </c>
      <c r="K9216" s="4">
        <v>22471</v>
      </c>
      <c r="L9216">
        <f>INT(YEARFRAC(Cleaned!$K9216,Cleaned!$H9216,1))</f>
        <v>52</v>
      </c>
      <c r="M9216" t="str">
        <f t="shared" si="287"/>
        <v>Seniors</v>
      </c>
    </row>
    <row r="9217" spans="1:13" x14ac:dyDescent="0.25">
      <c r="A9217">
        <v>19217</v>
      </c>
      <c r="B9217" t="s">
        <v>5770</v>
      </c>
      <c r="C9217" t="s">
        <v>80</v>
      </c>
      <c r="D9217" t="s">
        <v>10</v>
      </c>
      <c r="E9217" t="s">
        <v>21</v>
      </c>
      <c r="F9217" s="35">
        <v>87.272900000000007</v>
      </c>
      <c r="G9217" t="str">
        <f t="shared" si="286"/>
        <v>Casual Buyers</v>
      </c>
      <c r="H9217" s="4">
        <v>41496</v>
      </c>
      <c r="I9217">
        <f>WEEKDAY(Cleaned!$H9217)</f>
        <v>7</v>
      </c>
      <c r="J9217" t="s">
        <v>14</v>
      </c>
      <c r="K9217" s="4">
        <v>22898</v>
      </c>
      <c r="L9217">
        <f>INT(YEARFRAC(Cleaned!$K9217,Cleaned!$H9217,1))</f>
        <v>50</v>
      </c>
      <c r="M9217" t="str">
        <f t="shared" si="287"/>
        <v>Seniors</v>
      </c>
    </row>
    <row r="9218" spans="1:13" x14ac:dyDescent="0.25">
      <c r="A9218">
        <v>19218</v>
      </c>
      <c r="B9218" t="s">
        <v>5771</v>
      </c>
      <c r="C9218" t="s">
        <v>80</v>
      </c>
      <c r="D9218" t="s">
        <v>10</v>
      </c>
      <c r="E9218" t="s">
        <v>21</v>
      </c>
      <c r="F9218" s="35">
        <v>1402.7644</v>
      </c>
      <c r="G9218" t="str">
        <f t="shared" ref="G9218:G9281" si="288">IF(F9218&lt;=1500,"Casual Buyers",IF(F9218&gt;=1501,"Brand Seekers",IF(F9218&gt;2500,"Convinced Seekers")))</f>
        <v>Casual Buyers</v>
      </c>
      <c r="H9218" s="4">
        <v>41496</v>
      </c>
      <c r="I9218">
        <f>WEEKDAY(Cleaned!$H9218)</f>
        <v>7</v>
      </c>
      <c r="J9218" t="s">
        <v>16</v>
      </c>
      <c r="K9218" s="4">
        <v>22211</v>
      </c>
      <c r="L9218">
        <f>INT(YEARFRAC(Cleaned!$K9218,Cleaned!$H9218,1))</f>
        <v>52</v>
      </c>
      <c r="M9218" t="str">
        <f t="shared" ref="M9218:M9281" si="289">IF(L9218&lt;=19,"Teenager",IF(L9218&lt;=34,"Young Adult",IF(L9218&lt;=49,"Adult",IF(L9218&lt;=64,"Seniors",IF(L9218&gt;=65,"Elders")))))</f>
        <v>Seniors</v>
      </c>
    </row>
    <row r="9219" spans="1:13" x14ac:dyDescent="0.25">
      <c r="A9219">
        <v>19219</v>
      </c>
      <c r="B9219" t="s">
        <v>5772</v>
      </c>
      <c r="C9219" t="s">
        <v>80</v>
      </c>
      <c r="D9219" t="s">
        <v>10</v>
      </c>
      <c r="E9219" t="s">
        <v>21</v>
      </c>
      <c r="F9219" s="35">
        <v>1276.8054</v>
      </c>
      <c r="G9219" t="str">
        <f t="shared" si="288"/>
        <v>Casual Buyers</v>
      </c>
      <c r="H9219" s="4">
        <v>41496</v>
      </c>
      <c r="I9219">
        <f>WEEKDAY(Cleaned!$H9219)</f>
        <v>7</v>
      </c>
      <c r="J9219" t="s">
        <v>16</v>
      </c>
      <c r="K9219" s="4">
        <v>26048</v>
      </c>
      <c r="L9219">
        <f>INT(YEARFRAC(Cleaned!$K9219,Cleaned!$H9219,1))</f>
        <v>42</v>
      </c>
      <c r="M9219" t="str">
        <f t="shared" si="289"/>
        <v>Adult</v>
      </c>
    </row>
    <row r="9220" spans="1:13" x14ac:dyDescent="0.25">
      <c r="A9220">
        <v>19220</v>
      </c>
      <c r="B9220" t="s">
        <v>5773</v>
      </c>
      <c r="C9220" t="s">
        <v>80</v>
      </c>
      <c r="D9220" t="s">
        <v>10</v>
      </c>
      <c r="E9220" t="s">
        <v>21</v>
      </c>
      <c r="F9220" s="35">
        <v>1253.5894000000001</v>
      </c>
      <c r="G9220" t="str">
        <f t="shared" si="288"/>
        <v>Casual Buyers</v>
      </c>
      <c r="H9220" s="4">
        <v>41499</v>
      </c>
      <c r="I9220">
        <f>WEEKDAY(Cleaned!$H9220)</f>
        <v>3</v>
      </c>
      <c r="J9220" t="s">
        <v>16</v>
      </c>
      <c r="K9220" s="4">
        <v>19772</v>
      </c>
      <c r="L9220">
        <f>INT(YEARFRAC(Cleaned!$K9220,Cleaned!$H9220,1))</f>
        <v>59</v>
      </c>
      <c r="M9220" t="str">
        <f t="shared" si="289"/>
        <v>Seniors</v>
      </c>
    </row>
    <row r="9221" spans="1:13" x14ac:dyDescent="0.25">
      <c r="A9221">
        <v>19221</v>
      </c>
      <c r="B9221" t="s">
        <v>1040</v>
      </c>
      <c r="C9221" t="s">
        <v>80</v>
      </c>
      <c r="D9221" t="s">
        <v>10</v>
      </c>
      <c r="E9221" t="s">
        <v>21</v>
      </c>
      <c r="F9221" s="35">
        <v>2580.1419000000001</v>
      </c>
      <c r="G9221" t="str">
        <f t="shared" si="288"/>
        <v>Brand Seekers</v>
      </c>
      <c r="H9221" s="4">
        <v>41500</v>
      </c>
      <c r="I9221">
        <f>WEEKDAY(Cleaned!$H9221)</f>
        <v>4</v>
      </c>
      <c r="J9221" t="s">
        <v>17</v>
      </c>
      <c r="K9221" s="4">
        <v>22451</v>
      </c>
      <c r="L9221">
        <f>INT(YEARFRAC(Cleaned!$K9221,Cleaned!$H9221,1))</f>
        <v>52</v>
      </c>
      <c r="M9221" t="str">
        <f t="shared" si="289"/>
        <v>Seniors</v>
      </c>
    </row>
    <row r="9222" spans="1:13" x14ac:dyDescent="0.25">
      <c r="A9222">
        <v>19222</v>
      </c>
      <c r="B9222" t="s">
        <v>1188</v>
      </c>
      <c r="C9222" t="s">
        <v>80</v>
      </c>
      <c r="D9222" t="s">
        <v>10</v>
      </c>
      <c r="E9222" t="s">
        <v>21</v>
      </c>
      <c r="F9222" s="35">
        <v>2577.1694000000002</v>
      </c>
      <c r="G9222" t="str">
        <f t="shared" si="288"/>
        <v>Brand Seekers</v>
      </c>
      <c r="H9222" s="4">
        <v>41501</v>
      </c>
      <c r="I9222">
        <f>WEEKDAY(Cleaned!$H9222)</f>
        <v>5</v>
      </c>
      <c r="J9222" t="s">
        <v>15</v>
      </c>
      <c r="K9222" s="4">
        <v>19915</v>
      </c>
      <c r="L9222">
        <f>INT(YEARFRAC(Cleaned!$K9222,Cleaned!$H9222,1))</f>
        <v>59</v>
      </c>
      <c r="M9222" t="str">
        <f t="shared" si="289"/>
        <v>Seniors</v>
      </c>
    </row>
    <row r="9223" spans="1:13" x14ac:dyDescent="0.25">
      <c r="A9223">
        <v>19223</v>
      </c>
      <c r="B9223" t="s">
        <v>1509</v>
      </c>
      <c r="C9223" t="s">
        <v>80</v>
      </c>
      <c r="D9223" t="s">
        <v>10</v>
      </c>
      <c r="E9223" t="s">
        <v>21</v>
      </c>
      <c r="F9223" s="35">
        <v>944.74189999999999</v>
      </c>
      <c r="G9223" t="str">
        <f t="shared" si="288"/>
        <v>Casual Buyers</v>
      </c>
      <c r="H9223" s="4">
        <v>41502</v>
      </c>
      <c r="I9223">
        <f>WEEKDAY(Cleaned!$H9223)</f>
        <v>6</v>
      </c>
      <c r="J9223" t="s">
        <v>12</v>
      </c>
      <c r="K9223" s="4">
        <v>18852</v>
      </c>
      <c r="L9223">
        <f>INT(YEARFRAC(Cleaned!$K9223,Cleaned!$H9223,1))</f>
        <v>62</v>
      </c>
      <c r="M9223" t="str">
        <f t="shared" si="289"/>
        <v>Seniors</v>
      </c>
    </row>
    <row r="9224" spans="1:13" x14ac:dyDescent="0.25">
      <c r="A9224">
        <v>19224</v>
      </c>
      <c r="B9224" t="s">
        <v>1117</v>
      </c>
      <c r="C9224" t="s">
        <v>80</v>
      </c>
      <c r="D9224" t="s">
        <v>10</v>
      </c>
      <c r="E9224" t="s">
        <v>21</v>
      </c>
      <c r="F9224" s="35">
        <v>77.316900000000004</v>
      </c>
      <c r="G9224" t="str">
        <f t="shared" si="288"/>
        <v>Casual Buyers</v>
      </c>
      <c r="H9224" s="4">
        <v>41503</v>
      </c>
      <c r="I9224">
        <f>WEEKDAY(Cleaned!$H9224)</f>
        <v>7</v>
      </c>
      <c r="J9224" t="s">
        <v>18</v>
      </c>
      <c r="K9224" s="4">
        <v>18471</v>
      </c>
      <c r="L9224">
        <f>INT(YEARFRAC(Cleaned!$K9224,Cleaned!$H9224,1))</f>
        <v>63</v>
      </c>
      <c r="M9224" t="str">
        <f t="shared" si="289"/>
        <v>Seniors</v>
      </c>
    </row>
    <row r="9225" spans="1:13" x14ac:dyDescent="0.25">
      <c r="A9225">
        <v>19225</v>
      </c>
      <c r="B9225" t="s">
        <v>5756</v>
      </c>
      <c r="C9225" t="s">
        <v>80</v>
      </c>
      <c r="D9225" t="s">
        <v>10</v>
      </c>
      <c r="E9225" t="s">
        <v>21</v>
      </c>
      <c r="F9225" s="35">
        <v>2775.0086000000001</v>
      </c>
      <c r="G9225" t="str">
        <f t="shared" si="288"/>
        <v>Brand Seekers</v>
      </c>
      <c r="H9225" s="4">
        <v>41505</v>
      </c>
      <c r="I9225">
        <f>WEEKDAY(Cleaned!$H9225)</f>
        <v>2</v>
      </c>
      <c r="J9225" t="s">
        <v>15</v>
      </c>
      <c r="K9225" s="4">
        <v>21820</v>
      </c>
      <c r="L9225">
        <f>INT(YEARFRAC(Cleaned!$K9225,Cleaned!$H9225,1))</f>
        <v>53</v>
      </c>
      <c r="M9225" t="str">
        <f t="shared" si="289"/>
        <v>Seniors</v>
      </c>
    </row>
    <row r="9226" spans="1:13" x14ac:dyDescent="0.25">
      <c r="A9226">
        <v>19226</v>
      </c>
      <c r="B9226" t="s">
        <v>1234</v>
      </c>
      <c r="C9226" t="s">
        <v>80</v>
      </c>
      <c r="D9226" t="s">
        <v>10</v>
      </c>
      <c r="E9226" t="s">
        <v>21</v>
      </c>
      <c r="F9226" s="35">
        <v>46.7194</v>
      </c>
      <c r="G9226" t="str">
        <f t="shared" si="288"/>
        <v>Casual Buyers</v>
      </c>
      <c r="H9226" s="4">
        <v>41505</v>
      </c>
      <c r="I9226">
        <f>WEEKDAY(Cleaned!$H9226)</f>
        <v>2</v>
      </c>
      <c r="J9226" t="s">
        <v>16</v>
      </c>
      <c r="K9226" s="4">
        <v>23373</v>
      </c>
      <c r="L9226">
        <f>INT(YEARFRAC(Cleaned!$K9226,Cleaned!$H9226,1))</f>
        <v>49</v>
      </c>
      <c r="M9226" t="str">
        <f t="shared" si="289"/>
        <v>Adult</v>
      </c>
    </row>
    <row r="9227" spans="1:13" x14ac:dyDescent="0.25">
      <c r="A9227">
        <v>19227</v>
      </c>
      <c r="B9227" t="s">
        <v>5774</v>
      </c>
      <c r="C9227" t="s">
        <v>80</v>
      </c>
      <c r="D9227" t="s">
        <v>10</v>
      </c>
      <c r="E9227" t="s">
        <v>21</v>
      </c>
      <c r="F9227" s="35">
        <v>1303.8669</v>
      </c>
      <c r="G9227" t="str">
        <f t="shared" si="288"/>
        <v>Casual Buyers</v>
      </c>
      <c r="H9227" s="4">
        <v>41506</v>
      </c>
      <c r="I9227">
        <f>WEEKDAY(Cleaned!$H9227)</f>
        <v>3</v>
      </c>
      <c r="J9227" t="s">
        <v>16</v>
      </c>
      <c r="K9227" s="4">
        <v>23635</v>
      </c>
      <c r="L9227">
        <f>INT(YEARFRAC(Cleaned!$K9227,Cleaned!$H9227,1))</f>
        <v>48</v>
      </c>
      <c r="M9227" t="str">
        <f t="shared" si="289"/>
        <v>Adult</v>
      </c>
    </row>
    <row r="9228" spans="1:13" x14ac:dyDescent="0.25">
      <c r="A9228">
        <v>19228</v>
      </c>
      <c r="B9228" t="s">
        <v>3183</v>
      </c>
      <c r="C9228" t="s">
        <v>80</v>
      </c>
      <c r="D9228" t="s">
        <v>10</v>
      </c>
      <c r="E9228" t="s">
        <v>21</v>
      </c>
      <c r="F9228" s="35">
        <v>1308.8282999999999</v>
      </c>
      <c r="G9228" t="str">
        <f t="shared" si="288"/>
        <v>Casual Buyers</v>
      </c>
      <c r="H9228" s="4">
        <v>41508</v>
      </c>
      <c r="I9228">
        <f>WEEKDAY(Cleaned!$H9228)</f>
        <v>5</v>
      </c>
      <c r="J9228" t="s">
        <v>14</v>
      </c>
      <c r="K9228" s="4">
        <v>12847</v>
      </c>
      <c r="L9228">
        <f>INT(YEARFRAC(Cleaned!$K9228,Cleaned!$H9228,1))</f>
        <v>78</v>
      </c>
      <c r="M9228" t="str">
        <f t="shared" si="289"/>
        <v>Elders</v>
      </c>
    </row>
    <row r="9229" spans="1:13" x14ac:dyDescent="0.25">
      <c r="A9229">
        <v>19229</v>
      </c>
      <c r="B9229" t="s">
        <v>978</v>
      </c>
      <c r="C9229" t="s">
        <v>80</v>
      </c>
      <c r="D9229" t="s">
        <v>10</v>
      </c>
      <c r="E9229" t="s">
        <v>21</v>
      </c>
      <c r="F9229" s="35">
        <v>2602.2529</v>
      </c>
      <c r="G9229" t="str">
        <f t="shared" si="288"/>
        <v>Brand Seekers</v>
      </c>
      <c r="H9229" s="4">
        <v>41508</v>
      </c>
      <c r="I9229">
        <f>WEEKDAY(Cleaned!$H9229)</f>
        <v>5</v>
      </c>
      <c r="J9229" t="s">
        <v>14</v>
      </c>
      <c r="K9229" s="4">
        <v>17110</v>
      </c>
      <c r="L9229">
        <f>INT(YEARFRAC(Cleaned!$K9229,Cleaned!$H9229,1))</f>
        <v>66</v>
      </c>
      <c r="M9229" t="str">
        <f t="shared" si="289"/>
        <v>Elders</v>
      </c>
    </row>
    <row r="9230" spans="1:13" x14ac:dyDescent="0.25">
      <c r="A9230">
        <v>19230</v>
      </c>
      <c r="B9230" t="s">
        <v>5775</v>
      </c>
      <c r="C9230" t="s">
        <v>80</v>
      </c>
      <c r="D9230" t="s">
        <v>10</v>
      </c>
      <c r="E9230" t="s">
        <v>21</v>
      </c>
      <c r="F9230" s="35">
        <v>2708.6864999999998</v>
      </c>
      <c r="G9230" t="str">
        <f t="shared" si="288"/>
        <v>Brand Seekers</v>
      </c>
      <c r="H9230" s="4">
        <v>41510</v>
      </c>
      <c r="I9230">
        <f>WEEKDAY(Cleaned!$H9230)</f>
        <v>7</v>
      </c>
      <c r="J9230" t="s">
        <v>16</v>
      </c>
      <c r="K9230" s="4">
        <v>16843</v>
      </c>
      <c r="L9230">
        <f>INT(YEARFRAC(Cleaned!$K9230,Cleaned!$H9230,1))</f>
        <v>67</v>
      </c>
      <c r="M9230" t="str">
        <f t="shared" si="289"/>
        <v>Elders</v>
      </c>
    </row>
    <row r="9231" spans="1:13" x14ac:dyDescent="0.25">
      <c r="A9231">
        <v>19231</v>
      </c>
      <c r="B9231" t="s">
        <v>5776</v>
      </c>
      <c r="C9231" t="s">
        <v>80</v>
      </c>
      <c r="D9231" t="s">
        <v>10</v>
      </c>
      <c r="E9231" t="s">
        <v>21</v>
      </c>
      <c r="F9231" s="35">
        <v>1293.3804</v>
      </c>
      <c r="G9231" t="str">
        <f t="shared" si="288"/>
        <v>Casual Buyers</v>
      </c>
      <c r="H9231" s="4">
        <v>41512</v>
      </c>
      <c r="I9231">
        <f>WEEKDAY(Cleaned!$H9231)</f>
        <v>2</v>
      </c>
      <c r="J9231" t="s">
        <v>16</v>
      </c>
      <c r="K9231" s="4">
        <v>22721</v>
      </c>
      <c r="L9231">
        <f>INT(YEARFRAC(Cleaned!$K9231,Cleaned!$H9231,1))</f>
        <v>51</v>
      </c>
      <c r="M9231" t="str">
        <f t="shared" si="289"/>
        <v>Seniors</v>
      </c>
    </row>
    <row r="9232" spans="1:13" x14ac:dyDescent="0.25">
      <c r="A9232">
        <v>19232</v>
      </c>
      <c r="B9232" t="s">
        <v>1268</v>
      </c>
      <c r="C9232" t="s">
        <v>80</v>
      </c>
      <c r="D9232" t="s">
        <v>10</v>
      </c>
      <c r="E9232" t="s">
        <v>21</v>
      </c>
      <c r="F9232" s="35">
        <v>83.946899999999999</v>
      </c>
      <c r="G9232" t="str">
        <f t="shared" si="288"/>
        <v>Casual Buyers</v>
      </c>
      <c r="H9232" s="4">
        <v>41513</v>
      </c>
      <c r="I9232">
        <f>WEEKDAY(Cleaned!$H9232)</f>
        <v>3</v>
      </c>
      <c r="J9232" t="s">
        <v>12</v>
      </c>
      <c r="K9232" s="4">
        <v>18655</v>
      </c>
      <c r="L9232">
        <f>INT(YEARFRAC(Cleaned!$K9232,Cleaned!$H9232,1))</f>
        <v>62</v>
      </c>
      <c r="M9232" t="str">
        <f t="shared" si="289"/>
        <v>Seniors</v>
      </c>
    </row>
    <row r="9233" spans="1:13" x14ac:dyDescent="0.25">
      <c r="A9233">
        <v>19233</v>
      </c>
      <c r="B9233" t="s">
        <v>5777</v>
      </c>
      <c r="C9233" t="s">
        <v>80</v>
      </c>
      <c r="D9233" t="s">
        <v>10</v>
      </c>
      <c r="E9233" t="s">
        <v>21</v>
      </c>
      <c r="F9233" s="35">
        <v>6.9394</v>
      </c>
      <c r="G9233" t="str">
        <f t="shared" si="288"/>
        <v>Casual Buyers</v>
      </c>
      <c r="H9233" s="4">
        <v>41514</v>
      </c>
      <c r="I9233">
        <f>WEEKDAY(Cleaned!$H9233)</f>
        <v>4</v>
      </c>
      <c r="J9233" t="s">
        <v>15</v>
      </c>
      <c r="K9233" s="4">
        <v>22191</v>
      </c>
      <c r="L9233">
        <f>INT(YEARFRAC(Cleaned!$K9233,Cleaned!$H9233,1))</f>
        <v>52</v>
      </c>
      <c r="M9233" t="str">
        <f t="shared" si="289"/>
        <v>Seniors</v>
      </c>
    </row>
    <row r="9234" spans="1:13" x14ac:dyDescent="0.25">
      <c r="A9234">
        <v>19234</v>
      </c>
      <c r="B9234" t="s">
        <v>1076</v>
      </c>
      <c r="C9234" t="s">
        <v>80</v>
      </c>
      <c r="D9234" t="s">
        <v>10</v>
      </c>
      <c r="E9234" t="s">
        <v>21</v>
      </c>
      <c r="F9234" s="35">
        <v>606.62289999999996</v>
      </c>
      <c r="G9234" t="str">
        <f t="shared" si="288"/>
        <v>Casual Buyers</v>
      </c>
      <c r="H9234" s="4">
        <v>41516</v>
      </c>
      <c r="I9234">
        <f>WEEKDAY(Cleaned!$H9234)</f>
        <v>6</v>
      </c>
      <c r="J9234" t="s">
        <v>13</v>
      </c>
      <c r="K9234" s="4">
        <v>21225</v>
      </c>
      <c r="L9234">
        <f>INT(YEARFRAC(Cleaned!$K9234,Cleaned!$H9234,1))</f>
        <v>55</v>
      </c>
      <c r="M9234" t="str">
        <f t="shared" si="289"/>
        <v>Seniors</v>
      </c>
    </row>
    <row r="9235" spans="1:13" x14ac:dyDescent="0.25">
      <c r="A9235">
        <v>19235</v>
      </c>
      <c r="B9235" t="s">
        <v>1054</v>
      </c>
      <c r="C9235" t="s">
        <v>80</v>
      </c>
      <c r="D9235" t="s">
        <v>10</v>
      </c>
      <c r="E9235" t="s">
        <v>21</v>
      </c>
      <c r="F9235" s="35">
        <v>75.106899999999996</v>
      </c>
      <c r="G9235" t="str">
        <f t="shared" si="288"/>
        <v>Casual Buyers</v>
      </c>
      <c r="H9235" s="4">
        <v>41517</v>
      </c>
      <c r="I9235">
        <f>WEEKDAY(Cleaned!$H9235)</f>
        <v>7</v>
      </c>
      <c r="J9235" t="s">
        <v>18</v>
      </c>
      <c r="K9235" s="4">
        <v>22471</v>
      </c>
      <c r="L9235">
        <f>INT(YEARFRAC(Cleaned!$K9235,Cleaned!$H9235,1))</f>
        <v>52</v>
      </c>
      <c r="M9235" t="str">
        <f t="shared" si="289"/>
        <v>Seniors</v>
      </c>
    </row>
    <row r="9236" spans="1:13" x14ac:dyDescent="0.25">
      <c r="A9236">
        <v>19236</v>
      </c>
      <c r="B9236" t="s">
        <v>5778</v>
      </c>
      <c r="C9236" t="s">
        <v>80</v>
      </c>
      <c r="D9236" t="s">
        <v>10</v>
      </c>
      <c r="E9236" t="s">
        <v>21</v>
      </c>
      <c r="F9236" s="35">
        <v>77.316900000000004</v>
      </c>
      <c r="G9236" t="str">
        <f t="shared" si="288"/>
        <v>Casual Buyers</v>
      </c>
      <c r="H9236" s="4">
        <v>41517</v>
      </c>
      <c r="I9236">
        <f>WEEKDAY(Cleaned!$H9236)</f>
        <v>7</v>
      </c>
      <c r="J9236" t="s">
        <v>13</v>
      </c>
      <c r="K9236" s="4">
        <v>19985</v>
      </c>
      <c r="L9236">
        <f>INT(YEARFRAC(Cleaned!$K9236,Cleaned!$H9236,1))</f>
        <v>58</v>
      </c>
      <c r="M9236" t="str">
        <f t="shared" si="289"/>
        <v>Seniors</v>
      </c>
    </row>
    <row r="9237" spans="1:13" x14ac:dyDescent="0.25">
      <c r="A9237">
        <v>19237</v>
      </c>
      <c r="B9237" t="s">
        <v>5779</v>
      </c>
      <c r="C9237" t="s">
        <v>81</v>
      </c>
      <c r="D9237" t="s">
        <v>10</v>
      </c>
      <c r="E9237" t="s">
        <v>21</v>
      </c>
      <c r="F9237" s="35">
        <v>60.730800000000002</v>
      </c>
      <c r="G9237" t="str">
        <f t="shared" si="288"/>
        <v>Casual Buyers</v>
      </c>
      <c r="H9237" s="4">
        <v>41704</v>
      </c>
      <c r="I9237">
        <f>WEEKDAY(Cleaned!$H9237)</f>
        <v>5</v>
      </c>
      <c r="J9237" t="s">
        <v>14</v>
      </c>
      <c r="K9237" s="4">
        <v>24425</v>
      </c>
      <c r="L9237">
        <f>INT(YEARFRAC(Cleaned!$K9237,Cleaned!$H9237,1))</f>
        <v>47</v>
      </c>
      <c r="M9237" t="str">
        <f t="shared" si="289"/>
        <v>Adult</v>
      </c>
    </row>
    <row r="9238" spans="1:13" x14ac:dyDescent="0.25">
      <c r="A9238">
        <v>19238</v>
      </c>
      <c r="B9238" t="s">
        <v>5374</v>
      </c>
      <c r="C9238" t="s">
        <v>81</v>
      </c>
      <c r="D9238" t="s">
        <v>10</v>
      </c>
      <c r="E9238" t="s">
        <v>21</v>
      </c>
      <c r="F9238" s="35">
        <v>87.272900000000007</v>
      </c>
      <c r="G9238" t="str">
        <f t="shared" si="288"/>
        <v>Casual Buyers</v>
      </c>
      <c r="H9238" s="4">
        <v>41705</v>
      </c>
      <c r="I9238">
        <f>WEEKDAY(Cleaned!$H9238)</f>
        <v>6</v>
      </c>
      <c r="J9238" t="s">
        <v>17</v>
      </c>
      <c r="K9238" s="4">
        <v>20521</v>
      </c>
      <c r="L9238">
        <f>INT(YEARFRAC(Cleaned!$K9238,Cleaned!$H9238,1))</f>
        <v>57</v>
      </c>
      <c r="M9238" t="str">
        <f t="shared" si="289"/>
        <v>Seniors</v>
      </c>
    </row>
    <row r="9239" spans="1:13" x14ac:dyDescent="0.25">
      <c r="A9239">
        <v>19239</v>
      </c>
      <c r="B9239" t="s">
        <v>5780</v>
      </c>
      <c r="C9239" t="s">
        <v>81</v>
      </c>
      <c r="D9239" t="s">
        <v>10</v>
      </c>
      <c r="E9239" t="s">
        <v>21</v>
      </c>
      <c r="F9239" s="35">
        <v>94.455399999999997</v>
      </c>
      <c r="G9239" t="str">
        <f t="shared" si="288"/>
        <v>Casual Buyers</v>
      </c>
      <c r="H9239" s="4">
        <v>41706</v>
      </c>
      <c r="I9239">
        <f>WEEKDAY(Cleaned!$H9239)</f>
        <v>7</v>
      </c>
      <c r="J9239" t="s">
        <v>16</v>
      </c>
      <c r="K9239" s="4">
        <v>19161</v>
      </c>
      <c r="L9239">
        <f>INT(YEARFRAC(Cleaned!$K9239,Cleaned!$H9239,1))</f>
        <v>61</v>
      </c>
      <c r="M9239" t="str">
        <f t="shared" si="289"/>
        <v>Seniors</v>
      </c>
    </row>
    <row r="9240" spans="1:13" x14ac:dyDescent="0.25">
      <c r="A9240">
        <v>19240</v>
      </c>
      <c r="B9240" t="s">
        <v>5004</v>
      </c>
      <c r="C9240" t="s">
        <v>81</v>
      </c>
      <c r="D9240" t="s">
        <v>10</v>
      </c>
      <c r="E9240" t="s">
        <v>21</v>
      </c>
      <c r="F9240" s="35">
        <v>2563.5889999999999</v>
      </c>
      <c r="G9240" t="str">
        <f t="shared" si="288"/>
        <v>Brand Seekers</v>
      </c>
      <c r="H9240" s="4">
        <v>41707</v>
      </c>
      <c r="I9240">
        <f>WEEKDAY(Cleaned!$H9240)</f>
        <v>1</v>
      </c>
      <c r="J9240" t="s">
        <v>12</v>
      </c>
      <c r="K9240" s="4">
        <v>25485</v>
      </c>
      <c r="L9240">
        <f>INT(YEARFRAC(Cleaned!$K9240,Cleaned!$H9240,1))</f>
        <v>44</v>
      </c>
      <c r="M9240" t="str">
        <f t="shared" si="289"/>
        <v>Adult</v>
      </c>
    </row>
    <row r="9241" spans="1:13" x14ac:dyDescent="0.25">
      <c r="A9241">
        <v>19241</v>
      </c>
      <c r="B9241" t="s">
        <v>5781</v>
      </c>
      <c r="C9241" t="s">
        <v>81</v>
      </c>
      <c r="D9241" t="s">
        <v>10</v>
      </c>
      <c r="E9241" t="s">
        <v>21</v>
      </c>
      <c r="F9241" s="35">
        <v>118.32340000000001</v>
      </c>
      <c r="G9241" t="str">
        <f t="shared" si="288"/>
        <v>Casual Buyers</v>
      </c>
      <c r="H9241" s="4">
        <v>41708</v>
      </c>
      <c r="I9241">
        <f>WEEKDAY(Cleaned!$H9241)</f>
        <v>2</v>
      </c>
      <c r="J9241" t="s">
        <v>13</v>
      </c>
      <c r="K9241" s="4">
        <v>16377</v>
      </c>
      <c r="L9241">
        <f>INT(YEARFRAC(Cleaned!$K9241,Cleaned!$H9241,1))</f>
        <v>69</v>
      </c>
      <c r="M9241" t="str">
        <f t="shared" si="289"/>
        <v>Elders</v>
      </c>
    </row>
    <row r="9242" spans="1:13" x14ac:dyDescent="0.25">
      <c r="A9242">
        <v>19242</v>
      </c>
      <c r="B9242" t="s">
        <v>5306</v>
      </c>
      <c r="C9242" t="s">
        <v>81</v>
      </c>
      <c r="D9242" t="s">
        <v>10</v>
      </c>
      <c r="E9242" t="s">
        <v>21</v>
      </c>
      <c r="F9242" s="35">
        <v>9.9339999999999993</v>
      </c>
      <c r="G9242" t="str">
        <f t="shared" si="288"/>
        <v>Casual Buyers</v>
      </c>
      <c r="H9242" s="4">
        <v>41715</v>
      </c>
      <c r="I9242">
        <f>WEEKDAY(Cleaned!$H9242)</f>
        <v>2</v>
      </c>
      <c r="J9242" t="s">
        <v>12</v>
      </c>
      <c r="K9242" s="4">
        <v>17701</v>
      </c>
      <c r="L9242">
        <f>INT(YEARFRAC(Cleaned!$K9242,Cleaned!$H9242,1))</f>
        <v>65</v>
      </c>
      <c r="M9242" t="str">
        <f t="shared" si="289"/>
        <v>Elders</v>
      </c>
    </row>
    <row r="9243" spans="1:13" x14ac:dyDescent="0.25">
      <c r="A9243">
        <v>19243</v>
      </c>
      <c r="B9243" t="s">
        <v>5782</v>
      </c>
      <c r="C9243" t="s">
        <v>81</v>
      </c>
      <c r="D9243" t="s">
        <v>10</v>
      </c>
      <c r="E9243" t="s">
        <v>21</v>
      </c>
      <c r="F9243" s="35">
        <v>2591.1808000000001</v>
      </c>
      <c r="G9243" t="str">
        <f t="shared" si="288"/>
        <v>Brand Seekers</v>
      </c>
      <c r="H9243" s="4">
        <v>41716</v>
      </c>
      <c r="I9243">
        <f>WEEKDAY(Cleaned!$H9243)</f>
        <v>3</v>
      </c>
      <c r="J9243" t="s">
        <v>17</v>
      </c>
      <c r="K9243" s="4">
        <v>24478</v>
      </c>
      <c r="L9243">
        <f>INT(YEARFRAC(Cleaned!$K9243,Cleaned!$H9243,1))</f>
        <v>47</v>
      </c>
      <c r="M9243" t="str">
        <f t="shared" si="289"/>
        <v>Adult</v>
      </c>
    </row>
    <row r="9244" spans="1:13" x14ac:dyDescent="0.25">
      <c r="A9244">
        <v>19244</v>
      </c>
      <c r="B9244" t="s">
        <v>5783</v>
      </c>
      <c r="C9244" t="s">
        <v>81</v>
      </c>
      <c r="D9244" t="s">
        <v>10</v>
      </c>
      <c r="E9244" t="s">
        <v>21</v>
      </c>
      <c r="F9244" s="35">
        <v>875.53570000000002</v>
      </c>
      <c r="G9244" t="str">
        <f t="shared" si="288"/>
        <v>Casual Buyers</v>
      </c>
      <c r="H9244" s="4">
        <v>41717</v>
      </c>
      <c r="I9244">
        <f>WEEKDAY(Cleaned!$H9244)</f>
        <v>4</v>
      </c>
      <c r="J9244" t="s">
        <v>16</v>
      </c>
      <c r="K9244" s="4">
        <v>15284</v>
      </c>
      <c r="L9244">
        <f>INT(YEARFRAC(Cleaned!$K9244,Cleaned!$H9244,1))</f>
        <v>72</v>
      </c>
      <c r="M9244" t="str">
        <f t="shared" si="289"/>
        <v>Elders</v>
      </c>
    </row>
    <row r="9245" spans="1:13" x14ac:dyDescent="0.25">
      <c r="A9245">
        <v>19245</v>
      </c>
      <c r="B9245" t="s">
        <v>5600</v>
      </c>
      <c r="C9245" t="s">
        <v>81</v>
      </c>
      <c r="D9245" t="s">
        <v>10</v>
      </c>
      <c r="E9245" t="s">
        <v>21</v>
      </c>
      <c r="F9245" s="35">
        <v>2.5305</v>
      </c>
      <c r="G9245" t="str">
        <f t="shared" si="288"/>
        <v>Casual Buyers</v>
      </c>
      <c r="H9245" s="4">
        <v>41718</v>
      </c>
      <c r="I9245">
        <f>WEEKDAY(Cleaned!$H9245)</f>
        <v>5</v>
      </c>
      <c r="J9245" t="s">
        <v>14</v>
      </c>
      <c r="K9245" s="4">
        <v>17277</v>
      </c>
      <c r="L9245">
        <f>INT(YEARFRAC(Cleaned!$K9245,Cleaned!$H9245,1))</f>
        <v>66</v>
      </c>
      <c r="M9245" t="str">
        <f t="shared" si="289"/>
        <v>Elders</v>
      </c>
    </row>
    <row r="9246" spans="1:13" x14ac:dyDescent="0.25">
      <c r="A9246">
        <v>19246</v>
      </c>
      <c r="B9246" t="s">
        <v>5784</v>
      </c>
      <c r="C9246" t="s">
        <v>81</v>
      </c>
      <c r="D9246" t="s">
        <v>10</v>
      </c>
      <c r="E9246" t="s">
        <v>21</v>
      </c>
      <c r="F9246" s="35">
        <v>24.2879</v>
      </c>
      <c r="G9246" t="str">
        <f t="shared" si="288"/>
        <v>Casual Buyers</v>
      </c>
      <c r="H9246" s="4">
        <v>41720</v>
      </c>
      <c r="I9246">
        <f>WEEKDAY(Cleaned!$H9246)</f>
        <v>7</v>
      </c>
      <c r="J9246" t="s">
        <v>16</v>
      </c>
      <c r="K9246" s="4">
        <v>24417</v>
      </c>
      <c r="L9246">
        <f>INT(YEARFRAC(Cleaned!$K9246,Cleaned!$H9246,1))</f>
        <v>47</v>
      </c>
      <c r="M9246" t="str">
        <f t="shared" si="289"/>
        <v>Adult</v>
      </c>
    </row>
    <row r="9247" spans="1:13" x14ac:dyDescent="0.25">
      <c r="A9247">
        <v>19247</v>
      </c>
      <c r="B9247" t="s">
        <v>4967</v>
      </c>
      <c r="C9247" t="s">
        <v>81</v>
      </c>
      <c r="D9247" t="s">
        <v>10</v>
      </c>
      <c r="E9247" t="s">
        <v>21</v>
      </c>
      <c r="F9247" s="35">
        <v>2560.2519000000002</v>
      </c>
      <c r="G9247" t="str">
        <f t="shared" si="288"/>
        <v>Brand Seekers</v>
      </c>
      <c r="H9247" s="4">
        <v>41722</v>
      </c>
      <c r="I9247">
        <f>WEEKDAY(Cleaned!$H9247)</f>
        <v>2</v>
      </c>
      <c r="J9247" t="s">
        <v>14</v>
      </c>
      <c r="K9247" s="4">
        <v>15717</v>
      </c>
      <c r="L9247">
        <f>INT(YEARFRAC(Cleaned!$K9247,Cleaned!$H9247,1))</f>
        <v>71</v>
      </c>
      <c r="M9247" t="str">
        <f t="shared" si="289"/>
        <v>Elders</v>
      </c>
    </row>
    <row r="9248" spans="1:13" x14ac:dyDescent="0.25">
      <c r="A9248">
        <v>19248</v>
      </c>
      <c r="B9248" t="s">
        <v>5289</v>
      </c>
      <c r="C9248" t="s">
        <v>81</v>
      </c>
      <c r="D9248" t="s">
        <v>10</v>
      </c>
      <c r="E9248" t="s">
        <v>21</v>
      </c>
      <c r="F9248" s="35">
        <v>26.486899999999999</v>
      </c>
      <c r="G9248" t="str">
        <f t="shared" si="288"/>
        <v>Casual Buyers</v>
      </c>
      <c r="H9248" s="4">
        <v>41724</v>
      </c>
      <c r="I9248">
        <f>WEEKDAY(Cleaned!$H9248)</f>
        <v>4</v>
      </c>
      <c r="J9248" t="s">
        <v>18</v>
      </c>
      <c r="K9248" s="4">
        <v>27541</v>
      </c>
      <c r="L9248">
        <f>INT(YEARFRAC(Cleaned!$K9248,Cleaned!$H9248,1))</f>
        <v>38</v>
      </c>
      <c r="M9248" t="str">
        <f t="shared" si="289"/>
        <v>Adult</v>
      </c>
    </row>
    <row r="9249" spans="1:13" x14ac:dyDescent="0.25">
      <c r="A9249">
        <v>19249</v>
      </c>
      <c r="B9249" t="s">
        <v>5569</v>
      </c>
      <c r="C9249" t="s">
        <v>81</v>
      </c>
      <c r="D9249" t="s">
        <v>10</v>
      </c>
      <c r="E9249" t="s">
        <v>21</v>
      </c>
      <c r="F9249" s="35">
        <v>624.31399999999996</v>
      </c>
      <c r="G9249" t="str">
        <f t="shared" si="288"/>
        <v>Casual Buyers</v>
      </c>
      <c r="H9249" s="4">
        <v>41724</v>
      </c>
      <c r="I9249">
        <f>WEEKDAY(Cleaned!$H9249)</f>
        <v>4</v>
      </c>
      <c r="J9249" t="s">
        <v>13</v>
      </c>
      <c r="K9249" s="4">
        <v>25602</v>
      </c>
      <c r="L9249">
        <f>INT(YEARFRAC(Cleaned!$K9249,Cleaned!$H9249,1))</f>
        <v>44</v>
      </c>
      <c r="M9249" t="str">
        <f t="shared" si="289"/>
        <v>Adult</v>
      </c>
    </row>
    <row r="9250" spans="1:13" x14ac:dyDescent="0.25">
      <c r="A9250">
        <v>19250</v>
      </c>
      <c r="B9250" t="s">
        <v>5785</v>
      </c>
      <c r="C9250" t="s">
        <v>81</v>
      </c>
      <c r="D9250" t="s">
        <v>10</v>
      </c>
      <c r="E9250" t="s">
        <v>21</v>
      </c>
      <c r="F9250" s="35">
        <v>2610.3083999999999</v>
      </c>
      <c r="G9250" t="str">
        <f t="shared" si="288"/>
        <v>Brand Seekers</v>
      </c>
      <c r="H9250" s="4">
        <v>41725</v>
      </c>
      <c r="I9250">
        <f>WEEKDAY(Cleaned!$H9250)</f>
        <v>5</v>
      </c>
      <c r="J9250" t="s">
        <v>18</v>
      </c>
      <c r="K9250" s="4">
        <v>18753</v>
      </c>
      <c r="L9250">
        <f>INT(YEARFRAC(Cleaned!$K9250,Cleaned!$H9250,1))</f>
        <v>62</v>
      </c>
      <c r="M9250" t="str">
        <f t="shared" si="289"/>
        <v>Seniors</v>
      </c>
    </row>
    <row r="9251" spans="1:13" x14ac:dyDescent="0.25">
      <c r="A9251">
        <v>19251</v>
      </c>
      <c r="B9251" t="s">
        <v>5786</v>
      </c>
      <c r="C9251" t="s">
        <v>81</v>
      </c>
      <c r="D9251" t="s">
        <v>10</v>
      </c>
      <c r="E9251" t="s">
        <v>21</v>
      </c>
      <c r="F9251" s="35">
        <v>2696.1889999999999</v>
      </c>
      <c r="G9251" t="str">
        <f t="shared" si="288"/>
        <v>Brand Seekers</v>
      </c>
      <c r="H9251" s="4">
        <v>41725</v>
      </c>
      <c r="I9251">
        <f>WEEKDAY(Cleaned!$H9251)</f>
        <v>5</v>
      </c>
      <c r="J9251" t="s">
        <v>18</v>
      </c>
      <c r="K9251" s="4">
        <v>24212</v>
      </c>
      <c r="L9251">
        <f>INT(YEARFRAC(Cleaned!$K9251,Cleaned!$H9251,1))</f>
        <v>47</v>
      </c>
      <c r="M9251" t="str">
        <f t="shared" si="289"/>
        <v>Adult</v>
      </c>
    </row>
    <row r="9252" spans="1:13" x14ac:dyDescent="0.25">
      <c r="A9252">
        <v>19252</v>
      </c>
      <c r="B9252" t="s">
        <v>5787</v>
      </c>
      <c r="C9252" t="s">
        <v>81</v>
      </c>
      <c r="D9252" t="s">
        <v>10</v>
      </c>
      <c r="E9252" t="s">
        <v>21</v>
      </c>
      <c r="F9252" s="35">
        <v>2696.1669000000002</v>
      </c>
      <c r="G9252" t="str">
        <f t="shared" si="288"/>
        <v>Brand Seekers</v>
      </c>
      <c r="H9252" s="4">
        <v>41725</v>
      </c>
      <c r="I9252">
        <f>WEEKDAY(Cleaned!$H9252)</f>
        <v>5</v>
      </c>
      <c r="J9252" t="s">
        <v>15</v>
      </c>
      <c r="K9252" s="4">
        <v>25148</v>
      </c>
      <c r="L9252">
        <f>INT(YEARFRAC(Cleaned!$K9252,Cleaned!$H9252,1))</f>
        <v>45</v>
      </c>
      <c r="M9252" t="str">
        <f t="shared" si="289"/>
        <v>Adult</v>
      </c>
    </row>
    <row r="9253" spans="1:13" x14ac:dyDescent="0.25">
      <c r="A9253">
        <v>19253</v>
      </c>
      <c r="B9253" t="s">
        <v>5125</v>
      </c>
      <c r="C9253" t="s">
        <v>81</v>
      </c>
      <c r="D9253" t="s">
        <v>10</v>
      </c>
      <c r="E9253" t="s">
        <v>21</v>
      </c>
      <c r="F9253" s="35">
        <v>1944.7669000000001</v>
      </c>
      <c r="G9253" t="str">
        <f t="shared" si="288"/>
        <v>Brand Seekers</v>
      </c>
      <c r="H9253" s="4">
        <v>41725</v>
      </c>
      <c r="I9253">
        <f>WEEKDAY(Cleaned!$H9253)</f>
        <v>5</v>
      </c>
      <c r="J9253" t="s">
        <v>13</v>
      </c>
      <c r="K9253" s="4">
        <v>21471</v>
      </c>
      <c r="L9253">
        <f>INT(YEARFRAC(Cleaned!$K9253,Cleaned!$H9253,1))</f>
        <v>55</v>
      </c>
      <c r="M9253" t="str">
        <f t="shared" si="289"/>
        <v>Seniors</v>
      </c>
    </row>
    <row r="9254" spans="1:13" x14ac:dyDescent="0.25">
      <c r="A9254">
        <v>19254</v>
      </c>
      <c r="B9254" t="s">
        <v>5160</v>
      </c>
      <c r="C9254" t="s">
        <v>81</v>
      </c>
      <c r="D9254" t="s">
        <v>10</v>
      </c>
      <c r="E9254" t="s">
        <v>21</v>
      </c>
      <c r="F9254" s="35">
        <v>33.139000000000003</v>
      </c>
      <c r="G9254" t="str">
        <f t="shared" si="288"/>
        <v>Casual Buyers</v>
      </c>
      <c r="H9254" s="4">
        <v>41726</v>
      </c>
      <c r="I9254">
        <f>WEEKDAY(Cleaned!$H9254)</f>
        <v>6</v>
      </c>
      <c r="J9254" t="s">
        <v>18</v>
      </c>
      <c r="K9254" s="4">
        <v>17526</v>
      </c>
      <c r="L9254">
        <f>INT(YEARFRAC(Cleaned!$K9254,Cleaned!$H9254,1))</f>
        <v>66</v>
      </c>
      <c r="M9254" t="str">
        <f t="shared" si="289"/>
        <v>Elders</v>
      </c>
    </row>
    <row r="9255" spans="1:13" x14ac:dyDescent="0.25">
      <c r="A9255">
        <v>19255</v>
      </c>
      <c r="B9255" t="s">
        <v>5788</v>
      </c>
      <c r="C9255" t="s">
        <v>81</v>
      </c>
      <c r="D9255" t="s">
        <v>10</v>
      </c>
      <c r="E9255" t="s">
        <v>21</v>
      </c>
      <c r="F9255" s="35">
        <v>86.720399999999998</v>
      </c>
      <c r="G9255" t="str">
        <f t="shared" si="288"/>
        <v>Casual Buyers</v>
      </c>
      <c r="H9255" s="4">
        <v>41728</v>
      </c>
      <c r="I9255">
        <f>WEEKDAY(Cleaned!$H9255)</f>
        <v>1</v>
      </c>
      <c r="J9255" t="s">
        <v>13</v>
      </c>
      <c r="K9255" s="4">
        <v>17614</v>
      </c>
      <c r="L9255">
        <f>INT(YEARFRAC(Cleaned!$K9255,Cleaned!$H9255,1))</f>
        <v>66</v>
      </c>
      <c r="M9255" t="str">
        <f t="shared" si="289"/>
        <v>Elders</v>
      </c>
    </row>
    <row r="9256" spans="1:13" x14ac:dyDescent="0.25">
      <c r="A9256">
        <v>19256</v>
      </c>
      <c r="B9256" t="s">
        <v>5570</v>
      </c>
      <c r="C9256" t="s">
        <v>81</v>
      </c>
      <c r="D9256" t="s">
        <v>10</v>
      </c>
      <c r="E9256" t="s">
        <v>21</v>
      </c>
      <c r="F9256" s="35">
        <v>620.9769</v>
      </c>
      <c r="G9256" t="str">
        <f t="shared" si="288"/>
        <v>Casual Buyers</v>
      </c>
      <c r="H9256" s="4">
        <v>41728</v>
      </c>
      <c r="I9256">
        <f>WEEKDAY(Cleaned!$H9256)</f>
        <v>1</v>
      </c>
      <c r="J9256" t="s">
        <v>17</v>
      </c>
      <c r="K9256" s="4">
        <v>15411</v>
      </c>
      <c r="L9256">
        <f>INT(YEARFRAC(Cleaned!$K9256,Cleaned!$H9256,1))</f>
        <v>72</v>
      </c>
      <c r="M9256" t="str">
        <f t="shared" si="289"/>
        <v>Elders</v>
      </c>
    </row>
    <row r="9257" spans="1:13" x14ac:dyDescent="0.25">
      <c r="A9257">
        <v>19257</v>
      </c>
      <c r="B9257" t="s">
        <v>5218</v>
      </c>
      <c r="C9257" t="s">
        <v>81</v>
      </c>
      <c r="D9257" t="s">
        <v>10</v>
      </c>
      <c r="E9257" t="s">
        <v>21</v>
      </c>
      <c r="F9257" s="35">
        <v>9.9339999999999993</v>
      </c>
      <c r="G9257" t="str">
        <f t="shared" si="288"/>
        <v>Casual Buyers</v>
      </c>
      <c r="H9257" s="4">
        <v>41729</v>
      </c>
      <c r="I9257">
        <f>WEEKDAY(Cleaned!$H9257)</f>
        <v>2</v>
      </c>
      <c r="J9257" t="s">
        <v>12</v>
      </c>
      <c r="K9257" s="4">
        <v>23319</v>
      </c>
      <c r="L9257">
        <f>INT(YEARFRAC(Cleaned!$K9257,Cleaned!$H9257,1))</f>
        <v>50</v>
      </c>
      <c r="M9257" t="str">
        <f t="shared" si="289"/>
        <v>Seniors</v>
      </c>
    </row>
    <row r="9258" spans="1:13" x14ac:dyDescent="0.25">
      <c r="A9258">
        <v>19258</v>
      </c>
      <c r="B9258" t="s">
        <v>5789</v>
      </c>
      <c r="C9258" t="s">
        <v>81</v>
      </c>
      <c r="D9258" t="s">
        <v>10</v>
      </c>
      <c r="E9258" t="s">
        <v>21</v>
      </c>
      <c r="F9258" s="35">
        <v>30.144400000000001</v>
      </c>
      <c r="G9258" t="str">
        <f t="shared" si="288"/>
        <v>Casual Buyers</v>
      </c>
      <c r="H9258" s="4">
        <v>41729</v>
      </c>
      <c r="I9258">
        <f>WEEKDAY(Cleaned!$H9258)</f>
        <v>2</v>
      </c>
      <c r="J9258" t="s">
        <v>13</v>
      </c>
      <c r="K9258" s="4">
        <v>17932</v>
      </c>
      <c r="L9258">
        <f>INT(YEARFRAC(Cleaned!$K9258,Cleaned!$H9258,1))</f>
        <v>65</v>
      </c>
      <c r="M9258" t="str">
        <f t="shared" si="289"/>
        <v>Elders</v>
      </c>
    </row>
    <row r="9259" spans="1:13" x14ac:dyDescent="0.25">
      <c r="A9259">
        <v>19259</v>
      </c>
      <c r="B9259" t="s">
        <v>5127</v>
      </c>
      <c r="C9259" t="s">
        <v>81</v>
      </c>
      <c r="D9259" t="s">
        <v>10</v>
      </c>
      <c r="E9259" t="s">
        <v>21</v>
      </c>
      <c r="F9259" s="35">
        <v>2580.1419000000001</v>
      </c>
      <c r="G9259" t="str">
        <f t="shared" si="288"/>
        <v>Brand Seekers</v>
      </c>
      <c r="H9259" s="4">
        <v>41729</v>
      </c>
      <c r="I9259">
        <f>WEEKDAY(Cleaned!$H9259)</f>
        <v>2</v>
      </c>
      <c r="J9259" t="s">
        <v>13</v>
      </c>
      <c r="K9259" s="4">
        <v>22661</v>
      </c>
      <c r="L9259">
        <f>INT(YEARFRAC(Cleaned!$K9259,Cleaned!$H9259,1))</f>
        <v>52</v>
      </c>
      <c r="M9259" t="str">
        <f t="shared" si="289"/>
        <v>Seniors</v>
      </c>
    </row>
    <row r="9260" spans="1:13" x14ac:dyDescent="0.25">
      <c r="A9260">
        <v>19260</v>
      </c>
      <c r="B9260" t="s">
        <v>5790</v>
      </c>
      <c r="C9260" t="s">
        <v>81</v>
      </c>
      <c r="D9260" t="s">
        <v>10</v>
      </c>
      <c r="E9260" t="s">
        <v>21</v>
      </c>
      <c r="F9260" s="35">
        <v>90.013300000000001</v>
      </c>
      <c r="G9260" t="str">
        <f t="shared" si="288"/>
        <v>Casual Buyers</v>
      </c>
      <c r="H9260" s="4">
        <v>41729</v>
      </c>
      <c r="I9260">
        <f>WEEKDAY(Cleaned!$H9260)</f>
        <v>2</v>
      </c>
      <c r="J9260" t="s">
        <v>14</v>
      </c>
      <c r="K9260" s="4">
        <v>18732</v>
      </c>
      <c r="L9260">
        <f>INT(YEARFRAC(Cleaned!$K9260,Cleaned!$H9260,1))</f>
        <v>62</v>
      </c>
      <c r="M9260" t="str">
        <f t="shared" si="289"/>
        <v>Seniors</v>
      </c>
    </row>
    <row r="9261" spans="1:13" x14ac:dyDescent="0.25">
      <c r="A9261">
        <v>19261</v>
      </c>
      <c r="B9261" t="s">
        <v>5791</v>
      </c>
      <c r="C9261" t="s">
        <v>81</v>
      </c>
      <c r="D9261" t="s">
        <v>10</v>
      </c>
      <c r="E9261" t="s">
        <v>21</v>
      </c>
      <c r="F9261" s="35">
        <v>2562.4508000000001</v>
      </c>
      <c r="G9261" t="str">
        <f t="shared" si="288"/>
        <v>Brand Seekers</v>
      </c>
      <c r="H9261" s="4">
        <v>41730</v>
      </c>
      <c r="I9261">
        <f>WEEKDAY(Cleaned!$H9261)</f>
        <v>3</v>
      </c>
      <c r="J9261" t="s">
        <v>16</v>
      </c>
      <c r="K9261" s="4">
        <v>17024</v>
      </c>
      <c r="L9261">
        <f>INT(YEARFRAC(Cleaned!$K9261,Cleaned!$H9261,1))</f>
        <v>67</v>
      </c>
      <c r="M9261" t="str">
        <f t="shared" si="289"/>
        <v>Elders</v>
      </c>
    </row>
    <row r="9262" spans="1:13" x14ac:dyDescent="0.25">
      <c r="A9262">
        <v>19262</v>
      </c>
      <c r="B9262" t="s">
        <v>4977</v>
      </c>
      <c r="C9262" t="s">
        <v>81</v>
      </c>
      <c r="D9262" t="s">
        <v>10</v>
      </c>
      <c r="E9262" t="s">
        <v>21</v>
      </c>
      <c r="F9262" s="35">
        <v>635.35289999999998</v>
      </c>
      <c r="G9262" t="str">
        <f t="shared" si="288"/>
        <v>Casual Buyers</v>
      </c>
      <c r="H9262" s="4">
        <v>41731</v>
      </c>
      <c r="I9262">
        <f>WEEKDAY(Cleaned!$H9262)</f>
        <v>4</v>
      </c>
      <c r="J9262" t="s">
        <v>13</v>
      </c>
      <c r="K9262" s="4">
        <v>24141</v>
      </c>
      <c r="L9262">
        <f>INT(YEARFRAC(Cleaned!$K9262,Cleaned!$H9262,1))</f>
        <v>48</v>
      </c>
      <c r="M9262" t="str">
        <f t="shared" si="289"/>
        <v>Adult</v>
      </c>
    </row>
    <row r="9263" spans="1:13" x14ac:dyDescent="0.25">
      <c r="A9263">
        <v>19263</v>
      </c>
      <c r="B9263" t="s">
        <v>5047</v>
      </c>
      <c r="C9263" t="s">
        <v>81</v>
      </c>
      <c r="D9263" t="s">
        <v>10</v>
      </c>
      <c r="E9263" t="s">
        <v>21</v>
      </c>
      <c r="F9263" s="35">
        <v>38.664000000000001</v>
      </c>
      <c r="G9263" t="str">
        <f t="shared" si="288"/>
        <v>Casual Buyers</v>
      </c>
      <c r="H9263" s="4">
        <v>41734</v>
      </c>
      <c r="I9263">
        <f>WEEKDAY(Cleaned!$H9263)</f>
        <v>7</v>
      </c>
      <c r="J9263" t="s">
        <v>12</v>
      </c>
      <c r="K9263" s="4">
        <v>17614</v>
      </c>
      <c r="L9263">
        <f>INT(YEARFRAC(Cleaned!$K9263,Cleaned!$H9263,1))</f>
        <v>66</v>
      </c>
      <c r="M9263" t="str">
        <f t="shared" si="289"/>
        <v>Elders</v>
      </c>
    </row>
    <row r="9264" spans="1:13" x14ac:dyDescent="0.25">
      <c r="A9264">
        <v>19264</v>
      </c>
      <c r="B9264" t="s">
        <v>5054</v>
      </c>
      <c r="C9264" t="s">
        <v>81</v>
      </c>
      <c r="D9264" t="s">
        <v>10</v>
      </c>
      <c r="E9264" t="s">
        <v>21</v>
      </c>
      <c r="F9264" s="35">
        <v>15.447900000000001</v>
      </c>
      <c r="G9264" t="str">
        <f t="shared" si="288"/>
        <v>Casual Buyers</v>
      </c>
      <c r="H9264" s="4">
        <v>41734</v>
      </c>
      <c r="I9264">
        <f>WEEKDAY(Cleaned!$H9264)</f>
        <v>7</v>
      </c>
      <c r="J9264" t="s">
        <v>18</v>
      </c>
      <c r="K9264" s="4">
        <v>22722</v>
      </c>
      <c r="L9264">
        <f>INT(YEARFRAC(Cleaned!$K9264,Cleaned!$H9264,1))</f>
        <v>52</v>
      </c>
      <c r="M9264" t="str">
        <f t="shared" si="289"/>
        <v>Seniors</v>
      </c>
    </row>
    <row r="9265" spans="1:13" x14ac:dyDescent="0.25">
      <c r="A9265">
        <v>19265</v>
      </c>
      <c r="B9265" t="s">
        <v>5457</v>
      </c>
      <c r="C9265" t="s">
        <v>81</v>
      </c>
      <c r="D9265" t="s">
        <v>10</v>
      </c>
      <c r="E9265" t="s">
        <v>21</v>
      </c>
      <c r="F9265" s="35">
        <v>104.9419</v>
      </c>
      <c r="G9265" t="str">
        <f t="shared" si="288"/>
        <v>Casual Buyers</v>
      </c>
      <c r="H9265" s="4">
        <v>41735</v>
      </c>
      <c r="I9265">
        <f>WEEKDAY(Cleaned!$H9265)</f>
        <v>1</v>
      </c>
      <c r="J9265" t="s">
        <v>18</v>
      </c>
      <c r="K9265" s="4">
        <v>26016</v>
      </c>
      <c r="L9265">
        <f>INT(YEARFRAC(Cleaned!$K9265,Cleaned!$H9265,1))</f>
        <v>43</v>
      </c>
      <c r="M9265" t="str">
        <f t="shared" si="289"/>
        <v>Adult</v>
      </c>
    </row>
    <row r="9266" spans="1:13" x14ac:dyDescent="0.25">
      <c r="A9266">
        <v>19266</v>
      </c>
      <c r="B9266" t="s">
        <v>5313</v>
      </c>
      <c r="C9266" t="s">
        <v>81</v>
      </c>
      <c r="D9266" t="s">
        <v>10</v>
      </c>
      <c r="E9266" t="s">
        <v>21</v>
      </c>
      <c r="F9266" s="35">
        <v>25.337700000000002</v>
      </c>
      <c r="G9266" t="str">
        <f t="shared" si="288"/>
        <v>Casual Buyers</v>
      </c>
      <c r="H9266" s="4">
        <v>41736</v>
      </c>
      <c r="I9266">
        <f>WEEKDAY(Cleaned!$H9266)</f>
        <v>2</v>
      </c>
      <c r="J9266" t="s">
        <v>18</v>
      </c>
      <c r="K9266" s="4">
        <v>24420</v>
      </c>
      <c r="L9266">
        <f>INT(YEARFRAC(Cleaned!$K9266,Cleaned!$H9266,1))</f>
        <v>47</v>
      </c>
      <c r="M9266" t="str">
        <f t="shared" si="289"/>
        <v>Adult</v>
      </c>
    </row>
    <row r="9267" spans="1:13" x14ac:dyDescent="0.25">
      <c r="A9267">
        <v>19267</v>
      </c>
      <c r="B9267" t="s">
        <v>5792</v>
      </c>
      <c r="C9267" t="s">
        <v>81</v>
      </c>
      <c r="D9267" t="s">
        <v>10</v>
      </c>
      <c r="E9267" t="s">
        <v>21</v>
      </c>
      <c r="F9267" s="35">
        <v>77.338999999999999</v>
      </c>
      <c r="G9267" t="str">
        <f t="shared" si="288"/>
        <v>Casual Buyers</v>
      </c>
      <c r="H9267" s="4">
        <v>41736</v>
      </c>
      <c r="I9267">
        <f>WEEKDAY(Cleaned!$H9267)</f>
        <v>2</v>
      </c>
      <c r="J9267" t="s">
        <v>16</v>
      </c>
      <c r="K9267" s="4">
        <v>22129</v>
      </c>
      <c r="L9267">
        <f>INT(YEARFRAC(Cleaned!$K9267,Cleaned!$H9267,1))</f>
        <v>53</v>
      </c>
      <c r="M9267" t="str">
        <f t="shared" si="289"/>
        <v>Seniors</v>
      </c>
    </row>
    <row r="9268" spans="1:13" x14ac:dyDescent="0.25">
      <c r="A9268">
        <v>19268</v>
      </c>
      <c r="B9268" t="s">
        <v>5793</v>
      </c>
      <c r="C9268" t="s">
        <v>81</v>
      </c>
      <c r="D9268" t="s">
        <v>10</v>
      </c>
      <c r="E9268" t="s">
        <v>21</v>
      </c>
      <c r="F9268" s="35">
        <v>2646.4418999999998</v>
      </c>
      <c r="G9268" t="str">
        <f t="shared" si="288"/>
        <v>Brand Seekers</v>
      </c>
      <c r="H9268" s="4">
        <v>41736</v>
      </c>
      <c r="I9268">
        <f>WEEKDAY(Cleaned!$H9268)</f>
        <v>2</v>
      </c>
      <c r="J9268" t="s">
        <v>16</v>
      </c>
      <c r="K9268" s="4">
        <v>25040</v>
      </c>
      <c r="L9268">
        <f>INT(YEARFRAC(Cleaned!$K9268,Cleaned!$H9268,1))</f>
        <v>45</v>
      </c>
      <c r="M9268" t="str">
        <f t="shared" si="289"/>
        <v>Adult</v>
      </c>
    </row>
    <row r="9269" spans="1:13" x14ac:dyDescent="0.25">
      <c r="A9269">
        <v>19269</v>
      </c>
      <c r="B9269" t="s">
        <v>5054</v>
      </c>
      <c r="C9269" t="s">
        <v>81</v>
      </c>
      <c r="D9269" t="s">
        <v>10</v>
      </c>
      <c r="E9269" t="s">
        <v>21</v>
      </c>
      <c r="F9269" s="35">
        <v>91.262</v>
      </c>
      <c r="G9269" t="str">
        <f t="shared" si="288"/>
        <v>Casual Buyers</v>
      </c>
      <c r="H9269" s="4">
        <v>41737</v>
      </c>
      <c r="I9269">
        <f>WEEKDAY(Cleaned!$H9269)</f>
        <v>3</v>
      </c>
      <c r="J9269" t="s">
        <v>18</v>
      </c>
      <c r="K9269" s="4">
        <v>22722</v>
      </c>
      <c r="L9269">
        <f>INT(YEARFRAC(Cleaned!$K9269,Cleaned!$H9269,1))</f>
        <v>52</v>
      </c>
      <c r="M9269" t="str">
        <f t="shared" si="289"/>
        <v>Seniors</v>
      </c>
    </row>
    <row r="9270" spans="1:13" x14ac:dyDescent="0.25">
      <c r="A9270">
        <v>19270</v>
      </c>
      <c r="B9270" t="s">
        <v>5254</v>
      </c>
      <c r="C9270" t="s">
        <v>81</v>
      </c>
      <c r="D9270" t="s">
        <v>10</v>
      </c>
      <c r="E9270" t="s">
        <v>21</v>
      </c>
      <c r="F9270" s="35">
        <v>34.221899999999998</v>
      </c>
      <c r="G9270" t="str">
        <f t="shared" si="288"/>
        <v>Casual Buyers</v>
      </c>
      <c r="H9270" s="4">
        <v>41737</v>
      </c>
      <c r="I9270">
        <f>WEEKDAY(Cleaned!$H9270)</f>
        <v>3</v>
      </c>
      <c r="J9270" t="s">
        <v>17</v>
      </c>
      <c r="K9270" s="4">
        <v>24544</v>
      </c>
      <c r="L9270">
        <f>INT(YEARFRAC(Cleaned!$K9270,Cleaned!$H9270,1))</f>
        <v>47</v>
      </c>
      <c r="M9270" t="str">
        <f t="shared" si="289"/>
        <v>Adult</v>
      </c>
    </row>
    <row r="9271" spans="1:13" x14ac:dyDescent="0.25">
      <c r="A9271">
        <v>19271</v>
      </c>
      <c r="B9271" t="s">
        <v>5794</v>
      </c>
      <c r="C9271" t="s">
        <v>81</v>
      </c>
      <c r="D9271" t="s">
        <v>10</v>
      </c>
      <c r="E9271" t="s">
        <v>21</v>
      </c>
      <c r="F9271" s="35">
        <v>5.5140000000000002</v>
      </c>
      <c r="G9271" t="str">
        <f t="shared" si="288"/>
        <v>Casual Buyers</v>
      </c>
      <c r="H9271" s="4">
        <v>41738</v>
      </c>
      <c r="I9271">
        <f>WEEKDAY(Cleaned!$H9271)</f>
        <v>4</v>
      </c>
      <c r="J9271" t="s">
        <v>20</v>
      </c>
      <c r="K9271" s="4">
        <v>24181</v>
      </c>
      <c r="L9271">
        <f>INT(YEARFRAC(Cleaned!$K9271,Cleaned!$H9271,1))</f>
        <v>48</v>
      </c>
      <c r="M9271" t="str">
        <f t="shared" si="289"/>
        <v>Adult</v>
      </c>
    </row>
    <row r="9272" spans="1:13" x14ac:dyDescent="0.25">
      <c r="A9272">
        <v>19272</v>
      </c>
      <c r="B9272" t="s">
        <v>5572</v>
      </c>
      <c r="C9272" t="s">
        <v>81</v>
      </c>
      <c r="D9272" t="s">
        <v>10</v>
      </c>
      <c r="E9272" t="s">
        <v>21</v>
      </c>
      <c r="F9272" s="35">
        <v>1276.8054</v>
      </c>
      <c r="G9272" t="str">
        <f t="shared" si="288"/>
        <v>Casual Buyers</v>
      </c>
      <c r="H9272" s="4">
        <v>41739</v>
      </c>
      <c r="I9272">
        <f>WEEKDAY(Cleaned!$H9272)</f>
        <v>5</v>
      </c>
      <c r="J9272" t="s">
        <v>18</v>
      </c>
      <c r="K9272" s="4">
        <v>25879</v>
      </c>
      <c r="L9272">
        <f>INT(YEARFRAC(Cleaned!$K9272,Cleaned!$H9272,1))</f>
        <v>43</v>
      </c>
      <c r="M9272" t="str">
        <f t="shared" si="289"/>
        <v>Adult</v>
      </c>
    </row>
    <row r="9273" spans="1:13" x14ac:dyDescent="0.25">
      <c r="A9273">
        <v>19273</v>
      </c>
      <c r="B9273" t="s">
        <v>5795</v>
      </c>
      <c r="C9273" t="s">
        <v>81</v>
      </c>
      <c r="D9273" t="s">
        <v>10</v>
      </c>
      <c r="E9273" t="s">
        <v>21</v>
      </c>
      <c r="F9273" s="35">
        <v>2618.8168999999998</v>
      </c>
      <c r="G9273" t="str">
        <f t="shared" si="288"/>
        <v>Brand Seekers</v>
      </c>
      <c r="H9273" s="4">
        <v>41739</v>
      </c>
      <c r="I9273">
        <f>WEEKDAY(Cleaned!$H9273)</f>
        <v>5</v>
      </c>
      <c r="J9273" t="s">
        <v>16</v>
      </c>
      <c r="K9273" s="4">
        <v>17832</v>
      </c>
      <c r="L9273">
        <f>INT(YEARFRAC(Cleaned!$K9273,Cleaned!$H9273,1))</f>
        <v>65</v>
      </c>
      <c r="M9273" t="str">
        <f t="shared" si="289"/>
        <v>Elders</v>
      </c>
    </row>
    <row r="9274" spans="1:13" x14ac:dyDescent="0.25">
      <c r="A9274">
        <v>19274</v>
      </c>
      <c r="B9274" t="s">
        <v>5796</v>
      </c>
      <c r="C9274" t="s">
        <v>81</v>
      </c>
      <c r="D9274" t="s">
        <v>10</v>
      </c>
      <c r="E9274" t="s">
        <v>21</v>
      </c>
      <c r="F9274" s="35">
        <v>2587.3132999999998</v>
      </c>
      <c r="G9274" t="str">
        <f t="shared" si="288"/>
        <v>Brand Seekers</v>
      </c>
      <c r="H9274" s="4">
        <v>41743</v>
      </c>
      <c r="I9274">
        <f>WEEKDAY(Cleaned!$H9274)</f>
        <v>2</v>
      </c>
      <c r="J9274" t="s">
        <v>14</v>
      </c>
      <c r="K9274" s="4">
        <v>26047</v>
      </c>
      <c r="L9274">
        <f>INT(YEARFRAC(Cleaned!$K9274,Cleaned!$H9274,1))</f>
        <v>42</v>
      </c>
      <c r="M9274" t="str">
        <f t="shared" si="289"/>
        <v>Adult</v>
      </c>
    </row>
    <row r="9275" spans="1:13" x14ac:dyDescent="0.25">
      <c r="A9275">
        <v>19275</v>
      </c>
      <c r="B9275" t="s">
        <v>5797</v>
      </c>
      <c r="C9275" t="s">
        <v>81</v>
      </c>
      <c r="D9275" t="s">
        <v>10</v>
      </c>
      <c r="E9275" t="s">
        <v>21</v>
      </c>
      <c r="F9275" s="35">
        <v>2535.9639999999999</v>
      </c>
      <c r="G9275" t="str">
        <f t="shared" si="288"/>
        <v>Brand Seekers</v>
      </c>
      <c r="H9275" s="4">
        <v>41743</v>
      </c>
      <c r="I9275">
        <f>WEEKDAY(Cleaned!$H9275)</f>
        <v>2</v>
      </c>
      <c r="J9275" t="s">
        <v>16</v>
      </c>
      <c r="K9275" s="4">
        <v>19546</v>
      </c>
      <c r="L9275">
        <f>INT(YEARFRAC(Cleaned!$K9275,Cleaned!$H9275,1))</f>
        <v>60</v>
      </c>
      <c r="M9275" t="str">
        <f t="shared" si="289"/>
        <v>Seniors</v>
      </c>
    </row>
    <row r="9276" spans="1:13" x14ac:dyDescent="0.25">
      <c r="A9276">
        <v>19276</v>
      </c>
      <c r="B9276" t="s">
        <v>5493</v>
      </c>
      <c r="C9276" t="s">
        <v>81</v>
      </c>
      <c r="D9276" t="s">
        <v>10</v>
      </c>
      <c r="E9276" t="s">
        <v>21</v>
      </c>
      <c r="F9276" s="35">
        <v>77.316900000000004</v>
      </c>
      <c r="G9276" t="str">
        <f t="shared" si="288"/>
        <v>Casual Buyers</v>
      </c>
      <c r="H9276" s="4">
        <v>41744</v>
      </c>
      <c r="I9276">
        <f>WEEKDAY(Cleaned!$H9276)</f>
        <v>3</v>
      </c>
      <c r="J9276" t="s">
        <v>12</v>
      </c>
      <c r="K9276" s="4">
        <v>21636</v>
      </c>
      <c r="L9276">
        <f>INT(YEARFRAC(Cleaned!$K9276,Cleaned!$H9276,1))</f>
        <v>55</v>
      </c>
      <c r="M9276" t="str">
        <f t="shared" si="289"/>
        <v>Seniors</v>
      </c>
    </row>
    <row r="9277" spans="1:13" x14ac:dyDescent="0.25">
      <c r="A9277">
        <v>19277</v>
      </c>
      <c r="B9277" t="s">
        <v>4857</v>
      </c>
      <c r="C9277" t="s">
        <v>81</v>
      </c>
      <c r="D9277" t="s">
        <v>10</v>
      </c>
      <c r="E9277" t="s">
        <v>21</v>
      </c>
      <c r="F9277" s="35">
        <v>1268.2859000000001</v>
      </c>
      <c r="G9277" t="str">
        <f t="shared" si="288"/>
        <v>Casual Buyers</v>
      </c>
      <c r="H9277" s="4">
        <v>41745</v>
      </c>
      <c r="I9277">
        <f>WEEKDAY(Cleaned!$H9277)</f>
        <v>4</v>
      </c>
      <c r="J9277" t="s">
        <v>12</v>
      </c>
      <c r="K9277" s="4">
        <v>17403</v>
      </c>
      <c r="L9277">
        <f>INT(YEARFRAC(Cleaned!$K9277,Cleaned!$H9277,1))</f>
        <v>66</v>
      </c>
      <c r="M9277" t="str">
        <f t="shared" si="289"/>
        <v>Elders</v>
      </c>
    </row>
    <row r="9278" spans="1:13" x14ac:dyDescent="0.25">
      <c r="A9278">
        <v>19278</v>
      </c>
      <c r="B9278" t="s">
        <v>5798</v>
      </c>
      <c r="C9278" t="s">
        <v>81</v>
      </c>
      <c r="D9278" t="s">
        <v>10</v>
      </c>
      <c r="E9278" t="s">
        <v>21</v>
      </c>
      <c r="F9278" s="35">
        <v>16.552900000000001</v>
      </c>
      <c r="G9278" t="str">
        <f t="shared" si="288"/>
        <v>Casual Buyers</v>
      </c>
      <c r="H9278" s="4">
        <v>41747</v>
      </c>
      <c r="I9278">
        <f>WEEKDAY(Cleaned!$H9278)</f>
        <v>6</v>
      </c>
      <c r="J9278" t="s">
        <v>13</v>
      </c>
      <c r="K9278" s="4">
        <v>12846</v>
      </c>
      <c r="L9278">
        <f>INT(YEARFRAC(Cleaned!$K9278,Cleaned!$H9278,1))</f>
        <v>79</v>
      </c>
      <c r="M9278" t="str">
        <f t="shared" si="289"/>
        <v>Elders</v>
      </c>
    </row>
    <row r="9279" spans="1:13" x14ac:dyDescent="0.25">
      <c r="A9279">
        <v>19279</v>
      </c>
      <c r="B9279" t="s">
        <v>5192</v>
      </c>
      <c r="C9279" t="s">
        <v>81</v>
      </c>
      <c r="D9279" t="s">
        <v>10</v>
      </c>
      <c r="E9279" t="s">
        <v>21</v>
      </c>
      <c r="F9279" s="35">
        <v>8.0443999999999996</v>
      </c>
      <c r="G9279" t="str">
        <f t="shared" si="288"/>
        <v>Casual Buyers</v>
      </c>
      <c r="H9279" s="4">
        <v>41747</v>
      </c>
      <c r="I9279">
        <f>WEEKDAY(Cleaned!$H9279)</f>
        <v>6</v>
      </c>
      <c r="J9279" t="s">
        <v>17</v>
      </c>
      <c r="K9279" s="4">
        <v>22601</v>
      </c>
      <c r="L9279">
        <f>INT(YEARFRAC(Cleaned!$K9279,Cleaned!$H9279,1))</f>
        <v>52</v>
      </c>
      <c r="M9279" t="str">
        <f t="shared" si="289"/>
        <v>Seniors</v>
      </c>
    </row>
    <row r="9280" spans="1:13" x14ac:dyDescent="0.25">
      <c r="A9280">
        <v>19280</v>
      </c>
      <c r="B9280" t="s">
        <v>5799</v>
      </c>
      <c r="C9280" t="s">
        <v>81</v>
      </c>
      <c r="D9280" t="s">
        <v>10</v>
      </c>
      <c r="E9280" t="s">
        <v>21</v>
      </c>
      <c r="F9280" s="35">
        <v>67.902299999999997</v>
      </c>
      <c r="G9280" t="str">
        <f t="shared" si="288"/>
        <v>Casual Buyers</v>
      </c>
      <c r="H9280" s="4">
        <v>41748</v>
      </c>
      <c r="I9280">
        <f>WEEKDAY(Cleaned!$H9280)</f>
        <v>7</v>
      </c>
      <c r="J9280" t="s">
        <v>13</v>
      </c>
      <c r="K9280" s="4">
        <v>21834</v>
      </c>
      <c r="L9280">
        <f>INT(YEARFRAC(Cleaned!$K9280,Cleaned!$H9280,1))</f>
        <v>54</v>
      </c>
      <c r="M9280" t="str">
        <f t="shared" si="289"/>
        <v>Seniors</v>
      </c>
    </row>
    <row r="9281" spans="1:13" x14ac:dyDescent="0.25">
      <c r="A9281">
        <v>19281</v>
      </c>
      <c r="B9281" t="s">
        <v>5543</v>
      </c>
      <c r="C9281" t="s">
        <v>81</v>
      </c>
      <c r="D9281" t="s">
        <v>10</v>
      </c>
      <c r="E9281" t="s">
        <v>21</v>
      </c>
      <c r="F9281" s="35">
        <v>9.9339999999999993</v>
      </c>
      <c r="G9281" t="str">
        <f t="shared" si="288"/>
        <v>Casual Buyers</v>
      </c>
      <c r="H9281" s="4">
        <v>41748</v>
      </c>
      <c r="I9281">
        <f>WEEKDAY(Cleaned!$H9281)</f>
        <v>7</v>
      </c>
      <c r="J9281" t="s">
        <v>17</v>
      </c>
      <c r="K9281" s="4">
        <v>25052</v>
      </c>
      <c r="L9281">
        <f>INT(YEARFRAC(Cleaned!$K9281,Cleaned!$H9281,1))</f>
        <v>45</v>
      </c>
      <c r="M9281" t="str">
        <f t="shared" si="289"/>
        <v>Adult</v>
      </c>
    </row>
    <row r="9282" spans="1:13" x14ac:dyDescent="0.25">
      <c r="A9282">
        <v>19282</v>
      </c>
      <c r="B9282" t="s">
        <v>5800</v>
      </c>
      <c r="C9282" t="s">
        <v>81</v>
      </c>
      <c r="D9282" t="s">
        <v>10</v>
      </c>
      <c r="E9282" t="s">
        <v>21</v>
      </c>
      <c r="F9282" s="35">
        <v>2563.5889999999999</v>
      </c>
      <c r="G9282" t="str">
        <f t="shared" ref="G9282:G9345" si="290">IF(F9282&lt;=1500,"Casual Buyers",IF(F9282&gt;=1501,"Brand Seekers",IF(F9282&gt;2500,"Convinced Seekers")))</f>
        <v>Brand Seekers</v>
      </c>
      <c r="H9282" s="4">
        <v>41749</v>
      </c>
      <c r="I9282">
        <f>WEEKDAY(Cleaned!$H9282)</f>
        <v>1</v>
      </c>
      <c r="J9282" t="s">
        <v>14</v>
      </c>
      <c r="K9282" s="4">
        <v>26506</v>
      </c>
      <c r="L9282">
        <f>INT(YEARFRAC(Cleaned!$K9282,Cleaned!$H9282,1))</f>
        <v>41</v>
      </c>
      <c r="M9282" t="str">
        <f t="shared" ref="M9282:M9345" si="291">IF(L9282&lt;=19,"Teenager",IF(L9282&lt;=34,"Young Adult",IF(L9282&lt;=49,"Adult",IF(L9282&lt;=64,"Seniors",IF(L9282&gt;=65,"Elders")))))</f>
        <v>Adult</v>
      </c>
    </row>
    <row r="9283" spans="1:13" x14ac:dyDescent="0.25">
      <c r="A9283">
        <v>19283</v>
      </c>
      <c r="B9283" t="s">
        <v>5801</v>
      </c>
      <c r="C9283" t="s">
        <v>81</v>
      </c>
      <c r="D9283" t="s">
        <v>10</v>
      </c>
      <c r="E9283" t="s">
        <v>21</v>
      </c>
      <c r="F9283" s="35">
        <v>15.447900000000001</v>
      </c>
      <c r="G9283" t="str">
        <f t="shared" si="290"/>
        <v>Casual Buyers</v>
      </c>
      <c r="H9283" s="4">
        <v>41749</v>
      </c>
      <c r="I9283">
        <f>WEEKDAY(Cleaned!$H9283)</f>
        <v>1</v>
      </c>
      <c r="J9283" t="s">
        <v>16</v>
      </c>
      <c r="K9283" s="4">
        <v>25159</v>
      </c>
      <c r="L9283">
        <f>INT(YEARFRAC(Cleaned!$K9283,Cleaned!$H9283,1))</f>
        <v>45</v>
      </c>
      <c r="M9283" t="str">
        <f t="shared" si="291"/>
        <v>Adult</v>
      </c>
    </row>
    <row r="9284" spans="1:13" x14ac:dyDescent="0.25">
      <c r="A9284">
        <v>19284</v>
      </c>
      <c r="B9284" t="s">
        <v>5393</v>
      </c>
      <c r="C9284" t="s">
        <v>81</v>
      </c>
      <c r="D9284" t="s">
        <v>10</v>
      </c>
      <c r="E9284" t="s">
        <v>21</v>
      </c>
      <c r="F9284" s="35">
        <v>1342.4093</v>
      </c>
      <c r="G9284" t="str">
        <f t="shared" si="290"/>
        <v>Casual Buyers</v>
      </c>
      <c r="H9284" s="4">
        <v>41749</v>
      </c>
      <c r="I9284">
        <f>WEEKDAY(Cleaned!$H9284)</f>
        <v>1</v>
      </c>
      <c r="J9284" t="s">
        <v>17</v>
      </c>
      <c r="K9284" s="4">
        <v>16898</v>
      </c>
      <c r="L9284">
        <f>INT(YEARFRAC(Cleaned!$K9284,Cleaned!$H9284,1))</f>
        <v>68</v>
      </c>
      <c r="M9284" t="str">
        <f t="shared" si="291"/>
        <v>Elders</v>
      </c>
    </row>
    <row r="9285" spans="1:13" x14ac:dyDescent="0.25">
      <c r="A9285">
        <v>19285</v>
      </c>
      <c r="B9285" t="s">
        <v>5802</v>
      </c>
      <c r="C9285" t="s">
        <v>81</v>
      </c>
      <c r="D9285" t="s">
        <v>10</v>
      </c>
      <c r="E9285" t="s">
        <v>21</v>
      </c>
      <c r="F9285" s="35">
        <v>2649.6905999999999</v>
      </c>
      <c r="G9285" t="str">
        <f t="shared" si="290"/>
        <v>Brand Seekers</v>
      </c>
      <c r="H9285" s="4">
        <v>41750</v>
      </c>
      <c r="I9285">
        <f>WEEKDAY(Cleaned!$H9285)</f>
        <v>2</v>
      </c>
      <c r="J9285" t="s">
        <v>16</v>
      </c>
      <c r="K9285" s="4">
        <v>22449</v>
      </c>
      <c r="L9285">
        <f>INT(YEARFRAC(Cleaned!$K9285,Cleaned!$H9285,1))</f>
        <v>52</v>
      </c>
      <c r="M9285" t="str">
        <f t="shared" si="291"/>
        <v>Seniors</v>
      </c>
    </row>
    <row r="9286" spans="1:13" x14ac:dyDescent="0.25">
      <c r="A9286">
        <v>19286</v>
      </c>
      <c r="B9286" t="s">
        <v>5197</v>
      </c>
      <c r="C9286" t="s">
        <v>81</v>
      </c>
      <c r="D9286" t="s">
        <v>10</v>
      </c>
      <c r="E9286" t="s">
        <v>21</v>
      </c>
      <c r="F9286" s="35">
        <v>35.669400000000003</v>
      </c>
      <c r="G9286" t="str">
        <f t="shared" si="290"/>
        <v>Casual Buyers</v>
      </c>
      <c r="H9286" s="4">
        <v>41802</v>
      </c>
      <c r="I9286">
        <f>WEEKDAY(Cleaned!$H9286)</f>
        <v>5</v>
      </c>
      <c r="J9286" t="s">
        <v>12</v>
      </c>
      <c r="K9286" s="4">
        <v>19798</v>
      </c>
      <c r="L9286">
        <f>INT(YEARFRAC(Cleaned!$K9286,Cleaned!$H9286,1))</f>
        <v>60</v>
      </c>
      <c r="M9286" t="str">
        <f t="shared" si="291"/>
        <v>Seniors</v>
      </c>
    </row>
    <row r="9287" spans="1:13" x14ac:dyDescent="0.25">
      <c r="A9287">
        <v>19287</v>
      </c>
      <c r="B9287" t="s">
        <v>5803</v>
      </c>
      <c r="C9287" t="s">
        <v>81</v>
      </c>
      <c r="D9287" t="s">
        <v>10</v>
      </c>
      <c r="E9287" t="s">
        <v>21</v>
      </c>
      <c r="F9287" s="35">
        <v>44.177900000000001</v>
      </c>
      <c r="G9287" t="str">
        <f t="shared" si="290"/>
        <v>Casual Buyers</v>
      </c>
      <c r="H9287" s="4">
        <v>41804</v>
      </c>
      <c r="I9287">
        <f>WEEKDAY(Cleaned!$H9287)</f>
        <v>7</v>
      </c>
      <c r="J9287" t="s">
        <v>13</v>
      </c>
      <c r="K9287" s="4">
        <v>25497</v>
      </c>
      <c r="L9287">
        <f>INT(YEARFRAC(Cleaned!$K9287,Cleaned!$H9287,1))</f>
        <v>44</v>
      </c>
      <c r="M9287" t="str">
        <f t="shared" si="291"/>
        <v>Adult</v>
      </c>
    </row>
    <row r="9288" spans="1:13" x14ac:dyDescent="0.25">
      <c r="A9288">
        <v>19288</v>
      </c>
      <c r="B9288" t="s">
        <v>5804</v>
      </c>
      <c r="C9288" t="s">
        <v>81</v>
      </c>
      <c r="D9288" t="s">
        <v>10</v>
      </c>
      <c r="E9288" t="s">
        <v>21</v>
      </c>
      <c r="F9288" s="35">
        <v>44.177900000000001</v>
      </c>
      <c r="G9288" t="str">
        <f t="shared" si="290"/>
        <v>Casual Buyers</v>
      </c>
      <c r="H9288" s="4">
        <v>41804</v>
      </c>
      <c r="I9288">
        <f>WEEKDAY(Cleaned!$H9288)</f>
        <v>7</v>
      </c>
      <c r="J9288" t="s">
        <v>14</v>
      </c>
      <c r="K9288" s="4">
        <v>23068</v>
      </c>
      <c r="L9288">
        <f>INT(YEARFRAC(Cleaned!$K9288,Cleaned!$H9288,1))</f>
        <v>51</v>
      </c>
      <c r="M9288" t="str">
        <f t="shared" si="291"/>
        <v>Seniors</v>
      </c>
    </row>
    <row r="9289" spans="1:13" x14ac:dyDescent="0.25">
      <c r="A9289">
        <v>19289</v>
      </c>
      <c r="B9289" t="s">
        <v>5054</v>
      </c>
      <c r="C9289" t="s">
        <v>81</v>
      </c>
      <c r="D9289" t="s">
        <v>10</v>
      </c>
      <c r="E9289" t="s">
        <v>21</v>
      </c>
      <c r="F9289" s="35">
        <v>79.0959</v>
      </c>
      <c r="G9289" t="str">
        <f t="shared" si="290"/>
        <v>Casual Buyers</v>
      </c>
      <c r="H9289" s="4">
        <v>41806</v>
      </c>
      <c r="I9289">
        <f>WEEKDAY(Cleaned!$H9289)</f>
        <v>2</v>
      </c>
      <c r="J9289" t="s">
        <v>18</v>
      </c>
      <c r="K9289" s="4">
        <v>22722</v>
      </c>
      <c r="L9289">
        <f>INT(YEARFRAC(Cleaned!$K9289,Cleaned!$H9289,1))</f>
        <v>52</v>
      </c>
      <c r="M9289" t="str">
        <f t="shared" si="291"/>
        <v>Seniors</v>
      </c>
    </row>
    <row r="9290" spans="1:13" x14ac:dyDescent="0.25">
      <c r="A9290">
        <v>19290</v>
      </c>
      <c r="B9290" t="s">
        <v>5805</v>
      </c>
      <c r="C9290" t="s">
        <v>81</v>
      </c>
      <c r="D9290" t="s">
        <v>10</v>
      </c>
      <c r="E9290" t="s">
        <v>21</v>
      </c>
      <c r="F9290" s="35">
        <v>65.172899999999998</v>
      </c>
      <c r="G9290" t="str">
        <f t="shared" si="290"/>
        <v>Casual Buyers</v>
      </c>
      <c r="H9290" s="4">
        <v>41806</v>
      </c>
      <c r="I9290">
        <f>WEEKDAY(Cleaned!$H9290)</f>
        <v>2</v>
      </c>
      <c r="J9290" t="s">
        <v>16</v>
      </c>
      <c r="K9290" s="4">
        <v>21675</v>
      </c>
      <c r="L9290">
        <f>INT(YEARFRAC(Cleaned!$K9290,Cleaned!$H9290,1))</f>
        <v>55</v>
      </c>
      <c r="M9290" t="str">
        <f t="shared" si="291"/>
        <v>Seniors</v>
      </c>
    </row>
    <row r="9291" spans="1:13" x14ac:dyDescent="0.25">
      <c r="A9291">
        <v>19291</v>
      </c>
      <c r="B9291" t="s">
        <v>5806</v>
      </c>
      <c r="C9291" t="s">
        <v>81</v>
      </c>
      <c r="D9291" t="s">
        <v>10</v>
      </c>
      <c r="E9291" t="s">
        <v>21</v>
      </c>
      <c r="F9291" s="35">
        <v>142.5119</v>
      </c>
      <c r="G9291" t="str">
        <f t="shared" si="290"/>
        <v>Casual Buyers</v>
      </c>
      <c r="H9291" s="4">
        <v>41810</v>
      </c>
      <c r="I9291">
        <f>WEEKDAY(Cleaned!$H9291)</f>
        <v>6</v>
      </c>
      <c r="J9291" t="s">
        <v>16</v>
      </c>
      <c r="K9291" s="4">
        <v>13241</v>
      </c>
      <c r="L9291">
        <f>INT(YEARFRAC(Cleaned!$K9291,Cleaned!$H9291,1))</f>
        <v>78</v>
      </c>
      <c r="M9291" t="str">
        <f t="shared" si="291"/>
        <v>Elders</v>
      </c>
    </row>
    <row r="9292" spans="1:13" x14ac:dyDescent="0.25">
      <c r="A9292">
        <v>19292</v>
      </c>
      <c r="B9292" t="s">
        <v>5807</v>
      </c>
      <c r="C9292" t="s">
        <v>81</v>
      </c>
      <c r="D9292" t="s">
        <v>10</v>
      </c>
      <c r="E9292" t="s">
        <v>21</v>
      </c>
      <c r="F9292" s="35">
        <v>227.90629999999999</v>
      </c>
      <c r="G9292" t="str">
        <f t="shared" si="290"/>
        <v>Casual Buyers</v>
      </c>
      <c r="H9292" s="4">
        <v>41812</v>
      </c>
      <c r="I9292">
        <f>WEEKDAY(Cleaned!$H9292)</f>
        <v>1</v>
      </c>
      <c r="J9292" t="s">
        <v>12</v>
      </c>
      <c r="K9292" s="4">
        <v>17657</v>
      </c>
      <c r="L9292">
        <f>INT(YEARFRAC(Cleaned!$K9292,Cleaned!$H9292,1))</f>
        <v>66</v>
      </c>
      <c r="M9292" t="str">
        <f t="shared" si="291"/>
        <v>Elders</v>
      </c>
    </row>
    <row r="9293" spans="1:13" x14ac:dyDescent="0.25">
      <c r="A9293">
        <v>19293</v>
      </c>
      <c r="B9293" t="s">
        <v>5808</v>
      </c>
      <c r="C9293" t="s">
        <v>81</v>
      </c>
      <c r="D9293" t="s">
        <v>10</v>
      </c>
      <c r="E9293" t="s">
        <v>21</v>
      </c>
      <c r="F9293" s="35">
        <v>109.35080000000001</v>
      </c>
      <c r="G9293" t="str">
        <f t="shared" si="290"/>
        <v>Casual Buyers</v>
      </c>
      <c r="H9293" s="4">
        <v>41814</v>
      </c>
      <c r="I9293">
        <f>WEEKDAY(Cleaned!$H9293)</f>
        <v>3</v>
      </c>
      <c r="J9293" t="s">
        <v>14</v>
      </c>
      <c r="K9293" s="4">
        <v>22598</v>
      </c>
      <c r="L9293">
        <f>INT(YEARFRAC(Cleaned!$K9293,Cleaned!$H9293,1))</f>
        <v>52</v>
      </c>
      <c r="M9293" t="str">
        <f t="shared" si="291"/>
        <v>Seniors</v>
      </c>
    </row>
    <row r="9294" spans="1:13" x14ac:dyDescent="0.25">
      <c r="A9294">
        <v>19294</v>
      </c>
      <c r="B9294" t="s">
        <v>5022</v>
      </c>
      <c r="C9294" t="s">
        <v>81</v>
      </c>
      <c r="D9294" t="s">
        <v>10</v>
      </c>
      <c r="E9294" t="s">
        <v>21</v>
      </c>
      <c r="F9294" s="35">
        <v>38.664000000000001</v>
      </c>
      <c r="G9294" t="str">
        <f t="shared" si="290"/>
        <v>Casual Buyers</v>
      </c>
      <c r="H9294" s="4">
        <v>41817</v>
      </c>
      <c r="I9294">
        <f>WEEKDAY(Cleaned!$H9294)</f>
        <v>6</v>
      </c>
      <c r="J9294" t="s">
        <v>12</v>
      </c>
      <c r="K9294" s="4">
        <v>23613</v>
      </c>
      <c r="L9294">
        <f>INT(YEARFRAC(Cleaned!$K9294,Cleaned!$H9294,1))</f>
        <v>49</v>
      </c>
      <c r="M9294" t="str">
        <f t="shared" si="291"/>
        <v>Adult</v>
      </c>
    </row>
    <row r="9295" spans="1:13" x14ac:dyDescent="0.25">
      <c r="A9295">
        <v>19295</v>
      </c>
      <c r="B9295" t="s">
        <v>5809</v>
      </c>
      <c r="C9295" t="s">
        <v>81</v>
      </c>
      <c r="D9295" t="s">
        <v>10</v>
      </c>
      <c r="E9295" t="s">
        <v>21</v>
      </c>
      <c r="F9295" s="35">
        <v>41.205500000000001</v>
      </c>
      <c r="G9295" t="str">
        <f t="shared" si="290"/>
        <v>Casual Buyers</v>
      </c>
      <c r="H9295" s="4">
        <v>41817</v>
      </c>
      <c r="I9295">
        <f>WEEKDAY(Cleaned!$H9295)</f>
        <v>6</v>
      </c>
      <c r="J9295" t="s">
        <v>17</v>
      </c>
      <c r="K9295" s="4">
        <v>16869</v>
      </c>
      <c r="L9295">
        <f>INT(YEARFRAC(Cleaned!$K9295,Cleaned!$H9295,1))</f>
        <v>68</v>
      </c>
      <c r="M9295" t="str">
        <f t="shared" si="291"/>
        <v>Elders</v>
      </c>
    </row>
    <row r="9296" spans="1:13" x14ac:dyDescent="0.25">
      <c r="A9296">
        <v>19296</v>
      </c>
      <c r="B9296" t="s">
        <v>5810</v>
      </c>
      <c r="C9296" t="s">
        <v>81</v>
      </c>
      <c r="D9296" t="s">
        <v>10</v>
      </c>
      <c r="E9296" t="s">
        <v>24</v>
      </c>
      <c r="F9296" s="35">
        <v>3756.989</v>
      </c>
      <c r="G9296" t="str">
        <f t="shared" si="290"/>
        <v>Brand Seekers</v>
      </c>
      <c r="H9296" s="4">
        <v>40710</v>
      </c>
      <c r="I9296">
        <f>WEEKDAY(Cleaned!$H9296)</f>
        <v>5</v>
      </c>
      <c r="J9296" t="s">
        <v>12</v>
      </c>
      <c r="K9296" s="4">
        <v>25402</v>
      </c>
      <c r="L9296">
        <f>INT(YEARFRAC(Cleaned!$K9296,Cleaned!$H9296,1))</f>
        <v>41</v>
      </c>
      <c r="M9296" t="str">
        <f t="shared" si="291"/>
        <v>Adult</v>
      </c>
    </row>
    <row r="9297" spans="1:13" x14ac:dyDescent="0.25">
      <c r="A9297">
        <v>19297</v>
      </c>
      <c r="B9297" t="s">
        <v>5811</v>
      </c>
      <c r="C9297" t="s">
        <v>81</v>
      </c>
      <c r="D9297" t="s">
        <v>10</v>
      </c>
      <c r="E9297" t="s">
        <v>24</v>
      </c>
      <c r="F9297" s="35">
        <v>3953.9884000000002</v>
      </c>
      <c r="G9297" t="str">
        <f t="shared" si="290"/>
        <v>Brand Seekers</v>
      </c>
      <c r="H9297" s="4">
        <v>40747</v>
      </c>
      <c r="I9297">
        <f>WEEKDAY(Cleaned!$H9297)</f>
        <v>7</v>
      </c>
      <c r="J9297" t="s">
        <v>12</v>
      </c>
      <c r="K9297" s="4">
        <v>15442</v>
      </c>
      <c r="L9297">
        <f>INT(YEARFRAC(Cleaned!$K9297,Cleaned!$H9297,1))</f>
        <v>69</v>
      </c>
      <c r="M9297" t="str">
        <f t="shared" si="291"/>
        <v>Elders</v>
      </c>
    </row>
    <row r="9298" spans="1:13" x14ac:dyDescent="0.25">
      <c r="A9298">
        <v>19298</v>
      </c>
      <c r="B9298" t="s">
        <v>5812</v>
      </c>
      <c r="C9298" t="s">
        <v>81</v>
      </c>
      <c r="D9298" t="s">
        <v>10</v>
      </c>
      <c r="E9298" t="s">
        <v>24</v>
      </c>
      <c r="F9298" s="35">
        <v>3953.9884000000002</v>
      </c>
      <c r="G9298" t="str">
        <f t="shared" si="290"/>
        <v>Brand Seekers</v>
      </c>
      <c r="H9298" s="4">
        <v>40753</v>
      </c>
      <c r="I9298">
        <f>WEEKDAY(Cleaned!$H9298)</f>
        <v>6</v>
      </c>
      <c r="J9298" t="s">
        <v>13</v>
      </c>
      <c r="K9298" s="4">
        <v>22238</v>
      </c>
      <c r="L9298">
        <f>INT(YEARFRAC(Cleaned!$K9298,Cleaned!$H9298,1))</f>
        <v>50</v>
      </c>
      <c r="M9298" t="str">
        <f t="shared" si="291"/>
        <v>Seniors</v>
      </c>
    </row>
    <row r="9299" spans="1:13" x14ac:dyDescent="0.25">
      <c r="A9299">
        <v>19299</v>
      </c>
      <c r="B9299" t="s">
        <v>5813</v>
      </c>
      <c r="C9299" t="s">
        <v>81</v>
      </c>
      <c r="D9299" t="s">
        <v>10</v>
      </c>
      <c r="E9299" t="s">
        <v>24</v>
      </c>
      <c r="F9299" s="35">
        <v>3953.9884000000002</v>
      </c>
      <c r="G9299" t="str">
        <f t="shared" si="290"/>
        <v>Brand Seekers</v>
      </c>
      <c r="H9299" s="4">
        <v>40796</v>
      </c>
      <c r="I9299">
        <f>WEEKDAY(Cleaned!$H9299)</f>
        <v>7</v>
      </c>
      <c r="J9299" t="s">
        <v>12</v>
      </c>
      <c r="K9299" s="4">
        <v>22172</v>
      </c>
      <c r="L9299">
        <f>INT(YEARFRAC(Cleaned!$K9299,Cleaned!$H9299,1))</f>
        <v>50</v>
      </c>
      <c r="M9299" t="str">
        <f t="shared" si="291"/>
        <v>Seniors</v>
      </c>
    </row>
    <row r="9300" spans="1:13" x14ac:dyDescent="0.25">
      <c r="A9300">
        <v>19300</v>
      </c>
      <c r="B9300" t="s">
        <v>5814</v>
      </c>
      <c r="C9300" t="s">
        <v>81</v>
      </c>
      <c r="D9300" t="s">
        <v>10</v>
      </c>
      <c r="E9300" t="s">
        <v>24</v>
      </c>
      <c r="F9300" s="35">
        <v>772.50360000000001</v>
      </c>
      <c r="G9300" t="str">
        <f t="shared" si="290"/>
        <v>Casual Buyers</v>
      </c>
      <c r="H9300" s="4">
        <v>40813</v>
      </c>
      <c r="I9300">
        <f>WEEKDAY(Cleaned!$H9300)</f>
        <v>3</v>
      </c>
      <c r="J9300" t="s">
        <v>17</v>
      </c>
      <c r="K9300" s="4">
        <v>25512</v>
      </c>
      <c r="L9300">
        <f>INT(YEARFRAC(Cleaned!$K9300,Cleaned!$H9300,1))</f>
        <v>41</v>
      </c>
      <c r="M9300" t="str">
        <f t="shared" si="291"/>
        <v>Adult</v>
      </c>
    </row>
    <row r="9301" spans="1:13" x14ac:dyDescent="0.25">
      <c r="A9301">
        <v>19301</v>
      </c>
      <c r="B9301" t="s">
        <v>5815</v>
      </c>
      <c r="C9301" t="s">
        <v>81</v>
      </c>
      <c r="D9301" t="s">
        <v>10</v>
      </c>
      <c r="E9301" t="s">
        <v>24</v>
      </c>
      <c r="F9301" s="35">
        <v>3953.9884000000002</v>
      </c>
      <c r="G9301" t="str">
        <f t="shared" si="290"/>
        <v>Brand Seekers</v>
      </c>
      <c r="H9301" s="4">
        <v>40840</v>
      </c>
      <c r="I9301">
        <f>WEEKDAY(Cleaned!$H9301)</f>
        <v>2</v>
      </c>
      <c r="J9301" t="s">
        <v>12</v>
      </c>
      <c r="K9301" s="4">
        <v>24235</v>
      </c>
      <c r="L9301">
        <f>INT(YEARFRAC(Cleaned!$K9301,Cleaned!$H9301,1))</f>
        <v>45</v>
      </c>
      <c r="M9301" t="str">
        <f t="shared" si="291"/>
        <v>Adult</v>
      </c>
    </row>
    <row r="9302" spans="1:13" x14ac:dyDescent="0.25">
      <c r="A9302">
        <v>19302</v>
      </c>
      <c r="B9302" t="s">
        <v>5816</v>
      </c>
      <c r="C9302" t="s">
        <v>81</v>
      </c>
      <c r="D9302" t="s">
        <v>10</v>
      </c>
      <c r="E9302" t="s">
        <v>24</v>
      </c>
      <c r="F9302" s="35">
        <v>3953.9884000000002</v>
      </c>
      <c r="G9302" t="str">
        <f t="shared" si="290"/>
        <v>Brand Seekers</v>
      </c>
      <c r="H9302" s="4">
        <v>40860</v>
      </c>
      <c r="I9302">
        <f>WEEKDAY(Cleaned!$H9302)</f>
        <v>1</v>
      </c>
      <c r="J9302" t="s">
        <v>17</v>
      </c>
      <c r="K9302" s="4">
        <v>22482</v>
      </c>
      <c r="L9302">
        <f>INT(YEARFRAC(Cleaned!$K9302,Cleaned!$H9302,1))</f>
        <v>50</v>
      </c>
      <c r="M9302" t="str">
        <f t="shared" si="291"/>
        <v>Seniors</v>
      </c>
    </row>
    <row r="9303" spans="1:13" x14ac:dyDescent="0.25">
      <c r="A9303">
        <v>19303</v>
      </c>
      <c r="B9303" t="s">
        <v>5817</v>
      </c>
      <c r="C9303" t="s">
        <v>81</v>
      </c>
      <c r="D9303" t="s">
        <v>10</v>
      </c>
      <c r="E9303" t="s">
        <v>24</v>
      </c>
      <c r="F9303" s="35">
        <v>772.50360000000001</v>
      </c>
      <c r="G9303" t="str">
        <f t="shared" si="290"/>
        <v>Casual Buyers</v>
      </c>
      <c r="H9303" s="4">
        <v>40867</v>
      </c>
      <c r="I9303">
        <f>WEEKDAY(Cleaned!$H9303)</f>
        <v>1</v>
      </c>
      <c r="J9303" t="s">
        <v>17</v>
      </c>
      <c r="K9303" s="4">
        <v>17340</v>
      </c>
      <c r="L9303">
        <f>INT(YEARFRAC(Cleaned!$K9303,Cleaned!$H9303,1))</f>
        <v>64</v>
      </c>
      <c r="M9303" t="str">
        <f t="shared" si="291"/>
        <v>Seniors</v>
      </c>
    </row>
    <row r="9304" spans="1:13" x14ac:dyDescent="0.25">
      <c r="A9304">
        <v>19304</v>
      </c>
      <c r="B9304" t="s">
        <v>5818</v>
      </c>
      <c r="C9304" t="s">
        <v>81</v>
      </c>
      <c r="D9304" t="s">
        <v>10</v>
      </c>
      <c r="E9304" t="s">
        <v>24</v>
      </c>
      <c r="F9304" s="35">
        <v>3953.9884000000002</v>
      </c>
      <c r="G9304" t="str">
        <f t="shared" si="290"/>
        <v>Brand Seekers</v>
      </c>
      <c r="H9304" s="4">
        <v>40884</v>
      </c>
      <c r="I9304">
        <f>WEEKDAY(Cleaned!$H9304)</f>
        <v>4</v>
      </c>
      <c r="J9304" t="s">
        <v>17</v>
      </c>
      <c r="K9304" s="4">
        <v>25685</v>
      </c>
      <c r="L9304">
        <f>INT(YEARFRAC(Cleaned!$K9304,Cleaned!$H9304,1))</f>
        <v>41</v>
      </c>
      <c r="M9304" t="str">
        <f t="shared" si="291"/>
        <v>Adult</v>
      </c>
    </row>
    <row r="9305" spans="1:13" x14ac:dyDescent="0.25">
      <c r="A9305">
        <v>19305</v>
      </c>
      <c r="B9305" t="s">
        <v>5819</v>
      </c>
      <c r="C9305" t="s">
        <v>81</v>
      </c>
      <c r="D9305" t="s">
        <v>10</v>
      </c>
      <c r="E9305" t="s">
        <v>24</v>
      </c>
      <c r="F9305" s="35">
        <v>3953.9884000000002</v>
      </c>
      <c r="G9305" t="str">
        <f t="shared" si="290"/>
        <v>Brand Seekers</v>
      </c>
      <c r="H9305" s="4">
        <v>40919</v>
      </c>
      <c r="I9305">
        <f>WEEKDAY(Cleaned!$H9305)</f>
        <v>4</v>
      </c>
      <c r="J9305" t="s">
        <v>12</v>
      </c>
      <c r="K9305" s="4">
        <v>25298</v>
      </c>
      <c r="L9305">
        <f>INT(YEARFRAC(Cleaned!$K9305,Cleaned!$H9305,1))</f>
        <v>42</v>
      </c>
      <c r="M9305" t="str">
        <f t="shared" si="291"/>
        <v>Adult</v>
      </c>
    </row>
    <row r="9306" spans="1:13" x14ac:dyDescent="0.25">
      <c r="A9306">
        <v>19306</v>
      </c>
      <c r="B9306" t="s">
        <v>5820</v>
      </c>
      <c r="C9306" t="s">
        <v>81</v>
      </c>
      <c r="D9306" t="s">
        <v>10</v>
      </c>
      <c r="E9306" t="s">
        <v>24</v>
      </c>
      <c r="F9306" s="35">
        <v>3953.9884000000002</v>
      </c>
      <c r="G9306" t="str">
        <f t="shared" si="290"/>
        <v>Brand Seekers</v>
      </c>
      <c r="H9306" s="4">
        <v>40930</v>
      </c>
      <c r="I9306">
        <f>WEEKDAY(Cleaned!$H9306)</f>
        <v>1</v>
      </c>
      <c r="J9306" t="s">
        <v>12</v>
      </c>
      <c r="K9306" s="4">
        <v>25405</v>
      </c>
      <c r="L9306">
        <f>INT(YEARFRAC(Cleaned!$K9306,Cleaned!$H9306,1))</f>
        <v>42</v>
      </c>
      <c r="M9306" t="str">
        <f t="shared" si="291"/>
        <v>Adult</v>
      </c>
    </row>
    <row r="9307" spans="1:13" x14ac:dyDescent="0.25">
      <c r="A9307">
        <v>19307</v>
      </c>
      <c r="B9307" t="s">
        <v>5821</v>
      </c>
      <c r="C9307" t="s">
        <v>81</v>
      </c>
      <c r="D9307" t="s">
        <v>10</v>
      </c>
      <c r="E9307" t="s">
        <v>24</v>
      </c>
      <c r="F9307" s="35">
        <v>3953.9884000000002</v>
      </c>
      <c r="G9307" t="str">
        <f t="shared" si="290"/>
        <v>Brand Seekers</v>
      </c>
      <c r="H9307" s="4">
        <v>40993</v>
      </c>
      <c r="I9307">
        <f>WEEKDAY(Cleaned!$H9307)</f>
        <v>1</v>
      </c>
      <c r="J9307" t="s">
        <v>15</v>
      </c>
      <c r="K9307" s="4">
        <v>18366</v>
      </c>
      <c r="L9307">
        <f>INT(YEARFRAC(Cleaned!$K9307,Cleaned!$H9307,1))</f>
        <v>61</v>
      </c>
      <c r="M9307" t="str">
        <f t="shared" si="291"/>
        <v>Seniors</v>
      </c>
    </row>
    <row r="9308" spans="1:13" x14ac:dyDescent="0.25">
      <c r="A9308">
        <v>19308</v>
      </c>
      <c r="B9308" t="s">
        <v>5822</v>
      </c>
      <c r="C9308" t="s">
        <v>81</v>
      </c>
      <c r="D9308" t="s">
        <v>10</v>
      </c>
      <c r="E9308" t="s">
        <v>24</v>
      </c>
      <c r="F9308" s="35">
        <v>3953.9884000000002</v>
      </c>
      <c r="G9308" t="str">
        <f t="shared" si="290"/>
        <v>Brand Seekers</v>
      </c>
      <c r="H9308" s="4">
        <v>40994</v>
      </c>
      <c r="I9308">
        <f>WEEKDAY(Cleaned!$H9308)</f>
        <v>2</v>
      </c>
      <c r="J9308" t="s">
        <v>14</v>
      </c>
      <c r="K9308" s="4">
        <v>24610</v>
      </c>
      <c r="L9308">
        <f>INT(YEARFRAC(Cleaned!$K9308,Cleaned!$H9308,1))</f>
        <v>44</v>
      </c>
      <c r="M9308" t="str">
        <f t="shared" si="291"/>
        <v>Adult</v>
      </c>
    </row>
    <row r="9309" spans="1:13" x14ac:dyDescent="0.25">
      <c r="A9309">
        <v>19309</v>
      </c>
      <c r="B9309" t="s">
        <v>5823</v>
      </c>
      <c r="C9309" t="s">
        <v>81</v>
      </c>
      <c r="D9309" t="s">
        <v>10</v>
      </c>
      <c r="E9309" t="s">
        <v>24</v>
      </c>
      <c r="F9309" s="35">
        <v>3953.9884000000002</v>
      </c>
      <c r="G9309" t="str">
        <f t="shared" si="290"/>
        <v>Brand Seekers</v>
      </c>
      <c r="H9309" s="4">
        <v>41001</v>
      </c>
      <c r="I9309">
        <f>WEEKDAY(Cleaned!$H9309)</f>
        <v>2</v>
      </c>
      <c r="J9309" t="s">
        <v>12</v>
      </c>
      <c r="K9309" s="4">
        <v>20525</v>
      </c>
      <c r="L9309">
        <f>INT(YEARFRAC(Cleaned!$K9309,Cleaned!$H9309,1))</f>
        <v>56</v>
      </c>
      <c r="M9309" t="str">
        <f t="shared" si="291"/>
        <v>Seniors</v>
      </c>
    </row>
    <row r="9310" spans="1:13" x14ac:dyDescent="0.25">
      <c r="A9310">
        <v>19310</v>
      </c>
      <c r="B9310" t="s">
        <v>5824</v>
      </c>
      <c r="C9310" t="s">
        <v>81</v>
      </c>
      <c r="D9310" t="s">
        <v>10</v>
      </c>
      <c r="E9310" t="s">
        <v>24</v>
      </c>
      <c r="F9310" s="35">
        <v>772.50360000000001</v>
      </c>
      <c r="G9310" t="str">
        <f t="shared" si="290"/>
        <v>Casual Buyers</v>
      </c>
      <c r="H9310" s="4">
        <v>41002</v>
      </c>
      <c r="I9310">
        <f>WEEKDAY(Cleaned!$H9310)</f>
        <v>3</v>
      </c>
      <c r="J9310" t="s">
        <v>13</v>
      </c>
      <c r="K9310" s="4">
        <v>24762</v>
      </c>
      <c r="L9310">
        <f>INT(YEARFRAC(Cleaned!$K9310,Cleaned!$H9310,1))</f>
        <v>44</v>
      </c>
      <c r="M9310" t="str">
        <f t="shared" si="291"/>
        <v>Adult</v>
      </c>
    </row>
    <row r="9311" spans="1:13" x14ac:dyDescent="0.25">
      <c r="A9311">
        <v>19311</v>
      </c>
      <c r="B9311" t="s">
        <v>5825</v>
      </c>
      <c r="C9311" t="s">
        <v>81</v>
      </c>
      <c r="D9311" t="s">
        <v>10</v>
      </c>
      <c r="E9311" t="s">
        <v>24</v>
      </c>
      <c r="F9311" s="35">
        <v>3953.9884000000002</v>
      </c>
      <c r="G9311" t="str">
        <f t="shared" si="290"/>
        <v>Brand Seekers</v>
      </c>
      <c r="H9311" s="4">
        <v>41009</v>
      </c>
      <c r="I9311">
        <f>WEEKDAY(Cleaned!$H9311)</f>
        <v>3</v>
      </c>
      <c r="J9311" t="s">
        <v>17</v>
      </c>
      <c r="K9311" s="4">
        <v>23990</v>
      </c>
      <c r="L9311">
        <f>INT(YEARFRAC(Cleaned!$K9311,Cleaned!$H9311,1))</f>
        <v>46</v>
      </c>
      <c r="M9311" t="str">
        <f t="shared" si="291"/>
        <v>Adult</v>
      </c>
    </row>
    <row r="9312" spans="1:13" x14ac:dyDescent="0.25">
      <c r="A9312">
        <v>19312</v>
      </c>
      <c r="B9312" t="s">
        <v>5826</v>
      </c>
      <c r="C9312" t="s">
        <v>81</v>
      </c>
      <c r="D9312" t="s">
        <v>10</v>
      </c>
      <c r="E9312" t="s">
        <v>24</v>
      </c>
      <c r="F9312" s="35">
        <v>3953.9884000000002</v>
      </c>
      <c r="G9312" t="str">
        <f t="shared" si="290"/>
        <v>Brand Seekers</v>
      </c>
      <c r="H9312" s="4">
        <v>41011</v>
      </c>
      <c r="I9312">
        <f>WEEKDAY(Cleaned!$H9312)</f>
        <v>5</v>
      </c>
      <c r="J9312" t="s">
        <v>15</v>
      </c>
      <c r="K9312" s="4">
        <v>21605</v>
      </c>
      <c r="L9312">
        <f>INT(YEARFRAC(Cleaned!$K9312,Cleaned!$H9312,1))</f>
        <v>53</v>
      </c>
      <c r="M9312" t="str">
        <f t="shared" si="291"/>
        <v>Seniors</v>
      </c>
    </row>
    <row r="9313" spans="1:13" x14ac:dyDescent="0.25">
      <c r="A9313">
        <v>19313</v>
      </c>
      <c r="B9313" t="s">
        <v>5827</v>
      </c>
      <c r="C9313" t="s">
        <v>81</v>
      </c>
      <c r="D9313" t="s">
        <v>10</v>
      </c>
      <c r="E9313" t="s">
        <v>24</v>
      </c>
      <c r="F9313" s="35">
        <v>3953.9884000000002</v>
      </c>
      <c r="G9313" t="str">
        <f t="shared" si="290"/>
        <v>Brand Seekers</v>
      </c>
      <c r="H9313" s="4">
        <v>41013</v>
      </c>
      <c r="I9313">
        <f>WEEKDAY(Cleaned!$H9313)</f>
        <v>7</v>
      </c>
      <c r="J9313" t="s">
        <v>15</v>
      </c>
      <c r="K9313" s="4">
        <v>25032</v>
      </c>
      <c r="L9313">
        <f>INT(YEARFRAC(Cleaned!$K9313,Cleaned!$H9313,1))</f>
        <v>43</v>
      </c>
      <c r="M9313" t="str">
        <f t="shared" si="291"/>
        <v>Adult</v>
      </c>
    </row>
    <row r="9314" spans="1:13" x14ac:dyDescent="0.25">
      <c r="A9314">
        <v>19314</v>
      </c>
      <c r="B9314" t="s">
        <v>5828</v>
      </c>
      <c r="C9314" t="s">
        <v>81</v>
      </c>
      <c r="D9314" t="s">
        <v>10</v>
      </c>
      <c r="E9314" t="s">
        <v>24</v>
      </c>
      <c r="F9314" s="35">
        <v>1105.4834000000001</v>
      </c>
      <c r="G9314" t="str">
        <f t="shared" si="290"/>
        <v>Casual Buyers</v>
      </c>
      <c r="H9314" s="4">
        <v>41069</v>
      </c>
      <c r="I9314">
        <f>WEEKDAY(Cleaned!$H9314)</f>
        <v>7</v>
      </c>
      <c r="J9314" t="s">
        <v>13</v>
      </c>
      <c r="K9314" s="4">
        <v>23921</v>
      </c>
      <c r="L9314">
        <f>INT(YEARFRAC(Cleaned!$K9314,Cleaned!$H9314,1))</f>
        <v>46</v>
      </c>
      <c r="M9314" t="str">
        <f t="shared" si="291"/>
        <v>Adult</v>
      </c>
    </row>
    <row r="9315" spans="1:13" x14ac:dyDescent="0.25">
      <c r="A9315">
        <v>19315</v>
      </c>
      <c r="B9315" t="s">
        <v>5829</v>
      </c>
      <c r="C9315" t="s">
        <v>81</v>
      </c>
      <c r="D9315" t="s">
        <v>10</v>
      </c>
      <c r="E9315" t="s">
        <v>24</v>
      </c>
      <c r="F9315" s="35">
        <v>2410.6266000000001</v>
      </c>
      <c r="G9315" t="str">
        <f t="shared" si="290"/>
        <v>Brand Seekers</v>
      </c>
      <c r="H9315" s="4">
        <v>41072</v>
      </c>
      <c r="I9315">
        <f>WEEKDAY(Cleaned!$H9315)</f>
        <v>3</v>
      </c>
      <c r="J9315" t="s">
        <v>14</v>
      </c>
      <c r="K9315" s="4">
        <v>22405</v>
      </c>
      <c r="L9315">
        <f>INT(YEARFRAC(Cleaned!$K9315,Cleaned!$H9315,1))</f>
        <v>51</v>
      </c>
      <c r="M9315" t="str">
        <f t="shared" si="291"/>
        <v>Seniors</v>
      </c>
    </row>
    <row r="9316" spans="1:13" x14ac:dyDescent="0.25">
      <c r="A9316">
        <v>19316</v>
      </c>
      <c r="B9316" t="s">
        <v>5830</v>
      </c>
      <c r="C9316" t="s">
        <v>81</v>
      </c>
      <c r="D9316" t="s">
        <v>10</v>
      </c>
      <c r="E9316" t="s">
        <v>24</v>
      </c>
      <c r="F9316" s="35">
        <v>2410.6266000000001</v>
      </c>
      <c r="G9316" t="str">
        <f t="shared" si="290"/>
        <v>Brand Seekers</v>
      </c>
      <c r="H9316" s="4">
        <v>41079</v>
      </c>
      <c r="I9316">
        <f>WEEKDAY(Cleaned!$H9316)</f>
        <v>3</v>
      </c>
      <c r="J9316" t="s">
        <v>15</v>
      </c>
      <c r="K9316" s="4">
        <v>20655</v>
      </c>
      <c r="L9316">
        <f>INT(YEARFRAC(Cleaned!$K9316,Cleaned!$H9316,1))</f>
        <v>55</v>
      </c>
      <c r="M9316" t="str">
        <f t="shared" si="291"/>
        <v>Seniors</v>
      </c>
    </row>
    <row r="9317" spans="1:13" x14ac:dyDescent="0.25">
      <c r="A9317">
        <v>19317</v>
      </c>
      <c r="B9317" t="s">
        <v>5831</v>
      </c>
      <c r="C9317" t="s">
        <v>81</v>
      </c>
      <c r="D9317" t="s">
        <v>10</v>
      </c>
      <c r="E9317" t="s">
        <v>24</v>
      </c>
      <c r="F9317" s="35">
        <v>2699.9018000000001</v>
      </c>
      <c r="G9317" t="str">
        <f t="shared" si="290"/>
        <v>Brand Seekers</v>
      </c>
      <c r="H9317" s="4">
        <v>41082</v>
      </c>
      <c r="I9317">
        <f>WEEKDAY(Cleaned!$H9317)</f>
        <v>6</v>
      </c>
      <c r="J9317" t="s">
        <v>15</v>
      </c>
      <c r="K9317" s="4">
        <v>20863</v>
      </c>
      <c r="L9317">
        <f>INT(YEARFRAC(Cleaned!$K9317,Cleaned!$H9317,1))</f>
        <v>55</v>
      </c>
      <c r="M9317" t="str">
        <f t="shared" si="291"/>
        <v>Seniors</v>
      </c>
    </row>
    <row r="9318" spans="1:13" x14ac:dyDescent="0.25">
      <c r="A9318">
        <v>19318</v>
      </c>
      <c r="B9318" t="s">
        <v>5832</v>
      </c>
      <c r="C9318" t="s">
        <v>81</v>
      </c>
      <c r="D9318" t="s">
        <v>10</v>
      </c>
      <c r="E9318" t="s">
        <v>24</v>
      </c>
      <c r="F9318" s="35">
        <v>2410.6266000000001</v>
      </c>
      <c r="G9318" t="str">
        <f t="shared" si="290"/>
        <v>Brand Seekers</v>
      </c>
      <c r="H9318" s="4">
        <v>41099</v>
      </c>
      <c r="I9318">
        <f>WEEKDAY(Cleaned!$H9318)</f>
        <v>2</v>
      </c>
      <c r="J9318" t="s">
        <v>16</v>
      </c>
      <c r="K9318" s="4">
        <v>19892</v>
      </c>
      <c r="L9318">
        <f>INT(YEARFRAC(Cleaned!$K9318,Cleaned!$H9318,1))</f>
        <v>58</v>
      </c>
      <c r="M9318" t="str">
        <f t="shared" si="291"/>
        <v>Seniors</v>
      </c>
    </row>
    <row r="9319" spans="1:13" x14ac:dyDescent="0.25">
      <c r="A9319">
        <v>19319</v>
      </c>
      <c r="B9319" t="s">
        <v>5833</v>
      </c>
      <c r="C9319" t="s">
        <v>81</v>
      </c>
      <c r="D9319" t="s">
        <v>10</v>
      </c>
      <c r="E9319" t="s">
        <v>24</v>
      </c>
      <c r="F9319" s="35">
        <v>2410.6266000000001</v>
      </c>
      <c r="G9319" t="str">
        <f t="shared" si="290"/>
        <v>Brand Seekers</v>
      </c>
      <c r="H9319" s="4">
        <v>41104</v>
      </c>
      <c r="I9319">
        <f>WEEKDAY(Cleaned!$H9319)</f>
        <v>7</v>
      </c>
      <c r="J9319" t="s">
        <v>14</v>
      </c>
      <c r="K9319" s="4">
        <v>24706</v>
      </c>
      <c r="L9319">
        <f>INT(YEARFRAC(Cleaned!$K9319,Cleaned!$H9319,1))</f>
        <v>44</v>
      </c>
      <c r="M9319" t="str">
        <f t="shared" si="291"/>
        <v>Adult</v>
      </c>
    </row>
    <row r="9320" spans="1:13" x14ac:dyDescent="0.25">
      <c r="A9320">
        <v>19320</v>
      </c>
      <c r="B9320" t="s">
        <v>5834</v>
      </c>
      <c r="C9320" t="s">
        <v>81</v>
      </c>
      <c r="D9320" t="s">
        <v>10</v>
      </c>
      <c r="E9320" t="s">
        <v>24</v>
      </c>
      <c r="F9320" s="35">
        <v>2699.9018000000001</v>
      </c>
      <c r="G9320" t="str">
        <f t="shared" si="290"/>
        <v>Brand Seekers</v>
      </c>
      <c r="H9320" s="4">
        <v>41134</v>
      </c>
      <c r="I9320">
        <f>WEEKDAY(Cleaned!$H9320)</f>
        <v>2</v>
      </c>
      <c r="J9320" t="s">
        <v>13</v>
      </c>
      <c r="K9320" s="4">
        <v>25120</v>
      </c>
      <c r="L9320">
        <f>INT(YEARFRAC(Cleaned!$K9320,Cleaned!$H9320,1))</f>
        <v>43</v>
      </c>
      <c r="M9320" t="str">
        <f t="shared" si="291"/>
        <v>Adult</v>
      </c>
    </row>
    <row r="9321" spans="1:13" x14ac:dyDescent="0.25">
      <c r="A9321">
        <v>19321</v>
      </c>
      <c r="B9321" t="s">
        <v>5835</v>
      </c>
      <c r="C9321" t="s">
        <v>81</v>
      </c>
      <c r="D9321" t="s">
        <v>10</v>
      </c>
      <c r="E9321" t="s">
        <v>24</v>
      </c>
      <c r="F9321" s="35">
        <v>2410.6266000000001</v>
      </c>
      <c r="G9321" t="str">
        <f t="shared" si="290"/>
        <v>Brand Seekers</v>
      </c>
      <c r="H9321" s="4">
        <v>41180</v>
      </c>
      <c r="I9321">
        <f>WEEKDAY(Cleaned!$H9321)</f>
        <v>6</v>
      </c>
      <c r="J9321" t="s">
        <v>16</v>
      </c>
      <c r="K9321" s="4">
        <v>26055</v>
      </c>
      <c r="L9321">
        <f>INT(YEARFRAC(Cleaned!$K9321,Cleaned!$H9321,1))</f>
        <v>41</v>
      </c>
      <c r="M9321" t="str">
        <f t="shared" si="291"/>
        <v>Adult</v>
      </c>
    </row>
    <row r="9322" spans="1:13" x14ac:dyDescent="0.25">
      <c r="A9322">
        <v>19322</v>
      </c>
      <c r="B9322" t="s">
        <v>5836</v>
      </c>
      <c r="C9322" t="s">
        <v>81</v>
      </c>
      <c r="D9322" t="s">
        <v>10</v>
      </c>
      <c r="E9322" t="s">
        <v>24</v>
      </c>
      <c r="F9322" s="35">
        <v>2699.9018000000001</v>
      </c>
      <c r="G9322" t="str">
        <f t="shared" si="290"/>
        <v>Brand Seekers</v>
      </c>
      <c r="H9322" s="4">
        <v>41208</v>
      </c>
      <c r="I9322">
        <f>WEEKDAY(Cleaned!$H9322)</f>
        <v>6</v>
      </c>
      <c r="J9322" t="s">
        <v>15</v>
      </c>
      <c r="K9322" s="4">
        <v>20013</v>
      </c>
      <c r="L9322">
        <f>INT(YEARFRAC(Cleaned!$K9322,Cleaned!$H9322,1))</f>
        <v>58</v>
      </c>
      <c r="M9322" t="str">
        <f t="shared" si="291"/>
        <v>Seniors</v>
      </c>
    </row>
    <row r="9323" spans="1:13" x14ac:dyDescent="0.25">
      <c r="A9323">
        <v>19323</v>
      </c>
      <c r="B9323" t="s">
        <v>5837</v>
      </c>
      <c r="C9323" t="s">
        <v>81</v>
      </c>
      <c r="D9323" t="s">
        <v>10</v>
      </c>
      <c r="E9323" t="s">
        <v>24</v>
      </c>
      <c r="F9323" s="35">
        <v>865.20399999999995</v>
      </c>
      <c r="G9323" t="str">
        <f t="shared" si="290"/>
        <v>Casual Buyers</v>
      </c>
      <c r="H9323" s="4">
        <v>41225</v>
      </c>
      <c r="I9323">
        <f>WEEKDAY(Cleaned!$H9323)</f>
        <v>2</v>
      </c>
      <c r="J9323" t="s">
        <v>15</v>
      </c>
      <c r="K9323" s="4">
        <v>20773</v>
      </c>
      <c r="L9323">
        <f>INT(YEARFRAC(Cleaned!$K9323,Cleaned!$H9323,1))</f>
        <v>55</v>
      </c>
      <c r="M9323" t="str">
        <f t="shared" si="291"/>
        <v>Seniors</v>
      </c>
    </row>
    <row r="9324" spans="1:13" x14ac:dyDescent="0.25">
      <c r="A9324">
        <v>19324</v>
      </c>
      <c r="B9324" t="s">
        <v>5838</v>
      </c>
      <c r="C9324" t="s">
        <v>81</v>
      </c>
      <c r="D9324" t="s">
        <v>10</v>
      </c>
      <c r="E9324" t="s">
        <v>24</v>
      </c>
      <c r="F9324" s="35">
        <v>865.20399999999995</v>
      </c>
      <c r="G9324" t="str">
        <f t="shared" si="290"/>
        <v>Casual Buyers</v>
      </c>
      <c r="H9324" s="4">
        <v>41227</v>
      </c>
      <c r="I9324">
        <f>WEEKDAY(Cleaned!$H9324)</f>
        <v>4</v>
      </c>
      <c r="J9324" t="s">
        <v>14</v>
      </c>
      <c r="K9324" s="4">
        <v>23300</v>
      </c>
      <c r="L9324">
        <f>INT(YEARFRAC(Cleaned!$K9324,Cleaned!$H9324,1))</f>
        <v>49</v>
      </c>
      <c r="M9324" t="str">
        <f t="shared" si="291"/>
        <v>Adult</v>
      </c>
    </row>
    <row r="9325" spans="1:13" x14ac:dyDescent="0.25">
      <c r="A9325">
        <v>19325</v>
      </c>
      <c r="B9325" t="s">
        <v>5839</v>
      </c>
      <c r="C9325" t="s">
        <v>81</v>
      </c>
      <c r="D9325" t="s">
        <v>10</v>
      </c>
      <c r="E9325" t="s">
        <v>24</v>
      </c>
      <c r="F9325" s="35">
        <v>2410.6266000000001</v>
      </c>
      <c r="G9325" t="str">
        <f t="shared" si="290"/>
        <v>Brand Seekers</v>
      </c>
      <c r="H9325" s="4">
        <v>41231</v>
      </c>
      <c r="I9325">
        <f>WEEKDAY(Cleaned!$H9325)</f>
        <v>1</v>
      </c>
      <c r="J9325" t="s">
        <v>14</v>
      </c>
      <c r="K9325" s="4">
        <v>21099</v>
      </c>
      <c r="L9325">
        <f>INT(YEARFRAC(Cleaned!$K9325,Cleaned!$H9325,1))</f>
        <v>55</v>
      </c>
      <c r="M9325" t="str">
        <f t="shared" si="291"/>
        <v>Seniors</v>
      </c>
    </row>
    <row r="9326" spans="1:13" x14ac:dyDescent="0.25">
      <c r="A9326">
        <v>19326</v>
      </c>
      <c r="B9326" t="s">
        <v>5840</v>
      </c>
      <c r="C9326" t="s">
        <v>81</v>
      </c>
      <c r="D9326" t="s">
        <v>10</v>
      </c>
      <c r="E9326" t="s">
        <v>24</v>
      </c>
      <c r="F9326" s="35">
        <v>1105.4834000000001</v>
      </c>
      <c r="G9326" t="str">
        <f t="shared" si="290"/>
        <v>Casual Buyers</v>
      </c>
      <c r="H9326" s="4">
        <v>41238</v>
      </c>
      <c r="I9326">
        <f>WEEKDAY(Cleaned!$H9326)</f>
        <v>1</v>
      </c>
      <c r="J9326" t="s">
        <v>15</v>
      </c>
      <c r="K9326" s="4">
        <v>23684</v>
      </c>
      <c r="L9326">
        <f>INT(YEARFRAC(Cleaned!$K9326,Cleaned!$H9326,1))</f>
        <v>48</v>
      </c>
      <c r="M9326" t="str">
        <f t="shared" si="291"/>
        <v>Adult</v>
      </c>
    </row>
    <row r="9327" spans="1:13" x14ac:dyDescent="0.25">
      <c r="A9327">
        <v>19327</v>
      </c>
      <c r="B9327" t="s">
        <v>5841</v>
      </c>
      <c r="C9327" t="s">
        <v>81</v>
      </c>
      <c r="D9327" t="s">
        <v>10</v>
      </c>
      <c r="E9327" t="s">
        <v>24</v>
      </c>
      <c r="F9327" s="35">
        <v>2264.2536</v>
      </c>
      <c r="G9327" t="str">
        <f t="shared" si="290"/>
        <v>Brand Seekers</v>
      </c>
      <c r="H9327" s="4">
        <v>41242</v>
      </c>
      <c r="I9327">
        <f>WEEKDAY(Cleaned!$H9327)</f>
        <v>5</v>
      </c>
      <c r="J9327" t="s">
        <v>12</v>
      </c>
      <c r="K9327" s="4">
        <v>26759</v>
      </c>
      <c r="L9327">
        <f>INT(YEARFRAC(Cleaned!$K9327,Cleaned!$H9327,1))</f>
        <v>39</v>
      </c>
      <c r="M9327" t="str">
        <f t="shared" si="291"/>
        <v>Adult</v>
      </c>
    </row>
    <row r="9328" spans="1:13" x14ac:dyDescent="0.25">
      <c r="A9328">
        <v>19328</v>
      </c>
      <c r="B9328" t="s">
        <v>5842</v>
      </c>
      <c r="C9328" t="s">
        <v>81</v>
      </c>
      <c r="D9328" t="s">
        <v>10</v>
      </c>
      <c r="E9328" t="s">
        <v>24</v>
      </c>
      <c r="F9328" s="35">
        <v>2264.2536</v>
      </c>
      <c r="G9328" t="str">
        <f t="shared" si="290"/>
        <v>Brand Seekers</v>
      </c>
      <c r="H9328" s="4">
        <v>41244</v>
      </c>
      <c r="I9328">
        <f>WEEKDAY(Cleaned!$H9328)</f>
        <v>7</v>
      </c>
      <c r="J9328" t="s">
        <v>12</v>
      </c>
      <c r="K9328" s="4">
        <v>14660</v>
      </c>
      <c r="L9328">
        <f>INT(YEARFRAC(Cleaned!$K9328,Cleaned!$H9328,1))</f>
        <v>72</v>
      </c>
      <c r="M9328" t="str">
        <f t="shared" si="291"/>
        <v>Elders</v>
      </c>
    </row>
    <row r="9329" spans="1:13" x14ac:dyDescent="0.25">
      <c r="A9329">
        <v>19329</v>
      </c>
      <c r="B9329" t="s">
        <v>5843</v>
      </c>
      <c r="C9329" t="s">
        <v>81</v>
      </c>
      <c r="D9329" t="s">
        <v>10</v>
      </c>
      <c r="E9329" t="s">
        <v>24</v>
      </c>
      <c r="F9329" s="35">
        <v>2264.2536</v>
      </c>
      <c r="G9329" t="str">
        <f t="shared" si="290"/>
        <v>Brand Seekers</v>
      </c>
      <c r="H9329" s="4">
        <v>41258</v>
      </c>
      <c r="I9329">
        <f>WEEKDAY(Cleaned!$H9329)</f>
        <v>7</v>
      </c>
      <c r="J9329" t="s">
        <v>17</v>
      </c>
      <c r="K9329" s="4">
        <v>18670</v>
      </c>
      <c r="L9329">
        <f>INT(YEARFRAC(Cleaned!$K9329,Cleaned!$H9329,1))</f>
        <v>61</v>
      </c>
      <c r="M9329" t="str">
        <f t="shared" si="291"/>
        <v>Seniors</v>
      </c>
    </row>
    <row r="9330" spans="1:13" x14ac:dyDescent="0.25">
      <c r="A9330">
        <v>19330</v>
      </c>
      <c r="B9330" t="s">
        <v>5844</v>
      </c>
      <c r="C9330" t="s">
        <v>81</v>
      </c>
      <c r="D9330" t="s">
        <v>10</v>
      </c>
      <c r="E9330" t="s">
        <v>24</v>
      </c>
      <c r="F9330" s="35">
        <v>2288.9187000000002</v>
      </c>
      <c r="G9330" t="str">
        <f t="shared" si="290"/>
        <v>Brand Seekers</v>
      </c>
      <c r="H9330" s="4">
        <v>41286</v>
      </c>
      <c r="I9330">
        <f>WEEKDAY(Cleaned!$H9330)</f>
        <v>7</v>
      </c>
      <c r="J9330" t="s">
        <v>12</v>
      </c>
      <c r="K9330" s="4">
        <v>24290</v>
      </c>
      <c r="L9330">
        <f>INT(YEARFRAC(Cleaned!$K9330,Cleaned!$H9330,1))</f>
        <v>46</v>
      </c>
      <c r="M9330" t="str">
        <f t="shared" si="291"/>
        <v>Adult</v>
      </c>
    </row>
    <row r="9331" spans="1:13" x14ac:dyDescent="0.25">
      <c r="A9331">
        <v>19331</v>
      </c>
      <c r="B9331" t="s">
        <v>5845</v>
      </c>
      <c r="C9331" t="s">
        <v>81</v>
      </c>
      <c r="D9331" t="s">
        <v>10</v>
      </c>
      <c r="E9331" t="s">
        <v>24</v>
      </c>
      <c r="F9331" s="35">
        <v>2410.6266000000001</v>
      </c>
      <c r="G9331" t="str">
        <f t="shared" si="290"/>
        <v>Brand Seekers</v>
      </c>
      <c r="H9331" s="4">
        <v>41287</v>
      </c>
      <c r="I9331">
        <f>WEEKDAY(Cleaned!$H9331)</f>
        <v>1</v>
      </c>
      <c r="J9331" t="s">
        <v>15</v>
      </c>
      <c r="K9331" s="4">
        <v>27602</v>
      </c>
      <c r="L9331">
        <f>INT(YEARFRAC(Cleaned!$K9331,Cleaned!$H9331,1))</f>
        <v>37</v>
      </c>
      <c r="M9331" t="str">
        <f t="shared" si="291"/>
        <v>Adult</v>
      </c>
    </row>
    <row r="9332" spans="1:13" x14ac:dyDescent="0.25">
      <c r="A9332">
        <v>19332</v>
      </c>
      <c r="B9332" t="s">
        <v>5846</v>
      </c>
      <c r="C9332" t="s">
        <v>81</v>
      </c>
      <c r="D9332" t="s">
        <v>10</v>
      </c>
      <c r="E9332" t="s">
        <v>24</v>
      </c>
      <c r="F9332" s="35">
        <v>2410.6266000000001</v>
      </c>
      <c r="G9332" t="str">
        <f t="shared" si="290"/>
        <v>Brand Seekers</v>
      </c>
      <c r="H9332" s="4">
        <v>41301</v>
      </c>
      <c r="I9332">
        <f>WEEKDAY(Cleaned!$H9332)</f>
        <v>1</v>
      </c>
      <c r="J9332" t="s">
        <v>13</v>
      </c>
      <c r="K9332" s="4">
        <v>26625</v>
      </c>
      <c r="L9332">
        <f>INT(YEARFRAC(Cleaned!$K9332,Cleaned!$H9332,1))</f>
        <v>40</v>
      </c>
      <c r="M9332" t="str">
        <f t="shared" si="291"/>
        <v>Adult</v>
      </c>
    </row>
    <row r="9333" spans="1:13" x14ac:dyDescent="0.25">
      <c r="A9333">
        <v>19333</v>
      </c>
      <c r="B9333" t="s">
        <v>5847</v>
      </c>
      <c r="C9333" t="s">
        <v>81</v>
      </c>
      <c r="D9333" t="s">
        <v>10</v>
      </c>
      <c r="E9333" t="s">
        <v>24</v>
      </c>
      <c r="F9333" s="35">
        <v>865.20399999999995</v>
      </c>
      <c r="G9333" t="str">
        <f t="shared" si="290"/>
        <v>Casual Buyers</v>
      </c>
      <c r="H9333" s="4">
        <v>41353</v>
      </c>
      <c r="I9333">
        <f>WEEKDAY(Cleaned!$H9333)</f>
        <v>4</v>
      </c>
      <c r="J9333" t="s">
        <v>15</v>
      </c>
      <c r="K9333" s="4">
        <v>23149</v>
      </c>
      <c r="L9333">
        <f>INT(YEARFRAC(Cleaned!$K9333,Cleaned!$H9333,1))</f>
        <v>49</v>
      </c>
      <c r="M9333" t="str">
        <f t="shared" si="291"/>
        <v>Adult</v>
      </c>
    </row>
    <row r="9334" spans="1:13" x14ac:dyDescent="0.25">
      <c r="A9334">
        <v>19334</v>
      </c>
      <c r="B9334" t="s">
        <v>5848</v>
      </c>
      <c r="C9334" t="s">
        <v>81</v>
      </c>
      <c r="D9334" t="s">
        <v>10</v>
      </c>
      <c r="E9334" t="s">
        <v>24</v>
      </c>
      <c r="F9334" s="35">
        <v>1105.4834000000001</v>
      </c>
      <c r="G9334" t="str">
        <f t="shared" si="290"/>
        <v>Casual Buyers</v>
      </c>
      <c r="H9334" s="4">
        <v>41353</v>
      </c>
      <c r="I9334">
        <f>WEEKDAY(Cleaned!$H9334)</f>
        <v>4</v>
      </c>
      <c r="J9334" t="s">
        <v>14</v>
      </c>
      <c r="K9334" s="4">
        <v>23450</v>
      </c>
      <c r="L9334">
        <f>INT(YEARFRAC(Cleaned!$K9334,Cleaned!$H9334,1))</f>
        <v>49</v>
      </c>
      <c r="M9334" t="str">
        <f t="shared" si="291"/>
        <v>Adult</v>
      </c>
    </row>
    <row r="9335" spans="1:13" x14ac:dyDescent="0.25">
      <c r="A9335">
        <v>19335</v>
      </c>
      <c r="B9335" t="s">
        <v>5849</v>
      </c>
      <c r="C9335" t="s">
        <v>81</v>
      </c>
      <c r="D9335" t="s">
        <v>10</v>
      </c>
      <c r="E9335" t="s">
        <v>24</v>
      </c>
      <c r="F9335" s="35">
        <v>1105.4834000000001</v>
      </c>
      <c r="G9335" t="str">
        <f t="shared" si="290"/>
        <v>Casual Buyers</v>
      </c>
      <c r="H9335" s="4">
        <v>41384</v>
      </c>
      <c r="I9335">
        <f>WEEKDAY(Cleaned!$H9335)</f>
        <v>7</v>
      </c>
      <c r="J9335" t="s">
        <v>16</v>
      </c>
      <c r="K9335" s="4">
        <v>23961</v>
      </c>
      <c r="L9335">
        <f>INT(YEARFRAC(Cleaned!$K9335,Cleaned!$H9335,1))</f>
        <v>47</v>
      </c>
      <c r="M9335" t="str">
        <f t="shared" si="291"/>
        <v>Adult</v>
      </c>
    </row>
    <row r="9336" spans="1:13" x14ac:dyDescent="0.25">
      <c r="A9336">
        <v>19336</v>
      </c>
      <c r="B9336" t="s">
        <v>5850</v>
      </c>
      <c r="C9336" t="s">
        <v>81</v>
      </c>
      <c r="D9336" t="s">
        <v>10</v>
      </c>
      <c r="E9336" t="s">
        <v>24</v>
      </c>
      <c r="F9336" s="35">
        <v>2699.9018000000001</v>
      </c>
      <c r="G9336" t="str">
        <f t="shared" si="290"/>
        <v>Brand Seekers</v>
      </c>
      <c r="H9336" s="4">
        <v>41392</v>
      </c>
      <c r="I9336">
        <f>WEEKDAY(Cleaned!$H9336)</f>
        <v>1</v>
      </c>
      <c r="J9336" t="s">
        <v>13</v>
      </c>
      <c r="K9336" s="4">
        <v>25208</v>
      </c>
      <c r="L9336">
        <f>INT(YEARFRAC(Cleaned!$K9336,Cleaned!$H9336,1))</f>
        <v>44</v>
      </c>
      <c r="M9336" t="str">
        <f t="shared" si="291"/>
        <v>Adult</v>
      </c>
    </row>
    <row r="9337" spans="1:13" x14ac:dyDescent="0.25">
      <c r="A9337">
        <v>19337</v>
      </c>
      <c r="B9337" t="s">
        <v>5851</v>
      </c>
      <c r="C9337" t="s">
        <v>81</v>
      </c>
      <c r="D9337" t="s">
        <v>10</v>
      </c>
      <c r="E9337" t="s">
        <v>24</v>
      </c>
      <c r="F9337" s="35">
        <v>1105.4834000000001</v>
      </c>
      <c r="G9337" t="str">
        <f t="shared" si="290"/>
        <v>Casual Buyers</v>
      </c>
      <c r="H9337" s="4">
        <v>41410</v>
      </c>
      <c r="I9337">
        <f>WEEKDAY(Cleaned!$H9337)</f>
        <v>5</v>
      </c>
      <c r="J9337" t="s">
        <v>15</v>
      </c>
      <c r="K9337" s="4">
        <v>21149</v>
      </c>
      <c r="L9337">
        <f>INT(YEARFRAC(Cleaned!$K9337,Cleaned!$H9337,1))</f>
        <v>55</v>
      </c>
      <c r="M9337" t="str">
        <f t="shared" si="291"/>
        <v>Seniors</v>
      </c>
    </row>
    <row r="9338" spans="1:13" x14ac:dyDescent="0.25">
      <c r="A9338">
        <v>19338</v>
      </c>
      <c r="B9338" t="s">
        <v>5852</v>
      </c>
      <c r="C9338" t="s">
        <v>81</v>
      </c>
      <c r="D9338" t="s">
        <v>10</v>
      </c>
      <c r="E9338" t="s">
        <v>24</v>
      </c>
      <c r="F9338" s="35">
        <v>865.20399999999995</v>
      </c>
      <c r="G9338" t="str">
        <f t="shared" si="290"/>
        <v>Casual Buyers</v>
      </c>
      <c r="H9338" s="4">
        <v>41411</v>
      </c>
      <c r="I9338">
        <f>WEEKDAY(Cleaned!$H9338)</f>
        <v>6</v>
      </c>
      <c r="J9338" t="s">
        <v>14</v>
      </c>
      <c r="K9338" s="4">
        <v>24862</v>
      </c>
      <c r="L9338">
        <f>INT(YEARFRAC(Cleaned!$K9338,Cleaned!$H9338,1))</f>
        <v>45</v>
      </c>
      <c r="M9338" t="str">
        <f t="shared" si="291"/>
        <v>Adult</v>
      </c>
    </row>
    <row r="9339" spans="1:13" x14ac:dyDescent="0.25">
      <c r="A9339">
        <v>19339</v>
      </c>
      <c r="B9339" t="s">
        <v>5853</v>
      </c>
      <c r="C9339" t="s">
        <v>81</v>
      </c>
      <c r="D9339" t="s">
        <v>10</v>
      </c>
      <c r="E9339" t="s">
        <v>24</v>
      </c>
      <c r="F9339" s="35">
        <v>634.24789999999996</v>
      </c>
      <c r="G9339" t="str">
        <f t="shared" si="290"/>
        <v>Casual Buyers</v>
      </c>
      <c r="H9339" s="4">
        <v>41432</v>
      </c>
      <c r="I9339">
        <f>WEEKDAY(Cleaned!$H9339)</f>
        <v>6</v>
      </c>
      <c r="J9339" t="s">
        <v>17</v>
      </c>
      <c r="K9339" s="4">
        <v>15852</v>
      </c>
      <c r="L9339">
        <f>INT(YEARFRAC(Cleaned!$K9339,Cleaned!$H9339,1))</f>
        <v>70</v>
      </c>
      <c r="M9339" t="str">
        <f t="shared" si="291"/>
        <v>Elders</v>
      </c>
    </row>
    <row r="9340" spans="1:13" x14ac:dyDescent="0.25">
      <c r="A9340">
        <v>19340</v>
      </c>
      <c r="B9340" t="s">
        <v>5815</v>
      </c>
      <c r="C9340" t="s">
        <v>81</v>
      </c>
      <c r="D9340" t="s">
        <v>10</v>
      </c>
      <c r="E9340" t="s">
        <v>24</v>
      </c>
      <c r="F9340" s="35">
        <v>2784.9425999999999</v>
      </c>
      <c r="G9340" t="str">
        <f t="shared" si="290"/>
        <v>Brand Seekers</v>
      </c>
      <c r="H9340" s="4">
        <v>41435</v>
      </c>
      <c r="I9340">
        <f>WEEKDAY(Cleaned!$H9340)</f>
        <v>2</v>
      </c>
      <c r="J9340" t="s">
        <v>12</v>
      </c>
      <c r="K9340" s="4">
        <v>24235</v>
      </c>
      <c r="L9340">
        <f>INT(YEARFRAC(Cleaned!$K9340,Cleaned!$H9340,1))</f>
        <v>47</v>
      </c>
      <c r="M9340" t="str">
        <f t="shared" si="291"/>
        <v>Adult</v>
      </c>
    </row>
    <row r="9341" spans="1:13" x14ac:dyDescent="0.25">
      <c r="A9341">
        <v>19341</v>
      </c>
      <c r="B9341" t="s">
        <v>5854</v>
      </c>
      <c r="C9341" t="s">
        <v>81</v>
      </c>
      <c r="D9341" t="s">
        <v>10</v>
      </c>
      <c r="E9341" t="s">
        <v>24</v>
      </c>
      <c r="F9341" s="35">
        <v>1950.2808</v>
      </c>
      <c r="G9341" t="str">
        <f t="shared" si="290"/>
        <v>Brand Seekers</v>
      </c>
      <c r="H9341" s="4">
        <v>41443</v>
      </c>
      <c r="I9341">
        <f>WEEKDAY(Cleaned!$H9341)</f>
        <v>3</v>
      </c>
      <c r="J9341" t="s">
        <v>16</v>
      </c>
      <c r="K9341" s="4">
        <v>18554</v>
      </c>
      <c r="L9341">
        <f>INT(YEARFRAC(Cleaned!$K9341,Cleaned!$H9341,1))</f>
        <v>62</v>
      </c>
      <c r="M9341" t="str">
        <f t="shared" si="291"/>
        <v>Seniors</v>
      </c>
    </row>
    <row r="9342" spans="1:13" x14ac:dyDescent="0.25">
      <c r="A9342">
        <v>19342</v>
      </c>
      <c r="B9342" t="s">
        <v>5855</v>
      </c>
      <c r="C9342" t="s">
        <v>81</v>
      </c>
      <c r="D9342" t="s">
        <v>10</v>
      </c>
      <c r="E9342" t="s">
        <v>24</v>
      </c>
      <c r="F9342" s="35">
        <v>635.35289999999998</v>
      </c>
      <c r="G9342" t="str">
        <f t="shared" si="290"/>
        <v>Casual Buyers</v>
      </c>
      <c r="H9342" s="4">
        <v>41448</v>
      </c>
      <c r="I9342">
        <f>WEEKDAY(Cleaned!$H9342)</f>
        <v>1</v>
      </c>
      <c r="J9342" t="s">
        <v>16</v>
      </c>
      <c r="K9342" s="4">
        <v>20607</v>
      </c>
      <c r="L9342">
        <f>INT(YEARFRAC(Cleaned!$K9342,Cleaned!$H9342,1))</f>
        <v>57</v>
      </c>
      <c r="M9342" t="str">
        <f t="shared" si="291"/>
        <v>Seniors</v>
      </c>
    </row>
    <row r="9343" spans="1:13" x14ac:dyDescent="0.25">
      <c r="A9343">
        <v>19343</v>
      </c>
      <c r="B9343" t="s">
        <v>5856</v>
      </c>
      <c r="C9343" t="s">
        <v>81</v>
      </c>
      <c r="D9343" t="s">
        <v>10</v>
      </c>
      <c r="E9343" t="s">
        <v>24</v>
      </c>
      <c r="F9343" s="35">
        <v>2602.2529</v>
      </c>
      <c r="G9343" t="str">
        <f t="shared" si="290"/>
        <v>Brand Seekers</v>
      </c>
      <c r="H9343" s="4">
        <v>41449</v>
      </c>
      <c r="I9343">
        <f>WEEKDAY(Cleaned!$H9343)</f>
        <v>2</v>
      </c>
      <c r="J9343" t="s">
        <v>16</v>
      </c>
      <c r="K9343" s="4">
        <v>25631</v>
      </c>
      <c r="L9343">
        <f>INT(YEARFRAC(Cleaned!$K9343,Cleaned!$H9343,1))</f>
        <v>43</v>
      </c>
      <c r="M9343" t="str">
        <f t="shared" si="291"/>
        <v>Adult</v>
      </c>
    </row>
    <row r="9344" spans="1:13" x14ac:dyDescent="0.25">
      <c r="A9344">
        <v>19344</v>
      </c>
      <c r="B9344" t="s">
        <v>5857</v>
      </c>
      <c r="C9344" t="s">
        <v>81</v>
      </c>
      <c r="D9344" t="s">
        <v>10</v>
      </c>
      <c r="E9344" t="s">
        <v>24</v>
      </c>
      <c r="F9344" s="35">
        <v>2574.6390000000001</v>
      </c>
      <c r="G9344" t="str">
        <f t="shared" si="290"/>
        <v>Brand Seekers</v>
      </c>
      <c r="H9344" s="4">
        <v>41449</v>
      </c>
      <c r="I9344">
        <f>WEEKDAY(Cleaned!$H9344)</f>
        <v>2</v>
      </c>
      <c r="J9344" t="s">
        <v>16</v>
      </c>
      <c r="K9344" s="4">
        <v>26025</v>
      </c>
      <c r="L9344">
        <f>INT(YEARFRAC(Cleaned!$K9344,Cleaned!$H9344,1))</f>
        <v>42</v>
      </c>
      <c r="M9344" t="str">
        <f t="shared" si="291"/>
        <v>Adult</v>
      </c>
    </row>
    <row r="9345" spans="1:13" x14ac:dyDescent="0.25">
      <c r="A9345">
        <v>19345</v>
      </c>
      <c r="B9345" t="s">
        <v>5858</v>
      </c>
      <c r="C9345" t="s">
        <v>81</v>
      </c>
      <c r="D9345" t="s">
        <v>10</v>
      </c>
      <c r="E9345" t="s">
        <v>24</v>
      </c>
      <c r="F9345" s="35">
        <v>71.791899999999998</v>
      </c>
      <c r="G9345" t="str">
        <f t="shared" si="290"/>
        <v>Casual Buyers</v>
      </c>
      <c r="H9345" s="4">
        <v>41456</v>
      </c>
      <c r="I9345">
        <f>WEEKDAY(Cleaned!$H9345)</f>
        <v>2</v>
      </c>
      <c r="J9345" t="s">
        <v>15</v>
      </c>
      <c r="K9345" s="4">
        <v>25813</v>
      </c>
      <c r="L9345">
        <f>INT(YEARFRAC(Cleaned!$K9345,Cleaned!$H9345,1))</f>
        <v>42</v>
      </c>
      <c r="M9345" t="str">
        <f t="shared" si="291"/>
        <v>Adult</v>
      </c>
    </row>
    <row r="9346" spans="1:13" x14ac:dyDescent="0.25">
      <c r="A9346">
        <v>19346</v>
      </c>
      <c r="B9346" t="s">
        <v>5859</v>
      </c>
      <c r="C9346" t="s">
        <v>81</v>
      </c>
      <c r="D9346" t="s">
        <v>10</v>
      </c>
      <c r="E9346" t="s">
        <v>24</v>
      </c>
      <c r="F9346" s="35">
        <v>132.5779</v>
      </c>
      <c r="G9346" t="str">
        <f t="shared" ref="G9346:G9409" si="292">IF(F9346&lt;=1500,"Casual Buyers",IF(F9346&gt;=1501,"Brand Seekers",IF(F9346&gt;2500,"Convinced Seekers")))</f>
        <v>Casual Buyers</v>
      </c>
      <c r="H9346" s="4">
        <v>41457</v>
      </c>
      <c r="I9346">
        <f>WEEKDAY(Cleaned!$H9346)</f>
        <v>3</v>
      </c>
      <c r="J9346" t="s">
        <v>18</v>
      </c>
      <c r="K9346" s="4">
        <v>16208</v>
      </c>
      <c r="L9346">
        <f>INT(YEARFRAC(Cleaned!$K9346,Cleaned!$H9346,1))</f>
        <v>69</v>
      </c>
      <c r="M9346" t="str">
        <f t="shared" ref="M9346:M9409" si="293">IF(L9346&lt;=19,"Teenager",IF(L9346&lt;=34,"Young Adult",IF(L9346&lt;=49,"Adult",IF(L9346&lt;=64,"Seniors",IF(L9346&gt;=65,"Elders")))))</f>
        <v>Elders</v>
      </c>
    </row>
    <row r="9347" spans="1:13" x14ac:dyDescent="0.25">
      <c r="A9347">
        <v>19347</v>
      </c>
      <c r="B9347" t="s">
        <v>5860</v>
      </c>
      <c r="C9347" t="s">
        <v>81</v>
      </c>
      <c r="D9347" t="s">
        <v>10</v>
      </c>
      <c r="E9347" t="s">
        <v>24</v>
      </c>
      <c r="F9347" s="35">
        <v>2735.9247999999998</v>
      </c>
      <c r="G9347" t="str">
        <f t="shared" si="292"/>
        <v>Brand Seekers</v>
      </c>
      <c r="H9347" s="4">
        <v>41457</v>
      </c>
      <c r="I9347">
        <f>WEEKDAY(Cleaned!$H9347)</f>
        <v>3</v>
      </c>
      <c r="J9347" t="s">
        <v>16</v>
      </c>
      <c r="K9347" s="4">
        <v>22267</v>
      </c>
      <c r="L9347">
        <f>INT(YEARFRAC(Cleaned!$K9347,Cleaned!$H9347,1))</f>
        <v>52</v>
      </c>
      <c r="M9347" t="str">
        <f t="shared" si="293"/>
        <v>Seniors</v>
      </c>
    </row>
    <row r="9348" spans="1:13" x14ac:dyDescent="0.25">
      <c r="A9348">
        <v>19348</v>
      </c>
      <c r="B9348" t="s">
        <v>5861</v>
      </c>
      <c r="C9348" t="s">
        <v>81</v>
      </c>
      <c r="D9348" t="s">
        <v>10</v>
      </c>
      <c r="E9348" t="s">
        <v>24</v>
      </c>
      <c r="F9348" s="35">
        <v>8.0443999999999996</v>
      </c>
      <c r="G9348" t="str">
        <f t="shared" si="292"/>
        <v>Casual Buyers</v>
      </c>
      <c r="H9348" s="4">
        <v>41458</v>
      </c>
      <c r="I9348">
        <f>WEEKDAY(Cleaned!$H9348)</f>
        <v>4</v>
      </c>
      <c r="J9348" t="s">
        <v>16</v>
      </c>
      <c r="K9348" s="4">
        <v>23978</v>
      </c>
      <c r="L9348">
        <f>INT(YEARFRAC(Cleaned!$K9348,Cleaned!$H9348,1))</f>
        <v>47</v>
      </c>
      <c r="M9348" t="str">
        <f t="shared" si="293"/>
        <v>Adult</v>
      </c>
    </row>
    <row r="9349" spans="1:13" x14ac:dyDescent="0.25">
      <c r="A9349">
        <v>19349</v>
      </c>
      <c r="B9349" t="s">
        <v>5862</v>
      </c>
      <c r="C9349" t="s">
        <v>81</v>
      </c>
      <c r="D9349" t="s">
        <v>10</v>
      </c>
      <c r="E9349" t="s">
        <v>24</v>
      </c>
      <c r="F9349" s="35">
        <v>1879.5940000000001</v>
      </c>
      <c r="G9349" t="str">
        <f t="shared" si="292"/>
        <v>Brand Seekers</v>
      </c>
      <c r="H9349" s="4">
        <v>41463</v>
      </c>
      <c r="I9349">
        <f>WEEKDAY(Cleaned!$H9349)</f>
        <v>2</v>
      </c>
      <c r="J9349" t="s">
        <v>13</v>
      </c>
      <c r="K9349" s="4">
        <v>24157</v>
      </c>
      <c r="L9349">
        <f>INT(YEARFRAC(Cleaned!$K9349,Cleaned!$H9349,1))</f>
        <v>47</v>
      </c>
      <c r="M9349" t="str">
        <f t="shared" si="293"/>
        <v>Adult</v>
      </c>
    </row>
    <row r="9350" spans="1:13" x14ac:dyDescent="0.25">
      <c r="A9350">
        <v>19350</v>
      </c>
      <c r="B9350" t="s">
        <v>5863</v>
      </c>
      <c r="C9350" t="s">
        <v>81</v>
      </c>
      <c r="D9350" t="s">
        <v>10</v>
      </c>
      <c r="E9350" t="s">
        <v>24</v>
      </c>
      <c r="F9350" s="35">
        <v>57.415799999999997</v>
      </c>
      <c r="G9350" t="str">
        <f t="shared" si="292"/>
        <v>Casual Buyers</v>
      </c>
      <c r="H9350" s="4">
        <v>41467</v>
      </c>
      <c r="I9350">
        <f>WEEKDAY(Cleaned!$H9350)</f>
        <v>6</v>
      </c>
      <c r="J9350" t="s">
        <v>12</v>
      </c>
      <c r="K9350" s="4">
        <v>19560</v>
      </c>
      <c r="L9350">
        <f>INT(YEARFRAC(Cleaned!$K9350,Cleaned!$H9350,1))</f>
        <v>59</v>
      </c>
      <c r="M9350" t="str">
        <f t="shared" si="293"/>
        <v>Seniors</v>
      </c>
    </row>
    <row r="9351" spans="1:13" x14ac:dyDescent="0.25">
      <c r="A9351">
        <v>19351</v>
      </c>
      <c r="B9351" t="s">
        <v>5864</v>
      </c>
      <c r="C9351" t="s">
        <v>81</v>
      </c>
      <c r="D9351" t="s">
        <v>10</v>
      </c>
      <c r="E9351" t="s">
        <v>24</v>
      </c>
      <c r="F9351" s="35">
        <v>1292.2533000000001</v>
      </c>
      <c r="G9351" t="str">
        <f t="shared" si="292"/>
        <v>Casual Buyers</v>
      </c>
      <c r="H9351" s="4">
        <v>41468</v>
      </c>
      <c r="I9351">
        <f>WEEKDAY(Cleaned!$H9351)</f>
        <v>7</v>
      </c>
      <c r="J9351" t="s">
        <v>14</v>
      </c>
      <c r="K9351" s="4">
        <v>24883</v>
      </c>
      <c r="L9351">
        <f>INT(YEARFRAC(Cleaned!$K9351,Cleaned!$H9351,1))</f>
        <v>45</v>
      </c>
      <c r="M9351" t="str">
        <f t="shared" si="293"/>
        <v>Adult</v>
      </c>
    </row>
    <row r="9352" spans="1:13" x14ac:dyDescent="0.25">
      <c r="A9352">
        <v>19352</v>
      </c>
      <c r="B9352" t="s">
        <v>5865</v>
      </c>
      <c r="C9352" t="s">
        <v>81</v>
      </c>
      <c r="D9352" t="s">
        <v>10</v>
      </c>
      <c r="E9352" t="s">
        <v>24</v>
      </c>
      <c r="F9352" s="35">
        <v>34.553400000000003</v>
      </c>
      <c r="G9352" t="str">
        <f t="shared" si="292"/>
        <v>Casual Buyers</v>
      </c>
      <c r="H9352" s="4">
        <v>41471</v>
      </c>
      <c r="I9352">
        <f>WEEKDAY(Cleaned!$H9352)</f>
        <v>3</v>
      </c>
      <c r="J9352" t="s">
        <v>12</v>
      </c>
      <c r="K9352" s="4">
        <v>18845</v>
      </c>
      <c r="L9352">
        <f>INT(YEARFRAC(Cleaned!$K9352,Cleaned!$H9352,1))</f>
        <v>61</v>
      </c>
      <c r="M9352" t="str">
        <f t="shared" si="293"/>
        <v>Seniors</v>
      </c>
    </row>
    <row r="9353" spans="1:13" x14ac:dyDescent="0.25">
      <c r="A9353">
        <v>19353</v>
      </c>
      <c r="B9353" t="s">
        <v>5866</v>
      </c>
      <c r="C9353" t="s">
        <v>81</v>
      </c>
      <c r="D9353" t="s">
        <v>10</v>
      </c>
      <c r="E9353" t="s">
        <v>24</v>
      </c>
      <c r="F9353" s="35">
        <v>164.05940000000001</v>
      </c>
      <c r="G9353" t="str">
        <f t="shared" si="292"/>
        <v>Casual Buyers</v>
      </c>
      <c r="H9353" s="4">
        <v>41473</v>
      </c>
      <c r="I9353">
        <f>WEEKDAY(Cleaned!$H9353)</f>
        <v>5</v>
      </c>
      <c r="J9353" t="s">
        <v>16</v>
      </c>
      <c r="K9353" s="4">
        <v>26552</v>
      </c>
      <c r="L9353">
        <f>INT(YEARFRAC(Cleaned!$K9353,Cleaned!$H9353,1))</f>
        <v>40</v>
      </c>
      <c r="M9353" t="str">
        <f t="shared" si="293"/>
        <v>Adult</v>
      </c>
    </row>
    <row r="9354" spans="1:13" x14ac:dyDescent="0.25">
      <c r="A9354">
        <v>19354</v>
      </c>
      <c r="B9354" t="s">
        <v>5867</v>
      </c>
      <c r="C9354" t="s">
        <v>81</v>
      </c>
      <c r="D9354" t="s">
        <v>10</v>
      </c>
      <c r="E9354" t="s">
        <v>24</v>
      </c>
      <c r="F9354" s="35">
        <v>46.7194</v>
      </c>
      <c r="G9354" t="str">
        <f t="shared" si="292"/>
        <v>Casual Buyers</v>
      </c>
      <c r="H9354" s="4">
        <v>41475</v>
      </c>
      <c r="I9354">
        <f>WEEKDAY(Cleaned!$H9354)</f>
        <v>7</v>
      </c>
      <c r="J9354" t="s">
        <v>13</v>
      </c>
      <c r="K9354" s="4">
        <v>20660</v>
      </c>
      <c r="L9354">
        <f>INT(YEARFRAC(Cleaned!$K9354,Cleaned!$H9354,1))</f>
        <v>56</v>
      </c>
      <c r="M9354" t="str">
        <f t="shared" si="293"/>
        <v>Seniors</v>
      </c>
    </row>
    <row r="9355" spans="1:13" x14ac:dyDescent="0.25">
      <c r="A9355">
        <v>19355</v>
      </c>
      <c r="B9355" t="s">
        <v>5868</v>
      </c>
      <c r="C9355" t="s">
        <v>81</v>
      </c>
      <c r="D9355" t="s">
        <v>10</v>
      </c>
      <c r="E9355" t="s">
        <v>24</v>
      </c>
      <c r="F9355" s="35">
        <v>5.5140000000000002</v>
      </c>
      <c r="G9355" t="str">
        <f t="shared" si="292"/>
        <v>Casual Buyers</v>
      </c>
      <c r="H9355" s="4">
        <v>41480</v>
      </c>
      <c r="I9355">
        <f>WEEKDAY(Cleaned!$H9355)</f>
        <v>5</v>
      </c>
      <c r="J9355" t="s">
        <v>14</v>
      </c>
      <c r="K9355" s="4">
        <v>23300</v>
      </c>
      <c r="L9355">
        <f>INT(YEARFRAC(Cleaned!$K9355,Cleaned!$H9355,1))</f>
        <v>49</v>
      </c>
      <c r="M9355" t="str">
        <f t="shared" si="293"/>
        <v>Adult</v>
      </c>
    </row>
    <row r="9356" spans="1:13" x14ac:dyDescent="0.25">
      <c r="A9356">
        <v>19356</v>
      </c>
      <c r="B9356" t="s">
        <v>5869</v>
      </c>
      <c r="C9356" t="s">
        <v>81</v>
      </c>
      <c r="D9356" t="s">
        <v>10</v>
      </c>
      <c r="E9356" t="s">
        <v>24</v>
      </c>
      <c r="F9356" s="35">
        <v>77.338999999999999</v>
      </c>
      <c r="G9356" t="str">
        <f t="shared" si="292"/>
        <v>Casual Buyers</v>
      </c>
      <c r="H9356" s="4">
        <v>41483</v>
      </c>
      <c r="I9356">
        <f>WEEKDAY(Cleaned!$H9356)</f>
        <v>1</v>
      </c>
      <c r="J9356" t="s">
        <v>18</v>
      </c>
      <c r="K9356" s="4">
        <v>25157</v>
      </c>
      <c r="L9356">
        <f>INT(YEARFRAC(Cleaned!$K9356,Cleaned!$H9356,1))</f>
        <v>44</v>
      </c>
      <c r="M9356" t="str">
        <f t="shared" si="293"/>
        <v>Adult</v>
      </c>
    </row>
    <row r="9357" spans="1:13" x14ac:dyDescent="0.25">
      <c r="A9357">
        <v>19357</v>
      </c>
      <c r="B9357" t="s">
        <v>5870</v>
      </c>
      <c r="C9357" t="s">
        <v>81</v>
      </c>
      <c r="D9357" t="s">
        <v>10</v>
      </c>
      <c r="E9357" t="s">
        <v>24</v>
      </c>
      <c r="F9357" s="35">
        <v>70.686899999999994</v>
      </c>
      <c r="G9357" t="str">
        <f t="shared" si="292"/>
        <v>Casual Buyers</v>
      </c>
      <c r="H9357" s="4">
        <v>41485</v>
      </c>
      <c r="I9357">
        <f>WEEKDAY(Cleaned!$H9357)</f>
        <v>3</v>
      </c>
      <c r="J9357" t="s">
        <v>12</v>
      </c>
      <c r="K9357" s="4">
        <v>23092</v>
      </c>
      <c r="L9357">
        <f>INT(YEARFRAC(Cleaned!$K9357,Cleaned!$H9357,1))</f>
        <v>50</v>
      </c>
      <c r="M9357" t="str">
        <f t="shared" si="293"/>
        <v>Seniors</v>
      </c>
    </row>
    <row r="9358" spans="1:13" x14ac:dyDescent="0.25">
      <c r="A9358">
        <v>19358</v>
      </c>
      <c r="B9358" t="s">
        <v>5844</v>
      </c>
      <c r="C9358" t="s">
        <v>81</v>
      </c>
      <c r="D9358" t="s">
        <v>10</v>
      </c>
      <c r="E9358" t="s">
        <v>24</v>
      </c>
      <c r="F9358" s="35">
        <v>1977.9168999999999</v>
      </c>
      <c r="G9358" t="str">
        <f t="shared" si="292"/>
        <v>Brand Seekers</v>
      </c>
      <c r="H9358" s="4">
        <v>41485</v>
      </c>
      <c r="I9358">
        <f>WEEKDAY(Cleaned!$H9358)</f>
        <v>3</v>
      </c>
      <c r="J9358" t="s">
        <v>12</v>
      </c>
      <c r="K9358" s="4">
        <v>24290</v>
      </c>
      <c r="L9358">
        <f>INT(YEARFRAC(Cleaned!$K9358,Cleaned!$H9358,1))</f>
        <v>47</v>
      </c>
      <c r="M9358" t="str">
        <f t="shared" si="293"/>
        <v>Adult</v>
      </c>
    </row>
    <row r="9359" spans="1:13" x14ac:dyDescent="0.25">
      <c r="A9359">
        <v>19359</v>
      </c>
      <c r="B9359" t="s">
        <v>5871</v>
      </c>
      <c r="C9359" t="s">
        <v>81</v>
      </c>
      <c r="D9359" t="s">
        <v>10</v>
      </c>
      <c r="E9359" t="s">
        <v>24</v>
      </c>
      <c r="F9359" s="35">
        <v>2.5305</v>
      </c>
      <c r="G9359" t="str">
        <f t="shared" si="292"/>
        <v>Casual Buyers</v>
      </c>
      <c r="H9359" s="4">
        <v>41486</v>
      </c>
      <c r="I9359">
        <f>WEEKDAY(Cleaned!$H9359)</f>
        <v>4</v>
      </c>
      <c r="J9359" t="s">
        <v>14</v>
      </c>
      <c r="K9359" s="4">
        <v>22119</v>
      </c>
      <c r="L9359">
        <f>INT(YEARFRAC(Cleaned!$K9359,Cleaned!$H9359,1))</f>
        <v>53</v>
      </c>
      <c r="M9359" t="str">
        <f t="shared" si="293"/>
        <v>Seniors</v>
      </c>
    </row>
    <row r="9360" spans="1:13" x14ac:dyDescent="0.25">
      <c r="A9360">
        <v>19360</v>
      </c>
      <c r="B9360" t="s">
        <v>5872</v>
      </c>
      <c r="C9360" t="s">
        <v>81</v>
      </c>
      <c r="D9360" t="s">
        <v>10</v>
      </c>
      <c r="E9360" t="s">
        <v>24</v>
      </c>
      <c r="F9360" s="35">
        <v>98.322900000000004</v>
      </c>
      <c r="G9360" t="str">
        <f t="shared" si="292"/>
        <v>Casual Buyers</v>
      </c>
      <c r="H9360" s="4">
        <v>41490</v>
      </c>
      <c r="I9360">
        <f>WEEKDAY(Cleaned!$H9360)</f>
        <v>1</v>
      </c>
      <c r="J9360" t="s">
        <v>12</v>
      </c>
      <c r="K9360" s="4">
        <v>18173</v>
      </c>
      <c r="L9360">
        <f>INT(YEARFRAC(Cleaned!$K9360,Cleaned!$H9360,1))</f>
        <v>63</v>
      </c>
      <c r="M9360" t="str">
        <f t="shared" si="293"/>
        <v>Seniors</v>
      </c>
    </row>
    <row r="9361" spans="1:13" x14ac:dyDescent="0.25">
      <c r="A9361">
        <v>19361</v>
      </c>
      <c r="B9361" t="s">
        <v>5873</v>
      </c>
      <c r="C9361" t="s">
        <v>81</v>
      </c>
      <c r="D9361" t="s">
        <v>10</v>
      </c>
      <c r="E9361" t="s">
        <v>24</v>
      </c>
      <c r="F9361" s="35">
        <v>74.686999999999998</v>
      </c>
      <c r="G9361" t="str">
        <f t="shared" si="292"/>
        <v>Casual Buyers</v>
      </c>
      <c r="H9361" s="4">
        <v>41495</v>
      </c>
      <c r="I9361">
        <f>WEEKDAY(Cleaned!$H9361)</f>
        <v>6</v>
      </c>
      <c r="J9361" t="s">
        <v>12</v>
      </c>
      <c r="K9361" s="4">
        <v>21958</v>
      </c>
      <c r="L9361">
        <f>INT(YEARFRAC(Cleaned!$K9361,Cleaned!$H9361,1))</f>
        <v>53</v>
      </c>
      <c r="M9361" t="str">
        <f t="shared" si="293"/>
        <v>Seniors</v>
      </c>
    </row>
    <row r="9362" spans="1:13" x14ac:dyDescent="0.25">
      <c r="A9362">
        <v>19362</v>
      </c>
      <c r="B9362" t="s">
        <v>5874</v>
      </c>
      <c r="C9362" t="s">
        <v>81</v>
      </c>
      <c r="D9362" t="s">
        <v>10</v>
      </c>
      <c r="E9362" t="s">
        <v>24</v>
      </c>
      <c r="F9362" s="35">
        <v>2566.1194</v>
      </c>
      <c r="G9362" t="str">
        <f t="shared" si="292"/>
        <v>Brand Seekers</v>
      </c>
      <c r="H9362" s="4">
        <v>41495</v>
      </c>
      <c r="I9362">
        <f>WEEKDAY(Cleaned!$H9362)</f>
        <v>6</v>
      </c>
      <c r="J9362" t="s">
        <v>15</v>
      </c>
      <c r="K9362" s="4">
        <v>18980</v>
      </c>
      <c r="L9362">
        <f>INT(YEARFRAC(Cleaned!$K9362,Cleaned!$H9362,1))</f>
        <v>61</v>
      </c>
      <c r="M9362" t="str">
        <f t="shared" si="293"/>
        <v>Seniors</v>
      </c>
    </row>
    <row r="9363" spans="1:13" x14ac:dyDescent="0.25">
      <c r="A9363">
        <v>19363</v>
      </c>
      <c r="B9363" t="s">
        <v>5875</v>
      </c>
      <c r="C9363" t="s">
        <v>81</v>
      </c>
      <c r="D9363" t="s">
        <v>10</v>
      </c>
      <c r="E9363" t="s">
        <v>24</v>
      </c>
      <c r="F9363" s="35">
        <v>39.470599999999997</v>
      </c>
      <c r="G9363" t="str">
        <f t="shared" si="292"/>
        <v>Casual Buyers</v>
      </c>
      <c r="H9363" s="4">
        <v>41497</v>
      </c>
      <c r="I9363">
        <f>WEEKDAY(Cleaned!$H9363)</f>
        <v>1</v>
      </c>
      <c r="J9363" t="s">
        <v>12</v>
      </c>
      <c r="K9363" s="4">
        <v>21258</v>
      </c>
      <c r="L9363">
        <f>INT(YEARFRAC(Cleaned!$K9363,Cleaned!$H9363,1))</f>
        <v>55</v>
      </c>
      <c r="M9363" t="str">
        <f t="shared" si="293"/>
        <v>Seniors</v>
      </c>
    </row>
    <row r="9364" spans="1:13" x14ac:dyDescent="0.25">
      <c r="A9364">
        <v>19364</v>
      </c>
      <c r="B9364" t="s">
        <v>5876</v>
      </c>
      <c r="C9364" t="s">
        <v>81</v>
      </c>
      <c r="D9364" t="s">
        <v>10</v>
      </c>
      <c r="E9364" t="s">
        <v>24</v>
      </c>
      <c r="F9364" s="35">
        <v>36.023000000000003</v>
      </c>
      <c r="G9364" t="str">
        <f t="shared" si="292"/>
        <v>Casual Buyers</v>
      </c>
      <c r="H9364" s="4">
        <v>41498</v>
      </c>
      <c r="I9364">
        <f>WEEKDAY(Cleaned!$H9364)</f>
        <v>2</v>
      </c>
      <c r="J9364" t="s">
        <v>12</v>
      </c>
      <c r="K9364" s="4">
        <v>24627</v>
      </c>
      <c r="L9364">
        <f>INT(YEARFRAC(Cleaned!$K9364,Cleaned!$H9364,1))</f>
        <v>46</v>
      </c>
      <c r="M9364" t="str">
        <f t="shared" si="293"/>
        <v>Adult</v>
      </c>
    </row>
    <row r="9365" spans="1:13" x14ac:dyDescent="0.25">
      <c r="A9365">
        <v>19365</v>
      </c>
      <c r="B9365" t="s">
        <v>5877</v>
      </c>
      <c r="C9365" t="s">
        <v>81</v>
      </c>
      <c r="D9365" t="s">
        <v>10</v>
      </c>
      <c r="E9365" t="s">
        <v>24</v>
      </c>
      <c r="F9365" s="35">
        <v>2738.5657000000001</v>
      </c>
      <c r="G9365" t="str">
        <f t="shared" si="292"/>
        <v>Brand Seekers</v>
      </c>
      <c r="H9365" s="4">
        <v>41498</v>
      </c>
      <c r="I9365">
        <f>WEEKDAY(Cleaned!$H9365)</f>
        <v>2</v>
      </c>
      <c r="J9365" t="s">
        <v>17</v>
      </c>
      <c r="K9365" s="4">
        <v>25023</v>
      </c>
      <c r="L9365">
        <f>INT(YEARFRAC(Cleaned!$K9365,Cleaned!$H9365,1))</f>
        <v>45</v>
      </c>
      <c r="M9365" t="str">
        <f t="shared" si="293"/>
        <v>Adult</v>
      </c>
    </row>
    <row r="9366" spans="1:13" x14ac:dyDescent="0.25">
      <c r="A9366">
        <v>19366</v>
      </c>
      <c r="B9366" t="s">
        <v>5878</v>
      </c>
      <c r="C9366" t="s">
        <v>81</v>
      </c>
      <c r="D9366" t="s">
        <v>10</v>
      </c>
      <c r="E9366" t="s">
        <v>24</v>
      </c>
      <c r="F9366" s="35">
        <v>987.28440000000001</v>
      </c>
      <c r="G9366" t="str">
        <f t="shared" si="292"/>
        <v>Casual Buyers</v>
      </c>
      <c r="H9366" s="4">
        <v>41499</v>
      </c>
      <c r="I9366">
        <f>WEEKDAY(Cleaned!$H9366)</f>
        <v>3</v>
      </c>
      <c r="J9366" t="s">
        <v>12</v>
      </c>
      <c r="K9366" s="4">
        <v>23769</v>
      </c>
      <c r="L9366">
        <f>INT(YEARFRAC(Cleaned!$K9366,Cleaned!$H9366,1))</f>
        <v>48</v>
      </c>
      <c r="M9366" t="str">
        <f t="shared" si="293"/>
        <v>Adult</v>
      </c>
    </row>
    <row r="9367" spans="1:13" x14ac:dyDescent="0.25">
      <c r="A9367">
        <v>19367</v>
      </c>
      <c r="B9367" t="s">
        <v>5879</v>
      </c>
      <c r="C9367" t="s">
        <v>81</v>
      </c>
      <c r="D9367" t="s">
        <v>10</v>
      </c>
      <c r="E9367" t="s">
        <v>24</v>
      </c>
      <c r="F9367" s="35">
        <v>42.962400000000002</v>
      </c>
      <c r="G9367" t="str">
        <f t="shared" si="292"/>
        <v>Casual Buyers</v>
      </c>
      <c r="H9367" s="4">
        <v>41500</v>
      </c>
      <c r="I9367">
        <f>WEEKDAY(Cleaned!$H9367)</f>
        <v>4</v>
      </c>
      <c r="J9367" t="s">
        <v>18</v>
      </c>
      <c r="K9367" s="4">
        <v>11667</v>
      </c>
      <c r="L9367">
        <f>INT(YEARFRAC(Cleaned!$K9367,Cleaned!$H9367,1))</f>
        <v>81</v>
      </c>
      <c r="M9367" t="str">
        <f t="shared" si="293"/>
        <v>Elders</v>
      </c>
    </row>
    <row r="9368" spans="1:13" x14ac:dyDescent="0.25">
      <c r="A9368">
        <v>19368</v>
      </c>
      <c r="B9368" t="s">
        <v>5880</v>
      </c>
      <c r="C9368" t="s">
        <v>81</v>
      </c>
      <c r="D9368" t="s">
        <v>10</v>
      </c>
      <c r="E9368" t="s">
        <v>24</v>
      </c>
      <c r="F9368" s="35">
        <v>97.7483</v>
      </c>
      <c r="G9368" t="str">
        <f t="shared" si="292"/>
        <v>Casual Buyers</v>
      </c>
      <c r="H9368" s="4">
        <v>41502</v>
      </c>
      <c r="I9368">
        <f>WEEKDAY(Cleaned!$H9368)</f>
        <v>6</v>
      </c>
      <c r="J9368" t="s">
        <v>12</v>
      </c>
      <c r="K9368" s="4">
        <v>25258</v>
      </c>
      <c r="L9368">
        <f>INT(YEARFRAC(Cleaned!$K9368,Cleaned!$H9368,1))</f>
        <v>44</v>
      </c>
      <c r="M9368" t="str">
        <f t="shared" si="293"/>
        <v>Adult</v>
      </c>
    </row>
    <row r="9369" spans="1:13" x14ac:dyDescent="0.25">
      <c r="A9369">
        <v>19369</v>
      </c>
      <c r="B9369" t="s">
        <v>5881</v>
      </c>
      <c r="C9369" t="s">
        <v>81</v>
      </c>
      <c r="D9369" t="s">
        <v>10</v>
      </c>
      <c r="E9369" t="s">
        <v>24</v>
      </c>
      <c r="F9369" s="35">
        <v>4.4089999999999998</v>
      </c>
      <c r="G9369" t="str">
        <f t="shared" si="292"/>
        <v>Casual Buyers</v>
      </c>
      <c r="H9369" s="4">
        <v>41507</v>
      </c>
      <c r="I9369">
        <f>WEEKDAY(Cleaned!$H9369)</f>
        <v>4</v>
      </c>
      <c r="J9369" t="s">
        <v>15</v>
      </c>
      <c r="K9369" s="4">
        <v>26561</v>
      </c>
      <c r="L9369">
        <f>INT(YEARFRAC(Cleaned!$K9369,Cleaned!$H9369,1))</f>
        <v>40</v>
      </c>
      <c r="M9369" t="str">
        <f t="shared" si="293"/>
        <v>Adult</v>
      </c>
    </row>
    <row r="9370" spans="1:13" x14ac:dyDescent="0.25">
      <c r="A9370">
        <v>19370</v>
      </c>
      <c r="B9370" t="s">
        <v>5882</v>
      </c>
      <c r="C9370" t="s">
        <v>81</v>
      </c>
      <c r="D9370" t="s">
        <v>10</v>
      </c>
      <c r="E9370" t="s">
        <v>24</v>
      </c>
      <c r="F9370" s="35">
        <v>65.172899999999998</v>
      </c>
      <c r="G9370" t="str">
        <f t="shared" si="292"/>
        <v>Casual Buyers</v>
      </c>
      <c r="H9370" s="4">
        <v>41508</v>
      </c>
      <c r="I9370">
        <f>WEEKDAY(Cleaned!$H9370)</f>
        <v>5</v>
      </c>
      <c r="J9370" t="s">
        <v>16</v>
      </c>
      <c r="K9370" s="4">
        <v>25309</v>
      </c>
      <c r="L9370">
        <f>INT(YEARFRAC(Cleaned!$K9370,Cleaned!$H9370,1))</f>
        <v>44</v>
      </c>
      <c r="M9370" t="str">
        <f t="shared" si="293"/>
        <v>Adult</v>
      </c>
    </row>
    <row r="9371" spans="1:13" x14ac:dyDescent="0.25">
      <c r="A9371">
        <v>19371</v>
      </c>
      <c r="B9371" t="s">
        <v>5883</v>
      </c>
      <c r="C9371" t="s">
        <v>81</v>
      </c>
      <c r="D9371" t="s">
        <v>10</v>
      </c>
      <c r="E9371" t="s">
        <v>24</v>
      </c>
      <c r="F9371" s="35">
        <v>2651.4144000000001</v>
      </c>
      <c r="G9371" t="str">
        <f t="shared" si="292"/>
        <v>Brand Seekers</v>
      </c>
      <c r="H9371" s="4">
        <v>41513</v>
      </c>
      <c r="I9371">
        <f>WEEKDAY(Cleaned!$H9371)</f>
        <v>3</v>
      </c>
      <c r="J9371" t="s">
        <v>12</v>
      </c>
      <c r="K9371" s="4">
        <v>14203</v>
      </c>
      <c r="L9371">
        <f>INT(YEARFRAC(Cleaned!$K9371,Cleaned!$H9371,1))</f>
        <v>74</v>
      </c>
      <c r="M9371" t="str">
        <f t="shared" si="293"/>
        <v>Elders</v>
      </c>
    </row>
    <row r="9372" spans="1:13" x14ac:dyDescent="0.25">
      <c r="A9372">
        <v>19372</v>
      </c>
      <c r="B9372" t="s">
        <v>5884</v>
      </c>
      <c r="C9372" t="s">
        <v>81</v>
      </c>
      <c r="D9372" t="s">
        <v>10</v>
      </c>
      <c r="E9372" t="s">
        <v>24</v>
      </c>
      <c r="F9372" s="35">
        <v>62.951900000000002</v>
      </c>
      <c r="G9372" t="str">
        <f t="shared" si="292"/>
        <v>Casual Buyers</v>
      </c>
      <c r="H9372" s="4">
        <v>41520</v>
      </c>
      <c r="I9372">
        <f>WEEKDAY(Cleaned!$H9372)</f>
        <v>3</v>
      </c>
      <c r="J9372" t="s">
        <v>12</v>
      </c>
      <c r="K9372" s="4">
        <v>23828</v>
      </c>
      <c r="L9372">
        <f>INT(YEARFRAC(Cleaned!$K9372,Cleaned!$H9372,1))</f>
        <v>48</v>
      </c>
      <c r="M9372" t="str">
        <f t="shared" si="293"/>
        <v>Adult</v>
      </c>
    </row>
    <row r="9373" spans="1:13" x14ac:dyDescent="0.25">
      <c r="A9373">
        <v>19373</v>
      </c>
      <c r="B9373" t="s">
        <v>5885</v>
      </c>
      <c r="C9373" t="s">
        <v>81</v>
      </c>
      <c r="D9373" t="s">
        <v>10</v>
      </c>
      <c r="E9373" t="s">
        <v>24</v>
      </c>
      <c r="F9373" s="35">
        <v>32.575400000000002</v>
      </c>
      <c r="G9373" t="str">
        <f t="shared" si="292"/>
        <v>Casual Buyers</v>
      </c>
      <c r="H9373" s="4">
        <v>41520</v>
      </c>
      <c r="I9373">
        <f>WEEKDAY(Cleaned!$H9373)</f>
        <v>3</v>
      </c>
      <c r="J9373" t="s">
        <v>17</v>
      </c>
      <c r="K9373" s="4">
        <v>26008</v>
      </c>
      <c r="L9373">
        <f>INT(YEARFRAC(Cleaned!$K9373,Cleaned!$H9373,1))</f>
        <v>42</v>
      </c>
      <c r="M9373" t="str">
        <f t="shared" si="293"/>
        <v>Adult</v>
      </c>
    </row>
    <row r="9374" spans="1:13" x14ac:dyDescent="0.25">
      <c r="A9374">
        <v>19374</v>
      </c>
      <c r="B9374" t="s">
        <v>5886</v>
      </c>
      <c r="C9374" t="s">
        <v>81</v>
      </c>
      <c r="D9374" t="s">
        <v>10</v>
      </c>
      <c r="E9374" t="s">
        <v>24</v>
      </c>
      <c r="F9374" s="35">
        <v>1238.1415</v>
      </c>
      <c r="G9374" t="str">
        <f t="shared" si="292"/>
        <v>Casual Buyers</v>
      </c>
      <c r="H9374" s="4">
        <v>41525</v>
      </c>
      <c r="I9374">
        <f>WEEKDAY(Cleaned!$H9374)</f>
        <v>1</v>
      </c>
      <c r="J9374" t="s">
        <v>12</v>
      </c>
      <c r="K9374" s="4">
        <v>21319</v>
      </c>
      <c r="L9374">
        <f>INT(YEARFRAC(Cleaned!$K9374,Cleaned!$H9374,1))</f>
        <v>55</v>
      </c>
      <c r="M9374" t="str">
        <f t="shared" si="293"/>
        <v>Seniors</v>
      </c>
    </row>
    <row r="9375" spans="1:13" x14ac:dyDescent="0.25">
      <c r="A9375">
        <v>19375</v>
      </c>
      <c r="B9375" t="s">
        <v>5887</v>
      </c>
      <c r="C9375" t="s">
        <v>81</v>
      </c>
      <c r="D9375" t="s">
        <v>10</v>
      </c>
      <c r="E9375" t="s">
        <v>24</v>
      </c>
      <c r="F9375" s="35">
        <v>885.95590000000004</v>
      </c>
      <c r="G9375" t="str">
        <f t="shared" si="292"/>
        <v>Casual Buyers</v>
      </c>
      <c r="H9375" s="4">
        <v>41529</v>
      </c>
      <c r="I9375">
        <f>WEEKDAY(Cleaned!$H9375)</f>
        <v>5</v>
      </c>
      <c r="J9375" t="s">
        <v>16</v>
      </c>
      <c r="K9375" s="4">
        <v>22136</v>
      </c>
      <c r="L9375">
        <f>INT(YEARFRAC(Cleaned!$K9375,Cleaned!$H9375,1))</f>
        <v>53</v>
      </c>
      <c r="M9375" t="str">
        <f t="shared" si="293"/>
        <v>Seniors</v>
      </c>
    </row>
    <row r="9376" spans="1:13" x14ac:dyDescent="0.25">
      <c r="A9376">
        <v>19376</v>
      </c>
      <c r="B9376" t="s">
        <v>5888</v>
      </c>
      <c r="C9376" t="s">
        <v>81</v>
      </c>
      <c r="D9376" t="s">
        <v>10</v>
      </c>
      <c r="E9376" t="s">
        <v>24</v>
      </c>
      <c r="F9376" s="35">
        <v>97.7483</v>
      </c>
      <c r="G9376" t="str">
        <f t="shared" si="292"/>
        <v>Casual Buyers</v>
      </c>
      <c r="H9376" s="4">
        <v>41530</v>
      </c>
      <c r="I9376">
        <f>WEEKDAY(Cleaned!$H9376)</f>
        <v>6</v>
      </c>
      <c r="J9376" t="s">
        <v>12</v>
      </c>
      <c r="K9376" s="4">
        <v>22973</v>
      </c>
      <c r="L9376">
        <f>INT(YEARFRAC(Cleaned!$K9376,Cleaned!$H9376,1))</f>
        <v>50</v>
      </c>
      <c r="M9376" t="str">
        <f t="shared" si="293"/>
        <v>Seniors</v>
      </c>
    </row>
    <row r="9377" spans="1:13" x14ac:dyDescent="0.25">
      <c r="A9377">
        <v>19377</v>
      </c>
      <c r="B9377" t="s">
        <v>5889</v>
      </c>
      <c r="C9377" t="s">
        <v>81</v>
      </c>
      <c r="D9377" t="s">
        <v>10</v>
      </c>
      <c r="E9377" t="s">
        <v>24</v>
      </c>
      <c r="F9377" s="35">
        <v>700.5258</v>
      </c>
      <c r="G9377" t="str">
        <f t="shared" si="292"/>
        <v>Casual Buyers</v>
      </c>
      <c r="H9377" s="4">
        <v>41531</v>
      </c>
      <c r="I9377">
        <f>WEEKDAY(Cleaned!$H9377)</f>
        <v>7</v>
      </c>
      <c r="J9377" t="s">
        <v>16</v>
      </c>
      <c r="K9377" s="4">
        <v>22119</v>
      </c>
      <c r="L9377">
        <f>INT(YEARFRAC(Cleaned!$K9377,Cleaned!$H9377,1))</f>
        <v>53</v>
      </c>
      <c r="M9377" t="str">
        <f t="shared" si="293"/>
        <v>Seniors</v>
      </c>
    </row>
    <row r="9378" spans="1:13" x14ac:dyDescent="0.25">
      <c r="A9378">
        <v>19378</v>
      </c>
      <c r="B9378" t="s">
        <v>5890</v>
      </c>
      <c r="C9378" t="s">
        <v>81</v>
      </c>
      <c r="D9378" t="s">
        <v>10</v>
      </c>
      <c r="E9378" t="s">
        <v>24</v>
      </c>
      <c r="F9378" s="35">
        <v>81.736900000000006</v>
      </c>
      <c r="G9378" t="str">
        <f t="shared" si="292"/>
        <v>Casual Buyers</v>
      </c>
      <c r="H9378" s="4">
        <v>41533</v>
      </c>
      <c r="I9378">
        <f>WEEKDAY(Cleaned!$H9378)</f>
        <v>2</v>
      </c>
      <c r="J9378" t="s">
        <v>15</v>
      </c>
      <c r="K9378" s="4">
        <v>24388</v>
      </c>
      <c r="L9378">
        <f>INT(YEARFRAC(Cleaned!$K9378,Cleaned!$H9378,1))</f>
        <v>46</v>
      </c>
      <c r="M9378" t="str">
        <f t="shared" si="293"/>
        <v>Adult</v>
      </c>
    </row>
    <row r="9379" spans="1:13" x14ac:dyDescent="0.25">
      <c r="A9379">
        <v>19379</v>
      </c>
      <c r="B9379" t="s">
        <v>5891</v>
      </c>
      <c r="C9379" t="s">
        <v>81</v>
      </c>
      <c r="D9379" t="s">
        <v>10</v>
      </c>
      <c r="E9379" t="s">
        <v>24</v>
      </c>
      <c r="F9379" s="35">
        <v>76.2119</v>
      </c>
      <c r="G9379" t="str">
        <f t="shared" si="292"/>
        <v>Casual Buyers</v>
      </c>
      <c r="H9379" s="4">
        <v>41534</v>
      </c>
      <c r="I9379">
        <f>WEEKDAY(Cleaned!$H9379)</f>
        <v>3</v>
      </c>
      <c r="J9379" t="s">
        <v>18</v>
      </c>
      <c r="K9379" s="4">
        <v>25144</v>
      </c>
      <c r="L9379">
        <f>INT(YEARFRAC(Cleaned!$K9379,Cleaned!$H9379,1))</f>
        <v>44</v>
      </c>
      <c r="M9379" t="str">
        <f t="shared" si="293"/>
        <v>Adult</v>
      </c>
    </row>
    <row r="9380" spans="1:13" x14ac:dyDescent="0.25">
      <c r="A9380">
        <v>19380</v>
      </c>
      <c r="B9380" t="s">
        <v>5892</v>
      </c>
      <c r="C9380" t="s">
        <v>81</v>
      </c>
      <c r="D9380" t="s">
        <v>10</v>
      </c>
      <c r="E9380" t="s">
        <v>24</v>
      </c>
      <c r="F9380" s="35">
        <v>96.090800000000002</v>
      </c>
      <c r="G9380" t="str">
        <f t="shared" si="292"/>
        <v>Casual Buyers</v>
      </c>
      <c r="H9380" s="4">
        <v>41535</v>
      </c>
      <c r="I9380">
        <f>WEEKDAY(Cleaned!$H9380)</f>
        <v>4</v>
      </c>
      <c r="J9380" t="s">
        <v>15</v>
      </c>
      <c r="K9380" s="4">
        <v>19727</v>
      </c>
      <c r="L9380">
        <f>INT(YEARFRAC(Cleaned!$K9380,Cleaned!$H9380,1))</f>
        <v>59</v>
      </c>
      <c r="M9380" t="str">
        <f t="shared" si="293"/>
        <v>Seniors</v>
      </c>
    </row>
    <row r="9381" spans="1:13" x14ac:dyDescent="0.25">
      <c r="A9381">
        <v>19381</v>
      </c>
      <c r="B9381" t="s">
        <v>5893</v>
      </c>
      <c r="C9381" t="s">
        <v>81</v>
      </c>
      <c r="D9381" t="s">
        <v>10</v>
      </c>
      <c r="E9381" t="s">
        <v>24</v>
      </c>
      <c r="F9381" s="35">
        <v>8.7848000000000006</v>
      </c>
      <c r="G9381" t="str">
        <f t="shared" si="292"/>
        <v>Casual Buyers</v>
      </c>
      <c r="H9381" s="4">
        <v>41536</v>
      </c>
      <c r="I9381">
        <f>WEEKDAY(Cleaned!$H9381)</f>
        <v>5</v>
      </c>
      <c r="J9381" t="s">
        <v>12</v>
      </c>
      <c r="K9381" s="4">
        <v>24407</v>
      </c>
      <c r="L9381">
        <f>INT(YEARFRAC(Cleaned!$K9381,Cleaned!$H9381,1))</f>
        <v>46</v>
      </c>
      <c r="M9381" t="str">
        <f t="shared" si="293"/>
        <v>Adult</v>
      </c>
    </row>
    <row r="9382" spans="1:13" x14ac:dyDescent="0.25">
      <c r="A9382">
        <v>19382</v>
      </c>
      <c r="B9382" t="s">
        <v>5894</v>
      </c>
      <c r="C9382" t="s">
        <v>81</v>
      </c>
      <c r="D9382" t="s">
        <v>10</v>
      </c>
      <c r="E9382" t="s">
        <v>24</v>
      </c>
      <c r="F9382" s="35">
        <v>2604.7944000000002</v>
      </c>
      <c r="G9382" t="str">
        <f t="shared" si="292"/>
        <v>Brand Seekers</v>
      </c>
      <c r="H9382" s="4">
        <v>41537</v>
      </c>
      <c r="I9382">
        <f>WEEKDAY(Cleaned!$H9382)</f>
        <v>6</v>
      </c>
      <c r="J9382" t="s">
        <v>12</v>
      </c>
      <c r="K9382" s="4">
        <v>20626</v>
      </c>
      <c r="L9382">
        <f>INT(YEARFRAC(Cleaned!$K9382,Cleaned!$H9382,1))</f>
        <v>57</v>
      </c>
      <c r="M9382" t="str">
        <f t="shared" si="293"/>
        <v>Seniors</v>
      </c>
    </row>
    <row r="9383" spans="1:13" x14ac:dyDescent="0.25">
      <c r="A9383">
        <v>19383</v>
      </c>
      <c r="B9383" t="s">
        <v>5863</v>
      </c>
      <c r="C9383" t="s">
        <v>81</v>
      </c>
      <c r="D9383" t="s">
        <v>10</v>
      </c>
      <c r="E9383" t="s">
        <v>24</v>
      </c>
      <c r="F9383" s="35">
        <v>8.7848000000000006</v>
      </c>
      <c r="G9383" t="str">
        <f t="shared" si="292"/>
        <v>Casual Buyers</v>
      </c>
      <c r="H9383" s="4">
        <v>41538</v>
      </c>
      <c r="I9383">
        <f>WEEKDAY(Cleaned!$H9383)</f>
        <v>7</v>
      </c>
      <c r="J9383" t="s">
        <v>12</v>
      </c>
      <c r="K9383" s="4">
        <v>19560</v>
      </c>
      <c r="L9383">
        <f>INT(YEARFRAC(Cleaned!$K9383,Cleaned!$H9383,1))</f>
        <v>60</v>
      </c>
      <c r="M9383" t="str">
        <f t="shared" si="293"/>
        <v>Seniors</v>
      </c>
    </row>
    <row r="9384" spans="1:13" x14ac:dyDescent="0.25">
      <c r="A9384">
        <v>19384</v>
      </c>
      <c r="B9384" t="s">
        <v>5816</v>
      </c>
      <c r="C9384" t="s">
        <v>81</v>
      </c>
      <c r="D9384" t="s">
        <v>10</v>
      </c>
      <c r="E9384" t="s">
        <v>24</v>
      </c>
      <c r="F9384" s="35">
        <v>829.08150000000001</v>
      </c>
      <c r="G9384" t="str">
        <f t="shared" si="292"/>
        <v>Casual Buyers</v>
      </c>
      <c r="H9384" s="4">
        <v>41541</v>
      </c>
      <c r="I9384">
        <f>WEEKDAY(Cleaned!$H9384)</f>
        <v>3</v>
      </c>
      <c r="J9384" t="s">
        <v>17</v>
      </c>
      <c r="K9384" s="4">
        <v>22482</v>
      </c>
      <c r="L9384">
        <f>INT(YEARFRAC(Cleaned!$K9384,Cleaned!$H9384,1))</f>
        <v>52</v>
      </c>
      <c r="M9384" t="str">
        <f t="shared" si="293"/>
        <v>Seniors</v>
      </c>
    </row>
    <row r="9385" spans="1:13" x14ac:dyDescent="0.25">
      <c r="A9385">
        <v>19385</v>
      </c>
      <c r="B9385" t="s">
        <v>5895</v>
      </c>
      <c r="C9385" t="s">
        <v>81</v>
      </c>
      <c r="D9385" t="s">
        <v>10</v>
      </c>
      <c r="E9385" t="s">
        <v>24</v>
      </c>
      <c r="F9385" s="35">
        <v>915.45939999999996</v>
      </c>
      <c r="G9385" t="str">
        <f t="shared" si="292"/>
        <v>Casual Buyers</v>
      </c>
      <c r="H9385" s="4">
        <v>41542</v>
      </c>
      <c r="I9385">
        <f>WEEKDAY(Cleaned!$H9385)</f>
        <v>4</v>
      </c>
      <c r="J9385" t="s">
        <v>12</v>
      </c>
      <c r="K9385" s="4">
        <v>23548</v>
      </c>
      <c r="L9385">
        <f>INT(YEARFRAC(Cleaned!$K9385,Cleaned!$H9385,1))</f>
        <v>49</v>
      </c>
      <c r="M9385" t="str">
        <f t="shared" si="293"/>
        <v>Adult</v>
      </c>
    </row>
    <row r="9386" spans="1:13" x14ac:dyDescent="0.25">
      <c r="A9386">
        <v>19386</v>
      </c>
      <c r="B9386" t="s">
        <v>5888</v>
      </c>
      <c r="C9386" t="s">
        <v>81</v>
      </c>
      <c r="D9386" t="s">
        <v>10</v>
      </c>
      <c r="E9386" t="s">
        <v>24</v>
      </c>
      <c r="F9386" s="35">
        <v>48.597900000000003</v>
      </c>
      <c r="G9386" t="str">
        <f t="shared" si="292"/>
        <v>Casual Buyers</v>
      </c>
      <c r="H9386" s="4">
        <v>41546</v>
      </c>
      <c r="I9386">
        <f>WEEKDAY(Cleaned!$H9386)</f>
        <v>1</v>
      </c>
      <c r="J9386" t="s">
        <v>12</v>
      </c>
      <c r="K9386" s="4">
        <v>22973</v>
      </c>
      <c r="L9386">
        <f>INT(YEARFRAC(Cleaned!$K9386,Cleaned!$H9386,1))</f>
        <v>50</v>
      </c>
      <c r="M9386" t="str">
        <f t="shared" si="293"/>
        <v>Seniors</v>
      </c>
    </row>
    <row r="9387" spans="1:13" x14ac:dyDescent="0.25">
      <c r="A9387">
        <v>19387</v>
      </c>
      <c r="B9387" t="s">
        <v>5896</v>
      </c>
      <c r="C9387" t="s">
        <v>81</v>
      </c>
      <c r="D9387" t="s">
        <v>10</v>
      </c>
      <c r="E9387" t="s">
        <v>24</v>
      </c>
      <c r="F9387" s="35">
        <v>27.614000000000001</v>
      </c>
      <c r="G9387" t="str">
        <f t="shared" si="292"/>
        <v>Casual Buyers</v>
      </c>
      <c r="H9387" s="4">
        <v>41547</v>
      </c>
      <c r="I9387">
        <f>WEEKDAY(Cleaned!$H9387)</f>
        <v>2</v>
      </c>
      <c r="J9387" t="s">
        <v>18</v>
      </c>
      <c r="K9387" s="4">
        <v>26295</v>
      </c>
      <c r="L9387">
        <f>INT(YEARFRAC(Cleaned!$K9387,Cleaned!$H9387,1))</f>
        <v>41</v>
      </c>
      <c r="M9387" t="str">
        <f t="shared" si="293"/>
        <v>Adult</v>
      </c>
    </row>
    <row r="9388" spans="1:13" x14ac:dyDescent="0.25">
      <c r="A9388">
        <v>19388</v>
      </c>
      <c r="B9388" t="s">
        <v>5897</v>
      </c>
      <c r="C9388" t="s">
        <v>81</v>
      </c>
      <c r="D9388" t="s">
        <v>10</v>
      </c>
      <c r="E9388" t="s">
        <v>24</v>
      </c>
      <c r="F9388" s="35">
        <v>24.2879</v>
      </c>
      <c r="G9388" t="str">
        <f t="shared" si="292"/>
        <v>Casual Buyers</v>
      </c>
      <c r="H9388" s="4">
        <v>41551</v>
      </c>
      <c r="I9388">
        <f>WEEKDAY(Cleaned!$H9388)</f>
        <v>6</v>
      </c>
      <c r="J9388" t="s">
        <v>12</v>
      </c>
      <c r="K9388" s="4">
        <v>22377</v>
      </c>
      <c r="L9388">
        <f>INT(YEARFRAC(Cleaned!$K9388,Cleaned!$H9388,1))</f>
        <v>52</v>
      </c>
      <c r="M9388" t="str">
        <f t="shared" si="293"/>
        <v>Seniors</v>
      </c>
    </row>
    <row r="9389" spans="1:13" x14ac:dyDescent="0.25">
      <c r="A9389">
        <v>19389</v>
      </c>
      <c r="B9389" t="s">
        <v>5898</v>
      </c>
      <c r="C9389" t="s">
        <v>81</v>
      </c>
      <c r="D9389" t="s">
        <v>10</v>
      </c>
      <c r="E9389" t="s">
        <v>24</v>
      </c>
      <c r="F9389" s="35">
        <v>34.553400000000003</v>
      </c>
      <c r="G9389" t="str">
        <f t="shared" si="292"/>
        <v>Casual Buyers</v>
      </c>
      <c r="H9389" s="4">
        <v>41553</v>
      </c>
      <c r="I9389">
        <f>WEEKDAY(Cleaned!$H9389)</f>
        <v>1</v>
      </c>
      <c r="J9389" t="s">
        <v>17</v>
      </c>
      <c r="K9389" s="4">
        <v>24139</v>
      </c>
      <c r="L9389">
        <f>INT(YEARFRAC(Cleaned!$K9389,Cleaned!$H9389,1))</f>
        <v>47</v>
      </c>
      <c r="M9389" t="str">
        <f t="shared" si="293"/>
        <v>Adult</v>
      </c>
    </row>
    <row r="9390" spans="1:13" x14ac:dyDescent="0.25">
      <c r="A9390">
        <v>19390</v>
      </c>
      <c r="B9390" t="s">
        <v>5899</v>
      </c>
      <c r="C9390" t="s">
        <v>81</v>
      </c>
      <c r="D9390" t="s">
        <v>10</v>
      </c>
      <c r="E9390" t="s">
        <v>24</v>
      </c>
      <c r="F9390" s="35">
        <v>23.746500000000001</v>
      </c>
      <c r="G9390" t="str">
        <f t="shared" si="292"/>
        <v>Casual Buyers</v>
      </c>
      <c r="H9390" s="4">
        <v>41564</v>
      </c>
      <c r="I9390">
        <f>WEEKDAY(Cleaned!$H9390)</f>
        <v>5</v>
      </c>
      <c r="J9390" t="s">
        <v>12</v>
      </c>
      <c r="K9390" s="4">
        <v>17949</v>
      </c>
      <c r="L9390">
        <f>INT(YEARFRAC(Cleaned!$K9390,Cleaned!$H9390,1))</f>
        <v>64</v>
      </c>
      <c r="M9390" t="str">
        <f t="shared" si="293"/>
        <v>Seniors</v>
      </c>
    </row>
    <row r="9391" spans="1:13" x14ac:dyDescent="0.25">
      <c r="A9391">
        <v>19391</v>
      </c>
      <c r="B9391" t="s">
        <v>5900</v>
      </c>
      <c r="C9391" t="s">
        <v>81</v>
      </c>
      <c r="D9391" t="s">
        <v>10</v>
      </c>
      <c r="E9391" t="s">
        <v>24</v>
      </c>
      <c r="F9391" s="35">
        <v>663.50829999999996</v>
      </c>
      <c r="G9391" t="str">
        <f t="shared" si="292"/>
        <v>Casual Buyers</v>
      </c>
      <c r="H9391" s="4">
        <v>41564</v>
      </c>
      <c r="I9391">
        <f>WEEKDAY(Cleaned!$H9391)</f>
        <v>5</v>
      </c>
      <c r="J9391" t="s">
        <v>15</v>
      </c>
      <c r="K9391" s="4">
        <v>23164</v>
      </c>
      <c r="L9391">
        <f>INT(YEARFRAC(Cleaned!$K9391,Cleaned!$H9391,1))</f>
        <v>50</v>
      </c>
      <c r="M9391" t="str">
        <f t="shared" si="293"/>
        <v>Seniors</v>
      </c>
    </row>
    <row r="9392" spans="1:13" x14ac:dyDescent="0.25">
      <c r="A9392">
        <v>19392</v>
      </c>
      <c r="B9392" t="s">
        <v>5901</v>
      </c>
      <c r="C9392" t="s">
        <v>81</v>
      </c>
      <c r="D9392" t="s">
        <v>10</v>
      </c>
      <c r="E9392" t="s">
        <v>24</v>
      </c>
      <c r="F9392" s="35">
        <v>5.5140000000000002</v>
      </c>
      <c r="G9392" t="str">
        <f t="shared" si="292"/>
        <v>Casual Buyers</v>
      </c>
      <c r="H9392" s="4">
        <v>41569</v>
      </c>
      <c r="I9392">
        <f>WEEKDAY(Cleaned!$H9392)</f>
        <v>3</v>
      </c>
      <c r="J9392" t="s">
        <v>14</v>
      </c>
      <c r="K9392" s="4">
        <v>15399</v>
      </c>
      <c r="L9392">
        <f>INT(YEARFRAC(Cleaned!$K9392,Cleaned!$H9392,1))</f>
        <v>71</v>
      </c>
      <c r="M9392" t="str">
        <f t="shared" si="293"/>
        <v>Elders</v>
      </c>
    </row>
    <row r="9393" spans="1:13" x14ac:dyDescent="0.25">
      <c r="A9393">
        <v>19393</v>
      </c>
      <c r="B9393" t="s">
        <v>5902</v>
      </c>
      <c r="C9393" t="s">
        <v>81</v>
      </c>
      <c r="D9393" t="s">
        <v>10</v>
      </c>
      <c r="E9393" t="s">
        <v>24</v>
      </c>
      <c r="F9393" s="35">
        <v>915.45939999999996</v>
      </c>
      <c r="G9393" t="str">
        <f t="shared" si="292"/>
        <v>Casual Buyers</v>
      </c>
      <c r="H9393" s="4">
        <v>41570</v>
      </c>
      <c r="I9393">
        <f>WEEKDAY(Cleaned!$H9393)</f>
        <v>4</v>
      </c>
      <c r="J9393" t="s">
        <v>13</v>
      </c>
      <c r="K9393" s="4">
        <v>23774</v>
      </c>
      <c r="L9393">
        <f>INT(YEARFRAC(Cleaned!$K9393,Cleaned!$H9393,1))</f>
        <v>48</v>
      </c>
      <c r="M9393" t="str">
        <f t="shared" si="293"/>
        <v>Adult</v>
      </c>
    </row>
    <row r="9394" spans="1:13" x14ac:dyDescent="0.25">
      <c r="A9394">
        <v>19394</v>
      </c>
      <c r="B9394" t="s">
        <v>5903</v>
      </c>
      <c r="C9394" t="s">
        <v>81</v>
      </c>
      <c r="D9394" t="s">
        <v>10</v>
      </c>
      <c r="E9394" t="s">
        <v>24</v>
      </c>
      <c r="F9394" s="35">
        <v>90.013300000000001</v>
      </c>
      <c r="G9394" t="str">
        <f t="shared" si="292"/>
        <v>Casual Buyers</v>
      </c>
      <c r="H9394" s="4">
        <v>41572</v>
      </c>
      <c r="I9394">
        <f>WEEKDAY(Cleaned!$H9394)</f>
        <v>6</v>
      </c>
      <c r="J9394" t="s">
        <v>23</v>
      </c>
      <c r="K9394" s="4">
        <v>24217</v>
      </c>
      <c r="L9394">
        <f>INT(YEARFRAC(Cleaned!$K9394,Cleaned!$H9394,1))</f>
        <v>47</v>
      </c>
      <c r="M9394" t="str">
        <f t="shared" si="293"/>
        <v>Adult</v>
      </c>
    </row>
    <row r="9395" spans="1:13" x14ac:dyDescent="0.25">
      <c r="A9395">
        <v>19395</v>
      </c>
      <c r="B9395" t="s">
        <v>5904</v>
      </c>
      <c r="C9395" t="s">
        <v>81</v>
      </c>
      <c r="D9395" t="s">
        <v>10</v>
      </c>
      <c r="E9395" t="s">
        <v>24</v>
      </c>
      <c r="F9395" s="35">
        <v>1238.1415</v>
      </c>
      <c r="G9395" t="str">
        <f t="shared" si="292"/>
        <v>Casual Buyers</v>
      </c>
      <c r="H9395" s="4">
        <v>41574</v>
      </c>
      <c r="I9395">
        <f>WEEKDAY(Cleaned!$H9395)</f>
        <v>1</v>
      </c>
      <c r="J9395" t="s">
        <v>14</v>
      </c>
      <c r="K9395" s="4">
        <v>21614</v>
      </c>
      <c r="L9395">
        <f>INT(YEARFRAC(Cleaned!$K9395,Cleaned!$H9395,1))</f>
        <v>54</v>
      </c>
      <c r="M9395" t="str">
        <f t="shared" si="293"/>
        <v>Seniors</v>
      </c>
    </row>
    <row r="9396" spans="1:13" x14ac:dyDescent="0.25">
      <c r="A9396">
        <v>19396</v>
      </c>
      <c r="B9396" t="s">
        <v>5905</v>
      </c>
      <c r="C9396" t="s">
        <v>81</v>
      </c>
      <c r="D9396" t="s">
        <v>10</v>
      </c>
      <c r="E9396" t="s">
        <v>24</v>
      </c>
      <c r="F9396" s="35">
        <v>79.526899999999998</v>
      </c>
      <c r="G9396" t="str">
        <f t="shared" si="292"/>
        <v>Casual Buyers</v>
      </c>
      <c r="H9396" s="4">
        <v>41574</v>
      </c>
      <c r="I9396">
        <f>WEEKDAY(Cleaned!$H9396)</f>
        <v>1</v>
      </c>
      <c r="J9396" t="s">
        <v>14</v>
      </c>
      <c r="K9396" s="4">
        <v>26220</v>
      </c>
      <c r="L9396">
        <f>INT(YEARFRAC(Cleaned!$K9396,Cleaned!$H9396,1))</f>
        <v>42</v>
      </c>
      <c r="M9396" t="str">
        <f t="shared" si="293"/>
        <v>Adult</v>
      </c>
    </row>
    <row r="9397" spans="1:13" x14ac:dyDescent="0.25">
      <c r="A9397">
        <v>19397</v>
      </c>
      <c r="B9397" t="s">
        <v>5906</v>
      </c>
      <c r="C9397" t="s">
        <v>81</v>
      </c>
      <c r="D9397" t="s">
        <v>10</v>
      </c>
      <c r="E9397" t="s">
        <v>24</v>
      </c>
      <c r="F9397" s="35">
        <v>44.177900000000001</v>
      </c>
      <c r="G9397" t="str">
        <f t="shared" si="292"/>
        <v>Casual Buyers</v>
      </c>
      <c r="H9397" s="4">
        <v>41574</v>
      </c>
      <c r="I9397">
        <f>WEEKDAY(Cleaned!$H9397)</f>
        <v>1</v>
      </c>
      <c r="J9397" t="s">
        <v>16</v>
      </c>
      <c r="K9397" s="4">
        <v>24059</v>
      </c>
      <c r="L9397">
        <f>INT(YEARFRAC(Cleaned!$K9397,Cleaned!$H9397,1))</f>
        <v>47</v>
      </c>
      <c r="M9397" t="str">
        <f t="shared" si="293"/>
        <v>Adult</v>
      </c>
    </row>
    <row r="9398" spans="1:13" x14ac:dyDescent="0.25">
      <c r="A9398">
        <v>19398</v>
      </c>
      <c r="B9398" t="s">
        <v>5869</v>
      </c>
      <c r="C9398" t="s">
        <v>81</v>
      </c>
      <c r="D9398" t="s">
        <v>10</v>
      </c>
      <c r="E9398" t="s">
        <v>24</v>
      </c>
      <c r="F9398" s="35">
        <v>62.951900000000002</v>
      </c>
      <c r="G9398" t="str">
        <f t="shared" si="292"/>
        <v>Casual Buyers</v>
      </c>
      <c r="H9398" s="4">
        <v>41576</v>
      </c>
      <c r="I9398">
        <f>WEEKDAY(Cleaned!$H9398)</f>
        <v>3</v>
      </c>
      <c r="J9398" t="s">
        <v>18</v>
      </c>
      <c r="K9398" s="4">
        <v>25157</v>
      </c>
      <c r="L9398">
        <f>INT(YEARFRAC(Cleaned!$K9398,Cleaned!$H9398,1))</f>
        <v>44</v>
      </c>
      <c r="M9398" t="str">
        <f t="shared" si="293"/>
        <v>Adult</v>
      </c>
    </row>
    <row r="9399" spans="1:13" x14ac:dyDescent="0.25">
      <c r="A9399">
        <v>19399</v>
      </c>
      <c r="B9399" t="s">
        <v>5907</v>
      </c>
      <c r="C9399" t="s">
        <v>81</v>
      </c>
      <c r="D9399" t="s">
        <v>10</v>
      </c>
      <c r="E9399" t="s">
        <v>24</v>
      </c>
      <c r="F9399" s="35">
        <v>2562.4508000000001</v>
      </c>
      <c r="G9399" t="str">
        <f t="shared" si="292"/>
        <v>Brand Seekers</v>
      </c>
      <c r="H9399" s="4">
        <v>41579</v>
      </c>
      <c r="I9399">
        <f>WEEKDAY(Cleaned!$H9399)</f>
        <v>6</v>
      </c>
      <c r="J9399" t="s">
        <v>16</v>
      </c>
      <c r="K9399" s="4">
        <v>22087</v>
      </c>
      <c r="L9399">
        <f>INT(YEARFRAC(Cleaned!$K9399,Cleaned!$H9399,1))</f>
        <v>53</v>
      </c>
      <c r="M9399" t="str">
        <f t="shared" si="293"/>
        <v>Seniors</v>
      </c>
    </row>
    <row r="9400" spans="1:13" x14ac:dyDescent="0.25">
      <c r="A9400">
        <v>19400</v>
      </c>
      <c r="B9400" t="s">
        <v>5843</v>
      </c>
      <c r="C9400" t="s">
        <v>81</v>
      </c>
      <c r="D9400" t="s">
        <v>10</v>
      </c>
      <c r="E9400" t="s">
        <v>24</v>
      </c>
      <c r="F9400" s="35">
        <v>2612.1758</v>
      </c>
      <c r="G9400" t="str">
        <f t="shared" si="292"/>
        <v>Brand Seekers</v>
      </c>
      <c r="H9400" s="4">
        <v>41579</v>
      </c>
      <c r="I9400">
        <f>WEEKDAY(Cleaned!$H9400)</f>
        <v>6</v>
      </c>
      <c r="J9400" t="s">
        <v>17</v>
      </c>
      <c r="K9400" s="4">
        <v>18670</v>
      </c>
      <c r="L9400">
        <f>INT(YEARFRAC(Cleaned!$K9400,Cleaned!$H9400,1))</f>
        <v>62</v>
      </c>
      <c r="M9400" t="str">
        <f t="shared" si="293"/>
        <v>Seniors</v>
      </c>
    </row>
    <row r="9401" spans="1:13" x14ac:dyDescent="0.25">
      <c r="A9401">
        <v>19401</v>
      </c>
      <c r="B9401" t="s">
        <v>5908</v>
      </c>
      <c r="C9401" t="s">
        <v>81</v>
      </c>
      <c r="D9401" t="s">
        <v>10</v>
      </c>
      <c r="E9401" t="s">
        <v>24</v>
      </c>
      <c r="F9401" s="35">
        <v>640.30330000000004</v>
      </c>
      <c r="G9401" t="str">
        <f t="shared" si="292"/>
        <v>Casual Buyers</v>
      </c>
      <c r="H9401" s="4">
        <v>41579</v>
      </c>
      <c r="I9401">
        <f>WEEKDAY(Cleaned!$H9401)</f>
        <v>6</v>
      </c>
      <c r="J9401" t="s">
        <v>17</v>
      </c>
      <c r="K9401" s="4">
        <v>22707</v>
      </c>
      <c r="L9401">
        <f>INT(YEARFRAC(Cleaned!$K9401,Cleaned!$H9401,1))</f>
        <v>51</v>
      </c>
      <c r="M9401" t="str">
        <f t="shared" si="293"/>
        <v>Seniors</v>
      </c>
    </row>
    <row r="9402" spans="1:13" x14ac:dyDescent="0.25">
      <c r="A9402">
        <v>19402</v>
      </c>
      <c r="B9402" t="s">
        <v>5909</v>
      </c>
      <c r="C9402" t="s">
        <v>81</v>
      </c>
      <c r="D9402" t="s">
        <v>10</v>
      </c>
      <c r="E9402" t="s">
        <v>24</v>
      </c>
      <c r="F9402" s="35">
        <v>2562.4508000000001</v>
      </c>
      <c r="G9402" t="str">
        <f t="shared" si="292"/>
        <v>Brand Seekers</v>
      </c>
      <c r="H9402" s="4">
        <v>41587</v>
      </c>
      <c r="I9402">
        <f>WEEKDAY(Cleaned!$H9402)</f>
        <v>7</v>
      </c>
      <c r="J9402" t="s">
        <v>16</v>
      </c>
      <c r="K9402" s="4">
        <v>20558</v>
      </c>
      <c r="L9402">
        <f>INT(YEARFRAC(Cleaned!$K9402,Cleaned!$H9402,1))</f>
        <v>57</v>
      </c>
      <c r="M9402" t="str">
        <f t="shared" si="293"/>
        <v>Seniors</v>
      </c>
    </row>
    <row r="9403" spans="1:13" x14ac:dyDescent="0.25">
      <c r="A9403">
        <v>19403</v>
      </c>
      <c r="B9403" t="s">
        <v>5910</v>
      </c>
      <c r="C9403" t="s">
        <v>81</v>
      </c>
      <c r="D9403" t="s">
        <v>10</v>
      </c>
      <c r="E9403" t="s">
        <v>24</v>
      </c>
      <c r="F9403" s="35">
        <v>27.614000000000001</v>
      </c>
      <c r="G9403" t="str">
        <f t="shared" si="292"/>
        <v>Casual Buyers</v>
      </c>
      <c r="H9403" s="4">
        <v>41589</v>
      </c>
      <c r="I9403">
        <f>WEEKDAY(Cleaned!$H9403)</f>
        <v>2</v>
      </c>
      <c r="J9403" t="s">
        <v>18</v>
      </c>
      <c r="K9403" s="4">
        <v>23394</v>
      </c>
      <c r="L9403">
        <f>INT(YEARFRAC(Cleaned!$K9403,Cleaned!$H9403,1))</f>
        <v>49</v>
      </c>
      <c r="M9403" t="str">
        <f t="shared" si="293"/>
        <v>Adult</v>
      </c>
    </row>
    <row r="9404" spans="1:13" x14ac:dyDescent="0.25">
      <c r="A9404">
        <v>19404</v>
      </c>
      <c r="B9404" t="s">
        <v>5911</v>
      </c>
      <c r="C9404" t="s">
        <v>81</v>
      </c>
      <c r="D9404" t="s">
        <v>10</v>
      </c>
      <c r="E9404" t="s">
        <v>24</v>
      </c>
      <c r="F9404" s="35">
        <v>46.354799999999997</v>
      </c>
      <c r="G9404" t="str">
        <f t="shared" si="292"/>
        <v>Casual Buyers</v>
      </c>
      <c r="H9404" s="4">
        <v>41591</v>
      </c>
      <c r="I9404">
        <f>WEEKDAY(Cleaned!$H9404)</f>
        <v>4</v>
      </c>
      <c r="J9404" t="s">
        <v>16</v>
      </c>
      <c r="K9404" s="4">
        <v>20903</v>
      </c>
      <c r="L9404">
        <f>INT(YEARFRAC(Cleaned!$K9404,Cleaned!$H9404,1))</f>
        <v>56</v>
      </c>
      <c r="M9404" t="str">
        <f t="shared" si="293"/>
        <v>Seniors</v>
      </c>
    </row>
    <row r="9405" spans="1:13" x14ac:dyDescent="0.25">
      <c r="A9405">
        <v>19405</v>
      </c>
      <c r="B9405" t="s">
        <v>5912</v>
      </c>
      <c r="C9405" t="s">
        <v>81</v>
      </c>
      <c r="D9405" t="s">
        <v>10</v>
      </c>
      <c r="E9405" t="s">
        <v>24</v>
      </c>
      <c r="F9405" s="35">
        <v>2590.4072999999999</v>
      </c>
      <c r="G9405" t="str">
        <f t="shared" si="292"/>
        <v>Brand Seekers</v>
      </c>
      <c r="H9405" s="4">
        <v>41592</v>
      </c>
      <c r="I9405">
        <f>WEEKDAY(Cleaned!$H9405)</f>
        <v>5</v>
      </c>
      <c r="J9405" t="s">
        <v>16</v>
      </c>
      <c r="K9405" s="4">
        <v>25856</v>
      </c>
      <c r="L9405">
        <f>INT(YEARFRAC(Cleaned!$K9405,Cleaned!$H9405,1))</f>
        <v>43</v>
      </c>
      <c r="M9405" t="str">
        <f t="shared" si="293"/>
        <v>Adult</v>
      </c>
    </row>
    <row r="9406" spans="1:13" x14ac:dyDescent="0.25">
      <c r="A9406">
        <v>19406</v>
      </c>
      <c r="B9406" t="s">
        <v>5913</v>
      </c>
      <c r="C9406" t="s">
        <v>81</v>
      </c>
      <c r="D9406" t="s">
        <v>10</v>
      </c>
      <c r="E9406" t="s">
        <v>24</v>
      </c>
      <c r="F9406" s="35">
        <v>24.2879</v>
      </c>
      <c r="G9406" t="str">
        <f t="shared" si="292"/>
        <v>Casual Buyers</v>
      </c>
      <c r="H9406" s="4">
        <v>41597</v>
      </c>
      <c r="I9406">
        <f>WEEKDAY(Cleaned!$H9406)</f>
        <v>3</v>
      </c>
      <c r="J9406" t="s">
        <v>14</v>
      </c>
      <c r="K9406" s="4">
        <v>19865</v>
      </c>
      <c r="L9406">
        <f>INT(YEARFRAC(Cleaned!$K9406,Cleaned!$H9406,1))</f>
        <v>59</v>
      </c>
      <c r="M9406" t="str">
        <f t="shared" si="293"/>
        <v>Seniors</v>
      </c>
    </row>
    <row r="9407" spans="1:13" x14ac:dyDescent="0.25">
      <c r="A9407">
        <v>19407</v>
      </c>
      <c r="B9407" t="s">
        <v>5914</v>
      </c>
      <c r="C9407" t="s">
        <v>81</v>
      </c>
      <c r="D9407" t="s">
        <v>10</v>
      </c>
      <c r="E9407" t="s">
        <v>24</v>
      </c>
      <c r="F9407" s="35">
        <v>820.29679999999996</v>
      </c>
      <c r="G9407" t="str">
        <f t="shared" si="292"/>
        <v>Casual Buyers</v>
      </c>
      <c r="H9407" s="4">
        <v>41601</v>
      </c>
      <c r="I9407">
        <f>WEEKDAY(Cleaned!$H9407)</f>
        <v>7</v>
      </c>
      <c r="J9407" t="s">
        <v>12</v>
      </c>
      <c r="K9407" s="4">
        <v>19767</v>
      </c>
      <c r="L9407">
        <f>INT(YEARFRAC(Cleaned!$K9407,Cleaned!$H9407,1))</f>
        <v>59</v>
      </c>
      <c r="M9407" t="str">
        <f t="shared" si="293"/>
        <v>Seniors</v>
      </c>
    </row>
    <row r="9408" spans="1:13" x14ac:dyDescent="0.25">
      <c r="A9408">
        <v>19408</v>
      </c>
      <c r="B9408" t="s">
        <v>5915</v>
      </c>
      <c r="C9408" t="s">
        <v>81</v>
      </c>
      <c r="D9408" t="s">
        <v>10</v>
      </c>
      <c r="E9408" t="s">
        <v>24</v>
      </c>
      <c r="F9408" s="35">
        <v>2728.3002999999999</v>
      </c>
      <c r="G9408" t="str">
        <f t="shared" si="292"/>
        <v>Brand Seekers</v>
      </c>
      <c r="H9408" s="4">
        <v>41601</v>
      </c>
      <c r="I9408">
        <f>WEEKDAY(Cleaned!$H9408)</f>
        <v>7</v>
      </c>
      <c r="J9408" t="s">
        <v>12</v>
      </c>
      <c r="K9408" s="4">
        <v>23029</v>
      </c>
      <c r="L9408">
        <f>INT(YEARFRAC(Cleaned!$K9408,Cleaned!$H9408,1))</f>
        <v>50</v>
      </c>
      <c r="M9408" t="str">
        <f t="shared" si="293"/>
        <v>Seniors</v>
      </c>
    </row>
    <row r="9409" spans="1:13" x14ac:dyDescent="0.25">
      <c r="A9409">
        <v>19409</v>
      </c>
      <c r="B9409" t="s">
        <v>5916</v>
      </c>
      <c r="C9409" t="s">
        <v>81</v>
      </c>
      <c r="D9409" t="s">
        <v>10</v>
      </c>
      <c r="E9409" t="s">
        <v>24</v>
      </c>
      <c r="F9409" s="35">
        <v>1014.3458000000001</v>
      </c>
      <c r="G9409" t="str">
        <f t="shared" si="292"/>
        <v>Casual Buyers</v>
      </c>
      <c r="H9409" s="4">
        <v>41601</v>
      </c>
      <c r="I9409">
        <f>WEEKDAY(Cleaned!$H9409)</f>
        <v>7</v>
      </c>
      <c r="J9409" t="s">
        <v>16</v>
      </c>
      <c r="K9409" s="4">
        <v>21950</v>
      </c>
      <c r="L9409">
        <f>INT(YEARFRAC(Cleaned!$K9409,Cleaned!$H9409,1))</f>
        <v>53</v>
      </c>
      <c r="M9409" t="str">
        <f t="shared" si="293"/>
        <v>Seniors</v>
      </c>
    </row>
    <row r="9410" spans="1:13" x14ac:dyDescent="0.25">
      <c r="A9410">
        <v>19410</v>
      </c>
      <c r="B9410" t="s">
        <v>5917</v>
      </c>
      <c r="C9410" t="s">
        <v>81</v>
      </c>
      <c r="D9410" t="s">
        <v>10</v>
      </c>
      <c r="E9410" t="s">
        <v>24</v>
      </c>
      <c r="F9410" s="35">
        <v>79.0959</v>
      </c>
      <c r="G9410" t="str">
        <f t="shared" ref="G9410:G9473" si="294">IF(F9410&lt;=1500,"Casual Buyers",IF(F9410&gt;=1501,"Brand Seekers",IF(F9410&gt;2500,"Convinced Seekers")))</f>
        <v>Casual Buyers</v>
      </c>
      <c r="H9410" s="4">
        <v>41601</v>
      </c>
      <c r="I9410">
        <f>WEEKDAY(Cleaned!$H9410)</f>
        <v>7</v>
      </c>
      <c r="J9410" t="s">
        <v>17</v>
      </c>
      <c r="K9410" s="4">
        <v>19841</v>
      </c>
      <c r="L9410">
        <f>INT(YEARFRAC(Cleaned!$K9410,Cleaned!$H9410,1))</f>
        <v>59</v>
      </c>
      <c r="M9410" t="str">
        <f t="shared" ref="M9410:M9473" si="295">IF(L9410&lt;=19,"Teenager",IF(L9410&lt;=34,"Young Adult",IF(L9410&lt;=49,"Adult",IF(L9410&lt;=64,"Seniors",IF(L9410&gt;=65,"Elders")))))</f>
        <v>Seniors</v>
      </c>
    </row>
    <row r="9411" spans="1:13" x14ac:dyDescent="0.25">
      <c r="A9411">
        <v>19411</v>
      </c>
      <c r="B9411" t="s">
        <v>5918</v>
      </c>
      <c r="C9411" t="s">
        <v>81</v>
      </c>
      <c r="D9411" t="s">
        <v>10</v>
      </c>
      <c r="E9411" t="s">
        <v>24</v>
      </c>
      <c r="F9411" s="35">
        <v>77.338999999999999</v>
      </c>
      <c r="G9411" t="str">
        <f t="shared" si="294"/>
        <v>Casual Buyers</v>
      </c>
      <c r="H9411" s="4">
        <v>41607</v>
      </c>
      <c r="I9411">
        <f>WEEKDAY(Cleaned!$H9411)</f>
        <v>6</v>
      </c>
      <c r="J9411" t="s">
        <v>12</v>
      </c>
      <c r="K9411" s="4">
        <v>21119</v>
      </c>
      <c r="L9411">
        <f>INT(YEARFRAC(Cleaned!$K9411,Cleaned!$H9411,1))</f>
        <v>56</v>
      </c>
      <c r="M9411" t="str">
        <f t="shared" si="295"/>
        <v>Seniors</v>
      </c>
    </row>
    <row r="9412" spans="1:13" x14ac:dyDescent="0.25">
      <c r="A9412">
        <v>19412</v>
      </c>
      <c r="B9412" t="s">
        <v>5919</v>
      </c>
      <c r="C9412" t="s">
        <v>81</v>
      </c>
      <c r="D9412" t="s">
        <v>10</v>
      </c>
      <c r="E9412" t="s">
        <v>24</v>
      </c>
      <c r="F9412" s="35">
        <v>35.669400000000003</v>
      </c>
      <c r="G9412" t="str">
        <f t="shared" si="294"/>
        <v>Casual Buyers</v>
      </c>
      <c r="H9412" s="4">
        <v>41607</v>
      </c>
      <c r="I9412">
        <f>WEEKDAY(Cleaned!$H9412)</f>
        <v>6</v>
      </c>
      <c r="J9412" t="s">
        <v>12</v>
      </c>
      <c r="K9412" s="4">
        <v>21432</v>
      </c>
      <c r="L9412">
        <f>INT(YEARFRAC(Cleaned!$K9412,Cleaned!$H9412,1))</f>
        <v>55</v>
      </c>
      <c r="M9412" t="str">
        <f t="shared" si="295"/>
        <v>Seniors</v>
      </c>
    </row>
    <row r="9413" spans="1:13" x14ac:dyDescent="0.25">
      <c r="A9413">
        <v>19413</v>
      </c>
      <c r="B9413" t="s">
        <v>5920</v>
      </c>
      <c r="C9413" t="s">
        <v>81</v>
      </c>
      <c r="D9413" t="s">
        <v>10</v>
      </c>
      <c r="E9413" t="s">
        <v>24</v>
      </c>
      <c r="F9413" s="35">
        <v>15.447900000000001</v>
      </c>
      <c r="G9413" t="str">
        <f t="shared" si="294"/>
        <v>Casual Buyers</v>
      </c>
      <c r="H9413" s="4">
        <v>41607</v>
      </c>
      <c r="I9413">
        <f>WEEKDAY(Cleaned!$H9413)</f>
        <v>6</v>
      </c>
      <c r="J9413" t="s">
        <v>15</v>
      </c>
      <c r="K9413" s="4">
        <v>23834</v>
      </c>
      <c r="L9413">
        <f>INT(YEARFRAC(Cleaned!$K9413,Cleaned!$H9413,1))</f>
        <v>48</v>
      </c>
      <c r="M9413" t="str">
        <f t="shared" si="295"/>
        <v>Adult</v>
      </c>
    </row>
    <row r="9414" spans="1:13" x14ac:dyDescent="0.25">
      <c r="A9414">
        <v>19414</v>
      </c>
      <c r="B9414" t="s">
        <v>5921</v>
      </c>
      <c r="C9414" t="s">
        <v>81</v>
      </c>
      <c r="D9414" t="s">
        <v>10</v>
      </c>
      <c r="E9414" t="s">
        <v>24</v>
      </c>
      <c r="F9414" s="35">
        <v>44.189</v>
      </c>
      <c r="G9414" t="str">
        <f t="shared" si="294"/>
        <v>Casual Buyers</v>
      </c>
      <c r="H9414" s="4">
        <v>41607</v>
      </c>
      <c r="I9414">
        <f>WEEKDAY(Cleaned!$H9414)</f>
        <v>6</v>
      </c>
      <c r="J9414" t="s">
        <v>13</v>
      </c>
      <c r="K9414" s="4">
        <v>18513</v>
      </c>
      <c r="L9414">
        <f>INT(YEARFRAC(Cleaned!$K9414,Cleaned!$H9414,1))</f>
        <v>63</v>
      </c>
      <c r="M9414" t="str">
        <f t="shared" si="295"/>
        <v>Seniors</v>
      </c>
    </row>
    <row r="9415" spans="1:13" x14ac:dyDescent="0.25">
      <c r="A9415">
        <v>19415</v>
      </c>
      <c r="B9415" t="s">
        <v>5922</v>
      </c>
      <c r="C9415" t="s">
        <v>81</v>
      </c>
      <c r="D9415" t="s">
        <v>10</v>
      </c>
      <c r="E9415" t="s">
        <v>24</v>
      </c>
      <c r="F9415" s="35">
        <v>24.2879</v>
      </c>
      <c r="G9415" t="str">
        <f t="shared" si="294"/>
        <v>Casual Buyers</v>
      </c>
      <c r="H9415" s="4">
        <v>41608</v>
      </c>
      <c r="I9415">
        <f>WEEKDAY(Cleaned!$H9415)</f>
        <v>7</v>
      </c>
      <c r="J9415" t="s">
        <v>13</v>
      </c>
      <c r="K9415" s="4">
        <v>24435</v>
      </c>
      <c r="L9415">
        <f>INT(YEARFRAC(Cleaned!$K9415,Cleaned!$H9415,1))</f>
        <v>47</v>
      </c>
      <c r="M9415" t="str">
        <f t="shared" si="295"/>
        <v>Adult</v>
      </c>
    </row>
    <row r="9416" spans="1:13" x14ac:dyDescent="0.25">
      <c r="A9416">
        <v>19416</v>
      </c>
      <c r="B9416" t="s">
        <v>5923</v>
      </c>
      <c r="C9416" t="s">
        <v>81</v>
      </c>
      <c r="D9416" t="s">
        <v>10</v>
      </c>
      <c r="E9416" t="s">
        <v>24</v>
      </c>
      <c r="F9416" s="35">
        <v>82.852900000000005</v>
      </c>
      <c r="G9416" t="str">
        <f t="shared" si="294"/>
        <v>Casual Buyers</v>
      </c>
      <c r="H9416" s="4">
        <v>41609</v>
      </c>
      <c r="I9416">
        <f>WEEKDAY(Cleaned!$H9416)</f>
        <v>1</v>
      </c>
      <c r="J9416" t="s">
        <v>14</v>
      </c>
      <c r="K9416" s="4">
        <v>23250</v>
      </c>
      <c r="L9416">
        <f>INT(YEARFRAC(Cleaned!$K9416,Cleaned!$H9416,1))</f>
        <v>50</v>
      </c>
      <c r="M9416" t="str">
        <f t="shared" si="295"/>
        <v>Seniors</v>
      </c>
    </row>
    <row r="9417" spans="1:13" x14ac:dyDescent="0.25">
      <c r="A9417">
        <v>19417</v>
      </c>
      <c r="B9417" t="s">
        <v>5924</v>
      </c>
      <c r="C9417" t="s">
        <v>81</v>
      </c>
      <c r="D9417" t="s">
        <v>10</v>
      </c>
      <c r="E9417" t="s">
        <v>24</v>
      </c>
      <c r="F9417" s="35">
        <v>30.144400000000001</v>
      </c>
      <c r="G9417" t="str">
        <f t="shared" si="294"/>
        <v>Casual Buyers</v>
      </c>
      <c r="H9417" s="4">
        <v>41610</v>
      </c>
      <c r="I9417">
        <f>WEEKDAY(Cleaned!$H9417)</f>
        <v>2</v>
      </c>
      <c r="J9417" t="s">
        <v>18</v>
      </c>
      <c r="K9417" s="4">
        <v>19761</v>
      </c>
      <c r="L9417">
        <f>INT(YEARFRAC(Cleaned!$K9417,Cleaned!$H9417,1))</f>
        <v>59</v>
      </c>
      <c r="M9417" t="str">
        <f t="shared" si="295"/>
        <v>Seniors</v>
      </c>
    </row>
    <row r="9418" spans="1:13" x14ac:dyDescent="0.25">
      <c r="A9418">
        <v>19418</v>
      </c>
      <c r="B9418" t="s">
        <v>5925</v>
      </c>
      <c r="C9418" t="s">
        <v>81</v>
      </c>
      <c r="D9418" t="s">
        <v>10</v>
      </c>
      <c r="E9418" t="s">
        <v>24</v>
      </c>
      <c r="F9418" s="35">
        <v>79.526899999999998</v>
      </c>
      <c r="G9418" t="str">
        <f t="shared" si="294"/>
        <v>Casual Buyers</v>
      </c>
      <c r="H9418" s="4">
        <v>41610</v>
      </c>
      <c r="I9418">
        <f>WEEKDAY(Cleaned!$H9418)</f>
        <v>2</v>
      </c>
      <c r="J9418" t="s">
        <v>17</v>
      </c>
      <c r="K9418" s="4">
        <v>24870</v>
      </c>
      <c r="L9418">
        <f>INT(YEARFRAC(Cleaned!$K9418,Cleaned!$H9418,1))</f>
        <v>45</v>
      </c>
      <c r="M9418" t="str">
        <f t="shared" si="295"/>
        <v>Adult</v>
      </c>
    </row>
    <row r="9419" spans="1:13" x14ac:dyDescent="0.25">
      <c r="A9419">
        <v>19419</v>
      </c>
      <c r="B9419" t="s">
        <v>5926</v>
      </c>
      <c r="C9419" t="s">
        <v>81</v>
      </c>
      <c r="D9419" t="s">
        <v>10</v>
      </c>
      <c r="E9419" t="s">
        <v>24</v>
      </c>
      <c r="F9419" s="35">
        <v>79.526899999999998</v>
      </c>
      <c r="G9419" t="str">
        <f t="shared" si="294"/>
        <v>Casual Buyers</v>
      </c>
      <c r="H9419" s="4">
        <v>41613</v>
      </c>
      <c r="I9419">
        <f>WEEKDAY(Cleaned!$H9419)</f>
        <v>5</v>
      </c>
      <c r="J9419" t="s">
        <v>18</v>
      </c>
      <c r="K9419" s="4">
        <v>22609</v>
      </c>
      <c r="L9419">
        <f>INT(YEARFRAC(Cleaned!$K9419,Cleaned!$H9419,1))</f>
        <v>52</v>
      </c>
      <c r="M9419" t="str">
        <f t="shared" si="295"/>
        <v>Seniors</v>
      </c>
    </row>
    <row r="9420" spans="1:13" x14ac:dyDescent="0.25">
      <c r="A9420">
        <v>19420</v>
      </c>
      <c r="B9420" t="s">
        <v>5927</v>
      </c>
      <c r="C9420" t="s">
        <v>81</v>
      </c>
      <c r="D9420" t="s">
        <v>10</v>
      </c>
      <c r="E9420" t="s">
        <v>24</v>
      </c>
      <c r="F9420" s="35">
        <v>55.216900000000003</v>
      </c>
      <c r="G9420" t="str">
        <f t="shared" si="294"/>
        <v>Casual Buyers</v>
      </c>
      <c r="H9420" s="4">
        <v>41614</v>
      </c>
      <c r="I9420">
        <f>WEEKDAY(Cleaned!$H9420)</f>
        <v>6</v>
      </c>
      <c r="J9420" t="s">
        <v>18</v>
      </c>
      <c r="K9420" s="4">
        <v>23835</v>
      </c>
      <c r="L9420">
        <f>INT(YEARFRAC(Cleaned!$K9420,Cleaned!$H9420,1))</f>
        <v>48</v>
      </c>
      <c r="M9420" t="str">
        <f t="shared" si="295"/>
        <v>Adult</v>
      </c>
    </row>
    <row r="9421" spans="1:13" x14ac:dyDescent="0.25">
      <c r="A9421">
        <v>19421</v>
      </c>
      <c r="B9421" t="s">
        <v>5928</v>
      </c>
      <c r="C9421" t="s">
        <v>81</v>
      </c>
      <c r="D9421" t="s">
        <v>10</v>
      </c>
      <c r="E9421" t="s">
        <v>24</v>
      </c>
      <c r="F9421" s="35">
        <v>16.552900000000001</v>
      </c>
      <c r="G9421" t="str">
        <f t="shared" si="294"/>
        <v>Casual Buyers</v>
      </c>
      <c r="H9421" s="4">
        <v>41615</v>
      </c>
      <c r="I9421">
        <f>WEEKDAY(Cleaned!$H9421)</f>
        <v>7</v>
      </c>
      <c r="J9421" t="s">
        <v>15</v>
      </c>
      <c r="K9421" s="4">
        <v>13912</v>
      </c>
      <c r="L9421">
        <f>INT(YEARFRAC(Cleaned!$K9421,Cleaned!$H9421,1))</f>
        <v>75</v>
      </c>
      <c r="M9421" t="str">
        <f t="shared" si="295"/>
        <v>Elders</v>
      </c>
    </row>
    <row r="9422" spans="1:13" x14ac:dyDescent="0.25">
      <c r="A9422">
        <v>19422</v>
      </c>
      <c r="B9422" t="s">
        <v>5929</v>
      </c>
      <c r="C9422" t="s">
        <v>81</v>
      </c>
      <c r="D9422" t="s">
        <v>10</v>
      </c>
      <c r="E9422" t="s">
        <v>24</v>
      </c>
      <c r="F9422" s="35">
        <v>49.9681</v>
      </c>
      <c r="G9422" t="str">
        <f t="shared" si="294"/>
        <v>Casual Buyers</v>
      </c>
      <c r="H9422" s="4">
        <v>41617</v>
      </c>
      <c r="I9422">
        <f>WEEKDAY(Cleaned!$H9422)</f>
        <v>2</v>
      </c>
      <c r="J9422" t="s">
        <v>12</v>
      </c>
      <c r="K9422" s="4">
        <v>26970</v>
      </c>
      <c r="L9422">
        <f>INT(YEARFRAC(Cleaned!$K9422,Cleaned!$H9422,1))</f>
        <v>40</v>
      </c>
      <c r="M9422" t="str">
        <f t="shared" si="295"/>
        <v>Adult</v>
      </c>
    </row>
    <row r="9423" spans="1:13" x14ac:dyDescent="0.25">
      <c r="A9423">
        <v>19423</v>
      </c>
      <c r="B9423" t="s">
        <v>5930</v>
      </c>
      <c r="C9423" t="s">
        <v>81</v>
      </c>
      <c r="D9423" t="s">
        <v>10</v>
      </c>
      <c r="E9423" t="s">
        <v>24</v>
      </c>
      <c r="F9423" s="35">
        <v>44.177900000000001</v>
      </c>
      <c r="G9423" t="str">
        <f t="shared" si="294"/>
        <v>Casual Buyers</v>
      </c>
      <c r="H9423" s="4">
        <v>41617</v>
      </c>
      <c r="I9423">
        <f>WEEKDAY(Cleaned!$H9423)</f>
        <v>2</v>
      </c>
      <c r="J9423" t="s">
        <v>16</v>
      </c>
      <c r="K9423" s="4">
        <v>15942</v>
      </c>
      <c r="L9423">
        <f>INT(YEARFRAC(Cleaned!$K9423,Cleaned!$H9423,1))</f>
        <v>70</v>
      </c>
      <c r="M9423" t="str">
        <f t="shared" si="295"/>
        <v>Elders</v>
      </c>
    </row>
    <row r="9424" spans="1:13" x14ac:dyDescent="0.25">
      <c r="A9424">
        <v>19424</v>
      </c>
      <c r="B9424" t="s">
        <v>5931</v>
      </c>
      <c r="C9424" t="s">
        <v>81</v>
      </c>
      <c r="D9424" t="s">
        <v>10</v>
      </c>
      <c r="E9424" t="s">
        <v>24</v>
      </c>
      <c r="F9424" s="35">
        <v>24.2879</v>
      </c>
      <c r="G9424" t="str">
        <f t="shared" si="294"/>
        <v>Casual Buyers</v>
      </c>
      <c r="H9424" s="4">
        <v>41620</v>
      </c>
      <c r="I9424">
        <f>WEEKDAY(Cleaned!$H9424)</f>
        <v>5</v>
      </c>
      <c r="J9424" t="s">
        <v>16</v>
      </c>
      <c r="K9424" s="4">
        <v>23991</v>
      </c>
      <c r="L9424">
        <f>INT(YEARFRAC(Cleaned!$K9424,Cleaned!$H9424,1))</f>
        <v>48</v>
      </c>
      <c r="M9424" t="str">
        <f t="shared" si="295"/>
        <v>Adult</v>
      </c>
    </row>
    <row r="9425" spans="1:13" x14ac:dyDescent="0.25">
      <c r="A9425">
        <v>19425</v>
      </c>
      <c r="B9425" t="s">
        <v>5932</v>
      </c>
      <c r="C9425" t="s">
        <v>81</v>
      </c>
      <c r="D9425" t="s">
        <v>10</v>
      </c>
      <c r="E9425" t="s">
        <v>24</v>
      </c>
      <c r="F9425" s="35">
        <v>33.127899999999997</v>
      </c>
      <c r="G9425" t="str">
        <f t="shared" si="294"/>
        <v>Casual Buyers</v>
      </c>
      <c r="H9425" s="4">
        <v>41621</v>
      </c>
      <c r="I9425">
        <f>WEEKDAY(Cleaned!$H9425)</f>
        <v>6</v>
      </c>
      <c r="J9425" t="s">
        <v>12</v>
      </c>
      <c r="K9425" s="4">
        <v>20783</v>
      </c>
      <c r="L9425">
        <f>INT(YEARFRAC(Cleaned!$K9425,Cleaned!$H9425,1))</f>
        <v>57</v>
      </c>
      <c r="M9425" t="str">
        <f t="shared" si="295"/>
        <v>Seniors</v>
      </c>
    </row>
    <row r="9426" spans="1:13" x14ac:dyDescent="0.25">
      <c r="A9426">
        <v>19426</v>
      </c>
      <c r="B9426" t="s">
        <v>5849</v>
      </c>
      <c r="C9426" t="s">
        <v>81</v>
      </c>
      <c r="D9426" t="s">
        <v>10</v>
      </c>
      <c r="E9426" t="s">
        <v>24</v>
      </c>
      <c r="F9426" s="35">
        <v>2618.8168999999998</v>
      </c>
      <c r="G9426" t="str">
        <f t="shared" si="294"/>
        <v>Brand Seekers</v>
      </c>
      <c r="H9426" s="4">
        <v>41625</v>
      </c>
      <c r="I9426">
        <f>WEEKDAY(Cleaned!$H9426)</f>
        <v>3</v>
      </c>
      <c r="J9426" t="s">
        <v>16</v>
      </c>
      <c r="K9426" s="4">
        <v>23961</v>
      </c>
      <c r="L9426">
        <f>INT(YEARFRAC(Cleaned!$K9426,Cleaned!$H9426,1))</f>
        <v>48</v>
      </c>
      <c r="M9426" t="str">
        <f t="shared" si="295"/>
        <v>Adult</v>
      </c>
    </row>
    <row r="9427" spans="1:13" x14ac:dyDescent="0.25">
      <c r="A9427">
        <v>19427</v>
      </c>
      <c r="B9427" t="s">
        <v>5933</v>
      </c>
      <c r="C9427" t="s">
        <v>81</v>
      </c>
      <c r="D9427" t="s">
        <v>10</v>
      </c>
      <c r="E9427" t="s">
        <v>24</v>
      </c>
      <c r="F9427" s="35">
        <v>24.2879</v>
      </c>
      <c r="G9427" t="str">
        <f t="shared" si="294"/>
        <v>Casual Buyers</v>
      </c>
      <c r="H9427" s="4">
        <v>41626</v>
      </c>
      <c r="I9427">
        <f>WEEKDAY(Cleaned!$H9427)</f>
        <v>4</v>
      </c>
      <c r="J9427" t="s">
        <v>14</v>
      </c>
      <c r="K9427" s="4">
        <v>14025</v>
      </c>
      <c r="L9427">
        <f>INT(YEARFRAC(Cleaned!$K9427,Cleaned!$H9427,1))</f>
        <v>75</v>
      </c>
      <c r="M9427" t="str">
        <f t="shared" si="295"/>
        <v>Elders</v>
      </c>
    </row>
    <row r="9428" spans="1:13" x14ac:dyDescent="0.25">
      <c r="A9428">
        <v>19428</v>
      </c>
      <c r="B9428" t="s">
        <v>5934</v>
      </c>
      <c r="C9428" t="s">
        <v>81</v>
      </c>
      <c r="D9428" t="s">
        <v>10</v>
      </c>
      <c r="E9428" t="s">
        <v>24</v>
      </c>
      <c r="F9428" s="35">
        <v>44.177900000000001</v>
      </c>
      <c r="G9428" t="str">
        <f t="shared" si="294"/>
        <v>Casual Buyers</v>
      </c>
      <c r="H9428" s="4">
        <v>41626</v>
      </c>
      <c r="I9428">
        <f>WEEKDAY(Cleaned!$H9428)</f>
        <v>4</v>
      </c>
      <c r="J9428" t="s">
        <v>16</v>
      </c>
      <c r="K9428" s="4">
        <v>17931</v>
      </c>
      <c r="L9428">
        <f>INT(YEARFRAC(Cleaned!$K9428,Cleaned!$H9428,1))</f>
        <v>64</v>
      </c>
      <c r="M9428" t="str">
        <f t="shared" si="295"/>
        <v>Seniors</v>
      </c>
    </row>
    <row r="9429" spans="1:13" x14ac:dyDescent="0.25">
      <c r="A9429">
        <v>19429</v>
      </c>
      <c r="B9429" t="s">
        <v>5935</v>
      </c>
      <c r="C9429" t="s">
        <v>81</v>
      </c>
      <c r="D9429" t="s">
        <v>10</v>
      </c>
      <c r="E9429" t="s">
        <v>24</v>
      </c>
      <c r="F9429" s="35">
        <v>2668.5639999999999</v>
      </c>
      <c r="G9429" t="str">
        <f t="shared" si="294"/>
        <v>Brand Seekers</v>
      </c>
      <c r="H9429" s="4">
        <v>41627</v>
      </c>
      <c r="I9429">
        <f>WEEKDAY(Cleaned!$H9429)</f>
        <v>5</v>
      </c>
      <c r="J9429" t="s">
        <v>18</v>
      </c>
      <c r="K9429" s="4">
        <v>24337</v>
      </c>
      <c r="L9429">
        <f>INT(YEARFRAC(Cleaned!$K9429,Cleaned!$H9429,1))</f>
        <v>47</v>
      </c>
      <c r="M9429" t="str">
        <f t="shared" si="295"/>
        <v>Adult</v>
      </c>
    </row>
    <row r="9430" spans="1:13" x14ac:dyDescent="0.25">
      <c r="A9430">
        <v>19430</v>
      </c>
      <c r="B9430" t="s">
        <v>5936</v>
      </c>
      <c r="C9430" t="s">
        <v>81</v>
      </c>
      <c r="D9430" t="s">
        <v>10</v>
      </c>
      <c r="E9430" t="s">
        <v>24</v>
      </c>
      <c r="F9430" s="35">
        <v>24.2879</v>
      </c>
      <c r="G9430" t="str">
        <f t="shared" si="294"/>
        <v>Casual Buyers</v>
      </c>
      <c r="H9430" s="4">
        <v>41628</v>
      </c>
      <c r="I9430">
        <f>WEEKDAY(Cleaned!$H9430)</f>
        <v>6</v>
      </c>
      <c r="J9430" t="s">
        <v>16</v>
      </c>
      <c r="K9430" s="4">
        <v>21545</v>
      </c>
      <c r="L9430">
        <f>INT(YEARFRAC(Cleaned!$K9430,Cleaned!$H9430,1))</f>
        <v>54</v>
      </c>
      <c r="M9430" t="str">
        <f t="shared" si="295"/>
        <v>Seniors</v>
      </c>
    </row>
    <row r="9431" spans="1:13" x14ac:dyDescent="0.25">
      <c r="A9431">
        <v>19431</v>
      </c>
      <c r="B9431" t="s">
        <v>5937</v>
      </c>
      <c r="C9431" t="s">
        <v>81</v>
      </c>
      <c r="D9431" t="s">
        <v>10</v>
      </c>
      <c r="E9431" t="s">
        <v>24</v>
      </c>
      <c r="F9431" s="35">
        <v>75.106899999999996</v>
      </c>
      <c r="G9431" t="str">
        <f t="shared" si="294"/>
        <v>Casual Buyers</v>
      </c>
      <c r="H9431" s="4">
        <v>41629</v>
      </c>
      <c r="I9431">
        <f>WEEKDAY(Cleaned!$H9431)</f>
        <v>7</v>
      </c>
      <c r="J9431" t="s">
        <v>12</v>
      </c>
      <c r="K9431" s="4">
        <v>25853</v>
      </c>
      <c r="L9431">
        <f>INT(YEARFRAC(Cleaned!$K9431,Cleaned!$H9431,1))</f>
        <v>43</v>
      </c>
      <c r="M9431" t="str">
        <f t="shared" si="295"/>
        <v>Adult</v>
      </c>
    </row>
    <row r="9432" spans="1:13" x14ac:dyDescent="0.25">
      <c r="A9432">
        <v>19432</v>
      </c>
      <c r="B9432" t="s">
        <v>5938</v>
      </c>
      <c r="C9432" t="s">
        <v>81</v>
      </c>
      <c r="D9432" t="s">
        <v>10</v>
      </c>
      <c r="E9432" t="s">
        <v>24</v>
      </c>
      <c r="F9432" s="35">
        <v>85.051900000000003</v>
      </c>
      <c r="G9432" t="str">
        <f t="shared" si="294"/>
        <v>Casual Buyers</v>
      </c>
      <c r="H9432" s="4">
        <v>41632</v>
      </c>
      <c r="I9432">
        <f>WEEKDAY(Cleaned!$H9432)</f>
        <v>3</v>
      </c>
      <c r="J9432" t="s">
        <v>16</v>
      </c>
      <c r="K9432" s="4">
        <v>24879</v>
      </c>
      <c r="L9432">
        <f>INT(YEARFRAC(Cleaned!$K9432,Cleaned!$H9432,1))</f>
        <v>45</v>
      </c>
      <c r="M9432" t="str">
        <f t="shared" si="295"/>
        <v>Adult</v>
      </c>
    </row>
    <row r="9433" spans="1:13" x14ac:dyDescent="0.25">
      <c r="A9433">
        <v>19433</v>
      </c>
      <c r="B9433" t="s">
        <v>5939</v>
      </c>
      <c r="C9433" t="s">
        <v>81</v>
      </c>
      <c r="D9433" t="s">
        <v>10</v>
      </c>
      <c r="E9433" t="s">
        <v>21</v>
      </c>
      <c r="F9433" s="35">
        <v>44.177900000000001</v>
      </c>
      <c r="G9433" t="str">
        <f t="shared" si="294"/>
        <v>Casual Buyers</v>
      </c>
      <c r="H9433" s="4">
        <v>41777</v>
      </c>
      <c r="I9433">
        <f>WEEKDAY(Cleaned!$H9433)</f>
        <v>1</v>
      </c>
      <c r="J9433" t="s">
        <v>16</v>
      </c>
      <c r="K9433" s="4">
        <v>18892</v>
      </c>
      <c r="L9433">
        <f>INT(YEARFRAC(Cleaned!$K9433,Cleaned!$H9433,1))</f>
        <v>62</v>
      </c>
      <c r="M9433" t="str">
        <f t="shared" si="295"/>
        <v>Seniors</v>
      </c>
    </row>
    <row r="9434" spans="1:13" x14ac:dyDescent="0.25">
      <c r="A9434">
        <v>19434</v>
      </c>
      <c r="B9434" t="s">
        <v>5940</v>
      </c>
      <c r="C9434" t="s">
        <v>81</v>
      </c>
      <c r="D9434" t="s">
        <v>10</v>
      </c>
      <c r="E9434" t="s">
        <v>21</v>
      </c>
      <c r="F9434" s="35">
        <v>29.8019</v>
      </c>
      <c r="G9434" t="str">
        <f t="shared" si="294"/>
        <v>Casual Buyers</v>
      </c>
      <c r="H9434" s="4">
        <v>41779</v>
      </c>
      <c r="I9434">
        <f>WEEKDAY(Cleaned!$H9434)</f>
        <v>3</v>
      </c>
      <c r="J9434" t="s">
        <v>14</v>
      </c>
      <c r="K9434" s="4">
        <v>22926</v>
      </c>
      <c r="L9434">
        <f>INT(YEARFRAC(Cleaned!$K9434,Cleaned!$H9434,1))</f>
        <v>51</v>
      </c>
      <c r="M9434" t="str">
        <f t="shared" si="295"/>
        <v>Seniors</v>
      </c>
    </row>
    <row r="9435" spans="1:13" x14ac:dyDescent="0.25">
      <c r="A9435">
        <v>19435</v>
      </c>
      <c r="B9435" t="s">
        <v>5249</v>
      </c>
      <c r="C9435" t="s">
        <v>81</v>
      </c>
      <c r="D9435" t="s">
        <v>10</v>
      </c>
      <c r="E9435" t="s">
        <v>21</v>
      </c>
      <c r="F9435" s="35">
        <v>98.311899999999994</v>
      </c>
      <c r="G9435" t="str">
        <f t="shared" si="294"/>
        <v>Casual Buyers</v>
      </c>
      <c r="H9435" s="4">
        <v>41779</v>
      </c>
      <c r="I9435">
        <f>WEEKDAY(Cleaned!$H9435)</f>
        <v>3</v>
      </c>
      <c r="J9435" t="s">
        <v>17</v>
      </c>
      <c r="K9435" s="4">
        <v>22223</v>
      </c>
      <c r="L9435">
        <f>INT(YEARFRAC(Cleaned!$K9435,Cleaned!$H9435,1))</f>
        <v>53</v>
      </c>
      <c r="M9435" t="str">
        <f t="shared" si="295"/>
        <v>Seniors</v>
      </c>
    </row>
    <row r="9436" spans="1:13" x14ac:dyDescent="0.25">
      <c r="A9436">
        <v>19436</v>
      </c>
      <c r="B9436" t="s">
        <v>5310</v>
      </c>
      <c r="C9436" t="s">
        <v>81</v>
      </c>
      <c r="D9436" t="s">
        <v>10</v>
      </c>
      <c r="E9436" t="s">
        <v>21</v>
      </c>
      <c r="F9436" s="35">
        <v>885.46969999999999</v>
      </c>
      <c r="G9436" t="str">
        <f t="shared" si="294"/>
        <v>Casual Buyers</v>
      </c>
      <c r="H9436" s="4">
        <v>41779</v>
      </c>
      <c r="I9436">
        <f>WEEKDAY(Cleaned!$H9436)</f>
        <v>3</v>
      </c>
      <c r="J9436" t="s">
        <v>17</v>
      </c>
      <c r="K9436" s="4">
        <v>23302</v>
      </c>
      <c r="L9436">
        <f>INT(YEARFRAC(Cleaned!$K9436,Cleaned!$H9436,1))</f>
        <v>50</v>
      </c>
      <c r="M9436" t="str">
        <f t="shared" si="295"/>
        <v>Seniors</v>
      </c>
    </row>
    <row r="9437" spans="1:13" x14ac:dyDescent="0.25">
      <c r="A9437">
        <v>19437</v>
      </c>
      <c r="B9437" t="s">
        <v>5263</v>
      </c>
      <c r="C9437" t="s">
        <v>81</v>
      </c>
      <c r="D9437" t="s">
        <v>10</v>
      </c>
      <c r="E9437" t="s">
        <v>21</v>
      </c>
      <c r="F9437" s="35">
        <v>30.144400000000001</v>
      </c>
      <c r="G9437" t="str">
        <f t="shared" si="294"/>
        <v>Casual Buyers</v>
      </c>
      <c r="H9437" s="4">
        <v>41781</v>
      </c>
      <c r="I9437">
        <f>WEEKDAY(Cleaned!$H9437)</f>
        <v>5</v>
      </c>
      <c r="J9437" t="s">
        <v>12</v>
      </c>
      <c r="K9437" s="4">
        <v>22086</v>
      </c>
      <c r="L9437">
        <f>INT(YEARFRAC(Cleaned!$K9437,Cleaned!$H9437,1))</f>
        <v>53</v>
      </c>
      <c r="M9437" t="str">
        <f t="shared" si="295"/>
        <v>Seniors</v>
      </c>
    </row>
    <row r="9438" spans="1:13" x14ac:dyDescent="0.25">
      <c r="A9438">
        <v>19438</v>
      </c>
      <c r="B9438" t="s">
        <v>5941</v>
      </c>
      <c r="C9438" t="s">
        <v>81</v>
      </c>
      <c r="D9438" t="s">
        <v>10</v>
      </c>
      <c r="E9438" t="s">
        <v>21</v>
      </c>
      <c r="F9438" s="35">
        <v>106.5883</v>
      </c>
      <c r="G9438" t="str">
        <f t="shared" si="294"/>
        <v>Casual Buyers</v>
      </c>
      <c r="H9438" s="4">
        <v>41781</v>
      </c>
      <c r="I9438">
        <f>WEEKDAY(Cleaned!$H9438)</f>
        <v>5</v>
      </c>
      <c r="J9438" t="s">
        <v>14</v>
      </c>
      <c r="K9438" s="4">
        <v>25838</v>
      </c>
      <c r="L9438">
        <f>INT(YEARFRAC(Cleaned!$K9438,Cleaned!$H9438,1))</f>
        <v>43</v>
      </c>
      <c r="M9438" t="str">
        <f t="shared" si="295"/>
        <v>Adult</v>
      </c>
    </row>
    <row r="9439" spans="1:13" x14ac:dyDescent="0.25">
      <c r="A9439">
        <v>19439</v>
      </c>
      <c r="B9439" t="s">
        <v>5942</v>
      </c>
      <c r="C9439" t="s">
        <v>81</v>
      </c>
      <c r="D9439" t="s">
        <v>10</v>
      </c>
      <c r="E9439" t="s">
        <v>21</v>
      </c>
      <c r="F9439" s="35">
        <v>70.686899999999994</v>
      </c>
      <c r="G9439" t="str">
        <f t="shared" si="294"/>
        <v>Casual Buyers</v>
      </c>
      <c r="H9439" s="4">
        <v>41782</v>
      </c>
      <c r="I9439">
        <f>WEEKDAY(Cleaned!$H9439)</f>
        <v>6</v>
      </c>
      <c r="J9439" t="s">
        <v>12</v>
      </c>
      <c r="K9439" s="4">
        <v>25972</v>
      </c>
      <c r="L9439">
        <f>INT(YEARFRAC(Cleaned!$K9439,Cleaned!$H9439,1))</f>
        <v>43</v>
      </c>
      <c r="M9439" t="str">
        <f t="shared" si="295"/>
        <v>Adult</v>
      </c>
    </row>
    <row r="9440" spans="1:13" x14ac:dyDescent="0.25">
      <c r="A9440">
        <v>19440</v>
      </c>
      <c r="B9440" t="s">
        <v>5040</v>
      </c>
      <c r="C9440" t="s">
        <v>81</v>
      </c>
      <c r="D9440" t="s">
        <v>10</v>
      </c>
      <c r="E9440" t="s">
        <v>21</v>
      </c>
      <c r="F9440" s="35">
        <v>98.322900000000004</v>
      </c>
      <c r="G9440" t="str">
        <f t="shared" si="294"/>
        <v>Casual Buyers</v>
      </c>
      <c r="H9440" s="4">
        <v>41782</v>
      </c>
      <c r="I9440">
        <f>WEEKDAY(Cleaned!$H9440)</f>
        <v>6</v>
      </c>
      <c r="J9440" t="s">
        <v>18</v>
      </c>
      <c r="K9440" s="4">
        <v>22015</v>
      </c>
      <c r="L9440">
        <f>INT(YEARFRAC(Cleaned!$K9440,Cleaned!$H9440,1))</f>
        <v>54</v>
      </c>
      <c r="M9440" t="str">
        <f t="shared" si="295"/>
        <v>Seniors</v>
      </c>
    </row>
    <row r="9441" spans="1:13" x14ac:dyDescent="0.25">
      <c r="A9441">
        <v>19441</v>
      </c>
      <c r="B9441" t="s">
        <v>5476</v>
      </c>
      <c r="C9441" t="s">
        <v>81</v>
      </c>
      <c r="D9441" t="s">
        <v>10</v>
      </c>
      <c r="E9441" t="s">
        <v>21</v>
      </c>
      <c r="F9441" s="35">
        <v>38.652900000000002</v>
      </c>
      <c r="G9441" t="str">
        <f t="shared" si="294"/>
        <v>Casual Buyers</v>
      </c>
      <c r="H9441" s="4">
        <v>41783</v>
      </c>
      <c r="I9441">
        <f>WEEKDAY(Cleaned!$H9441)</f>
        <v>7</v>
      </c>
      <c r="J9441" t="s">
        <v>12</v>
      </c>
      <c r="K9441" s="4">
        <v>15680</v>
      </c>
      <c r="L9441">
        <f>INT(YEARFRAC(Cleaned!$K9441,Cleaned!$H9441,1))</f>
        <v>71</v>
      </c>
      <c r="M9441" t="str">
        <f t="shared" si="295"/>
        <v>Elders</v>
      </c>
    </row>
    <row r="9442" spans="1:13" x14ac:dyDescent="0.25">
      <c r="A9442">
        <v>19442</v>
      </c>
      <c r="B9442" t="s">
        <v>4920</v>
      </c>
      <c r="C9442" t="s">
        <v>81</v>
      </c>
      <c r="D9442" t="s">
        <v>10</v>
      </c>
      <c r="E9442" t="s">
        <v>21</v>
      </c>
      <c r="F9442" s="35">
        <v>905.50329999999997</v>
      </c>
      <c r="G9442" t="str">
        <f t="shared" si="294"/>
        <v>Casual Buyers</v>
      </c>
      <c r="H9442" s="4">
        <v>41783</v>
      </c>
      <c r="I9442">
        <f>WEEKDAY(Cleaned!$H9442)</f>
        <v>7</v>
      </c>
      <c r="J9442" t="s">
        <v>17</v>
      </c>
      <c r="K9442" s="4">
        <v>21177</v>
      </c>
      <c r="L9442">
        <f>INT(YEARFRAC(Cleaned!$K9442,Cleaned!$H9442,1))</f>
        <v>56</v>
      </c>
      <c r="M9442" t="str">
        <f t="shared" si="295"/>
        <v>Seniors</v>
      </c>
    </row>
    <row r="9443" spans="1:13" x14ac:dyDescent="0.25">
      <c r="A9443">
        <v>19443</v>
      </c>
      <c r="B9443" t="s">
        <v>5422</v>
      </c>
      <c r="C9443" t="s">
        <v>81</v>
      </c>
      <c r="D9443" t="s">
        <v>10</v>
      </c>
      <c r="E9443" t="s">
        <v>21</v>
      </c>
      <c r="F9443" s="35">
        <v>1417.5161000000001</v>
      </c>
      <c r="G9443" t="str">
        <f t="shared" si="294"/>
        <v>Casual Buyers</v>
      </c>
      <c r="H9443" s="4">
        <v>41783</v>
      </c>
      <c r="I9443">
        <f>WEEKDAY(Cleaned!$H9443)</f>
        <v>7</v>
      </c>
      <c r="J9443" t="s">
        <v>17</v>
      </c>
      <c r="K9443" s="4">
        <v>25803</v>
      </c>
      <c r="L9443">
        <f>INT(YEARFRAC(Cleaned!$K9443,Cleaned!$H9443,1))</f>
        <v>43</v>
      </c>
      <c r="M9443" t="str">
        <f t="shared" si="295"/>
        <v>Adult</v>
      </c>
    </row>
    <row r="9444" spans="1:13" x14ac:dyDescent="0.25">
      <c r="A9444">
        <v>19444</v>
      </c>
      <c r="B9444" t="s">
        <v>5943</v>
      </c>
      <c r="C9444" t="s">
        <v>81</v>
      </c>
      <c r="D9444" t="s">
        <v>10</v>
      </c>
      <c r="E9444" t="s">
        <v>21</v>
      </c>
      <c r="F9444" s="35">
        <v>2561.3015999999998</v>
      </c>
      <c r="G9444" t="str">
        <f t="shared" si="294"/>
        <v>Brand Seekers</v>
      </c>
      <c r="H9444" s="4">
        <v>41785</v>
      </c>
      <c r="I9444">
        <f>WEEKDAY(Cleaned!$H9444)</f>
        <v>2</v>
      </c>
      <c r="J9444" t="s">
        <v>16</v>
      </c>
      <c r="K9444" s="4">
        <v>24300</v>
      </c>
      <c r="L9444">
        <f>INT(YEARFRAC(Cleaned!$K9444,Cleaned!$H9444,1))</f>
        <v>47</v>
      </c>
      <c r="M9444" t="str">
        <f t="shared" si="295"/>
        <v>Adult</v>
      </c>
    </row>
    <row r="9445" spans="1:13" x14ac:dyDescent="0.25">
      <c r="A9445">
        <v>19445</v>
      </c>
      <c r="B9445" t="s">
        <v>4963</v>
      </c>
      <c r="C9445" t="s">
        <v>81</v>
      </c>
      <c r="D9445" t="s">
        <v>10</v>
      </c>
      <c r="E9445" t="s">
        <v>21</v>
      </c>
      <c r="F9445" s="35">
        <v>830.23069999999996</v>
      </c>
      <c r="G9445" t="str">
        <f t="shared" si="294"/>
        <v>Casual Buyers</v>
      </c>
      <c r="H9445" s="4">
        <v>41786</v>
      </c>
      <c r="I9445">
        <f>WEEKDAY(Cleaned!$H9445)</f>
        <v>3</v>
      </c>
      <c r="J9445" t="s">
        <v>17</v>
      </c>
      <c r="K9445" s="4">
        <v>21904</v>
      </c>
      <c r="L9445">
        <f>INT(YEARFRAC(Cleaned!$K9445,Cleaned!$H9445,1))</f>
        <v>54</v>
      </c>
      <c r="M9445" t="str">
        <f t="shared" si="295"/>
        <v>Seniors</v>
      </c>
    </row>
    <row r="9446" spans="1:13" x14ac:dyDescent="0.25">
      <c r="A9446">
        <v>19446</v>
      </c>
      <c r="B9446" t="s">
        <v>4904</v>
      </c>
      <c r="C9446" t="s">
        <v>81</v>
      </c>
      <c r="D9446" t="s">
        <v>10</v>
      </c>
      <c r="E9446" t="s">
        <v>21</v>
      </c>
      <c r="F9446" s="35">
        <v>654.45839999999998</v>
      </c>
      <c r="G9446" t="str">
        <f t="shared" si="294"/>
        <v>Casual Buyers</v>
      </c>
      <c r="H9446" s="4">
        <v>41788</v>
      </c>
      <c r="I9446">
        <f>WEEKDAY(Cleaned!$H9446)</f>
        <v>5</v>
      </c>
      <c r="J9446" t="s">
        <v>12</v>
      </c>
      <c r="K9446" s="4">
        <v>25304</v>
      </c>
      <c r="L9446">
        <f>INT(YEARFRAC(Cleaned!$K9446,Cleaned!$H9446,1))</f>
        <v>45</v>
      </c>
      <c r="M9446" t="str">
        <f t="shared" si="295"/>
        <v>Adult</v>
      </c>
    </row>
    <row r="9447" spans="1:13" x14ac:dyDescent="0.25">
      <c r="A9447">
        <v>19447</v>
      </c>
      <c r="B9447" t="s">
        <v>5944</v>
      </c>
      <c r="C9447" t="s">
        <v>81</v>
      </c>
      <c r="D9447" t="s">
        <v>10</v>
      </c>
      <c r="E9447" t="s">
        <v>21</v>
      </c>
      <c r="F9447" s="35">
        <v>937.55939999999998</v>
      </c>
      <c r="G9447" t="str">
        <f t="shared" si="294"/>
        <v>Casual Buyers</v>
      </c>
      <c r="H9447" s="4">
        <v>41788</v>
      </c>
      <c r="I9447">
        <f>WEEKDAY(Cleaned!$H9447)</f>
        <v>5</v>
      </c>
      <c r="J9447" t="s">
        <v>18</v>
      </c>
      <c r="K9447" s="4">
        <v>16119</v>
      </c>
      <c r="L9447">
        <f>INT(YEARFRAC(Cleaned!$K9447,Cleaned!$H9447,1))</f>
        <v>70</v>
      </c>
      <c r="M9447" t="str">
        <f t="shared" si="295"/>
        <v>Elders</v>
      </c>
    </row>
    <row r="9448" spans="1:13" x14ac:dyDescent="0.25">
      <c r="A9448">
        <v>19448</v>
      </c>
      <c r="B9448" t="s">
        <v>5424</v>
      </c>
      <c r="C9448" t="s">
        <v>81</v>
      </c>
      <c r="D9448" t="s">
        <v>10</v>
      </c>
      <c r="E9448" t="s">
        <v>21</v>
      </c>
      <c r="F9448" s="35">
        <v>2618.8058000000001</v>
      </c>
      <c r="G9448" t="str">
        <f t="shared" si="294"/>
        <v>Brand Seekers</v>
      </c>
      <c r="H9448" s="4">
        <v>41789</v>
      </c>
      <c r="I9448">
        <f>WEEKDAY(Cleaned!$H9448)</f>
        <v>6</v>
      </c>
      <c r="J9448" t="s">
        <v>13</v>
      </c>
      <c r="K9448" s="4">
        <v>19923</v>
      </c>
      <c r="L9448">
        <f>INT(YEARFRAC(Cleaned!$K9448,Cleaned!$H9448,1))</f>
        <v>59</v>
      </c>
      <c r="M9448" t="str">
        <f t="shared" si="295"/>
        <v>Seniors</v>
      </c>
    </row>
    <row r="9449" spans="1:13" x14ac:dyDescent="0.25">
      <c r="A9449">
        <v>19449</v>
      </c>
      <c r="B9449" t="s">
        <v>4955</v>
      </c>
      <c r="C9449" t="s">
        <v>81</v>
      </c>
      <c r="D9449" t="s">
        <v>10</v>
      </c>
      <c r="E9449" t="s">
        <v>21</v>
      </c>
      <c r="F9449" s="35">
        <v>2590.0758000000001</v>
      </c>
      <c r="G9449" t="str">
        <f t="shared" si="294"/>
        <v>Brand Seekers</v>
      </c>
      <c r="H9449" s="4">
        <v>41789</v>
      </c>
      <c r="I9449">
        <f>WEEKDAY(Cleaned!$H9449)</f>
        <v>6</v>
      </c>
      <c r="J9449" t="s">
        <v>17</v>
      </c>
      <c r="K9449" s="4">
        <v>25135</v>
      </c>
      <c r="L9449">
        <f>INT(YEARFRAC(Cleaned!$K9449,Cleaned!$H9449,1))</f>
        <v>45</v>
      </c>
      <c r="M9449" t="str">
        <f t="shared" si="295"/>
        <v>Adult</v>
      </c>
    </row>
    <row r="9450" spans="1:13" x14ac:dyDescent="0.25">
      <c r="A9450">
        <v>19450</v>
      </c>
      <c r="B9450" t="s">
        <v>5945</v>
      </c>
      <c r="C9450" t="s">
        <v>81</v>
      </c>
      <c r="D9450" t="s">
        <v>10</v>
      </c>
      <c r="E9450" t="s">
        <v>21</v>
      </c>
      <c r="F9450" s="35">
        <v>55.216900000000003</v>
      </c>
      <c r="G9450" t="str">
        <f t="shared" si="294"/>
        <v>Casual Buyers</v>
      </c>
      <c r="H9450" s="4">
        <v>41790</v>
      </c>
      <c r="I9450">
        <f>WEEKDAY(Cleaned!$H9450)</f>
        <v>7</v>
      </c>
      <c r="J9450" t="s">
        <v>18</v>
      </c>
      <c r="K9450" s="4">
        <v>24965</v>
      </c>
      <c r="L9450">
        <f>INT(YEARFRAC(Cleaned!$K9450,Cleaned!$H9450,1))</f>
        <v>46</v>
      </c>
      <c r="M9450" t="str">
        <f t="shared" si="295"/>
        <v>Adult</v>
      </c>
    </row>
    <row r="9451" spans="1:13" x14ac:dyDescent="0.25">
      <c r="A9451">
        <v>19451</v>
      </c>
      <c r="B9451" t="s">
        <v>5946</v>
      </c>
      <c r="C9451" t="s">
        <v>81</v>
      </c>
      <c r="D9451" t="s">
        <v>10</v>
      </c>
      <c r="E9451" t="s">
        <v>21</v>
      </c>
      <c r="F9451" s="35">
        <v>99.416899999999998</v>
      </c>
      <c r="G9451" t="str">
        <f t="shared" si="294"/>
        <v>Casual Buyers</v>
      </c>
      <c r="H9451" s="4">
        <v>41797</v>
      </c>
      <c r="I9451">
        <f>WEEKDAY(Cleaned!$H9451)</f>
        <v>7</v>
      </c>
      <c r="J9451" t="s">
        <v>14</v>
      </c>
      <c r="K9451" s="4">
        <v>20744</v>
      </c>
      <c r="L9451">
        <f>INT(YEARFRAC(Cleaned!$K9451,Cleaned!$H9451,1))</f>
        <v>57</v>
      </c>
      <c r="M9451" t="str">
        <f t="shared" si="295"/>
        <v>Seniors</v>
      </c>
    </row>
    <row r="9452" spans="1:13" x14ac:dyDescent="0.25">
      <c r="A9452">
        <v>19452</v>
      </c>
      <c r="B9452" t="s">
        <v>5206</v>
      </c>
      <c r="C9452" t="s">
        <v>81</v>
      </c>
      <c r="D9452" t="s">
        <v>10</v>
      </c>
      <c r="E9452" t="s">
        <v>21</v>
      </c>
      <c r="F9452" s="35">
        <v>87.272900000000007</v>
      </c>
      <c r="G9452" t="str">
        <f t="shared" si="294"/>
        <v>Casual Buyers</v>
      </c>
      <c r="H9452" s="4">
        <v>41801</v>
      </c>
      <c r="I9452">
        <f>WEEKDAY(Cleaned!$H9452)</f>
        <v>4</v>
      </c>
      <c r="J9452" t="s">
        <v>18</v>
      </c>
      <c r="K9452" s="4">
        <v>22636</v>
      </c>
      <c r="L9452">
        <f>INT(YEARFRAC(Cleaned!$K9452,Cleaned!$H9452,1))</f>
        <v>52</v>
      </c>
      <c r="M9452" t="str">
        <f t="shared" si="295"/>
        <v>Seniors</v>
      </c>
    </row>
    <row r="9453" spans="1:13" x14ac:dyDescent="0.25">
      <c r="A9453">
        <v>19453</v>
      </c>
      <c r="B9453" t="s">
        <v>5947</v>
      </c>
      <c r="C9453" t="s">
        <v>81</v>
      </c>
      <c r="D9453" t="s">
        <v>10</v>
      </c>
      <c r="E9453" t="s">
        <v>21</v>
      </c>
      <c r="F9453" s="35">
        <v>8.0443999999999996</v>
      </c>
      <c r="G9453" t="str">
        <f t="shared" si="294"/>
        <v>Casual Buyers</v>
      </c>
      <c r="H9453" s="4">
        <v>41803</v>
      </c>
      <c r="I9453">
        <f>WEEKDAY(Cleaned!$H9453)</f>
        <v>6</v>
      </c>
      <c r="J9453" t="s">
        <v>16</v>
      </c>
      <c r="K9453" s="4">
        <v>25331</v>
      </c>
      <c r="L9453">
        <f>INT(YEARFRAC(Cleaned!$K9453,Cleaned!$H9453,1))</f>
        <v>45</v>
      </c>
      <c r="M9453" t="str">
        <f t="shared" si="295"/>
        <v>Adult</v>
      </c>
    </row>
    <row r="9454" spans="1:13" x14ac:dyDescent="0.25">
      <c r="A9454">
        <v>19454</v>
      </c>
      <c r="B9454" t="s">
        <v>5948</v>
      </c>
      <c r="C9454" t="s">
        <v>81</v>
      </c>
      <c r="D9454" t="s">
        <v>10</v>
      </c>
      <c r="E9454" t="s">
        <v>21</v>
      </c>
      <c r="F9454" s="35">
        <v>44.177900000000001</v>
      </c>
      <c r="G9454" t="str">
        <f t="shared" si="294"/>
        <v>Casual Buyers</v>
      </c>
      <c r="H9454" s="4">
        <v>41804</v>
      </c>
      <c r="I9454">
        <f>WEEKDAY(Cleaned!$H9454)</f>
        <v>7</v>
      </c>
      <c r="J9454" t="s">
        <v>14</v>
      </c>
      <c r="K9454" s="4">
        <v>17951</v>
      </c>
      <c r="L9454">
        <f>INT(YEARFRAC(Cleaned!$K9454,Cleaned!$H9454,1))</f>
        <v>65</v>
      </c>
      <c r="M9454" t="str">
        <f t="shared" si="295"/>
        <v>Elders</v>
      </c>
    </row>
    <row r="9455" spans="1:13" x14ac:dyDescent="0.25">
      <c r="A9455">
        <v>19455</v>
      </c>
      <c r="B9455" t="s">
        <v>5949</v>
      </c>
      <c r="C9455" t="s">
        <v>81</v>
      </c>
      <c r="D9455" t="s">
        <v>10</v>
      </c>
      <c r="E9455" t="s">
        <v>21</v>
      </c>
      <c r="F9455" s="35">
        <v>77.338999999999999</v>
      </c>
      <c r="G9455" t="str">
        <f t="shared" si="294"/>
        <v>Casual Buyers</v>
      </c>
      <c r="H9455" s="4">
        <v>41805</v>
      </c>
      <c r="I9455">
        <f>WEEKDAY(Cleaned!$H9455)</f>
        <v>1</v>
      </c>
      <c r="J9455" t="s">
        <v>14</v>
      </c>
      <c r="K9455" s="4">
        <v>22042</v>
      </c>
      <c r="L9455">
        <f>INT(YEARFRAC(Cleaned!$K9455,Cleaned!$H9455,1))</f>
        <v>54</v>
      </c>
      <c r="M9455" t="str">
        <f t="shared" si="295"/>
        <v>Seniors</v>
      </c>
    </row>
    <row r="9456" spans="1:13" x14ac:dyDescent="0.25">
      <c r="A9456">
        <v>19456</v>
      </c>
      <c r="B9456" t="s">
        <v>5510</v>
      </c>
      <c r="C9456" t="s">
        <v>81</v>
      </c>
      <c r="D9456" t="s">
        <v>10</v>
      </c>
      <c r="E9456" t="s">
        <v>21</v>
      </c>
      <c r="F9456" s="35">
        <v>34.553400000000003</v>
      </c>
      <c r="G9456" t="str">
        <f t="shared" si="294"/>
        <v>Casual Buyers</v>
      </c>
      <c r="H9456" s="4">
        <v>41807</v>
      </c>
      <c r="I9456">
        <f>WEEKDAY(Cleaned!$H9456)</f>
        <v>3</v>
      </c>
      <c r="J9456" t="s">
        <v>12</v>
      </c>
      <c r="K9456" s="4">
        <v>25650</v>
      </c>
      <c r="L9456">
        <f>INT(YEARFRAC(Cleaned!$K9456,Cleaned!$H9456,1))</f>
        <v>44</v>
      </c>
      <c r="M9456" t="str">
        <f t="shared" si="295"/>
        <v>Adult</v>
      </c>
    </row>
    <row r="9457" spans="1:13" x14ac:dyDescent="0.25">
      <c r="A9457">
        <v>19457</v>
      </c>
      <c r="B9457" t="s">
        <v>5950</v>
      </c>
      <c r="C9457" t="s">
        <v>81</v>
      </c>
      <c r="D9457" t="s">
        <v>10</v>
      </c>
      <c r="E9457" t="s">
        <v>21</v>
      </c>
      <c r="F9457" s="35">
        <v>71.239400000000003</v>
      </c>
      <c r="G9457" t="str">
        <f t="shared" si="294"/>
        <v>Casual Buyers</v>
      </c>
      <c r="H9457" s="4">
        <v>41807</v>
      </c>
      <c r="I9457">
        <f>WEEKDAY(Cleaned!$H9457)</f>
        <v>3</v>
      </c>
      <c r="J9457" t="s">
        <v>16</v>
      </c>
      <c r="K9457" s="4">
        <v>14537</v>
      </c>
      <c r="L9457">
        <f>INT(YEARFRAC(Cleaned!$K9457,Cleaned!$H9457,1))</f>
        <v>74</v>
      </c>
      <c r="M9457" t="str">
        <f t="shared" si="295"/>
        <v>Elders</v>
      </c>
    </row>
    <row r="9458" spans="1:13" x14ac:dyDescent="0.25">
      <c r="A9458">
        <v>19458</v>
      </c>
      <c r="B9458" t="s">
        <v>5951</v>
      </c>
      <c r="C9458" t="s">
        <v>81</v>
      </c>
      <c r="D9458" t="s">
        <v>10</v>
      </c>
      <c r="E9458" t="s">
        <v>21</v>
      </c>
      <c r="F9458" s="35">
        <v>71.239400000000003</v>
      </c>
      <c r="G9458" t="str">
        <f t="shared" si="294"/>
        <v>Casual Buyers</v>
      </c>
      <c r="H9458" s="4">
        <v>41808</v>
      </c>
      <c r="I9458">
        <f>WEEKDAY(Cleaned!$H9458)</f>
        <v>4</v>
      </c>
      <c r="J9458" t="s">
        <v>14</v>
      </c>
      <c r="K9458" s="4">
        <v>17779</v>
      </c>
      <c r="L9458">
        <f>INT(YEARFRAC(Cleaned!$K9458,Cleaned!$H9458,1))</f>
        <v>65</v>
      </c>
      <c r="M9458" t="str">
        <f t="shared" si="295"/>
        <v>Elders</v>
      </c>
    </row>
    <row r="9459" spans="1:13" x14ac:dyDescent="0.25">
      <c r="A9459">
        <v>19459</v>
      </c>
      <c r="B9459" t="s">
        <v>5952</v>
      </c>
      <c r="C9459" t="s">
        <v>81</v>
      </c>
      <c r="D9459" t="s">
        <v>10</v>
      </c>
      <c r="E9459" t="s">
        <v>21</v>
      </c>
      <c r="F9459" s="35">
        <v>15.447900000000001</v>
      </c>
      <c r="G9459" t="str">
        <f t="shared" si="294"/>
        <v>Casual Buyers</v>
      </c>
      <c r="H9459" s="4">
        <v>41811</v>
      </c>
      <c r="I9459">
        <f>WEEKDAY(Cleaned!$H9459)</f>
        <v>7</v>
      </c>
      <c r="J9459" t="s">
        <v>16</v>
      </c>
      <c r="K9459" s="4">
        <v>19644</v>
      </c>
      <c r="L9459">
        <f>INT(YEARFRAC(Cleaned!$K9459,Cleaned!$H9459,1))</f>
        <v>60</v>
      </c>
      <c r="M9459" t="str">
        <f t="shared" si="295"/>
        <v>Seniors</v>
      </c>
    </row>
    <row r="9460" spans="1:13" x14ac:dyDescent="0.25">
      <c r="A9460">
        <v>19460</v>
      </c>
      <c r="B9460" t="s">
        <v>5953</v>
      </c>
      <c r="C9460" t="s">
        <v>81</v>
      </c>
      <c r="D9460" t="s">
        <v>10</v>
      </c>
      <c r="E9460" t="s">
        <v>21</v>
      </c>
      <c r="F9460" s="35">
        <v>77.338999999999999</v>
      </c>
      <c r="G9460" t="str">
        <f t="shared" si="294"/>
        <v>Casual Buyers</v>
      </c>
      <c r="H9460" s="4">
        <v>41813</v>
      </c>
      <c r="I9460">
        <f>WEEKDAY(Cleaned!$H9460)</f>
        <v>2</v>
      </c>
      <c r="J9460" t="s">
        <v>14</v>
      </c>
      <c r="K9460" s="4">
        <v>20587</v>
      </c>
      <c r="L9460">
        <f>INT(YEARFRAC(Cleaned!$K9460,Cleaned!$H9460,1))</f>
        <v>58</v>
      </c>
      <c r="M9460" t="str">
        <f t="shared" si="295"/>
        <v>Seniors</v>
      </c>
    </row>
    <row r="9461" spans="1:13" x14ac:dyDescent="0.25">
      <c r="A9461">
        <v>19461</v>
      </c>
      <c r="B9461" t="s">
        <v>5358</v>
      </c>
      <c r="C9461" t="s">
        <v>81</v>
      </c>
      <c r="D9461" t="s">
        <v>10</v>
      </c>
      <c r="E9461" t="s">
        <v>21</v>
      </c>
      <c r="F9461" s="35">
        <v>110.59950000000001</v>
      </c>
      <c r="G9461" t="str">
        <f t="shared" si="294"/>
        <v>Casual Buyers</v>
      </c>
      <c r="H9461" s="4">
        <v>41813</v>
      </c>
      <c r="I9461">
        <f>WEEKDAY(Cleaned!$H9461)</f>
        <v>2</v>
      </c>
      <c r="J9461" t="s">
        <v>17</v>
      </c>
      <c r="K9461" s="4">
        <v>25619</v>
      </c>
      <c r="L9461">
        <f>INT(YEARFRAC(Cleaned!$K9461,Cleaned!$H9461,1))</f>
        <v>44</v>
      </c>
      <c r="M9461" t="str">
        <f t="shared" si="295"/>
        <v>Adult</v>
      </c>
    </row>
    <row r="9462" spans="1:13" x14ac:dyDescent="0.25">
      <c r="A9462">
        <v>19462</v>
      </c>
      <c r="B9462" t="s">
        <v>5954</v>
      </c>
      <c r="C9462" t="s">
        <v>81</v>
      </c>
      <c r="D9462" t="s">
        <v>10</v>
      </c>
      <c r="E9462" t="s">
        <v>21</v>
      </c>
      <c r="F9462" s="35">
        <v>68.465800000000002</v>
      </c>
      <c r="G9462" t="str">
        <f t="shared" si="294"/>
        <v>Casual Buyers</v>
      </c>
      <c r="H9462" s="4">
        <v>41815</v>
      </c>
      <c r="I9462">
        <f>WEEKDAY(Cleaned!$H9462)</f>
        <v>4</v>
      </c>
      <c r="J9462" t="s">
        <v>17</v>
      </c>
      <c r="K9462" s="4">
        <v>24457</v>
      </c>
      <c r="L9462">
        <f>INT(YEARFRAC(Cleaned!$K9462,Cleaned!$H9462,1))</f>
        <v>47</v>
      </c>
      <c r="M9462" t="str">
        <f t="shared" si="295"/>
        <v>Adult</v>
      </c>
    </row>
    <row r="9463" spans="1:13" x14ac:dyDescent="0.25">
      <c r="A9463">
        <v>19463</v>
      </c>
      <c r="B9463" t="s">
        <v>5955</v>
      </c>
      <c r="C9463" t="s">
        <v>81</v>
      </c>
      <c r="D9463" t="s">
        <v>10</v>
      </c>
      <c r="E9463" t="s">
        <v>21</v>
      </c>
      <c r="F9463" s="35">
        <v>156.8879</v>
      </c>
      <c r="G9463" t="str">
        <f t="shared" si="294"/>
        <v>Casual Buyers</v>
      </c>
      <c r="H9463" s="4">
        <v>41818</v>
      </c>
      <c r="I9463">
        <f>WEEKDAY(Cleaned!$H9463)</f>
        <v>7</v>
      </c>
      <c r="J9463" t="s">
        <v>16</v>
      </c>
      <c r="K9463" s="4">
        <v>27084</v>
      </c>
      <c r="L9463">
        <f>INT(YEARFRAC(Cleaned!$K9463,Cleaned!$H9463,1))</f>
        <v>40</v>
      </c>
      <c r="M9463" t="str">
        <f t="shared" si="295"/>
        <v>Adult</v>
      </c>
    </row>
    <row r="9464" spans="1:13" x14ac:dyDescent="0.25">
      <c r="A9464">
        <v>19464</v>
      </c>
      <c r="B9464" t="s">
        <v>5340</v>
      </c>
      <c r="C9464" t="s">
        <v>81</v>
      </c>
      <c r="D9464" t="s">
        <v>10</v>
      </c>
      <c r="E9464" t="s">
        <v>21</v>
      </c>
      <c r="F9464" s="35">
        <v>173.03200000000001</v>
      </c>
      <c r="G9464" t="str">
        <f t="shared" si="294"/>
        <v>Casual Buyers</v>
      </c>
      <c r="H9464" s="4">
        <v>41820</v>
      </c>
      <c r="I9464">
        <f>WEEKDAY(Cleaned!$H9464)</f>
        <v>2</v>
      </c>
      <c r="J9464" t="s">
        <v>12</v>
      </c>
      <c r="K9464" s="4">
        <v>22042</v>
      </c>
      <c r="L9464">
        <f>INT(YEARFRAC(Cleaned!$K9464,Cleaned!$H9464,1))</f>
        <v>54</v>
      </c>
      <c r="M9464" t="str">
        <f t="shared" si="295"/>
        <v>Seniors</v>
      </c>
    </row>
    <row r="9465" spans="1:13" x14ac:dyDescent="0.25">
      <c r="A9465">
        <v>19465</v>
      </c>
      <c r="B9465" t="s">
        <v>5886</v>
      </c>
      <c r="C9465" t="s">
        <v>81</v>
      </c>
      <c r="D9465" t="s">
        <v>10</v>
      </c>
      <c r="E9465" t="s">
        <v>24</v>
      </c>
      <c r="F9465" s="35">
        <v>3953.9884000000002</v>
      </c>
      <c r="G9465" t="str">
        <f t="shared" si="294"/>
        <v>Brand Seekers</v>
      </c>
      <c r="H9465" s="4">
        <v>40703</v>
      </c>
      <c r="I9465">
        <f>WEEKDAY(Cleaned!$H9465)</f>
        <v>5</v>
      </c>
      <c r="J9465" t="s">
        <v>12</v>
      </c>
      <c r="K9465" s="4">
        <v>21319</v>
      </c>
      <c r="L9465">
        <f>INT(YEARFRAC(Cleaned!$K9465,Cleaned!$H9465,1))</f>
        <v>53</v>
      </c>
      <c r="M9465" t="str">
        <f t="shared" si="295"/>
        <v>Seniors</v>
      </c>
    </row>
    <row r="9466" spans="1:13" x14ac:dyDescent="0.25">
      <c r="A9466">
        <v>19466</v>
      </c>
      <c r="B9466" t="s">
        <v>5956</v>
      </c>
      <c r="C9466" t="s">
        <v>81</v>
      </c>
      <c r="D9466" t="s">
        <v>10</v>
      </c>
      <c r="E9466" t="s">
        <v>24</v>
      </c>
      <c r="F9466" s="35">
        <v>3953.9884000000002</v>
      </c>
      <c r="G9466" t="str">
        <f t="shared" si="294"/>
        <v>Brand Seekers</v>
      </c>
      <c r="H9466" s="4">
        <v>40799</v>
      </c>
      <c r="I9466">
        <f>WEEKDAY(Cleaned!$H9466)</f>
        <v>3</v>
      </c>
      <c r="J9466" t="s">
        <v>12</v>
      </c>
      <c r="K9466" s="4">
        <v>26800</v>
      </c>
      <c r="L9466">
        <f>INT(YEARFRAC(Cleaned!$K9466,Cleaned!$H9466,1))</f>
        <v>38</v>
      </c>
      <c r="M9466" t="str">
        <f t="shared" si="295"/>
        <v>Adult</v>
      </c>
    </row>
    <row r="9467" spans="1:13" x14ac:dyDescent="0.25">
      <c r="A9467">
        <v>19467</v>
      </c>
      <c r="B9467" t="s">
        <v>5957</v>
      </c>
      <c r="C9467" t="s">
        <v>81</v>
      </c>
      <c r="D9467" t="s">
        <v>10</v>
      </c>
      <c r="E9467" t="s">
        <v>24</v>
      </c>
      <c r="F9467" s="35">
        <v>3953.9884000000002</v>
      </c>
      <c r="G9467" t="str">
        <f t="shared" si="294"/>
        <v>Brand Seekers</v>
      </c>
      <c r="H9467" s="4">
        <v>40806</v>
      </c>
      <c r="I9467">
        <f>WEEKDAY(Cleaned!$H9467)</f>
        <v>3</v>
      </c>
      <c r="J9467" t="s">
        <v>17</v>
      </c>
      <c r="K9467" s="4">
        <v>25095</v>
      </c>
      <c r="L9467">
        <f>INT(YEARFRAC(Cleaned!$K9467,Cleaned!$H9467,1))</f>
        <v>43</v>
      </c>
      <c r="M9467" t="str">
        <f t="shared" si="295"/>
        <v>Adult</v>
      </c>
    </row>
    <row r="9468" spans="1:13" x14ac:dyDescent="0.25">
      <c r="A9468">
        <v>19468</v>
      </c>
      <c r="B9468" t="s">
        <v>5958</v>
      </c>
      <c r="C9468" t="s">
        <v>81</v>
      </c>
      <c r="D9468" t="s">
        <v>10</v>
      </c>
      <c r="E9468" t="s">
        <v>24</v>
      </c>
      <c r="F9468" s="35">
        <v>3953.9884000000002</v>
      </c>
      <c r="G9468" t="str">
        <f t="shared" si="294"/>
        <v>Brand Seekers</v>
      </c>
      <c r="H9468" s="4">
        <v>40814</v>
      </c>
      <c r="I9468">
        <f>WEEKDAY(Cleaned!$H9468)</f>
        <v>4</v>
      </c>
      <c r="J9468" t="s">
        <v>12</v>
      </c>
      <c r="K9468" s="4">
        <v>21531</v>
      </c>
      <c r="L9468">
        <f>INT(YEARFRAC(Cleaned!$K9468,Cleaned!$H9468,1))</f>
        <v>52</v>
      </c>
      <c r="M9468" t="str">
        <f t="shared" si="295"/>
        <v>Seniors</v>
      </c>
    </row>
    <row r="9469" spans="1:13" x14ac:dyDescent="0.25">
      <c r="A9469">
        <v>19469</v>
      </c>
      <c r="B9469" t="s">
        <v>5959</v>
      </c>
      <c r="C9469" t="s">
        <v>81</v>
      </c>
      <c r="D9469" t="s">
        <v>10</v>
      </c>
      <c r="E9469" t="s">
        <v>24</v>
      </c>
      <c r="F9469" s="35">
        <v>3953.9884000000002</v>
      </c>
      <c r="G9469" t="str">
        <f t="shared" si="294"/>
        <v>Brand Seekers</v>
      </c>
      <c r="H9469" s="4">
        <v>40823</v>
      </c>
      <c r="I9469">
        <f>WEEKDAY(Cleaned!$H9469)</f>
        <v>6</v>
      </c>
      <c r="J9469" t="s">
        <v>12</v>
      </c>
      <c r="K9469" s="4">
        <v>19782</v>
      </c>
      <c r="L9469">
        <f>INT(YEARFRAC(Cleaned!$K9469,Cleaned!$H9469,1))</f>
        <v>57</v>
      </c>
      <c r="M9469" t="str">
        <f t="shared" si="295"/>
        <v>Seniors</v>
      </c>
    </row>
    <row r="9470" spans="1:13" x14ac:dyDescent="0.25">
      <c r="A9470">
        <v>19470</v>
      </c>
      <c r="B9470" t="s">
        <v>5960</v>
      </c>
      <c r="C9470" t="s">
        <v>81</v>
      </c>
      <c r="D9470" t="s">
        <v>10</v>
      </c>
      <c r="E9470" t="s">
        <v>24</v>
      </c>
      <c r="F9470" s="35">
        <v>3953.9884000000002</v>
      </c>
      <c r="G9470" t="str">
        <f t="shared" si="294"/>
        <v>Brand Seekers</v>
      </c>
      <c r="H9470" s="4">
        <v>40876</v>
      </c>
      <c r="I9470">
        <f>WEEKDAY(Cleaned!$H9470)</f>
        <v>3</v>
      </c>
      <c r="J9470" t="s">
        <v>12</v>
      </c>
      <c r="K9470" s="4">
        <v>24017</v>
      </c>
      <c r="L9470">
        <f>INT(YEARFRAC(Cleaned!$K9470,Cleaned!$H9470,1))</f>
        <v>46</v>
      </c>
      <c r="M9470" t="str">
        <f t="shared" si="295"/>
        <v>Adult</v>
      </c>
    </row>
    <row r="9471" spans="1:13" x14ac:dyDescent="0.25">
      <c r="A9471">
        <v>19471</v>
      </c>
      <c r="B9471" t="s">
        <v>5961</v>
      </c>
      <c r="C9471" t="s">
        <v>81</v>
      </c>
      <c r="D9471" t="s">
        <v>10</v>
      </c>
      <c r="E9471" t="s">
        <v>24</v>
      </c>
      <c r="F9471" s="35">
        <v>3953.9884000000002</v>
      </c>
      <c r="G9471" t="str">
        <f t="shared" si="294"/>
        <v>Brand Seekers</v>
      </c>
      <c r="H9471" s="4">
        <v>40895</v>
      </c>
      <c r="I9471">
        <f>WEEKDAY(Cleaned!$H9471)</f>
        <v>1</v>
      </c>
      <c r="J9471" t="s">
        <v>17</v>
      </c>
      <c r="K9471" s="4">
        <v>15698</v>
      </c>
      <c r="L9471">
        <f>INT(YEARFRAC(Cleaned!$K9471,Cleaned!$H9471,1))</f>
        <v>68</v>
      </c>
      <c r="M9471" t="str">
        <f t="shared" si="295"/>
        <v>Elders</v>
      </c>
    </row>
    <row r="9472" spans="1:13" x14ac:dyDescent="0.25">
      <c r="A9472">
        <v>19472</v>
      </c>
      <c r="B9472" t="s">
        <v>5962</v>
      </c>
      <c r="C9472" t="s">
        <v>81</v>
      </c>
      <c r="D9472" t="s">
        <v>10</v>
      </c>
      <c r="E9472" t="s">
        <v>24</v>
      </c>
      <c r="F9472" s="35">
        <v>772.50360000000001</v>
      </c>
      <c r="G9472" t="str">
        <f t="shared" si="294"/>
        <v>Casual Buyers</v>
      </c>
      <c r="H9472" s="4">
        <v>40939</v>
      </c>
      <c r="I9472">
        <f>WEEKDAY(Cleaned!$H9472)</f>
        <v>3</v>
      </c>
      <c r="J9472" t="s">
        <v>14</v>
      </c>
      <c r="K9472" s="4">
        <v>22738</v>
      </c>
      <c r="L9472">
        <f>INT(YEARFRAC(Cleaned!$K9472,Cleaned!$H9472,1))</f>
        <v>49</v>
      </c>
      <c r="M9472" t="str">
        <f t="shared" si="295"/>
        <v>Adult</v>
      </c>
    </row>
    <row r="9473" spans="1:13" x14ac:dyDescent="0.25">
      <c r="A9473">
        <v>19473</v>
      </c>
      <c r="B9473" t="s">
        <v>5874</v>
      </c>
      <c r="C9473" t="s">
        <v>81</v>
      </c>
      <c r="D9473" t="s">
        <v>10</v>
      </c>
      <c r="E9473" t="s">
        <v>24</v>
      </c>
      <c r="F9473" s="35">
        <v>3953.9884000000002</v>
      </c>
      <c r="G9473" t="str">
        <f t="shared" si="294"/>
        <v>Brand Seekers</v>
      </c>
      <c r="H9473" s="4">
        <v>40940</v>
      </c>
      <c r="I9473">
        <f>WEEKDAY(Cleaned!$H9473)</f>
        <v>4</v>
      </c>
      <c r="J9473" t="s">
        <v>15</v>
      </c>
      <c r="K9473" s="4">
        <v>18980</v>
      </c>
      <c r="L9473">
        <f>INT(YEARFRAC(Cleaned!$K9473,Cleaned!$H9473,1))</f>
        <v>60</v>
      </c>
      <c r="M9473" t="str">
        <f t="shared" si="295"/>
        <v>Seniors</v>
      </c>
    </row>
    <row r="9474" spans="1:13" x14ac:dyDescent="0.25">
      <c r="A9474">
        <v>19474</v>
      </c>
      <c r="B9474" t="s">
        <v>5963</v>
      </c>
      <c r="C9474" t="s">
        <v>81</v>
      </c>
      <c r="D9474" t="s">
        <v>10</v>
      </c>
      <c r="E9474" t="s">
        <v>24</v>
      </c>
      <c r="F9474" s="35">
        <v>3729.364</v>
      </c>
      <c r="G9474" t="str">
        <f t="shared" ref="G9474:G9537" si="296">IF(F9474&lt;=1500,"Casual Buyers",IF(F9474&gt;=1501,"Brand Seekers",IF(F9474&gt;2500,"Convinced Seekers")))</f>
        <v>Brand Seekers</v>
      </c>
      <c r="H9474" s="4">
        <v>40958</v>
      </c>
      <c r="I9474">
        <f>WEEKDAY(Cleaned!$H9474)</f>
        <v>1</v>
      </c>
      <c r="J9474" t="s">
        <v>18</v>
      </c>
      <c r="K9474" s="4">
        <v>18563</v>
      </c>
      <c r="L9474">
        <f>INT(YEARFRAC(Cleaned!$K9474,Cleaned!$H9474,1))</f>
        <v>61</v>
      </c>
      <c r="M9474" t="str">
        <f t="shared" ref="M9474:M9537" si="297">IF(L9474&lt;=19,"Teenager",IF(L9474&lt;=34,"Young Adult",IF(L9474&lt;=49,"Adult",IF(L9474&lt;=64,"Seniors",IF(L9474&gt;=65,"Elders")))))</f>
        <v>Seniors</v>
      </c>
    </row>
    <row r="9475" spans="1:13" x14ac:dyDescent="0.25">
      <c r="A9475">
        <v>19475</v>
      </c>
      <c r="B9475" t="s">
        <v>5964</v>
      </c>
      <c r="C9475" t="s">
        <v>81</v>
      </c>
      <c r="D9475" t="s">
        <v>10</v>
      </c>
      <c r="E9475" t="s">
        <v>24</v>
      </c>
      <c r="F9475" s="35">
        <v>772.50360000000001</v>
      </c>
      <c r="G9475" t="str">
        <f t="shared" si="296"/>
        <v>Casual Buyers</v>
      </c>
      <c r="H9475" s="4">
        <v>41027</v>
      </c>
      <c r="I9475">
        <f>WEEKDAY(Cleaned!$H9475)</f>
        <v>7</v>
      </c>
      <c r="J9475" t="s">
        <v>16</v>
      </c>
      <c r="K9475" s="4">
        <v>22831</v>
      </c>
      <c r="L9475">
        <f>INT(YEARFRAC(Cleaned!$K9475,Cleaned!$H9475,1))</f>
        <v>49</v>
      </c>
      <c r="M9475" t="str">
        <f t="shared" si="297"/>
        <v>Adult</v>
      </c>
    </row>
    <row r="9476" spans="1:13" x14ac:dyDescent="0.25">
      <c r="A9476">
        <v>19476</v>
      </c>
      <c r="B9476" t="s">
        <v>5965</v>
      </c>
      <c r="C9476" t="s">
        <v>81</v>
      </c>
      <c r="D9476" t="s">
        <v>10</v>
      </c>
      <c r="E9476" t="s">
        <v>24</v>
      </c>
      <c r="F9476" s="35">
        <v>2699.9018000000001</v>
      </c>
      <c r="G9476" t="str">
        <f t="shared" si="296"/>
        <v>Brand Seekers</v>
      </c>
      <c r="H9476" s="4">
        <v>41062</v>
      </c>
      <c r="I9476">
        <f>WEEKDAY(Cleaned!$H9476)</f>
        <v>7</v>
      </c>
      <c r="J9476" t="s">
        <v>13</v>
      </c>
      <c r="K9476" s="4">
        <v>24354</v>
      </c>
      <c r="L9476">
        <f>INT(YEARFRAC(Cleaned!$K9476,Cleaned!$H9476,1))</f>
        <v>45</v>
      </c>
      <c r="M9476" t="str">
        <f t="shared" si="297"/>
        <v>Adult</v>
      </c>
    </row>
    <row r="9477" spans="1:13" x14ac:dyDescent="0.25">
      <c r="A9477">
        <v>19477</v>
      </c>
      <c r="B9477" t="s">
        <v>5966</v>
      </c>
      <c r="C9477" t="s">
        <v>81</v>
      </c>
      <c r="D9477" t="s">
        <v>10</v>
      </c>
      <c r="E9477" t="s">
        <v>24</v>
      </c>
      <c r="F9477" s="35">
        <v>2410.6266000000001</v>
      </c>
      <c r="G9477" t="str">
        <f t="shared" si="296"/>
        <v>Brand Seekers</v>
      </c>
      <c r="H9477" s="4">
        <v>41075</v>
      </c>
      <c r="I9477">
        <f>WEEKDAY(Cleaned!$H9477)</f>
        <v>6</v>
      </c>
      <c r="J9477" t="s">
        <v>16</v>
      </c>
      <c r="K9477" s="4">
        <v>19736</v>
      </c>
      <c r="L9477">
        <f>INT(YEARFRAC(Cleaned!$K9477,Cleaned!$H9477,1))</f>
        <v>58</v>
      </c>
      <c r="M9477" t="str">
        <f t="shared" si="297"/>
        <v>Seniors</v>
      </c>
    </row>
    <row r="9478" spans="1:13" x14ac:dyDescent="0.25">
      <c r="A9478">
        <v>19478</v>
      </c>
      <c r="B9478" t="s">
        <v>5967</v>
      </c>
      <c r="C9478" t="s">
        <v>81</v>
      </c>
      <c r="D9478" t="s">
        <v>10</v>
      </c>
      <c r="E9478" t="s">
        <v>24</v>
      </c>
      <c r="F9478" s="35">
        <v>2410.6266000000001</v>
      </c>
      <c r="G9478" t="str">
        <f t="shared" si="296"/>
        <v>Brand Seekers</v>
      </c>
      <c r="H9478" s="4">
        <v>41078</v>
      </c>
      <c r="I9478">
        <f>WEEKDAY(Cleaned!$H9478)</f>
        <v>2</v>
      </c>
      <c r="J9478" t="s">
        <v>16</v>
      </c>
      <c r="K9478" s="4">
        <v>20705</v>
      </c>
      <c r="L9478">
        <f>INT(YEARFRAC(Cleaned!$K9478,Cleaned!$H9478,1))</f>
        <v>55</v>
      </c>
      <c r="M9478" t="str">
        <f t="shared" si="297"/>
        <v>Seniors</v>
      </c>
    </row>
    <row r="9479" spans="1:13" x14ac:dyDescent="0.25">
      <c r="A9479">
        <v>19479</v>
      </c>
      <c r="B9479" t="s">
        <v>5968</v>
      </c>
      <c r="C9479" t="s">
        <v>81</v>
      </c>
      <c r="D9479" t="s">
        <v>10</v>
      </c>
      <c r="E9479" t="s">
        <v>24</v>
      </c>
      <c r="F9479" s="35">
        <v>2699.9018000000001</v>
      </c>
      <c r="G9479" t="str">
        <f t="shared" si="296"/>
        <v>Brand Seekers</v>
      </c>
      <c r="H9479" s="4">
        <v>41102</v>
      </c>
      <c r="I9479">
        <f>WEEKDAY(Cleaned!$H9479)</f>
        <v>5</v>
      </c>
      <c r="J9479" t="s">
        <v>13</v>
      </c>
      <c r="K9479" s="4">
        <v>15384</v>
      </c>
      <c r="L9479">
        <f>INT(YEARFRAC(Cleaned!$K9479,Cleaned!$H9479,1))</f>
        <v>70</v>
      </c>
      <c r="M9479" t="str">
        <f t="shared" si="297"/>
        <v>Elders</v>
      </c>
    </row>
    <row r="9480" spans="1:13" x14ac:dyDescent="0.25">
      <c r="A9480">
        <v>19480</v>
      </c>
      <c r="B9480" t="s">
        <v>5969</v>
      </c>
      <c r="C9480" t="s">
        <v>81</v>
      </c>
      <c r="D9480" t="s">
        <v>10</v>
      </c>
      <c r="E9480" t="s">
        <v>24</v>
      </c>
      <c r="F9480" s="35">
        <v>1105.4834000000001</v>
      </c>
      <c r="G9480" t="str">
        <f t="shared" si="296"/>
        <v>Casual Buyers</v>
      </c>
      <c r="H9480" s="4">
        <v>41107</v>
      </c>
      <c r="I9480">
        <f>WEEKDAY(Cleaned!$H9480)</f>
        <v>3</v>
      </c>
      <c r="J9480" t="s">
        <v>17</v>
      </c>
      <c r="K9480" s="4">
        <v>20569</v>
      </c>
      <c r="L9480">
        <f>INT(YEARFRAC(Cleaned!$K9480,Cleaned!$H9480,1))</f>
        <v>56</v>
      </c>
      <c r="M9480" t="str">
        <f t="shared" si="297"/>
        <v>Seniors</v>
      </c>
    </row>
    <row r="9481" spans="1:13" x14ac:dyDescent="0.25">
      <c r="A9481">
        <v>19481</v>
      </c>
      <c r="B9481" t="s">
        <v>5970</v>
      </c>
      <c r="C9481" t="s">
        <v>81</v>
      </c>
      <c r="D9481" t="s">
        <v>10</v>
      </c>
      <c r="E9481" t="s">
        <v>24</v>
      </c>
      <c r="F9481" s="35">
        <v>2410.6266000000001</v>
      </c>
      <c r="G9481" t="str">
        <f t="shared" si="296"/>
        <v>Brand Seekers</v>
      </c>
      <c r="H9481" s="4">
        <v>41114</v>
      </c>
      <c r="I9481">
        <f>WEEKDAY(Cleaned!$H9481)</f>
        <v>3</v>
      </c>
      <c r="J9481" t="s">
        <v>14</v>
      </c>
      <c r="K9481" s="4">
        <v>14611</v>
      </c>
      <c r="L9481">
        <f>INT(YEARFRAC(Cleaned!$K9481,Cleaned!$H9481,1))</f>
        <v>72</v>
      </c>
      <c r="M9481" t="str">
        <f t="shared" si="297"/>
        <v>Elders</v>
      </c>
    </row>
    <row r="9482" spans="1:13" x14ac:dyDescent="0.25">
      <c r="A9482">
        <v>19482</v>
      </c>
      <c r="B9482" t="s">
        <v>5971</v>
      </c>
      <c r="C9482" t="s">
        <v>81</v>
      </c>
      <c r="D9482" t="s">
        <v>10</v>
      </c>
      <c r="E9482" t="s">
        <v>24</v>
      </c>
      <c r="F9482" s="35">
        <v>2699.9018000000001</v>
      </c>
      <c r="G9482" t="str">
        <f t="shared" si="296"/>
        <v>Brand Seekers</v>
      </c>
      <c r="H9482" s="4">
        <v>41117</v>
      </c>
      <c r="I9482">
        <f>WEEKDAY(Cleaned!$H9482)</f>
        <v>6</v>
      </c>
      <c r="J9482" t="s">
        <v>14</v>
      </c>
      <c r="K9482" s="4">
        <v>23946</v>
      </c>
      <c r="L9482">
        <f>INT(YEARFRAC(Cleaned!$K9482,Cleaned!$H9482,1))</f>
        <v>47</v>
      </c>
      <c r="M9482" t="str">
        <f t="shared" si="297"/>
        <v>Adult</v>
      </c>
    </row>
    <row r="9483" spans="1:13" x14ac:dyDescent="0.25">
      <c r="A9483">
        <v>19483</v>
      </c>
      <c r="B9483" t="s">
        <v>5972</v>
      </c>
      <c r="C9483" t="s">
        <v>81</v>
      </c>
      <c r="D9483" t="s">
        <v>10</v>
      </c>
      <c r="E9483" t="s">
        <v>24</v>
      </c>
      <c r="F9483" s="35">
        <v>2410.6266000000001</v>
      </c>
      <c r="G9483" t="str">
        <f t="shared" si="296"/>
        <v>Brand Seekers</v>
      </c>
      <c r="H9483" s="4">
        <v>41211</v>
      </c>
      <c r="I9483">
        <f>WEEKDAY(Cleaned!$H9483)</f>
        <v>2</v>
      </c>
      <c r="J9483" t="s">
        <v>16</v>
      </c>
      <c r="K9483" s="4">
        <v>15663</v>
      </c>
      <c r="L9483">
        <f>INT(YEARFRAC(Cleaned!$K9483,Cleaned!$H9483,1))</f>
        <v>69</v>
      </c>
      <c r="M9483" t="str">
        <f t="shared" si="297"/>
        <v>Elders</v>
      </c>
    </row>
    <row r="9484" spans="1:13" x14ac:dyDescent="0.25">
      <c r="A9484">
        <v>19484</v>
      </c>
      <c r="B9484" t="s">
        <v>5973</v>
      </c>
      <c r="C9484" t="s">
        <v>81</v>
      </c>
      <c r="D9484" t="s">
        <v>10</v>
      </c>
      <c r="E9484" t="s">
        <v>24</v>
      </c>
      <c r="F9484" s="35">
        <v>2699.9018000000001</v>
      </c>
      <c r="G9484" t="str">
        <f t="shared" si="296"/>
        <v>Brand Seekers</v>
      </c>
      <c r="H9484" s="4">
        <v>41291</v>
      </c>
      <c r="I9484">
        <f>WEEKDAY(Cleaned!$H9484)</f>
        <v>5</v>
      </c>
      <c r="J9484" t="s">
        <v>13</v>
      </c>
      <c r="K9484" s="4">
        <v>26339</v>
      </c>
      <c r="L9484">
        <f>INT(YEARFRAC(Cleaned!$K9484,Cleaned!$H9484,1))</f>
        <v>40</v>
      </c>
      <c r="M9484" t="str">
        <f t="shared" si="297"/>
        <v>Adult</v>
      </c>
    </row>
    <row r="9485" spans="1:13" x14ac:dyDescent="0.25">
      <c r="A9485">
        <v>19485</v>
      </c>
      <c r="B9485" t="s">
        <v>5974</v>
      </c>
      <c r="C9485" t="s">
        <v>81</v>
      </c>
      <c r="D9485" t="s">
        <v>10</v>
      </c>
      <c r="E9485" t="s">
        <v>24</v>
      </c>
      <c r="F9485" s="35">
        <v>2699.9018000000001</v>
      </c>
      <c r="G9485" t="str">
        <f t="shared" si="296"/>
        <v>Brand Seekers</v>
      </c>
      <c r="H9485" s="4">
        <v>41294</v>
      </c>
      <c r="I9485">
        <f>WEEKDAY(Cleaned!$H9485)</f>
        <v>1</v>
      </c>
      <c r="J9485" t="s">
        <v>15</v>
      </c>
      <c r="K9485" s="4">
        <v>19827</v>
      </c>
      <c r="L9485">
        <f>INT(YEARFRAC(Cleaned!$K9485,Cleaned!$H9485,1))</f>
        <v>58</v>
      </c>
      <c r="M9485" t="str">
        <f t="shared" si="297"/>
        <v>Seniors</v>
      </c>
    </row>
    <row r="9486" spans="1:13" x14ac:dyDescent="0.25">
      <c r="A9486">
        <v>19486</v>
      </c>
      <c r="B9486" t="s">
        <v>5975</v>
      </c>
      <c r="C9486" t="s">
        <v>81</v>
      </c>
      <c r="D9486" t="s">
        <v>10</v>
      </c>
      <c r="E9486" t="s">
        <v>24</v>
      </c>
      <c r="F9486" s="35">
        <v>2699.9018000000001</v>
      </c>
      <c r="G9486" t="str">
        <f t="shared" si="296"/>
        <v>Brand Seekers</v>
      </c>
      <c r="H9486" s="4">
        <v>41329</v>
      </c>
      <c r="I9486">
        <f>WEEKDAY(Cleaned!$H9486)</f>
        <v>1</v>
      </c>
      <c r="J9486" t="s">
        <v>13</v>
      </c>
      <c r="K9486" s="4">
        <v>17588</v>
      </c>
      <c r="L9486">
        <f>INT(YEARFRAC(Cleaned!$K9486,Cleaned!$H9486,1))</f>
        <v>64</v>
      </c>
      <c r="M9486" t="str">
        <f t="shared" si="297"/>
        <v>Seniors</v>
      </c>
    </row>
    <row r="9487" spans="1:13" x14ac:dyDescent="0.25">
      <c r="A9487">
        <v>19487</v>
      </c>
      <c r="B9487" t="s">
        <v>5976</v>
      </c>
      <c r="C9487" t="s">
        <v>81</v>
      </c>
      <c r="D9487" t="s">
        <v>10</v>
      </c>
      <c r="E9487" t="s">
        <v>24</v>
      </c>
      <c r="F9487" s="35">
        <v>2264.2536</v>
      </c>
      <c r="G9487" t="str">
        <f t="shared" si="296"/>
        <v>Brand Seekers</v>
      </c>
      <c r="H9487" s="4">
        <v>41331</v>
      </c>
      <c r="I9487">
        <f>WEEKDAY(Cleaned!$H9487)</f>
        <v>3</v>
      </c>
      <c r="J9487" t="s">
        <v>12</v>
      </c>
      <c r="K9487" s="4">
        <v>23076</v>
      </c>
      <c r="L9487">
        <f>INT(YEARFRAC(Cleaned!$K9487,Cleaned!$H9487,1))</f>
        <v>49</v>
      </c>
      <c r="M9487" t="str">
        <f t="shared" si="297"/>
        <v>Adult</v>
      </c>
    </row>
    <row r="9488" spans="1:13" x14ac:dyDescent="0.25">
      <c r="A9488">
        <v>19488</v>
      </c>
      <c r="B9488" t="s">
        <v>5877</v>
      </c>
      <c r="C9488" t="s">
        <v>81</v>
      </c>
      <c r="D9488" t="s">
        <v>10</v>
      </c>
      <c r="E9488" t="s">
        <v>24</v>
      </c>
      <c r="F9488" s="35">
        <v>1105.4834000000001</v>
      </c>
      <c r="G9488" t="str">
        <f t="shared" si="296"/>
        <v>Casual Buyers</v>
      </c>
      <c r="H9488" s="4">
        <v>41338</v>
      </c>
      <c r="I9488">
        <f>WEEKDAY(Cleaned!$H9488)</f>
        <v>3</v>
      </c>
      <c r="J9488" t="s">
        <v>17</v>
      </c>
      <c r="K9488" s="4">
        <v>25023</v>
      </c>
      <c r="L9488">
        <f>INT(YEARFRAC(Cleaned!$K9488,Cleaned!$H9488,1))</f>
        <v>44</v>
      </c>
      <c r="M9488" t="str">
        <f t="shared" si="297"/>
        <v>Adult</v>
      </c>
    </row>
    <row r="9489" spans="1:13" x14ac:dyDescent="0.25">
      <c r="A9489">
        <v>19489</v>
      </c>
      <c r="B9489" t="s">
        <v>5916</v>
      </c>
      <c r="C9489" t="s">
        <v>81</v>
      </c>
      <c r="D9489" t="s">
        <v>10</v>
      </c>
      <c r="E9489" t="s">
        <v>24</v>
      </c>
      <c r="F9489" s="35">
        <v>1105.4834000000001</v>
      </c>
      <c r="G9489" t="str">
        <f t="shared" si="296"/>
        <v>Casual Buyers</v>
      </c>
      <c r="H9489" s="4">
        <v>41345</v>
      </c>
      <c r="I9489">
        <f>WEEKDAY(Cleaned!$H9489)</f>
        <v>3</v>
      </c>
      <c r="J9489" t="s">
        <v>16</v>
      </c>
      <c r="K9489" s="4">
        <v>21950</v>
      </c>
      <c r="L9489">
        <f>INT(YEARFRAC(Cleaned!$K9489,Cleaned!$H9489,1))</f>
        <v>53</v>
      </c>
      <c r="M9489" t="str">
        <f t="shared" si="297"/>
        <v>Seniors</v>
      </c>
    </row>
    <row r="9490" spans="1:13" x14ac:dyDescent="0.25">
      <c r="A9490">
        <v>19490</v>
      </c>
      <c r="B9490" t="s">
        <v>5889</v>
      </c>
      <c r="C9490" t="s">
        <v>81</v>
      </c>
      <c r="D9490" t="s">
        <v>10</v>
      </c>
      <c r="E9490" t="s">
        <v>24</v>
      </c>
      <c r="F9490" s="35">
        <v>865.20399999999995</v>
      </c>
      <c r="G9490" t="str">
        <f t="shared" si="296"/>
        <v>Casual Buyers</v>
      </c>
      <c r="H9490" s="4">
        <v>41357</v>
      </c>
      <c r="I9490">
        <f>WEEKDAY(Cleaned!$H9490)</f>
        <v>1</v>
      </c>
      <c r="J9490" t="s">
        <v>16</v>
      </c>
      <c r="K9490" s="4">
        <v>22119</v>
      </c>
      <c r="L9490">
        <f>INT(YEARFRAC(Cleaned!$K9490,Cleaned!$H9490,1))</f>
        <v>52</v>
      </c>
      <c r="M9490" t="str">
        <f t="shared" si="297"/>
        <v>Seniors</v>
      </c>
    </row>
    <row r="9491" spans="1:13" x14ac:dyDescent="0.25">
      <c r="A9491">
        <v>19491</v>
      </c>
      <c r="B9491" t="s">
        <v>5977</v>
      </c>
      <c r="C9491" t="s">
        <v>81</v>
      </c>
      <c r="D9491" t="s">
        <v>10</v>
      </c>
      <c r="E9491" t="s">
        <v>24</v>
      </c>
      <c r="F9491" s="35">
        <v>2410.6266000000001</v>
      </c>
      <c r="G9491" t="str">
        <f t="shared" si="296"/>
        <v>Brand Seekers</v>
      </c>
      <c r="H9491" s="4">
        <v>41363</v>
      </c>
      <c r="I9491">
        <f>WEEKDAY(Cleaned!$H9491)</f>
        <v>7</v>
      </c>
      <c r="J9491" t="s">
        <v>17</v>
      </c>
      <c r="K9491" s="4">
        <v>26004</v>
      </c>
      <c r="L9491">
        <f>INT(YEARFRAC(Cleaned!$K9491,Cleaned!$H9491,1))</f>
        <v>42</v>
      </c>
      <c r="M9491" t="str">
        <f t="shared" si="297"/>
        <v>Adult</v>
      </c>
    </row>
    <row r="9492" spans="1:13" x14ac:dyDescent="0.25">
      <c r="A9492">
        <v>19492</v>
      </c>
      <c r="B9492" t="s">
        <v>5978</v>
      </c>
      <c r="C9492" t="s">
        <v>81</v>
      </c>
      <c r="D9492" t="s">
        <v>10</v>
      </c>
      <c r="E9492" t="s">
        <v>24</v>
      </c>
      <c r="F9492" s="35">
        <v>1105.4834000000001</v>
      </c>
      <c r="G9492" t="str">
        <f t="shared" si="296"/>
        <v>Casual Buyers</v>
      </c>
      <c r="H9492" s="4">
        <v>41365</v>
      </c>
      <c r="I9492">
        <f>WEEKDAY(Cleaned!$H9492)</f>
        <v>2</v>
      </c>
      <c r="J9492" t="s">
        <v>16</v>
      </c>
      <c r="K9492" s="4">
        <v>22998</v>
      </c>
      <c r="L9492">
        <f>INT(YEARFRAC(Cleaned!$K9492,Cleaned!$H9492,1))</f>
        <v>50</v>
      </c>
      <c r="M9492" t="str">
        <f t="shared" si="297"/>
        <v>Seniors</v>
      </c>
    </row>
    <row r="9493" spans="1:13" x14ac:dyDescent="0.25">
      <c r="A9493">
        <v>19493</v>
      </c>
      <c r="B9493" t="s">
        <v>5979</v>
      </c>
      <c r="C9493" t="s">
        <v>81</v>
      </c>
      <c r="D9493" t="s">
        <v>10</v>
      </c>
      <c r="E9493" t="s">
        <v>24</v>
      </c>
      <c r="F9493" s="35">
        <v>1105.4834000000001</v>
      </c>
      <c r="G9493" t="str">
        <f t="shared" si="296"/>
        <v>Casual Buyers</v>
      </c>
      <c r="H9493" s="4">
        <v>41370</v>
      </c>
      <c r="I9493">
        <f>WEEKDAY(Cleaned!$H9493)</f>
        <v>7</v>
      </c>
      <c r="J9493" t="s">
        <v>13</v>
      </c>
      <c r="K9493" s="4">
        <v>21484</v>
      </c>
      <c r="L9493">
        <f>INT(YEARFRAC(Cleaned!$K9493,Cleaned!$H9493,1))</f>
        <v>54</v>
      </c>
      <c r="M9493" t="str">
        <f t="shared" si="297"/>
        <v>Seniors</v>
      </c>
    </row>
    <row r="9494" spans="1:13" x14ac:dyDescent="0.25">
      <c r="A9494">
        <v>19494</v>
      </c>
      <c r="B9494" t="s">
        <v>5980</v>
      </c>
      <c r="C9494" t="s">
        <v>81</v>
      </c>
      <c r="D9494" t="s">
        <v>10</v>
      </c>
      <c r="E9494" t="s">
        <v>24</v>
      </c>
      <c r="F9494" s="35">
        <v>865.20399999999995</v>
      </c>
      <c r="G9494" t="str">
        <f t="shared" si="296"/>
        <v>Casual Buyers</v>
      </c>
      <c r="H9494" s="4">
        <v>41382</v>
      </c>
      <c r="I9494">
        <f>WEEKDAY(Cleaned!$H9494)</f>
        <v>5</v>
      </c>
      <c r="J9494" t="s">
        <v>14</v>
      </c>
      <c r="K9494" s="4">
        <v>22258</v>
      </c>
      <c r="L9494">
        <f>INT(YEARFRAC(Cleaned!$K9494,Cleaned!$H9494,1))</f>
        <v>52</v>
      </c>
      <c r="M9494" t="str">
        <f t="shared" si="297"/>
        <v>Seniors</v>
      </c>
    </row>
    <row r="9495" spans="1:13" x14ac:dyDescent="0.25">
      <c r="A9495">
        <v>19495</v>
      </c>
      <c r="B9495" t="s">
        <v>5981</v>
      </c>
      <c r="C9495" t="s">
        <v>81</v>
      </c>
      <c r="D9495" t="s">
        <v>10</v>
      </c>
      <c r="E9495" t="s">
        <v>24</v>
      </c>
      <c r="F9495" s="35">
        <v>2264.2536</v>
      </c>
      <c r="G9495" t="str">
        <f t="shared" si="296"/>
        <v>Brand Seekers</v>
      </c>
      <c r="H9495" s="4">
        <v>41382</v>
      </c>
      <c r="I9495">
        <f>WEEKDAY(Cleaned!$H9495)</f>
        <v>5</v>
      </c>
      <c r="J9495" t="s">
        <v>17</v>
      </c>
      <c r="K9495" s="4">
        <v>26453</v>
      </c>
      <c r="L9495">
        <f>INT(YEARFRAC(Cleaned!$K9495,Cleaned!$H9495,1))</f>
        <v>40</v>
      </c>
      <c r="M9495" t="str">
        <f t="shared" si="297"/>
        <v>Adult</v>
      </c>
    </row>
    <row r="9496" spans="1:13" x14ac:dyDescent="0.25">
      <c r="A9496">
        <v>19496</v>
      </c>
      <c r="B9496" t="s">
        <v>5982</v>
      </c>
      <c r="C9496" t="s">
        <v>81</v>
      </c>
      <c r="D9496" t="s">
        <v>10</v>
      </c>
      <c r="E9496" t="s">
        <v>24</v>
      </c>
      <c r="F9496" s="35">
        <v>1105.4834000000001</v>
      </c>
      <c r="G9496" t="str">
        <f t="shared" si="296"/>
        <v>Casual Buyers</v>
      </c>
      <c r="H9496" s="4">
        <v>41392</v>
      </c>
      <c r="I9496">
        <f>WEEKDAY(Cleaned!$H9496)</f>
        <v>1</v>
      </c>
      <c r="J9496" t="s">
        <v>17</v>
      </c>
      <c r="K9496" s="4">
        <v>24798</v>
      </c>
      <c r="L9496">
        <f>INT(YEARFRAC(Cleaned!$K9496,Cleaned!$H9496,1))</f>
        <v>45</v>
      </c>
      <c r="M9496" t="str">
        <f t="shared" si="297"/>
        <v>Adult</v>
      </c>
    </row>
    <row r="9497" spans="1:13" x14ac:dyDescent="0.25">
      <c r="A9497">
        <v>19497</v>
      </c>
      <c r="B9497" t="s">
        <v>5983</v>
      </c>
      <c r="C9497" t="s">
        <v>81</v>
      </c>
      <c r="D9497" t="s">
        <v>10</v>
      </c>
      <c r="E9497" t="s">
        <v>24</v>
      </c>
      <c r="F9497" s="35">
        <v>2288.9187000000002</v>
      </c>
      <c r="G9497" t="str">
        <f t="shared" si="296"/>
        <v>Brand Seekers</v>
      </c>
      <c r="H9497" s="4">
        <v>41400</v>
      </c>
      <c r="I9497">
        <f>WEEKDAY(Cleaned!$H9497)</f>
        <v>2</v>
      </c>
      <c r="J9497" t="s">
        <v>12</v>
      </c>
      <c r="K9497" s="4">
        <v>25267</v>
      </c>
      <c r="L9497">
        <f>INT(YEARFRAC(Cleaned!$K9497,Cleaned!$H9497,1))</f>
        <v>44</v>
      </c>
      <c r="M9497" t="str">
        <f t="shared" si="297"/>
        <v>Adult</v>
      </c>
    </row>
    <row r="9498" spans="1:13" x14ac:dyDescent="0.25">
      <c r="A9498">
        <v>19498</v>
      </c>
      <c r="B9498" t="s">
        <v>5959</v>
      </c>
      <c r="C9498" t="s">
        <v>81</v>
      </c>
      <c r="D9498" t="s">
        <v>10</v>
      </c>
      <c r="E9498" t="s">
        <v>24</v>
      </c>
      <c r="F9498" s="35">
        <v>2699.9018000000001</v>
      </c>
      <c r="G9498" t="str">
        <f t="shared" si="296"/>
        <v>Brand Seekers</v>
      </c>
      <c r="H9498" s="4">
        <v>41434</v>
      </c>
      <c r="I9498">
        <f>WEEKDAY(Cleaned!$H9498)</f>
        <v>1</v>
      </c>
      <c r="J9498" t="s">
        <v>12</v>
      </c>
      <c r="K9498" s="4">
        <v>19782</v>
      </c>
      <c r="L9498">
        <f>INT(YEARFRAC(Cleaned!$K9498,Cleaned!$H9498,1))</f>
        <v>59</v>
      </c>
      <c r="M9498" t="str">
        <f t="shared" si="297"/>
        <v>Seniors</v>
      </c>
    </row>
    <row r="9499" spans="1:13" x14ac:dyDescent="0.25">
      <c r="A9499">
        <v>19499</v>
      </c>
      <c r="B9499" t="s">
        <v>5984</v>
      </c>
      <c r="C9499" t="s">
        <v>81</v>
      </c>
      <c r="D9499" t="s">
        <v>10</v>
      </c>
      <c r="E9499" t="s">
        <v>24</v>
      </c>
      <c r="F9499" s="35">
        <v>997.79290000000003</v>
      </c>
      <c r="G9499" t="str">
        <f t="shared" si="296"/>
        <v>Casual Buyers</v>
      </c>
      <c r="H9499" s="4">
        <v>41437</v>
      </c>
      <c r="I9499">
        <f>WEEKDAY(Cleaned!$H9499)</f>
        <v>4</v>
      </c>
      <c r="J9499" t="s">
        <v>14</v>
      </c>
      <c r="K9499" s="4">
        <v>24211</v>
      </c>
      <c r="L9499">
        <f>INT(YEARFRAC(Cleaned!$K9499,Cleaned!$H9499,1))</f>
        <v>47</v>
      </c>
      <c r="M9499" t="str">
        <f t="shared" si="297"/>
        <v>Adult</v>
      </c>
    </row>
    <row r="9500" spans="1:13" x14ac:dyDescent="0.25">
      <c r="A9500">
        <v>19500</v>
      </c>
      <c r="B9500" t="s">
        <v>5985</v>
      </c>
      <c r="C9500" t="s">
        <v>81</v>
      </c>
      <c r="D9500" t="s">
        <v>10</v>
      </c>
      <c r="E9500" t="s">
        <v>24</v>
      </c>
      <c r="F9500" s="35">
        <v>1909.7384</v>
      </c>
      <c r="G9500" t="str">
        <f t="shared" si="296"/>
        <v>Brand Seekers</v>
      </c>
      <c r="H9500" s="4">
        <v>41442</v>
      </c>
      <c r="I9500">
        <f>WEEKDAY(Cleaned!$H9500)</f>
        <v>2</v>
      </c>
      <c r="J9500" t="s">
        <v>14</v>
      </c>
      <c r="K9500" s="4">
        <v>21927</v>
      </c>
      <c r="L9500">
        <f>INT(YEARFRAC(Cleaned!$K9500,Cleaned!$H9500,1))</f>
        <v>53</v>
      </c>
      <c r="M9500" t="str">
        <f t="shared" si="297"/>
        <v>Seniors</v>
      </c>
    </row>
    <row r="9501" spans="1:13" x14ac:dyDescent="0.25">
      <c r="A9501">
        <v>19501</v>
      </c>
      <c r="B9501" t="s">
        <v>5986</v>
      </c>
      <c r="C9501" t="s">
        <v>81</v>
      </c>
      <c r="D9501" t="s">
        <v>10</v>
      </c>
      <c r="E9501" t="s">
        <v>24</v>
      </c>
      <c r="F9501" s="35">
        <v>2632.0547999999999</v>
      </c>
      <c r="G9501" t="str">
        <f t="shared" si="296"/>
        <v>Brand Seekers</v>
      </c>
      <c r="H9501" s="4">
        <v>41443</v>
      </c>
      <c r="I9501">
        <f>WEEKDAY(Cleaned!$H9501)</f>
        <v>3</v>
      </c>
      <c r="J9501" t="s">
        <v>16</v>
      </c>
      <c r="K9501" s="4">
        <v>24307</v>
      </c>
      <c r="L9501">
        <f>INT(YEARFRAC(Cleaned!$K9501,Cleaned!$H9501,1))</f>
        <v>46</v>
      </c>
      <c r="M9501" t="str">
        <f t="shared" si="297"/>
        <v>Adult</v>
      </c>
    </row>
    <row r="9502" spans="1:13" x14ac:dyDescent="0.25">
      <c r="A9502">
        <v>19502</v>
      </c>
      <c r="B9502" t="s">
        <v>5987</v>
      </c>
      <c r="C9502" t="s">
        <v>81</v>
      </c>
      <c r="D9502" t="s">
        <v>10</v>
      </c>
      <c r="E9502" t="s">
        <v>24</v>
      </c>
      <c r="F9502" s="35">
        <v>2717.8800999999999</v>
      </c>
      <c r="G9502" t="str">
        <f t="shared" si="296"/>
        <v>Brand Seekers</v>
      </c>
      <c r="H9502" s="4">
        <v>41445</v>
      </c>
      <c r="I9502">
        <f>WEEKDAY(Cleaned!$H9502)</f>
        <v>5</v>
      </c>
      <c r="J9502" t="s">
        <v>18</v>
      </c>
      <c r="K9502" s="4">
        <v>25087</v>
      </c>
      <c r="L9502">
        <f>INT(YEARFRAC(Cleaned!$K9502,Cleaned!$H9502,1))</f>
        <v>44</v>
      </c>
      <c r="M9502" t="str">
        <f t="shared" si="297"/>
        <v>Adult</v>
      </c>
    </row>
    <row r="9503" spans="1:13" x14ac:dyDescent="0.25">
      <c r="A9503">
        <v>19503</v>
      </c>
      <c r="B9503" t="s">
        <v>5988</v>
      </c>
      <c r="C9503" t="s">
        <v>81</v>
      </c>
      <c r="D9503" t="s">
        <v>10</v>
      </c>
      <c r="E9503" t="s">
        <v>24</v>
      </c>
      <c r="F9503" s="35">
        <v>891.46979999999996</v>
      </c>
      <c r="G9503" t="str">
        <f t="shared" si="296"/>
        <v>Casual Buyers</v>
      </c>
      <c r="H9503" s="4">
        <v>41452</v>
      </c>
      <c r="I9503">
        <f>WEEKDAY(Cleaned!$H9503)</f>
        <v>5</v>
      </c>
      <c r="J9503" t="s">
        <v>17</v>
      </c>
      <c r="K9503" s="4">
        <v>21224</v>
      </c>
      <c r="L9503">
        <f>INT(YEARFRAC(Cleaned!$K9503,Cleaned!$H9503,1))</f>
        <v>55</v>
      </c>
      <c r="M9503" t="str">
        <f t="shared" si="297"/>
        <v>Seniors</v>
      </c>
    </row>
    <row r="9504" spans="1:13" x14ac:dyDescent="0.25">
      <c r="A9504">
        <v>19504</v>
      </c>
      <c r="B9504" t="s">
        <v>5819</v>
      </c>
      <c r="C9504" t="s">
        <v>81</v>
      </c>
      <c r="D9504" t="s">
        <v>10</v>
      </c>
      <c r="E9504" t="s">
        <v>24</v>
      </c>
      <c r="F9504" s="35">
        <v>612.13689999999997</v>
      </c>
      <c r="G9504" t="str">
        <f t="shared" si="296"/>
        <v>Casual Buyers</v>
      </c>
      <c r="H9504" s="4">
        <v>41453</v>
      </c>
      <c r="I9504">
        <f>WEEKDAY(Cleaned!$H9504)</f>
        <v>6</v>
      </c>
      <c r="J9504" t="s">
        <v>12</v>
      </c>
      <c r="K9504" s="4">
        <v>25298</v>
      </c>
      <c r="L9504">
        <f>INT(YEARFRAC(Cleaned!$K9504,Cleaned!$H9504,1))</f>
        <v>44</v>
      </c>
      <c r="M9504" t="str">
        <f t="shared" si="297"/>
        <v>Adult</v>
      </c>
    </row>
    <row r="9505" spans="1:13" x14ac:dyDescent="0.25">
      <c r="A9505">
        <v>19505</v>
      </c>
      <c r="B9505" t="s">
        <v>5989</v>
      </c>
      <c r="C9505" t="s">
        <v>81</v>
      </c>
      <c r="D9505" t="s">
        <v>10</v>
      </c>
      <c r="E9505" t="s">
        <v>24</v>
      </c>
      <c r="F9505" s="35">
        <v>75.106899999999996</v>
      </c>
      <c r="G9505" t="str">
        <f t="shared" si="296"/>
        <v>Casual Buyers</v>
      </c>
      <c r="H9505" s="4">
        <v>41458</v>
      </c>
      <c r="I9505">
        <f>WEEKDAY(Cleaned!$H9505)</f>
        <v>4</v>
      </c>
      <c r="J9505" t="s">
        <v>14</v>
      </c>
      <c r="K9505" s="4">
        <v>20400</v>
      </c>
      <c r="L9505">
        <f>INT(YEARFRAC(Cleaned!$K9505,Cleaned!$H9505,1))</f>
        <v>57</v>
      </c>
      <c r="M9505" t="str">
        <f t="shared" si="297"/>
        <v>Seniors</v>
      </c>
    </row>
    <row r="9506" spans="1:13" x14ac:dyDescent="0.25">
      <c r="A9506">
        <v>19506</v>
      </c>
      <c r="B9506" t="s">
        <v>5990</v>
      </c>
      <c r="C9506" t="s">
        <v>81</v>
      </c>
      <c r="D9506" t="s">
        <v>10</v>
      </c>
      <c r="E9506" t="s">
        <v>24</v>
      </c>
      <c r="F9506" s="35">
        <v>71.239400000000003</v>
      </c>
      <c r="G9506" t="str">
        <f t="shared" si="296"/>
        <v>Casual Buyers</v>
      </c>
      <c r="H9506" s="4">
        <v>41459</v>
      </c>
      <c r="I9506">
        <f>WEEKDAY(Cleaned!$H9506)</f>
        <v>5</v>
      </c>
      <c r="J9506" t="s">
        <v>18</v>
      </c>
      <c r="K9506" s="4">
        <v>14013</v>
      </c>
      <c r="L9506">
        <f>INT(YEARFRAC(Cleaned!$K9506,Cleaned!$H9506,1))</f>
        <v>75</v>
      </c>
      <c r="M9506" t="str">
        <f t="shared" si="297"/>
        <v>Elders</v>
      </c>
    </row>
    <row r="9507" spans="1:13" x14ac:dyDescent="0.25">
      <c r="A9507">
        <v>19507</v>
      </c>
      <c r="B9507" t="s">
        <v>5917</v>
      </c>
      <c r="C9507" t="s">
        <v>81</v>
      </c>
      <c r="D9507" t="s">
        <v>10</v>
      </c>
      <c r="E9507" t="s">
        <v>24</v>
      </c>
      <c r="F9507" s="35">
        <v>37.547899999999998</v>
      </c>
      <c r="G9507" t="str">
        <f t="shared" si="296"/>
        <v>Casual Buyers</v>
      </c>
      <c r="H9507" s="4">
        <v>41459</v>
      </c>
      <c r="I9507">
        <f>WEEKDAY(Cleaned!$H9507)</f>
        <v>5</v>
      </c>
      <c r="J9507" t="s">
        <v>17</v>
      </c>
      <c r="K9507" s="4">
        <v>19841</v>
      </c>
      <c r="L9507">
        <f>INT(YEARFRAC(Cleaned!$K9507,Cleaned!$H9507,1))</f>
        <v>59</v>
      </c>
      <c r="M9507" t="str">
        <f t="shared" si="297"/>
        <v>Seniors</v>
      </c>
    </row>
    <row r="9508" spans="1:13" x14ac:dyDescent="0.25">
      <c r="A9508">
        <v>19508</v>
      </c>
      <c r="B9508" t="s">
        <v>5891</v>
      </c>
      <c r="C9508" t="s">
        <v>81</v>
      </c>
      <c r="D9508" t="s">
        <v>10</v>
      </c>
      <c r="E9508" t="s">
        <v>24</v>
      </c>
      <c r="F9508" s="35">
        <v>5.5140000000000002</v>
      </c>
      <c r="G9508" t="str">
        <f t="shared" si="296"/>
        <v>Casual Buyers</v>
      </c>
      <c r="H9508" s="4">
        <v>41461</v>
      </c>
      <c r="I9508">
        <f>WEEKDAY(Cleaned!$H9508)</f>
        <v>7</v>
      </c>
      <c r="J9508" t="s">
        <v>18</v>
      </c>
      <c r="K9508" s="4">
        <v>25144</v>
      </c>
      <c r="L9508">
        <f>INT(YEARFRAC(Cleaned!$K9508,Cleaned!$H9508,1))</f>
        <v>44</v>
      </c>
      <c r="M9508" t="str">
        <f t="shared" si="297"/>
        <v>Adult</v>
      </c>
    </row>
    <row r="9509" spans="1:13" x14ac:dyDescent="0.25">
      <c r="A9509">
        <v>19509</v>
      </c>
      <c r="B9509" t="s">
        <v>5991</v>
      </c>
      <c r="C9509" t="s">
        <v>81</v>
      </c>
      <c r="D9509" t="s">
        <v>10</v>
      </c>
      <c r="E9509" t="s">
        <v>24</v>
      </c>
      <c r="F9509" s="35">
        <v>62.951900000000002</v>
      </c>
      <c r="G9509" t="str">
        <f t="shared" si="296"/>
        <v>Casual Buyers</v>
      </c>
      <c r="H9509" s="4">
        <v>41462</v>
      </c>
      <c r="I9509">
        <f>WEEKDAY(Cleaned!$H9509)</f>
        <v>1</v>
      </c>
      <c r="J9509" t="s">
        <v>16</v>
      </c>
      <c r="K9509" s="4">
        <v>16189</v>
      </c>
      <c r="L9509">
        <f>INT(YEARFRAC(Cleaned!$K9509,Cleaned!$H9509,1))</f>
        <v>69</v>
      </c>
      <c r="M9509" t="str">
        <f t="shared" si="297"/>
        <v>Elders</v>
      </c>
    </row>
    <row r="9510" spans="1:13" x14ac:dyDescent="0.25">
      <c r="A9510">
        <v>19510</v>
      </c>
      <c r="B9510" t="s">
        <v>5992</v>
      </c>
      <c r="C9510" t="s">
        <v>81</v>
      </c>
      <c r="D9510" t="s">
        <v>10</v>
      </c>
      <c r="E9510" t="s">
        <v>24</v>
      </c>
      <c r="F9510" s="35">
        <v>2778.9976999999999</v>
      </c>
      <c r="G9510" t="str">
        <f t="shared" si="296"/>
        <v>Brand Seekers</v>
      </c>
      <c r="H9510" s="4">
        <v>41462</v>
      </c>
      <c r="I9510">
        <f>WEEKDAY(Cleaned!$H9510)</f>
        <v>1</v>
      </c>
      <c r="J9510" t="s">
        <v>17</v>
      </c>
      <c r="K9510" s="4">
        <v>20521</v>
      </c>
      <c r="L9510">
        <f>INT(YEARFRAC(Cleaned!$K9510,Cleaned!$H9510,1))</f>
        <v>57</v>
      </c>
      <c r="M9510" t="str">
        <f t="shared" si="297"/>
        <v>Seniors</v>
      </c>
    </row>
    <row r="9511" spans="1:13" x14ac:dyDescent="0.25">
      <c r="A9511">
        <v>19511</v>
      </c>
      <c r="B9511" t="s">
        <v>5993</v>
      </c>
      <c r="C9511" t="s">
        <v>81</v>
      </c>
      <c r="D9511" t="s">
        <v>10</v>
      </c>
      <c r="E9511" t="s">
        <v>24</v>
      </c>
      <c r="F9511" s="35">
        <v>2778.9976999999999</v>
      </c>
      <c r="G9511" t="str">
        <f t="shared" si="296"/>
        <v>Brand Seekers</v>
      </c>
      <c r="H9511" s="4">
        <v>41463</v>
      </c>
      <c r="I9511">
        <f>WEEKDAY(Cleaned!$H9511)</f>
        <v>2</v>
      </c>
      <c r="J9511" t="s">
        <v>12</v>
      </c>
      <c r="K9511" s="4">
        <v>23562</v>
      </c>
      <c r="L9511">
        <f>INT(YEARFRAC(Cleaned!$K9511,Cleaned!$H9511,1))</f>
        <v>49</v>
      </c>
      <c r="M9511" t="str">
        <f t="shared" si="297"/>
        <v>Adult</v>
      </c>
    </row>
    <row r="9512" spans="1:13" x14ac:dyDescent="0.25">
      <c r="A9512">
        <v>19512</v>
      </c>
      <c r="B9512" t="s">
        <v>5994</v>
      </c>
      <c r="C9512" t="s">
        <v>81</v>
      </c>
      <c r="D9512" t="s">
        <v>10</v>
      </c>
      <c r="E9512" t="s">
        <v>24</v>
      </c>
      <c r="F9512" s="35">
        <v>2776.1136000000001</v>
      </c>
      <c r="G9512" t="str">
        <f t="shared" si="296"/>
        <v>Brand Seekers</v>
      </c>
      <c r="H9512" s="4">
        <v>41466</v>
      </c>
      <c r="I9512">
        <f>WEEKDAY(Cleaned!$H9512)</f>
        <v>5</v>
      </c>
      <c r="J9512" t="s">
        <v>12</v>
      </c>
      <c r="K9512" s="4">
        <v>20567</v>
      </c>
      <c r="L9512">
        <f>INT(YEARFRAC(Cleaned!$K9512,Cleaned!$H9512,1))</f>
        <v>57</v>
      </c>
      <c r="M9512" t="str">
        <f t="shared" si="297"/>
        <v>Seniors</v>
      </c>
    </row>
    <row r="9513" spans="1:13" x14ac:dyDescent="0.25">
      <c r="A9513">
        <v>19513</v>
      </c>
      <c r="B9513" t="s">
        <v>5995</v>
      </c>
      <c r="C9513" t="s">
        <v>81</v>
      </c>
      <c r="D9513" t="s">
        <v>10</v>
      </c>
      <c r="E9513" t="s">
        <v>24</v>
      </c>
      <c r="F9513" s="35">
        <v>8.0443999999999996</v>
      </c>
      <c r="G9513" t="str">
        <f t="shared" si="296"/>
        <v>Casual Buyers</v>
      </c>
      <c r="H9513" s="4">
        <v>41468</v>
      </c>
      <c r="I9513">
        <f>WEEKDAY(Cleaned!$H9513)</f>
        <v>7</v>
      </c>
      <c r="J9513" t="s">
        <v>14</v>
      </c>
      <c r="K9513" s="4">
        <v>21254</v>
      </c>
      <c r="L9513">
        <f>INT(YEARFRAC(Cleaned!$K9513,Cleaned!$H9513,1))</f>
        <v>55</v>
      </c>
      <c r="M9513" t="str">
        <f t="shared" si="297"/>
        <v>Seniors</v>
      </c>
    </row>
    <row r="9514" spans="1:13" x14ac:dyDescent="0.25">
      <c r="A9514">
        <v>19514</v>
      </c>
      <c r="B9514" t="s">
        <v>5996</v>
      </c>
      <c r="C9514" t="s">
        <v>81</v>
      </c>
      <c r="D9514" t="s">
        <v>10</v>
      </c>
      <c r="E9514" t="s">
        <v>24</v>
      </c>
      <c r="F9514" s="35">
        <v>1418.6211000000001</v>
      </c>
      <c r="G9514" t="str">
        <f t="shared" si="296"/>
        <v>Casual Buyers</v>
      </c>
      <c r="H9514" s="4">
        <v>41474</v>
      </c>
      <c r="I9514">
        <f>WEEKDAY(Cleaned!$H9514)</f>
        <v>6</v>
      </c>
      <c r="J9514" t="s">
        <v>12</v>
      </c>
      <c r="K9514" s="4">
        <v>17609</v>
      </c>
      <c r="L9514">
        <f>INT(YEARFRAC(Cleaned!$K9514,Cleaned!$H9514,1))</f>
        <v>65</v>
      </c>
      <c r="M9514" t="str">
        <f t="shared" si="297"/>
        <v>Elders</v>
      </c>
    </row>
    <row r="9515" spans="1:13" x14ac:dyDescent="0.25">
      <c r="A9515">
        <v>19515</v>
      </c>
      <c r="B9515" t="s">
        <v>5859</v>
      </c>
      <c r="C9515" t="s">
        <v>81</v>
      </c>
      <c r="D9515" t="s">
        <v>10</v>
      </c>
      <c r="E9515" t="s">
        <v>24</v>
      </c>
      <c r="F9515" s="35">
        <v>38.664000000000001</v>
      </c>
      <c r="G9515" t="str">
        <f t="shared" si="296"/>
        <v>Casual Buyers</v>
      </c>
      <c r="H9515" s="4">
        <v>41477</v>
      </c>
      <c r="I9515">
        <f>WEEKDAY(Cleaned!$H9515)</f>
        <v>2</v>
      </c>
      <c r="J9515" t="s">
        <v>18</v>
      </c>
      <c r="K9515" s="4">
        <v>16208</v>
      </c>
      <c r="L9515">
        <f>INT(YEARFRAC(Cleaned!$K9515,Cleaned!$H9515,1))</f>
        <v>69</v>
      </c>
      <c r="M9515" t="str">
        <f t="shared" si="297"/>
        <v>Elders</v>
      </c>
    </row>
    <row r="9516" spans="1:13" x14ac:dyDescent="0.25">
      <c r="A9516">
        <v>19516</v>
      </c>
      <c r="B9516" t="s">
        <v>5997</v>
      </c>
      <c r="C9516" t="s">
        <v>81</v>
      </c>
      <c r="D9516" t="s">
        <v>10</v>
      </c>
      <c r="E9516" t="s">
        <v>24</v>
      </c>
      <c r="F9516" s="35">
        <v>24.2879</v>
      </c>
      <c r="G9516" t="str">
        <f t="shared" si="296"/>
        <v>Casual Buyers</v>
      </c>
      <c r="H9516" s="4">
        <v>41480</v>
      </c>
      <c r="I9516">
        <f>WEEKDAY(Cleaned!$H9516)</f>
        <v>5</v>
      </c>
      <c r="J9516" t="s">
        <v>12</v>
      </c>
      <c r="K9516" s="4">
        <v>18456</v>
      </c>
      <c r="L9516">
        <f>INT(YEARFRAC(Cleaned!$K9516,Cleaned!$H9516,1))</f>
        <v>63</v>
      </c>
      <c r="M9516" t="str">
        <f t="shared" si="297"/>
        <v>Seniors</v>
      </c>
    </row>
    <row r="9517" spans="1:13" x14ac:dyDescent="0.25">
      <c r="A9517">
        <v>19517</v>
      </c>
      <c r="B9517" t="s">
        <v>5840</v>
      </c>
      <c r="C9517" t="s">
        <v>81</v>
      </c>
      <c r="D9517" t="s">
        <v>10</v>
      </c>
      <c r="E9517" t="s">
        <v>24</v>
      </c>
      <c r="F9517" s="35">
        <v>858.96069999999997</v>
      </c>
      <c r="G9517" t="str">
        <f t="shared" si="296"/>
        <v>Casual Buyers</v>
      </c>
      <c r="H9517" s="4">
        <v>41480</v>
      </c>
      <c r="I9517">
        <f>WEEKDAY(Cleaned!$H9517)</f>
        <v>5</v>
      </c>
      <c r="J9517" t="s">
        <v>15</v>
      </c>
      <c r="K9517" s="4">
        <v>23684</v>
      </c>
      <c r="L9517">
        <f>INT(YEARFRAC(Cleaned!$K9517,Cleaned!$H9517,1))</f>
        <v>48</v>
      </c>
      <c r="M9517" t="str">
        <f t="shared" si="297"/>
        <v>Adult</v>
      </c>
    </row>
    <row r="9518" spans="1:13" x14ac:dyDescent="0.25">
      <c r="A9518">
        <v>19518</v>
      </c>
      <c r="B9518" t="s">
        <v>5998</v>
      </c>
      <c r="C9518" t="s">
        <v>81</v>
      </c>
      <c r="D9518" t="s">
        <v>10</v>
      </c>
      <c r="E9518" t="s">
        <v>24</v>
      </c>
      <c r="F9518" s="35">
        <v>36.023000000000003</v>
      </c>
      <c r="G9518" t="str">
        <f t="shared" si="296"/>
        <v>Casual Buyers</v>
      </c>
      <c r="H9518" s="4">
        <v>41484</v>
      </c>
      <c r="I9518">
        <f>WEEKDAY(Cleaned!$H9518)</f>
        <v>2</v>
      </c>
      <c r="J9518" t="s">
        <v>17</v>
      </c>
      <c r="K9518" s="4">
        <v>21453</v>
      </c>
      <c r="L9518">
        <f>INT(YEARFRAC(Cleaned!$K9518,Cleaned!$H9518,1))</f>
        <v>54</v>
      </c>
      <c r="M9518" t="str">
        <f t="shared" si="297"/>
        <v>Seniors</v>
      </c>
    </row>
    <row r="9519" spans="1:13" x14ac:dyDescent="0.25">
      <c r="A9519">
        <v>19519</v>
      </c>
      <c r="B9519" t="s">
        <v>5999</v>
      </c>
      <c r="C9519" t="s">
        <v>81</v>
      </c>
      <c r="D9519" t="s">
        <v>10</v>
      </c>
      <c r="E9519" t="s">
        <v>24</v>
      </c>
      <c r="F9519" s="35">
        <v>114.3565</v>
      </c>
      <c r="G9519" t="str">
        <f t="shared" si="296"/>
        <v>Casual Buyers</v>
      </c>
      <c r="H9519" s="4">
        <v>41488</v>
      </c>
      <c r="I9519">
        <f>WEEKDAY(Cleaned!$H9519)</f>
        <v>6</v>
      </c>
      <c r="J9519" t="s">
        <v>13</v>
      </c>
      <c r="K9519" s="4">
        <v>21025</v>
      </c>
      <c r="L9519">
        <f>INT(YEARFRAC(Cleaned!$K9519,Cleaned!$H9519,1))</f>
        <v>56</v>
      </c>
      <c r="M9519" t="str">
        <f t="shared" si="297"/>
        <v>Seniors</v>
      </c>
    </row>
    <row r="9520" spans="1:13" x14ac:dyDescent="0.25">
      <c r="A9520">
        <v>19520</v>
      </c>
      <c r="B9520" t="s">
        <v>6000</v>
      </c>
      <c r="C9520" t="s">
        <v>81</v>
      </c>
      <c r="D9520" t="s">
        <v>10</v>
      </c>
      <c r="E9520" t="s">
        <v>24</v>
      </c>
      <c r="F9520" s="35">
        <v>28.1554</v>
      </c>
      <c r="G9520" t="str">
        <f t="shared" si="296"/>
        <v>Casual Buyers</v>
      </c>
      <c r="H9520" s="4">
        <v>41488</v>
      </c>
      <c r="I9520">
        <f>WEEKDAY(Cleaned!$H9520)</f>
        <v>6</v>
      </c>
      <c r="J9520" t="s">
        <v>17</v>
      </c>
      <c r="K9520" s="4">
        <v>21755</v>
      </c>
      <c r="L9520">
        <f>INT(YEARFRAC(Cleaned!$K9520,Cleaned!$H9520,1))</f>
        <v>54</v>
      </c>
      <c r="M9520" t="str">
        <f t="shared" si="297"/>
        <v>Seniors</v>
      </c>
    </row>
    <row r="9521" spans="1:13" x14ac:dyDescent="0.25">
      <c r="A9521">
        <v>19521</v>
      </c>
      <c r="B9521" t="s">
        <v>6001</v>
      </c>
      <c r="C9521" t="s">
        <v>81</v>
      </c>
      <c r="D9521" t="s">
        <v>10</v>
      </c>
      <c r="E9521" t="s">
        <v>24</v>
      </c>
      <c r="F9521" s="35">
        <v>38.674999999999997</v>
      </c>
      <c r="G9521" t="str">
        <f t="shared" si="296"/>
        <v>Casual Buyers</v>
      </c>
      <c r="H9521" s="4">
        <v>41491</v>
      </c>
      <c r="I9521">
        <f>WEEKDAY(Cleaned!$H9521)</f>
        <v>2</v>
      </c>
      <c r="J9521" t="s">
        <v>16</v>
      </c>
      <c r="K9521" s="4">
        <v>14674</v>
      </c>
      <c r="L9521">
        <f>INT(YEARFRAC(Cleaned!$K9521,Cleaned!$H9521,1))</f>
        <v>73</v>
      </c>
      <c r="M9521" t="str">
        <f t="shared" si="297"/>
        <v>Elders</v>
      </c>
    </row>
    <row r="9522" spans="1:13" x14ac:dyDescent="0.25">
      <c r="A9522">
        <v>19522</v>
      </c>
      <c r="B9522" t="s">
        <v>6002</v>
      </c>
      <c r="C9522" t="s">
        <v>81</v>
      </c>
      <c r="D9522" t="s">
        <v>10</v>
      </c>
      <c r="E9522" t="s">
        <v>24</v>
      </c>
      <c r="F9522" s="35">
        <v>2.5305</v>
      </c>
      <c r="G9522" t="str">
        <f t="shared" si="296"/>
        <v>Casual Buyers</v>
      </c>
      <c r="H9522" s="4">
        <v>41491</v>
      </c>
      <c r="I9522">
        <f>WEEKDAY(Cleaned!$H9522)</f>
        <v>2</v>
      </c>
      <c r="J9522" t="s">
        <v>16</v>
      </c>
      <c r="K9522" s="4">
        <v>20137</v>
      </c>
      <c r="L9522">
        <f>INT(YEARFRAC(Cleaned!$K9522,Cleaned!$H9522,1))</f>
        <v>58</v>
      </c>
      <c r="M9522" t="str">
        <f t="shared" si="297"/>
        <v>Seniors</v>
      </c>
    </row>
    <row r="9523" spans="1:13" x14ac:dyDescent="0.25">
      <c r="A9523">
        <v>19523</v>
      </c>
      <c r="B9523" t="s">
        <v>6003</v>
      </c>
      <c r="C9523" t="s">
        <v>81</v>
      </c>
      <c r="D9523" t="s">
        <v>10</v>
      </c>
      <c r="E9523" t="s">
        <v>24</v>
      </c>
      <c r="F9523" s="35">
        <v>69.5929</v>
      </c>
      <c r="G9523" t="str">
        <f t="shared" si="296"/>
        <v>Casual Buyers</v>
      </c>
      <c r="H9523" s="4">
        <v>41493</v>
      </c>
      <c r="I9523">
        <f>WEEKDAY(Cleaned!$H9523)</f>
        <v>4</v>
      </c>
      <c r="J9523" t="s">
        <v>12</v>
      </c>
      <c r="K9523" s="4">
        <v>26475</v>
      </c>
      <c r="L9523">
        <f>INT(YEARFRAC(Cleaned!$K9523,Cleaned!$H9523,1))</f>
        <v>41</v>
      </c>
      <c r="M9523" t="str">
        <f t="shared" si="297"/>
        <v>Adult</v>
      </c>
    </row>
    <row r="9524" spans="1:13" x14ac:dyDescent="0.25">
      <c r="A9524">
        <v>19524</v>
      </c>
      <c r="B9524" t="s">
        <v>5965</v>
      </c>
      <c r="C9524" t="s">
        <v>81</v>
      </c>
      <c r="D9524" t="s">
        <v>10</v>
      </c>
      <c r="E9524" t="s">
        <v>24</v>
      </c>
      <c r="F9524" s="35">
        <v>2682.9953</v>
      </c>
      <c r="G9524" t="str">
        <f t="shared" si="296"/>
        <v>Brand Seekers</v>
      </c>
      <c r="H9524" s="4">
        <v>41493</v>
      </c>
      <c r="I9524">
        <f>WEEKDAY(Cleaned!$H9524)</f>
        <v>4</v>
      </c>
      <c r="J9524" t="s">
        <v>13</v>
      </c>
      <c r="K9524" s="4">
        <v>24354</v>
      </c>
      <c r="L9524">
        <f>INT(YEARFRAC(Cleaned!$K9524,Cleaned!$H9524,1))</f>
        <v>46</v>
      </c>
      <c r="M9524" t="str">
        <f t="shared" si="297"/>
        <v>Adult</v>
      </c>
    </row>
    <row r="9525" spans="1:13" x14ac:dyDescent="0.25">
      <c r="A9525">
        <v>19525</v>
      </c>
      <c r="B9525" t="s">
        <v>6004</v>
      </c>
      <c r="C9525" t="s">
        <v>81</v>
      </c>
      <c r="D9525" t="s">
        <v>10</v>
      </c>
      <c r="E9525" t="s">
        <v>24</v>
      </c>
      <c r="F9525" s="35">
        <v>5.5140000000000002</v>
      </c>
      <c r="G9525" t="str">
        <f t="shared" si="296"/>
        <v>Casual Buyers</v>
      </c>
      <c r="H9525" s="4">
        <v>41494</v>
      </c>
      <c r="I9525">
        <f>WEEKDAY(Cleaned!$H9525)</f>
        <v>5</v>
      </c>
      <c r="J9525" t="s">
        <v>16</v>
      </c>
      <c r="K9525" s="4">
        <v>25699</v>
      </c>
      <c r="L9525">
        <f>INT(YEARFRAC(Cleaned!$K9525,Cleaned!$H9525,1))</f>
        <v>43</v>
      </c>
      <c r="M9525" t="str">
        <f t="shared" si="297"/>
        <v>Adult</v>
      </c>
    </row>
    <row r="9526" spans="1:13" x14ac:dyDescent="0.25">
      <c r="A9526">
        <v>19526</v>
      </c>
      <c r="B9526" t="s">
        <v>5859</v>
      </c>
      <c r="C9526" t="s">
        <v>81</v>
      </c>
      <c r="D9526" t="s">
        <v>10</v>
      </c>
      <c r="E9526" t="s">
        <v>24</v>
      </c>
      <c r="F9526" s="35">
        <v>32.575400000000002</v>
      </c>
      <c r="G9526" t="str">
        <f t="shared" si="296"/>
        <v>Casual Buyers</v>
      </c>
      <c r="H9526" s="4">
        <v>41497</v>
      </c>
      <c r="I9526">
        <f>WEEKDAY(Cleaned!$H9526)</f>
        <v>1</v>
      </c>
      <c r="J9526" t="s">
        <v>18</v>
      </c>
      <c r="K9526" s="4">
        <v>16208</v>
      </c>
      <c r="L9526">
        <f>INT(YEARFRAC(Cleaned!$K9526,Cleaned!$H9526,1))</f>
        <v>69</v>
      </c>
      <c r="M9526" t="str">
        <f t="shared" si="297"/>
        <v>Elders</v>
      </c>
    </row>
    <row r="9527" spans="1:13" x14ac:dyDescent="0.25">
      <c r="A9527">
        <v>19527</v>
      </c>
      <c r="B9527" t="s">
        <v>5836</v>
      </c>
      <c r="C9527" t="s">
        <v>81</v>
      </c>
      <c r="D9527" t="s">
        <v>10</v>
      </c>
      <c r="E9527" t="s">
        <v>24</v>
      </c>
      <c r="F9527" s="35">
        <v>679.5308</v>
      </c>
      <c r="G9527" t="str">
        <f t="shared" si="296"/>
        <v>Casual Buyers</v>
      </c>
      <c r="H9527" s="4">
        <v>41500</v>
      </c>
      <c r="I9527">
        <f>WEEKDAY(Cleaned!$H9527)</f>
        <v>4</v>
      </c>
      <c r="J9527" t="s">
        <v>15</v>
      </c>
      <c r="K9527" s="4">
        <v>20013</v>
      </c>
      <c r="L9527">
        <f>INT(YEARFRAC(Cleaned!$K9527,Cleaned!$H9527,1))</f>
        <v>58</v>
      </c>
      <c r="M9527" t="str">
        <f t="shared" si="297"/>
        <v>Seniors</v>
      </c>
    </row>
    <row r="9528" spans="1:13" x14ac:dyDescent="0.25">
      <c r="A9528">
        <v>19528</v>
      </c>
      <c r="B9528" t="s">
        <v>6005</v>
      </c>
      <c r="C9528" t="s">
        <v>81</v>
      </c>
      <c r="D9528" t="s">
        <v>10</v>
      </c>
      <c r="E9528" t="s">
        <v>24</v>
      </c>
      <c r="F9528" s="35">
        <v>162.40190000000001</v>
      </c>
      <c r="G9528" t="str">
        <f t="shared" si="296"/>
        <v>Casual Buyers</v>
      </c>
      <c r="H9528" s="4">
        <v>41504</v>
      </c>
      <c r="I9528">
        <f>WEEKDAY(Cleaned!$H9528)</f>
        <v>1</v>
      </c>
      <c r="J9528" t="s">
        <v>13</v>
      </c>
      <c r="K9528" s="4">
        <v>15933</v>
      </c>
      <c r="L9528">
        <f>INT(YEARFRAC(Cleaned!$K9528,Cleaned!$H9528,1))</f>
        <v>70</v>
      </c>
      <c r="M9528" t="str">
        <f t="shared" si="297"/>
        <v>Elders</v>
      </c>
    </row>
    <row r="9529" spans="1:13" x14ac:dyDescent="0.25">
      <c r="A9529">
        <v>19529</v>
      </c>
      <c r="B9529" t="s">
        <v>6006</v>
      </c>
      <c r="C9529" t="s">
        <v>81</v>
      </c>
      <c r="D9529" t="s">
        <v>10</v>
      </c>
      <c r="E9529" t="s">
        <v>24</v>
      </c>
      <c r="F9529" s="35">
        <v>44.177900000000001</v>
      </c>
      <c r="G9529" t="str">
        <f t="shared" si="296"/>
        <v>Casual Buyers</v>
      </c>
      <c r="H9529" s="4">
        <v>41504</v>
      </c>
      <c r="I9529">
        <f>WEEKDAY(Cleaned!$H9529)</f>
        <v>1</v>
      </c>
      <c r="J9529" t="s">
        <v>16</v>
      </c>
      <c r="K9529" s="4">
        <v>21401</v>
      </c>
      <c r="L9529">
        <f>INT(YEARFRAC(Cleaned!$K9529,Cleaned!$H9529,1))</f>
        <v>55</v>
      </c>
      <c r="M9529" t="str">
        <f t="shared" si="297"/>
        <v>Seniors</v>
      </c>
    </row>
    <row r="9530" spans="1:13" x14ac:dyDescent="0.25">
      <c r="A9530">
        <v>19530</v>
      </c>
      <c r="B9530" t="s">
        <v>6007</v>
      </c>
      <c r="C9530" t="s">
        <v>81</v>
      </c>
      <c r="D9530" t="s">
        <v>10</v>
      </c>
      <c r="E9530" t="s">
        <v>24</v>
      </c>
      <c r="F9530" s="35">
        <v>927.60329999999999</v>
      </c>
      <c r="G9530" t="str">
        <f t="shared" si="296"/>
        <v>Casual Buyers</v>
      </c>
      <c r="H9530" s="4">
        <v>41633</v>
      </c>
      <c r="I9530">
        <f>WEEKDAY(Cleaned!$H9530)</f>
        <v>4</v>
      </c>
      <c r="J9530" t="s">
        <v>15</v>
      </c>
      <c r="K9530" s="4">
        <v>24419</v>
      </c>
      <c r="L9530">
        <f>INT(YEARFRAC(Cleaned!$K9530,Cleaned!$H9530,1))</f>
        <v>47</v>
      </c>
      <c r="M9530" t="str">
        <f t="shared" si="297"/>
        <v>Adult</v>
      </c>
    </row>
    <row r="9531" spans="1:13" x14ac:dyDescent="0.25">
      <c r="A9531">
        <v>19531</v>
      </c>
      <c r="B9531" t="s">
        <v>5852</v>
      </c>
      <c r="C9531" t="s">
        <v>81</v>
      </c>
      <c r="D9531" t="s">
        <v>10</v>
      </c>
      <c r="E9531" t="s">
        <v>24</v>
      </c>
      <c r="F9531" s="35">
        <v>672.9008</v>
      </c>
      <c r="G9531" t="str">
        <f t="shared" si="296"/>
        <v>Casual Buyers</v>
      </c>
      <c r="H9531" s="4">
        <v>41639</v>
      </c>
      <c r="I9531">
        <f>WEEKDAY(Cleaned!$H9531)</f>
        <v>3</v>
      </c>
      <c r="J9531" t="s">
        <v>14</v>
      </c>
      <c r="K9531" s="4">
        <v>24862</v>
      </c>
      <c r="L9531">
        <f>INT(YEARFRAC(Cleaned!$K9531,Cleaned!$H9531,1))</f>
        <v>45</v>
      </c>
      <c r="M9531" t="str">
        <f t="shared" si="297"/>
        <v>Adult</v>
      </c>
    </row>
    <row r="9532" spans="1:13" x14ac:dyDescent="0.25">
      <c r="A9532">
        <v>19532</v>
      </c>
      <c r="B9532" t="s">
        <v>6008</v>
      </c>
      <c r="C9532" t="s">
        <v>81</v>
      </c>
      <c r="D9532" t="s">
        <v>10</v>
      </c>
      <c r="E9532" t="s">
        <v>24</v>
      </c>
      <c r="F9532" s="35">
        <v>16.552900000000001</v>
      </c>
      <c r="G9532" t="str">
        <f t="shared" si="296"/>
        <v>Casual Buyers</v>
      </c>
      <c r="H9532" s="4">
        <v>41641</v>
      </c>
      <c r="I9532">
        <f>WEEKDAY(Cleaned!$H9532)</f>
        <v>5</v>
      </c>
      <c r="J9532" t="s">
        <v>17</v>
      </c>
      <c r="K9532" s="4">
        <v>23873</v>
      </c>
      <c r="L9532">
        <f>INT(YEARFRAC(Cleaned!$K9532,Cleaned!$H9532,1))</f>
        <v>48</v>
      </c>
      <c r="M9532" t="str">
        <f t="shared" si="297"/>
        <v>Adult</v>
      </c>
    </row>
    <row r="9533" spans="1:13" x14ac:dyDescent="0.25">
      <c r="A9533">
        <v>19533</v>
      </c>
      <c r="B9533" t="s">
        <v>5996</v>
      </c>
      <c r="C9533" t="s">
        <v>81</v>
      </c>
      <c r="D9533" t="s">
        <v>10</v>
      </c>
      <c r="E9533" t="s">
        <v>24</v>
      </c>
      <c r="F9533" s="35">
        <v>2538.4944</v>
      </c>
      <c r="G9533" t="str">
        <f t="shared" si="296"/>
        <v>Brand Seekers</v>
      </c>
      <c r="H9533" s="4">
        <v>41642</v>
      </c>
      <c r="I9533">
        <f>WEEKDAY(Cleaned!$H9533)</f>
        <v>6</v>
      </c>
      <c r="J9533" t="s">
        <v>12</v>
      </c>
      <c r="K9533" s="4">
        <v>17609</v>
      </c>
      <c r="L9533">
        <f>INT(YEARFRAC(Cleaned!$K9533,Cleaned!$H9533,1))</f>
        <v>65</v>
      </c>
      <c r="M9533" t="str">
        <f t="shared" si="297"/>
        <v>Elders</v>
      </c>
    </row>
    <row r="9534" spans="1:13" x14ac:dyDescent="0.25">
      <c r="A9534">
        <v>19534</v>
      </c>
      <c r="B9534" t="s">
        <v>6009</v>
      </c>
      <c r="C9534" t="s">
        <v>81</v>
      </c>
      <c r="D9534" t="s">
        <v>10</v>
      </c>
      <c r="E9534" t="s">
        <v>24</v>
      </c>
      <c r="F9534" s="35">
        <v>41.183399999999999</v>
      </c>
      <c r="G9534" t="str">
        <f t="shared" si="296"/>
        <v>Casual Buyers</v>
      </c>
      <c r="H9534" s="4">
        <v>41643</v>
      </c>
      <c r="I9534">
        <f>WEEKDAY(Cleaned!$H9534)</f>
        <v>7</v>
      </c>
      <c r="J9534" t="s">
        <v>12</v>
      </c>
      <c r="K9534" s="4">
        <v>14979</v>
      </c>
      <c r="L9534">
        <f>INT(YEARFRAC(Cleaned!$K9534,Cleaned!$H9534,1))</f>
        <v>73</v>
      </c>
      <c r="M9534" t="str">
        <f t="shared" si="297"/>
        <v>Elders</v>
      </c>
    </row>
    <row r="9535" spans="1:13" x14ac:dyDescent="0.25">
      <c r="A9535">
        <v>19535</v>
      </c>
      <c r="B9535" t="s">
        <v>6010</v>
      </c>
      <c r="C9535" t="s">
        <v>81</v>
      </c>
      <c r="D9535" t="s">
        <v>10</v>
      </c>
      <c r="E9535" t="s">
        <v>24</v>
      </c>
      <c r="F9535" s="35">
        <v>94.455399999999997</v>
      </c>
      <c r="G9535" t="str">
        <f t="shared" si="296"/>
        <v>Casual Buyers</v>
      </c>
      <c r="H9535" s="4">
        <v>41643</v>
      </c>
      <c r="I9535">
        <f>WEEKDAY(Cleaned!$H9535)</f>
        <v>7</v>
      </c>
      <c r="J9535" t="s">
        <v>18</v>
      </c>
      <c r="K9535" s="4">
        <v>22333</v>
      </c>
      <c r="L9535">
        <f>INT(YEARFRAC(Cleaned!$K9535,Cleaned!$H9535,1))</f>
        <v>52</v>
      </c>
      <c r="M9535" t="str">
        <f t="shared" si="297"/>
        <v>Seniors</v>
      </c>
    </row>
    <row r="9536" spans="1:13" x14ac:dyDescent="0.25">
      <c r="A9536">
        <v>19536</v>
      </c>
      <c r="B9536" t="s">
        <v>5910</v>
      </c>
      <c r="C9536" t="s">
        <v>81</v>
      </c>
      <c r="D9536" t="s">
        <v>10</v>
      </c>
      <c r="E9536" t="s">
        <v>24</v>
      </c>
      <c r="F9536" s="35">
        <v>86.720399999999998</v>
      </c>
      <c r="G9536" t="str">
        <f t="shared" si="296"/>
        <v>Casual Buyers</v>
      </c>
      <c r="H9536" s="4">
        <v>41643</v>
      </c>
      <c r="I9536">
        <f>WEEKDAY(Cleaned!$H9536)</f>
        <v>7</v>
      </c>
      <c r="J9536" t="s">
        <v>18</v>
      </c>
      <c r="K9536" s="4">
        <v>23394</v>
      </c>
      <c r="L9536">
        <f>INT(YEARFRAC(Cleaned!$K9536,Cleaned!$H9536,1))</f>
        <v>49</v>
      </c>
      <c r="M9536" t="str">
        <f t="shared" si="297"/>
        <v>Adult</v>
      </c>
    </row>
    <row r="9537" spans="1:13" x14ac:dyDescent="0.25">
      <c r="A9537">
        <v>19537</v>
      </c>
      <c r="B9537" t="s">
        <v>6011</v>
      </c>
      <c r="C9537" t="s">
        <v>81</v>
      </c>
      <c r="D9537" t="s">
        <v>10</v>
      </c>
      <c r="E9537" t="s">
        <v>24</v>
      </c>
      <c r="F9537" s="35">
        <v>71.239400000000003</v>
      </c>
      <c r="G9537" t="str">
        <f t="shared" si="296"/>
        <v>Casual Buyers</v>
      </c>
      <c r="H9537" s="4">
        <v>41643</v>
      </c>
      <c r="I9537">
        <f>WEEKDAY(Cleaned!$H9537)</f>
        <v>7</v>
      </c>
      <c r="J9537" t="s">
        <v>16</v>
      </c>
      <c r="K9537" s="4">
        <v>24334</v>
      </c>
      <c r="L9537">
        <f>INT(YEARFRAC(Cleaned!$K9537,Cleaned!$H9537,1))</f>
        <v>47</v>
      </c>
      <c r="M9537" t="str">
        <f t="shared" si="297"/>
        <v>Adult</v>
      </c>
    </row>
    <row r="9538" spans="1:13" x14ac:dyDescent="0.25">
      <c r="A9538">
        <v>19538</v>
      </c>
      <c r="B9538" t="s">
        <v>5923</v>
      </c>
      <c r="C9538" t="s">
        <v>81</v>
      </c>
      <c r="D9538" t="s">
        <v>10</v>
      </c>
      <c r="E9538" t="s">
        <v>24</v>
      </c>
      <c r="F9538" s="35">
        <v>2.5305</v>
      </c>
      <c r="G9538" t="str">
        <f t="shared" ref="G9538:G9601" si="298">IF(F9538&lt;=1500,"Casual Buyers",IF(F9538&gt;=1501,"Brand Seekers",IF(F9538&gt;2500,"Convinced Seekers")))</f>
        <v>Casual Buyers</v>
      </c>
      <c r="H9538" s="4">
        <v>41647</v>
      </c>
      <c r="I9538">
        <f>WEEKDAY(Cleaned!$H9538)</f>
        <v>4</v>
      </c>
      <c r="J9538" t="s">
        <v>14</v>
      </c>
      <c r="K9538" s="4">
        <v>23250</v>
      </c>
      <c r="L9538">
        <f>INT(YEARFRAC(Cleaned!$K9538,Cleaned!$H9538,1))</f>
        <v>50</v>
      </c>
      <c r="M9538" t="str">
        <f t="shared" ref="M9538:M9601" si="299">IF(L9538&lt;=19,"Teenager",IF(L9538&lt;=34,"Young Adult",IF(L9538&lt;=49,"Adult",IF(L9538&lt;=64,"Seniors",IF(L9538&gt;=65,"Elders")))))</f>
        <v>Seniors</v>
      </c>
    </row>
    <row r="9539" spans="1:13" x14ac:dyDescent="0.25">
      <c r="A9539">
        <v>19539</v>
      </c>
      <c r="B9539" t="s">
        <v>6012</v>
      </c>
      <c r="C9539" t="s">
        <v>81</v>
      </c>
      <c r="D9539" t="s">
        <v>10</v>
      </c>
      <c r="E9539" t="s">
        <v>24</v>
      </c>
      <c r="F9539" s="35">
        <v>69.5929</v>
      </c>
      <c r="G9539" t="str">
        <f t="shared" si="298"/>
        <v>Casual Buyers</v>
      </c>
      <c r="H9539" s="4">
        <v>41652</v>
      </c>
      <c r="I9539">
        <f>WEEKDAY(Cleaned!$H9539)</f>
        <v>2</v>
      </c>
      <c r="J9539" t="s">
        <v>12</v>
      </c>
      <c r="K9539" s="4">
        <v>23118</v>
      </c>
      <c r="L9539">
        <f>INT(YEARFRAC(Cleaned!$K9539,Cleaned!$H9539,1))</f>
        <v>50</v>
      </c>
      <c r="M9539" t="str">
        <f t="shared" si="299"/>
        <v>Seniors</v>
      </c>
    </row>
    <row r="9540" spans="1:13" x14ac:dyDescent="0.25">
      <c r="A9540">
        <v>19540</v>
      </c>
      <c r="B9540" t="s">
        <v>5910</v>
      </c>
      <c r="C9540" t="s">
        <v>81</v>
      </c>
      <c r="D9540" t="s">
        <v>10</v>
      </c>
      <c r="E9540" t="s">
        <v>24</v>
      </c>
      <c r="F9540" s="35">
        <v>32.0229</v>
      </c>
      <c r="G9540" t="str">
        <f t="shared" si="298"/>
        <v>Casual Buyers</v>
      </c>
      <c r="H9540" s="4">
        <v>41656</v>
      </c>
      <c r="I9540">
        <f>WEEKDAY(Cleaned!$H9540)</f>
        <v>6</v>
      </c>
      <c r="J9540" t="s">
        <v>18</v>
      </c>
      <c r="K9540" s="4">
        <v>23394</v>
      </c>
      <c r="L9540">
        <f>INT(YEARFRAC(Cleaned!$K9540,Cleaned!$H9540,1))</f>
        <v>49</v>
      </c>
      <c r="M9540" t="str">
        <f t="shared" si="299"/>
        <v>Adult</v>
      </c>
    </row>
    <row r="9541" spans="1:13" x14ac:dyDescent="0.25">
      <c r="A9541">
        <v>19541</v>
      </c>
      <c r="B9541" t="s">
        <v>5843</v>
      </c>
      <c r="C9541" t="s">
        <v>81</v>
      </c>
      <c r="D9541" t="s">
        <v>10</v>
      </c>
      <c r="E9541" t="s">
        <v>24</v>
      </c>
      <c r="F9541" s="35">
        <v>1352.3432</v>
      </c>
      <c r="G9541" t="str">
        <f t="shared" si="298"/>
        <v>Casual Buyers</v>
      </c>
      <c r="H9541" s="4">
        <v>41656</v>
      </c>
      <c r="I9541">
        <f>WEEKDAY(Cleaned!$H9541)</f>
        <v>6</v>
      </c>
      <c r="J9541" t="s">
        <v>17</v>
      </c>
      <c r="K9541" s="4">
        <v>18670</v>
      </c>
      <c r="L9541">
        <f>INT(YEARFRAC(Cleaned!$K9541,Cleaned!$H9541,1))</f>
        <v>62</v>
      </c>
      <c r="M9541" t="str">
        <f t="shared" si="299"/>
        <v>Seniors</v>
      </c>
    </row>
    <row r="9542" spans="1:13" x14ac:dyDescent="0.25">
      <c r="A9542">
        <v>19542</v>
      </c>
      <c r="B9542" t="s">
        <v>5851</v>
      </c>
      <c r="C9542" t="s">
        <v>81</v>
      </c>
      <c r="D9542" t="s">
        <v>10</v>
      </c>
      <c r="E9542" t="s">
        <v>24</v>
      </c>
      <c r="F9542" s="35">
        <v>1966.3144</v>
      </c>
      <c r="G9542" t="str">
        <f t="shared" si="298"/>
        <v>Brand Seekers</v>
      </c>
      <c r="H9542" s="4">
        <v>41657</v>
      </c>
      <c r="I9542">
        <f>WEEKDAY(Cleaned!$H9542)</f>
        <v>7</v>
      </c>
      <c r="J9542" t="s">
        <v>15</v>
      </c>
      <c r="K9542" s="4">
        <v>21149</v>
      </c>
      <c r="L9542">
        <f>INT(YEARFRAC(Cleaned!$K9542,Cleaned!$H9542,1))</f>
        <v>56</v>
      </c>
      <c r="M9542" t="str">
        <f t="shared" si="299"/>
        <v>Seniors</v>
      </c>
    </row>
    <row r="9543" spans="1:13" x14ac:dyDescent="0.25">
      <c r="A9543">
        <v>19543</v>
      </c>
      <c r="B9543" t="s">
        <v>6013</v>
      </c>
      <c r="C9543" t="s">
        <v>81</v>
      </c>
      <c r="D9543" t="s">
        <v>10</v>
      </c>
      <c r="E9543" t="s">
        <v>24</v>
      </c>
      <c r="F9543" s="35">
        <v>41.183399999999999</v>
      </c>
      <c r="G9543" t="str">
        <f t="shared" si="298"/>
        <v>Casual Buyers</v>
      </c>
      <c r="H9543" s="4">
        <v>41659</v>
      </c>
      <c r="I9543">
        <f>WEEKDAY(Cleaned!$H9543)</f>
        <v>2</v>
      </c>
      <c r="J9543" t="s">
        <v>15</v>
      </c>
      <c r="K9543" s="4">
        <v>23447</v>
      </c>
      <c r="L9543">
        <f>INT(YEARFRAC(Cleaned!$K9543,Cleaned!$H9543,1))</f>
        <v>49</v>
      </c>
      <c r="M9543" t="str">
        <f t="shared" si="299"/>
        <v>Adult</v>
      </c>
    </row>
    <row r="9544" spans="1:13" x14ac:dyDescent="0.25">
      <c r="A9544">
        <v>19544</v>
      </c>
      <c r="B9544" t="s">
        <v>5846</v>
      </c>
      <c r="C9544" t="s">
        <v>81</v>
      </c>
      <c r="D9544" t="s">
        <v>10</v>
      </c>
      <c r="E9544" t="s">
        <v>24</v>
      </c>
      <c r="F9544" s="35">
        <v>2574.6279</v>
      </c>
      <c r="G9544" t="str">
        <f t="shared" si="298"/>
        <v>Brand Seekers</v>
      </c>
      <c r="H9544" s="4">
        <v>41661</v>
      </c>
      <c r="I9544">
        <f>WEEKDAY(Cleaned!$H9544)</f>
        <v>4</v>
      </c>
      <c r="J9544" t="s">
        <v>13</v>
      </c>
      <c r="K9544" s="4">
        <v>26625</v>
      </c>
      <c r="L9544">
        <f>INT(YEARFRAC(Cleaned!$K9544,Cleaned!$H9544,1))</f>
        <v>41</v>
      </c>
      <c r="M9544" t="str">
        <f t="shared" si="299"/>
        <v>Adult</v>
      </c>
    </row>
    <row r="9545" spans="1:13" x14ac:dyDescent="0.25">
      <c r="A9545">
        <v>19545</v>
      </c>
      <c r="B9545" t="s">
        <v>5990</v>
      </c>
      <c r="C9545" t="s">
        <v>81</v>
      </c>
      <c r="D9545" t="s">
        <v>10</v>
      </c>
      <c r="E9545" t="s">
        <v>24</v>
      </c>
      <c r="F9545" s="35">
        <v>38.664000000000001</v>
      </c>
      <c r="G9545" t="str">
        <f t="shared" si="298"/>
        <v>Casual Buyers</v>
      </c>
      <c r="H9545" s="4">
        <v>41665</v>
      </c>
      <c r="I9545">
        <f>WEEKDAY(Cleaned!$H9545)</f>
        <v>1</v>
      </c>
      <c r="J9545" t="s">
        <v>18</v>
      </c>
      <c r="K9545" s="4">
        <v>14013</v>
      </c>
      <c r="L9545">
        <f>INT(YEARFRAC(Cleaned!$K9545,Cleaned!$H9545,1))</f>
        <v>75</v>
      </c>
      <c r="M9545" t="str">
        <f t="shared" si="299"/>
        <v>Elders</v>
      </c>
    </row>
    <row r="9546" spans="1:13" x14ac:dyDescent="0.25">
      <c r="A9546">
        <v>19546</v>
      </c>
      <c r="B9546" t="s">
        <v>6014</v>
      </c>
      <c r="C9546" t="s">
        <v>81</v>
      </c>
      <c r="D9546" t="s">
        <v>10</v>
      </c>
      <c r="E9546" t="s">
        <v>24</v>
      </c>
      <c r="F9546" s="35">
        <v>44.177900000000001</v>
      </c>
      <c r="G9546" t="str">
        <f t="shared" si="298"/>
        <v>Casual Buyers</v>
      </c>
      <c r="H9546" s="4">
        <v>41670</v>
      </c>
      <c r="I9546">
        <f>WEEKDAY(Cleaned!$H9546)</f>
        <v>6</v>
      </c>
      <c r="J9546" t="s">
        <v>16</v>
      </c>
      <c r="K9546" s="4">
        <v>26720</v>
      </c>
      <c r="L9546">
        <f>INT(YEARFRAC(Cleaned!$K9546,Cleaned!$H9546,1))</f>
        <v>40</v>
      </c>
      <c r="M9546" t="str">
        <f t="shared" si="299"/>
        <v>Adult</v>
      </c>
    </row>
    <row r="9547" spans="1:13" x14ac:dyDescent="0.25">
      <c r="A9547">
        <v>19547</v>
      </c>
      <c r="B9547" t="s">
        <v>6015</v>
      </c>
      <c r="C9547" t="s">
        <v>81</v>
      </c>
      <c r="D9547" t="s">
        <v>10</v>
      </c>
      <c r="E9547" t="s">
        <v>24</v>
      </c>
      <c r="F9547" s="35">
        <v>2590.0758000000001</v>
      </c>
      <c r="G9547" t="str">
        <f t="shared" si="298"/>
        <v>Brand Seekers</v>
      </c>
      <c r="H9547" s="4">
        <v>41672</v>
      </c>
      <c r="I9547">
        <f>WEEKDAY(Cleaned!$H9547)</f>
        <v>1</v>
      </c>
      <c r="J9547" t="s">
        <v>12</v>
      </c>
      <c r="K9547" s="4">
        <v>23005</v>
      </c>
      <c r="L9547">
        <f>INT(YEARFRAC(Cleaned!$K9547,Cleaned!$H9547,1))</f>
        <v>51</v>
      </c>
      <c r="M9547" t="str">
        <f t="shared" si="299"/>
        <v>Seniors</v>
      </c>
    </row>
    <row r="9548" spans="1:13" x14ac:dyDescent="0.25">
      <c r="A9548">
        <v>19548</v>
      </c>
      <c r="B9548" t="s">
        <v>6016</v>
      </c>
      <c r="C9548" t="s">
        <v>81</v>
      </c>
      <c r="D9548" t="s">
        <v>10</v>
      </c>
      <c r="E9548" t="s">
        <v>24</v>
      </c>
      <c r="F9548" s="35">
        <v>8.0443999999999996</v>
      </c>
      <c r="G9548" t="str">
        <f t="shared" si="298"/>
        <v>Casual Buyers</v>
      </c>
      <c r="H9548" s="4">
        <v>41672</v>
      </c>
      <c r="I9548">
        <f>WEEKDAY(Cleaned!$H9548)</f>
        <v>1</v>
      </c>
      <c r="J9548" t="s">
        <v>18</v>
      </c>
      <c r="K9548" s="4">
        <v>20253</v>
      </c>
      <c r="L9548">
        <f>INT(YEARFRAC(Cleaned!$K9548,Cleaned!$H9548,1))</f>
        <v>58</v>
      </c>
      <c r="M9548" t="str">
        <f t="shared" si="299"/>
        <v>Seniors</v>
      </c>
    </row>
    <row r="9549" spans="1:13" x14ac:dyDescent="0.25">
      <c r="A9549">
        <v>19549</v>
      </c>
      <c r="B9549" t="s">
        <v>6017</v>
      </c>
      <c r="C9549" t="s">
        <v>81</v>
      </c>
      <c r="D9549" t="s">
        <v>10</v>
      </c>
      <c r="E9549" t="s">
        <v>24</v>
      </c>
      <c r="F9549" s="35">
        <v>24.2879</v>
      </c>
      <c r="G9549" t="str">
        <f t="shared" si="298"/>
        <v>Casual Buyers</v>
      </c>
      <c r="H9549" s="4">
        <v>41672</v>
      </c>
      <c r="I9549">
        <f>WEEKDAY(Cleaned!$H9549)</f>
        <v>1</v>
      </c>
      <c r="J9549" t="s">
        <v>16</v>
      </c>
      <c r="K9549" s="4">
        <v>20809</v>
      </c>
      <c r="L9549">
        <f>INT(YEARFRAC(Cleaned!$K9549,Cleaned!$H9549,1))</f>
        <v>57</v>
      </c>
      <c r="M9549" t="str">
        <f t="shared" si="299"/>
        <v>Seniors</v>
      </c>
    </row>
    <row r="9550" spans="1:13" x14ac:dyDescent="0.25">
      <c r="A9550">
        <v>19550</v>
      </c>
      <c r="B9550" t="s">
        <v>6018</v>
      </c>
      <c r="C9550" t="s">
        <v>81</v>
      </c>
      <c r="D9550" t="s">
        <v>10</v>
      </c>
      <c r="E9550" t="s">
        <v>24</v>
      </c>
      <c r="F9550" s="35">
        <v>77.338999999999999</v>
      </c>
      <c r="G9550" t="str">
        <f t="shared" si="298"/>
        <v>Casual Buyers</v>
      </c>
      <c r="H9550" s="4">
        <v>41674</v>
      </c>
      <c r="I9550">
        <f>WEEKDAY(Cleaned!$H9550)</f>
        <v>3</v>
      </c>
      <c r="J9550" t="s">
        <v>14</v>
      </c>
      <c r="K9550" s="4">
        <v>23216</v>
      </c>
      <c r="L9550">
        <f>INT(YEARFRAC(Cleaned!$K9550,Cleaned!$H9550,1))</f>
        <v>50</v>
      </c>
      <c r="M9550" t="str">
        <f t="shared" si="299"/>
        <v>Seniors</v>
      </c>
    </row>
    <row r="9551" spans="1:13" x14ac:dyDescent="0.25">
      <c r="A9551">
        <v>19551</v>
      </c>
      <c r="B9551" t="s">
        <v>6019</v>
      </c>
      <c r="C9551" t="s">
        <v>81</v>
      </c>
      <c r="D9551" t="s">
        <v>10</v>
      </c>
      <c r="E9551" t="s">
        <v>24</v>
      </c>
      <c r="F9551" s="35">
        <v>16.552900000000001</v>
      </c>
      <c r="G9551" t="str">
        <f t="shared" si="298"/>
        <v>Casual Buyers</v>
      </c>
      <c r="H9551" s="4">
        <v>41676</v>
      </c>
      <c r="I9551">
        <f>WEEKDAY(Cleaned!$H9551)</f>
        <v>5</v>
      </c>
      <c r="J9551" t="s">
        <v>18</v>
      </c>
      <c r="K9551" s="4">
        <v>22900</v>
      </c>
      <c r="L9551">
        <f>INT(YEARFRAC(Cleaned!$K9551,Cleaned!$H9551,1))</f>
        <v>51</v>
      </c>
      <c r="M9551" t="str">
        <f t="shared" si="299"/>
        <v>Seniors</v>
      </c>
    </row>
    <row r="9552" spans="1:13" x14ac:dyDescent="0.25">
      <c r="A9552">
        <v>19552</v>
      </c>
      <c r="B9552" t="s">
        <v>6020</v>
      </c>
      <c r="C9552" t="s">
        <v>81</v>
      </c>
      <c r="D9552" t="s">
        <v>10</v>
      </c>
      <c r="E9552" t="s">
        <v>24</v>
      </c>
      <c r="F9552" s="35">
        <v>2538.4944</v>
      </c>
      <c r="G9552" t="str">
        <f t="shared" si="298"/>
        <v>Brand Seekers</v>
      </c>
      <c r="H9552" s="4">
        <v>41678</v>
      </c>
      <c r="I9552">
        <f>WEEKDAY(Cleaned!$H9552)</f>
        <v>7</v>
      </c>
      <c r="J9552" t="s">
        <v>13</v>
      </c>
      <c r="K9552" s="4">
        <v>21438</v>
      </c>
      <c r="L9552">
        <f>INT(YEARFRAC(Cleaned!$K9552,Cleaned!$H9552,1))</f>
        <v>55</v>
      </c>
      <c r="M9552" t="str">
        <f t="shared" si="299"/>
        <v>Seniors</v>
      </c>
    </row>
    <row r="9553" spans="1:13" x14ac:dyDescent="0.25">
      <c r="A9553">
        <v>19553</v>
      </c>
      <c r="B9553" t="s">
        <v>6021</v>
      </c>
      <c r="C9553" t="s">
        <v>81</v>
      </c>
      <c r="D9553" t="s">
        <v>10</v>
      </c>
      <c r="E9553" t="s">
        <v>24</v>
      </c>
      <c r="F9553" s="35">
        <v>5264.2089999999998</v>
      </c>
      <c r="G9553" t="str">
        <f t="shared" si="298"/>
        <v>Brand Seekers</v>
      </c>
      <c r="H9553" s="4">
        <v>41678</v>
      </c>
      <c r="I9553">
        <f>WEEKDAY(Cleaned!$H9553)</f>
        <v>7</v>
      </c>
      <c r="J9553" t="s">
        <v>13</v>
      </c>
      <c r="K9553" s="4">
        <v>24596</v>
      </c>
      <c r="L9553">
        <f>INT(YEARFRAC(Cleaned!$K9553,Cleaned!$H9553,1))</f>
        <v>46</v>
      </c>
      <c r="M9553" t="str">
        <f t="shared" si="299"/>
        <v>Adult</v>
      </c>
    </row>
    <row r="9554" spans="1:13" x14ac:dyDescent="0.25">
      <c r="A9554">
        <v>19554</v>
      </c>
      <c r="B9554" t="s">
        <v>6022</v>
      </c>
      <c r="C9554" t="s">
        <v>81</v>
      </c>
      <c r="D9554" t="s">
        <v>10</v>
      </c>
      <c r="E9554" t="s">
        <v>24</v>
      </c>
      <c r="F9554" s="35">
        <v>2574.6279</v>
      </c>
      <c r="G9554" t="str">
        <f t="shared" si="298"/>
        <v>Brand Seekers</v>
      </c>
      <c r="H9554" s="4">
        <v>41679</v>
      </c>
      <c r="I9554">
        <f>WEEKDAY(Cleaned!$H9554)</f>
        <v>1</v>
      </c>
      <c r="J9554" t="s">
        <v>17</v>
      </c>
      <c r="K9554" s="4">
        <v>24370</v>
      </c>
      <c r="L9554">
        <f>INT(YEARFRAC(Cleaned!$K9554,Cleaned!$H9554,1))</f>
        <v>47</v>
      </c>
      <c r="M9554" t="str">
        <f t="shared" si="299"/>
        <v>Adult</v>
      </c>
    </row>
    <row r="9555" spans="1:13" x14ac:dyDescent="0.25">
      <c r="A9555">
        <v>19555</v>
      </c>
      <c r="B9555" t="s">
        <v>5874</v>
      </c>
      <c r="C9555" t="s">
        <v>81</v>
      </c>
      <c r="D9555" t="s">
        <v>10</v>
      </c>
      <c r="E9555" t="s">
        <v>24</v>
      </c>
      <c r="F9555" s="35">
        <v>650.80079999999998</v>
      </c>
      <c r="G9555" t="str">
        <f t="shared" si="298"/>
        <v>Casual Buyers</v>
      </c>
      <c r="H9555" s="4">
        <v>41681</v>
      </c>
      <c r="I9555">
        <f>WEEKDAY(Cleaned!$H9555)</f>
        <v>3</v>
      </c>
      <c r="J9555" t="s">
        <v>15</v>
      </c>
      <c r="K9555" s="4">
        <v>18980</v>
      </c>
      <c r="L9555">
        <f>INT(YEARFRAC(Cleaned!$K9555,Cleaned!$H9555,1))</f>
        <v>62</v>
      </c>
      <c r="M9555" t="str">
        <f t="shared" si="299"/>
        <v>Seniors</v>
      </c>
    </row>
    <row r="9556" spans="1:13" x14ac:dyDescent="0.25">
      <c r="A9556">
        <v>19556</v>
      </c>
      <c r="B9556" t="s">
        <v>6023</v>
      </c>
      <c r="C9556" t="s">
        <v>81</v>
      </c>
      <c r="D9556" t="s">
        <v>10</v>
      </c>
      <c r="E9556" t="s">
        <v>24</v>
      </c>
      <c r="F9556" s="35">
        <v>2584.5619000000002</v>
      </c>
      <c r="G9556" t="str">
        <f t="shared" si="298"/>
        <v>Brand Seekers</v>
      </c>
      <c r="H9556" s="4">
        <v>41684</v>
      </c>
      <c r="I9556">
        <f>WEEKDAY(Cleaned!$H9556)</f>
        <v>6</v>
      </c>
      <c r="J9556" t="s">
        <v>13</v>
      </c>
      <c r="K9556" s="4">
        <v>22662</v>
      </c>
      <c r="L9556">
        <f>INT(YEARFRAC(Cleaned!$K9556,Cleaned!$H9556,1))</f>
        <v>52</v>
      </c>
      <c r="M9556" t="str">
        <f t="shared" si="299"/>
        <v>Seniors</v>
      </c>
    </row>
    <row r="9557" spans="1:13" x14ac:dyDescent="0.25">
      <c r="A9557">
        <v>19557</v>
      </c>
      <c r="B9557" t="s">
        <v>6024</v>
      </c>
      <c r="C9557" t="s">
        <v>81</v>
      </c>
      <c r="D9557" t="s">
        <v>10</v>
      </c>
      <c r="E9557" t="s">
        <v>24</v>
      </c>
      <c r="F9557" s="35">
        <v>98.853300000000004</v>
      </c>
      <c r="G9557" t="str">
        <f t="shared" si="298"/>
        <v>Casual Buyers</v>
      </c>
      <c r="H9557" s="4">
        <v>41685</v>
      </c>
      <c r="I9557">
        <f>WEEKDAY(Cleaned!$H9557)</f>
        <v>7</v>
      </c>
      <c r="J9557" t="s">
        <v>18</v>
      </c>
      <c r="K9557" s="4">
        <v>22454</v>
      </c>
      <c r="L9557">
        <f>INT(YEARFRAC(Cleaned!$K9557,Cleaned!$H9557,1))</f>
        <v>52</v>
      </c>
      <c r="M9557" t="str">
        <f t="shared" si="299"/>
        <v>Seniors</v>
      </c>
    </row>
    <row r="9558" spans="1:13" x14ac:dyDescent="0.25">
      <c r="A9558">
        <v>19558</v>
      </c>
      <c r="B9558" t="s">
        <v>6025</v>
      </c>
      <c r="C9558" t="s">
        <v>81</v>
      </c>
      <c r="D9558" t="s">
        <v>10</v>
      </c>
      <c r="E9558" t="s">
        <v>24</v>
      </c>
      <c r="F9558" s="35">
        <v>38.5535</v>
      </c>
      <c r="G9558" t="str">
        <f t="shared" si="298"/>
        <v>Casual Buyers</v>
      </c>
      <c r="H9558" s="4">
        <v>41685</v>
      </c>
      <c r="I9558">
        <f>WEEKDAY(Cleaned!$H9558)</f>
        <v>7</v>
      </c>
      <c r="J9558" t="s">
        <v>18</v>
      </c>
      <c r="K9558" s="4">
        <v>25553</v>
      </c>
      <c r="L9558">
        <f>INT(YEARFRAC(Cleaned!$K9558,Cleaned!$H9558,1))</f>
        <v>44</v>
      </c>
      <c r="M9558" t="str">
        <f t="shared" si="299"/>
        <v>Adult</v>
      </c>
    </row>
    <row r="9559" spans="1:13" x14ac:dyDescent="0.25">
      <c r="A9559">
        <v>19559</v>
      </c>
      <c r="B9559" t="s">
        <v>6026</v>
      </c>
      <c r="C9559" t="s">
        <v>81</v>
      </c>
      <c r="D9559" t="s">
        <v>10</v>
      </c>
      <c r="E9559" t="s">
        <v>24</v>
      </c>
      <c r="F9559" s="35">
        <v>1918.2579000000001</v>
      </c>
      <c r="G9559" t="str">
        <f t="shared" si="298"/>
        <v>Brand Seekers</v>
      </c>
      <c r="H9559" s="4">
        <v>41686</v>
      </c>
      <c r="I9559">
        <f>WEEKDAY(Cleaned!$H9559)</f>
        <v>1</v>
      </c>
      <c r="J9559" t="s">
        <v>16</v>
      </c>
      <c r="K9559" s="4">
        <v>22927</v>
      </c>
      <c r="L9559">
        <f>INT(YEARFRAC(Cleaned!$K9559,Cleaned!$H9559,1))</f>
        <v>51</v>
      </c>
      <c r="M9559" t="str">
        <f t="shared" si="299"/>
        <v>Seniors</v>
      </c>
    </row>
    <row r="9560" spans="1:13" x14ac:dyDescent="0.25">
      <c r="A9560">
        <v>19560</v>
      </c>
      <c r="B9560" t="s">
        <v>6027</v>
      </c>
      <c r="C9560" t="s">
        <v>81</v>
      </c>
      <c r="D9560" t="s">
        <v>10</v>
      </c>
      <c r="E9560" t="s">
        <v>24</v>
      </c>
      <c r="F9560" s="35">
        <v>30.6859</v>
      </c>
      <c r="G9560" t="str">
        <f t="shared" si="298"/>
        <v>Casual Buyers</v>
      </c>
      <c r="H9560" s="4">
        <v>41689</v>
      </c>
      <c r="I9560">
        <f>WEEKDAY(Cleaned!$H9560)</f>
        <v>4</v>
      </c>
      <c r="J9560" t="s">
        <v>18</v>
      </c>
      <c r="K9560" s="4">
        <v>18783</v>
      </c>
      <c r="L9560">
        <f>INT(YEARFRAC(Cleaned!$K9560,Cleaned!$H9560,1))</f>
        <v>62</v>
      </c>
      <c r="M9560" t="str">
        <f t="shared" si="299"/>
        <v>Seniors</v>
      </c>
    </row>
    <row r="9561" spans="1:13" x14ac:dyDescent="0.25">
      <c r="A9561">
        <v>19561</v>
      </c>
      <c r="B9561" t="s">
        <v>6028</v>
      </c>
      <c r="C9561" t="s">
        <v>81</v>
      </c>
      <c r="D9561" t="s">
        <v>10</v>
      </c>
      <c r="E9561" t="s">
        <v>24</v>
      </c>
      <c r="F9561" s="35">
        <v>2560.2519000000002</v>
      </c>
      <c r="G9561" t="str">
        <f t="shared" si="298"/>
        <v>Brand Seekers</v>
      </c>
      <c r="H9561" s="4">
        <v>41690</v>
      </c>
      <c r="I9561">
        <f>WEEKDAY(Cleaned!$H9561)</f>
        <v>5</v>
      </c>
      <c r="J9561" t="s">
        <v>16</v>
      </c>
      <c r="K9561" s="4">
        <v>25065</v>
      </c>
      <c r="L9561">
        <f>INT(YEARFRAC(Cleaned!$K9561,Cleaned!$H9561,1))</f>
        <v>45</v>
      </c>
      <c r="M9561" t="str">
        <f t="shared" si="299"/>
        <v>Adult</v>
      </c>
    </row>
    <row r="9562" spans="1:13" x14ac:dyDescent="0.25">
      <c r="A9562">
        <v>19562</v>
      </c>
      <c r="B9562" t="s">
        <v>6029</v>
      </c>
      <c r="C9562" t="s">
        <v>81</v>
      </c>
      <c r="D9562" t="s">
        <v>10</v>
      </c>
      <c r="E9562" t="s">
        <v>24</v>
      </c>
      <c r="F9562" s="35">
        <v>1238.1415</v>
      </c>
      <c r="G9562" t="str">
        <f t="shared" si="298"/>
        <v>Casual Buyers</v>
      </c>
      <c r="H9562" s="4">
        <v>41692</v>
      </c>
      <c r="I9562">
        <f>WEEKDAY(Cleaned!$H9562)</f>
        <v>7</v>
      </c>
      <c r="J9562" t="s">
        <v>12</v>
      </c>
      <c r="K9562" s="4">
        <v>21383</v>
      </c>
      <c r="L9562">
        <f>INT(YEARFRAC(Cleaned!$K9562,Cleaned!$H9562,1))</f>
        <v>55</v>
      </c>
      <c r="M9562" t="str">
        <f t="shared" si="299"/>
        <v>Seniors</v>
      </c>
    </row>
    <row r="9563" spans="1:13" x14ac:dyDescent="0.25">
      <c r="A9563">
        <v>19563</v>
      </c>
      <c r="B9563" t="s">
        <v>6030</v>
      </c>
      <c r="C9563" t="s">
        <v>81</v>
      </c>
      <c r="D9563" t="s">
        <v>10</v>
      </c>
      <c r="E9563" t="s">
        <v>24</v>
      </c>
      <c r="F9563" s="35">
        <v>44.177900000000001</v>
      </c>
      <c r="G9563" t="str">
        <f t="shared" si="298"/>
        <v>Casual Buyers</v>
      </c>
      <c r="H9563" s="4">
        <v>41692</v>
      </c>
      <c r="I9563">
        <f>WEEKDAY(Cleaned!$H9563)</f>
        <v>7</v>
      </c>
      <c r="J9563" t="s">
        <v>15</v>
      </c>
      <c r="K9563" s="4">
        <v>23896</v>
      </c>
      <c r="L9563">
        <f>INT(YEARFRAC(Cleaned!$K9563,Cleaned!$H9563,1))</f>
        <v>48</v>
      </c>
      <c r="M9563" t="str">
        <f t="shared" si="299"/>
        <v>Adult</v>
      </c>
    </row>
    <row r="9564" spans="1:13" x14ac:dyDescent="0.25">
      <c r="A9564">
        <v>19564</v>
      </c>
      <c r="B9564" t="s">
        <v>5870</v>
      </c>
      <c r="C9564" t="s">
        <v>81</v>
      </c>
      <c r="D9564" t="s">
        <v>10</v>
      </c>
      <c r="E9564" t="s">
        <v>24</v>
      </c>
      <c r="F9564" s="35">
        <v>38.664000000000001</v>
      </c>
      <c r="G9564" t="str">
        <f t="shared" si="298"/>
        <v>Casual Buyers</v>
      </c>
      <c r="H9564" s="4">
        <v>41694</v>
      </c>
      <c r="I9564">
        <f>WEEKDAY(Cleaned!$H9564)</f>
        <v>2</v>
      </c>
      <c r="J9564" t="s">
        <v>12</v>
      </c>
      <c r="K9564" s="4">
        <v>23092</v>
      </c>
      <c r="L9564">
        <f>INT(YEARFRAC(Cleaned!$K9564,Cleaned!$H9564,1))</f>
        <v>50</v>
      </c>
      <c r="M9564" t="str">
        <f t="shared" si="299"/>
        <v>Seniors</v>
      </c>
    </row>
    <row r="9565" spans="1:13" x14ac:dyDescent="0.25">
      <c r="A9565">
        <v>19565</v>
      </c>
      <c r="B9565" t="s">
        <v>6031</v>
      </c>
      <c r="C9565" t="s">
        <v>81</v>
      </c>
      <c r="D9565" t="s">
        <v>10</v>
      </c>
      <c r="E9565" t="s">
        <v>24</v>
      </c>
      <c r="F9565" s="35">
        <v>24.2879</v>
      </c>
      <c r="G9565" t="str">
        <f t="shared" si="298"/>
        <v>Casual Buyers</v>
      </c>
      <c r="H9565" s="4">
        <v>41694</v>
      </c>
      <c r="I9565">
        <f>WEEKDAY(Cleaned!$H9565)</f>
        <v>2</v>
      </c>
      <c r="J9565" t="s">
        <v>16</v>
      </c>
      <c r="K9565" s="4">
        <v>21795</v>
      </c>
      <c r="L9565">
        <f>INT(YEARFRAC(Cleaned!$K9565,Cleaned!$H9565,1))</f>
        <v>54</v>
      </c>
      <c r="M9565" t="str">
        <f t="shared" si="299"/>
        <v>Seniors</v>
      </c>
    </row>
    <row r="9566" spans="1:13" x14ac:dyDescent="0.25">
      <c r="A9566">
        <v>19566</v>
      </c>
      <c r="B9566" t="s">
        <v>5839</v>
      </c>
      <c r="C9566" t="s">
        <v>81</v>
      </c>
      <c r="D9566" t="s">
        <v>10</v>
      </c>
      <c r="E9566" t="s">
        <v>24</v>
      </c>
      <c r="F9566" s="35">
        <v>668.48080000000004</v>
      </c>
      <c r="G9566" t="str">
        <f t="shared" si="298"/>
        <v>Casual Buyers</v>
      </c>
      <c r="H9566" s="4">
        <v>41700</v>
      </c>
      <c r="I9566">
        <f>WEEKDAY(Cleaned!$H9566)</f>
        <v>1</v>
      </c>
      <c r="J9566" t="s">
        <v>14</v>
      </c>
      <c r="K9566" s="4">
        <v>21099</v>
      </c>
      <c r="L9566">
        <f>INT(YEARFRAC(Cleaned!$K9566,Cleaned!$H9566,1))</f>
        <v>56</v>
      </c>
      <c r="M9566" t="str">
        <f t="shared" si="299"/>
        <v>Seniors</v>
      </c>
    </row>
    <row r="9567" spans="1:13" x14ac:dyDescent="0.25">
      <c r="A9567">
        <v>19567</v>
      </c>
      <c r="B9567" t="s">
        <v>5932</v>
      </c>
      <c r="C9567" t="s">
        <v>81</v>
      </c>
      <c r="D9567" t="s">
        <v>10</v>
      </c>
      <c r="E9567" t="s">
        <v>24</v>
      </c>
      <c r="F9567" s="35">
        <v>55.238999999999997</v>
      </c>
      <c r="G9567" t="str">
        <f t="shared" si="298"/>
        <v>Casual Buyers</v>
      </c>
      <c r="H9567" s="4">
        <v>41701</v>
      </c>
      <c r="I9567">
        <f>WEEKDAY(Cleaned!$H9567)</f>
        <v>2</v>
      </c>
      <c r="J9567" t="s">
        <v>12</v>
      </c>
      <c r="K9567" s="4">
        <v>20783</v>
      </c>
      <c r="L9567">
        <f>INT(YEARFRAC(Cleaned!$K9567,Cleaned!$H9567,1))</f>
        <v>57</v>
      </c>
      <c r="M9567" t="str">
        <f t="shared" si="299"/>
        <v>Seniors</v>
      </c>
    </row>
    <row r="9568" spans="1:13" x14ac:dyDescent="0.25">
      <c r="A9568">
        <v>19568</v>
      </c>
      <c r="B9568" t="s">
        <v>6032</v>
      </c>
      <c r="C9568" t="s">
        <v>81</v>
      </c>
      <c r="D9568" t="s">
        <v>10</v>
      </c>
      <c r="E9568" t="s">
        <v>24</v>
      </c>
      <c r="F9568" s="35">
        <v>20.9619</v>
      </c>
      <c r="G9568" t="str">
        <f t="shared" si="298"/>
        <v>Casual Buyers</v>
      </c>
      <c r="H9568" s="4">
        <v>41705</v>
      </c>
      <c r="I9568">
        <f>WEEKDAY(Cleaned!$H9568)</f>
        <v>6</v>
      </c>
      <c r="J9568" t="s">
        <v>17</v>
      </c>
      <c r="K9568" s="4">
        <v>22408</v>
      </c>
      <c r="L9568">
        <f>INT(YEARFRAC(Cleaned!$K9568,Cleaned!$H9568,1))</f>
        <v>52</v>
      </c>
      <c r="M9568" t="str">
        <f t="shared" si="299"/>
        <v>Seniors</v>
      </c>
    </row>
    <row r="9569" spans="1:13" x14ac:dyDescent="0.25">
      <c r="A9569">
        <v>19569</v>
      </c>
      <c r="B9569" t="s">
        <v>5957</v>
      </c>
      <c r="C9569" t="s">
        <v>81</v>
      </c>
      <c r="D9569" t="s">
        <v>10</v>
      </c>
      <c r="E9569" t="s">
        <v>24</v>
      </c>
      <c r="F9569" s="35">
        <v>2577.1694000000002</v>
      </c>
      <c r="G9569" t="str">
        <f t="shared" si="298"/>
        <v>Brand Seekers</v>
      </c>
      <c r="H9569" s="4">
        <v>41708</v>
      </c>
      <c r="I9569">
        <f>WEEKDAY(Cleaned!$H9569)</f>
        <v>2</v>
      </c>
      <c r="J9569" t="s">
        <v>17</v>
      </c>
      <c r="K9569" s="4">
        <v>25095</v>
      </c>
      <c r="L9569">
        <f>INT(YEARFRAC(Cleaned!$K9569,Cleaned!$H9569,1))</f>
        <v>45</v>
      </c>
      <c r="M9569" t="str">
        <f t="shared" si="299"/>
        <v>Adult</v>
      </c>
    </row>
    <row r="9570" spans="1:13" x14ac:dyDescent="0.25">
      <c r="A9570">
        <v>19570</v>
      </c>
      <c r="B9570" t="s">
        <v>6033</v>
      </c>
      <c r="C9570" t="s">
        <v>81</v>
      </c>
      <c r="D9570" t="s">
        <v>10</v>
      </c>
      <c r="E9570" t="s">
        <v>24</v>
      </c>
      <c r="F9570" s="35">
        <v>2694.0563000000002</v>
      </c>
      <c r="G9570" t="str">
        <f t="shared" si="298"/>
        <v>Brand Seekers</v>
      </c>
      <c r="H9570" s="4">
        <v>41709</v>
      </c>
      <c r="I9570">
        <f>WEEKDAY(Cleaned!$H9570)</f>
        <v>3</v>
      </c>
      <c r="J9570" t="s">
        <v>12</v>
      </c>
      <c r="K9570" s="4">
        <v>26010</v>
      </c>
      <c r="L9570">
        <f>INT(YEARFRAC(Cleaned!$K9570,Cleaned!$H9570,1))</f>
        <v>42</v>
      </c>
      <c r="M9570" t="str">
        <f t="shared" si="299"/>
        <v>Adult</v>
      </c>
    </row>
    <row r="9571" spans="1:13" x14ac:dyDescent="0.25">
      <c r="A9571">
        <v>19571</v>
      </c>
      <c r="B9571" t="s">
        <v>6034</v>
      </c>
      <c r="C9571" t="s">
        <v>81</v>
      </c>
      <c r="D9571" t="s">
        <v>10</v>
      </c>
      <c r="E9571" t="s">
        <v>24</v>
      </c>
      <c r="F9571" s="35">
        <v>2580.1419000000001</v>
      </c>
      <c r="G9571" t="str">
        <f t="shared" si="298"/>
        <v>Brand Seekers</v>
      </c>
      <c r="H9571" s="4">
        <v>41710</v>
      </c>
      <c r="I9571">
        <f>WEEKDAY(Cleaned!$H9571)</f>
        <v>4</v>
      </c>
      <c r="J9571" t="s">
        <v>13</v>
      </c>
      <c r="K9571" s="4">
        <v>17865</v>
      </c>
      <c r="L9571">
        <f>INT(YEARFRAC(Cleaned!$K9571,Cleaned!$H9571,1))</f>
        <v>65</v>
      </c>
      <c r="M9571" t="str">
        <f t="shared" si="299"/>
        <v>Elders</v>
      </c>
    </row>
    <row r="9572" spans="1:13" x14ac:dyDescent="0.25">
      <c r="A9572">
        <v>19572</v>
      </c>
      <c r="B9572" t="s">
        <v>6035</v>
      </c>
      <c r="C9572" t="s">
        <v>81</v>
      </c>
      <c r="D9572" t="s">
        <v>10</v>
      </c>
      <c r="E9572" t="s">
        <v>24</v>
      </c>
      <c r="F9572" s="35">
        <v>1950.2808</v>
      </c>
      <c r="G9572" t="str">
        <f t="shared" si="298"/>
        <v>Brand Seekers</v>
      </c>
      <c r="H9572" s="4">
        <v>41711</v>
      </c>
      <c r="I9572">
        <f>WEEKDAY(Cleaned!$H9572)</f>
        <v>5</v>
      </c>
      <c r="J9572" t="s">
        <v>14</v>
      </c>
      <c r="K9572" s="4">
        <v>21542</v>
      </c>
      <c r="L9572">
        <f>INT(YEARFRAC(Cleaned!$K9572,Cleaned!$H9572,1))</f>
        <v>55</v>
      </c>
      <c r="M9572" t="str">
        <f t="shared" si="299"/>
        <v>Seniors</v>
      </c>
    </row>
    <row r="9573" spans="1:13" x14ac:dyDescent="0.25">
      <c r="A9573">
        <v>19573</v>
      </c>
      <c r="B9573" t="s">
        <v>6036</v>
      </c>
      <c r="C9573" t="s">
        <v>81</v>
      </c>
      <c r="D9573" t="s">
        <v>10</v>
      </c>
      <c r="E9573" t="s">
        <v>24</v>
      </c>
      <c r="F9573" s="35">
        <v>937.55939999999998</v>
      </c>
      <c r="G9573" t="str">
        <f t="shared" si="298"/>
        <v>Casual Buyers</v>
      </c>
      <c r="H9573" s="4">
        <v>41713</v>
      </c>
      <c r="I9573">
        <f>WEEKDAY(Cleaned!$H9573)</f>
        <v>7</v>
      </c>
      <c r="J9573" t="s">
        <v>16</v>
      </c>
      <c r="K9573" s="4">
        <v>21679</v>
      </c>
      <c r="L9573">
        <f>INT(YEARFRAC(Cleaned!$K9573,Cleaned!$H9573,1))</f>
        <v>54</v>
      </c>
      <c r="M9573" t="str">
        <f t="shared" si="299"/>
        <v>Seniors</v>
      </c>
    </row>
    <row r="9574" spans="1:13" x14ac:dyDescent="0.25">
      <c r="A9574">
        <v>19574</v>
      </c>
      <c r="B9574" t="s">
        <v>6037</v>
      </c>
      <c r="C9574" t="s">
        <v>81</v>
      </c>
      <c r="D9574" t="s">
        <v>10</v>
      </c>
      <c r="E9574" t="s">
        <v>24</v>
      </c>
      <c r="F9574" s="35">
        <v>77.338999999999999</v>
      </c>
      <c r="G9574" t="str">
        <f t="shared" si="298"/>
        <v>Casual Buyers</v>
      </c>
      <c r="H9574" s="4">
        <v>41719</v>
      </c>
      <c r="I9574">
        <f>WEEKDAY(Cleaned!$H9574)</f>
        <v>6</v>
      </c>
      <c r="J9574" t="s">
        <v>18</v>
      </c>
      <c r="K9574" s="4">
        <v>17755</v>
      </c>
      <c r="L9574">
        <f>INT(YEARFRAC(Cleaned!$K9574,Cleaned!$H9574,1))</f>
        <v>65</v>
      </c>
      <c r="M9574" t="str">
        <f t="shared" si="299"/>
        <v>Elders</v>
      </c>
    </row>
    <row r="9575" spans="1:13" x14ac:dyDescent="0.25">
      <c r="A9575">
        <v>19575</v>
      </c>
      <c r="B9575" t="s">
        <v>6015</v>
      </c>
      <c r="C9575" t="s">
        <v>81</v>
      </c>
      <c r="D9575" t="s">
        <v>10</v>
      </c>
      <c r="E9575" t="s">
        <v>24</v>
      </c>
      <c r="F9575" s="35">
        <v>1381.0732</v>
      </c>
      <c r="G9575" t="str">
        <f t="shared" si="298"/>
        <v>Casual Buyers</v>
      </c>
      <c r="H9575" s="4">
        <v>41720</v>
      </c>
      <c r="I9575">
        <f>WEEKDAY(Cleaned!$H9575)</f>
        <v>7</v>
      </c>
      <c r="J9575" t="s">
        <v>12</v>
      </c>
      <c r="K9575" s="4">
        <v>23005</v>
      </c>
      <c r="L9575">
        <f>INT(YEARFRAC(Cleaned!$K9575,Cleaned!$H9575,1))</f>
        <v>51</v>
      </c>
      <c r="M9575" t="str">
        <f t="shared" si="299"/>
        <v>Seniors</v>
      </c>
    </row>
    <row r="9576" spans="1:13" x14ac:dyDescent="0.25">
      <c r="A9576">
        <v>19576</v>
      </c>
      <c r="B9576" t="s">
        <v>6038</v>
      </c>
      <c r="C9576" t="s">
        <v>81</v>
      </c>
      <c r="D9576" t="s">
        <v>10</v>
      </c>
      <c r="E9576" t="s">
        <v>24</v>
      </c>
      <c r="F9576" s="35">
        <v>99.3506</v>
      </c>
      <c r="G9576" t="str">
        <f t="shared" si="298"/>
        <v>Casual Buyers</v>
      </c>
      <c r="H9576" s="4">
        <v>41726</v>
      </c>
      <c r="I9576">
        <f>WEEKDAY(Cleaned!$H9576)</f>
        <v>6</v>
      </c>
      <c r="J9576" t="s">
        <v>14</v>
      </c>
      <c r="K9576" s="4">
        <v>26101</v>
      </c>
      <c r="L9576">
        <f>INT(YEARFRAC(Cleaned!$K9576,Cleaned!$H9576,1))</f>
        <v>42</v>
      </c>
      <c r="M9576" t="str">
        <f t="shared" si="299"/>
        <v>Adult</v>
      </c>
    </row>
    <row r="9577" spans="1:13" x14ac:dyDescent="0.25">
      <c r="A9577">
        <v>19577</v>
      </c>
      <c r="B9577" t="s">
        <v>6039</v>
      </c>
      <c r="C9577" t="s">
        <v>81</v>
      </c>
      <c r="D9577" t="s">
        <v>10</v>
      </c>
      <c r="E9577" t="s">
        <v>24</v>
      </c>
      <c r="F9577" s="35">
        <v>8.0443999999999996</v>
      </c>
      <c r="G9577" t="str">
        <f t="shared" si="298"/>
        <v>Casual Buyers</v>
      </c>
      <c r="H9577" s="4">
        <v>41727</v>
      </c>
      <c r="I9577">
        <f>WEEKDAY(Cleaned!$H9577)</f>
        <v>7</v>
      </c>
      <c r="J9577" t="s">
        <v>15</v>
      </c>
      <c r="K9577" s="4">
        <v>21323</v>
      </c>
      <c r="L9577">
        <f>INT(YEARFRAC(Cleaned!$K9577,Cleaned!$H9577,1))</f>
        <v>55</v>
      </c>
      <c r="M9577" t="str">
        <f t="shared" si="299"/>
        <v>Seniors</v>
      </c>
    </row>
    <row r="9578" spans="1:13" x14ac:dyDescent="0.25">
      <c r="A9578">
        <v>19578</v>
      </c>
      <c r="B9578" t="s">
        <v>5884</v>
      </c>
      <c r="C9578" t="s">
        <v>81</v>
      </c>
      <c r="D9578" t="s">
        <v>10</v>
      </c>
      <c r="E9578" t="s">
        <v>24</v>
      </c>
      <c r="F9578" s="35">
        <v>11.315200000000001</v>
      </c>
      <c r="G9578" t="str">
        <f t="shared" si="298"/>
        <v>Casual Buyers</v>
      </c>
      <c r="H9578" s="4">
        <v>41729</v>
      </c>
      <c r="I9578">
        <f>WEEKDAY(Cleaned!$H9578)</f>
        <v>2</v>
      </c>
      <c r="J9578" t="s">
        <v>12</v>
      </c>
      <c r="K9578" s="4">
        <v>23828</v>
      </c>
      <c r="L9578">
        <f>INT(YEARFRAC(Cleaned!$K9578,Cleaned!$H9578,1))</f>
        <v>49</v>
      </c>
      <c r="M9578" t="str">
        <f t="shared" si="299"/>
        <v>Adult</v>
      </c>
    </row>
    <row r="9579" spans="1:13" x14ac:dyDescent="0.25">
      <c r="A9579">
        <v>19579</v>
      </c>
      <c r="B9579" t="s">
        <v>5578</v>
      </c>
      <c r="C9579" t="s">
        <v>81</v>
      </c>
      <c r="D9579" t="s">
        <v>10</v>
      </c>
      <c r="E9579" t="s">
        <v>21</v>
      </c>
      <c r="F9579" s="35">
        <v>2644.3312999999998</v>
      </c>
      <c r="G9579" t="str">
        <f t="shared" si="298"/>
        <v>Brand Seekers</v>
      </c>
      <c r="H9579" s="4">
        <v>41752</v>
      </c>
      <c r="I9579">
        <f>WEEKDAY(Cleaned!$H9579)</f>
        <v>4</v>
      </c>
      <c r="J9579" t="s">
        <v>12</v>
      </c>
      <c r="K9579" s="4">
        <v>21675</v>
      </c>
      <c r="L9579">
        <f>INT(YEARFRAC(Cleaned!$K9579,Cleaned!$H9579,1))</f>
        <v>54</v>
      </c>
      <c r="M9579" t="str">
        <f t="shared" si="299"/>
        <v>Seniors</v>
      </c>
    </row>
    <row r="9580" spans="1:13" x14ac:dyDescent="0.25">
      <c r="A9580">
        <v>19580</v>
      </c>
      <c r="B9580" t="s">
        <v>6040</v>
      </c>
      <c r="C9580" t="s">
        <v>81</v>
      </c>
      <c r="D9580" t="s">
        <v>10</v>
      </c>
      <c r="E9580" t="s">
        <v>21</v>
      </c>
      <c r="F9580" s="35">
        <v>83.946899999999999</v>
      </c>
      <c r="G9580" t="str">
        <f t="shared" si="298"/>
        <v>Casual Buyers</v>
      </c>
      <c r="H9580" s="4">
        <v>41752</v>
      </c>
      <c r="I9580">
        <f>WEEKDAY(Cleaned!$H9580)</f>
        <v>4</v>
      </c>
      <c r="J9580" t="s">
        <v>16</v>
      </c>
      <c r="K9580" s="4">
        <v>20954</v>
      </c>
      <c r="L9580">
        <f>INT(YEARFRAC(Cleaned!$K9580,Cleaned!$H9580,1))</f>
        <v>56</v>
      </c>
      <c r="M9580" t="str">
        <f t="shared" si="299"/>
        <v>Seniors</v>
      </c>
    </row>
    <row r="9581" spans="1:13" x14ac:dyDescent="0.25">
      <c r="A9581">
        <v>19581</v>
      </c>
      <c r="B9581" t="s">
        <v>6041</v>
      </c>
      <c r="C9581" t="s">
        <v>81</v>
      </c>
      <c r="D9581" t="s">
        <v>10</v>
      </c>
      <c r="E9581" t="s">
        <v>21</v>
      </c>
      <c r="F9581" s="35">
        <v>71.239400000000003</v>
      </c>
      <c r="G9581" t="str">
        <f t="shared" si="298"/>
        <v>Casual Buyers</v>
      </c>
      <c r="H9581" s="4">
        <v>41753</v>
      </c>
      <c r="I9581">
        <f>WEEKDAY(Cleaned!$H9581)</f>
        <v>5</v>
      </c>
      <c r="J9581" t="s">
        <v>14</v>
      </c>
      <c r="K9581" s="4">
        <v>17275</v>
      </c>
      <c r="L9581">
        <f>INT(YEARFRAC(Cleaned!$K9581,Cleaned!$H9581,1))</f>
        <v>67</v>
      </c>
      <c r="M9581" t="str">
        <f t="shared" si="299"/>
        <v>Elders</v>
      </c>
    </row>
    <row r="9582" spans="1:13" x14ac:dyDescent="0.25">
      <c r="A9582">
        <v>19582</v>
      </c>
      <c r="B9582" t="s">
        <v>6042</v>
      </c>
      <c r="C9582" t="s">
        <v>81</v>
      </c>
      <c r="D9582" t="s">
        <v>10</v>
      </c>
      <c r="E9582" t="s">
        <v>21</v>
      </c>
      <c r="F9582" s="35">
        <v>678.98940000000005</v>
      </c>
      <c r="G9582" t="str">
        <f t="shared" si="298"/>
        <v>Casual Buyers</v>
      </c>
      <c r="H9582" s="4">
        <v>41754</v>
      </c>
      <c r="I9582">
        <f>WEEKDAY(Cleaned!$H9582)</f>
        <v>6</v>
      </c>
      <c r="J9582" t="s">
        <v>18</v>
      </c>
      <c r="K9582" s="4">
        <v>26100</v>
      </c>
      <c r="L9582">
        <f>INT(YEARFRAC(Cleaned!$K9582,Cleaned!$H9582,1))</f>
        <v>42</v>
      </c>
      <c r="M9582" t="str">
        <f t="shared" si="299"/>
        <v>Adult</v>
      </c>
    </row>
    <row r="9583" spans="1:13" x14ac:dyDescent="0.25">
      <c r="A9583">
        <v>19583</v>
      </c>
      <c r="B9583" t="s">
        <v>6043</v>
      </c>
      <c r="C9583" t="s">
        <v>81</v>
      </c>
      <c r="D9583" t="s">
        <v>10</v>
      </c>
      <c r="E9583" t="s">
        <v>21</v>
      </c>
      <c r="F9583" s="35">
        <v>2561.3015999999998</v>
      </c>
      <c r="G9583" t="str">
        <f t="shared" si="298"/>
        <v>Brand Seekers</v>
      </c>
      <c r="H9583" s="4">
        <v>41754</v>
      </c>
      <c r="I9583">
        <f>WEEKDAY(Cleaned!$H9583)</f>
        <v>6</v>
      </c>
      <c r="J9583" t="s">
        <v>13</v>
      </c>
      <c r="K9583" s="4">
        <v>19246</v>
      </c>
      <c r="L9583">
        <f>INT(YEARFRAC(Cleaned!$K9583,Cleaned!$H9583,1))</f>
        <v>61</v>
      </c>
      <c r="M9583" t="str">
        <f t="shared" si="299"/>
        <v>Seniors</v>
      </c>
    </row>
    <row r="9584" spans="1:13" x14ac:dyDescent="0.25">
      <c r="A9584">
        <v>19584</v>
      </c>
      <c r="B9584" t="s">
        <v>6044</v>
      </c>
      <c r="C9584" t="s">
        <v>81</v>
      </c>
      <c r="D9584" t="s">
        <v>10</v>
      </c>
      <c r="E9584" t="s">
        <v>21</v>
      </c>
      <c r="F9584" s="35">
        <v>8.0443999999999996</v>
      </c>
      <c r="G9584" t="str">
        <f t="shared" si="298"/>
        <v>Casual Buyers</v>
      </c>
      <c r="H9584" s="4">
        <v>41754</v>
      </c>
      <c r="I9584">
        <f>WEEKDAY(Cleaned!$H9584)</f>
        <v>6</v>
      </c>
      <c r="J9584" t="s">
        <v>14</v>
      </c>
      <c r="K9584" s="4">
        <v>22297</v>
      </c>
      <c r="L9584">
        <f>INT(YEARFRAC(Cleaned!$K9584,Cleaned!$H9584,1))</f>
        <v>53</v>
      </c>
      <c r="M9584" t="str">
        <f t="shared" si="299"/>
        <v>Seniors</v>
      </c>
    </row>
    <row r="9585" spans="1:13" x14ac:dyDescent="0.25">
      <c r="A9585">
        <v>19585</v>
      </c>
      <c r="B9585" t="s">
        <v>6045</v>
      </c>
      <c r="C9585" t="s">
        <v>81</v>
      </c>
      <c r="D9585" t="s">
        <v>10</v>
      </c>
      <c r="E9585" t="s">
        <v>21</v>
      </c>
      <c r="F9585" s="35">
        <v>15.447900000000001</v>
      </c>
      <c r="G9585" t="str">
        <f t="shared" si="298"/>
        <v>Casual Buyers</v>
      </c>
      <c r="H9585" s="4">
        <v>41754</v>
      </c>
      <c r="I9585">
        <f>WEEKDAY(Cleaned!$H9585)</f>
        <v>6</v>
      </c>
      <c r="J9585" t="s">
        <v>14</v>
      </c>
      <c r="K9585" s="4">
        <v>23236</v>
      </c>
      <c r="L9585">
        <f>INT(YEARFRAC(Cleaned!$K9585,Cleaned!$H9585,1))</f>
        <v>50</v>
      </c>
      <c r="M9585" t="str">
        <f t="shared" si="299"/>
        <v>Seniors</v>
      </c>
    </row>
    <row r="9586" spans="1:13" x14ac:dyDescent="0.25">
      <c r="A9586">
        <v>19586</v>
      </c>
      <c r="B9586" t="s">
        <v>6046</v>
      </c>
      <c r="C9586" t="s">
        <v>81</v>
      </c>
      <c r="D9586" t="s">
        <v>10</v>
      </c>
      <c r="E9586" t="s">
        <v>21</v>
      </c>
      <c r="F9586" s="35">
        <v>69.5929</v>
      </c>
      <c r="G9586" t="str">
        <f t="shared" si="298"/>
        <v>Casual Buyers</v>
      </c>
      <c r="H9586" s="4">
        <v>41754</v>
      </c>
      <c r="I9586">
        <f>WEEKDAY(Cleaned!$H9586)</f>
        <v>6</v>
      </c>
      <c r="J9586" t="s">
        <v>16</v>
      </c>
      <c r="K9586" s="4">
        <v>26239</v>
      </c>
      <c r="L9586">
        <f>INT(YEARFRAC(Cleaned!$K9586,Cleaned!$H9586,1))</f>
        <v>42</v>
      </c>
      <c r="M9586" t="str">
        <f t="shared" si="299"/>
        <v>Adult</v>
      </c>
    </row>
    <row r="9587" spans="1:13" x14ac:dyDescent="0.25">
      <c r="A9587">
        <v>19587</v>
      </c>
      <c r="B9587" t="s">
        <v>4910</v>
      </c>
      <c r="C9587" t="s">
        <v>81</v>
      </c>
      <c r="D9587" t="s">
        <v>10</v>
      </c>
      <c r="E9587" t="s">
        <v>21</v>
      </c>
      <c r="F9587" s="35">
        <v>2587.8769000000002</v>
      </c>
      <c r="G9587" t="str">
        <f t="shared" si="298"/>
        <v>Brand Seekers</v>
      </c>
      <c r="H9587" s="4">
        <v>41755</v>
      </c>
      <c r="I9587">
        <f>WEEKDAY(Cleaned!$H9587)</f>
        <v>7</v>
      </c>
      <c r="J9587" t="s">
        <v>15</v>
      </c>
      <c r="K9587" s="4">
        <v>14955</v>
      </c>
      <c r="L9587">
        <f>INT(YEARFRAC(Cleaned!$K9587,Cleaned!$H9587,1))</f>
        <v>73</v>
      </c>
      <c r="M9587" t="str">
        <f t="shared" si="299"/>
        <v>Elders</v>
      </c>
    </row>
    <row r="9588" spans="1:13" x14ac:dyDescent="0.25">
      <c r="A9588">
        <v>19588</v>
      </c>
      <c r="B9588" t="s">
        <v>6047</v>
      </c>
      <c r="C9588" t="s">
        <v>81</v>
      </c>
      <c r="D9588" t="s">
        <v>10</v>
      </c>
      <c r="E9588" t="s">
        <v>21</v>
      </c>
      <c r="F9588" s="35">
        <v>82.300399999999996</v>
      </c>
      <c r="G9588" t="str">
        <f t="shared" si="298"/>
        <v>Casual Buyers</v>
      </c>
      <c r="H9588" s="4">
        <v>41756</v>
      </c>
      <c r="I9588">
        <f>WEEKDAY(Cleaned!$H9588)</f>
        <v>1</v>
      </c>
      <c r="J9588" t="s">
        <v>12</v>
      </c>
      <c r="K9588" s="4">
        <v>20339</v>
      </c>
      <c r="L9588">
        <f>INT(YEARFRAC(Cleaned!$K9588,Cleaned!$H9588,1))</f>
        <v>58</v>
      </c>
      <c r="M9588" t="str">
        <f t="shared" si="299"/>
        <v>Seniors</v>
      </c>
    </row>
    <row r="9589" spans="1:13" x14ac:dyDescent="0.25">
      <c r="A9589">
        <v>19589</v>
      </c>
      <c r="B9589" t="s">
        <v>6048</v>
      </c>
      <c r="C9589" t="s">
        <v>81</v>
      </c>
      <c r="D9589" t="s">
        <v>10</v>
      </c>
      <c r="E9589" t="s">
        <v>21</v>
      </c>
      <c r="F9589" s="35">
        <v>1934.8329000000001</v>
      </c>
      <c r="G9589" t="str">
        <f t="shared" si="298"/>
        <v>Brand Seekers</v>
      </c>
      <c r="H9589" s="4">
        <v>41757</v>
      </c>
      <c r="I9589">
        <f>WEEKDAY(Cleaned!$H9589)</f>
        <v>2</v>
      </c>
      <c r="J9589" t="s">
        <v>14</v>
      </c>
      <c r="K9589" s="4">
        <v>23462</v>
      </c>
      <c r="L9589">
        <f>INT(YEARFRAC(Cleaned!$K9589,Cleaned!$H9589,1))</f>
        <v>50</v>
      </c>
      <c r="M9589" t="str">
        <f t="shared" si="299"/>
        <v>Seniors</v>
      </c>
    </row>
    <row r="9590" spans="1:13" x14ac:dyDescent="0.25">
      <c r="A9590">
        <v>19590</v>
      </c>
      <c r="B9590" t="s">
        <v>4987</v>
      </c>
      <c r="C9590" t="s">
        <v>81</v>
      </c>
      <c r="D9590" t="s">
        <v>10</v>
      </c>
      <c r="E9590" t="s">
        <v>21</v>
      </c>
      <c r="F9590" s="35">
        <v>924.78560000000004</v>
      </c>
      <c r="G9590" t="str">
        <f t="shared" si="298"/>
        <v>Casual Buyers</v>
      </c>
      <c r="H9590" s="4">
        <v>41758</v>
      </c>
      <c r="I9590">
        <f>WEEKDAY(Cleaned!$H9590)</f>
        <v>3</v>
      </c>
      <c r="J9590" t="s">
        <v>16</v>
      </c>
      <c r="K9590" s="4">
        <v>19523</v>
      </c>
      <c r="L9590">
        <f>INT(YEARFRAC(Cleaned!$K9590,Cleaned!$H9590,1))</f>
        <v>60</v>
      </c>
      <c r="M9590" t="str">
        <f t="shared" si="299"/>
        <v>Seniors</v>
      </c>
    </row>
    <row r="9591" spans="1:13" x14ac:dyDescent="0.25">
      <c r="A9591">
        <v>19591</v>
      </c>
      <c r="B9591" t="s">
        <v>6049</v>
      </c>
      <c r="C9591" t="s">
        <v>81</v>
      </c>
      <c r="D9591" t="s">
        <v>10</v>
      </c>
      <c r="E9591" t="s">
        <v>21</v>
      </c>
      <c r="F9591" s="35">
        <v>1939.2529</v>
      </c>
      <c r="G9591" t="str">
        <f t="shared" si="298"/>
        <v>Brand Seekers</v>
      </c>
      <c r="H9591" s="4">
        <v>41760</v>
      </c>
      <c r="I9591">
        <f>WEEKDAY(Cleaned!$H9591)</f>
        <v>5</v>
      </c>
      <c r="J9591" t="s">
        <v>16</v>
      </c>
      <c r="K9591" s="4">
        <v>27623</v>
      </c>
      <c r="L9591">
        <f>INT(YEARFRAC(Cleaned!$K9591,Cleaned!$H9591,1))</f>
        <v>38</v>
      </c>
      <c r="M9591" t="str">
        <f t="shared" si="299"/>
        <v>Adult</v>
      </c>
    </row>
    <row r="9592" spans="1:13" x14ac:dyDescent="0.25">
      <c r="A9592">
        <v>19592</v>
      </c>
      <c r="B9592" t="s">
        <v>6050</v>
      </c>
      <c r="C9592" t="s">
        <v>81</v>
      </c>
      <c r="D9592" t="s">
        <v>10</v>
      </c>
      <c r="E9592" t="s">
        <v>21</v>
      </c>
      <c r="F9592" s="35">
        <v>650.80079999999998</v>
      </c>
      <c r="G9592" t="str">
        <f t="shared" si="298"/>
        <v>Casual Buyers</v>
      </c>
      <c r="H9592" s="4">
        <v>41762</v>
      </c>
      <c r="I9592">
        <f>WEEKDAY(Cleaned!$H9592)</f>
        <v>7</v>
      </c>
      <c r="J9592" t="s">
        <v>12</v>
      </c>
      <c r="K9592" s="4">
        <v>18479</v>
      </c>
      <c r="L9592">
        <f>INT(YEARFRAC(Cleaned!$K9592,Cleaned!$H9592,1))</f>
        <v>63</v>
      </c>
      <c r="M9592" t="str">
        <f t="shared" si="299"/>
        <v>Seniors</v>
      </c>
    </row>
    <row r="9593" spans="1:13" x14ac:dyDescent="0.25">
      <c r="A9593">
        <v>19593</v>
      </c>
      <c r="B9593" t="s">
        <v>6051</v>
      </c>
      <c r="C9593" t="s">
        <v>81</v>
      </c>
      <c r="D9593" t="s">
        <v>10</v>
      </c>
      <c r="E9593" t="s">
        <v>21</v>
      </c>
      <c r="F9593" s="35">
        <v>2619.0931</v>
      </c>
      <c r="G9593" t="str">
        <f t="shared" si="298"/>
        <v>Brand Seekers</v>
      </c>
      <c r="H9593" s="4">
        <v>41762</v>
      </c>
      <c r="I9593">
        <f>WEEKDAY(Cleaned!$H9593)</f>
        <v>7</v>
      </c>
      <c r="J9593" t="s">
        <v>12</v>
      </c>
      <c r="K9593" s="4">
        <v>26166</v>
      </c>
      <c r="L9593">
        <f>INT(YEARFRAC(Cleaned!$K9593,Cleaned!$H9593,1))</f>
        <v>42</v>
      </c>
      <c r="M9593" t="str">
        <f t="shared" si="299"/>
        <v>Adult</v>
      </c>
    </row>
    <row r="9594" spans="1:13" x14ac:dyDescent="0.25">
      <c r="A9594">
        <v>19594</v>
      </c>
      <c r="B9594" t="s">
        <v>6052</v>
      </c>
      <c r="C9594" t="s">
        <v>81</v>
      </c>
      <c r="D9594" t="s">
        <v>10</v>
      </c>
      <c r="E9594" t="s">
        <v>21</v>
      </c>
      <c r="F9594" s="35">
        <v>33.139000000000003</v>
      </c>
      <c r="G9594" t="str">
        <f t="shared" si="298"/>
        <v>Casual Buyers</v>
      </c>
      <c r="H9594" s="4">
        <v>41763</v>
      </c>
      <c r="I9594">
        <f>WEEKDAY(Cleaned!$H9594)</f>
        <v>1</v>
      </c>
      <c r="J9594" t="s">
        <v>12</v>
      </c>
      <c r="K9594" s="4">
        <v>25714</v>
      </c>
      <c r="L9594">
        <f>INT(YEARFRAC(Cleaned!$K9594,Cleaned!$H9594,1))</f>
        <v>43</v>
      </c>
      <c r="M9594" t="str">
        <f t="shared" si="299"/>
        <v>Adult</v>
      </c>
    </row>
    <row r="9595" spans="1:13" x14ac:dyDescent="0.25">
      <c r="A9595">
        <v>19595</v>
      </c>
      <c r="B9595" t="s">
        <v>5126</v>
      </c>
      <c r="C9595" t="s">
        <v>81</v>
      </c>
      <c r="D9595" t="s">
        <v>10</v>
      </c>
      <c r="E9595" t="s">
        <v>21</v>
      </c>
      <c r="F9595" s="35">
        <v>2582.6833999999999</v>
      </c>
      <c r="G9595" t="str">
        <f t="shared" si="298"/>
        <v>Brand Seekers</v>
      </c>
      <c r="H9595" s="4">
        <v>41765</v>
      </c>
      <c r="I9595">
        <f>WEEKDAY(Cleaned!$H9595)</f>
        <v>3</v>
      </c>
      <c r="J9595" t="s">
        <v>12</v>
      </c>
      <c r="K9595" s="4">
        <v>16387</v>
      </c>
      <c r="L9595">
        <f>INT(YEARFRAC(Cleaned!$K9595,Cleaned!$H9595,1))</f>
        <v>69</v>
      </c>
      <c r="M9595" t="str">
        <f t="shared" si="299"/>
        <v>Elders</v>
      </c>
    </row>
    <row r="9596" spans="1:13" x14ac:dyDescent="0.25">
      <c r="A9596">
        <v>19596</v>
      </c>
      <c r="B9596" t="s">
        <v>6053</v>
      </c>
      <c r="C9596" t="s">
        <v>81</v>
      </c>
      <c r="D9596" t="s">
        <v>10</v>
      </c>
      <c r="E9596" t="s">
        <v>21</v>
      </c>
      <c r="F9596" s="35">
        <v>24.2879</v>
      </c>
      <c r="G9596" t="str">
        <f t="shared" si="298"/>
        <v>Casual Buyers</v>
      </c>
      <c r="H9596" s="4">
        <v>41765</v>
      </c>
      <c r="I9596">
        <f>WEEKDAY(Cleaned!$H9596)</f>
        <v>3</v>
      </c>
      <c r="J9596" t="s">
        <v>14</v>
      </c>
      <c r="K9596" s="4">
        <v>25701</v>
      </c>
      <c r="L9596">
        <f>INT(YEARFRAC(Cleaned!$K9596,Cleaned!$H9596,1))</f>
        <v>43</v>
      </c>
      <c r="M9596" t="str">
        <f t="shared" si="299"/>
        <v>Adult</v>
      </c>
    </row>
    <row r="9597" spans="1:13" x14ac:dyDescent="0.25">
      <c r="A9597">
        <v>19597</v>
      </c>
      <c r="B9597" t="s">
        <v>6054</v>
      </c>
      <c r="C9597" t="s">
        <v>81</v>
      </c>
      <c r="D9597" t="s">
        <v>10</v>
      </c>
      <c r="E9597" t="s">
        <v>21</v>
      </c>
      <c r="F9597" s="35">
        <v>44.177900000000001</v>
      </c>
      <c r="G9597" t="str">
        <f t="shared" si="298"/>
        <v>Casual Buyers</v>
      </c>
      <c r="H9597" s="4">
        <v>41765</v>
      </c>
      <c r="I9597">
        <f>WEEKDAY(Cleaned!$H9597)</f>
        <v>3</v>
      </c>
      <c r="J9597" t="s">
        <v>16</v>
      </c>
      <c r="K9597" s="4">
        <v>21314</v>
      </c>
      <c r="L9597">
        <f>INT(YEARFRAC(Cleaned!$K9597,Cleaned!$H9597,1))</f>
        <v>55</v>
      </c>
      <c r="M9597" t="str">
        <f t="shared" si="299"/>
        <v>Seniors</v>
      </c>
    </row>
    <row r="9598" spans="1:13" x14ac:dyDescent="0.25">
      <c r="A9598">
        <v>19598</v>
      </c>
      <c r="B9598" t="s">
        <v>5645</v>
      </c>
      <c r="C9598" t="s">
        <v>81</v>
      </c>
      <c r="D9598" t="s">
        <v>10</v>
      </c>
      <c r="E9598" t="s">
        <v>21</v>
      </c>
      <c r="F9598" s="35">
        <v>118.1908</v>
      </c>
      <c r="G9598" t="str">
        <f t="shared" si="298"/>
        <v>Casual Buyers</v>
      </c>
      <c r="H9598" s="4">
        <v>41766</v>
      </c>
      <c r="I9598">
        <f>WEEKDAY(Cleaned!$H9598)</f>
        <v>4</v>
      </c>
      <c r="J9598" t="s">
        <v>18</v>
      </c>
      <c r="K9598" s="4">
        <v>23175</v>
      </c>
      <c r="L9598">
        <f>INT(YEARFRAC(Cleaned!$K9598,Cleaned!$H9598,1))</f>
        <v>50</v>
      </c>
      <c r="M9598" t="str">
        <f t="shared" si="299"/>
        <v>Seniors</v>
      </c>
    </row>
    <row r="9599" spans="1:13" x14ac:dyDescent="0.25">
      <c r="A9599">
        <v>19599</v>
      </c>
      <c r="B9599" t="s">
        <v>6055</v>
      </c>
      <c r="C9599" t="s">
        <v>81</v>
      </c>
      <c r="D9599" t="s">
        <v>10</v>
      </c>
      <c r="E9599" t="s">
        <v>21</v>
      </c>
      <c r="F9599" s="35">
        <v>620.43539999999996</v>
      </c>
      <c r="G9599" t="str">
        <f t="shared" si="298"/>
        <v>Casual Buyers</v>
      </c>
      <c r="H9599" s="4">
        <v>41768</v>
      </c>
      <c r="I9599">
        <f>WEEKDAY(Cleaned!$H9599)</f>
        <v>6</v>
      </c>
      <c r="J9599" t="s">
        <v>13</v>
      </c>
      <c r="K9599" s="4">
        <v>20886</v>
      </c>
      <c r="L9599">
        <f>INT(YEARFRAC(Cleaned!$K9599,Cleaned!$H9599,1))</f>
        <v>57</v>
      </c>
      <c r="M9599" t="str">
        <f t="shared" si="299"/>
        <v>Seniors</v>
      </c>
    </row>
    <row r="9600" spans="1:13" x14ac:dyDescent="0.25">
      <c r="A9600">
        <v>19600</v>
      </c>
      <c r="B9600" t="s">
        <v>6056</v>
      </c>
      <c r="C9600" t="s">
        <v>81</v>
      </c>
      <c r="D9600" t="s">
        <v>10</v>
      </c>
      <c r="E9600" t="s">
        <v>21</v>
      </c>
      <c r="F9600" s="35">
        <v>1879.5940000000001</v>
      </c>
      <c r="G9600" t="str">
        <f t="shared" si="298"/>
        <v>Brand Seekers</v>
      </c>
      <c r="H9600" s="4">
        <v>41769</v>
      </c>
      <c r="I9600">
        <f>WEEKDAY(Cleaned!$H9600)</f>
        <v>7</v>
      </c>
      <c r="J9600" t="s">
        <v>14</v>
      </c>
      <c r="K9600" s="4">
        <v>21312</v>
      </c>
      <c r="L9600">
        <f>INT(YEARFRAC(Cleaned!$K9600,Cleaned!$H9600,1))</f>
        <v>56</v>
      </c>
      <c r="M9600" t="str">
        <f t="shared" si="299"/>
        <v>Seniors</v>
      </c>
    </row>
    <row r="9601" spans="1:13" x14ac:dyDescent="0.25">
      <c r="A9601">
        <v>19601</v>
      </c>
      <c r="B9601" t="s">
        <v>4924</v>
      </c>
      <c r="C9601" t="s">
        <v>81</v>
      </c>
      <c r="D9601" t="s">
        <v>10</v>
      </c>
      <c r="E9601" t="s">
        <v>21</v>
      </c>
      <c r="F9601" s="35">
        <v>2644.3312999999998</v>
      </c>
      <c r="G9601" t="str">
        <f t="shared" si="298"/>
        <v>Brand Seekers</v>
      </c>
      <c r="H9601" s="4">
        <v>41772</v>
      </c>
      <c r="I9601">
        <f>WEEKDAY(Cleaned!$H9601)</f>
        <v>3</v>
      </c>
      <c r="J9601" t="s">
        <v>17</v>
      </c>
      <c r="K9601" s="4">
        <v>13274</v>
      </c>
      <c r="L9601">
        <f>INT(YEARFRAC(Cleaned!$K9601,Cleaned!$H9601,1))</f>
        <v>78</v>
      </c>
      <c r="M9601" t="str">
        <f t="shared" si="299"/>
        <v>Elders</v>
      </c>
    </row>
    <row r="9602" spans="1:13" x14ac:dyDescent="0.25">
      <c r="A9602">
        <v>19602</v>
      </c>
      <c r="B9602" t="s">
        <v>5563</v>
      </c>
      <c r="C9602" t="s">
        <v>81</v>
      </c>
      <c r="D9602" t="s">
        <v>10</v>
      </c>
      <c r="E9602" t="s">
        <v>21</v>
      </c>
      <c r="F9602" s="35">
        <v>70.686899999999994</v>
      </c>
      <c r="G9602" t="str">
        <f t="shared" ref="G9602:G9665" si="300">IF(F9602&lt;=1500,"Casual Buyers",IF(F9602&gt;=1501,"Brand Seekers",IF(F9602&gt;2500,"Convinced Seekers")))</f>
        <v>Casual Buyers</v>
      </c>
      <c r="H9602" s="4">
        <v>41773</v>
      </c>
      <c r="I9602">
        <f>WEEKDAY(Cleaned!$H9602)</f>
        <v>4</v>
      </c>
      <c r="J9602" t="s">
        <v>12</v>
      </c>
      <c r="K9602" s="4">
        <v>21976</v>
      </c>
      <c r="L9602">
        <f>INT(YEARFRAC(Cleaned!$K9602,Cleaned!$H9602,1))</f>
        <v>54</v>
      </c>
      <c r="M9602" t="str">
        <f t="shared" ref="M9602:M9665" si="301">IF(L9602&lt;=19,"Teenager",IF(L9602&lt;=34,"Young Adult",IF(L9602&lt;=49,"Adult",IF(L9602&lt;=64,"Seniors",IF(L9602&gt;=65,"Elders")))))</f>
        <v>Seniors</v>
      </c>
    </row>
    <row r="9603" spans="1:13" x14ac:dyDescent="0.25">
      <c r="A9603">
        <v>19603</v>
      </c>
      <c r="B9603" t="s">
        <v>6057</v>
      </c>
      <c r="C9603" t="s">
        <v>81</v>
      </c>
      <c r="D9603" t="s">
        <v>10</v>
      </c>
      <c r="E9603" t="s">
        <v>21</v>
      </c>
      <c r="F9603" s="35">
        <v>38.664000000000001</v>
      </c>
      <c r="G9603" t="str">
        <f t="shared" si="300"/>
        <v>Casual Buyers</v>
      </c>
      <c r="H9603" s="4">
        <v>41773</v>
      </c>
      <c r="I9603">
        <f>WEEKDAY(Cleaned!$H9603)</f>
        <v>4</v>
      </c>
      <c r="J9603" t="s">
        <v>12</v>
      </c>
      <c r="K9603" s="4">
        <v>28281</v>
      </c>
      <c r="L9603">
        <f>INT(YEARFRAC(Cleaned!$K9603,Cleaned!$H9603,1))</f>
        <v>36</v>
      </c>
      <c r="M9603" t="str">
        <f t="shared" si="301"/>
        <v>Adult</v>
      </c>
    </row>
    <row r="9604" spans="1:13" x14ac:dyDescent="0.25">
      <c r="A9604">
        <v>19604</v>
      </c>
      <c r="B9604" t="s">
        <v>6058</v>
      </c>
      <c r="C9604" t="s">
        <v>81</v>
      </c>
      <c r="D9604" t="s">
        <v>10</v>
      </c>
      <c r="E9604" t="s">
        <v>21</v>
      </c>
      <c r="F9604" s="35">
        <v>67.349800000000002</v>
      </c>
      <c r="G9604" t="str">
        <f t="shared" si="300"/>
        <v>Casual Buyers</v>
      </c>
      <c r="H9604" s="4">
        <v>41773</v>
      </c>
      <c r="I9604">
        <f>WEEKDAY(Cleaned!$H9604)</f>
        <v>4</v>
      </c>
      <c r="J9604" t="s">
        <v>13</v>
      </c>
      <c r="K9604" s="4">
        <v>25289</v>
      </c>
      <c r="L9604">
        <f>INT(YEARFRAC(Cleaned!$K9604,Cleaned!$H9604,1))</f>
        <v>45</v>
      </c>
      <c r="M9604" t="str">
        <f t="shared" si="301"/>
        <v>Adult</v>
      </c>
    </row>
    <row r="9605" spans="1:13" x14ac:dyDescent="0.25">
      <c r="A9605">
        <v>19605</v>
      </c>
      <c r="B9605" t="s">
        <v>6046</v>
      </c>
      <c r="C9605" t="s">
        <v>81</v>
      </c>
      <c r="D9605" t="s">
        <v>10</v>
      </c>
      <c r="E9605" t="s">
        <v>21</v>
      </c>
      <c r="F9605" s="35">
        <v>38.674999999999997</v>
      </c>
      <c r="G9605" t="str">
        <f t="shared" si="300"/>
        <v>Casual Buyers</v>
      </c>
      <c r="H9605" s="4">
        <v>41773</v>
      </c>
      <c r="I9605">
        <f>WEEKDAY(Cleaned!$H9605)</f>
        <v>4</v>
      </c>
      <c r="J9605" t="s">
        <v>16</v>
      </c>
      <c r="K9605" s="4">
        <v>26239</v>
      </c>
      <c r="L9605">
        <f>INT(YEARFRAC(Cleaned!$K9605,Cleaned!$H9605,1))</f>
        <v>42</v>
      </c>
      <c r="M9605" t="str">
        <f t="shared" si="301"/>
        <v>Adult</v>
      </c>
    </row>
    <row r="9606" spans="1:13" x14ac:dyDescent="0.25">
      <c r="A9606">
        <v>19606</v>
      </c>
      <c r="B9606" t="s">
        <v>5401</v>
      </c>
      <c r="C9606" t="s">
        <v>81</v>
      </c>
      <c r="D9606" t="s">
        <v>10</v>
      </c>
      <c r="E9606" t="s">
        <v>21</v>
      </c>
      <c r="F9606" s="35">
        <v>2.5305</v>
      </c>
      <c r="G9606" t="str">
        <f t="shared" si="300"/>
        <v>Casual Buyers</v>
      </c>
      <c r="H9606" s="4">
        <v>41775</v>
      </c>
      <c r="I9606">
        <f>WEEKDAY(Cleaned!$H9606)</f>
        <v>6</v>
      </c>
      <c r="J9606" t="s">
        <v>12</v>
      </c>
      <c r="K9606" s="4">
        <v>17069</v>
      </c>
      <c r="L9606">
        <f>INT(YEARFRAC(Cleaned!$K9606,Cleaned!$H9606,1))</f>
        <v>67</v>
      </c>
      <c r="M9606" t="str">
        <f t="shared" si="301"/>
        <v>Elders</v>
      </c>
    </row>
    <row r="9607" spans="1:13" x14ac:dyDescent="0.25">
      <c r="A9607">
        <v>19607</v>
      </c>
      <c r="B9607" t="s">
        <v>5586</v>
      </c>
      <c r="C9607" t="s">
        <v>81</v>
      </c>
      <c r="D9607" t="s">
        <v>10</v>
      </c>
      <c r="E9607" t="s">
        <v>21</v>
      </c>
      <c r="F9607" s="35">
        <v>879.95569999999998</v>
      </c>
      <c r="G9607" t="str">
        <f t="shared" si="300"/>
        <v>Casual Buyers</v>
      </c>
      <c r="H9607" s="4">
        <v>41775</v>
      </c>
      <c r="I9607">
        <f>WEEKDAY(Cleaned!$H9607)</f>
        <v>6</v>
      </c>
      <c r="J9607" t="s">
        <v>12</v>
      </c>
      <c r="K9607" s="4">
        <v>24169</v>
      </c>
      <c r="L9607">
        <f>INT(YEARFRAC(Cleaned!$K9607,Cleaned!$H9607,1))</f>
        <v>48</v>
      </c>
      <c r="M9607" t="str">
        <f t="shared" si="301"/>
        <v>Adult</v>
      </c>
    </row>
    <row r="9608" spans="1:13" x14ac:dyDescent="0.25">
      <c r="A9608">
        <v>19608</v>
      </c>
      <c r="B9608" t="s">
        <v>6059</v>
      </c>
      <c r="C9608" t="s">
        <v>81</v>
      </c>
      <c r="D9608" t="s">
        <v>10</v>
      </c>
      <c r="E9608" t="s">
        <v>21</v>
      </c>
      <c r="F9608" s="35">
        <v>55.238999999999997</v>
      </c>
      <c r="G9608" t="str">
        <f t="shared" si="300"/>
        <v>Casual Buyers</v>
      </c>
      <c r="H9608" s="4">
        <v>41775</v>
      </c>
      <c r="I9608">
        <f>WEEKDAY(Cleaned!$H9608)</f>
        <v>6</v>
      </c>
      <c r="J9608" t="s">
        <v>12</v>
      </c>
      <c r="K9608" s="4">
        <v>25981</v>
      </c>
      <c r="L9608">
        <f>INT(YEARFRAC(Cleaned!$K9608,Cleaned!$H9608,1))</f>
        <v>43</v>
      </c>
      <c r="M9608" t="str">
        <f t="shared" si="301"/>
        <v>Adult</v>
      </c>
    </row>
    <row r="9609" spans="1:13" x14ac:dyDescent="0.25">
      <c r="A9609">
        <v>19609</v>
      </c>
      <c r="B9609" t="s">
        <v>6060</v>
      </c>
      <c r="C9609" t="s">
        <v>81</v>
      </c>
      <c r="D9609" t="s">
        <v>10</v>
      </c>
      <c r="E9609" t="s">
        <v>21</v>
      </c>
      <c r="F9609" s="35">
        <v>55.216900000000003</v>
      </c>
      <c r="G9609" t="str">
        <f t="shared" si="300"/>
        <v>Casual Buyers</v>
      </c>
      <c r="H9609" s="4">
        <v>41775</v>
      </c>
      <c r="I9609">
        <f>WEEKDAY(Cleaned!$H9609)</f>
        <v>6</v>
      </c>
      <c r="J9609" t="s">
        <v>17</v>
      </c>
      <c r="K9609" s="4">
        <v>16855</v>
      </c>
      <c r="L9609">
        <f>INT(YEARFRAC(Cleaned!$K9609,Cleaned!$H9609,1))</f>
        <v>68</v>
      </c>
      <c r="M9609" t="str">
        <f t="shared" si="301"/>
        <v>Elders</v>
      </c>
    </row>
    <row r="9610" spans="1:13" x14ac:dyDescent="0.25">
      <c r="A9610">
        <v>19610</v>
      </c>
      <c r="B9610" t="s">
        <v>5587</v>
      </c>
      <c r="C9610" t="s">
        <v>81</v>
      </c>
      <c r="D9610" t="s">
        <v>10</v>
      </c>
      <c r="E9610" t="s">
        <v>21</v>
      </c>
      <c r="F9610" s="35">
        <v>659.97230000000002</v>
      </c>
      <c r="G9610" t="str">
        <f t="shared" si="300"/>
        <v>Casual Buyers</v>
      </c>
      <c r="H9610" s="4">
        <v>41776</v>
      </c>
      <c r="I9610">
        <f>WEEKDAY(Cleaned!$H9610)</f>
        <v>7</v>
      </c>
      <c r="J9610" t="s">
        <v>15</v>
      </c>
      <c r="K9610" s="4">
        <v>14288</v>
      </c>
      <c r="L9610">
        <f>INT(YEARFRAC(Cleaned!$K9610,Cleaned!$H9610,1))</f>
        <v>75</v>
      </c>
      <c r="M9610" t="str">
        <f t="shared" si="301"/>
        <v>Elders</v>
      </c>
    </row>
    <row r="9611" spans="1:13" x14ac:dyDescent="0.25">
      <c r="A9611">
        <v>19611</v>
      </c>
      <c r="B9611" t="s">
        <v>6061</v>
      </c>
      <c r="C9611" t="s">
        <v>81</v>
      </c>
      <c r="D9611" t="s">
        <v>10</v>
      </c>
      <c r="E9611" t="s">
        <v>21</v>
      </c>
      <c r="F9611" s="35">
        <v>2618.8168999999998</v>
      </c>
      <c r="G9611" t="str">
        <f t="shared" si="300"/>
        <v>Brand Seekers</v>
      </c>
      <c r="H9611" s="4">
        <v>41777</v>
      </c>
      <c r="I9611">
        <f>WEEKDAY(Cleaned!$H9611)</f>
        <v>1</v>
      </c>
      <c r="J9611" t="s">
        <v>16</v>
      </c>
      <c r="K9611" s="4">
        <v>15719</v>
      </c>
      <c r="L9611">
        <f>INT(YEARFRAC(Cleaned!$K9611,Cleaned!$H9611,1))</f>
        <v>71</v>
      </c>
      <c r="M9611" t="str">
        <f t="shared" si="301"/>
        <v>Elders</v>
      </c>
    </row>
    <row r="9612" spans="1:13" x14ac:dyDescent="0.25">
      <c r="A9612">
        <v>19612</v>
      </c>
      <c r="B9612" t="s">
        <v>4868</v>
      </c>
      <c r="C9612" t="s">
        <v>81</v>
      </c>
      <c r="D9612" t="s">
        <v>10</v>
      </c>
      <c r="E9612" t="s">
        <v>21</v>
      </c>
      <c r="F9612" s="35">
        <v>1297.8004000000001</v>
      </c>
      <c r="G9612" t="str">
        <f t="shared" si="300"/>
        <v>Casual Buyers</v>
      </c>
      <c r="H9612" s="4">
        <v>41778</v>
      </c>
      <c r="I9612">
        <f>WEEKDAY(Cleaned!$H9612)</f>
        <v>2</v>
      </c>
      <c r="J9612" t="s">
        <v>12</v>
      </c>
      <c r="K9612" s="4">
        <v>20414</v>
      </c>
      <c r="L9612">
        <f>INT(YEARFRAC(Cleaned!$K9612,Cleaned!$H9612,1))</f>
        <v>58</v>
      </c>
      <c r="M9612" t="str">
        <f t="shared" si="301"/>
        <v>Seniors</v>
      </c>
    </row>
    <row r="9613" spans="1:13" x14ac:dyDescent="0.25">
      <c r="A9613">
        <v>19613</v>
      </c>
      <c r="B9613" t="s">
        <v>5421</v>
      </c>
      <c r="C9613" t="s">
        <v>81</v>
      </c>
      <c r="D9613" t="s">
        <v>10</v>
      </c>
      <c r="E9613" t="s">
        <v>21</v>
      </c>
      <c r="F9613" s="35">
        <v>2598.9158000000002</v>
      </c>
      <c r="G9613" t="str">
        <f t="shared" si="300"/>
        <v>Brand Seekers</v>
      </c>
      <c r="H9613" s="4">
        <v>41779</v>
      </c>
      <c r="I9613">
        <f>WEEKDAY(Cleaned!$H9613)</f>
        <v>3</v>
      </c>
      <c r="J9613" t="s">
        <v>12</v>
      </c>
      <c r="K9613" s="4">
        <v>16481</v>
      </c>
      <c r="L9613">
        <f>INT(YEARFRAC(Cleaned!$K9613,Cleaned!$H9613,1))</f>
        <v>69</v>
      </c>
      <c r="M9613" t="str">
        <f t="shared" si="301"/>
        <v>Elders</v>
      </c>
    </row>
    <row r="9614" spans="1:13" x14ac:dyDescent="0.25">
      <c r="A9614">
        <v>19614</v>
      </c>
      <c r="B9614" t="s">
        <v>5593</v>
      </c>
      <c r="C9614" t="s">
        <v>81</v>
      </c>
      <c r="D9614" t="s">
        <v>10</v>
      </c>
      <c r="E9614" t="s">
        <v>21</v>
      </c>
      <c r="F9614" s="35">
        <v>2535.9639999999999</v>
      </c>
      <c r="G9614" t="str">
        <f t="shared" si="300"/>
        <v>Brand Seekers</v>
      </c>
      <c r="H9614" s="4">
        <v>41780</v>
      </c>
      <c r="I9614">
        <f>WEEKDAY(Cleaned!$H9614)</f>
        <v>4</v>
      </c>
      <c r="J9614" t="s">
        <v>13</v>
      </c>
      <c r="K9614" s="4">
        <v>16754</v>
      </c>
      <c r="L9614">
        <f>INT(YEARFRAC(Cleaned!$K9614,Cleaned!$H9614,1))</f>
        <v>68</v>
      </c>
      <c r="M9614" t="str">
        <f t="shared" si="301"/>
        <v>Elders</v>
      </c>
    </row>
    <row r="9615" spans="1:13" x14ac:dyDescent="0.25">
      <c r="A9615">
        <v>19615</v>
      </c>
      <c r="B9615" t="s">
        <v>4994</v>
      </c>
      <c r="C9615" t="s">
        <v>81</v>
      </c>
      <c r="D9615" t="s">
        <v>10</v>
      </c>
      <c r="E9615" t="s">
        <v>21</v>
      </c>
      <c r="F9615" s="35">
        <v>897.72410000000002</v>
      </c>
      <c r="G9615" t="str">
        <f t="shared" si="300"/>
        <v>Casual Buyers</v>
      </c>
      <c r="H9615" s="4">
        <v>41780</v>
      </c>
      <c r="I9615">
        <f>WEEKDAY(Cleaned!$H9615)</f>
        <v>4</v>
      </c>
      <c r="J9615" t="s">
        <v>16</v>
      </c>
      <c r="K9615" s="4">
        <v>28191</v>
      </c>
      <c r="L9615">
        <f>INT(YEARFRAC(Cleaned!$K9615,Cleaned!$H9615,1))</f>
        <v>37</v>
      </c>
      <c r="M9615" t="str">
        <f t="shared" si="301"/>
        <v>Adult</v>
      </c>
    </row>
    <row r="9616" spans="1:13" x14ac:dyDescent="0.25">
      <c r="A9616">
        <v>19616</v>
      </c>
      <c r="B9616" t="s">
        <v>5118</v>
      </c>
      <c r="C9616" t="s">
        <v>81</v>
      </c>
      <c r="D9616" t="s">
        <v>10</v>
      </c>
      <c r="E9616" t="s">
        <v>21</v>
      </c>
      <c r="F9616" s="35">
        <v>915.45939999999996</v>
      </c>
      <c r="G9616" t="str">
        <f t="shared" si="300"/>
        <v>Casual Buyers</v>
      </c>
      <c r="H9616" s="4">
        <v>41781</v>
      </c>
      <c r="I9616">
        <f>WEEKDAY(Cleaned!$H9616)</f>
        <v>5</v>
      </c>
      <c r="J9616" t="s">
        <v>15</v>
      </c>
      <c r="K9616" s="4">
        <v>22033</v>
      </c>
      <c r="L9616">
        <f>INT(YEARFRAC(Cleaned!$K9616,Cleaned!$H9616,1))</f>
        <v>54</v>
      </c>
      <c r="M9616" t="str">
        <f t="shared" si="301"/>
        <v>Seniors</v>
      </c>
    </row>
    <row r="9617" spans="1:13" x14ac:dyDescent="0.25">
      <c r="A9617">
        <v>19617</v>
      </c>
      <c r="B9617" t="s">
        <v>6062</v>
      </c>
      <c r="C9617" t="s">
        <v>81</v>
      </c>
      <c r="D9617" t="s">
        <v>10</v>
      </c>
      <c r="E9617" t="s">
        <v>21</v>
      </c>
      <c r="F9617" s="35">
        <v>5.5140000000000002</v>
      </c>
      <c r="G9617" t="str">
        <f t="shared" si="300"/>
        <v>Casual Buyers</v>
      </c>
      <c r="H9617" s="4">
        <v>41781</v>
      </c>
      <c r="I9617">
        <f>WEEKDAY(Cleaned!$H9617)</f>
        <v>5</v>
      </c>
      <c r="J9617" t="s">
        <v>16</v>
      </c>
      <c r="K9617" s="4">
        <v>19415</v>
      </c>
      <c r="L9617">
        <f>INT(YEARFRAC(Cleaned!$K9617,Cleaned!$H9617,1))</f>
        <v>61</v>
      </c>
      <c r="M9617" t="str">
        <f t="shared" si="301"/>
        <v>Seniors</v>
      </c>
    </row>
    <row r="9618" spans="1:13" x14ac:dyDescent="0.25">
      <c r="A9618">
        <v>19618</v>
      </c>
      <c r="B9618" t="s">
        <v>6063</v>
      </c>
      <c r="C9618" t="s">
        <v>81</v>
      </c>
      <c r="D9618" t="s">
        <v>10</v>
      </c>
      <c r="E9618" t="s">
        <v>21</v>
      </c>
      <c r="F9618" s="35">
        <v>2562.4508000000001</v>
      </c>
      <c r="G9618" t="str">
        <f t="shared" si="300"/>
        <v>Brand Seekers</v>
      </c>
      <c r="H9618" s="4">
        <v>41783</v>
      </c>
      <c r="I9618">
        <f>WEEKDAY(Cleaned!$H9618)</f>
        <v>7</v>
      </c>
      <c r="J9618" t="s">
        <v>12</v>
      </c>
      <c r="K9618" s="4">
        <v>16001</v>
      </c>
      <c r="L9618">
        <f>INT(YEARFRAC(Cleaned!$K9618,Cleaned!$H9618,1))</f>
        <v>70</v>
      </c>
      <c r="M9618" t="str">
        <f t="shared" si="301"/>
        <v>Elders</v>
      </c>
    </row>
    <row r="9619" spans="1:13" x14ac:dyDescent="0.25">
      <c r="A9619">
        <v>19619</v>
      </c>
      <c r="B9619" t="s">
        <v>5457</v>
      </c>
      <c r="C9619" t="s">
        <v>81</v>
      </c>
      <c r="D9619" t="s">
        <v>10</v>
      </c>
      <c r="E9619" t="s">
        <v>21</v>
      </c>
      <c r="F9619" s="35">
        <v>82.852900000000005</v>
      </c>
      <c r="G9619" t="str">
        <f t="shared" si="300"/>
        <v>Casual Buyers</v>
      </c>
      <c r="H9619" s="4">
        <v>41783</v>
      </c>
      <c r="I9619">
        <f>WEEKDAY(Cleaned!$H9619)</f>
        <v>7</v>
      </c>
      <c r="J9619" t="s">
        <v>18</v>
      </c>
      <c r="K9619" s="4">
        <v>26016</v>
      </c>
      <c r="L9619">
        <f>INT(YEARFRAC(Cleaned!$K9619,Cleaned!$H9619,1))</f>
        <v>43</v>
      </c>
      <c r="M9619" t="str">
        <f t="shared" si="301"/>
        <v>Adult</v>
      </c>
    </row>
    <row r="9620" spans="1:13" x14ac:dyDescent="0.25">
      <c r="A9620">
        <v>19620</v>
      </c>
      <c r="B9620" t="s">
        <v>4958</v>
      </c>
      <c r="C9620" t="s">
        <v>81</v>
      </c>
      <c r="D9620" t="s">
        <v>10</v>
      </c>
      <c r="E9620" t="s">
        <v>21</v>
      </c>
      <c r="F9620" s="35">
        <v>820.29679999999996</v>
      </c>
      <c r="G9620" t="str">
        <f t="shared" si="300"/>
        <v>Casual Buyers</v>
      </c>
      <c r="H9620" s="4">
        <v>41784</v>
      </c>
      <c r="I9620">
        <f>WEEKDAY(Cleaned!$H9620)</f>
        <v>1</v>
      </c>
      <c r="J9620" t="s">
        <v>16</v>
      </c>
      <c r="K9620" s="4">
        <v>13191</v>
      </c>
      <c r="L9620">
        <f>INT(YEARFRAC(Cleaned!$K9620,Cleaned!$H9620,1))</f>
        <v>78</v>
      </c>
      <c r="M9620" t="str">
        <f t="shared" si="301"/>
        <v>Elders</v>
      </c>
    </row>
    <row r="9621" spans="1:13" x14ac:dyDescent="0.25">
      <c r="A9621">
        <v>19621</v>
      </c>
      <c r="B9621" t="s">
        <v>6064</v>
      </c>
      <c r="C9621" t="s">
        <v>81</v>
      </c>
      <c r="D9621" t="s">
        <v>10</v>
      </c>
      <c r="E9621" t="s">
        <v>21</v>
      </c>
      <c r="F9621" s="35">
        <v>30.6859</v>
      </c>
      <c r="G9621" t="str">
        <f t="shared" si="300"/>
        <v>Casual Buyers</v>
      </c>
      <c r="H9621" s="4">
        <v>41785</v>
      </c>
      <c r="I9621">
        <f>WEEKDAY(Cleaned!$H9621)</f>
        <v>2</v>
      </c>
      <c r="J9621" t="s">
        <v>12</v>
      </c>
      <c r="K9621" s="4">
        <v>27156</v>
      </c>
      <c r="L9621">
        <f>INT(YEARFRAC(Cleaned!$K9621,Cleaned!$H9621,1))</f>
        <v>40</v>
      </c>
      <c r="M9621" t="str">
        <f t="shared" si="301"/>
        <v>Adult</v>
      </c>
    </row>
    <row r="9622" spans="1:13" x14ac:dyDescent="0.25">
      <c r="A9622">
        <v>19622</v>
      </c>
      <c r="B9622" t="s">
        <v>6065</v>
      </c>
      <c r="C9622" t="s">
        <v>81</v>
      </c>
      <c r="D9622" t="s">
        <v>10</v>
      </c>
      <c r="E9622" t="s">
        <v>21</v>
      </c>
      <c r="F9622" s="35">
        <v>2604.7944000000002</v>
      </c>
      <c r="G9622" t="str">
        <f t="shared" si="300"/>
        <v>Brand Seekers</v>
      </c>
      <c r="H9622" s="4">
        <v>41785</v>
      </c>
      <c r="I9622">
        <f>WEEKDAY(Cleaned!$H9622)</f>
        <v>2</v>
      </c>
      <c r="J9622" t="s">
        <v>14</v>
      </c>
      <c r="K9622" s="4">
        <v>14786</v>
      </c>
      <c r="L9622">
        <f>INT(YEARFRAC(Cleaned!$K9622,Cleaned!$H9622,1))</f>
        <v>73</v>
      </c>
      <c r="M9622" t="str">
        <f t="shared" si="301"/>
        <v>Elders</v>
      </c>
    </row>
    <row r="9623" spans="1:13" x14ac:dyDescent="0.25">
      <c r="A9623">
        <v>19623</v>
      </c>
      <c r="B9623" t="s">
        <v>6066</v>
      </c>
      <c r="C9623" t="s">
        <v>81</v>
      </c>
      <c r="D9623" t="s">
        <v>10</v>
      </c>
      <c r="E9623" t="s">
        <v>21</v>
      </c>
      <c r="F9623" s="35">
        <v>44.177900000000001</v>
      </c>
      <c r="G9623" t="str">
        <f t="shared" si="300"/>
        <v>Casual Buyers</v>
      </c>
      <c r="H9623" s="4">
        <v>41786</v>
      </c>
      <c r="I9623">
        <f>WEEKDAY(Cleaned!$H9623)</f>
        <v>3</v>
      </c>
      <c r="J9623" t="s">
        <v>14</v>
      </c>
      <c r="K9623" s="4">
        <v>12116</v>
      </c>
      <c r="L9623">
        <f>INT(YEARFRAC(Cleaned!$K9623,Cleaned!$H9623,1))</f>
        <v>81</v>
      </c>
      <c r="M9623" t="str">
        <f t="shared" si="301"/>
        <v>Elders</v>
      </c>
    </row>
    <row r="9624" spans="1:13" x14ac:dyDescent="0.25">
      <c r="A9624">
        <v>19624</v>
      </c>
      <c r="B9624" t="s">
        <v>5149</v>
      </c>
      <c r="C9624" t="s">
        <v>81</v>
      </c>
      <c r="D9624" t="s">
        <v>10</v>
      </c>
      <c r="E9624" t="s">
        <v>21</v>
      </c>
      <c r="F9624" s="35">
        <v>9.9339999999999993</v>
      </c>
      <c r="G9624" t="str">
        <f t="shared" si="300"/>
        <v>Casual Buyers</v>
      </c>
      <c r="H9624" s="4">
        <v>41787</v>
      </c>
      <c r="I9624">
        <f>WEEKDAY(Cleaned!$H9624)</f>
        <v>4</v>
      </c>
      <c r="J9624" t="s">
        <v>12</v>
      </c>
      <c r="K9624" s="4">
        <v>25631</v>
      </c>
      <c r="L9624">
        <f>INT(YEARFRAC(Cleaned!$K9624,Cleaned!$H9624,1))</f>
        <v>44</v>
      </c>
      <c r="M9624" t="str">
        <f t="shared" si="301"/>
        <v>Adult</v>
      </c>
    </row>
    <row r="9625" spans="1:13" x14ac:dyDescent="0.25">
      <c r="A9625">
        <v>19625</v>
      </c>
      <c r="B9625" t="s">
        <v>6067</v>
      </c>
      <c r="C9625" t="s">
        <v>81</v>
      </c>
      <c r="D9625" t="s">
        <v>10</v>
      </c>
      <c r="E9625" t="s">
        <v>21</v>
      </c>
      <c r="F9625" s="35">
        <v>2673.0612999999998</v>
      </c>
      <c r="G9625" t="str">
        <f t="shared" si="300"/>
        <v>Brand Seekers</v>
      </c>
      <c r="H9625" s="4">
        <v>41787</v>
      </c>
      <c r="I9625">
        <f>WEEKDAY(Cleaned!$H9625)</f>
        <v>4</v>
      </c>
      <c r="J9625" t="s">
        <v>18</v>
      </c>
      <c r="K9625" s="4">
        <v>25683</v>
      </c>
      <c r="L9625">
        <f>INT(YEARFRAC(Cleaned!$K9625,Cleaned!$H9625,1))</f>
        <v>44</v>
      </c>
      <c r="M9625" t="str">
        <f t="shared" si="301"/>
        <v>Adult</v>
      </c>
    </row>
    <row r="9626" spans="1:13" x14ac:dyDescent="0.25">
      <c r="A9626">
        <v>19626</v>
      </c>
      <c r="B9626" t="s">
        <v>5580</v>
      </c>
      <c r="C9626" t="s">
        <v>81</v>
      </c>
      <c r="D9626" t="s">
        <v>10</v>
      </c>
      <c r="E9626" t="s">
        <v>21</v>
      </c>
      <c r="F9626" s="35">
        <v>2692.2773000000002</v>
      </c>
      <c r="G9626" t="str">
        <f t="shared" si="300"/>
        <v>Brand Seekers</v>
      </c>
      <c r="H9626" s="4">
        <v>41787</v>
      </c>
      <c r="I9626">
        <f>WEEKDAY(Cleaned!$H9626)</f>
        <v>4</v>
      </c>
      <c r="J9626" t="s">
        <v>16</v>
      </c>
      <c r="K9626" s="4">
        <v>23055</v>
      </c>
      <c r="L9626">
        <f>INT(YEARFRAC(Cleaned!$K9626,Cleaned!$H9626,1))</f>
        <v>51</v>
      </c>
      <c r="M9626" t="str">
        <f t="shared" si="301"/>
        <v>Seniors</v>
      </c>
    </row>
    <row r="9627" spans="1:13" x14ac:dyDescent="0.25">
      <c r="A9627">
        <v>19627</v>
      </c>
      <c r="B9627" t="s">
        <v>5479</v>
      </c>
      <c r="C9627" t="s">
        <v>81</v>
      </c>
      <c r="D9627" t="s">
        <v>10</v>
      </c>
      <c r="E9627" t="s">
        <v>21</v>
      </c>
      <c r="F9627" s="35">
        <v>107.0966</v>
      </c>
      <c r="G9627" t="str">
        <f t="shared" si="300"/>
        <v>Casual Buyers</v>
      </c>
      <c r="H9627" s="4">
        <v>41791</v>
      </c>
      <c r="I9627">
        <f>WEEKDAY(Cleaned!$H9627)</f>
        <v>1</v>
      </c>
      <c r="J9627" t="s">
        <v>12</v>
      </c>
      <c r="K9627" s="4">
        <v>22323</v>
      </c>
      <c r="L9627">
        <f>INT(YEARFRAC(Cleaned!$K9627,Cleaned!$H9627,1))</f>
        <v>53</v>
      </c>
      <c r="M9627" t="str">
        <f t="shared" si="301"/>
        <v>Seniors</v>
      </c>
    </row>
    <row r="9628" spans="1:13" x14ac:dyDescent="0.25">
      <c r="A9628">
        <v>19628</v>
      </c>
      <c r="B9628" t="s">
        <v>5841</v>
      </c>
      <c r="C9628" t="s">
        <v>81</v>
      </c>
      <c r="D9628" t="s">
        <v>10</v>
      </c>
      <c r="E9628" t="s">
        <v>24</v>
      </c>
      <c r="F9628" s="35">
        <v>2694.0563000000002</v>
      </c>
      <c r="G9628" t="str">
        <f t="shared" si="300"/>
        <v>Brand Seekers</v>
      </c>
      <c r="H9628" s="4">
        <v>41730</v>
      </c>
      <c r="I9628">
        <f>WEEKDAY(Cleaned!$H9628)</f>
        <v>3</v>
      </c>
      <c r="J9628" t="s">
        <v>12</v>
      </c>
      <c r="K9628" s="4">
        <v>26759</v>
      </c>
      <c r="L9628">
        <f>INT(YEARFRAC(Cleaned!$K9628,Cleaned!$H9628,1))</f>
        <v>40</v>
      </c>
      <c r="M9628" t="str">
        <f t="shared" si="301"/>
        <v>Adult</v>
      </c>
    </row>
    <row r="9629" spans="1:13" x14ac:dyDescent="0.25">
      <c r="A9629">
        <v>19629</v>
      </c>
      <c r="B9629" t="s">
        <v>6068</v>
      </c>
      <c r="C9629" t="s">
        <v>81</v>
      </c>
      <c r="D9629" t="s">
        <v>10</v>
      </c>
      <c r="E9629" t="s">
        <v>24</v>
      </c>
      <c r="F9629" s="35">
        <v>2710.6091999999999</v>
      </c>
      <c r="G9629" t="str">
        <f t="shared" si="300"/>
        <v>Brand Seekers</v>
      </c>
      <c r="H9629" s="4">
        <v>41732</v>
      </c>
      <c r="I9629">
        <f>WEEKDAY(Cleaned!$H9629)</f>
        <v>5</v>
      </c>
      <c r="J9629" t="s">
        <v>12</v>
      </c>
      <c r="K9629" s="4">
        <v>25457</v>
      </c>
      <c r="L9629">
        <f>INT(YEARFRAC(Cleaned!$K9629,Cleaned!$H9629,1))</f>
        <v>44</v>
      </c>
      <c r="M9629" t="str">
        <f t="shared" si="301"/>
        <v>Adult</v>
      </c>
    </row>
    <row r="9630" spans="1:13" x14ac:dyDescent="0.25">
      <c r="A9630">
        <v>19630</v>
      </c>
      <c r="B9630" t="s">
        <v>6069</v>
      </c>
      <c r="C9630" t="s">
        <v>81</v>
      </c>
      <c r="D9630" t="s">
        <v>10</v>
      </c>
      <c r="E9630" t="s">
        <v>24</v>
      </c>
      <c r="F9630" s="35">
        <v>606.62289999999996</v>
      </c>
      <c r="G9630" t="str">
        <f t="shared" si="300"/>
        <v>Casual Buyers</v>
      </c>
      <c r="H9630" s="4">
        <v>41733</v>
      </c>
      <c r="I9630">
        <f>WEEKDAY(Cleaned!$H9630)</f>
        <v>6</v>
      </c>
      <c r="J9630" t="s">
        <v>14</v>
      </c>
      <c r="K9630" s="4">
        <v>12897</v>
      </c>
      <c r="L9630">
        <f>INT(YEARFRAC(Cleaned!$K9630,Cleaned!$H9630,1))</f>
        <v>78</v>
      </c>
      <c r="M9630" t="str">
        <f t="shared" si="301"/>
        <v>Elders</v>
      </c>
    </row>
    <row r="9631" spans="1:13" x14ac:dyDescent="0.25">
      <c r="A9631">
        <v>19631</v>
      </c>
      <c r="B9631" t="s">
        <v>6070</v>
      </c>
      <c r="C9631" t="s">
        <v>81</v>
      </c>
      <c r="D9631" t="s">
        <v>10</v>
      </c>
      <c r="E9631" t="s">
        <v>24</v>
      </c>
      <c r="F9631" s="35">
        <v>28.1554</v>
      </c>
      <c r="G9631" t="str">
        <f t="shared" si="300"/>
        <v>Casual Buyers</v>
      </c>
      <c r="H9631" s="4">
        <v>41733</v>
      </c>
      <c r="I9631">
        <f>WEEKDAY(Cleaned!$H9631)</f>
        <v>6</v>
      </c>
      <c r="J9631" t="s">
        <v>17</v>
      </c>
      <c r="K9631" s="4">
        <v>22902</v>
      </c>
      <c r="L9631">
        <f>INT(YEARFRAC(Cleaned!$K9631,Cleaned!$H9631,1))</f>
        <v>51</v>
      </c>
      <c r="M9631" t="str">
        <f t="shared" si="301"/>
        <v>Seniors</v>
      </c>
    </row>
    <row r="9632" spans="1:13" x14ac:dyDescent="0.25">
      <c r="A9632">
        <v>19632</v>
      </c>
      <c r="B9632" t="s">
        <v>6071</v>
      </c>
      <c r="C9632" t="s">
        <v>81</v>
      </c>
      <c r="D9632" t="s">
        <v>10</v>
      </c>
      <c r="E9632" t="s">
        <v>24</v>
      </c>
      <c r="F9632" s="35">
        <v>2634.3973999999998</v>
      </c>
      <c r="G9632" t="str">
        <f t="shared" si="300"/>
        <v>Brand Seekers</v>
      </c>
      <c r="H9632" s="4">
        <v>41735</v>
      </c>
      <c r="I9632">
        <f>WEEKDAY(Cleaned!$H9632)</f>
        <v>1</v>
      </c>
      <c r="J9632" t="s">
        <v>13</v>
      </c>
      <c r="K9632" s="4">
        <v>21422</v>
      </c>
      <c r="L9632">
        <f>INT(YEARFRAC(Cleaned!$K9632,Cleaned!$H9632,1))</f>
        <v>55</v>
      </c>
      <c r="M9632" t="str">
        <f t="shared" si="301"/>
        <v>Seniors</v>
      </c>
    </row>
    <row r="9633" spans="1:13" x14ac:dyDescent="0.25">
      <c r="A9633">
        <v>19633</v>
      </c>
      <c r="B9633" t="s">
        <v>6072</v>
      </c>
      <c r="C9633" t="s">
        <v>81</v>
      </c>
      <c r="D9633" t="s">
        <v>10</v>
      </c>
      <c r="E9633" t="s">
        <v>24</v>
      </c>
      <c r="F9633" s="35">
        <v>82.852900000000005</v>
      </c>
      <c r="G9633" t="str">
        <f t="shared" si="300"/>
        <v>Casual Buyers</v>
      </c>
      <c r="H9633" s="4">
        <v>41736</v>
      </c>
      <c r="I9633">
        <f>WEEKDAY(Cleaned!$H9633)</f>
        <v>2</v>
      </c>
      <c r="J9633" t="s">
        <v>12</v>
      </c>
      <c r="K9633" s="4">
        <v>21806</v>
      </c>
      <c r="L9633">
        <f>INT(YEARFRAC(Cleaned!$K9633,Cleaned!$H9633,1))</f>
        <v>54</v>
      </c>
      <c r="M9633" t="str">
        <f t="shared" si="301"/>
        <v>Seniors</v>
      </c>
    </row>
    <row r="9634" spans="1:13" x14ac:dyDescent="0.25">
      <c r="A9634">
        <v>19634</v>
      </c>
      <c r="B9634" t="s">
        <v>6073</v>
      </c>
      <c r="C9634" t="s">
        <v>81</v>
      </c>
      <c r="D9634" t="s">
        <v>10</v>
      </c>
      <c r="E9634" t="s">
        <v>24</v>
      </c>
      <c r="F9634" s="35">
        <v>2596.7058000000002</v>
      </c>
      <c r="G9634" t="str">
        <f t="shared" si="300"/>
        <v>Brand Seekers</v>
      </c>
      <c r="H9634" s="4">
        <v>41736</v>
      </c>
      <c r="I9634">
        <f>WEEKDAY(Cleaned!$H9634)</f>
        <v>2</v>
      </c>
      <c r="J9634" t="s">
        <v>14</v>
      </c>
      <c r="K9634" s="4">
        <v>19064</v>
      </c>
      <c r="L9634">
        <f>INT(YEARFRAC(Cleaned!$K9634,Cleaned!$H9634,1))</f>
        <v>62</v>
      </c>
      <c r="M9634" t="str">
        <f t="shared" si="301"/>
        <v>Seniors</v>
      </c>
    </row>
    <row r="9635" spans="1:13" x14ac:dyDescent="0.25">
      <c r="A9635">
        <v>19635</v>
      </c>
      <c r="B9635" t="s">
        <v>6074</v>
      </c>
      <c r="C9635" t="s">
        <v>81</v>
      </c>
      <c r="D9635" t="s">
        <v>10</v>
      </c>
      <c r="E9635" t="s">
        <v>24</v>
      </c>
      <c r="F9635" s="35">
        <v>44.177900000000001</v>
      </c>
      <c r="G9635" t="str">
        <f t="shared" si="300"/>
        <v>Casual Buyers</v>
      </c>
      <c r="H9635" s="4">
        <v>41736</v>
      </c>
      <c r="I9635">
        <f>WEEKDAY(Cleaned!$H9635)</f>
        <v>2</v>
      </c>
      <c r="J9635" t="s">
        <v>16</v>
      </c>
      <c r="K9635" s="4">
        <v>20700</v>
      </c>
      <c r="L9635">
        <f>INT(YEARFRAC(Cleaned!$K9635,Cleaned!$H9635,1))</f>
        <v>57</v>
      </c>
      <c r="M9635" t="str">
        <f t="shared" si="301"/>
        <v>Seniors</v>
      </c>
    </row>
    <row r="9636" spans="1:13" x14ac:dyDescent="0.25">
      <c r="A9636">
        <v>19636</v>
      </c>
      <c r="B9636" t="s">
        <v>6075</v>
      </c>
      <c r="C9636" t="s">
        <v>81</v>
      </c>
      <c r="D9636" t="s">
        <v>10</v>
      </c>
      <c r="E9636" t="s">
        <v>24</v>
      </c>
      <c r="F9636" s="35">
        <v>87.272900000000007</v>
      </c>
      <c r="G9636" t="str">
        <f t="shared" si="300"/>
        <v>Casual Buyers</v>
      </c>
      <c r="H9636" s="4">
        <v>41737</v>
      </c>
      <c r="I9636">
        <f>WEEKDAY(Cleaned!$H9636)</f>
        <v>3</v>
      </c>
      <c r="J9636" t="s">
        <v>12</v>
      </c>
      <c r="K9636" s="4">
        <v>25244</v>
      </c>
      <c r="L9636">
        <f>INT(YEARFRAC(Cleaned!$K9636,Cleaned!$H9636,1))</f>
        <v>45</v>
      </c>
      <c r="M9636" t="str">
        <f t="shared" si="301"/>
        <v>Adult</v>
      </c>
    </row>
    <row r="9637" spans="1:13" x14ac:dyDescent="0.25">
      <c r="A9637">
        <v>19637</v>
      </c>
      <c r="B9637" t="s">
        <v>6076</v>
      </c>
      <c r="C9637" t="s">
        <v>81</v>
      </c>
      <c r="D9637" t="s">
        <v>10</v>
      </c>
      <c r="E9637" t="s">
        <v>24</v>
      </c>
      <c r="F9637" s="35">
        <v>24.2879</v>
      </c>
      <c r="G9637" t="str">
        <f t="shared" si="300"/>
        <v>Casual Buyers</v>
      </c>
      <c r="H9637" s="4">
        <v>41737</v>
      </c>
      <c r="I9637">
        <f>WEEKDAY(Cleaned!$H9637)</f>
        <v>3</v>
      </c>
      <c r="J9637" t="s">
        <v>14</v>
      </c>
      <c r="K9637" s="4">
        <v>25042</v>
      </c>
      <c r="L9637">
        <f>INT(YEARFRAC(Cleaned!$K9637,Cleaned!$H9637,1))</f>
        <v>45</v>
      </c>
      <c r="M9637" t="str">
        <f t="shared" si="301"/>
        <v>Adult</v>
      </c>
    </row>
    <row r="9638" spans="1:13" x14ac:dyDescent="0.25">
      <c r="A9638">
        <v>19638</v>
      </c>
      <c r="B9638" t="s">
        <v>6077</v>
      </c>
      <c r="C9638" t="s">
        <v>81</v>
      </c>
      <c r="D9638" t="s">
        <v>10</v>
      </c>
      <c r="E9638" t="s">
        <v>24</v>
      </c>
      <c r="F9638" s="35">
        <v>55.238999999999997</v>
      </c>
      <c r="G9638" t="str">
        <f t="shared" si="300"/>
        <v>Casual Buyers</v>
      </c>
      <c r="H9638" s="4">
        <v>41738</v>
      </c>
      <c r="I9638">
        <f>WEEKDAY(Cleaned!$H9638)</f>
        <v>4</v>
      </c>
      <c r="J9638" t="s">
        <v>12</v>
      </c>
      <c r="K9638" s="4">
        <v>23660</v>
      </c>
      <c r="L9638">
        <f>INT(YEARFRAC(Cleaned!$K9638,Cleaned!$H9638,1))</f>
        <v>49</v>
      </c>
      <c r="M9638" t="str">
        <f t="shared" si="301"/>
        <v>Adult</v>
      </c>
    </row>
    <row r="9639" spans="1:13" x14ac:dyDescent="0.25">
      <c r="A9639">
        <v>19639</v>
      </c>
      <c r="B9639" t="s">
        <v>6078</v>
      </c>
      <c r="C9639" t="s">
        <v>81</v>
      </c>
      <c r="D9639" t="s">
        <v>10</v>
      </c>
      <c r="E9639" t="s">
        <v>24</v>
      </c>
      <c r="F9639" s="35">
        <v>901.06119999999999</v>
      </c>
      <c r="G9639" t="str">
        <f t="shared" si="300"/>
        <v>Casual Buyers</v>
      </c>
      <c r="H9639" s="4">
        <v>41738</v>
      </c>
      <c r="I9639">
        <f>WEEKDAY(Cleaned!$H9639)</f>
        <v>4</v>
      </c>
      <c r="J9639" t="s">
        <v>17</v>
      </c>
      <c r="K9639" s="4">
        <v>24376</v>
      </c>
      <c r="L9639">
        <f>INT(YEARFRAC(Cleaned!$K9639,Cleaned!$H9639,1))</f>
        <v>47</v>
      </c>
      <c r="M9639" t="str">
        <f t="shared" si="301"/>
        <v>Adult</v>
      </c>
    </row>
    <row r="9640" spans="1:13" x14ac:dyDescent="0.25">
      <c r="A9640">
        <v>19640</v>
      </c>
      <c r="B9640" t="s">
        <v>6079</v>
      </c>
      <c r="C9640" t="s">
        <v>81</v>
      </c>
      <c r="D9640" t="s">
        <v>10</v>
      </c>
      <c r="E9640" t="s">
        <v>24</v>
      </c>
      <c r="F9640" s="35">
        <v>94.455399999999997</v>
      </c>
      <c r="G9640" t="str">
        <f t="shared" si="300"/>
        <v>Casual Buyers</v>
      </c>
      <c r="H9640" s="4">
        <v>41739</v>
      </c>
      <c r="I9640">
        <f>WEEKDAY(Cleaned!$H9640)</f>
        <v>5</v>
      </c>
      <c r="J9640" t="s">
        <v>12</v>
      </c>
      <c r="K9640" s="4">
        <v>19006</v>
      </c>
      <c r="L9640">
        <f>INT(YEARFRAC(Cleaned!$K9640,Cleaned!$H9640,1))</f>
        <v>62</v>
      </c>
      <c r="M9640" t="str">
        <f t="shared" si="301"/>
        <v>Seniors</v>
      </c>
    </row>
    <row r="9641" spans="1:13" x14ac:dyDescent="0.25">
      <c r="A9641">
        <v>19641</v>
      </c>
      <c r="B9641" t="s">
        <v>6080</v>
      </c>
      <c r="C9641" t="s">
        <v>81</v>
      </c>
      <c r="D9641" t="s">
        <v>10</v>
      </c>
      <c r="E9641" t="s">
        <v>24</v>
      </c>
      <c r="F9641" s="35">
        <v>4.4089999999999998</v>
      </c>
      <c r="G9641" t="str">
        <f t="shared" si="300"/>
        <v>Casual Buyers</v>
      </c>
      <c r="H9641" s="4">
        <v>41739</v>
      </c>
      <c r="I9641">
        <f>WEEKDAY(Cleaned!$H9641)</f>
        <v>5</v>
      </c>
      <c r="J9641" t="s">
        <v>15</v>
      </c>
      <c r="K9641" s="4">
        <v>27318</v>
      </c>
      <c r="L9641">
        <f>INT(YEARFRAC(Cleaned!$K9641,Cleaned!$H9641,1))</f>
        <v>39</v>
      </c>
      <c r="M9641" t="str">
        <f t="shared" si="301"/>
        <v>Adult</v>
      </c>
    </row>
    <row r="9642" spans="1:13" x14ac:dyDescent="0.25">
      <c r="A9642">
        <v>19642</v>
      </c>
      <c r="B9642" t="s">
        <v>5966</v>
      </c>
      <c r="C9642" t="s">
        <v>81</v>
      </c>
      <c r="D9642" t="s">
        <v>10</v>
      </c>
      <c r="E9642" t="s">
        <v>24</v>
      </c>
      <c r="F9642" s="35">
        <v>2563.5889999999999</v>
      </c>
      <c r="G9642" t="str">
        <f t="shared" si="300"/>
        <v>Brand Seekers</v>
      </c>
      <c r="H9642" s="4">
        <v>41741</v>
      </c>
      <c r="I9642">
        <f>WEEKDAY(Cleaned!$H9642)</f>
        <v>7</v>
      </c>
      <c r="J9642" t="s">
        <v>16</v>
      </c>
      <c r="K9642" s="4">
        <v>19736</v>
      </c>
      <c r="L9642">
        <f>INT(YEARFRAC(Cleaned!$K9642,Cleaned!$H9642,1))</f>
        <v>60</v>
      </c>
      <c r="M9642" t="str">
        <f t="shared" si="301"/>
        <v>Seniors</v>
      </c>
    </row>
    <row r="9643" spans="1:13" x14ac:dyDescent="0.25">
      <c r="A9643">
        <v>19643</v>
      </c>
      <c r="B9643" t="s">
        <v>6081</v>
      </c>
      <c r="C9643" t="s">
        <v>81</v>
      </c>
      <c r="D9643" t="s">
        <v>10</v>
      </c>
      <c r="E9643" t="s">
        <v>24</v>
      </c>
      <c r="F9643" s="35">
        <v>2645.8672999999999</v>
      </c>
      <c r="G9643" t="str">
        <f t="shared" si="300"/>
        <v>Brand Seekers</v>
      </c>
      <c r="H9643" s="4">
        <v>41742</v>
      </c>
      <c r="I9643">
        <f>WEEKDAY(Cleaned!$H9643)</f>
        <v>1</v>
      </c>
      <c r="J9643" t="s">
        <v>12</v>
      </c>
      <c r="K9643" s="4">
        <v>21960</v>
      </c>
      <c r="L9643">
        <f>INT(YEARFRAC(Cleaned!$K9643,Cleaned!$H9643,1))</f>
        <v>54</v>
      </c>
      <c r="M9643" t="str">
        <f t="shared" si="301"/>
        <v>Seniors</v>
      </c>
    </row>
    <row r="9644" spans="1:13" x14ac:dyDescent="0.25">
      <c r="A9644">
        <v>19644</v>
      </c>
      <c r="B9644" t="s">
        <v>6082</v>
      </c>
      <c r="C9644" t="s">
        <v>81</v>
      </c>
      <c r="D9644" t="s">
        <v>10</v>
      </c>
      <c r="E9644" t="s">
        <v>24</v>
      </c>
      <c r="F9644" s="35">
        <v>142.5119</v>
      </c>
      <c r="G9644" t="str">
        <f t="shared" si="300"/>
        <v>Casual Buyers</v>
      </c>
      <c r="H9644" s="4">
        <v>41743</v>
      </c>
      <c r="I9644">
        <f>WEEKDAY(Cleaned!$H9644)</f>
        <v>2</v>
      </c>
      <c r="J9644" t="s">
        <v>16</v>
      </c>
      <c r="K9644" s="4">
        <v>25814</v>
      </c>
      <c r="L9644">
        <f>INT(YEARFRAC(Cleaned!$K9644,Cleaned!$H9644,1))</f>
        <v>43</v>
      </c>
      <c r="M9644" t="str">
        <f t="shared" si="301"/>
        <v>Adult</v>
      </c>
    </row>
    <row r="9645" spans="1:13" x14ac:dyDescent="0.25">
      <c r="A9645">
        <v>19645</v>
      </c>
      <c r="B9645" t="s">
        <v>6083</v>
      </c>
      <c r="C9645" t="s">
        <v>81</v>
      </c>
      <c r="D9645" t="s">
        <v>10</v>
      </c>
      <c r="E9645" t="s">
        <v>24</v>
      </c>
      <c r="F9645" s="35">
        <v>118.1908</v>
      </c>
      <c r="G9645" t="str">
        <f t="shared" si="300"/>
        <v>Casual Buyers</v>
      </c>
      <c r="H9645" s="4">
        <v>41744</v>
      </c>
      <c r="I9645">
        <f>WEEKDAY(Cleaned!$H9645)</f>
        <v>3</v>
      </c>
      <c r="J9645" t="s">
        <v>16</v>
      </c>
      <c r="K9645" s="4">
        <v>14677</v>
      </c>
      <c r="L9645">
        <f>INT(YEARFRAC(Cleaned!$K9645,Cleaned!$H9645,1))</f>
        <v>74</v>
      </c>
      <c r="M9645" t="str">
        <f t="shared" si="301"/>
        <v>Elders</v>
      </c>
    </row>
    <row r="9646" spans="1:13" x14ac:dyDescent="0.25">
      <c r="A9646">
        <v>19646</v>
      </c>
      <c r="B9646" t="s">
        <v>6084</v>
      </c>
      <c r="C9646" t="s">
        <v>81</v>
      </c>
      <c r="D9646" t="s">
        <v>10</v>
      </c>
      <c r="E9646" t="s">
        <v>24</v>
      </c>
      <c r="F9646" s="35">
        <v>2635.3919000000001</v>
      </c>
      <c r="G9646" t="str">
        <f t="shared" si="300"/>
        <v>Brand Seekers</v>
      </c>
      <c r="H9646" s="4">
        <v>41746</v>
      </c>
      <c r="I9646">
        <f>WEEKDAY(Cleaned!$H9646)</f>
        <v>5</v>
      </c>
      <c r="J9646" t="s">
        <v>16</v>
      </c>
      <c r="K9646" s="4">
        <v>13813</v>
      </c>
      <c r="L9646">
        <f>INT(YEARFRAC(Cleaned!$K9646,Cleaned!$H9646,1))</f>
        <v>76</v>
      </c>
      <c r="M9646" t="str">
        <f t="shared" si="301"/>
        <v>Elders</v>
      </c>
    </row>
    <row r="9647" spans="1:13" x14ac:dyDescent="0.25">
      <c r="A9647">
        <v>19647</v>
      </c>
      <c r="B9647" t="s">
        <v>6085</v>
      </c>
      <c r="C9647" t="s">
        <v>81</v>
      </c>
      <c r="D9647" t="s">
        <v>10</v>
      </c>
      <c r="E9647" t="s">
        <v>24</v>
      </c>
      <c r="F9647" s="35">
        <v>2561.3015999999998</v>
      </c>
      <c r="G9647" t="str">
        <f t="shared" si="300"/>
        <v>Brand Seekers</v>
      </c>
      <c r="H9647" s="4">
        <v>41748</v>
      </c>
      <c r="I9647">
        <f>WEEKDAY(Cleaned!$H9647)</f>
        <v>7</v>
      </c>
      <c r="J9647" t="s">
        <v>14</v>
      </c>
      <c r="K9647" s="4">
        <v>15899</v>
      </c>
      <c r="L9647">
        <f>INT(YEARFRAC(Cleaned!$K9647,Cleaned!$H9647,1))</f>
        <v>70</v>
      </c>
      <c r="M9647" t="str">
        <f t="shared" si="301"/>
        <v>Elders</v>
      </c>
    </row>
    <row r="9648" spans="1:13" x14ac:dyDescent="0.25">
      <c r="A9648">
        <v>19648</v>
      </c>
      <c r="B9648" t="s">
        <v>6086</v>
      </c>
      <c r="C9648" t="s">
        <v>81</v>
      </c>
      <c r="D9648" t="s">
        <v>10</v>
      </c>
      <c r="E9648" t="s">
        <v>24</v>
      </c>
      <c r="F9648" s="35">
        <v>937.55939999999998</v>
      </c>
      <c r="G9648" t="str">
        <f t="shared" si="300"/>
        <v>Casual Buyers</v>
      </c>
      <c r="H9648" s="4">
        <v>41748</v>
      </c>
      <c r="I9648">
        <f>WEEKDAY(Cleaned!$H9648)</f>
        <v>7</v>
      </c>
      <c r="J9648" t="s">
        <v>16</v>
      </c>
      <c r="K9648" s="4">
        <v>16534</v>
      </c>
      <c r="L9648">
        <f>INT(YEARFRAC(Cleaned!$K9648,Cleaned!$H9648,1))</f>
        <v>69</v>
      </c>
      <c r="M9648" t="str">
        <f t="shared" si="301"/>
        <v>Elders</v>
      </c>
    </row>
    <row r="9649" spans="1:13" x14ac:dyDescent="0.25">
      <c r="A9649">
        <v>19649</v>
      </c>
      <c r="B9649" t="s">
        <v>5983</v>
      </c>
      <c r="C9649" t="s">
        <v>81</v>
      </c>
      <c r="D9649" t="s">
        <v>10</v>
      </c>
      <c r="E9649" t="s">
        <v>24</v>
      </c>
      <c r="F9649" s="35">
        <v>2591.1808000000001</v>
      </c>
      <c r="G9649" t="str">
        <f t="shared" si="300"/>
        <v>Brand Seekers</v>
      </c>
      <c r="H9649" s="4">
        <v>41749</v>
      </c>
      <c r="I9649">
        <f>WEEKDAY(Cleaned!$H9649)</f>
        <v>1</v>
      </c>
      <c r="J9649" t="s">
        <v>12</v>
      </c>
      <c r="K9649" s="4">
        <v>25267</v>
      </c>
      <c r="L9649">
        <f>INT(YEARFRAC(Cleaned!$K9649,Cleaned!$H9649,1))</f>
        <v>45</v>
      </c>
      <c r="M9649" t="str">
        <f t="shared" si="301"/>
        <v>Adult</v>
      </c>
    </row>
    <row r="9650" spans="1:13" x14ac:dyDescent="0.25">
      <c r="A9650">
        <v>19650</v>
      </c>
      <c r="B9650" t="s">
        <v>6087</v>
      </c>
      <c r="C9650" t="s">
        <v>81</v>
      </c>
      <c r="D9650" t="s">
        <v>10</v>
      </c>
      <c r="E9650" t="s">
        <v>24</v>
      </c>
      <c r="F9650" s="35">
        <v>175.69499999999999</v>
      </c>
      <c r="G9650" t="str">
        <f t="shared" si="300"/>
        <v>Casual Buyers</v>
      </c>
      <c r="H9650" s="4">
        <v>41750</v>
      </c>
      <c r="I9650">
        <f>WEEKDAY(Cleaned!$H9650)</f>
        <v>2</v>
      </c>
      <c r="J9650" t="s">
        <v>12</v>
      </c>
      <c r="K9650" s="4">
        <v>22809</v>
      </c>
      <c r="L9650">
        <f>INT(YEARFRAC(Cleaned!$K9650,Cleaned!$H9650,1))</f>
        <v>51</v>
      </c>
      <c r="M9650" t="str">
        <f t="shared" si="301"/>
        <v>Seniors</v>
      </c>
    </row>
    <row r="9651" spans="1:13" x14ac:dyDescent="0.25">
      <c r="A9651">
        <v>19651</v>
      </c>
      <c r="B9651" t="s">
        <v>6088</v>
      </c>
      <c r="C9651" t="s">
        <v>81</v>
      </c>
      <c r="D9651" t="s">
        <v>10</v>
      </c>
      <c r="E9651" t="s">
        <v>24</v>
      </c>
      <c r="F9651" s="35">
        <v>1297.8004000000001</v>
      </c>
      <c r="G9651" t="str">
        <f t="shared" si="300"/>
        <v>Casual Buyers</v>
      </c>
      <c r="H9651" s="4">
        <v>41753</v>
      </c>
      <c r="I9651">
        <f>WEEKDAY(Cleaned!$H9651)</f>
        <v>5</v>
      </c>
      <c r="J9651" t="s">
        <v>12</v>
      </c>
      <c r="K9651" s="4">
        <v>17484</v>
      </c>
      <c r="L9651">
        <f>INT(YEARFRAC(Cleaned!$K9651,Cleaned!$H9651,1))</f>
        <v>66</v>
      </c>
      <c r="M9651" t="str">
        <f t="shared" si="301"/>
        <v>Elders</v>
      </c>
    </row>
    <row r="9652" spans="1:13" x14ac:dyDescent="0.25">
      <c r="A9652">
        <v>19652</v>
      </c>
      <c r="B9652" t="s">
        <v>5990</v>
      </c>
      <c r="C9652" t="s">
        <v>81</v>
      </c>
      <c r="D9652" t="s">
        <v>10</v>
      </c>
      <c r="E9652" t="s">
        <v>24</v>
      </c>
      <c r="F9652" s="35">
        <v>30.144400000000001</v>
      </c>
      <c r="G9652" t="str">
        <f t="shared" si="300"/>
        <v>Casual Buyers</v>
      </c>
      <c r="H9652" s="4">
        <v>41755</v>
      </c>
      <c r="I9652">
        <f>WEEKDAY(Cleaned!$H9652)</f>
        <v>7</v>
      </c>
      <c r="J9652" t="s">
        <v>18</v>
      </c>
      <c r="K9652" s="4">
        <v>14013</v>
      </c>
      <c r="L9652">
        <f>INT(YEARFRAC(Cleaned!$K9652,Cleaned!$H9652,1))</f>
        <v>75</v>
      </c>
      <c r="M9652" t="str">
        <f t="shared" si="301"/>
        <v>Elders</v>
      </c>
    </row>
    <row r="9653" spans="1:13" x14ac:dyDescent="0.25">
      <c r="A9653">
        <v>19653</v>
      </c>
      <c r="B9653" t="s">
        <v>6089</v>
      </c>
      <c r="C9653" t="s">
        <v>81</v>
      </c>
      <c r="D9653" t="s">
        <v>10</v>
      </c>
      <c r="E9653" t="s">
        <v>24</v>
      </c>
      <c r="F9653" s="35">
        <v>1961.8943999999999</v>
      </c>
      <c r="G9653" t="str">
        <f t="shared" si="300"/>
        <v>Brand Seekers</v>
      </c>
      <c r="H9653" s="4">
        <v>41755</v>
      </c>
      <c r="I9653">
        <f>WEEKDAY(Cleaned!$H9653)</f>
        <v>7</v>
      </c>
      <c r="J9653" t="s">
        <v>14</v>
      </c>
      <c r="K9653" s="4">
        <v>20678</v>
      </c>
      <c r="L9653">
        <f>INT(YEARFRAC(Cleaned!$K9653,Cleaned!$H9653,1))</f>
        <v>57</v>
      </c>
      <c r="M9653" t="str">
        <f t="shared" si="301"/>
        <v>Seniors</v>
      </c>
    </row>
    <row r="9654" spans="1:13" x14ac:dyDescent="0.25">
      <c r="A9654">
        <v>19654</v>
      </c>
      <c r="B9654" t="s">
        <v>5833</v>
      </c>
      <c r="C9654" t="s">
        <v>81</v>
      </c>
      <c r="D9654" t="s">
        <v>10</v>
      </c>
      <c r="E9654" t="s">
        <v>24</v>
      </c>
      <c r="F9654" s="35">
        <v>2570.1858000000002</v>
      </c>
      <c r="G9654" t="str">
        <f t="shared" si="300"/>
        <v>Brand Seekers</v>
      </c>
      <c r="H9654" s="4">
        <v>41756</v>
      </c>
      <c r="I9654">
        <f>WEEKDAY(Cleaned!$H9654)</f>
        <v>1</v>
      </c>
      <c r="J9654" t="s">
        <v>14</v>
      </c>
      <c r="K9654" s="4">
        <v>24706</v>
      </c>
      <c r="L9654">
        <f>INT(YEARFRAC(Cleaned!$K9654,Cleaned!$H9654,1))</f>
        <v>46</v>
      </c>
      <c r="M9654" t="str">
        <f t="shared" si="301"/>
        <v>Adult</v>
      </c>
    </row>
    <row r="9655" spans="1:13" x14ac:dyDescent="0.25">
      <c r="A9655">
        <v>19655</v>
      </c>
      <c r="B9655" t="s">
        <v>6090</v>
      </c>
      <c r="C9655" t="s">
        <v>81</v>
      </c>
      <c r="D9655" t="s">
        <v>10</v>
      </c>
      <c r="E9655" t="s">
        <v>24</v>
      </c>
      <c r="F9655" s="35">
        <v>2580.1419000000001</v>
      </c>
      <c r="G9655" t="str">
        <f t="shared" si="300"/>
        <v>Brand Seekers</v>
      </c>
      <c r="H9655" s="4">
        <v>41758</v>
      </c>
      <c r="I9655">
        <f>WEEKDAY(Cleaned!$H9655)</f>
        <v>3</v>
      </c>
      <c r="J9655" t="s">
        <v>18</v>
      </c>
      <c r="K9655" s="4">
        <v>25708</v>
      </c>
      <c r="L9655">
        <f>INT(YEARFRAC(Cleaned!$K9655,Cleaned!$H9655,1))</f>
        <v>43</v>
      </c>
      <c r="M9655" t="str">
        <f t="shared" si="301"/>
        <v>Adult</v>
      </c>
    </row>
    <row r="9656" spans="1:13" x14ac:dyDescent="0.25">
      <c r="A9656">
        <v>19656</v>
      </c>
      <c r="B9656" t="s">
        <v>6091</v>
      </c>
      <c r="C9656" t="s">
        <v>81</v>
      </c>
      <c r="D9656" t="s">
        <v>10</v>
      </c>
      <c r="E9656" t="s">
        <v>24</v>
      </c>
      <c r="F9656" s="35">
        <v>2582.6833999999999</v>
      </c>
      <c r="G9656" t="str">
        <f t="shared" si="300"/>
        <v>Brand Seekers</v>
      </c>
      <c r="H9656" s="4">
        <v>41759</v>
      </c>
      <c r="I9656">
        <f>WEEKDAY(Cleaned!$H9656)</f>
        <v>4</v>
      </c>
      <c r="J9656" t="s">
        <v>18</v>
      </c>
      <c r="K9656" s="4">
        <v>23575</v>
      </c>
      <c r="L9656">
        <f>INT(YEARFRAC(Cleaned!$K9656,Cleaned!$H9656,1))</f>
        <v>49</v>
      </c>
      <c r="M9656" t="str">
        <f t="shared" si="301"/>
        <v>Adult</v>
      </c>
    </row>
    <row r="9657" spans="1:13" x14ac:dyDescent="0.25">
      <c r="A9657">
        <v>19657</v>
      </c>
      <c r="B9657" t="s">
        <v>5924</v>
      </c>
      <c r="C9657" t="s">
        <v>81</v>
      </c>
      <c r="D9657" t="s">
        <v>10</v>
      </c>
      <c r="E9657" t="s">
        <v>24</v>
      </c>
      <c r="F9657" s="35">
        <v>32.0229</v>
      </c>
      <c r="G9657" t="str">
        <f t="shared" si="300"/>
        <v>Casual Buyers</v>
      </c>
      <c r="H9657" s="4">
        <v>41761</v>
      </c>
      <c r="I9657">
        <f>WEEKDAY(Cleaned!$H9657)</f>
        <v>6</v>
      </c>
      <c r="J9657" t="s">
        <v>18</v>
      </c>
      <c r="K9657" s="4">
        <v>19761</v>
      </c>
      <c r="L9657">
        <f>INT(YEARFRAC(Cleaned!$K9657,Cleaned!$H9657,1))</f>
        <v>60</v>
      </c>
      <c r="M9657" t="str">
        <f t="shared" si="301"/>
        <v>Seniors</v>
      </c>
    </row>
    <row r="9658" spans="1:13" x14ac:dyDescent="0.25">
      <c r="A9658">
        <v>19658</v>
      </c>
      <c r="B9658" t="s">
        <v>6092</v>
      </c>
      <c r="C9658" t="s">
        <v>81</v>
      </c>
      <c r="D9658" t="s">
        <v>10</v>
      </c>
      <c r="E9658" t="s">
        <v>24</v>
      </c>
      <c r="F9658" s="35">
        <v>44.177900000000001</v>
      </c>
      <c r="G9658" t="str">
        <f t="shared" si="300"/>
        <v>Casual Buyers</v>
      </c>
      <c r="H9658" s="4">
        <v>41763</v>
      </c>
      <c r="I9658">
        <f>WEEKDAY(Cleaned!$H9658)</f>
        <v>1</v>
      </c>
      <c r="J9658" t="s">
        <v>17</v>
      </c>
      <c r="K9658" s="4">
        <v>26993</v>
      </c>
      <c r="L9658">
        <f>INT(YEARFRAC(Cleaned!$K9658,Cleaned!$H9658,1))</f>
        <v>40</v>
      </c>
      <c r="M9658" t="str">
        <f t="shared" si="301"/>
        <v>Adult</v>
      </c>
    </row>
    <row r="9659" spans="1:13" x14ac:dyDescent="0.25">
      <c r="A9659">
        <v>19659</v>
      </c>
      <c r="B9659" t="s">
        <v>6093</v>
      </c>
      <c r="C9659" t="s">
        <v>81</v>
      </c>
      <c r="D9659" t="s">
        <v>10</v>
      </c>
      <c r="E9659" t="s">
        <v>24</v>
      </c>
      <c r="F9659" s="35">
        <v>5.5140000000000002</v>
      </c>
      <c r="G9659" t="str">
        <f t="shared" si="300"/>
        <v>Casual Buyers</v>
      </c>
      <c r="H9659" s="4">
        <v>41764</v>
      </c>
      <c r="I9659">
        <f>WEEKDAY(Cleaned!$H9659)</f>
        <v>2</v>
      </c>
      <c r="J9659" t="s">
        <v>14</v>
      </c>
      <c r="K9659" s="4">
        <v>23244</v>
      </c>
      <c r="L9659">
        <f>INT(YEARFRAC(Cleaned!$K9659,Cleaned!$H9659,1))</f>
        <v>50</v>
      </c>
      <c r="M9659" t="str">
        <f t="shared" si="301"/>
        <v>Seniors</v>
      </c>
    </row>
    <row r="9660" spans="1:13" x14ac:dyDescent="0.25">
      <c r="A9660">
        <v>19660</v>
      </c>
      <c r="B9660" t="s">
        <v>6094</v>
      </c>
      <c r="C9660" t="s">
        <v>81</v>
      </c>
      <c r="D9660" t="s">
        <v>10</v>
      </c>
      <c r="E9660" t="s">
        <v>24</v>
      </c>
      <c r="F9660" s="35">
        <v>639.19830000000002</v>
      </c>
      <c r="G9660" t="str">
        <f t="shared" si="300"/>
        <v>Casual Buyers</v>
      </c>
      <c r="H9660" s="4">
        <v>41765</v>
      </c>
      <c r="I9660">
        <f>WEEKDAY(Cleaned!$H9660)</f>
        <v>3</v>
      </c>
      <c r="J9660" t="s">
        <v>13</v>
      </c>
      <c r="K9660" s="4">
        <v>25011</v>
      </c>
      <c r="L9660">
        <f>INT(YEARFRAC(Cleaned!$K9660,Cleaned!$H9660,1))</f>
        <v>45</v>
      </c>
      <c r="M9660" t="str">
        <f t="shared" si="301"/>
        <v>Adult</v>
      </c>
    </row>
    <row r="9661" spans="1:13" x14ac:dyDescent="0.25">
      <c r="A9661">
        <v>19661</v>
      </c>
      <c r="B9661" t="s">
        <v>5961</v>
      </c>
      <c r="C9661" t="s">
        <v>81</v>
      </c>
      <c r="D9661" t="s">
        <v>10</v>
      </c>
      <c r="E9661" t="s">
        <v>24</v>
      </c>
      <c r="F9661" s="35">
        <v>2696.1889999999999</v>
      </c>
      <c r="G9661" t="str">
        <f t="shared" si="300"/>
        <v>Brand Seekers</v>
      </c>
      <c r="H9661" s="4">
        <v>41765</v>
      </c>
      <c r="I9661">
        <f>WEEKDAY(Cleaned!$H9661)</f>
        <v>3</v>
      </c>
      <c r="J9661" t="s">
        <v>17</v>
      </c>
      <c r="K9661" s="4">
        <v>15698</v>
      </c>
      <c r="L9661">
        <f>INT(YEARFRAC(Cleaned!$K9661,Cleaned!$H9661,1))</f>
        <v>71</v>
      </c>
      <c r="M9661" t="str">
        <f t="shared" si="301"/>
        <v>Elders</v>
      </c>
    </row>
    <row r="9662" spans="1:13" x14ac:dyDescent="0.25">
      <c r="A9662">
        <v>19662</v>
      </c>
      <c r="B9662" t="s">
        <v>6095</v>
      </c>
      <c r="C9662" t="s">
        <v>81</v>
      </c>
      <c r="D9662" t="s">
        <v>10</v>
      </c>
      <c r="E9662" t="s">
        <v>24</v>
      </c>
      <c r="F9662" s="35">
        <v>65.172899999999998</v>
      </c>
      <c r="G9662" t="str">
        <f t="shared" si="300"/>
        <v>Casual Buyers</v>
      </c>
      <c r="H9662" s="4">
        <v>41769</v>
      </c>
      <c r="I9662">
        <f>WEEKDAY(Cleaned!$H9662)</f>
        <v>7</v>
      </c>
      <c r="J9662" t="s">
        <v>16</v>
      </c>
      <c r="K9662" s="4">
        <v>16603</v>
      </c>
      <c r="L9662">
        <f>INT(YEARFRAC(Cleaned!$K9662,Cleaned!$H9662,1))</f>
        <v>68</v>
      </c>
      <c r="M9662" t="str">
        <f t="shared" si="301"/>
        <v>Elders</v>
      </c>
    </row>
    <row r="9663" spans="1:13" x14ac:dyDescent="0.25">
      <c r="A9663">
        <v>19663</v>
      </c>
      <c r="B9663" t="s">
        <v>6096</v>
      </c>
      <c r="C9663" t="s">
        <v>81</v>
      </c>
      <c r="D9663" t="s">
        <v>10</v>
      </c>
      <c r="E9663" t="s">
        <v>24</v>
      </c>
      <c r="F9663" s="35">
        <v>16.552900000000001</v>
      </c>
      <c r="G9663" t="str">
        <f t="shared" si="300"/>
        <v>Casual Buyers</v>
      </c>
      <c r="H9663" s="4">
        <v>41773</v>
      </c>
      <c r="I9663">
        <f>WEEKDAY(Cleaned!$H9663)</f>
        <v>4</v>
      </c>
      <c r="J9663" t="s">
        <v>15</v>
      </c>
      <c r="K9663" s="4">
        <v>20127</v>
      </c>
      <c r="L9663">
        <f>INT(YEARFRAC(Cleaned!$K9663,Cleaned!$H9663,1))</f>
        <v>59</v>
      </c>
      <c r="M9663" t="str">
        <f t="shared" si="301"/>
        <v>Seniors</v>
      </c>
    </row>
    <row r="9664" spans="1:13" x14ac:dyDescent="0.25">
      <c r="A9664">
        <v>19664</v>
      </c>
      <c r="B9664" t="s">
        <v>6097</v>
      </c>
      <c r="C9664" t="s">
        <v>81</v>
      </c>
      <c r="D9664" t="s">
        <v>10</v>
      </c>
      <c r="E9664" t="s">
        <v>24</v>
      </c>
      <c r="F9664" s="35">
        <v>8.0443999999999996</v>
      </c>
      <c r="G9664" t="str">
        <f t="shared" si="300"/>
        <v>Casual Buyers</v>
      </c>
      <c r="H9664" s="4">
        <v>41774</v>
      </c>
      <c r="I9664">
        <f>WEEKDAY(Cleaned!$H9664)</f>
        <v>5</v>
      </c>
      <c r="J9664" t="s">
        <v>16</v>
      </c>
      <c r="K9664" s="4">
        <v>15871</v>
      </c>
      <c r="L9664">
        <f>INT(YEARFRAC(Cleaned!$K9664,Cleaned!$H9664,1))</f>
        <v>70</v>
      </c>
      <c r="M9664" t="str">
        <f t="shared" si="301"/>
        <v>Elders</v>
      </c>
    </row>
    <row r="9665" spans="1:13" x14ac:dyDescent="0.25">
      <c r="A9665">
        <v>19665</v>
      </c>
      <c r="B9665" t="s">
        <v>6098</v>
      </c>
      <c r="C9665" t="s">
        <v>81</v>
      </c>
      <c r="D9665" t="s">
        <v>10</v>
      </c>
      <c r="E9665" t="s">
        <v>24</v>
      </c>
      <c r="F9665" s="35">
        <v>24.2879</v>
      </c>
      <c r="G9665" t="str">
        <f t="shared" si="300"/>
        <v>Casual Buyers</v>
      </c>
      <c r="H9665" s="4">
        <v>41775</v>
      </c>
      <c r="I9665">
        <f>WEEKDAY(Cleaned!$H9665)</f>
        <v>6</v>
      </c>
      <c r="J9665" t="s">
        <v>14</v>
      </c>
      <c r="K9665" s="4">
        <v>20244</v>
      </c>
      <c r="L9665">
        <f>INT(YEARFRAC(Cleaned!$K9665,Cleaned!$H9665,1))</f>
        <v>58</v>
      </c>
      <c r="M9665" t="str">
        <f t="shared" si="301"/>
        <v>Seniors</v>
      </c>
    </row>
    <row r="9666" spans="1:13" x14ac:dyDescent="0.25">
      <c r="A9666">
        <v>19666</v>
      </c>
      <c r="B9666" t="s">
        <v>6099</v>
      </c>
      <c r="C9666" t="s">
        <v>81</v>
      </c>
      <c r="D9666" t="s">
        <v>10</v>
      </c>
      <c r="E9666" t="s">
        <v>24</v>
      </c>
      <c r="F9666" s="35">
        <v>5.5140000000000002</v>
      </c>
      <c r="G9666" t="str">
        <f t="shared" ref="G9666:G9729" si="302">IF(F9666&lt;=1500,"Casual Buyers",IF(F9666&gt;=1501,"Brand Seekers",IF(F9666&gt;2500,"Convinced Seekers")))</f>
        <v>Casual Buyers</v>
      </c>
      <c r="H9666" s="4">
        <v>41776</v>
      </c>
      <c r="I9666">
        <f>WEEKDAY(Cleaned!$H9666)</f>
        <v>7</v>
      </c>
      <c r="J9666" t="s">
        <v>14</v>
      </c>
      <c r="K9666" s="4">
        <v>24143</v>
      </c>
      <c r="L9666">
        <f>INT(YEARFRAC(Cleaned!$K9666,Cleaned!$H9666,1))</f>
        <v>48</v>
      </c>
      <c r="M9666" t="str">
        <f t="shared" ref="M9666:M9729" si="303">IF(L9666&lt;=19,"Teenager",IF(L9666&lt;=34,"Young Adult",IF(L9666&lt;=49,"Adult",IF(L9666&lt;=64,"Seniors",IF(L9666&gt;=65,"Elders")))))</f>
        <v>Adult</v>
      </c>
    </row>
    <row r="9667" spans="1:13" x14ac:dyDescent="0.25">
      <c r="A9667">
        <v>19667</v>
      </c>
      <c r="B9667" t="s">
        <v>6010</v>
      </c>
      <c r="C9667" t="s">
        <v>81</v>
      </c>
      <c r="D9667" t="s">
        <v>10</v>
      </c>
      <c r="E9667" t="s">
        <v>24</v>
      </c>
      <c r="F9667" s="35">
        <v>77.338999999999999</v>
      </c>
      <c r="G9667" t="str">
        <f t="shared" si="302"/>
        <v>Casual Buyers</v>
      </c>
      <c r="H9667" s="4">
        <v>41778</v>
      </c>
      <c r="I9667">
        <f>WEEKDAY(Cleaned!$H9667)</f>
        <v>2</v>
      </c>
      <c r="J9667" t="s">
        <v>18</v>
      </c>
      <c r="K9667" s="4">
        <v>22333</v>
      </c>
      <c r="L9667">
        <f>INT(YEARFRAC(Cleaned!$K9667,Cleaned!$H9667,1))</f>
        <v>53</v>
      </c>
      <c r="M9667" t="str">
        <f t="shared" si="303"/>
        <v>Seniors</v>
      </c>
    </row>
    <row r="9668" spans="1:13" x14ac:dyDescent="0.25">
      <c r="A9668">
        <v>19668</v>
      </c>
      <c r="B9668" t="s">
        <v>6100</v>
      </c>
      <c r="C9668" t="s">
        <v>81</v>
      </c>
      <c r="D9668" t="s">
        <v>10</v>
      </c>
      <c r="E9668" t="s">
        <v>24</v>
      </c>
      <c r="F9668" s="35">
        <v>77.316900000000004</v>
      </c>
      <c r="G9668" t="str">
        <f t="shared" si="302"/>
        <v>Casual Buyers</v>
      </c>
      <c r="H9668" s="4">
        <v>41778</v>
      </c>
      <c r="I9668">
        <f>WEEKDAY(Cleaned!$H9668)</f>
        <v>2</v>
      </c>
      <c r="J9668" t="s">
        <v>18</v>
      </c>
      <c r="K9668" s="4">
        <v>24616</v>
      </c>
      <c r="L9668">
        <f>INT(YEARFRAC(Cleaned!$K9668,Cleaned!$H9668,1))</f>
        <v>46</v>
      </c>
      <c r="M9668" t="str">
        <f t="shared" si="303"/>
        <v>Adult</v>
      </c>
    </row>
    <row r="9669" spans="1:13" x14ac:dyDescent="0.25">
      <c r="A9669">
        <v>19669</v>
      </c>
      <c r="B9669" t="s">
        <v>6101</v>
      </c>
      <c r="C9669" t="s">
        <v>81</v>
      </c>
      <c r="D9669" t="s">
        <v>10</v>
      </c>
      <c r="E9669" t="s">
        <v>24</v>
      </c>
      <c r="F9669" s="35">
        <v>24.2879</v>
      </c>
      <c r="G9669" t="str">
        <f t="shared" si="302"/>
        <v>Casual Buyers</v>
      </c>
      <c r="H9669" s="4">
        <v>41778</v>
      </c>
      <c r="I9669">
        <f>WEEKDAY(Cleaned!$H9669)</f>
        <v>2</v>
      </c>
      <c r="J9669" t="s">
        <v>14</v>
      </c>
      <c r="K9669" s="4">
        <v>23807</v>
      </c>
      <c r="L9669">
        <f>INT(YEARFRAC(Cleaned!$K9669,Cleaned!$H9669,1))</f>
        <v>49</v>
      </c>
      <c r="M9669" t="str">
        <f t="shared" si="303"/>
        <v>Adult</v>
      </c>
    </row>
    <row r="9670" spans="1:13" x14ac:dyDescent="0.25">
      <c r="A9670">
        <v>19670</v>
      </c>
      <c r="B9670" t="s">
        <v>6102</v>
      </c>
      <c r="C9670" t="s">
        <v>81</v>
      </c>
      <c r="D9670" t="s">
        <v>10</v>
      </c>
      <c r="E9670" t="s">
        <v>24</v>
      </c>
      <c r="F9670" s="35">
        <v>142.5119</v>
      </c>
      <c r="G9670" t="str">
        <f t="shared" si="302"/>
        <v>Casual Buyers</v>
      </c>
      <c r="H9670" s="4">
        <v>41781</v>
      </c>
      <c r="I9670">
        <f>WEEKDAY(Cleaned!$H9670)</f>
        <v>5</v>
      </c>
      <c r="J9670" t="s">
        <v>13</v>
      </c>
      <c r="K9670" s="4">
        <v>27550</v>
      </c>
      <c r="L9670">
        <f>INT(YEARFRAC(Cleaned!$K9670,Cleaned!$H9670,1))</f>
        <v>38</v>
      </c>
      <c r="M9670" t="str">
        <f t="shared" si="303"/>
        <v>Adult</v>
      </c>
    </row>
    <row r="9671" spans="1:13" x14ac:dyDescent="0.25">
      <c r="A9671">
        <v>19671</v>
      </c>
      <c r="B9671" t="s">
        <v>6103</v>
      </c>
      <c r="C9671" t="s">
        <v>81</v>
      </c>
      <c r="D9671" t="s">
        <v>10</v>
      </c>
      <c r="E9671" t="s">
        <v>24</v>
      </c>
      <c r="F9671" s="35">
        <v>40.078400000000002</v>
      </c>
      <c r="G9671" t="str">
        <f t="shared" si="302"/>
        <v>Casual Buyers</v>
      </c>
      <c r="H9671" s="4">
        <v>41781</v>
      </c>
      <c r="I9671">
        <f>WEEKDAY(Cleaned!$H9671)</f>
        <v>5</v>
      </c>
      <c r="J9671" t="s">
        <v>17</v>
      </c>
      <c r="K9671" s="4">
        <v>19947</v>
      </c>
      <c r="L9671">
        <f>INT(YEARFRAC(Cleaned!$K9671,Cleaned!$H9671,1))</f>
        <v>59</v>
      </c>
      <c r="M9671" t="str">
        <f t="shared" si="303"/>
        <v>Seniors</v>
      </c>
    </row>
    <row r="9672" spans="1:13" x14ac:dyDescent="0.25">
      <c r="A9672">
        <v>19672</v>
      </c>
      <c r="B9672" t="s">
        <v>6104</v>
      </c>
      <c r="C9672" t="s">
        <v>81</v>
      </c>
      <c r="D9672" t="s">
        <v>10</v>
      </c>
      <c r="E9672" t="s">
        <v>24</v>
      </c>
      <c r="F9672" s="35">
        <v>70.686899999999994</v>
      </c>
      <c r="G9672" t="str">
        <f t="shared" si="302"/>
        <v>Casual Buyers</v>
      </c>
      <c r="H9672" s="4">
        <v>41782</v>
      </c>
      <c r="I9672">
        <f>WEEKDAY(Cleaned!$H9672)</f>
        <v>6</v>
      </c>
      <c r="J9672" t="s">
        <v>12</v>
      </c>
      <c r="K9672" s="4">
        <v>22321</v>
      </c>
      <c r="L9672">
        <f>INT(YEARFRAC(Cleaned!$K9672,Cleaned!$H9672,1))</f>
        <v>53</v>
      </c>
      <c r="M9672" t="str">
        <f t="shared" si="303"/>
        <v>Seniors</v>
      </c>
    </row>
    <row r="9673" spans="1:13" x14ac:dyDescent="0.25">
      <c r="A9673">
        <v>19673</v>
      </c>
      <c r="B9673" t="s">
        <v>5812</v>
      </c>
      <c r="C9673" t="s">
        <v>81</v>
      </c>
      <c r="D9673" t="s">
        <v>10</v>
      </c>
      <c r="E9673" t="s">
        <v>24</v>
      </c>
      <c r="F9673" s="35">
        <v>2591.1808000000001</v>
      </c>
      <c r="G9673" t="str">
        <f t="shared" si="302"/>
        <v>Brand Seekers</v>
      </c>
      <c r="H9673" s="4">
        <v>41785</v>
      </c>
      <c r="I9673">
        <f>WEEKDAY(Cleaned!$H9673)</f>
        <v>2</v>
      </c>
      <c r="J9673" t="s">
        <v>13</v>
      </c>
      <c r="K9673" s="4">
        <v>22238</v>
      </c>
      <c r="L9673">
        <f>INT(YEARFRAC(Cleaned!$K9673,Cleaned!$H9673,1))</f>
        <v>53</v>
      </c>
      <c r="M9673" t="str">
        <f t="shared" si="303"/>
        <v>Seniors</v>
      </c>
    </row>
    <row r="9674" spans="1:13" x14ac:dyDescent="0.25">
      <c r="A9674">
        <v>19674</v>
      </c>
      <c r="B9674" t="s">
        <v>6105</v>
      </c>
      <c r="C9674" t="s">
        <v>81</v>
      </c>
      <c r="D9674" t="s">
        <v>10</v>
      </c>
      <c r="E9674" t="s">
        <v>24</v>
      </c>
      <c r="F9674" s="35">
        <v>8.0443999999999996</v>
      </c>
      <c r="G9674" t="str">
        <f t="shared" si="302"/>
        <v>Casual Buyers</v>
      </c>
      <c r="H9674" s="4">
        <v>41786</v>
      </c>
      <c r="I9674">
        <f>WEEKDAY(Cleaned!$H9674)</f>
        <v>3</v>
      </c>
      <c r="J9674" t="s">
        <v>16</v>
      </c>
      <c r="K9674" s="4">
        <v>23825</v>
      </c>
      <c r="L9674">
        <f>INT(YEARFRAC(Cleaned!$K9674,Cleaned!$H9674,1))</f>
        <v>49</v>
      </c>
      <c r="M9674" t="str">
        <f t="shared" si="303"/>
        <v>Adult</v>
      </c>
    </row>
    <row r="9675" spans="1:13" x14ac:dyDescent="0.25">
      <c r="A9675">
        <v>19675</v>
      </c>
      <c r="B9675" t="s">
        <v>6106</v>
      </c>
      <c r="C9675" t="s">
        <v>81</v>
      </c>
      <c r="D9675" t="s">
        <v>10</v>
      </c>
      <c r="E9675" t="s">
        <v>24</v>
      </c>
      <c r="F9675" s="35">
        <v>5.5140000000000002</v>
      </c>
      <c r="G9675" t="str">
        <f t="shared" si="302"/>
        <v>Casual Buyers</v>
      </c>
      <c r="H9675" s="4">
        <v>41787</v>
      </c>
      <c r="I9675">
        <f>WEEKDAY(Cleaned!$H9675)</f>
        <v>4</v>
      </c>
      <c r="J9675" t="s">
        <v>16</v>
      </c>
      <c r="K9675" s="4">
        <v>14798</v>
      </c>
      <c r="L9675">
        <f>INT(YEARFRAC(Cleaned!$K9675,Cleaned!$H9675,1))</f>
        <v>73</v>
      </c>
      <c r="M9675" t="str">
        <f t="shared" si="303"/>
        <v>Elders</v>
      </c>
    </row>
    <row r="9676" spans="1:13" x14ac:dyDescent="0.25">
      <c r="A9676">
        <v>19676</v>
      </c>
      <c r="B9676" t="s">
        <v>6107</v>
      </c>
      <c r="C9676" t="s">
        <v>81</v>
      </c>
      <c r="D9676" t="s">
        <v>10</v>
      </c>
      <c r="E9676" t="s">
        <v>24</v>
      </c>
      <c r="F9676" s="35">
        <v>8.0443999999999996</v>
      </c>
      <c r="G9676" t="str">
        <f t="shared" si="302"/>
        <v>Casual Buyers</v>
      </c>
      <c r="H9676" s="4">
        <v>41787</v>
      </c>
      <c r="I9676">
        <f>WEEKDAY(Cleaned!$H9676)</f>
        <v>4</v>
      </c>
      <c r="J9676" t="s">
        <v>16</v>
      </c>
      <c r="K9676" s="4">
        <v>19419</v>
      </c>
      <c r="L9676">
        <f>INT(YEARFRAC(Cleaned!$K9676,Cleaned!$H9676,1))</f>
        <v>61</v>
      </c>
      <c r="M9676" t="str">
        <f t="shared" si="303"/>
        <v>Seniors</v>
      </c>
    </row>
    <row r="9677" spans="1:13" x14ac:dyDescent="0.25">
      <c r="A9677">
        <v>19677</v>
      </c>
      <c r="B9677" t="s">
        <v>6108</v>
      </c>
      <c r="C9677" t="s">
        <v>81</v>
      </c>
      <c r="D9677" t="s">
        <v>10</v>
      </c>
      <c r="E9677" t="s">
        <v>21</v>
      </c>
      <c r="F9677" s="35">
        <v>110.4337</v>
      </c>
      <c r="G9677" t="str">
        <f t="shared" si="302"/>
        <v>Casual Buyers</v>
      </c>
      <c r="H9677" s="4">
        <v>41791</v>
      </c>
      <c r="I9677">
        <f>WEEKDAY(Cleaned!$H9677)</f>
        <v>1</v>
      </c>
      <c r="J9677" t="s">
        <v>16</v>
      </c>
      <c r="K9677" s="4">
        <v>24364</v>
      </c>
      <c r="L9677">
        <f>INT(YEARFRAC(Cleaned!$K9677,Cleaned!$H9677,1))</f>
        <v>47</v>
      </c>
      <c r="M9677" t="str">
        <f t="shared" si="303"/>
        <v>Adult</v>
      </c>
    </row>
    <row r="9678" spans="1:13" x14ac:dyDescent="0.25">
      <c r="A9678">
        <v>19678</v>
      </c>
      <c r="B9678" t="s">
        <v>5695</v>
      </c>
      <c r="C9678" t="s">
        <v>81</v>
      </c>
      <c r="D9678" t="s">
        <v>10</v>
      </c>
      <c r="E9678" t="s">
        <v>21</v>
      </c>
      <c r="F9678" s="35">
        <v>44.177900000000001</v>
      </c>
      <c r="G9678" t="str">
        <f t="shared" si="302"/>
        <v>Casual Buyers</v>
      </c>
      <c r="H9678" s="4">
        <v>41795</v>
      </c>
      <c r="I9678">
        <f>WEEKDAY(Cleaned!$H9678)</f>
        <v>5</v>
      </c>
      <c r="J9678" t="s">
        <v>18</v>
      </c>
      <c r="K9678" s="4">
        <v>21990</v>
      </c>
      <c r="L9678">
        <f>INT(YEARFRAC(Cleaned!$K9678,Cleaned!$H9678,1))</f>
        <v>54</v>
      </c>
      <c r="M9678" t="str">
        <f t="shared" si="303"/>
        <v>Seniors</v>
      </c>
    </row>
    <row r="9679" spans="1:13" x14ac:dyDescent="0.25">
      <c r="A9679">
        <v>19679</v>
      </c>
      <c r="B9679" t="s">
        <v>6109</v>
      </c>
      <c r="C9679" t="s">
        <v>81</v>
      </c>
      <c r="D9679" t="s">
        <v>10</v>
      </c>
      <c r="E9679" t="s">
        <v>21</v>
      </c>
      <c r="F9679" s="35">
        <v>71.239400000000003</v>
      </c>
      <c r="G9679" t="str">
        <f t="shared" si="302"/>
        <v>Casual Buyers</v>
      </c>
      <c r="H9679" s="4">
        <v>41795</v>
      </c>
      <c r="I9679">
        <f>WEEKDAY(Cleaned!$H9679)</f>
        <v>5</v>
      </c>
      <c r="J9679" t="s">
        <v>16</v>
      </c>
      <c r="K9679" s="4">
        <v>14646</v>
      </c>
      <c r="L9679">
        <f>INT(YEARFRAC(Cleaned!$K9679,Cleaned!$H9679,1))</f>
        <v>74</v>
      </c>
      <c r="M9679" t="str">
        <f t="shared" si="303"/>
        <v>Elders</v>
      </c>
    </row>
    <row r="9680" spans="1:13" x14ac:dyDescent="0.25">
      <c r="A9680">
        <v>19680</v>
      </c>
      <c r="B9680" t="s">
        <v>6110</v>
      </c>
      <c r="C9680" t="s">
        <v>81</v>
      </c>
      <c r="D9680" t="s">
        <v>10</v>
      </c>
      <c r="E9680" t="s">
        <v>21</v>
      </c>
      <c r="F9680" s="35">
        <v>15.447900000000001</v>
      </c>
      <c r="G9680" t="str">
        <f t="shared" si="302"/>
        <v>Casual Buyers</v>
      </c>
      <c r="H9680" s="4">
        <v>41795</v>
      </c>
      <c r="I9680">
        <f>WEEKDAY(Cleaned!$H9680)</f>
        <v>5</v>
      </c>
      <c r="J9680" t="s">
        <v>16</v>
      </c>
      <c r="K9680" s="4">
        <v>25198</v>
      </c>
      <c r="L9680">
        <f>INT(YEARFRAC(Cleaned!$K9680,Cleaned!$H9680,1))</f>
        <v>45</v>
      </c>
      <c r="M9680" t="str">
        <f t="shared" si="303"/>
        <v>Adult</v>
      </c>
    </row>
    <row r="9681" spans="1:13" x14ac:dyDescent="0.25">
      <c r="A9681">
        <v>19681</v>
      </c>
      <c r="B9681" t="s">
        <v>5954</v>
      </c>
      <c r="C9681" t="s">
        <v>81</v>
      </c>
      <c r="D9681" t="s">
        <v>10</v>
      </c>
      <c r="E9681" t="s">
        <v>21</v>
      </c>
      <c r="F9681" s="35">
        <v>5.5140000000000002</v>
      </c>
      <c r="G9681" t="str">
        <f t="shared" si="302"/>
        <v>Casual Buyers</v>
      </c>
      <c r="H9681" s="4">
        <v>41795</v>
      </c>
      <c r="I9681">
        <f>WEEKDAY(Cleaned!$H9681)</f>
        <v>5</v>
      </c>
      <c r="J9681" t="s">
        <v>17</v>
      </c>
      <c r="K9681" s="4">
        <v>24457</v>
      </c>
      <c r="L9681">
        <f>INT(YEARFRAC(Cleaned!$K9681,Cleaned!$H9681,1))</f>
        <v>47</v>
      </c>
      <c r="M9681" t="str">
        <f t="shared" si="303"/>
        <v>Adult</v>
      </c>
    </row>
    <row r="9682" spans="1:13" x14ac:dyDescent="0.25">
      <c r="A9682">
        <v>19682</v>
      </c>
      <c r="B9682" t="s">
        <v>5328</v>
      </c>
      <c r="C9682" t="s">
        <v>81</v>
      </c>
      <c r="D9682" t="s">
        <v>10</v>
      </c>
      <c r="E9682" t="s">
        <v>21</v>
      </c>
      <c r="F9682" s="35">
        <v>79.0959</v>
      </c>
      <c r="G9682" t="str">
        <f t="shared" si="302"/>
        <v>Casual Buyers</v>
      </c>
      <c r="H9682" s="4">
        <v>41797</v>
      </c>
      <c r="I9682">
        <f>WEEKDAY(Cleaned!$H9682)</f>
        <v>7</v>
      </c>
      <c r="J9682" t="s">
        <v>18</v>
      </c>
      <c r="K9682" s="4">
        <v>24446</v>
      </c>
      <c r="L9682">
        <f>INT(YEARFRAC(Cleaned!$K9682,Cleaned!$H9682,1))</f>
        <v>47</v>
      </c>
      <c r="M9682" t="str">
        <f t="shared" si="303"/>
        <v>Adult</v>
      </c>
    </row>
    <row r="9683" spans="1:13" x14ac:dyDescent="0.25">
      <c r="A9683">
        <v>19683</v>
      </c>
      <c r="B9683" t="s">
        <v>6111</v>
      </c>
      <c r="C9683" t="s">
        <v>81</v>
      </c>
      <c r="D9683" t="s">
        <v>10</v>
      </c>
      <c r="E9683" t="s">
        <v>21</v>
      </c>
      <c r="F9683" s="35">
        <v>38.674999999999997</v>
      </c>
      <c r="G9683" t="str">
        <f t="shared" si="302"/>
        <v>Casual Buyers</v>
      </c>
      <c r="H9683" s="4">
        <v>41799</v>
      </c>
      <c r="I9683">
        <f>WEEKDAY(Cleaned!$H9683)</f>
        <v>2</v>
      </c>
      <c r="J9683" t="s">
        <v>14</v>
      </c>
      <c r="K9683" s="4">
        <v>21675</v>
      </c>
      <c r="L9683">
        <f>INT(YEARFRAC(Cleaned!$K9683,Cleaned!$H9683,1))</f>
        <v>55</v>
      </c>
      <c r="M9683" t="str">
        <f t="shared" si="303"/>
        <v>Seniors</v>
      </c>
    </row>
    <row r="9684" spans="1:13" x14ac:dyDescent="0.25">
      <c r="A9684">
        <v>19684</v>
      </c>
      <c r="B9684" t="s">
        <v>5637</v>
      </c>
      <c r="C9684" t="s">
        <v>81</v>
      </c>
      <c r="D9684" t="s">
        <v>10</v>
      </c>
      <c r="E9684" t="s">
        <v>21</v>
      </c>
      <c r="F9684" s="35">
        <v>76.2119</v>
      </c>
      <c r="G9684" t="str">
        <f t="shared" si="302"/>
        <v>Casual Buyers</v>
      </c>
      <c r="H9684" s="4">
        <v>41800</v>
      </c>
      <c r="I9684">
        <f>WEEKDAY(Cleaned!$H9684)</f>
        <v>3</v>
      </c>
      <c r="J9684" t="s">
        <v>17</v>
      </c>
      <c r="K9684" s="4">
        <v>14510</v>
      </c>
      <c r="L9684">
        <f>INT(YEARFRAC(Cleaned!$K9684,Cleaned!$H9684,1))</f>
        <v>74</v>
      </c>
      <c r="M9684" t="str">
        <f t="shared" si="303"/>
        <v>Elders</v>
      </c>
    </row>
    <row r="9685" spans="1:13" x14ac:dyDescent="0.25">
      <c r="A9685">
        <v>19685</v>
      </c>
      <c r="B9685" t="s">
        <v>5639</v>
      </c>
      <c r="C9685" t="s">
        <v>81</v>
      </c>
      <c r="D9685" t="s">
        <v>10</v>
      </c>
      <c r="E9685" t="s">
        <v>21</v>
      </c>
      <c r="F9685" s="35">
        <v>59.658999999999999</v>
      </c>
      <c r="G9685" t="str">
        <f t="shared" si="302"/>
        <v>Casual Buyers</v>
      </c>
      <c r="H9685" s="4">
        <v>41801</v>
      </c>
      <c r="I9685">
        <f>WEEKDAY(Cleaned!$H9685)</f>
        <v>4</v>
      </c>
      <c r="J9685" t="s">
        <v>12</v>
      </c>
      <c r="K9685" s="4">
        <v>18039</v>
      </c>
      <c r="L9685">
        <f>INT(YEARFRAC(Cleaned!$K9685,Cleaned!$H9685,1))</f>
        <v>65</v>
      </c>
      <c r="M9685" t="str">
        <f t="shared" si="303"/>
        <v>Elders</v>
      </c>
    </row>
    <row r="9686" spans="1:13" x14ac:dyDescent="0.25">
      <c r="A9686">
        <v>19686</v>
      </c>
      <c r="B9686" t="s">
        <v>6112</v>
      </c>
      <c r="C9686" t="s">
        <v>81</v>
      </c>
      <c r="D9686" t="s">
        <v>10</v>
      </c>
      <c r="E9686" t="s">
        <v>21</v>
      </c>
      <c r="F9686" s="35">
        <v>77.338999999999999</v>
      </c>
      <c r="G9686" t="str">
        <f t="shared" si="302"/>
        <v>Casual Buyers</v>
      </c>
      <c r="H9686" s="4">
        <v>41801</v>
      </c>
      <c r="I9686">
        <f>WEEKDAY(Cleaned!$H9686)</f>
        <v>4</v>
      </c>
      <c r="J9686" t="s">
        <v>18</v>
      </c>
      <c r="K9686" s="4">
        <v>25967</v>
      </c>
      <c r="L9686">
        <f>INT(YEARFRAC(Cleaned!$K9686,Cleaned!$H9686,1))</f>
        <v>43</v>
      </c>
      <c r="M9686" t="str">
        <f t="shared" si="303"/>
        <v>Adult</v>
      </c>
    </row>
    <row r="9687" spans="1:13" x14ac:dyDescent="0.25">
      <c r="A9687">
        <v>19687</v>
      </c>
      <c r="B9687" t="s">
        <v>6113</v>
      </c>
      <c r="C9687" t="s">
        <v>81</v>
      </c>
      <c r="D9687" t="s">
        <v>10</v>
      </c>
      <c r="E9687" t="s">
        <v>21</v>
      </c>
      <c r="F9687" s="35">
        <v>24.2879</v>
      </c>
      <c r="G9687" t="str">
        <f t="shared" si="302"/>
        <v>Casual Buyers</v>
      </c>
      <c r="H9687" s="4">
        <v>41802</v>
      </c>
      <c r="I9687">
        <f>WEEKDAY(Cleaned!$H9687)</f>
        <v>5</v>
      </c>
      <c r="J9687" t="s">
        <v>16</v>
      </c>
      <c r="K9687" s="4">
        <v>23084</v>
      </c>
      <c r="L9687">
        <f>INT(YEARFRAC(Cleaned!$K9687,Cleaned!$H9687,1))</f>
        <v>51</v>
      </c>
      <c r="M9687" t="str">
        <f t="shared" si="303"/>
        <v>Seniors</v>
      </c>
    </row>
    <row r="9688" spans="1:13" x14ac:dyDescent="0.25">
      <c r="A9688">
        <v>19688</v>
      </c>
      <c r="B9688" t="s">
        <v>5807</v>
      </c>
      <c r="C9688" t="s">
        <v>81</v>
      </c>
      <c r="D9688" t="s">
        <v>10</v>
      </c>
      <c r="E9688" t="s">
        <v>21</v>
      </c>
      <c r="F9688" s="35">
        <v>54.111899999999999</v>
      </c>
      <c r="G9688" t="str">
        <f t="shared" si="302"/>
        <v>Casual Buyers</v>
      </c>
      <c r="H9688" s="4">
        <v>41804</v>
      </c>
      <c r="I9688">
        <f>WEEKDAY(Cleaned!$H9688)</f>
        <v>7</v>
      </c>
      <c r="J9688" t="s">
        <v>12</v>
      </c>
      <c r="K9688" s="4">
        <v>17657</v>
      </c>
      <c r="L9688">
        <f>INT(YEARFRAC(Cleaned!$K9688,Cleaned!$H9688,1))</f>
        <v>66</v>
      </c>
      <c r="M9688" t="str">
        <f t="shared" si="303"/>
        <v>Elders</v>
      </c>
    </row>
    <row r="9689" spans="1:13" x14ac:dyDescent="0.25">
      <c r="A9689">
        <v>19689</v>
      </c>
      <c r="B9689" t="s">
        <v>5395</v>
      </c>
      <c r="C9689" t="s">
        <v>81</v>
      </c>
      <c r="D9689" t="s">
        <v>10</v>
      </c>
      <c r="E9689" t="s">
        <v>21</v>
      </c>
      <c r="F9689" s="35">
        <v>50.365900000000003</v>
      </c>
      <c r="G9689" t="str">
        <f t="shared" si="302"/>
        <v>Casual Buyers</v>
      </c>
      <c r="H9689" s="4">
        <v>41806</v>
      </c>
      <c r="I9689">
        <f>WEEKDAY(Cleaned!$H9689)</f>
        <v>2</v>
      </c>
      <c r="J9689" t="s">
        <v>18</v>
      </c>
      <c r="K9689" s="4">
        <v>17490</v>
      </c>
      <c r="L9689">
        <f>INT(YEARFRAC(Cleaned!$K9689,Cleaned!$H9689,1))</f>
        <v>66</v>
      </c>
      <c r="M9689" t="str">
        <f t="shared" si="303"/>
        <v>Elders</v>
      </c>
    </row>
    <row r="9690" spans="1:13" x14ac:dyDescent="0.25">
      <c r="A9690">
        <v>19690</v>
      </c>
      <c r="B9690" t="s">
        <v>6114</v>
      </c>
      <c r="C9690" t="s">
        <v>81</v>
      </c>
      <c r="D9690" t="s">
        <v>10</v>
      </c>
      <c r="E9690" t="s">
        <v>21</v>
      </c>
      <c r="F9690" s="35">
        <v>92.786900000000003</v>
      </c>
      <c r="G9690" t="str">
        <f t="shared" si="302"/>
        <v>Casual Buyers</v>
      </c>
      <c r="H9690" s="4">
        <v>41806</v>
      </c>
      <c r="I9690">
        <f>WEEKDAY(Cleaned!$H9690)</f>
        <v>2</v>
      </c>
      <c r="J9690" t="s">
        <v>13</v>
      </c>
      <c r="K9690" s="4">
        <v>10903</v>
      </c>
      <c r="L9690">
        <f>INT(YEARFRAC(Cleaned!$K9690,Cleaned!$H9690,1))</f>
        <v>84</v>
      </c>
      <c r="M9690" t="str">
        <f t="shared" si="303"/>
        <v>Elders</v>
      </c>
    </row>
    <row r="9691" spans="1:13" x14ac:dyDescent="0.25">
      <c r="A9691">
        <v>19691</v>
      </c>
      <c r="B9691" t="s">
        <v>6115</v>
      </c>
      <c r="C9691" t="s">
        <v>81</v>
      </c>
      <c r="D9691" t="s">
        <v>10</v>
      </c>
      <c r="E9691" t="s">
        <v>21</v>
      </c>
      <c r="F9691" s="35">
        <v>62.951900000000002</v>
      </c>
      <c r="G9691" t="str">
        <f t="shared" si="302"/>
        <v>Casual Buyers</v>
      </c>
      <c r="H9691" s="4">
        <v>41807</v>
      </c>
      <c r="I9691">
        <f>WEEKDAY(Cleaned!$H9691)</f>
        <v>3</v>
      </c>
      <c r="J9691" t="s">
        <v>16</v>
      </c>
      <c r="K9691" s="4">
        <v>26198</v>
      </c>
      <c r="L9691">
        <f>INT(YEARFRAC(Cleaned!$K9691,Cleaned!$H9691,1))</f>
        <v>42</v>
      </c>
      <c r="M9691" t="str">
        <f t="shared" si="303"/>
        <v>Adult</v>
      </c>
    </row>
    <row r="9692" spans="1:13" x14ac:dyDescent="0.25">
      <c r="A9692">
        <v>19692</v>
      </c>
      <c r="B9692" t="s">
        <v>5054</v>
      </c>
      <c r="C9692" t="s">
        <v>81</v>
      </c>
      <c r="D9692" t="s">
        <v>10</v>
      </c>
      <c r="E9692" t="s">
        <v>21</v>
      </c>
      <c r="F9692" s="35">
        <v>35.6584</v>
      </c>
      <c r="G9692" t="str">
        <f t="shared" si="302"/>
        <v>Casual Buyers</v>
      </c>
      <c r="H9692" s="4">
        <v>41808</v>
      </c>
      <c r="I9692">
        <f>WEEKDAY(Cleaned!$H9692)</f>
        <v>4</v>
      </c>
      <c r="J9692" t="s">
        <v>18</v>
      </c>
      <c r="K9692" s="4">
        <v>22722</v>
      </c>
      <c r="L9692">
        <f>INT(YEARFRAC(Cleaned!$K9692,Cleaned!$H9692,1))</f>
        <v>52</v>
      </c>
      <c r="M9692" t="str">
        <f t="shared" si="303"/>
        <v>Seniors</v>
      </c>
    </row>
    <row r="9693" spans="1:13" x14ac:dyDescent="0.25">
      <c r="A9693">
        <v>19693</v>
      </c>
      <c r="B9693" t="s">
        <v>5509</v>
      </c>
      <c r="C9693" t="s">
        <v>81</v>
      </c>
      <c r="D9693" t="s">
        <v>10</v>
      </c>
      <c r="E9693" t="s">
        <v>21</v>
      </c>
      <c r="F9693" s="35">
        <v>52.973700000000001</v>
      </c>
      <c r="G9693" t="str">
        <f t="shared" si="302"/>
        <v>Casual Buyers</v>
      </c>
      <c r="H9693" s="4">
        <v>41808</v>
      </c>
      <c r="I9693">
        <f>WEEKDAY(Cleaned!$H9693)</f>
        <v>4</v>
      </c>
      <c r="J9693" t="s">
        <v>17</v>
      </c>
      <c r="K9693" s="4">
        <v>20163</v>
      </c>
      <c r="L9693">
        <f>INT(YEARFRAC(Cleaned!$K9693,Cleaned!$H9693,1))</f>
        <v>59</v>
      </c>
      <c r="M9693" t="str">
        <f t="shared" si="303"/>
        <v>Seniors</v>
      </c>
    </row>
    <row r="9694" spans="1:13" x14ac:dyDescent="0.25">
      <c r="A9694">
        <v>19694</v>
      </c>
      <c r="B9694" t="s">
        <v>5539</v>
      </c>
      <c r="C9694" t="s">
        <v>81</v>
      </c>
      <c r="D9694" t="s">
        <v>10</v>
      </c>
      <c r="E9694" t="s">
        <v>21</v>
      </c>
      <c r="F9694" s="35">
        <v>82.852900000000005</v>
      </c>
      <c r="G9694" t="str">
        <f t="shared" si="302"/>
        <v>Casual Buyers</v>
      </c>
      <c r="H9694" s="4">
        <v>41809</v>
      </c>
      <c r="I9694">
        <f>WEEKDAY(Cleaned!$H9694)</f>
        <v>5</v>
      </c>
      <c r="J9694" t="s">
        <v>14</v>
      </c>
      <c r="K9694" s="4">
        <v>25531</v>
      </c>
      <c r="L9694">
        <f>INT(YEARFRAC(Cleaned!$K9694,Cleaned!$H9694,1))</f>
        <v>44</v>
      </c>
      <c r="M9694" t="str">
        <f t="shared" si="303"/>
        <v>Adult</v>
      </c>
    </row>
    <row r="9695" spans="1:13" x14ac:dyDescent="0.25">
      <c r="A9695">
        <v>19695</v>
      </c>
      <c r="B9695" t="s">
        <v>5405</v>
      </c>
      <c r="C9695" t="s">
        <v>81</v>
      </c>
      <c r="D9695" t="s">
        <v>10</v>
      </c>
      <c r="E9695" t="s">
        <v>21</v>
      </c>
      <c r="F9695" s="35">
        <v>69.5929</v>
      </c>
      <c r="G9695" t="str">
        <f t="shared" si="302"/>
        <v>Casual Buyers</v>
      </c>
      <c r="H9695" s="4">
        <v>41810</v>
      </c>
      <c r="I9695">
        <f>WEEKDAY(Cleaned!$H9695)</f>
        <v>6</v>
      </c>
      <c r="J9695" t="s">
        <v>12</v>
      </c>
      <c r="K9695" s="4">
        <v>23521</v>
      </c>
      <c r="L9695">
        <f>INT(YEARFRAC(Cleaned!$K9695,Cleaned!$H9695,1))</f>
        <v>50</v>
      </c>
      <c r="M9695" t="str">
        <f t="shared" si="303"/>
        <v>Seniors</v>
      </c>
    </row>
    <row r="9696" spans="1:13" x14ac:dyDescent="0.25">
      <c r="A9696">
        <v>19696</v>
      </c>
      <c r="B9696" t="s">
        <v>6116</v>
      </c>
      <c r="C9696" t="s">
        <v>81</v>
      </c>
      <c r="D9696" t="s">
        <v>10</v>
      </c>
      <c r="E9696" t="s">
        <v>21</v>
      </c>
      <c r="F9696" s="35">
        <v>101.61579999999999</v>
      </c>
      <c r="G9696" t="str">
        <f t="shared" si="302"/>
        <v>Casual Buyers</v>
      </c>
      <c r="H9696" s="4">
        <v>41814</v>
      </c>
      <c r="I9696">
        <f>WEEKDAY(Cleaned!$H9696)</f>
        <v>3</v>
      </c>
      <c r="J9696" t="s">
        <v>12</v>
      </c>
      <c r="K9696" s="4">
        <v>26635</v>
      </c>
      <c r="L9696">
        <f>INT(YEARFRAC(Cleaned!$K9696,Cleaned!$H9696,1))</f>
        <v>41</v>
      </c>
      <c r="M9696" t="str">
        <f t="shared" si="303"/>
        <v>Adult</v>
      </c>
    </row>
    <row r="9697" spans="1:13" x14ac:dyDescent="0.25">
      <c r="A9697">
        <v>19697</v>
      </c>
      <c r="B9697" t="s">
        <v>6117</v>
      </c>
      <c r="C9697" t="s">
        <v>81</v>
      </c>
      <c r="D9697" t="s">
        <v>10</v>
      </c>
      <c r="E9697" t="s">
        <v>21</v>
      </c>
      <c r="F9697" s="35">
        <v>79.526899999999998</v>
      </c>
      <c r="G9697" t="str">
        <f t="shared" si="302"/>
        <v>Casual Buyers</v>
      </c>
      <c r="H9697" s="4">
        <v>41815</v>
      </c>
      <c r="I9697">
        <f>WEEKDAY(Cleaned!$H9697)</f>
        <v>4</v>
      </c>
      <c r="J9697" t="s">
        <v>14</v>
      </c>
      <c r="K9697" s="4">
        <v>21602</v>
      </c>
      <c r="L9697">
        <f>INT(YEARFRAC(Cleaned!$K9697,Cleaned!$H9697,1))</f>
        <v>55</v>
      </c>
      <c r="M9697" t="str">
        <f t="shared" si="303"/>
        <v>Seniors</v>
      </c>
    </row>
    <row r="9698" spans="1:13" x14ac:dyDescent="0.25">
      <c r="A9698">
        <v>19698</v>
      </c>
      <c r="B9698" t="s">
        <v>5092</v>
      </c>
      <c r="C9698" t="s">
        <v>81</v>
      </c>
      <c r="D9698" t="s">
        <v>10</v>
      </c>
      <c r="E9698" t="s">
        <v>21</v>
      </c>
      <c r="F9698" s="35">
        <v>79.504800000000003</v>
      </c>
      <c r="G9698" t="str">
        <f t="shared" si="302"/>
        <v>Casual Buyers</v>
      </c>
      <c r="H9698" s="4">
        <v>41817</v>
      </c>
      <c r="I9698">
        <f>WEEKDAY(Cleaned!$H9698)</f>
        <v>6</v>
      </c>
      <c r="J9698" t="s">
        <v>18</v>
      </c>
      <c r="K9698" s="4">
        <v>27533</v>
      </c>
      <c r="L9698">
        <f>INT(YEARFRAC(Cleaned!$K9698,Cleaned!$H9698,1))</f>
        <v>39</v>
      </c>
      <c r="M9698" t="str">
        <f t="shared" si="303"/>
        <v>Adult</v>
      </c>
    </row>
    <row r="9699" spans="1:13" x14ac:dyDescent="0.25">
      <c r="A9699">
        <v>19699</v>
      </c>
      <c r="B9699" t="s">
        <v>6118</v>
      </c>
      <c r="C9699" t="s">
        <v>81</v>
      </c>
      <c r="D9699" t="s">
        <v>10</v>
      </c>
      <c r="E9699" t="s">
        <v>24</v>
      </c>
      <c r="F9699" s="35">
        <v>772.50360000000001</v>
      </c>
      <c r="G9699" t="str">
        <f t="shared" si="302"/>
        <v>Casual Buyers</v>
      </c>
      <c r="H9699" s="4">
        <v>40701</v>
      </c>
      <c r="I9699">
        <f>WEEKDAY(Cleaned!$H9699)</f>
        <v>3</v>
      </c>
      <c r="J9699" t="s">
        <v>16</v>
      </c>
      <c r="K9699" s="4">
        <v>20598</v>
      </c>
      <c r="L9699">
        <f>INT(YEARFRAC(Cleaned!$K9699,Cleaned!$H9699,1))</f>
        <v>55</v>
      </c>
      <c r="M9699" t="str">
        <f t="shared" si="303"/>
        <v>Seniors</v>
      </c>
    </row>
    <row r="9700" spans="1:13" x14ac:dyDescent="0.25">
      <c r="A9700">
        <v>19700</v>
      </c>
      <c r="B9700" t="s">
        <v>5994</v>
      </c>
      <c r="C9700" t="s">
        <v>81</v>
      </c>
      <c r="D9700" t="s">
        <v>10</v>
      </c>
      <c r="E9700" t="s">
        <v>24</v>
      </c>
      <c r="F9700" s="35">
        <v>3953.9884000000002</v>
      </c>
      <c r="G9700" t="str">
        <f t="shared" si="302"/>
        <v>Brand Seekers</v>
      </c>
      <c r="H9700" s="4">
        <v>40750</v>
      </c>
      <c r="I9700">
        <f>WEEKDAY(Cleaned!$H9700)</f>
        <v>3</v>
      </c>
      <c r="J9700" t="s">
        <v>12</v>
      </c>
      <c r="K9700" s="4">
        <v>20567</v>
      </c>
      <c r="L9700">
        <f>INT(YEARFRAC(Cleaned!$K9700,Cleaned!$H9700,1))</f>
        <v>55</v>
      </c>
      <c r="M9700" t="str">
        <f t="shared" si="303"/>
        <v>Seniors</v>
      </c>
    </row>
    <row r="9701" spans="1:13" x14ac:dyDescent="0.25">
      <c r="A9701">
        <v>19701</v>
      </c>
      <c r="B9701" t="s">
        <v>6119</v>
      </c>
      <c r="C9701" t="s">
        <v>81</v>
      </c>
      <c r="D9701" t="s">
        <v>10</v>
      </c>
      <c r="E9701" t="s">
        <v>24</v>
      </c>
      <c r="F9701" s="35">
        <v>3953.9884000000002</v>
      </c>
      <c r="G9701" t="str">
        <f t="shared" si="302"/>
        <v>Brand Seekers</v>
      </c>
      <c r="H9701" s="4">
        <v>40754</v>
      </c>
      <c r="I9701">
        <f>WEEKDAY(Cleaned!$H9701)</f>
        <v>7</v>
      </c>
      <c r="J9701" t="s">
        <v>12</v>
      </c>
      <c r="K9701" s="4">
        <v>25401</v>
      </c>
      <c r="L9701">
        <f>INT(YEARFRAC(Cleaned!$K9701,Cleaned!$H9701,1))</f>
        <v>42</v>
      </c>
      <c r="M9701" t="str">
        <f t="shared" si="303"/>
        <v>Adult</v>
      </c>
    </row>
    <row r="9702" spans="1:13" x14ac:dyDescent="0.25">
      <c r="A9702">
        <v>19702</v>
      </c>
      <c r="B9702" t="s">
        <v>5878</v>
      </c>
      <c r="C9702" t="s">
        <v>81</v>
      </c>
      <c r="D9702" t="s">
        <v>10</v>
      </c>
      <c r="E9702" t="s">
        <v>24</v>
      </c>
      <c r="F9702" s="35">
        <v>3953.9884000000002</v>
      </c>
      <c r="G9702" t="str">
        <f t="shared" si="302"/>
        <v>Brand Seekers</v>
      </c>
      <c r="H9702" s="4">
        <v>40755</v>
      </c>
      <c r="I9702">
        <f>WEEKDAY(Cleaned!$H9702)</f>
        <v>1</v>
      </c>
      <c r="J9702" t="s">
        <v>12</v>
      </c>
      <c r="K9702" s="4">
        <v>23769</v>
      </c>
      <c r="L9702">
        <f>INT(YEARFRAC(Cleaned!$K9702,Cleaned!$H9702,1))</f>
        <v>46</v>
      </c>
      <c r="M9702" t="str">
        <f t="shared" si="303"/>
        <v>Adult</v>
      </c>
    </row>
    <row r="9703" spans="1:13" x14ac:dyDescent="0.25">
      <c r="A9703">
        <v>19703</v>
      </c>
      <c r="B9703" t="s">
        <v>6120</v>
      </c>
      <c r="C9703" t="s">
        <v>81</v>
      </c>
      <c r="D9703" t="s">
        <v>10</v>
      </c>
      <c r="E9703" t="s">
        <v>24</v>
      </c>
      <c r="F9703" s="35">
        <v>3953.9884000000002</v>
      </c>
      <c r="G9703" t="str">
        <f t="shared" si="302"/>
        <v>Brand Seekers</v>
      </c>
      <c r="H9703" s="4">
        <v>40767</v>
      </c>
      <c r="I9703">
        <f>WEEKDAY(Cleaned!$H9703)</f>
        <v>6</v>
      </c>
      <c r="J9703" t="s">
        <v>12</v>
      </c>
      <c r="K9703" s="4">
        <v>22785</v>
      </c>
      <c r="L9703">
        <f>INT(YEARFRAC(Cleaned!$K9703,Cleaned!$H9703,1))</f>
        <v>49</v>
      </c>
      <c r="M9703" t="str">
        <f t="shared" si="303"/>
        <v>Adult</v>
      </c>
    </row>
    <row r="9704" spans="1:13" x14ac:dyDescent="0.25">
      <c r="A9704">
        <v>19704</v>
      </c>
      <c r="B9704" t="s">
        <v>6121</v>
      </c>
      <c r="C9704" t="s">
        <v>81</v>
      </c>
      <c r="D9704" t="s">
        <v>10</v>
      </c>
      <c r="E9704" t="s">
        <v>24</v>
      </c>
      <c r="F9704" s="35">
        <v>3953.9884000000002</v>
      </c>
      <c r="G9704" t="str">
        <f t="shared" si="302"/>
        <v>Brand Seekers</v>
      </c>
      <c r="H9704" s="4">
        <v>40778</v>
      </c>
      <c r="I9704">
        <f>WEEKDAY(Cleaned!$H9704)</f>
        <v>3</v>
      </c>
      <c r="J9704" t="s">
        <v>12</v>
      </c>
      <c r="K9704" s="4">
        <v>24878</v>
      </c>
      <c r="L9704">
        <f>INT(YEARFRAC(Cleaned!$K9704,Cleaned!$H9704,1))</f>
        <v>43</v>
      </c>
      <c r="M9704" t="str">
        <f t="shared" si="303"/>
        <v>Adult</v>
      </c>
    </row>
    <row r="9705" spans="1:13" x14ac:dyDescent="0.25">
      <c r="A9705">
        <v>19705</v>
      </c>
      <c r="B9705" t="s">
        <v>6122</v>
      </c>
      <c r="C9705" t="s">
        <v>81</v>
      </c>
      <c r="D9705" t="s">
        <v>10</v>
      </c>
      <c r="E9705" t="s">
        <v>24</v>
      </c>
      <c r="F9705" s="35">
        <v>3953.9884000000002</v>
      </c>
      <c r="G9705" t="str">
        <f t="shared" si="302"/>
        <v>Brand Seekers</v>
      </c>
      <c r="H9705" s="4">
        <v>40785</v>
      </c>
      <c r="I9705">
        <f>WEEKDAY(Cleaned!$H9705)</f>
        <v>3</v>
      </c>
      <c r="J9705" t="s">
        <v>12</v>
      </c>
      <c r="K9705" s="4">
        <v>23644</v>
      </c>
      <c r="L9705">
        <f>INT(YEARFRAC(Cleaned!$K9705,Cleaned!$H9705,1))</f>
        <v>46</v>
      </c>
      <c r="M9705" t="str">
        <f t="shared" si="303"/>
        <v>Adult</v>
      </c>
    </row>
    <row r="9706" spans="1:13" x14ac:dyDescent="0.25">
      <c r="A9706">
        <v>19706</v>
      </c>
      <c r="B9706" t="s">
        <v>6123</v>
      </c>
      <c r="C9706" t="s">
        <v>81</v>
      </c>
      <c r="D9706" t="s">
        <v>10</v>
      </c>
      <c r="E9706" t="s">
        <v>24</v>
      </c>
      <c r="F9706" s="35">
        <v>3953.9884000000002</v>
      </c>
      <c r="G9706" t="str">
        <f t="shared" si="302"/>
        <v>Brand Seekers</v>
      </c>
      <c r="H9706" s="4">
        <v>40785</v>
      </c>
      <c r="I9706">
        <f>WEEKDAY(Cleaned!$H9706)</f>
        <v>3</v>
      </c>
      <c r="J9706" t="s">
        <v>12</v>
      </c>
      <c r="K9706" s="4">
        <v>24144</v>
      </c>
      <c r="L9706">
        <f>INT(YEARFRAC(Cleaned!$K9706,Cleaned!$H9706,1))</f>
        <v>45</v>
      </c>
      <c r="M9706" t="str">
        <f t="shared" si="303"/>
        <v>Adult</v>
      </c>
    </row>
    <row r="9707" spans="1:13" x14ac:dyDescent="0.25">
      <c r="A9707">
        <v>19707</v>
      </c>
      <c r="B9707" t="s">
        <v>5915</v>
      </c>
      <c r="C9707" t="s">
        <v>81</v>
      </c>
      <c r="D9707" t="s">
        <v>10</v>
      </c>
      <c r="E9707" t="s">
        <v>24</v>
      </c>
      <c r="F9707" s="35">
        <v>3729.364</v>
      </c>
      <c r="G9707" t="str">
        <f t="shared" si="302"/>
        <v>Brand Seekers</v>
      </c>
      <c r="H9707" s="4">
        <v>40796</v>
      </c>
      <c r="I9707">
        <f>WEEKDAY(Cleaned!$H9707)</f>
        <v>7</v>
      </c>
      <c r="J9707" t="s">
        <v>12</v>
      </c>
      <c r="K9707" s="4">
        <v>23029</v>
      </c>
      <c r="L9707">
        <f>INT(YEARFRAC(Cleaned!$K9707,Cleaned!$H9707,1))</f>
        <v>48</v>
      </c>
      <c r="M9707" t="str">
        <f t="shared" si="303"/>
        <v>Adult</v>
      </c>
    </row>
    <row r="9708" spans="1:13" x14ac:dyDescent="0.25">
      <c r="A9708">
        <v>19708</v>
      </c>
      <c r="B9708" t="s">
        <v>6029</v>
      </c>
      <c r="C9708" t="s">
        <v>81</v>
      </c>
      <c r="D9708" t="s">
        <v>10</v>
      </c>
      <c r="E9708" t="s">
        <v>24</v>
      </c>
      <c r="F9708" s="35">
        <v>3953.9884000000002</v>
      </c>
      <c r="G9708" t="str">
        <f t="shared" si="302"/>
        <v>Brand Seekers</v>
      </c>
      <c r="H9708" s="4">
        <v>40797</v>
      </c>
      <c r="I9708">
        <f>WEEKDAY(Cleaned!$H9708)</f>
        <v>1</v>
      </c>
      <c r="J9708" t="s">
        <v>12</v>
      </c>
      <c r="K9708" s="4">
        <v>21383</v>
      </c>
      <c r="L9708">
        <f>INT(YEARFRAC(Cleaned!$K9708,Cleaned!$H9708,1))</f>
        <v>53</v>
      </c>
      <c r="M9708" t="str">
        <f t="shared" si="303"/>
        <v>Seniors</v>
      </c>
    </row>
    <row r="9709" spans="1:13" x14ac:dyDescent="0.25">
      <c r="A9709">
        <v>19709</v>
      </c>
      <c r="B9709" t="s">
        <v>6124</v>
      </c>
      <c r="C9709" t="s">
        <v>81</v>
      </c>
      <c r="D9709" t="s">
        <v>10</v>
      </c>
      <c r="E9709" t="s">
        <v>24</v>
      </c>
      <c r="F9709" s="35">
        <v>3953.9884000000002</v>
      </c>
      <c r="G9709" t="str">
        <f t="shared" si="302"/>
        <v>Brand Seekers</v>
      </c>
      <c r="H9709" s="4">
        <v>40807</v>
      </c>
      <c r="I9709">
        <f>WEEKDAY(Cleaned!$H9709)</f>
        <v>4</v>
      </c>
      <c r="J9709" t="s">
        <v>12</v>
      </c>
      <c r="K9709" s="4">
        <v>25645</v>
      </c>
      <c r="L9709">
        <f>INT(YEARFRAC(Cleaned!$K9709,Cleaned!$H9709,1))</f>
        <v>41</v>
      </c>
      <c r="M9709" t="str">
        <f t="shared" si="303"/>
        <v>Adult</v>
      </c>
    </row>
    <row r="9710" spans="1:13" x14ac:dyDescent="0.25">
      <c r="A9710">
        <v>19710</v>
      </c>
      <c r="B9710" t="s">
        <v>5902</v>
      </c>
      <c r="C9710" t="s">
        <v>81</v>
      </c>
      <c r="D9710" t="s">
        <v>10</v>
      </c>
      <c r="E9710" t="s">
        <v>24</v>
      </c>
      <c r="F9710" s="35">
        <v>3953.9884000000002</v>
      </c>
      <c r="G9710" t="str">
        <f t="shared" si="302"/>
        <v>Brand Seekers</v>
      </c>
      <c r="H9710" s="4">
        <v>40852</v>
      </c>
      <c r="I9710">
        <f>WEEKDAY(Cleaned!$H9710)</f>
        <v>7</v>
      </c>
      <c r="J9710" t="s">
        <v>13</v>
      </c>
      <c r="K9710" s="4">
        <v>23774</v>
      </c>
      <c r="L9710">
        <f>INT(YEARFRAC(Cleaned!$K9710,Cleaned!$H9710,1))</f>
        <v>46</v>
      </c>
      <c r="M9710" t="str">
        <f t="shared" si="303"/>
        <v>Adult</v>
      </c>
    </row>
    <row r="9711" spans="1:13" x14ac:dyDescent="0.25">
      <c r="A9711">
        <v>19711</v>
      </c>
      <c r="B9711" t="s">
        <v>5993</v>
      </c>
      <c r="C9711" t="s">
        <v>81</v>
      </c>
      <c r="D9711" t="s">
        <v>10</v>
      </c>
      <c r="E9711" t="s">
        <v>24</v>
      </c>
      <c r="F9711" s="35">
        <v>3953.9884000000002</v>
      </c>
      <c r="G9711" t="str">
        <f t="shared" si="302"/>
        <v>Brand Seekers</v>
      </c>
      <c r="H9711" s="4">
        <v>40854</v>
      </c>
      <c r="I9711">
        <f>WEEKDAY(Cleaned!$H9711)</f>
        <v>2</v>
      </c>
      <c r="J9711" t="s">
        <v>12</v>
      </c>
      <c r="K9711" s="4">
        <v>23562</v>
      </c>
      <c r="L9711">
        <f>INT(YEARFRAC(Cleaned!$K9711,Cleaned!$H9711,1))</f>
        <v>47</v>
      </c>
      <c r="M9711" t="str">
        <f t="shared" si="303"/>
        <v>Adult</v>
      </c>
    </row>
    <row r="9712" spans="1:13" x14ac:dyDescent="0.25">
      <c r="A9712">
        <v>19712</v>
      </c>
      <c r="B9712" t="s">
        <v>6125</v>
      </c>
      <c r="C9712" t="s">
        <v>81</v>
      </c>
      <c r="D9712" t="s">
        <v>10</v>
      </c>
      <c r="E9712" t="s">
        <v>24</v>
      </c>
      <c r="F9712" s="35">
        <v>3953.9884000000002</v>
      </c>
      <c r="G9712" t="str">
        <f t="shared" si="302"/>
        <v>Brand Seekers</v>
      </c>
      <c r="H9712" s="4">
        <v>40861</v>
      </c>
      <c r="I9712">
        <f>WEEKDAY(Cleaned!$H9712)</f>
        <v>2</v>
      </c>
      <c r="J9712" t="s">
        <v>12</v>
      </c>
      <c r="K9712" s="4">
        <v>26447</v>
      </c>
      <c r="L9712">
        <f>INT(YEARFRAC(Cleaned!$K9712,Cleaned!$H9712,1))</f>
        <v>39</v>
      </c>
      <c r="M9712" t="str">
        <f t="shared" si="303"/>
        <v>Adult</v>
      </c>
    </row>
    <row r="9713" spans="1:13" x14ac:dyDescent="0.25">
      <c r="A9713">
        <v>19713</v>
      </c>
      <c r="B9713" t="s">
        <v>5986</v>
      </c>
      <c r="C9713" t="s">
        <v>81</v>
      </c>
      <c r="D9713" t="s">
        <v>10</v>
      </c>
      <c r="E9713" t="s">
        <v>24</v>
      </c>
      <c r="F9713" s="35">
        <v>3953.9884000000002</v>
      </c>
      <c r="G9713" t="str">
        <f t="shared" si="302"/>
        <v>Brand Seekers</v>
      </c>
      <c r="H9713" s="4">
        <v>40928</v>
      </c>
      <c r="I9713">
        <f>WEEKDAY(Cleaned!$H9713)</f>
        <v>6</v>
      </c>
      <c r="J9713" t="s">
        <v>16</v>
      </c>
      <c r="K9713" s="4">
        <v>24307</v>
      </c>
      <c r="L9713">
        <f>INT(YEARFRAC(Cleaned!$K9713,Cleaned!$H9713,1))</f>
        <v>45</v>
      </c>
      <c r="M9713" t="str">
        <f t="shared" si="303"/>
        <v>Adult</v>
      </c>
    </row>
    <row r="9714" spans="1:13" x14ac:dyDescent="0.25">
      <c r="A9714">
        <v>19714</v>
      </c>
      <c r="B9714" t="s">
        <v>6094</v>
      </c>
      <c r="C9714" t="s">
        <v>81</v>
      </c>
      <c r="D9714" t="s">
        <v>10</v>
      </c>
      <c r="E9714" t="s">
        <v>24</v>
      </c>
      <c r="F9714" s="35">
        <v>3953.9884000000002</v>
      </c>
      <c r="G9714" t="str">
        <f t="shared" si="302"/>
        <v>Brand Seekers</v>
      </c>
      <c r="H9714" s="4">
        <v>40950</v>
      </c>
      <c r="I9714">
        <f>WEEKDAY(Cleaned!$H9714)</f>
        <v>7</v>
      </c>
      <c r="J9714" t="s">
        <v>13</v>
      </c>
      <c r="K9714" s="4">
        <v>25011</v>
      </c>
      <c r="L9714">
        <f>INT(YEARFRAC(Cleaned!$K9714,Cleaned!$H9714,1))</f>
        <v>43</v>
      </c>
      <c r="M9714" t="str">
        <f t="shared" si="303"/>
        <v>Adult</v>
      </c>
    </row>
    <row r="9715" spans="1:13" x14ac:dyDescent="0.25">
      <c r="A9715">
        <v>19715</v>
      </c>
      <c r="B9715" t="s">
        <v>6126</v>
      </c>
      <c r="C9715" t="s">
        <v>81</v>
      </c>
      <c r="D9715" t="s">
        <v>10</v>
      </c>
      <c r="E9715" t="s">
        <v>24</v>
      </c>
      <c r="F9715" s="35">
        <v>3953.9884000000002</v>
      </c>
      <c r="G9715" t="str">
        <f t="shared" si="302"/>
        <v>Brand Seekers</v>
      </c>
      <c r="H9715" s="4">
        <v>40971</v>
      </c>
      <c r="I9715">
        <f>WEEKDAY(Cleaned!$H9715)</f>
        <v>7</v>
      </c>
      <c r="J9715" t="s">
        <v>13</v>
      </c>
      <c r="K9715" s="4">
        <v>22803</v>
      </c>
      <c r="L9715">
        <f>INT(YEARFRAC(Cleaned!$K9715,Cleaned!$H9715,1))</f>
        <v>49</v>
      </c>
      <c r="M9715" t="str">
        <f t="shared" si="303"/>
        <v>Adult</v>
      </c>
    </row>
    <row r="9716" spans="1:13" x14ac:dyDescent="0.25">
      <c r="A9716">
        <v>19716</v>
      </c>
      <c r="B9716" t="s">
        <v>6127</v>
      </c>
      <c r="C9716" t="s">
        <v>81</v>
      </c>
      <c r="D9716" t="s">
        <v>10</v>
      </c>
      <c r="E9716" t="s">
        <v>24</v>
      </c>
      <c r="F9716" s="35">
        <v>3953.9884000000002</v>
      </c>
      <c r="G9716" t="str">
        <f t="shared" si="302"/>
        <v>Brand Seekers</v>
      </c>
      <c r="H9716" s="4">
        <v>40992</v>
      </c>
      <c r="I9716">
        <f>WEEKDAY(Cleaned!$H9716)</f>
        <v>7</v>
      </c>
      <c r="J9716" t="s">
        <v>16</v>
      </c>
      <c r="K9716" s="4">
        <v>24514</v>
      </c>
      <c r="L9716">
        <f>INT(YEARFRAC(Cleaned!$K9716,Cleaned!$H9716,1))</f>
        <v>45</v>
      </c>
      <c r="M9716" t="str">
        <f t="shared" si="303"/>
        <v>Adult</v>
      </c>
    </row>
    <row r="9717" spans="1:13" x14ac:dyDescent="0.25">
      <c r="A9717">
        <v>19717</v>
      </c>
      <c r="B9717" t="s">
        <v>5988</v>
      </c>
      <c r="C9717" t="s">
        <v>81</v>
      </c>
      <c r="D9717" t="s">
        <v>10</v>
      </c>
      <c r="E9717" t="s">
        <v>24</v>
      </c>
      <c r="F9717" s="35">
        <v>3953.9884000000002</v>
      </c>
      <c r="G9717" t="str">
        <f t="shared" si="302"/>
        <v>Brand Seekers</v>
      </c>
      <c r="H9717" s="4">
        <v>40993</v>
      </c>
      <c r="I9717">
        <f>WEEKDAY(Cleaned!$H9717)</f>
        <v>1</v>
      </c>
      <c r="J9717" t="s">
        <v>17</v>
      </c>
      <c r="K9717" s="4">
        <v>21224</v>
      </c>
      <c r="L9717">
        <f>INT(YEARFRAC(Cleaned!$K9717,Cleaned!$H9717,1))</f>
        <v>54</v>
      </c>
      <c r="M9717" t="str">
        <f t="shared" si="303"/>
        <v>Seniors</v>
      </c>
    </row>
    <row r="9718" spans="1:13" x14ac:dyDescent="0.25">
      <c r="A9718">
        <v>19718</v>
      </c>
      <c r="B9718" t="s">
        <v>6036</v>
      </c>
      <c r="C9718" t="s">
        <v>81</v>
      </c>
      <c r="D9718" t="s">
        <v>10</v>
      </c>
      <c r="E9718" t="s">
        <v>24</v>
      </c>
      <c r="F9718" s="35">
        <v>772.50360000000001</v>
      </c>
      <c r="G9718" t="str">
        <f t="shared" si="302"/>
        <v>Casual Buyers</v>
      </c>
      <c r="H9718" s="4">
        <v>40998</v>
      </c>
      <c r="I9718">
        <f>WEEKDAY(Cleaned!$H9718)</f>
        <v>6</v>
      </c>
      <c r="J9718" t="s">
        <v>16</v>
      </c>
      <c r="K9718" s="4">
        <v>21679</v>
      </c>
      <c r="L9718">
        <f>INT(YEARFRAC(Cleaned!$K9718,Cleaned!$H9718,1))</f>
        <v>52</v>
      </c>
      <c r="M9718" t="str">
        <f t="shared" si="303"/>
        <v>Seniors</v>
      </c>
    </row>
    <row r="9719" spans="1:13" x14ac:dyDescent="0.25">
      <c r="A9719">
        <v>19719</v>
      </c>
      <c r="B9719" t="s">
        <v>6128</v>
      </c>
      <c r="C9719" t="s">
        <v>81</v>
      </c>
      <c r="D9719" t="s">
        <v>10</v>
      </c>
      <c r="E9719" t="s">
        <v>24</v>
      </c>
      <c r="F9719" s="35">
        <v>3953.9884000000002</v>
      </c>
      <c r="G9719" t="str">
        <f t="shared" si="302"/>
        <v>Brand Seekers</v>
      </c>
      <c r="H9719" s="4">
        <v>41005</v>
      </c>
      <c r="I9719">
        <f>WEEKDAY(Cleaned!$H9719)</f>
        <v>6</v>
      </c>
      <c r="J9719" t="s">
        <v>17</v>
      </c>
      <c r="K9719" s="4">
        <v>27084</v>
      </c>
      <c r="L9719">
        <f>INT(YEARFRAC(Cleaned!$K9719,Cleaned!$H9719,1))</f>
        <v>38</v>
      </c>
      <c r="M9719" t="str">
        <f t="shared" si="303"/>
        <v>Adult</v>
      </c>
    </row>
    <row r="9720" spans="1:13" x14ac:dyDescent="0.25">
      <c r="A9720">
        <v>19720</v>
      </c>
      <c r="B9720" t="s">
        <v>6129</v>
      </c>
      <c r="C9720" t="s">
        <v>81</v>
      </c>
      <c r="D9720" t="s">
        <v>10</v>
      </c>
      <c r="E9720" t="s">
        <v>24</v>
      </c>
      <c r="F9720" s="35">
        <v>772.50360000000001</v>
      </c>
      <c r="G9720" t="str">
        <f t="shared" si="302"/>
        <v>Casual Buyers</v>
      </c>
      <c r="H9720" s="4">
        <v>41046</v>
      </c>
      <c r="I9720">
        <f>WEEKDAY(Cleaned!$H9720)</f>
        <v>5</v>
      </c>
      <c r="J9720" t="s">
        <v>16</v>
      </c>
      <c r="K9720" s="4">
        <v>21413</v>
      </c>
      <c r="L9720">
        <f>INT(YEARFRAC(Cleaned!$K9720,Cleaned!$H9720,1))</f>
        <v>53</v>
      </c>
      <c r="M9720" t="str">
        <f t="shared" si="303"/>
        <v>Seniors</v>
      </c>
    </row>
    <row r="9721" spans="1:13" x14ac:dyDescent="0.25">
      <c r="A9721">
        <v>19721</v>
      </c>
      <c r="B9721" t="s">
        <v>6130</v>
      </c>
      <c r="C9721" t="s">
        <v>81</v>
      </c>
      <c r="D9721" t="s">
        <v>10</v>
      </c>
      <c r="E9721" t="s">
        <v>24</v>
      </c>
      <c r="F9721" s="35">
        <v>3953.9884000000002</v>
      </c>
      <c r="G9721" t="str">
        <f t="shared" si="302"/>
        <v>Brand Seekers</v>
      </c>
      <c r="H9721" s="4">
        <v>41057</v>
      </c>
      <c r="I9721">
        <f>WEEKDAY(Cleaned!$H9721)</f>
        <v>2</v>
      </c>
      <c r="J9721" t="s">
        <v>14</v>
      </c>
      <c r="K9721" s="4">
        <v>18374</v>
      </c>
      <c r="L9721">
        <f>INT(YEARFRAC(Cleaned!$K9721,Cleaned!$H9721,1))</f>
        <v>62</v>
      </c>
      <c r="M9721" t="str">
        <f t="shared" si="303"/>
        <v>Seniors</v>
      </c>
    </row>
    <row r="9722" spans="1:13" x14ac:dyDescent="0.25">
      <c r="A9722">
        <v>19722</v>
      </c>
      <c r="B9722" t="s">
        <v>6131</v>
      </c>
      <c r="C9722" t="s">
        <v>81</v>
      </c>
      <c r="D9722" t="s">
        <v>10</v>
      </c>
      <c r="E9722" t="s">
        <v>24</v>
      </c>
      <c r="F9722" s="35">
        <v>3953.9884000000002</v>
      </c>
      <c r="G9722" t="str">
        <f t="shared" si="302"/>
        <v>Brand Seekers</v>
      </c>
      <c r="H9722" s="4">
        <v>41057</v>
      </c>
      <c r="I9722">
        <f>WEEKDAY(Cleaned!$H9722)</f>
        <v>2</v>
      </c>
      <c r="J9722" t="s">
        <v>14</v>
      </c>
      <c r="K9722" s="4">
        <v>18972</v>
      </c>
      <c r="L9722">
        <f>INT(YEARFRAC(Cleaned!$K9722,Cleaned!$H9722,1))</f>
        <v>60</v>
      </c>
      <c r="M9722" t="str">
        <f t="shared" si="303"/>
        <v>Seniors</v>
      </c>
    </row>
    <row r="9723" spans="1:13" x14ac:dyDescent="0.25">
      <c r="A9723">
        <v>19723</v>
      </c>
      <c r="B9723" t="s">
        <v>5887</v>
      </c>
      <c r="C9723" t="s">
        <v>81</v>
      </c>
      <c r="D9723" t="s">
        <v>10</v>
      </c>
      <c r="E9723" t="s">
        <v>24</v>
      </c>
      <c r="F9723" s="35">
        <v>1105.4834000000001</v>
      </c>
      <c r="G9723" t="str">
        <f t="shared" si="302"/>
        <v>Casual Buyers</v>
      </c>
      <c r="H9723" s="4">
        <v>41065</v>
      </c>
      <c r="I9723">
        <f>WEEKDAY(Cleaned!$H9723)</f>
        <v>3</v>
      </c>
      <c r="J9723" t="s">
        <v>16</v>
      </c>
      <c r="K9723" s="4">
        <v>22136</v>
      </c>
      <c r="L9723">
        <f>INT(YEARFRAC(Cleaned!$K9723,Cleaned!$H9723,1))</f>
        <v>51</v>
      </c>
      <c r="M9723" t="str">
        <f t="shared" si="303"/>
        <v>Seniors</v>
      </c>
    </row>
    <row r="9724" spans="1:13" x14ac:dyDescent="0.25">
      <c r="A9724">
        <v>19724</v>
      </c>
      <c r="B9724" t="s">
        <v>6132</v>
      </c>
      <c r="C9724" t="s">
        <v>81</v>
      </c>
      <c r="D9724" t="s">
        <v>10</v>
      </c>
      <c r="E9724" t="s">
        <v>24</v>
      </c>
      <c r="F9724" s="35">
        <v>2410.6266000000001</v>
      </c>
      <c r="G9724" t="str">
        <f t="shared" si="302"/>
        <v>Brand Seekers</v>
      </c>
      <c r="H9724" s="4">
        <v>41075</v>
      </c>
      <c r="I9724">
        <f>WEEKDAY(Cleaned!$H9724)</f>
        <v>6</v>
      </c>
      <c r="J9724" t="s">
        <v>16</v>
      </c>
      <c r="K9724" s="4">
        <v>22962</v>
      </c>
      <c r="L9724">
        <f>INT(YEARFRAC(Cleaned!$K9724,Cleaned!$H9724,1))</f>
        <v>49</v>
      </c>
      <c r="M9724" t="str">
        <f t="shared" si="303"/>
        <v>Adult</v>
      </c>
    </row>
    <row r="9725" spans="1:13" x14ac:dyDescent="0.25">
      <c r="A9725">
        <v>19725</v>
      </c>
      <c r="B9725" t="s">
        <v>6133</v>
      </c>
      <c r="C9725" t="s">
        <v>81</v>
      </c>
      <c r="D9725" t="s">
        <v>10</v>
      </c>
      <c r="E9725" t="s">
        <v>24</v>
      </c>
      <c r="F9725" s="35">
        <v>2410.6266000000001</v>
      </c>
      <c r="G9725" t="str">
        <f t="shared" si="302"/>
        <v>Brand Seekers</v>
      </c>
      <c r="H9725" s="4">
        <v>41077</v>
      </c>
      <c r="I9725">
        <f>WEEKDAY(Cleaned!$H9725)</f>
        <v>1</v>
      </c>
      <c r="J9725" t="s">
        <v>15</v>
      </c>
      <c r="K9725" s="4">
        <v>25458</v>
      </c>
      <c r="L9725">
        <f>INT(YEARFRAC(Cleaned!$K9725,Cleaned!$H9725,1))</f>
        <v>42</v>
      </c>
      <c r="M9725" t="str">
        <f t="shared" si="303"/>
        <v>Adult</v>
      </c>
    </row>
    <row r="9726" spans="1:13" x14ac:dyDescent="0.25">
      <c r="A9726">
        <v>19726</v>
      </c>
      <c r="B9726" t="s">
        <v>6033</v>
      </c>
      <c r="C9726" t="s">
        <v>81</v>
      </c>
      <c r="D9726" t="s">
        <v>10</v>
      </c>
      <c r="E9726" t="s">
        <v>24</v>
      </c>
      <c r="F9726" s="35">
        <v>2264.2536</v>
      </c>
      <c r="G9726" t="str">
        <f t="shared" si="302"/>
        <v>Brand Seekers</v>
      </c>
      <c r="H9726" s="4">
        <v>41090</v>
      </c>
      <c r="I9726">
        <f>WEEKDAY(Cleaned!$H9726)</f>
        <v>7</v>
      </c>
      <c r="J9726" t="s">
        <v>12</v>
      </c>
      <c r="K9726" s="4">
        <v>26010</v>
      </c>
      <c r="L9726">
        <f>INT(YEARFRAC(Cleaned!$K9726,Cleaned!$H9726,1))</f>
        <v>41</v>
      </c>
      <c r="M9726" t="str">
        <f t="shared" si="303"/>
        <v>Adult</v>
      </c>
    </row>
    <row r="9727" spans="1:13" x14ac:dyDescent="0.25">
      <c r="A9727">
        <v>19727</v>
      </c>
      <c r="B9727" t="s">
        <v>6023</v>
      </c>
      <c r="C9727" t="s">
        <v>81</v>
      </c>
      <c r="D9727" t="s">
        <v>10</v>
      </c>
      <c r="E9727" t="s">
        <v>24</v>
      </c>
      <c r="F9727" s="35">
        <v>1105.4834000000001</v>
      </c>
      <c r="G9727" t="str">
        <f t="shared" si="302"/>
        <v>Casual Buyers</v>
      </c>
      <c r="H9727" s="4">
        <v>41104</v>
      </c>
      <c r="I9727">
        <f>WEEKDAY(Cleaned!$H9727)</f>
        <v>7</v>
      </c>
      <c r="J9727" t="s">
        <v>13</v>
      </c>
      <c r="K9727" s="4">
        <v>22662</v>
      </c>
      <c r="L9727">
        <f>INT(YEARFRAC(Cleaned!$K9727,Cleaned!$H9727,1))</f>
        <v>50</v>
      </c>
      <c r="M9727" t="str">
        <f t="shared" si="303"/>
        <v>Seniors</v>
      </c>
    </row>
    <row r="9728" spans="1:13" x14ac:dyDescent="0.25">
      <c r="A9728">
        <v>19728</v>
      </c>
      <c r="B9728" t="s">
        <v>6007</v>
      </c>
      <c r="C9728" t="s">
        <v>81</v>
      </c>
      <c r="D9728" t="s">
        <v>10</v>
      </c>
      <c r="E9728" t="s">
        <v>24</v>
      </c>
      <c r="F9728" s="35">
        <v>2699.9018000000001</v>
      </c>
      <c r="G9728" t="str">
        <f t="shared" si="302"/>
        <v>Brand Seekers</v>
      </c>
      <c r="H9728" s="4">
        <v>41111</v>
      </c>
      <c r="I9728">
        <f>WEEKDAY(Cleaned!$H9728)</f>
        <v>7</v>
      </c>
      <c r="J9728" t="s">
        <v>15</v>
      </c>
      <c r="K9728" s="4">
        <v>24419</v>
      </c>
      <c r="L9728">
        <f>INT(YEARFRAC(Cleaned!$K9728,Cleaned!$H9728,1))</f>
        <v>45</v>
      </c>
      <c r="M9728" t="str">
        <f t="shared" si="303"/>
        <v>Adult</v>
      </c>
    </row>
    <row r="9729" spans="1:13" x14ac:dyDescent="0.25">
      <c r="A9729">
        <v>19729</v>
      </c>
      <c r="B9729" t="s">
        <v>5907</v>
      </c>
      <c r="C9729" t="s">
        <v>81</v>
      </c>
      <c r="D9729" t="s">
        <v>10</v>
      </c>
      <c r="E9729" t="s">
        <v>24</v>
      </c>
      <c r="F9729" s="35">
        <v>1105.4834000000001</v>
      </c>
      <c r="G9729" t="str">
        <f t="shared" si="302"/>
        <v>Casual Buyers</v>
      </c>
      <c r="H9729" s="4">
        <v>41115</v>
      </c>
      <c r="I9729">
        <f>WEEKDAY(Cleaned!$H9729)</f>
        <v>4</v>
      </c>
      <c r="J9729" t="s">
        <v>16</v>
      </c>
      <c r="K9729" s="4">
        <v>22087</v>
      </c>
      <c r="L9729">
        <f>INT(YEARFRAC(Cleaned!$K9729,Cleaned!$H9729,1))</f>
        <v>52</v>
      </c>
      <c r="M9729" t="str">
        <f t="shared" si="303"/>
        <v>Seniors</v>
      </c>
    </row>
    <row r="9730" spans="1:13" x14ac:dyDescent="0.25">
      <c r="A9730">
        <v>19730</v>
      </c>
      <c r="B9730" t="s">
        <v>6134</v>
      </c>
      <c r="C9730" t="s">
        <v>81</v>
      </c>
      <c r="D9730" t="s">
        <v>10</v>
      </c>
      <c r="E9730" t="s">
        <v>24</v>
      </c>
      <c r="F9730" s="35">
        <v>2410.6266000000001</v>
      </c>
      <c r="G9730" t="str">
        <f t="shared" ref="G9730:G9793" si="304">IF(F9730&lt;=1500,"Casual Buyers",IF(F9730&gt;=1501,"Brand Seekers",IF(F9730&gt;2500,"Convinced Seekers")))</f>
        <v>Brand Seekers</v>
      </c>
      <c r="H9730" s="4">
        <v>41118</v>
      </c>
      <c r="I9730">
        <f>WEEKDAY(Cleaned!$H9730)</f>
        <v>7</v>
      </c>
      <c r="J9730" t="s">
        <v>16</v>
      </c>
      <c r="K9730" s="4">
        <v>27646</v>
      </c>
      <c r="L9730">
        <f>INT(YEARFRAC(Cleaned!$K9730,Cleaned!$H9730,1))</f>
        <v>36</v>
      </c>
      <c r="M9730" t="str">
        <f t="shared" ref="M9730:M9793" si="305">IF(L9730&lt;=19,"Teenager",IF(L9730&lt;=34,"Young Adult",IF(L9730&lt;=49,"Adult",IF(L9730&lt;=64,"Seniors",IF(L9730&gt;=65,"Elders")))))</f>
        <v>Adult</v>
      </c>
    </row>
    <row r="9731" spans="1:13" x14ac:dyDescent="0.25">
      <c r="A9731">
        <v>19731</v>
      </c>
      <c r="B9731" t="s">
        <v>6135</v>
      </c>
      <c r="C9731" t="s">
        <v>81</v>
      </c>
      <c r="D9731" t="s">
        <v>10</v>
      </c>
      <c r="E9731" t="s">
        <v>24</v>
      </c>
      <c r="F9731" s="35">
        <v>2699.9018000000001</v>
      </c>
      <c r="G9731" t="str">
        <f t="shared" si="304"/>
        <v>Brand Seekers</v>
      </c>
      <c r="H9731" s="4">
        <v>41120</v>
      </c>
      <c r="I9731">
        <f>WEEKDAY(Cleaned!$H9731)</f>
        <v>2</v>
      </c>
      <c r="J9731" t="s">
        <v>16</v>
      </c>
      <c r="K9731" s="4">
        <v>19788</v>
      </c>
      <c r="L9731">
        <f>INT(YEARFRAC(Cleaned!$K9731,Cleaned!$H9731,1))</f>
        <v>58</v>
      </c>
      <c r="M9731" t="str">
        <f t="shared" si="305"/>
        <v>Seniors</v>
      </c>
    </row>
    <row r="9732" spans="1:13" x14ac:dyDescent="0.25">
      <c r="A9732">
        <v>19732</v>
      </c>
      <c r="B9732" t="s">
        <v>6136</v>
      </c>
      <c r="C9732" t="s">
        <v>81</v>
      </c>
      <c r="D9732" t="s">
        <v>10</v>
      </c>
      <c r="E9732" t="s">
        <v>24</v>
      </c>
      <c r="F9732" s="35">
        <v>2410.6266000000001</v>
      </c>
      <c r="G9732" t="str">
        <f t="shared" si="304"/>
        <v>Brand Seekers</v>
      </c>
      <c r="H9732" s="4">
        <v>41154</v>
      </c>
      <c r="I9732">
        <f>WEEKDAY(Cleaned!$H9732)</f>
        <v>1</v>
      </c>
      <c r="J9732" t="s">
        <v>15</v>
      </c>
      <c r="K9732" s="4">
        <v>23829</v>
      </c>
      <c r="L9732">
        <f>INT(YEARFRAC(Cleaned!$K9732,Cleaned!$H9732,1))</f>
        <v>47</v>
      </c>
      <c r="M9732" t="str">
        <f t="shared" si="305"/>
        <v>Adult</v>
      </c>
    </row>
    <row r="9733" spans="1:13" x14ac:dyDescent="0.25">
      <c r="A9733">
        <v>19733</v>
      </c>
      <c r="B9733" t="s">
        <v>6137</v>
      </c>
      <c r="C9733" t="s">
        <v>81</v>
      </c>
      <c r="D9733" t="s">
        <v>10</v>
      </c>
      <c r="E9733" t="s">
        <v>24</v>
      </c>
      <c r="F9733" s="35">
        <v>2699.9018000000001</v>
      </c>
      <c r="G9733" t="str">
        <f t="shared" si="304"/>
        <v>Brand Seekers</v>
      </c>
      <c r="H9733" s="4">
        <v>41195</v>
      </c>
      <c r="I9733">
        <f>WEEKDAY(Cleaned!$H9733)</f>
        <v>7</v>
      </c>
      <c r="J9733" t="s">
        <v>14</v>
      </c>
      <c r="K9733" s="4">
        <v>23461</v>
      </c>
      <c r="L9733">
        <f>INT(YEARFRAC(Cleaned!$K9733,Cleaned!$H9733,1))</f>
        <v>48</v>
      </c>
      <c r="M9733" t="str">
        <f t="shared" si="305"/>
        <v>Adult</v>
      </c>
    </row>
    <row r="9734" spans="1:13" x14ac:dyDescent="0.25">
      <c r="A9734">
        <v>19734</v>
      </c>
      <c r="B9734" t="s">
        <v>6138</v>
      </c>
      <c r="C9734" t="s">
        <v>81</v>
      </c>
      <c r="D9734" t="s">
        <v>10</v>
      </c>
      <c r="E9734" t="s">
        <v>24</v>
      </c>
      <c r="F9734" s="35">
        <v>2410.6266000000001</v>
      </c>
      <c r="G9734" t="str">
        <f t="shared" si="304"/>
        <v>Brand Seekers</v>
      </c>
      <c r="H9734" s="4">
        <v>41199</v>
      </c>
      <c r="I9734">
        <f>WEEKDAY(Cleaned!$H9734)</f>
        <v>4</v>
      </c>
      <c r="J9734" t="s">
        <v>16</v>
      </c>
      <c r="K9734" s="4">
        <v>24098</v>
      </c>
      <c r="L9734">
        <f>INT(YEARFRAC(Cleaned!$K9734,Cleaned!$H9734,1))</f>
        <v>46</v>
      </c>
      <c r="M9734" t="str">
        <f t="shared" si="305"/>
        <v>Adult</v>
      </c>
    </row>
    <row r="9735" spans="1:13" x14ac:dyDescent="0.25">
      <c r="A9735">
        <v>19735</v>
      </c>
      <c r="B9735" t="s">
        <v>6035</v>
      </c>
      <c r="C9735" t="s">
        <v>81</v>
      </c>
      <c r="D9735" t="s">
        <v>10</v>
      </c>
      <c r="E9735" t="s">
        <v>24</v>
      </c>
      <c r="F9735" s="35">
        <v>1105.4834000000001</v>
      </c>
      <c r="G9735" t="str">
        <f t="shared" si="304"/>
        <v>Casual Buyers</v>
      </c>
      <c r="H9735" s="4">
        <v>41221</v>
      </c>
      <c r="I9735">
        <f>WEEKDAY(Cleaned!$H9735)</f>
        <v>5</v>
      </c>
      <c r="J9735" t="s">
        <v>14</v>
      </c>
      <c r="K9735" s="4">
        <v>21542</v>
      </c>
      <c r="L9735">
        <f>INT(YEARFRAC(Cleaned!$K9735,Cleaned!$H9735,1))</f>
        <v>53</v>
      </c>
      <c r="M9735" t="str">
        <f t="shared" si="305"/>
        <v>Seniors</v>
      </c>
    </row>
    <row r="9736" spans="1:13" x14ac:dyDescent="0.25">
      <c r="A9736">
        <v>19736</v>
      </c>
      <c r="B9736" t="s">
        <v>6020</v>
      </c>
      <c r="C9736" t="s">
        <v>81</v>
      </c>
      <c r="D9736" t="s">
        <v>10</v>
      </c>
      <c r="E9736" t="s">
        <v>24</v>
      </c>
      <c r="F9736" s="35">
        <v>2410.6266000000001</v>
      </c>
      <c r="G9736" t="str">
        <f t="shared" si="304"/>
        <v>Brand Seekers</v>
      </c>
      <c r="H9736" s="4">
        <v>41224</v>
      </c>
      <c r="I9736">
        <f>WEEKDAY(Cleaned!$H9736)</f>
        <v>1</v>
      </c>
      <c r="J9736" t="s">
        <v>13</v>
      </c>
      <c r="K9736" s="4">
        <v>21438</v>
      </c>
      <c r="L9736">
        <f>INT(YEARFRAC(Cleaned!$K9736,Cleaned!$H9736,1))</f>
        <v>54</v>
      </c>
      <c r="M9736" t="str">
        <f t="shared" si="305"/>
        <v>Seniors</v>
      </c>
    </row>
    <row r="9737" spans="1:13" x14ac:dyDescent="0.25">
      <c r="A9737">
        <v>19737</v>
      </c>
      <c r="B9737" t="s">
        <v>6139</v>
      </c>
      <c r="C9737" t="s">
        <v>81</v>
      </c>
      <c r="D9737" t="s">
        <v>10</v>
      </c>
      <c r="E9737" t="s">
        <v>24</v>
      </c>
      <c r="F9737" s="35">
        <v>2410.6266000000001</v>
      </c>
      <c r="G9737" t="str">
        <f t="shared" si="304"/>
        <v>Brand Seekers</v>
      </c>
      <c r="H9737" s="4">
        <v>41231</v>
      </c>
      <c r="I9737">
        <f>WEEKDAY(Cleaned!$H9737)</f>
        <v>1</v>
      </c>
      <c r="J9737" t="s">
        <v>15</v>
      </c>
      <c r="K9737" s="4">
        <v>21207</v>
      </c>
      <c r="L9737">
        <f>INT(YEARFRAC(Cleaned!$K9737,Cleaned!$H9737,1))</f>
        <v>54</v>
      </c>
      <c r="M9737" t="str">
        <f t="shared" si="305"/>
        <v>Seniors</v>
      </c>
    </row>
    <row r="9738" spans="1:13" x14ac:dyDescent="0.25">
      <c r="A9738">
        <v>19738</v>
      </c>
      <c r="B9738" t="s">
        <v>6068</v>
      </c>
      <c r="C9738" t="s">
        <v>81</v>
      </c>
      <c r="D9738" t="s">
        <v>10</v>
      </c>
      <c r="E9738" t="s">
        <v>24</v>
      </c>
      <c r="F9738" s="35">
        <v>2288.9187000000002</v>
      </c>
      <c r="G9738" t="str">
        <f t="shared" si="304"/>
        <v>Brand Seekers</v>
      </c>
      <c r="H9738" s="4">
        <v>41245</v>
      </c>
      <c r="I9738">
        <f>WEEKDAY(Cleaned!$H9738)</f>
        <v>1</v>
      </c>
      <c r="J9738" t="s">
        <v>12</v>
      </c>
      <c r="K9738" s="4">
        <v>25457</v>
      </c>
      <c r="L9738">
        <f>INT(YEARFRAC(Cleaned!$K9738,Cleaned!$H9738,1))</f>
        <v>43</v>
      </c>
      <c r="M9738" t="str">
        <f t="shared" si="305"/>
        <v>Adult</v>
      </c>
    </row>
    <row r="9739" spans="1:13" x14ac:dyDescent="0.25">
      <c r="A9739">
        <v>19739</v>
      </c>
      <c r="B9739" t="s">
        <v>5984</v>
      </c>
      <c r="C9739" t="s">
        <v>81</v>
      </c>
      <c r="D9739" t="s">
        <v>10</v>
      </c>
      <c r="E9739" t="s">
        <v>24</v>
      </c>
      <c r="F9739" s="35">
        <v>2410.6266000000001</v>
      </c>
      <c r="G9739" t="str">
        <f t="shared" si="304"/>
        <v>Brand Seekers</v>
      </c>
      <c r="H9739" s="4">
        <v>41251</v>
      </c>
      <c r="I9739">
        <f>WEEKDAY(Cleaned!$H9739)</f>
        <v>7</v>
      </c>
      <c r="J9739" t="s">
        <v>14</v>
      </c>
      <c r="K9739" s="4">
        <v>24211</v>
      </c>
      <c r="L9739">
        <f>INT(YEARFRAC(Cleaned!$K9739,Cleaned!$H9739,1))</f>
        <v>46</v>
      </c>
      <c r="M9739" t="str">
        <f t="shared" si="305"/>
        <v>Adult</v>
      </c>
    </row>
    <row r="9740" spans="1:13" x14ac:dyDescent="0.25">
      <c r="A9740">
        <v>19740</v>
      </c>
      <c r="B9740" t="s">
        <v>6140</v>
      </c>
      <c r="C9740" t="s">
        <v>81</v>
      </c>
      <c r="D9740" t="s">
        <v>10</v>
      </c>
      <c r="E9740" t="s">
        <v>24</v>
      </c>
      <c r="F9740" s="35">
        <v>2410.6266000000001</v>
      </c>
      <c r="G9740" t="str">
        <f t="shared" si="304"/>
        <v>Brand Seekers</v>
      </c>
      <c r="H9740" s="4">
        <v>41264</v>
      </c>
      <c r="I9740">
        <f>WEEKDAY(Cleaned!$H9740)</f>
        <v>6</v>
      </c>
      <c r="J9740" t="s">
        <v>17</v>
      </c>
      <c r="K9740" s="4">
        <v>25032</v>
      </c>
      <c r="L9740">
        <f>INT(YEARFRAC(Cleaned!$K9740,Cleaned!$H9740,1))</f>
        <v>44</v>
      </c>
      <c r="M9740" t="str">
        <f t="shared" si="305"/>
        <v>Adult</v>
      </c>
    </row>
    <row r="9741" spans="1:13" x14ac:dyDescent="0.25">
      <c r="A9741">
        <v>19741</v>
      </c>
      <c r="B9741" t="s">
        <v>6141</v>
      </c>
      <c r="C9741" t="s">
        <v>81</v>
      </c>
      <c r="D9741" t="s">
        <v>10</v>
      </c>
      <c r="E9741" t="s">
        <v>24</v>
      </c>
      <c r="F9741" s="35">
        <v>865.20399999999995</v>
      </c>
      <c r="G9741" t="str">
        <f t="shared" si="304"/>
        <v>Casual Buyers</v>
      </c>
      <c r="H9741" s="4">
        <v>41279</v>
      </c>
      <c r="I9741">
        <f>WEEKDAY(Cleaned!$H9741)</f>
        <v>7</v>
      </c>
      <c r="J9741" t="s">
        <v>16</v>
      </c>
      <c r="K9741" s="4">
        <v>19516</v>
      </c>
      <c r="L9741">
        <f>INT(YEARFRAC(Cleaned!$K9741,Cleaned!$H9741,1))</f>
        <v>59</v>
      </c>
      <c r="M9741" t="str">
        <f t="shared" si="305"/>
        <v>Seniors</v>
      </c>
    </row>
    <row r="9742" spans="1:13" x14ac:dyDescent="0.25">
      <c r="A9742">
        <v>19742</v>
      </c>
      <c r="B9742" t="s">
        <v>6142</v>
      </c>
      <c r="C9742" t="s">
        <v>81</v>
      </c>
      <c r="D9742" t="s">
        <v>10</v>
      </c>
      <c r="E9742" t="s">
        <v>24</v>
      </c>
      <c r="F9742" s="35">
        <v>2699.9018000000001</v>
      </c>
      <c r="G9742" t="str">
        <f t="shared" si="304"/>
        <v>Brand Seekers</v>
      </c>
      <c r="H9742" s="4">
        <v>41279</v>
      </c>
      <c r="I9742">
        <f>WEEKDAY(Cleaned!$H9742)</f>
        <v>7</v>
      </c>
      <c r="J9742" t="s">
        <v>16</v>
      </c>
      <c r="K9742" s="4">
        <v>25056</v>
      </c>
      <c r="L9742">
        <f>INT(YEARFRAC(Cleaned!$K9742,Cleaned!$H9742,1))</f>
        <v>44</v>
      </c>
      <c r="M9742" t="str">
        <f t="shared" si="305"/>
        <v>Adult</v>
      </c>
    </row>
    <row r="9743" spans="1:13" x14ac:dyDescent="0.25">
      <c r="A9743">
        <v>19743</v>
      </c>
      <c r="B9743" t="s">
        <v>5996</v>
      </c>
      <c r="C9743" t="s">
        <v>81</v>
      </c>
      <c r="D9743" t="s">
        <v>10</v>
      </c>
      <c r="E9743" t="s">
        <v>24</v>
      </c>
      <c r="F9743" s="35">
        <v>2288.9187000000002</v>
      </c>
      <c r="G9743" t="str">
        <f t="shared" si="304"/>
        <v>Brand Seekers</v>
      </c>
      <c r="H9743" s="4">
        <v>41280</v>
      </c>
      <c r="I9743">
        <f>WEEKDAY(Cleaned!$H9743)</f>
        <v>1</v>
      </c>
      <c r="J9743" t="s">
        <v>12</v>
      </c>
      <c r="K9743" s="4">
        <v>17609</v>
      </c>
      <c r="L9743">
        <f>INT(YEARFRAC(Cleaned!$K9743,Cleaned!$H9743,1))</f>
        <v>64</v>
      </c>
      <c r="M9743" t="str">
        <f t="shared" si="305"/>
        <v>Seniors</v>
      </c>
    </row>
    <row r="9744" spans="1:13" x14ac:dyDescent="0.25">
      <c r="A9744">
        <v>19744</v>
      </c>
      <c r="B9744" t="s">
        <v>6143</v>
      </c>
      <c r="C9744" t="s">
        <v>81</v>
      </c>
      <c r="D9744" t="s">
        <v>10</v>
      </c>
      <c r="E9744" t="s">
        <v>24</v>
      </c>
      <c r="F9744" s="35">
        <v>1105.4834000000001</v>
      </c>
      <c r="G9744" t="str">
        <f t="shared" si="304"/>
        <v>Casual Buyers</v>
      </c>
      <c r="H9744" s="4">
        <v>41287</v>
      </c>
      <c r="I9744">
        <f>WEEKDAY(Cleaned!$H9744)</f>
        <v>1</v>
      </c>
      <c r="J9744" t="s">
        <v>17</v>
      </c>
      <c r="K9744" s="4">
        <v>26842</v>
      </c>
      <c r="L9744">
        <f>INT(YEARFRAC(Cleaned!$K9744,Cleaned!$H9744,1))</f>
        <v>39</v>
      </c>
      <c r="M9744" t="str">
        <f t="shared" si="305"/>
        <v>Adult</v>
      </c>
    </row>
    <row r="9745" spans="1:13" x14ac:dyDescent="0.25">
      <c r="A9745">
        <v>19745</v>
      </c>
      <c r="B9745" t="s">
        <v>5908</v>
      </c>
      <c r="C9745" t="s">
        <v>81</v>
      </c>
      <c r="D9745" t="s">
        <v>10</v>
      </c>
      <c r="E9745" t="s">
        <v>24</v>
      </c>
      <c r="F9745" s="35">
        <v>2410.6266000000001</v>
      </c>
      <c r="G9745" t="str">
        <f t="shared" si="304"/>
        <v>Brand Seekers</v>
      </c>
      <c r="H9745" s="4">
        <v>41295</v>
      </c>
      <c r="I9745">
        <f>WEEKDAY(Cleaned!$H9745)</f>
        <v>2</v>
      </c>
      <c r="J9745" t="s">
        <v>17</v>
      </c>
      <c r="K9745" s="4">
        <v>22707</v>
      </c>
      <c r="L9745">
        <f>INT(YEARFRAC(Cleaned!$K9745,Cleaned!$H9745,1))</f>
        <v>50</v>
      </c>
      <c r="M9745" t="str">
        <f t="shared" si="305"/>
        <v>Seniors</v>
      </c>
    </row>
    <row r="9746" spans="1:13" x14ac:dyDescent="0.25">
      <c r="A9746">
        <v>19746</v>
      </c>
      <c r="B9746" t="s">
        <v>5914</v>
      </c>
      <c r="C9746" t="s">
        <v>81</v>
      </c>
      <c r="D9746" t="s">
        <v>10</v>
      </c>
      <c r="E9746" t="s">
        <v>24</v>
      </c>
      <c r="F9746" s="35">
        <v>2264.2536</v>
      </c>
      <c r="G9746" t="str">
        <f t="shared" si="304"/>
        <v>Brand Seekers</v>
      </c>
      <c r="H9746" s="4">
        <v>41314</v>
      </c>
      <c r="I9746">
        <f>WEEKDAY(Cleaned!$H9746)</f>
        <v>7</v>
      </c>
      <c r="J9746" t="s">
        <v>12</v>
      </c>
      <c r="K9746" s="4">
        <v>19767</v>
      </c>
      <c r="L9746">
        <f>INT(YEARFRAC(Cleaned!$K9746,Cleaned!$H9746,1))</f>
        <v>58</v>
      </c>
      <c r="M9746" t="str">
        <f t="shared" si="305"/>
        <v>Seniors</v>
      </c>
    </row>
    <row r="9747" spans="1:13" x14ac:dyDescent="0.25">
      <c r="A9747">
        <v>19747</v>
      </c>
      <c r="B9747" t="s">
        <v>6144</v>
      </c>
      <c r="C9747" t="s">
        <v>81</v>
      </c>
      <c r="D9747" t="s">
        <v>10</v>
      </c>
      <c r="E9747" t="s">
        <v>24</v>
      </c>
      <c r="F9747" s="35">
        <v>2264.2536</v>
      </c>
      <c r="G9747" t="str">
        <f t="shared" si="304"/>
        <v>Brand Seekers</v>
      </c>
      <c r="H9747" s="4">
        <v>41336</v>
      </c>
      <c r="I9747">
        <f>WEEKDAY(Cleaned!$H9747)</f>
        <v>1</v>
      </c>
      <c r="J9747" t="s">
        <v>17</v>
      </c>
      <c r="K9747" s="4">
        <v>26066</v>
      </c>
      <c r="L9747">
        <f>INT(YEARFRAC(Cleaned!$K9747,Cleaned!$H9747,1))</f>
        <v>41</v>
      </c>
      <c r="M9747" t="str">
        <f t="shared" si="305"/>
        <v>Adult</v>
      </c>
    </row>
    <row r="9748" spans="1:13" x14ac:dyDescent="0.25">
      <c r="A9748">
        <v>19748</v>
      </c>
      <c r="B9748" t="s">
        <v>6145</v>
      </c>
      <c r="C9748" t="s">
        <v>81</v>
      </c>
      <c r="D9748" t="s">
        <v>10</v>
      </c>
      <c r="E9748" t="s">
        <v>24</v>
      </c>
      <c r="F9748" s="35">
        <v>2264.2536</v>
      </c>
      <c r="G9748" t="str">
        <f t="shared" si="304"/>
        <v>Brand Seekers</v>
      </c>
      <c r="H9748" s="4">
        <v>41342</v>
      </c>
      <c r="I9748">
        <f>WEEKDAY(Cleaned!$H9748)</f>
        <v>7</v>
      </c>
      <c r="J9748" t="s">
        <v>12</v>
      </c>
      <c r="K9748" s="4">
        <v>20399</v>
      </c>
      <c r="L9748">
        <f>INT(YEARFRAC(Cleaned!$K9748,Cleaned!$H9748,1))</f>
        <v>57</v>
      </c>
      <c r="M9748" t="str">
        <f t="shared" si="305"/>
        <v>Seniors</v>
      </c>
    </row>
    <row r="9749" spans="1:13" x14ac:dyDescent="0.25">
      <c r="A9749">
        <v>19749</v>
      </c>
      <c r="B9749" t="s">
        <v>6146</v>
      </c>
      <c r="C9749" t="s">
        <v>81</v>
      </c>
      <c r="D9749" t="s">
        <v>10</v>
      </c>
      <c r="E9749" t="s">
        <v>24</v>
      </c>
      <c r="F9749" s="35">
        <v>865.20399999999995</v>
      </c>
      <c r="G9749" t="str">
        <f t="shared" si="304"/>
        <v>Casual Buyers</v>
      </c>
      <c r="H9749" s="4">
        <v>41347</v>
      </c>
      <c r="I9749">
        <f>WEEKDAY(Cleaned!$H9749)</f>
        <v>5</v>
      </c>
      <c r="J9749" t="s">
        <v>16</v>
      </c>
      <c r="K9749" s="4">
        <v>23415</v>
      </c>
      <c r="L9749">
        <f>INT(YEARFRAC(Cleaned!$K9749,Cleaned!$H9749,1))</f>
        <v>49</v>
      </c>
      <c r="M9749" t="str">
        <f t="shared" si="305"/>
        <v>Adult</v>
      </c>
    </row>
    <row r="9750" spans="1:13" x14ac:dyDescent="0.25">
      <c r="A9750">
        <v>19750</v>
      </c>
      <c r="B9750" t="s">
        <v>6147</v>
      </c>
      <c r="C9750" t="s">
        <v>81</v>
      </c>
      <c r="D9750" t="s">
        <v>10</v>
      </c>
      <c r="E9750" t="s">
        <v>24</v>
      </c>
      <c r="F9750" s="35">
        <v>2288.9187000000002</v>
      </c>
      <c r="G9750" t="str">
        <f t="shared" si="304"/>
        <v>Brand Seekers</v>
      </c>
      <c r="H9750" s="4">
        <v>41387</v>
      </c>
      <c r="I9750">
        <f>WEEKDAY(Cleaned!$H9750)</f>
        <v>3</v>
      </c>
      <c r="J9750" t="s">
        <v>12</v>
      </c>
      <c r="K9750" s="4">
        <v>18795</v>
      </c>
      <c r="L9750">
        <f>INT(YEARFRAC(Cleaned!$K9750,Cleaned!$H9750,1))</f>
        <v>61</v>
      </c>
      <c r="M9750" t="str">
        <f t="shared" si="305"/>
        <v>Seniors</v>
      </c>
    </row>
    <row r="9751" spans="1:13" x14ac:dyDescent="0.25">
      <c r="A9751">
        <v>19751</v>
      </c>
      <c r="B9751" t="s">
        <v>6148</v>
      </c>
      <c r="C9751" t="s">
        <v>81</v>
      </c>
      <c r="D9751" t="s">
        <v>10</v>
      </c>
      <c r="E9751" t="s">
        <v>24</v>
      </c>
      <c r="F9751" s="35">
        <v>1105.4834000000001</v>
      </c>
      <c r="G9751" t="str">
        <f t="shared" si="304"/>
        <v>Casual Buyers</v>
      </c>
      <c r="H9751" s="4">
        <v>41396</v>
      </c>
      <c r="I9751">
        <f>WEEKDAY(Cleaned!$H9751)</f>
        <v>5</v>
      </c>
      <c r="J9751" t="s">
        <v>16</v>
      </c>
      <c r="K9751" s="4">
        <v>24352</v>
      </c>
      <c r="L9751">
        <f>INT(YEARFRAC(Cleaned!$K9751,Cleaned!$H9751,1))</f>
        <v>46</v>
      </c>
      <c r="M9751" t="str">
        <f t="shared" si="305"/>
        <v>Adult</v>
      </c>
    </row>
    <row r="9752" spans="1:13" x14ac:dyDescent="0.25">
      <c r="A9752">
        <v>19752</v>
      </c>
      <c r="B9752" t="s">
        <v>5900</v>
      </c>
      <c r="C9752" t="s">
        <v>81</v>
      </c>
      <c r="D9752" t="s">
        <v>10</v>
      </c>
      <c r="E9752" t="s">
        <v>24</v>
      </c>
      <c r="F9752" s="35">
        <v>2699.9018000000001</v>
      </c>
      <c r="G9752" t="str">
        <f t="shared" si="304"/>
        <v>Brand Seekers</v>
      </c>
      <c r="H9752" s="4">
        <v>41412</v>
      </c>
      <c r="I9752">
        <f>WEEKDAY(Cleaned!$H9752)</f>
        <v>7</v>
      </c>
      <c r="J9752" t="s">
        <v>15</v>
      </c>
      <c r="K9752" s="4">
        <v>23164</v>
      </c>
      <c r="L9752">
        <f>INT(YEARFRAC(Cleaned!$K9752,Cleaned!$H9752,1))</f>
        <v>49</v>
      </c>
      <c r="M9752" t="str">
        <f t="shared" si="305"/>
        <v>Adult</v>
      </c>
    </row>
    <row r="9753" spans="1:13" x14ac:dyDescent="0.25">
      <c r="A9753">
        <v>19753</v>
      </c>
      <c r="B9753" t="s">
        <v>6149</v>
      </c>
      <c r="C9753" t="s">
        <v>81</v>
      </c>
      <c r="D9753" t="s">
        <v>10</v>
      </c>
      <c r="E9753" t="s">
        <v>24</v>
      </c>
      <c r="F9753" s="35">
        <v>2288.9187000000002</v>
      </c>
      <c r="G9753" t="str">
        <f t="shared" si="304"/>
        <v>Brand Seekers</v>
      </c>
      <c r="H9753" s="4">
        <v>41420</v>
      </c>
      <c r="I9753">
        <f>WEEKDAY(Cleaned!$H9753)</f>
        <v>1</v>
      </c>
      <c r="J9753" t="s">
        <v>12</v>
      </c>
      <c r="K9753" s="4">
        <v>27684</v>
      </c>
      <c r="L9753">
        <f>INT(YEARFRAC(Cleaned!$K9753,Cleaned!$H9753,1))</f>
        <v>37</v>
      </c>
      <c r="M9753" t="str">
        <f t="shared" si="305"/>
        <v>Adult</v>
      </c>
    </row>
    <row r="9754" spans="1:13" x14ac:dyDescent="0.25">
      <c r="A9754">
        <v>19754</v>
      </c>
      <c r="B9754" t="s">
        <v>6150</v>
      </c>
      <c r="C9754" t="s">
        <v>81</v>
      </c>
      <c r="D9754" t="s">
        <v>10</v>
      </c>
      <c r="E9754" t="s">
        <v>24</v>
      </c>
      <c r="F9754" s="35">
        <v>2775.0086000000001</v>
      </c>
      <c r="G9754" t="str">
        <f t="shared" si="304"/>
        <v>Brand Seekers</v>
      </c>
      <c r="H9754" s="4">
        <v>41428</v>
      </c>
      <c r="I9754">
        <f>WEEKDAY(Cleaned!$H9754)</f>
        <v>2</v>
      </c>
      <c r="J9754" t="s">
        <v>17</v>
      </c>
      <c r="K9754" s="4">
        <v>24436</v>
      </c>
      <c r="L9754">
        <f>INT(YEARFRAC(Cleaned!$K9754,Cleaned!$H9754,1))</f>
        <v>46</v>
      </c>
      <c r="M9754" t="str">
        <f t="shared" si="305"/>
        <v>Adult</v>
      </c>
    </row>
    <row r="9755" spans="1:13" x14ac:dyDescent="0.25">
      <c r="A9755">
        <v>19755</v>
      </c>
      <c r="B9755" t="s">
        <v>5810</v>
      </c>
      <c r="C9755" t="s">
        <v>81</v>
      </c>
      <c r="D9755" t="s">
        <v>10</v>
      </c>
      <c r="E9755" t="s">
        <v>24</v>
      </c>
      <c r="F9755" s="35">
        <v>2535.9639999999999</v>
      </c>
      <c r="G9755" t="str">
        <f t="shared" si="304"/>
        <v>Brand Seekers</v>
      </c>
      <c r="H9755" s="4">
        <v>41438</v>
      </c>
      <c r="I9755">
        <f>WEEKDAY(Cleaned!$H9755)</f>
        <v>5</v>
      </c>
      <c r="J9755" t="s">
        <v>12</v>
      </c>
      <c r="K9755" s="4">
        <v>25402</v>
      </c>
      <c r="L9755">
        <f>INT(YEARFRAC(Cleaned!$K9755,Cleaned!$H9755,1))</f>
        <v>43</v>
      </c>
      <c r="M9755" t="str">
        <f t="shared" si="305"/>
        <v>Adult</v>
      </c>
    </row>
    <row r="9756" spans="1:13" x14ac:dyDescent="0.25">
      <c r="A9756">
        <v>19756</v>
      </c>
      <c r="B9756" t="s">
        <v>6151</v>
      </c>
      <c r="C9756" t="s">
        <v>81</v>
      </c>
      <c r="D9756" t="s">
        <v>10</v>
      </c>
      <c r="E9756" t="s">
        <v>24</v>
      </c>
      <c r="F9756" s="35">
        <v>2538.4944</v>
      </c>
      <c r="G9756" t="str">
        <f t="shared" si="304"/>
        <v>Brand Seekers</v>
      </c>
      <c r="H9756" s="4">
        <v>41447</v>
      </c>
      <c r="I9756">
        <f>WEEKDAY(Cleaned!$H9756)</f>
        <v>7</v>
      </c>
      <c r="J9756" t="s">
        <v>12</v>
      </c>
      <c r="K9756" s="4">
        <v>20031</v>
      </c>
      <c r="L9756">
        <f>INT(YEARFRAC(Cleaned!$K9756,Cleaned!$H9756,1))</f>
        <v>58</v>
      </c>
      <c r="M9756" t="str">
        <f t="shared" si="305"/>
        <v>Seniors</v>
      </c>
    </row>
    <row r="9757" spans="1:13" x14ac:dyDescent="0.25">
      <c r="A9757">
        <v>19757</v>
      </c>
      <c r="B9757" t="s">
        <v>6152</v>
      </c>
      <c r="C9757" t="s">
        <v>81</v>
      </c>
      <c r="D9757" t="s">
        <v>10</v>
      </c>
      <c r="E9757" t="s">
        <v>24</v>
      </c>
      <c r="F9757" s="35">
        <v>82.852900000000005</v>
      </c>
      <c r="G9757" t="str">
        <f t="shared" si="304"/>
        <v>Casual Buyers</v>
      </c>
      <c r="H9757" s="4">
        <v>41455</v>
      </c>
      <c r="I9757">
        <f>WEEKDAY(Cleaned!$H9757)</f>
        <v>1</v>
      </c>
      <c r="J9757" t="s">
        <v>13</v>
      </c>
      <c r="K9757" s="4">
        <v>24391</v>
      </c>
      <c r="L9757">
        <f>INT(YEARFRAC(Cleaned!$K9757,Cleaned!$H9757,1))</f>
        <v>46</v>
      </c>
      <c r="M9757" t="str">
        <f t="shared" si="305"/>
        <v>Adult</v>
      </c>
    </row>
    <row r="9758" spans="1:13" x14ac:dyDescent="0.25">
      <c r="A9758">
        <v>19758</v>
      </c>
      <c r="B9758" t="s">
        <v>6153</v>
      </c>
      <c r="C9758" t="s">
        <v>81</v>
      </c>
      <c r="D9758" t="s">
        <v>10</v>
      </c>
      <c r="E9758" t="s">
        <v>24</v>
      </c>
      <c r="F9758" s="35">
        <v>76.2119</v>
      </c>
      <c r="G9758" t="str">
        <f t="shared" si="304"/>
        <v>Casual Buyers</v>
      </c>
      <c r="H9758" s="4">
        <v>41456</v>
      </c>
      <c r="I9758">
        <f>WEEKDAY(Cleaned!$H9758)</f>
        <v>2</v>
      </c>
      <c r="J9758" t="s">
        <v>17</v>
      </c>
      <c r="K9758" s="4">
        <v>24059</v>
      </c>
      <c r="L9758">
        <f>INT(YEARFRAC(Cleaned!$K9758,Cleaned!$H9758,1))</f>
        <v>47</v>
      </c>
      <c r="M9758" t="str">
        <f t="shared" si="305"/>
        <v>Adult</v>
      </c>
    </row>
    <row r="9759" spans="1:13" x14ac:dyDescent="0.25">
      <c r="A9759">
        <v>19759</v>
      </c>
      <c r="B9759" t="s">
        <v>5863</v>
      </c>
      <c r="C9759" t="s">
        <v>81</v>
      </c>
      <c r="D9759" t="s">
        <v>10</v>
      </c>
      <c r="E9759" t="s">
        <v>24</v>
      </c>
      <c r="F9759" s="35">
        <v>55.216900000000003</v>
      </c>
      <c r="G9759" t="str">
        <f t="shared" si="304"/>
        <v>Casual Buyers</v>
      </c>
      <c r="H9759" s="4">
        <v>41459</v>
      </c>
      <c r="I9759">
        <f>WEEKDAY(Cleaned!$H9759)</f>
        <v>5</v>
      </c>
      <c r="J9759" t="s">
        <v>12</v>
      </c>
      <c r="K9759" s="4">
        <v>19560</v>
      </c>
      <c r="L9759">
        <f>INT(YEARFRAC(Cleaned!$K9759,Cleaned!$H9759,1))</f>
        <v>59</v>
      </c>
      <c r="M9759" t="str">
        <f t="shared" si="305"/>
        <v>Seniors</v>
      </c>
    </row>
    <row r="9760" spans="1:13" x14ac:dyDescent="0.25">
      <c r="A9760">
        <v>19760</v>
      </c>
      <c r="B9760" t="s">
        <v>6154</v>
      </c>
      <c r="C9760" t="s">
        <v>81</v>
      </c>
      <c r="D9760" t="s">
        <v>10</v>
      </c>
      <c r="E9760" t="s">
        <v>24</v>
      </c>
      <c r="F9760" s="35">
        <v>79.526899999999998</v>
      </c>
      <c r="G9760" t="str">
        <f t="shared" si="304"/>
        <v>Casual Buyers</v>
      </c>
      <c r="H9760" s="4">
        <v>41468</v>
      </c>
      <c r="I9760">
        <f>WEEKDAY(Cleaned!$H9760)</f>
        <v>7</v>
      </c>
      <c r="J9760" t="s">
        <v>13</v>
      </c>
      <c r="K9760" s="4">
        <v>21080</v>
      </c>
      <c r="L9760">
        <f>INT(YEARFRAC(Cleaned!$K9760,Cleaned!$H9760,1))</f>
        <v>55</v>
      </c>
      <c r="M9760" t="str">
        <f t="shared" si="305"/>
        <v>Seniors</v>
      </c>
    </row>
    <row r="9761" spans="1:13" x14ac:dyDescent="0.25">
      <c r="A9761">
        <v>19761</v>
      </c>
      <c r="B9761" t="s">
        <v>6155</v>
      </c>
      <c r="C9761" t="s">
        <v>81</v>
      </c>
      <c r="D9761" t="s">
        <v>10</v>
      </c>
      <c r="E9761" t="s">
        <v>24</v>
      </c>
      <c r="F9761" s="35">
        <v>90.013300000000001</v>
      </c>
      <c r="G9761" t="str">
        <f t="shared" si="304"/>
        <v>Casual Buyers</v>
      </c>
      <c r="H9761" s="4">
        <v>41469</v>
      </c>
      <c r="I9761">
        <f>WEEKDAY(Cleaned!$H9761)</f>
        <v>1</v>
      </c>
      <c r="J9761" t="s">
        <v>18</v>
      </c>
      <c r="K9761" s="4">
        <v>25805</v>
      </c>
      <c r="L9761">
        <f>INT(YEARFRAC(Cleaned!$K9761,Cleaned!$H9761,1))</f>
        <v>42</v>
      </c>
      <c r="M9761" t="str">
        <f t="shared" si="305"/>
        <v>Adult</v>
      </c>
    </row>
    <row r="9762" spans="1:13" x14ac:dyDescent="0.25">
      <c r="A9762">
        <v>19762</v>
      </c>
      <c r="B9762" t="s">
        <v>5918</v>
      </c>
      <c r="C9762" t="s">
        <v>81</v>
      </c>
      <c r="D9762" t="s">
        <v>10</v>
      </c>
      <c r="E9762" t="s">
        <v>24</v>
      </c>
      <c r="F9762" s="35">
        <v>30.144400000000001</v>
      </c>
      <c r="G9762" t="str">
        <f t="shared" si="304"/>
        <v>Casual Buyers</v>
      </c>
      <c r="H9762" s="4">
        <v>41471</v>
      </c>
      <c r="I9762">
        <f>WEEKDAY(Cleaned!$H9762)</f>
        <v>3</v>
      </c>
      <c r="J9762" t="s">
        <v>12</v>
      </c>
      <c r="K9762" s="4">
        <v>21119</v>
      </c>
      <c r="L9762">
        <f>INT(YEARFRAC(Cleaned!$K9762,Cleaned!$H9762,1))</f>
        <v>55</v>
      </c>
      <c r="M9762" t="str">
        <f t="shared" si="305"/>
        <v>Seniors</v>
      </c>
    </row>
    <row r="9763" spans="1:13" x14ac:dyDescent="0.25">
      <c r="A9763">
        <v>19763</v>
      </c>
      <c r="B9763" t="s">
        <v>6156</v>
      </c>
      <c r="C9763" t="s">
        <v>81</v>
      </c>
      <c r="D9763" t="s">
        <v>10</v>
      </c>
      <c r="E9763" t="s">
        <v>24</v>
      </c>
      <c r="F9763" s="35">
        <v>55.238999999999997</v>
      </c>
      <c r="G9763" t="str">
        <f t="shared" si="304"/>
        <v>Casual Buyers</v>
      </c>
      <c r="H9763" s="4">
        <v>41477</v>
      </c>
      <c r="I9763">
        <f>WEEKDAY(Cleaned!$H9763)</f>
        <v>2</v>
      </c>
      <c r="J9763" t="s">
        <v>12</v>
      </c>
      <c r="K9763" s="4">
        <v>11925</v>
      </c>
      <c r="L9763">
        <f>INT(YEARFRAC(Cleaned!$K9763,Cleaned!$H9763,1))</f>
        <v>80</v>
      </c>
      <c r="M9763" t="str">
        <f t="shared" si="305"/>
        <v>Elders</v>
      </c>
    </row>
    <row r="9764" spans="1:13" x14ac:dyDescent="0.25">
      <c r="A9764">
        <v>19764</v>
      </c>
      <c r="B9764" t="s">
        <v>6157</v>
      </c>
      <c r="C9764" t="s">
        <v>81</v>
      </c>
      <c r="D9764" t="s">
        <v>10</v>
      </c>
      <c r="E9764" t="s">
        <v>24</v>
      </c>
      <c r="F9764" s="35">
        <v>164.05940000000001</v>
      </c>
      <c r="G9764" t="str">
        <f t="shared" si="304"/>
        <v>Casual Buyers</v>
      </c>
      <c r="H9764" s="4">
        <v>41478</v>
      </c>
      <c r="I9764">
        <f>WEEKDAY(Cleaned!$H9764)</f>
        <v>3</v>
      </c>
      <c r="J9764" t="s">
        <v>18</v>
      </c>
      <c r="K9764" s="4">
        <v>27140</v>
      </c>
      <c r="L9764">
        <f>INT(YEARFRAC(Cleaned!$K9764,Cleaned!$H9764,1))</f>
        <v>39</v>
      </c>
      <c r="M9764" t="str">
        <f t="shared" si="305"/>
        <v>Adult</v>
      </c>
    </row>
    <row r="9765" spans="1:13" x14ac:dyDescent="0.25">
      <c r="A9765">
        <v>19765</v>
      </c>
      <c r="B9765" t="s">
        <v>6158</v>
      </c>
      <c r="C9765" t="s">
        <v>81</v>
      </c>
      <c r="D9765" t="s">
        <v>10</v>
      </c>
      <c r="E9765" t="s">
        <v>24</v>
      </c>
      <c r="F9765" s="35">
        <v>71.239400000000003</v>
      </c>
      <c r="G9765" t="str">
        <f t="shared" si="304"/>
        <v>Casual Buyers</v>
      </c>
      <c r="H9765" s="4">
        <v>41492</v>
      </c>
      <c r="I9765">
        <f>WEEKDAY(Cleaned!$H9765)</f>
        <v>3</v>
      </c>
      <c r="J9765" t="s">
        <v>16</v>
      </c>
      <c r="K9765" s="4">
        <v>18984</v>
      </c>
      <c r="L9765">
        <f>INT(YEARFRAC(Cleaned!$K9765,Cleaned!$H9765,1))</f>
        <v>61</v>
      </c>
      <c r="M9765" t="str">
        <f t="shared" si="305"/>
        <v>Seniors</v>
      </c>
    </row>
    <row r="9766" spans="1:13" x14ac:dyDescent="0.25">
      <c r="A9766">
        <v>19766</v>
      </c>
      <c r="B9766" t="s">
        <v>6159</v>
      </c>
      <c r="C9766" t="s">
        <v>81</v>
      </c>
      <c r="D9766" t="s">
        <v>10</v>
      </c>
      <c r="E9766" t="s">
        <v>24</v>
      </c>
      <c r="F9766" s="35">
        <v>32.575400000000002</v>
      </c>
      <c r="G9766" t="str">
        <f t="shared" si="304"/>
        <v>Casual Buyers</v>
      </c>
      <c r="H9766" s="4">
        <v>41494</v>
      </c>
      <c r="I9766">
        <f>WEEKDAY(Cleaned!$H9766)</f>
        <v>5</v>
      </c>
      <c r="J9766" t="s">
        <v>15</v>
      </c>
      <c r="K9766" s="4">
        <v>21339</v>
      </c>
      <c r="L9766">
        <f>INT(YEARFRAC(Cleaned!$K9766,Cleaned!$H9766,1))</f>
        <v>55</v>
      </c>
      <c r="M9766" t="str">
        <f t="shared" si="305"/>
        <v>Seniors</v>
      </c>
    </row>
    <row r="9767" spans="1:13" x14ac:dyDescent="0.25">
      <c r="A9767">
        <v>19767</v>
      </c>
      <c r="B9767" t="s">
        <v>6032</v>
      </c>
      <c r="C9767" t="s">
        <v>81</v>
      </c>
      <c r="D9767" t="s">
        <v>10</v>
      </c>
      <c r="E9767" t="s">
        <v>24</v>
      </c>
      <c r="F9767" s="35">
        <v>71.791899999999998</v>
      </c>
      <c r="G9767" t="str">
        <f t="shared" si="304"/>
        <v>Casual Buyers</v>
      </c>
      <c r="H9767" s="4">
        <v>41495</v>
      </c>
      <c r="I9767">
        <f>WEEKDAY(Cleaned!$H9767)</f>
        <v>6</v>
      </c>
      <c r="J9767" t="s">
        <v>17</v>
      </c>
      <c r="K9767" s="4">
        <v>22408</v>
      </c>
      <c r="L9767">
        <f>INT(YEARFRAC(Cleaned!$K9767,Cleaned!$H9767,1))</f>
        <v>52</v>
      </c>
      <c r="M9767" t="str">
        <f t="shared" si="305"/>
        <v>Seniors</v>
      </c>
    </row>
    <row r="9768" spans="1:13" x14ac:dyDescent="0.25">
      <c r="A9768">
        <v>19768</v>
      </c>
      <c r="B9768" t="s">
        <v>5925</v>
      </c>
      <c r="C9768" t="s">
        <v>81</v>
      </c>
      <c r="D9768" t="s">
        <v>10</v>
      </c>
      <c r="E9768" t="s">
        <v>24</v>
      </c>
      <c r="F9768" s="35">
        <v>44.177900000000001</v>
      </c>
      <c r="G9768" t="str">
        <f t="shared" si="304"/>
        <v>Casual Buyers</v>
      </c>
      <c r="H9768" s="4">
        <v>41496</v>
      </c>
      <c r="I9768">
        <f>WEEKDAY(Cleaned!$H9768)</f>
        <v>7</v>
      </c>
      <c r="J9768" t="s">
        <v>17</v>
      </c>
      <c r="K9768" s="4">
        <v>24870</v>
      </c>
      <c r="L9768">
        <f>INT(YEARFRAC(Cleaned!$K9768,Cleaned!$H9768,1))</f>
        <v>45</v>
      </c>
      <c r="M9768" t="str">
        <f t="shared" si="305"/>
        <v>Adult</v>
      </c>
    </row>
    <row r="9769" spans="1:13" x14ac:dyDescent="0.25">
      <c r="A9769">
        <v>19769</v>
      </c>
      <c r="B9769" t="s">
        <v>6160</v>
      </c>
      <c r="C9769" t="s">
        <v>81</v>
      </c>
      <c r="D9769" t="s">
        <v>10</v>
      </c>
      <c r="E9769" t="s">
        <v>24</v>
      </c>
      <c r="F9769" s="35">
        <v>35.669400000000003</v>
      </c>
      <c r="G9769" t="str">
        <f t="shared" si="304"/>
        <v>Casual Buyers</v>
      </c>
      <c r="H9769" s="4">
        <v>41499</v>
      </c>
      <c r="I9769">
        <f>WEEKDAY(Cleaned!$H9769)</f>
        <v>3</v>
      </c>
      <c r="J9769" t="s">
        <v>12</v>
      </c>
      <c r="K9769" s="4">
        <v>19112</v>
      </c>
      <c r="L9769">
        <f>INT(YEARFRAC(Cleaned!$K9769,Cleaned!$H9769,1))</f>
        <v>61</v>
      </c>
      <c r="M9769" t="str">
        <f t="shared" si="305"/>
        <v>Seniors</v>
      </c>
    </row>
    <row r="9770" spans="1:13" x14ac:dyDescent="0.25">
      <c r="A9770">
        <v>19770</v>
      </c>
      <c r="B9770" t="s">
        <v>6161</v>
      </c>
      <c r="C9770" t="s">
        <v>81</v>
      </c>
      <c r="D9770" t="s">
        <v>10</v>
      </c>
      <c r="E9770" t="s">
        <v>24</v>
      </c>
      <c r="F9770" s="35">
        <v>2699.9018000000001</v>
      </c>
      <c r="G9770" t="str">
        <f t="shared" si="304"/>
        <v>Brand Seekers</v>
      </c>
      <c r="H9770" s="4">
        <v>41504</v>
      </c>
      <c r="I9770">
        <f>WEEKDAY(Cleaned!$H9770)</f>
        <v>1</v>
      </c>
      <c r="J9770" t="s">
        <v>12</v>
      </c>
      <c r="K9770" s="4">
        <v>14379</v>
      </c>
      <c r="L9770">
        <f>INT(YEARFRAC(Cleaned!$K9770,Cleaned!$H9770,1))</f>
        <v>74</v>
      </c>
      <c r="M9770" t="str">
        <f t="shared" si="305"/>
        <v>Elders</v>
      </c>
    </row>
    <row r="9771" spans="1:13" x14ac:dyDescent="0.25">
      <c r="A9771">
        <v>19771</v>
      </c>
      <c r="B9771" t="s">
        <v>6162</v>
      </c>
      <c r="C9771" t="s">
        <v>81</v>
      </c>
      <c r="D9771" t="s">
        <v>10</v>
      </c>
      <c r="E9771" t="s">
        <v>24</v>
      </c>
      <c r="F9771" s="35">
        <v>44.189</v>
      </c>
      <c r="G9771" t="str">
        <f t="shared" si="304"/>
        <v>Casual Buyers</v>
      </c>
      <c r="H9771" s="4">
        <v>41505</v>
      </c>
      <c r="I9771">
        <f>WEEKDAY(Cleaned!$H9771)</f>
        <v>2</v>
      </c>
      <c r="J9771" t="s">
        <v>16</v>
      </c>
      <c r="K9771" s="4">
        <v>19166</v>
      </c>
      <c r="L9771">
        <f>INT(YEARFRAC(Cleaned!$K9771,Cleaned!$H9771,1))</f>
        <v>61</v>
      </c>
      <c r="M9771" t="str">
        <f t="shared" si="305"/>
        <v>Seniors</v>
      </c>
    </row>
    <row r="9772" spans="1:13" x14ac:dyDescent="0.25">
      <c r="A9772">
        <v>19772</v>
      </c>
      <c r="B9772" t="s">
        <v>6163</v>
      </c>
      <c r="C9772" t="s">
        <v>81</v>
      </c>
      <c r="D9772" t="s">
        <v>10</v>
      </c>
      <c r="E9772" t="s">
        <v>24</v>
      </c>
      <c r="F9772" s="35">
        <v>24.2879</v>
      </c>
      <c r="G9772" t="str">
        <f t="shared" si="304"/>
        <v>Casual Buyers</v>
      </c>
      <c r="H9772" s="4">
        <v>41507</v>
      </c>
      <c r="I9772">
        <f>WEEKDAY(Cleaned!$H9772)</f>
        <v>4</v>
      </c>
      <c r="J9772" t="s">
        <v>16</v>
      </c>
      <c r="K9772" s="4">
        <v>18643</v>
      </c>
      <c r="L9772">
        <f>INT(YEARFRAC(Cleaned!$K9772,Cleaned!$H9772,1))</f>
        <v>62</v>
      </c>
      <c r="M9772" t="str">
        <f t="shared" si="305"/>
        <v>Seniors</v>
      </c>
    </row>
    <row r="9773" spans="1:13" x14ac:dyDescent="0.25">
      <c r="A9773">
        <v>19773</v>
      </c>
      <c r="B9773" t="s">
        <v>5825</v>
      </c>
      <c r="C9773" t="s">
        <v>81</v>
      </c>
      <c r="D9773" t="s">
        <v>10</v>
      </c>
      <c r="E9773" t="s">
        <v>24</v>
      </c>
      <c r="F9773" s="35">
        <v>982.84230000000002</v>
      </c>
      <c r="G9773" t="str">
        <f t="shared" si="304"/>
        <v>Casual Buyers</v>
      </c>
      <c r="H9773" s="4">
        <v>41512</v>
      </c>
      <c r="I9773">
        <f>WEEKDAY(Cleaned!$H9773)</f>
        <v>2</v>
      </c>
      <c r="J9773" t="s">
        <v>17</v>
      </c>
      <c r="K9773" s="4">
        <v>23990</v>
      </c>
      <c r="L9773">
        <f>INT(YEARFRAC(Cleaned!$K9773,Cleaned!$H9773,1))</f>
        <v>47</v>
      </c>
      <c r="M9773" t="str">
        <f t="shared" si="305"/>
        <v>Adult</v>
      </c>
    </row>
    <row r="9774" spans="1:13" x14ac:dyDescent="0.25">
      <c r="A9774">
        <v>19774</v>
      </c>
      <c r="B9774" t="s">
        <v>6155</v>
      </c>
      <c r="C9774" t="s">
        <v>81</v>
      </c>
      <c r="D9774" t="s">
        <v>10</v>
      </c>
      <c r="E9774" t="s">
        <v>24</v>
      </c>
      <c r="F9774" s="35">
        <v>16.552900000000001</v>
      </c>
      <c r="G9774" t="str">
        <f t="shared" si="304"/>
        <v>Casual Buyers</v>
      </c>
      <c r="H9774" s="4">
        <v>41520</v>
      </c>
      <c r="I9774">
        <f>WEEKDAY(Cleaned!$H9774)</f>
        <v>3</v>
      </c>
      <c r="J9774" t="s">
        <v>18</v>
      </c>
      <c r="K9774" s="4">
        <v>25805</v>
      </c>
      <c r="L9774">
        <f>INT(YEARFRAC(Cleaned!$K9774,Cleaned!$H9774,1))</f>
        <v>43</v>
      </c>
      <c r="M9774" t="str">
        <f t="shared" si="305"/>
        <v>Adult</v>
      </c>
    </row>
    <row r="9775" spans="1:13" x14ac:dyDescent="0.25">
      <c r="A9775">
        <v>19775</v>
      </c>
      <c r="B9775" t="s">
        <v>5821</v>
      </c>
      <c r="C9775" t="s">
        <v>81</v>
      </c>
      <c r="D9775" t="s">
        <v>10</v>
      </c>
      <c r="E9775" t="s">
        <v>24</v>
      </c>
      <c r="F9775" s="35">
        <v>2602.2640000000001</v>
      </c>
      <c r="G9775" t="str">
        <f t="shared" si="304"/>
        <v>Brand Seekers</v>
      </c>
      <c r="H9775" s="4">
        <v>41505</v>
      </c>
      <c r="I9775">
        <f>WEEKDAY(Cleaned!$H9775)</f>
        <v>2</v>
      </c>
      <c r="J9775" t="s">
        <v>15</v>
      </c>
      <c r="K9775" s="4">
        <v>18366</v>
      </c>
      <c r="L9775">
        <f>INT(YEARFRAC(Cleaned!$K9775,Cleaned!$H9775,1))</f>
        <v>63</v>
      </c>
      <c r="M9775" t="str">
        <f t="shared" si="305"/>
        <v>Seniors</v>
      </c>
    </row>
    <row r="9776" spans="1:13" x14ac:dyDescent="0.25">
      <c r="A9776">
        <v>19776</v>
      </c>
      <c r="B9776" t="s">
        <v>6164</v>
      </c>
      <c r="C9776" t="s">
        <v>81</v>
      </c>
      <c r="D9776" t="s">
        <v>10</v>
      </c>
      <c r="E9776" t="s">
        <v>24</v>
      </c>
      <c r="F9776" s="35">
        <v>156.8879</v>
      </c>
      <c r="G9776" t="str">
        <f t="shared" si="304"/>
        <v>Casual Buyers</v>
      </c>
      <c r="H9776" s="4">
        <v>41505</v>
      </c>
      <c r="I9776">
        <f>WEEKDAY(Cleaned!$H9776)</f>
        <v>2</v>
      </c>
      <c r="J9776" t="s">
        <v>14</v>
      </c>
      <c r="K9776" s="4">
        <v>22442</v>
      </c>
      <c r="L9776">
        <f>INT(YEARFRAC(Cleaned!$K9776,Cleaned!$H9776,1))</f>
        <v>52</v>
      </c>
      <c r="M9776" t="str">
        <f t="shared" si="305"/>
        <v>Seniors</v>
      </c>
    </row>
    <row r="9777" spans="1:13" x14ac:dyDescent="0.25">
      <c r="A9777">
        <v>19777</v>
      </c>
      <c r="B9777" t="s">
        <v>6165</v>
      </c>
      <c r="C9777" t="s">
        <v>81</v>
      </c>
      <c r="D9777" t="s">
        <v>10</v>
      </c>
      <c r="E9777" t="s">
        <v>24</v>
      </c>
      <c r="F9777" s="35">
        <v>51.349400000000003</v>
      </c>
      <c r="G9777" t="str">
        <f t="shared" si="304"/>
        <v>Casual Buyers</v>
      </c>
      <c r="H9777" s="4">
        <v>41505</v>
      </c>
      <c r="I9777">
        <f>WEEKDAY(Cleaned!$H9777)</f>
        <v>2</v>
      </c>
      <c r="J9777" t="s">
        <v>14</v>
      </c>
      <c r="K9777" s="4">
        <v>25096</v>
      </c>
      <c r="L9777">
        <f>INT(YEARFRAC(Cleaned!$K9777,Cleaned!$H9777,1))</f>
        <v>44</v>
      </c>
      <c r="M9777" t="str">
        <f t="shared" si="305"/>
        <v>Adult</v>
      </c>
    </row>
    <row r="9778" spans="1:13" x14ac:dyDescent="0.25">
      <c r="A9778">
        <v>19778</v>
      </c>
      <c r="B9778" t="s">
        <v>6166</v>
      </c>
      <c r="C9778" t="s">
        <v>81</v>
      </c>
      <c r="D9778" t="s">
        <v>10</v>
      </c>
      <c r="E9778" t="s">
        <v>24</v>
      </c>
      <c r="F9778" s="35">
        <v>15.447900000000001</v>
      </c>
      <c r="G9778" t="str">
        <f t="shared" si="304"/>
        <v>Casual Buyers</v>
      </c>
      <c r="H9778" s="4">
        <v>41508</v>
      </c>
      <c r="I9778">
        <f>WEEKDAY(Cleaned!$H9778)</f>
        <v>5</v>
      </c>
      <c r="J9778" t="s">
        <v>18</v>
      </c>
      <c r="K9778" s="4">
        <v>26554</v>
      </c>
      <c r="L9778">
        <f>INT(YEARFRAC(Cleaned!$K9778,Cleaned!$H9778,1))</f>
        <v>40</v>
      </c>
      <c r="M9778" t="str">
        <f t="shared" si="305"/>
        <v>Adult</v>
      </c>
    </row>
    <row r="9779" spans="1:13" x14ac:dyDescent="0.25">
      <c r="A9779">
        <v>19779</v>
      </c>
      <c r="B9779" t="s">
        <v>6024</v>
      </c>
      <c r="C9779" t="s">
        <v>81</v>
      </c>
      <c r="D9779" t="s">
        <v>10</v>
      </c>
      <c r="E9779" t="s">
        <v>24</v>
      </c>
      <c r="F9779" s="35">
        <v>69.5929</v>
      </c>
      <c r="G9779" t="str">
        <f t="shared" si="304"/>
        <v>Casual Buyers</v>
      </c>
      <c r="H9779" s="4">
        <v>41511</v>
      </c>
      <c r="I9779">
        <f>WEEKDAY(Cleaned!$H9779)</f>
        <v>1</v>
      </c>
      <c r="J9779" t="s">
        <v>18</v>
      </c>
      <c r="K9779" s="4">
        <v>22454</v>
      </c>
      <c r="L9779">
        <f>INT(YEARFRAC(Cleaned!$K9779,Cleaned!$H9779,1))</f>
        <v>52</v>
      </c>
      <c r="M9779" t="str">
        <f t="shared" si="305"/>
        <v>Seniors</v>
      </c>
    </row>
    <row r="9780" spans="1:13" x14ac:dyDescent="0.25">
      <c r="A9780">
        <v>19780</v>
      </c>
      <c r="B9780" t="s">
        <v>5824</v>
      </c>
      <c r="C9780" t="s">
        <v>81</v>
      </c>
      <c r="D9780" t="s">
        <v>10</v>
      </c>
      <c r="E9780" t="s">
        <v>24</v>
      </c>
      <c r="F9780" s="35">
        <v>1238.1415</v>
      </c>
      <c r="G9780" t="str">
        <f t="shared" si="304"/>
        <v>Casual Buyers</v>
      </c>
      <c r="H9780" s="4">
        <v>41512</v>
      </c>
      <c r="I9780">
        <f>WEEKDAY(Cleaned!$H9780)</f>
        <v>2</v>
      </c>
      <c r="J9780" t="s">
        <v>13</v>
      </c>
      <c r="K9780" s="4">
        <v>24762</v>
      </c>
      <c r="L9780">
        <f>INT(YEARFRAC(Cleaned!$K9780,Cleaned!$H9780,1))</f>
        <v>45</v>
      </c>
      <c r="M9780" t="str">
        <f t="shared" si="305"/>
        <v>Adult</v>
      </c>
    </row>
    <row r="9781" spans="1:13" x14ac:dyDescent="0.25">
      <c r="A9781">
        <v>19781</v>
      </c>
      <c r="B9781" t="s">
        <v>6167</v>
      </c>
      <c r="C9781" t="s">
        <v>81</v>
      </c>
      <c r="D9781" t="s">
        <v>10</v>
      </c>
      <c r="E9781" t="s">
        <v>24</v>
      </c>
      <c r="F9781" s="35">
        <v>37.547899999999998</v>
      </c>
      <c r="G9781" t="str">
        <f t="shared" si="304"/>
        <v>Casual Buyers</v>
      </c>
      <c r="H9781" s="4">
        <v>41516</v>
      </c>
      <c r="I9781">
        <f>WEEKDAY(Cleaned!$H9781)</f>
        <v>6</v>
      </c>
      <c r="J9781" t="s">
        <v>17</v>
      </c>
      <c r="K9781" s="4">
        <v>13283</v>
      </c>
      <c r="L9781">
        <f>INT(YEARFRAC(Cleaned!$K9781,Cleaned!$H9781,1))</f>
        <v>77</v>
      </c>
      <c r="M9781" t="str">
        <f t="shared" si="305"/>
        <v>Elders</v>
      </c>
    </row>
    <row r="9782" spans="1:13" x14ac:dyDescent="0.25">
      <c r="A9782">
        <v>19782</v>
      </c>
      <c r="B9782" t="s">
        <v>6024</v>
      </c>
      <c r="C9782" t="s">
        <v>81</v>
      </c>
      <c r="D9782" t="s">
        <v>10</v>
      </c>
      <c r="E9782" t="s">
        <v>24</v>
      </c>
      <c r="F9782" s="35">
        <v>46.7194</v>
      </c>
      <c r="G9782" t="str">
        <f t="shared" si="304"/>
        <v>Casual Buyers</v>
      </c>
      <c r="H9782" s="4">
        <v>41517</v>
      </c>
      <c r="I9782">
        <f>WEEKDAY(Cleaned!$H9782)</f>
        <v>7</v>
      </c>
      <c r="J9782" t="s">
        <v>18</v>
      </c>
      <c r="K9782" s="4">
        <v>22454</v>
      </c>
      <c r="L9782">
        <f>INT(YEARFRAC(Cleaned!$K9782,Cleaned!$H9782,1))</f>
        <v>52</v>
      </c>
      <c r="M9782" t="str">
        <f t="shared" si="305"/>
        <v>Seniors</v>
      </c>
    </row>
    <row r="9783" spans="1:13" x14ac:dyDescent="0.25">
      <c r="A9783">
        <v>19783</v>
      </c>
      <c r="B9783" t="s">
        <v>6168</v>
      </c>
      <c r="C9783" t="s">
        <v>81</v>
      </c>
      <c r="D9783" t="s">
        <v>10</v>
      </c>
      <c r="E9783" t="s">
        <v>24</v>
      </c>
      <c r="F9783" s="35">
        <v>44.189</v>
      </c>
      <c r="G9783" t="str">
        <f t="shared" si="304"/>
        <v>Casual Buyers</v>
      </c>
      <c r="H9783" s="4">
        <v>41517</v>
      </c>
      <c r="I9783">
        <f>WEEKDAY(Cleaned!$H9783)</f>
        <v>7</v>
      </c>
      <c r="J9783" t="s">
        <v>17</v>
      </c>
      <c r="K9783" s="4">
        <v>20379</v>
      </c>
      <c r="L9783">
        <f>INT(YEARFRAC(Cleaned!$K9783,Cleaned!$H9783,1))</f>
        <v>57</v>
      </c>
      <c r="M9783" t="str">
        <f t="shared" si="305"/>
        <v>Seniors</v>
      </c>
    </row>
    <row r="9784" spans="1:13" x14ac:dyDescent="0.25">
      <c r="A9784">
        <v>19784</v>
      </c>
      <c r="B9784" t="s">
        <v>6169</v>
      </c>
      <c r="C9784" t="s">
        <v>81</v>
      </c>
      <c r="D9784" t="s">
        <v>10</v>
      </c>
      <c r="E9784" t="s">
        <v>24</v>
      </c>
      <c r="F9784" s="35">
        <v>15.447900000000001</v>
      </c>
      <c r="G9784" t="str">
        <f t="shared" si="304"/>
        <v>Casual Buyers</v>
      </c>
      <c r="H9784" s="4">
        <v>41520</v>
      </c>
      <c r="I9784">
        <f>WEEKDAY(Cleaned!$H9784)</f>
        <v>3</v>
      </c>
      <c r="J9784" t="s">
        <v>14</v>
      </c>
      <c r="K9784" s="4">
        <v>23564</v>
      </c>
      <c r="L9784">
        <f>INT(YEARFRAC(Cleaned!$K9784,Cleaned!$H9784,1))</f>
        <v>49</v>
      </c>
      <c r="M9784" t="str">
        <f t="shared" si="305"/>
        <v>Adult</v>
      </c>
    </row>
    <row r="9785" spans="1:13" x14ac:dyDescent="0.25">
      <c r="A9785">
        <v>19785</v>
      </c>
      <c r="B9785" t="s">
        <v>6170</v>
      </c>
      <c r="C9785" t="s">
        <v>81</v>
      </c>
      <c r="D9785" t="s">
        <v>10</v>
      </c>
      <c r="E9785" t="s">
        <v>24</v>
      </c>
      <c r="F9785" s="35">
        <v>59.658999999999999</v>
      </c>
      <c r="G9785" t="str">
        <f t="shared" si="304"/>
        <v>Casual Buyers</v>
      </c>
      <c r="H9785" s="4">
        <v>41522</v>
      </c>
      <c r="I9785">
        <f>WEEKDAY(Cleaned!$H9785)</f>
        <v>5</v>
      </c>
      <c r="J9785" t="s">
        <v>12</v>
      </c>
      <c r="K9785" s="4">
        <v>16576</v>
      </c>
      <c r="L9785">
        <f>INT(YEARFRAC(Cleaned!$K9785,Cleaned!$H9785,1))</f>
        <v>68</v>
      </c>
      <c r="M9785" t="str">
        <f t="shared" si="305"/>
        <v>Elders</v>
      </c>
    </row>
    <row r="9786" spans="1:13" x14ac:dyDescent="0.25">
      <c r="A9786">
        <v>19786</v>
      </c>
      <c r="B9786" t="s">
        <v>5990</v>
      </c>
      <c r="C9786" t="s">
        <v>81</v>
      </c>
      <c r="D9786" t="s">
        <v>10</v>
      </c>
      <c r="E9786" t="s">
        <v>24</v>
      </c>
      <c r="F9786" s="35">
        <v>65.172899999999998</v>
      </c>
      <c r="G9786" t="str">
        <f t="shared" si="304"/>
        <v>Casual Buyers</v>
      </c>
      <c r="H9786" s="4">
        <v>41523</v>
      </c>
      <c r="I9786">
        <f>WEEKDAY(Cleaned!$H9786)</f>
        <v>6</v>
      </c>
      <c r="J9786" t="s">
        <v>18</v>
      </c>
      <c r="K9786" s="4">
        <v>14013</v>
      </c>
      <c r="L9786">
        <f>INT(YEARFRAC(Cleaned!$K9786,Cleaned!$H9786,1))</f>
        <v>75</v>
      </c>
      <c r="M9786" t="str">
        <f t="shared" si="305"/>
        <v>Elders</v>
      </c>
    </row>
    <row r="9787" spans="1:13" x14ac:dyDescent="0.25">
      <c r="A9787">
        <v>19787</v>
      </c>
      <c r="B9787" t="s">
        <v>5814</v>
      </c>
      <c r="C9787" t="s">
        <v>81</v>
      </c>
      <c r="D9787" t="s">
        <v>10</v>
      </c>
      <c r="E9787" t="s">
        <v>24</v>
      </c>
      <c r="F9787" s="35">
        <v>2834.2366000000002</v>
      </c>
      <c r="G9787" t="str">
        <f t="shared" si="304"/>
        <v>Brand Seekers</v>
      </c>
      <c r="H9787" s="4">
        <v>41524</v>
      </c>
      <c r="I9787">
        <f>WEEKDAY(Cleaned!$H9787)</f>
        <v>7</v>
      </c>
      <c r="J9787" t="s">
        <v>17</v>
      </c>
      <c r="K9787" s="4">
        <v>25512</v>
      </c>
      <c r="L9787">
        <f>INT(YEARFRAC(Cleaned!$K9787,Cleaned!$H9787,1))</f>
        <v>43</v>
      </c>
      <c r="M9787" t="str">
        <f t="shared" si="305"/>
        <v>Adult</v>
      </c>
    </row>
    <row r="9788" spans="1:13" x14ac:dyDescent="0.25">
      <c r="A9788">
        <v>19788</v>
      </c>
      <c r="B9788" t="s">
        <v>6171</v>
      </c>
      <c r="C9788" t="s">
        <v>81</v>
      </c>
      <c r="D9788" t="s">
        <v>10</v>
      </c>
      <c r="E9788" t="s">
        <v>24</v>
      </c>
      <c r="F9788" s="35">
        <v>44.177900000000001</v>
      </c>
      <c r="G9788" t="str">
        <f t="shared" si="304"/>
        <v>Casual Buyers</v>
      </c>
      <c r="H9788" s="4">
        <v>41527</v>
      </c>
      <c r="I9788">
        <f>WEEKDAY(Cleaned!$H9788)</f>
        <v>3</v>
      </c>
      <c r="J9788" t="s">
        <v>16</v>
      </c>
      <c r="K9788" s="4">
        <v>23989</v>
      </c>
      <c r="L9788">
        <f>INT(YEARFRAC(Cleaned!$K9788,Cleaned!$H9788,1))</f>
        <v>48</v>
      </c>
      <c r="M9788" t="str">
        <f t="shared" si="305"/>
        <v>Adult</v>
      </c>
    </row>
    <row r="9789" spans="1:13" x14ac:dyDescent="0.25">
      <c r="A9789">
        <v>19789</v>
      </c>
      <c r="B9789" t="s">
        <v>6172</v>
      </c>
      <c r="C9789" t="s">
        <v>81</v>
      </c>
      <c r="D9789" t="s">
        <v>10</v>
      </c>
      <c r="E9789" t="s">
        <v>24</v>
      </c>
      <c r="F9789" s="35">
        <v>104.3783</v>
      </c>
      <c r="G9789" t="str">
        <f t="shared" si="304"/>
        <v>Casual Buyers</v>
      </c>
      <c r="H9789" s="4">
        <v>41539</v>
      </c>
      <c r="I9789">
        <f>WEEKDAY(Cleaned!$H9789)</f>
        <v>1</v>
      </c>
      <c r="J9789" t="s">
        <v>12</v>
      </c>
      <c r="K9789" s="4">
        <v>21484</v>
      </c>
      <c r="L9789">
        <f>INT(YEARFRAC(Cleaned!$K9789,Cleaned!$H9789,1))</f>
        <v>54</v>
      </c>
      <c r="M9789" t="str">
        <f t="shared" si="305"/>
        <v>Seniors</v>
      </c>
    </row>
    <row r="9790" spans="1:13" x14ac:dyDescent="0.25">
      <c r="A9790">
        <v>19790</v>
      </c>
      <c r="B9790" t="s">
        <v>6173</v>
      </c>
      <c r="C9790" t="s">
        <v>81</v>
      </c>
      <c r="D9790" t="s">
        <v>10</v>
      </c>
      <c r="E9790" t="s">
        <v>24</v>
      </c>
      <c r="F9790" s="35">
        <v>62.951900000000002</v>
      </c>
      <c r="G9790" t="str">
        <f t="shared" si="304"/>
        <v>Casual Buyers</v>
      </c>
      <c r="H9790" s="4">
        <v>41539</v>
      </c>
      <c r="I9790">
        <f>WEEKDAY(Cleaned!$H9790)</f>
        <v>1</v>
      </c>
      <c r="J9790" t="s">
        <v>12</v>
      </c>
      <c r="K9790" s="4">
        <v>25052</v>
      </c>
      <c r="L9790">
        <f>INT(YEARFRAC(Cleaned!$K9790,Cleaned!$H9790,1))</f>
        <v>45</v>
      </c>
      <c r="M9790" t="str">
        <f t="shared" si="305"/>
        <v>Adult</v>
      </c>
    </row>
    <row r="9791" spans="1:13" x14ac:dyDescent="0.25">
      <c r="A9791">
        <v>19791</v>
      </c>
      <c r="B9791" t="s">
        <v>5822</v>
      </c>
      <c r="C9791" t="s">
        <v>81</v>
      </c>
      <c r="D9791" t="s">
        <v>10</v>
      </c>
      <c r="E9791" t="s">
        <v>24</v>
      </c>
      <c r="F9791" s="35">
        <v>2570.1858000000002</v>
      </c>
      <c r="G9791" t="str">
        <f t="shared" si="304"/>
        <v>Brand Seekers</v>
      </c>
      <c r="H9791" s="4">
        <v>41543</v>
      </c>
      <c r="I9791">
        <f>WEEKDAY(Cleaned!$H9791)</f>
        <v>5</v>
      </c>
      <c r="J9791" t="s">
        <v>14</v>
      </c>
      <c r="K9791" s="4">
        <v>24610</v>
      </c>
      <c r="L9791">
        <f>INT(YEARFRAC(Cleaned!$K9791,Cleaned!$H9791,1))</f>
        <v>46</v>
      </c>
      <c r="M9791" t="str">
        <f t="shared" si="305"/>
        <v>Adult</v>
      </c>
    </row>
    <row r="9792" spans="1:13" x14ac:dyDescent="0.25">
      <c r="A9792">
        <v>19792</v>
      </c>
      <c r="B9792" t="s">
        <v>5859</v>
      </c>
      <c r="C9792" t="s">
        <v>81</v>
      </c>
      <c r="D9792" t="s">
        <v>10</v>
      </c>
      <c r="E9792" t="s">
        <v>24</v>
      </c>
      <c r="F9792" s="35">
        <v>26.276900000000001</v>
      </c>
      <c r="G9792" t="str">
        <f t="shared" si="304"/>
        <v>Casual Buyers</v>
      </c>
      <c r="H9792" s="4">
        <v>41545</v>
      </c>
      <c r="I9792">
        <f>WEEKDAY(Cleaned!$H9792)</f>
        <v>7</v>
      </c>
      <c r="J9792" t="s">
        <v>18</v>
      </c>
      <c r="K9792" s="4">
        <v>16208</v>
      </c>
      <c r="L9792">
        <f>INT(YEARFRAC(Cleaned!$K9792,Cleaned!$H9792,1))</f>
        <v>69</v>
      </c>
      <c r="M9792" t="str">
        <f t="shared" si="305"/>
        <v>Elders</v>
      </c>
    </row>
    <row r="9793" spans="1:13" x14ac:dyDescent="0.25">
      <c r="A9793">
        <v>19793</v>
      </c>
      <c r="B9793" t="s">
        <v>6174</v>
      </c>
      <c r="C9793" t="s">
        <v>81</v>
      </c>
      <c r="D9793" t="s">
        <v>10</v>
      </c>
      <c r="E9793" t="s">
        <v>24</v>
      </c>
      <c r="F9793" s="35">
        <v>2699.0066999999999</v>
      </c>
      <c r="G9793" t="str">
        <f t="shared" si="304"/>
        <v>Brand Seekers</v>
      </c>
      <c r="H9793" s="4">
        <v>41548</v>
      </c>
      <c r="I9793">
        <f>WEEKDAY(Cleaned!$H9793)</f>
        <v>3</v>
      </c>
      <c r="J9793" t="s">
        <v>17</v>
      </c>
      <c r="K9793" s="4">
        <v>20465</v>
      </c>
      <c r="L9793">
        <f>INT(YEARFRAC(Cleaned!$K9793,Cleaned!$H9793,1))</f>
        <v>57</v>
      </c>
      <c r="M9793" t="str">
        <f t="shared" si="305"/>
        <v>Seniors</v>
      </c>
    </row>
    <row r="9794" spans="1:13" x14ac:dyDescent="0.25">
      <c r="A9794">
        <v>19794</v>
      </c>
      <c r="B9794" t="s">
        <v>6012</v>
      </c>
      <c r="C9794" t="s">
        <v>81</v>
      </c>
      <c r="D9794" t="s">
        <v>10</v>
      </c>
      <c r="E9794" t="s">
        <v>24</v>
      </c>
      <c r="F9794" s="35">
        <v>33.139000000000003</v>
      </c>
      <c r="G9794" t="str">
        <f t="shared" ref="G9794:G9857" si="306">IF(F9794&lt;=1500,"Casual Buyers",IF(F9794&gt;=1501,"Brand Seekers",IF(F9794&gt;2500,"Convinced Seekers")))</f>
        <v>Casual Buyers</v>
      </c>
      <c r="H9794" s="4">
        <v>41550</v>
      </c>
      <c r="I9794">
        <f>WEEKDAY(Cleaned!$H9794)</f>
        <v>5</v>
      </c>
      <c r="J9794" t="s">
        <v>12</v>
      </c>
      <c r="K9794" s="4">
        <v>23118</v>
      </c>
      <c r="L9794">
        <f>INT(YEARFRAC(Cleaned!$K9794,Cleaned!$H9794,1))</f>
        <v>50</v>
      </c>
      <c r="M9794" t="str">
        <f t="shared" ref="M9794:M9857" si="307">IF(L9794&lt;=19,"Teenager",IF(L9794&lt;=34,"Young Adult",IF(L9794&lt;=49,"Adult",IF(L9794&lt;=64,"Seniors",IF(L9794&gt;=65,"Elders")))))</f>
        <v>Seniors</v>
      </c>
    </row>
    <row r="9795" spans="1:13" x14ac:dyDescent="0.25">
      <c r="A9795">
        <v>19795</v>
      </c>
      <c r="B9795" t="s">
        <v>6175</v>
      </c>
      <c r="C9795" t="s">
        <v>81</v>
      </c>
      <c r="D9795" t="s">
        <v>10</v>
      </c>
      <c r="E9795" t="s">
        <v>24</v>
      </c>
      <c r="F9795" s="35">
        <v>43.072899999999997</v>
      </c>
      <c r="G9795" t="str">
        <f t="shared" si="306"/>
        <v>Casual Buyers</v>
      </c>
      <c r="H9795" s="4">
        <v>41550</v>
      </c>
      <c r="I9795">
        <f>WEEKDAY(Cleaned!$H9795)</f>
        <v>5</v>
      </c>
      <c r="J9795" t="s">
        <v>14</v>
      </c>
      <c r="K9795" s="4">
        <v>21816</v>
      </c>
      <c r="L9795">
        <f>INT(YEARFRAC(Cleaned!$K9795,Cleaned!$H9795,1))</f>
        <v>54</v>
      </c>
      <c r="M9795" t="str">
        <f t="shared" si="307"/>
        <v>Seniors</v>
      </c>
    </row>
    <row r="9796" spans="1:13" x14ac:dyDescent="0.25">
      <c r="A9796">
        <v>19796</v>
      </c>
      <c r="B9796" t="s">
        <v>6176</v>
      </c>
      <c r="C9796" t="s">
        <v>81</v>
      </c>
      <c r="D9796" t="s">
        <v>10</v>
      </c>
      <c r="E9796" t="s">
        <v>24</v>
      </c>
      <c r="F9796" s="35">
        <v>79.526899999999998</v>
      </c>
      <c r="G9796" t="str">
        <f t="shared" si="306"/>
        <v>Casual Buyers</v>
      </c>
      <c r="H9796" s="4">
        <v>41555</v>
      </c>
      <c r="I9796">
        <f>WEEKDAY(Cleaned!$H9796)</f>
        <v>3</v>
      </c>
      <c r="J9796" t="s">
        <v>14</v>
      </c>
      <c r="K9796" s="4">
        <v>21978</v>
      </c>
      <c r="L9796">
        <f>INT(YEARFRAC(Cleaned!$K9796,Cleaned!$H9796,1))</f>
        <v>53</v>
      </c>
      <c r="M9796" t="str">
        <f t="shared" si="307"/>
        <v>Seniors</v>
      </c>
    </row>
    <row r="9797" spans="1:13" x14ac:dyDescent="0.25">
      <c r="A9797">
        <v>19797</v>
      </c>
      <c r="B9797" t="s">
        <v>6177</v>
      </c>
      <c r="C9797" t="s">
        <v>81</v>
      </c>
      <c r="D9797" t="s">
        <v>10</v>
      </c>
      <c r="E9797" t="s">
        <v>24</v>
      </c>
      <c r="F9797" s="35">
        <v>106.5883</v>
      </c>
      <c r="G9797" t="str">
        <f t="shared" si="306"/>
        <v>Casual Buyers</v>
      </c>
      <c r="H9797" s="4">
        <v>41555</v>
      </c>
      <c r="I9797">
        <f>WEEKDAY(Cleaned!$H9797)</f>
        <v>3</v>
      </c>
      <c r="J9797" t="s">
        <v>16</v>
      </c>
      <c r="K9797" s="4">
        <v>25308</v>
      </c>
      <c r="L9797">
        <f>INT(YEARFRAC(Cleaned!$K9797,Cleaned!$H9797,1))</f>
        <v>44</v>
      </c>
      <c r="M9797" t="str">
        <f t="shared" si="307"/>
        <v>Adult</v>
      </c>
    </row>
    <row r="9798" spans="1:13" x14ac:dyDescent="0.25">
      <c r="A9798">
        <v>19798</v>
      </c>
      <c r="B9798" t="s">
        <v>6166</v>
      </c>
      <c r="C9798" t="s">
        <v>81</v>
      </c>
      <c r="D9798" t="s">
        <v>10</v>
      </c>
      <c r="E9798" t="s">
        <v>24</v>
      </c>
      <c r="F9798" s="35">
        <v>82.278300000000002</v>
      </c>
      <c r="G9798" t="str">
        <f t="shared" si="306"/>
        <v>Casual Buyers</v>
      </c>
      <c r="H9798" s="4">
        <v>41556</v>
      </c>
      <c r="I9798">
        <f>WEEKDAY(Cleaned!$H9798)</f>
        <v>4</v>
      </c>
      <c r="J9798" t="s">
        <v>18</v>
      </c>
      <c r="K9798" s="4">
        <v>26554</v>
      </c>
      <c r="L9798">
        <f>INT(YEARFRAC(Cleaned!$K9798,Cleaned!$H9798,1))</f>
        <v>41</v>
      </c>
      <c r="M9798" t="str">
        <f t="shared" si="307"/>
        <v>Adult</v>
      </c>
    </row>
    <row r="9799" spans="1:13" x14ac:dyDescent="0.25">
      <c r="A9799">
        <v>19799</v>
      </c>
      <c r="B9799" t="s">
        <v>6178</v>
      </c>
      <c r="C9799" t="s">
        <v>81</v>
      </c>
      <c r="D9799" t="s">
        <v>10</v>
      </c>
      <c r="E9799" t="s">
        <v>24</v>
      </c>
      <c r="F9799" s="35">
        <v>1025.9815000000001</v>
      </c>
      <c r="G9799" t="str">
        <f t="shared" si="306"/>
        <v>Casual Buyers</v>
      </c>
      <c r="H9799" s="4">
        <v>41558</v>
      </c>
      <c r="I9799">
        <f>WEEKDAY(Cleaned!$H9799)</f>
        <v>6</v>
      </c>
      <c r="J9799" t="s">
        <v>12</v>
      </c>
      <c r="K9799" s="4">
        <v>24184</v>
      </c>
      <c r="L9799">
        <f>INT(YEARFRAC(Cleaned!$K9799,Cleaned!$H9799,1))</f>
        <v>47</v>
      </c>
      <c r="M9799" t="str">
        <f t="shared" si="307"/>
        <v>Adult</v>
      </c>
    </row>
    <row r="9800" spans="1:13" x14ac:dyDescent="0.25">
      <c r="A9800">
        <v>19800</v>
      </c>
      <c r="B9800" t="s">
        <v>6179</v>
      </c>
      <c r="C9800" t="s">
        <v>81</v>
      </c>
      <c r="D9800" t="s">
        <v>10</v>
      </c>
      <c r="E9800" t="s">
        <v>24</v>
      </c>
      <c r="F9800" s="35">
        <v>5.5140000000000002</v>
      </c>
      <c r="G9800" t="str">
        <f t="shared" si="306"/>
        <v>Casual Buyers</v>
      </c>
      <c r="H9800" s="4">
        <v>41562</v>
      </c>
      <c r="I9800">
        <f>WEEKDAY(Cleaned!$H9800)</f>
        <v>3</v>
      </c>
      <c r="J9800" t="s">
        <v>14</v>
      </c>
      <c r="K9800" s="4">
        <v>25734</v>
      </c>
      <c r="L9800">
        <f>INT(YEARFRAC(Cleaned!$K9800,Cleaned!$H9800,1))</f>
        <v>43</v>
      </c>
      <c r="M9800" t="str">
        <f t="shared" si="307"/>
        <v>Adult</v>
      </c>
    </row>
    <row r="9801" spans="1:13" x14ac:dyDescent="0.25">
      <c r="A9801">
        <v>19801</v>
      </c>
      <c r="B9801" t="s">
        <v>6180</v>
      </c>
      <c r="C9801" t="s">
        <v>81</v>
      </c>
      <c r="D9801" t="s">
        <v>10</v>
      </c>
      <c r="E9801" t="s">
        <v>24</v>
      </c>
      <c r="F9801" s="35">
        <v>1944.7669000000001</v>
      </c>
      <c r="G9801" t="str">
        <f t="shared" si="306"/>
        <v>Brand Seekers</v>
      </c>
      <c r="H9801" s="4">
        <v>41562</v>
      </c>
      <c r="I9801">
        <f>WEEKDAY(Cleaned!$H9801)</f>
        <v>3</v>
      </c>
      <c r="J9801" t="s">
        <v>16</v>
      </c>
      <c r="K9801" s="4">
        <v>21929</v>
      </c>
      <c r="L9801">
        <f>INT(YEARFRAC(Cleaned!$K9801,Cleaned!$H9801,1))</f>
        <v>53</v>
      </c>
      <c r="M9801" t="str">
        <f t="shared" si="307"/>
        <v>Seniors</v>
      </c>
    </row>
    <row r="9802" spans="1:13" x14ac:dyDescent="0.25">
      <c r="A9802">
        <v>19802</v>
      </c>
      <c r="B9802" t="s">
        <v>6181</v>
      </c>
      <c r="C9802" t="s">
        <v>81</v>
      </c>
      <c r="D9802" t="s">
        <v>10</v>
      </c>
      <c r="E9802" t="s">
        <v>24</v>
      </c>
      <c r="F9802" s="35">
        <v>34.553400000000003</v>
      </c>
      <c r="G9802" t="str">
        <f t="shared" si="306"/>
        <v>Casual Buyers</v>
      </c>
      <c r="H9802" s="4">
        <v>41564</v>
      </c>
      <c r="I9802">
        <f>WEEKDAY(Cleaned!$H9802)</f>
        <v>5</v>
      </c>
      <c r="J9802" t="s">
        <v>17</v>
      </c>
      <c r="K9802" s="4">
        <v>17397</v>
      </c>
      <c r="L9802">
        <f>INT(YEARFRAC(Cleaned!$K9802,Cleaned!$H9802,1))</f>
        <v>66</v>
      </c>
      <c r="M9802" t="str">
        <f t="shared" si="307"/>
        <v>Elders</v>
      </c>
    </row>
    <row r="9803" spans="1:13" x14ac:dyDescent="0.25">
      <c r="A9803">
        <v>19803</v>
      </c>
      <c r="B9803" t="s">
        <v>5811</v>
      </c>
      <c r="C9803" t="s">
        <v>81</v>
      </c>
      <c r="D9803" t="s">
        <v>10</v>
      </c>
      <c r="E9803" t="s">
        <v>24</v>
      </c>
      <c r="F9803" s="35">
        <v>888.95039999999995</v>
      </c>
      <c r="G9803" t="str">
        <f t="shared" si="306"/>
        <v>Casual Buyers</v>
      </c>
      <c r="H9803" s="4">
        <v>41567</v>
      </c>
      <c r="I9803">
        <f>WEEKDAY(Cleaned!$H9803)</f>
        <v>1</v>
      </c>
      <c r="J9803" t="s">
        <v>12</v>
      </c>
      <c r="K9803" s="4">
        <v>15442</v>
      </c>
      <c r="L9803">
        <f>INT(YEARFRAC(Cleaned!$K9803,Cleaned!$H9803,1))</f>
        <v>71</v>
      </c>
      <c r="M9803" t="str">
        <f t="shared" si="307"/>
        <v>Elders</v>
      </c>
    </row>
    <row r="9804" spans="1:13" x14ac:dyDescent="0.25">
      <c r="A9804">
        <v>19804</v>
      </c>
      <c r="B9804" t="s">
        <v>6182</v>
      </c>
      <c r="C9804" t="s">
        <v>81</v>
      </c>
      <c r="D9804" t="s">
        <v>10</v>
      </c>
      <c r="E9804" t="s">
        <v>24</v>
      </c>
      <c r="F9804" s="35">
        <v>850.28650000000005</v>
      </c>
      <c r="G9804" t="str">
        <f t="shared" si="306"/>
        <v>Casual Buyers</v>
      </c>
      <c r="H9804" s="4">
        <v>41567</v>
      </c>
      <c r="I9804">
        <f>WEEKDAY(Cleaned!$H9804)</f>
        <v>1</v>
      </c>
      <c r="J9804" t="s">
        <v>12</v>
      </c>
      <c r="K9804" s="4">
        <v>23717</v>
      </c>
      <c r="L9804">
        <f>INT(YEARFRAC(Cleaned!$K9804,Cleaned!$H9804,1))</f>
        <v>48</v>
      </c>
      <c r="M9804" t="str">
        <f t="shared" si="307"/>
        <v>Adult</v>
      </c>
    </row>
    <row r="9805" spans="1:13" x14ac:dyDescent="0.25">
      <c r="A9805">
        <v>19805</v>
      </c>
      <c r="B9805" t="s">
        <v>6075</v>
      </c>
      <c r="C9805" t="s">
        <v>81</v>
      </c>
      <c r="D9805" t="s">
        <v>10</v>
      </c>
      <c r="E9805" t="s">
        <v>24</v>
      </c>
      <c r="F9805" s="35">
        <v>92.786900000000003</v>
      </c>
      <c r="G9805" t="str">
        <f t="shared" si="306"/>
        <v>Casual Buyers</v>
      </c>
      <c r="H9805" s="4">
        <v>41575</v>
      </c>
      <c r="I9805">
        <f>WEEKDAY(Cleaned!$H9805)</f>
        <v>2</v>
      </c>
      <c r="J9805" t="s">
        <v>12</v>
      </c>
      <c r="K9805" s="4">
        <v>25244</v>
      </c>
      <c r="L9805">
        <f>INT(YEARFRAC(Cleaned!$K9805,Cleaned!$H9805,1))</f>
        <v>44</v>
      </c>
      <c r="M9805" t="str">
        <f t="shared" si="307"/>
        <v>Adult</v>
      </c>
    </row>
    <row r="9806" spans="1:13" x14ac:dyDescent="0.25">
      <c r="A9806">
        <v>19806</v>
      </c>
      <c r="B9806" t="s">
        <v>6019</v>
      </c>
      <c r="C9806" t="s">
        <v>81</v>
      </c>
      <c r="D9806" t="s">
        <v>10</v>
      </c>
      <c r="E9806" t="s">
        <v>24</v>
      </c>
      <c r="F9806" s="35">
        <v>96.090800000000002</v>
      </c>
      <c r="G9806" t="str">
        <f t="shared" si="306"/>
        <v>Casual Buyers</v>
      </c>
      <c r="H9806" s="4">
        <v>41575</v>
      </c>
      <c r="I9806">
        <f>WEEKDAY(Cleaned!$H9806)</f>
        <v>2</v>
      </c>
      <c r="J9806" t="s">
        <v>18</v>
      </c>
      <c r="K9806" s="4">
        <v>22900</v>
      </c>
      <c r="L9806">
        <f>INT(YEARFRAC(Cleaned!$K9806,Cleaned!$H9806,1))</f>
        <v>51</v>
      </c>
      <c r="M9806" t="str">
        <f t="shared" si="307"/>
        <v>Seniors</v>
      </c>
    </row>
    <row r="9807" spans="1:13" x14ac:dyDescent="0.25">
      <c r="A9807">
        <v>19807</v>
      </c>
      <c r="B9807" t="s">
        <v>6183</v>
      </c>
      <c r="C9807" t="s">
        <v>81</v>
      </c>
      <c r="D9807" t="s">
        <v>10</v>
      </c>
      <c r="E9807" t="s">
        <v>24</v>
      </c>
      <c r="F9807" s="35">
        <v>1238.1415</v>
      </c>
      <c r="G9807" t="str">
        <f t="shared" si="306"/>
        <v>Casual Buyers</v>
      </c>
      <c r="H9807" s="4">
        <v>41578</v>
      </c>
      <c r="I9807">
        <f>WEEKDAY(Cleaned!$H9807)</f>
        <v>5</v>
      </c>
      <c r="J9807" t="s">
        <v>15</v>
      </c>
      <c r="K9807" s="4">
        <v>23025</v>
      </c>
      <c r="L9807">
        <f>INT(YEARFRAC(Cleaned!$K9807,Cleaned!$H9807,1))</f>
        <v>50</v>
      </c>
      <c r="M9807" t="str">
        <f t="shared" si="307"/>
        <v>Seniors</v>
      </c>
    </row>
    <row r="9808" spans="1:13" x14ac:dyDescent="0.25">
      <c r="A9808">
        <v>19808</v>
      </c>
      <c r="B9808" t="s">
        <v>6118</v>
      </c>
      <c r="C9808" t="s">
        <v>81</v>
      </c>
      <c r="D9808" t="s">
        <v>10</v>
      </c>
      <c r="E9808" t="s">
        <v>24</v>
      </c>
      <c r="F9808" s="35">
        <v>927.62540000000001</v>
      </c>
      <c r="G9808" t="str">
        <f t="shared" si="306"/>
        <v>Casual Buyers</v>
      </c>
      <c r="H9808" s="4">
        <v>41579</v>
      </c>
      <c r="I9808">
        <f>WEEKDAY(Cleaned!$H9808)</f>
        <v>6</v>
      </c>
      <c r="J9808" t="s">
        <v>16</v>
      </c>
      <c r="K9808" s="4">
        <v>20598</v>
      </c>
      <c r="L9808">
        <f>INT(YEARFRAC(Cleaned!$K9808,Cleaned!$H9808,1))</f>
        <v>57</v>
      </c>
      <c r="M9808" t="str">
        <f t="shared" si="307"/>
        <v>Seniors</v>
      </c>
    </row>
    <row r="9809" spans="1:13" x14ac:dyDescent="0.25">
      <c r="A9809">
        <v>19809</v>
      </c>
      <c r="B9809" t="s">
        <v>6184</v>
      </c>
      <c r="C9809" t="s">
        <v>81</v>
      </c>
      <c r="D9809" t="s">
        <v>10</v>
      </c>
      <c r="E9809" t="s">
        <v>24</v>
      </c>
      <c r="F9809" s="35">
        <v>2708.6864999999998</v>
      </c>
      <c r="G9809" t="str">
        <f t="shared" si="306"/>
        <v>Brand Seekers</v>
      </c>
      <c r="H9809" s="4">
        <v>41583</v>
      </c>
      <c r="I9809">
        <f>WEEKDAY(Cleaned!$H9809)</f>
        <v>3</v>
      </c>
      <c r="J9809" t="s">
        <v>12</v>
      </c>
      <c r="K9809" s="4">
        <v>25793</v>
      </c>
      <c r="L9809">
        <f>INT(YEARFRAC(Cleaned!$K9809,Cleaned!$H9809,1))</f>
        <v>43</v>
      </c>
      <c r="M9809" t="str">
        <f t="shared" si="307"/>
        <v>Adult</v>
      </c>
    </row>
    <row r="9810" spans="1:13" x14ac:dyDescent="0.25">
      <c r="A9810">
        <v>19810</v>
      </c>
      <c r="B9810" t="s">
        <v>6185</v>
      </c>
      <c r="C9810" t="s">
        <v>81</v>
      </c>
      <c r="D9810" t="s">
        <v>10</v>
      </c>
      <c r="E9810" t="s">
        <v>24</v>
      </c>
      <c r="F9810" s="35">
        <v>1918.2579000000001</v>
      </c>
      <c r="G9810" t="str">
        <f t="shared" si="306"/>
        <v>Brand Seekers</v>
      </c>
      <c r="H9810" s="4">
        <v>41583</v>
      </c>
      <c r="I9810">
        <f>WEEKDAY(Cleaned!$H9810)</f>
        <v>3</v>
      </c>
      <c r="J9810" t="s">
        <v>14</v>
      </c>
      <c r="K9810" s="4">
        <v>23956</v>
      </c>
      <c r="L9810">
        <f>INT(YEARFRAC(Cleaned!$K9810,Cleaned!$H9810,1))</f>
        <v>48</v>
      </c>
      <c r="M9810" t="str">
        <f t="shared" si="307"/>
        <v>Adult</v>
      </c>
    </row>
    <row r="9811" spans="1:13" x14ac:dyDescent="0.25">
      <c r="A9811">
        <v>19811</v>
      </c>
      <c r="B9811" t="s">
        <v>5818</v>
      </c>
      <c r="C9811" t="s">
        <v>81</v>
      </c>
      <c r="D9811" t="s">
        <v>10</v>
      </c>
      <c r="E9811" t="s">
        <v>24</v>
      </c>
      <c r="F9811" s="35">
        <v>858.96069999999997</v>
      </c>
      <c r="G9811" t="str">
        <f t="shared" si="306"/>
        <v>Casual Buyers</v>
      </c>
      <c r="H9811" s="4">
        <v>41587</v>
      </c>
      <c r="I9811">
        <f>WEEKDAY(Cleaned!$H9811)</f>
        <v>7</v>
      </c>
      <c r="J9811" t="s">
        <v>17</v>
      </c>
      <c r="K9811" s="4">
        <v>25685</v>
      </c>
      <c r="L9811">
        <f>INT(YEARFRAC(Cleaned!$K9811,Cleaned!$H9811,1))</f>
        <v>43</v>
      </c>
      <c r="M9811" t="str">
        <f t="shared" si="307"/>
        <v>Adult</v>
      </c>
    </row>
    <row r="9812" spans="1:13" x14ac:dyDescent="0.25">
      <c r="A9812">
        <v>19812</v>
      </c>
      <c r="B9812" t="s">
        <v>6186</v>
      </c>
      <c r="C9812" t="s">
        <v>81</v>
      </c>
      <c r="D9812" t="s">
        <v>10</v>
      </c>
      <c r="E9812" t="s">
        <v>24</v>
      </c>
      <c r="F9812" s="35">
        <v>66.200599999999994</v>
      </c>
      <c r="G9812" t="str">
        <f t="shared" si="306"/>
        <v>Casual Buyers</v>
      </c>
      <c r="H9812" s="4">
        <v>41589</v>
      </c>
      <c r="I9812">
        <f>WEEKDAY(Cleaned!$H9812)</f>
        <v>2</v>
      </c>
      <c r="J9812" t="s">
        <v>13</v>
      </c>
      <c r="K9812" s="4">
        <v>16607</v>
      </c>
      <c r="L9812">
        <f>INT(YEARFRAC(Cleaned!$K9812,Cleaned!$H9812,1))</f>
        <v>68</v>
      </c>
      <c r="M9812" t="str">
        <f t="shared" si="307"/>
        <v>Elders</v>
      </c>
    </row>
    <row r="9813" spans="1:13" x14ac:dyDescent="0.25">
      <c r="A9813">
        <v>19813</v>
      </c>
      <c r="B9813" t="s">
        <v>6075</v>
      </c>
      <c r="C9813" t="s">
        <v>81</v>
      </c>
      <c r="D9813" t="s">
        <v>10</v>
      </c>
      <c r="E9813" t="s">
        <v>24</v>
      </c>
      <c r="F9813" s="35">
        <v>30.144400000000001</v>
      </c>
      <c r="G9813" t="str">
        <f t="shared" si="306"/>
        <v>Casual Buyers</v>
      </c>
      <c r="H9813" s="4">
        <v>41591</v>
      </c>
      <c r="I9813">
        <f>WEEKDAY(Cleaned!$H9813)</f>
        <v>4</v>
      </c>
      <c r="J9813" t="s">
        <v>12</v>
      </c>
      <c r="K9813" s="4">
        <v>25244</v>
      </c>
      <c r="L9813">
        <f>INT(YEARFRAC(Cleaned!$K9813,Cleaned!$H9813,1))</f>
        <v>44</v>
      </c>
      <c r="M9813" t="str">
        <f t="shared" si="307"/>
        <v>Adult</v>
      </c>
    </row>
    <row r="9814" spans="1:13" x14ac:dyDescent="0.25">
      <c r="A9814">
        <v>19814</v>
      </c>
      <c r="B9814" t="s">
        <v>6187</v>
      </c>
      <c r="C9814" t="s">
        <v>81</v>
      </c>
      <c r="D9814" t="s">
        <v>10</v>
      </c>
      <c r="E9814" t="s">
        <v>24</v>
      </c>
      <c r="F9814" s="35">
        <v>32.575400000000002</v>
      </c>
      <c r="G9814" t="str">
        <f t="shared" si="306"/>
        <v>Casual Buyers</v>
      </c>
      <c r="H9814" s="4">
        <v>41593</v>
      </c>
      <c r="I9814">
        <f>WEEKDAY(Cleaned!$H9814)</f>
        <v>6</v>
      </c>
      <c r="J9814" t="s">
        <v>13</v>
      </c>
      <c r="K9814" s="4">
        <v>20314</v>
      </c>
      <c r="L9814">
        <f>INT(YEARFRAC(Cleaned!$K9814,Cleaned!$H9814,1))</f>
        <v>58</v>
      </c>
      <c r="M9814" t="str">
        <f t="shared" si="307"/>
        <v>Seniors</v>
      </c>
    </row>
    <row r="9815" spans="1:13" x14ac:dyDescent="0.25">
      <c r="A9815">
        <v>19815</v>
      </c>
      <c r="B9815" t="s">
        <v>6188</v>
      </c>
      <c r="C9815" t="s">
        <v>81</v>
      </c>
      <c r="D9815" t="s">
        <v>10</v>
      </c>
      <c r="E9815" t="s">
        <v>24</v>
      </c>
      <c r="F9815" s="35">
        <v>1950.2808</v>
      </c>
      <c r="G9815" t="str">
        <f t="shared" si="306"/>
        <v>Brand Seekers</v>
      </c>
      <c r="H9815" s="4">
        <v>41593</v>
      </c>
      <c r="I9815">
        <f>WEEKDAY(Cleaned!$H9815)</f>
        <v>6</v>
      </c>
      <c r="J9815" t="s">
        <v>16</v>
      </c>
      <c r="K9815" s="4">
        <v>22076</v>
      </c>
      <c r="L9815">
        <f>INT(YEARFRAC(Cleaned!$K9815,Cleaned!$H9815,1))</f>
        <v>53</v>
      </c>
      <c r="M9815" t="str">
        <f t="shared" si="307"/>
        <v>Seniors</v>
      </c>
    </row>
    <row r="9816" spans="1:13" x14ac:dyDescent="0.25">
      <c r="A9816">
        <v>19816</v>
      </c>
      <c r="B9816" t="s">
        <v>6189</v>
      </c>
      <c r="C9816" t="s">
        <v>81</v>
      </c>
      <c r="D9816" t="s">
        <v>10</v>
      </c>
      <c r="E9816" t="s">
        <v>24</v>
      </c>
      <c r="F9816" s="35">
        <v>16.552900000000001</v>
      </c>
      <c r="G9816" t="str">
        <f t="shared" si="306"/>
        <v>Casual Buyers</v>
      </c>
      <c r="H9816" s="4">
        <v>41595</v>
      </c>
      <c r="I9816">
        <f>WEEKDAY(Cleaned!$H9816)</f>
        <v>1</v>
      </c>
      <c r="J9816" t="s">
        <v>18</v>
      </c>
      <c r="K9816" s="4">
        <v>26024</v>
      </c>
      <c r="L9816">
        <f>INT(YEARFRAC(Cleaned!$K9816,Cleaned!$H9816,1))</f>
        <v>42</v>
      </c>
      <c r="M9816" t="str">
        <f t="shared" si="307"/>
        <v>Adult</v>
      </c>
    </row>
    <row r="9817" spans="1:13" x14ac:dyDescent="0.25">
      <c r="A9817">
        <v>19817</v>
      </c>
      <c r="B9817" t="s">
        <v>6100</v>
      </c>
      <c r="C9817" t="s">
        <v>81</v>
      </c>
      <c r="D9817" t="s">
        <v>10</v>
      </c>
      <c r="E9817" t="s">
        <v>24</v>
      </c>
      <c r="F9817" s="35">
        <v>77.338999999999999</v>
      </c>
      <c r="G9817" t="str">
        <f t="shared" si="306"/>
        <v>Casual Buyers</v>
      </c>
      <c r="H9817" s="4">
        <v>41597</v>
      </c>
      <c r="I9817">
        <f>WEEKDAY(Cleaned!$H9817)</f>
        <v>3</v>
      </c>
      <c r="J9817" t="s">
        <v>18</v>
      </c>
      <c r="K9817" s="4">
        <v>24616</v>
      </c>
      <c r="L9817">
        <f>INT(YEARFRAC(Cleaned!$K9817,Cleaned!$H9817,1))</f>
        <v>46</v>
      </c>
      <c r="M9817" t="str">
        <f t="shared" si="307"/>
        <v>Adult</v>
      </c>
    </row>
    <row r="9818" spans="1:13" x14ac:dyDescent="0.25">
      <c r="A9818">
        <v>19818</v>
      </c>
      <c r="B9818" t="s">
        <v>6137</v>
      </c>
      <c r="C9818" t="s">
        <v>81</v>
      </c>
      <c r="D9818" t="s">
        <v>10</v>
      </c>
      <c r="E9818" t="s">
        <v>24</v>
      </c>
      <c r="F9818" s="35">
        <v>2590.4072999999999</v>
      </c>
      <c r="G9818" t="str">
        <f t="shared" si="306"/>
        <v>Brand Seekers</v>
      </c>
      <c r="H9818" s="4">
        <v>41601</v>
      </c>
      <c r="I9818">
        <f>WEEKDAY(Cleaned!$H9818)</f>
        <v>7</v>
      </c>
      <c r="J9818" t="s">
        <v>14</v>
      </c>
      <c r="K9818" s="4">
        <v>23461</v>
      </c>
      <c r="L9818">
        <f>INT(YEARFRAC(Cleaned!$K9818,Cleaned!$H9818,1))</f>
        <v>49</v>
      </c>
      <c r="M9818" t="str">
        <f t="shared" si="307"/>
        <v>Adult</v>
      </c>
    </row>
    <row r="9819" spans="1:13" x14ac:dyDescent="0.25">
      <c r="A9819">
        <v>19819</v>
      </c>
      <c r="B9819" t="s">
        <v>6190</v>
      </c>
      <c r="C9819" t="s">
        <v>81</v>
      </c>
      <c r="D9819" t="s">
        <v>10</v>
      </c>
      <c r="E9819" t="s">
        <v>24</v>
      </c>
      <c r="F9819" s="35">
        <v>87.272900000000007</v>
      </c>
      <c r="G9819" t="str">
        <f t="shared" si="306"/>
        <v>Casual Buyers</v>
      </c>
      <c r="H9819" s="4">
        <v>41605</v>
      </c>
      <c r="I9819">
        <f>WEEKDAY(Cleaned!$H9819)</f>
        <v>4</v>
      </c>
      <c r="J9819" t="s">
        <v>12</v>
      </c>
      <c r="K9819" s="4">
        <v>17590</v>
      </c>
      <c r="L9819">
        <f>INT(YEARFRAC(Cleaned!$K9819,Cleaned!$H9819,1))</f>
        <v>65</v>
      </c>
      <c r="M9819" t="str">
        <f t="shared" si="307"/>
        <v>Elders</v>
      </c>
    </row>
    <row r="9820" spans="1:13" x14ac:dyDescent="0.25">
      <c r="A9820">
        <v>19820</v>
      </c>
      <c r="B9820" t="s">
        <v>5830</v>
      </c>
      <c r="C9820" t="s">
        <v>81</v>
      </c>
      <c r="D9820" t="s">
        <v>10</v>
      </c>
      <c r="E9820" t="s">
        <v>24</v>
      </c>
      <c r="F9820" s="35">
        <v>2674.4757</v>
      </c>
      <c r="G9820" t="str">
        <f t="shared" si="306"/>
        <v>Brand Seekers</v>
      </c>
      <c r="H9820" s="4">
        <v>41605</v>
      </c>
      <c r="I9820">
        <f>WEEKDAY(Cleaned!$H9820)</f>
        <v>4</v>
      </c>
      <c r="J9820" t="s">
        <v>15</v>
      </c>
      <c r="K9820" s="4">
        <v>20655</v>
      </c>
      <c r="L9820">
        <f>INT(YEARFRAC(Cleaned!$K9820,Cleaned!$H9820,1))</f>
        <v>57</v>
      </c>
      <c r="M9820" t="str">
        <f t="shared" si="307"/>
        <v>Seniors</v>
      </c>
    </row>
    <row r="9821" spans="1:13" x14ac:dyDescent="0.25">
      <c r="A9821">
        <v>19821</v>
      </c>
      <c r="B9821" t="s">
        <v>5835</v>
      </c>
      <c r="C9821" t="s">
        <v>81</v>
      </c>
      <c r="D9821" t="s">
        <v>10</v>
      </c>
      <c r="E9821" t="s">
        <v>24</v>
      </c>
      <c r="F9821" s="35">
        <v>2574.6279</v>
      </c>
      <c r="G9821" t="str">
        <f t="shared" si="306"/>
        <v>Brand Seekers</v>
      </c>
      <c r="H9821" s="4">
        <v>41605</v>
      </c>
      <c r="I9821">
        <f>WEEKDAY(Cleaned!$H9821)</f>
        <v>4</v>
      </c>
      <c r="J9821" t="s">
        <v>16</v>
      </c>
      <c r="K9821" s="4">
        <v>26055</v>
      </c>
      <c r="L9821">
        <f>INT(YEARFRAC(Cleaned!$K9821,Cleaned!$H9821,1))</f>
        <v>42</v>
      </c>
      <c r="M9821" t="str">
        <f t="shared" si="307"/>
        <v>Adult</v>
      </c>
    </row>
    <row r="9822" spans="1:13" x14ac:dyDescent="0.25">
      <c r="A9822">
        <v>19822</v>
      </c>
      <c r="B9822" t="s">
        <v>6191</v>
      </c>
      <c r="C9822" t="s">
        <v>81</v>
      </c>
      <c r="D9822" t="s">
        <v>10</v>
      </c>
      <c r="E9822" t="s">
        <v>24</v>
      </c>
      <c r="F9822" s="35">
        <v>9.9339999999999993</v>
      </c>
      <c r="G9822" t="str">
        <f t="shared" si="306"/>
        <v>Casual Buyers</v>
      </c>
      <c r="H9822" s="4">
        <v>41605</v>
      </c>
      <c r="I9822">
        <f>WEEKDAY(Cleaned!$H9822)</f>
        <v>4</v>
      </c>
      <c r="J9822" t="s">
        <v>17</v>
      </c>
      <c r="K9822" s="4">
        <v>18553</v>
      </c>
      <c r="L9822">
        <f>INT(YEARFRAC(Cleaned!$K9822,Cleaned!$H9822,1))</f>
        <v>63</v>
      </c>
      <c r="M9822" t="str">
        <f t="shared" si="307"/>
        <v>Seniors</v>
      </c>
    </row>
    <row r="9823" spans="1:13" x14ac:dyDescent="0.25">
      <c r="A9823">
        <v>19823</v>
      </c>
      <c r="B9823" t="s">
        <v>6192</v>
      </c>
      <c r="C9823" t="s">
        <v>81</v>
      </c>
      <c r="D9823" t="s">
        <v>10</v>
      </c>
      <c r="E9823" t="s">
        <v>24</v>
      </c>
      <c r="F9823" s="35">
        <v>2563.5889999999999</v>
      </c>
      <c r="G9823" t="str">
        <f t="shared" si="306"/>
        <v>Brand Seekers</v>
      </c>
      <c r="H9823" s="4">
        <v>41609</v>
      </c>
      <c r="I9823">
        <f>WEEKDAY(Cleaned!$H9823)</f>
        <v>1</v>
      </c>
      <c r="J9823" t="s">
        <v>14</v>
      </c>
      <c r="K9823" s="4">
        <v>19811</v>
      </c>
      <c r="L9823">
        <f>INT(YEARFRAC(Cleaned!$K9823,Cleaned!$H9823,1))</f>
        <v>59</v>
      </c>
      <c r="M9823" t="str">
        <f t="shared" si="307"/>
        <v>Seniors</v>
      </c>
    </row>
    <row r="9824" spans="1:13" x14ac:dyDescent="0.25">
      <c r="A9824">
        <v>19824</v>
      </c>
      <c r="B9824" t="s">
        <v>5976</v>
      </c>
      <c r="C9824" t="s">
        <v>81</v>
      </c>
      <c r="D9824" t="s">
        <v>10</v>
      </c>
      <c r="E9824" t="s">
        <v>24</v>
      </c>
      <c r="F9824" s="35">
        <v>850.28650000000005</v>
      </c>
      <c r="G9824" t="str">
        <f t="shared" si="306"/>
        <v>Casual Buyers</v>
      </c>
      <c r="H9824" s="4">
        <v>41523</v>
      </c>
      <c r="I9824">
        <f>WEEKDAY(Cleaned!$H9824)</f>
        <v>6</v>
      </c>
      <c r="J9824" t="s">
        <v>12</v>
      </c>
      <c r="K9824" s="4">
        <v>23076</v>
      </c>
      <c r="L9824">
        <f>INT(YEARFRAC(Cleaned!$K9824,Cleaned!$H9824,1))</f>
        <v>50</v>
      </c>
      <c r="M9824" t="str">
        <f t="shared" si="307"/>
        <v>Seniors</v>
      </c>
    </row>
    <row r="9825" spans="1:13" x14ac:dyDescent="0.25">
      <c r="A9825">
        <v>19825</v>
      </c>
      <c r="B9825" t="s">
        <v>6149</v>
      </c>
      <c r="C9825" t="s">
        <v>81</v>
      </c>
      <c r="D9825" t="s">
        <v>10</v>
      </c>
      <c r="E9825" t="s">
        <v>24</v>
      </c>
      <c r="F9825" s="35">
        <v>596.68899999999996</v>
      </c>
      <c r="G9825" t="str">
        <f t="shared" si="306"/>
        <v>Casual Buyers</v>
      </c>
      <c r="H9825" s="4">
        <v>41523</v>
      </c>
      <c r="I9825">
        <f>WEEKDAY(Cleaned!$H9825)</f>
        <v>6</v>
      </c>
      <c r="J9825" t="s">
        <v>12</v>
      </c>
      <c r="K9825" s="4">
        <v>27684</v>
      </c>
      <c r="L9825">
        <f>INT(YEARFRAC(Cleaned!$K9825,Cleaned!$H9825,1))</f>
        <v>37</v>
      </c>
      <c r="M9825" t="str">
        <f t="shared" si="307"/>
        <v>Adult</v>
      </c>
    </row>
    <row r="9826" spans="1:13" x14ac:dyDescent="0.25">
      <c r="A9826">
        <v>19826</v>
      </c>
      <c r="B9826" t="s">
        <v>5820</v>
      </c>
      <c r="C9826" t="s">
        <v>81</v>
      </c>
      <c r="D9826" t="s">
        <v>10</v>
      </c>
      <c r="E9826" t="s">
        <v>24</v>
      </c>
      <c r="F9826" s="35">
        <v>2738.5657000000001</v>
      </c>
      <c r="G9826" t="str">
        <f t="shared" si="306"/>
        <v>Brand Seekers</v>
      </c>
      <c r="H9826" s="4">
        <v>41526</v>
      </c>
      <c r="I9826">
        <f>WEEKDAY(Cleaned!$H9826)</f>
        <v>2</v>
      </c>
      <c r="J9826" t="s">
        <v>12</v>
      </c>
      <c r="K9826" s="4">
        <v>25405</v>
      </c>
      <c r="L9826">
        <f>INT(YEARFRAC(Cleaned!$K9826,Cleaned!$H9826,1))</f>
        <v>44</v>
      </c>
      <c r="M9826" t="str">
        <f t="shared" si="307"/>
        <v>Adult</v>
      </c>
    </row>
    <row r="9827" spans="1:13" x14ac:dyDescent="0.25">
      <c r="A9827">
        <v>19827</v>
      </c>
      <c r="B9827" t="s">
        <v>6193</v>
      </c>
      <c r="C9827" t="s">
        <v>81</v>
      </c>
      <c r="D9827" t="s">
        <v>10</v>
      </c>
      <c r="E9827" t="s">
        <v>24</v>
      </c>
      <c r="F9827" s="35">
        <v>76.2119</v>
      </c>
      <c r="G9827" t="str">
        <f t="shared" si="306"/>
        <v>Casual Buyers</v>
      </c>
      <c r="H9827" s="4">
        <v>41526</v>
      </c>
      <c r="I9827">
        <f>WEEKDAY(Cleaned!$H9827)</f>
        <v>2</v>
      </c>
      <c r="J9827" t="s">
        <v>17</v>
      </c>
      <c r="K9827" s="4">
        <v>19523</v>
      </c>
      <c r="L9827">
        <f>INT(YEARFRAC(Cleaned!$K9827,Cleaned!$H9827,1))</f>
        <v>60</v>
      </c>
      <c r="M9827" t="str">
        <f t="shared" si="307"/>
        <v>Seniors</v>
      </c>
    </row>
    <row r="9828" spans="1:13" x14ac:dyDescent="0.25">
      <c r="A9828">
        <v>19828</v>
      </c>
      <c r="B9828" t="s">
        <v>6194</v>
      </c>
      <c r="C9828" t="s">
        <v>81</v>
      </c>
      <c r="D9828" t="s">
        <v>10</v>
      </c>
      <c r="E9828" t="s">
        <v>24</v>
      </c>
      <c r="F9828" s="35">
        <v>46.7194</v>
      </c>
      <c r="G9828" t="str">
        <f t="shared" si="306"/>
        <v>Casual Buyers</v>
      </c>
      <c r="H9828" s="4">
        <v>41528</v>
      </c>
      <c r="I9828">
        <f>WEEKDAY(Cleaned!$H9828)</f>
        <v>4</v>
      </c>
      <c r="J9828" t="s">
        <v>17</v>
      </c>
      <c r="K9828" s="4">
        <v>20030</v>
      </c>
      <c r="L9828">
        <f>INT(YEARFRAC(Cleaned!$K9828,Cleaned!$H9828,1))</f>
        <v>58</v>
      </c>
      <c r="M9828" t="str">
        <f t="shared" si="307"/>
        <v>Seniors</v>
      </c>
    </row>
    <row r="9829" spans="1:13" x14ac:dyDescent="0.25">
      <c r="A9829">
        <v>19829</v>
      </c>
      <c r="B9829" t="s">
        <v>6100</v>
      </c>
      <c r="C9829" t="s">
        <v>81</v>
      </c>
      <c r="D9829" t="s">
        <v>10</v>
      </c>
      <c r="E9829" t="s">
        <v>24</v>
      </c>
      <c r="F9829" s="35">
        <v>82.852900000000005</v>
      </c>
      <c r="G9829" t="str">
        <f t="shared" si="306"/>
        <v>Casual Buyers</v>
      </c>
      <c r="H9829" s="4">
        <v>41529</v>
      </c>
      <c r="I9829">
        <f>WEEKDAY(Cleaned!$H9829)</f>
        <v>5</v>
      </c>
      <c r="J9829" t="s">
        <v>18</v>
      </c>
      <c r="K9829" s="4">
        <v>24616</v>
      </c>
      <c r="L9829">
        <f>INT(YEARFRAC(Cleaned!$K9829,Cleaned!$H9829,1))</f>
        <v>46</v>
      </c>
      <c r="M9829" t="str">
        <f t="shared" si="307"/>
        <v>Adult</v>
      </c>
    </row>
    <row r="9830" spans="1:13" x14ac:dyDescent="0.25">
      <c r="A9830">
        <v>19830</v>
      </c>
      <c r="B9830" t="s">
        <v>6195</v>
      </c>
      <c r="C9830" t="s">
        <v>81</v>
      </c>
      <c r="D9830" t="s">
        <v>10</v>
      </c>
      <c r="E9830" t="s">
        <v>24</v>
      </c>
      <c r="F9830" s="35">
        <v>46.7194</v>
      </c>
      <c r="G9830" t="str">
        <f t="shared" si="306"/>
        <v>Casual Buyers</v>
      </c>
      <c r="H9830" s="4">
        <v>41529</v>
      </c>
      <c r="I9830">
        <f>WEEKDAY(Cleaned!$H9830)</f>
        <v>5</v>
      </c>
      <c r="J9830" t="s">
        <v>13</v>
      </c>
      <c r="K9830" s="4">
        <v>20129</v>
      </c>
      <c r="L9830">
        <f>INT(YEARFRAC(Cleaned!$K9830,Cleaned!$H9830,1))</f>
        <v>58</v>
      </c>
      <c r="M9830" t="str">
        <f t="shared" si="307"/>
        <v>Seniors</v>
      </c>
    </row>
    <row r="9831" spans="1:13" x14ac:dyDescent="0.25">
      <c r="A9831">
        <v>19831</v>
      </c>
      <c r="B9831" t="s">
        <v>6196</v>
      </c>
      <c r="C9831" t="s">
        <v>81</v>
      </c>
      <c r="D9831" t="s">
        <v>10</v>
      </c>
      <c r="E9831" t="s">
        <v>24</v>
      </c>
      <c r="F9831" s="35">
        <v>94.455399999999997</v>
      </c>
      <c r="G9831" t="str">
        <f t="shared" si="306"/>
        <v>Casual Buyers</v>
      </c>
      <c r="H9831" s="4">
        <v>41530</v>
      </c>
      <c r="I9831">
        <f>WEEKDAY(Cleaned!$H9831)</f>
        <v>6</v>
      </c>
      <c r="J9831" t="s">
        <v>17</v>
      </c>
      <c r="K9831" s="4">
        <v>17976</v>
      </c>
      <c r="L9831">
        <f>INT(YEARFRAC(Cleaned!$K9831,Cleaned!$H9831,1))</f>
        <v>64</v>
      </c>
      <c r="M9831" t="str">
        <f t="shared" si="307"/>
        <v>Seniors</v>
      </c>
    </row>
    <row r="9832" spans="1:13" x14ac:dyDescent="0.25">
      <c r="A9832">
        <v>19832</v>
      </c>
      <c r="B9832" t="s">
        <v>6197</v>
      </c>
      <c r="C9832" t="s">
        <v>81</v>
      </c>
      <c r="D9832" t="s">
        <v>10</v>
      </c>
      <c r="E9832" t="s">
        <v>24</v>
      </c>
      <c r="F9832" s="35">
        <v>83.946899999999999</v>
      </c>
      <c r="G9832" t="str">
        <f t="shared" si="306"/>
        <v>Casual Buyers</v>
      </c>
      <c r="H9832" s="4">
        <v>41531</v>
      </c>
      <c r="I9832">
        <f>WEEKDAY(Cleaned!$H9832)</f>
        <v>7</v>
      </c>
      <c r="J9832" t="s">
        <v>13</v>
      </c>
      <c r="K9832" s="4">
        <v>21161</v>
      </c>
      <c r="L9832">
        <f>INT(YEARFRAC(Cleaned!$K9832,Cleaned!$H9832,1))</f>
        <v>55</v>
      </c>
      <c r="M9832" t="str">
        <f t="shared" si="307"/>
        <v>Seniors</v>
      </c>
    </row>
    <row r="9833" spans="1:13" x14ac:dyDescent="0.25">
      <c r="A9833">
        <v>19833</v>
      </c>
      <c r="B9833" t="s">
        <v>6198</v>
      </c>
      <c r="C9833" t="s">
        <v>81</v>
      </c>
      <c r="D9833" t="s">
        <v>10</v>
      </c>
      <c r="E9833" t="s">
        <v>24</v>
      </c>
      <c r="F9833" s="35">
        <v>8.0443999999999996</v>
      </c>
      <c r="G9833" t="str">
        <f t="shared" si="306"/>
        <v>Casual Buyers</v>
      </c>
      <c r="H9833" s="4">
        <v>41531</v>
      </c>
      <c r="I9833">
        <f>WEEKDAY(Cleaned!$H9833)</f>
        <v>7</v>
      </c>
      <c r="J9833" t="s">
        <v>14</v>
      </c>
      <c r="K9833" s="4">
        <v>22719</v>
      </c>
      <c r="L9833">
        <f>INT(YEARFRAC(Cleaned!$K9833,Cleaned!$H9833,1))</f>
        <v>51</v>
      </c>
      <c r="M9833" t="str">
        <f t="shared" si="307"/>
        <v>Seniors</v>
      </c>
    </row>
    <row r="9834" spans="1:13" x14ac:dyDescent="0.25">
      <c r="A9834">
        <v>19834</v>
      </c>
      <c r="B9834" t="s">
        <v>6199</v>
      </c>
      <c r="C9834" t="s">
        <v>81</v>
      </c>
      <c r="D9834" t="s">
        <v>10</v>
      </c>
      <c r="E9834" t="s">
        <v>24</v>
      </c>
      <c r="F9834" s="35">
        <v>44.177900000000001</v>
      </c>
      <c r="G9834" t="str">
        <f t="shared" si="306"/>
        <v>Casual Buyers</v>
      </c>
      <c r="H9834" s="4">
        <v>41532</v>
      </c>
      <c r="I9834">
        <f>WEEKDAY(Cleaned!$H9834)</f>
        <v>1</v>
      </c>
      <c r="J9834" t="s">
        <v>16</v>
      </c>
      <c r="K9834" s="4">
        <v>22124</v>
      </c>
      <c r="L9834">
        <f>INT(YEARFRAC(Cleaned!$K9834,Cleaned!$H9834,1))</f>
        <v>53</v>
      </c>
      <c r="M9834" t="str">
        <f t="shared" si="307"/>
        <v>Seniors</v>
      </c>
    </row>
    <row r="9835" spans="1:13" x14ac:dyDescent="0.25">
      <c r="A9835">
        <v>19835</v>
      </c>
      <c r="B9835" t="s">
        <v>6200</v>
      </c>
      <c r="C9835" t="s">
        <v>81</v>
      </c>
      <c r="D9835" t="s">
        <v>10</v>
      </c>
      <c r="E9835" t="s">
        <v>24</v>
      </c>
      <c r="F9835" s="35">
        <v>2580.1419000000001</v>
      </c>
      <c r="G9835" t="str">
        <f t="shared" si="306"/>
        <v>Brand Seekers</v>
      </c>
      <c r="H9835" s="4">
        <v>41533</v>
      </c>
      <c r="I9835">
        <f>WEEKDAY(Cleaned!$H9835)</f>
        <v>2</v>
      </c>
      <c r="J9835" t="s">
        <v>12</v>
      </c>
      <c r="K9835" s="4">
        <v>22780</v>
      </c>
      <c r="L9835">
        <f>INT(YEARFRAC(Cleaned!$K9835,Cleaned!$H9835,1))</f>
        <v>51</v>
      </c>
      <c r="M9835" t="str">
        <f t="shared" si="307"/>
        <v>Seniors</v>
      </c>
    </row>
    <row r="9836" spans="1:13" x14ac:dyDescent="0.25">
      <c r="A9836">
        <v>19836</v>
      </c>
      <c r="B9836" t="s">
        <v>5997</v>
      </c>
      <c r="C9836" t="s">
        <v>81</v>
      </c>
      <c r="D9836" t="s">
        <v>10</v>
      </c>
      <c r="E9836" t="s">
        <v>24</v>
      </c>
      <c r="F9836" s="35">
        <v>116.0029</v>
      </c>
      <c r="G9836" t="str">
        <f t="shared" si="306"/>
        <v>Casual Buyers</v>
      </c>
      <c r="H9836" s="4">
        <v>41538</v>
      </c>
      <c r="I9836">
        <f>WEEKDAY(Cleaned!$H9836)</f>
        <v>7</v>
      </c>
      <c r="J9836" t="s">
        <v>12</v>
      </c>
      <c r="K9836" s="4">
        <v>18456</v>
      </c>
      <c r="L9836">
        <f>INT(YEARFRAC(Cleaned!$K9836,Cleaned!$H9836,1))</f>
        <v>63</v>
      </c>
      <c r="M9836" t="str">
        <f t="shared" si="307"/>
        <v>Seniors</v>
      </c>
    </row>
    <row r="9837" spans="1:13" x14ac:dyDescent="0.25">
      <c r="A9837">
        <v>19837</v>
      </c>
      <c r="B9837" t="s">
        <v>5990</v>
      </c>
      <c r="C9837" t="s">
        <v>81</v>
      </c>
      <c r="D9837" t="s">
        <v>10</v>
      </c>
      <c r="E9837" t="s">
        <v>24</v>
      </c>
      <c r="F9837" s="35">
        <v>5.5140000000000002</v>
      </c>
      <c r="G9837" t="str">
        <f t="shared" si="306"/>
        <v>Casual Buyers</v>
      </c>
      <c r="H9837" s="4">
        <v>41538</v>
      </c>
      <c r="I9837">
        <f>WEEKDAY(Cleaned!$H9837)</f>
        <v>7</v>
      </c>
      <c r="J9837" t="s">
        <v>18</v>
      </c>
      <c r="K9837" s="4">
        <v>14013</v>
      </c>
      <c r="L9837">
        <f>INT(YEARFRAC(Cleaned!$K9837,Cleaned!$H9837,1))</f>
        <v>75</v>
      </c>
      <c r="M9837" t="str">
        <f t="shared" si="307"/>
        <v>Elders</v>
      </c>
    </row>
    <row r="9838" spans="1:13" x14ac:dyDescent="0.25">
      <c r="A9838">
        <v>19838</v>
      </c>
      <c r="B9838" t="s">
        <v>6201</v>
      </c>
      <c r="C9838" t="s">
        <v>81</v>
      </c>
      <c r="D9838" t="s">
        <v>10</v>
      </c>
      <c r="E9838" t="s">
        <v>24</v>
      </c>
      <c r="F9838" s="35">
        <v>5.5140000000000002</v>
      </c>
      <c r="G9838" t="str">
        <f t="shared" si="306"/>
        <v>Casual Buyers</v>
      </c>
      <c r="H9838" s="4">
        <v>41538</v>
      </c>
      <c r="I9838">
        <f>WEEKDAY(Cleaned!$H9838)</f>
        <v>7</v>
      </c>
      <c r="J9838" t="s">
        <v>16</v>
      </c>
      <c r="K9838" s="4">
        <v>23571</v>
      </c>
      <c r="L9838">
        <f>INT(YEARFRAC(Cleaned!$K9838,Cleaned!$H9838,1))</f>
        <v>49</v>
      </c>
      <c r="M9838" t="str">
        <f t="shared" si="307"/>
        <v>Adult</v>
      </c>
    </row>
    <row r="9839" spans="1:13" x14ac:dyDescent="0.25">
      <c r="A9839">
        <v>19839</v>
      </c>
      <c r="B9839" t="s">
        <v>5829</v>
      </c>
      <c r="C9839" t="s">
        <v>81</v>
      </c>
      <c r="D9839" t="s">
        <v>10</v>
      </c>
      <c r="E9839" t="s">
        <v>24</v>
      </c>
      <c r="F9839" s="35">
        <v>2577.1694000000002</v>
      </c>
      <c r="G9839" t="str">
        <f t="shared" si="306"/>
        <v>Brand Seekers</v>
      </c>
      <c r="H9839" s="4">
        <v>41539</v>
      </c>
      <c r="I9839">
        <f>WEEKDAY(Cleaned!$H9839)</f>
        <v>1</v>
      </c>
      <c r="J9839" t="s">
        <v>14</v>
      </c>
      <c r="K9839" s="4">
        <v>22405</v>
      </c>
      <c r="L9839">
        <f>INT(YEARFRAC(Cleaned!$K9839,Cleaned!$H9839,1))</f>
        <v>52</v>
      </c>
      <c r="M9839" t="str">
        <f t="shared" si="307"/>
        <v>Seniors</v>
      </c>
    </row>
    <row r="9840" spans="1:13" x14ac:dyDescent="0.25">
      <c r="A9840">
        <v>19840</v>
      </c>
      <c r="B9840" t="s">
        <v>5956</v>
      </c>
      <c r="C9840" t="s">
        <v>81</v>
      </c>
      <c r="D9840" t="s">
        <v>10</v>
      </c>
      <c r="E9840" t="s">
        <v>24</v>
      </c>
      <c r="F9840" s="35">
        <v>624.31399999999996</v>
      </c>
      <c r="G9840" t="str">
        <f t="shared" si="306"/>
        <v>Casual Buyers</v>
      </c>
      <c r="H9840" s="4">
        <v>41545</v>
      </c>
      <c r="I9840">
        <f>WEEKDAY(Cleaned!$H9840)</f>
        <v>7</v>
      </c>
      <c r="J9840" t="s">
        <v>12</v>
      </c>
      <c r="K9840" s="4">
        <v>26800</v>
      </c>
      <c r="L9840">
        <f>INT(YEARFRAC(Cleaned!$K9840,Cleaned!$H9840,1))</f>
        <v>40</v>
      </c>
      <c r="M9840" t="str">
        <f t="shared" si="307"/>
        <v>Adult</v>
      </c>
    </row>
    <row r="9841" spans="1:13" x14ac:dyDescent="0.25">
      <c r="A9841">
        <v>19841</v>
      </c>
      <c r="B9841" t="s">
        <v>6202</v>
      </c>
      <c r="C9841" t="s">
        <v>81</v>
      </c>
      <c r="D9841" t="s">
        <v>10</v>
      </c>
      <c r="E9841" t="s">
        <v>24</v>
      </c>
      <c r="F9841" s="35">
        <v>32.575400000000002</v>
      </c>
      <c r="G9841" t="str">
        <f t="shared" si="306"/>
        <v>Casual Buyers</v>
      </c>
      <c r="H9841" s="4">
        <v>41545</v>
      </c>
      <c r="I9841">
        <f>WEEKDAY(Cleaned!$H9841)</f>
        <v>7</v>
      </c>
      <c r="J9841" t="s">
        <v>13</v>
      </c>
      <c r="K9841" s="4">
        <v>26863</v>
      </c>
      <c r="L9841">
        <f>INT(YEARFRAC(Cleaned!$K9841,Cleaned!$H9841,1))</f>
        <v>40</v>
      </c>
      <c r="M9841" t="str">
        <f t="shared" si="307"/>
        <v>Adult</v>
      </c>
    </row>
    <row r="9842" spans="1:13" x14ac:dyDescent="0.25">
      <c r="A9842">
        <v>19842</v>
      </c>
      <c r="B9842" t="s">
        <v>6203</v>
      </c>
      <c r="C9842" t="s">
        <v>81</v>
      </c>
      <c r="D9842" t="s">
        <v>10</v>
      </c>
      <c r="E9842" t="s">
        <v>24</v>
      </c>
      <c r="F9842" s="35">
        <v>2618.8168999999998</v>
      </c>
      <c r="G9842" t="str">
        <f t="shared" si="306"/>
        <v>Brand Seekers</v>
      </c>
      <c r="H9842" s="4">
        <v>41549</v>
      </c>
      <c r="I9842">
        <f>WEEKDAY(Cleaned!$H9842)</f>
        <v>4</v>
      </c>
      <c r="J9842" t="s">
        <v>16</v>
      </c>
      <c r="K9842" s="4">
        <v>20184</v>
      </c>
      <c r="L9842">
        <f>INT(YEARFRAC(Cleaned!$K9842,Cleaned!$H9842,1))</f>
        <v>58</v>
      </c>
      <c r="M9842" t="str">
        <f t="shared" si="307"/>
        <v>Seniors</v>
      </c>
    </row>
    <row r="9843" spans="1:13" x14ac:dyDescent="0.25">
      <c r="A9843">
        <v>19843</v>
      </c>
      <c r="B9843" t="s">
        <v>6204</v>
      </c>
      <c r="C9843" t="s">
        <v>81</v>
      </c>
      <c r="D9843" t="s">
        <v>10</v>
      </c>
      <c r="E9843" t="s">
        <v>24</v>
      </c>
      <c r="F9843" s="35">
        <v>1276.8054</v>
      </c>
      <c r="G9843" t="str">
        <f t="shared" si="306"/>
        <v>Casual Buyers</v>
      </c>
      <c r="H9843" s="4">
        <v>41550</v>
      </c>
      <c r="I9843">
        <f>WEEKDAY(Cleaned!$H9843)</f>
        <v>5</v>
      </c>
      <c r="J9843" t="s">
        <v>14</v>
      </c>
      <c r="K9843" s="4">
        <v>18498</v>
      </c>
      <c r="L9843">
        <f>INT(YEARFRAC(Cleaned!$K9843,Cleaned!$H9843,1))</f>
        <v>63</v>
      </c>
      <c r="M9843" t="str">
        <f t="shared" si="307"/>
        <v>Seniors</v>
      </c>
    </row>
    <row r="9844" spans="1:13" x14ac:dyDescent="0.25">
      <c r="A9844">
        <v>19844</v>
      </c>
      <c r="B9844" t="s">
        <v>6205</v>
      </c>
      <c r="C9844" t="s">
        <v>81</v>
      </c>
      <c r="D9844" t="s">
        <v>10</v>
      </c>
      <c r="E9844" t="s">
        <v>24</v>
      </c>
      <c r="F9844" s="35">
        <v>136.99789999999999</v>
      </c>
      <c r="G9844" t="str">
        <f t="shared" si="306"/>
        <v>Casual Buyers</v>
      </c>
      <c r="H9844" s="4">
        <v>41550</v>
      </c>
      <c r="I9844">
        <f>WEEKDAY(Cleaned!$H9844)</f>
        <v>5</v>
      </c>
      <c r="J9844" t="s">
        <v>14</v>
      </c>
      <c r="K9844" s="4">
        <v>23631</v>
      </c>
      <c r="L9844">
        <f>INT(YEARFRAC(Cleaned!$K9844,Cleaned!$H9844,1))</f>
        <v>49</v>
      </c>
      <c r="M9844" t="str">
        <f t="shared" si="307"/>
        <v>Adult</v>
      </c>
    </row>
    <row r="9845" spans="1:13" x14ac:dyDescent="0.25">
      <c r="A9845">
        <v>19845</v>
      </c>
      <c r="B9845" t="s">
        <v>6033</v>
      </c>
      <c r="C9845" t="s">
        <v>81</v>
      </c>
      <c r="D9845" t="s">
        <v>10</v>
      </c>
      <c r="E9845" t="s">
        <v>24</v>
      </c>
      <c r="F9845" s="35">
        <v>2670.7298000000001</v>
      </c>
      <c r="G9845" t="str">
        <f t="shared" si="306"/>
        <v>Brand Seekers</v>
      </c>
      <c r="H9845" s="4">
        <v>41553</v>
      </c>
      <c r="I9845">
        <f>WEEKDAY(Cleaned!$H9845)</f>
        <v>1</v>
      </c>
      <c r="J9845" t="s">
        <v>12</v>
      </c>
      <c r="K9845" s="4">
        <v>26010</v>
      </c>
      <c r="L9845">
        <f>INT(YEARFRAC(Cleaned!$K9845,Cleaned!$H9845,1))</f>
        <v>42</v>
      </c>
      <c r="M9845" t="str">
        <f t="shared" si="307"/>
        <v>Adult</v>
      </c>
    </row>
    <row r="9846" spans="1:13" x14ac:dyDescent="0.25">
      <c r="A9846">
        <v>19846</v>
      </c>
      <c r="B9846" t="s">
        <v>6206</v>
      </c>
      <c r="C9846" t="s">
        <v>81</v>
      </c>
      <c r="D9846" t="s">
        <v>10</v>
      </c>
      <c r="E9846" t="s">
        <v>24</v>
      </c>
      <c r="F9846" s="35">
        <v>1934.8329000000001</v>
      </c>
      <c r="G9846" t="str">
        <f t="shared" si="306"/>
        <v>Brand Seekers</v>
      </c>
      <c r="H9846" s="4">
        <v>41555</v>
      </c>
      <c r="I9846">
        <f>WEEKDAY(Cleaned!$H9846)</f>
        <v>3</v>
      </c>
      <c r="J9846" t="s">
        <v>16</v>
      </c>
      <c r="K9846" s="4">
        <v>20114</v>
      </c>
      <c r="L9846">
        <f>INT(YEARFRAC(Cleaned!$K9846,Cleaned!$H9846,1))</f>
        <v>58</v>
      </c>
      <c r="M9846" t="str">
        <f t="shared" si="307"/>
        <v>Seniors</v>
      </c>
    </row>
    <row r="9847" spans="1:13" x14ac:dyDescent="0.25">
      <c r="A9847">
        <v>19847</v>
      </c>
      <c r="B9847" t="s">
        <v>6151</v>
      </c>
      <c r="C9847" t="s">
        <v>81</v>
      </c>
      <c r="D9847" t="s">
        <v>10</v>
      </c>
      <c r="E9847" t="s">
        <v>24</v>
      </c>
      <c r="F9847" s="35">
        <v>2673.0612999999998</v>
      </c>
      <c r="G9847" t="str">
        <f t="shared" si="306"/>
        <v>Brand Seekers</v>
      </c>
      <c r="H9847" s="4">
        <v>41556</v>
      </c>
      <c r="I9847">
        <f>WEEKDAY(Cleaned!$H9847)</f>
        <v>4</v>
      </c>
      <c r="J9847" t="s">
        <v>12</v>
      </c>
      <c r="K9847" s="4">
        <v>20031</v>
      </c>
      <c r="L9847">
        <f>INT(YEARFRAC(Cleaned!$K9847,Cleaned!$H9847,1))</f>
        <v>58</v>
      </c>
      <c r="M9847" t="str">
        <f t="shared" si="307"/>
        <v>Seniors</v>
      </c>
    </row>
    <row r="9848" spans="1:13" x14ac:dyDescent="0.25">
      <c r="A9848">
        <v>19848</v>
      </c>
      <c r="B9848" t="s">
        <v>6207</v>
      </c>
      <c r="C9848" t="s">
        <v>81</v>
      </c>
      <c r="D9848" t="s">
        <v>10</v>
      </c>
      <c r="E9848" t="s">
        <v>24</v>
      </c>
      <c r="F9848" s="35">
        <v>1293.3804</v>
      </c>
      <c r="G9848" t="str">
        <f t="shared" si="306"/>
        <v>Casual Buyers</v>
      </c>
      <c r="H9848" s="4">
        <v>41556</v>
      </c>
      <c r="I9848">
        <f>WEEKDAY(Cleaned!$H9848)</f>
        <v>4</v>
      </c>
      <c r="J9848" t="s">
        <v>14</v>
      </c>
      <c r="K9848" s="4">
        <v>19657</v>
      </c>
      <c r="L9848">
        <f>INT(YEARFRAC(Cleaned!$K9848,Cleaned!$H9848,1))</f>
        <v>59</v>
      </c>
      <c r="M9848" t="str">
        <f t="shared" si="307"/>
        <v>Seniors</v>
      </c>
    </row>
    <row r="9849" spans="1:13" x14ac:dyDescent="0.25">
      <c r="A9849">
        <v>19849</v>
      </c>
      <c r="B9849" t="s">
        <v>6208</v>
      </c>
      <c r="C9849" t="s">
        <v>81</v>
      </c>
      <c r="D9849" t="s">
        <v>10</v>
      </c>
      <c r="E9849" t="s">
        <v>24</v>
      </c>
      <c r="F9849" s="35">
        <v>44.177900000000001</v>
      </c>
      <c r="G9849" t="str">
        <f t="shared" si="306"/>
        <v>Casual Buyers</v>
      </c>
      <c r="H9849" s="4">
        <v>41557</v>
      </c>
      <c r="I9849">
        <f>WEEKDAY(Cleaned!$H9849)</f>
        <v>5</v>
      </c>
      <c r="J9849" t="s">
        <v>17</v>
      </c>
      <c r="K9849" s="4">
        <v>22260</v>
      </c>
      <c r="L9849">
        <f>INT(YEARFRAC(Cleaned!$K9849,Cleaned!$H9849,1))</f>
        <v>52</v>
      </c>
      <c r="M9849" t="str">
        <f t="shared" si="307"/>
        <v>Seniors</v>
      </c>
    </row>
    <row r="9850" spans="1:13" x14ac:dyDescent="0.25">
      <c r="A9850">
        <v>19850</v>
      </c>
      <c r="B9850" t="s">
        <v>6209</v>
      </c>
      <c r="C9850" t="s">
        <v>81</v>
      </c>
      <c r="D9850" t="s">
        <v>10</v>
      </c>
      <c r="E9850" t="s">
        <v>24</v>
      </c>
      <c r="F9850" s="35">
        <v>94.455399999999997</v>
      </c>
      <c r="G9850" t="str">
        <f t="shared" si="306"/>
        <v>Casual Buyers</v>
      </c>
      <c r="H9850" s="4">
        <v>41558</v>
      </c>
      <c r="I9850">
        <f>WEEKDAY(Cleaned!$H9850)</f>
        <v>6</v>
      </c>
      <c r="J9850" t="s">
        <v>12</v>
      </c>
      <c r="K9850" s="4">
        <v>24448</v>
      </c>
      <c r="L9850">
        <f>INT(YEARFRAC(Cleaned!$K9850,Cleaned!$H9850,1))</f>
        <v>46</v>
      </c>
      <c r="M9850" t="str">
        <f t="shared" si="307"/>
        <v>Adult</v>
      </c>
    </row>
    <row r="9851" spans="1:13" x14ac:dyDescent="0.25">
      <c r="A9851">
        <v>19851</v>
      </c>
      <c r="B9851" t="s">
        <v>6119</v>
      </c>
      <c r="C9851" t="s">
        <v>81</v>
      </c>
      <c r="D9851" t="s">
        <v>10</v>
      </c>
      <c r="E9851" t="s">
        <v>24</v>
      </c>
      <c r="F9851" s="35">
        <v>850.28650000000005</v>
      </c>
      <c r="G9851" t="str">
        <f t="shared" si="306"/>
        <v>Casual Buyers</v>
      </c>
      <c r="H9851" s="4">
        <v>41564</v>
      </c>
      <c r="I9851">
        <f>WEEKDAY(Cleaned!$H9851)</f>
        <v>5</v>
      </c>
      <c r="J9851" t="s">
        <v>12</v>
      </c>
      <c r="K9851" s="4">
        <v>25401</v>
      </c>
      <c r="L9851">
        <f>INT(YEARFRAC(Cleaned!$K9851,Cleaned!$H9851,1))</f>
        <v>44</v>
      </c>
      <c r="M9851" t="str">
        <f t="shared" si="307"/>
        <v>Adult</v>
      </c>
    </row>
    <row r="9852" spans="1:13" x14ac:dyDescent="0.25">
      <c r="A9852">
        <v>19852</v>
      </c>
      <c r="B9852" t="s">
        <v>6210</v>
      </c>
      <c r="C9852" t="s">
        <v>81</v>
      </c>
      <c r="D9852" t="s">
        <v>10</v>
      </c>
      <c r="E9852" t="s">
        <v>24</v>
      </c>
      <c r="F9852" s="35">
        <v>1934.8329000000001</v>
      </c>
      <c r="G9852" t="str">
        <f t="shared" si="306"/>
        <v>Brand Seekers</v>
      </c>
      <c r="H9852" s="4">
        <v>41566</v>
      </c>
      <c r="I9852">
        <f>WEEKDAY(Cleaned!$H9852)</f>
        <v>7</v>
      </c>
      <c r="J9852" t="s">
        <v>15</v>
      </c>
      <c r="K9852" s="4">
        <v>19847</v>
      </c>
      <c r="L9852">
        <f>INT(YEARFRAC(Cleaned!$K9852,Cleaned!$H9852,1))</f>
        <v>59</v>
      </c>
      <c r="M9852" t="str">
        <f t="shared" si="307"/>
        <v>Seniors</v>
      </c>
    </row>
    <row r="9853" spans="1:13" x14ac:dyDescent="0.25">
      <c r="A9853">
        <v>19853</v>
      </c>
      <c r="B9853" t="s">
        <v>6211</v>
      </c>
      <c r="C9853" t="s">
        <v>81</v>
      </c>
      <c r="D9853" t="s">
        <v>10</v>
      </c>
      <c r="E9853" t="s">
        <v>24</v>
      </c>
      <c r="F9853" s="35">
        <v>2585.6669000000002</v>
      </c>
      <c r="G9853" t="str">
        <f t="shared" si="306"/>
        <v>Brand Seekers</v>
      </c>
      <c r="H9853" s="4">
        <v>41567</v>
      </c>
      <c r="I9853">
        <f>WEEKDAY(Cleaned!$H9853)</f>
        <v>1</v>
      </c>
      <c r="J9853" t="s">
        <v>17</v>
      </c>
      <c r="K9853" s="4">
        <v>24955</v>
      </c>
      <c r="L9853">
        <f>INT(YEARFRAC(Cleaned!$K9853,Cleaned!$H9853,1))</f>
        <v>45</v>
      </c>
      <c r="M9853" t="str">
        <f t="shared" si="307"/>
        <v>Adult</v>
      </c>
    </row>
    <row r="9854" spans="1:13" x14ac:dyDescent="0.25">
      <c r="A9854">
        <v>19854</v>
      </c>
      <c r="B9854" t="s">
        <v>6212</v>
      </c>
      <c r="C9854" t="s">
        <v>81</v>
      </c>
      <c r="D9854" t="s">
        <v>10</v>
      </c>
      <c r="E9854" t="s">
        <v>24</v>
      </c>
      <c r="F9854" s="35">
        <v>8.0443999999999996</v>
      </c>
      <c r="G9854" t="str">
        <f t="shared" si="306"/>
        <v>Casual Buyers</v>
      </c>
      <c r="H9854" s="4">
        <v>41568</v>
      </c>
      <c r="I9854">
        <f>WEEKDAY(Cleaned!$H9854)</f>
        <v>2</v>
      </c>
      <c r="J9854" t="s">
        <v>14</v>
      </c>
      <c r="K9854" s="4">
        <v>26801</v>
      </c>
      <c r="L9854">
        <f>INT(YEARFRAC(Cleaned!$K9854,Cleaned!$H9854,1))</f>
        <v>40</v>
      </c>
      <c r="M9854" t="str">
        <f t="shared" si="307"/>
        <v>Adult</v>
      </c>
    </row>
    <row r="9855" spans="1:13" x14ac:dyDescent="0.25">
      <c r="A9855">
        <v>19855</v>
      </c>
      <c r="B9855" t="s">
        <v>5810</v>
      </c>
      <c r="C9855" t="s">
        <v>81</v>
      </c>
      <c r="D9855" t="s">
        <v>10</v>
      </c>
      <c r="E9855" t="s">
        <v>24</v>
      </c>
      <c r="F9855" s="35">
        <v>2644.3312999999998</v>
      </c>
      <c r="G9855" t="str">
        <f t="shared" si="306"/>
        <v>Brand Seekers</v>
      </c>
      <c r="H9855" s="4">
        <v>41570</v>
      </c>
      <c r="I9855">
        <f>WEEKDAY(Cleaned!$H9855)</f>
        <v>4</v>
      </c>
      <c r="J9855" t="s">
        <v>12</v>
      </c>
      <c r="K9855" s="4">
        <v>25402</v>
      </c>
      <c r="L9855">
        <f>INT(YEARFRAC(Cleaned!$K9855,Cleaned!$H9855,1))</f>
        <v>44</v>
      </c>
      <c r="M9855" t="str">
        <f t="shared" si="307"/>
        <v>Adult</v>
      </c>
    </row>
    <row r="9856" spans="1:13" x14ac:dyDescent="0.25">
      <c r="A9856">
        <v>19856</v>
      </c>
      <c r="B9856" t="s">
        <v>6213</v>
      </c>
      <c r="C9856" t="s">
        <v>81</v>
      </c>
      <c r="D9856" t="s">
        <v>10</v>
      </c>
      <c r="E9856" t="s">
        <v>24</v>
      </c>
      <c r="F9856" s="35">
        <v>654.45839999999998</v>
      </c>
      <c r="G9856" t="str">
        <f t="shared" si="306"/>
        <v>Casual Buyers</v>
      </c>
      <c r="H9856" s="4">
        <v>41570</v>
      </c>
      <c r="I9856">
        <f>WEEKDAY(Cleaned!$H9856)</f>
        <v>4</v>
      </c>
      <c r="J9856" t="s">
        <v>16</v>
      </c>
      <c r="K9856" s="4">
        <v>21650</v>
      </c>
      <c r="L9856">
        <f>INT(YEARFRAC(Cleaned!$K9856,Cleaned!$H9856,1))</f>
        <v>54</v>
      </c>
      <c r="M9856" t="str">
        <f t="shared" si="307"/>
        <v>Seniors</v>
      </c>
    </row>
    <row r="9857" spans="1:13" x14ac:dyDescent="0.25">
      <c r="A9857">
        <v>19857</v>
      </c>
      <c r="B9857" t="s">
        <v>6214</v>
      </c>
      <c r="C9857" t="s">
        <v>81</v>
      </c>
      <c r="D9857" t="s">
        <v>10</v>
      </c>
      <c r="E9857" t="s">
        <v>24</v>
      </c>
      <c r="F9857" s="35">
        <v>27.614000000000001</v>
      </c>
      <c r="G9857" t="str">
        <f t="shared" si="306"/>
        <v>Casual Buyers</v>
      </c>
      <c r="H9857" s="4">
        <v>41574</v>
      </c>
      <c r="I9857">
        <f>WEEKDAY(Cleaned!$H9857)</f>
        <v>1</v>
      </c>
      <c r="J9857" t="s">
        <v>15</v>
      </c>
      <c r="K9857" s="4">
        <v>20294</v>
      </c>
      <c r="L9857">
        <f>INT(YEARFRAC(Cleaned!$K9857,Cleaned!$H9857,1))</f>
        <v>58</v>
      </c>
      <c r="M9857" t="str">
        <f t="shared" si="307"/>
        <v>Seniors</v>
      </c>
    </row>
    <row r="9858" spans="1:13" x14ac:dyDescent="0.25">
      <c r="A9858">
        <v>19858</v>
      </c>
      <c r="B9858" t="s">
        <v>6215</v>
      </c>
      <c r="C9858" t="s">
        <v>81</v>
      </c>
      <c r="D9858" t="s">
        <v>10</v>
      </c>
      <c r="E9858" t="s">
        <v>24</v>
      </c>
      <c r="F9858" s="35">
        <v>1944.7669000000001</v>
      </c>
      <c r="G9858" t="str">
        <f t="shared" ref="G9858:G9921" si="308">IF(F9858&lt;=1500,"Casual Buyers",IF(F9858&gt;=1501,"Brand Seekers",IF(F9858&gt;2500,"Convinced Seekers")))</f>
        <v>Brand Seekers</v>
      </c>
      <c r="H9858" s="4">
        <v>41574</v>
      </c>
      <c r="I9858">
        <f>WEEKDAY(Cleaned!$H9858)</f>
        <v>1</v>
      </c>
      <c r="J9858" t="s">
        <v>16</v>
      </c>
      <c r="K9858" s="4">
        <v>17400</v>
      </c>
      <c r="L9858">
        <f>INT(YEARFRAC(Cleaned!$K9858,Cleaned!$H9858,1))</f>
        <v>66</v>
      </c>
      <c r="M9858" t="str">
        <f t="shared" ref="M9858:M9921" si="309">IF(L9858&lt;=19,"Teenager",IF(L9858&lt;=34,"Young Adult",IF(L9858&lt;=49,"Adult",IF(L9858&lt;=64,"Seniors",IF(L9858&gt;=65,"Elders")))))</f>
        <v>Elders</v>
      </c>
    </row>
    <row r="9859" spans="1:13" x14ac:dyDescent="0.25">
      <c r="A9859">
        <v>19859</v>
      </c>
      <c r="B9859" t="s">
        <v>6216</v>
      </c>
      <c r="C9859" t="s">
        <v>81</v>
      </c>
      <c r="D9859" t="s">
        <v>10</v>
      </c>
      <c r="E9859" t="s">
        <v>24</v>
      </c>
      <c r="F9859" s="35">
        <v>41.183399999999999</v>
      </c>
      <c r="G9859" t="str">
        <f t="shared" si="308"/>
        <v>Casual Buyers</v>
      </c>
      <c r="H9859" s="4">
        <v>41576</v>
      </c>
      <c r="I9859">
        <f>WEEKDAY(Cleaned!$H9859)</f>
        <v>3</v>
      </c>
      <c r="J9859" t="s">
        <v>12</v>
      </c>
      <c r="K9859" s="4">
        <v>25117</v>
      </c>
      <c r="L9859">
        <f>INT(YEARFRAC(Cleaned!$K9859,Cleaned!$H9859,1))</f>
        <v>45</v>
      </c>
      <c r="M9859" t="str">
        <f t="shared" si="309"/>
        <v>Adult</v>
      </c>
    </row>
    <row r="9860" spans="1:13" x14ac:dyDescent="0.25">
      <c r="A9860">
        <v>19860</v>
      </c>
      <c r="B9860" t="s">
        <v>5961</v>
      </c>
      <c r="C9860" t="s">
        <v>81</v>
      </c>
      <c r="D9860" t="s">
        <v>10</v>
      </c>
      <c r="E9860" t="s">
        <v>24</v>
      </c>
      <c r="F9860" s="35">
        <v>858.96069999999997</v>
      </c>
      <c r="G9860" t="str">
        <f t="shared" si="308"/>
        <v>Casual Buyers</v>
      </c>
      <c r="H9860" s="4">
        <v>41577</v>
      </c>
      <c r="I9860">
        <f>WEEKDAY(Cleaned!$H9860)</f>
        <v>4</v>
      </c>
      <c r="J9860" t="s">
        <v>17</v>
      </c>
      <c r="K9860" s="4">
        <v>15698</v>
      </c>
      <c r="L9860">
        <f>INT(YEARFRAC(Cleaned!$K9860,Cleaned!$H9860,1))</f>
        <v>70</v>
      </c>
      <c r="M9860" t="str">
        <f t="shared" si="309"/>
        <v>Elders</v>
      </c>
    </row>
    <row r="9861" spans="1:13" x14ac:dyDescent="0.25">
      <c r="A9861">
        <v>19861</v>
      </c>
      <c r="B9861" t="s">
        <v>6217</v>
      </c>
      <c r="C9861" t="s">
        <v>81</v>
      </c>
      <c r="D9861" t="s">
        <v>10</v>
      </c>
      <c r="E9861" t="s">
        <v>24</v>
      </c>
      <c r="F9861" s="35">
        <v>132.5779</v>
      </c>
      <c r="G9861" t="str">
        <f t="shared" si="308"/>
        <v>Casual Buyers</v>
      </c>
      <c r="H9861" s="4">
        <v>41578</v>
      </c>
      <c r="I9861">
        <f>WEEKDAY(Cleaned!$H9861)</f>
        <v>5</v>
      </c>
      <c r="J9861" t="s">
        <v>17</v>
      </c>
      <c r="K9861" s="4">
        <v>25327</v>
      </c>
      <c r="L9861">
        <f>INT(YEARFRAC(Cleaned!$K9861,Cleaned!$H9861,1))</f>
        <v>44</v>
      </c>
      <c r="M9861" t="str">
        <f t="shared" si="309"/>
        <v>Adult</v>
      </c>
    </row>
    <row r="9862" spans="1:13" x14ac:dyDescent="0.25">
      <c r="A9862">
        <v>19862</v>
      </c>
      <c r="B9862" t="s">
        <v>6027</v>
      </c>
      <c r="C9862" t="s">
        <v>81</v>
      </c>
      <c r="D9862" t="s">
        <v>10</v>
      </c>
      <c r="E9862" t="s">
        <v>24</v>
      </c>
      <c r="F9862" s="35">
        <v>24.2879</v>
      </c>
      <c r="G9862" t="str">
        <f t="shared" si="308"/>
        <v>Casual Buyers</v>
      </c>
      <c r="H9862" s="4">
        <v>41581</v>
      </c>
      <c r="I9862">
        <f>WEEKDAY(Cleaned!$H9862)</f>
        <v>1</v>
      </c>
      <c r="J9862" t="s">
        <v>18</v>
      </c>
      <c r="K9862" s="4">
        <v>18783</v>
      </c>
      <c r="L9862">
        <f>INT(YEARFRAC(Cleaned!$K9862,Cleaned!$H9862,1))</f>
        <v>62</v>
      </c>
      <c r="M9862" t="str">
        <f t="shared" si="309"/>
        <v>Seniors</v>
      </c>
    </row>
    <row r="9863" spans="1:13" x14ac:dyDescent="0.25">
      <c r="A9863">
        <v>19863</v>
      </c>
      <c r="B9863" t="s">
        <v>6157</v>
      </c>
      <c r="C9863" t="s">
        <v>81</v>
      </c>
      <c r="D9863" t="s">
        <v>10</v>
      </c>
      <c r="E9863" t="s">
        <v>24</v>
      </c>
      <c r="F9863" s="35">
        <v>77.316900000000004</v>
      </c>
      <c r="G9863" t="str">
        <f t="shared" si="308"/>
        <v>Casual Buyers</v>
      </c>
      <c r="H9863" s="4">
        <v>41581</v>
      </c>
      <c r="I9863">
        <f>WEEKDAY(Cleaned!$H9863)</f>
        <v>1</v>
      </c>
      <c r="J9863" t="s">
        <v>18</v>
      </c>
      <c r="K9863" s="4">
        <v>27140</v>
      </c>
      <c r="L9863">
        <f>INT(YEARFRAC(Cleaned!$K9863,Cleaned!$H9863,1))</f>
        <v>39</v>
      </c>
      <c r="M9863" t="str">
        <f t="shared" si="309"/>
        <v>Adult</v>
      </c>
    </row>
    <row r="9864" spans="1:13" x14ac:dyDescent="0.25">
      <c r="A9864">
        <v>19864</v>
      </c>
      <c r="B9864" t="s">
        <v>6218</v>
      </c>
      <c r="C9864" t="s">
        <v>81</v>
      </c>
      <c r="D9864" t="s">
        <v>10</v>
      </c>
      <c r="E9864" t="s">
        <v>24</v>
      </c>
      <c r="F9864" s="35">
        <v>915.45939999999996</v>
      </c>
      <c r="G9864" t="str">
        <f t="shared" si="308"/>
        <v>Casual Buyers</v>
      </c>
      <c r="H9864" s="4">
        <v>41583</v>
      </c>
      <c r="I9864">
        <f>WEEKDAY(Cleaned!$H9864)</f>
        <v>3</v>
      </c>
      <c r="J9864" t="s">
        <v>17</v>
      </c>
      <c r="K9864" s="4">
        <v>24203</v>
      </c>
      <c r="L9864">
        <f>INT(YEARFRAC(Cleaned!$K9864,Cleaned!$H9864,1))</f>
        <v>47</v>
      </c>
      <c r="M9864" t="str">
        <f t="shared" si="309"/>
        <v>Adult</v>
      </c>
    </row>
    <row r="9865" spans="1:13" x14ac:dyDescent="0.25">
      <c r="A9865">
        <v>19865</v>
      </c>
      <c r="B9865" t="s">
        <v>5896</v>
      </c>
      <c r="C9865" t="s">
        <v>81</v>
      </c>
      <c r="D9865" t="s">
        <v>10</v>
      </c>
      <c r="E9865" t="s">
        <v>24</v>
      </c>
      <c r="F9865" s="35">
        <v>118.1908</v>
      </c>
      <c r="G9865" t="str">
        <f t="shared" si="308"/>
        <v>Casual Buyers</v>
      </c>
      <c r="H9865" s="4">
        <v>41587</v>
      </c>
      <c r="I9865">
        <f>WEEKDAY(Cleaned!$H9865)</f>
        <v>7</v>
      </c>
      <c r="J9865" t="s">
        <v>18</v>
      </c>
      <c r="K9865" s="4">
        <v>26295</v>
      </c>
      <c r="L9865">
        <f>INT(YEARFRAC(Cleaned!$K9865,Cleaned!$H9865,1))</f>
        <v>41</v>
      </c>
      <c r="M9865" t="str">
        <f t="shared" si="309"/>
        <v>Adult</v>
      </c>
    </row>
    <row r="9866" spans="1:13" x14ac:dyDescent="0.25">
      <c r="A9866">
        <v>19866</v>
      </c>
      <c r="B9866" t="s">
        <v>6219</v>
      </c>
      <c r="C9866" t="s">
        <v>81</v>
      </c>
      <c r="D9866" t="s">
        <v>10</v>
      </c>
      <c r="E9866" t="s">
        <v>24</v>
      </c>
      <c r="F9866" s="35">
        <v>132.5779</v>
      </c>
      <c r="G9866" t="str">
        <f t="shared" si="308"/>
        <v>Casual Buyers</v>
      </c>
      <c r="H9866" s="4">
        <v>41587</v>
      </c>
      <c r="I9866">
        <f>WEEKDAY(Cleaned!$H9866)</f>
        <v>7</v>
      </c>
      <c r="J9866" t="s">
        <v>17</v>
      </c>
      <c r="K9866" s="4">
        <v>21954</v>
      </c>
      <c r="L9866">
        <f>INT(YEARFRAC(Cleaned!$K9866,Cleaned!$H9866,1))</f>
        <v>53</v>
      </c>
      <c r="M9866" t="str">
        <f t="shared" si="309"/>
        <v>Seniors</v>
      </c>
    </row>
    <row r="9867" spans="1:13" x14ac:dyDescent="0.25">
      <c r="A9867">
        <v>19867</v>
      </c>
      <c r="B9867" t="s">
        <v>6220</v>
      </c>
      <c r="C9867" t="s">
        <v>81</v>
      </c>
      <c r="D9867" t="s">
        <v>10</v>
      </c>
      <c r="E9867" t="s">
        <v>24</v>
      </c>
      <c r="F9867" s="35">
        <v>1918.2579000000001</v>
      </c>
      <c r="G9867" t="str">
        <f t="shared" si="308"/>
        <v>Brand Seekers</v>
      </c>
      <c r="H9867" s="4">
        <v>41588</v>
      </c>
      <c r="I9867">
        <f>WEEKDAY(Cleaned!$H9867)</f>
        <v>1</v>
      </c>
      <c r="J9867" t="s">
        <v>14</v>
      </c>
      <c r="K9867" s="4">
        <v>26738</v>
      </c>
      <c r="L9867">
        <f>INT(YEARFRAC(Cleaned!$K9867,Cleaned!$H9867,1))</f>
        <v>40</v>
      </c>
      <c r="M9867" t="str">
        <f t="shared" si="309"/>
        <v>Adult</v>
      </c>
    </row>
    <row r="9868" spans="1:13" x14ac:dyDescent="0.25">
      <c r="A9868">
        <v>19868</v>
      </c>
      <c r="B9868" t="s">
        <v>6221</v>
      </c>
      <c r="C9868" t="s">
        <v>81</v>
      </c>
      <c r="D9868" t="s">
        <v>10</v>
      </c>
      <c r="E9868" t="s">
        <v>24</v>
      </c>
      <c r="F9868" s="35">
        <v>77.316900000000004</v>
      </c>
      <c r="G9868" t="str">
        <f t="shared" si="308"/>
        <v>Casual Buyers</v>
      </c>
      <c r="H9868" s="4">
        <v>41589</v>
      </c>
      <c r="I9868">
        <f>WEEKDAY(Cleaned!$H9868)</f>
        <v>2</v>
      </c>
      <c r="J9868" t="s">
        <v>12</v>
      </c>
      <c r="K9868" s="4">
        <v>20710</v>
      </c>
      <c r="L9868">
        <f>INT(YEARFRAC(Cleaned!$K9868,Cleaned!$H9868,1))</f>
        <v>57</v>
      </c>
      <c r="M9868" t="str">
        <f t="shared" si="309"/>
        <v>Seniors</v>
      </c>
    </row>
    <row r="9869" spans="1:13" x14ac:dyDescent="0.25">
      <c r="A9869">
        <v>19869</v>
      </c>
      <c r="B9869" t="s">
        <v>6142</v>
      </c>
      <c r="C9869" t="s">
        <v>81</v>
      </c>
      <c r="D9869" t="s">
        <v>10</v>
      </c>
      <c r="E9869" t="s">
        <v>24</v>
      </c>
      <c r="F9869" s="35">
        <v>2566.1194</v>
      </c>
      <c r="G9869" t="str">
        <f t="shared" si="308"/>
        <v>Brand Seekers</v>
      </c>
      <c r="H9869" s="4">
        <v>41591</v>
      </c>
      <c r="I9869">
        <f>WEEKDAY(Cleaned!$H9869)</f>
        <v>4</v>
      </c>
      <c r="J9869" t="s">
        <v>16</v>
      </c>
      <c r="K9869" s="4">
        <v>25056</v>
      </c>
      <c r="L9869">
        <f>INT(YEARFRAC(Cleaned!$K9869,Cleaned!$H9869,1))</f>
        <v>45</v>
      </c>
      <c r="M9869" t="str">
        <f t="shared" si="309"/>
        <v>Adult</v>
      </c>
    </row>
    <row r="9870" spans="1:13" x14ac:dyDescent="0.25">
      <c r="A9870">
        <v>19870</v>
      </c>
      <c r="B9870" t="s">
        <v>6222</v>
      </c>
      <c r="C9870" t="s">
        <v>81</v>
      </c>
      <c r="D9870" t="s">
        <v>10</v>
      </c>
      <c r="E9870" t="s">
        <v>24</v>
      </c>
      <c r="F9870" s="35">
        <v>1939.2529</v>
      </c>
      <c r="G9870" t="str">
        <f t="shared" si="308"/>
        <v>Brand Seekers</v>
      </c>
      <c r="H9870" s="4">
        <v>41593</v>
      </c>
      <c r="I9870">
        <f>WEEKDAY(Cleaned!$H9870)</f>
        <v>6</v>
      </c>
      <c r="J9870" t="s">
        <v>18</v>
      </c>
      <c r="K9870" s="4">
        <v>25113</v>
      </c>
      <c r="L9870">
        <f>INT(YEARFRAC(Cleaned!$K9870,Cleaned!$H9870,1))</f>
        <v>45</v>
      </c>
      <c r="M9870" t="str">
        <f t="shared" si="309"/>
        <v>Adult</v>
      </c>
    </row>
    <row r="9871" spans="1:13" x14ac:dyDescent="0.25">
      <c r="A9871">
        <v>19871</v>
      </c>
      <c r="B9871" t="s">
        <v>6223</v>
      </c>
      <c r="C9871" t="s">
        <v>81</v>
      </c>
      <c r="D9871" t="s">
        <v>10</v>
      </c>
      <c r="E9871" t="s">
        <v>24</v>
      </c>
      <c r="F9871" s="35">
        <v>9.9339999999999993</v>
      </c>
      <c r="G9871" t="str">
        <f t="shared" si="308"/>
        <v>Casual Buyers</v>
      </c>
      <c r="H9871" s="4">
        <v>41593</v>
      </c>
      <c r="I9871">
        <f>WEEKDAY(Cleaned!$H9871)</f>
        <v>6</v>
      </c>
      <c r="J9871" t="s">
        <v>14</v>
      </c>
      <c r="K9871" s="4">
        <v>22333</v>
      </c>
      <c r="L9871">
        <f>INT(YEARFRAC(Cleaned!$K9871,Cleaned!$H9871,1))</f>
        <v>52</v>
      </c>
      <c r="M9871" t="str">
        <f t="shared" si="309"/>
        <v>Seniors</v>
      </c>
    </row>
    <row r="9872" spans="1:13" x14ac:dyDescent="0.25">
      <c r="A9872">
        <v>19872</v>
      </c>
      <c r="B9872" t="s">
        <v>5830</v>
      </c>
      <c r="C9872" t="s">
        <v>81</v>
      </c>
      <c r="D9872" t="s">
        <v>10</v>
      </c>
      <c r="E9872" t="s">
        <v>24</v>
      </c>
      <c r="F9872" s="35">
        <v>2650.8398000000002</v>
      </c>
      <c r="G9872" t="str">
        <f t="shared" si="308"/>
        <v>Brand Seekers</v>
      </c>
      <c r="H9872" s="4">
        <v>41598</v>
      </c>
      <c r="I9872">
        <f>WEEKDAY(Cleaned!$H9872)</f>
        <v>4</v>
      </c>
      <c r="J9872" t="s">
        <v>15</v>
      </c>
      <c r="K9872" s="4">
        <v>20655</v>
      </c>
      <c r="L9872">
        <f>INT(YEARFRAC(Cleaned!$K9872,Cleaned!$H9872,1))</f>
        <v>57</v>
      </c>
      <c r="M9872" t="str">
        <f t="shared" si="309"/>
        <v>Seniors</v>
      </c>
    </row>
    <row r="9873" spans="1:13" x14ac:dyDescent="0.25">
      <c r="A9873">
        <v>19873</v>
      </c>
      <c r="B9873" t="s">
        <v>5848</v>
      </c>
      <c r="C9873" t="s">
        <v>81</v>
      </c>
      <c r="D9873" t="s">
        <v>10</v>
      </c>
      <c r="E9873" t="s">
        <v>24</v>
      </c>
      <c r="F9873" s="35">
        <v>859.07119999999998</v>
      </c>
      <c r="G9873" t="str">
        <f t="shared" si="308"/>
        <v>Casual Buyers</v>
      </c>
      <c r="H9873" s="4">
        <v>41599</v>
      </c>
      <c r="I9873">
        <f>WEEKDAY(Cleaned!$H9873)</f>
        <v>5</v>
      </c>
      <c r="J9873" t="s">
        <v>14</v>
      </c>
      <c r="K9873" s="4">
        <v>23450</v>
      </c>
      <c r="L9873">
        <f>INT(YEARFRAC(Cleaned!$K9873,Cleaned!$H9873,1))</f>
        <v>49</v>
      </c>
      <c r="M9873" t="str">
        <f t="shared" si="309"/>
        <v>Adult</v>
      </c>
    </row>
    <row r="9874" spans="1:13" x14ac:dyDescent="0.25">
      <c r="A9874">
        <v>19874</v>
      </c>
      <c r="B9874" t="s">
        <v>5972</v>
      </c>
      <c r="C9874" t="s">
        <v>81</v>
      </c>
      <c r="D9874" t="s">
        <v>10</v>
      </c>
      <c r="E9874" t="s">
        <v>24</v>
      </c>
      <c r="F9874" s="35">
        <v>2562.4508000000001</v>
      </c>
      <c r="G9874" t="str">
        <f t="shared" si="308"/>
        <v>Brand Seekers</v>
      </c>
      <c r="H9874" s="4">
        <v>41604</v>
      </c>
      <c r="I9874">
        <f>WEEKDAY(Cleaned!$H9874)</f>
        <v>3</v>
      </c>
      <c r="J9874" t="s">
        <v>16</v>
      </c>
      <c r="K9874" s="4">
        <v>15663</v>
      </c>
      <c r="L9874">
        <f>INT(YEARFRAC(Cleaned!$K9874,Cleaned!$H9874,1))</f>
        <v>71</v>
      </c>
      <c r="M9874" t="str">
        <f t="shared" si="309"/>
        <v>Elders</v>
      </c>
    </row>
    <row r="9875" spans="1:13" x14ac:dyDescent="0.25">
      <c r="A9875">
        <v>19875</v>
      </c>
      <c r="B9875" t="s">
        <v>6120</v>
      </c>
      <c r="C9875" t="s">
        <v>81</v>
      </c>
      <c r="D9875" t="s">
        <v>10</v>
      </c>
      <c r="E9875" t="s">
        <v>24</v>
      </c>
      <c r="F9875" s="35">
        <v>937.55939999999998</v>
      </c>
      <c r="G9875" t="str">
        <f t="shared" si="308"/>
        <v>Casual Buyers</v>
      </c>
      <c r="H9875" s="4">
        <v>41606</v>
      </c>
      <c r="I9875">
        <f>WEEKDAY(Cleaned!$H9875)</f>
        <v>5</v>
      </c>
      <c r="J9875" t="s">
        <v>12</v>
      </c>
      <c r="K9875" s="4">
        <v>22785</v>
      </c>
      <c r="L9875">
        <f>INT(YEARFRAC(Cleaned!$K9875,Cleaned!$H9875,1))</f>
        <v>51</v>
      </c>
      <c r="M9875" t="str">
        <f t="shared" si="309"/>
        <v>Seniors</v>
      </c>
    </row>
    <row r="9876" spans="1:13" x14ac:dyDescent="0.25">
      <c r="A9876">
        <v>19876</v>
      </c>
      <c r="B9876" t="s">
        <v>6136</v>
      </c>
      <c r="C9876" t="s">
        <v>81</v>
      </c>
      <c r="D9876" t="s">
        <v>10</v>
      </c>
      <c r="E9876" t="s">
        <v>24</v>
      </c>
      <c r="F9876" s="35">
        <v>2668.5639999999999</v>
      </c>
      <c r="G9876" t="str">
        <f t="shared" si="308"/>
        <v>Brand Seekers</v>
      </c>
      <c r="H9876" s="4">
        <v>41607</v>
      </c>
      <c r="I9876">
        <f>WEEKDAY(Cleaned!$H9876)</f>
        <v>6</v>
      </c>
      <c r="J9876" t="s">
        <v>15</v>
      </c>
      <c r="K9876" s="4">
        <v>23829</v>
      </c>
      <c r="L9876">
        <f>INT(YEARFRAC(Cleaned!$K9876,Cleaned!$H9876,1))</f>
        <v>48</v>
      </c>
      <c r="M9876" t="str">
        <f t="shared" si="309"/>
        <v>Adult</v>
      </c>
    </row>
    <row r="9877" spans="1:13" x14ac:dyDescent="0.25">
      <c r="A9877">
        <v>19877</v>
      </c>
      <c r="B9877" t="s">
        <v>5990</v>
      </c>
      <c r="C9877" t="s">
        <v>81</v>
      </c>
      <c r="D9877" t="s">
        <v>10</v>
      </c>
      <c r="E9877" t="s">
        <v>24</v>
      </c>
      <c r="F9877" s="35">
        <v>132.6</v>
      </c>
      <c r="G9877" t="str">
        <f t="shared" si="308"/>
        <v>Casual Buyers</v>
      </c>
      <c r="H9877" s="4">
        <v>41609</v>
      </c>
      <c r="I9877">
        <f>WEEKDAY(Cleaned!$H9877)</f>
        <v>1</v>
      </c>
      <c r="J9877" t="s">
        <v>18</v>
      </c>
      <c r="K9877" s="4">
        <v>14013</v>
      </c>
      <c r="L9877">
        <f>INT(YEARFRAC(Cleaned!$K9877,Cleaned!$H9877,1))</f>
        <v>75</v>
      </c>
      <c r="M9877" t="str">
        <f t="shared" si="309"/>
        <v>Elders</v>
      </c>
    </row>
    <row r="9878" spans="1:13" x14ac:dyDescent="0.25">
      <c r="A9878">
        <v>19878</v>
      </c>
      <c r="B9878" t="s">
        <v>5965</v>
      </c>
      <c r="C9878" t="s">
        <v>81</v>
      </c>
      <c r="D9878" t="s">
        <v>10</v>
      </c>
      <c r="E9878" t="s">
        <v>24</v>
      </c>
      <c r="F9878" s="35">
        <v>2587.3132999999998</v>
      </c>
      <c r="G9878" t="str">
        <f t="shared" si="308"/>
        <v>Brand Seekers</v>
      </c>
      <c r="H9878" s="4">
        <v>41617</v>
      </c>
      <c r="I9878">
        <f>WEEKDAY(Cleaned!$H9878)</f>
        <v>2</v>
      </c>
      <c r="J9878" t="s">
        <v>13</v>
      </c>
      <c r="K9878" s="4">
        <v>24354</v>
      </c>
      <c r="L9878">
        <f>INT(YEARFRAC(Cleaned!$K9878,Cleaned!$H9878,1))</f>
        <v>47</v>
      </c>
      <c r="M9878" t="str">
        <f t="shared" si="309"/>
        <v>Adult</v>
      </c>
    </row>
    <row r="9879" spans="1:13" x14ac:dyDescent="0.25">
      <c r="A9879">
        <v>19879</v>
      </c>
      <c r="B9879" t="s">
        <v>6224</v>
      </c>
      <c r="C9879" t="s">
        <v>81</v>
      </c>
      <c r="D9879" t="s">
        <v>10</v>
      </c>
      <c r="E9879" t="s">
        <v>24</v>
      </c>
      <c r="F9879" s="35">
        <v>94.455399999999997</v>
      </c>
      <c r="G9879" t="str">
        <f t="shared" si="308"/>
        <v>Casual Buyers</v>
      </c>
      <c r="H9879" s="4">
        <v>41618</v>
      </c>
      <c r="I9879">
        <f>WEEKDAY(Cleaned!$H9879)</f>
        <v>3</v>
      </c>
      <c r="J9879" t="s">
        <v>14</v>
      </c>
      <c r="K9879" s="4">
        <v>23859</v>
      </c>
      <c r="L9879">
        <f>INT(YEARFRAC(Cleaned!$K9879,Cleaned!$H9879,1))</f>
        <v>48</v>
      </c>
      <c r="M9879" t="str">
        <f t="shared" si="309"/>
        <v>Adult</v>
      </c>
    </row>
    <row r="9880" spans="1:13" x14ac:dyDescent="0.25">
      <c r="A9880">
        <v>19880</v>
      </c>
      <c r="B9880" t="s">
        <v>5926</v>
      </c>
      <c r="C9880" t="s">
        <v>81</v>
      </c>
      <c r="D9880" t="s">
        <v>10</v>
      </c>
      <c r="E9880" t="s">
        <v>24</v>
      </c>
      <c r="F9880" s="35">
        <v>71.791899999999998</v>
      </c>
      <c r="G9880" t="str">
        <f t="shared" si="308"/>
        <v>Casual Buyers</v>
      </c>
      <c r="H9880" s="4">
        <v>41621</v>
      </c>
      <c r="I9880">
        <f>WEEKDAY(Cleaned!$H9880)</f>
        <v>6</v>
      </c>
      <c r="J9880" t="s">
        <v>18</v>
      </c>
      <c r="K9880" s="4">
        <v>22609</v>
      </c>
      <c r="L9880">
        <f>INT(YEARFRAC(Cleaned!$K9880,Cleaned!$H9880,1))</f>
        <v>52</v>
      </c>
      <c r="M9880" t="str">
        <f t="shared" si="309"/>
        <v>Seniors</v>
      </c>
    </row>
    <row r="9881" spans="1:13" x14ac:dyDescent="0.25">
      <c r="A9881">
        <v>19881</v>
      </c>
      <c r="B9881" t="s">
        <v>6225</v>
      </c>
      <c r="C9881" t="s">
        <v>81</v>
      </c>
      <c r="D9881" t="s">
        <v>10</v>
      </c>
      <c r="E9881" t="s">
        <v>24</v>
      </c>
      <c r="F9881" s="35">
        <v>46.7194</v>
      </c>
      <c r="G9881" t="str">
        <f t="shared" si="308"/>
        <v>Casual Buyers</v>
      </c>
      <c r="H9881" s="4">
        <v>41621</v>
      </c>
      <c r="I9881">
        <f>WEEKDAY(Cleaned!$H9881)</f>
        <v>6</v>
      </c>
      <c r="J9881" t="s">
        <v>16</v>
      </c>
      <c r="K9881" s="4">
        <v>21413</v>
      </c>
      <c r="L9881">
        <f>INT(YEARFRAC(Cleaned!$K9881,Cleaned!$H9881,1))</f>
        <v>55</v>
      </c>
      <c r="M9881" t="str">
        <f t="shared" si="309"/>
        <v>Seniors</v>
      </c>
    </row>
    <row r="9882" spans="1:13" x14ac:dyDescent="0.25">
      <c r="A9882">
        <v>19882</v>
      </c>
      <c r="B9882" t="s">
        <v>5990</v>
      </c>
      <c r="C9882" t="s">
        <v>81</v>
      </c>
      <c r="D9882" t="s">
        <v>10</v>
      </c>
      <c r="E9882" t="s">
        <v>24</v>
      </c>
      <c r="F9882" s="35">
        <v>44.189</v>
      </c>
      <c r="G9882" t="str">
        <f t="shared" si="308"/>
        <v>Casual Buyers</v>
      </c>
      <c r="H9882" s="4">
        <v>41622</v>
      </c>
      <c r="I9882">
        <f>WEEKDAY(Cleaned!$H9882)</f>
        <v>7</v>
      </c>
      <c r="J9882" t="s">
        <v>18</v>
      </c>
      <c r="K9882" s="4">
        <v>14013</v>
      </c>
      <c r="L9882">
        <f>INT(YEARFRAC(Cleaned!$K9882,Cleaned!$H9882,1))</f>
        <v>75</v>
      </c>
      <c r="M9882" t="str">
        <f t="shared" si="309"/>
        <v>Elders</v>
      </c>
    </row>
    <row r="9883" spans="1:13" x14ac:dyDescent="0.25">
      <c r="A9883">
        <v>19883</v>
      </c>
      <c r="B9883" t="s">
        <v>5873</v>
      </c>
      <c r="C9883" t="s">
        <v>81</v>
      </c>
      <c r="D9883" t="s">
        <v>10</v>
      </c>
      <c r="E9883" t="s">
        <v>24</v>
      </c>
      <c r="F9883" s="35">
        <v>33.139000000000003</v>
      </c>
      <c r="G9883" t="str">
        <f t="shared" si="308"/>
        <v>Casual Buyers</v>
      </c>
      <c r="H9883" s="4">
        <v>41629</v>
      </c>
      <c r="I9883">
        <f>WEEKDAY(Cleaned!$H9883)</f>
        <v>7</v>
      </c>
      <c r="J9883" t="s">
        <v>12</v>
      </c>
      <c r="K9883" s="4">
        <v>21958</v>
      </c>
      <c r="L9883">
        <f>INT(YEARFRAC(Cleaned!$K9883,Cleaned!$H9883,1))</f>
        <v>53</v>
      </c>
      <c r="M9883" t="str">
        <f t="shared" si="309"/>
        <v>Seniors</v>
      </c>
    </row>
    <row r="9884" spans="1:13" x14ac:dyDescent="0.25">
      <c r="A9884">
        <v>19884</v>
      </c>
      <c r="B9884" t="s">
        <v>5831</v>
      </c>
      <c r="C9884" t="s">
        <v>81</v>
      </c>
      <c r="D9884" t="s">
        <v>10</v>
      </c>
      <c r="E9884" t="s">
        <v>24</v>
      </c>
      <c r="F9884" s="35">
        <v>2649.8453</v>
      </c>
      <c r="G9884" t="str">
        <f t="shared" si="308"/>
        <v>Brand Seekers</v>
      </c>
      <c r="H9884" s="4">
        <v>41630</v>
      </c>
      <c r="I9884">
        <f>WEEKDAY(Cleaned!$H9884)</f>
        <v>1</v>
      </c>
      <c r="J9884" t="s">
        <v>15</v>
      </c>
      <c r="K9884" s="4">
        <v>20863</v>
      </c>
      <c r="L9884">
        <f>INT(YEARFRAC(Cleaned!$K9884,Cleaned!$H9884,1))</f>
        <v>56</v>
      </c>
      <c r="M9884" t="str">
        <f t="shared" si="309"/>
        <v>Seniors</v>
      </c>
    </row>
    <row r="9885" spans="1:13" x14ac:dyDescent="0.25">
      <c r="A9885">
        <v>19885</v>
      </c>
      <c r="B9885" t="s">
        <v>6226</v>
      </c>
      <c r="C9885" t="s">
        <v>81</v>
      </c>
      <c r="D9885" t="s">
        <v>10</v>
      </c>
      <c r="E9885" t="s">
        <v>24</v>
      </c>
      <c r="F9885" s="35">
        <v>181.209</v>
      </c>
      <c r="G9885" t="str">
        <f t="shared" si="308"/>
        <v>Casual Buyers</v>
      </c>
      <c r="H9885" s="4">
        <v>41630</v>
      </c>
      <c r="I9885">
        <f>WEEKDAY(Cleaned!$H9885)</f>
        <v>1</v>
      </c>
      <c r="J9885" t="s">
        <v>16</v>
      </c>
      <c r="K9885" s="4">
        <v>16927</v>
      </c>
      <c r="L9885">
        <f>INT(YEARFRAC(Cleaned!$K9885,Cleaned!$H9885,1))</f>
        <v>67</v>
      </c>
      <c r="M9885" t="str">
        <f t="shared" si="309"/>
        <v>Elders</v>
      </c>
    </row>
    <row r="9886" spans="1:13" x14ac:dyDescent="0.25">
      <c r="A9886">
        <v>19886</v>
      </c>
      <c r="B9886" t="s">
        <v>6227</v>
      </c>
      <c r="C9886" t="s">
        <v>81</v>
      </c>
      <c r="D9886" t="s">
        <v>10</v>
      </c>
      <c r="E9886" t="s">
        <v>24</v>
      </c>
      <c r="F9886" s="35">
        <v>5.5140000000000002</v>
      </c>
      <c r="G9886" t="str">
        <f t="shared" si="308"/>
        <v>Casual Buyers</v>
      </c>
      <c r="H9886" s="4">
        <v>41630</v>
      </c>
      <c r="I9886">
        <f>WEEKDAY(Cleaned!$H9886)</f>
        <v>1</v>
      </c>
      <c r="J9886" t="s">
        <v>16</v>
      </c>
      <c r="K9886" s="4">
        <v>21465</v>
      </c>
      <c r="L9886">
        <f>INT(YEARFRAC(Cleaned!$K9886,Cleaned!$H9886,1))</f>
        <v>55</v>
      </c>
      <c r="M9886" t="str">
        <f t="shared" si="309"/>
        <v>Seniors</v>
      </c>
    </row>
    <row r="9887" spans="1:13" x14ac:dyDescent="0.25">
      <c r="A9887">
        <v>19887</v>
      </c>
      <c r="B9887" t="s">
        <v>6228</v>
      </c>
      <c r="C9887" t="s">
        <v>81</v>
      </c>
      <c r="D9887" t="s">
        <v>10</v>
      </c>
      <c r="E9887" t="s">
        <v>24</v>
      </c>
      <c r="F9887" s="35">
        <v>15.447900000000001</v>
      </c>
      <c r="G9887" t="str">
        <f t="shared" si="308"/>
        <v>Casual Buyers</v>
      </c>
      <c r="H9887" s="4">
        <v>41632</v>
      </c>
      <c r="I9887">
        <f>WEEKDAY(Cleaned!$H9887)</f>
        <v>3</v>
      </c>
      <c r="J9887" t="s">
        <v>16</v>
      </c>
      <c r="K9887" s="4">
        <v>20948</v>
      </c>
      <c r="L9887">
        <f>INT(YEARFRAC(Cleaned!$K9887,Cleaned!$H9887,1))</f>
        <v>56</v>
      </c>
      <c r="M9887" t="str">
        <f t="shared" si="309"/>
        <v>Seniors</v>
      </c>
    </row>
    <row r="9888" spans="1:13" x14ac:dyDescent="0.25">
      <c r="A9888">
        <v>19888</v>
      </c>
      <c r="B9888" t="s">
        <v>5893</v>
      </c>
      <c r="C9888" t="s">
        <v>81</v>
      </c>
      <c r="D9888" t="s">
        <v>10</v>
      </c>
      <c r="E9888" t="s">
        <v>24</v>
      </c>
      <c r="F9888" s="35">
        <v>11.039</v>
      </c>
      <c r="G9888" t="str">
        <f t="shared" si="308"/>
        <v>Casual Buyers</v>
      </c>
      <c r="H9888" s="4">
        <v>41634</v>
      </c>
      <c r="I9888">
        <f>WEEKDAY(Cleaned!$H9888)</f>
        <v>5</v>
      </c>
      <c r="J9888" t="s">
        <v>12</v>
      </c>
      <c r="K9888" s="4">
        <v>24407</v>
      </c>
      <c r="L9888">
        <f>INT(YEARFRAC(Cleaned!$K9888,Cleaned!$H9888,1))</f>
        <v>47</v>
      </c>
      <c r="M9888" t="str">
        <f t="shared" si="309"/>
        <v>Adult</v>
      </c>
    </row>
    <row r="9889" spans="1:13" x14ac:dyDescent="0.25">
      <c r="A9889">
        <v>19889</v>
      </c>
      <c r="B9889" t="s">
        <v>6148</v>
      </c>
      <c r="C9889" t="s">
        <v>81</v>
      </c>
      <c r="D9889" t="s">
        <v>10</v>
      </c>
      <c r="E9889" t="s">
        <v>24</v>
      </c>
      <c r="F9889" s="35">
        <v>2607.2033000000001</v>
      </c>
      <c r="G9889" t="str">
        <f t="shared" si="308"/>
        <v>Brand Seekers</v>
      </c>
      <c r="H9889" s="4">
        <v>41634</v>
      </c>
      <c r="I9889">
        <f>WEEKDAY(Cleaned!$H9889)</f>
        <v>5</v>
      </c>
      <c r="J9889" t="s">
        <v>16</v>
      </c>
      <c r="K9889" s="4">
        <v>24352</v>
      </c>
      <c r="L9889">
        <f>INT(YEARFRAC(Cleaned!$K9889,Cleaned!$H9889,1))</f>
        <v>47</v>
      </c>
      <c r="M9889" t="str">
        <f t="shared" si="309"/>
        <v>Adult</v>
      </c>
    </row>
    <row r="9890" spans="1:13" x14ac:dyDescent="0.25">
      <c r="A9890">
        <v>19890</v>
      </c>
      <c r="B9890" t="s">
        <v>6229</v>
      </c>
      <c r="C9890" t="s">
        <v>81</v>
      </c>
      <c r="D9890" t="s">
        <v>10</v>
      </c>
      <c r="E9890" t="s">
        <v>24</v>
      </c>
      <c r="F9890" s="35">
        <v>68.808400000000006</v>
      </c>
      <c r="G9890" t="str">
        <f t="shared" si="308"/>
        <v>Casual Buyers</v>
      </c>
      <c r="H9890" s="4">
        <v>41635</v>
      </c>
      <c r="I9890">
        <f>WEEKDAY(Cleaned!$H9890)</f>
        <v>6</v>
      </c>
      <c r="J9890" t="s">
        <v>17</v>
      </c>
      <c r="K9890" s="4">
        <v>23667</v>
      </c>
      <c r="L9890">
        <f>INT(YEARFRAC(Cleaned!$K9890,Cleaned!$H9890,1))</f>
        <v>49</v>
      </c>
      <c r="M9890" t="str">
        <f t="shared" si="309"/>
        <v>Adult</v>
      </c>
    </row>
    <row r="9891" spans="1:13" x14ac:dyDescent="0.25">
      <c r="A9891">
        <v>19891</v>
      </c>
      <c r="B9891" t="s">
        <v>6230</v>
      </c>
      <c r="C9891" t="s">
        <v>81</v>
      </c>
      <c r="D9891" t="s">
        <v>10</v>
      </c>
      <c r="E9891" t="s">
        <v>24</v>
      </c>
      <c r="F9891" s="35">
        <v>14.2987</v>
      </c>
      <c r="G9891" t="str">
        <f t="shared" si="308"/>
        <v>Casual Buyers</v>
      </c>
      <c r="H9891" s="4">
        <v>41637</v>
      </c>
      <c r="I9891">
        <f>WEEKDAY(Cleaned!$H9891)</f>
        <v>1</v>
      </c>
      <c r="J9891" t="s">
        <v>16</v>
      </c>
      <c r="K9891" s="4">
        <v>21403</v>
      </c>
      <c r="L9891">
        <f>INT(YEARFRAC(Cleaned!$K9891,Cleaned!$H9891,1))</f>
        <v>55</v>
      </c>
      <c r="M9891" t="str">
        <f t="shared" si="309"/>
        <v>Seniors</v>
      </c>
    </row>
    <row r="9892" spans="1:13" x14ac:dyDescent="0.25">
      <c r="A9892">
        <v>19892</v>
      </c>
      <c r="B9892" t="s">
        <v>5975</v>
      </c>
      <c r="C9892" t="s">
        <v>81</v>
      </c>
      <c r="D9892" t="s">
        <v>10</v>
      </c>
      <c r="E9892" t="s">
        <v>24</v>
      </c>
      <c r="F9892" s="35">
        <v>2634.3973999999998</v>
      </c>
      <c r="G9892" t="str">
        <f t="shared" si="308"/>
        <v>Brand Seekers</v>
      </c>
      <c r="H9892" s="4">
        <v>41640</v>
      </c>
      <c r="I9892">
        <f>WEEKDAY(Cleaned!$H9892)</f>
        <v>4</v>
      </c>
      <c r="J9892" t="s">
        <v>13</v>
      </c>
      <c r="K9892" s="4">
        <v>17588</v>
      </c>
      <c r="L9892">
        <f>INT(YEARFRAC(Cleaned!$K9892,Cleaned!$H9892,1))</f>
        <v>65</v>
      </c>
      <c r="M9892" t="str">
        <f t="shared" si="309"/>
        <v>Elders</v>
      </c>
    </row>
    <row r="9893" spans="1:13" x14ac:dyDescent="0.25">
      <c r="A9893">
        <v>19893</v>
      </c>
      <c r="B9893" t="s">
        <v>5990</v>
      </c>
      <c r="C9893" t="s">
        <v>81</v>
      </c>
      <c r="D9893" t="s">
        <v>10</v>
      </c>
      <c r="E9893" t="s">
        <v>24</v>
      </c>
      <c r="F9893" s="35">
        <v>15.447900000000001</v>
      </c>
      <c r="G9893" t="str">
        <f t="shared" si="308"/>
        <v>Casual Buyers</v>
      </c>
      <c r="H9893" s="4">
        <v>41641</v>
      </c>
      <c r="I9893">
        <f>WEEKDAY(Cleaned!$H9893)</f>
        <v>5</v>
      </c>
      <c r="J9893" t="s">
        <v>18</v>
      </c>
      <c r="K9893" s="4">
        <v>14013</v>
      </c>
      <c r="L9893">
        <f>INT(YEARFRAC(Cleaned!$K9893,Cleaned!$H9893,1))</f>
        <v>75</v>
      </c>
      <c r="M9893" t="str">
        <f t="shared" si="309"/>
        <v>Elders</v>
      </c>
    </row>
    <row r="9894" spans="1:13" x14ac:dyDescent="0.25">
      <c r="A9894">
        <v>19894</v>
      </c>
      <c r="B9894" t="s">
        <v>6231</v>
      </c>
      <c r="C9894" t="s">
        <v>81</v>
      </c>
      <c r="D9894" t="s">
        <v>10</v>
      </c>
      <c r="E9894" t="s">
        <v>24</v>
      </c>
      <c r="F9894" s="35">
        <v>15.447900000000001</v>
      </c>
      <c r="G9894" t="str">
        <f t="shared" si="308"/>
        <v>Casual Buyers</v>
      </c>
      <c r="H9894" s="4">
        <v>41641</v>
      </c>
      <c r="I9894">
        <f>WEEKDAY(Cleaned!$H9894)</f>
        <v>5</v>
      </c>
      <c r="J9894" t="s">
        <v>14</v>
      </c>
      <c r="K9894" s="4">
        <v>20765</v>
      </c>
      <c r="L9894">
        <f>INT(YEARFRAC(Cleaned!$K9894,Cleaned!$H9894,1))</f>
        <v>57</v>
      </c>
      <c r="M9894" t="str">
        <f t="shared" si="309"/>
        <v>Seniors</v>
      </c>
    </row>
    <row r="9895" spans="1:13" x14ac:dyDescent="0.25">
      <c r="A9895">
        <v>19895</v>
      </c>
      <c r="B9895" t="s">
        <v>6019</v>
      </c>
      <c r="C9895" t="s">
        <v>81</v>
      </c>
      <c r="D9895" t="s">
        <v>10</v>
      </c>
      <c r="E9895" t="s">
        <v>24</v>
      </c>
      <c r="F9895" s="35">
        <v>95.670900000000003</v>
      </c>
      <c r="G9895" t="str">
        <f t="shared" si="308"/>
        <v>Casual Buyers</v>
      </c>
      <c r="H9895" s="4">
        <v>41642</v>
      </c>
      <c r="I9895">
        <f>WEEKDAY(Cleaned!$H9895)</f>
        <v>6</v>
      </c>
      <c r="J9895" t="s">
        <v>18</v>
      </c>
      <c r="K9895" s="4">
        <v>22900</v>
      </c>
      <c r="L9895">
        <f>INT(YEARFRAC(Cleaned!$K9895,Cleaned!$H9895,1))</f>
        <v>51</v>
      </c>
      <c r="M9895" t="str">
        <f t="shared" si="309"/>
        <v>Seniors</v>
      </c>
    </row>
    <row r="9896" spans="1:13" x14ac:dyDescent="0.25">
      <c r="A9896">
        <v>19896</v>
      </c>
      <c r="B9896" t="s">
        <v>5900</v>
      </c>
      <c r="C9896" t="s">
        <v>81</v>
      </c>
      <c r="D9896" t="s">
        <v>10</v>
      </c>
      <c r="E9896" t="s">
        <v>24</v>
      </c>
      <c r="F9896" s="35">
        <v>2636.4748</v>
      </c>
      <c r="G9896" t="str">
        <f t="shared" si="308"/>
        <v>Brand Seekers</v>
      </c>
      <c r="H9896" s="4">
        <v>41643</v>
      </c>
      <c r="I9896">
        <f>WEEKDAY(Cleaned!$H9896)</f>
        <v>7</v>
      </c>
      <c r="J9896" t="s">
        <v>15</v>
      </c>
      <c r="K9896" s="4">
        <v>23164</v>
      </c>
      <c r="L9896">
        <f>INT(YEARFRAC(Cleaned!$K9896,Cleaned!$H9896,1))</f>
        <v>50</v>
      </c>
      <c r="M9896" t="str">
        <f t="shared" si="309"/>
        <v>Seniors</v>
      </c>
    </row>
    <row r="9897" spans="1:13" x14ac:dyDescent="0.25">
      <c r="A9897">
        <v>19897</v>
      </c>
      <c r="B9897" t="s">
        <v>6211</v>
      </c>
      <c r="C9897" t="s">
        <v>81</v>
      </c>
      <c r="D9897" t="s">
        <v>10</v>
      </c>
      <c r="E9897" t="s">
        <v>24</v>
      </c>
      <c r="F9897" s="35">
        <v>858.96069999999997</v>
      </c>
      <c r="G9897" t="str">
        <f t="shared" si="308"/>
        <v>Casual Buyers</v>
      </c>
      <c r="H9897" s="4">
        <v>41644</v>
      </c>
      <c r="I9897">
        <f>WEEKDAY(Cleaned!$H9897)</f>
        <v>1</v>
      </c>
      <c r="J9897" t="s">
        <v>17</v>
      </c>
      <c r="K9897" s="4">
        <v>24955</v>
      </c>
      <c r="L9897">
        <f>INT(YEARFRAC(Cleaned!$K9897,Cleaned!$H9897,1))</f>
        <v>45</v>
      </c>
      <c r="M9897" t="str">
        <f t="shared" si="309"/>
        <v>Adult</v>
      </c>
    </row>
    <row r="9898" spans="1:13" x14ac:dyDescent="0.25">
      <c r="A9898">
        <v>19898</v>
      </c>
      <c r="B9898" t="s">
        <v>5958</v>
      </c>
      <c r="C9898" t="s">
        <v>81</v>
      </c>
      <c r="D9898" t="s">
        <v>10</v>
      </c>
      <c r="E9898" t="s">
        <v>24</v>
      </c>
      <c r="F9898" s="35">
        <v>1297.8004000000001</v>
      </c>
      <c r="G9898" t="str">
        <f t="shared" si="308"/>
        <v>Casual Buyers</v>
      </c>
      <c r="H9898" s="4">
        <v>41647</v>
      </c>
      <c r="I9898">
        <f>WEEKDAY(Cleaned!$H9898)</f>
        <v>4</v>
      </c>
      <c r="J9898" t="s">
        <v>12</v>
      </c>
      <c r="K9898" s="4">
        <v>21531</v>
      </c>
      <c r="L9898">
        <f>INT(YEARFRAC(Cleaned!$K9898,Cleaned!$H9898,1))</f>
        <v>55</v>
      </c>
      <c r="M9898" t="str">
        <f t="shared" si="309"/>
        <v>Seniors</v>
      </c>
    </row>
    <row r="9899" spans="1:13" x14ac:dyDescent="0.25">
      <c r="A9899">
        <v>19899</v>
      </c>
      <c r="B9899" t="s">
        <v>6232</v>
      </c>
      <c r="C9899" t="s">
        <v>81</v>
      </c>
      <c r="D9899" t="s">
        <v>10</v>
      </c>
      <c r="E9899" t="s">
        <v>24</v>
      </c>
      <c r="F9899" s="35">
        <v>55.238999999999997</v>
      </c>
      <c r="G9899" t="str">
        <f t="shared" si="308"/>
        <v>Casual Buyers</v>
      </c>
      <c r="H9899" s="4">
        <v>41648</v>
      </c>
      <c r="I9899">
        <f>WEEKDAY(Cleaned!$H9899)</f>
        <v>5</v>
      </c>
      <c r="J9899" t="s">
        <v>15</v>
      </c>
      <c r="K9899" s="4">
        <v>25224</v>
      </c>
      <c r="L9899">
        <f>INT(YEARFRAC(Cleaned!$K9899,Cleaned!$H9899,1))</f>
        <v>44</v>
      </c>
      <c r="M9899" t="str">
        <f t="shared" si="309"/>
        <v>Adult</v>
      </c>
    </row>
    <row r="9900" spans="1:13" x14ac:dyDescent="0.25">
      <c r="A9900">
        <v>19900</v>
      </c>
      <c r="B9900" t="s">
        <v>6131</v>
      </c>
      <c r="C9900" t="s">
        <v>81</v>
      </c>
      <c r="D9900" t="s">
        <v>10</v>
      </c>
      <c r="E9900" t="s">
        <v>24</v>
      </c>
      <c r="F9900" s="35">
        <v>2574.6279</v>
      </c>
      <c r="G9900" t="str">
        <f t="shared" si="308"/>
        <v>Brand Seekers</v>
      </c>
      <c r="H9900" s="4">
        <v>41648</v>
      </c>
      <c r="I9900">
        <f>WEEKDAY(Cleaned!$H9900)</f>
        <v>5</v>
      </c>
      <c r="J9900" t="s">
        <v>14</v>
      </c>
      <c r="K9900" s="4">
        <v>18972</v>
      </c>
      <c r="L9900">
        <f>INT(YEARFRAC(Cleaned!$K9900,Cleaned!$H9900,1))</f>
        <v>62</v>
      </c>
      <c r="M9900" t="str">
        <f t="shared" si="309"/>
        <v>Seniors</v>
      </c>
    </row>
    <row r="9901" spans="1:13" x14ac:dyDescent="0.25">
      <c r="A9901">
        <v>19901</v>
      </c>
      <c r="B9901" t="s">
        <v>6233</v>
      </c>
      <c r="C9901" t="s">
        <v>81</v>
      </c>
      <c r="D9901" t="s">
        <v>10</v>
      </c>
      <c r="E9901" t="s">
        <v>24</v>
      </c>
      <c r="F9901" s="35">
        <v>109.35080000000001</v>
      </c>
      <c r="G9901" t="str">
        <f t="shared" si="308"/>
        <v>Casual Buyers</v>
      </c>
      <c r="H9901" s="4">
        <v>41651</v>
      </c>
      <c r="I9901">
        <f>WEEKDAY(Cleaned!$H9901)</f>
        <v>1</v>
      </c>
      <c r="J9901" t="s">
        <v>15</v>
      </c>
      <c r="K9901" s="4">
        <v>26894</v>
      </c>
      <c r="L9901">
        <f>INT(YEARFRAC(Cleaned!$K9901,Cleaned!$H9901,1))</f>
        <v>40</v>
      </c>
      <c r="M9901" t="str">
        <f t="shared" si="309"/>
        <v>Adult</v>
      </c>
    </row>
    <row r="9902" spans="1:13" x14ac:dyDescent="0.25">
      <c r="A9902">
        <v>19902</v>
      </c>
      <c r="B9902" t="s">
        <v>6234</v>
      </c>
      <c r="C9902" t="s">
        <v>81</v>
      </c>
      <c r="D9902" t="s">
        <v>10</v>
      </c>
      <c r="E9902" t="s">
        <v>24</v>
      </c>
      <c r="F9902" s="35">
        <v>32.0229</v>
      </c>
      <c r="G9902" t="str">
        <f t="shared" si="308"/>
        <v>Casual Buyers</v>
      </c>
      <c r="H9902" s="4">
        <v>41653</v>
      </c>
      <c r="I9902">
        <f>WEEKDAY(Cleaned!$H9902)</f>
        <v>3</v>
      </c>
      <c r="J9902" t="s">
        <v>12</v>
      </c>
      <c r="K9902" s="4">
        <v>20918</v>
      </c>
      <c r="L9902">
        <f>INT(YEARFRAC(Cleaned!$K9902,Cleaned!$H9902,1))</f>
        <v>56</v>
      </c>
      <c r="M9902" t="str">
        <f t="shared" si="309"/>
        <v>Seniors</v>
      </c>
    </row>
    <row r="9903" spans="1:13" x14ac:dyDescent="0.25">
      <c r="A9903">
        <v>19903</v>
      </c>
      <c r="B9903" t="s">
        <v>5973</v>
      </c>
      <c r="C9903" t="s">
        <v>81</v>
      </c>
      <c r="D9903" t="s">
        <v>10</v>
      </c>
      <c r="E9903" t="s">
        <v>24</v>
      </c>
      <c r="F9903" s="35">
        <v>2552.5169000000001</v>
      </c>
      <c r="G9903" t="str">
        <f t="shared" si="308"/>
        <v>Brand Seekers</v>
      </c>
      <c r="H9903" s="4">
        <v>41655</v>
      </c>
      <c r="I9903">
        <f>WEEKDAY(Cleaned!$H9903)</f>
        <v>5</v>
      </c>
      <c r="J9903" t="s">
        <v>13</v>
      </c>
      <c r="K9903" s="4">
        <v>26339</v>
      </c>
      <c r="L9903">
        <f>INT(YEARFRAC(Cleaned!$K9903,Cleaned!$H9903,1))</f>
        <v>41</v>
      </c>
      <c r="M9903" t="str">
        <f t="shared" si="309"/>
        <v>Adult</v>
      </c>
    </row>
    <row r="9904" spans="1:13" x14ac:dyDescent="0.25">
      <c r="A9904">
        <v>19904</v>
      </c>
      <c r="B9904" t="s">
        <v>6235</v>
      </c>
      <c r="C9904" t="s">
        <v>81</v>
      </c>
      <c r="D9904" t="s">
        <v>10</v>
      </c>
      <c r="E9904" t="s">
        <v>24</v>
      </c>
      <c r="F9904" s="35">
        <v>44.177900000000001</v>
      </c>
      <c r="G9904" t="str">
        <f t="shared" si="308"/>
        <v>Casual Buyers</v>
      </c>
      <c r="H9904" s="4">
        <v>41655</v>
      </c>
      <c r="I9904">
        <f>WEEKDAY(Cleaned!$H9904)</f>
        <v>5</v>
      </c>
      <c r="J9904" t="s">
        <v>16</v>
      </c>
      <c r="K9904" s="4">
        <v>20001</v>
      </c>
      <c r="L9904">
        <f>INT(YEARFRAC(Cleaned!$K9904,Cleaned!$H9904,1))</f>
        <v>59</v>
      </c>
      <c r="M9904" t="str">
        <f t="shared" si="309"/>
        <v>Seniors</v>
      </c>
    </row>
    <row r="9905" spans="1:13" x14ac:dyDescent="0.25">
      <c r="A9905">
        <v>19905</v>
      </c>
      <c r="B9905" t="s">
        <v>6000</v>
      </c>
      <c r="C9905" t="s">
        <v>81</v>
      </c>
      <c r="D9905" t="s">
        <v>10</v>
      </c>
      <c r="E9905" t="s">
        <v>24</v>
      </c>
      <c r="F9905" s="35">
        <v>55.238999999999997</v>
      </c>
      <c r="G9905" t="str">
        <f t="shared" si="308"/>
        <v>Casual Buyers</v>
      </c>
      <c r="H9905" s="4">
        <v>41657</v>
      </c>
      <c r="I9905">
        <f>WEEKDAY(Cleaned!$H9905)</f>
        <v>7</v>
      </c>
      <c r="J9905" t="s">
        <v>17</v>
      </c>
      <c r="K9905" s="4">
        <v>21755</v>
      </c>
      <c r="L9905">
        <f>INT(YEARFRAC(Cleaned!$K9905,Cleaned!$H9905,1))</f>
        <v>54</v>
      </c>
      <c r="M9905" t="str">
        <f t="shared" si="309"/>
        <v>Seniors</v>
      </c>
    </row>
    <row r="9906" spans="1:13" x14ac:dyDescent="0.25">
      <c r="A9906">
        <v>19906</v>
      </c>
      <c r="B9906" t="s">
        <v>6157</v>
      </c>
      <c r="C9906" t="s">
        <v>81</v>
      </c>
      <c r="D9906" t="s">
        <v>10</v>
      </c>
      <c r="E9906" t="s">
        <v>24</v>
      </c>
      <c r="F9906" s="35">
        <v>41.205500000000001</v>
      </c>
      <c r="G9906" t="str">
        <f t="shared" si="308"/>
        <v>Casual Buyers</v>
      </c>
      <c r="H9906" s="4">
        <v>41658</v>
      </c>
      <c r="I9906">
        <f>WEEKDAY(Cleaned!$H9906)</f>
        <v>1</v>
      </c>
      <c r="J9906" t="s">
        <v>18</v>
      </c>
      <c r="K9906" s="4">
        <v>27140</v>
      </c>
      <c r="L9906">
        <f>INT(YEARFRAC(Cleaned!$K9906,Cleaned!$H9906,1))</f>
        <v>39</v>
      </c>
      <c r="M9906" t="str">
        <f t="shared" si="309"/>
        <v>Adult</v>
      </c>
    </row>
    <row r="9907" spans="1:13" x14ac:dyDescent="0.25">
      <c r="A9907">
        <v>19907</v>
      </c>
      <c r="B9907" t="s">
        <v>6236</v>
      </c>
      <c r="C9907" t="s">
        <v>81</v>
      </c>
      <c r="D9907" t="s">
        <v>10</v>
      </c>
      <c r="E9907" t="s">
        <v>24</v>
      </c>
      <c r="F9907" s="35">
        <v>27.614000000000001</v>
      </c>
      <c r="G9907" t="str">
        <f t="shared" si="308"/>
        <v>Casual Buyers</v>
      </c>
      <c r="H9907" s="4">
        <v>41659</v>
      </c>
      <c r="I9907">
        <f>WEEKDAY(Cleaned!$H9907)</f>
        <v>2</v>
      </c>
      <c r="J9907" t="s">
        <v>15</v>
      </c>
      <c r="K9907" s="4">
        <v>23981</v>
      </c>
      <c r="L9907">
        <f>INT(YEARFRAC(Cleaned!$K9907,Cleaned!$H9907,1))</f>
        <v>48</v>
      </c>
      <c r="M9907" t="str">
        <f t="shared" si="309"/>
        <v>Adult</v>
      </c>
    </row>
    <row r="9908" spans="1:13" x14ac:dyDescent="0.25">
      <c r="A9908">
        <v>19908</v>
      </c>
      <c r="B9908" t="s">
        <v>6237</v>
      </c>
      <c r="C9908" t="s">
        <v>81</v>
      </c>
      <c r="D9908" t="s">
        <v>10</v>
      </c>
      <c r="E9908" t="s">
        <v>24</v>
      </c>
      <c r="F9908" s="35">
        <v>9.9339999999999993</v>
      </c>
      <c r="G9908" t="str">
        <f t="shared" si="308"/>
        <v>Casual Buyers</v>
      </c>
      <c r="H9908" s="4">
        <v>41662</v>
      </c>
      <c r="I9908">
        <f>WEEKDAY(Cleaned!$H9908)</f>
        <v>5</v>
      </c>
      <c r="J9908" t="s">
        <v>12</v>
      </c>
      <c r="K9908" s="4">
        <v>21878</v>
      </c>
      <c r="L9908">
        <f>INT(YEARFRAC(Cleaned!$K9908,Cleaned!$H9908,1))</f>
        <v>54</v>
      </c>
      <c r="M9908" t="str">
        <f t="shared" si="309"/>
        <v>Seniors</v>
      </c>
    </row>
    <row r="9909" spans="1:13" x14ac:dyDescent="0.25">
      <c r="A9909">
        <v>19909</v>
      </c>
      <c r="B9909" t="s">
        <v>5891</v>
      </c>
      <c r="C9909" t="s">
        <v>81</v>
      </c>
      <c r="D9909" t="s">
        <v>10</v>
      </c>
      <c r="E9909" t="s">
        <v>24</v>
      </c>
      <c r="F9909" s="35">
        <v>38.674999999999997</v>
      </c>
      <c r="G9909" t="str">
        <f t="shared" si="308"/>
        <v>Casual Buyers</v>
      </c>
      <c r="H9909" s="4">
        <v>41664</v>
      </c>
      <c r="I9909">
        <f>WEEKDAY(Cleaned!$H9909)</f>
        <v>7</v>
      </c>
      <c r="J9909" t="s">
        <v>18</v>
      </c>
      <c r="K9909" s="4">
        <v>25144</v>
      </c>
      <c r="L9909">
        <f>INT(YEARFRAC(Cleaned!$K9909,Cleaned!$H9909,1))</f>
        <v>45</v>
      </c>
      <c r="M9909" t="str">
        <f t="shared" si="309"/>
        <v>Adult</v>
      </c>
    </row>
    <row r="9910" spans="1:13" x14ac:dyDescent="0.25">
      <c r="A9910">
        <v>19910</v>
      </c>
      <c r="B9910" t="s">
        <v>6238</v>
      </c>
      <c r="C9910" t="s">
        <v>81</v>
      </c>
      <c r="D9910" t="s">
        <v>10</v>
      </c>
      <c r="E9910" t="s">
        <v>24</v>
      </c>
      <c r="F9910" s="35">
        <v>2681.7687000000001</v>
      </c>
      <c r="G9910" t="str">
        <f t="shared" si="308"/>
        <v>Brand Seekers</v>
      </c>
      <c r="H9910" s="4">
        <v>41666</v>
      </c>
      <c r="I9910">
        <f>WEEKDAY(Cleaned!$H9910)</f>
        <v>2</v>
      </c>
      <c r="J9910" t="s">
        <v>16</v>
      </c>
      <c r="K9910" s="4">
        <v>19831</v>
      </c>
      <c r="L9910">
        <f>INT(YEARFRAC(Cleaned!$K9910,Cleaned!$H9910,1))</f>
        <v>59</v>
      </c>
      <c r="M9910" t="str">
        <f t="shared" si="309"/>
        <v>Seniors</v>
      </c>
    </row>
    <row r="9911" spans="1:13" x14ac:dyDescent="0.25">
      <c r="A9911">
        <v>19911</v>
      </c>
      <c r="B9911" t="s">
        <v>6239</v>
      </c>
      <c r="C9911" t="s">
        <v>81</v>
      </c>
      <c r="D9911" t="s">
        <v>10</v>
      </c>
      <c r="E9911" t="s">
        <v>24</v>
      </c>
      <c r="F9911" s="35">
        <v>99.416899999999998</v>
      </c>
      <c r="G9911" t="str">
        <f t="shared" si="308"/>
        <v>Casual Buyers</v>
      </c>
      <c r="H9911" s="4">
        <v>41669</v>
      </c>
      <c r="I9911">
        <f>WEEKDAY(Cleaned!$H9911)</f>
        <v>5</v>
      </c>
      <c r="J9911" t="s">
        <v>14</v>
      </c>
      <c r="K9911" s="4">
        <v>22365</v>
      </c>
      <c r="L9911">
        <f>INT(YEARFRAC(Cleaned!$K9911,Cleaned!$H9911,1))</f>
        <v>52</v>
      </c>
      <c r="M9911" t="str">
        <f t="shared" si="309"/>
        <v>Seniors</v>
      </c>
    </row>
    <row r="9912" spans="1:13" x14ac:dyDescent="0.25">
      <c r="A9912">
        <v>19912</v>
      </c>
      <c r="B9912" t="s">
        <v>6240</v>
      </c>
      <c r="C9912" t="s">
        <v>81</v>
      </c>
      <c r="D9912" t="s">
        <v>10</v>
      </c>
      <c r="E9912" t="s">
        <v>24</v>
      </c>
      <c r="F9912" s="35">
        <v>888.95039999999995</v>
      </c>
      <c r="G9912" t="str">
        <f t="shared" si="308"/>
        <v>Casual Buyers</v>
      </c>
      <c r="H9912" s="4">
        <v>41678</v>
      </c>
      <c r="I9912">
        <f>WEEKDAY(Cleaned!$H9912)</f>
        <v>7</v>
      </c>
      <c r="J9912" t="s">
        <v>18</v>
      </c>
      <c r="K9912" s="4">
        <v>27741</v>
      </c>
      <c r="L9912">
        <f>INT(YEARFRAC(Cleaned!$K9912,Cleaned!$H9912,1))</f>
        <v>38</v>
      </c>
      <c r="M9912" t="str">
        <f t="shared" si="309"/>
        <v>Adult</v>
      </c>
    </row>
    <row r="9913" spans="1:13" x14ac:dyDescent="0.25">
      <c r="A9913">
        <v>19913</v>
      </c>
      <c r="B9913" t="s">
        <v>6146</v>
      </c>
      <c r="C9913" t="s">
        <v>81</v>
      </c>
      <c r="D9913" t="s">
        <v>10</v>
      </c>
      <c r="E9913" t="s">
        <v>24</v>
      </c>
      <c r="F9913" s="35">
        <v>2648.6187</v>
      </c>
      <c r="G9913" t="str">
        <f t="shared" si="308"/>
        <v>Brand Seekers</v>
      </c>
      <c r="H9913" s="4">
        <v>41678</v>
      </c>
      <c r="I9913">
        <f>WEEKDAY(Cleaned!$H9913)</f>
        <v>7</v>
      </c>
      <c r="J9913" t="s">
        <v>16</v>
      </c>
      <c r="K9913" s="4">
        <v>23415</v>
      </c>
      <c r="L9913">
        <f>INT(YEARFRAC(Cleaned!$K9913,Cleaned!$H9913,1))</f>
        <v>50</v>
      </c>
      <c r="M9913" t="str">
        <f t="shared" si="309"/>
        <v>Seniors</v>
      </c>
    </row>
    <row r="9914" spans="1:13" x14ac:dyDescent="0.25">
      <c r="A9914">
        <v>19914</v>
      </c>
      <c r="B9914" t="s">
        <v>6241</v>
      </c>
      <c r="C9914" t="s">
        <v>81</v>
      </c>
      <c r="D9914" t="s">
        <v>10</v>
      </c>
      <c r="E9914" t="s">
        <v>24</v>
      </c>
      <c r="F9914" s="35">
        <v>2782.6662999999999</v>
      </c>
      <c r="G9914" t="str">
        <f t="shared" si="308"/>
        <v>Brand Seekers</v>
      </c>
      <c r="H9914" s="4">
        <v>41681</v>
      </c>
      <c r="I9914">
        <f>WEEKDAY(Cleaned!$H9914)</f>
        <v>3</v>
      </c>
      <c r="J9914" t="s">
        <v>14</v>
      </c>
      <c r="K9914" s="4">
        <v>23697</v>
      </c>
      <c r="L9914">
        <f>INT(YEARFRAC(Cleaned!$K9914,Cleaned!$H9914,1))</f>
        <v>49</v>
      </c>
      <c r="M9914" t="str">
        <f t="shared" si="309"/>
        <v>Adult</v>
      </c>
    </row>
    <row r="9915" spans="1:13" x14ac:dyDescent="0.25">
      <c r="A9915">
        <v>19915</v>
      </c>
      <c r="B9915" t="s">
        <v>6071</v>
      </c>
      <c r="C9915" t="s">
        <v>81</v>
      </c>
      <c r="D9915" t="s">
        <v>10</v>
      </c>
      <c r="E9915" t="s">
        <v>24</v>
      </c>
      <c r="F9915" s="35">
        <v>2577.1694000000002</v>
      </c>
      <c r="G9915" t="str">
        <f t="shared" si="308"/>
        <v>Brand Seekers</v>
      </c>
      <c r="H9915" s="4">
        <v>41682</v>
      </c>
      <c r="I9915">
        <f>WEEKDAY(Cleaned!$H9915)</f>
        <v>4</v>
      </c>
      <c r="J9915" t="s">
        <v>13</v>
      </c>
      <c r="K9915" s="4">
        <v>21422</v>
      </c>
      <c r="L9915">
        <f>INT(YEARFRAC(Cleaned!$K9915,Cleaned!$H9915,1))</f>
        <v>55</v>
      </c>
      <c r="M9915" t="str">
        <f t="shared" si="309"/>
        <v>Seniors</v>
      </c>
    </row>
    <row r="9916" spans="1:13" x14ac:dyDescent="0.25">
      <c r="A9916">
        <v>19916</v>
      </c>
      <c r="B9916" t="s">
        <v>6242</v>
      </c>
      <c r="C9916" t="s">
        <v>81</v>
      </c>
      <c r="D9916" t="s">
        <v>10</v>
      </c>
      <c r="E9916" t="s">
        <v>24</v>
      </c>
      <c r="F9916" s="35">
        <v>44.177900000000001</v>
      </c>
      <c r="G9916" t="str">
        <f t="shared" si="308"/>
        <v>Casual Buyers</v>
      </c>
      <c r="H9916" s="4">
        <v>41694</v>
      </c>
      <c r="I9916">
        <f>WEEKDAY(Cleaned!$H9916)</f>
        <v>2</v>
      </c>
      <c r="J9916" t="s">
        <v>14</v>
      </c>
      <c r="K9916" s="4">
        <v>20626</v>
      </c>
      <c r="L9916">
        <f>INT(YEARFRAC(Cleaned!$K9916,Cleaned!$H9916,1))</f>
        <v>57</v>
      </c>
      <c r="M9916" t="str">
        <f t="shared" si="309"/>
        <v>Seniors</v>
      </c>
    </row>
    <row r="9917" spans="1:13" x14ac:dyDescent="0.25">
      <c r="A9917">
        <v>19917</v>
      </c>
      <c r="B9917" t="s">
        <v>6243</v>
      </c>
      <c r="C9917" t="s">
        <v>81</v>
      </c>
      <c r="D9917" t="s">
        <v>10</v>
      </c>
      <c r="E9917" t="s">
        <v>24</v>
      </c>
      <c r="F9917" s="35">
        <v>22.0669</v>
      </c>
      <c r="G9917" t="str">
        <f t="shared" si="308"/>
        <v>Casual Buyers</v>
      </c>
      <c r="H9917" s="4">
        <v>41696</v>
      </c>
      <c r="I9917">
        <f>WEEKDAY(Cleaned!$H9917)</f>
        <v>4</v>
      </c>
      <c r="J9917" t="s">
        <v>15</v>
      </c>
      <c r="K9917" s="4">
        <v>20204</v>
      </c>
      <c r="L9917">
        <f>INT(YEARFRAC(Cleaned!$K9917,Cleaned!$H9917,1))</f>
        <v>58</v>
      </c>
      <c r="M9917" t="str">
        <f t="shared" si="309"/>
        <v>Seniors</v>
      </c>
    </row>
    <row r="9918" spans="1:13" x14ac:dyDescent="0.25">
      <c r="A9918">
        <v>19918</v>
      </c>
      <c r="B9918" t="s">
        <v>5977</v>
      </c>
      <c r="C9918" t="s">
        <v>81</v>
      </c>
      <c r="D9918" t="s">
        <v>10</v>
      </c>
      <c r="E9918" t="s">
        <v>24</v>
      </c>
      <c r="F9918" s="35">
        <v>2535.9639999999999</v>
      </c>
      <c r="G9918" t="str">
        <f t="shared" si="308"/>
        <v>Brand Seekers</v>
      </c>
      <c r="H9918" s="4">
        <v>41696</v>
      </c>
      <c r="I9918">
        <f>WEEKDAY(Cleaned!$H9918)</f>
        <v>4</v>
      </c>
      <c r="J9918" t="s">
        <v>17</v>
      </c>
      <c r="K9918" s="4">
        <v>26004</v>
      </c>
      <c r="L9918">
        <f>INT(YEARFRAC(Cleaned!$K9918,Cleaned!$H9918,1))</f>
        <v>42</v>
      </c>
      <c r="M9918" t="str">
        <f t="shared" si="309"/>
        <v>Adult</v>
      </c>
    </row>
    <row r="9919" spans="1:13" x14ac:dyDescent="0.25">
      <c r="A9919">
        <v>19919</v>
      </c>
      <c r="B9919" t="s">
        <v>6121</v>
      </c>
      <c r="C9919" t="s">
        <v>81</v>
      </c>
      <c r="D9919" t="s">
        <v>10</v>
      </c>
      <c r="E9919" t="s">
        <v>24</v>
      </c>
      <c r="F9919" s="35">
        <v>888.95039999999995</v>
      </c>
      <c r="G9919" t="str">
        <f t="shared" si="308"/>
        <v>Casual Buyers</v>
      </c>
      <c r="H9919" s="4">
        <v>41700</v>
      </c>
      <c r="I9919">
        <f>WEEKDAY(Cleaned!$H9919)</f>
        <v>1</v>
      </c>
      <c r="J9919" t="s">
        <v>12</v>
      </c>
      <c r="K9919" s="4">
        <v>24878</v>
      </c>
      <c r="L9919">
        <f>INT(YEARFRAC(Cleaned!$K9919,Cleaned!$H9919,1))</f>
        <v>46</v>
      </c>
      <c r="M9919" t="str">
        <f t="shared" si="309"/>
        <v>Adult</v>
      </c>
    </row>
    <row r="9920" spans="1:13" x14ac:dyDescent="0.25">
      <c r="A9920">
        <v>19920</v>
      </c>
      <c r="B9920" t="s">
        <v>6244</v>
      </c>
      <c r="C9920" t="s">
        <v>81</v>
      </c>
      <c r="D9920" t="s">
        <v>10</v>
      </c>
      <c r="E9920" t="s">
        <v>24</v>
      </c>
      <c r="F9920" s="35">
        <v>1939.2529</v>
      </c>
      <c r="G9920" t="str">
        <f t="shared" si="308"/>
        <v>Brand Seekers</v>
      </c>
      <c r="H9920" s="4">
        <v>41702</v>
      </c>
      <c r="I9920">
        <f>WEEKDAY(Cleaned!$H9920)</f>
        <v>3</v>
      </c>
      <c r="J9920" t="s">
        <v>15</v>
      </c>
      <c r="K9920" s="4">
        <v>17616</v>
      </c>
      <c r="L9920">
        <f>INT(YEARFRAC(Cleaned!$K9920,Cleaned!$H9920,1))</f>
        <v>65</v>
      </c>
      <c r="M9920" t="str">
        <f t="shared" si="309"/>
        <v>Elders</v>
      </c>
    </row>
    <row r="9921" spans="1:13" x14ac:dyDescent="0.25">
      <c r="A9921">
        <v>19921</v>
      </c>
      <c r="B9921" t="s">
        <v>6024</v>
      </c>
      <c r="C9921" t="s">
        <v>81</v>
      </c>
      <c r="D9921" t="s">
        <v>10</v>
      </c>
      <c r="E9921" t="s">
        <v>24</v>
      </c>
      <c r="F9921" s="35">
        <v>70.686899999999994</v>
      </c>
      <c r="G9921" t="str">
        <f t="shared" si="308"/>
        <v>Casual Buyers</v>
      </c>
      <c r="H9921" s="4">
        <v>41703</v>
      </c>
      <c r="I9921">
        <f>WEEKDAY(Cleaned!$H9921)</f>
        <v>4</v>
      </c>
      <c r="J9921" t="s">
        <v>18</v>
      </c>
      <c r="K9921" s="4">
        <v>22454</v>
      </c>
      <c r="L9921">
        <f>INT(YEARFRAC(Cleaned!$K9921,Cleaned!$H9921,1))</f>
        <v>52</v>
      </c>
      <c r="M9921" t="str">
        <f t="shared" si="309"/>
        <v>Seniors</v>
      </c>
    </row>
    <row r="9922" spans="1:13" x14ac:dyDescent="0.25">
      <c r="A9922">
        <v>19922</v>
      </c>
      <c r="B9922" t="s">
        <v>6245</v>
      </c>
      <c r="C9922" t="s">
        <v>81</v>
      </c>
      <c r="D9922" t="s">
        <v>10</v>
      </c>
      <c r="E9922" t="s">
        <v>24</v>
      </c>
      <c r="F9922" s="35">
        <v>1939.2529</v>
      </c>
      <c r="G9922" t="str">
        <f t="shared" ref="G9922:G9985" si="310">IF(F9922&lt;=1500,"Casual Buyers",IF(F9922&gt;=1501,"Brand Seekers",IF(F9922&gt;2500,"Convinced Seekers")))</f>
        <v>Brand Seekers</v>
      </c>
      <c r="H9922" s="4">
        <v>41707</v>
      </c>
      <c r="I9922">
        <f>WEEKDAY(Cleaned!$H9922)</f>
        <v>1</v>
      </c>
      <c r="J9922" t="s">
        <v>14</v>
      </c>
      <c r="K9922" s="4">
        <v>23823</v>
      </c>
      <c r="L9922">
        <f>INT(YEARFRAC(Cleaned!$K9922,Cleaned!$H9922,1))</f>
        <v>48</v>
      </c>
      <c r="M9922" t="str">
        <f t="shared" ref="M9922:M9985" si="311">IF(L9922&lt;=19,"Teenager",IF(L9922&lt;=34,"Young Adult",IF(L9922&lt;=49,"Adult",IF(L9922&lt;=64,"Seniors",IF(L9922&gt;=65,"Elders")))))</f>
        <v>Adult</v>
      </c>
    </row>
    <row r="9923" spans="1:13" x14ac:dyDescent="0.25">
      <c r="A9923">
        <v>19923</v>
      </c>
      <c r="B9923" t="s">
        <v>6246</v>
      </c>
      <c r="C9923" t="s">
        <v>81</v>
      </c>
      <c r="D9923" t="s">
        <v>10</v>
      </c>
      <c r="E9923" t="s">
        <v>24</v>
      </c>
      <c r="F9923" s="35">
        <v>34.553400000000003</v>
      </c>
      <c r="G9923" t="str">
        <f t="shared" si="310"/>
        <v>Casual Buyers</v>
      </c>
      <c r="H9923" s="4">
        <v>41708</v>
      </c>
      <c r="I9923">
        <f>WEEKDAY(Cleaned!$H9923)</f>
        <v>2</v>
      </c>
      <c r="J9923" t="s">
        <v>15</v>
      </c>
      <c r="K9923" s="4">
        <v>19426</v>
      </c>
      <c r="L9923">
        <f>INT(YEARFRAC(Cleaned!$K9923,Cleaned!$H9923,1))</f>
        <v>61</v>
      </c>
      <c r="M9923" t="str">
        <f t="shared" si="311"/>
        <v>Seniors</v>
      </c>
    </row>
    <row r="9924" spans="1:13" x14ac:dyDescent="0.25">
      <c r="A9924">
        <v>19924</v>
      </c>
      <c r="B9924" t="s">
        <v>5885</v>
      </c>
      <c r="C9924" t="s">
        <v>81</v>
      </c>
      <c r="D9924" t="s">
        <v>10</v>
      </c>
      <c r="E9924" t="s">
        <v>24</v>
      </c>
      <c r="F9924" s="35">
        <v>30.144400000000001</v>
      </c>
      <c r="G9924" t="str">
        <f t="shared" si="310"/>
        <v>Casual Buyers</v>
      </c>
      <c r="H9924" s="4">
        <v>41708</v>
      </c>
      <c r="I9924">
        <f>WEEKDAY(Cleaned!$H9924)</f>
        <v>2</v>
      </c>
      <c r="J9924" t="s">
        <v>17</v>
      </c>
      <c r="K9924" s="4">
        <v>26008</v>
      </c>
      <c r="L9924">
        <f>INT(YEARFRAC(Cleaned!$K9924,Cleaned!$H9924,1))</f>
        <v>42</v>
      </c>
      <c r="M9924" t="str">
        <f t="shared" si="311"/>
        <v>Adult</v>
      </c>
    </row>
    <row r="9925" spans="1:13" x14ac:dyDescent="0.25">
      <c r="A9925">
        <v>19925</v>
      </c>
      <c r="B9925" t="s">
        <v>5825</v>
      </c>
      <c r="C9925" t="s">
        <v>81</v>
      </c>
      <c r="D9925" t="s">
        <v>10</v>
      </c>
      <c r="E9925" t="s">
        <v>24</v>
      </c>
      <c r="F9925" s="35">
        <v>858.96069999999997</v>
      </c>
      <c r="G9925" t="str">
        <f t="shared" si="310"/>
        <v>Casual Buyers</v>
      </c>
      <c r="H9925" s="4">
        <v>41711</v>
      </c>
      <c r="I9925">
        <f>WEEKDAY(Cleaned!$H9925)</f>
        <v>5</v>
      </c>
      <c r="J9925" t="s">
        <v>17</v>
      </c>
      <c r="K9925" s="4">
        <v>23990</v>
      </c>
      <c r="L9925">
        <f>INT(YEARFRAC(Cleaned!$K9925,Cleaned!$H9925,1))</f>
        <v>48</v>
      </c>
      <c r="M9925" t="str">
        <f t="shared" si="311"/>
        <v>Adult</v>
      </c>
    </row>
    <row r="9926" spans="1:13" x14ac:dyDescent="0.25">
      <c r="A9926">
        <v>19926</v>
      </c>
      <c r="B9926" t="s">
        <v>5968</v>
      </c>
      <c r="C9926" t="s">
        <v>81</v>
      </c>
      <c r="D9926" t="s">
        <v>10</v>
      </c>
      <c r="E9926" t="s">
        <v>24</v>
      </c>
      <c r="F9926" s="35">
        <v>668.48080000000004</v>
      </c>
      <c r="G9926" t="str">
        <f t="shared" si="310"/>
        <v>Casual Buyers</v>
      </c>
      <c r="H9926" s="4">
        <v>41715</v>
      </c>
      <c r="I9926">
        <f>WEEKDAY(Cleaned!$H9926)</f>
        <v>2</v>
      </c>
      <c r="J9926" t="s">
        <v>13</v>
      </c>
      <c r="K9926" s="4">
        <v>15384</v>
      </c>
      <c r="L9926">
        <f>INT(YEARFRAC(Cleaned!$K9926,Cleaned!$H9926,1))</f>
        <v>72</v>
      </c>
      <c r="M9926" t="str">
        <f t="shared" si="311"/>
        <v>Elders</v>
      </c>
    </row>
    <row r="9927" spans="1:13" x14ac:dyDescent="0.25">
      <c r="A9927">
        <v>19927</v>
      </c>
      <c r="B9927" t="s">
        <v>6247</v>
      </c>
      <c r="C9927" t="s">
        <v>81</v>
      </c>
      <c r="D9927" t="s">
        <v>10</v>
      </c>
      <c r="E9927" t="s">
        <v>24</v>
      </c>
      <c r="F9927" s="35">
        <v>596.68899999999996</v>
      </c>
      <c r="G9927" t="str">
        <f t="shared" si="310"/>
        <v>Casual Buyers</v>
      </c>
      <c r="H9927" s="4">
        <v>41715</v>
      </c>
      <c r="I9927">
        <f>WEEKDAY(Cleaned!$H9927)</f>
        <v>2</v>
      </c>
      <c r="J9927" t="s">
        <v>14</v>
      </c>
      <c r="K9927" s="4">
        <v>26348</v>
      </c>
      <c r="L9927">
        <f>INT(YEARFRAC(Cleaned!$K9927,Cleaned!$H9927,1))</f>
        <v>42</v>
      </c>
      <c r="M9927" t="str">
        <f t="shared" si="311"/>
        <v>Adult</v>
      </c>
    </row>
    <row r="9928" spans="1:13" x14ac:dyDescent="0.25">
      <c r="A9928">
        <v>19928</v>
      </c>
      <c r="B9928" t="s">
        <v>6248</v>
      </c>
      <c r="C9928" t="s">
        <v>81</v>
      </c>
      <c r="D9928" t="s">
        <v>10</v>
      </c>
      <c r="E9928" t="s">
        <v>24</v>
      </c>
      <c r="F9928" s="35">
        <v>15.447900000000001</v>
      </c>
      <c r="G9928" t="str">
        <f t="shared" si="310"/>
        <v>Casual Buyers</v>
      </c>
      <c r="H9928" s="4">
        <v>41716</v>
      </c>
      <c r="I9928">
        <f>WEEKDAY(Cleaned!$H9928)</f>
        <v>3</v>
      </c>
      <c r="J9928" t="s">
        <v>16</v>
      </c>
      <c r="K9928" s="4">
        <v>17389</v>
      </c>
      <c r="L9928">
        <f>INT(YEARFRAC(Cleaned!$K9928,Cleaned!$H9928,1))</f>
        <v>66</v>
      </c>
      <c r="M9928" t="str">
        <f t="shared" si="311"/>
        <v>Elders</v>
      </c>
    </row>
    <row r="9929" spans="1:13" x14ac:dyDescent="0.25">
      <c r="A9929">
        <v>19929</v>
      </c>
      <c r="B9929" t="s">
        <v>6190</v>
      </c>
      <c r="C9929" t="s">
        <v>81</v>
      </c>
      <c r="D9929" t="s">
        <v>10</v>
      </c>
      <c r="E9929" t="s">
        <v>24</v>
      </c>
      <c r="F9929" s="35">
        <v>66.277900000000002</v>
      </c>
      <c r="G9929" t="str">
        <f t="shared" si="310"/>
        <v>Casual Buyers</v>
      </c>
      <c r="H9929" s="4">
        <v>41723</v>
      </c>
      <c r="I9929">
        <f>WEEKDAY(Cleaned!$H9929)</f>
        <v>3</v>
      </c>
      <c r="J9929" t="s">
        <v>12</v>
      </c>
      <c r="K9929" s="4">
        <v>17590</v>
      </c>
      <c r="L9929">
        <f>INT(YEARFRAC(Cleaned!$K9929,Cleaned!$H9929,1))</f>
        <v>66</v>
      </c>
      <c r="M9929" t="str">
        <f t="shared" si="311"/>
        <v>Elders</v>
      </c>
    </row>
    <row r="9930" spans="1:13" x14ac:dyDescent="0.25">
      <c r="A9930">
        <v>19930</v>
      </c>
      <c r="B9930" t="s">
        <v>6249</v>
      </c>
      <c r="C9930" t="s">
        <v>81</v>
      </c>
      <c r="D9930" t="s">
        <v>10</v>
      </c>
      <c r="E9930" t="s">
        <v>24</v>
      </c>
      <c r="F9930" s="35">
        <v>2563.5889999999999</v>
      </c>
      <c r="G9930" t="str">
        <f t="shared" si="310"/>
        <v>Brand Seekers</v>
      </c>
      <c r="H9930" s="4">
        <v>41726</v>
      </c>
      <c r="I9930">
        <f>WEEKDAY(Cleaned!$H9930)</f>
        <v>6</v>
      </c>
      <c r="J9930" t="s">
        <v>16</v>
      </c>
      <c r="K9930" s="4">
        <v>23125</v>
      </c>
      <c r="L9930">
        <f>INT(YEARFRAC(Cleaned!$K9930,Cleaned!$H9930,1))</f>
        <v>50</v>
      </c>
      <c r="M9930" t="str">
        <f t="shared" si="311"/>
        <v>Seniors</v>
      </c>
    </row>
    <row r="9931" spans="1:13" x14ac:dyDescent="0.25">
      <c r="A9931">
        <v>19931</v>
      </c>
      <c r="B9931" t="s">
        <v>5969</v>
      </c>
      <c r="C9931" t="s">
        <v>81</v>
      </c>
      <c r="D9931" t="s">
        <v>10</v>
      </c>
      <c r="E9931" t="s">
        <v>24</v>
      </c>
      <c r="F9931" s="35">
        <v>703.81870000000004</v>
      </c>
      <c r="G9931" t="str">
        <f t="shared" si="310"/>
        <v>Casual Buyers</v>
      </c>
      <c r="H9931" s="4">
        <v>41726</v>
      </c>
      <c r="I9931">
        <f>WEEKDAY(Cleaned!$H9931)</f>
        <v>6</v>
      </c>
      <c r="J9931" t="s">
        <v>17</v>
      </c>
      <c r="K9931" s="4">
        <v>20569</v>
      </c>
      <c r="L9931">
        <f>INT(YEARFRAC(Cleaned!$K9931,Cleaned!$H9931,1))</f>
        <v>57</v>
      </c>
      <c r="M9931" t="str">
        <f t="shared" si="311"/>
        <v>Seniors</v>
      </c>
    </row>
    <row r="9932" spans="1:13" x14ac:dyDescent="0.25">
      <c r="A9932">
        <v>19932</v>
      </c>
      <c r="B9932" t="s">
        <v>6122</v>
      </c>
      <c r="C9932" t="s">
        <v>81</v>
      </c>
      <c r="D9932" t="s">
        <v>10</v>
      </c>
      <c r="E9932" t="s">
        <v>24</v>
      </c>
      <c r="F9932" s="35">
        <v>982.88649999999996</v>
      </c>
      <c r="G9932" t="str">
        <f t="shared" si="310"/>
        <v>Casual Buyers</v>
      </c>
      <c r="H9932" s="4">
        <v>41730</v>
      </c>
      <c r="I9932">
        <f>WEEKDAY(Cleaned!$H9932)</f>
        <v>3</v>
      </c>
      <c r="J9932" t="s">
        <v>12</v>
      </c>
      <c r="K9932" s="4">
        <v>23644</v>
      </c>
      <c r="L9932">
        <f>INT(YEARFRAC(Cleaned!$K9932,Cleaned!$H9932,1))</f>
        <v>49</v>
      </c>
      <c r="M9932" t="str">
        <f t="shared" si="311"/>
        <v>Adult</v>
      </c>
    </row>
    <row r="9933" spans="1:13" x14ac:dyDescent="0.25">
      <c r="A9933">
        <v>19933</v>
      </c>
      <c r="B9933" t="s">
        <v>6250</v>
      </c>
      <c r="C9933" t="s">
        <v>81</v>
      </c>
      <c r="D9933" t="s">
        <v>10</v>
      </c>
      <c r="E9933" t="s">
        <v>24</v>
      </c>
      <c r="F9933" s="35">
        <v>1988.4254000000001</v>
      </c>
      <c r="G9933" t="str">
        <f t="shared" si="310"/>
        <v>Brand Seekers</v>
      </c>
      <c r="H9933" s="4">
        <v>41730</v>
      </c>
      <c r="I9933">
        <f>WEEKDAY(Cleaned!$H9933)</f>
        <v>3</v>
      </c>
      <c r="J9933" t="s">
        <v>16</v>
      </c>
      <c r="K9933" s="4">
        <v>24570</v>
      </c>
      <c r="L9933">
        <f>INT(YEARFRAC(Cleaned!$K9933,Cleaned!$H9933,1))</f>
        <v>46</v>
      </c>
      <c r="M9933" t="str">
        <f t="shared" si="311"/>
        <v>Adult</v>
      </c>
    </row>
    <row r="9934" spans="1:13" x14ac:dyDescent="0.25">
      <c r="A9934">
        <v>19934</v>
      </c>
      <c r="B9934" t="s">
        <v>6251</v>
      </c>
      <c r="C9934" t="s">
        <v>81</v>
      </c>
      <c r="D9934" t="s">
        <v>10</v>
      </c>
      <c r="E9934" t="s">
        <v>24</v>
      </c>
      <c r="F9934" s="35">
        <v>62.951900000000002</v>
      </c>
      <c r="G9934" t="str">
        <f t="shared" si="310"/>
        <v>Casual Buyers</v>
      </c>
      <c r="H9934" s="4">
        <v>41731</v>
      </c>
      <c r="I9934">
        <f>WEEKDAY(Cleaned!$H9934)</f>
        <v>4</v>
      </c>
      <c r="J9934" t="s">
        <v>14</v>
      </c>
      <c r="K9934" s="4">
        <v>16135</v>
      </c>
      <c r="L9934">
        <f>INT(YEARFRAC(Cleaned!$K9934,Cleaned!$H9934,1))</f>
        <v>70</v>
      </c>
      <c r="M9934" t="str">
        <f t="shared" si="311"/>
        <v>Elders</v>
      </c>
    </row>
    <row r="9935" spans="1:13" x14ac:dyDescent="0.25">
      <c r="A9935">
        <v>19935</v>
      </c>
      <c r="B9935" t="s">
        <v>6166</v>
      </c>
      <c r="C9935" t="s">
        <v>81</v>
      </c>
      <c r="D9935" t="s">
        <v>10</v>
      </c>
      <c r="E9935" t="s">
        <v>24</v>
      </c>
      <c r="F9935" s="35">
        <v>68.476900000000001</v>
      </c>
      <c r="G9935" t="str">
        <f t="shared" si="310"/>
        <v>Casual Buyers</v>
      </c>
      <c r="H9935" s="4">
        <v>41737</v>
      </c>
      <c r="I9935">
        <f>WEEKDAY(Cleaned!$H9935)</f>
        <v>3</v>
      </c>
      <c r="J9935" t="s">
        <v>18</v>
      </c>
      <c r="K9935" s="4">
        <v>26554</v>
      </c>
      <c r="L9935">
        <f>INT(YEARFRAC(Cleaned!$K9935,Cleaned!$H9935,1))</f>
        <v>41</v>
      </c>
      <c r="M9935" t="str">
        <f t="shared" si="311"/>
        <v>Adult</v>
      </c>
    </row>
    <row r="9936" spans="1:13" x14ac:dyDescent="0.25">
      <c r="A9936">
        <v>19936</v>
      </c>
      <c r="B9936" t="s">
        <v>5857</v>
      </c>
      <c r="C9936" t="s">
        <v>81</v>
      </c>
      <c r="D9936" t="s">
        <v>10</v>
      </c>
      <c r="E9936" t="s">
        <v>24</v>
      </c>
      <c r="F9936" s="35">
        <v>862.80610000000001</v>
      </c>
      <c r="G9936" t="str">
        <f t="shared" si="310"/>
        <v>Casual Buyers</v>
      </c>
      <c r="H9936" s="4">
        <v>41737</v>
      </c>
      <c r="I9936">
        <f>WEEKDAY(Cleaned!$H9936)</f>
        <v>3</v>
      </c>
      <c r="J9936" t="s">
        <v>16</v>
      </c>
      <c r="K9936" s="4">
        <v>26025</v>
      </c>
      <c r="L9936">
        <f>INT(YEARFRAC(Cleaned!$K9936,Cleaned!$H9936,1))</f>
        <v>43</v>
      </c>
      <c r="M9936" t="str">
        <f t="shared" si="311"/>
        <v>Adult</v>
      </c>
    </row>
    <row r="9937" spans="1:13" x14ac:dyDescent="0.25">
      <c r="A9937">
        <v>19937</v>
      </c>
      <c r="B9937" t="s">
        <v>6252</v>
      </c>
      <c r="C9937" t="s">
        <v>81</v>
      </c>
      <c r="D9937" t="s">
        <v>10</v>
      </c>
      <c r="E9937" t="s">
        <v>24</v>
      </c>
      <c r="F9937" s="35">
        <v>2560.2519000000002</v>
      </c>
      <c r="G9937" t="str">
        <f t="shared" si="310"/>
        <v>Brand Seekers</v>
      </c>
      <c r="H9937" s="4">
        <v>41738</v>
      </c>
      <c r="I9937">
        <f>WEEKDAY(Cleaned!$H9937)</f>
        <v>4</v>
      </c>
      <c r="J9937" t="s">
        <v>14</v>
      </c>
      <c r="K9937" s="4">
        <v>25525</v>
      </c>
      <c r="L9937">
        <f>INT(YEARFRAC(Cleaned!$K9937,Cleaned!$H9937,1))</f>
        <v>44</v>
      </c>
      <c r="M9937" t="str">
        <f t="shared" si="311"/>
        <v>Adult</v>
      </c>
    </row>
    <row r="9938" spans="1:13" x14ac:dyDescent="0.25">
      <c r="A9938">
        <v>19938</v>
      </c>
      <c r="B9938" t="s">
        <v>5986</v>
      </c>
      <c r="C9938" t="s">
        <v>81</v>
      </c>
      <c r="D9938" t="s">
        <v>10</v>
      </c>
      <c r="E9938" t="s">
        <v>24</v>
      </c>
      <c r="F9938" s="35">
        <v>835.74469999999997</v>
      </c>
      <c r="G9938" t="str">
        <f t="shared" si="310"/>
        <v>Casual Buyers</v>
      </c>
      <c r="H9938" s="4">
        <v>41738</v>
      </c>
      <c r="I9938">
        <f>WEEKDAY(Cleaned!$H9938)</f>
        <v>4</v>
      </c>
      <c r="J9938" t="s">
        <v>16</v>
      </c>
      <c r="K9938" s="4">
        <v>24307</v>
      </c>
      <c r="L9938">
        <f>INT(YEARFRAC(Cleaned!$K9938,Cleaned!$H9938,1))</f>
        <v>47</v>
      </c>
      <c r="M9938" t="str">
        <f t="shared" si="311"/>
        <v>Adult</v>
      </c>
    </row>
    <row r="9939" spans="1:13" x14ac:dyDescent="0.25">
      <c r="A9939">
        <v>19939</v>
      </c>
      <c r="B9939" t="s">
        <v>6134</v>
      </c>
      <c r="C9939" t="s">
        <v>81</v>
      </c>
      <c r="D9939" t="s">
        <v>10</v>
      </c>
      <c r="E9939" t="s">
        <v>24</v>
      </c>
      <c r="F9939" s="35">
        <v>2637.5686999999998</v>
      </c>
      <c r="G9939" t="str">
        <f t="shared" si="310"/>
        <v>Brand Seekers</v>
      </c>
      <c r="H9939" s="4">
        <v>41738</v>
      </c>
      <c r="I9939">
        <f>WEEKDAY(Cleaned!$H9939)</f>
        <v>4</v>
      </c>
      <c r="J9939" t="s">
        <v>16</v>
      </c>
      <c r="K9939" s="4">
        <v>27646</v>
      </c>
      <c r="L9939">
        <f>INT(YEARFRAC(Cleaned!$K9939,Cleaned!$H9939,1))</f>
        <v>38</v>
      </c>
      <c r="M9939" t="str">
        <f t="shared" si="311"/>
        <v>Adult</v>
      </c>
    </row>
    <row r="9940" spans="1:13" x14ac:dyDescent="0.25">
      <c r="A9940">
        <v>19940</v>
      </c>
      <c r="B9940" t="s">
        <v>6027</v>
      </c>
      <c r="C9940" t="s">
        <v>81</v>
      </c>
      <c r="D9940" t="s">
        <v>10</v>
      </c>
      <c r="E9940" t="s">
        <v>24</v>
      </c>
      <c r="F9940" s="35">
        <v>77.316900000000004</v>
      </c>
      <c r="G9940" t="str">
        <f t="shared" si="310"/>
        <v>Casual Buyers</v>
      </c>
      <c r="H9940" s="4">
        <v>41739</v>
      </c>
      <c r="I9940">
        <f>WEEKDAY(Cleaned!$H9940)</f>
        <v>5</v>
      </c>
      <c r="J9940" t="s">
        <v>18</v>
      </c>
      <c r="K9940" s="4">
        <v>18783</v>
      </c>
      <c r="L9940">
        <f>INT(YEARFRAC(Cleaned!$K9940,Cleaned!$H9940,1))</f>
        <v>62</v>
      </c>
      <c r="M9940" t="str">
        <f t="shared" si="311"/>
        <v>Seniors</v>
      </c>
    </row>
    <row r="9941" spans="1:13" x14ac:dyDescent="0.25">
      <c r="A9941">
        <v>19941</v>
      </c>
      <c r="B9941" t="s">
        <v>6253</v>
      </c>
      <c r="C9941" t="s">
        <v>81</v>
      </c>
      <c r="D9941" t="s">
        <v>10</v>
      </c>
      <c r="E9941" t="s">
        <v>24</v>
      </c>
      <c r="F9941" s="35">
        <v>35.6584</v>
      </c>
      <c r="G9941" t="str">
        <f t="shared" si="310"/>
        <v>Casual Buyers</v>
      </c>
      <c r="H9941" s="4">
        <v>41740</v>
      </c>
      <c r="I9941">
        <f>WEEKDAY(Cleaned!$H9941)</f>
        <v>6</v>
      </c>
      <c r="J9941" t="s">
        <v>18</v>
      </c>
      <c r="K9941" s="4">
        <v>24151</v>
      </c>
      <c r="L9941">
        <f>INT(YEARFRAC(Cleaned!$K9941,Cleaned!$H9941,1))</f>
        <v>48</v>
      </c>
      <c r="M9941" t="str">
        <f t="shared" si="311"/>
        <v>Adult</v>
      </c>
    </row>
    <row r="9942" spans="1:13" x14ac:dyDescent="0.25">
      <c r="A9942">
        <v>19942</v>
      </c>
      <c r="B9942" t="s">
        <v>6132</v>
      </c>
      <c r="C9942" t="s">
        <v>81</v>
      </c>
      <c r="D9942" t="s">
        <v>10</v>
      </c>
      <c r="E9942" t="s">
        <v>24</v>
      </c>
      <c r="F9942" s="35">
        <v>2653.0497999999998</v>
      </c>
      <c r="G9942" t="str">
        <f t="shared" si="310"/>
        <v>Brand Seekers</v>
      </c>
      <c r="H9942" s="4">
        <v>41740</v>
      </c>
      <c r="I9942">
        <f>WEEKDAY(Cleaned!$H9942)</f>
        <v>6</v>
      </c>
      <c r="J9942" t="s">
        <v>16</v>
      </c>
      <c r="K9942" s="4">
        <v>22962</v>
      </c>
      <c r="L9942">
        <f>INT(YEARFRAC(Cleaned!$K9942,Cleaned!$H9942,1))</f>
        <v>51</v>
      </c>
      <c r="M9942" t="str">
        <f t="shared" si="311"/>
        <v>Seniors</v>
      </c>
    </row>
    <row r="9943" spans="1:13" x14ac:dyDescent="0.25">
      <c r="A9943">
        <v>19943</v>
      </c>
      <c r="B9943" t="s">
        <v>6208</v>
      </c>
      <c r="C9943" t="s">
        <v>81</v>
      </c>
      <c r="D9943" t="s">
        <v>10</v>
      </c>
      <c r="E9943" t="s">
        <v>24</v>
      </c>
      <c r="F9943" s="35">
        <v>82.852900000000005</v>
      </c>
      <c r="G9943" t="str">
        <f t="shared" si="310"/>
        <v>Casual Buyers</v>
      </c>
      <c r="H9943" s="4">
        <v>41740</v>
      </c>
      <c r="I9943">
        <f>WEEKDAY(Cleaned!$H9943)</f>
        <v>6</v>
      </c>
      <c r="J9943" t="s">
        <v>17</v>
      </c>
      <c r="K9943" s="4">
        <v>22260</v>
      </c>
      <c r="L9943">
        <f>INT(YEARFRAC(Cleaned!$K9943,Cleaned!$H9943,1))</f>
        <v>53</v>
      </c>
      <c r="M9943" t="str">
        <f t="shared" si="311"/>
        <v>Seniors</v>
      </c>
    </row>
    <row r="9944" spans="1:13" x14ac:dyDescent="0.25">
      <c r="A9944">
        <v>19944</v>
      </c>
      <c r="B9944" t="s">
        <v>5990</v>
      </c>
      <c r="C9944" t="s">
        <v>81</v>
      </c>
      <c r="D9944" t="s">
        <v>10</v>
      </c>
      <c r="E9944" t="s">
        <v>24</v>
      </c>
      <c r="F9944" s="35">
        <v>77.316900000000004</v>
      </c>
      <c r="G9944" t="str">
        <f t="shared" si="310"/>
        <v>Casual Buyers</v>
      </c>
      <c r="H9944" s="4">
        <v>41741</v>
      </c>
      <c r="I9944">
        <f>WEEKDAY(Cleaned!$H9944)</f>
        <v>7</v>
      </c>
      <c r="J9944" t="s">
        <v>18</v>
      </c>
      <c r="K9944" s="4">
        <v>14013</v>
      </c>
      <c r="L9944">
        <f>INT(YEARFRAC(Cleaned!$K9944,Cleaned!$H9944,1))</f>
        <v>75</v>
      </c>
      <c r="M9944" t="str">
        <f t="shared" si="311"/>
        <v>Elders</v>
      </c>
    </row>
    <row r="9945" spans="1:13" x14ac:dyDescent="0.25">
      <c r="A9945">
        <v>19945</v>
      </c>
      <c r="B9945" t="s">
        <v>6254</v>
      </c>
      <c r="C9945" t="s">
        <v>81</v>
      </c>
      <c r="D9945" t="s">
        <v>10</v>
      </c>
      <c r="E9945" t="s">
        <v>24</v>
      </c>
      <c r="F9945" s="35">
        <v>30.144400000000001</v>
      </c>
      <c r="G9945" t="str">
        <f t="shared" si="310"/>
        <v>Casual Buyers</v>
      </c>
      <c r="H9945" s="4">
        <v>41742</v>
      </c>
      <c r="I9945">
        <f>WEEKDAY(Cleaned!$H9945)</f>
        <v>1</v>
      </c>
      <c r="J9945" t="s">
        <v>12</v>
      </c>
      <c r="K9945" s="4">
        <v>20147</v>
      </c>
      <c r="L9945">
        <f>INT(YEARFRAC(Cleaned!$K9945,Cleaned!$H9945,1))</f>
        <v>59</v>
      </c>
      <c r="M9945" t="str">
        <f t="shared" si="311"/>
        <v>Seniors</v>
      </c>
    </row>
    <row r="9946" spans="1:13" x14ac:dyDescent="0.25">
      <c r="A9946">
        <v>19946</v>
      </c>
      <c r="B9946" t="s">
        <v>6255</v>
      </c>
      <c r="C9946" t="s">
        <v>81</v>
      </c>
      <c r="D9946" t="s">
        <v>10</v>
      </c>
      <c r="E9946" t="s">
        <v>24</v>
      </c>
      <c r="F9946" s="35">
        <v>114.8758</v>
      </c>
      <c r="G9946" t="str">
        <f t="shared" si="310"/>
        <v>Casual Buyers</v>
      </c>
      <c r="H9946" s="4">
        <v>41743</v>
      </c>
      <c r="I9946">
        <f>WEEKDAY(Cleaned!$H9946)</f>
        <v>2</v>
      </c>
      <c r="J9946" t="s">
        <v>15</v>
      </c>
      <c r="K9946" s="4">
        <v>26655</v>
      </c>
      <c r="L9946">
        <f>INT(YEARFRAC(Cleaned!$K9946,Cleaned!$H9946,1))</f>
        <v>41</v>
      </c>
      <c r="M9946" t="str">
        <f t="shared" si="311"/>
        <v>Adult</v>
      </c>
    </row>
    <row r="9947" spans="1:13" x14ac:dyDescent="0.25">
      <c r="A9947">
        <v>19947</v>
      </c>
      <c r="B9947" t="s">
        <v>6256</v>
      </c>
      <c r="C9947" t="s">
        <v>81</v>
      </c>
      <c r="D9947" t="s">
        <v>10</v>
      </c>
      <c r="E9947" t="s">
        <v>24</v>
      </c>
      <c r="F9947" s="35">
        <v>5.5140000000000002</v>
      </c>
      <c r="G9947" t="str">
        <f t="shared" si="310"/>
        <v>Casual Buyers</v>
      </c>
      <c r="H9947" s="4">
        <v>41743</v>
      </c>
      <c r="I9947">
        <f>WEEKDAY(Cleaned!$H9947)</f>
        <v>2</v>
      </c>
      <c r="J9947" t="s">
        <v>16</v>
      </c>
      <c r="K9947" s="4">
        <v>14855</v>
      </c>
      <c r="L9947">
        <f>INT(YEARFRAC(Cleaned!$K9947,Cleaned!$H9947,1))</f>
        <v>73</v>
      </c>
      <c r="M9947" t="str">
        <f t="shared" si="311"/>
        <v>Elders</v>
      </c>
    </row>
    <row r="9948" spans="1:13" x14ac:dyDescent="0.25">
      <c r="A9948">
        <v>19948</v>
      </c>
      <c r="B9948" t="s">
        <v>5990</v>
      </c>
      <c r="C9948" t="s">
        <v>81</v>
      </c>
      <c r="D9948" t="s">
        <v>10</v>
      </c>
      <c r="E9948" t="s">
        <v>24</v>
      </c>
      <c r="F9948" s="35">
        <v>2.5305</v>
      </c>
      <c r="G9948" t="str">
        <f t="shared" si="310"/>
        <v>Casual Buyers</v>
      </c>
      <c r="H9948" s="4">
        <v>41744</v>
      </c>
      <c r="I9948">
        <f>WEEKDAY(Cleaned!$H9948)</f>
        <v>3</v>
      </c>
      <c r="J9948" t="s">
        <v>18</v>
      </c>
      <c r="K9948" s="4">
        <v>14013</v>
      </c>
      <c r="L9948">
        <f>INT(YEARFRAC(Cleaned!$K9948,Cleaned!$H9948,1))</f>
        <v>75</v>
      </c>
      <c r="M9948" t="str">
        <f t="shared" si="311"/>
        <v>Elders</v>
      </c>
    </row>
    <row r="9949" spans="1:13" x14ac:dyDescent="0.25">
      <c r="A9949">
        <v>19949</v>
      </c>
      <c r="B9949" t="s">
        <v>6257</v>
      </c>
      <c r="C9949" t="s">
        <v>81</v>
      </c>
      <c r="D9949" t="s">
        <v>10</v>
      </c>
      <c r="E9949" t="s">
        <v>24</v>
      </c>
      <c r="F9949" s="35">
        <v>2701.6365999999998</v>
      </c>
      <c r="G9949" t="str">
        <f t="shared" si="310"/>
        <v>Brand Seekers</v>
      </c>
      <c r="H9949" s="4">
        <v>41745</v>
      </c>
      <c r="I9949">
        <f>WEEKDAY(Cleaned!$H9949)</f>
        <v>4</v>
      </c>
      <c r="J9949" t="s">
        <v>13</v>
      </c>
      <c r="K9949" s="4">
        <v>19857</v>
      </c>
      <c r="L9949">
        <f>INT(YEARFRAC(Cleaned!$K9949,Cleaned!$H9949,1))</f>
        <v>59</v>
      </c>
      <c r="M9949" t="str">
        <f t="shared" si="311"/>
        <v>Seniors</v>
      </c>
    </row>
    <row r="9950" spans="1:13" x14ac:dyDescent="0.25">
      <c r="A9950">
        <v>19950</v>
      </c>
      <c r="B9950" t="s">
        <v>6258</v>
      </c>
      <c r="C9950" t="s">
        <v>81</v>
      </c>
      <c r="D9950" t="s">
        <v>10</v>
      </c>
      <c r="E9950" t="s">
        <v>24</v>
      </c>
      <c r="F9950" s="35">
        <v>2604.7944000000002</v>
      </c>
      <c r="G9950" t="str">
        <f t="shared" si="310"/>
        <v>Brand Seekers</v>
      </c>
      <c r="H9950" s="4">
        <v>41745</v>
      </c>
      <c r="I9950">
        <f>WEEKDAY(Cleaned!$H9950)</f>
        <v>4</v>
      </c>
      <c r="J9950" t="s">
        <v>16</v>
      </c>
      <c r="K9950" s="4">
        <v>22775</v>
      </c>
      <c r="L9950">
        <f>INT(YEARFRAC(Cleaned!$K9950,Cleaned!$H9950,1))</f>
        <v>51</v>
      </c>
      <c r="M9950" t="str">
        <f t="shared" si="311"/>
        <v>Seniors</v>
      </c>
    </row>
    <row r="9951" spans="1:13" x14ac:dyDescent="0.25">
      <c r="A9951">
        <v>19951</v>
      </c>
      <c r="B9951" t="s">
        <v>5840</v>
      </c>
      <c r="C9951" t="s">
        <v>81</v>
      </c>
      <c r="D9951" t="s">
        <v>10</v>
      </c>
      <c r="E9951" t="s">
        <v>24</v>
      </c>
      <c r="F9951" s="35">
        <v>2591.1808000000001</v>
      </c>
      <c r="G9951" t="str">
        <f t="shared" si="310"/>
        <v>Brand Seekers</v>
      </c>
      <c r="H9951" s="4">
        <v>41747</v>
      </c>
      <c r="I9951">
        <f>WEEKDAY(Cleaned!$H9951)</f>
        <v>6</v>
      </c>
      <c r="J9951" t="s">
        <v>15</v>
      </c>
      <c r="K9951" s="4">
        <v>23684</v>
      </c>
      <c r="L9951">
        <f>INT(YEARFRAC(Cleaned!$K9951,Cleaned!$H9951,1))</f>
        <v>49</v>
      </c>
      <c r="M9951" t="str">
        <f t="shared" si="311"/>
        <v>Adult</v>
      </c>
    </row>
    <row r="9952" spans="1:13" x14ac:dyDescent="0.25">
      <c r="A9952">
        <v>19952</v>
      </c>
      <c r="B9952" t="s">
        <v>6259</v>
      </c>
      <c r="C9952" t="s">
        <v>81</v>
      </c>
      <c r="D9952" t="s">
        <v>10</v>
      </c>
      <c r="E9952" t="s">
        <v>24</v>
      </c>
      <c r="F9952" s="35">
        <v>2587.8769000000002</v>
      </c>
      <c r="G9952" t="str">
        <f t="shared" si="310"/>
        <v>Brand Seekers</v>
      </c>
      <c r="H9952" s="4">
        <v>41748</v>
      </c>
      <c r="I9952">
        <f>WEEKDAY(Cleaned!$H9952)</f>
        <v>7</v>
      </c>
      <c r="J9952" t="s">
        <v>14</v>
      </c>
      <c r="K9952" s="4">
        <v>22076</v>
      </c>
      <c r="L9952">
        <f>INT(YEARFRAC(Cleaned!$K9952,Cleaned!$H9952,1))</f>
        <v>53</v>
      </c>
      <c r="M9952" t="str">
        <f t="shared" si="311"/>
        <v>Seniors</v>
      </c>
    </row>
    <row r="9953" spans="1:13" x14ac:dyDescent="0.25">
      <c r="A9953">
        <v>19953</v>
      </c>
      <c r="B9953" t="s">
        <v>5816</v>
      </c>
      <c r="C9953" t="s">
        <v>81</v>
      </c>
      <c r="D9953" t="s">
        <v>10</v>
      </c>
      <c r="E9953" t="s">
        <v>24</v>
      </c>
      <c r="F9953" s="35">
        <v>2591.1808000000001</v>
      </c>
      <c r="G9953" t="str">
        <f t="shared" si="310"/>
        <v>Brand Seekers</v>
      </c>
      <c r="H9953" s="4">
        <v>41748</v>
      </c>
      <c r="I9953">
        <f>WEEKDAY(Cleaned!$H9953)</f>
        <v>7</v>
      </c>
      <c r="J9953" t="s">
        <v>17</v>
      </c>
      <c r="K9953" s="4">
        <v>22482</v>
      </c>
      <c r="L9953">
        <f>INT(YEARFRAC(Cleaned!$K9953,Cleaned!$H9953,1))</f>
        <v>52</v>
      </c>
      <c r="M9953" t="str">
        <f t="shared" si="311"/>
        <v>Seniors</v>
      </c>
    </row>
    <row r="9954" spans="1:13" x14ac:dyDescent="0.25">
      <c r="A9954">
        <v>19954</v>
      </c>
      <c r="B9954" t="s">
        <v>6260</v>
      </c>
      <c r="C9954" t="s">
        <v>81</v>
      </c>
      <c r="D9954" t="s">
        <v>10</v>
      </c>
      <c r="E9954" t="s">
        <v>24</v>
      </c>
      <c r="F9954" s="35">
        <v>2588.9265999999998</v>
      </c>
      <c r="G9954" t="str">
        <f t="shared" si="310"/>
        <v>Brand Seekers</v>
      </c>
      <c r="H9954" s="4">
        <v>41753</v>
      </c>
      <c r="I9954">
        <f>WEEKDAY(Cleaned!$H9954)</f>
        <v>5</v>
      </c>
      <c r="J9954" t="s">
        <v>14</v>
      </c>
      <c r="K9954" s="4">
        <v>22595</v>
      </c>
      <c r="L9954">
        <f>INT(YEARFRAC(Cleaned!$K9954,Cleaned!$H9954,1))</f>
        <v>52</v>
      </c>
      <c r="M9954" t="str">
        <f t="shared" si="311"/>
        <v>Seniors</v>
      </c>
    </row>
    <row r="9955" spans="1:13" x14ac:dyDescent="0.25">
      <c r="A9955">
        <v>19955</v>
      </c>
      <c r="B9955" t="s">
        <v>6261</v>
      </c>
      <c r="C9955" t="s">
        <v>81</v>
      </c>
      <c r="D9955" t="s">
        <v>10</v>
      </c>
      <c r="E9955" t="s">
        <v>24</v>
      </c>
      <c r="F9955" s="35">
        <v>1918.2579000000001</v>
      </c>
      <c r="G9955" t="str">
        <f t="shared" si="310"/>
        <v>Brand Seekers</v>
      </c>
      <c r="H9955" s="4">
        <v>41754</v>
      </c>
      <c r="I9955">
        <f>WEEKDAY(Cleaned!$H9955)</f>
        <v>6</v>
      </c>
      <c r="J9955" t="s">
        <v>12</v>
      </c>
      <c r="K9955" s="4">
        <v>18541</v>
      </c>
      <c r="L9955">
        <f>INT(YEARFRAC(Cleaned!$K9955,Cleaned!$H9955,1))</f>
        <v>63</v>
      </c>
      <c r="M9955" t="str">
        <f t="shared" si="311"/>
        <v>Seniors</v>
      </c>
    </row>
    <row r="9956" spans="1:13" x14ac:dyDescent="0.25">
      <c r="A9956">
        <v>19956</v>
      </c>
      <c r="B9956" t="s">
        <v>6262</v>
      </c>
      <c r="C9956" t="s">
        <v>81</v>
      </c>
      <c r="D9956" t="s">
        <v>10</v>
      </c>
      <c r="E9956" t="s">
        <v>24</v>
      </c>
      <c r="F9956" s="35">
        <v>6.9394</v>
      </c>
      <c r="G9956" t="str">
        <f t="shared" si="310"/>
        <v>Casual Buyers</v>
      </c>
      <c r="H9956" s="4">
        <v>41754</v>
      </c>
      <c r="I9956">
        <f>WEEKDAY(Cleaned!$H9956)</f>
        <v>6</v>
      </c>
      <c r="J9956" t="s">
        <v>15</v>
      </c>
      <c r="K9956" s="4">
        <v>27602</v>
      </c>
      <c r="L9956">
        <f>INT(YEARFRAC(Cleaned!$K9956,Cleaned!$H9956,1))</f>
        <v>38</v>
      </c>
      <c r="M9956" t="str">
        <f t="shared" si="311"/>
        <v>Adult</v>
      </c>
    </row>
    <row r="9957" spans="1:13" x14ac:dyDescent="0.25">
      <c r="A9957">
        <v>19957</v>
      </c>
      <c r="B9957" t="s">
        <v>6263</v>
      </c>
      <c r="C9957" t="s">
        <v>81</v>
      </c>
      <c r="D9957" t="s">
        <v>10</v>
      </c>
      <c r="E9957" t="s">
        <v>24</v>
      </c>
      <c r="F9957" s="35">
        <v>34.221899999999998</v>
      </c>
      <c r="G9957" t="str">
        <f t="shared" si="310"/>
        <v>Casual Buyers</v>
      </c>
      <c r="H9957" s="4">
        <v>41756</v>
      </c>
      <c r="I9957">
        <f>WEEKDAY(Cleaned!$H9957)</f>
        <v>1</v>
      </c>
      <c r="J9957" t="s">
        <v>18</v>
      </c>
      <c r="K9957" s="4">
        <v>21520</v>
      </c>
      <c r="L9957">
        <f>INT(YEARFRAC(Cleaned!$K9957,Cleaned!$H9957,1))</f>
        <v>55</v>
      </c>
      <c r="M9957" t="str">
        <f t="shared" si="311"/>
        <v>Seniors</v>
      </c>
    </row>
    <row r="9958" spans="1:13" x14ac:dyDescent="0.25">
      <c r="A9958">
        <v>19958</v>
      </c>
      <c r="B9958" t="s">
        <v>6264</v>
      </c>
      <c r="C9958" t="s">
        <v>81</v>
      </c>
      <c r="D9958" t="s">
        <v>10</v>
      </c>
      <c r="E9958" t="s">
        <v>24</v>
      </c>
      <c r="F9958" s="35">
        <v>44.177900000000001</v>
      </c>
      <c r="G9958" t="str">
        <f t="shared" si="310"/>
        <v>Casual Buyers</v>
      </c>
      <c r="H9958" s="4">
        <v>41759</v>
      </c>
      <c r="I9958">
        <f>WEEKDAY(Cleaned!$H9958)</f>
        <v>4</v>
      </c>
      <c r="J9958" t="s">
        <v>17</v>
      </c>
      <c r="K9958" s="4">
        <v>20977</v>
      </c>
      <c r="L9958">
        <f>INT(YEARFRAC(Cleaned!$K9958,Cleaned!$H9958,1))</f>
        <v>56</v>
      </c>
      <c r="M9958" t="str">
        <f t="shared" si="311"/>
        <v>Seniors</v>
      </c>
    </row>
    <row r="9959" spans="1:13" x14ac:dyDescent="0.25">
      <c r="A9959">
        <v>19959</v>
      </c>
      <c r="B9959" t="s">
        <v>6265</v>
      </c>
      <c r="C9959" t="s">
        <v>81</v>
      </c>
      <c r="D9959" t="s">
        <v>10</v>
      </c>
      <c r="E9959" t="s">
        <v>24</v>
      </c>
      <c r="F9959" s="35">
        <v>2641.9998000000001</v>
      </c>
      <c r="G9959" t="str">
        <f t="shared" si="310"/>
        <v>Brand Seekers</v>
      </c>
      <c r="H9959" s="4">
        <v>41762</v>
      </c>
      <c r="I9959">
        <f>WEEKDAY(Cleaned!$H9959)</f>
        <v>7</v>
      </c>
      <c r="J9959" t="s">
        <v>16</v>
      </c>
      <c r="K9959" s="4">
        <v>21318</v>
      </c>
      <c r="L9959">
        <f>INT(YEARFRAC(Cleaned!$K9959,Cleaned!$H9959,1))</f>
        <v>55</v>
      </c>
      <c r="M9959" t="str">
        <f t="shared" si="311"/>
        <v>Seniors</v>
      </c>
    </row>
    <row r="9960" spans="1:13" x14ac:dyDescent="0.25">
      <c r="A9960">
        <v>19960</v>
      </c>
      <c r="B9960" t="s">
        <v>5837</v>
      </c>
      <c r="C9960" t="s">
        <v>81</v>
      </c>
      <c r="D9960" t="s">
        <v>10</v>
      </c>
      <c r="E9960" t="s">
        <v>24</v>
      </c>
      <c r="F9960" s="35">
        <v>1939.2529</v>
      </c>
      <c r="G9960" t="str">
        <f t="shared" si="310"/>
        <v>Brand Seekers</v>
      </c>
      <c r="H9960" s="4">
        <v>41763</v>
      </c>
      <c r="I9960">
        <f>WEEKDAY(Cleaned!$H9960)</f>
        <v>1</v>
      </c>
      <c r="J9960" t="s">
        <v>15</v>
      </c>
      <c r="K9960" s="4">
        <v>20773</v>
      </c>
      <c r="L9960">
        <f>INT(YEARFRAC(Cleaned!$K9960,Cleaned!$H9960,1))</f>
        <v>57</v>
      </c>
      <c r="M9960" t="str">
        <f t="shared" si="311"/>
        <v>Seniors</v>
      </c>
    </row>
    <row r="9961" spans="1:13" x14ac:dyDescent="0.25">
      <c r="A9961">
        <v>19961</v>
      </c>
      <c r="B9961" t="s">
        <v>6266</v>
      </c>
      <c r="C9961" t="s">
        <v>81</v>
      </c>
      <c r="D9961" t="s">
        <v>10</v>
      </c>
      <c r="E9961" t="s">
        <v>24</v>
      </c>
      <c r="F9961" s="35">
        <v>1971.2757999999999</v>
      </c>
      <c r="G9961" t="str">
        <f t="shared" si="310"/>
        <v>Brand Seekers</v>
      </c>
      <c r="H9961" s="4">
        <v>41763</v>
      </c>
      <c r="I9961">
        <f>WEEKDAY(Cleaned!$H9961)</f>
        <v>1</v>
      </c>
      <c r="J9961" t="s">
        <v>14</v>
      </c>
      <c r="K9961" s="4">
        <v>25243</v>
      </c>
      <c r="L9961">
        <f>INT(YEARFRAC(Cleaned!$K9961,Cleaned!$H9961,1))</f>
        <v>45</v>
      </c>
      <c r="M9961" t="str">
        <f t="shared" si="311"/>
        <v>Adult</v>
      </c>
    </row>
    <row r="9962" spans="1:13" x14ac:dyDescent="0.25">
      <c r="A9962">
        <v>19962</v>
      </c>
      <c r="B9962" t="s">
        <v>5977</v>
      </c>
      <c r="C9962" t="s">
        <v>81</v>
      </c>
      <c r="D9962" t="s">
        <v>10</v>
      </c>
      <c r="E9962" t="s">
        <v>24</v>
      </c>
      <c r="F9962" s="35">
        <v>2644.3312999999998</v>
      </c>
      <c r="G9962" t="str">
        <f t="shared" si="310"/>
        <v>Brand Seekers</v>
      </c>
      <c r="H9962" s="4">
        <v>41764</v>
      </c>
      <c r="I9962">
        <f>WEEKDAY(Cleaned!$H9962)</f>
        <v>2</v>
      </c>
      <c r="J9962" t="s">
        <v>17</v>
      </c>
      <c r="K9962" s="4">
        <v>26004</v>
      </c>
      <c r="L9962">
        <f>INT(YEARFRAC(Cleaned!$K9962,Cleaned!$H9962,1))</f>
        <v>43</v>
      </c>
      <c r="M9962" t="str">
        <f t="shared" si="311"/>
        <v>Adult</v>
      </c>
    </row>
    <row r="9963" spans="1:13" x14ac:dyDescent="0.25">
      <c r="A9963">
        <v>19963</v>
      </c>
      <c r="B9963" t="s">
        <v>6267</v>
      </c>
      <c r="C9963" t="s">
        <v>81</v>
      </c>
      <c r="D9963" t="s">
        <v>10</v>
      </c>
      <c r="E9963" t="s">
        <v>24</v>
      </c>
      <c r="F9963" s="35">
        <v>44.177900000000001</v>
      </c>
      <c r="G9963" t="str">
        <f t="shared" si="310"/>
        <v>Casual Buyers</v>
      </c>
      <c r="H9963" s="4">
        <v>41765</v>
      </c>
      <c r="I9963">
        <f>WEEKDAY(Cleaned!$H9963)</f>
        <v>3</v>
      </c>
      <c r="J9963" t="s">
        <v>16</v>
      </c>
      <c r="K9963" s="4">
        <v>25694</v>
      </c>
      <c r="L9963">
        <f>INT(YEARFRAC(Cleaned!$K9963,Cleaned!$H9963,1))</f>
        <v>44</v>
      </c>
      <c r="M9963" t="str">
        <f t="shared" si="311"/>
        <v>Adult</v>
      </c>
    </row>
    <row r="9964" spans="1:13" x14ac:dyDescent="0.25">
      <c r="A9964">
        <v>19964</v>
      </c>
      <c r="B9964" t="s">
        <v>6191</v>
      </c>
      <c r="C9964" t="s">
        <v>81</v>
      </c>
      <c r="D9964" t="s">
        <v>10</v>
      </c>
      <c r="E9964" t="s">
        <v>24</v>
      </c>
      <c r="F9964" s="35">
        <v>47.481900000000003</v>
      </c>
      <c r="G9964" t="str">
        <f t="shared" si="310"/>
        <v>Casual Buyers</v>
      </c>
      <c r="H9964" s="4">
        <v>41768</v>
      </c>
      <c r="I9964">
        <f>WEEKDAY(Cleaned!$H9964)</f>
        <v>6</v>
      </c>
      <c r="J9964" t="s">
        <v>17</v>
      </c>
      <c r="K9964" s="4">
        <v>18553</v>
      </c>
      <c r="L9964">
        <f>INT(YEARFRAC(Cleaned!$K9964,Cleaned!$H9964,1))</f>
        <v>63</v>
      </c>
      <c r="M9964" t="str">
        <f t="shared" si="311"/>
        <v>Seniors</v>
      </c>
    </row>
    <row r="9965" spans="1:13" x14ac:dyDescent="0.25">
      <c r="A9965">
        <v>19965</v>
      </c>
      <c r="B9965" t="s">
        <v>6221</v>
      </c>
      <c r="C9965" t="s">
        <v>81</v>
      </c>
      <c r="D9965" t="s">
        <v>10</v>
      </c>
      <c r="E9965" t="s">
        <v>24</v>
      </c>
      <c r="F9965" s="35">
        <v>59.658999999999999</v>
      </c>
      <c r="G9965" t="str">
        <f t="shared" si="310"/>
        <v>Casual Buyers</v>
      </c>
      <c r="H9965" s="4">
        <v>41769</v>
      </c>
      <c r="I9965">
        <f>WEEKDAY(Cleaned!$H9965)</f>
        <v>7</v>
      </c>
      <c r="J9965" t="s">
        <v>12</v>
      </c>
      <c r="K9965" s="4">
        <v>20710</v>
      </c>
      <c r="L9965">
        <f>INT(YEARFRAC(Cleaned!$K9965,Cleaned!$H9965,1))</f>
        <v>57</v>
      </c>
      <c r="M9965" t="str">
        <f t="shared" si="311"/>
        <v>Seniors</v>
      </c>
    </row>
    <row r="9966" spans="1:13" x14ac:dyDescent="0.25">
      <c r="A9966">
        <v>19966</v>
      </c>
      <c r="B9966" t="s">
        <v>6268</v>
      </c>
      <c r="C9966" t="s">
        <v>81</v>
      </c>
      <c r="D9966" t="s">
        <v>10</v>
      </c>
      <c r="E9966" t="s">
        <v>24</v>
      </c>
      <c r="F9966" s="35">
        <v>24.2879</v>
      </c>
      <c r="G9966" t="str">
        <f t="shared" si="310"/>
        <v>Casual Buyers</v>
      </c>
      <c r="H9966" s="4">
        <v>41770</v>
      </c>
      <c r="I9966">
        <f>WEEKDAY(Cleaned!$H9966)</f>
        <v>1</v>
      </c>
      <c r="J9966" t="s">
        <v>18</v>
      </c>
      <c r="K9966" s="4">
        <v>20041</v>
      </c>
      <c r="L9966">
        <f>INT(YEARFRAC(Cleaned!$K9966,Cleaned!$H9966,1))</f>
        <v>59</v>
      </c>
      <c r="M9966" t="str">
        <f t="shared" si="311"/>
        <v>Seniors</v>
      </c>
    </row>
    <row r="9967" spans="1:13" x14ac:dyDescent="0.25">
      <c r="A9967">
        <v>19967</v>
      </c>
      <c r="B9967" t="s">
        <v>6157</v>
      </c>
      <c r="C9967" t="s">
        <v>81</v>
      </c>
      <c r="D9967" t="s">
        <v>10</v>
      </c>
      <c r="E9967" t="s">
        <v>24</v>
      </c>
      <c r="F9967" s="35">
        <v>71.791899999999998</v>
      </c>
      <c r="G9967" t="str">
        <f t="shared" si="310"/>
        <v>Casual Buyers</v>
      </c>
      <c r="H9967" s="4">
        <v>41770</v>
      </c>
      <c r="I9967">
        <f>WEEKDAY(Cleaned!$H9967)</f>
        <v>1</v>
      </c>
      <c r="J9967" t="s">
        <v>18</v>
      </c>
      <c r="K9967" s="4">
        <v>27140</v>
      </c>
      <c r="L9967">
        <f>INT(YEARFRAC(Cleaned!$K9967,Cleaned!$H9967,1))</f>
        <v>40</v>
      </c>
      <c r="M9967" t="str">
        <f t="shared" si="311"/>
        <v>Adult</v>
      </c>
    </row>
    <row r="9968" spans="1:13" x14ac:dyDescent="0.25">
      <c r="A9968">
        <v>19968</v>
      </c>
      <c r="B9968" t="s">
        <v>6269</v>
      </c>
      <c r="C9968" t="s">
        <v>81</v>
      </c>
      <c r="D9968" t="s">
        <v>10</v>
      </c>
      <c r="E9968" t="s">
        <v>24</v>
      </c>
      <c r="F9968" s="35">
        <v>71.791899999999998</v>
      </c>
      <c r="G9968" t="str">
        <f t="shared" si="310"/>
        <v>Casual Buyers</v>
      </c>
      <c r="H9968" s="4">
        <v>41770</v>
      </c>
      <c r="I9968">
        <f>WEEKDAY(Cleaned!$H9968)</f>
        <v>1</v>
      </c>
      <c r="J9968" t="s">
        <v>15</v>
      </c>
      <c r="K9968" s="4">
        <v>17829</v>
      </c>
      <c r="L9968">
        <f>INT(YEARFRAC(Cleaned!$K9968,Cleaned!$H9968,1))</f>
        <v>65</v>
      </c>
      <c r="M9968" t="str">
        <f t="shared" si="311"/>
        <v>Elders</v>
      </c>
    </row>
    <row r="9969" spans="1:13" x14ac:dyDescent="0.25">
      <c r="A9969">
        <v>19969</v>
      </c>
      <c r="B9969" t="s">
        <v>6103</v>
      </c>
      <c r="C9969" t="s">
        <v>81</v>
      </c>
      <c r="D9969" t="s">
        <v>10</v>
      </c>
      <c r="E9969" t="s">
        <v>24</v>
      </c>
      <c r="F9969" s="35">
        <v>9.9339999999999993</v>
      </c>
      <c r="G9969" t="str">
        <f t="shared" si="310"/>
        <v>Casual Buyers</v>
      </c>
      <c r="H9969" s="4">
        <v>41770</v>
      </c>
      <c r="I9969">
        <f>WEEKDAY(Cleaned!$H9969)</f>
        <v>1</v>
      </c>
      <c r="J9969" t="s">
        <v>17</v>
      </c>
      <c r="K9969" s="4">
        <v>19947</v>
      </c>
      <c r="L9969">
        <f>INT(YEARFRAC(Cleaned!$K9969,Cleaned!$H9969,1))</f>
        <v>59</v>
      </c>
      <c r="M9969" t="str">
        <f t="shared" si="311"/>
        <v>Seniors</v>
      </c>
    </row>
    <row r="9970" spans="1:13" x14ac:dyDescent="0.25">
      <c r="A9970">
        <v>19970</v>
      </c>
      <c r="B9970" t="s">
        <v>5859</v>
      </c>
      <c r="C9970" t="s">
        <v>81</v>
      </c>
      <c r="D9970" t="s">
        <v>10</v>
      </c>
      <c r="E9970" t="s">
        <v>24</v>
      </c>
      <c r="F9970" s="35">
        <v>97.7483</v>
      </c>
      <c r="G9970" t="str">
        <f t="shared" si="310"/>
        <v>Casual Buyers</v>
      </c>
      <c r="H9970" s="4">
        <v>41774</v>
      </c>
      <c r="I9970">
        <f>WEEKDAY(Cleaned!$H9970)</f>
        <v>5</v>
      </c>
      <c r="J9970" t="s">
        <v>18</v>
      </c>
      <c r="K9970" s="4">
        <v>16208</v>
      </c>
      <c r="L9970">
        <f>INT(YEARFRAC(Cleaned!$K9970,Cleaned!$H9970,1))</f>
        <v>69</v>
      </c>
      <c r="M9970" t="str">
        <f t="shared" si="311"/>
        <v>Elders</v>
      </c>
    </row>
    <row r="9971" spans="1:13" x14ac:dyDescent="0.25">
      <c r="A9971">
        <v>19971</v>
      </c>
      <c r="B9971" t="s">
        <v>5918</v>
      </c>
      <c r="C9971" t="s">
        <v>81</v>
      </c>
      <c r="D9971" t="s">
        <v>10</v>
      </c>
      <c r="E9971" t="s">
        <v>24</v>
      </c>
      <c r="F9971" s="35">
        <v>8.7848000000000006</v>
      </c>
      <c r="G9971" t="str">
        <f t="shared" si="310"/>
        <v>Casual Buyers</v>
      </c>
      <c r="H9971" s="4">
        <v>41610</v>
      </c>
      <c r="I9971">
        <f>WEEKDAY(Cleaned!$H9971)</f>
        <v>2</v>
      </c>
      <c r="J9971" t="s">
        <v>12</v>
      </c>
      <c r="K9971" s="4">
        <v>21119</v>
      </c>
      <c r="L9971">
        <f>INT(YEARFRAC(Cleaned!$K9971,Cleaned!$H9971,1))</f>
        <v>56</v>
      </c>
      <c r="M9971" t="str">
        <f t="shared" si="311"/>
        <v>Seniors</v>
      </c>
    </row>
    <row r="9972" spans="1:13" x14ac:dyDescent="0.25">
      <c r="A9972">
        <v>19972</v>
      </c>
      <c r="B9972" t="s">
        <v>5924</v>
      </c>
      <c r="C9972" t="s">
        <v>81</v>
      </c>
      <c r="D9972" t="s">
        <v>10</v>
      </c>
      <c r="E9972" t="s">
        <v>24</v>
      </c>
      <c r="F9972" s="35">
        <v>77.316900000000004</v>
      </c>
      <c r="G9972" t="str">
        <f t="shared" si="310"/>
        <v>Casual Buyers</v>
      </c>
      <c r="H9972" s="4">
        <v>41611</v>
      </c>
      <c r="I9972">
        <f>WEEKDAY(Cleaned!$H9972)</f>
        <v>3</v>
      </c>
      <c r="J9972" t="s">
        <v>18</v>
      </c>
      <c r="K9972" s="4">
        <v>19761</v>
      </c>
      <c r="L9972">
        <f>INT(YEARFRAC(Cleaned!$K9972,Cleaned!$H9972,1))</f>
        <v>59</v>
      </c>
      <c r="M9972" t="str">
        <f t="shared" si="311"/>
        <v>Seniors</v>
      </c>
    </row>
    <row r="9973" spans="1:13" x14ac:dyDescent="0.25">
      <c r="A9973">
        <v>19973</v>
      </c>
      <c r="B9973" t="s">
        <v>6173</v>
      </c>
      <c r="C9973" t="s">
        <v>81</v>
      </c>
      <c r="D9973" t="s">
        <v>10</v>
      </c>
      <c r="E9973" t="s">
        <v>24</v>
      </c>
      <c r="F9973" s="35">
        <v>9.9339999999999993</v>
      </c>
      <c r="G9973" t="str">
        <f t="shared" si="310"/>
        <v>Casual Buyers</v>
      </c>
      <c r="H9973" s="4">
        <v>41613</v>
      </c>
      <c r="I9973">
        <f>WEEKDAY(Cleaned!$H9973)</f>
        <v>5</v>
      </c>
      <c r="J9973" t="s">
        <v>12</v>
      </c>
      <c r="K9973" s="4">
        <v>25052</v>
      </c>
      <c r="L9973">
        <f>INT(YEARFRAC(Cleaned!$K9973,Cleaned!$H9973,1))</f>
        <v>45</v>
      </c>
      <c r="M9973" t="str">
        <f t="shared" si="311"/>
        <v>Adult</v>
      </c>
    </row>
    <row r="9974" spans="1:13" x14ac:dyDescent="0.25">
      <c r="A9974">
        <v>19974</v>
      </c>
      <c r="B9974" t="s">
        <v>5850</v>
      </c>
      <c r="C9974" t="s">
        <v>81</v>
      </c>
      <c r="D9974" t="s">
        <v>10</v>
      </c>
      <c r="E9974" t="s">
        <v>24</v>
      </c>
      <c r="F9974" s="35">
        <v>1895.0418999999999</v>
      </c>
      <c r="G9974" t="str">
        <f t="shared" si="310"/>
        <v>Brand Seekers</v>
      </c>
      <c r="H9974" s="4">
        <v>41613</v>
      </c>
      <c r="I9974">
        <f>WEEKDAY(Cleaned!$H9974)</f>
        <v>5</v>
      </c>
      <c r="J9974" t="s">
        <v>13</v>
      </c>
      <c r="K9974" s="4">
        <v>25208</v>
      </c>
      <c r="L9974">
        <f>INT(YEARFRAC(Cleaned!$K9974,Cleaned!$H9974,1))</f>
        <v>44</v>
      </c>
      <c r="M9974" t="str">
        <f t="shared" si="311"/>
        <v>Adult</v>
      </c>
    </row>
    <row r="9975" spans="1:13" x14ac:dyDescent="0.25">
      <c r="A9975">
        <v>19975</v>
      </c>
      <c r="B9975" t="s">
        <v>6270</v>
      </c>
      <c r="C9975" t="s">
        <v>81</v>
      </c>
      <c r="D9975" t="s">
        <v>10</v>
      </c>
      <c r="E9975" t="s">
        <v>24</v>
      </c>
      <c r="F9975" s="35">
        <v>1933.7058</v>
      </c>
      <c r="G9975" t="str">
        <f t="shared" si="310"/>
        <v>Brand Seekers</v>
      </c>
      <c r="H9975" s="4">
        <v>41617</v>
      </c>
      <c r="I9975">
        <f>WEEKDAY(Cleaned!$H9975)</f>
        <v>2</v>
      </c>
      <c r="J9975" t="s">
        <v>16</v>
      </c>
      <c r="K9975" s="4">
        <v>25328</v>
      </c>
      <c r="L9975">
        <f>INT(YEARFRAC(Cleaned!$K9975,Cleaned!$H9975,1))</f>
        <v>44</v>
      </c>
      <c r="M9975" t="str">
        <f t="shared" si="311"/>
        <v>Adult</v>
      </c>
    </row>
    <row r="9976" spans="1:13" x14ac:dyDescent="0.25">
      <c r="A9976">
        <v>19976</v>
      </c>
      <c r="B9976" t="s">
        <v>5846</v>
      </c>
      <c r="C9976" t="s">
        <v>81</v>
      </c>
      <c r="D9976" t="s">
        <v>10</v>
      </c>
      <c r="E9976" t="s">
        <v>24</v>
      </c>
      <c r="F9976" s="35">
        <v>2688.5092</v>
      </c>
      <c r="G9976" t="str">
        <f t="shared" si="310"/>
        <v>Brand Seekers</v>
      </c>
      <c r="H9976" s="4">
        <v>41622</v>
      </c>
      <c r="I9976">
        <f>WEEKDAY(Cleaned!$H9976)</f>
        <v>7</v>
      </c>
      <c r="J9976" t="s">
        <v>13</v>
      </c>
      <c r="K9976" s="4">
        <v>26625</v>
      </c>
      <c r="L9976">
        <f>INT(YEARFRAC(Cleaned!$K9976,Cleaned!$H9976,1))</f>
        <v>41</v>
      </c>
      <c r="M9976" t="str">
        <f t="shared" si="311"/>
        <v>Adult</v>
      </c>
    </row>
    <row r="9977" spans="1:13" x14ac:dyDescent="0.25">
      <c r="A9977">
        <v>19977</v>
      </c>
      <c r="B9977" t="s">
        <v>6271</v>
      </c>
      <c r="C9977" t="s">
        <v>81</v>
      </c>
      <c r="D9977" t="s">
        <v>10</v>
      </c>
      <c r="E9977" t="s">
        <v>24</v>
      </c>
      <c r="F9977" s="35">
        <v>65.172899999999998</v>
      </c>
      <c r="G9977" t="str">
        <f t="shared" si="310"/>
        <v>Casual Buyers</v>
      </c>
      <c r="H9977" s="4">
        <v>41623</v>
      </c>
      <c r="I9977">
        <f>WEEKDAY(Cleaned!$H9977)</f>
        <v>1</v>
      </c>
      <c r="J9977" t="s">
        <v>12</v>
      </c>
      <c r="K9977" s="4">
        <v>20190</v>
      </c>
      <c r="L9977">
        <f>INT(YEARFRAC(Cleaned!$K9977,Cleaned!$H9977,1))</f>
        <v>58</v>
      </c>
      <c r="M9977" t="str">
        <f t="shared" si="311"/>
        <v>Seniors</v>
      </c>
    </row>
    <row r="9978" spans="1:13" x14ac:dyDescent="0.25">
      <c r="A9978">
        <v>19978</v>
      </c>
      <c r="B9978" t="s">
        <v>6272</v>
      </c>
      <c r="C9978" t="s">
        <v>81</v>
      </c>
      <c r="D9978" t="s">
        <v>10</v>
      </c>
      <c r="E9978" t="s">
        <v>24</v>
      </c>
      <c r="F9978" s="35">
        <v>94.455399999999997</v>
      </c>
      <c r="G9978" t="str">
        <f t="shared" si="310"/>
        <v>Casual Buyers</v>
      </c>
      <c r="H9978" s="4">
        <v>41628</v>
      </c>
      <c r="I9978">
        <f>WEEKDAY(Cleaned!$H9978)</f>
        <v>6</v>
      </c>
      <c r="J9978" t="s">
        <v>18</v>
      </c>
      <c r="K9978" s="4">
        <v>19445</v>
      </c>
      <c r="L9978">
        <f>INT(YEARFRAC(Cleaned!$K9978,Cleaned!$H9978,1))</f>
        <v>60</v>
      </c>
      <c r="M9978" t="str">
        <f t="shared" si="311"/>
        <v>Seniors</v>
      </c>
    </row>
    <row r="9979" spans="1:13" x14ac:dyDescent="0.25">
      <c r="A9979">
        <v>19979</v>
      </c>
      <c r="B9979" t="s">
        <v>5973</v>
      </c>
      <c r="C9979" t="s">
        <v>81</v>
      </c>
      <c r="D9979" t="s">
        <v>10</v>
      </c>
      <c r="E9979" t="s">
        <v>24</v>
      </c>
      <c r="F9979" s="35">
        <v>2676.9067</v>
      </c>
      <c r="G9979" t="str">
        <f t="shared" si="310"/>
        <v>Brand Seekers</v>
      </c>
      <c r="H9979" s="4">
        <v>41629</v>
      </c>
      <c r="I9979">
        <f>WEEKDAY(Cleaned!$H9979)</f>
        <v>7</v>
      </c>
      <c r="J9979" t="s">
        <v>13</v>
      </c>
      <c r="K9979" s="4">
        <v>26339</v>
      </c>
      <c r="L9979">
        <f>INT(YEARFRAC(Cleaned!$K9979,Cleaned!$H9979,1))</f>
        <v>41</v>
      </c>
      <c r="M9979" t="str">
        <f t="shared" si="311"/>
        <v>Adult</v>
      </c>
    </row>
    <row r="9980" spans="1:13" x14ac:dyDescent="0.25">
      <c r="A9980">
        <v>19980</v>
      </c>
      <c r="B9980" t="s">
        <v>6139</v>
      </c>
      <c r="C9980" t="s">
        <v>81</v>
      </c>
      <c r="D9980" t="s">
        <v>10</v>
      </c>
      <c r="E9980" t="s">
        <v>24</v>
      </c>
      <c r="F9980" s="35">
        <v>632.34730000000002</v>
      </c>
      <c r="G9980" t="str">
        <f t="shared" si="310"/>
        <v>Casual Buyers</v>
      </c>
      <c r="H9980" s="4">
        <v>41631</v>
      </c>
      <c r="I9980">
        <f>WEEKDAY(Cleaned!$H9980)</f>
        <v>2</v>
      </c>
      <c r="J9980" t="s">
        <v>15</v>
      </c>
      <c r="K9980" s="4">
        <v>21207</v>
      </c>
      <c r="L9980">
        <f>INT(YEARFRAC(Cleaned!$K9980,Cleaned!$H9980,1))</f>
        <v>55</v>
      </c>
      <c r="M9980" t="str">
        <f t="shared" si="311"/>
        <v>Seniors</v>
      </c>
    </row>
    <row r="9981" spans="1:13" x14ac:dyDescent="0.25">
      <c r="A9981">
        <v>19981</v>
      </c>
      <c r="B9981" t="s">
        <v>6273</v>
      </c>
      <c r="C9981" t="s">
        <v>81</v>
      </c>
      <c r="D9981" t="s">
        <v>10</v>
      </c>
      <c r="E9981" t="s">
        <v>24</v>
      </c>
      <c r="F9981" s="35">
        <v>1308.8282999999999</v>
      </c>
      <c r="G9981" t="str">
        <f t="shared" si="310"/>
        <v>Casual Buyers</v>
      </c>
      <c r="H9981" s="4">
        <v>41631</v>
      </c>
      <c r="I9981">
        <f>WEEKDAY(Cleaned!$H9981)</f>
        <v>2</v>
      </c>
      <c r="J9981" t="s">
        <v>16</v>
      </c>
      <c r="K9981" s="4">
        <v>20253</v>
      </c>
      <c r="L9981">
        <f>INT(YEARFRAC(Cleaned!$K9981,Cleaned!$H9981,1))</f>
        <v>58</v>
      </c>
      <c r="M9981" t="str">
        <f t="shared" si="311"/>
        <v>Seniors</v>
      </c>
    </row>
    <row r="9982" spans="1:13" x14ac:dyDescent="0.25">
      <c r="A9982">
        <v>19982</v>
      </c>
      <c r="B9982" t="s">
        <v>6274</v>
      </c>
      <c r="C9982" t="s">
        <v>81</v>
      </c>
      <c r="D9982" t="s">
        <v>10</v>
      </c>
      <c r="E9982" t="s">
        <v>24</v>
      </c>
      <c r="F9982" s="35">
        <v>82.852900000000005</v>
      </c>
      <c r="G9982" t="str">
        <f t="shared" si="310"/>
        <v>Casual Buyers</v>
      </c>
      <c r="H9982" s="4">
        <v>41632</v>
      </c>
      <c r="I9982">
        <f>WEEKDAY(Cleaned!$H9982)</f>
        <v>3</v>
      </c>
      <c r="J9982" t="s">
        <v>18</v>
      </c>
      <c r="K9982" s="4">
        <v>26761</v>
      </c>
      <c r="L9982">
        <f>INT(YEARFRAC(Cleaned!$K9982,Cleaned!$H9982,1))</f>
        <v>40</v>
      </c>
      <c r="M9982" t="str">
        <f t="shared" si="311"/>
        <v>Adult</v>
      </c>
    </row>
    <row r="9983" spans="1:13" x14ac:dyDescent="0.25">
      <c r="A9983">
        <v>19983</v>
      </c>
      <c r="B9983" t="s">
        <v>6225</v>
      </c>
      <c r="C9983" t="s">
        <v>81</v>
      </c>
      <c r="D9983" t="s">
        <v>10</v>
      </c>
      <c r="E9983" t="s">
        <v>24</v>
      </c>
      <c r="F9983" s="35">
        <v>6.9394</v>
      </c>
      <c r="G9983" t="str">
        <f t="shared" si="310"/>
        <v>Casual Buyers</v>
      </c>
      <c r="H9983" s="4">
        <v>41633</v>
      </c>
      <c r="I9983">
        <f>WEEKDAY(Cleaned!$H9983)</f>
        <v>4</v>
      </c>
      <c r="J9983" t="s">
        <v>16</v>
      </c>
      <c r="K9983" s="4">
        <v>21413</v>
      </c>
      <c r="L9983">
        <f>INT(YEARFRAC(Cleaned!$K9983,Cleaned!$H9983,1))</f>
        <v>55</v>
      </c>
      <c r="M9983" t="str">
        <f t="shared" si="311"/>
        <v>Seniors</v>
      </c>
    </row>
    <row r="9984" spans="1:13" x14ac:dyDescent="0.25">
      <c r="A9984">
        <v>19984</v>
      </c>
      <c r="B9984" t="s">
        <v>5981</v>
      </c>
      <c r="C9984" t="s">
        <v>81</v>
      </c>
      <c r="D9984" t="s">
        <v>10</v>
      </c>
      <c r="E9984" t="s">
        <v>24</v>
      </c>
      <c r="F9984" s="35">
        <v>2668.5639999999999</v>
      </c>
      <c r="G9984" t="str">
        <f t="shared" si="310"/>
        <v>Brand Seekers</v>
      </c>
      <c r="H9984" s="4">
        <v>41633</v>
      </c>
      <c r="I9984">
        <f>WEEKDAY(Cleaned!$H9984)</f>
        <v>4</v>
      </c>
      <c r="J9984" t="s">
        <v>17</v>
      </c>
      <c r="K9984" s="4">
        <v>26453</v>
      </c>
      <c r="L9984">
        <f>INT(YEARFRAC(Cleaned!$K9984,Cleaned!$H9984,1))</f>
        <v>41</v>
      </c>
      <c r="M9984" t="str">
        <f t="shared" si="311"/>
        <v>Adult</v>
      </c>
    </row>
    <row r="9985" spans="1:13" x14ac:dyDescent="0.25">
      <c r="A9985">
        <v>19985</v>
      </c>
      <c r="B9985" t="s">
        <v>6237</v>
      </c>
      <c r="C9985" t="s">
        <v>81</v>
      </c>
      <c r="D9985" t="s">
        <v>10</v>
      </c>
      <c r="E9985" t="s">
        <v>24</v>
      </c>
      <c r="F9985" s="35">
        <v>70.686899999999994</v>
      </c>
      <c r="G9985" t="str">
        <f t="shared" si="310"/>
        <v>Casual Buyers</v>
      </c>
      <c r="H9985" s="4">
        <v>41637</v>
      </c>
      <c r="I9985">
        <f>WEEKDAY(Cleaned!$H9985)</f>
        <v>1</v>
      </c>
      <c r="J9985" t="s">
        <v>12</v>
      </c>
      <c r="K9985" s="4">
        <v>21878</v>
      </c>
      <c r="L9985">
        <f>INT(YEARFRAC(Cleaned!$K9985,Cleaned!$H9985,1))</f>
        <v>54</v>
      </c>
      <c r="M9985" t="str">
        <f t="shared" si="311"/>
        <v>Seniors</v>
      </c>
    </row>
    <row r="9986" spans="1:13" x14ac:dyDescent="0.25">
      <c r="A9986">
        <v>19986</v>
      </c>
      <c r="B9986" t="s">
        <v>6275</v>
      </c>
      <c r="C9986" t="s">
        <v>81</v>
      </c>
      <c r="D9986" t="s">
        <v>10</v>
      </c>
      <c r="E9986" t="s">
        <v>24</v>
      </c>
      <c r="F9986" s="35">
        <v>27.614000000000001</v>
      </c>
      <c r="G9986" t="str">
        <f t="shared" ref="G9986:G10049" si="312">IF(F9986&lt;=1500,"Casual Buyers",IF(F9986&gt;=1501,"Brand Seekers",IF(F9986&gt;2500,"Convinced Seekers")))</f>
        <v>Casual Buyers</v>
      </c>
      <c r="H9986" s="4">
        <v>41637</v>
      </c>
      <c r="I9986">
        <f>WEEKDAY(Cleaned!$H9986)</f>
        <v>1</v>
      </c>
      <c r="J9986" t="s">
        <v>12</v>
      </c>
      <c r="K9986" s="4">
        <v>26002</v>
      </c>
      <c r="L9986">
        <f>INT(YEARFRAC(Cleaned!$K9986,Cleaned!$H9986,1))</f>
        <v>42</v>
      </c>
      <c r="M9986" t="str">
        <f t="shared" ref="M9986:M10049" si="313">IF(L9986&lt;=19,"Teenager",IF(L9986&lt;=34,"Young Adult",IF(L9986&lt;=49,"Adult",IF(L9986&lt;=64,"Seniors",IF(L9986&gt;=65,"Elders")))))</f>
        <v>Adult</v>
      </c>
    </row>
    <row r="9987" spans="1:13" x14ac:dyDescent="0.25">
      <c r="A9987">
        <v>19987</v>
      </c>
      <c r="B9987" t="s">
        <v>5831</v>
      </c>
      <c r="C9987" t="s">
        <v>81</v>
      </c>
      <c r="D9987" t="s">
        <v>10</v>
      </c>
      <c r="E9987" t="s">
        <v>24</v>
      </c>
      <c r="F9987" s="35">
        <v>2738.5657000000001</v>
      </c>
      <c r="G9987" t="str">
        <f t="shared" si="312"/>
        <v>Brand Seekers</v>
      </c>
      <c r="H9987" s="4">
        <v>41640</v>
      </c>
      <c r="I9987">
        <f>WEEKDAY(Cleaned!$H9987)</f>
        <v>4</v>
      </c>
      <c r="J9987" t="s">
        <v>15</v>
      </c>
      <c r="K9987" s="4">
        <v>20863</v>
      </c>
      <c r="L9987">
        <f>INT(YEARFRAC(Cleaned!$K9987,Cleaned!$H9987,1))</f>
        <v>56</v>
      </c>
      <c r="M9987" t="str">
        <f t="shared" si="313"/>
        <v>Seniors</v>
      </c>
    </row>
    <row r="9988" spans="1:13" x14ac:dyDescent="0.25">
      <c r="A9988">
        <v>19988</v>
      </c>
      <c r="B9988" t="s">
        <v>5828</v>
      </c>
      <c r="C9988" t="s">
        <v>81</v>
      </c>
      <c r="D9988" t="s">
        <v>10</v>
      </c>
      <c r="E9988" t="s">
        <v>24</v>
      </c>
      <c r="F9988" s="35">
        <v>2634.3973999999998</v>
      </c>
      <c r="G9988" t="str">
        <f t="shared" si="312"/>
        <v>Brand Seekers</v>
      </c>
      <c r="H9988" s="4">
        <v>41640</v>
      </c>
      <c r="I9988">
        <f>WEEKDAY(Cleaned!$H9988)</f>
        <v>4</v>
      </c>
      <c r="J9988" t="s">
        <v>13</v>
      </c>
      <c r="K9988" s="4">
        <v>23921</v>
      </c>
      <c r="L9988">
        <f>INT(YEARFRAC(Cleaned!$K9988,Cleaned!$H9988,1))</f>
        <v>48</v>
      </c>
      <c r="M9988" t="str">
        <f t="shared" si="313"/>
        <v>Adult</v>
      </c>
    </row>
    <row r="9989" spans="1:13" x14ac:dyDescent="0.25">
      <c r="A9989">
        <v>19989</v>
      </c>
      <c r="B9989" t="s">
        <v>6216</v>
      </c>
      <c r="C9989" t="s">
        <v>81</v>
      </c>
      <c r="D9989" t="s">
        <v>10</v>
      </c>
      <c r="E9989" t="s">
        <v>24</v>
      </c>
      <c r="F9989" s="35">
        <v>36.023000000000003</v>
      </c>
      <c r="G9989" t="str">
        <f t="shared" si="312"/>
        <v>Casual Buyers</v>
      </c>
      <c r="H9989" s="4">
        <v>41642</v>
      </c>
      <c r="I9989">
        <f>WEEKDAY(Cleaned!$H9989)</f>
        <v>6</v>
      </c>
      <c r="J9989" t="s">
        <v>12</v>
      </c>
      <c r="K9989" s="4">
        <v>25117</v>
      </c>
      <c r="L9989">
        <f>INT(YEARFRAC(Cleaned!$K9989,Cleaned!$H9989,1))</f>
        <v>45</v>
      </c>
      <c r="M9989" t="str">
        <f t="shared" si="313"/>
        <v>Adult</v>
      </c>
    </row>
    <row r="9990" spans="1:13" x14ac:dyDescent="0.25">
      <c r="A9990">
        <v>19990</v>
      </c>
      <c r="B9990" t="s">
        <v>6276</v>
      </c>
      <c r="C9990" t="s">
        <v>81</v>
      </c>
      <c r="D9990" t="s">
        <v>10</v>
      </c>
      <c r="E9990" t="s">
        <v>24</v>
      </c>
      <c r="F9990" s="35">
        <v>5.5140000000000002</v>
      </c>
      <c r="G9990" t="str">
        <f t="shared" si="312"/>
        <v>Casual Buyers</v>
      </c>
      <c r="H9990" s="4">
        <v>41647</v>
      </c>
      <c r="I9990">
        <f>WEEKDAY(Cleaned!$H9990)</f>
        <v>4</v>
      </c>
      <c r="J9990" t="s">
        <v>16</v>
      </c>
      <c r="K9990" s="4">
        <v>21586</v>
      </c>
      <c r="L9990">
        <f>INT(YEARFRAC(Cleaned!$K9990,Cleaned!$H9990,1))</f>
        <v>54</v>
      </c>
      <c r="M9990" t="str">
        <f t="shared" si="313"/>
        <v>Seniors</v>
      </c>
    </row>
    <row r="9991" spans="1:13" x14ac:dyDescent="0.25">
      <c r="A9991">
        <v>19991</v>
      </c>
      <c r="B9991" t="s">
        <v>6277</v>
      </c>
      <c r="C9991" t="s">
        <v>81</v>
      </c>
      <c r="D9991" t="s">
        <v>10</v>
      </c>
      <c r="E9991" t="s">
        <v>24</v>
      </c>
      <c r="F9991" s="35">
        <v>34.553400000000003</v>
      </c>
      <c r="G9991" t="str">
        <f t="shared" si="312"/>
        <v>Casual Buyers</v>
      </c>
      <c r="H9991" s="4">
        <v>41650</v>
      </c>
      <c r="I9991">
        <f>WEEKDAY(Cleaned!$H9991)</f>
        <v>7</v>
      </c>
      <c r="J9991" t="s">
        <v>12</v>
      </c>
      <c r="K9991" s="4">
        <v>22829</v>
      </c>
      <c r="L9991">
        <f>INT(YEARFRAC(Cleaned!$K9991,Cleaned!$H9991,1))</f>
        <v>51</v>
      </c>
      <c r="M9991" t="str">
        <f t="shared" si="313"/>
        <v>Seniors</v>
      </c>
    </row>
    <row r="9992" spans="1:13" x14ac:dyDescent="0.25">
      <c r="A9992">
        <v>19992</v>
      </c>
      <c r="B9992" t="s">
        <v>6278</v>
      </c>
      <c r="C9992" t="s">
        <v>81</v>
      </c>
      <c r="D9992" t="s">
        <v>10</v>
      </c>
      <c r="E9992" t="s">
        <v>24</v>
      </c>
      <c r="F9992" s="35">
        <v>14.2987</v>
      </c>
      <c r="G9992" t="str">
        <f t="shared" si="312"/>
        <v>Casual Buyers</v>
      </c>
      <c r="H9992" s="4">
        <v>41655</v>
      </c>
      <c r="I9992">
        <f>WEEKDAY(Cleaned!$H9992)</f>
        <v>5</v>
      </c>
      <c r="J9992" t="s">
        <v>14</v>
      </c>
      <c r="K9992" s="4">
        <v>26533</v>
      </c>
      <c r="L9992">
        <f>INT(YEARFRAC(Cleaned!$K9992,Cleaned!$H9992,1))</f>
        <v>41</v>
      </c>
      <c r="M9992" t="str">
        <f t="shared" si="313"/>
        <v>Adult</v>
      </c>
    </row>
    <row r="9993" spans="1:13" x14ac:dyDescent="0.25">
      <c r="A9993">
        <v>19993</v>
      </c>
      <c r="B9993" t="s">
        <v>6217</v>
      </c>
      <c r="C9993" t="s">
        <v>81</v>
      </c>
      <c r="D9993" t="s">
        <v>10</v>
      </c>
      <c r="E9993" t="s">
        <v>24</v>
      </c>
      <c r="F9993" s="35">
        <v>54.111899999999999</v>
      </c>
      <c r="G9993" t="str">
        <f t="shared" si="312"/>
        <v>Casual Buyers</v>
      </c>
      <c r="H9993" s="4">
        <v>41656</v>
      </c>
      <c r="I9993">
        <f>WEEKDAY(Cleaned!$H9993)</f>
        <v>6</v>
      </c>
      <c r="J9993" t="s">
        <v>17</v>
      </c>
      <c r="K9993" s="4">
        <v>25327</v>
      </c>
      <c r="L9993">
        <f>INT(YEARFRAC(Cleaned!$K9993,Cleaned!$H9993,1))</f>
        <v>44</v>
      </c>
      <c r="M9993" t="str">
        <f t="shared" si="313"/>
        <v>Adult</v>
      </c>
    </row>
    <row r="9994" spans="1:13" x14ac:dyDescent="0.25">
      <c r="A9994">
        <v>19994</v>
      </c>
      <c r="B9994" t="s">
        <v>6009</v>
      </c>
      <c r="C9994" t="s">
        <v>81</v>
      </c>
      <c r="D9994" t="s">
        <v>10</v>
      </c>
      <c r="E9994" t="s">
        <v>24</v>
      </c>
      <c r="F9994" s="35">
        <v>38.664000000000001</v>
      </c>
      <c r="G9994" t="str">
        <f t="shared" si="312"/>
        <v>Casual Buyers</v>
      </c>
      <c r="H9994" s="4">
        <v>41658</v>
      </c>
      <c r="I9994">
        <f>WEEKDAY(Cleaned!$H9994)</f>
        <v>1</v>
      </c>
      <c r="J9994" t="s">
        <v>12</v>
      </c>
      <c r="K9994" s="4">
        <v>14979</v>
      </c>
      <c r="L9994">
        <f>INT(YEARFRAC(Cleaned!$K9994,Cleaned!$H9994,1))</f>
        <v>73</v>
      </c>
      <c r="M9994" t="str">
        <f t="shared" si="313"/>
        <v>Elders</v>
      </c>
    </row>
    <row r="9995" spans="1:13" x14ac:dyDescent="0.25">
      <c r="A9995">
        <v>19995</v>
      </c>
      <c r="B9995" t="s">
        <v>6183</v>
      </c>
      <c r="C9995" t="s">
        <v>81</v>
      </c>
      <c r="D9995" t="s">
        <v>10</v>
      </c>
      <c r="E9995" t="s">
        <v>24</v>
      </c>
      <c r="F9995" s="35">
        <v>2587.8769000000002</v>
      </c>
      <c r="G9995" t="str">
        <f t="shared" si="312"/>
        <v>Brand Seekers</v>
      </c>
      <c r="H9995" s="4">
        <v>41658</v>
      </c>
      <c r="I9995">
        <f>WEEKDAY(Cleaned!$H9995)</f>
        <v>1</v>
      </c>
      <c r="J9995" t="s">
        <v>15</v>
      </c>
      <c r="K9995" s="4">
        <v>23025</v>
      </c>
      <c r="L9995">
        <f>INT(YEARFRAC(Cleaned!$K9995,Cleaned!$H9995,1))</f>
        <v>51</v>
      </c>
      <c r="M9995" t="str">
        <f t="shared" si="313"/>
        <v>Seniors</v>
      </c>
    </row>
    <row r="9996" spans="1:13" x14ac:dyDescent="0.25">
      <c r="A9996">
        <v>19996</v>
      </c>
      <c r="B9996" t="s">
        <v>6279</v>
      </c>
      <c r="C9996" t="s">
        <v>81</v>
      </c>
      <c r="D9996" t="s">
        <v>10</v>
      </c>
      <c r="E9996" t="s">
        <v>24</v>
      </c>
      <c r="F9996" s="35">
        <v>1914.1473000000001</v>
      </c>
      <c r="G9996" t="str">
        <f t="shared" si="312"/>
        <v>Brand Seekers</v>
      </c>
      <c r="H9996" s="4">
        <v>41658</v>
      </c>
      <c r="I9996">
        <f>WEEKDAY(Cleaned!$H9996)</f>
        <v>1</v>
      </c>
      <c r="J9996" t="s">
        <v>16</v>
      </c>
      <c r="K9996" s="4">
        <v>24382</v>
      </c>
      <c r="L9996">
        <f>INT(YEARFRAC(Cleaned!$K9996,Cleaned!$H9996,1))</f>
        <v>47</v>
      </c>
      <c r="M9996" t="str">
        <f t="shared" si="313"/>
        <v>Adult</v>
      </c>
    </row>
    <row r="9997" spans="1:13" x14ac:dyDescent="0.25">
      <c r="A9997">
        <v>19997</v>
      </c>
      <c r="B9997" t="s">
        <v>6280</v>
      </c>
      <c r="C9997" t="s">
        <v>81</v>
      </c>
      <c r="D9997" t="s">
        <v>10</v>
      </c>
      <c r="E9997" t="s">
        <v>24</v>
      </c>
      <c r="F9997" s="35">
        <v>891.46979999999996</v>
      </c>
      <c r="G9997" t="str">
        <f t="shared" si="312"/>
        <v>Casual Buyers</v>
      </c>
      <c r="H9997" s="4">
        <v>41659</v>
      </c>
      <c r="I9997">
        <f>WEEKDAY(Cleaned!$H9997)</f>
        <v>2</v>
      </c>
      <c r="J9997" t="s">
        <v>16</v>
      </c>
      <c r="K9997" s="4">
        <v>21371</v>
      </c>
      <c r="L9997">
        <f>INT(YEARFRAC(Cleaned!$K9997,Cleaned!$H9997,1))</f>
        <v>55</v>
      </c>
      <c r="M9997" t="str">
        <f t="shared" si="313"/>
        <v>Seniors</v>
      </c>
    </row>
    <row r="9998" spans="1:13" x14ac:dyDescent="0.25">
      <c r="A9998">
        <v>19998</v>
      </c>
      <c r="B9998" t="s">
        <v>6104</v>
      </c>
      <c r="C9998" t="s">
        <v>81</v>
      </c>
      <c r="D9998" t="s">
        <v>10</v>
      </c>
      <c r="E9998" t="s">
        <v>24</v>
      </c>
      <c r="F9998" s="35">
        <v>55.238999999999997</v>
      </c>
      <c r="G9998" t="str">
        <f t="shared" si="312"/>
        <v>Casual Buyers</v>
      </c>
      <c r="H9998" s="4">
        <v>41665</v>
      </c>
      <c r="I9998">
        <f>WEEKDAY(Cleaned!$H9998)</f>
        <v>1</v>
      </c>
      <c r="J9998" t="s">
        <v>12</v>
      </c>
      <c r="K9998" s="4">
        <v>22321</v>
      </c>
      <c r="L9998">
        <f>INT(YEARFRAC(Cleaned!$K9998,Cleaned!$H9998,1))</f>
        <v>52</v>
      </c>
      <c r="M9998" t="str">
        <f t="shared" si="313"/>
        <v>Seniors</v>
      </c>
    </row>
    <row r="9999" spans="1:13" x14ac:dyDescent="0.25">
      <c r="A9999">
        <v>19999</v>
      </c>
      <c r="B9999" t="s">
        <v>6153</v>
      </c>
      <c r="C9999" t="s">
        <v>81</v>
      </c>
      <c r="D9999" t="s">
        <v>10</v>
      </c>
      <c r="E9999" t="s">
        <v>24</v>
      </c>
      <c r="F9999" s="35">
        <v>9.9339999999999993</v>
      </c>
      <c r="G9999" t="str">
        <f t="shared" si="312"/>
        <v>Casual Buyers</v>
      </c>
      <c r="H9999" s="4">
        <v>41667</v>
      </c>
      <c r="I9999">
        <f>WEEKDAY(Cleaned!$H9999)</f>
        <v>3</v>
      </c>
      <c r="J9999" t="s">
        <v>17</v>
      </c>
      <c r="K9999" s="4">
        <v>24059</v>
      </c>
      <c r="L9999">
        <f>INT(YEARFRAC(Cleaned!$K9999,Cleaned!$H9999,1))</f>
        <v>48</v>
      </c>
      <c r="M9999" t="str">
        <f t="shared" si="313"/>
        <v>Adult</v>
      </c>
    </row>
    <row r="10000" spans="1:13" x14ac:dyDescent="0.25">
      <c r="A10000">
        <v>20000</v>
      </c>
      <c r="B10000" t="s">
        <v>6281</v>
      </c>
      <c r="C10000" t="s">
        <v>81</v>
      </c>
      <c r="D10000" t="s">
        <v>10</v>
      </c>
      <c r="E10000" t="s">
        <v>24</v>
      </c>
      <c r="F10000" s="35">
        <v>51.349400000000003</v>
      </c>
      <c r="G10000" t="str">
        <f t="shared" si="312"/>
        <v>Casual Buyers</v>
      </c>
      <c r="H10000" s="4">
        <v>41669</v>
      </c>
      <c r="I10000">
        <f>WEEKDAY(Cleaned!$H10000)</f>
        <v>5</v>
      </c>
      <c r="J10000" t="s">
        <v>16</v>
      </c>
      <c r="K10000" s="4">
        <v>16843</v>
      </c>
      <c r="L10000">
        <f>INT(YEARFRAC(Cleaned!$K10000,Cleaned!$H10000,1))</f>
        <v>67</v>
      </c>
      <c r="M10000" t="str">
        <f t="shared" si="313"/>
        <v>Elders</v>
      </c>
    </row>
    <row r="10001" spans="1:13" x14ac:dyDescent="0.25">
      <c r="A10001">
        <v>20001</v>
      </c>
      <c r="B10001" t="s">
        <v>5859</v>
      </c>
      <c r="C10001" t="s">
        <v>81</v>
      </c>
      <c r="D10001" t="s">
        <v>10</v>
      </c>
      <c r="E10001" t="s">
        <v>24</v>
      </c>
      <c r="F10001" s="35">
        <v>15.447900000000001</v>
      </c>
      <c r="G10001" t="str">
        <f t="shared" si="312"/>
        <v>Casual Buyers</v>
      </c>
      <c r="H10001" s="4">
        <v>41673</v>
      </c>
      <c r="I10001">
        <f>WEEKDAY(Cleaned!$H10001)</f>
        <v>2</v>
      </c>
      <c r="J10001" t="s">
        <v>18</v>
      </c>
      <c r="K10001" s="4">
        <v>16208</v>
      </c>
      <c r="L10001">
        <f>INT(YEARFRAC(Cleaned!$K10001,Cleaned!$H10001,1))</f>
        <v>69</v>
      </c>
      <c r="M10001" t="str">
        <f t="shared" si="313"/>
        <v>Elders</v>
      </c>
    </row>
    <row r="10002" spans="1:13" x14ac:dyDescent="0.25">
      <c r="A10002">
        <v>20002</v>
      </c>
      <c r="B10002" t="s">
        <v>6282</v>
      </c>
      <c r="C10002" t="s">
        <v>81</v>
      </c>
      <c r="D10002" t="s">
        <v>10</v>
      </c>
      <c r="E10002" t="s">
        <v>24</v>
      </c>
      <c r="F10002" s="35">
        <v>77.338999999999999</v>
      </c>
      <c r="G10002" t="str">
        <f t="shared" si="312"/>
        <v>Casual Buyers</v>
      </c>
      <c r="H10002" s="4">
        <v>41675</v>
      </c>
      <c r="I10002">
        <f>WEEKDAY(Cleaned!$H10002)</f>
        <v>4</v>
      </c>
      <c r="J10002" t="s">
        <v>15</v>
      </c>
      <c r="K10002" s="4">
        <v>24205</v>
      </c>
      <c r="L10002">
        <f>INT(YEARFRAC(Cleaned!$K10002,Cleaned!$H10002,1))</f>
        <v>47</v>
      </c>
      <c r="M10002" t="str">
        <f t="shared" si="313"/>
        <v>Adult</v>
      </c>
    </row>
    <row r="10003" spans="1:13" x14ac:dyDescent="0.25">
      <c r="A10003">
        <v>20003</v>
      </c>
      <c r="B10003" t="s">
        <v>5980</v>
      </c>
      <c r="C10003" t="s">
        <v>81</v>
      </c>
      <c r="D10003" t="s">
        <v>10</v>
      </c>
      <c r="E10003" t="s">
        <v>24</v>
      </c>
      <c r="F10003" s="35">
        <v>2538.4944</v>
      </c>
      <c r="G10003" t="str">
        <f t="shared" si="312"/>
        <v>Brand Seekers</v>
      </c>
      <c r="H10003" s="4">
        <v>41677</v>
      </c>
      <c r="I10003">
        <f>WEEKDAY(Cleaned!$H10003)</f>
        <v>6</v>
      </c>
      <c r="J10003" t="s">
        <v>14</v>
      </c>
      <c r="K10003" s="4">
        <v>22258</v>
      </c>
      <c r="L10003">
        <f>INT(YEARFRAC(Cleaned!$K10003,Cleaned!$H10003,1))</f>
        <v>53</v>
      </c>
      <c r="M10003" t="str">
        <f t="shared" si="313"/>
        <v>Seniors</v>
      </c>
    </row>
    <row r="10004" spans="1:13" x14ac:dyDescent="0.25">
      <c r="A10004">
        <v>20004</v>
      </c>
      <c r="B10004" t="s">
        <v>6283</v>
      </c>
      <c r="C10004" t="s">
        <v>81</v>
      </c>
      <c r="D10004" t="s">
        <v>10</v>
      </c>
      <c r="E10004" t="s">
        <v>24</v>
      </c>
      <c r="F10004" s="35">
        <v>35.6584</v>
      </c>
      <c r="G10004" t="str">
        <f t="shared" si="312"/>
        <v>Casual Buyers</v>
      </c>
      <c r="H10004" s="4">
        <v>41677</v>
      </c>
      <c r="I10004">
        <f>WEEKDAY(Cleaned!$H10004)</f>
        <v>6</v>
      </c>
      <c r="J10004" t="s">
        <v>17</v>
      </c>
      <c r="K10004" s="4">
        <v>24587</v>
      </c>
      <c r="L10004">
        <f>INT(YEARFRAC(Cleaned!$K10004,Cleaned!$H10004,1))</f>
        <v>46</v>
      </c>
      <c r="M10004" t="str">
        <f t="shared" si="313"/>
        <v>Adult</v>
      </c>
    </row>
    <row r="10005" spans="1:13" x14ac:dyDescent="0.25">
      <c r="A10005">
        <v>20005</v>
      </c>
      <c r="B10005" t="s">
        <v>6284</v>
      </c>
      <c r="C10005" t="s">
        <v>81</v>
      </c>
      <c r="D10005" t="s">
        <v>10</v>
      </c>
      <c r="E10005" t="s">
        <v>24</v>
      </c>
      <c r="F10005" s="35">
        <v>27.614000000000001</v>
      </c>
      <c r="G10005" t="str">
        <f t="shared" si="312"/>
        <v>Casual Buyers</v>
      </c>
      <c r="H10005" s="4">
        <v>41678</v>
      </c>
      <c r="I10005">
        <f>WEEKDAY(Cleaned!$H10005)</f>
        <v>7</v>
      </c>
      <c r="J10005" t="s">
        <v>17</v>
      </c>
      <c r="K10005" s="4">
        <v>24281</v>
      </c>
      <c r="L10005">
        <f>INT(YEARFRAC(Cleaned!$K10005,Cleaned!$H10005,1))</f>
        <v>47</v>
      </c>
      <c r="M10005" t="str">
        <f t="shared" si="313"/>
        <v>Adult</v>
      </c>
    </row>
    <row r="10006" spans="1:13" x14ac:dyDescent="0.25">
      <c r="A10006">
        <v>20006</v>
      </c>
      <c r="B10006" t="s">
        <v>5859</v>
      </c>
      <c r="C10006" t="s">
        <v>81</v>
      </c>
      <c r="D10006" t="s">
        <v>10</v>
      </c>
      <c r="E10006" t="s">
        <v>24</v>
      </c>
      <c r="F10006" s="35">
        <v>209.9169</v>
      </c>
      <c r="G10006" t="str">
        <f t="shared" si="312"/>
        <v>Casual Buyers</v>
      </c>
      <c r="H10006" s="4">
        <v>41680</v>
      </c>
      <c r="I10006">
        <f>WEEKDAY(Cleaned!$H10006)</f>
        <v>2</v>
      </c>
      <c r="J10006" t="s">
        <v>18</v>
      </c>
      <c r="K10006" s="4">
        <v>16208</v>
      </c>
      <c r="L10006">
        <f>INT(YEARFRAC(Cleaned!$K10006,Cleaned!$H10006,1))</f>
        <v>69</v>
      </c>
      <c r="M10006" t="str">
        <f t="shared" si="313"/>
        <v>Elders</v>
      </c>
    </row>
    <row r="10007" spans="1:13" x14ac:dyDescent="0.25">
      <c r="A10007">
        <v>20007</v>
      </c>
      <c r="B10007" t="s">
        <v>5988</v>
      </c>
      <c r="C10007" t="s">
        <v>81</v>
      </c>
      <c r="D10007" t="s">
        <v>10</v>
      </c>
      <c r="E10007" t="s">
        <v>24</v>
      </c>
      <c r="F10007" s="35">
        <v>830.23069999999996</v>
      </c>
      <c r="G10007" t="str">
        <f t="shared" si="312"/>
        <v>Casual Buyers</v>
      </c>
      <c r="H10007" s="4">
        <v>41683</v>
      </c>
      <c r="I10007">
        <f>WEEKDAY(Cleaned!$H10007)</f>
        <v>5</v>
      </c>
      <c r="J10007" t="s">
        <v>17</v>
      </c>
      <c r="K10007" s="4">
        <v>21224</v>
      </c>
      <c r="L10007">
        <f>INT(YEARFRAC(Cleaned!$K10007,Cleaned!$H10007,1))</f>
        <v>56</v>
      </c>
      <c r="M10007" t="str">
        <f t="shared" si="313"/>
        <v>Seniors</v>
      </c>
    </row>
    <row r="10008" spans="1:13" x14ac:dyDescent="0.25">
      <c r="A10008">
        <v>20008</v>
      </c>
      <c r="B10008" t="s">
        <v>6145</v>
      </c>
      <c r="C10008" t="s">
        <v>81</v>
      </c>
      <c r="D10008" t="s">
        <v>10</v>
      </c>
      <c r="E10008" t="s">
        <v>24</v>
      </c>
      <c r="F10008" s="35">
        <v>2678.4648000000002</v>
      </c>
      <c r="G10008" t="str">
        <f t="shared" si="312"/>
        <v>Brand Seekers</v>
      </c>
      <c r="H10008" s="4">
        <v>41688</v>
      </c>
      <c r="I10008">
        <f>WEEKDAY(Cleaned!$H10008)</f>
        <v>3</v>
      </c>
      <c r="J10008" t="s">
        <v>12</v>
      </c>
      <c r="K10008" s="4">
        <v>20399</v>
      </c>
      <c r="L10008">
        <f>INT(YEARFRAC(Cleaned!$K10008,Cleaned!$H10008,1))</f>
        <v>58</v>
      </c>
      <c r="M10008" t="str">
        <f t="shared" si="313"/>
        <v>Seniors</v>
      </c>
    </row>
    <row r="10009" spans="1:13" x14ac:dyDescent="0.25">
      <c r="A10009">
        <v>20009</v>
      </c>
      <c r="B10009" t="s">
        <v>6285</v>
      </c>
      <c r="C10009" t="s">
        <v>81</v>
      </c>
      <c r="D10009" t="s">
        <v>10</v>
      </c>
      <c r="E10009" t="s">
        <v>24</v>
      </c>
      <c r="F10009" s="35">
        <v>1961.8943999999999</v>
      </c>
      <c r="G10009" t="str">
        <f t="shared" si="312"/>
        <v>Brand Seekers</v>
      </c>
      <c r="H10009" s="4">
        <v>41689</v>
      </c>
      <c r="I10009">
        <f>WEEKDAY(Cleaned!$H10009)</f>
        <v>4</v>
      </c>
      <c r="J10009" t="s">
        <v>14</v>
      </c>
      <c r="K10009" s="4">
        <v>19849</v>
      </c>
      <c r="L10009">
        <f>INT(YEARFRAC(Cleaned!$K10009,Cleaned!$H10009,1))</f>
        <v>59</v>
      </c>
      <c r="M10009" t="str">
        <f t="shared" si="313"/>
        <v>Seniors</v>
      </c>
    </row>
    <row r="10010" spans="1:13" x14ac:dyDescent="0.25">
      <c r="A10010">
        <v>20010</v>
      </c>
      <c r="B10010" t="s">
        <v>5929</v>
      </c>
      <c r="C10010" t="s">
        <v>81</v>
      </c>
      <c r="D10010" t="s">
        <v>10</v>
      </c>
      <c r="E10010" t="s">
        <v>24</v>
      </c>
      <c r="F10010" s="35">
        <v>40.432000000000002</v>
      </c>
      <c r="G10010" t="str">
        <f t="shared" si="312"/>
        <v>Casual Buyers</v>
      </c>
      <c r="H10010" s="4">
        <v>41691</v>
      </c>
      <c r="I10010">
        <f>WEEKDAY(Cleaned!$H10010)</f>
        <v>6</v>
      </c>
      <c r="J10010" t="s">
        <v>12</v>
      </c>
      <c r="K10010" s="4">
        <v>26970</v>
      </c>
      <c r="L10010">
        <f>INT(YEARFRAC(Cleaned!$K10010,Cleaned!$H10010,1))</f>
        <v>40</v>
      </c>
      <c r="M10010" t="str">
        <f t="shared" si="313"/>
        <v>Adult</v>
      </c>
    </row>
    <row r="10011" spans="1:13" x14ac:dyDescent="0.25">
      <c r="A10011">
        <v>20011</v>
      </c>
      <c r="B10011" t="s">
        <v>6286</v>
      </c>
      <c r="C10011" t="s">
        <v>81</v>
      </c>
      <c r="D10011" t="s">
        <v>10</v>
      </c>
      <c r="E10011" t="s">
        <v>24</v>
      </c>
      <c r="F10011" s="35">
        <v>55.216900000000003</v>
      </c>
      <c r="G10011" t="str">
        <f t="shared" si="312"/>
        <v>Casual Buyers</v>
      </c>
      <c r="H10011" s="4">
        <v>41691</v>
      </c>
      <c r="I10011">
        <f>WEEKDAY(Cleaned!$H10011)</f>
        <v>6</v>
      </c>
      <c r="J10011" t="s">
        <v>18</v>
      </c>
      <c r="K10011" s="4">
        <v>11997</v>
      </c>
      <c r="L10011">
        <f>INT(YEARFRAC(Cleaned!$K10011,Cleaned!$H10011,1))</f>
        <v>81</v>
      </c>
      <c r="M10011" t="str">
        <f t="shared" si="313"/>
        <v>Elders</v>
      </c>
    </row>
    <row r="10012" spans="1:13" x14ac:dyDescent="0.25">
      <c r="A10012">
        <v>20012</v>
      </c>
      <c r="B10012" t="s">
        <v>5962</v>
      </c>
      <c r="C10012" t="s">
        <v>81</v>
      </c>
      <c r="D10012" t="s">
        <v>10</v>
      </c>
      <c r="E10012" t="s">
        <v>24</v>
      </c>
      <c r="F10012" s="35">
        <v>891.46979999999996</v>
      </c>
      <c r="G10012" t="str">
        <f t="shared" si="312"/>
        <v>Casual Buyers</v>
      </c>
      <c r="H10012" s="4">
        <v>41691</v>
      </c>
      <c r="I10012">
        <f>WEEKDAY(Cleaned!$H10012)</f>
        <v>6</v>
      </c>
      <c r="J10012" t="s">
        <v>14</v>
      </c>
      <c r="K10012" s="4">
        <v>22738</v>
      </c>
      <c r="L10012">
        <f>INT(YEARFRAC(Cleaned!$K10012,Cleaned!$H10012,1))</f>
        <v>51</v>
      </c>
      <c r="M10012" t="str">
        <f t="shared" si="313"/>
        <v>Seniors</v>
      </c>
    </row>
    <row r="10013" spans="1:13" x14ac:dyDescent="0.25">
      <c r="A10013">
        <v>20013</v>
      </c>
      <c r="B10013" t="s">
        <v>6157</v>
      </c>
      <c r="C10013" t="s">
        <v>81</v>
      </c>
      <c r="D10013" t="s">
        <v>10</v>
      </c>
      <c r="E10013" t="s">
        <v>24</v>
      </c>
      <c r="F10013" s="35">
        <v>211.9059</v>
      </c>
      <c r="G10013" t="str">
        <f t="shared" si="312"/>
        <v>Casual Buyers</v>
      </c>
      <c r="H10013" s="4">
        <v>41692</v>
      </c>
      <c r="I10013">
        <f>WEEKDAY(Cleaned!$H10013)</f>
        <v>7</v>
      </c>
      <c r="J10013" t="s">
        <v>18</v>
      </c>
      <c r="K10013" s="4">
        <v>27140</v>
      </c>
      <c r="L10013">
        <f>INT(YEARFRAC(Cleaned!$K10013,Cleaned!$H10013,1))</f>
        <v>39</v>
      </c>
      <c r="M10013" t="str">
        <f t="shared" si="313"/>
        <v>Adult</v>
      </c>
    </row>
    <row r="10014" spans="1:13" x14ac:dyDescent="0.25">
      <c r="A10014">
        <v>20014</v>
      </c>
      <c r="B10014" t="s">
        <v>6287</v>
      </c>
      <c r="C10014" t="s">
        <v>81</v>
      </c>
      <c r="D10014" t="s">
        <v>10</v>
      </c>
      <c r="E10014" t="s">
        <v>24</v>
      </c>
      <c r="F10014" s="35">
        <v>2563.5889999999999</v>
      </c>
      <c r="G10014" t="str">
        <f t="shared" si="312"/>
        <v>Brand Seekers</v>
      </c>
      <c r="H10014" s="4">
        <v>41698</v>
      </c>
      <c r="I10014">
        <f>WEEKDAY(Cleaned!$H10014)</f>
        <v>6</v>
      </c>
      <c r="J10014" t="s">
        <v>16</v>
      </c>
      <c r="K10014" s="4">
        <v>25090</v>
      </c>
      <c r="L10014">
        <f>INT(YEARFRAC(Cleaned!$K10014,Cleaned!$H10014,1))</f>
        <v>45</v>
      </c>
      <c r="M10014" t="str">
        <f t="shared" si="313"/>
        <v>Adult</v>
      </c>
    </row>
    <row r="10015" spans="1:13" x14ac:dyDescent="0.25">
      <c r="A10015">
        <v>20015</v>
      </c>
      <c r="B10015" t="s">
        <v>5859</v>
      </c>
      <c r="C10015" t="s">
        <v>81</v>
      </c>
      <c r="D10015" t="s">
        <v>10</v>
      </c>
      <c r="E10015" t="s">
        <v>24</v>
      </c>
      <c r="F10015" s="35">
        <v>30.144400000000001</v>
      </c>
      <c r="G10015" t="str">
        <f t="shared" si="312"/>
        <v>Casual Buyers</v>
      </c>
      <c r="H10015" s="4">
        <v>41702</v>
      </c>
      <c r="I10015">
        <f>WEEKDAY(Cleaned!$H10015)</f>
        <v>3</v>
      </c>
      <c r="J10015" t="s">
        <v>18</v>
      </c>
      <c r="K10015" s="4">
        <v>16208</v>
      </c>
      <c r="L10015">
        <f>INT(YEARFRAC(Cleaned!$K10015,Cleaned!$H10015,1))</f>
        <v>69</v>
      </c>
      <c r="M10015" t="str">
        <f t="shared" si="313"/>
        <v>Elders</v>
      </c>
    </row>
    <row r="10016" spans="1:13" x14ac:dyDescent="0.25">
      <c r="A10016">
        <v>20016</v>
      </c>
      <c r="B10016" t="s">
        <v>6288</v>
      </c>
      <c r="C10016" t="s">
        <v>81</v>
      </c>
      <c r="D10016" t="s">
        <v>10</v>
      </c>
      <c r="E10016" t="s">
        <v>24</v>
      </c>
      <c r="F10016" s="35">
        <v>76.2119</v>
      </c>
      <c r="G10016" t="str">
        <f t="shared" si="312"/>
        <v>Casual Buyers</v>
      </c>
      <c r="H10016" s="4">
        <v>41702</v>
      </c>
      <c r="I10016">
        <f>WEEKDAY(Cleaned!$H10016)</f>
        <v>3</v>
      </c>
      <c r="J10016" t="s">
        <v>17</v>
      </c>
      <c r="K10016" s="4">
        <v>20553</v>
      </c>
      <c r="L10016">
        <f>INT(YEARFRAC(Cleaned!$K10016,Cleaned!$H10016,1))</f>
        <v>57</v>
      </c>
      <c r="M10016" t="str">
        <f t="shared" si="313"/>
        <v>Seniors</v>
      </c>
    </row>
    <row r="10017" spans="1:13" x14ac:dyDescent="0.25">
      <c r="A10017">
        <v>20017</v>
      </c>
      <c r="B10017" t="s">
        <v>5990</v>
      </c>
      <c r="C10017" t="s">
        <v>81</v>
      </c>
      <c r="D10017" t="s">
        <v>10</v>
      </c>
      <c r="E10017" t="s">
        <v>24</v>
      </c>
      <c r="F10017" s="35">
        <v>70.686899999999994</v>
      </c>
      <c r="G10017" t="str">
        <f t="shared" si="312"/>
        <v>Casual Buyers</v>
      </c>
      <c r="H10017" s="4">
        <v>41703</v>
      </c>
      <c r="I10017">
        <f>WEEKDAY(Cleaned!$H10017)</f>
        <v>4</v>
      </c>
      <c r="J10017" t="s">
        <v>18</v>
      </c>
      <c r="K10017" s="4">
        <v>14013</v>
      </c>
      <c r="L10017">
        <f>INT(YEARFRAC(Cleaned!$K10017,Cleaned!$H10017,1))</f>
        <v>75</v>
      </c>
      <c r="M10017" t="str">
        <f t="shared" si="313"/>
        <v>Elders</v>
      </c>
    </row>
    <row r="10018" spans="1:13" x14ac:dyDescent="0.25">
      <c r="A10018">
        <v>20018</v>
      </c>
      <c r="B10018" t="s">
        <v>6100</v>
      </c>
      <c r="C10018" t="s">
        <v>81</v>
      </c>
      <c r="D10018" t="s">
        <v>10</v>
      </c>
      <c r="E10018" t="s">
        <v>24</v>
      </c>
      <c r="F10018" s="35">
        <v>28.1554</v>
      </c>
      <c r="G10018" t="str">
        <f t="shared" si="312"/>
        <v>Casual Buyers</v>
      </c>
      <c r="H10018" s="4">
        <v>41703</v>
      </c>
      <c r="I10018">
        <f>WEEKDAY(Cleaned!$H10018)</f>
        <v>4</v>
      </c>
      <c r="J10018" t="s">
        <v>18</v>
      </c>
      <c r="K10018" s="4">
        <v>24616</v>
      </c>
      <c r="L10018">
        <f>INT(YEARFRAC(Cleaned!$K10018,Cleaned!$H10018,1))</f>
        <v>46</v>
      </c>
      <c r="M10018" t="str">
        <f t="shared" si="313"/>
        <v>Adult</v>
      </c>
    </row>
    <row r="10019" spans="1:13" x14ac:dyDescent="0.25">
      <c r="A10019">
        <v>20019</v>
      </c>
      <c r="B10019" t="s">
        <v>6194</v>
      </c>
      <c r="C10019" t="s">
        <v>81</v>
      </c>
      <c r="D10019" t="s">
        <v>10</v>
      </c>
      <c r="E10019" t="s">
        <v>24</v>
      </c>
      <c r="F10019" s="35">
        <v>44.177900000000001</v>
      </c>
      <c r="G10019" t="str">
        <f t="shared" si="312"/>
        <v>Casual Buyers</v>
      </c>
      <c r="H10019" s="4">
        <v>41704</v>
      </c>
      <c r="I10019">
        <f>WEEKDAY(Cleaned!$H10019)</f>
        <v>5</v>
      </c>
      <c r="J10019" t="s">
        <v>17</v>
      </c>
      <c r="K10019" s="4">
        <v>20030</v>
      </c>
      <c r="L10019">
        <f>INT(YEARFRAC(Cleaned!$K10019,Cleaned!$H10019,1))</f>
        <v>59</v>
      </c>
      <c r="M10019" t="str">
        <f t="shared" si="313"/>
        <v>Seniors</v>
      </c>
    </row>
    <row r="10020" spans="1:13" x14ac:dyDescent="0.25">
      <c r="A10020">
        <v>20020</v>
      </c>
      <c r="B10020" t="s">
        <v>6272</v>
      </c>
      <c r="C10020" t="s">
        <v>81</v>
      </c>
      <c r="D10020" t="s">
        <v>10</v>
      </c>
      <c r="E10020" t="s">
        <v>24</v>
      </c>
      <c r="F10020" s="35">
        <v>43.072899999999997</v>
      </c>
      <c r="G10020" t="str">
        <f t="shared" si="312"/>
        <v>Casual Buyers</v>
      </c>
      <c r="H10020" s="4">
        <v>41775</v>
      </c>
      <c r="I10020">
        <f>WEEKDAY(Cleaned!$H10020)</f>
        <v>6</v>
      </c>
      <c r="J10020" t="s">
        <v>18</v>
      </c>
      <c r="K10020" s="4">
        <v>19445</v>
      </c>
      <c r="L10020">
        <f>INT(YEARFRAC(Cleaned!$K10020,Cleaned!$H10020,1))</f>
        <v>61</v>
      </c>
      <c r="M10020" t="str">
        <f t="shared" si="313"/>
        <v>Seniors</v>
      </c>
    </row>
    <row r="10021" spans="1:13" x14ac:dyDescent="0.25">
      <c r="A10021">
        <v>20021</v>
      </c>
      <c r="B10021" t="s">
        <v>6289</v>
      </c>
      <c r="C10021" t="s">
        <v>81</v>
      </c>
      <c r="D10021" t="s">
        <v>10</v>
      </c>
      <c r="E10021" t="s">
        <v>24</v>
      </c>
      <c r="F10021" s="35">
        <v>2574.6279</v>
      </c>
      <c r="G10021" t="str">
        <f t="shared" si="312"/>
        <v>Brand Seekers</v>
      </c>
      <c r="H10021" s="4">
        <v>41776</v>
      </c>
      <c r="I10021">
        <f>WEEKDAY(Cleaned!$H10021)</f>
        <v>7</v>
      </c>
      <c r="J10021" t="s">
        <v>16</v>
      </c>
      <c r="K10021" s="4">
        <v>24236</v>
      </c>
      <c r="L10021">
        <f>INT(YEARFRAC(Cleaned!$K10021,Cleaned!$H10021,1))</f>
        <v>48</v>
      </c>
      <c r="M10021" t="str">
        <f t="shared" si="313"/>
        <v>Adult</v>
      </c>
    </row>
    <row r="10022" spans="1:13" x14ac:dyDescent="0.25">
      <c r="A10022">
        <v>20022</v>
      </c>
      <c r="B10022" t="s">
        <v>6290</v>
      </c>
      <c r="C10022" t="s">
        <v>81</v>
      </c>
      <c r="D10022" t="s">
        <v>10</v>
      </c>
      <c r="E10022" t="s">
        <v>24</v>
      </c>
      <c r="F10022" s="35">
        <v>79.526899999999998</v>
      </c>
      <c r="G10022" t="str">
        <f t="shared" si="312"/>
        <v>Casual Buyers</v>
      </c>
      <c r="H10022" s="4">
        <v>41777</v>
      </c>
      <c r="I10022">
        <f>WEEKDAY(Cleaned!$H10022)</f>
        <v>1</v>
      </c>
      <c r="J10022" t="s">
        <v>16</v>
      </c>
      <c r="K10022" s="4">
        <v>24058</v>
      </c>
      <c r="L10022">
        <f>INT(YEARFRAC(Cleaned!$K10022,Cleaned!$H10022,1))</f>
        <v>48</v>
      </c>
      <c r="M10022" t="str">
        <f t="shared" si="313"/>
        <v>Adult</v>
      </c>
    </row>
    <row r="10023" spans="1:13" x14ac:dyDescent="0.25">
      <c r="A10023">
        <v>20023</v>
      </c>
      <c r="B10023" t="s">
        <v>5842</v>
      </c>
      <c r="C10023" t="s">
        <v>81</v>
      </c>
      <c r="D10023" t="s">
        <v>10</v>
      </c>
      <c r="E10023" t="s">
        <v>24</v>
      </c>
      <c r="F10023" s="35">
        <v>2649.8453</v>
      </c>
      <c r="G10023" t="str">
        <f t="shared" si="312"/>
        <v>Brand Seekers</v>
      </c>
      <c r="H10023" s="4">
        <v>41782</v>
      </c>
      <c r="I10023">
        <f>WEEKDAY(Cleaned!$H10023)</f>
        <v>6</v>
      </c>
      <c r="J10023" t="s">
        <v>12</v>
      </c>
      <c r="K10023" s="4">
        <v>14660</v>
      </c>
      <c r="L10023">
        <f>INT(YEARFRAC(Cleaned!$K10023,Cleaned!$H10023,1))</f>
        <v>74</v>
      </c>
      <c r="M10023" t="str">
        <f t="shared" si="313"/>
        <v>Elders</v>
      </c>
    </row>
    <row r="10024" spans="1:13" x14ac:dyDescent="0.25">
      <c r="A10024">
        <v>20024</v>
      </c>
      <c r="B10024" t="s">
        <v>5924</v>
      </c>
      <c r="C10024" t="s">
        <v>81</v>
      </c>
      <c r="D10024" t="s">
        <v>10</v>
      </c>
      <c r="E10024" t="s">
        <v>24</v>
      </c>
      <c r="F10024" s="35">
        <v>38.674999999999997</v>
      </c>
      <c r="G10024" t="str">
        <f t="shared" si="312"/>
        <v>Casual Buyers</v>
      </c>
      <c r="H10024" s="4">
        <v>41782</v>
      </c>
      <c r="I10024">
        <f>WEEKDAY(Cleaned!$H10024)</f>
        <v>6</v>
      </c>
      <c r="J10024" t="s">
        <v>18</v>
      </c>
      <c r="K10024" s="4">
        <v>19761</v>
      </c>
      <c r="L10024">
        <f>INT(YEARFRAC(Cleaned!$K10024,Cleaned!$H10024,1))</f>
        <v>60</v>
      </c>
      <c r="M10024" t="str">
        <f t="shared" si="313"/>
        <v>Seniors</v>
      </c>
    </row>
    <row r="10025" spans="1:13" x14ac:dyDescent="0.25">
      <c r="A10025">
        <v>20025</v>
      </c>
      <c r="B10025" t="s">
        <v>6291</v>
      </c>
      <c r="C10025" t="s">
        <v>81</v>
      </c>
      <c r="D10025" t="s">
        <v>10</v>
      </c>
      <c r="E10025" t="s">
        <v>24</v>
      </c>
      <c r="F10025" s="35">
        <v>65.172899999999998</v>
      </c>
      <c r="G10025" t="str">
        <f t="shared" si="312"/>
        <v>Casual Buyers</v>
      </c>
      <c r="H10025" s="4">
        <v>41783</v>
      </c>
      <c r="I10025">
        <f>WEEKDAY(Cleaned!$H10025)</f>
        <v>7</v>
      </c>
      <c r="J10025" t="s">
        <v>15</v>
      </c>
      <c r="K10025" s="4">
        <v>20255</v>
      </c>
      <c r="L10025">
        <f>INT(YEARFRAC(Cleaned!$K10025,Cleaned!$H10025,1))</f>
        <v>58</v>
      </c>
      <c r="M10025" t="str">
        <f t="shared" si="313"/>
        <v>Seniors</v>
      </c>
    </row>
    <row r="10026" spans="1:13" x14ac:dyDescent="0.25">
      <c r="A10026">
        <v>20026</v>
      </c>
      <c r="B10026" t="s">
        <v>5927</v>
      </c>
      <c r="C10026" t="s">
        <v>81</v>
      </c>
      <c r="D10026" t="s">
        <v>10</v>
      </c>
      <c r="E10026" t="s">
        <v>24</v>
      </c>
      <c r="F10026" s="35">
        <v>118.1798</v>
      </c>
      <c r="G10026" t="str">
        <f t="shared" si="312"/>
        <v>Casual Buyers</v>
      </c>
      <c r="H10026" s="4">
        <v>41786</v>
      </c>
      <c r="I10026">
        <f>WEEKDAY(Cleaned!$H10026)</f>
        <v>3</v>
      </c>
      <c r="J10026" t="s">
        <v>18</v>
      </c>
      <c r="K10026" s="4">
        <v>23835</v>
      </c>
      <c r="L10026">
        <f>INT(YEARFRAC(Cleaned!$K10026,Cleaned!$H10026,1))</f>
        <v>49</v>
      </c>
      <c r="M10026" t="str">
        <f t="shared" si="313"/>
        <v>Adult</v>
      </c>
    </row>
    <row r="10027" spans="1:13" x14ac:dyDescent="0.25">
      <c r="A10027">
        <v>20027</v>
      </c>
      <c r="B10027" t="s">
        <v>6025</v>
      </c>
      <c r="C10027" t="s">
        <v>81</v>
      </c>
      <c r="D10027" t="s">
        <v>10</v>
      </c>
      <c r="E10027" t="s">
        <v>24</v>
      </c>
      <c r="F10027" s="35">
        <v>55.216900000000003</v>
      </c>
      <c r="G10027" t="str">
        <f t="shared" si="312"/>
        <v>Casual Buyers</v>
      </c>
      <c r="H10027" s="4">
        <v>41786</v>
      </c>
      <c r="I10027">
        <f>WEEKDAY(Cleaned!$H10027)</f>
        <v>3</v>
      </c>
      <c r="J10027" t="s">
        <v>18</v>
      </c>
      <c r="K10027" s="4">
        <v>25553</v>
      </c>
      <c r="L10027">
        <f>INT(YEARFRAC(Cleaned!$K10027,Cleaned!$H10027,1))</f>
        <v>44</v>
      </c>
      <c r="M10027" t="str">
        <f t="shared" si="313"/>
        <v>Adult</v>
      </c>
    </row>
    <row r="10028" spans="1:13" x14ac:dyDescent="0.25">
      <c r="A10028">
        <v>20028</v>
      </c>
      <c r="B10028" t="s">
        <v>6292</v>
      </c>
      <c r="C10028" t="s">
        <v>81</v>
      </c>
      <c r="D10028" t="s">
        <v>10</v>
      </c>
      <c r="E10028" t="s">
        <v>24</v>
      </c>
      <c r="F10028" s="35">
        <v>99.427899999999994</v>
      </c>
      <c r="G10028" t="str">
        <f t="shared" si="312"/>
        <v>Casual Buyers</v>
      </c>
      <c r="H10028" s="4">
        <v>41787</v>
      </c>
      <c r="I10028">
        <f>WEEKDAY(Cleaned!$H10028)</f>
        <v>4</v>
      </c>
      <c r="J10028" t="s">
        <v>16</v>
      </c>
      <c r="K10028" s="4">
        <v>16189</v>
      </c>
      <c r="L10028">
        <f>INT(YEARFRAC(Cleaned!$K10028,Cleaned!$H10028,1))</f>
        <v>70</v>
      </c>
      <c r="M10028" t="str">
        <f t="shared" si="313"/>
        <v>Elders</v>
      </c>
    </row>
    <row r="10029" spans="1:13" x14ac:dyDescent="0.25">
      <c r="A10029">
        <v>20029</v>
      </c>
      <c r="B10029" t="s">
        <v>6263</v>
      </c>
      <c r="C10029" t="s">
        <v>81</v>
      </c>
      <c r="D10029" t="s">
        <v>10</v>
      </c>
      <c r="E10029" t="s">
        <v>24</v>
      </c>
      <c r="F10029" s="35">
        <v>41.183399999999999</v>
      </c>
      <c r="G10029" t="str">
        <f t="shared" si="312"/>
        <v>Casual Buyers</v>
      </c>
      <c r="H10029" s="4">
        <v>41791</v>
      </c>
      <c r="I10029">
        <f>WEEKDAY(Cleaned!$H10029)</f>
        <v>1</v>
      </c>
      <c r="J10029" t="s">
        <v>18</v>
      </c>
      <c r="K10029" s="4">
        <v>21520</v>
      </c>
      <c r="L10029">
        <f>INT(YEARFRAC(Cleaned!$K10029,Cleaned!$H10029,1))</f>
        <v>55</v>
      </c>
      <c r="M10029" t="str">
        <f t="shared" si="313"/>
        <v>Seniors</v>
      </c>
    </row>
    <row r="10030" spans="1:13" x14ac:dyDescent="0.25">
      <c r="A10030">
        <v>20030</v>
      </c>
      <c r="B10030" t="s">
        <v>6293</v>
      </c>
      <c r="C10030" t="s">
        <v>81</v>
      </c>
      <c r="D10030" t="s">
        <v>10</v>
      </c>
      <c r="E10030" t="s">
        <v>24</v>
      </c>
      <c r="F10030" s="35">
        <v>30.144400000000001</v>
      </c>
      <c r="G10030" t="str">
        <f t="shared" si="312"/>
        <v>Casual Buyers</v>
      </c>
      <c r="H10030" s="4">
        <v>41792</v>
      </c>
      <c r="I10030">
        <f>WEEKDAY(Cleaned!$H10030)</f>
        <v>2</v>
      </c>
      <c r="J10030" t="s">
        <v>17</v>
      </c>
      <c r="K10030" s="4">
        <v>22812</v>
      </c>
      <c r="L10030">
        <f>INT(YEARFRAC(Cleaned!$K10030,Cleaned!$H10030,1))</f>
        <v>51</v>
      </c>
      <c r="M10030" t="str">
        <f t="shared" si="313"/>
        <v>Seniors</v>
      </c>
    </row>
    <row r="10031" spans="1:13" x14ac:dyDescent="0.25">
      <c r="A10031">
        <v>20031</v>
      </c>
      <c r="B10031" t="s">
        <v>5871</v>
      </c>
      <c r="C10031" t="s">
        <v>81</v>
      </c>
      <c r="D10031" t="s">
        <v>10</v>
      </c>
      <c r="E10031" t="s">
        <v>24</v>
      </c>
      <c r="F10031" s="35">
        <v>41.205500000000001</v>
      </c>
      <c r="G10031" t="str">
        <f t="shared" si="312"/>
        <v>Casual Buyers</v>
      </c>
      <c r="H10031" s="4">
        <v>41796</v>
      </c>
      <c r="I10031">
        <f>WEEKDAY(Cleaned!$H10031)</f>
        <v>6</v>
      </c>
      <c r="J10031" t="s">
        <v>14</v>
      </c>
      <c r="K10031" s="4">
        <v>22119</v>
      </c>
      <c r="L10031">
        <f>INT(YEARFRAC(Cleaned!$K10031,Cleaned!$H10031,1))</f>
        <v>53</v>
      </c>
      <c r="M10031" t="str">
        <f t="shared" si="313"/>
        <v>Seniors</v>
      </c>
    </row>
    <row r="10032" spans="1:13" x14ac:dyDescent="0.25">
      <c r="A10032">
        <v>20032</v>
      </c>
      <c r="B10032" t="s">
        <v>6189</v>
      </c>
      <c r="C10032" t="s">
        <v>81</v>
      </c>
      <c r="D10032" t="s">
        <v>10</v>
      </c>
      <c r="E10032" t="s">
        <v>24</v>
      </c>
      <c r="F10032" s="35">
        <v>40.432000000000002</v>
      </c>
      <c r="G10032" t="str">
        <f t="shared" si="312"/>
        <v>Casual Buyers</v>
      </c>
      <c r="H10032" s="4">
        <v>41797</v>
      </c>
      <c r="I10032">
        <f>WEEKDAY(Cleaned!$H10032)</f>
        <v>7</v>
      </c>
      <c r="J10032" t="s">
        <v>18</v>
      </c>
      <c r="K10032" s="4">
        <v>26024</v>
      </c>
      <c r="L10032">
        <f>INT(YEARFRAC(Cleaned!$K10032,Cleaned!$H10032,1))</f>
        <v>43</v>
      </c>
      <c r="M10032" t="str">
        <f t="shared" si="313"/>
        <v>Adult</v>
      </c>
    </row>
    <row r="10033" spans="1:13" x14ac:dyDescent="0.25">
      <c r="A10033">
        <v>20033</v>
      </c>
      <c r="B10033" t="s">
        <v>5859</v>
      </c>
      <c r="C10033" t="s">
        <v>81</v>
      </c>
      <c r="D10033" t="s">
        <v>10</v>
      </c>
      <c r="E10033" t="s">
        <v>24</v>
      </c>
      <c r="F10033" s="35">
        <v>30.144400000000001</v>
      </c>
      <c r="G10033" t="str">
        <f t="shared" si="312"/>
        <v>Casual Buyers</v>
      </c>
      <c r="H10033" s="4">
        <v>41803</v>
      </c>
      <c r="I10033">
        <f>WEEKDAY(Cleaned!$H10033)</f>
        <v>6</v>
      </c>
      <c r="J10033" t="s">
        <v>18</v>
      </c>
      <c r="K10033" s="4">
        <v>16208</v>
      </c>
      <c r="L10033">
        <f>INT(YEARFRAC(Cleaned!$K10033,Cleaned!$H10033,1))</f>
        <v>70</v>
      </c>
      <c r="M10033" t="str">
        <f t="shared" si="313"/>
        <v>Elders</v>
      </c>
    </row>
    <row r="10034" spans="1:13" x14ac:dyDescent="0.25">
      <c r="A10034">
        <v>20034</v>
      </c>
      <c r="B10034" t="s">
        <v>6294</v>
      </c>
      <c r="C10034" t="s">
        <v>81</v>
      </c>
      <c r="D10034" t="s">
        <v>10</v>
      </c>
      <c r="E10034" t="s">
        <v>24</v>
      </c>
      <c r="F10034" s="35">
        <v>40.840800000000002</v>
      </c>
      <c r="G10034" t="str">
        <f t="shared" si="312"/>
        <v>Casual Buyers</v>
      </c>
      <c r="H10034" s="4">
        <v>41804</v>
      </c>
      <c r="I10034">
        <f>WEEKDAY(Cleaned!$H10034)</f>
        <v>7</v>
      </c>
      <c r="J10034" t="s">
        <v>16</v>
      </c>
      <c r="K10034" s="4">
        <v>26338</v>
      </c>
      <c r="L10034">
        <f>INT(YEARFRAC(Cleaned!$K10034,Cleaned!$H10034,1))</f>
        <v>42</v>
      </c>
      <c r="M10034" t="str">
        <f t="shared" si="313"/>
        <v>Adult</v>
      </c>
    </row>
    <row r="10035" spans="1:13" x14ac:dyDescent="0.25">
      <c r="A10035">
        <v>20035</v>
      </c>
      <c r="B10035" t="s">
        <v>6295</v>
      </c>
      <c r="C10035" t="s">
        <v>81</v>
      </c>
      <c r="D10035" t="s">
        <v>10</v>
      </c>
      <c r="E10035" t="s">
        <v>24</v>
      </c>
      <c r="F10035" s="35">
        <v>5.5140000000000002</v>
      </c>
      <c r="G10035" t="str">
        <f t="shared" si="312"/>
        <v>Casual Buyers</v>
      </c>
      <c r="H10035" s="4">
        <v>41806</v>
      </c>
      <c r="I10035">
        <f>WEEKDAY(Cleaned!$H10035)</f>
        <v>2</v>
      </c>
      <c r="J10035" t="s">
        <v>17</v>
      </c>
      <c r="K10035" s="4">
        <v>16995</v>
      </c>
      <c r="L10035">
        <f>INT(YEARFRAC(Cleaned!$K10035,Cleaned!$H10035,1))</f>
        <v>67</v>
      </c>
      <c r="M10035" t="str">
        <f t="shared" si="313"/>
        <v>Elders</v>
      </c>
    </row>
    <row r="10036" spans="1:13" x14ac:dyDescent="0.25">
      <c r="A10036">
        <v>20036</v>
      </c>
      <c r="B10036" t="s">
        <v>6296</v>
      </c>
      <c r="C10036" t="s">
        <v>81</v>
      </c>
      <c r="D10036" t="s">
        <v>10</v>
      </c>
      <c r="E10036" t="s">
        <v>24</v>
      </c>
      <c r="F10036" s="35">
        <v>44.177900000000001</v>
      </c>
      <c r="G10036" t="str">
        <f t="shared" si="312"/>
        <v>Casual Buyers</v>
      </c>
      <c r="H10036" s="4">
        <v>41808</v>
      </c>
      <c r="I10036">
        <f>WEEKDAY(Cleaned!$H10036)</f>
        <v>4</v>
      </c>
      <c r="J10036" t="s">
        <v>16</v>
      </c>
      <c r="K10036" s="4">
        <v>25709</v>
      </c>
      <c r="L10036">
        <f>INT(YEARFRAC(Cleaned!$K10036,Cleaned!$H10036,1))</f>
        <v>44</v>
      </c>
      <c r="M10036" t="str">
        <f t="shared" si="313"/>
        <v>Adult</v>
      </c>
    </row>
    <row r="10037" spans="1:13" x14ac:dyDescent="0.25">
      <c r="A10037">
        <v>20037</v>
      </c>
      <c r="B10037" t="s">
        <v>5859</v>
      </c>
      <c r="C10037" t="s">
        <v>81</v>
      </c>
      <c r="D10037" t="s">
        <v>10</v>
      </c>
      <c r="E10037" t="s">
        <v>24</v>
      </c>
      <c r="F10037" s="35">
        <v>43.072899999999997</v>
      </c>
      <c r="G10037" t="str">
        <f t="shared" si="312"/>
        <v>Casual Buyers</v>
      </c>
      <c r="H10037" s="4">
        <v>41809</v>
      </c>
      <c r="I10037">
        <f>WEEKDAY(Cleaned!$H10037)</f>
        <v>5</v>
      </c>
      <c r="J10037" t="s">
        <v>18</v>
      </c>
      <c r="K10037" s="4">
        <v>16208</v>
      </c>
      <c r="L10037">
        <f>INT(YEARFRAC(Cleaned!$K10037,Cleaned!$H10037,1))</f>
        <v>70</v>
      </c>
      <c r="M10037" t="str">
        <f t="shared" si="313"/>
        <v>Elders</v>
      </c>
    </row>
    <row r="10038" spans="1:13" x14ac:dyDescent="0.25">
      <c r="A10038">
        <v>20038</v>
      </c>
      <c r="B10038" t="s">
        <v>5910</v>
      </c>
      <c r="C10038" t="s">
        <v>81</v>
      </c>
      <c r="D10038" t="s">
        <v>10</v>
      </c>
      <c r="E10038" t="s">
        <v>24</v>
      </c>
      <c r="F10038" s="35">
        <v>65.150800000000004</v>
      </c>
      <c r="G10038" t="str">
        <f t="shared" si="312"/>
        <v>Casual Buyers</v>
      </c>
      <c r="H10038" s="4">
        <v>41812</v>
      </c>
      <c r="I10038">
        <f>WEEKDAY(Cleaned!$H10038)</f>
        <v>1</v>
      </c>
      <c r="J10038" t="s">
        <v>18</v>
      </c>
      <c r="K10038" s="4">
        <v>23394</v>
      </c>
      <c r="L10038">
        <f>INT(YEARFRAC(Cleaned!$K10038,Cleaned!$H10038,1))</f>
        <v>50</v>
      </c>
      <c r="M10038" t="str">
        <f t="shared" si="313"/>
        <v>Seniors</v>
      </c>
    </row>
    <row r="10039" spans="1:13" x14ac:dyDescent="0.25">
      <c r="A10039">
        <v>20039</v>
      </c>
      <c r="B10039" t="s">
        <v>6037</v>
      </c>
      <c r="C10039" t="s">
        <v>81</v>
      </c>
      <c r="D10039" t="s">
        <v>10</v>
      </c>
      <c r="E10039" t="s">
        <v>24</v>
      </c>
      <c r="F10039" s="35">
        <v>55.216900000000003</v>
      </c>
      <c r="G10039" t="str">
        <f t="shared" si="312"/>
        <v>Casual Buyers</v>
      </c>
      <c r="H10039" s="4">
        <v>41814</v>
      </c>
      <c r="I10039">
        <f>WEEKDAY(Cleaned!$H10039)</f>
        <v>3</v>
      </c>
      <c r="J10039" t="s">
        <v>18</v>
      </c>
      <c r="K10039" s="4">
        <v>17755</v>
      </c>
      <c r="L10039">
        <f>INT(YEARFRAC(Cleaned!$K10039,Cleaned!$H10039,1))</f>
        <v>65</v>
      </c>
      <c r="M10039" t="str">
        <f t="shared" si="313"/>
        <v>Elders</v>
      </c>
    </row>
    <row r="10040" spans="1:13" x14ac:dyDescent="0.25">
      <c r="A10040">
        <v>20040</v>
      </c>
      <c r="B10040" t="s">
        <v>6274</v>
      </c>
      <c r="C10040" t="s">
        <v>81</v>
      </c>
      <c r="D10040" t="s">
        <v>10</v>
      </c>
      <c r="E10040" t="s">
        <v>24</v>
      </c>
      <c r="F10040" s="35">
        <v>98.322900000000004</v>
      </c>
      <c r="G10040" t="str">
        <f t="shared" si="312"/>
        <v>Casual Buyers</v>
      </c>
      <c r="H10040" s="4">
        <v>41816</v>
      </c>
      <c r="I10040">
        <f>WEEKDAY(Cleaned!$H10040)</f>
        <v>5</v>
      </c>
      <c r="J10040" t="s">
        <v>18</v>
      </c>
      <c r="K10040" s="4">
        <v>26761</v>
      </c>
      <c r="L10040">
        <f>INT(YEARFRAC(Cleaned!$K10040,Cleaned!$H10040,1))</f>
        <v>41</v>
      </c>
      <c r="M10040" t="str">
        <f t="shared" si="313"/>
        <v>Adult</v>
      </c>
    </row>
    <row r="10041" spans="1:13" x14ac:dyDescent="0.25">
      <c r="A10041">
        <v>20041</v>
      </c>
      <c r="B10041" t="s">
        <v>6297</v>
      </c>
      <c r="C10041" t="s">
        <v>81</v>
      </c>
      <c r="D10041" t="s">
        <v>10</v>
      </c>
      <c r="E10041" t="s">
        <v>25</v>
      </c>
      <c r="F10041" s="35">
        <v>3953.9884000000002</v>
      </c>
      <c r="G10041" t="str">
        <f t="shared" si="312"/>
        <v>Brand Seekers</v>
      </c>
      <c r="H10041" s="4">
        <v>40732</v>
      </c>
      <c r="I10041">
        <f>WEEKDAY(Cleaned!$H10041)</f>
        <v>6</v>
      </c>
      <c r="J10041" t="s">
        <v>17</v>
      </c>
      <c r="K10041" s="4">
        <v>23511</v>
      </c>
      <c r="L10041">
        <f>INT(YEARFRAC(Cleaned!$K10041,Cleaned!$H10041,1))</f>
        <v>47</v>
      </c>
      <c r="M10041" t="str">
        <f t="shared" si="313"/>
        <v>Adult</v>
      </c>
    </row>
    <row r="10042" spans="1:13" x14ac:dyDescent="0.25">
      <c r="A10042">
        <v>20042</v>
      </c>
      <c r="B10042" t="s">
        <v>6298</v>
      </c>
      <c r="C10042" t="s">
        <v>81</v>
      </c>
      <c r="D10042" t="s">
        <v>10</v>
      </c>
      <c r="E10042" t="s">
        <v>25</v>
      </c>
      <c r="F10042" s="35">
        <v>3953.9884000000002</v>
      </c>
      <c r="G10042" t="str">
        <f t="shared" si="312"/>
        <v>Brand Seekers</v>
      </c>
      <c r="H10042" s="4">
        <v>40753</v>
      </c>
      <c r="I10042">
        <f>WEEKDAY(Cleaned!$H10042)</f>
        <v>6</v>
      </c>
      <c r="J10042" t="s">
        <v>13</v>
      </c>
      <c r="K10042" s="4">
        <v>27218</v>
      </c>
      <c r="L10042">
        <f>INT(YEARFRAC(Cleaned!$K10042,Cleaned!$H10042,1))</f>
        <v>37</v>
      </c>
      <c r="M10042" t="str">
        <f t="shared" si="313"/>
        <v>Adult</v>
      </c>
    </row>
    <row r="10043" spans="1:13" x14ac:dyDescent="0.25">
      <c r="A10043">
        <v>20043</v>
      </c>
      <c r="B10043" t="s">
        <v>6299</v>
      </c>
      <c r="C10043" t="s">
        <v>81</v>
      </c>
      <c r="D10043" t="s">
        <v>10</v>
      </c>
      <c r="E10043" t="s">
        <v>25</v>
      </c>
      <c r="F10043" s="35">
        <v>772.50360000000001</v>
      </c>
      <c r="G10043" t="str">
        <f t="shared" si="312"/>
        <v>Casual Buyers</v>
      </c>
      <c r="H10043" s="4">
        <v>40753</v>
      </c>
      <c r="I10043">
        <f>WEEKDAY(Cleaned!$H10043)</f>
        <v>6</v>
      </c>
      <c r="J10043" t="s">
        <v>14</v>
      </c>
      <c r="K10043" s="4">
        <v>18934</v>
      </c>
      <c r="L10043">
        <f>INT(YEARFRAC(Cleaned!$K10043,Cleaned!$H10043,1))</f>
        <v>59</v>
      </c>
      <c r="M10043" t="str">
        <f t="shared" si="313"/>
        <v>Seniors</v>
      </c>
    </row>
    <row r="10044" spans="1:13" x14ac:dyDescent="0.25">
      <c r="A10044">
        <v>20044</v>
      </c>
      <c r="B10044" t="s">
        <v>6300</v>
      </c>
      <c r="C10044" t="s">
        <v>81</v>
      </c>
      <c r="D10044" t="s">
        <v>10</v>
      </c>
      <c r="E10044" t="s">
        <v>25</v>
      </c>
      <c r="F10044" s="35">
        <v>3953.9884000000002</v>
      </c>
      <c r="G10044" t="str">
        <f t="shared" si="312"/>
        <v>Brand Seekers</v>
      </c>
      <c r="H10044" s="4">
        <v>40764</v>
      </c>
      <c r="I10044">
        <f>WEEKDAY(Cleaned!$H10044)</f>
        <v>3</v>
      </c>
      <c r="J10044" t="s">
        <v>12</v>
      </c>
      <c r="K10044" s="4">
        <v>16859</v>
      </c>
      <c r="L10044">
        <f>INT(YEARFRAC(Cleaned!$K10044,Cleaned!$H10044,1))</f>
        <v>65</v>
      </c>
      <c r="M10044" t="str">
        <f t="shared" si="313"/>
        <v>Elders</v>
      </c>
    </row>
    <row r="10045" spans="1:13" x14ac:dyDescent="0.25">
      <c r="A10045">
        <v>20045</v>
      </c>
      <c r="B10045" t="s">
        <v>6301</v>
      </c>
      <c r="C10045" t="s">
        <v>81</v>
      </c>
      <c r="D10045" t="s">
        <v>10</v>
      </c>
      <c r="E10045" t="s">
        <v>25</v>
      </c>
      <c r="F10045" s="35">
        <v>3953.9884000000002</v>
      </c>
      <c r="G10045" t="str">
        <f t="shared" si="312"/>
        <v>Brand Seekers</v>
      </c>
      <c r="H10045" s="4">
        <v>40836</v>
      </c>
      <c r="I10045">
        <f>WEEKDAY(Cleaned!$H10045)</f>
        <v>5</v>
      </c>
      <c r="J10045" t="s">
        <v>17</v>
      </c>
      <c r="K10045" s="4">
        <v>20355</v>
      </c>
      <c r="L10045">
        <f>INT(YEARFRAC(Cleaned!$K10045,Cleaned!$H10045,1))</f>
        <v>56</v>
      </c>
      <c r="M10045" t="str">
        <f t="shared" si="313"/>
        <v>Seniors</v>
      </c>
    </row>
    <row r="10046" spans="1:13" x14ac:dyDescent="0.25">
      <c r="A10046">
        <v>20046</v>
      </c>
      <c r="B10046" t="s">
        <v>6302</v>
      </c>
      <c r="C10046" t="s">
        <v>81</v>
      </c>
      <c r="D10046" t="s">
        <v>10</v>
      </c>
      <c r="E10046" t="s">
        <v>25</v>
      </c>
      <c r="F10046" s="35">
        <v>772.50360000000001</v>
      </c>
      <c r="G10046" t="str">
        <f t="shared" si="312"/>
        <v>Casual Buyers</v>
      </c>
      <c r="H10046" s="4">
        <v>40839</v>
      </c>
      <c r="I10046">
        <f>WEEKDAY(Cleaned!$H10046)</f>
        <v>1</v>
      </c>
      <c r="J10046" t="s">
        <v>14</v>
      </c>
      <c r="K10046" s="4">
        <v>24082</v>
      </c>
      <c r="L10046">
        <f>INT(YEARFRAC(Cleaned!$K10046,Cleaned!$H10046,1))</f>
        <v>45</v>
      </c>
      <c r="M10046" t="str">
        <f t="shared" si="313"/>
        <v>Adult</v>
      </c>
    </row>
    <row r="10047" spans="1:13" x14ac:dyDescent="0.25">
      <c r="A10047">
        <v>20047</v>
      </c>
      <c r="B10047" t="s">
        <v>6303</v>
      </c>
      <c r="C10047" t="s">
        <v>81</v>
      </c>
      <c r="D10047" t="s">
        <v>10</v>
      </c>
      <c r="E10047" t="s">
        <v>25</v>
      </c>
      <c r="F10047" s="35">
        <v>3953.9884000000002</v>
      </c>
      <c r="G10047" t="str">
        <f t="shared" si="312"/>
        <v>Brand Seekers</v>
      </c>
      <c r="H10047" s="4">
        <v>40923</v>
      </c>
      <c r="I10047">
        <f>WEEKDAY(Cleaned!$H10047)</f>
        <v>1</v>
      </c>
      <c r="J10047" t="s">
        <v>12</v>
      </c>
      <c r="K10047" s="4">
        <v>17641</v>
      </c>
      <c r="L10047">
        <f>INT(YEARFRAC(Cleaned!$K10047,Cleaned!$H10047,1))</f>
        <v>63</v>
      </c>
      <c r="M10047" t="str">
        <f t="shared" si="313"/>
        <v>Seniors</v>
      </c>
    </row>
    <row r="10048" spans="1:13" x14ac:dyDescent="0.25">
      <c r="A10048">
        <v>20048</v>
      </c>
      <c r="B10048" t="s">
        <v>6304</v>
      </c>
      <c r="C10048" t="s">
        <v>81</v>
      </c>
      <c r="D10048" t="s">
        <v>10</v>
      </c>
      <c r="E10048" t="s">
        <v>25</v>
      </c>
      <c r="F10048" s="35">
        <v>3953.9884000000002</v>
      </c>
      <c r="G10048" t="str">
        <f t="shared" si="312"/>
        <v>Brand Seekers</v>
      </c>
      <c r="H10048" s="4">
        <v>40923</v>
      </c>
      <c r="I10048">
        <f>WEEKDAY(Cleaned!$H10048)</f>
        <v>1</v>
      </c>
      <c r="J10048" t="s">
        <v>13</v>
      </c>
      <c r="K10048" s="4">
        <v>23509</v>
      </c>
      <c r="L10048">
        <f>INT(YEARFRAC(Cleaned!$K10048,Cleaned!$H10048,1))</f>
        <v>47</v>
      </c>
      <c r="M10048" t="str">
        <f t="shared" si="313"/>
        <v>Adult</v>
      </c>
    </row>
    <row r="10049" spans="1:13" x14ac:dyDescent="0.25">
      <c r="A10049">
        <v>20049</v>
      </c>
      <c r="B10049" t="s">
        <v>6305</v>
      </c>
      <c r="C10049" t="s">
        <v>81</v>
      </c>
      <c r="D10049" t="s">
        <v>10</v>
      </c>
      <c r="E10049" t="s">
        <v>25</v>
      </c>
      <c r="F10049" s="35">
        <v>772.50360000000001</v>
      </c>
      <c r="G10049" t="str">
        <f t="shared" si="312"/>
        <v>Casual Buyers</v>
      </c>
      <c r="H10049" s="4">
        <v>40942</v>
      </c>
      <c r="I10049">
        <f>WEEKDAY(Cleaned!$H10049)</f>
        <v>6</v>
      </c>
      <c r="J10049" t="s">
        <v>15</v>
      </c>
      <c r="K10049" s="4">
        <v>11511</v>
      </c>
      <c r="L10049">
        <f>INT(YEARFRAC(Cleaned!$K10049,Cleaned!$H10049,1))</f>
        <v>80</v>
      </c>
      <c r="M10049" t="str">
        <f t="shared" si="313"/>
        <v>Elders</v>
      </c>
    </row>
    <row r="10050" spans="1:13" x14ac:dyDescent="0.25">
      <c r="A10050">
        <v>20050</v>
      </c>
      <c r="B10050" t="s">
        <v>6306</v>
      </c>
      <c r="C10050" t="s">
        <v>81</v>
      </c>
      <c r="D10050" t="s">
        <v>10</v>
      </c>
      <c r="E10050" t="s">
        <v>25</v>
      </c>
      <c r="F10050" s="35">
        <v>3953.9884000000002</v>
      </c>
      <c r="G10050" t="str">
        <f t="shared" ref="G10050:G10113" si="314">IF(F10050&lt;=1500,"Casual Buyers",IF(F10050&gt;=1501,"Brand Seekers",IF(F10050&gt;2500,"Convinced Seekers")))</f>
        <v>Brand Seekers</v>
      </c>
      <c r="H10050" s="4">
        <v>40959</v>
      </c>
      <c r="I10050">
        <f>WEEKDAY(Cleaned!$H10050)</f>
        <v>2</v>
      </c>
      <c r="J10050" t="s">
        <v>15</v>
      </c>
      <c r="K10050" s="4">
        <v>18517</v>
      </c>
      <c r="L10050">
        <f>INT(YEARFRAC(Cleaned!$K10050,Cleaned!$H10050,1))</f>
        <v>61</v>
      </c>
      <c r="M10050" t="str">
        <f t="shared" ref="M10050:M10113" si="315">IF(L10050&lt;=19,"Teenager",IF(L10050&lt;=34,"Young Adult",IF(L10050&lt;=49,"Adult",IF(L10050&lt;=64,"Seniors",IF(L10050&gt;=65,"Elders")))))</f>
        <v>Seniors</v>
      </c>
    </row>
    <row r="10051" spans="1:13" x14ac:dyDescent="0.25">
      <c r="A10051">
        <v>20051</v>
      </c>
      <c r="B10051" t="s">
        <v>6307</v>
      </c>
      <c r="C10051" t="s">
        <v>81</v>
      </c>
      <c r="D10051" t="s">
        <v>10</v>
      </c>
      <c r="E10051" t="s">
        <v>25</v>
      </c>
      <c r="F10051" s="35">
        <v>3953.9884000000002</v>
      </c>
      <c r="G10051" t="str">
        <f t="shared" si="314"/>
        <v>Brand Seekers</v>
      </c>
      <c r="H10051" s="4">
        <v>40964</v>
      </c>
      <c r="I10051">
        <f>WEEKDAY(Cleaned!$H10051)</f>
        <v>7</v>
      </c>
      <c r="J10051" t="s">
        <v>17</v>
      </c>
      <c r="K10051" s="4">
        <v>24430</v>
      </c>
      <c r="L10051">
        <f>INT(YEARFRAC(Cleaned!$K10051,Cleaned!$H10051,1))</f>
        <v>45</v>
      </c>
      <c r="M10051" t="str">
        <f t="shared" si="315"/>
        <v>Adult</v>
      </c>
    </row>
    <row r="10052" spans="1:13" x14ac:dyDescent="0.25">
      <c r="A10052">
        <v>20052</v>
      </c>
      <c r="B10052" t="s">
        <v>6308</v>
      </c>
      <c r="C10052" t="s">
        <v>81</v>
      </c>
      <c r="D10052" t="s">
        <v>10</v>
      </c>
      <c r="E10052" t="s">
        <v>25</v>
      </c>
      <c r="F10052" s="35">
        <v>772.50360000000001</v>
      </c>
      <c r="G10052" t="str">
        <f t="shared" si="314"/>
        <v>Casual Buyers</v>
      </c>
      <c r="H10052" s="4">
        <v>40992</v>
      </c>
      <c r="I10052">
        <f>WEEKDAY(Cleaned!$H10052)</f>
        <v>7</v>
      </c>
      <c r="J10052" t="s">
        <v>16</v>
      </c>
      <c r="K10052" s="4">
        <v>25740</v>
      </c>
      <c r="L10052">
        <f>INT(YEARFRAC(Cleaned!$K10052,Cleaned!$H10052,1))</f>
        <v>41</v>
      </c>
      <c r="M10052" t="str">
        <f t="shared" si="315"/>
        <v>Adult</v>
      </c>
    </row>
    <row r="10053" spans="1:13" x14ac:dyDescent="0.25">
      <c r="A10053">
        <v>20053</v>
      </c>
      <c r="B10053" t="s">
        <v>6309</v>
      </c>
      <c r="C10053" t="s">
        <v>81</v>
      </c>
      <c r="D10053" t="s">
        <v>10</v>
      </c>
      <c r="E10053" t="s">
        <v>25</v>
      </c>
      <c r="F10053" s="35">
        <v>772.50360000000001</v>
      </c>
      <c r="G10053" t="str">
        <f t="shared" si="314"/>
        <v>Casual Buyers</v>
      </c>
      <c r="H10053" s="4">
        <v>41000</v>
      </c>
      <c r="I10053">
        <f>WEEKDAY(Cleaned!$H10053)</f>
        <v>1</v>
      </c>
      <c r="J10053" t="s">
        <v>16</v>
      </c>
      <c r="K10053" s="4">
        <v>26883</v>
      </c>
      <c r="L10053">
        <f>INT(YEARFRAC(Cleaned!$K10053,Cleaned!$H10053,1))</f>
        <v>38</v>
      </c>
      <c r="M10053" t="str">
        <f t="shared" si="315"/>
        <v>Adult</v>
      </c>
    </row>
    <row r="10054" spans="1:13" x14ac:dyDescent="0.25">
      <c r="A10054">
        <v>20054</v>
      </c>
      <c r="B10054" t="s">
        <v>6310</v>
      </c>
      <c r="C10054" t="s">
        <v>81</v>
      </c>
      <c r="D10054" t="s">
        <v>10</v>
      </c>
      <c r="E10054" t="s">
        <v>25</v>
      </c>
      <c r="F10054" s="35">
        <v>772.50360000000001</v>
      </c>
      <c r="G10054" t="str">
        <f t="shared" si="314"/>
        <v>Casual Buyers</v>
      </c>
      <c r="H10054" s="4">
        <v>41003</v>
      </c>
      <c r="I10054">
        <f>WEEKDAY(Cleaned!$H10054)</f>
        <v>4</v>
      </c>
      <c r="J10054" t="s">
        <v>13</v>
      </c>
      <c r="K10054" s="4">
        <v>25059</v>
      </c>
      <c r="L10054">
        <f>INT(YEARFRAC(Cleaned!$K10054,Cleaned!$H10054,1))</f>
        <v>43</v>
      </c>
      <c r="M10054" t="str">
        <f t="shared" si="315"/>
        <v>Adult</v>
      </c>
    </row>
    <row r="10055" spans="1:13" x14ac:dyDescent="0.25">
      <c r="A10055">
        <v>20055</v>
      </c>
      <c r="B10055" t="s">
        <v>6311</v>
      </c>
      <c r="C10055" t="s">
        <v>81</v>
      </c>
      <c r="D10055" t="s">
        <v>10</v>
      </c>
      <c r="E10055" t="s">
        <v>25</v>
      </c>
      <c r="F10055" s="35">
        <v>3953.9884000000002</v>
      </c>
      <c r="G10055" t="str">
        <f t="shared" si="314"/>
        <v>Brand Seekers</v>
      </c>
      <c r="H10055" s="4">
        <v>41038</v>
      </c>
      <c r="I10055">
        <f>WEEKDAY(Cleaned!$H10055)</f>
        <v>4</v>
      </c>
      <c r="J10055" t="s">
        <v>16</v>
      </c>
      <c r="K10055" s="4">
        <v>21007</v>
      </c>
      <c r="L10055">
        <f>INT(YEARFRAC(Cleaned!$K10055,Cleaned!$H10055,1))</f>
        <v>54</v>
      </c>
      <c r="M10055" t="str">
        <f t="shared" si="315"/>
        <v>Seniors</v>
      </c>
    </row>
    <row r="10056" spans="1:13" x14ac:dyDescent="0.25">
      <c r="A10056">
        <v>20056</v>
      </c>
      <c r="B10056" t="s">
        <v>6312</v>
      </c>
      <c r="C10056" t="s">
        <v>81</v>
      </c>
      <c r="D10056" t="s">
        <v>10</v>
      </c>
      <c r="E10056" t="s">
        <v>25</v>
      </c>
      <c r="F10056" s="35">
        <v>3953.9884000000002</v>
      </c>
      <c r="G10056" t="str">
        <f t="shared" si="314"/>
        <v>Brand Seekers</v>
      </c>
      <c r="H10056" s="4">
        <v>41049</v>
      </c>
      <c r="I10056">
        <f>WEEKDAY(Cleaned!$H10056)</f>
        <v>1</v>
      </c>
      <c r="J10056" t="s">
        <v>15</v>
      </c>
      <c r="K10056" s="4">
        <v>20670</v>
      </c>
      <c r="L10056">
        <f>INT(YEARFRAC(Cleaned!$K10056,Cleaned!$H10056,1))</f>
        <v>55</v>
      </c>
      <c r="M10056" t="str">
        <f t="shared" si="315"/>
        <v>Seniors</v>
      </c>
    </row>
    <row r="10057" spans="1:13" x14ac:dyDescent="0.25">
      <c r="A10057">
        <v>20057</v>
      </c>
      <c r="B10057" t="s">
        <v>6313</v>
      </c>
      <c r="C10057" t="s">
        <v>81</v>
      </c>
      <c r="D10057" t="s">
        <v>10</v>
      </c>
      <c r="E10057" t="s">
        <v>25</v>
      </c>
      <c r="F10057" s="35">
        <v>3953.9884000000002</v>
      </c>
      <c r="G10057" t="str">
        <f t="shared" si="314"/>
        <v>Brand Seekers</v>
      </c>
      <c r="H10057" s="4">
        <v>41053</v>
      </c>
      <c r="I10057">
        <f>WEEKDAY(Cleaned!$H10057)</f>
        <v>5</v>
      </c>
      <c r="J10057" t="s">
        <v>14</v>
      </c>
      <c r="K10057" s="4">
        <v>26868</v>
      </c>
      <c r="L10057">
        <f>INT(YEARFRAC(Cleaned!$K10057,Cleaned!$H10057,1))</f>
        <v>38</v>
      </c>
      <c r="M10057" t="str">
        <f t="shared" si="315"/>
        <v>Adult</v>
      </c>
    </row>
    <row r="10058" spans="1:13" x14ac:dyDescent="0.25">
      <c r="A10058">
        <v>20058</v>
      </c>
      <c r="B10058" t="s">
        <v>6314</v>
      </c>
      <c r="C10058" t="s">
        <v>81</v>
      </c>
      <c r="D10058" t="s">
        <v>10</v>
      </c>
      <c r="E10058" t="s">
        <v>25</v>
      </c>
      <c r="F10058" s="35">
        <v>1105.4834000000001</v>
      </c>
      <c r="G10058" t="str">
        <f t="shared" si="314"/>
        <v>Casual Buyers</v>
      </c>
      <c r="H10058" s="4">
        <v>41087</v>
      </c>
      <c r="I10058">
        <f>WEEKDAY(Cleaned!$H10058)</f>
        <v>4</v>
      </c>
      <c r="J10058" t="s">
        <v>15</v>
      </c>
      <c r="K10058" s="4">
        <v>26807</v>
      </c>
      <c r="L10058">
        <f>INT(YEARFRAC(Cleaned!$K10058,Cleaned!$H10058,1))</f>
        <v>39</v>
      </c>
      <c r="M10058" t="str">
        <f t="shared" si="315"/>
        <v>Adult</v>
      </c>
    </row>
    <row r="10059" spans="1:13" x14ac:dyDescent="0.25">
      <c r="A10059">
        <v>20059</v>
      </c>
      <c r="B10059" t="s">
        <v>6315</v>
      </c>
      <c r="C10059" t="s">
        <v>81</v>
      </c>
      <c r="D10059" t="s">
        <v>10</v>
      </c>
      <c r="E10059" t="s">
        <v>25</v>
      </c>
      <c r="F10059" s="35">
        <v>2410.6266000000001</v>
      </c>
      <c r="G10059" t="str">
        <f t="shared" si="314"/>
        <v>Brand Seekers</v>
      </c>
      <c r="H10059" s="4">
        <v>41102</v>
      </c>
      <c r="I10059">
        <f>WEEKDAY(Cleaned!$H10059)</f>
        <v>5</v>
      </c>
      <c r="J10059" t="s">
        <v>14</v>
      </c>
      <c r="K10059" s="4">
        <v>24659</v>
      </c>
      <c r="L10059">
        <f>INT(YEARFRAC(Cleaned!$K10059,Cleaned!$H10059,1))</f>
        <v>45</v>
      </c>
      <c r="M10059" t="str">
        <f t="shared" si="315"/>
        <v>Adult</v>
      </c>
    </row>
    <row r="10060" spans="1:13" x14ac:dyDescent="0.25">
      <c r="A10060">
        <v>20060</v>
      </c>
      <c r="B10060" t="s">
        <v>6316</v>
      </c>
      <c r="C10060" t="s">
        <v>81</v>
      </c>
      <c r="D10060" t="s">
        <v>10</v>
      </c>
      <c r="E10060" t="s">
        <v>25</v>
      </c>
      <c r="F10060" s="35">
        <v>1105.4834000000001</v>
      </c>
      <c r="G10060" t="str">
        <f t="shared" si="314"/>
        <v>Casual Buyers</v>
      </c>
      <c r="H10060" s="4">
        <v>41149</v>
      </c>
      <c r="I10060">
        <f>WEEKDAY(Cleaned!$H10060)</f>
        <v>3</v>
      </c>
      <c r="J10060" t="s">
        <v>17</v>
      </c>
      <c r="K10060" s="4">
        <v>17996</v>
      </c>
      <c r="L10060">
        <f>INT(YEARFRAC(Cleaned!$K10060,Cleaned!$H10060,1))</f>
        <v>63</v>
      </c>
      <c r="M10060" t="str">
        <f t="shared" si="315"/>
        <v>Seniors</v>
      </c>
    </row>
    <row r="10061" spans="1:13" x14ac:dyDescent="0.25">
      <c r="A10061">
        <v>20061</v>
      </c>
      <c r="B10061" t="s">
        <v>6317</v>
      </c>
      <c r="C10061" t="s">
        <v>81</v>
      </c>
      <c r="D10061" t="s">
        <v>10</v>
      </c>
      <c r="E10061" t="s">
        <v>25</v>
      </c>
      <c r="F10061" s="35">
        <v>2410.6266000000001</v>
      </c>
      <c r="G10061" t="str">
        <f t="shared" si="314"/>
        <v>Brand Seekers</v>
      </c>
      <c r="H10061" s="4">
        <v>41190</v>
      </c>
      <c r="I10061">
        <f>WEEKDAY(Cleaned!$H10061)</f>
        <v>2</v>
      </c>
      <c r="J10061" t="s">
        <v>15</v>
      </c>
      <c r="K10061" s="4">
        <v>12123</v>
      </c>
      <c r="L10061">
        <f>INT(YEARFRAC(Cleaned!$K10061,Cleaned!$H10061,1))</f>
        <v>79</v>
      </c>
      <c r="M10061" t="str">
        <f t="shared" si="315"/>
        <v>Elders</v>
      </c>
    </row>
    <row r="10062" spans="1:13" x14ac:dyDescent="0.25">
      <c r="A10062">
        <v>20062</v>
      </c>
      <c r="B10062" t="s">
        <v>6318</v>
      </c>
      <c r="C10062" t="s">
        <v>81</v>
      </c>
      <c r="D10062" t="s">
        <v>10</v>
      </c>
      <c r="E10062" t="s">
        <v>25</v>
      </c>
      <c r="F10062" s="35">
        <v>2410.6266000000001</v>
      </c>
      <c r="G10062" t="str">
        <f t="shared" si="314"/>
        <v>Brand Seekers</v>
      </c>
      <c r="H10062" s="4">
        <v>41223</v>
      </c>
      <c r="I10062">
        <f>WEEKDAY(Cleaned!$H10062)</f>
        <v>7</v>
      </c>
      <c r="J10062" t="s">
        <v>17</v>
      </c>
      <c r="K10062" s="4">
        <v>15781</v>
      </c>
      <c r="L10062">
        <f>INT(YEARFRAC(Cleaned!$K10062,Cleaned!$H10062,1))</f>
        <v>69</v>
      </c>
      <c r="M10062" t="str">
        <f t="shared" si="315"/>
        <v>Elders</v>
      </c>
    </row>
    <row r="10063" spans="1:13" x14ac:dyDescent="0.25">
      <c r="A10063">
        <v>20063</v>
      </c>
      <c r="B10063" t="s">
        <v>6319</v>
      </c>
      <c r="C10063" t="s">
        <v>81</v>
      </c>
      <c r="D10063" t="s">
        <v>10</v>
      </c>
      <c r="E10063" t="s">
        <v>25</v>
      </c>
      <c r="F10063" s="35">
        <v>2264.2536</v>
      </c>
      <c r="G10063" t="str">
        <f t="shared" si="314"/>
        <v>Brand Seekers</v>
      </c>
      <c r="H10063" s="4">
        <v>41231</v>
      </c>
      <c r="I10063">
        <f>WEEKDAY(Cleaned!$H10063)</f>
        <v>1</v>
      </c>
      <c r="J10063" t="s">
        <v>12</v>
      </c>
      <c r="K10063" s="4">
        <v>25628</v>
      </c>
      <c r="L10063">
        <f>INT(YEARFRAC(Cleaned!$K10063,Cleaned!$H10063,1))</f>
        <v>42</v>
      </c>
      <c r="M10063" t="str">
        <f t="shared" si="315"/>
        <v>Adult</v>
      </c>
    </row>
    <row r="10064" spans="1:13" x14ac:dyDescent="0.25">
      <c r="A10064">
        <v>20064</v>
      </c>
      <c r="B10064" t="s">
        <v>6320</v>
      </c>
      <c r="C10064" t="s">
        <v>81</v>
      </c>
      <c r="D10064" t="s">
        <v>10</v>
      </c>
      <c r="E10064" t="s">
        <v>25</v>
      </c>
      <c r="F10064" s="35">
        <v>2264.2536</v>
      </c>
      <c r="G10064" t="str">
        <f t="shared" si="314"/>
        <v>Brand Seekers</v>
      </c>
      <c r="H10064" s="4">
        <v>41264</v>
      </c>
      <c r="I10064">
        <f>WEEKDAY(Cleaned!$H10064)</f>
        <v>6</v>
      </c>
      <c r="J10064" t="s">
        <v>12</v>
      </c>
      <c r="K10064" s="4">
        <v>20805</v>
      </c>
      <c r="L10064">
        <f>INT(YEARFRAC(Cleaned!$K10064,Cleaned!$H10064,1))</f>
        <v>56</v>
      </c>
      <c r="M10064" t="str">
        <f t="shared" si="315"/>
        <v>Seniors</v>
      </c>
    </row>
    <row r="10065" spans="1:13" x14ac:dyDescent="0.25">
      <c r="A10065">
        <v>20065</v>
      </c>
      <c r="B10065" t="s">
        <v>6321</v>
      </c>
      <c r="C10065" t="s">
        <v>81</v>
      </c>
      <c r="D10065" t="s">
        <v>10</v>
      </c>
      <c r="E10065" t="s">
        <v>25</v>
      </c>
      <c r="F10065" s="35">
        <v>1105.4834000000001</v>
      </c>
      <c r="G10065" t="str">
        <f t="shared" si="314"/>
        <v>Casual Buyers</v>
      </c>
      <c r="H10065" s="4">
        <v>41291</v>
      </c>
      <c r="I10065">
        <f>WEEKDAY(Cleaned!$H10065)</f>
        <v>5</v>
      </c>
      <c r="J10065" t="s">
        <v>15</v>
      </c>
      <c r="K10065" s="4">
        <v>25465</v>
      </c>
      <c r="L10065">
        <f>INT(YEARFRAC(Cleaned!$K10065,Cleaned!$H10065,1))</f>
        <v>43</v>
      </c>
      <c r="M10065" t="str">
        <f t="shared" si="315"/>
        <v>Adult</v>
      </c>
    </row>
    <row r="10066" spans="1:13" x14ac:dyDescent="0.25">
      <c r="A10066">
        <v>20066</v>
      </c>
      <c r="B10066" t="s">
        <v>6322</v>
      </c>
      <c r="C10066" t="s">
        <v>81</v>
      </c>
      <c r="D10066" t="s">
        <v>10</v>
      </c>
      <c r="E10066" t="s">
        <v>25</v>
      </c>
      <c r="F10066" s="35">
        <v>2288.9187000000002</v>
      </c>
      <c r="G10066" t="str">
        <f t="shared" si="314"/>
        <v>Brand Seekers</v>
      </c>
      <c r="H10066" s="4">
        <v>41301</v>
      </c>
      <c r="I10066">
        <f>WEEKDAY(Cleaned!$H10066)</f>
        <v>1</v>
      </c>
      <c r="J10066" t="s">
        <v>12</v>
      </c>
      <c r="K10066" s="4">
        <v>24167</v>
      </c>
      <c r="L10066">
        <f>INT(YEARFRAC(Cleaned!$K10066,Cleaned!$H10066,1))</f>
        <v>46</v>
      </c>
      <c r="M10066" t="str">
        <f t="shared" si="315"/>
        <v>Adult</v>
      </c>
    </row>
    <row r="10067" spans="1:13" x14ac:dyDescent="0.25">
      <c r="A10067">
        <v>20067</v>
      </c>
      <c r="B10067" t="s">
        <v>6323</v>
      </c>
      <c r="C10067" t="s">
        <v>81</v>
      </c>
      <c r="D10067" t="s">
        <v>10</v>
      </c>
      <c r="E10067" t="s">
        <v>25</v>
      </c>
      <c r="F10067" s="35">
        <v>2410.6266000000001</v>
      </c>
      <c r="G10067" t="str">
        <f t="shared" si="314"/>
        <v>Brand Seekers</v>
      </c>
      <c r="H10067" s="4">
        <v>41317</v>
      </c>
      <c r="I10067">
        <f>WEEKDAY(Cleaned!$H10067)</f>
        <v>3</v>
      </c>
      <c r="J10067" t="s">
        <v>17</v>
      </c>
      <c r="K10067" s="4">
        <v>19850</v>
      </c>
      <c r="L10067">
        <f>INT(YEARFRAC(Cleaned!$K10067,Cleaned!$H10067,1))</f>
        <v>58</v>
      </c>
      <c r="M10067" t="str">
        <f t="shared" si="315"/>
        <v>Seniors</v>
      </c>
    </row>
    <row r="10068" spans="1:13" x14ac:dyDescent="0.25">
      <c r="A10068">
        <v>20068</v>
      </c>
      <c r="B10068" t="s">
        <v>6324</v>
      </c>
      <c r="C10068" t="s">
        <v>81</v>
      </c>
      <c r="D10068" t="s">
        <v>10</v>
      </c>
      <c r="E10068" t="s">
        <v>25</v>
      </c>
      <c r="F10068" s="35">
        <v>865.20399999999995</v>
      </c>
      <c r="G10068" t="str">
        <f t="shared" si="314"/>
        <v>Casual Buyers</v>
      </c>
      <c r="H10068" s="4">
        <v>41339</v>
      </c>
      <c r="I10068">
        <f>WEEKDAY(Cleaned!$H10068)</f>
        <v>4</v>
      </c>
      <c r="J10068" t="s">
        <v>14</v>
      </c>
      <c r="K10068" s="4">
        <v>13286</v>
      </c>
      <c r="L10068">
        <f>INT(YEARFRAC(Cleaned!$K10068,Cleaned!$H10068,1))</f>
        <v>76</v>
      </c>
      <c r="M10068" t="str">
        <f t="shared" si="315"/>
        <v>Elders</v>
      </c>
    </row>
    <row r="10069" spans="1:13" x14ac:dyDescent="0.25">
      <c r="A10069">
        <v>20069</v>
      </c>
      <c r="B10069" t="s">
        <v>6325</v>
      </c>
      <c r="C10069" t="s">
        <v>81</v>
      </c>
      <c r="D10069" t="s">
        <v>10</v>
      </c>
      <c r="E10069" t="s">
        <v>25</v>
      </c>
      <c r="F10069" s="35">
        <v>2264.2536</v>
      </c>
      <c r="G10069" t="str">
        <f t="shared" si="314"/>
        <v>Brand Seekers</v>
      </c>
      <c r="H10069" s="4">
        <v>41367</v>
      </c>
      <c r="I10069">
        <f>WEEKDAY(Cleaned!$H10069)</f>
        <v>4</v>
      </c>
      <c r="J10069" t="s">
        <v>12</v>
      </c>
      <c r="K10069" s="4">
        <v>22352</v>
      </c>
      <c r="L10069">
        <f>INT(YEARFRAC(Cleaned!$K10069,Cleaned!$H10069,1))</f>
        <v>52</v>
      </c>
      <c r="M10069" t="str">
        <f t="shared" si="315"/>
        <v>Seniors</v>
      </c>
    </row>
    <row r="10070" spans="1:13" x14ac:dyDescent="0.25">
      <c r="A10070">
        <v>20070</v>
      </c>
      <c r="B10070" t="s">
        <v>6326</v>
      </c>
      <c r="C10070" t="s">
        <v>81</v>
      </c>
      <c r="D10070" t="s">
        <v>10</v>
      </c>
      <c r="E10070" t="s">
        <v>25</v>
      </c>
      <c r="F10070" s="35">
        <v>2264.2536</v>
      </c>
      <c r="G10070" t="str">
        <f t="shared" si="314"/>
        <v>Brand Seekers</v>
      </c>
      <c r="H10070" s="4">
        <v>41368</v>
      </c>
      <c r="I10070">
        <f>WEEKDAY(Cleaned!$H10070)</f>
        <v>5</v>
      </c>
      <c r="J10070" t="s">
        <v>12</v>
      </c>
      <c r="K10070" s="4">
        <v>13812</v>
      </c>
      <c r="L10070">
        <f>INT(YEARFRAC(Cleaned!$K10070,Cleaned!$H10070,1))</f>
        <v>75</v>
      </c>
      <c r="M10070" t="str">
        <f t="shared" si="315"/>
        <v>Elders</v>
      </c>
    </row>
    <row r="10071" spans="1:13" x14ac:dyDescent="0.25">
      <c r="A10071">
        <v>20071</v>
      </c>
      <c r="B10071" t="s">
        <v>6327</v>
      </c>
      <c r="C10071" t="s">
        <v>81</v>
      </c>
      <c r="D10071" t="s">
        <v>10</v>
      </c>
      <c r="E10071" t="s">
        <v>25</v>
      </c>
      <c r="F10071" s="35">
        <v>865.20399999999995</v>
      </c>
      <c r="G10071" t="str">
        <f t="shared" si="314"/>
        <v>Casual Buyers</v>
      </c>
      <c r="H10071" s="4">
        <v>41387</v>
      </c>
      <c r="I10071">
        <f>WEEKDAY(Cleaned!$H10071)</f>
        <v>3</v>
      </c>
      <c r="J10071" t="s">
        <v>16</v>
      </c>
      <c r="K10071" s="4">
        <v>22973</v>
      </c>
      <c r="L10071">
        <f>INT(YEARFRAC(Cleaned!$K10071,Cleaned!$H10071,1))</f>
        <v>50</v>
      </c>
      <c r="M10071" t="str">
        <f t="shared" si="315"/>
        <v>Seniors</v>
      </c>
    </row>
    <row r="10072" spans="1:13" x14ac:dyDescent="0.25">
      <c r="A10072">
        <v>20072</v>
      </c>
      <c r="B10072" t="s">
        <v>6328</v>
      </c>
      <c r="C10072" t="s">
        <v>81</v>
      </c>
      <c r="D10072" t="s">
        <v>10</v>
      </c>
      <c r="E10072" t="s">
        <v>25</v>
      </c>
      <c r="F10072" s="35">
        <v>865.20399999999995</v>
      </c>
      <c r="G10072" t="str">
        <f t="shared" si="314"/>
        <v>Casual Buyers</v>
      </c>
      <c r="H10072" s="4">
        <v>41389</v>
      </c>
      <c r="I10072">
        <f>WEEKDAY(Cleaned!$H10072)</f>
        <v>5</v>
      </c>
      <c r="J10072" t="s">
        <v>15</v>
      </c>
      <c r="K10072" s="4">
        <v>21232</v>
      </c>
      <c r="L10072">
        <f>INT(YEARFRAC(Cleaned!$K10072,Cleaned!$H10072,1))</f>
        <v>55</v>
      </c>
      <c r="M10072" t="str">
        <f t="shared" si="315"/>
        <v>Seniors</v>
      </c>
    </row>
    <row r="10073" spans="1:13" x14ac:dyDescent="0.25">
      <c r="A10073">
        <v>20073</v>
      </c>
      <c r="B10073" t="s">
        <v>6329</v>
      </c>
      <c r="C10073" t="s">
        <v>81</v>
      </c>
      <c r="D10073" t="s">
        <v>10</v>
      </c>
      <c r="E10073" t="s">
        <v>25</v>
      </c>
      <c r="F10073" s="35">
        <v>2288.9187000000002</v>
      </c>
      <c r="G10073" t="str">
        <f t="shared" si="314"/>
        <v>Brand Seekers</v>
      </c>
      <c r="H10073" s="4">
        <v>41405</v>
      </c>
      <c r="I10073">
        <f>WEEKDAY(Cleaned!$H10073)</f>
        <v>7</v>
      </c>
      <c r="J10073" t="s">
        <v>12</v>
      </c>
      <c r="K10073" s="4">
        <v>18671</v>
      </c>
      <c r="L10073">
        <f>INT(YEARFRAC(Cleaned!$K10073,Cleaned!$H10073,1))</f>
        <v>62</v>
      </c>
      <c r="M10073" t="str">
        <f t="shared" si="315"/>
        <v>Seniors</v>
      </c>
    </row>
    <row r="10074" spans="1:13" x14ac:dyDescent="0.25">
      <c r="A10074">
        <v>20074</v>
      </c>
      <c r="B10074" t="s">
        <v>6330</v>
      </c>
      <c r="C10074" t="s">
        <v>81</v>
      </c>
      <c r="D10074" t="s">
        <v>10</v>
      </c>
      <c r="E10074" t="s">
        <v>25</v>
      </c>
      <c r="F10074" s="35">
        <v>2288.9187000000002</v>
      </c>
      <c r="G10074" t="str">
        <f t="shared" si="314"/>
        <v>Brand Seekers</v>
      </c>
      <c r="H10074" s="4">
        <v>41420</v>
      </c>
      <c r="I10074">
        <f>WEEKDAY(Cleaned!$H10074)</f>
        <v>1</v>
      </c>
      <c r="J10074" t="s">
        <v>12</v>
      </c>
      <c r="K10074" s="4">
        <v>22882</v>
      </c>
      <c r="L10074">
        <f>INT(YEARFRAC(Cleaned!$K10074,Cleaned!$H10074,1))</f>
        <v>50</v>
      </c>
      <c r="M10074" t="str">
        <f t="shared" si="315"/>
        <v>Seniors</v>
      </c>
    </row>
    <row r="10075" spans="1:13" x14ac:dyDescent="0.25">
      <c r="A10075">
        <v>20075</v>
      </c>
      <c r="B10075" t="s">
        <v>6331</v>
      </c>
      <c r="C10075" t="s">
        <v>81</v>
      </c>
      <c r="D10075" t="s">
        <v>10</v>
      </c>
      <c r="E10075" t="s">
        <v>25</v>
      </c>
      <c r="F10075" s="35">
        <v>1105.4834000000001</v>
      </c>
      <c r="G10075" t="str">
        <f t="shared" si="314"/>
        <v>Casual Buyers</v>
      </c>
      <c r="H10075" s="4">
        <v>41421</v>
      </c>
      <c r="I10075">
        <f>WEEKDAY(Cleaned!$H10075)</f>
        <v>2</v>
      </c>
      <c r="J10075" t="s">
        <v>16</v>
      </c>
      <c r="K10075" s="4">
        <v>22344</v>
      </c>
      <c r="L10075">
        <f>INT(YEARFRAC(Cleaned!$K10075,Cleaned!$H10075,1))</f>
        <v>52</v>
      </c>
      <c r="M10075" t="str">
        <f t="shared" si="315"/>
        <v>Seniors</v>
      </c>
    </row>
    <row r="10076" spans="1:13" x14ac:dyDescent="0.25">
      <c r="A10076">
        <v>20076</v>
      </c>
      <c r="B10076" t="s">
        <v>6332</v>
      </c>
      <c r="C10076" t="s">
        <v>81</v>
      </c>
      <c r="D10076" t="s">
        <v>10</v>
      </c>
      <c r="E10076" t="s">
        <v>25</v>
      </c>
      <c r="F10076" s="35">
        <v>2563.5889999999999</v>
      </c>
      <c r="G10076" t="str">
        <f t="shared" si="314"/>
        <v>Brand Seekers</v>
      </c>
      <c r="H10076" s="4">
        <v>41437</v>
      </c>
      <c r="I10076">
        <f>WEEKDAY(Cleaned!$H10076)</f>
        <v>4</v>
      </c>
      <c r="J10076" t="s">
        <v>14</v>
      </c>
      <c r="K10076" s="4">
        <v>17765</v>
      </c>
      <c r="L10076">
        <f>INT(YEARFRAC(Cleaned!$K10076,Cleaned!$H10076,1))</f>
        <v>64</v>
      </c>
      <c r="M10076" t="str">
        <f t="shared" si="315"/>
        <v>Seniors</v>
      </c>
    </row>
    <row r="10077" spans="1:13" x14ac:dyDescent="0.25">
      <c r="A10077">
        <v>20077</v>
      </c>
      <c r="B10077" t="s">
        <v>6304</v>
      </c>
      <c r="C10077" t="s">
        <v>81</v>
      </c>
      <c r="D10077" t="s">
        <v>10</v>
      </c>
      <c r="E10077" t="s">
        <v>25</v>
      </c>
      <c r="F10077" s="35">
        <v>2688.5092</v>
      </c>
      <c r="G10077" t="str">
        <f t="shared" si="314"/>
        <v>Brand Seekers</v>
      </c>
      <c r="H10077" s="4">
        <v>41440</v>
      </c>
      <c r="I10077">
        <f>WEEKDAY(Cleaned!$H10077)</f>
        <v>7</v>
      </c>
      <c r="J10077" t="s">
        <v>13</v>
      </c>
      <c r="K10077" s="4">
        <v>23509</v>
      </c>
      <c r="L10077">
        <f>INT(YEARFRAC(Cleaned!$K10077,Cleaned!$H10077,1))</f>
        <v>49</v>
      </c>
      <c r="M10077" t="str">
        <f t="shared" si="315"/>
        <v>Adult</v>
      </c>
    </row>
    <row r="10078" spans="1:13" x14ac:dyDescent="0.25">
      <c r="A10078">
        <v>20078</v>
      </c>
      <c r="B10078" t="s">
        <v>6333</v>
      </c>
      <c r="C10078" t="s">
        <v>81</v>
      </c>
      <c r="D10078" t="s">
        <v>10</v>
      </c>
      <c r="E10078" t="s">
        <v>25</v>
      </c>
      <c r="F10078" s="35">
        <v>23.746500000000001</v>
      </c>
      <c r="G10078" t="str">
        <f t="shared" si="314"/>
        <v>Casual Buyers</v>
      </c>
      <c r="H10078" s="4">
        <v>41460</v>
      </c>
      <c r="I10078">
        <f>WEEKDAY(Cleaned!$H10078)</f>
        <v>6</v>
      </c>
      <c r="J10078" t="s">
        <v>17</v>
      </c>
      <c r="K10078" s="4">
        <v>22821</v>
      </c>
      <c r="L10078">
        <f>INT(YEARFRAC(Cleaned!$K10078,Cleaned!$H10078,1))</f>
        <v>51</v>
      </c>
      <c r="M10078" t="str">
        <f t="shared" si="315"/>
        <v>Seniors</v>
      </c>
    </row>
    <row r="10079" spans="1:13" x14ac:dyDescent="0.25">
      <c r="A10079">
        <v>20079</v>
      </c>
      <c r="B10079" t="s">
        <v>6334</v>
      </c>
      <c r="C10079" t="s">
        <v>81</v>
      </c>
      <c r="D10079" t="s">
        <v>10</v>
      </c>
      <c r="E10079" t="s">
        <v>25</v>
      </c>
      <c r="F10079" s="35">
        <v>106.0137</v>
      </c>
      <c r="G10079" t="str">
        <f t="shared" si="314"/>
        <v>Casual Buyers</v>
      </c>
      <c r="H10079" s="4">
        <v>41462</v>
      </c>
      <c r="I10079">
        <f>WEEKDAY(Cleaned!$H10079)</f>
        <v>1</v>
      </c>
      <c r="J10079" t="s">
        <v>15</v>
      </c>
      <c r="K10079" s="4">
        <v>14491</v>
      </c>
      <c r="L10079">
        <f>INT(YEARFRAC(Cleaned!$K10079,Cleaned!$H10079,1))</f>
        <v>73</v>
      </c>
      <c r="M10079" t="str">
        <f t="shared" si="315"/>
        <v>Elders</v>
      </c>
    </row>
    <row r="10080" spans="1:13" x14ac:dyDescent="0.25">
      <c r="A10080">
        <v>20080</v>
      </c>
      <c r="B10080" t="s">
        <v>6335</v>
      </c>
      <c r="C10080" t="s">
        <v>81</v>
      </c>
      <c r="D10080" t="s">
        <v>10</v>
      </c>
      <c r="E10080" t="s">
        <v>25</v>
      </c>
      <c r="F10080" s="35">
        <v>27.614000000000001</v>
      </c>
      <c r="G10080" t="str">
        <f t="shared" si="314"/>
        <v>Casual Buyers</v>
      </c>
      <c r="H10080" s="4">
        <v>41466</v>
      </c>
      <c r="I10080">
        <f>WEEKDAY(Cleaned!$H10080)</f>
        <v>5</v>
      </c>
      <c r="J10080" t="s">
        <v>12</v>
      </c>
      <c r="K10080" s="4">
        <v>15952</v>
      </c>
      <c r="L10080">
        <f>INT(YEARFRAC(Cleaned!$K10080,Cleaned!$H10080,1))</f>
        <v>69</v>
      </c>
      <c r="M10080" t="str">
        <f t="shared" si="315"/>
        <v>Elders</v>
      </c>
    </row>
    <row r="10081" spans="1:13" x14ac:dyDescent="0.25">
      <c r="A10081">
        <v>20081</v>
      </c>
      <c r="B10081" t="s">
        <v>6336</v>
      </c>
      <c r="C10081" t="s">
        <v>81</v>
      </c>
      <c r="D10081" t="s">
        <v>10</v>
      </c>
      <c r="E10081" t="s">
        <v>25</v>
      </c>
      <c r="F10081" s="35">
        <v>1293.3804</v>
      </c>
      <c r="G10081" t="str">
        <f t="shared" si="314"/>
        <v>Casual Buyers</v>
      </c>
      <c r="H10081" s="4">
        <v>41467</v>
      </c>
      <c r="I10081">
        <f>WEEKDAY(Cleaned!$H10081)</f>
        <v>6</v>
      </c>
      <c r="J10081" t="s">
        <v>14</v>
      </c>
      <c r="K10081" s="4">
        <v>21133</v>
      </c>
      <c r="L10081">
        <f>INT(YEARFRAC(Cleaned!$K10081,Cleaned!$H10081,1))</f>
        <v>55</v>
      </c>
      <c r="M10081" t="str">
        <f t="shared" si="315"/>
        <v>Seniors</v>
      </c>
    </row>
    <row r="10082" spans="1:13" x14ac:dyDescent="0.25">
      <c r="A10082">
        <v>20082</v>
      </c>
      <c r="B10082" t="s">
        <v>6337</v>
      </c>
      <c r="C10082" t="s">
        <v>81</v>
      </c>
      <c r="D10082" t="s">
        <v>10</v>
      </c>
      <c r="E10082" t="s">
        <v>25</v>
      </c>
      <c r="F10082" s="35">
        <v>23.746500000000001</v>
      </c>
      <c r="G10082" t="str">
        <f t="shared" si="314"/>
        <v>Casual Buyers</v>
      </c>
      <c r="H10082" s="4">
        <v>41468</v>
      </c>
      <c r="I10082">
        <f>WEEKDAY(Cleaned!$H10082)</f>
        <v>7</v>
      </c>
      <c r="J10082" t="s">
        <v>12</v>
      </c>
      <c r="K10082" s="4">
        <v>20858</v>
      </c>
      <c r="L10082">
        <f>INT(YEARFRAC(Cleaned!$K10082,Cleaned!$H10082,1))</f>
        <v>56</v>
      </c>
      <c r="M10082" t="str">
        <f t="shared" si="315"/>
        <v>Seniors</v>
      </c>
    </row>
    <row r="10083" spans="1:13" x14ac:dyDescent="0.25">
      <c r="A10083">
        <v>20083</v>
      </c>
      <c r="B10083" t="s">
        <v>6338</v>
      </c>
      <c r="C10083" t="s">
        <v>81</v>
      </c>
      <c r="D10083" t="s">
        <v>10</v>
      </c>
      <c r="E10083" t="s">
        <v>25</v>
      </c>
      <c r="F10083" s="35">
        <v>8.0443999999999996</v>
      </c>
      <c r="G10083" t="str">
        <f t="shared" si="314"/>
        <v>Casual Buyers</v>
      </c>
      <c r="H10083" s="4">
        <v>41476</v>
      </c>
      <c r="I10083">
        <f>WEEKDAY(Cleaned!$H10083)</f>
        <v>1</v>
      </c>
      <c r="J10083" t="s">
        <v>12</v>
      </c>
      <c r="K10083" s="4">
        <v>15507</v>
      </c>
      <c r="L10083">
        <f>INT(YEARFRAC(Cleaned!$K10083,Cleaned!$H10083,1))</f>
        <v>71</v>
      </c>
      <c r="M10083" t="str">
        <f t="shared" si="315"/>
        <v>Elders</v>
      </c>
    </row>
    <row r="10084" spans="1:13" x14ac:dyDescent="0.25">
      <c r="A10084">
        <v>20084</v>
      </c>
      <c r="B10084" t="s">
        <v>6339</v>
      </c>
      <c r="C10084" t="s">
        <v>81</v>
      </c>
      <c r="D10084" t="s">
        <v>10</v>
      </c>
      <c r="E10084" t="s">
        <v>25</v>
      </c>
      <c r="F10084" s="35">
        <v>2699.9018000000001</v>
      </c>
      <c r="G10084" t="str">
        <f t="shared" si="314"/>
        <v>Brand Seekers</v>
      </c>
      <c r="H10084" s="4">
        <v>41488</v>
      </c>
      <c r="I10084">
        <f>WEEKDAY(Cleaned!$H10084)</f>
        <v>6</v>
      </c>
      <c r="J10084" t="s">
        <v>17</v>
      </c>
      <c r="K10084" s="4">
        <v>17098</v>
      </c>
      <c r="L10084">
        <f>INT(YEARFRAC(Cleaned!$K10084,Cleaned!$H10084,1))</f>
        <v>66</v>
      </c>
      <c r="M10084" t="str">
        <f t="shared" si="315"/>
        <v>Elders</v>
      </c>
    </row>
    <row r="10085" spans="1:13" x14ac:dyDescent="0.25">
      <c r="A10085">
        <v>20085</v>
      </c>
      <c r="B10085" t="s">
        <v>6340</v>
      </c>
      <c r="C10085" t="s">
        <v>81</v>
      </c>
      <c r="D10085" t="s">
        <v>10</v>
      </c>
      <c r="E10085" t="s">
        <v>25</v>
      </c>
      <c r="F10085" s="35">
        <v>5.5140000000000002</v>
      </c>
      <c r="G10085" t="str">
        <f t="shared" si="314"/>
        <v>Casual Buyers</v>
      </c>
      <c r="H10085" s="4">
        <v>41494</v>
      </c>
      <c r="I10085">
        <f>WEEKDAY(Cleaned!$H10085)</f>
        <v>5</v>
      </c>
      <c r="J10085" t="s">
        <v>16</v>
      </c>
      <c r="K10085" s="4">
        <v>22862</v>
      </c>
      <c r="L10085">
        <f>INT(YEARFRAC(Cleaned!$K10085,Cleaned!$H10085,1))</f>
        <v>51</v>
      </c>
      <c r="M10085" t="str">
        <f t="shared" si="315"/>
        <v>Seniors</v>
      </c>
    </row>
    <row r="10086" spans="1:13" x14ac:dyDescent="0.25">
      <c r="A10086">
        <v>20086</v>
      </c>
      <c r="B10086" t="s">
        <v>6341</v>
      </c>
      <c r="C10086" t="s">
        <v>81</v>
      </c>
      <c r="D10086" t="s">
        <v>10</v>
      </c>
      <c r="E10086" t="s">
        <v>25</v>
      </c>
      <c r="F10086" s="35">
        <v>34.564399999999999</v>
      </c>
      <c r="G10086" t="str">
        <f t="shared" si="314"/>
        <v>Casual Buyers</v>
      </c>
      <c r="H10086" s="4">
        <v>41494</v>
      </c>
      <c r="I10086">
        <f>WEEKDAY(Cleaned!$H10086)</f>
        <v>5</v>
      </c>
      <c r="J10086" t="s">
        <v>17</v>
      </c>
      <c r="K10086" s="4">
        <v>16124</v>
      </c>
      <c r="L10086">
        <f>INT(YEARFRAC(Cleaned!$K10086,Cleaned!$H10086,1))</f>
        <v>69</v>
      </c>
      <c r="M10086" t="str">
        <f t="shared" si="315"/>
        <v>Elders</v>
      </c>
    </row>
    <row r="10087" spans="1:13" x14ac:dyDescent="0.25">
      <c r="A10087">
        <v>20087</v>
      </c>
      <c r="B10087" t="s">
        <v>6342</v>
      </c>
      <c r="C10087" t="s">
        <v>81</v>
      </c>
      <c r="D10087" t="s">
        <v>10</v>
      </c>
      <c r="E10087" t="s">
        <v>25</v>
      </c>
      <c r="F10087" s="35">
        <v>820.29679999999996</v>
      </c>
      <c r="G10087" t="str">
        <f t="shared" si="314"/>
        <v>Casual Buyers</v>
      </c>
      <c r="H10087" s="4">
        <v>41499</v>
      </c>
      <c r="I10087">
        <f>WEEKDAY(Cleaned!$H10087)</f>
        <v>3</v>
      </c>
      <c r="J10087" t="s">
        <v>17</v>
      </c>
      <c r="K10087" s="4">
        <v>20639</v>
      </c>
      <c r="L10087">
        <f>INT(YEARFRAC(Cleaned!$K10087,Cleaned!$H10087,1))</f>
        <v>57</v>
      </c>
      <c r="M10087" t="str">
        <f t="shared" si="315"/>
        <v>Seniors</v>
      </c>
    </row>
    <row r="10088" spans="1:13" x14ac:dyDescent="0.25">
      <c r="A10088">
        <v>20088</v>
      </c>
      <c r="B10088" t="s">
        <v>6343</v>
      </c>
      <c r="C10088" t="s">
        <v>81</v>
      </c>
      <c r="D10088" t="s">
        <v>10</v>
      </c>
      <c r="E10088" t="s">
        <v>25</v>
      </c>
      <c r="F10088" s="35">
        <v>44.177900000000001</v>
      </c>
      <c r="G10088" t="str">
        <f t="shared" si="314"/>
        <v>Casual Buyers</v>
      </c>
      <c r="H10088" s="4">
        <v>41507</v>
      </c>
      <c r="I10088">
        <f>WEEKDAY(Cleaned!$H10088)</f>
        <v>4</v>
      </c>
      <c r="J10088" t="s">
        <v>14</v>
      </c>
      <c r="K10088" s="4">
        <v>25436</v>
      </c>
      <c r="L10088">
        <f>INT(YEARFRAC(Cleaned!$K10088,Cleaned!$H10088,1))</f>
        <v>44</v>
      </c>
      <c r="M10088" t="str">
        <f t="shared" si="315"/>
        <v>Adult</v>
      </c>
    </row>
    <row r="10089" spans="1:13" x14ac:dyDescent="0.25">
      <c r="A10089">
        <v>20089</v>
      </c>
      <c r="B10089" t="s">
        <v>6344</v>
      </c>
      <c r="C10089" t="s">
        <v>81</v>
      </c>
      <c r="D10089" t="s">
        <v>10</v>
      </c>
      <c r="E10089" t="s">
        <v>25</v>
      </c>
      <c r="F10089" s="35">
        <v>34.221899999999998</v>
      </c>
      <c r="G10089" t="str">
        <f t="shared" si="314"/>
        <v>Casual Buyers</v>
      </c>
      <c r="H10089" s="4">
        <v>41508</v>
      </c>
      <c r="I10089">
        <f>WEEKDAY(Cleaned!$H10089)</f>
        <v>5</v>
      </c>
      <c r="J10089" t="s">
        <v>16</v>
      </c>
      <c r="K10089" s="4">
        <v>26785</v>
      </c>
      <c r="L10089">
        <f>INT(YEARFRAC(Cleaned!$K10089,Cleaned!$H10089,1))</f>
        <v>40</v>
      </c>
      <c r="M10089" t="str">
        <f t="shared" si="315"/>
        <v>Adult</v>
      </c>
    </row>
    <row r="10090" spans="1:13" x14ac:dyDescent="0.25">
      <c r="A10090">
        <v>20090</v>
      </c>
      <c r="B10090" t="s">
        <v>6345</v>
      </c>
      <c r="C10090" t="s">
        <v>81</v>
      </c>
      <c r="D10090" t="s">
        <v>10</v>
      </c>
      <c r="E10090" t="s">
        <v>25</v>
      </c>
      <c r="F10090" s="35">
        <v>8.0443999999999996</v>
      </c>
      <c r="G10090" t="str">
        <f t="shared" si="314"/>
        <v>Casual Buyers</v>
      </c>
      <c r="H10090" s="4">
        <v>41514</v>
      </c>
      <c r="I10090">
        <f>WEEKDAY(Cleaned!$H10090)</f>
        <v>4</v>
      </c>
      <c r="J10090" t="s">
        <v>16</v>
      </c>
      <c r="K10090" s="4">
        <v>18533</v>
      </c>
      <c r="L10090">
        <f>INT(YEARFRAC(Cleaned!$K10090,Cleaned!$H10090,1))</f>
        <v>62</v>
      </c>
      <c r="M10090" t="str">
        <f t="shared" si="315"/>
        <v>Seniors</v>
      </c>
    </row>
    <row r="10091" spans="1:13" x14ac:dyDescent="0.25">
      <c r="A10091">
        <v>20091</v>
      </c>
      <c r="B10091" t="s">
        <v>6346</v>
      </c>
      <c r="C10091" t="s">
        <v>81</v>
      </c>
      <c r="D10091" t="s">
        <v>10</v>
      </c>
      <c r="E10091" t="s">
        <v>25</v>
      </c>
      <c r="F10091" s="35">
        <v>5.5140000000000002</v>
      </c>
      <c r="G10091" t="str">
        <f t="shared" si="314"/>
        <v>Casual Buyers</v>
      </c>
      <c r="H10091" s="4">
        <v>41517</v>
      </c>
      <c r="I10091">
        <f>WEEKDAY(Cleaned!$H10091)</f>
        <v>7</v>
      </c>
      <c r="J10091" t="s">
        <v>16</v>
      </c>
      <c r="K10091" s="4">
        <v>19555</v>
      </c>
      <c r="L10091">
        <f>INT(YEARFRAC(Cleaned!$K10091,Cleaned!$H10091,1))</f>
        <v>60</v>
      </c>
      <c r="M10091" t="str">
        <f t="shared" si="315"/>
        <v>Seniors</v>
      </c>
    </row>
    <row r="10092" spans="1:13" x14ac:dyDescent="0.25">
      <c r="A10092">
        <v>20092</v>
      </c>
      <c r="B10092" t="s">
        <v>6347</v>
      </c>
      <c r="C10092" t="s">
        <v>81</v>
      </c>
      <c r="D10092" t="s">
        <v>10</v>
      </c>
      <c r="E10092" t="s">
        <v>25</v>
      </c>
      <c r="F10092" s="35">
        <v>1973.4969000000001</v>
      </c>
      <c r="G10092" t="str">
        <f t="shared" si="314"/>
        <v>Brand Seekers</v>
      </c>
      <c r="H10092" s="4">
        <v>41517</v>
      </c>
      <c r="I10092">
        <f>WEEKDAY(Cleaned!$H10092)</f>
        <v>7</v>
      </c>
      <c r="J10092" t="s">
        <v>16</v>
      </c>
      <c r="K10092" s="4">
        <v>26612</v>
      </c>
      <c r="L10092">
        <f>INT(YEARFRAC(Cleaned!$K10092,Cleaned!$H10092,1))</f>
        <v>40</v>
      </c>
      <c r="M10092" t="str">
        <f t="shared" si="315"/>
        <v>Adult</v>
      </c>
    </row>
    <row r="10093" spans="1:13" x14ac:dyDescent="0.25">
      <c r="A10093">
        <v>20093</v>
      </c>
      <c r="B10093" t="s">
        <v>6348</v>
      </c>
      <c r="C10093" t="s">
        <v>81</v>
      </c>
      <c r="D10093" t="s">
        <v>10</v>
      </c>
      <c r="E10093" t="s">
        <v>25</v>
      </c>
      <c r="F10093" s="35">
        <v>888.93939999999998</v>
      </c>
      <c r="G10093" t="str">
        <f t="shared" si="314"/>
        <v>Casual Buyers</v>
      </c>
      <c r="H10093" s="4">
        <v>41517</v>
      </c>
      <c r="I10093">
        <f>WEEKDAY(Cleaned!$H10093)</f>
        <v>7</v>
      </c>
      <c r="J10093" t="s">
        <v>17</v>
      </c>
      <c r="K10093" s="4">
        <v>25400</v>
      </c>
      <c r="L10093">
        <f>INT(YEARFRAC(Cleaned!$K10093,Cleaned!$H10093,1))</f>
        <v>44</v>
      </c>
      <c r="M10093" t="str">
        <f t="shared" si="315"/>
        <v>Adult</v>
      </c>
    </row>
    <row r="10094" spans="1:13" x14ac:dyDescent="0.25">
      <c r="A10094">
        <v>20094</v>
      </c>
      <c r="B10094" t="s">
        <v>6349</v>
      </c>
      <c r="C10094" t="s">
        <v>81</v>
      </c>
      <c r="D10094" t="s">
        <v>10</v>
      </c>
      <c r="E10094" t="s">
        <v>25</v>
      </c>
      <c r="F10094" s="35">
        <v>15.447900000000001</v>
      </c>
      <c r="G10094" t="str">
        <f t="shared" si="314"/>
        <v>Casual Buyers</v>
      </c>
      <c r="H10094" s="4">
        <v>41519</v>
      </c>
      <c r="I10094">
        <f>WEEKDAY(Cleaned!$H10094)</f>
        <v>2</v>
      </c>
      <c r="J10094" t="s">
        <v>14</v>
      </c>
      <c r="K10094" s="4">
        <v>17389</v>
      </c>
      <c r="L10094">
        <f>INT(YEARFRAC(Cleaned!$K10094,Cleaned!$H10094,1))</f>
        <v>66</v>
      </c>
      <c r="M10094" t="str">
        <f t="shared" si="315"/>
        <v>Elders</v>
      </c>
    </row>
    <row r="10095" spans="1:13" x14ac:dyDescent="0.25">
      <c r="A10095">
        <v>20095</v>
      </c>
      <c r="B10095" t="s">
        <v>6350</v>
      </c>
      <c r="C10095" t="s">
        <v>81</v>
      </c>
      <c r="D10095" t="s">
        <v>10</v>
      </c>
      <c r="E10095" t="s">
        <v>25</v>
      </c>
      <c r="F10095" s="35">
        <v>2699.9018000000001</v>
      </c>
      <c r="G10095" t="str">
        <f t="shared" si="314"/>
        <v>Brand Seekers</v>
      </c>
      <c r="H10095" s="4">
        <v>41520</v>
      </c>
      <c r="I10095">
        <f>WEEKDAY(Cleaned!$H10095)</f>
        <v>3</v>
      </c>
      <c r="J10095" t="s">
        <v>12</v>
      </c>
      <c r="K10095" s="4">
        <v>18643</v>
      </c>
      <c r="L10095">
        <f>INT(YEARFRAC(Cleaned!$K10095,Cleaned!$H10095,1))</f>
        <v>62</v>
      </c>
      <c r="M10095" t="str">
        <f t="shared" si="315"/>
        <v>Seniors</v>
      </c>
    </row>
    <row r="10096" spans="1:13" x14ac:dyDescent="0.25">
      <c r="A10096">
        <v>20096</v>
      </c>
      <c r="B10096" t="s">
        <v>6351</v>
      </c>
      <c r="C10096" t="s">
        <v>81</v>
      </c>
      <c r="D10096" t="s">
        <v>10</v>
      </c>
      <c r="E10096" t="s">
        <v>25</v>
      </c>
      <c r="F10096" s="35">
        <v>2597.8108000000002</v>
      </c>
      <c r="G10096" t="str">
        <f t="shared" si="314"/>
        <v>Brand Seekers</v>
      </c>
      <c r="H10096" s="4">
        <v>41520</v>
      </c>
      <c r="I10096">
        <f>WEEKDAY(Cleaned!$H10096)</f>
        <v>3</v>
      </c>
      <c r="J10096" t="s">
        <v>14</v>
      </c>
      <c r="K10096" s="4">
        <v>26183</v>
      </c>
      <c r="L10096">
        <f>INT(YEARFRAC(Cleaned!$K10096,Cleaned!$H10096,1))</f>
        <v>41</v>
      </c>
      <c r="M10096" t="str">
        <f t="shared" si="315"/>
        <v>Adult</v>
      </c>
    </row>
    <row r="10097" spans="1:13" x14ac:dyDescent="0.25">
      <c r="A10097">
        <v>20097</v>
      </c>
      <c r="B10097" t="s">
        <v>6352</v>
      </c>
      <c r="C10097" t="s">
        <v>81</v>
      </c>
      <c r="D10097" t="s">
        <v>10</v>
      </c>
      <c r="E10097" t="s">
        <v>25</v>
      </c>
      <c r="F10097" s="35">
        <v>2682.9953</v>
      </c>
      <c r="G10097" t="str">
        <f t="shared" si="314"/>
        <v>Brand Seekers</v>
      </c>
      <c r="H10097" s="4">
        <v>41524</v>
      </c>
      <c r="I10097">
        <f>WEEKDAY(Cleaned!$H10097)</f>
        <v>7</v>
      </c>
      <c r="J10097" t="s">
        <v>13</v>
      </c>
      <c r="K10097" s="4">
        <v>26164</v>
      </c>
      <c r="L10097">
        <f>INT(YEARFRAC(Cleaned!$K10097,Cleaned!$H10097,1))</f>
        <v>42</v>
      </c>
      <c r="M10097" t="str">
        <f t="shared" si="315"/>
        <v>Adult</v>
      </c>
    </row>
    <row r="10098" spans="1:13" x14ac:dyDescent="0.25">
      <c r="A10098">
        <v>20098</v>
      </c>
      <c r="B10098" t="s">
        <v>6353</v>
      </c>
      <c r="C10098" t="s">
        <v>81</v>
      </c>
      <c r="D10098" t="s">
        <v>10</v>
      </c>
      <c r="E10098" t="s">
        <v>25</v>
      </c>
      <c r="F10098" s="35">
        <v>4.4089999999999998</v>
      </c>
      <c r="G10098" t="str">
        <f t="shared" si="314"/>
        <v>Casual Buyers</v>
      </c>
      <c r="H10098" s="4">
        <v>41524</v>
      </c>
      <c r="I10098">
        <f>WEEKDAY(Cleaned!$H10098)</f>
        <v>7</v>
      </c>
      <c r="J10098" t="s">
        <v>16</v>
      </c>
      <c r="K10098" s="4">
        <v>19931</v>
      </c>
      <c r="L10098">
        <f>INT(YEARFRAC(Cleaned!$K10098,Cleaned!$H10098,1))</f>
        <v>59</v>
      </c>
      <c r="M10098" t="str">
        <f t="shared" si="315"/>
        <v>Seniors</v>
      </c>
    </row>
    <row r="10099" spans="1:13" x14ac:dyDescent="0.25">
      <c r="A10099">
        <v>20099</v>
      </c>
      <c r="B10099" t="s">
        <v>6354</v>
      </c>
      <c r="C10099" t="s">
        <v>81</v>
      </c>
      <c r="D10099" t="s">
        <v>10</v>
      </c>
      <c r="E10099" t="s">
        <v>25</v>
      </c>
      <c r="F10099" s="35">
        <v>95.317300000000003</v>
      </c>
      <c r="G10099" t="str">
        <f t="shared" si="314"/>
        <v>Casual Buyers</v>
      </c>
      <c r="H10099" s="4">
        <v>41527</v>
      </c>
      <c r="I10099">
        <f>WEEKDAY(Cleaned!$H10099)</f>
        <v>3</v>
      </c>
      <c r="J10099" t="s">
        <v>17</v>
      </c>
      <c r="K10099" s="4">
        <v>24871</v>
      </c>
      <c r="L10099">
        <f>INT(YEARFRAC(Cleaned!$K10099,Cleaned!$H10099,1))</f>
        <v>45</v>
      </c>
      <c r="M10099" t="str">
        <f t="shared" si="315"/>
        <v>Adult</v>
      </c>
    </row>
    <row r="10100" spans="1:13" x14ac:dyDescent="0.25">
      <c r="A10100">
        <v>20100</v>
      </c>
      <c r="B10100" t="s">
        <v>6355</v>
      </c>
      <c r="C10100" t="s">
        <v>81</v>
      </c>
      <c r="D10100" t="s">
        <v>10</v>
      </c>
      <c r="E10100" t="s">
        <v>25</v>
      </c>
      <c r="F10100" s="35">
        <v>2785.5171999999998</v>
      </c>
      <c r="G10100" t="str">
        <f t="shared" si="314"/>
        <v>Brand Seekers</v>
      </c>
      <c r="H10100" s="4">
        <v>41529</v>
      </c>
      <c r="I10100">
        <f>WEEKDAY(Cleaned!$H10100)</f>
        <v>5</v>
      </c>
      <c r="J10100" t="s">
        <v>16</v>
      </c>
      <c r="K10100" s="4">
        <v>25447</v>
      </c>
      <c r="L10100">
        <f>INT(YEARFRAC(Cleaned!$K10100,Cleaned!$H10100,1))</f>
        <v>44</v>
      </c>
      <c r="M10100" t="str">
        <f t="shared" si="315"/>
        <v>Adult</v>
      </c>
    </row>
    <row r="10101" spans="1:13" x14ac:dyDescent="0.25">
      <c r="A10101">
        <v>20101</v>
      </c>
      <c r="B10101" t="s">
        <v>6356</v>
      </c>
      <c r="C10101" t="s">
        <v>81</v>
      </c>
      <c r="D10101" t="s">
        <v>10</v>
      </c>
      <c r="E10101" t="s">
        <v>25</v>
      </c>
      <c r="F10101" s="35">
        <v>94.455399999999997</v>
      </c>
      <c r="G10101" t="str">
        <f t="shared" si="314"/>
        <v>Casual Buyers</v>
      </c>
      <c r="H10101" s="4">
        <v>41532</v>
      </c>
      <c r="I10101">
        <f>WEEKDAY(Cleaned!$H10101)</f>
        <v>1</v>
      </c>
      <c r="J10101" t="s">
        <v>15</v>
      </c>
      <c r="K10101" s="4">
        <v>8190</v>
      </c>
      <c r="L10101">
        <f>INT(YEARFRAC(Cleaned!$K10101,Cleaned!$H10101,1))</f>
        <v>91</v>
      </c>
      <c r="M10101" t="str">
        <f t="shared" si="315"/>
        <v>Elders</v>
      </c>
    </row>
    <row r="10102" spans="1:13" x14ac:dyDescent="0.25">
      <c r="A10102">
        <v>20102</v>
      </c>
      <c r="B10102" t="s">
        <v>6357</v>
      </c>
      <c r="C10102" t="s">
        <v>81</v>
      </c>
      <c r="D10102" t="s">
        <v>10</v>
      </c>
      <c r="E10102" t="s">
        <v>25</v>
      </c>
      <c r="F10102" s="35">
        <v>8.0443999999999996</v>
      </c>
      <c r="G10102" t="str">
        <f t="shared" si="314"/>
        <v>Casual Buyers</v>
      </c>
      <c r="H10102" s="4">
        <v>41534</v>
      </c>
      <c r="I10102">
        <f>WEEKDAY(Cleaned!$H10102)</f>
        <v>3</v>
      </c>
      <c r="J10102" t="s">
        <v>14</v>
      </c>
      <c r="K10102" s="4">
        <v>19613</v>
      </c>
      <c r="L10102">
        <f>INT(YEARFRAC(Cleaned!$K10102,Cleaned!$H10102,1))</f>
        <v>60</v>
      </c>
      <c r="M10102" t="str">
        <f t="shared" si="315"/>
        <v>Seniors</v>
      </c>
    </row>
    <row r="10103" spans="1:13" x14ac:dyDescent="0.25">
      <c r="A10103">
        <v>20103</v>
      </c>
      <c r="B10103" t="s">
        <v>6358</v>
      </c>
      <c r="C10103" t="s">
        <v>81</v>
      </c>
      <c r="D10103" t="s">
        <v>10</v>
      </c>
      <c r="E10103" t="s">
        <v>25</v>
      </c>
      <c r="F10103" s="35">
        <v>44.177900000000001</v>
      </c>
      <c r="G10103" t="str">
        <f t="shared" si="314"/>
        <v>Casual Buyers</v>
      </c>
      <c r="H10103" s="4">
        <v>41538</v>
      </c>
      <c r="I10103">
        <f>WEEKDAY(Cleaned!$H10103)</f>
        <v>7</v>
      </c>
      <c r="J10103" t="s">
        <v>14</v>
      </c>
      <c r="K10103" s="4">
        <v>22947</v>
      </c>
      <c r="L10103">
        <f>INT(YEARFRAC(Cleaned!$K10103,Cleaned!$H10103,1))</f>
        <v>50</v>
      </c>
      <c r="M10103" t="str">
        <f t="shared" si="315"/>
        <v>Seniors</v>
      </c>
    </row>
    <row r="10104" spans="1:13" x14ac:dyDescent="0.25">
      <c r="A10104">
        <v>20104</v>
      </c>
      <c r="B10104" t="s">
        <v>6359</v>
      </c>
      <c r="C10104" t="s">
        <v>81</v>
      </c>
      <c r="D10104" t="s">
        <v>10</v>
      </c>
      <c r="E10104" t="s">
        <v>25</v>
      </c>
      <c r="F10104" s="35">
        <v>1950.2808</v>
      </c>
      <c r="G10104" t="str">
        <f t="shared" si="314"/>
        <v>Brand Seekers</v>
      </c>
      <c r="H10104" s="4">
        <v>41545</v>
      </c>
      <c r="I10104">
        <f>WEEKDAY(Cleaned!$H10104)</f>
        <v>7</v>
      </c>
      <c r="J10104" t="s">
        <v>12</v>
      </c>
      <c r="K10104" s="4">
        <v>15835</v>
      </c>
      <c r="L10104">
        <f>INT(YEARFRAC(Cleaned!$K10104,Cleaned!$H10104,1))</f>
        <v>70</v>
      </c>
      <c r="M10104" t="str">
        <f t="shared" si="315"/>
        <v>Elders</v>
      </c>
    </row>
    <row r="10105" spans="1:13" x14ac:dyDescent="0.25">
      <c r="A10105">
        <v>20105</v>
      </c>
      <c r="B10105" t="s">
        <v>6360</v>
      </c>
      <c r="C10105" t="s">
        <v>81</v>
      </c>
      <c r="D10105" t="s">
        <v>10</v>
      </c>
      <c r="E10105" t="s">
        <v>25</v>
      </c>
      <c r="F10105" s="35">
        <v>27.614000000000001</v>
      </c>
      <c r="G10105" t="str">
        <f t="shared" si="314"/>
        <v>Casual Buyers</v>
      </c>
      <c r="H10105" s="4">
        <v>41546</v>
      </c>
      <c r="I10105">
        <f>WEEKDAY(Cleaned!$H10105)</f>
        <v>1</v>
      </c>
      <c r="J10105" t="s">
        <v>12</v>
      </c>
      <c r="K10105" s="4">
        <v>25850</v>
      </c>
      <c r="L10105">
        <f>INT(YEARFRAC(Cleaned!$K10105,Cleaned!$H10105,1))</f>
        <v>42</v>
      </c>
      <c r="M10105" t="str">
        <f t="shared" si="315"/>
        <v>Adult</v>
      </c>
    </row>
    <row r="10106" spans="1:13" x14ac:dyDescent="0.25">
      <c r="A10106">
        <v>20106</v>
      </c>
      <c r="B10106" t="s">
        <v>6361</v>
      </c>
      <c r="C10106" t="s">
        <v>81</v>
      </c>
      <c r="D10106" t="s">
        <v>10</v>
      </c>
      <c r="E10106" t="s">
        <v>25</v>
      </c>
      <c r="F10106" s="35">
        <v>728.68119999999999</v>
      </c>
      <c r="G10106" t="str">
        <f t="shared" si="314"/>
        <v>Casual Buyers</v>
      </c>
      <c r="H10106" s="4">
        <v>41546</v>
      </c>
      <c r="I10106">
        <f>WEEKDAY(Cleaned!$H10106)</f>
        <v>1</v>
      </c>
      <c r="J10106" t="s">
        <v>13</v>
      </c>
      <c r="K10106" s="4">
        <v>25188</v>
      </c>
      <c r="L10106">
        <f>INT(YEARFRAC(Cleaned!$K10106,Cleaned!$H10106,1))</f>
        <v>44</v>
      </c>
      <c r="M10106" t="str">
        <f t="shared" si="315"/>
        <v>Adult</v>
      </c>
    </row>
    <row r="10107" spans="1:13" x14ac:dyDescent="0.25">
      <c r="A10107">
        <v>20107</v>
      </c>
      <c r="B10107" t="s">
        <v>6362</v>
      </c>
      <c r="C10107" t="s">
        <v>81</v>
      </c>
      <c r="D10107" t="s">
        <v>10</v>
      </c>
      <c r="E10107" t="s">
        <v>25</v>
      </c>
      <c r="F10107" s="35">
        <v>5.5140000000000002</v>
      </c>
      <c r="G10107" t="str">
        <f t="shared" si="314"/>
        <v>Casual Buyers</v>
      </c>
      <c r="H10107" s="4">
        <v>41550</v>
      </c>
      <c r="I10107">
        <f>WEEKDAY(Cleaned!$H10107)</f>
        <v>5</v>
      </c>
      <c r="J10107" t="s">
        <v>14</v>
      </c>
      <c r="K10107" s="4">
        <v>26164</v>
      </c>
      <c r="L10107">
        <f>INT(YEARFRAC(Cleaned!$K10107,Cleaned!$H10107,1))</f>
        <v>42</v>
      </c>
      <c r="M10107" t="str">
        <f t="shared" si="315"/>
        <v>Adult</v>
      </c>
    </row>
    <row r="10108" spans="1:13" x14ac:dyDescent="0.25">
      <c r="A10108">
        <v>20108</v>
      </c>
      <c r="B10108" t="s">
        <v>6361</v>
      </c>
      <c r="C10108" t="s">
        <v>81</v>
      </c>
      <c r="D10108" t="s">
        <v>10</v>
      </c>
      <c r="E10108" t="s">
        <v>25</v>
      </c>
      <c r="F10108" s="35">
        <v>2653.0277000000001</v>
      </c>
      <c r="G10108" t="str">
        <f t="shared" si="314"/>
        <v>Brand Seekers</v>
      </c>
      <c r="H10108" s="4">
        <v>41565</v>
      </c>
      <c r="I10108">
        <f>WEEKDAY(Cleaned!$H10108)</f>
        <v>6</v>
      </c>
      <c r="J10108" t="s">
        <v>13</v>
      </c>
      <c r="K10108" s="4">
        <v>25188</v>
      </c>
      <c r="L10108">
        <f>INT(YEARFRAC(Cleaned!$K10108,Cleaned!$H10108,1))</f>
        <v>44</v>
      </c>
      <c r="M10108" t="str">
        <f t="shared" si="315"/>
        <v>Adult</v>
      </c>
    </row>
    <row r="10109" spans="1:13" x14ac:dyDescent="0.25">
      <c r="A10109">
        <v>20109</v>
      </c>
      <c r="B10109" t="s">
        <v>6363</v>
      </c>
      <c r="C10109" t="s">
        <v>81</v>
      </c>
      <c r="D10109" t="s">
        <v>10</v>
      </c>
      <c r="E10109" t="s">
        <v>25</v>
      </c>
      <c r="F10109" s="35">
        <v>44.177900000000001</v>
      </c>
      <c r="G10109" t="str">
        <f t="shared" si="314"/>
        <v>Casual Buyers</v>
      </c>
      <c r="H10109" s="4">
        <v>41565</v>
      </c>
      <c r="I10109">
        <f>WEEKDAY(Cleaned!$H10109)</f>
        <v>6</v>
      </c>
      <c r="J10109" t="s">
        <v>13</v>
      </c>
      <c r="K10109" s="4">
        <v>26087</v>
      </c>
      <c r="L10109">
        <f>INT(YEARFRAC(Cleaned!$K10109,Cleaned!$H10109,1))</f>
        <v>42</v>
      </c>
      <c r="M10109" t="str">
        <f t="shared" si="315"/>
        <v>Adult</v>
      </c>
    </row>
    <row r="10110" spans="1:13" x14ac:dyDescent="0.25">
      <c r="A10110">
        <v>20110</v>
      </c>
      <c r="B10110" t="s">
        <v>6364</v>
      </c>
      <c r="C10110" t="s">
        <v>81</v>
      </c>
      <c r="D10110" t="s">
        <v>10</v>
      </c>
      <c r="E10110" t="s">
        <v>25</v>
      </c>
      <c r="F10110" s="35">
        <v>1965.2094</v>
      </c>
      <c r="G10110" t="str">
        <f t="shared" si="314"/>
        <v>Brand Seekers</v>
      </c>
      <c r="H10110" s="4">
        <v>41569</v>
      </c>
      <c r="I10110">
        <f>WEEKDAY(Cleaned!$H10110)</f>
        <v>3</v>
      </c>
      <c r="J10110" t="s">
        <v>14</v>
      </c>
      <c r="K10110" s="4">
        <v>22089</v>
      </c>
      <c r="L10110">
        <f>INT(YEARFRAC(Cleaned!$K10110,Cleaned!$H10110,1))</f>
        <v>53</v>
      </c>
      <c r="M10110" t="str">
        <f t="shared" si="315"/>
        <v>Seniors</v>
      </c>
    </row>
    <row r="10111" spans="1:13" x14ac:dyDescent="0.25">
      <c r="A10111">
        <v>20111</v>
      </c>
      <c r="B10111" t="s">
        <v>6365</v>
      </c>
      <c r="C10111" t="s">
        <v>81</v>
      </c>
      <c r="D10111" t="s">
        <v>10</v>
      </c>
      <c r="E10111" t="s">
        <v>25</v>
      </c>
      <c r="F10111" s="35">
        <v>2626.5408000000002</v>
      </c>
      <c r="G10111" t="str">
        <f t="shared" si="314"/>
        <v>Brand Seekers</v>
      </c>
      <c r="H10111" s="4">
        <v>41570</v>
      </c>
      <c r="I10111">
        <f>WEEKDAY(Cleaned!$H10111)</f>
        <v>4</v>
      </c>
      <c r="J10111" t="s">
        <v>17</v>
      </c>
      <c r="K10111" s="4">
        <v>21117</v>
      </c>
      <c r="L10111">
        <f>INT(YEARFRAC(Cleaned!$K10111,Cleaned!$H10111,1))</f>
        <v>55</v>
      </c>
      <c r="M10111" t="str">
        <f t="shared" si="315"/>
        <v>Seniors</v>
      </c>
    </row>
    <row r="10112" spans="1:13" x14ac:dyDescent="0.25">
      <c r="A10112">
        <v>20112</v>
      </c>
      <c r="B10112" t="s">
        <v>6366</v>
      </c>
      <c r="C10112" t="s">
        <v>81</v>
      </c>
      <c r="D10112" t="s">
        <v>10</v>
      </c>
      <c r="E10112" t="s">
        <v>24</v>
      </c>
      <c r="F10112" s="35">
        <v>66.277900000000002</v>
      </c>
      <c r="G10112" t="str">
        <f t="shared" si="314"/>
        <v>Casual Buyers</v>
      </c>
      <c r="H10112" s="4">
        <v>41787</v>
      </c>
      <c r="I10112">
        <f>WEEKDAY(Cleaned!$H10112)</f>
        <v>4</v>
      </c>
      <c r="J10112" t="s">
        <v>17</v>
      </c>
      <c r="K10112" s="4">
        <v>15060</v>
      </c>
      <c r="L10112">
        <f>INT(YEARFRAC(Cleaned!$K10112,Cleaned!$H10112,1))</f>
        <v>73</v>
      </c>
      <c r="M10112" t="str">
        <f t="shared" si="315"/>
        <v>Elders</v>
      </c>
    </row>
    <row r="10113" spans="1:13" x14ac:dyDescent="0.25">
      <c r="A10113">
        <v>20113</v>
      </c>
      <c r="B10113" t="s">
        <v>6367</v>
      </c>
      <c r="C10113" t="s">
        <v>81</v>
      </c>
      <c r="D10113" t="s">
        <v>10</v>
      </c>
      <c r="E10113" t="s">
        <v>24</v>
      </c>
      <c r="F10113" s="35">
        <v>2566.1194</v>
      </c>
      <c r="G10113" t="str">
        <f t="shared" si="314"/>
        <v>Brand Seekers</v>
      </c>
      <c r="H10113" s="4">
        <v>41789</v>
      </c>
      <c r="I10113">
        <f>WEEKDAY(Cleaned!$H10113)</f>
        <v>6</v>
      </c>
      <c r="J10113" t="s">
        <v>16</v>
      </c>
      <c r="K10113" s="4">
        <v>15703</v>
      </c>
      <c r="L10113">
        <f>INT(YEARFRAC(Cleaned!$K10113,Cleaned!$H10113,1))</f>
        <v>71</v>
      </c>
      <c r="M10113" t="str">
        <f t="shared" si="315"/>
        <v>Elders</v>
      </c>
    </row>
    <row r="10114" spans="1:13" x14ac:dyDescent="0.25">
      <c r="A10114">
        <v>20114</v>
      </c>
      <c r="B10114" t="s">
        <v>6368</v>
      </c>
      <c r="C10114" t="s">
        <v>81</v>
      </c>
      <c r="D10114" t="s">
        <v>10</v>
      </c>
      <c r="E10114" t="s">
        <v>24</v>
      </c>
      <c r="F10114" s="35">
        <v>79.504800000000003</v>
      </c>
      <c r="G10114" t="str">
        <f t="shared" ref="G10114:G10177" si="316">IF(F10114&lt;=1500,"Casual Buyers",IF(F10114&gt;=1501,"Brand Seekers",IF(F10114&gt;2500,"Convinced Seekers")))</f>
        <v>Casual Buyers</v>
      </c>
      <c r="H10114" s="4">
        <v>41791</v>
      </c>
      <c r="I10114">
        <f>WEEKDAY(Cleaned!$H10114)</f>
        <v>1</v>
      </c>
      <c r="J10114" t="s">
        <v>14</v>
      </c>
      <c r="K10114" s="4">
        <v>24620</v>
      </c>
      <c r="L10114">
        <f>INT(YEARFRAC(Cleaned!$K10114,Cleaned!$H10114,1))</f>
        <v>47</v>
      </c>
      <c r="M10114" t="str">
        <f t="shared" ref="M10114:M10177" si="317">IF(L10114&lt;=19,"Teenager",IF(L10114&lt;=34,"Young Adult",IF(L10114&lt;=49,"Adult",IF(L10114&lt;=64,"Seniors",IF(L10114&gt;=65,"Elders")))))</f>
        <v>Adult</v>
      </c>
    </row>
    <row r="10115" spans="1:13" x14ac:dyDescent="0.25">
      <c r="A10115">
        <v>20115</v>
      </c>
      <c r="B10115" t="s">
        <v>6369</v>
      </c>
      <c r="C10115" t="s">
        <v>81</v>
      </c>
      <c r="D10115" t="s">
        <v>10</v>
      </c>
      <c r="E10115" t="s">
        <v>24</v>
      </c>
      <c r="F10115" s="35">
        <v>35.669400000000003</v>
      </c>
      <c r="G10115" t="str">
        <f t="shared" si="316"/>
        <v>Casual Buyers</v>
      </c>
      <c r="H10115" s="4">
        <v>41792</v>
      </c>
      <c r="I10115">
        <f>WEEKDAY(Cleaned!$H10115)</f>
        <v>2</v>
      </c>
      <c r="J10115" t="s">
        <v>13</v>
      </c>
      <c r="K10115" s="4">
        <v>18348</v>
      </c>
      <c r="L10115">
        <f>INT(YEARFRAC(Cleaned!$K10115,Cleaned!$H10115,1))</f>
        <v>64</v>
      </c>
      <c r="M10115" t="str">
        <f t="shared" si="317"/>
        <v>Seniors</v>
      </c>
    </row>
    <row r="10116" spans="1:13" x14ac:dyDescent="0.25">
      <c r="A10116">
        <v>20116</v>
      </c>
      <c r="B10116" t="s">
        <v>5924</v>
      </c>
      <c r="C10116" t="s">
        <v>81</v>
      </c>
      <c r="D10116" t="s">
        <v>10</v>
      </c>
      <c r="E10116" t="s">
        <v>24</v>
      </c>
      <c r="F10116" s="35">
        <v>59.658999999999999</v>
      </c>
      <c r="G10116" t="str">
        <f t="shared" si="316"/>
        <v>Casual Buyers</v>
      </c>
      <c r="H10116" s="4">
        <v>41797</v>
      </c>
      <c r="I10116">
        <f>WEEKDAY(Cleaned!$H10116)</f>
        <v>7</v>
      </c>
      <c r="J10116" t="s">
        <v>18</v>
      </c>
      <c r="K10116" s="4">
        <v>19761</v>
      </c>
      <c r="L10116">
        <f>INT(YEARFRAC(Cleaned!$K10116,Cleaned!$H10116,1))</f>
        <v>60</v>
      </c>
      <c r="M10116" t="str">
        <f t="shared" si="317"/>
        <v>Seniors</v>
      </c>
    </row>
    <row r="10117" spans="1:13" x14ac:dyDescent="0.25">
      <c r="A10117">
        <v>20117</v>
      </c>
      <c r="B10117" t="s">
        <v>6268</v>
      </c>
      <c r="C10117" t="s">
        <v>81</v>
      </c>
      <c r="D10117" t="s">
        <v>10</v>
      </c>
      <c r="E10117" t="s">
        <v>24</v>
      </c>
      <c r="F10117" s="35">
        <v>36.023000000000003</v>
      </c>
      <c r="G10117" t="str">
        <f t="shared" si="316"/>
        <v>Casual Buyers</v>
      </c>
      <c r="H10117" s="4">
        <v>41798</v>
      </c>
      <c r="I10117">
        <f>WEEKDAY(Cleaned!$H10117)</f>
        <v>1</v>
      </c>
      <c r="J10117" t="s">
        <v>18</v>
      </c>
      <c r="K10117" s="4">
        <v>20041</v>
      </c>
      <c r="L10117">
        <f>INT(YEARFRAC(Cleaned!$K10117,Cleaned!$H10117,1))</f>
        <v>59</v>
      </c>
      <c r="M10117" t="str">
        <f t="shared" si="317"/>
        <v>Seniors</v>
      </c>
    </row>
    <row r="10118" spans="1:13" x14ac:dyDescent="0.25">
      <c r="A10118">
        <v>20118</v>
      </c>
      <c r="B10118" t="s">
        <v>6264</v>
      </c>
      <c r="C10118" t="s">
        <v>81</v>
      </c>
      <c r="D10118" t="s">
        <v>10</v>
      </c>
      <c r="E10118" t="s">
        <v>24</v>
      </c>
      <c r="F10118" s="35">
        <v>62.951900000000002</v>
      </c>
      <c r="G10118" t="str">
        <f t="shared" si="316"/>
        <v>Casual Buyers</v>
      </c>
      <c r="H10118" s="4">
        <v>41799</v>
      </c>
      <c r="I10118">
        <f>WEEKDAY(Cleaned!$H10118)</f>
        <v>2</v>
      </c>
      <c r="J10118" t="s">
        <v>17</v>
      </c>
      <c r="K10118" s="4">
        <v>20977</v>
      </c>
      <c r="L10118">
        <f>INT(YEARFRAC(Cleaned!$K10118,Cleaned!$H10118,1))</f>
        <v>57</v>
      </c>
      <c r="M10118" t="str">
        <f t="shared" si="317"/>
        <v>Seniors</v>
      </c>
    </row>
    <row r="10119" spans="1:13" x14ac:dyDescent="0.25">
      <c r="A10119">
        <v>20119</v>
      </c>
      <c r="B10119" t="s">
        <v>6175</v>
      </c>
      <c r="C10119" t="s">
        <v>81</v>
      </c>
      <c r="D10119" t="s">
        <v>10</v>
      </c>
      <c r="E10119" t="s">
        <v>24</v>
      </c>
      <c r="F10119" s="35">
        <v>99.405799999999999</v>
      </c>
      <c r="G10119" t="str">
        <f t="shared" si="316"/>
        <v>Casual Buyers</v>
      </c>
      <c r="H10119" s="4">
        <v>41803</v>
      </c>
      <c r="I10119">
        <f>WEEKDAY(Cleaned!$H10119)</f>
        <v>6</v>
      </c>
      <c r="J10119" t="s">
        <v>14</v>
      </c>
      <c r="K10119" s="4">
        <v>21816</v>
      </c>
      <c r="L10119">
        <f>INT(YEARFRAC(Cleaned!$K10119,Cleaned!$H10119,1))</f>
        <v>54</v>
      </c>
      <c r="M10119" t="str">
        <f t="shared" si="317"/>
        <v>Seniors</v>
      </c>
    </row>
    <row r="10120" spans="1:13" x14ac:dyDescent="0.25">
      <c r="A10120">
        <v>20120</v>
      </c>
      <c r="B10120" t="s">
        <v>6209</v>
      </c>
      <c r="C10120" t="s">
        <v>81</v>
      </c>
      <c r="D10120" t="s">
        <v>10</v>
      </c>
      <c r="E10120" t="s">
        <v>24</v>
      </c>
      <c r="F10120" s="35">
        <v>9.9339999999999993</v>
      </c>
      <c r="G10120" t="str">
        <f t="shared" si="316"/>
        <v>Casual Buyers</v>
      </c>
      <c r="H10120" s="4">
        <v>41804</v>
      </c>
      <c r="I10120">
        <f>WEEKDAY(Cleaned!$H10120)</f>
        <v>7</v>
      </c>
      <c r="J10120" t="s">
        <v>12</v>
      </c>
      <c r="K10120" s="4">
        <v>24448</v>
      </c>
      <c r="L10120">
        <f>INT(YEARFRAC(Cleaned!$K10120,Cleaned!$H10120,1))</f>
        <v>47</v>
      </c>
      <c r="M10120" t="str">
        <f t="shared" si="317"/>
        <v>Adult</v>
      </c>
    </row>
    <row r="10121" spans="1:13" x14ac:dyDescent="0.25">
      <c r="A10121">
        <v>20121</v>
      </c>
      <c r="B10121" t="s">
        <v>6370</v>
      </c>
      <c r="C10121" t="s">
        <v>81</v>
      </c>
      <c r="D10121" t="s">
        <v>10</v>
      </c>
      <c r="E10121" t="s">
        <v>24</v>
      </c>
      <c r="F10121" s="35">
        <v>40.078400000000002</v>
      </c>
      <c r="G10121" t="str">
        <f t="shared" si="316"/>
        <v>Casual Buyers</v>
      </c>
      <c r="H10121" s="4">
        <v>41812</v>
      </c>
      <c r="I10121">
        <f>WEEKDAY(Cleaned!$H10121)</f>
        <v>1</v>
      </c>
      <c r="J10121" t="s">
        <v>12</v>
      </c>
      <c r="K10121" s="4">
        <v>20364</v>
      </c>
      <c r="L10121">
        <f>INT(YEARFRAC(Cleaned!$K10121,Cleaned!$H10121,1))</f>
        <v>58</v>
      </c>
      <c r="M10121" t="str">
        <f t="shared" si="317"/>
        <v>Seniors</v>
      </c>
    </row>
    <row r="10122" spans="1:13" x14ac:dyDescent="0.25">
      <c r="A10122">
        <v>20122</v>
      </c>
      <c r="B10122" t="s">
        <v>6371</v>
      </c>
      <c r="C10122" t="s">
        <v>81</v>
      </c>
      <c r="D10122" t="s">
        <v>10</v>
      </c>
      <c r="E10122" t="s">
        <v>24</v>
      </c>
      <c r="F10122" s="35">
        <v>70.686899999999994</v>
      </c>
      <c r="G10122" t="str">
        <f t="shared" si="316"/>
        <v>Casual Buyers</v>
      </c>
      <c r="H10122" s="4">
        <v>41816</v>
      </c>
      <c r="I10122">
        <f>WEEKDAY(Cleaned!$H10122)</f>
        <v>5</v>
      </c>
      <c r="J10122" t="s">
        <v>13</v>
      </c>
      <c r="K10122" s="4">
        <v>19828</v>
      </c>
      <c r="L10122">
        <f>INT(YEARFRAC(Cleaned!$K10122,Cleaned!$H10122,1))</f>
        <v>60</v>
      </c>
      <c r="M10122" t="str">
        <f t="shared" si="317"/>
        <v>Seniors</v>
      </c>
    </row>
    <row r="10123" spans="1:13" x14ac:dyDescent="0.25">
      <c r="A10123">
        <v>20123</v>
      </c>
      <c r="B10123" t="s">
        <v>6372</v>
      </c>
      <c r="C10123" t="s">
        <v>81</v>
      </c>
      <c r="D10123" t="s">
        <v>10</v>
      </c>
      <c r="E10123" t="s">
        <v>24</v>
      </c>
      <c r="F10123" s="35">
        <v>8.7848000000000006</v>
      </c>
      <c r="G10123" t="str">
        <f t="shared" si="316"/>
        <v>Casual Buyers</v>
      </c>
      <c r="H10123" s="4">
        <v>41818</v>
      </c>
      <c r="I10123">
        <f>WEEKDAY(Cleaned!$H10123)</f>
        <v>7</v>
      </c>
      <c r="J10123" t="s">
        <v>12</v>
      </c>
      <c r="K10123" s="4">
        <v>19909</v>
      </c>
      <c r="L10123">
        <f>INT(YEARFRAC(Cleaned!$K10123,Cleaned!$H10123,1))</f>
        <v>59</v>
      </c>
      <c r="M10123" t="str">
        <f t="shared" si="317"/>
        <v>Seniors</v>
      </c>
    </row>
    <row r="10124" spans="1:13" x14ac:dyDescent="0.25">
      <c r="A10124">
        <v>20124</v>
      </c>
      <c r="B10124" t="s">
        <v>6277</v>
      </c>
      <c r="C10124" t="s">
        <v>81</v>
      </c>
      <c r="D10124" t="s">
        <v>10</v>
      </c>
      <c r="E10124" t="s">
        <v>24</v>
      </c>
      <c r="F10124" s="35">
        <v>43.072899999999997</v>
      </c>
      <c r="G10124" t="str">
        <f t="shared" si="316"/>
        <v>Casual Buyers</v>
      </c>
      <c r="H10124" s="4">
        <v>41818</v>
      </c>
      <c r="I10124">
        <f>WEEKDAY(Cleaned!$H10124)</f>
        <v>7</v>
      </c>
      <c r="J10124" t="s">
        <v>12</v>
      </c>
      <c r="K10124" s="4">
        <v>22829</v>
      </c>
      <c r="L10124">
        <f>INT(YEARFRAC(Cleaned!$K10124,Cleaned!$H10124,1))</f>
        <v>51</v>
      </c>
      <c r="M10124" t="str">
        <f t="shared" si="317"/>
        <v>Seniors</v>
      </c>
    </row>
    <row r="10125" spans="1:13" x14ac:dyDescent="0.25">
      <c r="A10125">
        <v>20125</v>
      </c>
      <c r="B10125" t="s">
        <v>6373</v>
      </c>
      <c r="C10125" t="s">
        <v>81</v>
      </c>
      <c r="D10125" t="s">
        <v>10</v>
      </c>
      <c r="E10125" t="s">
        <v>25</v>
      </c>
      <c r="F10125" s="35">
        <v>3953.9884000000002</v>
      </c>
      <c r="G10125" t="str">
        <f t="shared" si="316"/>
        <v>Brand Seekers</v>
      </c>
      <c r="H10125" s="4">
        <v>40744</v>
      </c>
      <c r="I10125">
        <f>WEEKDAY(Cleaned!$H10125)</f>
        <v>4</v>
      </c>
      <c r="J10125" t="s">
        <v>13</v>
      </c>
      <c r="K10125" s="4">
        <v>22511</v>
      </c>
      <c r="L10125">
        <f>INT(YEARFRAC(Cleaned!$K10125,Cleaned!$H10125,1))</f>
        <v>49</v>
      </c>
      <c r="M10125" t="str">
        <f t="shared" si="317"/>
        <v>Adult</v>
      </c>
    </row>
    <row r="10126" spans="1:13" x14ac:dyDescent="0.25">
      <c r="A10126">
        <v>20126</v>
      </c>
      <c r="B10126" t="s">
        <v>6374</v>
      </c>
      <c r="C10126" t="s">
        <v>81</v>
      </c>
      <c r="D10126" t="s">
        <v>10</v>
      </c>
      <c r="E10126" t="s">
        <v>25</v>
      </c>
      <c r="F10126" s="35">
        <v>3953.9884000000002</v>
      </c>
      <c r="G10126" t="str">
        <f t="shared" si="316"/>
        <v>Brand Seekers</v>
      </c>
      <c r="H10126" s="4">
        <v>40765</v>
      </c>
      <c r="I10126">
        <f>WEEKDAY(Cleaned!$H10126)</f>
        <v>4</v>
      </c>
      <c r="J10126" t="s">
        <v>12</v>
      </c>
      <c r="K10126" s="4">
        <v>23292</v>
      </c>
      <c r="L10126">
        <f>INT(YEARFRAC(Cleaned!$K10126,Cleaned!$H10126,1))</f>
        <v>47</v>
      </c>
      <c r="M10126" t="str">
        <f t="shared" si="317"/>
        <v>Adult</v>
      </c>
    </row>
    <row r="10127" spans="1:13" x14ac:dyDescent="0.25">
      <c r="A10127">
        <v>20127</v>
      </c>
      <c r="B10127" t="s">
        <v>6375</v>
      </c>
      <c r="C10127" t="s">
        <v>81</v>
      </c>
      <c r="D10127" t="s">
        <v>10</v>
      </c>
      <c r="E10127" t="s">
        <v>25</v>
      </c>
      <c r="F10127" s="35">
        <v>772.50360000000001</v>
      </c>
      <c r="G10127" t="str">
        <f t="shared" si="316"/>
        <v>Casual Buyers</v>
      </c>
      <c r="H10127" s="4">
        <v>40771</v>
      </c>
      <c r="I10127">
        <f>WEEKDAY(Cleaned!$H10127)</f>
        <v>3</v>
      </c>
      <c r="J10127" t="s">
        <v>16</v>
      </c>
      <c r="K10127" s="4">
        <v>26189</v>
      </c>
      <c r="L10127">
        <f>INT(YEARFRAC(Cleaned!$K10127,Cleaned!$H10127,1))</f>
        <v>39</v>
      </c>
      <c r="M10127" t="str">
        <f t="shared" si="317"/>
        <v>Adult</v>
      </c>
    </row>
    <row r="10128" spans="1:13" x14ac:dyDescent="0.25">
      <c r="A10128">
        <v>20128</v>
      </c>
      <c r="B10128" t="s">
        <v>6376</v>
      </c>
      <c r="C10128" t="s">
        <v>81</v>
      </c>
      <c r="D10128" t="s">
        <v>10</v>
      </c>
      <c r="E10128" t="s">
        <v>25</v>
      </c>
      <c r="F10128" s="35">
        <v>3953.9884000000002</v>
      </c>
      <c r="G10128" t="str">
        <f t="shared" si="316"/>
        <v>Brand Seekers</v>
      </c>
      <c r="H10128" s="4">
        <v>40773</v>
      </c>
      <c r="I10128">
        <f>WEEKDAY(Cleaned!$H10128)</f>
        <v>5</v>
      </c>
      <c r="J10128" t="s">
        <v>12</v>
      </c>
      <c r="K10128" s="4">
        <v>23501</v>
      </c>
      <c r="L10128">
        <f>INT(YEARFRAC(Cleaned!$K10128,Cleaned!$H10128,1))</f>
        <v>47</v>
      </c>
      <c r="M10128" t="str">
        <f t="shared" si="317"/>
        <v>Adult</v>
      </c>
    </row>
    <row r="10129" spans="1:13" x14ac:dyDescent="0.25">
      <c r="A10129">
        <v>20129</v>
      </c>
      <c r="B10129" t="s">
        <v>6377</v>
      </c>
      <c r="C10129" t="s">
        <v>81</v>
      </c>
      <c r="D10129" t="s">
        <v>10</v>
      </c>
      <c r="E10129" t="s">
        <v>25</v>
      </c>
      <c r="F10129" s="35">
        <v>3953.9884000000002</v>
      </c>
      <c r="G10129" t="str">
        <f t="shared" si="316"/>
        <v>Brand Seekers</v>
      </c>
      <c r="H10129" s="4">
        <v>40788</v>
      </c>
      <c r="I10129">
        <f>WEEKDAY(Cleaned!$H10129)</f>
        <v>6</v>
      </c>
      <c r="J10129" t="s">
        <v>12</v>
      </c>
      <c r="K10129" s="4">
        <v>26156</v>
      </c>
      <c r="L10129">
        <f>INT(YEARFRAC(Cleaned!$K10129,Cleaned!$H10129,1))</f>
        <v>40</v>
      </c>
      <c r="M10129" t="str">
        <f t="shared" si="317"/>
        <v>Adult</v>
      </c>
    </row>
    <row r="10130" spans="1:13" x14ac:dyDescent="0.25">
      <c r="A10130">
        <v>20130</v>
      </c>
      <c r="B10130" t="s">
        <v>6378</v>
      </c>
      <c r="C10130" t="s">
        <v>81</v>
      </c>
      <c r="D10130" t="s">
        <v>10</v>
      </c>
      <c r="E10130" t="s">
        <v>25</v>
      </c>
      <c r="F10130" s="35">
        <v>3953.9884000000002</v>
      </c>
      <c r="G10130" t="str">
        <f t="shared" si="316"/>
        <v>Brand Seekers</v>
      </c>
      <c r="H10130" s="4">
        <v>40828</v>
      </c>
      <c r="I10130">
        <f>WEEKDAY(Cleaned!$H10130)</f>
        <v>4</v>
      </c>
      <c r="J10130" t="s">
        <v>12</v>
      </c>
      <c r="K10130" s="4">
        <v>13372</v>
      </c>
      <c r="L10130">
        <f>INT(YEARFRAC(Cleaned!$K10130,Cleaned!$H10130,1))</f>
        <v>75</v>
      </c>
      <c r="M10130" t="str">
        <f t="shared" si="317"/>
        <v>Elders</v>
      </c>
    </row>
    <row r="10131" spans="1:13" x14ac:dyDescent="0.25">
      <c r="A10131">
        <v>20131</v>
      </c>
      <c r="B10131" t="s">
        <v>6379</v>
      </c>
      <c r="C10131" t="s">
        <v>81</v>
      </c>
      <c r="D10131" t="s">
        <v>10</v>
      </c>
      <c r="E10131" t="s">
        <v>25</v>
      </c>
      <c r="F10131" s="35">
        <v>772.50360000000001</v>
      </c>
      <c r="G10131" t="str">
        <f t="shared" si="316"/>
        <v>Casual Buyers</v>
      </c>
      <c r="H10131" s="4">
        <v>40868</v>
      </c>
      <c r="I10131">
        <f>WEEKDAY(Cleaned!$H10131)</f>
        <v>2</v>
      </c>
      <c r="J10131" t="s">
        <v>13</v>
      </c>
      <c r="K10131" s="4">
        <v>16407</v>
      </c>
      <c r="L10131">
        <f>INT(YEARFRAC(Cleaned!$K10131,Cleaned!$H10131,1))</f>
        <v>66</v>
      </c>
      <c r="M10131" t="str">
        <f t="shared" si="317"/>
        <v>Elders</v>
      </c>
    </row>
    <row r="10132" spans="1:13" x14ac:dyDescent="0.25">
      <c r="A10132">
        <v>20132</v>
      </c>
      <c r="B10132" t="s">
        <v>6380</v>
      </c>
      <c r="C10132" t="s">
        <v>81</v>
      </c>
      <c r="D10132" t="s">
        <v>10</v>
      </c>
      <c r="E10132" t="s">
        <v>25</v>
      </c>
      <c r="F10132" s="35">
        <v>3953.9884000000002</v>
      </c>
      <c r="G10132" t="str">
        <f t="shared" si="316"/>
        <v>Brand Seekers</v>
      </c>
      <c r="H10132" s="4">
        <v>40893</v>
      </c>
      <c r="I10132">
        <f>WEEKDAY(Cleaned!$H10132)</f>
        <v>6</v>
      </c>
      <c r="J10132" t="s">
        <v>12</v>
      </c>
      <c r="K10132" s="4">
        <v>18342</v>
      </c>
      <c r="L10132">
        <f>INT(YEARFRAC(Cleaned!$K10132,Cleaned!$H10132,1))</f>
        <v>61</v>
      </c>
      <c r="M10132" t="str">
        <f t="shared" si="317"/>
        <v>Seniors</v>
      </c>
    </row>
    <row r="10133" spans="1:13" x14ac:dyDescent="0.25">
      <c r="A10133">
        <v>20133</v>
      </c>
      <c r="B10133" t="s">
        <v>6381</v>
      </c>
      <c r="C10133" t="s">
        <v>81</v>
      </c>
      <c r="D10133" t="s">
        <v>10</v>
      </c>
      <c r="E10133" t="s">
        <v>25</v>
      </c>
      <c r="F10133" s="35">
        <v>3756.989</v>
      </c>
      <c r="G10133" t="str">
        <f t="shared" si="316"/>
        <v>Brand Seekers</v>
      </c>
      <c r="H10133" s="4">
        <v>40893</v>
      </c>
      <c r="I10133">
        <f>WEEKDAY(Cleaned!$H10133)</f>
        <v>6</v>
      </c>
      <c r="J10133" t="s">
        <v>12</v>
      </c>
      <c r="K10133" s="4">
        <v>26628</v>
      </c>
      <c r="L10133">
        <f>INT(YEARFRAC(Cleaned!$K10133,Cleaned!$H10133,1))</f>
        <v>39</v>
      </c>
      <c r="M10133" t="str">
        <f t="shared" si="317"/>
        <v>Adult</v>
      </c>
    </row>
    <row r="10134" spans="1:13" x14ac:dyDescent="0.25">
      <c r="A10134">
        <v>20134</v>
      </c>
      <c r="B10134" t="s">
        <v>6350</v>
      </c>
      <c r="C10134" t="s">
        <v>81</v>
      </c>
      <c r="D10134" t="s">
        <v>10</v>
      </c>
      <c r="E10134" t="s">
        <v>25</v>
      </c>
      <c r="F10134" s="35">
        <v>3953.9884000000002</v>
      </c>
      <c r="G10134" t="str">
        <f t="shared" si="316"/>
        <v>Brand Seekers</v>
      </c>
      <c r="H10134" s="4">
        <v>40898</v>
      </c>
      <c r="I10134">
        <f>WEEKDAY(Cleaned!$H10134)</f>
        <v>4</v>
      </c>
      <c r="J10134" t="s">
        <v>12</v>
      </c>
      <c r="K10134" s="4">
        <v>18643</v>
      </c>
      <c r="L10134">
        <f>INT(YEARFRAC(Cleaned!$K10134,Cleaned!$H10134,1))</f>
        <v>60</v>
      </c>
      <c r="M10134" t="str">
        <f t="shared" si="317"/>
        <v>Seniors</v>
      </c>
    </row>
    <row r="10135" spans="1:13" x14ac:dyDescent="0.25">
      <c r="A10135">
        <v>20135</v>
      </c>
      <c r="B10135" t="s">
        <v>6382</v>
      </c>
      <c r="C10135" t="s">
        <v>81</v>
      </c>
      <c r="D10135" t="s">
        <v>10</v>
      </c>
      <c r="E10135" t="s">
        <v>25</v>
      </c>
      <c r="F10135" s="35">
        <v>3953.9884000000002</v>
      </c>
      <c r="G10135" t="str">
        <f t="shared" si="316"/>
        <v>Brand Seekers</v>
      </c>
      <c r="H10135" s="4">
        <v>40910</v>
      </c>
      <c r="I10135">
        <f>WEEKDAY(Cleaned!$H10135)</f>
        <v>2</v>
      </c>
      <c r="J10135" t="s">
        <v>12</v>
      </c>
      <c r="K10135" s="4">
        <v>16693</v>
      </c>
      <c r="L10135">
        <f>INT(YEARFRAC(Cleaned!$K10135,Cleaned!$H10135,1))</f>
        <v>66</v>
      </c>
      <c r="M10135" t="str">
        <f t="shared" si="317"/>
        <v>Elders</v>
      </c>
    </row>
    <row r="10136" spans="1:13" x14ac:dyDescent="0.25">
      <c r="A10136">
        <v>20136</v>
      </c>
      <c r="B10136" t="s">
        <v>6383</v>
      </c>
      <c r="C10136" t="s">
        <v>81</v>
      </c>
      <c r="D10136" t="s">
        <v>10</v>
      </c>
      <c r="E10136" t="s">
        <v>25</v>
      </c>
      <c r="F10136" s="35">
        <v>3953.9884000000002</v>
      </c>
      <c r="G10136" t="str">
        <f t="shared" si="316"/>
        <v>Brand Seekers</v>
      </c>
      <c r="H10136" s="4">
        <v>40985</v>
      </c>
      <c r="I10136">
        <f>WEEKDAY(Cleaned!$H10136)</f>
        <v>7</v>
      </c>
      <c r="J10136" t="s">
        <v>12</v>
      </c>
      <c r="K10136" s="4">
        <v>16479</v>
      </c>
      <c r="L10136">
        <f>INT(YEARFRAC(Cleaned!$K10136,Cleaned!$H10136,1))</f>
        <v>67</v>
      </c>
      <c r="M10136" t="str">
        <f t="shared" si="317"/>
        <v>Elders</v>
      </c>
    </row>
    <row r="10137" spans="1:13" x14ac:dyDescent="0.25">
      <c r="A10137">
        <v>20137</v>
      </c>
      <c r="B10137" t="s">
        <v>6384</v>
      </c>
      <c r="C10137" t="s">
        <v>81</v>
      </c>
      <c r="D10137" t="s">
        <v>10</v>
      </c>
      <c r="E10137" t="s">
        <v>25</v>
      </c>
      <c r="F10137" s="35">
        <v>2288.9187000000002</v>
      </c>
      <c r="G10137" t="str">
        <f t="shared" si="316"/>
        <v>Brand Seekers</v>
      </c>
      <c r="H10137" s="4">
        <v>41062</v>
      </c>
      <c r="I10137">
        <f>WEEKDAY(Cleaned!$H10137)</f>
        <v>7</v>
      </c>
      <c r="J10137" t="s">
        <v>18</v>
      </c>
      <c r="K10137" s="4">
        <v>18146</v>
      </c>
      <c r="L10137">
        <f>INT(YEARFRAC(Cleaned!$K10137,Cleaned!$H10137,1))</f>
        <v>62</v>
      </c>
      <c r="M10137" t="str">
        <f t="shared" si="317"/>
        <v>Seniors</v>
      </c>
    </row>
    <row r="10138" spans="1:13" x14ac:dyDescent="0.25">
      <c r="A10138">
        <v>20138</v>
      </c>
      <c r="B10138" t="s">
        <v>6385</v>
      </c>
      <c r="C10138" t="s">
        <v>81</v>
      </c>
      <c r="D10138" t="s">
        <v>10</v>
      </c>
      <c r="E10138" t="s">
        <v>25</v>
      </c>
      <c r="F10138" s="35">
        <v>2410.6266000000001</v>
      </c>
      <c r="G10138" t="str">
        <f t="shared" si="316"/>
        <v>Brand Seekers</v>
      </c>
      <c r="H10138" s="4">
        <v>41114</v>
      </c>
      <c r="I10138">
        <f>WEEKDAY(Cleaned!$H10138)</f>
        <v>3</v>
      </c>
      <c r="J10138" t="s">
        <v>13</v>
      </c>
      <c r="K10138" s="4">
        <v>20478</v>
      </c>
      <c r="L10138">
        <f>INT(YEARFRAC(Cleaned!$K10138,Cleaned!$H10138,1))</f>
        <v>56</v>
      </c>
      <c r="M10138" t="str">
        <f t="shared" si="317"/>
        <v>Seniors</v>
      </c>
    </row>
    <row r="10139" spans="1:13" x14ac:dyDescent="0.25">
      <c r="A10139">
        <v>20139</v>
      </c>
      <c r="B10139" t="s">
        <v>6352</v>
      </c>
      <c r="C10139" t="s">
        <v>81</v>
      </c>
      <c r="D10139" t="s">
        <v>10</v>
      </c>
      <c r="E10139" t="s">
        <v>25</v>
      </c>
      <c r="F10139" s="35">
        <v>2699.9018000000001</v>
      </c>
      <c r="G10139" t="str">
        <f t="shared" si="316"/>
        <v>Brand Seekers</v>
      </c>
      <c r="H10139" s="4">
        <v>41146</v>
      </c>
      <c r="I10139">
        <f>WEEKDAY(Cleaned!$H10139)</f>
        <v>7</v>
      </c>
      <c r="J10139" t="s">
        <v>13</v>
      </c>
      <c r="K10139" s="4">
        <v>26164</v>
      </c>
      <c r="L10139">
        <f>INT(YEARFRAC(Cleaned!$K10139,Cleaned!$H10139,1))</f>
        <v>41</v>
      </c>
      <c r="M10139" t="str">
        <f t="shared" si="317"/>
        <v>Adult</v>
      </c>
    </row>
    <row r="10140" spans="1:13" x14ac:dyDescent="0.25">
      <c r="A10140">
        <v>20140</v>
      </c>
      <c r="B10140" t="s">
        <v>6342</v>
      </c>
      <c r="C10140" t="s">
        <v>81</v>
      </c>
      <c r="D10140" t="s">
        <v>10</v>
      </c>
      <c r="E10140" t="s">
        <v>25</v>
      </c>
      <c r="F10140" s="35">
        <v>2264.2536</v>
      </c>
      <c r="G10140" t="str">
        <f t="shared" si="316"/>
        <v>Brand Seekers</v>
      </c>
      <c r="H10140" s="4">
        <v>41176</v>
      </c>
      <c r="I10140">
        <f>WEEKDAY(Cleaned!$H10140)</f>
        <v>2</v>
      </c>
      <c r="J10140" t="s">
        <v>17</v>
      </c>
      <c r="K10140" s="4">
        <v>20639</v>
      </c>
      <c r="L10140">
        <f>INT(YEARFRAC(Cleaned!$K10140,Cleaned!$H10140,1))</f>
        <v>56</v>
      </c>
      <c r="M10140" t="str">
        <f t="shared" si="317"/>
        <v>Seniors</v>
      </c>
    </row>
    <row r="10141" spans="1:13" x14ac:dyDescent="0.25">
      <c r="A10141">
        <v>20141</v>
      </c>
      <c r="B10141" t="s">
        <v>6386</v>
      </c>
      <c r="C10141" t="s">
        <v>81</v>
      </c>
      <c r="D10141" t="s">
        <v>10</v>
      </c>
      <c r="E10141" t="s">
        <v>25</v>
      </c>
      <c r="F10141" s="35">
        <v>2410.6266000000001</v>
      </c>
      <c r="G10141" t="str">
        <f t="shared" si="316"/>
        <v>Brand Seekers</v>
      </c>
      <c r="H10141" s="4">
        <v>41231</v>
      </c>
      <c r="I10141">
        <f>WEEKDAY(Cleaned!$H10141)</f>
        <v>1</v>
      </c>
      <c r="J10141" t="s">
        <v>15</v>
      </c>
      <c r="K10141" s="4">
        <v>19679</v>
      </c>
      <c r="L10141">
        <f>INT(YEARFRAC(Cleaned!$K10141,Cleaned!$H10141,1))</f>
        <v>59</v>
      </c>
      <c r="M10141" t="str">
        <f t="shared" si="317"/>
        <v>Seniors</v>
      </c>
    </row>
    <row r="10142" spans="1:13" x14ac:dyDescent="0.25">
      <c r="A10142">
        <v>20142</v>
      </c>
      <c r="B10142" t="s">
        <v>6387</v>
      </c>
      <c r="C10142" t="s">
        <v>81</v>
      </c>
      <c r="D10142" t="s">
        <v>10</v>
      </c>
      <c r="E10142" t="s">
        <v>25</v>
      </c>
      <c r="F10142" s="35">
        <v>2410.6266000000001</v>
      </c>
      <c r="G10142" t="str">
        <f t="shared" si="316"/>
        <v>Brand Seekers</v>
      </c>
      <c r="H10142" s="4">
        <v>41240</v>
      </c>
      <c r="I10142">
        <f>WEEKDAY(Cleaned!$H10142)</f>
        <v>3</v>
      </c>
      <c r="J10142" t="s">
        <v>13</v>
      </c>
      <c r="K10142" s="4">
        <v>20495</v>
      </c>
      <c r="L10142">
        <f>INT(YEARFRAC(Cleaned!$K10142,Cleaned!$H10142,1))</f>
        <v>56</v>
      </c>
      <c r="M10142" t="str">
        <f t="shared" si="317"/>
        <v>Seniors</v>
      </c>
    </row>
    <row r="10143" spans="1:13" x14ac:dyDescent="0.25">
      <c r="A10143">
        <v>20143</v>
      </c>
      <c r="B10143" t="s">
        <v>6388</v>
      </c>
      <c r="C10143" t="s">
        <v>81</v>
      </c>
      <c r="D10143" t="s">
        <v>10</v>
      </c>
      <c r="E10143" t="s">
        <v>25</v>
      </c>
      <c r="F10143" s="35">
        <v>1105.4834000000001</v>
      </c>
      <c r="G10143" t="str">
        <f t="shared" si="316"/>
        <v>Casual Buyers</v>
      </c>
      <c r="H10143" s="4">
        <v>41307</v>
      </c>
      <c r="I10143">
        <f>WEEKDAY(Cleaned!$H10143)</f>
        <v>7</v>
      </c>
      <c r="J10143" t="s">
        <v>14</v>
      </c>
      <c r="K10143" s="4">
        <v>23086</v>
      </c>
      <c r="L10143">
        <f>INT(YEARFRAC(Cleaned!$K10143,Cleaned!$H10143,1))</f>
        <v>49</v>
      </c>
      <c r="M10143" t="str">
        <f t="shared" si="317"/>
        <v>Adult</v>
      </c>
    </row>
    <row r="10144" spans="1:13" x14ac:dyDescent="0.25">
      <c r="A10144">
        <v>20144</v>
      </c>
      <c r="B10144" t="s">
        <v>6389</v>
      </c>
      <c r="C10144" t="s">
        <v>81</v>
      </c>
      <c r="D10144" t="s">
        <v>10</v>
      </c>
      <c r="E10144" t="s">
        <v>25</v>
      </c>
      <c r="F10144" s="35">
        <v>1105.4834000000001</v>
      </c>
      <c r="G10144" t="str">
        <f t="shared" si="316"/>
        <v>Casual Buyers</v>
      </c>
      <c r="H10144" s="4">
        <v>41348</v>
      </c>
      <c r="I10144">
        <f>WEEKDAY(Cleaned!$H10144)</f>
        <v>6</v>
      </c>
      <c r="J10144" t="s">
        <v>13</v>
      </c>
      <c r="K10144" s="4">
        <v>19535</v>
      </c>
      <c r="L10144">
        <f>INT(YEARFRAC(Cleaned!$K10144,Cleaned!$H10144,1))</f>
        <v>59</v>
      </c>
      <c r="M10144" t="str">
        <f t="shared" si="317"/>
        <v>Seniors</v>
      </c>
    </row>
    <row r="10145" spans="1:13" x14ac:dyDescent="0.25">
      <c r="A10145">
        <v>20145</v>
      </c>
      <c r="B10145" t="s">
        <v>6390</v>
      </c>
      <c r="C10145" t="s">
        <v>81</v>
      </c>
      <c r="D10145" t="s">
        <v>10</v>
      </c>
      <c r="E10145" t="s">
        <v>25</v>
      </c>
      <c r="F10145" s="35">
        <v>865.20399999999995</v>
      </c>
      <c r="G10145" t="str">
        <f t="shared" si="316"/>
        <v>Casual Buyers</v>
      </c>
      <c r="H10145" s="4">
        <v>41351</v>
      </c>
      <c r="I10145">
        <f>WEEKDAY(Cleaned!$H10145)</f>
        <v>2</v>
      </c>
      <c r="J10145" t="s">
        <v>15</v>
      </c>
      <c r="K10145" s="4">
        <v>19834</v>
      </c>
      <c r="L10145">
        <f>INT(YEARFRAC(Cleaned!$K10145,Cleaned!$H10145,1))</f>
        <v>58</v>
      </c>
      <c r="M10145" t="str">
        <f t="shared" si="317"/>
        <v>Seniors</v>
      </c>
    </row>
    <row r="10146" spans="1:13" x14ac:dyDescent="0.25">
      <c r="A10146">
        <v>20146</v>
      </c>
      <c r="B10146" t="s">
        <v>6391</v>
      </c>
      <c r="C10146" t="s">
        <v>81</v>
      </c>
      <c r="D10146" t="s">
        <v>10</v>
      </c>
      <c r="E10146" t="s">
        <v>25</v>
      </c>
      <c r="F10146" s="35">
        <v>2699.9018000000001</v>
      </c>
      <c r="G10146" t="str">
        <f t="shared" si="316"/>
        <v>Brand Seekers</v>
      </c>
      <c r="H10146" s="4">
        <v>41369</v>
      </c>
      <c r="I10146">
        <f>WEEKDAY(Cleaned!$H10146)</f>
        <v>6</v>
      </c>
      <c r="J10146" t="s">
        <v>17</v>
      </c>
      <c r="K10146" s="4">
        <v>16367</v>
      </c>
      <c r="L10146">
        <f>INT(YEARFRAC(Cleaned!$K10146,Cleaned!$H10146,1))</f>
        <v>68</v>
      </c>
      <c r="M10146" t="str">
        <f t="shared" si="317"/>
        <v>Elders</v>
      </c>
    </row>
    <row r="10147" spans="1:13" x14ac:dyDescent="0.25">
      <c r="A10147">
        <v>20147</v>
      </c>
      <c r="B10147" t="s">
        <v>6392</v>
      </c>
      <c r="C10147" t="s">
        <v>81</v>
      </c>
      <c r="D10147" t="s">
        <v>10</v>
      </c>
      <c r="E10147" t="s">
        <v>25</v>
      </c>
      <c r="F10147" s="35">
        <v>2410.6266000000001</v>
      </c>
      <c r="G10147" t="str">
        <f t="shared" si="316"/>
        <v>Brand Seekers</v>
      </c>
      <c r="H10147" s="4">
        <v>41369</v>
      </c>
      <c r="I10147">
        <f>WEEKDAY(Cleaned!$H10147)</f>
        <v>6</v>
      </c>
      <c r="J10147" t="s">
        <v>17</v>
      </c>
      <c r="K10147" s="4">
        <v>21635</v>
      </c>
      <c r="L10147">
        <f>INT(YEARFRAC(Cleaned!$K10147,Cleaned!$H10147,1))</f>
        <v>54</v>
      </c>
      <c r="M10147" t="str">
        <f t="shared" si="317"/>
        <v>Seniors</v>
      </c>
    </row>
    <row r="10148" spans="1:13" x14ac:dyDescent="0.25">
      <c r="A10148">
        <v>20148</v>
      </c>
      <c r="B10148" t="s">
        <v>6393</v>
      </c>
      <c r="C10148" t="s">
        <v>81</v>
      </c>
      <c r="D10148" t="s">
        <v>10</v>
      </c>
      <c r="E10148" t="s">
        <v>25</v>
      </c>
      <c r="F10148" s="35">
        <v>1105.4834000000001</v>
      </c>
      <c r="G10148" t="str">
        <f t="shared" si="316"/>
        <v>Casual Buyers</v>
      </c>
      <c r="H10148" s="4">
        <v>41376</v>
      </c>
      <c r="I10148">
        <f>WEEKDAY(Cleaned!$H10148)</f>
        <v>6</v>
      </c>
      <c r="J10148" t="s">
        <v>14</v>
      </c>
      <c r="K10148" s="4">
        <v>16791</v>
      </c>
      <c r="L10148">
        <f>INT(YEARFRAC(Cleaned!$K10148,Cleaned!$H10148,1))</f>
        <v>67</v>
      </c>
      <c r="M10148" t="str">
        <f t="shared" si="317"/>
        <v>Elders</v>
      </c>
    </row>
    <row r="10149" spans="1:13" x14ac:dyDescent="0.25">
      <c r="A10149">
        <v>20149</v>
      </c>
      <c r="B10149" t="s">
        <v>6394</v>
      </c>
      <c r="C10149" t="s">
        <v>81</v>
      </c>
      <c r="D10149" t="s">
        <v>10</v>
      </c>
      <c r="E10149" t="s">
        <v>25</v>
      </c>
      <c r="F10149" s="35">
        <v>2264.2536</v>
      </c>
      <c r="G10149" t="str">
        <f t="shared" si="316"/>
        <v>Brand Seekers</v>
      </c>
      <c r="H10149" s="4">
        <v>41390</v>
      </c>
      <c r="I10149">
        <f>WEEKDAY(Cleaned!$H10149)</f>
        <v>6</v>
      </c>
      <c r="J10149" t="s">
        <v>12</v>
      </c>
      <c r="K10149" s="4">
        <v>20011</v>
      </c>
      <c r="L10149">
        <f>INT(YEARFRAC(Cleaned!$K10149,Cleaned!$H10149,1))</f>
        <v>58</v>
      </c>
      <c r="M10149" t="str">
        <f t="shared" si="317"/>
        <v>Seniors</v>
      </c>
    </row>
    <row r="10150" spans="1:13" x14ac:dyDescent="0.25">
      <c r="A10150">
        <v>20150</v>
      </c>
      <c r="B10150" t="s">
        <v>6395</v>
      </c>
      <c r="C10150" t="s">
        <v>81</v>
      </c>
      <c r="D10150" t="s">
        <v>10</v>
      </c>
      <c r="E10150" t="s">
        <v>25</v>
      </c>
      <c r="F10150" s="35">
        <v>2410.6266000000001</v>
      </c>
      <c r="G10150" t="str">
        <f t="shared" si="316"/>
        <v>Brand Seekers</v>
      </c>
      <c r="H10150" s="4">
        <v>41399</v>
      </c>
      <c r="I10150">
        <f>WEEKDAY(Cleaned!$H10150)</f>
        <v>1</v>
      </c>
      <c r="J10150" t="s">
        <v>13</v>
      </c>
      <c r="K10150" s="4">
        <v>23514</v>
      </c>
      <c r="L10150">
        <f>INT(YEARFRAC(Cleaned!$K10150,Cleaned!$H10150,1))</f>
        <v>48</v>
      </c>
      <c r="M10150" t="str">
        <f t="shared" si="317"/>
        <v>Adult</v>
      </c>
    </row>
    <row r="10151" spans="1:13" x14ac:dyDescent="0.25">
      <c r="A10151">
        <v>20151</v>
      </c>
      <c r="B10151" t="s">
        <v>6396</v>
      </c>
      <c r="C10151" t="s">
        <v>81</v>
      </c>
      <c r="D10151" t="s">
        <v>10</v>
      </c>
      <c r="E10151" t="s">
        <v>25</v>
      </c>
      <c r="F10151" s="35">
        <v>2410.6266000000001</v>
      </c>
      <c r="G10151" t="str">
        <f t="shared" si="316"/>
        <v>Brand Seekers</v>
      </c>
      <c r="H10151" s="4">
        <v>41423</v>
      </c>
      <c r="I10151">
        <f>WEEKDAY(Cleaned!$H10151)</f>
        <v>4</v>
      </c>
      <c r="J10151" t="s">
        <v>17</v>
      </c>
      <c r="K10151" s="4">
        <v>20825</v>
      </c>
      <c r="L10151">
        <f>INT(YEARFRAC(Cleaned!$K10151,Cleaned!$H10151,1))</f>
        <v>56</v>
      </c>
      <c r="M10151" t="str">
        <f t="shared" si="317"/>
        <v>Seniors</v>
      </c>
    </row>
    <row r="10152" spans="1:13" x14ac:dyDescent="0.25">
      <c r="A10152">
        <v>20152</v>
      </c>
      <c r="B10152" t="s">
        <v>6397</v>
      </c>
      <c r="C10152" t="s">
        <v>81</v>
      </c>
      <c r="D10152" t="s">
        <v>10</v>
      </c>
      <c r="E10152" t="s">
        <v>25</v>
      </c>
      <c r="F10152" s="35">
        <v>1382.4875999999999</v>
      </c>
      <c r="G10152" t="str">
        <f t="shared" si="316"/>
        <v>Casual Buyers</v>
      </c>
      <c r="H10152" s="4">
        <v>41434</v>
      </c>
      <c r="I10152">
        <f>WEEKDAY(Cleaned!$H10152)</f>
        <v>1</v>
      </c>
      <c r="J10152" t="s">
        <v>13</v>
      </c>
      <c r="K10152" s="4">
        <v>18081</v>
      </c>
      <c r="L10152">
        <f>INT(YEARFRAC(Cleaned!$K10152,Cleaned!$H10152,1))</f>
        <v>63</v>
      </c>
      <c r="M10152" t="str">
        <f t="shared" si="317"/>
        <v>Seniors</v>
      </c>
    </row>
    <row r="10153" spans="1:13" x14ac:dyDescent="0.25">
      <c r="A10153">
        <v>20153</v>
      </c>
      <c r="B10153" t="s">
        <v>6398</v>
      </c>
      <c r="C10153" t="s">
        <v>81</v>
      </c>
      <c r="D10153" t="s">
        <v>10</v>
      </c>
      <c r="E10153" t="s">
        <v>25</v>
      </c>
      <c r="F10153" s="35">
        <v>2699.9018000000001</v>
      </c>
      <c r="G10153" t="str">
        <f t="shared" si="316"/>
        <v>Brand Seekers</v>
      </c>
      <c r="H10153" s="4">
        <v>41437</v>
      </c>
      <c r="I10153">
        <f>WEEKDAY(Cleaned!$H10153)</f>
        <v>4</v>
      </c>
      <c r="J10153" t="s">
        <v>16</v>
      </c>
      <c r="K10153" s="4">
        <v>21269</v>
      </c>
      <c r="L10153">
        <f>INT(YEARFRAC(Cleaned!$K10153,Cleaned!$H10153,1))</f>
        <v>55</v>
      </c>
      <c r="M10153" t="str">
        <f t="shared" si="317"/>
        <v>Seniors</v>
      </c>
    </row>
    <row r="10154" spans="1:13" x14ac:dyDescent="0.25">
      <c r="A10154">
        <v>20154</v>
      </c>
      <c r="B10154" t="s">
        <v>6399</v>
      </c>
      <c r="C10154" t="s">
        <v>81</v>
      </c>
      <c r="D10154" t="s">
        <v>10</v>
      </c>
      <c r="E10154" t="s">
        <v>25</v>
      </c>
      <c r="F10154" s="35">
        <v>66.200599999999994</v>
      </c>
      <c r="G10154" t="str">
        <f t="shared" si="316"/>
        <v>Casual Buyers</v>
      </c>
      <c r="H10154" s="4">
        <v>41459</v>
      </c>
      <c r="I10154">
        <f>WEEKDAY(Cleaned!$H10154)</f>
        <v>5</v>
      </c>
      <c r="J10154" t="s">
        <v>15</v>
      </c>
      <c r="K10154" s="4">
        <v>15835</v>
      </c>
      <c r="L10154">
        <f>INT(YEARFRAC(Cleaned!$K10154,Cleaned!$H10154,1))</f>
        <v>70</v>
      </c>
      <c r="M10154" t="str">
        <f t="shared" si="317"/>
        <v>Elders</v>
      </c>
    </row>
    <row r="10155" spans="1:13" x14ac:dyDescent="0.25">
      <c r="A10155">
        <v>20155</v>
      </c>
      <c r="B10155" t="s">
        <v>6400</v>
      </c>
      <c r="C10155" t="s">
        <v>81</v>
      </c>
      <c r="D10155" t="s">
        <v>10</v>
      </c>
      <c r="E10155" t="s">
        <v>25</v>
      </c>
      <c r="F10155" s="35">
        <v>122.0583</v>
      </c>
      <c r="G10155" t="str">
        <f t="shared" si="316"/>
        <v>Casual Buyers</v>
      </c>
      <c r="H10155" s="4">
        <v>41467</v>
      </c>
      <c r="I10155">
        <f>WEEKDAY(Cleaned!$H10155)</f>
        <v>6</v>
      </c>
      <c r="J10155" t="s">
        <v>12</v>
      </c>
      <c r="K10155" s="4">
        <v>24036</v>
      </c>
      <c r="L10155">
        <f>INT(YEARFRAC(Cleaned!$K10155,Cleaned!$H10155,1))</f>
        <v>47</v>
      </c>
      <c r="M10155" t="str">
        <f t="shared" si="317"/>
        <v>Adult</v>
      </c>
    </row>
    <row r="10156" spans="1:13" x14ac:dyDescent="0.25">
      <c r="A10156">
        <v>20156</v>
      </c>
      <c r="B10156" t="s">
        <v>6401</v>
      </c>
      <c r="C10156" t="s">
        <v>81</v>
      </c>
      <c r="D10156" t="s">
        <v>10</v>
      </c>
      <c r="E10156" t="s">
        <v>25</v>
      </c>
      <c r="F10156" s="35">
        <v>62.951900000000002</v>
      </c>
      <c r="G10156" t="str">
        <f t="shared" si="316"/>
        <v>Casual Buyers</v>
      </c>
      <c r="H10156" s="4">
        <v>41478</v>
      </c>
      <c r="I10156">
        <f>WEEKDAY(Cleaned!$H10156)</f>
        <v>3</v>
      </c>
      <c r="J10156" t="s">
        <v>18</v>
      </c>
      <c r="K10156" s="4">
        <v>21726</v>
      </c>
      <c r="L10156">
        <f>INT(YEARFRAC(Cleaned!$K10156,Cleaned!$H10156,1))</f>
        <v>54</v>
      </c>
      <c r="M10156" t="str">
        <f t="shared" si="317"/>
        <v>Seniors</v>
      </c>
    </row>
    <row r="10157" spans="1:13" x14ac:dyDescent="0.25">
      <c r="A10157">
        <v>20157</v>
      </c>
      <c r="B10157" t="s">
        <v>6314</v>
      </c>
      <c r="C10157" t="s">
        <v>81</v>
      </c>
      <c r="D10157" t="s">
        <v>10</v>
      </c>
      <c r="E10157" t="s">
        <v>25</v>
      </c>
      <c r="F10157" s="35">
        <v>1914.1473000000001</v>
      </c>
      <c r="G10157" t="str">
        <f t="shared" si="316"/>
        <v>Brand Seekers</v>
      </c>
      <c r="H10157" s="4">
        <v>41484</v>
      </c>
      <c r="I10157">
        <f>WEEKDAY(Cleaned!$H10157)</f>
        <v>2</v>
      </c>
      <c r="J10157" t="s">
        <v>15</v>
      </c>
      <c r="K10157" s="4">
        <v>26807</v>
      </c>
      <c r="L10157">
        <f>INT(YEARFRAC(Cleaned!$K10157,Cleaned!$H10157,1))</f>
        <v>40</v>
      </c>
      <c r="M10157" t="str">
        <f t="shared" si="317"/>
        <v>Adult</v>
      </c>
    </row>
    <row r="10158" spans="1:13" x14ac:dyDescent="0.25">
      <c r="A10158">
        <v>20158</v>
      </c>
      <c r="B10158" t="s">
        <v>6402</v>
      </c>
      <c r="C10158" t="s">
        <v>81</v>
      </c>
      <c r="D10158" t="s">
        <v>10</v>
      </c>
      <c r="E10158" t="s">
        <v>24</v>
      </c>
      <c r="F10158" s="35">
        <v>26.276900000000001</v>
      </c>
      <c r="G10158" t="str">
        <f t="shared" si="316"/>
        <v>Casual Buyers</v>
      </c>
      <c r="H10158" s="4">
        <v>41709</v>
      </c>
      <c r="I10158">
        <f>WEEKDAY(Cleaned!$H10158)</f>
        <v>3</v>
      </c>
      <c r="J10158" t="s">
        <v>12</v>
      </c>
      <c r="K10158" s="4">
        <v>25371</v>
      </c>
      <c r="L10158">
        <f>INT(YEARFRAC(Cleaned!$K10158,Cleaned!$H10158,1))</f>
        <v>44</v>
      </c>
      <c r="M10158" t="str">
        <f t="shared" si="317"/>
        <v>Adult</v>
      </c>
    </row>
    <row r="10159" spans="1:13" x14ac:dyDescent="0.25">
      <c r="A10159">
        <v>20159</v>
      </c>
      <c r="B10159" t="s">
        <v>6129</v>
      </c>
      <c r="C10159" t="s">
        <v>81</v>
      </c>
      <c r="D10159" t="s">
        <v>10</v>
      </c>
      <c r="E10159" t="s">
        <v>24</v>
      </c>
      <c r="F10159" s="35">
        <v>888.95039999999995</v>
      </c>
      <c r="G10159" t="str">
        <f t="shared" si="316"/>
        <v>Casual Buyers</v>
      </c>
      <c r="H10159" s="4">
        <v>41712</v>
      </c>
      <c r="I10159">
        <f>WEEKDAY(Cleaned!$H10159)</f>
        <v>6</v>
      </c>
      <c r="J10159" t="s">
        <v>16</v>
      </c>
      <c r="K10159" s="4">
        <v>21413</v>
      </c>
      <c r="L10159">
        <f>INT(YEARFRAC(Cleaned!$K10159,Cleaned!$H10159,1))</f>
        <v>55</v>
      </c>
      <c r="M10159" t="str">
        <f t="shared" si="317"/>
        <v>Seniors</v>
      </c>
    </row>
    <row r="10160" spans="1:13" x14ac:dyDescent="0.25">
      <c r="A10160">
        <v>20160</v>
      </c>
      <c r="B10160" t="s">
        <v>6403</v>
      </c>
      <c r="C10160" t="s">
        <v>81</v>
      </c>
      <c r="D10160" t="s">
        <v>10</v>
      </c>
      <c r="E10160" t="s">
        <v>24</v>
      </c>
      <c r="F10160" s="35">
        <v>51.349400000000003</v>
      </c>
      <c r="G10160" t="str">
        <f t="shared" si="316"/>
        <v>Casual Buyers</v>
      </c>
      <c r="H10160" s="4">
        <v>41716</v>
      </c>
      <c r="I10160">
        <f>WEEKDAY(Cleaned!$H10160)</f>
        <v>3</v>
      </c>
      <c r="J10160" t="s">
        <v>12</v>
      </c>
      <c r="K10160" s="4">
        <v>26227</v>
      </c>
      <c r="L10160">
        <f>INT(YEARFRAC(Cleaned!$K10160,Cleaned!$H10160,1))</f>
        <v>42</v>
      </c>
      <c r="M10160" t="str">
        <f t="shared" si="317"/>
        <v>Adult</v>
      </c>
    </row>
    <row r="10161" spans="1:13" x14ac:dyDescent="0.25">
      <c r="A10161">
        <v>20161</v>
      </c>
      <c r="B10161" t="s">
        <v>6020</v>
      </c>
      <c r="C10161" t="s">
        <v>81</v>
      </c>
      <c r="D10161" t="s">
        <v>10</v>
      </c>
      <c r="E10161" t="s">
        <v>24</v>
      </c>
      <c r="F10161" s="35">
        <v>2682.9953</v>
      </c>
      <c r="G10161" t="str">
        <f t="shared" si="316"/>
        <v>Brand Seekers</v>
      </c>
      <c r="H10161" s="4">
        <v>41716</v>
      </c>
      <c r="I10161">
        <f>WEEKDAY(Cleaned!$H10161)</f>
        <v>3</v>
      </c>
      <c r="J10161" t="s">
        <v>13</v>
      </c>
      <c r="K10161" s="4">
        <v>21438</v>
      </c>
      <c r="L10161">
        <f>INT(YEARFRAC(Cleaned!$K10161,Cleaned!$H10161,1))</f>
        <v>55</v>
      </c>
      <c r="M10161" t="str">
        <f t="shared" si="317"/>
        <v>Seniors</v>
      </c>
    </row>
    <row r="10162" spans="1:13" x14ac:dyDescent="0.25">
      <c r="A10162">
        <v>20162</v>
      </c>
      <c r="B10162" t="s">
        <v>6404</v>
      </c>
      <c r="C10162" t="s">
        <v>81</v>
      </c>
      <c r="D10162" t="s">
        <v>10</v>
      </c>
      <c r="E10162" t="s">
        <v>24</v>
      </c>
      <c r="F10162" s="35">
        <v>1934.8329000000001</v>
      </c>
      <c r="G10162" t="str">
        <f t="shared" si="316"/>
        <v>Brand Seekers</v>
      </c>
      <c r="H10162" s="4">
        <v>41718</v>
      </c>
      <c r="I10162">
        <f>WEEKDAY(Cleaned!$H10162)</f>
        <v>5</v>
      </c>
      <c r="J10162" t="s">
        <v>13</v>
      </c>
      <c r="K10162" s="4">
        <v>18220</v>
      </c>
      <c r="L10162">
        <f>INT(YEARFRAC(Cleaned!$K10162,Cleaned!$H10162,1))</f>
        <v>64</v>
      </c>
      <c r="M10162" t="str">
        <f t="shared" si="317"/>
        <v>Seniors</v>
      </c>
    </row>
    <row r="10163" spans="1:13" x14ac:dyDescent="0.25">
      <c r="A10163">
        <v>20163</v>
      </c>
      <c r="B10163" t="s">
        <v>6167</v>
      </c>
      <c r="C10163" t="s">
        <v>81</v>
      </c>
      <c r="D10163" t="s">
        <v>10</v>
      </c>
      <c r="E10163" t="s">
        <v>24</v>
      </c>
      <c r="F10163" s="35">
        <v>184.34719999999999</v>
      </c>
      <c r="G10163" t="str">
        <f t="shared" si="316"/>
        <v>Casual Buyers</v>
      </c>
      <c r="H10163" s="4">
        <v>41718</v>
      </c>
      <c r="I10163">
        <f>WEEKDAY(Cleaned!$H10163)</f>
        <v>5</v>
      </c>
      <c r="J10163" t="s">
        <v>17</v>
      </c>
      <c r="K10163" s="4">
        <v>13283</v>
      </c>
      <c r="L10163">
        <f>INT(YEARFRAC(Cleaned!$K10163,Cleaned!$H10163,1))</f>
        <v>77</v>
      </c>
      <c r="M10163" t="str">
        <f t="shared" si="317"/>
        <v>Elders</v>
      </c>
    </row>
    <row r="10164" spans="1:13" x14ac:dyDescent="0.25">
      <c r="A10164">
        <v>20164</v>
      </c>
      <c r="B10164" t="s">
        <v>6100</v>
      </c>
      <c r="C10164" t="s">
        <v>81</v>
      </c>
      <c r="D10164" t="s">
        <v>10</v>
      </c>
      <c r="E10164" t="s">
        <v>24</v>
      </c>
      <c r="F10164" s="35">
        <v>35.6584</v>
      </c>
      <c r="G10164" t="str">
        <f t="shared" si="316"/>
        <v>Casual Buyers</v>
      </c>
      <c r="H10164" s="4">
        <v>41719</v>
      </c>
      <c r="I10164">
        <f>WEEKDAY(Cleaned!$H10164)</f>
        <v>6</v>
      </c>
      <c r="J10164" t="s">
        <v>18</v>
      </c>
      <c r="K10164" s="4">
        <v>24616</v>
      </c>
      <c r="L10164">
        <f>INT(YEARFRAC(Cleaned!$K10164,Cleaned!$H10164,1))</f>
        <v>46</v>
      </c>
      <c r="M10164" t="str">
        <f t="shared" si="317"/>
        <v>Adult</v>
      </c>
    </row>
    <row r="10165" spans="1:13" x14ac:dyDescent="0.25">
      <c r="A10165">
        <v>20165</v>
      </c>
      <c r="B10165" t="s">
        <v>6405</v>
      </c>
      <c r="C10165" t="s">
        <v>81</v>
      </c>
      <c r="D10165" t="s">
        <v>10</v>
      </c>
      <c r="E10165" t="s">
        <v>24</v>
      </c>
      <c r="F10165" s="35">
        <v>1944.7669000000001</v>
      </c>
      <c r="G10165" t="str">
        <f t="shared" si="316"/>
        <v>Brand Seekers</v>
      </c>
      <c r="H10165" s="4">
        <v>41719</v>
      </c>
      <c r="I10165">
        <f>WEEKDAY(Cleaned!$H10165)</f>
        <v>6</v>
      </c>
      <c r="J10165" t="s">
        <v>16</v>
      </c>
      <c r="K10165" s="4">
        <v>21500</v>
      </c>
      <c r="L10165">
        <f>INT(YEARFRAC(Cleaned!$K10165,Cleaned!$H10165,1))</f>
        <v>55</v>
      </c>
      <c r="M10165" t="str">
        <f t="shared" si="317"/>
        <v>Seniors</v>
      </c>
    </row>
    <row r="10166" spans="1:13" x14ac:dyDescent="0.25">
      <c r="A10166">
        <v>20166</v>
      </c>
      <c r="B10166" t="s">
        <v>6406</v>
      </c>
      <c r="C10166" t="s">
        <v>81</v>
      </c>
      <c r="D10166" t="s">
        <v>10</v>
      </c>
      <c r="E10166" t="s">
        <v>24</v>
      </c>
      <c r="F10166" s="35">
        <v>1934.2693999999999</v>
      </c>
      <c r="G10166" t="str">
        <f t="shared" si="316"/>
        <v>Brand Seekers</v>
      </c>
      <c r="H10166" s="4">
        <v>41724</v>
      </c>
      <c r="I10166">
        <f>WEEKDAY(Cleaned!$H10166)</f>
        <v>4</v>
      </c>
      <c r="J10166" t="s">
        <v>18</v>
      </c>
      <c r="K10166" s="4">
        <v>14052</v>
      </c>
      <c r="L10166">
        <f>INT(YEARFRAC(Cleaned!$K10166,Cleaned!$H10166,1))</f>
        <v>75</v>
      </c>
      <c r="M10166" t="str">
        <f t="shared" si="317"/>
        <v>Elders</v>
      </c>
    </row>
    <row r="10167" spans="1:13" x14ac:dyDescent="0.25">
      <c r="A10167">
        <v>20167</v>
      </c>
      <c r="B10167" t="s">
        <v>6130</v>
      </c>
      <c r="C10167" t="s">
        <v>81</v>
      </c>
      <c r="D10167" t="s">
        <v>10</v>
      </c>
      <c r="E10167" t="s">
        <v>24</v>
      </c>
      <c r="F10167" s="35">
        <v>2563.5889999999999</v>
      </c>
      <c r="G10167" t="str">
        <f t="shared" si="316"/>
        <v>Brand Seekers</v>
      </c>
      <c r="H10167" s="4">
        <v>41724</v>
      </c>
      <c r="I10167">
        <f>WEEKDAY(Cleaned!$H10167)</f>
        <v>4</v>
      </c>
      <c r="J10167" t="s">
        <v>14</v>
      </c>
      <c r="K10167" s="4">
        <v>18374</v>
      </c>
      <c r="L10167">
        <f>INT(YEARFRAC(Cleaned!$K10167,Cleaned!$H10167,1))</f>
        <v>63</v>
      </c>
      <c r="M10167" t="str">
        <f t="shared" si="317"/>
        <v>Seniors</v>
      </c>
    </row>
    <row r="10168" spans="1:13" x14ac:dyDescent="0.25">
      <c r="A10168">
        <v>20168</v>
      </c>
      <c r="B10168" t="s">
        <v>5967</v>
      </c>
      <c r="C10168" t="s">
        <v>81</v>
      </c>
      <c r="D10168" t="s">
        <v>10</v>
      </c>
      <c r="E10168" t="s">
        <v>24</v>
      </c>
      <c r="F10168" s="35">
        <v>2576.8047999999999</v>
      </c>
      <c r="G10168" t="str">
        <f t="shared" si="316"/>
        <v>Brand Seekers</v>
      </c>
      <c r="H10168" s="4">
        <v>41727</v>
      </c>
      <c r="I10168">
        <f>WEEKDAY(Cleaned!$H10168)</f>
        <v>7</v>
      </c>
      <c r="J10168" t="s">
        <v>16</v>
      </c>
      <c r="K10168" s="4">
        <v>20705</v>
      </c>
      <c r="L10168">
        <f>INT(YEARFRAC(Cleaned!$K10168,Cleaned!$H10168,1))</f>
        <v>57</v>
      </c>
      <c r="M10168" t="str">
        <f t="shared" si="317"/>
        <v>Seniors</v>
      </c>
    </row>
    <row r="10169" spans="1:13" x14ac:dyDescent="0.25">
      <c r="A10169">
        <v>20169</v>
      </c>
      <c r="B10169" t="s">
        <v>6407</v>
      </c>
      <c r="C10169" t="s">
        <v>81</v>
      </c>
      <c r="D10169" t="s">
        <v>10</v>
      </c>
      <c r="E10169" t="s">
        <v>24</v>
      </c>
      <c r="F10169" s="35">
        <v>136.99789999999999</v>
      </c>
      <c r="G10169" t="str">
        <f t="shared" si="316"/>
        <v>Casual Buyers</v>
      </c>
      <c r="H10169" s="4">
        <v>41727</v>
      </c>
      <c r="I10169">
        <f>WEEKDAY(Cleaned!$H10169)</f>
        <v>7</v>
      </c>
      <c r="J10169" t="s">
        <v>16</v>
      </c>
      <c r="K10169" s="4">
        <v>21861</v>
      </c>
      <c r="L10169">
        <f>INT(YEARFRAC(Cleaned!$K10169,Cleaned!$H10169,1))</f>
        <v>54</v>
      </c>
      <c r="M10169" t="str">
        <f t="shared" si="317"/>
        <v>Seniors</v>
      </c>
    </row>
    <row r="10170" spans="1:13" x14ac:dyDescent="0.25">
      <c r="A10170">
        <v>20170</v>
      </c>
      <c r="B10170" t="s">
        <v>6370</v>
      </c>
      <c r="C10170" t="s">
        <v>81</v>
      </c>
      <c r="D10170" t="s">
        <v>10</v>
      </c>
      <c r="E10170" t="s">
        <v>24</v>
      </c>
      <c r="F10170" s="35">
        <v>41.183399999999999</v>
      </c>
      <c r="G10170" t="str">
        <f t="shared" si="316"/>
        <v>Casual Buyers</v>
      </c>
      <c r="H10170" s="4">
        <v>41729</v>
      </c>
      <c r="I10170">
        <f>WEEKDAY(Cleaned!$H10170)</f>
        <v>2</v>
      </c>
      <c r="J10170" t="s">
        <v>12</v>
      </c>
      <c r="K10170" s="4">
        <v>20364</v>
      </c>
      <c r="L10170">
        <f>INT(YEARFRAC(Cleaned!$K10170,Cleaned!$H10170,1))</f>
        <v>58</v>
      </c>
      <c r="M10170" t="str">
        <f t="shared" si="317"/>
        <v>Seniors</v>
      </c>
    </row>
    <row r="10171" spans="1:13" x14ac:dyDescent="0.25">
      <c r="A10171">
        <v>20171</v>
      </c>
      <c r="B10171" t="s">
        <v>5990</v>
      </c>
      <c r="C10171" t="s">
        <v>81</v>
      </c>
      <c r="D10171" t="s">
        <v>10</v>
      </c>
      <c r="E10171" t="s">
        <v>24</v>
      </c>
      <c r="F10171" s="35">
        <v>26.276900000000001</v>
      </c>
      <c r="G10171" t="str">
        <f t="shared" si="316"/>
        <v>Casual Buyers</v>
      </c>
      <c r="H10171" s="4">
        <v>41729</v>
      </c>
      <c r="I10171">
        <f>WEEKDAY(Cleaned!$H10171)</f>
        <v>2</v>
      </c>
      <c r="J10171" t="s">
        <v>18</v>
      </c>
      <c r="K10171" s="4">
        <v>14013</v>
      </c>
      <c r="L10171">
        <f>INT(YEARFRAC(Cleaned!$K10171,Cleaned!$H10171,1))</f>
        <v>75</v>
      </c>
      <c r="M10171" t="str">
        <f t="shared" si="317"/>
        <v>Elders</v>
      </c>
    </row>
    <row r="10172" spans="1:13" x14ac:dyDescent="0.25">
      <c r="A10172">
        <v>20172</v>
      </c>
      <c r="B10172" t="s">
        <v>5970</v>
      </c>
      <c r="C10172" t="s">
        <v>81</v>
      </c>
      <c r="D10172" t="s">
        <v>10</v>
      </c>
      <c r="E10172" t="s">
        <v>24</v>
      </c>
      <c r="F10172" s="35">
        <v>2614.3636999999999</v>
      </c>
      <c r="G10172" t="str">
        <f t="shared" si="316"/>
        <v>Brand Seekers</v>
      </c>
      <c r="H10172" s="4">
        <v>41731</v>
      </c>
      <c r="I10172">
        <f>WEEKDAY(Cleaned!$H10172)</f>
        <v>4</v>
      </c>
      <c r="J10172" t="s">
        <v>14</v>
      </c>
      <c r="K10172" s="4">
        <v>14611</v>
      </c>
      <c r="L10172">
        <f>INT(YEARFRAC(Cleaned!$K10172,Cleaned!$H10172,1))</f>
        <v>74</v>
      </c>
      <c r="M10172" t="str">
        <f t="shared" si="317"/>
        <v>Elders</v>
      </c>
    </row>
    <row r="10173" spans="1:13" x14ac:dyDescent="0.25">
      <c r="A10173">
        <v>20173</v>
      </c>
      <c r="B10173" t="s">
        <v>5964</v>
      </c>
      <c r="C10173" t="s">
        <v>81</v>
      </c>
      <c r="D10173" t="s">
        <v>10</v>
      </c>
      <c r="E10173" t="s">
        <v>24</v>
      </c>
      <c r="F10173" s="35">
        <v>1308.8282999999999</v>
      </c>
      <c r="G10173" t="str">
        <f t="shared" si="316"/>
        <v>Casual Buyers</v>
      </c>
      <c r="H10173" s="4">
        <v>41731</v>
      </c>
      <c r="I10173">
        <f>WEEKDAY(Cleaned!$H10173)</f>
        <v>4</v>
      </c>
      <c r="J10173" t="s">
        <v>16</v>
      </c>
      <c r="K10173" s="4">
        <v>22831</v>
      </c>
      <c r="L10173">
        <f>INT(YEARFRAC(Cleaned!$K10173,Cleaned!$H10173,1))</f>
        <v>51</v>
      </c>
      <c r="M10173" t="str">
        <f t="shared" si="317"/>
        <v>Seniors</v>
      </c>
    </row>
    <row r="10174" spans="1:13" x14ac:dyDescent="0.25">
      <c r="A10174">
        <v>20174</v>
      </c>
      <c r="B10174" t="s">
        <v>6408</v>
      </c>
      <c r="C10174" t="s">
        <v>81</v>
      </c>
      <c r="D10174" t="s">
        <v>10</v>
      </c>
      <c r="E10174" t="s">
        <v>24</v>
      </c>
      <c r="F10174" s="35">
        <v>651.92790000000002</v>
      </c>
      <c r="G10174" t="str">
        <f t="shared" si="316"/>
        <v>Casual Buyers</v>
      </c>
      <c r="H10174" s="4">
        <v>41734</v>
      </c>
      <c r="I10174">
        <f>WEEKDAY(Cleaned!$H10174)</f>
        <v>7</v>
      </c>
      <c r="J10174" t="s">
        <v>12</v>
      </c>
      <c r="K10174" s="4">
        <v>27139</v>
      </c>
      <c r="L10174">
        <f>INT(YEARFRAC(Cleaned!$K10174,Cleaned!$H10174,1))</f>
        <v>39</v>
      </c>
      <c r="M10174" t="str">
        <f t="shared" si="317"/>
        <v>Adult</v>
      </c>
    </row>
    <row r="10175" spans="1:13" x14ac:dyDescent="0.25">
      <c r="A10175">
        <v>20175</v>
      </c>
      <c r="B10175" t="s">
        <v>5834</v>
      </c>
      <c r="C10175" t="s">
        <v>81</v>
      </c>
      <c r="D10175" t="s">
        <v>10</v>
      </c>
      <c r="E10175" t="s">
        <v>24</v>
      </c>
      <c r="F10175" s="35">
        <v>674.01689999999996</v>
      </c>
      <c r="G10175" t="str">
        <f t="shared" si="316"/>
        <v>Casual Buyers</v>
      </c>
      <c r="H10175" s="4">
        <v>41734</v>
      </c>
      <c r="I10175">
        <f>WEEKDAY(Cleaned!$H10175)</f>
        <v>7</v>
      </c>
      <c r="J10175" t="s">
        <v>13</v>
      </c>
      <c r="K10175" s="4">
        <v>25120</v>
      </c>
      <c r="L10175">
        <f>INT(YEARFRAC(Cleaned!$K10175,Cleaned!$H10175,1))</f>
        <v>45</v>
      </c>
      <c r="M10175" t="str">
        <f t="shared" si="317"/>
        <v>Adult</v>
      </c>
    </row>
    <row r="10176" spans="1:13" x14ac:dyDescent="0.25">
      <c r="A10176">
        <v>20176</v>
      </c>
      <c r="B10176" t="s">
        <v>6409</v>
      </c>
      <c r="C10176" t="s">
        <v>81</v>
      </c>
      <c r="D10176" t="s">
        <v>10</v>
      </c>
      <c r="E10176" t="s">
        <v>24</v>
      </c>
      <c r="F10176" s="35">
        <v>634.24789999999996</v>
      </c>
      <c r="G10176" t="str">
        <f t="shared" si="316"/>
        <v>Casual Buyers</v>
      </c>
      <c r="H10176" s="4">
        <v>41739</v>
      </c>
      <c r="I10176">
        <f>WEEKDAY(Cleaned!$H10176)</f>
        <v>5</v>
      </c>
      <c r="J10176" t="s">
        <v>17</v>
      </c>
      <c r="K10176" s="4">
        <v>24130</v>
      </c>
      <c r="L10176">
        <f>INT(YEARFRAC(Cleaned!$K10176,Cleaned!$H10176,1))</f>
        <v>48</v>
      </c>
      <c r="M10176" t="str">
        <f t="shared" si="317"/>
        <v>Adult</v>
      </c>
    </row>
    <row r="10177" spans="1:13" x14ac:dyDescent="0.25">
      <c r="A10177">
        <v>20177</v>
      </c>
      <c r="B10177" t="s">
        <v>6219</v>
      </c>
      <c r="C10177" t="s">
        <v>81</v>
      </c>
      <c r="D10177" t="s">
        <v>10</v>
      </c>
      <c r="E10177" t="s">
        <v>24</v>
      </c>
      <c r="F10177" s="35">
        <v>48.863100000000003</v>
      </c>
      <c r="G10177" t="str">
        <f t="shared" si="316"/>
        <v>Casual Buyers</v>
      </c>
      <c r="H10177" s="4">
        <v>41740</v>
      </c>
      <c r="I10177">
        <f>WEEKDAY(Cleaned!$H10177)</f>
        <v>6</v>
      </c>
      <c r="J10177" t="s">
        <v>17</v>
      </c>
      <c r="K10177" s="4">
        <v>21954</v>
      </c>
      <c r="L10177">
        <f>INT(YEARFRAC(Cleaned!$K10177,Cleaned!$H10177,1))</f>
        <v>54</v>
      </c>
      <c r="M10177" t="str">
        <f t="shared" si="317"/>
        <v>Seniors</v>
      </c>
    </row>
    <row r="10178" spans="1:13" x14ac:dyDescent="0.25">
      <c r="A10178">
        <v>20178</v>
      </c>
      <c r="B10178" t="s">
        <v>6372</v>
      </c>
      <c r="C10178" t="s">
        <v>81</v>
      </c>
      <c r="D10178" t="s">
        <v>10</v>
      </c>
      <c r="E10178" t="s">
        <v>24</v>
      </c>
      <c r="F10178" s="35">
        <v>41.912700000000001</v>
      </c>
      <c r="G10178" t="str">
        <f t="shared" ref="G10178:G10241" si="318">IF(F10178&lt;=1500,"Casual Buyers",IF(F10178&gt;=1501,"Brand Seekers",IF(F10178&gt;2500,"Convinced Seekers")))</f>
        <v>Casual Buyers</v>
      </c>
      <c r="H10178" s="4">
        <v>41741</v>
      </c>
      <c r="I10178">
        <f>WEEKDAY(Cleaned!$H10178)</f>
        <v>7</v>
      </c>
      <c r="J10178" t="s">
        <v>12</v>
      </c>
      <c r="K10178" s="4">
        <v>19909</v>
      </c>
      <c r="L10178">
        <f>INT(YEARFRAC(Cleaned!$K10178,Cleaned!$H10178,1))</f>
        <v>59</v>
      </c>
      <c r="M10178" t="str">
        <f t="shared" ref="M10178:M10241" si="319">IF(L10178&lt;=19,"Teenager",IF(L10178&lt;=34,"Young Adult",IF(L10178&lt;=49,"Adult",IF(L10178&lt;=64,"Seniors",IF(L10178&gt;=65,"Elders")))))</f>
        <v>Seniors</v>
      </c>
    </row>
    <row r="10179" spans="1:13" x14ac:dyDescent="0.25">
      <c r="A10179">
        <v>20179</v>
      </c>
      <c r="B10179" t="s">
        <v>6410</v>
      </c>
      <c r="C10179" t="s">
        <v>81</v>
      </c>
      <c r="D10179" t="s">
        <v>10</v>
      </c>
      <c r="E10179" t="s">
        <v>24</v>
      </c>
      <c r="F10179" s="35">
        <v>76.2119</v>
      </c>
      <c r="G10179" t="str">
        <f t="shared" si="318"/>
        <v>Casual Buyers</v>
      </c>
      <c r="H10179" s="4">
        <v>41741</v>
      </c>
      <c r="I10179">
        <f>WEEKDAY(Cleaned!$H10179)</f>
        <v>7</v>
      </c>
      <c r="J10179" t="s">
        <v>14</v>
      </c>
      <c r="K10179" s="4">
        <v>25275</v>
      </c>
      <c r="L10179">
        <f>INT(YEARFRAC(Cleaned!$K10179,Cleaned!$H10179,1))</f>
        <v>45</v>
      </c>
      <c r="M10179" t="str">
        <f t="shared" si="319"/>
        <v>Adult</v>
      </c>
    </row>
    <row r="10180" spans="1:13" x14ac:dyDescent="0.25">
      <c r="A10180">
        <v>20180</v>
      </c>
      <c r="B10180" t="s">
        <v>6411</v>
      </c>
      <c r="C10180" t="s">
        <v>81</v>
      </c>
      <c r="D10180" t="s">
        <v>10</v>
      </c>
      <c r="E10180" t="s">
        <v>24</v>
      </c>
      <c r="F10180" s="35">
        <v>1904.9757999999999</v>
      </c>
      <c r="G10180" t="str">
        <f t="shared" si="318"/>
        <v>Brand Seekers</v>
      </c>
      <c r="H10180" s="4">
        <v>41741</v>
      </c>
      <c r="I10180">
        <f>WEEKDAY(Cleaned!$H10180)</f>
        <v>7</v>
      </c>
      <c r="J10180" t="s">
        <v>16</v>
      </c>
      <c r="K10180" s="4">
        <v>25087</v>
      </c>
      <c r="L10180">
        <f>INT(YEARFRAC(Cleaned!$K10180,Cleaned!$H10180,1))</f>
        <v>45</v>
      </c>
      <c r="M10180" t="str">
        <f t="shared" si="319"/>
        <v>Adult</v>
      </c>
    </row>
    <row r="10181" spans="1:13" x14ac:dyDescent="0.25">
      <c r="A10181">
        <v>20181</v>
      </c>
      <c r="B10181" t="s">
        <v>6412</v>
      </c>
      <c r="C10181" t="s">
        <v>81</v>
      </c>
      <c r="D10181" t="s">
        <v>10</v>
      </c>
      <c r="E10181" t="s">
        <v>24</v>
      </c>
      <c r="F10181" s="35">
        <v>15.447900000000001</v>
      </c>
      <c r="G10181" t="str">
        <f t="shared" si="318"/>
        <v>Casual Buyers</v>
      </c>
      <c r="H10181" s="4">
        <v>41742</v>
      </c>
      <c r="I10181">
        <f>WEEKDAY(Cleaned!$H10181)</f>
        <v>1</v>
      </c>
      <c r="J10181" t="s">
        <v>14</v>
      </c>
      <c r="K10181" s="4">
        <v>10289</v>
      </c>
      <c r="L10181">
        <f>INT(YEARFRAC(Cleaned!$K10181,Cleaned!$H10181,1))</f>
        <v>86</v>
      </c>
      <c r="M10181" t="str">
        <f t="shared" si="319"/>
        <v>Elders</v>
      </c>
    </row>
    <row r="10182" spans="1:13" x14ac:dyDescent="0.25">
      <c r="A10182">
        <v>20182</v>
      </c>
      <c r="B10182" t="s">
        <v>6413</v>
      </c>
      <c r="C10182" t="s">
        <v>81</v>
      </c>
      <c r="D10182" t="s">
        <v>10</v>
      </c>
      <c r="E10182" t="s">
        <v>24</v>
      </c>
      <c r="F10182" s="35">
        <v>62.951900000000002</v>
      </c>
      <c r="G10182" t="str">
        <f t="shared" si="318"/>
        <v>Casual Buyers</v>
      </c>
      <c r="H10182" s="4">
        <v>41742</v>
      </c>
      <c r="I10182">
        <f>WEEKDAY(Cleaned!$H10182)</f>
        <v>1</v>
      </c>
      <c r="J10182" t="s">
        <v>16</v>
      </c>
      <c r="K10182" s="4">
        <v>26152</v>
      </c>
      <c r="L10182">
        <f>INT(YEARFRAC(Cleaned!$K10182,Cleaned!$H10182,1))</f>
        <v>42</v>
      </c>
      <c r="M10182" t="str">
        <f t="shared" si="319"/>
        <v>Adult</v>
      </c>
    </row>
    <row r="10183" spans="1:13" x14ac:dyDescent="0.25">
      <c r="A10183">
        <v>20183</v>
      </c>
      <c r="B10183" t="s">
        <v>6414</v>
      </c>
      <c r="C10183" t="s">
        <v>81</v>
      </c>
      <c r="D10183" t="s">
        <v>10</v>
      </c>
      <c r="E10183" t="s">
        <v>24</v>
      </c>
      <c r="F10183" s="35">
        <v>1914.1473000000001</v>
      </c>
      <c r="G10183" t="str">
        <f t="shared" si="318"/>
        <v>Brand Seekers</v>
      </c>
      <c r="H10183" s="4">
        <v>41747</v>
      </c>
      <c r="I10183">
        <f>WEEKDAY(Cleaned!$H10183)</f>
        <v>6</v>
      </c>
      <c r="J10183" t="s">
        <v>16</v>
      </c>
      <c r="K10183" s="4">
        <v>21384</v>
      </c>
      <c r="L10183">
        <f>INT(YEARFRAC(Cleaned!$K10183,Cleaned!$H10183,1))</f>
        <v>55</v>
      </c>
      <c r="M10183" t="str">
        <f t="shared" si="319"/>
        <v>Seniors</v>
      </c>
    </row>
    <row r="10184" spans="1:13" x14ac:dyDescent="0.25">
      <c r="A10184">
        <v>20184</v>
      </c>
      <c r="B10184" t="s">
        <v>5879</v>
      </c>
      <c r="C10184" t="s">
        <v>81</v>
      </c>
      <c r="D10184" t="s">
        <v>10</v>
      </c>
      <c r="E10184" t="s">
        <v>24</v>
      </c>
      <c r="F10184" s="35">
        <v>62.951900000000002</v>
      </c>
      <c r="G10184" t="str">
        <f t="shared" si="318"/>
        <v>Casual Buyers</v>
      </c>
      <c r="H10184" s="4">
        <v>41750</v>
      </c>
      <c r="I10184">
        <f>WEEKDAY(Cleaned!$H10184)</f>
        <v>2</v>
      </c>
      <c r="J10184" t="s">
        <v>18</v>
      </c>
      <c r="K10184" s="4">
        <v>11667</v>
      </c>
      <c r="L10184">
        <f>INT(YEARFRAC(Cleaned!$K10184,Cleaned!$H10184,1))</f>
        <v>82</v>
      </c>
      <c r="M10184" t="str">
        <f t="shared" si="319"/>
        <v>Elders</v>
      </c>
    </row>
    <row r="10185" spans="1:13" x14ac:dyDescent="0.25">
      <c r="A10185">
        <v>20185</v>
      </c>
      <c r="B10185" t="s">
        <v>6415</v>
      </c>
      <c r="C10185" t="s">
        <v>81</v>
      </c>
      <c r="D10185" t="s">
        <v>10</v>
      </c>
      <c r="E10185" t="s">
        <v>24</v>
      </c>
      <c r="F10185" s="35">
        <v>54.675400000000003</v>
      </c>
      <c r="G10185" t="str">
        <f t="shared" si="318"/>
        <v>Casual Buyers</v>
      </c>
      <c r="H10185" s="4">
        <v>41752</v>
      </c>
      <c r="I10185">
        <f>WEEKDAY(Cleaned!$H10185)</f>
        <v>4</v>
      </c>
      <c r="J10185" t="s">
        <v>13</v>
      </c>
      <c r="K10185" s="4">
        <v>19782</v>
      </c>
      <c r="L10185">
        <f>INT(YEARFRAC(Cleaned!$K10185,Cleaned!$H10185,1))</f>
        <v>60</v>
      </c>
      <c r="M10185" t="str">
        <f t="shared" si="319"/>
        <v>Seniors</v>
      </c>
    </row>
    <row r="10186" spans="1:13" x14ac:dyDescent="0.25">
      <c r="A10186">
        <v>20186</v>
      </c>
      <c r="B10186" t="s">
        <v>6135</v>
      </c>
      <c r="C10186" t="s">
        <v>81</v>
      </c>
      <c r="D10186" t="s">
        <v>10</v>
      </c>
      <c r="E10186" t="s">
        <v>24</v>
      </c>
      <c r="F10186" s="35">
        <v>2602.2640000000001</v>
      </c>
      <c r="G10186" t="str">
        <f t="shared" si="318"/>
        <v>Brand Seekers</v>
      </c>
      <c r="H10186" s="4">
        <v>41752</v>
      </c>
      <c r="I10186">
        <f>WEEKDAY(Cleaned!$H10186)</f>
        <v>4</v>
      </c>
      <c r="J10186" t="s">
        <v>16</v>
      </c>
      <c r="K10186" s="4">
        <v>19788</v>
      </c>
      <c r="L10186">
        <f>INT(YEARFRAC(Cleaned!$K10186,Cleaned!$H10186,1))</f>
        <v>60</v>
      </c>
      <c r="M10186" t="str">
        <f t="shared" si="319"/>
        <v>Seniors</v>
      </c>
    </row>
    <row r="10187" spans="1:13" x14ac:dyDescent="0.25">
      <c r="A10187">
        <v>20187</v>
      </c>
      <c r="B10187" t="s">
        <v>6416</v>
      </c>
      <c r="C10187" t="s">
        <v>81</v>
      </c>
      <c r="D10187" t="s">
        <v>10</v>
      </c>
      <c r="E10187" t="s">
        <v>24</v>
      </c>
      <c r="F10187" s="35">
        <v>71.239400000000003</v>
      </c>
      <c r="G10187" t="str">
        <f t="shared" si="318"/>
        <v>Casual Buyers</v>
      </c>
      <c r="H10187" s="4">
        <v>41755</v>
      </c>
      <c r="I10187">
        <f>WEEKDAY(Cleaned!$H10187)</f>
        <v>7</v>
      </c>
      <c r="J10187" t="s">
        <v>14</v>
      </c>
      <c r="K10187" s="4">
        <v>15511</v>
      </c>
      <c r="L10187">
        <f>INT(YEARFRAC(Cleaned!$K10187,Cleaned!$H10187,1))</f>
        <v>71</v>
      </c>
      <c r="M10187" t="str">
        <f t="shared" si="319"/>
        <v>Elders</v>
      </c>
    </row>
    <row r="10188" spans="1:13" x14ac:dyDescent="0.25">
      <c r="A10188">
        <v>20188</v>
      </c>
      <c r="B10188" t="s">
        <v>6417</v>
      </c>
      <c r="C10188" t="s">
        <v>81</v>
      </c>
      <c r="D10188" t="s">
        <v>10</v>
      </c>
      <c r="E10188" t="s">
        <v>24</v>
      </c>
      <c r="F10188" s="35">
        <v>65.172899999999998</v>
      </c>
      <c r="G10188" t="str">
        <f t="shared" si="318"/>
        <v>Casual Buyers</v>
      </c>
      <c r="H10188" s="4">
        <v>41758</v>
      </c>
      <c r="I10188">
        <f>WEEKDAY(Cleaned!$H10188)</f>
        <v>3</v>
      </c>
      <c r="J10188" t="s">
        <v>16</v>
      </c>
      <c r="K10188" s="4">
        <v>21246</v>
      </c>
      <c r="L10188">
        <f>INT(YEARFRAC(Cleaned!$K10188,Cleaned!$H10188,1))</f>
        <v>56</v>
      </c>
      <c r="M10188" t="str">
        <f t="shared" si="319"/>
        <v>Seniors</v>
      </c>
    </row>
    <row r="10189" spans="1:13" x14ac:dyDescent="0.25">
      <c r="A10189">
        <v>20189</v>
      </c>
      <c r="B10189" t="s">
        <v>6418</v>
      </c>
      <c r="C10189" t="s">
        <v>81</v>
      </c>
      <c r="D10189" t="s">
        <v>10</v>
      </c>
      <c r="E10189" t="s">
        <v>24</v>
      </c>
      <c r="F10189" s="35">
        <v>2613.2919000000002</v>
      </c>
      <c r="G10189" t="str">
        <f t="shared" si="318"/>
        <v>Brand Seekers</v>
      </c>
      <c r="H10189" s="4">
        <v>41764</v>
      </c>
      <c r="I10189">
        <f>WEEKDAY(Cleaned!$H10189)</f>
        <v>2</v>
      </c>
      <c r="J10189" t="s">
        <v>13</v>
      </c>
      <c r="K10189" s="4">
        <v>19800</v>
      </c>
      <c r="L10189">
        <f>INT(YEARFRAC(Cleaned!$K10189,Cleaned!$H10189,1))</f>
        <v>60</v>
      </c>
      <c r="M10189" t="str">
        <f t="shared" si="319"/>
        <v>Seniors</v>
      </c>
    </row>
    <row r="10190" spans="1:13" x14ac:dyDescent="0.25">
      <c r="A10190">
        <v>20190</v>
      </c>
      <c r="B10190" t="s">
        <v>6419</v>
      </c>
      <c r="C10190" t="s">
        <v>81</v>
      </c>
      <c r="D10190" t="s">
        <v>10</v>
      </c>
      <c r="E10190" t="s">
        <v>24</v>
      </c>
      <c r="F10190" s="35">
        <v>102.7319</v>
      </c>
      <c r="G10190" t="str">
        <f t="shared" si="318"/>
        <v>Casual Buyers</v>
      </c>
      <c r="H10190" s="4">
        <v>41765</v>
      </c>
      <c r="I10190">
        <f>WEEKDAY(Cleaned!$H10190)</f>
        <v>3</v>
      </c>
      <c r="J10190" t="s">
        <v>12</v>
      </c>
      <c r="K10190" s="4">
        <v>17354</v>
      </c>
      <c r="L10190">
        <f>INT(YEARFRAC(Cleaned!$K10190,Cleaned!$H10190,1))</f>
        <v>66</v>
      </c>
      <c r="M10190" t="str">
        <f t="shared" si="319"/>
        <v>Elders</v>
      </c>
    </row>
    <row r="10191" spans="1:13" x14ac:dyDescent="0.25">
      <c r="A10191">
        <v>20191</v>
      </c>
      <c r="B10191" t="s">
        <v>6193</v>
      </c>
      <c r="C10191" t="s">
        <v>81</v>
      </c>
      <c r="D10191" t="s">
        <v>10</v>
      </c>
      <c r="E10191" t="s">
        <v>24</v>
      </c>
      <c r="F10191" s="35">
        <v>76.2119</v>
      </c>
      <c r="G10191" t="str">
        <f t="shared" si="318"/>
        <v>Casual Buyers</v>
      </c>
      <c r="H10191" s="4">
        <v>41769</v>
      </c>
      <c r="I10191">
        <f>WEEKDAY(Cleaned!$H10191)</f>
        <v>7</v>
      </c>
      <c r="J10191" t="s">
        <v>17</v>
      </c>
      <c r="K10191" s="4">
        <v>19523</v>
      </c>
      <c r="L10191">
        <f>INT(YEARFRAC(Cleaned!$K10191,Cleaned!$H10191,1))</f>
        <v>60</v>
      </c>
      <c r="M10191" t="str">
        <f t="shared" si="319"/>
        <v>Seniors</v>
      </c>
    </row>
    <row r="10192" spans="1:13" x14ac:dyDescent="0.25">
      <c r="A10192">
        <v>20192</v>
      </c>
      <c r="B10192" t="s">
        <v>6420</v>
      </c>
      <c r="C10192" t="s">
        <v>81</v>
      </c>
      <c r="D10192" t="s">
        <v>10</v>
      </c>
      <c r="E10192" t="s">
        <v>24</v>
      </c>
      <c r="F10192" s="35">
        <v>2602.2640000000001</v>
      </c>
      <c r="G10192" t="str">
        <f t="shared" si="318"/>
        <v>Brand Seekers</v>
      </c>
      <c r="H10192" s="4">
        <v>41771</v>
      </c>
      <c r="I10192">
        <f>WEEKDAY(Cleaned!$H10192)</f>
        <v>2</v>
      </c>
      <c r="J10192" t="s">
        <v>12</v>
      </c>
      <c r="K10192" s="4">
        <v>19788</v>
      </c>
      <c r="L10192">
        <f>INT(YEARFRAC(Cleaned!$K10192,Cleaned!$H10192,1))</f>
        <v>60</v>
      </c>
      <c r="M10192" t="str">
        <f t="shared" si="319"/>
        <v>Seniors</v>
      </c>
    </row>
    <row r="10193" spans="1:13" x14ac:dyDescent="0.25">
      <c r="A10193">
        <v>20193</v>
      </c>
      <c r="B10193" t="s">
        <v>6421</v>
      </c>
      <c r="C10193" t="s">
        <v>81</v>
      </c>
      <c r="D10193" t="s">
        <v>10</v>
      </c>
      <c r="E10193" t="s">
        <v>24</v>
      </c>
      <c r="F10193" s="35">
        <v>5.5140000000000002</v>
      </c>
      <c r="G10193" t="str">
        <f t="shared" si="318"/>
        <v>Casual Buyers</v>
      </c>
      <c r="H10193" s="4">
        <v>41773</v>
      </c>
      <c r="I10193">
        <f>WEEKDAY(Cleaned!$H10193)</f>
        <v>4</v>
      </c>
      <c r="J10193" t="s">
        <v>14</v>
      </c>
      <c r="K10193" s="4">
        <v>21246</v>
      </c>
      <c r="L10193">
        <f>INT(YEARFRAC(Cleaned!$K10193,Cleaned!$H10193,1))</f>
        <v>56</v>
      </c>
      <c r="M10193" t="str">
        <f t="shared" si="319"/>
        <v>Seniors</v>
      </c>
    </row>
    <row r="10194" spans="1:13" x14ac:dyDescent="0.25">
      <c r="A10194">
        <v>20194</v>
      </c>
      <c r="B10194" t="s">
        <v>6422</v>
      </c>
      <c r="C10194" t="s">
        <v>81</v>
      </c>
      <c r="D10194" t="s">
        <v>10</v>
      </c>
      <c r="E10194" t="s">
        <v>24</v>
      </c>
      <c r="F10194" s="35">
        <v>60.752899999999997</v>
      </c>
      <c r="G10194" t="str">
        <f t="shared" si="318"/>
        <v>Casual Buyers</v>
      </c>
      <c r="H10194" s="4">
        <v>41773</v>
      </c>
      <c r="I10194">
        <f>WEEKDAY(Cleaned!$H10194)</f>
        <v>4</v>
      </c>
      <c r="J10194" t="s">
        <v>14</v>
      </c>
      <c r="K10194" s="4">
        <v>25382</v>
      </c>
      <c r="L10194">
        <f>INT(YEARFRAC(Cleaned!$K10194,Cleaned!$H10194,1))</f>
        <v>44</v>
      </c>
      <c r="M10194" t="str">
        <f t="shared" si="319"/>
        <v>Adult</v>
      </c>
    </row>
    <row r="10195" spans="1:13" x14ac:dyDescent="0.25">
      <c r="A10195">
        <v>20195</v>
      </c>
      <c r="B10195" t="s">
        <v>6423</v>
      </c>
      <c r="C10195" t="s">
        <v>81</v>
      </c>
      <c r="D10195" t="s">
        <v>10</v>
      </c>
      <c r="E10195" t="s">
        <v>24</v>
      </c>
      <c r="F10195" s="35">
        <v>44.177900000000001</v>
      </c>
      <c r="G10195" t="str">
        <f t="shared" si="318"/>
        <v>Casual Buyers</v>
      </c>
      <c r="H10195" s="4">
        <v>41774</v>
      </c>
      <c r="I10195">
        <f>WEEKDAY(Cleaned!$H10195)</f>
        <v>5</v>
      </c>
      <c r="J10195" t="s">
        <v>14</v>
      </c>
      <c r="K10195" s="4">
        <v>20771</v>
      </c>
      <c r="L10195">
        <f>INT(YEARFRAC(Cleaned!$K10195,Cleaned!$H10195,1))</f>
        <v>57</v>
      </c>
      <c r="M10195" t="str">
        <f t="shared" si="319"/>
        <v>Seniors</v>
      </c>
    </row>
    <row r="10196" spans="1:13" x14ac:dyDescent="0.25">
      <c r="A10196">
        <v>20196</v>
      </c>
      <c r="B10196" t="s">
        <v>5826</v>
      </c>
      <c r="C10196" t="s">
        <v>81</v>
      </c>
      <c r="D10196" t="s">
        <v>10</v>
      </c>
      <c r="E10196" t="s">
        <v>24</v>
      </c>
      <c r="F10196" s="35">
        <v>2547.0029</v>
      </c>
      <c r="G10196" t="str">
        <f t="shared" si="318"/>
        <v>Brand Seekers</v>
      </c>
      <c r="H10196" s="4">
        <v>41775</v>
      </c>
      <c r="I10196">
        <f>WEEKDAY(Cleaned!$H10196)</f>
        <v>6</v>
      </c>
      <c r="J10196" t="s">
        <v>15</v>
      </c>
      <c r="K10196" s="4">
        <v>21605</v>
      </c>
      <c r="L10196">
        <f>INT(YEARFRAC(Cleaned!$K10196,Cleaned!$H10196,1))</f>
        <v>55</v>
      </c>
      <c r="M10196" t="str">
        <f t="shared" si="319"/>
        <v>Seniors</v>
      </c>
    </row>
    <row r="10197" spans="1:13" x14ac:dyDescent="0.25">
      <c r="A10197">
        <v>20197</v>
      </c>
      <c r="B10197" t="s">
        <v>6424</v>
      </c>
      <c r="C10197" t="s">
        <v>81</v>
      </c>
      <c r="D10197" t="s">
        <v>10</v>
      </c>
      <c r="E10197" t="s">
        <v>24</v>
      </c>
      <c r="F10197" s="35">
        <v>8.0443999999999996</v>
      </c>
      <c r="G10197" t="str">
        <f t="shared" si="318"/>
        <v>Casual Buyers</v>
      </c>
      <c r="H10197" s="4">
        <v>41776</v>
      </c>
      <c r="I10197">
        <f>WEEKDAY(Cleaned!$H10197)</f>
        <v>7</v>
      </c>
      <c r="J10197" t="s">
        <v>14</v>
      </c>
      <c r="K10197" s="4">
        <v>24339</v>
      </c>
      <c r="L10197">
        <f>INT(YEARFRAC(Cleaned!$K10197,Cleaned!$H10197,1))</f>
        <v>47</v>
      </c>
      <c r="M10197" t="str">
        <f t="shared" si="319"/>
        <v>Adult</v>
      </c>
    </row>
    <row r="10198" spans="1:13" x14ac:dyDescent="0.25">
      <c r="A10198">
        <v>20198</v>
      </c>
      <c r="B10198" t="s">
        <v>6425</v>
      </c>
      <c r="C10198" t="s">
        <v>81</v>
      </c>
      <c r="D10198" t="s">
        <v>10</v>
      </c>
      <c r="E10198" t="s">
        <v>24</v>
      </c>
      <c r="F10198" s="35">
        <v>2538.4944</v>
      </c>
      <c r="G10198" t="str">
        <f t="shared" si="318"/>
        <v>Brand Seekers</v>
      </c>
      <c r="H10198" s="4">
        <v>41777</v>
      </c>
      <c r="I10198">
        <f>WEEKDAY(Cleaned!$H10198)</f>
        <v>1</v>
      </c>
      <c r="J10198" t="s">
        <v>14</v>
      </c>
      <c r="K10198" s="4">
        <v>20507</v>
      </c>
      <c r="L10198">
        <f>INT(YEARFRAC(Cleaned!$K10198,Cleaned!$H10198,1))</f>
        <v>58</v>
      </c>
      <c r="M10198" t="str">
        <f t="shared" si="319"/>
        <v>Seniors</v>
      </c>
    </row>
    <row r="10199" spans="1:13" x14ac:dyDescent="0.25">
      <c r="A10199">
        <v>20199</v>
      </c>
      <c r="B10199" t="s">
        <v>6426</v>
      </c>
      <c r="C10199" t="s">
        <v>81</v>
      </c>
      <c r="D10199" t="s">
        <v>10</v>
      </c>
      <c r="E10199" t="s">
        <v>24</v>
      </c>
      <c r="F10199" s="35">
        <v>59.084400000000002</v>
      </c>
      <c r="G10199" t="str">
        <f t="shared" si="318"/>
        <v>Casual Buyers</v>
      </c>
      <c r="H10199" s="4">
        <v>41780</v>
      </c>
      <c r="I10199">
        <f>WEEKDAY(Cleaned!$H10199)</f>
        <v>4</v>
      </c>
      <c r="J10199" t="s">
        <v>17</v>
      </c>
      <c r="K10199" s="4">
        <v>20389</v>
      </c>
      <c r="L10199">
        <f>INT(YEARFRAC(Cleaned!$K10199,Cleaned!$H10199,1))</f>
        <v>58</v>
      </c>
      <c r="M10199" t="str">
        <f t="shared" si="319"/>
        <v>Seniors</v>
      </c>
    </row>
    <row r="10200" spans="1:13" x14ac:dyDescent="0.25">
      <c r="A10200">
        <v>20200</v>
      </c>
      <c r="B10200" t="s">
        <v>6427</v>
      </c>
      <c r="C10200" t="s">
        <v>81</v>
      </c>
      <c r="D10200" t="s">
        <v>10</v>
      </c>
      <c r="E10200" t="s">
        <v>24</v>
      </c>
      <c r="F10200" s="35">
        <v>38.664000000000001</v>
      </c>
      <c r="G10200" t="str">
        <f t="shared" si="318"/>
        <v>Casual Buyers</v>
      </c>
      <c r="H10200" s="4">
        <v>41785</v>
      </c>
      <c r="I10200">
        <f>WEEKDAY(Cleaned!$H10200)</f>
        <v>2</v>
      </c>
      <c r="J10200" t="s">
        <v>12</v>
      </c>
      <c r="K10200" s="4">
        <v>19794</v>
      </c>
      <c r="L10200">
        <f>INT(YEARFRAC(Cleaned!$K10200,Cleaned!$H10200,1))</f>
        <v>60</v>
      </c>
      <c r="M10200" t="str">
        <f t="shared" si="319"/>
        <v>Seniors</v>
      </c>
    </row>
    <row r="10201" spans="1:13" x14ac:dyDescent="0.25">
      <c r="A10201">
        <v>20201</v>
      </c>
      <c r="B10201" t="s">
        <v>6428</v>
      </c>
      <c r="C10201" t="s">
        <v>81</v>
      </c>
      <c r="D10201" t="s">
        <v>10</v>
      </c>
      <c r="E10201" t="s">
        <v>24</v>
      </c>
      <c r="F10201" s="35">
        <v>38.664000000000001</v>
      </c>
      <c r="G10201" t="str">
        <f t="shared" si="318"/>
        <v>Casual Buyers</v>
      </c>
      <c r="H10201" s="4">
        <v>41785</v>
      </c>
      <c r="I10201">
        <f>WEEKDAY(Cleaned!$H10201)</f>
        <v>2</v>
      </c>
      <c r="J10201" t="s">
        <v>12</v>
      </c>
      <c r="K10201" s="4">
        <v>23932</v>
      </c>
      <c r="L10201">
        <f>INT(YEARFRAC(Cleaned!$K10201,Cleaned!$H10201,1))</f>
        <v>48</v>
      </c>
      <c r="M10201" t="str">
        <f t="shared" si="319"/>
        <v>Adult</v>
      </c>
    </row>
    <row r="10202" spans="1:13" x14ac:dyDescent="0.25">
      <c r="A10202">
        <v>20202</v>
      </c>
      <c r="B10202" t="s">
        <v>6419</v>
      </c>
      <c r="C10202" t="s">
        <v>81</v>
      </c>
      <c r="D10202" t="s">
        <v>10</v>
      </c>
      <c r="E10202" t="s">
        <v>24</v>
      </c>
      <c r="F10202" s="35">
        <v>69.548699999999997</v>
      </c>
      <c r="G10202" t="str">
        <f t="shared" si="318"/>
        <v>Casual Buyers</v>
      </c>
      <c r="H10202" s="4">
        <v>41787</v>
      </c>
      <c r="I10202">
        <f>WEEKDAY(Cleaned!$H10202)</f>
        <v>4</v>
      </c>
      <c r="J10202" t="s">
        <v>12</v>
      </c>
      <c r="K10202" s="4">
        <v>17354</v>
      </c>
      <c r="L10202">
        <f>INT(YEARFRAC(Cleaned!$K10202,Cleaned!$H10202,1))</f>
        <v>66</v>
      </c>
      <c r="M10202" t="str">
        <f t="shared" si="319"/>
        <v>Elders</v>
      </c>
    </row>
    <row r="10203" spans="1:13" x14ac:dyDescent="0.25">
      <c r="A10203">
        <v>20203</v>
      </c>
      <c r="B10203" t="s">
        <v>6429</v>
      </c>
      <c r="C10203" t="s">
        <v>81</v>
      </c>
      <c r="D10203" t="s">
        <v>10</v>
      </c>
      <c r="E10203" t="s">
        <v>24</v>
      </c>
      <c r="F10203" s="35">
        <v>1879.5940000000001</v>
      </c>
      <c r="G10203" t="str">
        <f t="shared" si="318"/>
        <v>Brand Seekers</v>
      </c>
      <c r="H10203" s="4">
        <v>41787</v>
      </c>
      <c r="I10203">
        <f>WEEKDAY(Cleaned!$H10203)</f>
        <v>4</v>
      </c>
      <c r="J10203" t="s">
        <v>14</v>
      </c>
      <c r="K10203" s="4">
        <v>21198</v>
      </c>
      <c r="L10203">
        <f>INT(YEARFRAC(Cleaned!$K10203,Cleaned!$H10203,1))</f>
        <v>56</v>
      </c>
      <c r="M10203" t="str">
        <f t="shared" si="319"/>
        <v>Seniors</v>
      </c>
    </row>
    <row r="10204" spans="1:13" x14ac:dyDescent="0.25">
      <c r="A10204">
        <v>20204</v>
      </c>
      <c r="B10204" t="s">
        <v>6428</v>
      </c>
      <c r="C10204" t="s">
        <v>81</v>
      </c>
      <c r="D10204" t="s">
        <v>10</v>
      </c>
      <c r="E10204" t="s">
        <v>24</v>
      </c>
      <c r="F10204" s="35">
        <v>27.614000000000001</v>
      </c>
      <c r="G10204" t="str">
        <f t="shared" si="318"/>
        <v>Casual Buyers</v>
      </c>
      <c r="H10204" s="4">
        <v>41795</v>
      </c>
      <c r="I10204">
        <f>WEEKDAY(Cleaned!$H10204)</f>
        <v>5</v>
      </c>
      <c r="J10204" t="s">
        <v>12</v>
      </c>
      <c r="K10204" s="4">
        <v>23932</v>
      </c>
      <c r="L10204">
        <f>INT(YEARFRAC(Cleaned!$K10204,Cleaned!$H10204,1))</f>
        <v>48</v>
      </c>
      <c r="M10204" t="str">
        <f t="shared" si="319"/>
        <v>Adult</v>
      </c>
    </row>
    <row r="10205" spans="1:13" x14ac:dyDescent="0.25">
      <c r="A10205">
        <v>20205</v>
      </c>
      <c r="B10205" t="s">
        <v>6003</v>
      </c>
      <c r="C10205" t="s">
        <v>81</v>
      </c>
      <c r="D10205" t="s">
        <v>10</v>
      </c>
      <c r="E10205" t="s">
        <v>24</v>
      </c>
      <c r="F10205" s="35">
        <v>122.5998</v>
      </c>
      <c r="G10205" t="str">
        <f t="shared" si="318"/>
        <v>Casual Buyers</v>
      </c>
      <c r="H10205" s="4">
        <v>41795</v>
      </c>
      <c r="I10205">
        <f>WEEKDAY(Cleaned!$H10205)</f>
        <v>5</v>
      </c>
      <c r="J10205" t="s">
        <v>12</v>
      </c>
      <c r="K10205" s="4">
        <v>26475</v>
      </c>
      <c r="L10205">
        <f>INT(YEARFRAC(Cleaned!$K10205,Cleaned!$H10205,1))</f>
        <v>41</v>
      </c>
      <c r="M10205" t="str">
        <f t="shared" si="319"/>
        <v>Adult</v>
      </c>
    </row>
    <row r="10206" spans="1:13" x14ac:dyDescent="0.25">
      <c r="A10206">
        <v>20206</v>
      </c>
      <c r="B10206" t="s">
        <v>6430</v>
      </c>
      <c r="C10206" t="s">
        <v>81</v>
      </c>
      <c r="D10206" t="s">
        <v>10</v>
      </c>
      <c r="E10206" t="s">
        <v>24</v>
      </c>
      <c r="F10206" s="35">
        <v>54.111899999999999</v>
      </c>
      <c r="G10206" t="str">
        <f t="shared" si="318"/>
        <v>Casual Buyers</v>
      </c>
      <c r="H10206" s="4">
        <v>41796</v>
      </c>
      <c r="I10206">
        <f>WEEKDAY(Cleaned!$H10206)</f>
        <v>6</v>
      </c>
      <c r="J10206" t="s">
        <v>15</v>
      </c>
      <c r="K10206" s="4">
        <v>23956</v>
      </c>
      <c r="L10206">
        <f>INT(YEARFRAC(Cleaned!$K10206,Cleaned!$H10206,1))</f>
        <v>48</v>
      </c>
      <c r="M10206" t="str">
        <f t="shared" si="319"/>
        <v>Adult</v>
      </c>
    </row>
    <row r="10207" spans="1:13" x14ac:dyDescent="0.25">
      <c r="A10207">
        <v>20207</v>
      </c>
      <c r="B10207" t="s">
        <v>6431</v>
      </c>
      <c r="C10207" t="s">
        <v>81</v>
      </c>
      <c r="D10207" t="s">
        <v>10</v>
      </c>
      <c r="E10207" t="s">
        <v>25</v>
      </c>
      <c r="F10207" s="35">
        <v>2610.3083999999999</v>
      </c>
      <c r="G10207" t="str">
        <f t="shared" si="318"/>
        <v>Brand Seekers</v>
      </c>
      <c r="H10207" s="4">
        <v>41572</v>
      </c>
      <c r="I10207">
        <f>WEEKDAY(Cleaned!$H10207)</f>
        <v>6</v>
      </c>
      <c r="J10207" t="s">
        <v>12</v>
      </c>
      <c r="K10207" s="4">
        <v>25216</v>
      </c>
      <c r="L10207">
        <f>INT(YEARFRAC(Cleaned!$K10207,Cleaned!$H10207,1))</f>
        <v>44</v>
      </c>
      <c r="M10207" t="str">
        <f t="shared" si="319"/>
        <v>Adult</v>
      </c>
    </row>
    <row r="10208" spans="1:13" x14ac:dyDescent="0.25">
      <c r="A10208">
        <v>20208</v>
      </c>
      <c r="B10208" t="s">
        <v>6432</v>
      </c>
      <c r="C10208" t="s">
        <v>81</v>
      </c>
      <c r="D10208" t="s">
        <v>10</v>
      </c>
      <c r="E10208" t="s">
        <v>25</v>
      </c>
      <c r="F10208" s="35">
        <v>2778.9976999999999</v>
      </c>
      <c r="G10208" t="str">
        <f t="shared" si="318"/>
        <v>Brand Seekers</v>
      </c>
      <c r="H10208" s="4">
        <v>41583</v>
      </c>
      <c r="I10208">
        <f>WEEKDAY(Cleaned!$H10208)</f>
        <v>3</v>
      </c>
      <c r="J10208" t="s">
        <v>16</v>
      </c>
      <c r="K10208" s="4">
        <v>20519</v>
      </c>
      <c r="L10208">
        <f>INT(YEARFRAC(Cleaned!$K10208,Cleaned!$H10208,1))</f>
        <v>57</v>
      </c>
      <c r="M10208" t="str">
        <f t="shared" si="319"/>
        <v>Seniors</v>
      </c>
    </row>
    <row r="10209" spans="1:13" x14ac:dyDescent="0.25">
      <c r="A10209">
        <v>20209</v>
      </c>
      <c r="B10209" t="s">
        <v>6320</v>
      </c>
      <c r="C10209" t="s">
        <v>81</v>
      </c>
      <c r="D10209" t="s">
        <v>10</v>
      </c>
      <c r="E10209" t="s">
        <v>25</v>
      </c>
      <c r="F10209" s="35">
        <v>2696.1889999999999</v>
      </c>
      <c r="G10209" t="str">
        <f t="shared" si="318"/>
        <v>Brand Seekers</v>
      </c>
      <c r="H10209" s="4">
        <v>41608</v>
      </c>
      <c r="I10209">
        <f>WEEKDAY(Cleaned!$H10209)</f>
        <v>7</v>
      </c>
      <c r="J10209" t="s">
        <v>12</v>
      </c>
      <c r="K10209" s="4">
        <v>20805</v>
      </c>
      <c r="L10209">
        <f>INT(YEARFRAC(Cleaned!$K10209,Cleaned!$H10209,1))</f>
        <v>56</v>
      </c>
      <c r="M10209" t="str">
        <f t="shared" si="319"/>
        <v>Seniors</v>
      </c>
    </row>
    <row r="10210" spans="1:13" x14ac:dyDescent="0.25">
      <c r="A10210">
        <v>20210</v>
      </c>
      <c r="B10210" t="s">
        <v>6433</v>
      </c>
      <c r="C10210" t="s">
        <v>81</v>
      </c>
      <c r="D10210" t="s">
        <v>10</v>
      </c>
      <c r="E10210" t="s">
        <v>25</v>
      </c>
      <c r="F10210" s="35">
        <v>54.111899999999999</v>
      </c>
      <c r="G10210" t="str">
        <f t="shared" si="318"/>
        <v>Casual Buyers</v>
      </c>
      <c r="H10210" s="4">
        <v>41608</v>
      </c>
      <c r="I10210">
        <f>WEEKDAY(Cleaned!$H10210)</f>
        <v>7</v>
      </c>
      <c r="J10210" t="s">
        <v>17</v>
      </c>
      <c r="K10210" s="4">
        <v>20412</v>
      </c>
      <c r="L10210">
        <f>INT(YEARFRAC(Cleaned!$K10210,Cleaned!$H10210,1))</f>
        <v>58</v>
      </c>
      <c r="M10210" t="str">
        <f t="shared" si="319"/>
        <v>Seniors</v>
      </c>
    </row>
    <row r="10211" spans="1:13" x14ac:dyDescent="0.25">
      <c r="A10211">
        <v>20211</v>
      </c>
      <c r="B10211" t="s">
        <v>6434</v>
      </c>
      <c r="C10211" t="s">
        <v>81</v>
      </c>
      <c r="D10211" t="s">
        <v>10</v>
      </c>
      <c r="E10211" t="s">
        <v>25</v>
      </c>
      <c r="F10211" s="35">
        <v>71.239400000000003</v>
      </c>
      <c r="G10211" t="str">
        <f t="shared" si="318"/>
        <v>Casual Buyers</v>
      </c>
      <c r="H10211" s="4">
        <v>41614</v>
      </c>
      <c r="I10211">
        <f>WEEKDAY(Cleaned!$H10211)</f>
        <v>6</v>
      </c>
      <c r="J10211" t="s">
        <v>14</v>
      </c>
      <c r="K10211" s="4">
        <v>25806</v>
      </c>
      <c r="L10211">
        <f>INT(YEARFRAC(Cleaned!$K10211,Cleaned!$H10211,1))</f>
        <v>43</v>
      </c>
      <c r="M10211" t="str">
        <f t="shared" si="319"/>
        <v>Adult</v>
      </c>
    </row>
    <row r="10212" spans="1:13" x14ac:dyDescent="0.25">
      <c r="A10212">
        <v>20212</v>
      </c>
      <c r="B10212" t="s">
        <v>6299</v>
      </c>
      <c r="C10212" t="s">
        <v>81</v>
      </c>
      <c r="D10212" t="s">
        <v>10</v>
      </c>
      <c r="E10212" t="s">
        <v>25</v>
      </c>
      <c r="F10212" s="35">
        <v>891.46979999999996</v>
      </c>
      <c r="G10212" t="str">
        <f t="shared" si="318"/>
        <v>Casual Buyers</v>
      </c>
      <c r="H10212" s="4">
        <v>41617</v>
      </c>
      <c r="I10212">
        <f>WEEKDAY(Cleaned!$H10212)</f>
        <v>2</v>
      </c>
      <c r="J10212" t="s">
        <v>14</v>
      </c>
      <c r="K10212" s="4">
        <v>18934</v>
      </c>
      <c r="L10212">
        <f>INT(YEARFRAC(Cleaned!$K10212,Cleaned!$H10212,1))</f>
        <v>62</v>
      </c>
      <c r="M10212" t="str">
        <f t="shared" si="319"/>
        <v>Seniors</v>
      </c>
    </row>
    <row r="10213" spans="1:13" x14ac:dyDescent="0.25">
      <c r="A10213">
        <v>20213</v>
      </c>
      <c r="B10213" t="s">
        <v>6435</v>
      </c>
      <c r="C10213" t="s">
        <v>81</v>
      </c>
      <c r="D10213" t="s">
        <v>10</v>
      </c>
      <c r="E10213" t="s">
        <v>25</v>
      </c>
      <c r="F10213" s="35">
        <v>24.2879</v>
      </c>
      <c r="G10213" t="str">
        <f t="shared" si="318"/>
        <v>Casual Buyers</v>
      </c>
      <c r="H10213" s="4">
        <v>41618</v>
      </c>
      <c r="I10213">
        <f>WEEKDAY(Cleaned!$H10213)</f>
        <v>3</v>
      </c>
      <c r="J10213" t="s">
        <v>18</v>
      </c>
      <c r="K10213" s="4">
        <v>21131</v>
      </c>
      <c r="L10213">
        <f>INT(YEARFRAC(Cleaned!$K10213,Cleaned!$H10213,1))</f>
        <v>56</v>
      </c>
      <c r="M10213" t="str">
        <f t="shared" si="319"/>
        <v>Seniors</v>
      </c>
    </row>
    <row r="10214" spans="1:13" x14ac:dyDescent="0.25">
      <c r="A10214">
        <v>20214</v>
      </c>
      <c r="B10214" t="s">
        <v>6436</v>
      </c>
      <c r="C10214" t="s">
        <v>81</v>
      </c>
      <c r="D10214" t="s">
        <v>10</v>
      </c>
      <c r="E10214" t="s">
        <v>25</v>
      </c>
      <c r="F10214" s="35">
        <v>87.272900000000007</v>
      </c>
      <c r="G10214" t="str">
        <f t="shared" si="318"/>
        <v>Casual Buyers</v>
      </c>
      <c r="H10214" s="4">
        <v>41619</v>
      </c>
      <c r="I10214">
        <f>WEEKDAY(Cleaned!$H10214)</f>
        <v>4</v>
      </c>
      <c r="J10214" t="s">
        <v>14</v>
      </c>
      <c r="K10214" s="4">
        <v>21116</v>
      </c>
      <c r="L10214">
        <f>INT(YEARFRAC(Cleaned!$K10214,Cleaned!$H10214,1))</f>
        <v>56</v>
      </c>
      <c r="M10214" t="str">
        <f t="shared" si="319"/>
        <v>Seniors</v>
      </c>
    </row>
    <row r="10215" spans="1:13" x14ac:dyDescent="0.25">
      <c r="A10215">
        <v>20215</v>
      </c>
      <c r="B10215" t="s">
        <v>6437</v>
      </c>
      <c r="C10215" t="s">
        <v>81</v>
      </c>
      <c r="D10215" t="s">
        <v>10</v>
      </c>
      <c r="E10215" t="s">
        <v>25</v>
      </c>
      <c r="F10215" s="35">
        <v>5.5140000000000002</v>
      </c>
      <c r="G10215" t="str">
        <f t="shared" si="318"/>
        <v>Casual Buyers</v>
      </c>
      <c r="H10215" s="4">
        <v>41626</v>
      </c>
      <c r="I10215">
        <f>WEEKDAY(Cleaned!$H10215)</f>
        <v>4</v>
      </c>
      <c r="J10215" t="s">
        <v>16</v>
      </c>
      <c r="K10215" s="4">
        <v>19829</v>
      </c>
      <c r="L10215">
        <f>INT(YEARFRAC(Cleaned!$K10215,Cleaned!$H10215,1))</f>
        <v>59</v>
      </c>
      <c r="M10215" t="str">
        <f t="shared" si="319"/>
        <v>Seniors</v>
      </c>
    </row>
    <row r="10216" spans="1:13" x14ac:dyDescent="0.25">
      <c r="A10216">
        <v>20216</v>
      </c>
      <c r="B10216" t="s">
        <v>6438</v>
      </c>
      <c r="C10216" t="s">
        <v>81</v>
      </c>
      <c r="D10216" t="s">
        <v>10</v>
      </c>
      <c r="E10216" t="s">
        <v>25</v>
      </c>
      <c r="F10216" s="35">
        <v>24.2879</v>
      </c>
      <c r="G10216" t="str">
        <f t="shared" si="318"/>
        <v>Casual Buyers</v>
      </c>
      <c r="H10216" s="4">
        <v>41630</v>
      </c>
      <c r="I10216">
        <f>WEEKDAY(Cleaned!$H10216)</f>
        <v>1</v>
      </c>
      <c r="J10216" t="s">
        <v>18</v>
      </c>
      <c r="K10216" s="4">
        <v>20185</v>
      </c>
      <c r="L10216">
        <f>INT(YEARFRAC(Cleaned!$K10216,Cleaned!$H10216,1))</f>
        <v>58</v>
      </c>
      <c r="M10216" t="str">
        <f t="shared" si="319"/>
        <v>Seniors</v>
      </c>
    </row>
    <row r="10217" spans="1:13" x14ac:dyDescent="0.25">
      <c r="A10217">
        <v>20217</v>
      </c>
      <c r="B10217" t="s">
        <v>6352</v>
      </c>
      <c r="C10217" t="s">
        <v>81</v>
      </c>
      <c r="D10217" t="s">
        <v>10</v>
      </c>
      <c r="E10217" t="s">
        <v>25</v>
      </c>
      <c r="F10217" s="35">
        <v>2560.2519000000002</v>
      </c>
      <c r="G10217" t="str">
        <f t="shared" si="318"/>
        <v>Brand Seekers</v>
      </c>
      <c r="H10217" s="4">
        <v>41630</v>
      </c>
      <c r="I10217">
        <f>WEEKDAY(Cleaned!$H10217)</f>
        <v>1</v>
      </c>
      <c r="J10217" t="s">
        <v>13</v>
      </c>
      <c r="K10217" s="4">
        <v>26164</v>
      </c>
      <c r="L10217">
        <f>INT(YEARFRAC(Cleaned!$K10217,Cleaned!$H10217,1))</f>
        <v>42</v>
      </c>
      <c r="M10217" t="str">
        <f t="shared" si="319"/>
        <v>Adult</v>
      </c>
    </row>
    <row r="10218" spans="1:13" x14ac:dyDescent="0.25">
      <c r="A10218">
        <v>20218</v>
      </c>
      <c r="B10218" t="s">
        <v>6335</v>
      </c>
      <c r="C10218" t="s">
        <v>81</v>
      </c>
      <c r="D10218" t="s">
        <v>10</v>
      </c>
      <c r="E10218" t="s">
        <v>25</v>
      </c>
      <c r="F10218" s="35">
        <v>65.172899999999998</v>
      </c>
      <c r="G10218" t="str">
        <f t="shared" si="318"/>
        <v>Casual Buyers</v>
      </c>
      <c r="H10218" s="4">
        <v>41633</v>
      </c>
      <c r="I10218">
        <f>WEEKDAY(Cleaned!$H10218)</f>
        <v>4</v>
      </c>
      <c r="J10218" t="s">
        <v>12</v>
      </c>
      <c r="K10218" s="4">
        <v>15952</v>
      </c>
      <c r="L10218">
        <f>INT(YEARFRAC(Cleaned!$K10218,Cleaned!$H10218,1))</f>
        <v>70</v>
      </c>
      <c r="M10218" t="str">
        <f t="shared" si="319"/>
        <v>Elders</v>
      </c>
    </row>
    <row r="10219" spans="1:13" x14ac:dyDescent="0.25">
      <c r="A10219">
        <v>20219</v>
      </c>
      <c r="B10219" t="s">
        <v>6439</v>
      </c>
      <c r="C10219" t="s">
        <v>81</v>
      </c>
      <c r="D10219" t="s">
        <v>10</v>
      </c>
      <c r="E10219" t="s">
        <v>25</v>
      </c>
      <c r="F10219" s="35">
        <v>2612.1758</v>
      </c>
      <c r="G10219" t="str">
        <f t="shared" si="318"/>
        <v>Brand Seekers</v>
      </c>
      <c r="H10219" s="4">
        <v>41634</v>
      </c>
      <c r="I10219">
        <f>WEEKDAY(Cleaned!$H10219)</f>
        <v>5</v>
      </c>
      <c r="J10219" t="s">
        <v>12</v>
      </c>
      <c r="K10219" s="4">
        <v>22047</v>
      </c>
      <c r="L10219">
        <f>INT(YEARFRAC(Cleaned!$K10219,Cleaned!$H10219,1))</f>
        <v>53</v>
      </c>
      <c r="M10219" t="str">
        <f t="shared" si="319"/>
        <v>Seniors</v>
      </c>
    </row>
    <row r="10220" spans="1:13" x14ac:dyDescent="0.25">
      <c r="A10220">
        <v>20220</v>
      </c>
      <c r="B10220" t="s">
        <v>6374</v>
      </c>
      <c r="C10220" t="s">
        <v>81</v>
      </c>
      <c r="D10220" t="s">
        <v>10</v>
      </c>
      <c r="E10220" t="s">
        <v>25</v>
      </c>
      <c r="F10220" s="35">
        <v>944.16729999999995</v>
      </c>
      <c r="G10220" t="str">
        <f t="shared" si="318"/>
        <v>Casual Buyers</v>
      </c>
      <c r="H10220" s="4">
        <v>41641</v>
      </c>
      <c r="I10220">
        <f>WEEKDAY(Cleaned!$H10220)</f>
        <v>5</v>
      </c>
      <c r="J10220" t="s">
        <v>12</v>
      </c>
      <c r="K10220" s="4">
        <v>23292</v>
      </c>
      <c r="L10220">
        <f>INT(YEARFRAC(Cleaned!$K10220,Cleaned!$H10220,1))</f>
        <v>50</v>
      </c>
      <c r="M10220" t="str">
        <f t="shared" si="319"/>
        <v>Seniors</v>
      </c>
    </row>
    <row r="10221" spans="1:13" x14ac:dyDescent="0.25">
      <c r="A10221">
        <v>20221</v>
      </c>
      <c r="B10221" t="s">
        <v>6338</v>
      </c>
      <c r="C10221" t="s">
        <v>81</v>
      </c>
      <c r="D10221" t="s">
        <v>10</v>
      </c>
      <c r="E10221" t="s">
        <v>25</v>
      </c>
      <c r="F10221" s="35">
        <v>27.614000000000001</v>
      </c>
      <c r="G10221" t="str">
        <f t="shared" si="318"/>
        <v>Casual Buyers</v>
      </c>
      <c r="H10221" s="4">
        <v>41643</v>
      </c>
      <c r="I10221">
        <f>WEEKDAY(Cleaned!$H10221)</f>
        <v>7</v>
      </c>
      <c r="J10221" t="s">
        <v>12</v>
      </c>
      <c r="K10221" s="4">
        <v>15507</v>
      </c>
      <c r="L10221">
        <f>INT(YEARFRAC(Cleaned!$K10221,Cleaned!$H10221,1))</f>
        <v>71</v>
      </c>
      <c r="M10221" t="str">
        <f t="shared" si="319"/>
        <v>Elders</v>
      </c>
    </row>
    <row r="10222" spans="1:13" x14ac:dyDescent="0.25">
      <c r="A10222">
        <v>20222</v>
      </c>
      <c r="B10222" t="s">
        <v>6440</v>
      </c>
      <c r="C10222" t="s">
        <v>81</v>
      </c>
      <c r="D10222" t="s">
        <v>10</v>
      </c>
      <c r="E10222" t="s">
        <v>25</v>
      </c>
      <c r="F10222" s="35">
        <v>42.509399999999999</v>
      </c>
      <c r="G10222" t="str">
        <f t="shared" si="318"/>
        <v>Casual Buyers</v>
      </c>
      <c r="H10222" s="4">
        <v>41643</v>
      </c>
      <c r="I10222">
        <f>WEEKDAY(Cleaned!$H10222)</f>
        <v>7</v>
      </c>
      <c r="J10222" t="s">
        <v>13</v>
      </c>
      <c r="K10222" s="4">
        <v>26051</v>
      </c>
      <c r="L10222">
        <f>INT(YEARFRAC(Cleaned!$K10222,Cleaned!$H10222,1))</f>
        <v>42</v>
      </c>
      <c r="M10222" t="str">
        <f t="shared" si="319"/>
        <v>Adult</v>
      </c>
    </row>
    <row r="10223" spans="1:13" x14ac:dyDescent="0.25">
      <c r="A10223">
        <v>20223</v>
      </c>
      <c r="B10223" t="s">
        <v>6441</v>
      </c>
      <c r="C10223" t="s">
        <v>81</v>
      </c>
      <c r="D10223" t="s">
        <v>10</v>
      </c>
      <c r="E10223" t="s">
        <v>25</v>
      </c>
      <c r="F10223" s="35">
        <v>11.039</v>
      </c>
      <c r="G10223" t="str">
        <f t="shared" si="318"/>
        <v>Casual Buyers</v>
      </c>
      <c r="H10223" s="4">
        <v>41646</v>
      </c>
      <c r="I10223">
        <f>WEEKDAY(Cleaned!$H10223)</f>
        <v>3</v>
      </c>
      <c r="J10223" t="s">
        <v>17</v>
      </c>
      <c r="K10223" s="4">
        <v>16598</v>
      </c>
      <c r="L10223">
        <f>INT(YEARFRAC(Cleaned!$K10223,Cleaned!$H10223,1))</f>
        <v>68</v>
      </c>
      <c r="M10223" t="str">
        <f t="shared" si="319"/>
        <v>Elders</v>
      </c>
    </row>
    <row r="10224" spans="1:13" x14ac:dyDescent="0.25">
      <c r="A10224">
        <v>20224</v>
      </c>
      <c r="B10224" t="s">
        <v>6442</v>
      </c>
      <c r="C10224" t="s">
        <v>81</v>
      </c>
      <c r="D10224" t="s">
        <v>10</v>
      </c>
      <c r="E10224" t="s">
        <v>25</v>
      </c>
      <c r="F10224" s="35">
        <v>77.316900000000004</v>
      </c>
      <c r="G10224" t="str">
        <f t="shared" si="318"/>
        <v>Casual Buyers</v>
      </c>
      <c r="H10224" s="4">
        <v>41648</v>
      </c>
      <c r="I10224">
        <f>WEEKDAY(Cleaned!$H10224)</f>
        <v>5</v>
      </c>
      <c r="J10224" t="s">
        <v>12</v>
      </c>
      <c r="K10224" s="4">
        <v>14108</v>
      </c>
      <c r="L10224">
        <f>INT(YEARFRAC(Cleaned!$K10224,Cleaned!$H10224,1))</f>
        <v>75</v>
      </c>
      <c r="M10224" t="str">
        <f t="shared" si="319"/>
        <v>Elders</v>
      </c>
    </row>
    <row r="10225" spans="1:13" x14ac:dyDescent="0.25">
      <c r="A10225">
        <v>20225</v>
      </c>
      <c r="B10225" t="s">
        <v>6443</v>
      </c>
      <c r="C10225" t="s">
        <v>81</v>
      </c>
      <c r="D10225" t="s">
        <v>10</v>
      </c>
      <c r="E10225" t="s">
        <v>25</v>
      </c>
      <c r="F10225" s="35">
        <v>26.8184</v>
      </c>
      <c r="G10225" t="str">
        <f t="shared" si="318"/>
        <v>Casual Buyers</v>
      </c>
      <c r="H10225" s="4">
        <v>41653</v>
      </c>
      <c r="I10225">
        <f>WEEKDAY(Cleaned!$H10225)</f>
        <v>3</v>
      </c>
      <c r="J10225" t="s">
        <v>16</v>
      </c>
      <c r="K10225" s="4">
        <v>24940</v>
      </c>
      <c r="L10225">
        <f>INT(YEARFRAC(Cleaned!$K10225,Cleaned!$H10225,1))</f>
        <v>45</v>
      </c>
      <c r="M10225" t="str">
        <f t="shared" si="319"/>
        <v>Adult</v>
      </c>
    </row>
    <row r="10226" spans="1:13" x14ac:dyDescent="0.25">
      <c r="A10226">
        <v>20226</v>
      </c>
      <c r="B10226" t="s">
        <v>6444</v>
      </c>
      <c r="C10226" t="s">
        <v>81</v>
      </c>
      <c r="D10226" t="s">
        <v>10</v>
      </c>
      <c r="E10226" t="s">
        <v>25</v>
      </c>
      <c r="F10226" s="35">
        <v>2618.8058000000001</v>
      </c>
      <c r="G10226" t="str">
        <f t="shared" si="318"/>
        <v>Brand Seekers</v>
      </c>
      <c r="H10226" s="4">
        <v>41654</v>
      </c>
      <c r="I10226">
        <f>WEEKDAY(Cleaned!$H10226)</f>
        <v>4</v>
      </c>
      <c r="J10226" t="s">
        <v>17</v>
      </c>
      <c r="K10226" s="4">
        <v>22077</v>
      </c>
      <c r="L10226">
        <f>INT(YEARFRAC(Cleaned!$K10226,Cleaned!$H10226,1))</f>
        <v>53</v>
      </c>
      <c r="M10226" t="str">
        <f t="shared" si="319"/>
        <v>Seniors</v>
      </c>
    </row>
    <row r="10227" spans="1:13" x14ac:dyDescent="0.25">
      <c r="A10227">
        <v>20227</v>
      </c>
      <c r="B10227" t="s">
        <v>6322</v>
      </c>
      <c r="C10227" t="s">
        <v>81</v>
      </c>
      <c r="D10227" t="s">
        <v>10</v>
      </c>
      <c r="E10227" t="s">
        <v>25</v>
      </c>
      <c r="F10227" s="35">
        <v>2562.4508000000001</v>
      </c>
      <c r="G10227" t="str">
        <f t="shared" si="318"/>
        <v>Brand Seekers</v>
      </c>
      <c r="H10227" s="4">
        <v>41658</v>
      </c>
      <c r="I10227">
        <f>WEEKDAY(Cleaned!$H10227)</f>
        <v>1</v>
      </c>
      <c r="J10227" t="s">
        <v>12</v>
      </c>
      <c r="K10227" s="4">
        <v>24167</v>
      </c>
      <c r="L10227">
        <f>INT(YEARFRAC(Cleaned!$K10227,Cleaned!$H10227,1))</f>
        <v>47</v>
      </c>
      <c r="M10227" t="str">
        <f t="shared" si="319"/>
        <v>Adult</v>
      </c>
    </row>
    <row r="10228" spans="1:13" x14ac:dyDescent="0.25">
      <c r="A10228">
        <v>20228</v>
      </c>
      <c r="B10228" t="s">
        <v>6323</v>
      </c>
      <c r="C10228" t="s">
        <v>81</v>
      </c>
      <c r="D10228" t="s">
        <v>10</v>
      </c>
      <c r="E10228" t="s">
        <v>25</v>
      </c>
      <c r="F10228" s="35">
        <v>626.83339999999998</v>
      </c>
      <c r="G10228" t="str">
        <f t="shared" si="318"/>
        <v>Casual Buyers</v>
      </c>
      <c r="H10228" s="4">
        <v>41664</v>
      </c>
      <c r="I10228">
        <f>WEEKDAY(Cleaned!$H10228)</f>
        <v>7</v>
      </c>
      <c r="J10228" t="s">
        <v>17</v>
      </c>
      <c r="K10228" s="4">
        <v>19850</v>
      </c>
      <c r="L10228">
        <f>INT(YEARFRAC(Cleaned!$K10228,Cleaned!$H10228,1))</f>
        <v>59</v>
      </c>
      <c r="M10228" t="str">
        <f t="shared" si="319"/>
        <v>Seniors</v>
      </c>
    </row>
    <row r="10229" spans="1:13" x14ac:dyDescent="0.25">
      <c r="A10229">
        <v>20229</v>
      </c>
      <c r="B10229" t="s">
        <v>6445</v>
      </c>
      <c r="C10229" t="s">
        <v>81</v>
      </c>
      <c r="D10229" t="s">
        <v>10</v>
      </c>
      <c r="E10229" t="s">
        <v>25</v>
      </c>
      <c r="F10229" s="35">
        <v>2597.8108000000002</v>
      </c>
      <c r="G10229" t="str">
        <f t="shared" si="318"/>
        <v>Brand Seekers</v>
      </c>
      <c r="H10229" s="4">
        <v>41668</v>
      </c>
      <c r="I10229">
        <f>WEEKDAY(Cleaned!$H10229)</f>
        <v>4</v>
      </c>
      <c r="J10229" t="s">
        <v>16</v>
      </c>
      <c r="K10229" s="4">
        <v>25775</v>
      </c>
      <c r="L10229">
        <f>INT(YEARFRAC(Cleaned!$K10229,Cleaned!$H10229,1))</f>
        <v>43</v>
      </c>
      <c r="M10229" t="str">
        <f t="shared" si="319"/>
        <v>Adult</v>
      </c>
    </row>
    <row r="10230" spans="1:13" x14ac:dyDescent="0.25">
      <c r="A10230">
        <v>20230</v>
      </c>
      <c r="B10230" t="s">
        <v>6305</v>
      </c>
      <c r="C10230" t="s">
        <v>81</v>
      </c>
      <c r="D10230" t="s">
        <v>10</v>
      </c>
      <c r="E10230" t="s">
        <v>25</v>
      </c>
      <c r="F10230" s="35">
        <v>2590.0758000000001</v>
      </c>
      <c r="G10230" t="str">
        <f t="shared" si="318"/>
        <v>Brand Seekers</v>
      </c>
      <c r="H10230" s="4">
        <v>41678</v>
      </c>
      <c r="I10230">
        <f>WEEKDAY(Cleaned!$H10230)</f>
        <v>7</v>
      </c>
      <c r="J10230" t="s">
        <v>15</v>
      </c>
      <c r="K10230" s="4">
        <v>11511</v>
      </c>
      <c r="L10230">
        <f>INT(YEARFRAC(Cleaned!$K10230,Cleaned!$H10230,1))</f>
        <v>82</v>
      </c>
      <c r="M10230" t="str">
        <f t="shared" si="319"/>
        <v>Elders</v>
      </c>
    </row>
    <row r="10231" spans="1:13" x14ac:dyDescent="0.25">
      <c r="A10231">
        <v>20231</v>
      </c>
      <c r="B10231" t="s">
        <v>6324</v>
      </c>
      <c r="C10231" t="s">
        <v>81</v>
      </c>
      <c r="D10231" t="s">
        <v>10</v>
      </c>
      <c r="E10231" t="s">
        <v>25</v>
      </c>
      <c r="F10231" s="35">
        <v>2538.4944</v>
      </c>
      <c r="G10231" t="str">
        <f t="shared" si="318"/>
        <v>Brand Seekers</v>
      </c>
      <c r="H10231" s="4">
        <v>41683</v>
      </c>
      <c r="I10231">
        <f>WEEKDAY(Cleaned!$H10231)</f>
        <v>5</v>
      </c>
      <c r="J10231" t="s">
        <v>14</v>
      </c>
      <c r="K10231" s="4">
        <v>13286</v>
      </c>
      <c r="L10231">
        <f>INT(YEARFRAC(Cleaned!$K10231,Cleaned!$H10231,1))</f>
        <v>77</v>
      </c>
      <c r="M10231" t="str">
        <f t="shared" si="319"/>
        <v>Elders</v>
      </c>
    </row>
    <row r="10232" spans="1:13" x14ac:dyDescent="0.25">
      <c r="A10232">
        <v>20232</v>
      </c>
      <c r="B10232" t="s">
        <v>6446</v>
      </c>
      <c r="C10232" t="s">
        <v>81</v>
      </c>
      <c r="D10232" t="s">
        <v>10</v>
      </c>
      <c r="E10232" t="s">
        <v>25</v>
      </c>
      <c r="F10232" s="35">
        <v>175.69499999999999</v>
      </c>
      <c r="G10232" t="str">
        <f t="shared" si="318"/>
        <v>Casual Buyers</v>
      </c>
      <c r="H10232" s="4">
        <v>41684</v>
      </c>
      <c r="I10232">
        <f>WEEKDAY(Cleaned!$H10232)</f>
        <v>6</v>
      </c>
      <c r="J10232" t="s">
        <v>12</v>
      </c>
      <c r="K10232" s="4">
        <v>16598</v>
      </c>
      <c r="L10232">
        <f>INT(YEARFRAC(Cleaned!$K10232,Cleaned!$H10232,1))</f>
        <v>68</v>
      </c>
      <c r="M10232" t="str">
        <f t="shared" si="319"/>
        <v>Elders</v>
      </c>
    </row>
    <row r="10233" spans="1:13" x14ac:dyDescent="0.25">
      <c r="A10233">
        <v>20233</v>
      </c>
      <c r="B10233" t="s">
        <v>6447</v>
      </c>
      <c r="C10233" t="s">
        <v>81</v>
      </c>
      <c r="D10233" t="s">
        <v>10</v>
      </c>
      <c r="E10233" t="s">
        <v>25</v>
      </c>
      <c r="F10233" s="35">
        <v>55.216900000000003</v>
      </c>
      <c r="G10233" t="str">
        <f t="shared" si="318"/>
        <v>Casual Buyers</v>
      </c>
      <c r="H10233" s="4">
        <v>41689</v>
      </c>
      <c r="I10233">
        <f>WEEKDAY(Cleaned!$H10233)</f>
        <v>4</v>
      </c>
      <c r="J10233" t="s">
        <v>12</v>
      </c>
      <c r="K10233" s="4">
        <v>21407</v>
      </c>
      <c r="L10233">
        <f>INT(YEARFRAC(Cleaned!$K10233,Cleaned!$H10233,1))</f>
        <v>55</v>
      </c>
      <c r="M10233" t="str">
        <f t="shared" si="319"/>
        <v>Seniors</v>
      </c>
    </row>
    <row r="10234" spans="1:13" x14ac:dyDescent="0.25">
      <c r="A10234">
        <v>20234</v>
      </c>
      <c r="B10234" t="s">
        <v>6448</v>
      </c>
      <c r="C10234" t="s">
        <v>81</v>
      </c>
      <c r="D10234" t="s">
        <v>10</v>
      </c>
      <c r="E10234" t="s">
        <v>25</v>
      </c>
      <c r="F10234" s="35">
        <v>38.664000000000001</v>
      </c>
      <c r="G10234" t="str">
        <f t="shared" si="318"/>
        <v>Casual Buyers</v>
      </c>
      <c r="H10234" s="4">
        <v>41698</v>
      </c>
      <c r="I10234">
        <f>WEEKDAY(Cleaned!$H10234)</f>
        <v>6</v>
      </c>
      <c r="J10234" t="s">
        <v>12</v>
      </c>
      <c r="K10234" s="4">
        <v>16730</v>
      </c>
      <c r="L10234">
        <f>INT(YEARFRAC(Cleaned!$K10234,Cleaned!$H10234,1))</f>
        <v>68</v>
      </c>
      <c r="M10234" t="str">
        <f t="shared" si="319"/>
        <v>Elders</v>
      </c>
    </row>
    <row r="10235" spans="1:13" x14ac:dyDescent="0.25">
      <c r="A10235">
        <v>20235</v>
      </c>
      <c r="B10235" t="s">
        <v>6449</v>
      </c>
      <c r="C10235" t="s">
        <v>81</v>
      </c>
      <c r="D10235" t="s">
        <v>10</v>
      </c>
      <c r="E10235" t="s">
        <v>25</v>
      </c>
      <c r="F10235" s="35">
        <v>1934.8329000000001</v>
      </c>
      <c r="G10235" t="str">
        <f t="shared" si="318"/>
        <v>Brand Seekers</v>
      </c>
      <c r="H10235" s="4">
        <v>41702</v>
      </c>
      <c r="I10235">
        <f>WEEKDAY(Cleaned!$H10235)</f>
        <v>3</v>
      </c>
      <c r="J10235" t="s">
        <v>14</v>
      </c>
      <c r="K10235" s="4">
        <v>22500</v>
      </c>
      <c r="L10235">
        <f>INT(YEARFRAC(Cleaned!$K10235,Cleaned!$H10235,1))</f>
        <v>52</v>
      </c>
      <c r="M10235" t="str">
        <f t="shared" si="319"/>
        <v>Seniors</v>
      </c>
    </row>
    <row r="10236" spans="1:13" x14ac:dyDescent="0.25">
      <c r="A10236">
        <v>20236</v>
      </c>
      <c r="B10236" t="s">
        <v>6450</v>
      </c>
      <c r="C10236" t="s">
        <v>81</v>
      </c>
      <c r="D10236" t="s">
        <v>10</v>
      </c>
      <c r="E10236" t="s">
        <v>25</v>
      </c>
      <c r="F10236" s="35">
        <v>80.620800000000003</v>
      </c>
      <c r="G10236" t="str">
        <f t="shared" si="318"/>
        <v>Casual Buyers</v>
      </c>
      <c r="H10236" s="4">
        <v>41703</v>
      </c>
      <c r="I10236">
        <f>WEEKDAY(Cleaned!$H10236)</f>
        <v>4</v>
      </c>
      <c r="J10236" t="s">
        <v>15</v>
      </c>
      <c r="K10236" s="4">
        <v>13400</v>
      </c>
      <c r="L10236">
        <f>INT(YEARFRAC(Cleaned!$K10236,Cleaned!$H10236,1))</f>
        <v>77</v>
      </c>
      <c r="M10236" t="str">
        <f t="shared" si="319"/>
        <v>Elders</v>
      </c>
    </row>
    <row r="10237" spans="1:13" x14ac:dyDescent="0.25">
      <c r="A10237">
        <v>20237</v>
      </c>
      <c r="B10237" t="s">
        <v>6451</v>
      </c>
      <c r="C10237" t="s">
        <v>81</v>
      </c>
      <c r="D10237" t="s">
        <v>10</v>
      </c>
      <c r="E10237" t="s">
        <v>25</v>
      </c>
      <c r="F10237" s="35">
        <v>136.99789999999999</v>
      </c>
      <c r="G10237" t="str">
        <f t="shared" si="318"/>
        <v>Casual Buyers</v>
      </c>
      <c r="H10237" s="4">
        <v>41703</v>
      </c>
      <c r="I10237">
        <f>WEEKDAY(Cleaned!$H10237)</f>
        <v>4</v>
      </c>
      <c r="J10237" t="s">
        <v>15</v>
      </c>
      <c r="K10237" s="4">
        <v>18522</v>
      </c>
      <c r="L10237">
        <f>INT(YEARFRAC(Cleaned!$K10237,Cleaned!$H10237,1))</f>
        <v>63</v>
      </c>
      <c r="M10237" t="str">
        <f t="shared" si="319"/>
        <v>Seniors</v>
      </c>
    </row>
    <row r="10238" spans="1:13" x14ac:dyDescent="0.25">
      <c r="A10238">
        <v>20238</v>
      </c>
      <c r="B10238" t="s">
        <v>6301</v>
      </c>
      <c r="C10238" t="s">
        <v>81</v>
      </c>
      <c r="D10238" t="s">
        <v>10</v>
      </c>
      <c r="E10238" t="s">
        <v>25</v>
      </c>
      <c r="F10238" s="35">
        <v>2585.6669000000002</v>
      </c>
      <c r="G10238" t="str">
        <f t="shared" si="318"/>
        <v>Brand Seekers</v>
      </c>
      <c r="H10238" s="4">
        <v>41704</v>
      </c>
      <c r="I10238">
        <f>WEEKDAY(Cleaned!$H10238)</f>
        <v>5</v>
      </c>
      <c r="J10238" t="s">
        <v>17</v>
      </c>
      <c r="K10238" s="4">
        <v>20355</v>
      </c>
      <c r="L10238">
        <f>INT(YEARFRAC(Cleaned!$K10238,Cleaned!$H10238,1))</f>
        <v>58</v>
      </c>
      <c r="M10238" t="str">
        <f t="shared" si="319"/>
        <v>Seniors</v>
      </c>
    </row>
    <row r="10239" spans="1:13" x14ac:dyDescent="0.25">
      <c r="A10239">
        <v>20239</v>
      </c>
      <c r="B10239" t="s">
        <v>6452</v>
      </c>
      <c r="C10239" t="s">
        <v>81</v>
      </c>
      <c r="D10239" t="s">
        <v>10</v>
      </c>
      <c r="E10239" t="s">
        <v>25</v>
      </c>
      <c r="F10239" s="35">
        <v>8.0443999999999996</v>
      </c>
      <c r="G10239" t="str">
        <f t="shared" si="318"/>
        <v>Casual Buyers</v>
      </c>
      <c r="H10239" s="4">
        <v>41706</v>
      </c>
      <c r="I10239">
        <f>WEEKDAY(Cleaned!$H10239)</f>
        <v>7</v>
      </c>
      <c r="J10239" t="s">
        <v>16</v>
      </c>
      <c r="K10239" s="4">
        <v>23523</v>
      </c>
      <c r="L10239">
        <f>INT(YEARFRAC(Cleaned!$K10239,Cleaned!$H10239,1))</f>
        <v>49</v>
      </c>
      <c r="M10239" t="str">
        <f t="shared" si="319"/>
        <v>Adult</v>
      </c>
    </row>
    <row r="10240" spans="1:13" x14ac:dyDescent="0.25">
      <c r="A10240">
        <v>20240</v>
      </c>
      <c r="B10240" t="s">
        <v>6435</v>
      </c>
      <c r="C10240" t="s">
        <v>81</v>
      </c>
      <c r="D10240" t="s">
        <v>10</v>
      </c>
      <c r="E10240" t="s">
        <v>25</v>
      </c>
      <c r="F10240" s="35">
        <v>79.0959</v>
      </c>
      <c r="G10240" t="str">
        <f t="shared" si="318"/>
        <v>Casual Buyers</v>
      </c>
      <c r="H10240" s="4">
        <v>41708</v>
      </c>
      <c r="I10240">
        <f>WEEKDAY(Cleaned!$H10240)</f>
        <v>2</v>
      </c>
      <c r="J10240" t="s">
        <v>18</v>
      </c>
      <c r="K10240" s="4">
        <v>21131</v>
      </c>
      <c r="L10240">
        <f>INT(YEARFRAC(Cleaned!$K10240,Cleaned!$H10240,1))</f>
        <v>56</v>
      </c>
      <c r="M10240" t="str">
        <f t="shared" si="319"/>
        <v>Seniors</v>
      </c>
    </row>
    <row r="10241" spans="1:13" x14ac:dyDescent="0.25">
      <c r="A10241">
        <v>20241</v>
      </c>
      <c r="B10241" t="s">
        <v>6353</v>
      </c>
      <c r="C10241" t="s">
        <v>81</v>
      </c>
      <c r="D10241" t="s">
        <v>10</v>
      </c>
      <c r="E10241" t="s">
        <v>25</v>
      </c>
      <c r="F10241" s="35">
        <v>46.7194</v>
      </c>
      <c r="G10241" t="str">
        <f t="shared" si="318"/>
        <v>Casual Buyers</v>
      </c>
      <c r="H10241" s="4">
        <v>41717</v>
      </c>
      <c r="I10241">
        <f>WEEKDAY(Cleaned!$H10241)</f>
        <v>4</v>
      </c>
      <c r="J10241" t="s">
        <v>16</v>
      </c>
      <c r="K10241" s="4">
        <v>19931</v>
      </c>
      <c r="L10241">
        <f>INT(YEARFRAC(Cleaned!$K10241,Cleaned!$H10241,1))</f>
        <v>59</v>
      </c>
      <c r="M10241" t="str">
        <f t="shared" si="319"/>
        <v>Seniors</v>
      </c>
    </row>
    <row r="10242" spans="1:13" x14ac:dyDescent="0.25">
      <c r="A10242">
        <v>20242</v>
      </c>
      <c r="B10242" t="s">
        <v>6391</v>
      </c>
      <c r="C10242" t="s">
        <v>81</v>
      </c>
      <c r="D10242" t="s">
        <v>10</v>
      </c>
      <c r="E10242" t="s">
        <v>25</v>
      </c>
      <c r="F10242" s="35">
        <v>2562.4508000000001</v>
      </c>
      <c r="G10242" t="str">
        <f t="shared" ref="G10242:G10305" si="320">IF(F10242&lt;=1500,"Casual Buyers",IF(F10242&gt;=1501,"Brand Seekers",IF(F10242&gt;2500,"Convinced Seekers")))</f>
        <v>Brand Seekers</v>
      </c>
      <c r="H10242" s="4">
        <v>41721</v>
      </c>
      <c r="I10242">
        <f>WEEKDAY(Cleaned!$H10242)</f>
        <v>1</v>
      </c>
      <c r="J10242" t="s">
        <v>17</v>
      </c>
      <c r="K10242" s="4">
        <v>16367</v>
      </c>
      <c r="L10242">
        <f>INT(YEARFRAC(Cleaned!$K10242,Cleaned!$H10242,1))</f>
        <v>69</v>
      </c>
      <c r="M10242" t="str">
        <f t="shared" ref="M10242:M10305" si="321">IF(L10242&lt;=19,"Teenager",IF(L10242&lt;=34,"Young Adult",IF(L10242&lt;=49,"Adult",IF(L10242&lt;=64,"Seniors",IF(L10242&gt;=65,"Elders")))))</f>
        <v>Elders</v>
      </c>
    </row>
    <row r="10243" spans="1:13" x14ac:dyDescent="0.25">
      <c r="A10243">
        <v>20243</v>
      </c>
      <c r="B10243" t="s">
        <v>6453</v>
      </c>
      <c r="C10243" t="s">
        <v>81</v>
      </c>
      <c r="D10243" t="s">
        <v>10</v>
      </c>
      <c r="E10243" t="s">
        <v>25</v>
      </c>
      <c r="F10243" s="35">
        <v>1889.5279</v>
      </c>
      <c r="G10243" t="str">
        <f t="shared" si="320"/>
        <v>Brand Seekers</v>
      </c>
      <c r="H10243" s="4">
        <v>41723</v>
      </c>
      <c r="I10243">
        <f>WEEKDAY(Cleaned!$H10243)</f>
        <v>3</v>
      </c>
      <c r="J10243" t="s">
        <v>16</v>
      </c>
      <c r="K10243" s="4">
        <v>23896</v>
      </c>
      <c r="L10243">
        <f>INT(YEARFRAC(Cleaned!$K10243,Cleaned!$H10243,1))</f>
        <v>48</v>
      </c>
      <c r="M10243" t="str">
        <f t="shared" si="321"/>
        <v>Adult</v>
      </c>
    </row>
    <row r="10244" spans="1:13" x14ac:dyDescent="0.25">
      <c r="A10244">
        <v>20244</v>
      </c>
      <c r="B10244" t="s">
        <v>6320</v>
      </c>
      <c r="C10244" t="s">
        <v>81</v>
      </c>
      <c r="D10244" t="s">
        <v>10</v>
      </c>
      <c r="E10244" t="s">
        <v>25</v>
      </c>
      <c r="F10244" s="35">
        <v>2732.7203</v>
      </c>
      <c r="G10244" t="str">
        <f t="shared" si="320"/>
        <v>Brand Seekers</v>
      </c>
      <c r="H10244" s="4">
        <v>41729</v>
      </c>
      <c r="I10244">
        <f>WEEKDAY(Cleaned!$H10244)</f>
        <v>2</v>
      </c>
      <c r="J10244" t="s">
        <v>12</v>
      </c>
      <c r="K10244" s="4">
        <v>20805</v>
      </c>
      <c r="L10244">
        <f>INT(YEARFRAC(Cleaned!$K10244,Cleaned!$H10244,1))</f>
        <v>57</v>
      </c>
      <c r="M10244" t="str">
        <f t="shared" si="321"/>
        <v>Seniors</v>
      </c>
    </row>
    <row r="10245" spans="1:13" x14ac:dyDescent="0.25">
      <c r="A10245">
        <v>20245</v>
      </c>
      <c r="B10245" t="s">
        <v>6454</v>
      </c>
      <c r="C10245" t="s">
        <v>81</v>
      </c>
      <c r="D10245" t="s">
        <v>10</v>
      </c>
      <c r="E10245" t="s">
        <v>25</v>
      </c>
      <c r="F10245" s="35">
        <v>183.73939999999999</v>
      </c>
      <c r="G10245" t="str">
        <f t="shared" si="320"/>
        <v>Casual Buyers</v>
      </c>
      <c r="H10245" s="4">
        <v>41731</v>
      </c>
      <c r="I10245">
        <f>WEEKDAY(Cleaned!$H10245)</f>
        <v>4</v>
      </c>
      <c r="J10245" t="s">
        <v>13</v>
      </c>
      <c r="K10245" s="4">
        <v>22162</v>
      </c>
      <c r="L10245">
        <f>INT(YEARFRAC(Cleaned!$K10245,Cleaned!$H10245,1))</f>
        <v>53</v>
      </c>
      <c r="M10245" t="str">
        <f t="shared" si="321"/>
        <v>Seniors</v>
      </c>
    </row>
    <row r="10246" spans="1:13" x14ac:dyDescent="0.25">
      <c r="A10246">
        <v>20246</v>
      </c>
      <c r="B10246" t="s">
        <v>6455</v>
      </c>
      <c r="C10246" t="s">
        <v>81</v>
      </c>
      <c r="D10246" t="s">
        <v>10</v>
      </c>
      <c r="E10246" t="s">
        <v>25</v>
      </c>
      <c r="F10246" s="35">
        <v>30.144400000000001</v>
      </c>
      <c r="G10246" t="str">
        <f t="shared" si="320"/>
        <v>Casual Buyers</v>
      </c>
      <c r="H10246" s="4">
        <v>41732</v>
      </c>
      <c r="I10246">
        <f>WEEKDAY(Cleaned!$H10246)</f>
        <v>5</v>
      </c>
      <c r="J10246" t="s">
        <v>15</v>
      </c>
      <c r="K10246" s="4">
        <v>22983</v>
      </c>
      <c r="L10246">
        <f>INT(YEARFRAC(Cleaned!$K10246,Cleaned!$H10246,1))</f>
        <v>51</v>
      </c>
      <c r="M10246" t="str">
        <f t="shared" si="321"/>
        <v>Seniors</v>
      </c>
    </row>
    <row r="10247" spans="1:13" x14ac:dyDescent="0.25">
      <c r="A10247">
        <v>20247</v>
      </c>
      <c r="B10247" t="s">
        <v>6456</v>
      </c>
      <c r="C10247" t="s">
        <v>81</v>
      </c>
      <c r="D10247" t="s">
        <v>10</v>
      </c>
      <c r="E10247" t="s">
        <v>25</v>
      </c>
      <c r="F10247" s="35">
        <v>71.791899999999998</v>
      </c>
      <c r="G10247" t="str">
        <f t="shared" si="320"/>
        <v>Casual Buyers</v>
      </c>
      <c r="H10247" s="4">
        <v>41732</v>
      </c>
      <c r="I10247">
        <f>WEEKDAY(Cleaned!$H10247)</f>
        <v>5</v>
      </c>
      <c r="J10247" t="s">
        <v>17</v>
      </c>
      <c r="K10247" s="4">
        <v>20835</v>
      </c>
      <c r="L10247">
        <f>INT(YEARFRAC(Cleaned!$K10247,Cleaned!$H10247,1))</f>
        <v>57</v>
      </c>
      <c r="M10247" t="str">
        <f t="shared" si="321"/>
        <v>Seniors</v>
      </c>
    </row>
    <row r="10248" spans="1:13" x14ac:dyDescent="0.25">
      <c r="A10248">
        <v>20248</v>
      </c>
      <c r="B10248" t="s">
        <v>6457</v>
      </c>
      <c r="C10248" t="s">
        <v>81</v>
      </c>
      <c r="D10248" t="s">
        <v>10</v>
      </c>
      <c r="E10248" t="s">
        <v>25</v>
      </c>
      <c r="F10248" s="35">
        <v>2696.1889999999999</v>
      </c>
      <c r="G10248" t="str">
        <f t="shared" si="320"/>
        <v>Brand Seekers</v>
      </c>
      <c r="H10248" s="4">
        <v>41734</v>
      </c>
      <c r="I10248">
        <f>WEEKDAY(Cleaned!$H10248)</f>
        <v>7</v>
      </c>
      <c r="J10248" t="s">
        <v>16</v>
      </c>
      <c r="K10248" s="4">
        <v>21267</v>
      </c>
      <c r="L10248">
        <f>INT(YEARFRAC(Cleaned!$K10248,Cleaned!$H10248,1))</f>
        <v>56</v>
      </c>
      <c r="M10248" t="str">
        <f t="shared" si="321"/>
        <v>Seniors</v>
      </c>
    </row>
    <row r="10249" spans="1:13" x14ac:dyDescent="0.25">
      <c r="A10249">
        <v>20249</v>
      </c>
      <c r="B10249" t="s">
        <v>6458</v>
      </c>
      <c r="C10249" t="s">
        <v>81</v>
      </c>
      <c r="D10249" t="s">
        <v>10</v>
      </c>
      <c r="E10249" t="s">
        <v>25</v>
      </c>
      <c r="F10249" s="35">
        <v>2610.3083999999999</v>
      </c>
      <c r="G10249" t="str">
        <f t="shared" si="320"/>
        <v>Brand Seekers</v>
      </c>
      <c r="H10249" s="4">
        <v>41739</v>
      </c>
      <c r="I10249">
        <f>WEEKDAY(Cleaned!$H10249)</f>
        <v>5</v>
      </c>
      <c r="J10249" t="s">
        <v>12</v>
      </c>
      <c r="K10249" s="4">
        <v>14025</v>
      </c>
      <c r="L10249">
        <f>INT(YEARFRAC(Cleaned!$K10249,Cleaned!$H10249,1))</f>
        <v>75</v>
      </c>
      <c r="M10249" t="str">
        <f t="shared" si="321"/>
        <v>Elders</v>
      </c>
    </row>
    <row r="10250" spans="1:13" x14ac:dyDescent="0.25">
      <c r="A10250">
        <v>20250</v>
      </c>
      <c r="B10250" t="s">
        <v>6459</v>
      </c>
      <c r="C10250" t="s">
        <v>81</v>
      </c>
      <c r="D10250" t="s">
        <v>10</v>
      </c>
      <c r="E10250" t="s">
        <v>25</v>
      </c>
      <c r="F10250" s="35">
        <v>69.5929</v>
      </c>
      <c r="G10250" t="str">
        <f t="shared" si="320"/>
        <v>Casual Buyers</v>
      </c>
      <c r="H10250" s="4">
        <v>41741</v>
      </c>
      <c r="I10250">
        <f>WEEKDAY(Cleaned!$H10250)</f>
        <v>7</v>
      </c>
      <c r="J10250" t="s">
        <v>12</v>
      </c>
      <c r="K10250" s="4">
        <v>26226</v>
      </c>
      <c r="L10250">
        <f>INT(YEARFRAC(Cleaned!$K10250,Cleaned!$H10250,1))</f>
        <v>42</v>
      </c>
      <c r="M10250" t="str">
        <f t="shared" si="321"/>
        <v>Adult</v>
      </c>
    </row>
    <row r="10251" spans="1:13" x14ac:dyDescent="0.25">
      <c r="A10251">
        <v>20251</v>
      </c>
      <c r="B10251" t="s">
        <v>6460</v>
      </c>
      <c r="C10251" t="s">
        <v>81</v>
      </c>
      <c r="D10251" t="s">
        <v>10</v>
      </c>
      <c r="E10251" t="s">
        <v>25</v>
      </c>
      <c r="F10251" s="35">
        <v>85.051900000000003</v>
      </c>
      <c r="G10251" t="str">
        <f t="shared" si="320"/>
        <v>Casual Buyers</v>
      </c>
      <c r="H10251" s="4">
        <v>41743</v>
      </c>
      <c r="I10251">
        <f>WEEKDAY(Cleaned!$H10251)</f>
        <v>2</v>
      </c>
      <c r="J10251" t="s">
        <v>17</v>
      </c>
      <c r="K10251" s="4">
        <v>26313</v>
      </c>
      <c r="L10251">
        <f>INT(YEARFRAC(Cleaned!$K10251,Cleaned!$H10251,1))</f>
        <v>42</v>
      </c>
      <c r="M10251" t="str">
        <f t="shared" si="321"/>
        <v>Adult</v>
      </c>
    </row>
    <row r="10252" spans="1:13" x14ac:dyDescent="0.25">
      <c r="A10252">
        <v>20252</v>
      </c>
      <c r="B10252" t="s">
        <v>6381</v>
      </c>
      <c r="C10252" t="s">
        <v>81</v>
      </c>
      <c r="D10252" t="s">
        <v>10</v>
      </c>
      <c r="E10252" t="s">
        <v>25</v>
      </c>
      <c r="F10252" s="35">
        <v>2563.5889999999999</v>
      </c>
      <c r="G10252" t="str">
        <f t="shared" si="320"/>
        <v>Brand Seekers</v>
      </c>
      <c r="H10252" s="4">
        <v>41488</v>
      </c>
      <c r="I10252">
        <f>WEEKDAY(Cleaned!$H10252)</f>
        <v>6</v>
      </c>
      <c r="J10252" t="s">
        <v>12</v>
      </c>
      <c r="K10252" s="4">
        <v>26628</v>
      </c>
      <c r="L10252">
        <f>INT(YEARFRAC(Cleaned!$K10252,Cleaned!$H10252,1))</f>
        <v>40</v>
      </c>
      <c r="M10252" t="str">
        <f t="shared" si="321"/>
        <v>Adult</v>
      </c>
    </row>
    <row r="10253" spans="1:13" x14ac:dyDescent="0.25">
      <c r="A10253">
        <v>20253</v>
      </c>
      <c r="B10253" t="s">
        <v>6461</v>
      </c>
      <c r="C10253" t="s">
        <v>81</v>
      </c>
      <c r="D10253" t="s">
        <v>10</v>
      </c>
      <c r="E10253" t="s">
        <v>25</v>
      </c>
      <c r="F10253" s="35">
        <v>65.172899999999998</v>
      </c>
      <c r="G10253" t="str">
        <f t="shared" si="320"/>
        <v>Casual Buyers</v>
      </c>
      <c r="H10253" s="4">
        <v>41489</v>
      </c>
      <c r="I10253">
        <f>WEEKDAY(Cleaned!$H10253)</f>
        <v>7</v>
      </c>
      <c r="J10253" t="s">
        <v>16</v>
      </c>
      <c r="K10253" s="4">
        <v>15738</v>
      </c>
      <c r="L10253">
        <f>INT(YEARFRAC(Cleaned!$K10253,Cleaned!$H10253,1))</f>
        <v>70</v>
      </c>
      <c r="M10253" t="str">
        <f t="shared" si="321"/>
        <v>Elders</v>
      </c>
    </row>
    <row r="10254" spans="1:13" x14ac:dyDescent="0.25">
      <c r="A10254">
        <v>20254</v>
      </c>
      <c r="B10254" t="s">
        <v>6462</v>
      </c>
      <c r="C10254" t="s">
        <v>81</v>
      </c>
      <c r="D10254" t="s">
        <v>10</v>
      </c>
      <c r="E10254" t="s">
        <v>25</v>
      </c>
      <c r="F10254" s="35">
        <v>16.552900000000001</v>
      </c>
      <c r="G10254" t="str">
        <f t="shared" si="320"/>
        <v>Casual Buyers</v>
      </c>
      <c r="H10254" s="4">
        <v>41490</v>
      </c>
      <c r="I10254">
        <f>WEEKDAY(Cleaned!$H10254)</f>
        <v>1</v>
      </c>
      <c r="J10254" t="s">
        <v>16</v>
      </c>
      <c r="K10254" s="4">
        <v>18856</v>
      </c>
      <c r="L10254">
        <f>INT(YEARFRAC(Cleaned!$K10254,Cleaned!$H10254,1))</f>
        <v>61</v>
      </c>
      <c r="M10254" t="str">
        <f t="shared" si="321"/>
        <v>Seniors</v>
      </c>
    </row>
    <row r="10255" spans="1:13" x14ac:dyDescent="0.25">
      <c r="A10255">
        <v>20255</v>
      </c>
      <c r="B10255" t="s">
        <v>6463</v>
      </c>
      <c r="C10255" t="s">
        <v>81</v>
      </c>
      <c r="D10255" t="s">
        <v>10</v>
      </c>
      <c r="E10255" t="s">
        <v>25</v>
      </c>
      <c r="F10255" s="35">
        <v>38.674999999999997</v>
      </c>
      <c r="G10255" t="str">
        <f t="shared" si="320"/>
        <v>Casual Buyers</v>
      </c>
      <c r="H10255" s="4">
        <v>41493</v>
      </c>
      <c r="I10255">
        <f>WEEKDAY(Cleaned!$H10255)</f>
        <v>4</v>
      </c>
      <c r="J10255" t="s">
        <v>18</v>
      </c>
      <c r="K10255" s="4">
        <v>17786</v>
      </c>
      <c r="L10255">
        <f>INT(YEARFRAC(Cleaned!$K10255,Cleaned!$H10255,1))</f>
        <v>64</v>
      </c>
      <c r="M10255" t="str">
        <f t="shared" si="321"/>
        <v>Seniors</v>
      </c>
    </row>
    <row r="10256" spans="1:13" x14ac:dyDescent="0.25">
      <c r="A10256">
        <v>20256</v>
      </c>
      <c r="B10256" t="s">
        <v>6464</v>
      </c>
      <c r="C10256" t="s">
        <v>81</v>
      </c>
      <c r="D10256" t="s">
        <v>10</v>
      </c>
      <c r="E10256" t="s">
        <v>25</v>
      </c>
      <c r="F10256" s="35">
        <v>83.4054</v>
      </c>
      <c r="G10256" t="str">
        <f t="shared" si="320"/>
        <v>Casual Buyers</v>
      </c>
      <c r="H10256" s="4">
        <v>41501</v>
      </c>
      <c r="I10256">
        <f>WEEKDAY(Cleaned!$H10256)</f>
        <v>5</v>
      </c>
      <c r="J10256" t="s">
        <v>18</v>
      </c>
      <c r="K10256" s="4">
        <v>22781</v>
      </c>
      <c r="L10256">
        <f>INT(YEARFRAC(Cleaned!$K10256,Cleaned!$H10256,1))</f>
        <v>51</v>
      </c>
      <c r="M10256" t="str">
        <f t="shared" si="321"/>
        <v>Seniors</v>
      </c>
    </row>
    <row r="10257" spans="1:13" x14ac:dyDescent="0.25">
      <c r="A10257">
        <v>20257</v>
      </c>
      <c r="B10257" t="s">
        <v>6465</v>
      </c>
      <c r="C10257" t="s">
        <v>81</v>
      </c>
      <c r="D10257" t="s">
        <v>10</v>
      </c>
      <c r="E10257" t="s">
        <v>25</v>
      </c>
      <c r="F10257" s="35">
        <v>27.614000000000001</v>
      </c>
      <c r="G10257" t="str">
        <f t="shared" si="320"/>
        <v>Casual Buyers</v>
      </c>
      <c r="H10257" s="4">
        <v>41514</v>
      </c>
      <c r="I10257">
        <f>WEEKDAY(Cleaned!$H10257)</f>
        <v>4</v>
      </c>
      <c r="J10257" t="s">
        <v>13</v>
      </c>
      <c r="K10257" s="4">
        <v>20869</v>
      </c>
      <c r="L10257">
        <f>INT(YEARFRAC(Cleaned!$K10257,Cleaned!$H10257,1))</f>
        <v>56</v>
      </c>
      <c r="M10257" t="str">
        <f t="shared" si="321"/>
        <v>Seniors</v>
      </c>
    </row>
    <row r="10258" spans="1:13" x14ac:dyDescent="0.25">
      <c r="A10258">
        <v>20258</v>
      </c>
      <c r="B10258" t="s">
        <v>6466</v>
      </c>
      <c r="C10258" t="s">
        <v>81</v>
      </c>
      <c r="D10258" t="s">
        <v>10</v>
      </c>
      <c r="E10258" t="s">
        <v>25</v>
      </c>
      <c r="F10258" s="35">
        <v>44.177900000000001</v>
      </c>
      <c r="G10258" t="str">
        <f t="shared" si="320"/>
        <v>Casual Buyers</v>
      </c>
      <c r="H10258" s="4">
        <v>41515</v>
      </c>
      <c r="I10258">
        <f>WEEKDAY(Cleaned!$H10258)</f>
        <v>5</v>
      </c>
      <c r="J10258" t="s">
        <v>16</v>
      </c>
      <c r="K10258" s="4">
        <v>19613</v>
      </c>
      <c r="L10258">
        <f>INT(YEARFRAC(Cleaned!$K10258,Cleaned!$H10258,1))</f>
        <v>59</v>
      </c>
      <c r="M10258" t="str">
        <f t="shared" si="321"/>
        <v>Seniors</v>
      </c>
    </row>
    <row r="10259" spans="1:13" x14ac:dyDescent="0.25">
      <c r="A10259">
        <v>20259</v>
      </c>
      <c r="B10259" t="s">
        <v>6467</v>
      </c>
      <c r="C10259" t="s">
        <v>81</v>
      </c>
      <c r="D10259" t="s">
        <v>10</v>
      </c>
      <c r="E10259" t="s">
        <v>25</v>
      </c>
      <c r="F10259" s="35">
        <v>2673.0612999999998</v>
      </c>
      <c r="G10259" t="str">
        <f t="shared" si="320"/>
        <v>Brand Seekers</v>
      </c>
      <c r="H10259" s="4">
        <v>41519</v>
      </c>
      <c r="I10259">
        <f>WEEKDAY(Cleaned!$H10259)</f>
        <v>2</v>
      </c>
      <c r="J10259" t="s">
        <v>17</v>
      </c>
      <c r="K10259" s="4">
        <v>15267</v>
      </c>
      <c r="L10259">
        <f>INT(YEARFRAC(Cleaned!$K10259,Cleaned!$H10259,1))</f>
        <v>71</v>
      </c>
      <c r="M10259" t="str">
        <f t="shared" si="321"/>
        <v>Elders</v>
      </c>
    </row>
    <row r="10260" spans="1:13" x14ac:dyDescent="0.25">
      <c r="A10260">
        <v>20260</v>
      </c>
      <c r="B10260" t="s">
        <v>6301</v>
      </c>
      <c r="C10260" t="s">
        <v>81</v>
      </c>
      <c r="D10260" t="s">
        <v>10</v>
      </c>
      <c r="E10260" t="s">
        <v>25</v>
      </c>
      <c r="F10260" s="35">
        <v>820.29679999999996</v>
      </c>
      <c r="G10260" t="str">
        <f t="shared" si="320"/>
        <v>Casual Buyers</v>
      </c>
      <c r="H10260" s="4">
        <v>41522</v>
      </c>
      <c r="I10260">
        <f>WEEKDAY(Cleaned!$H10260)</f>
        <v>5</v>
      </c>
      <c r="J10260" t="s">
        <v>17</v>
      </c>
      <c r="K10260" s="4">
        <v>20355</v>
      </c>
      <c r="L10260">
        <f>INT(YEARFRAC(Cleaned!$K10260,Cleaned!$H10260,1))</f>
        <v>57</v>
      </c>
      <c r="M10260" t="str">
        <f t="shared" si="321"/>
        <v>Seniors</v>
      </c>
    </row>
    <row r="10261" spans="1:13" x14ac:dyDescent="0.25">
      <c r="A10261">
        <v>20261</v>
      </c>
      <c r="B10261" t="s">
        <v>6468</v>
      </c>
      <c r="C10261" t="s">
        <v>81</v>
      </c>
      <c r="D10261" t="s">
        <v>10</v>
      </c>
      <c r="E10261" t="s">
        <v>25</v>
      </c>
      <c r="F10261" s="35">
        <v>82.852900000000005</v>
      </c>
      <c r="G10261" t="str">
        <f t="shared" si="320"/>
        <v>Casual Buyers</v>
      </c>
      <c r="H10261" s="4">
        <v>41526</v>
      </c>
      <c r="I10261">
        <f>WEEKDAY(Cleaned!$H10261)</f>
        <v>2</v>
      </c>
      <c r="J10261" t="s">
        <v>16</v>
      </c>
      <c r="K10261" s="4">
        <v>25436</v>
      </c>
      <c r="L10261">
        <f>INT(YEARFRAC(Cleaned!$K10261,Cleaned!$H10261,1))</f>
        <v>44</v>
      </c>
      <c r="M10261" t="str">
        <f t="shared" si="321"/>
        <v>Adult</v>
      </c>
    </row>
    <row r="10262" spans="1:13" x14ac:dyDescent="0.25">
      <c r="A10262">
        <v>20262</v>
      </c>
      <c r="B10262" t="s">
        <v>6463</v>
      </c>
      <c r="C10262" t="s">
        <v>81</v>
      </c>
      <c r="D10262" t="s">
        <v>10</v>
      </c>
      <c r="E10262" t="s">
        <v>25</v>
      </c>
      <c r="F10262" s="35">
        <v>38.652900000000002</v>
      </c>
      <c r="G10262" t="str">
        <f t="shared" si="320"/>
        <v>Casual Buyers</v>
      </c>
      <c r="H10262" s="4">
        <v>41528</v>
      </c>
      <c r="I10262">
        <f>WEEKDAY(Cleaned!$H10262)</f>
        <v>4</v>
      </c>
      <c r="J10262" t="s">
        <v>18</v>
      </c>
      <c r="K10262" s="4">
        <v>17786</v>
      </c>
      <c r="L10262">
        <f>INT(YEARFRAC(Cleaned!$K10262,Cleaned!$H10262,1))</f>
        <v>65</v>
      </c>
      <c r="M10262" t="str">
        <f t="shared" si="321"/>
        <v>Elders</v>
      </c>
    </row>
    <row r="10263" spans="1:13" x14ac:dyDescent="0.25">
      <c r="A10263">
        <v>20263</v>
      </c>
      <c r="B10263" t="s">
        <v>6446</v>
      </c>
      <c r="C10263" t="s">
        <v>81</v>
      </c>
      <c r="D10263" t="s">
        <v>10</v>
      </c>
      <c r="E10263" t="s">
        <v>25</v>
      </c>
      <c r="F10263" s="35">
        <v>15.447900000000001</v>
      </c>
      <c r="G10263" t="str">
        <f t="shared" si="320"/>
        <v>Casual Buyers</v>
      </c>
      <c r="H10263" s="4">
        <v>41531</v>
      </c>
      <c r="I10263">
        <f>WEEKDAY(Cleaned!$H10263)</f>
        <v>7</v>
      </c>
      <c r="J10263" t="s">
        <v>12</v>
      </c>
      <c r="K10263" s="4">
        <v>16598</v>
      </c>
      <c r="L10263">
        <f>INT(YEARFRAC(Cleaned!$K10263,Cleaned!$H10263,1))</f>
        <v>68</v>
      </c>
      <c r="M10263" t="str">
        <f t="shared" si="321"/>
        <v>Elders</v>
      </c>
    </row>
    <row r="10264" spans="1:13" x14ac:dyDescent="0.25">
      <c r="A10264">
        <v>20264</v>
      </c>
      <c r="B10264" t="s">
        <v>6469</v>
      </c>
      <c r="C10264" t="s">
        <v>81</v>
      </c>
      <c r="D10264" t="s">
        <v>10</v>
      </c>
      <c r="E10264" t="s">
        <v>25</v>
      </c>
      <c r="F10264" s="35">
        <v>77.316900000000004</v>
      </c>
      <c r="G10264" t="str">
        <f t="shared" si="320"/>
        <v>Casual Buyers</v>
      </c>
      <c r="H10264" s="4">
        <v>41535</v>
      </c>
      <c r="I10264">
        <f>WEEKDAY(Cleaned!$H10264)</f>
        <v>4</v>
      </c>
      <c r="J10264" t="s">
        <v>15</v>
      </c>
      <c r="K10264" s="4">
        <v>26249</v>
      </c>
      <c r="L10264">
        <f>INT(YEARFRAC(Cleaned!$K10264,Cleaned!$H10264,1))</f>
        <v>41</v>
      </c>
      <c r="M10264" t="str">
        <f t="shared" si="321"/>
        <v>Adult</v>
      </c>
    </row>
    <row r="10265" spans="1:13" x14ac:dyDescent="0.25">
      <c r="A10265">
        <v>20265</v>
      </c>
      <c r="B10265" t="s">
        <v>6470</v>
      </c>
      <c r="C10265" t="s">
        <v>81</v>
      </c>
      <c r="D10265" t="s">
        <v>10</v>
      </c>
      <c r="E10265" t="s">
        <v>25</v>
      </c>
      <c r="F10265" s="35">
        <v>24.2879</v>
      </c>
      <c r="G10265" t="str">
        <f t="shared" si="320"/>
        <v>Casual Buyers</v>
      </c>
      <c r="H10265" s="4">
        <v>41541</v>
      </c>
      <c r="I10265">
        <f>WEEKDAY(Cleaned!$H10265)</f>
        <v>3</v>
      </c>
      <c r="J10265" t="s">
        <v>13</v>
      </c>
      <c r="K10265" s="4">
        <v>15570</v>
      </c>
      <c r="L10265">
        <f>INT(YEARFRAC(Cleaned!$K10265,Cleaned!$H10265,1))</f>
        <v>71</v>
      </c>
      <c r="M10265" t="str">
        <f t="shared" si="321"/>
        <v>Elders</v>
      </c>
    </row>
    <row r="10266" spans="1:13" x14ac:dyDescent="0.25">
      <c r="A10266">
        <v>20266</v>
      </c>
      <c r="B10266" t="s">
        <v>6471</v>
      </c>
      <c r="C10266" t="s">
        <v>81</v>
      </c>
      <c r="D10266" t="s">
        <v>10</v>
      </c>
      <c r="E10266" t="s">
        <v>25</v>
      </c>
      <c r="F10266" s="35">
        <v>596.68899999999996</v>
      </c>
      <c r="G10266" t="str">
        <f t="shared" si="320"/>
        <v>Casual Buyers</v>
      </c>
      <c r="H10266" s="4">
        <v>41550</v>
      </c>
      <c r="I10266">
        <f>WEEKDAY(Cleaned!$H10266)</f>
        <v>5</v>
      </c>
      <c r="J10266" t="s">
        <v>12</v>
      </c>
      <c r="K10266" s="4">
        <v>20577</v>
      </c>
      <c r="L10266">
        <f>INT(YEARFRAC(Cleaned!$K10266,Cleaned!$H10266,1))</f>
        <v>57</v>
      </c>
      <c r="M10266" t="str">
        <f t="shared" si="321"/>
        <v>Seniors</v>
      </c>
    </row>
    <row r="10267" spans="1:13" x14ac:dyDescent="0.25">
      <c r="A10267">
        <v>20267</v>
      </c>
      <c r="B10267" t="s">
        <v>6472</v>
      </c>
      <c r="C10267" t="s">
        <v>81</v>
      </c>
      <c r="D10267" t="s">
        <v>10</v>
      </c>
      <c r="E10267" t="s">
        <v>25</v>
      </c>
      <c r="F10267" s="35">
        <v>44.177900000000001</v>
      </c>
      <c r="G10267" t="str">
        <f t="shared" si="320"/>
        <v>Casual Buyers</v>
      </c>
      <c r="H10267" s="4">
        <v>41563</v>
      </c>
      <c r="I10267">
        <f>WEEKDAY(Cleaned!$H10267)</f>
        <v>4</v>
      </c>
      <c r="J10267" t="s">
        <v>14</v>
      </c>
      <c r="K10267" s="4">
        <v>25425</v>
      </c>
      <c r="L10267">
        <f>INT(YEARFRAC(Cleaned!$K10267,Cleaned!$H10267,1))</f>
        <v>44</v>
      </c>
      <c r="M10267" t="str">
        <f t="shared" si="321"/>
        <v>Adult</v>
      </c>
    </row>
    <row r="10268" spans="1:13" x14ac:dyDescent="0.25">
      <c r="A10268">
        <v>20268</v>
      </c>
      <c r="B10268" t="s">
        <v>6473</v>
      </c>
      <c r="C10268" t="s">
        <v>81</v>
      </c>
      <c r="D10268" t="s">
        <v>10</v>
      </c>
      <c r="E10268" t="s">
        <v>25</v>
      </c>
      <c r="F10268" s="35">
        <v>38.652900000000002</v>
      </c>
      <c r="G10268" t="str">
        <f t="shared" si="320"/>
        <v>Casual Buyers</v>
      </c>
      <c r="H10268" s="4">
        <v>41567</v>
      </c>
      <c r="I10268">
        <f>WEEKDAY(Cleaned!$H10268)</f>
        <v>1</v>
      </c>
      <c r="J10268" t="s">
        <v>15</v>
      </c>
      <c r="K10268" s="4">
        <v>12227</v>
      </c>
      <c r="L10268">
        <f>INT(YEARFRAC(Cleaned!$K10268,Cleaned!$H10268,1))</f>
        <v>80</v>
      </c>
      <c r="M10268" t="str">
        <f t="shared" si="321"/>
        <v>Elders</v>
      </c>
    </row>
    <row r="10269" spans="1:13" x14ac:dyDescent="0.25">
      <c r="A10269">
        <v>20269</v>
      </c>
      <c r="B10269" t="s">
        <v>6474</v>
      </c>
      <c r="C10269" t="s">
        <v>81</v>
      </c>
      <c r="D10269" t="s">
        <v>10</v>
      </c>
      <c r="E10269" t="s">
        <v>25</v>
      </c>
      <c r="F10269" s="35">
        <v>1276.8054</v>
      </c>
      <c r="G10269" t="str">
        <f t="shared" si="320"/>
        <v>Casual Buyers</v>
      </c>
      <c r="H10269" s="4">
        <v>41568</v>
      </c>
      <c r="I10269">
        <f>WEEKDAY(Cleaned!$H10269)</f>
        <v>2</v>
      </c>
      <c r="J10269" t="s">
        <v>16</v>
      </c>
      <c r="K10269" s="4">
        <v>21055</v>
      </c>
      <c r="L10269">
        <f>INT(YEARFRAC(Cleaned!$K10269,Cleaned!$H10269,1))</f>
        <v>56</v>
      </c>
      <c r="M10269" t="str">
        <f t="shared" si="321"/>
        <v>Seniors</v>
      </c>
    </row>
    <row r="10270" spans="1:13" x14ac:dyDescent="0.25">
      <c r="A10270">
        <v>20270</v>
      </c>
      <c r="B10270" t="s">
        <v>6475</v>
      </c>
      <c r="C10270" t="s">
        <v>81</v>
      </c>
      <c r="D10270" t="s">
        <v>10</v>
      </c>
      <c r="E10270" t="s">
        <v>25</v>
      </c>
      <c r="F10270" s="35">
        <v>2574.6390000000001</v>
      </c>
      <c r="G10270" t="str">
        <f t="shared" si="320"/>
        <v>Brand Seekers</v>
      </c>
      <c r="H10270" s="4">
        <v>41569</v>
      </c>
      <c r="I10270">
        <f>WEEKDAY(Cleaned!$H10270)</f>
        <v>3</v>
      </c>
      <c r="J10270" t="s">
        <v>12</v>
      </c>
      <c r="K10270" s="4">
        <v>20549</v>
      </c>
      <c r="L10270">
        <f>INT(YEARFRAC(Cleaned!$K10270,Cleaned!$H10270,1))</f>
        <v>57</v>
      </c>
      <c r="M10270" t="str">
        <f t="shared" si="321"/>
        <v>Seniors</v>
      </c>
    </row>
    <row r="10271" spans="1:13" x14ac:dyDescent="0.25">
      <c r="A10271">
        <v>20271</v>
      </c>
      <c r="B10271" t="s">
        <v>6365</v>
      </c>
      <c r="C10271" t="s">
        <v>81</v>
      </c>
      <c r="D10271" t="s">
        <v>10</v>
      </c>
      <c r="E10271" t="s">
        <v>25</v>
      </c>
      <c r="F10271" s="35">
        <v>2738.2341999999999</v>
      </c>
      <c r="G10271" t="str">
        <f t="shared" si="320"/>
        <v>Brand Seekers</v>
      </c>
      <c r="H10271" s="4">
        <v>41572</v>
      </c>
      <c r="I10271">
        <f>WEEKDAY(Cleaned!$H10271)</f>
        <v>6</v>
      </c>
      <c r="J10271" t="s">
        <v>17</v>
      </c>
      <c r="K10271" s="4">
        <v>21117</v>
      </c>
      <c r="L10271">
        <f>INT(YEARFRAC(Cleaned!$K10271,Cleaned!$H10271,1))</f>
        <v>56</v>
      </c>
      <c r="M10271" t="str">
        <f t="shared" si="321"/>
        <v>Seniors</v>
      </c>
    </row>
    <row r="10272" spans="1:13" x14ac:dyDescent="0.25">
      <c r="A10272">
        <v>20272</v>
      </c>
      <c r="B10272" t="s">
        <v>6315</v>
      </c>
      <c r="C10272" t="s">
        <v>81</v>
      </c>
      <c r="D10272" t="s">
        <v>10</v>
      </c>
      <c r="E10272" t="s">
        <v>25</v>
      </c>
      <c r="F10272" s="35">
        <v>2580.1419000000001</v>
      </c>
      <c r="G10272" t="str">
        <f t="shared" si="320"/>
        <v>Brand Seekers</v>
      </c>
      <c r="H10272" s="4">
        <v>41573</v>
      </c>
      <c r="I10272">
        <f>WEEKDAY(Cleaned!$H10272)</f>
        <v>7</v>
      </c>
      <c r="J10272" t="s">
        <v>14</v>
      </c>
      <c r="K10272" s="4">
        <v>24659</v>
      </c>
      <c r="L10272">
        <f>INT(YEARFRAC(Cleaned!$K10272,Cleaned!$H10272,1))</f>
        <v>46</v>
      </c>
      <c r="M10272" t="str">
        <f t="shared" si="321"/>
        <v>Adult</v>
      </c>
    </row>
    <row r="10273" spans="1:13" x14ac:dyDescent="0.25">
      <c r="A10273">
        <v>20273</v>
      </c>
      <c r="B10273" t="s">
        <v>6476</v>
      </c>
      <c r="C10273" t="s">
        <v>81</v>
      </c>
      <c r="D10273" t="s">
        <v>10</v>
      </c>
      <c r="E10273" t="s">
        <v>25</v>
      </c>
      <c r="F10273" s="35">
        <v>44.177900000000001</v>
      </c>
      <c r="G10273" t="str">
        <f t="shared" si="320"/>
        <v>Casual Buyers</v>
      </c>
      <c r="H10273" s="4">
        <v>41574</v>
      </c>
      <c r="I10273">
        <f>WEEKDAY(Cleaned!$H10273)</f>
        <v>1</v>
      </c>
      <c r="J10273" t="s">
        <v>16</v>
      </c>
      <c r="K10273" s="4">
        <v>12622</v>
      </c>
      <c r="L10273">
        <f>INT(YEARFRAC(Cleaned!$K10273,Cleaned!$H10273,1))</f>
        <v>79</v>
      </c>
      <c r="M10273" t="str">
        <f t="shared" si="321"/>
        <v>Elders</v>
      </c>
    </row>
    <row r="10274" spans="1:13" x14ac:dyDescent="0.25">
      <c r="A10274">
        <v>20274</v>
      </c>
      <c r="B10274" t="s">
        <v>6383</v>
      </c>
      <c r="C10274" t="s">
        <v>81</v>
      </c>
      <c r="D10274" t="s">
        <v>10</v>
      </c>
      <c r="E10274" t="s">
        <v>25</v>
      </c>
      <c r="F10274" s="35">
        <v>1939.2529</v>
      </c>
      <c r="G10274" t="str">
        <f t="shared" si="320"/>
        <v>Brand Seekers</v>
      </c>
      <c r="H10274" s="4">
        <v>41579</v>
      </c>
      <c r="I10274">
        <f>WEEKDAY(Cleaned!$H10274)</f>
        <v>6</v>
      </c>
      <c r="J10274" t="s">
        <v>12</v>
      </c>
      <c r="K10274" s="4">
        <v>16479</v>
      </c>
      <c r="L10274">
        <f>INT(YEARFRAC(Cleaned!$K10274,Cleaned!$H10274,1))</f>
        <v>68</v>
      </c>
      <c r="M10274" t="str">
        <f t="shared" si="321"/>
        <v>Elders</v>
      </c>
    </row>
    <row r="10275" spans="1:13" x14ac:dyDescent="0.25">
      <c r="A10275">
        <v>20275</v>
      </c>
      <c r="B10275" t="s">
        <v>6477</v>
      </c>
      <c r="C10275" t="s">
        <v>81</v>
      </c>
      <c r="D10275" t="s">
        <v>10</v>
      </c>
      <c r="E10275" t="s">
        <v>25</v>
      </c>
      <c r="F10275" s="35">
        <v>59.658999999999999</v>
      </c>
      <c r="G10275" t="str">
        <f t="shared" si="320"/>
        <v>Casual Buyers</v>
      </c>
      <c r="H10275" s="4">
        <v>41580</v>
      </c>
      <c r="I10275">
        <f>WEEKDAY(Cleaned!$H10275)</f>
        <v>7</v>
      </c>
      <c r="J10275" t="s">
        <v>12</v>
      </c>
      <c r="K10275" s="4">
        <v>21099</v>
      </c>
      <c r="L10275">
        <f>INT(YEARFRAC(Cleaned!$K10275,Cleaned!$H10275,1))</f>
        <v>56</v>
      </c>
      <c r="M10275" t="str">
        <f t="shared" si="321"/>
        <v>Seniors</v>
      </c>
    </row>
    <row r="10276" spans="1:13" x14ac:dyDescent="0.25">
      <c r="A10276">
        <v>20276</v>
      </c>
      <c r="B10276" t="s">
        <v>6478</v>
      </c>
      <c r="C10276" t="s">
        <v>81</v>
      </c>
      <c r="D10276" t="s">
        <v>10</v>
      </c>
      <c r="E10276" t="s">
        <v>25</v>
      </c>
      <c r="F10276" s="35">
        <v>38.664000000000001</v>
      </c>
      <c r="G10276" t="str">
        <f t="shared" si="320"/>
        <v>Casual Buyers</v>
      </c>
      <c r="H10276" s="4">
        <v>41580</v>
      </c>
      <c r="I10276">
        <f>WEEKDAY(Cleaned!$H10276)</f>
        <v>7</v>
      </c>
      <c r="J10276" t="s">
        <v>12</v>
      </c>
      <c r="K10276" s="4">
        <v>22532</v>
      </c>
      <c r="L10276">
        <f>INT(YEARFRAC(Cleaned!$K10276,Cleaned!$H10276,1))</f>
        <v>52</v>
      </c>
      <c r="M10276" t="str">
        <f t="shared" si="321"/>
        <v>Seniors</v>
      </c>
    </row>
    <row r="10277" spans="1:13" x14ac:dyDescent="0.25">
      <c r="A10277">
        <v>20277</v>
      </c>
      <c r="B10277" t="s">
        <v>6479</v>
      </c>
      <c r="C10277" t="s">
        <v>81</v>
      </c>
      <c r="D10277" t="s">
        <v>10</v>
      </c>
      <c r="E10277" t="s">
        <v>25</v>
      </c>
      <c r="F10277" s="35">
        <v>44.177900000000001</v>
      </c>
      <c r="G10277" t="str">
        <f t="shared" si="320"/>
        <v>Casual Buyers</v>
      </c>
      <c r="H10277" s="4">
        <v>41581</v>
      </c>
      <c r="I10277">
        <f>WEEKDAY(Cleaned!$H10277)</f>
        <v>1</v>
      </c>
      <c r="J10277" t="s">
        <v>15</v>
      </c>
      <c r="K10277" s="4">
        <v>21116</v>
      </c>
      <c r="L10277">
        <f>INT(YEARFRAC(Cleaned!$K10277,Cleaned!$H10277,1))</f>
        <v>56</v>
      </c>
      <c r="M10277" t="str">
        <f t="shared" si="321"/>
        <v>Seniors</v>
      </c>
    </row>
    <row r="10278" spans="1:13" x14ac:dyDescent="0.25">
      <c r="A10278">
        <v>20278</v>
      </c>
      <c r="B10278" t="s">
        <v>6480</v>
      </c>
      <c r="C10278" t="s">
        <v>81</v>
      </c>
      <c r="D10278" t="s">
        <v>10</v>
      </c>
      <c r="E10278" t="s">
        <v>25</v>
      </c>
      <c r="F10278" s="35">
        <v>2673.0612999999998</v>
      </c>
      <c r="G10278" t="str">
        <f t="shared" si="320"/>
        <v>Brand Seekers</v>
      </c>
      <c r="H10278" s="4">
        <v>41584</v>
      </c>
      <c r="I10278">
        <f>WEEKDAY(Cleaned!$H10278)</f>
        <v>4</v>
      </c>
      <c r="J10278" t="s">
        <v>12</v>
      </c>
      <c r="K10278" s="4">
        <v>19554</v>
      </c>
      <c r="L10278">
        <f>INT(YEARFRAC(Cleaned!$K10278,Cleaned!$H10278,1))</f>
        <v>60</v>
      </c>
      <c r="M10278" t="str">
        <f t="shared" si="321"/>
        <v>Seniors</v>
      </c>
    </row>
    <row r="10279" spans="1:13" x14ac:dyDescent="0.25">
      <c r="A10279">
        <v>20279</v>
      </c>
      <c r="B10279" t="s">
        <v>6481</v>
      </c>
      <c r="C10279" t="s">
        <v>81</v>
      </c>
      <c r="D10279" t="s">
        <v>10</v>
      </c>
      <c r="E10279" t="s">
        <v>25</v>
      </c>
      <c r="F10279" s="35">
        <v>1889.5279</v>
      </c>
      <c r="G10279" t="str">
        <f t="shared" si="320"/>
        <v>Brand Seekers</v>
      </c>
      <c r="H10279" s="4">
        <v>41587</v>
      </c>
      <c r="I10279">
        <f>WEEKDAY(Cleaned!$H10279)</f>
        <v>7</v>
      </c>
      <c r="J10279" t="s">
        <v>12</v>
      </c>
      <c r="K10279" s="4">
        <v>18126</v>
      </c>
      <c r="L10279">
        <f>INT(YEARFRAC(Cleaned!$K10279,Cleaned!$H10279,1))</f>
        <v>64</v>
      </c>
      <c r="M10279" t="str">
        <f t="shared" si="321"/>
        <v>Seniors</v>
      </c>
    </row>
    <row r="10280" spans="1:13" x14ac:dyDescent="0.25">
      <c r="A10280">
        <v>20280</v>
      </c>
      <c r="B10280" t="s">
        <v>6389</v>
      </c>
      <c r="C10280" t="s">
        <v>81</v>
      </c>
      <c r="D10280" t="s">
        <v>10</v>
      </c>
      <c r="E10280" t="s">
        <v>25</v>
      </c>
      <c r="F10280" s="35">
        <v>1381.0732</v>
      </c>
      <c r="G10280" t="str">
        <f t="shared" si="320"/>
        <v>Casual Buyers</v>
      </c>
      <c r="H10280" s="4">
        <v>41596</v>
      </c>
      <c r="I10280">
        <f>WEEKDAY(Cleaned!$H10280)</f>
        <v>2</v>
      </c>
      <c r="J10280" t="s">
        <v>13</v>
      </c>
      <c r="K10280" s="4">
        <v>19535</v>
      </c>
      <c r="L10280">
        <f>INT(YEARFRAC(Cleaned!$K10280,Cleaned!$H10280,1))</f>
        <v>60</v>
      </c>
      <c r="M10280" t="str">
        <f t="shared" si="321"/>
        <v>Seniors</v>
      </c>
    </row>
    <row r="10281" spans="1:13" x14ac:dyDescent="0.25">
      <c r="A10281">
        <v>20281</v>
      </c>
      <c r="B10281" t="s">
        <v>6482</v>
      </c>
      <c r="C10281" t="s">
        <v>81</v>
      </c>
      <c r="D10281" t="s">
        <v>10</v>
      </c>
      <c r="E10281" t="s">
        <v>25</v>
      </c>
      <c r="F10281" s="35">
        <v>1308.8282999999999</v>
      </c>
      <c r="G10281" t="str">
        <f t="shared" si="320"/>
        <v>Casual Buyers</v>
      </c>
      <c r="H10281" s="4">
        <v>41600</v>
      </c>
      <c r="I10281">
        <f>WEEKDAY(Cleaned!$H10281)</f>
        <v>6</v>
      </c>
      <c r="J10281" t="s">
        <v>18</v>
      </c>
      <c r="K10281" s="4">
        <v>23399</v>
      </c>
      <c r="L10281">
        <f>INT(YEARFRAC(Cleaned!$K10281,Cleaned!$H10281,1))</f>
        <v>49</v>
      </c>
      <c r="M10281" t="str">
        <f t="shared" si="321"/>
        <v>Adult</v>
      </c>
    </row>
    <row r="10282" spans="1:13" x14ac:dyDescent="0.25">
      <c r="A10282">
        <v>20282</v>
      </c>
      <c r="B10282" t="s">
        <v>6483</v>
      </c>
      <c r="C10282" t="s">
        <v>81</v>
      </c>
      <c r="D10282" t="s">
        <v>10</v>
      </c>
      <c r="E10282" t="s">
        <v>25</v>
      </c>
      <c r="F10282" s="35">
        <v>8.0443999999999996</v>
      </c>
      <c r="G10282" t="str">
        <f t="shared" si="320"/>
        <v>Casual Buyers</v>
      </c>
      <c r="H10282" s="4">
        <v>41607</v>
      </c>
      <c r="I10282">
        <f>WEEKDAY(Cleaned!$H10282)</f>
        <v>6</v>
      </c>
      <c r="J10282" t="s">
        <v>17</v>
      </c>
      <c r="K10282" s="4">
        <v>15756</v>
      </c>
      <c r="L10282">
        <f>INT(YEARFRAC(Cleaned!$K10282,Cleaned!$H10282,1))</f>
        <v>70</v>
      </c>
      <c r="M10282" t="str">
        <f t="shared" si="321"/>
        <v>Elders</v>
      </c>
    </row>
    <row r="10283" spans="1:13" x14ac:dyDescent="0.25">
      <c r="A10283">
        <v>20283</v>
      </c>
      <c r="B10283" t="s">
        <v>6298</v>
      </c>
      <c r="C10283" t="s">
        <v>81</v>
      </c>
      <c r="D10283" t="s">
        <v>10</v>
      </c>
      <c r="E10283" t="s">
        <v>25</v>
      </c>
      <c r="F10283" s="35">
        <v>663.50829999999996</v>
      </c>
      <c r="G10283" t="str">
        <f t="shared" si="320"/>
        <v>Casual Buyers</v>
      </c>
      <c r="H10283" s="4">
        <v>41610</v>
      </c>
      <c r="I10283">
        <f>WEEKDAY(Cleaned!$H10283)</f>
        <v>2</v>
      </c>
      <c r="J10283" t="s">
        <v>13</v>
      </c>
      <c r="K10283" s="4">
        <v>27218</v>
      </c>
      <c r="L10283">
        <f>INT(YEARFRAC(Cleaned!$K10283,Cleaned!$H10283,1))</f>
        <v>39</v>
      </c>
      <c r="M10283" t="str">
        <f t="shared" si="321"/>
        <v>Adult</v>
      </c>
    </row>
    <row r="10284" spans="1:13" x14ac:dyDescent="0.25">
      <c r="A10284">
        <v>20284</v>
      </c>
      <c r="B10284" t="s">
        <v>6484</v>
      </c>
      <c r="C10284" t="s">
        <v>81</v>
      </c>
      <c r="D10284" t="s">
        <v>10</v>
      </c>
      <c r="E10284" t="s">
        <v>25</v>
      </c>
      <c r="F10284" s="35">
        <v>41.183399999999999</v>
      </c>
      <c r="G10284" t="str">
        <f t="shared" si="320"/>
        <v>Casual Buyers</v>
      </c>
      <c r="H10284" s="4">
        <v>41611</v>
      </c>
      <c r="I10284">
        <f>WEEKDAY(Cleaned!$H10284)</f>
        <v>3</v>
      </c>
      <c r="J10284" t="s">
        <v>12</v>
      </c>
      <c r="K10284" s="4">
        <v>21441</v>
      </c>
      <c r="L10284">
        <f>INT(YEARFRAC(Cleaned!$K10284,Cleaned!$H10284,1))</f>
        <v>55</v>
      </c>
      <c r="M10284" t="str">
        <f t="shared" si="321"/>
        <v>Seniors</v>
      </c>
    </row>
    <row r="10285" spans="1:13" x14ac:dyDescent="0.25">
      <c r="A10285">
        <v>20285</v>
      </c>
      <c r="B10285" t="s">
        <v>6485</v>
      </c>
      <c r="C10285" t="s">
        <v>81</v>
      </c>
      <c r="D10285" t="s">
        <v>10</v>
      </c>
      <c r="E10285" t="s">
        <v>25</v>
      </c>
      <c r="F10285" s="35">
        <v>60.752899999999997</v>
      </c>
      <c r="G10285" t="str">
        <f t="shared" si="320"/>
        <v>Casual Buyers</v>
      </c>
      <c r="H10285" s="4">
        <v>41617</v>
      </c>
      <c r="I10285">
        <f>WEEKDAY(Cleaned!$H10285)</f>
        <v>2</v>
      </c>
      <c r="J10285" t="s">
        <v>18</v>
      </c>
      <c r="K10285" s="4">
        <v>22469</v>
      </c>
      <c r="L10285">
        <f>INT(YEARFRAC(Cleaned!$K10285,Cleaned!$H10285,1))</f>
        <v>52</v>
      </c>
      <c r="M10285" t="str">
        <f t="shared" si="321"/>
        <v>Seniors</v>
      </c>
    </row>
    <row r="10286" spans="1:13" x14ac:dyDescent="0.25">
      <c r="A10286">
        <v>20286</v>
      </c>
      <c r="B10286" t="s">
        <v>6327</v>
      </c>
      <c r="C10286" t="s">
        <v>81</v>
      </c>
      <c r="D10286" t="s">
        <v>10</v>
      </c>
      <c r="E10286" t="s">
        <v>25</v>
      </c>
      <c r="F10286" s="35">
        <v>659.97230000000002</v>
      </c>
      <c r="G10286" t="str">
        <f t="shared" si="320"/>
        <v>Casual Buyers</v>
      </c>
      <c r="H10286" s="4">
        <v>41627</v>
      </c>
      <c r="I10286">
        <f>WEEKDAY(Cleaned!$H10286)</f>
        <v>5</v>
      </c>
      <c r="J10286" t="s">
        <v>16</v>
      </c>
      <c r="K10286" s="4">
        <v>22973</v>
      </c>
      <c r="L10286">
        <f>INT(YEARFRAC(Cleaned!$K10286,Cleaned!$H10286,1))</f>
        <v>51</v>
      </c>
      <c r="M10286" t="str">
        <f t="shared" si="321"/>
        <v>Seniors</v>
      </c>
    </row>
    <row r="10287" spans="1:13" x14ac:dyDescent="0.25">
      <c r="A10287">
        <v>20287</v>
      </c>
      <c r="B10287" t="s">
        <v>6307</v>
      </c>
      <c r="C10287" t="s">
        <v>81</v>
      </c>
      <c r="D10287" t="s">
        <v>10</v>
      </c>
      <c r="E10287" t="s">
        <v>25</v>
      </c>
      <c r="F10287" s="35">
        <v>2618.8058000000001</v>
      </c>
      <c r="G10287" t="str">
        <f t="shared" si="320"/>
        <v>Brand Seekers</v>
      </c>
      <c r="H10287" s="4">
        <v>41627</v>
      </c>
      <c r="I10287">
        <f>WEEKDAY(Cleaned!$H10287)</f>
        <v>5</v>
      </c>
      <c r="J10287" t="s">
        <v>17</v>
      </c>
      <c r="K10287" s="4">
        <v>24430</v>
      </c>
      <c r="L10287">
        <f>INT(YEARFRAC(Cleaned!$K10287,Cleaned!$H10287,1))</f>
        <v>47</v>
      </c>
      <c r="M10287" t="str">
        <f t="shared" si="321"/>
        <v>Adult</v>
      </c>
    </row>
    <row r="10288" spans="1:13" x14ac:dyDescent="0.25">
      <c r="A10288">
        <v>20288</v>
      </c>
      <c r="B10288" t="s">
        <v>6331</v>
      </c>
      <c r="C10288" t="s">
        <v>81</v>
      </c>
      <c r="D10288" t="s">
        <v>10</v>
      </c>
      <c r="E10288" t="s">
        <v>25</v>
      </c>
      <c r="F10288" s="35">
        <v>2766.1023</v>
      </c>
      <c r="G10288" t="str">
        <f t="shared" si="320"/>
        <v>Brand Seekers</v>
      </c>
      <c r="H10288" s="4">
        <v>41635</v>
      </c>
      <c r="I10288">
        <f>WEEKDAY(Cleaned!$H10288)</f>
        <v>6</v>
      </c>
      <c r="J10288" t="s">
        <v>16</v>
      </c>
      <c r="K10288" s="4">
        <v>22344</v>
      </c>
      <c r="L10288">
        <f>INT(YEARFRAC(Cleaned!$K10288,Cleaned!$H10288,1))</f>
        <v>52</v>
      </c>
      <c r="M10288" t="str">
        <f t="shared" si="321"/>
        <v>Seniors</v>
      </c>
    </row>
    <row r="10289" spans="1:13" x14ac:dyDescent="0.25">
      <c r="A10289">
        <v>20289</v>
      </c>
      <c r="B10289" t="s">
        <v>6486</v>
      </c>
      <c r="C10289" t="s">
        <v>81</v>
      </c>
      <c r="D10289" t="s">
        <v>10</v>
      </c>
      <c r="E10289" t="s">
        <v>25</v>
      </c>
      <c r="F10289" s="35">
        <v>49.7029</v>
      </c>
      <c r="G10289" t="str">
        <f t="shared" si="320"/>
        <v>Casual Buyers</v>
      </c>
      <c r="H10289" s="4">
        <v>41636</v>
      </c>
      <c r="I10289">
        <f>WEEKDAY(Cleaned!$H10289)</f>
        <v>7</v>
      </c>
      <c r="J10289" t="s">
        <v>13</v>
      </c>
      <c r="K10289" s="4">
        <v>18678</v>
      </c>
      <c r="L10289">
        <f>INT(YEARFRAC(Cleaned!$K10289,Cleaned!$H10289,1))</f>
        <v>62</v>
      </c>
      <c r="M10289" t="str">
        <f t="shared" si="321"/>
        <v>Seniors</v>
      </c>
    </row>
    <row r="10290" spans="1:13" x14ac:dyDescent="0.25">
      <c r="A10290">
        <v>20290</v>
      </c>
      <c r="B10290" t="s">
        <v>6487</v>
      </c>
      <c r="C10290" t="s">
        <v>81</v>
      </c>
      <c r="D10290" t="s">
        <v>10</v>
      </c>
      <c r="E10290" t="s">
        <v>25</v>
      </c>
      <c r="F10290" s="35">
        <v>138.114</v>
      </c>
      <c r="G10290" t="str">
        <f t="shared" si="320"/>
        <v>Casual Buyers</v>
      </c>
      <c r="H10290" s="4">
        <v>41639</v>
      </c>
      <c r="I10290">
        <f>WEEKDAY(Cleaned!$H10290)</f>
        <v>3</v>
      </c>
      <c r="J10290" t="s">
        <v>16</v>
      </c>
      <c r="K10290" s="4">
        <v>20898</v>
      </c>
      <c r="L10290">
        <f>INT(YEARFRAC(Cleaned!$K10290,Cleaned!$H10290,1))</f>
        <v>56</v>
      </c>
      <c r="M10290" t="str">
        <f t="shared" si="321"/>
        <v>Seniors</v>
      </c>
    </row>
    <row r="10291" spans="1:13" x14ac:dyDescent="0.25">
      <c r="A10291">
        <v>20291</v>
      </c>
      <c r="B10291" t="s">
        <v>6341</v>
      </c>
      <c r="C10291" t="s">
        <v>81</v>
      </c>
      <c r="D10291" t="s">
        <v>10</v>
      </c>
      <c r="E10291" t="s">
        <v>25</v>
      </c>
      <c r="F10291" s="35">
        <v>9.9339999999999993</v>
      </c>
      <c r="G10291" t="str">
        <f t="shared" si="320"/>
        <v>Casual Buyers</v>
      </c>
      <c r="H10291" s="4">
        <v>41643</v>
      </c>
      <c r="I10291">
        <f>WEEKDAY(Cleaned!$H10291)</f>
        <v>7</v>
      </c>
      <c r="J10291" t="s">
        <v>17</v>
      </c>
      <c r="K10291" s="4">
        <v>16124</v>
      </c>
      <c r="L10291">
        <f>INT(YEARFRAC(Cleaned!$K10291,Cleaned!$H10291,1))</f>
        <v>69</v>
      </c>
      <c r="M10291" t="str">
        <f t="shared" si="321"/>
        <v>Elders</v>
      </c>
    </row>
    <row r="10292" spans="1:13" x14ac:dyDescent="0.25">
      <c r="A10292">
        <v>20292</v>
      </c>
      <c r="B10292" t="s">
        <v>6459</v>
      </c>
      <c r="C10292" t="s">
        <v>81</v>
      </c>
      <c r="D10292" t="s">
        <v>10</v>
      </c>
      <c r="E10292" t="s">
        <v>25</v>
      </c>
      <c r="F10292" s="35">
        <v>38.652900000000002</v>
      </c>
      <c r="G10292" t="str">
        <f t="shared" si="320"/>
        <v>Casual Buyers</v>
      </c>
      <c r="H10292" s="4">
        <v>41649</v>
      </c>
      <c r="I10292">
        <f>WEEKDAY(Cleaned!$H10292)</f>
        <v>6</v>
      </c>
      <c r="J10292" t="s">
        <v>12</v>
      </c>
      <c r="K10292" s="4">
        <v>26226</v>
      </c>
      <c r="L10292">
        <f>INT(YEARFRAC(Cleaned!$K10292,Cleaned!$H10292,1))</f>
        <v>42</v>
      </c>
      <c r="M10292" t="str">
        <f t="shared" si="321"/>
        <v>Adult</v>
      </c>
    </row>
    <row r="10293" spans="1:13" x14ac:dyDescent="0.25">
      <c r="A10293">
        <v>20293</v>
      </c>
      <c r="B10293" t="s">
        <v>6488</v>
      </c>
      <c r="C10293" t="s">
        <v>81</v>
      </c>
      <c r="D10293" t="s">
        <v>10</v>
      </c>
      <c r="E10293" t="s">
        <v>25</v>
      </c>
      <c r="F10293" s="35">
        <v>654.45839999999998</v>
      </c>
      <c r="G10293" t="str">
        <f t="shared" si="320"/>
        <v>Casual Buyers</v>
      </c>
      <c r="H10293" s="4">
        <v>41651</v>
      </c>
      <c r="I10293">
        <f>WEEKDAY(Cleaned!$H10293)</f>
        <v>1</v>
      </c>
      <c r="J10293" t="s">
        <v>16</v>
      </c>
      <c r="K10293" s="4">
        <v>20672</v>
      </c>
      <c r="L10293">
        <f>INT(YEARFRAC(Cleaned!$K10293,Cleaned!$H10293,1))</f>
        <v>57</v>
      </c>
      <c r="M10293" t="str">
        <f t="shared" si="321"/>
        <v>Seniors</v>
      </c>
    </row>
    <row r="10294" spans="1:13" x14ac:dyDescent="0.25">
      <c r="A10294">
        <v>20294</v>
      </c>
      <c r="B10294" t="s">
        <v>6307</v>
      </c>
      <c r="C10294" t="s">
        <v>81</v>
      </c>
      <c r="D10294" t="s">
        <v>10</v>
      </c>
      <c r="E10294" t="s">
        <v>25</v>
      </c>
      <c r="F10294" s="35">
        <v>2732.7203</v>
      </c>
      <c r="G10294" t="str">
        <f t="shared" si="320"/>
        <v>Brand Seekers</v>
      </c>
      <c r="H10294" s="4">
        <v>41653</v>
      </c>
      <c r="I10294">
        <f>WEEKDAY(Cleaned!$H10294)</f>
        <v>3</v>
      </c>
      <c r="J10294" t="s">
        <v>17</v>
      </c>
      <c r="K10294" s="4">
        <v>24430</v>
      </c>
      <c r="L10294">
        <f>INT(YEARFRAC(Cleaned!$K10294,Cleaned!$H10294,1))</f>
        <v>47</v>
      </c>
      <c r="M10294" t="str">
        <f t="shared" si="321"/>
        <v>Adult</v>
      </c>
    </row>
    <row r="10295" spans="1:13" x14ac:dyDescent="0.25">
      <c r="A10295">
        <v>20295</v>
      </c>
      <c r="B10295" t="s">
        <v>6489</v>
      </c>
      <c r="C10295" t="s">
        <v>81</v>
      </c>
      <c r="D10295" t="s">
        <v>10</v>
      </c>
      <c r="E10295" t="s">
        <v>25</v>
      </c>
      <c r="F10295" s="35">
        <v>2535.9639999999999</v>
      </c>
      <c r="G10295" t="str">
        <f t="shared" si="320"/>
        <v>Brand Seekers</v>
      </c>
      <c r="H10295" s="4">
        <v>41657</v>
      </c>
      <c r="I10295">
        <f>WEEKDAY(Cleaned!$H10295)</f>
        <v>7</v>
      </c>
      <c r="J10295" t="s">
        <v>18</v>
      </c>
      <c r="K10295" s="4">
        <v>23501</v>
      </c>
      <c r="L10295">
        <f>INT(YEARFRAC(Cleaned!$K10295,Cleaned!$H10295,1))</f>
        <v>49</v>
      </c>
      <c r="M10295" t="str">
        <f t="shared" si="321"/>
        <v>Adult</v>
      </c>
    </row>
    <row r="10296" spans="1:13" x14ac:dyDescent="0.25">
      <c r="A10296">
        <v>20296</v>
      </c>
      <c r="B10296" t="s">
        <v>6490</v>
      </c>
      <c r="C10296" t="s">
        <v>81</v>
      </c>
      <c r="D10296" t="s">
        <v>10</v>
      </c>
      <c r="E10296" t="s">
        <v>25</v>
      </c>
      <c r="F10296" s="35">
        <v>60.752899999999997</v>
      </c>
      <c r="G10296" t="str">
        <f t="shared" si="320"/>
        <v>Casual Buyers</v>
      </c>
      <c r="H10296" s="4">
        <v>41657</v>
      </c>
      <c r="I10296">
        <f>WEEKDAY(Cleaned!$H10296)</f>
        <v>7</v>
      </c>
      <c r="J10296" t="s">
        <v>13</v>
      </c>
      <c r="K10296" s="4">
        <v>21339</v>
      </c>
      <c r="L10296">
        <f>INT(YEARFRAC(Cleaned!$K10296,Cleaned!$H10296,1))</f>
        <v>55</v>
      </c>
      <c r="M10296" t="str">
        <f t="shared" si="321"/>
        <v>Seniors</v>
      </c>
    </row>
    <row r="10297" spans="1:13" x14ac:dyDescent="0.25">
      <c r="A10297">
        <v>20297</v>
      </c>
      <c r="B10297" t="s">
        <v>5990</v>
      </c>
      <c r="C10297" t="s">
        <v>81</v>
      </c>
      <c r="D10297" t="s">
        <v>10</v>
      </c>
      <c r="E10297" t="s">
        <v>24</v>
      </c>
      <c r="F10297" s="35">
        <v>77.338999999999999</v>
      </c>
      <c r="G10297" t="str">
        <f t="shared" si="320"/>
        <v>Casual Buyers</v>
      </c>
      <c r="H10297" s="4">
        <v>41799</v>
      </c>
      <c r="I10297">
        <f>WEEKDAY(Cleaned!$H10297)</f>
        <v>2</v>
      </c>
      <c r="J10297" t="s">
        <v>18</v>
      </c>
      <c r="K10297" s="4">
        <v>14013</v>
      </c>
      <c r="L10297">
        <f>INT(YEARFRAC(Cleaned!$K10297,Cleaned!$H10297,1))</f>
        <v>76</v>
      </c>
      <c r="M10297" t="str">
        <f t="shared" si="321"/>
        <v>Elders</v>
      </c>
    </row>
    <row r="10298" spans="1:13" x14ac:dyDescent="0.25">
      <c r="A10298">
        <v>20298</v>
      </c>
      <c r="B10298" t="s">
        <v>6491</v>
      </c>
      <c r="C10298" t="s">
        <v>81</v>
      </c>
      <c r="D10298" t="s">
        <v>10</v>
      </c>
      <c r="E10298" t="s">
        <v>24</v>
      </c>
      <c r="F10298" s="35">
        <v>34.221899999999998</v>
      </c>
      <c r="G10298" t="str">
        <f t="shared" si="320"/>
        <v>Casual Buyers</v>
      </c>
      <c r="H10298" s="4">
        <v>41802</v>
      </c>
      <c r="I10298">
        <f>WEEKDAY(Cleaned!$H10298)</f>
        <v>5</v>
      </c>
      <c r="J10298" t="s">
        <v>16</v>
      </c>
      <c r="K10298" s="4">
        <v>27634</v>
      </c>
      <c r="L10298">
        <f>INT(YEARFRAC(Cleaned!$K10298,Cleaned!$H10298,1))</f>
        <v>38</v>
      </c>
      <c r="M10298" t="str">
        <f t="shared" si="321"/>
        <v>Adult</v>
      </c>
    </row>
    <row r="10299" spans="1:13" x14ac:dyDescent="0.25">
      <c r="A10299">
        <v>20299</v>
      </c>
      <c r="B10299" t="s">
        <v>6156</v>
      </c>
      <c r="C10299" t="s">
        <v>81</v>
      </c>
      <c r="D10299" t="s">
        <v>10</v>
      </c>
      <c r="E10299" t="s">
        <v>24</v>
      </c>
      <c r="F10299" s="35">
        <v>130.3458</v>
      </c>
      <c r="G10299" t="str">
        <f t="shared" si="320"/>
        <v>Casual Buyers</v>
      </c>
      <c r="H10299" s="4">
        <v>41803</v>
      </c>
      <c r="I10299">
        <f>WEEKDAY(Cleaned!$H10299)</f>
        <v>6</v>
      </c>
      <c r="J10299" t="s">
        <v>12</v>
      </c>
      <c r="K10299" s="4">
        <v>11925</v>
      </c>
      <c r="L10299">
        <f>INT(YEARFRAC(Cleaned!$K10299,Cleaned!$H10299,1))</f>
        <v>81</v>
      </c>
      <c r="M10299" t="str">
        <f t="shared" si="321"/>
        <v>Elders</v>
      </c>
    </row>
    <row r="10300" spans="1:13" x14ac:dyDescent="0.25">
      <c r="A10300">
        <v>20300</v>
      </c>
      <c r="B10300" t="s">
        <v>6417</v>
      </c>
      <c r="C10300" t="s">
        <v>81</v>
      </c>
      <c r="D10300" t="s">
        <v>10</v>
      </c>
      <c r="E10300" t="s">
        <v>24</v>
      </c>
      <c r="F10300" s="35">
        <v>219.88399999999999</v>
      </c>
      <c r="G10300" t="str">
        <f t="shared" si="320"/>
        <v>Casual Buyers</v>
      </c>
      <c r="H10300" s="4">
        <v>41803</v>
      </c>
      <c r="I10300">
        <f>WEEKDAY(Cleaned!$H10300)</f>
        <v>6</v>
      </c>
      <c r="J10300" t="s">
        <v>16</v>
      </c>
      <c r="K10300" s="4">
        <v>21246</v>
      </c>
      <c r="L10300">
        <f>INT(YEARFRAC(Cleaned!$K10300,Cleaned!$H10300,1))</f>
        <v>56</v>
      </c>
      <c r="M10300" t="str">
        <f t="shared" si="321"/>
        <v>Seniors</v>
      </c>
    </row>
    <row r="10301" spans="1:13" x14ac:dyDescent="0.25">
      <c r="A10301">
        <v>20301</v>
      </c>
      <c r="B10301" t="s">
        <v>5865</v>
      </c>
      <c r="C10301" t="s">
        <v>81</v>
      </c>
      <c r="D10301" t="s">
        <v>10</v>
      </c>
      <c r="E10301" t="s">
        <v>24</v>
      </c>
      <c r="F10301" s="35">
        <v>9.9339999999999993</v>
      </c>
      <c r="G10301" t="str">
        <f t="shared" si="320"/>
        <v>Casual Buyers</v>
      </c>
      <c r="H10301" s="4">
        <v>41804</v>
      </c>
      <c r="I10301">
        <f>WEEKDAY(Cleaned!$H10301)</f>
        <v>7</v>
      </c>
      <c r="J10301" t="s">
        <v>12</v>
      </c>
      <c r="K10301" s="4">
        <v>18845</v>
      </c>
      <c r="L10301">
        <f>INT(YEARFRAC(Cleaned!$K10301,Cleaned!$H10301,1))</f>
        <v>62</v>
      </c>
      <c r="M10301" t="str">
        <f t="shared" si="321"/>
        <v>Seniors</v>
      </c>
    </row>
    <row r="10302" spans="1:13" x14ac:dyDescent="0.25">
      <c r="A10302">
        <v>20302</v>
      </c>
      <c r="B10302" t="s">
        <v>6492</v>
      </c>
      <c r="C10302" t="s">
        <v>81</v>
      </c>
      <c r="D10302" t="s">
        <v>10</v>
      </c>
      <c r="E10302" t="s">
        <v>24</v>
      </c>
      <c r="F10302" s="35">
        <v>44.189</v>
      </c>
      <c r="G10302" t="str">
        <f t="shared" si="320"/>
        <v>Casual Buyers</v>
      </c>
      <c r="H10302" s="4">
        <v>41807</v>
      </c>
      <c r="I10302">
        <f>WEEKDAY(Cleaned!$H10302)</f>
        <v>3</v>
      </c>
      <c r="J10302" t="s">
        <v>12</v>
      </c>
      <c r="K10302" s="4">
        <v>21497</v>
      </c>
      <c r="L10302">
        <f>INT(YEARFRAC(Cleaned!$K10302,Cleaned!$H10302,1))</f>
        <v>55</v>
      </c>
      <c r="M10302" t="str">
        <f t="shared" si="321"/>
        <v>Seniors</v>
      </c>
    </row>
    <row r="10303" spans="1:13" x14ac:dyDescent="0.25">
      <c r="A10303">
        <v>20303</v>
      </c>
      <c r="B10303" t="s">
        <v>6493</v>
      </c>
      <c r="C10303" t="s">
        <v>81</v>
      </c>
      <c r="D10303" t="s">
        <v>10</v>
      </c>
      <c r="E10303" t="s">
        <v>24</v>
      </c>
      <c r="F10303" s="35">
        <v>85.018699999999995</v>
      </c>
      <c r="G10303" t="str">
        <f t="shared" si="320"/>
        <v>Casual Buyers</v>
      </c>
      <c r="H10303" s="4">
        <v>41808</v>
      </c>
      <c r="I10303">
        <f>WEEKDAY(Cleaned!$H10303)</f>
        <v>4</v>
      </c>
      <c r="J10303" t="s">
        <v>15</v>
      </c>
      <c r="K10303" s="4">
        <v>14987</v>
      </c>
      <c r="L10303">
        <f>INT(YEARFRAC(Cleaned!$K10303,Cleaned!$H10303,1))</f>
        <v>73</v>
      </c>
      <c r="M10303" t="str">
        <f t="shared" si="321"/>
        <v>Elders</v>
      </c>
    </row>
    <row r="10304" spans="1:13" x14ac:dyDescent="0.25">
      <c r="A10304">
        <v>20304</v>
      </c>
      <c r="B10304" t="s">
        <v>6295</v>
      </c>
      <c r="C10304" t="s">
        <v>81</v>
      </c>
      <c r="D10304" t="s">
        <v>10</v>
      </c>
      <c r="E10304" t="s">
        <v>24</v>
      </c>
      <c r="F10304" s="35">
        <v>51.349400000000003</v>
      </c>
      <c r="G10304" t="str">
        <f t="shared" si="320"/>
        <v>Casual Buyers</v>
      </c>
      <c r="H10304" s="4">
        <v>41816</v>
      </c>
      <c r="I10304">
        <f>WEEKDAY(Cleaned!$H10304)</f>
        <v>5</v>
      </c>
      <c r="J10304" t="s">
        <v>17</v>
      </c>
      <c r="K10304" s="4">
        <v>16995</v>
      </c>
      <c r="L10304">
        <f>INT(YEARFRAC(Cleaned!$K10304,Cleaned!$H10304,1))</f>
        <v>67</v>
      </c>
      <c r="M10304" t="str">
        <f t="shared" si="321"/>
        <v>Elders</v>
      </c>
    </row>
    <row r="10305" spans="1:13" x14ac:dyDescent="0.25">
      <c r="A10305">
        <v>20305</v>
      </c>
      <c r="B10305" t="s">
        <v>6271</v>
      </c>
      <c r="C10305" t="s">
        <v>81</v>
      </c>
      <c r="D10305" t="s">
        <v>10</v>
      </c>
      <c r="E10305" t="s">
        <v>24</v>
      </c>
      <c r="F10305" s="35">
        <v>97.7483</v>
      </c>
      <c r="G10305" t="str">
        <f t="shared" si="320"/>
        <v>Casual Buyers</v>
      </c>
      <c r="H10305" s="4">
        <v>41819</v>
      </c>
      <c r="I10305">
        <f>WEEKDAY(Cleaned!$H10305)</f>
        <v>1</v>
      </c>
      <c r="J10305" t="s">
        <v>12</v>
      </c>
      <c r="K10305" s="4">
        <v>20190</v>
      </c>
      <c r="L10305">
        <f>INT(YEARFRAC(Cleaned!$K10305,Cleaned!$H10305,1))</f>
        <v>59</v>
      </c>
      <c r="M10305" t="str">
        <f t="shared" si="321"/>
        <v>Seniors</v>
      </c>
    </row>
    <row r="10306" spans="1:13" x14ac:dyDescent="0.25">
      <c r="A10306">
        <v>20306</v>
      </c>
      <c r="B10306" t="s">
        <v>6361</v>
      </c>
      <c r="C10306" t="s">
        <v>81</v>
      </c>
      <c r="D10306" t="s">
        <v>10</v>
      </c>
      <c r="E10306" t="s">
        <v>25</v>
      </c>
      <c r="F10306" s="35">
        <v>3953.9884000000002</v>
      </c>
      <c r="G10306" t="str">
        <f t="shared" ref="G10306:G10369" si="322">IF(F10306&lt;=1500,"Casual Buyers",IF(F10306&gt;=1501,"Brand Seekers",IF(F10306&gt;2500,"Convinced Seekers")))</f>
        <v>Brand Seekers</v>
      </c>
      <c r="H10306" s="4">
        <v>40719</v>
      </c>
      <c r="I10306">
        <f>WEEKDAY(Cleaned!$H10306)</f>
        <v>7</v>
      </c>
      <c r="J10306" t="s">
        <v>13</v>
      </c>
      <c r="K10306" s="4">
        <v>25188</v>
      </c>
      <c r="L10306">
        <f>INT(YEARFRAC(Cleaned!$K10306,Cleaned!$H10306,1))</f>
        <v>42</v>
      </c>
      <c r="M10306" t="str">
        <f t="shared" ref="M10306:M10369" si="323">IF(L10306&lt;=19,"Teenager",IF(L10306&lt;=34,"Young Adult",IF(L10306&lt;=49,"Adult",IF(L10306&lt;=64,"Seniors",IF(L10306&gt;=65,"Elders")))))</f>
        <v>Adult</v>
      </c>
    </row>
    <row r="10307" spans="1:13" x14ac:dyDescent="0.25">
      <c r="A10307">
        <v>20307</v>
      </c>
      <c r="B10307" t="s">
        <v>6494</v>
      </c>
      <c r="C10307" t="s">
        <v>81</v>
      </c>
      <c r="D10307" t="s">
        <v>10</v>
      </c>
      <c r="E10307" t="s">
        <v>25</v>
      </c>
      <c r="F10307" s="35">
        <v>3953.9884000000002</v>
      </c>
      <c r="G10307" t="str">
        <f t="shared" si="322"/>
        <v>Brand Seekers</v>
      </c>
      <c r="H10307" s="4">
        <v>40822</v>
      </c>
      <c r="I10307">
        <f>WEEKDAY(Cleaned!$H10307)</f>
        <v>5</v>
      </c>
      <c r="J10307" t="s">
        <v>12</v>
      </c>
      <c r="K10307" s="4">
        <v>22835</v>
      </c>
      <c r="L10307">
        <f>INT(YEARFRAC(Cleaned!$K10307,Cleaned!$H10307,1))</f>
        <v>49</v>
      </c>
      <c r="M10307" t="str">
        <f t="shared" si="323"/>
        <v>Adult</v>
      </c>
    </row>
    <row r="10308" spans="1:13" x14ac:dyDescent="0.25">
      <c r="A10308">
        <v>20308</v>
      </c>
      <c r="B10308" t="s">
        <v>6495</v>
      </c>
      <c r="C10308" t="s">
        <v>81</v>
      </c>
      <c r="D10308" t="s">
        <v>10</v>
      </c>
      <c r="E10308" t="s">
        <v>25</v>
      </c>
      <c r="F10308" s="35">
        <v>3953.9884000000002</v>
      </c>
      <c r="G10308" t="str">
        <f t="shared" si="322"/>
        <v>Brand Seekers</v>
      </c>
      <c r="H10308" s="4">
        <v>40826</v>
      </c>
      <c r="I10308">
        <f>WEEKDAY(Cleaned!$H10308)</f>
        <v>2</v>
      </c>
      <c r="J10308" t="s">
        <v>12</v>
      </c>
      <c r="K10308" s="4">
        <v>12684</v>
      </c>
      <c r="L10308">
        <f>INT(YEARFRAC(Cleaned!$K10308,Cleaned!$H10308,1))</f>
        <v>77</v>
      </c>
      <c r="M10308" t="str">
        <f t="shared" si="323"/>
        <v>Elders</v>
      </c>
    </row>
    <row r="10309" spans="1:13" x14ac:dyDescent="0.25">
      <c r="A10309">
        <v>20309</v>
      </c>
      <c r="B10309" t="s">
        <v>6496</v>
      </c>
      <c r="C10309" t="s">
        <v>81</v>
      </c>
      <c r="D10309" t="s">
        <v>10</v>
      </c>
      <c r="E10309" t="s">
        <v>25</v>
      </c>
      <c r="F10309" s="35">
        <v>3953.9884000000002</v>
      </c>
      <c r="G10309" t="str">
        <f t="shared" si="322"/>
        <v>Brand Seekers</v>
      </c>
      <c r="H10309" s="4">
        <v>40851</v>
      </c>
      <c r="I10309">
        <f>WEEKDAY(Cleaned!$H10309)</f>
        <v>6</v>
      </c>
      <c r="J10309" t="s">
        <v>12</v>
      </c>
      <c r="K10309" s="4">
        <v>21530</v>
      </c>
      <c r="L10309">
        <f>INT(YEARFRAC(Cleaned!$K10309,Cleaned!$H10309,1))</f>
        <v>52</v>
      </c>
      <c r="M10309" t="str">
        <f t="shared" si="323"/>
        <v>Seniors</v>
      </c>
    </row>
    <row r="10310" spans="1:13" x14ac:dyDescent="0.25">
      <c r="A10310">
        <v>20310</v>
      </c>
      <c r="B10310" t="s">
        <v>6497</v>
      </c>
      <c r="C10310" t="s">
        <v>81</v>
      </c>
      <c r="D10310" t="s">
        <v>10</v>
      </c>
      <c r="E10310" t="s">
        <v>25</v>
      </c>
      <c r="F10310" s="35">
        <v>3953.9884000000002</v>
      </c>
      <c r="G10310" t="str">
        <f t="shared" si="322"/>
        <v>Brand Seekers</v>
      </c>
      <c r="H10310" s="4">
        <v>40979</v>
      </c>
      <c r="I10310">
        <f>WEEKDAY(Cleaned!$H10310)</f>
        <v>1</v>
      </c>
      <c r="J10310" t="s">
        <v>12</v>
      </c>
      <c r="K10310" s="4">
        <v>17025</v>
      </c>
      <c r="L10310">
        <f>INT(YEARFRAC(Cleaned!$K10310,Cleaned!$H10310,1))</f>
        <v>65</v>
      </c>
      <c r="M10310" t="str">
        <f t="shared" si="323"/>
        <v>Elders</v>
      </c>
    </row>
    <row r="10311" spans="1:13" x14ac:dyDescent="0.25">
      <c r="A10311">
        <v>20311</v>
      </c>
      <c r="B10311" t="s">
        <v>6498</v>
      </c>
      <c r="C10311" t="s">
        <v>81</v>
      </c>
      <c r="D10311" t="s">
        <v>10</v>
      </c>
      <c r="E10311" t="s">
        <v>25</v>
      </c>
      <c r="F10311" s="35">
        <v>3953.9884000000002</v>
      </c>
      <c r="G10311" t="str">
        <f t="shared" si="322"/>
        <v>Brand Seekers</v>
      </c>
      <c r="H10311" s="4">
        <v>40996</v>
      </c>
      <c r="I10311">
        <f>WEEKDAY(Cleaned!$H10311)</f>
        <v>4</v>
      </c>
      <c r="J10311" t="s">
        <v>12</v>
      </c>
      <c r="K10311" s="4">
        <v>19415</v>
      </c>
      <c r="L10311">
        <f>INT(YEARFRAC(Cleaned!$K10311,Cleaned!$H10311,1))</f>
        <v>59</v>
      </c>
      <c r="M10311" t="str">
        <f t="shared" si="323"/>
        <v>Seniors</v>
      </c>
    </row>
    <row r="10312" spans="1:13" x14ac:dyDescent="0.25">
      <c r="A10312">
        <v>20312</v>
      </c>
      <c r="B10312" t="s">
        <v>6348</v>
      </c>
      <c r="C10312" t="s">
        <v>81</v>
      </c>
      <c r="D10312" t="s">
        <v>10</v>
      </c>
      <c r="E10312" t="s">
        <v>25</v>
      </c>
      <c r="F10312" s="35">
        <v>3953.9884000000002</v>
      </c>
      <c r="G10312" t="str">
        <f t="shared" si="322"/>
        <v>Brand Seekers</v>
      </c>
      <c r="H10312" s="4">
        <v>41017</v>
      </c>
      <c r="I10312">
        <f>WEEKDAY(Cleaned!$H10312)</f>
        <v>4</v>
      </c>
      <c r="J10312" t="s">
        <v>17</v>
      </c>
      <c r="K10312" s="4">
        <v>25400</v>
      </c>
      <c r="L10312">
        <f>INT(YEARFRAC(Cleaned!$K10312,Cleaned!$H10312,1))</f>
        <v>42</v>
      </c>
      <c r="M10312" t="str">
        <f t="shared" si="323"/>
        <v>Adult</v>
      </c>
    </row>
    <row r="10313" spans="1:13" x14ac:dyDescent="0.25">
      <c r="A10313">
        <v>20313</v>
      </c>
      <c r="B10313" t="s">
        <v>6499</v>
      </c>
      <c r="C10313" t="s">
        <v>81</v>
      </c>
      <c r="D10313" t="s">
        <v>10</v>
      </c>
      <c r="E10313" t="s">
        <v>25</v>
      </c>
      <c r="F10313" s="35">
        <v>772.50360000000001</v>
      </c>
      <c r="G10313" t="str">
        <f t="shared" si="322"/>
        <v>Casual Buyers</v>
      </c>
      <c r="H10313" s="4">
        <v>41022</v>
      </c>
      <c r="I10313">
        <f>WEEKDAY(Cleaned!$H10313)</f>
        <v>2</v>
      </c>
      <c r="J10313" t="s">
        <v>15</v>
      </c>
      <c r="K10313" s="4">
        <v>26635</v>
      </c>
      <c r="L10313">
        <f>INT(YEARFRAC(Cleaned!$K10313,Cleaned!$H10313,1))</f>
        <v>39</v>
      </c>
      <c r="M10313" t="str">
        <f t="shared" si="323"/>
        <v>Adult</v>
      </c>
    </row>
    <row r="10314" spans="1:13" x14ac:dyDescent="0.25">
      <c r="A10314">
        <v>20314</v>
      </c>
      <c r="B10314" t="s">
        <v>6500</v>
      </c>
      <c r="C10314" t="s">
        <v>81</v>
      </c>
      <c r="D10314" t="s">
        <v>10</v>
      </c>
      <c r="E10314" t="s">
        <v>25</v>
      </c>
      <c r="F10314" s="35">
        <v>3953.9884000000002</v>
      </c>
      <c r="G10314" t="str">
        <f t="shared" si="322"/>
        <v>Brand Seekers</v>
      </c>
      <c r="H10314" s="4">
        <v>41027</v>
      </c>
      <c r="I10314">
        <f>WEEKDAY(Cleaned!$H10314)</f>
        <v>7</v>
      </c>
      <c r="J10314" t="s">
        <v>12</v>
      </c>
      <c r="K10314" s="4">
        <v>17304</v>
      </c>
      <c r="L10314">
        <f>INT(YEARFRAC(Cleaned!$K10314,Cleaned!$H10314,1))</f>
        <v>64</v>
      </c>
      <c r="M10314" t="str">
        <f t="shared" si="323"/>
        <v>Seniors</v>
      </c>
    </row>
    <row r="10315" spans="1:13" x14ac:dyDescent="0.25">
      <c r="A10315">
        <v>20315</v>
      </c>
      <c r="B10315" t="s">
        <v>6501</v>
      </c>
      <c r="C10315" t="s">
        <v>81</v>
      </c>
      <c r="D10315" t="s">
        <v>10</v>
      </c>
      <c r="E10315" t="s">
        <v>25</v>
      </c>
      <c r="F10315" s="35">
        <v>2410.6266000000001</v>
      </c>
      <c r="G10315" t="str">
        <f t="shared" si="322"/>
        <v>Brand Seekers</v>
      </c>
      <c r="H10315" s="4">
        <v>41091</v>
      </c>
      <c r="I10315">
        <f>WEEKDAY(Cleaned!$H10315)</f>
        <v>1</v>
      </c>
      <c r="J10315" t="s">
        <v>16</v>
      </c>
      <c r="K10315" s="4">
        <v>15568</v>
      </c>
      <c r="L10315">
        <f>INT(YEARFRAC(Cleaned!$K10315,Cleaned!$H10315,1))</f>
        <v>69</v>
      </c>
      <c r="M10315" t="str">
        <f t="shared" si="323"/>
        <v>Elders</v>
      </c>
    </row>
    <row r="10316" spans="1:13" x14ac:dyDescent="0.25">
      <c r="A10316">
        <v>20316</v>
      </c>
      <c r="B10316" t="s">
        <v>6502</v>
      </c>
      <c r="C10316" t="s">
        <v>81</v>
      </c>
      <c r="D10316" t="s">
        <v>10</v>
      </c>
      <c r="E10316" t="s">
        <v>25</v>
      </c>
      <c r="F10316" s="35">
        <v>2410.6266000000001</v>
      </c>
      <c r="G10316" t="str">
        <f t="shared" si="322"/>
        <v>Brand Seekers</v>
      </c>
      <c r="H10316" s="4">
        <v>41094</v>
      </c>
      <c r="I10316">
        <f>WEEKDAY(Cleaned!$H10316)</f>
        <v>4</v>
      </c>
      <c r="J10316" t="s">
        <v>14</v>
      </c>
      <c r="K10316" s="4">
        <v>19564</v>
      </c>
      <c r="L10316">
        <f>INT(YEARFRAC(Cleaned!$K10316,Cleaned!$H10316,1))</f>
        <v>58</v>
      </c>
      <c r="M10316" t="str">
        <f t="shared" si="323"/>
        <v>Seniors</v>
      </c>
    </row>
    <row r="10317" spans="1:13" x14ac:dyDescent="0.25">
      <c r="A10317">
        <v>20317</v>
      </c>
      <c r="B10317" t="s">
        <v>6475</v>
      </c>
      <c r="C10317" t="s">
        <v>81</v>
      </c>
      <c r="D10317" t="s">
        <v>10</v>
      </c>
      <c r="E10317" t="s">
        <v>25</v>
      </c>
      <c r="F10317" s="35">
        <v>2288.9187000000002</v>
      </c>
      <c r="G10317" t="str">
        <f t="shared" si="322"/>
        <v>Brand Seekers</v>
      </c>
      <c r="H10317" s="4">
        <v>41123</v>
      </c>
      <c r="I10317">
        <f>WEEKDAY(Cleaned!$H10317)</f>
        <v>5</v>
      </c>
      <c r="J10317" t="s">
        <v>12</v>
      </c>
      <c r="K10317" s="4">
        <v>20549</v>
      </c>
      <c r="L10317">
        <f>INT(YEARFRAC(Cleaned!$K10317,Cleaned!$H10317,1))</f>
        <v>56</v>
      </c>
      <c r="M10317" t="str">
        <f t="shared" si="323"/>
        <v>Seniors</v>
      </c>
    </row>
    <row r="10318" spans="1:13" x14ac:dyDescent="0.25">
      <c r="A10318">
        <v>20318</v>
      </c>
      <c r="B10318" t="s">
        <v>6503</v>
      </c>
      <c r="C10318" t="s">
        <v>81</v>
      </c>
      <c r="D10318" t="s">
        <v>10</v>
      </c>
      <c r="E10318" t="s">
        <v>25</v>
      </c>
      <c r="F10318" s="35">
        <v>2410.6266000000001</v>
      </c>
      <c r="G10318" t="str">
        <f t="shared" si="322"/>
        <v>Brand Seekers</v>
      </c>
      <c r="H10318" s="4">
        <v>41149</v>
      </c>
      <c r="I10318">
        <f>WEEKDAY(Cleaned!$H10318)</f>
        <v>3</v>
      </c>
      <c r="J10318" t="s">
        <v>13</v>
      </c>
      <c r="K10318" s="4">
        <v>23330</v>
      </c>
      <c r="L10318">
        <f>INT(YEARFRAC(Cleaned!$K10318,Cleaned!$H10318,1))</f>
        <v>48</v>
      </c>
      <c r="M10318" t="str">
        <f t="shared" si="323"/>
        <v>Adult</v>
      </c>
    </row>
    <row r="10319" spans="1:13" x14ac:dyDescent="0.25">
      <c r="A10319">
        <v>20319</v>
      </c>
      <c r="B10319" t="s">
        <v>6504</v>
      </c>
      <c r="C10319" t="s">
        <v>81</v>
      </c>
      <c r="D10319" t="s">
        <v>10</v>
      </c>
      <c r="E10319" t="s">
        <v>25</v>
      </c>
      <c r="F10319" s="35">
        <v>1105.4834000000001</v>
      </c>
      <c r="G10319" t="str">
        <f t="shared" si="322"/>
        <v>Casual Buyers</v>
      </c>
      <c r="H10319" s="4">
        <v>41188</v>
      </c>
      <c r="I10319">
        <f>WEEKDAY(Cleaned!$H10319)</f>
        <v>7</v>
      </c>
      <c r="J10319" t="s">
        <v>16</v>
      </c>
      <c r="K10319" s="4">
        <v>23812</v>
      </c>
      <c r="L10319">
        <f>INT(YEARFRAC(Cleaned!$K10319,Cleaned!$H10319,1))</f>
        <v>47</v>
      </c>
      <c r="M10319" t="str">
        <f t="shared" si="323"/>
        <v>Adult</v>
      </c>
    </row>
    <row r="10320" spans="1:13" x14ac:dyDescent="0.25">
      <c r="A10320">
        <v>20320</v>
      </c>
      <c r="B10320" t="s">
        <v>6505</v>
      </c>
      <c r="C10320" t="s">
        <v>81</v>
      </c>
      <c r="D10320" t="s">
        <v>10</v>
      </c>
      <c r="E10320" t="s">
        <v>25</v>
      </c>
      <c r="F10320" s="35">
        <v>1105.4834000000001</v>
      </c>
      <c r="G10320" t="str">
        <f t="shared" si="322"/>
        <v>Casual Buyers</v>
      </c>
      <c r="H10320" s="4">
        <v>41236</v>
      </c>
      <c r="I10320">
        <f>WEEKDAY(Cleaned!$H10320)</f>
        <v>6</v>
      </c>
      <c r="J10320" t="s">
        <v>13</v>
      </c>
      <c r="K10320" s="4">
        <v>20273</v>
      </c>
      <c r="L10320">
        <f>INT(YEARFRAC(Cleaned!$K10320,Cleaned!$H10320,1))</f>
        <v>57</v>
      </c>
      <c r="M10320" t="str">
        <f t="shared" si="323"/>
        <v>Seniors</v>
      </c>
    </row>
    <row r="10321" spans="1:13" x14ac:dyDescent="0.25">
      <c r="A10321">
        <v>20321</v>
      </c>
      <c r="B10321" t="s">
        <v>6506</v>
      </c>
      <c r="C10321" t="s">
        <v>81</v>
      </c>
      <c r="D10321" t="s">
        <v>10</v>
      </c>
      <c r="E10321" t="s">
        <v>25</v>
      </c>
      <c r="F10321" s="35">
        <v>1105.4834000000001</v>
      </c>
      <c r="G10321" t="str">
        <f t="shared" si="322"/>
        <v>Casual Buyers</v>
      </c>
      <c r="H10321" s="4">
        <v>41240</v>
      </c>
      <c r="I10321">
        <f>WEEKDAY(Cleaned!$H10321)</f>
        <v>3</v>
      </c>
      <c r="J10321" t="s">
        <v>16</v>
      </c>
      <c r="K10321" s="4">
        <v>21748</v>
      </c>
      <c r="L10321">
        <f>INT(YEARFRAC(Cleaned!$K10321,Cleaned!$H10321,1))</f>
        <v>53</v>
      </c>
      <c r="M10321" t="str">
        <f t="shared" si="323"/>
        <v>Seniors</v>
      </c>
    </row>
    <row r="10322" spans="1:13" x14ac:dyDescent="0.25">
      <c r="A10322">
        <v>20322</v>
      </c>
      <c r="B10322" t="s">
        <v>6439</v>
      </c>
      <c r="C10322" t="s">
        <v>81</v>
      </c>
      <c r="D10322" t="s">
        <v>10</v>
      </c>
      <c r="E10322" t="s">
        <v>25</v>
      </c>
      <c r="F10322" s="35">
        <v>2264.2536</v>
      </c>
      <c r="G10322" t="str">
        <f t="shared" si="322"/>
        <v>Brand Seekers</v>
      </c>
      <c r="H10322" s="4">
        <v>41257</v>
      </c>
      <c r="I10322">
        <f>WEEKDAY(Cleaned!$H10322)</f>
        <v>6</v>
      </c>
      <c r="J10322" t="s">
        <v>12</v>
      </c>
      <c r="K10322" s="4">
        <v>22047</v>
      </c>
      <c r="L10322">
        <f>INT(YEARFRAC(Cleaned!$K10322,Cleaned!$H10322,1))</f>
        <v>52</v>
      </c>
      <c r="M10322" t="str">
        <f t="shared" si="323"/>
        <v>Seniors</v>
      </c>
    </row>
    <row r="10323" spans="1:13" x14ac:dyDescent="0.25">
      <c r="A10323">
        <v>20323</v>
      </c>
      <c r="B10323" t="s">
        <v>6359</v>
      </c>
      <c r="C10323" t="s">
        <v>81</v>
      </c>
      <c r="D10323" t="s">
        <v>10</v>
      </c>
      <c r="E10323" t="s">
        <v>25</v>
      </c>
      <c r="F10323" s="35">
        <v>2264.2536</v>
      </c>
      <c r="G10323" t="str">
        <f t="shared" si="322"/>
        <v>Brand Seekers</v>
      </c>
      <c r="H10323" s="4">
        <v>41277</v>
      </c>
      <c r="I10323">
        <f>WEEKDAY(Cleaned!$H10323)</f>
        <v>5</v>
      </c>
      <c r="J10323" t="s">
        <v>12</v>
      </c>
      <c r="K10323" s="4">
        <v>15835</v>
      </c>
      <c r="L10323">
        <f>INT(YEARFRAC(Cleaned!$K10323,Cleaned!$H10323,1))</f>
        <v>69</v>
      </c>
      <c r="M10323" t="str">
        <f t="shared" si="323"/>
        <v>Elders</v>
      </c>
    </row>
    <row r="10324" spans="1:13" x14ac:dyDescent="0.25">
      <c r="A10324">
        <v>20324</v>
      </c>
      <c r="B10324" t="s">
        <v>6507</v>
      </c>
      <c r="C10324" t="s">
        <v>81</v>
      </c>
      <c r="D10324" t="s">
        <v>10</v>
      </c>
      <c r="E10324" t="s">
        <v>25</v>
      </c>
      <c r="F10324" s="35">
        <v>2699.9018000000001</v>
      </c>
      <c r="G10324" t="str">
        <f t="shared" si="322"/>
        <v>Brand Seekers</v>
      </c>
      <c r="H10324" s="4">
        <v>41286</v>
      </c>
      <c r="I10324">
        <f>WEEKDAY(Cleaned!$H10324)</f>
        <v>7</v>
      </c>
      <c r="J10324" t="s">
        <v>13</v>
      </c>
      <c r="K10324" s="4">
        <v>22131</v>
      </c>
      <c r="L10324">
        <f>INT(YEARFRAC(Cleaned!$K10324,Cleaned!$H10324,1))</f>
        <v>52</v>
      </c>
      <c r="M10324" t="str">
        <f t="shared" si="323"/>
        <v>Seniors</v>
      </c>
    </row>
    <row r="10325" spans="1:13" x14ac:dyDescent="0.25">
      <c r="A10325">
        <v>20325</v>
      </c>
      <c r="B10325" t="s">
        <v>6508</v>
      </c>
      <c r="C10325" t="s">
        <v>81</v>
      </c>
      <c r="D10325" t="s">
        <v>10</v>
      </c>
      <c r="E10325" t="s">
        <v>25</v>
      </c>
      <c r="F10325" s="35">
        <v>2264.2536</v>
      </c>
      <c r="G10325" t="str">
        <f t="shared" si="322"/>
        <v>Brand Seekers</v>
      </c>
      <c r="H10325" s="4">
        <v>41287</v>
      </c>
      <c r="I10325">
        <f>WEEKDAY(Cleaned!$H10325)</f>
        <v>1</v>
      </c>
      <c r="J10325" t="s">
        <v>12</v>
      </c>
      <c r="K10325" s="4">
        <v>26399</v>
      </c>
      <c r="L10325">
        <f>INT(YEARFRAC(Cleaned!$K10325,Cleaned!$H10325,1))</f>
        <v>40</v>
      </c>
      <c r="M10325" t="str">
        <f t="shared" si="323"/>
        <v>Adult</v>
      </c>
    </row>
    <row r="10326" spans="1:13" x14ac:dyDescent="0.25">
      <c r="A10326">
        <v>20326</v>
      </c>
      <c r="B10326" t="s">
        <v>6481</v>
      </c>
      <c r="C10326" t="s">
        <v>81</v>
      </c>
      <c r="D10326" t="s">
        <v>10</v>
      </c>
      <c r="E10326" t="s">
        <v>25</v>
      </c>
      <c r="F10326" s="35">
        <v>2264.2536</v>
      </c>
      <c r="G10326" t="str">
        <f t="shared" si="322"/>
        <v>Brand Seekers</v>
      </c>
      <c r="H10326" s="4">
        <v>41313</v>
      </c>
      <c r="I10326">
        <f>WEEKDAY(Cleaned!$H10326)</f>
        <v>6</v>
      </c>
      <c r="J10326" t="s">
        <v>12</v>
      </c>
      <c r="K10326" s="4">
        <v>18126</v>
      </c>
      <c r="L10326">
        <f>INT(YEARFRAC(Cleaned!$K10326,Cleaned!$H10326,1))</f>
        <v>63</v>
      </c>
      <c r="M10326" t="str">
        <f t="shared" si="323"/>
        <v>Seniors</v>
      </c>
    </row>
    <row r="10327" spans="1:13" x14ac:dyDescent="0.25">
      <c r="A10327">
        <v>20327</v>
      </c>
      <c r="B10327" t="s">
        <v>6339</v>
      </c>
      <c r="C10327" t="s">
        <v>81</v>
      </c>
      <c r="D10327" t="s">
        <v>10</v>
      </c>
      <c r="E10327" t="s">
        <v>25</v>
      </c>
      <c r="F10327" s="35">
        <v>1105.4834000000001</v>
      </c>
      <c r="G10327" t="str">
        <f t="shared" si="322"/>
        <v>Casual Buyers</v>
      </c>
      <c r="H10327" s="4">
        <v>41349</v>
      </c>
      <c r="I10327">
        <f>WEEKDAY(Cleaned!$H10327)</f>
        <v>7</v>
      </c>
      <c r="J10327" t="s">
        <v>17</v>
      </c>
      <c r="K10327" s="4">
        <v>17098</v>
      </c>
      <c r="L10327">
        <f>INT(YEARFRAC(Cleaned!$K10327,Cleaned!$H10327,1))</f>
        <v>66</v>
      </c>
      <c r="M10327" t="str">
        <f t="shared" si="323"/>
        <v>Elders</v>
      </c>
    </row>
    <row r="10328" spans="1:13" x14ac:dyDescent="0.25">
      <c r="A10328">
        <v>20328</v>
      </c>
      <c r="B10328" t="s">
        <v>6509</v>
      </c>
      <c r="C10328" t="s">
        <v>81</v>
      </c>
      <c r="D10328" t="s">
        <v>10</v>
      </c>
      <c r="E10328" t="s">
        <v>25</v>
      </c>
      <c r="F10328" s="35">
        <v>865.20399999999995</v>
      </c>
      <c r="G10328" t="str">
        <f t="shared" si="322"/>
        <v>Casual Buyers</v>
      </c>
      <c r="H10328" s="4">
        <v>41356</v>
      </c>
      <c r="I10328">
        <f>WEEKDAY(Cleaned!$H10328)</f>
        <v>7</v>
      </c>
      <c r="J10328" t="s">
        <v>16</v>
      </c>
      <c r="K10328" s="4">
        <v>17028</v>
      </c>
      <c r="L10328">
        <f>INT(YEARFRAC(Cleaned!$K10328,Cleaned!$H10328,1))</f>
        <v>66</v>
      </c>
      <c r="M10328" t="str">
        <f t="shared" si="323"/>
        <v>Elders</v>
      </c>
    </row>
    <row r="10329" spans="1:13" x14ac:dyDescent="0.25">
      <c r="A10329">
        <v>20329</v>
      </c>
      <c r="B10329" t="s">
        <v>6458</v>
      </c>
      <c r="C10329" t="s">
        <v>81</v>
      </c>
      <c r="D10329" t="s">
        <v>10</v>
      </c>
      <c r="E10329" t="s">
        <v>25</v>
      </c>
      <c r="F10329" s="35">
        <v>2264.2536</v>
      </c>
      <c r="G10329" t="str">
        <f t="shared" si="322"/>
        <v>Brand Seekers</v>
      </c>
      <c r="H10329" s="4">
        <v>41377</v>
      </c>
      <c r="I10329">
        <f>WEEKDAY(Cleaned!$H10329)</f>
        <v>7</v>
      </c>
      <c r="J10329" t="s">
        <v>12</v>
      </c>
      <c r="K10329" s="4">
        <v>14025</v>
      </c>
      <c r="L10329">
        <f>INT(YEARFRAC(Cleaned!$K10329,Cleaned!$H10329,1))</f>
        <v>74</v>
      </c>
      <c r="M10329" t="str">
        <f t="shared" si="323"/>
        <v>Elders</v>
      </c>
    </row>
    <row r="10330" spans="1:13" x14ac:dyDescent="0.25">
      <c r="A10330">
        <v>20330</v>
      </c>
      <c r="B10330" t="s">
        <v>6510</v>
      </c>
      <c r="C10330" t="s">
        <v>81</v>
      </c>
      <c r="D10330" t="s">
        <v>10</v>
      </c>
      <c r="E10330" t="s">
        <v>25</v>
      </c>
      <c r="F10330" s="35">
        <v>2264.2536</v>
      </c>
      <c r="G10330" t="str">
        <f t="shared" si="322"/>
        <v>Brand Seekers</v>
      </c>
      <c r="H10330" s="4">
        <v>41397</v>
      </c>
      <c r="I10330">
        <f>WEEKDAY(Cleaned!$H10330)</f>
        <v>6</v>
      </c>
      <c r="J10330" t="s">
        <v>12</v>
      </c>
      <c r="K10330" s="4">
        <v>21652</v>
      </c>
      <c r="L10330">
        <f>INT(YEARFRAC(Cleaned!$K10330,Cleaned!$H10330,1))</f>
        <v>54</v>
      </c>
      <c r="M10330" t="str">
        <f t="shared" si="323"/>
        <v>Seniors</v>
      </c>
    </row>
    <row r="10331" spans="1:13" x14ac:dyDescent="0.25">
      <c r="A10331">
        <v>20331</v>
      </c>
      <c r="B10331" t="s">
        <v>6511</v>
      </c>
      <c r="C10331" t="s">
        <v>81</v>
      </c>
      <c r="D10331" t="s">
        <v>10</v>
      </c>
      <c r="E10331" t="s">
        <v>25</v>
      </c>
      <c r="F10331" s="35">
        <v>865.20399999999995</v>
      </c>
      <c r="G10331" t="str">
        <f t="shared" si="322"/>
        <v>Casual Buyers</v>
      </c>
      <c r="H10331" s="4">
        <v>41417</v>
      </c>
      <c r="I10331">
        <f>WEEKDAY(Cleaned!$H10331)</f>
        <v>5</v>
      </c>
      <c r="J10331" t="s">
        <v>14</v>
      </c>
      <c r="K10331" s="4">
        <v>22996</v>
      </c>
      <c r="L10331">
        <f>INT(YEARFRAC(Cleaned!$K10331,Cleaned!$H10331,1))</f>
        <v>50</v>
      </c>
      <c r="M10331" t="str">
        <f t="shared" si="323"/>
        <v>Seniors</v>
      </c>
    </row>
    <row r="10332" spans="1:13" x14ac:dyDescent="0.25">
      <c r="A10332">
        <v>20332</v>
      </c>
      <c r="B10332" t="s">
        <v>6512</v>
      </c>
      <c r="C10332" t="s">
        <v>81</v>
      </c>
      <c r="D10332" t="s">
        <v>10</v>
      </c>
      <c r="E10332" t="s">
        <v>25</v>
      </c>
      <c r="F10332" s="35">
        <v>2699.9018000000001</v>
      </c>
      <c r="G10332" t="str">
        <f t="shared" si="322"/>
        <v>Brand Seekers</v>
      </c>
      <c r="H10332" s="4">
        <v>41427</v>
      </c>
      <c r="I10332">
        <f>WEEKDAY(Cleaned!$H10332)</f>
        <v>1</v>
      </c>
      <c r="J10332" t="s">
        <v>16</v>
      </c>
      <c r="K10332" s="4">
        <v>13762</v>
      </c>
      <c r="L10332">
        <f>INT(YEARFRAC(Cleaned!$K10332,Cleaned!$H10332,1))</f>
        <v>75</v>
      </c>
      <c r="M10332" t="str">
        <f t="shared" si="323"/>
        <v>Elders</v>
      </c>
    </row>
    <row r="10333" spans="1:13" x14ac:dyDescent="0.25">
      <c r="A10333">
        <v>20333</v>
      </c>
      <c r="B10333" t="s">
        <v>6495</v>
      </c>
      <c r="C10333" t="s">
        <v>81</v>
      </c>
      <c r="D10333" t="s">
        <v>10</v>
      </c>
      <c r="E10333" t="s">
        <v>25</v>
      </c>
      <c r="F10333" s="35">
        <v>2738.5657000000001</v>
      </c>
      <c r="G10333" t="str">
        <f t="shared" si="322"/>
        <v>Brand Seekers</v>
      </c>
      <c r="H10333" s="4">
        <v>41436</v>
      </c>
      <c r="I10333">
        <f>WEEKDAY(Cleaned!$H10333)</f>
        <v>3</v>
      </c>
      <c r="J10333" t="s">
        <v>12</v>
      </c>
      <c r="K10333" s="4">
        <v>12684</v>
      </c>
      <c r="L10333">
        <f>INT(YEARFRAC(Cleaned!$K10333,Cleaned!$H10333,1))</f>
        <v>78</v>
      </c>
      <c r="M10333" t="str">
        <f t="shared" si="323"/>
        <v>Elders</v>
      </c>
    </row>
    <row r="10334" spans="1:13" x14ac:dyDescent="0.25">
      <c r="A10334">
        <v>20334</v>
      </c>
      <c r="B10334" t="s">
        <v>6480</v>
      </c>
      <c r="C10334" t="s">
        <v>81</v>
      </c>
      <c r="D10334" t="s">
        <v>10</v>
      </c>
      <c r="E10334" t="s">
        <v>25</v>
      </c>
      <c r="F10334" s="35">
        <v>2639.2372999999998</v>
      </c>
      <c r="G10334" t="str">
        <f t="shared" si="322"/>
        <v>Brand Seekers</v>
      </c>
      <c r="H10334" s="4">
        <v>41436</v>
      </c>
      <c r="I10334">
        <f>WEEKDAY(Cleaned!$H10334)</f>
        <v>3</v>
      </c>
      <c r="J10334" t="s">
        <v>12</v>
      </c>
      <c r="K10334" s="4">
        <v>19554</v>
      </c>
      <c r="L10334">
        <f>INT(YEARFRAC(Cleaned!$K10334,Cleaned!$H10334,1))</f>
        <v>59</v>
      </c>
      <c r="M10334" t="str">
        <f t="shared" si="323"/>
        <v>Seniors</v>
      </c>
    </row>
    <row r="10335" spans="1:13" x14ac:dyDescent="0.25">
      <c r="A10335">
        <v>20335</v>
      </c>
      <c r="B10335" t="s">
        <v>6513</v>
      </c>
      <c r="C10335" t="s">
        <v>81</v>
      </c>
      <c r="D10335" t="s">
        <v>10</v>
      </c>
      <c r="E10335" t="s">
        <v>25</v>
      </c>
      <c r="F10335" s="35">
        <v>41.183399999999999</v>
      </c>
      <c r="G10335" t="str">
        <f t="shared" si="322"/>
        <v>Casual Buyers</v>
      </c>
      <c r="H10335" s="4">
        <v>41472</v>
      </c>
      <c r="I10335">
        <f>WEEKDAY(Cleaned!$H10335)</f>
        <v>4</v>
      </c>
      <c r="J10335" t="s">
        <v>17</v>
      </c>
      <c r="K10335" s="4">
        <v>21136</v>
      </c>
      <c r="L10335">
        <f>INT(YEARFRAC(Cleaned!$K10335,Cleaned!$H10335,1))</f>
        <v>55</v>
      </c>
      <c r="M10335" t="str">
        <f t="shared" si="323"/>
        <v>Seniors</v>
      </c>
    </row>
    <row r="10336" spans="1:13" x14ac:dyDescent="0.25">
      <c r="A10336">
        <v>20336</v>
      </c>
      <c r="B10336" t="s">
        <v>6514</v>
      </c>
      <c r="C10336" t="s">
        <v>81</v>
      </c>
      <c r="D10336" t="s">
        <v>10</v>
      </c>
      <c r="E10336" t="s">
        <v>25</v>
      </c>
      <c r="F10336" s="35">
        <v>133.11940000000001</v>
      </c>
      <c r="G10336" t="str">
        <f t="shared" si="322"/>
        <v>Casual Buyers</v>
      </c>
      <c r="H10336" s="4">
        <v>41477</v>
      </c>
      <c r="I10336">
        <f>WEEKDAY(Cleaned!$H10336)</f>
        <v>2</v>
      </c>
      <c r="J10336" t="s">
        <v>16</v>
      </c>
      <c r="K10336" s="4">
        <v>24073</v>
      </c>
      <c r="L10336">
        <f>INT(YEARFRAC(Cleaned!$K10336,Cleaned!$H10336,1))</f>
        <v>47</v>
      </c>
      <c r="M10336" t="str">
        <f t="shared" si="323"/>
        <v>Adult</v>
      </c>
    </row>
    <row r="10337" spans="1:13" x14ac:dyDescent="0.25">
      <c r="A10337">
        <v>20337</v>
      </c>
      <c r="B10337" t="s">
        <v>6515</v>
      </c>
      <c r="C10337" t="s">
        <v>81</v>
      </c>
      <c r="D10337" t="s">
        <v>10</v>
      </c>
      <c r="E10337" t="s">
        <v>25</v>
      </c>
      <c r="F10337" s="35">
        <v>5.5140000000000002</v>
      </c>
      <c r="G10337" t="str">
        <f t="shared" si="322"/>
        <v>Casual Buyers</v>
      </c>
      <c r="H10337" s="4">
        <v>41486</v>
      </c>
      <c r="I10337">
        <f>WEEKDAY(Cleaned!$H10337)</f>
        <v>4</v>
      </c>
      <c r="J10337" t="s">
        <v>14</v>
      </c>
      <c r="K10337" s="4">
        <v>23000</v>
      </c>
      <c r="L10337">
        <f>INT(YEARFRAC(Cleaned!$K10337,Cleaned!$H10337,1))</f>
        <v>50</v>
      </c>
      <c r="M10337" t="str">
        <f t="shared" si="323"/>
        <v>Seniors</v>
      </c>
    </row>
    <row r="10338" spans="1:13" x14ac:dyDescent="0.25">
      <c r="A10338">
        <v>20338</v>
      </c>
      <c r="B10338" t="s">
        <v>6516</v>
      </c>
      <c r="C10338" t="s">
        <v>81</v>
      </c>
      <c r="D10338" t="s">
        <v>10</v>
      </c>
      <c r="E10338" t="s">
        <v>25</v>
      </c>
      <c r="F10338" s="35">
        <v>38.674999999999997</v>
      </c>
      <c r="G10338" t="str">
        <f t="shared" si="322"/>
        <v>Casual Buyers</v>
      </c>
      <c r="H10338" s="4">
        <v>41488</v>
      </c>
      <c r="I10338">
        <f>WEEKDAY(Cleaned!$H10338)</f>
        <v>6</v>
      </c>
      <c r="J10338" t="s">
        <v>14</v>
      </c>
      <c r="K10338" s="4">
        <v>17171</v>
      </c>
      <c r="L10338">
        <f>INT(YEARFRAC(Cleaned!$K10338,Cleaned!$H10338,1))</f>
        <v>66</v>
      </c>
      <c r="M10338" t="str">
        <f t="shared" si="323"/>
        <v>Elders</v>
      </c>
    </row>
    <row r="10339" spans="1:13" x14ac:dyDescent="0.25">
      <c r="A10339">
        <v>20339</v>
      </c>
      <c r="B10339" t="s">
        <v>6463</v>
      </c>
      <c r="C10339" t="s">
        <v>81</v>
      </c>
      <c r="D10339" t="s">
        <v>10</v>
      </c>
      <c r="E10339" t="s">
        <v>25</v>
      </c>
      <c r="F10339" s="35">
        <v>71.791899999999998</v>
      </c>
      <c r="G10339" t="str">
        <f t="shared" si="322"/>
        <v>Casual Buyers</v>
      </c>
      <c r="H10339" s="4">
        <v>41490</v>
      </c>
      <c r="I10339">
        <f>WEEKDAY(Cleaned!$H10339)</f>
        <v>1</v>
      </c>
      <c r="J10339" t="s">
        <v>18</v>
      </c>
      <c r="K10339" s="4">
        <v>17786</v>
      </c>
      <c r="L10339">
        <f>INT(YEARFRAC(Cleaned!$K10339,Cleaned!$H10339,1))</f>
        <v>64</v>
      </c>
      <c r="M10339" t="str">
        <f t="shared" si="323"/>
        <v>Seniors</v>
      </c>
    </row>
    <row r="10340" spans="1:13" x14ac:dyDescent="0.25">
      <c r="A10340">
        <v>20340</v>
      </c>
      <c r="B10340" t="s">
        <v>6517</v>
      </c>
      <c r="C10340" t="s">
        <v>81</v>
      </c>
      <c r="D10340" t="s">
        <v>10</v>
      </c>
      <c r="E10340" t="s">
        <v>25</v>
      </c>
      <c r="F10340" s="35">
        <v>41.205500000000001</v>
      </c>
      <c r="G10340" t="str">
        <f t="shared" si="322"/>
        <v>Casual Buyers</v>
      </c>
      <c r="H10340" s="4">
        <v>41492</v>
      </c>
      <c r="I10340">
        <f>WEEKDAY(Cleaned!$H10340)</f>
        <v>3</v>
      </c>
      <c r="J10340" t="s">
        <v>14</v>
      </c>
      <c r="K10340" s="4">
        <v>16256</v>
      </c>
      <c r="L10340">
        <f>INT(YEARFRAC(Cleaned!$K10340,Cleaned!$H10340,1))</f>
        <v>69</v>
      </c>
      <c r="M10340" t="str">
        <f t="shared" si="323"/>
        <v>Elders</v>
      </c>
    </row>
    <row r="10341" spans="1:13" x14ac:dyDescent="0.25">
      <c r="A10341">
        <v>20341</v>
      </c>
      <c r="B10341" t="s">
        <v>6518</v>
      </c>
      <c r="C10341" t="s">
        <v>81</v>
      </c>
      <c r="D10341" t="s">
        <v>10</v>
      </c>
      <c r="E10341" t="s">
        <v>25</v>
      </c>
      <c r="F10341" s="35">
        <v>71.791899999999998</v>
      </c>
      <c r="G10341" t="str">
        <f t="shared" si="322"/>
        <v>Casual Buyers</v>
      </c>
      <c r="H10341" s="4">
        <v>41492</v>
      </c>
      <c r="I10341">
        <f>WEEKDAY(Cleaned!$H10341)</f>
        <v>3</v>
      </c>
      <c r="J10341" t="s">
        <v>17</v>
      </c>
      <c r="K10341" s="4">
        <v>16604</v>
      </c>
      <c r="L10341">
        <f>INT(YEARFRAC(Cleaned!$K10341,Cleaned!$H10341,1))</f>
        <v>68</v>
      </c>
      <c r="M10341" t="str">
        <f t="shared" si="323"/>
        <v>Elders</v>
      </c>
    </row>
    <row r="10342" spans="1:13" x14ac:dyDescent="0.25">
      <c r="A10342">
        <v>20342</v>
      </c>
      <c r="B10342" t="s">
        <v>6318</v>
      </c>
      <c r="C10342" t="s">
        <v>81</v>
      </c>
      <c r="D10342" t="s">
        <v>10</v>
      </c>
      <c r="E10342" t="s">
        <v>25</v>
      </c>
      <c r="F10342" s="35">
        <v>2658.63</v>
      </c>
      <c r="G10342" t="str">
        <f t="shared" si="322"/>
        <v>Brand Seekers</v>
      </c>
      <c r="H10342" s="4">
        <v>41747</v>
      </c>
      <c r="I10342">
        <f>WEEKDAY(Cleaned!$H10342)</f>
        <v>6</v>
      </c>
      <c r="J10342" t="s">
        <v>17</v>
      </c>
      <c r="K10342" s="4">
        <v>15781</v>
      </c>
      <c r="L10342">
        <f>INT(YEARFRAC(Cleaned!$K10342,Cleaned!$H10342,1))</f>
        <v>71</v>
      </c>
      <c r="M10342" t="str">
        <f t="shared" si="323"/>
        <v>Elders</v>
      </c>
    </row>
    <row r="10343" spans="1:13" x14ac:dyDescent="0.25">
      <c r="A10343">
        <v>20343</v>
      </c>
      <c r="B10343" t="s">
        <v>6312</v>
      </c>
      <c r="C10343" t="s">
        <v>81</v>
      </c>
      <c r="D10343" t="s">
        <v>10</v>
      </c>
      <c r="E10343" t="s">
        <v>25</v>
      </c>
      <c r="F10343" s="35">
        <v>650.80079999999998</v>
      </c>
      <c r="G10343" t="str">
        <f t="shared" si="322"/>
        <v>Casual Buyers</v>
      </c>
      <c r="H10343" s="4">
        <v>41749</v>
      </c>
      <c r="I10343">
        <f>WEEKDAY(Cleaned!$H10343)</f>
        <v>1</v>
      </c>
      <c r="J10343" t="s">
        <v>15</v>
      </c>
      <c r="K10343" s="4">
        <v>20670</v>
      </c>
      <c r="L10343">
        <f>INT(YEARFRAC(Cleaned!$K10343,Cleaned!$H10343,1))</f>
        <v>57</v>
      </c>
      <c r="M10343" t="str">
        <f t="shared" si="323"/>
        <v>Seniors</v>
      </c>
    </row>
    <row r="10344" spans="1:13" x14ac:dyDescent="0.25">
      <c r="A10344">
        <v>20344</v>
      </c>
      <c r="B10344" t="s">
        <v>6464</v>
      </c>
      <c r="C10344" t="s">
        <v>81</v>
      </c>
      <c r="D10344" t="s">
        <v>10</v>
      </c>
      <c r="E10344" t="s">
        <v>25</v>
      </c>
      <c r="F10344" s="35">
        <v>104.3783</v>
      </c>
      <c r="G10344" t="str">
        <f t="shared" si="322"/>
        <v>Casual Buyers</v>
      </c>
      <c r="H10344" s="4">
        <v>41750</v>
      </c>
      <c r="I10344">
        <f>WEEKDAY(Cleaned!$H10344)</f>
        <v>2</v>
      </c>
      <c r="J10344" t="s">
        <v>18</v>
      </c>
      <c r="K10344" s="4">
        <v>22781</v>
      </c>
      <c r="L10344">
        <f>INT(YEARFRAC(Cleaned!$K10344,Cleaned!$H10344,1))</f>
        <v>51</v>
      </c>
      <c r="M10344" t="str">
        <f t="shared" si="323"/>
        <v>Seniors</v>
      </c>
    </row>
    <row r="10345" spans="1:13" x14ac:dyDescent="0.25">
      <c r="A10345">
        <v>20345</v>
      </c>
      <c r="B10345" t="s">
        <v>6392</v>
      </c>
      <c r="C10345" t="s">
        <v>81</v>
      </c>
      <c r="D10345" t="s">
        <v>10</v>
      </c>
      <c r="E10345" t="s">
        <v>25</v>
      </c>
      <c r="F10345" s="35">
        <v>2673.0612999999998</v>
      </c>
      <c r="G10345" t="str">
        <f t="shared" si="322"/>
        <v>Brand Seekers</v>
      </c>
      <c r="H10345" s="4">
        <v>41750</v>
      </c>
      <c r="I10345">
        <f>WEEKDAY(Cleaned!$H10345)</f>
        <v>2</v>
      </c>
      <c r="J10345" t="s">
        <v>17</v>
      </c>
      <c r="K10345" s="4">
        <v>21635</v>
      </c>
      <c r="L10345">
        <f>INT(YEARFRAC(Cleaned!$K10345,Cleaned!$H10345,1))</f>
        <v>55</v>
      </c>
      <c r="M10345" t="str">
        <f t="shared" si="323"/>
        <v>Seniors</v>
      </c>
    </row>
    <row r="10346" spans="1:13" x14ac:dyDescent="0.25">
      <c r="A10346">
        <v>20346</v>
      </c>
      <c r="B10346" t="s">
        <v>6519</v>
      </c>
      <c r="C10346" t="s">
        <v>81</v>
      </c>
      <c r="D10346" t="s">
        <v>10</v>
      </c>
      <c r="E10346" t="s">
        <v>25</v>
      </c>
      <c r="F10346" s="35">
        <v>2621.0158000000001</v>
      </c>
      <c r="G10346" t="str">
        <f t="shared" si="322"/>
        <v>Brand Seekers</v>
      </c>
      <c r="H10346" s="4">
        <v>41755</v>
      </c>
      <c r="I10346">
        <f>WEEKDAY(Cleaned!$H10346)</f>
        <v>7</v>
      </c>
      <c r="J10346" t="s">
        <v>16</v>
      </c>
      <c r="K10346" s="4">
        <v>23049</v>
      </c>
      <c r="L10346">
        <f>INT(YEARFRAC(Cleaned!$K10346,Cleaned!$H10346,1))</f>
        <v>51</v>
      </c>
      <c r="M10346" t="str">
        <f t="shared" si="323"/>
        <v>Seniors</v>
      </c>
    </row>
    <row r="10347" spans="1:13" x14ac:dyDescent="0.25">
      <c r="A10347">
        <v>20347</v>
      </c>
      <c r="B10347" t="s">
        <v>6520</v>
      </c>
      <c r="C10347" t="s">
        <v>81</v>
      </c>
      <c r="D10347" t="s">
        <v>10</v>
      </c>
      <c r="E10347" t="s">
        <v>25</v>
      </c>
      <c r="F10347" s="35">
        <v>54.111899999999999</v>
      </c>
      <c r="G10347" t="str">
        <f t="shared" si="322"/>
        <v>Casual Buyers</v>
      </c>
      <c r="H10347" s="4">
        <v>41759</v>
      </c>
      <c r="I10347">
        <f>WEEKDAY(Cleaned!$H10347)</f>
        <v>4</v>
      </c>
      <c r="J10347" t="s">
        <v>17</v>
      </c>
      <c r="K10347" s="4">
        <v>18589</v>
      </c>
      <c r="L10347">
        <f>INT(YEARFRAC(Cleaned!$K10347,Cleaned!$H10347,1))</f>
        <v>63</v>
      </c>
      <c r="M10347" t="str">
        <f t="shared" si="323"/>
        <v>Seniors</v>
      </c>
    </row>
    <row r="10348" spans="1:13" x14ac:dyDescent="0.25">
      <c r="A10348">
        <v>20348</v>
      </c>
      <c r="B10348" t="s">
        <v>6521</v>
      </c>
      <c r="C10348" t="s">
        <v>81</v>
      </c>
      <c r="D10348" t="s">
        <v>10</v>
      </c>
      <c r="E10348" t="s">
        <v>25</v>
      </c>
      <c r="F10348" s="35">
        <v>38.664000000000001</v>
      </c>
      <c r="G10348" t="str">
        <f t="shared" si="322"/>
        <v>Casual Buyers</v>
      </c>
      <c r="H10348" s="4">
        <v>41762</v>
      </c>
      <c r="I10348">
        <f>WEEKDAY(Cleaned!$H10348)</f>
        <v>7</v>
      </c>
      <c r="J10348" t="s">
        <v>14</v>
      </c>
      <c r="K10348" s="4">
        <v>16362</v>
      </c>
      <c r="L10348">
        <f>INT(YEARFRAC(Cleaned!$K10348,Cleaned!$H10348,1))</f>
        <v>69</v>
      </c>
      <c r="M10348" t="str">
        <f t="shared" si="323"/>
        <v>Elders</v>
      </c>
    </row>
    <row r="10349" spans="1:13" x14ac:dyDescent="0.25">
      <c r="A10349">
        <v>20349</v>
      </c>
      <c r="B10349" t="s">
        <v>6373</v>
      </c>
      <c r="C10349" t="s">
        <v>81</v>
      </c>
      <c r="D10349" t="s">
        <v>10</v>
      </c>
      <c r="E10349" t="s">
        <v>25</v>
      </c>
      <c r="F10349" s="35">
        <v>2646.4418999999998</v>
      </c>
      <c r="G10349" t="str">
        <f t="shared" si="322"/>
        <v>Brand Seekers</v>
      </c>
      <c r="H10349" s="4">
        <v>41764</v>
      </c>
      <c r="I10349">
        <f>WEEKDAY(Cleaned!$H10349)</f>
        <v>2</v>
      </c>
      <c r="J10349" t="s">
        <v>13</v>
      </c>
      <c r="K10349" s="4">
        <v>22511</v>
      </c>
      <c r="L10349">
        <f>INT(YEARFRAC(Cleaned!$K10349,Cleaned!$H10349,1))</f>
        <v>52</v>
      </c>
      <c r="M10349" t="str">
        <f t="shared" si="323"/>
        <v>Seniors</v>
      </c>
    </row>
    <row r="10350" spans="1:13" x14ac:dyDescent="0.25">
      <c r="A10350">
        <v>20350</v>
      </c>
      <c r="B10350" t="s">
        <v>6522</v>
      </c>
      <c r="C10350" t="s">
        <v>81</v>
      </c>
      <c r="D10350" t="s">
        <v>10</v>
      </c>
      <c r="E10350" t="s">
        <v>25</v>
      </c>
      <c r="F10350" s="35">
        <v>2618.8058000000001</v>
      </c>
      <c r="G10350" t="str">
        <f t="shared" si="322"/>
        <v>Brand Seekers</v>
      </c>
      <c r="H10350" s="4">
        <v>41765</v>
      </c>
      <c r="I10350">
        <f>WEEKDAY(Cleaned!$H10350)</f>
        <v>3</v>
      </c>
      <c r="J10350" t="s">
        <v>14</v>
      </c>
      <c r="K10350" s="4">
        <v>24053</v>
      </c>
      <c r="L10350">
        <f>INT(YEARFRAC(Cleaned!$K10350,Cleaned!$H10350,1))</f>
        <v>48</v>
      </c>
      <c r="M10350" t="str">
        <f t="shared" si="323"/>
        <v>Adult</v>
      </c>
    </row>
    <row r="10351" spans="1:13" x14ac:dyDescent="0.25">
      <c r="A10351">
        <v>20351</v>
      </c>
      <c r="B10351" t="s">
        <v>6391</v>
      </c>
      <c r="C10351" t="s">
        <v>81</v>
      </c>
      <c r="D10351" t="s">
        <v>10</v>
      </c>
      <c r="E10351" t="s">
        <v>25</v>
      </c>
      <c r="F10351" s="35">
        <v>2681.8791999999999</v>
      </c>
      <c r="G10351" t="str">
        <f t="shared" si="322"/>
        <v>Brand Seekers</v>
      </c>
      <c r="H10351" s="4">
        <v>41766</v>
      </c>
      <c r="I10351">
        <f>WEEKDAY(Cleaned!$H10351)</f>
        <v>4</v>
      </c>
      <c r="J10351" t="s">
        <v>17</v>
      </c>
      <c r="K10351" s="4">
        <v>16367</v>
      </c>
      <c r="L10351">
        <f>INT(YEARFRAC(Cleaned!$K10351,Cleaned!$H10351,1))</f>
        <v>69</v>
      </c>
      <c r="M10351" t="str">
        <f t="shared" si="323"/>
        <v>Elders</v>
      </c>
    </row>
    <row r="10352" spans="1:13" x14ac:dyDescent="0.25">
      <c r="A10352">
        <v>20352</v>
      </c>
      <c r="B10352" t="s">
        <v>6523</v>
      </c>
      <c r="C10352" t="s">
        <v>81</v>
      </c>
      <c r="D10352" t="s">
        <v>10</v>
      </c>
      <c r="E10352" t="s">
        <v>25</v>
      </c>
      <c r="F10352" s="35">
        <v>2668.5639999999999</v>
      </c>
      <c r="G10352" t="str">
        <f t="shared" si="322"/>
        <v>Brand Seekers</v>
      </c>
      <c r="H10352" s="4">
        <v>41768</v>
      </c>
      <c r="I10352">
        <f>WEEKDAY(Cleaned!$H10352)</f>
        <v>6</v>
      </c>
      <c r="J10352" t="s">
        <v>16</v>
      </c>
      <c r="K10352" s="4">
        <v>24415</v>
      </c>
      <c r="L10352">
        <f>INT(YEARFRAC(Cleaned!$K10352,Cleaned!$H10352,1))</f>
        <v>47</v>
      </c>
      <c r="M10352" t="str">
        <f t="shared" si="323"/>
        <v>Adult</v>
      </c>
    </row>
    <row r="10353" spans="1:13" x14ac:dyDescent="0.25">
      <c r="A10353">
        <v>20353</v>
      </c>
      <c r="B10353" t="s">
        <v>6439</v>
      </c>
      <c r="C10353" t="s">
        <v>81</v>
      </c>
      <c r="D10353" t="s">
        <v>10</v>
      </c>
      <c r="E10353" t="s">
        <v>25</v>
      </c>
      <c r="F10353" s="35">
        <v>2673.0612999999998</v>
      </c>
      <c r="G10353" t="str">
        <f t="shared" si="322"/>
        <v>Brand Seekers</v>
      </c>
      <c r="H10353" s="4">
        <v>41769</v>
      </c>
      <c r="I10353">
        <f>WEEKDAY(Cleaned!$H10353)</f>
        <v>7</v>
      </c>
      <c r="J10353" t="s">
        <v>12</v>
      </c>
      <c r="K10353" s="4">
        <v>22047</v>
      </c>
      <c r="L10353">
        <f>INT(YEARFRAC(Cleaned!$K10353,Cleaned!$H10353,1))</f>
        <v>53</v>
      </c>
      <c r="M10353" t="str">
        <f t="shared" si="323"/>
        <v>Seniors</v>
      </c>
    </row>
    <row r="10354" spans="1:13" x14ac:dyDescent="0.25">
      <c r="A10354">
        <v>20354</v>
      </c>
      <c r="B10354" t="s">
        <v>6390</v>
      </c>
      <c r="C10354" t="s">
        <v>81</v>
      </c>
      <c r="D10354" t="s">
        <v>10</v>
      </c>
      <c r="E10354" t="s">
        <v>25</v>
      </c>
      <c r="F10354" s="35">
        <v>859.07119999999998</v>
      </c>
      <c r="G10354" t="str">
        <f t="shared" si="322"/>
        <v>Casual Buyers</v>
      </c>
      <c r="H10354" s="4">
        <v>41773</v>
      </c>
      <c r="I10354">
        <f>WEEKDAY(Cleaned!$H10354)</f>
        <v>4</v>
      </c>
      <c r="J10354" t="s">
        <v>15</v>
      </c>
      <c r="K10354" s="4">
        <v>19834</v>
      </c>
      <c r="L10354">
        <f>INT(YEARFRAC(Cleaned!$K10354,Cleaned!$H10354,1))</f>
        <v>60</v>
      </c>
      <c r="M10354" t="str">
        <f t="shared" si="323"/>
        <v>Seniors</v>
      </c>
    </row>
    <row r="10355" spans="1:13" x14ac:dyDescent="0.25">
      <c r="A10355">
        <v>20355</v>
      </c>
      <c r="B10355" t="s">
        <v>6496</v>
      </c>
      <c r="C10355" t="s">
        <v>81</v>
      </c>
      <c r="D10355" t="s">
        <v>10</v>
      </c>
      <c r="E10355" t="s">
        <v>25</v>
      </c>
      <c r="F10355" s="35">
        <v>1297.8004000000001</v>
      </c>
      <c r="G10355" t="str">
        <f t="shared" si="322"/>
        <v>Casual Buyers</v>
      </c>
      <c r="H10355" s="4">
        <v>41779</v>
      </c>
      <c r="I10355">
        <f>WEEKDAY(Cleaned!$H10355)</f>
        <v>3</v>
      </c>
      <c r="J10355" t="s">
        <v>12</v>
      </c>
      <c r="K10355" s="4">
        <v>21530</v>
      </c>
      <c r="L10355">
        <f>INT(YEARFRAC(Cleaned!$K10355,Cleaned!$H10355,1))</f>
        <v>55</v>
      </c>
      <c r="M10355" t="str">
        <f t="shared" si="323"/>
        <v>Seniors</v>
      </c>
    </row>
    <row r="10356" spans="1:13" x14ac:dyDescent="0.25">
      <c r="A10356">
        <v>20356</v>
      </c>
      <c r="B10356" t="s">
        <v>6379</v>
      </c>
      <c r="C10356" t="s">
        <v>81</v>
      </c>
      <c r="D10356" t="s">
        <v>10</v>
      </c>
      <c r="E10356" t="s">
        <v>25</v>
      </c>
      <c r="F10356" s="35">
        <v>2622.1098000000002</v>
      </c>
      <c r="G10356" t="str">
        <f t="shared" si="322"/>
        <v>Brand Seekers</v>
      </c>
      <c r="H10356" s="4">
        <v>41782</v>
      </c>
      <c r="I10356">
        <f>WEEKDAY(Cleaned!$H10356)</f>
        <v>6</v>
      </c>
      <c r="J10356" t="s">
        <v>13</v>
      </c>
      <c r="K10356" s="4">
        <v>16407</v>
      </c>
      <c r="L10356">
        <f>INT(YEARFRAC(Cleaned!$K10356,Cleaned!$H10356,1))</f>
        <v>69</v>
      </c>
      <c r="M10356" t="str">
        <f t="shared" si="323"/>
        <v>Elders</v>
      </c>
    </row>
    <row r="10357" spans="1:13" x14ac:dyDescent="0.25">
      <c r="A10357">
        <v>20357</v>
      </c>
      <c r="B10357" t="s">
        <v>6524</v>
      </c>
      <c r="C10357" t="s">
        <v>81</v>
      </c>
      <c r="D10357" t="s">
        <v>10</v>
      </c>
      <c r="E10357" t="s">
        <v>25</v>
      </c>
      <c r="F10357" s="35">
        <v>69.5929</v>
      </c>
      <c r="G10357" t="str">
        <f t="shared" si="322"/>
        <v>Casual Buyers</v>
      </c>
      <c r="H10357" s="4">
        <v>41783</v>
      </c>
      <c r="I10357">
        <f>WEEKDAY(Cleaned!$H10357)</f>
        <v>7</v>
      </c>
      <c r="J10357" t="s">
        <v>12</v>
      </c>
      <c r="K10357" s="4">
        <v>26109</v>
      </c>
      <c r="L10357">
        <f>INT(YEARFRAC(Cleaned!$K10357,Cleaned!$H10357,1))</f>
        <v>42</v>
      </c>
      <c r="M10357" t="str">
        <f t="shared" si="323"/>
        <v>Adult</v>
      </c>
    </row>
    <row r="10358" spans="1:13" x14ac:dyDescent="0.25">
      <c r="A10358">
        <v>20358</v>
      </c>
      <c r="B10358" t="s">
        <v>6525</v>
      </c>
      <c r="C10358" t="s">
        <v>81</v>
      </c>
      <c r="D10358" t="s">
        <v>10</v>
      </c>
      <c r="E10358" t="s">
        <v>25</v>
      </c>
      <c r="F10358" s="35">
        <v>75.6815</v>
      </c>
      <c r="G10358" t="str">
        <f t="shared" si="322"/>
        <v>Casual Buyers</v>
      </c>
      <c r="H10358" s="4">
        <v>41803</v>
      </c>
      <c r="I10358">
        <f>WEEKDAY(Cleaned!$H10358)</f>
        <v>6</v>
      </c>
      <c r="J10358" t="s">
        <v>16</v>
      </c>
      <c r="K10358" s="4">
        <v>13228</v>
      </c>
      <c r="L10358">
        <f>INT(YEARFRAC(Cleaned!$K10358,Cleaned!$H10358,1))</f>
        <v>78</v>
      </c>
      <c r="M10358" t="str">
        <f t="shared" si="323"/>
        <v>Elders</v>
      </c>
    </row>
    <row r="10359" spans="1:13" x14ac:dyDescent="0.25">
      <c r="A10359">
        <v>20359</v>
      </c>
      <c r="B10359" t="s">
        <v>6526</v>
      </c>
      <c r="C10359" t="s">
        <v>81</v>
      </c>
      <c r="D10359" t="s">
        <v>10</v>
      </c>
      <c r="E10359" t="s">
        <v>25</v>
      </c>
      <c r="F10359" s="35">
        <v>94.455399999999997</v>
      </c>
      <c r="G10359" t="str">
        <f t="shared" si="322"/>
        <v>Casual Buyers</v>
      </c>
      <c r="H10359" s="4">
        <v>41807</v>
      </c>
      <c r="I10359">
        <f>WEEKDAY(Cleaned!$H10359)</f>
        <v>3</v>
      </c>
      <c r="J10359" t="s">
        <v>12</v>
      </c>
      <c r="K10359" s="4">
        <v>18162</v>
      </c>
      <c r="L10359">
        <f>INT(YEARFRAC(Cleaned!$K10359,Cleaned!$H10359,1))</f>
        <v>64</v>
      </c>
      <c r="M10359" t="str">
        <f t="shared" si="323"/>
        <v>Seniors</v>
      </c>
    </row>
    <row r="10360" spans="1:13" x14ac:dyDescent="0.25">
      <c r="A10360">
        <v>20360</v>
      </c>
      <c r="B10360" t="s">
        <v>6527</v>
      </c>
      <c r="C10360" t="s">
        <v>81</v>
      </c>
      <c r="D10360" t="s">
        <v>26</v>
      </c>
      <c r="E10360" t="s">
        <v>11</v>
      </c>
      <c r="F10360" s="35">
        <v>3953.9884000000002</v>
      </c>
      <c r="G10360" t="str">
        <f t="shared" si="322"/>
        <v>Brand Seekers</v>
      </c>
      <c r="H10360" s="4">
        <v>40730</v>
      </c>
      <c r="I10360">
        <f>WEEKDAY(Cleaned!$H10360)</f>
        <v>4</v>
      </c>
      <c r="J10360" t="s">
        <v>12</v>
      </c>
      <c r="K10360" s="4">
        <v>23796</v>
      </c>
      <c r="L10360">
        <f>INT(YEARFRAC(Cleaned!$K10360,Cleaned!$H10360,1))</f>
        <v>46</v>
      </c>
      <c r="M10360" t="str">
        <f t="shared" si="323"/>
        <v>Adult</v>
      </c>
    </row>
    <row r="10361" spans="1:13" x14ac:dyDescent="0.25">
      <c r="A10361">
        <v>20361</v>
      </c>
      <c r="B10361" t="s">
        <v>6528</v>
      </c>
      <c r="C10361" t="s">
        <v>81</v>
      </c>
      <c r="D10361" t="s">
        <v>26</v>
      </c>
      <c r="E10361" t="s">
        <v>11</v>
      </c>
      <c r="F10361" s="35">
        <v>3953.9884000000002</v>
      </c>
      <c r="G10361" t="str">
        <f t="shared" si="322"/>
        <v>Brand Seekers</v>
      </c>
      <c r="H10361" s="4">
        <v>40731</v>
      </c>
      <c r="I10361">
        <f>WEEKDAY(Cleaned!$H10361)</f>
        <v>5</v>
      </c>
      <c r="J10361" t="s">
        <v>12</v>
      </c>
      <c r="K10361" s="4">
        <v>28655</v>
      </c>
      <c r="L10361">
        <f>INT(YEARFRAC(Cleaned!$K10361,Cleaned!$H10361,1))</f>
        <v>33</v>
      </c>
      <c r="M10361" t="str">
        <f t="shared" si="323"/>
        <v>Young Adult</v>
      </c>
    </row>
    <row r="10362" spans="1:13" x14ac:dyDescent="0.25">
      <c r="A10362">
        <v>20362</v>
      </c>
      <c r="B10362" t="s">
        <v>6529</v>
      </c>
      <c r="C10362" t="s">
        <v>81</v>
      </c>
      <c r="D10362" t="s">
        <v>26</v>
      </c>
      <c r="E10362" t="s">
        <v>11</v>
      </c>
      <c r="F10362" s="35">
        <v>3953.9884000000002</v>
      </c>
      <c r="G10362" t="str">
        <f t="shared" si="322"/>
        <v>Brand Seekers</v>
      </c>
      <c r="H10362" s="4">
        <v>40778</v>
      </c>
      <c r="I10362">
        <f>WEEKDAY(Cleaned!$H10362)</f>
        <v>3</v>
      </c>
      <c r="J10362" t="s">
        <v>12</v>
      </c>
      <c r="K10362" s="4">
        <v>27857</v>
      </c>
      <c r="L10362">
        <f>INT(YEARFRAC(Cleaned!$K10362,Cleaned!$H10362,1))</f>
        <v>35</v>
      </c>
      <c r="M10362" t="str">
        <f t="shared" si="323"/>
        <v>Adult</v>
      </c>
    </row>
    <row r="10363" spans="1:13" x14ac:dyDescent="0.25">
      <c r="A10363">
        <v>20363</v>
      </c>
      <c r="B10363" t="s">
        <v>6530</v>
      </c>
      <c r="C10363" t="s">
        <v>81</v>
      </c>
      <c r="D10363" t="s">
        <v>26</v>
      </c>
      <c r="E10363" t="s">
        <v>11</v>
      </c>
      <c r="F10363" s="35">
        <v>3953.9884000000002</v>
      </c>
      <c r="G10363" t="str">
        <f t="shared" si="322"/>
        <v>Brand Seekers</v>
      </c>
      <c r="H10363" s="4">
        <v>40804</v>
      </c>
      <c r="I10363">
        <f>WEEKDAY(Cleaned!$H10363)</f>
        <v>1</v>
      </c>
      <c r="J10363" t="s">
        <v>13</v>
      </c>
      <c r="K10363" s="4">
        <v>28345</v>
      </c>
      <c r="L10363">
        <f>INT(YEARFRAC(Cleaned!$K10363,Cleaned!$H10363,1))</f>
        <v>34</v>
      </c>
      <c r="M10363" t="str">
        <f t="shared" si="323"/>
        <v>Young Adult</v>
      </c>
    </row>
    <row r="10364" spans="1:13" x14ac:dyDescent="0.25">
      <c r="A10364">
        <v>20364</v>
      </c>
      <c r="B10364" t="s">
        <v>6531</v>
      </c>
      <c r="C10364" t="s">
        <v>81</v>
      </c>
      <c r="D10364" t="s">
        <v>26</v>
      </c>
      <c r="E10364" t="s">
        <v>11</v>
      </c>
      <c r="F10364" s="35">
        <v>772.50360000000001</v>
      </c>
      <c r="G10364" t="str">
        <f t="shared" si="322"/>
        <v>Casual Buyers</v>
      </c>
      <c r="H10364" s="4">
        <v>40814</v>
      </c>
      <c r="I10364">
        <f>WEEKDAY(Cleaned!$H10364)</f>
        <v>4</v>
      </c>
      <c r="J10364" t="s">
        <v>14</v>
      </c>
      <c r="K10364" s="4">
        <v>27523</v>
      </c>
      <c r="L10364">
        <f>INT(YEARFRAC(Cleaned!$K10364,Cleaned!$H10364,1))</f>
        <v>36</v>
      </c>
      <c r="M10364" t="str">
        <f t="shared" si="323"/>
        <v>Adult</v>
      </c>
    </row>
    <row r="10365" spans="1:13" x14ac:dyDescent="0.25">
      <c r="A10365">
        <v>20365</v>
      </c>
      <c r="B10365" t="s">
        <v>6532</v>
      </c>
      <c r="C10365" t="s">
        <v>81</v>
      </c>
      <c r="D10365" t="s">
        <v>26</v>
      </c>
      <c r="E10365" t="s">
        <v>11</v>
      </c>
      <c r="F10365" s="35">
        <v>772.50360000000001</v>
      </c>
      <c r="G10365" t="str">
        <f t="shared" si="322"/>
        <v>Casual Buyers</v>
      </c>
      <c r="H10365" s="4">
        <v>40828</v>
      </c>
      <c r="I10365">
        <f>WEEKDAY(Cleaned!$H10365)</f>
        <v>4</v>
      </c>
      <c r="J10365" t="s">
        <v>14</v>
      </c>
      <c r="K10365" s="4">
        <v>21318</v>
      </c>
      <c r="L10365">
        <f>INT(YEARFRAC(Cleaned!$K10365,Cleaned!$H10365,1))</f>
        <v>53</v>
      </c>
      <c r="M10365" t="str">
        <f t="shared" si="323"/>
        <v>Seniors</v>
      </c>
    </row>
    <row r="10366" spans="1:13" x14ac:dyDescent="0.25">
      <c r="A10366">
        <v>20366</v>
      </c>
      <c r="B10366" t="s">
        <v>6533</v>
      </c>
      <c r="C10366" t="s">
        <v>81</v>
      </c>
      <c r="D10366" t="s">
        <v>26</v>
      </c>
      <c r="E10366" t="s">
        <v>11</v>
      </c>
      <c r="F10366" s="35">
        <v>772.50360000000001</v>
      </c>
      <c r="G10366" t="str">
        <f t="shared" si="322"/>
        <v>Casual Buyers</v>
      </c>
      <c r="H10366" s="4">
        <v>40874</v>
      </c>
      <c r="I10366">
        <f>WEEKDAY(Cleaned!$H10366)</f>
        <v>1</v>
      </c>
      <c r="J10366" t="s">
        <v>13</v>
      </c>
      <c r="K10366" s="4">
        <v>28073</v>
      </c>
      <c r="L10366">
        <f>INT(YEARFRAC(Cleaned!$K10366,Cleaned!$H10366,1))</f>
        <v>35</v>
      </c>
      <c r="M10366" t="str">
        <f t="shared" si="323"/>
        <v>Adult</v>
      </c>
    </row>
    <row r="10367" spans="1:13" x14ac:dyDescent="0.25">
      <c r="A10367">
        <v>20367</v>
      </c>
      <c r="B10367" t="s">
        <v>6534</v>
      </c>
      <c r="C10367" t="s">
        <v>81</v>
      </c>
      <c r="D10367" t="s">
        <v>26</v>
      </c>
      <c r="E10367" t="s">
        <v>11</v>
      </c>
      <c r="F10367" s="35">
        <v>3953.9884000000002</v>
      </c>
      <c r="G10367" t="str">
        <f t="shared" si="322"/>
        <v>Brand Seekers</v>
      </c>
      <c r="H10367" s="4">
        <v>40901</v>
      </c>
      <c r="I10367">
        <f>WEEKDAY(Cleaned!$H10367)</f>
        <v>7</v>
      </c>
      <c r="J10367" t="s">
        <v>12</v>
      </c>
      <c r="K10367" s="4">
        <v>23750</v>
      </c>
      <c r="L10367">
        <f>INT(YEARFRAC(Cleaned!$K10367,Cleaned!$H10367,1))</f>
        <v>46</v>
      </c>
      <c r="M10367" t="str">
        <f t="shared" si="323"/>
        <v>Adult</v>
      </c>
    </row>
    <row r="10368" spans="1:13" x14ac:dyDescent="0.25">
      <c r="A10368">
        <v>20368</v>
      </c>
      <c r="B10368" t="s">
        <v>6535</v>
      </c>
      <c r="C10368" t="s">
        <v>81</v>
      </c>
      <c r="D10368" t="s">
        <v>26</v>
      </c>
      <c r="E10368" t="s">
        <v>11</v>
      </c>
      <c r="F10368" s="35">
        <v>772.50360000000001</v>
      </c>
      <c r="G10368" t="str">
        <f t="shared" si="322"/>
        <v>Casual Buyers</v>
      </c>
      <c r="H10368" s="4">
        <v>40908</v>
      </c>
      <c r="I10368">
        <f>WEEKDAY(Cleaned!$H10368)</f>
        <v>7</v>
      </c>
      <c r="J10368" t="s">
        <v>14</v>
      </c>
      <c r="K10368" s="4">
        <v>26596</v>
      </c>
      <c r="L10368">
        <f>INT(YEARFRAC(Cleaned!$K10368,Cleaned!$H10368,1))</f>
        <v>39</v>
      </c>
      <c r="M10368" t="str">
        <f t="shared" si="323"/>
        <v>Adult</v>
      </c>
    </row>
    <row r="10369" spans="1:13" x14ac:dyDescent="0.25">
      <c r="A10369">
        <v>20369</v>
      </c>
      <c r="B10369" t="s">
        <v>6536</v>
      </c>
      <c r="C10369" t="s">
        <v>81</v>
      </c>
      <c r="D10369" t="s">
        <v>26</v>
      </c>
      <c r="E10369" t="s">
        <v>11</v>
      </c>
      <c r="F10369" s="35">
        <v>3953.9884000000002</v>
      </c>
      <c r="G10369" t="str">
        <f t="shared" si="322"/>
        <v>Brand Seekers</v>
      </c>
      <c r="H10369" s="4">
        <v>40938</v>
      </c>
      <c r="I10369">
        <f>WEEKDAY(Cleaned!$H10369)</f>
        <v>2</v>
      </c>
      <c r="J10369" t="s">
        <v>12</v>
      </c>
      <c r="K10369" s="4">
        <v>29539</v>
      </c>
      <c r="L10369">
        <f>INT(YEARFRAC(Cleaned!$K10369,Cleaned!$H10369,1))</f>
        <v>31</v>
      </c>
      <c r="M10369" t="str">
        <f t="shared" si="323"/>
        <v>Young Adult</v>
      </c>
    </row>
    <row r="10370" spans="1:13" x14ac:dyDescent="0.25">
      <c r="A10370">
        <v>20370</v>
      </c>
      <c r="B10370" t="s">
        <v>6537</v>
      </c>
      <c r="C10370" t="s">
        <v>81</v>
      </c>
      <c r="D10370" t="s">
        <v>26</v>
      </c>
      <c r="E10370" t="s">
        <v>11</v>
      </c>
      <c r="F10370" s="35">
        <v>3953.9884000000002</v>
      </c>
      <c r="G10370" t="str">
        <f t="shared" ref="G10370:G10433" si="324">IF(F10370&lt;=1500,"Casual Buyers",IF(F10370&gt;=1501,"Brand Seekers",IF(F10370&gt;2500,"Convinced Seekers")))</f>
        <v>Brand Seekers</v>
      </c>
      <c r="H10370" s="4">
        <v>40941</v>
      </c>
      <c r="I10370">
        <f>WEEKDAY(Cleaned!$H10370)</f>
        <v>5</v>
      </c>
      <c r="J10370" t="s">
        <v>13</v>
      </c>
      <c r="K10370" s="4">
        <v>26102</v>
      </c>
      <c r="L10370">
        <f>INT(YEARFRAC(Cleaned!$K10370,Cleaned!$H10370,1))</f>
        <v>40</v>
      </c>
      <c r="M10370" t="str">
        <f t="shared" ref="M10370:M10433" si="325">IF(L10370&lt;=19,"Teenager",IF(L10370&lt;=34,"Young Adult",IF(L10370&lt;=49,"Adult",IF(L10370&lt;=64,"Seniors",IF(L10370&gt;=65,"Elders")))))</f>
        <v>Adult</v>
      </c>
    </row>
    <row r="10371" spans="1:13" x14ac:dyDescent="0.25">
      <c r="A10371">
        <v>20371</v>
      </c>
      <c r="B10371" t="s">
        <v>6538</v>
      </c>
      <c r="C10371" t="s">
        <v>81</v>
      </c>
      <c r="D10371" t="s">
        <v>26</v>
      </c>
      <c r="E10371" t="s">
        <v>11</v>
      </c>
      <c r="F10371" s="35">
        <v>772.50360000000001</v>
      </c>
      <c r="G10371" t="str">
        <f t="shared" si="324"/>
        <v>Casual Buyers</v>
      </c>
      <c r="H10371" s="4">
        <v>40962</v>
      </c>
      <c r="I10371">
        <f>WEEKDAY(Cleaned!$H10371)</f>
        <v>5</v>
      </c>
      <c r="J10371" t="s">
        <v>15</v>
      </c>
      <c r="K10371" s="4">
        <v>25030</v>
      </c>
      <c r="L10371">
        <f>INT(YEARFRAC(Cleaned!$K10371,Cleaned!$H10371,1))</f>
        <v>43</v>
      </c>
      <c r="M10371" t="str">
        <f t="shared" si="325"/>
        <v>Adult</v>
      </c>
    </row>
    <row r="10372" spans="1:13" x14ac:dyDescent="0.25">
      <c r="A10372">
        <v>20372</v>
      </c>
      <c r="B10372" t="s">
        <v>6539</v>
      </c>
      <c r="C10372" t="s">
        <v>81</v>
      </c>
      <c r="D10372" t="s">
        <v>26</v>
      </c>
      <c r="E10372" t="s">
        <v>11</v>
      </c>
      <c r="F10372" s="35">
        <v>3953.9884000000002</v>
      </c>
      <c r="G10372" t="str">
        <f t="shared" si="324"/>
        <v>Brand Seekers</v>
      </c>
      <c r="H10372" s="4">
        <v>40964</v>
      </c>
      <c r="I10372">
        <f>WEEKDAY(Cleaned!$H10372)</f>
        <v>7</v>
      </c>
      <c r="J10372" t="s">
        <v>15</v>
      </c>
      <c r="K10372" s="4">
        <v>28410</v>
      </c>
      <c r="L10372">
        <f>INT(YEARFRAC(Cleaned!$K10372,Cleaned!$H10372,1))</f>
        <v>34</v>
      </c>
      <c r="M10372" t="str">
        <f t="shared" si="325"/>
        <v>Young Adult</v>
      </c>
    </row>
    <row r="10373" spans="1:13" x14ac:dyDescent="0.25">
      <c r="A10373">
        <v>20373</v>
      </c>
      <c r="B10373" t="s">
        <v>6540</v>
      </c>
      <c r="C10373" t="s">
        <v>81</v>
      </c>
      <c r="D10373" t="s">
        <v>26</v>
      </c>
      <c r="E10373" t="s">
        <v>11</v>
      </c>
      <c r="F10373" s="35">
        <v>3953.9884000000002</v>
      </c>
      <c r="G10373" t="str">
        <f t="shared" si="324"/>
        <v>Brand Seekers</v>
      </c>
      <c r="H10373" s="4">
        <v>40966</v>
      </c>
      <c r="I10373">
        <f>WEEKDAY(Cleaned!$H10373)</f>
        <v>2</v>
      </c>
      <c r="J10373" t="s">
        <v>16</v>
      </c>
      <c r="K10373" s="4">
        <v>24878</v>
      </c>
      <c r="L10373">
        <f>INT(YEARFRAC(Cleaned!$K10373,Cleaned!$H10373,1))</f>
        <v>44</v>
      </c>
      <c r="M10373" t="str">
        <f t="shared" si="325"/>
        <v>Adult</v>
      </c>
    </row>
    <row r="10374" spans="1:13" x14ac:dyDescent="0.25">
      <c r="A10374">
        <v>20374</v>
      </c>
      <c r="B10374" t="s">
        <v>6541</v>
      </c>
      <c r="C10374" t="s">
        <v>81</v>
      </c>
      <c r="D10374" t="s">
        <v>26</v>
      </c>
      <c r="E10374" t="s">
        <v>11</v>
      </c>
      <c r="F10374" s="35">
        <v>3953.9884000000002</v>
      </c>
      <c r="G10374" t="str">
        <f t="shared" si="324"/>
        <v>Brand Seekers</v>
      </c>
      <c r="H10374" s="4">
        <v>40984</v>
      </c>
      <c r="I10374">
        <f>WEEKDAY(Cleaned!$H10374)</f>
        <v>6</v>
      </c>
      <c r="J10374" t="s">
        <v>14</v>
      </c>
      <c r="K10374" s="4">
        <v>21673</v>
      </c>
      <c r="L10374">
        <f>INT(YEARFRAC(Cleaned!$K10374,Cleaned!$H10374,1))</f>
        <v>52</v>
      </c>
      <c r="M10374" t="str">
        <f t="shared" si="325"/>
        <v>Seniors</v>
      </c>
    </row>
    <row r="10375" spans="1:13" x14ac:dyDescent="0.25">
      <c r="A10375">
        <v>20375</v>
      </c>
      <c r="B10375" t="s">
        <v>6542</v>
      </c>
      <c r="C10375" t="s">
        <v>81</v>
      </c>
      <c r="D10375" t="s">
        <v>26</v>
      </c>
      <c r="E10375" t="s">
        <v>11</v>
      </c>
      <c r="F10375" s="35">
        <v>772.50360000000001</v>
      </c>
      <c r="G10375" t="str">
        <f t="shared" si="324"/>
        <v>Casual Buyers</v>
      </c>
      <c r="H10375" s="4">
        <v>40997</v>
      </c>
      <c r="I10375">
        <f>WEEKDAY(Cleaned!$H10375)</f>
        <v>5</v>
      </c>
      <c r="J10375" t="s">
        <v>16</v>
      </c>
      <c r="K10375" s="4">
        <v>28180</v>
      </c>
      <c r="L10375">
        <f>INT(YEARFRAC(Cleaned!$K10375,Cleaned!$H10375,1))</f>
        <v>35</v>
      </c>
      <c r="M10375" t="str">
        <f t="shared" si="325"/>
        <v>Adult</v>
      </c>
    </row>
    <row r="10376" spans="1:13" x14ac:dyDescent="0.25">
      <c r="A10376">
        <v>20376</v>
      </c>
      <c r="B10376" t="s">
        <v>6543</v>
      </c>
      <c r="C10376" t="s">
        <v>81</v>
      </c>
      <c r="D10376" t="s">
        <v>26</v>
      </c>
      <c r="E10376" t="s">
        <v>11</v>
      </c>
      <c r="F10376" s="35">
        <v>3953.9884000000002</v>
      </c>
      <c r="G10376" t="str">
        <f t="shared" si="324"/>
        <v>Brand Seekers</v>
      </c>
      <c r="H10376" s="4">
        <v>41020</v>
      </c>
      <c r="I10376">
        <f>WEEKDAY(Cleaned!$H10376)</f>
        <v>7</v>
      </c>
      <c r="J10376" t="s">
        <v>12</v>
      </c>
      <c r="K10376" s="4">
        <v>27857</v>
      </c>
      <c r="L10376">
        <f>INT(YEARFRAC(Cleaned!$K10376,Cleaned!$H10376,1))</f>
        <v>36</v>
      </c>
      <c r="M10376" t="str">
        <f t="shared" si="325"/>
        <v>Adult</v>
      </c>
    </row>
    <row r="10377" spans="1:13" x14ac:dyDescent="0.25">
      <c r="A10377">
        <v>20377</v>
      </c>
      <c r="B10377" t="s">
        <v>6544</v>
      </c>
      <c r="C10377" t="s">
        <v>81</v>
      </c>
      <c r="D10377" t="s">
        <v>26</v>
      </c>
      <c r="E10377" t="s">
        <v>11</v>
      </c>
      <c r="F10377" s="35">
        <v>2410.6266000000001</v>
      </c>
      <c r="G10377" t="str">
        <f t="shared" si="324"/>
        <v>Brand Seekers</v>
      </c>
      <c r="H10377" s="4">
        <v>41061</v>
      </c>
      <c r="I10377">
        <f>WEEKDAY(Cleaned!$H10377)</f>
        <v>6</v>
      </c>
      <c r="J10377" t="s">
        <v>16</v>
      </c>
      <c r="K10377" s="4">
        <v>29561</v>
      </c>
      <c r="L10377">
        <f>INT(YEARFRAC(Cleaned!$K10377,Cleaned!$H10377,1))</f>
        <v>31</v>
      </c>
      <c r="M10377" t="str">
        <f t="shared" si="325"/>
        <v>Young Adult</v>
      </c>
    </row>
    <row r="10378" spans="1:13" x14ac:dyDescent="0.25">
      <c r="A10378">
        <v>20378</v>
      </c>
      <c r="B10378" t="s">
        <v>6545</v>
      </c>
      <c r="C10378" t="s">
        <v>81</v>
      </c>
      <c r="D10378" t="s">
        <v>26</v>
      </c>
      <c r="E10378" t="s">
        <v>11</v>
      </c>
      <c r="F10378" s="35">
        <v>2699.9018000000001</v>
      </c>
      <c r="G10378" t="str">
        <f t="shared" si="324"/>
        <v>Brand Seekers</v>
      </c>
      <c r="H10378" s="4">
        <v>41089</v>
      </c>
      <c r="I10378">
        <f>WEEKDAY(Cleaned!$H10378)</f>
        <v>6</v>
      </c>
      <c r="J10378" t="s">
        <v>16</v>
      </c>
      <c r="K10378" s="4">
        <v>24109</v>
      </c>
      <c r="L10378">
        <f>INT(YEARFRAC(Cleaned!$K10378,Cleaned!$H10378,1))</f>
        <v>46</v>
      </c>
      <c r="M10378" t="str">
        <f t="shared" si="325"/>
        <v>Adult</v>
      </c>
    </row>
    <row r="10379" spans="1:13" x14ac:dyDescent="0.25">
      <c r="A10379">
        <v>20379</v>
      </c>
      <c r="B10379" t="s">
        <v>6546</v>
      </c>
      <c r="C10379" t="s">
        <v>81</v>
      </c>
      <c r="D10379" t="s">
        <v>26</v>
      </c>
      <c r="E10379" t="s">
        <v>11</v>
      </c>
      <c r="F10379" s="35">
        <v>865.20399999999995</v>
      </c>
      <c r="G10379" t="str">
        <f t="shared" si="324"/>
        <v>Casual Buyers</v>
      </c>
      <c r="H10379" s="4">
        <v>41091</v>
      </c>
      <c r="I10379">
        <f>WEEKDAY(Cleaned!$H10379)</f>
        <v>1</v>
      </c>
      <c r="J10379" t="s">
        <v>16</v>
      </c>
      <c r="K10379" s="4">
        <v>22877</v>
      </c>
      <c r="L10379">
        <f>INT(YEARFRAC(Cleaned!$K10379,Cleaned!$H10379,1))</f>
        <v>49</v>
      </c>
      <c r="M10379" t="str">
        <f t="shared" si="325"/>
        <v>Adult</v>
      </c>
    </row>
    <row r="10380" spans="1:13" x14ac:dyDescent="0.25">
      <c r="A10380">
        <v>20380</v>
      </c>
      <c r="B10380" t="s">
        <v>6547</v>
      </c>
      <c r="C10380" t="s">
        <v>81</v>
      </c>
      <c r="D10380" t="s">
        <v>26</v>
      </c>
      <c r="E10380" t="s">
        <v>11</v>
      </c>
      <c r="F10380" s="35">
        <v>2410.6266000000001</v>
      </c>
      <c r="G10380" t="str">
        <f t="shared" si="324"/>
        <v>Brand Seekers</v>
      </c>
      <c r="H10380" s="4">
        <v>41097</v>
      </c>
      <c r="I10380">
        <f>WEEKDAY(Cleaned!$H10380)</f>
        <v>7</v>
      </c>
      <c r="J10380" t="s">
        <v>16</v>
      </c>
      <c r="K10380" s="4">
        <v>23473</v>
      </c>
      <c r="L10380">
        <f>INT(YEARFRAC(Cleaned!$K10380,Cleaned!$H10380,1))</f>
        <v>48</v>
      </c>
      <c r="M10380" t="str">
        <f t="shared" si="325"/>
        <v>Adult</v>
      </c>
    </row>
    <row r="10381" spans="1:13" x14ac:dyDescent="0.25">
      <c r="A10381">
        <v>20381</v>
      </c>
      <c r="B10381" t="s">
        <v>6548</v>
      </c>
      <c r="C10381" t="s">
        <v>81</v>
      </c>
      <c r="D10381" t="s">
        <v>26</v>
      </c>
      <c r="E10381" t="s">
        <v>11</v>
      </c>
      <c r="F10381" s="35">
        <v>2699.9018000000001</v>
      </c>
      <c r="G10381" t="str">
        <f t="shared" si="324"/>
        <v>Brand Seekers</v>
      </c>
      <c r="H10381" s="4">
        <v>41151</v>
      </c>
      <c r="I10381">
        <f>WEEKDAY(Cleaned!$H10381)</f>
        <v>5</v>
      </c>
      <c r="J10381" t="s">
        <v>16</v>
      </c>
      <c r="K10381" s="4">
        <v>26107</v>
      </c>
      <c r="L10381">
        <f>INT(YEARFRAC(Cleaned!$K10381,Cleaned!$H10381,1))</f>
        <v>41</v>
      </c>
      <c r="M10381" t="str">
        <f t="shared" si="325"/>
        <v>Adult</v>
      </c>
    </row>
    <row r="10382" spans="1:13" x14ac:dyDescent="0.25">
      <c r="A10382">
        <v>20382</v>
      </c>
      <c r="B10382" t="s">
        <v>6549</v>
      </c>
      <c r="C10382" t="s">
        <v>81</v>
      </c>
      <c r="D10382" t="s">
        <v>26</v>
      </c>
      <c r="E10382" t="s">
        <v>11</v>
      </c>
      <c r="F10382" s="35">
        <v>2410.6266000000001</v>
      </c>
      <c r="G10382" t="str">
        <f t="shared" si="324"/>
        <v>Brand Seekers</v>
      </c>
      <c r="H10382" s="4">
        <v>41214</v>
      </c>
      <c r="I10382">
        <f>WEEKDAY(Cleaned!$H10382)</f>
        <v>5</v>
      </c>
      <c r="J10382" t="s">
        <v>17</v>
      </c>
      <c r="K10382" s="4">
        <v>29528</v>
      </c>
      <c r="L10382">
        <f>INT(YEARFRAC(Cleaned!$K10382,Cleaned!$H10382,1))</f>
        <v>31</v>
      </c>
      <c r="M10382" t="str">
        <f t="shared" si="325"/>
        <v>Young Adult</v>
      </c>
    </row>
    <row r="10383" spans="1:13" x14ac:dyDescent="0.25">
      <c r="A10383">
        <v>20383</v>
      </c>
      <c r="B10383" t="s">
        <v>6550</v>
      </c>
      <c r="C10383" t="s">
        <v>81</v>
      </c>
      <c r="D10383" t="s">
        <v>26</v>
      </c>
      <c r="E10383" t="s">
        <v>11</v>
      </c>
      <c r="F10383" s="35">
        <v>2264.2536</v>
      </c>
      <c r="G10383" t="str">
        <f t="shared" si="324"/>
        <v>Brand Seekers</v>
      </c>
      <c r="H10383" s="4">
        <v>41230</v>
      </c>
      <c r="I10383">
        <f>WEEKDAY(Cleaned!$H10383)</f>
        <v>7</v>
      </c>
      <c r="J10383" t="s">
        <v>12</v>
      </c>
      <c r="K10383" s="4">
        <v>22844</v>
      </c>
      <c r="L10383">
        <f>INT(YEARFRAC(Cleaned!$K10383,Cleaned!$H10383,1))</f>
        <v>50</v>
      </c>
      <c r="M10383" t="str">
        <f t="shared" si="325"/>
        <v>Seniors</v>
      </c>
    </row>
    <row r="10384" spans="1:13" x14ac:dyDescent="0.25">
      <c r="A10384">
        <v>20384</v>
      </c>
      <c r="B10384" t="s">
        <v>6551</v>
      </c>
      <c r="C10384" t="s">
        <v>81</v>
      </c>
      <c r="D10384" t="s">
        <v>26</v>
      </c>
      <c r="E10384" t="s">
        <v>11</v>
      </c>
      <c r="F10384" s="35">
        <v>865.20399999999995</v>
      </c>
      <c r="G10384" t="str">
        <f t="shared" si="324"/>
        <v>Casual Buyers</v>
      </c>
      <c r="H10384" s="4">
        <v>41244</v>
      </c>
      <c r="I10384">
        <f>WEEKDAY(Cleaned!$H10384)</f>
        <v>7</v>
      </c>
      <c r="J10384" t="s">
        <v>15</v>
      </c>
      <c r="K10384" s="4">
        <v>23806</v>
      </c>
      <c r="L10384">
        <f>INT(YEARFRAC(Cleaned!$K10384,Cleaned!$H10384,1))</f>
        <v>47</v>
      </c>
      <c r="M10384" t="str">
        <f t="shared" si="325"/>
        <v>Adult</v>
      </c>
    </row>
    <row r="10385" spans="1:13" x14ac:dyDescent="0.25">
      <c r="A10385">
        <v>20385</v>
      </c>
      <c r="B10385" t="s">
        <v>6552</v>
      </c>
      <c r="C10385" t="s">
        <v>81</v>
      </c>
      <c r="D10385" t="s">
        <v>26</v>
      </c>
      <c r="E10385" t="s">
        <v>11</v>
      </c>
      <c r="F10385" s="35">
        <v>2264.2536</v>
      </c>
      <c r="G10385" t="str">
        <f t="shared" si="324"/>
        <v>Brand Seekers</v>
      </c>
      <c r="H10385" s="4">
        <v>41245</v>
      </c>
      <c r="I10385">
        <f>WEEKDAY(Cleaned!$H10385)</f>
        <v>1</v>
      </c>
      <c r="J10385" t="s">
        <v>12</v>
      </c>
      <c r="K10385" s="4">
        <v>15308</v>
      </c>
      <c r="L10385">
        <f>INT(YEARFRAC(Cleaned!$K10385,Cleaned!$H10385,1))</f>
        <v>71</v>
      </c>
      <c r="M10385" t="str">
        <f t="shared" si="325"/>
        <v>Elders</v>
      </c>
    </row>
    <row r="10386" spans="1:13" x14ac:dyDescent="0.25">
      <c r="A10386">
        <v>20386</v>
      </c>
      <c r="B10386" t="s">
        <v>6553</v>
      </c>
      <c r="C10386" t="s">
        <v>81</v>
      </c>
      <c r="D10386" t="s">
        <v>26</v>
      </c>
      <c r="E10386" t="s">
        <v>11</v>
      </c>
      <c r="F10386" s="35">
        <v>2699.9018000000001</v>
      </c>
      <c r="G10386" t="str">
        <f t="shared" si="324"/>
        <v>Brand Seekers</v>
      </c>
      <c r="H10386" s="4">
        <v>41288</v>
      </c>
      <c r="I10386">
        <f>WEEKDAY(Cleaned!$H10386)</f>
        <v>2</v>
      </c>
      <c r="J10386" t="s">
        <v>13</v>
      </c>
      <c r="K10386" s="4">
        <v>29364</v>
      </c>
      <c r="L10386">
        <f>INT(YEARFRAC(Cleaned!$K10386,Cleaned!$H10386,1))</f>
        <v>32</v>
      </c>
      <c r="M10386" t="str">
        <f t="shared" si="325"/>
        <v>Young Adult</v>
      </c>
    </row>
    <row r="10387" spans="1:13" x14ac:dyDescent="0.25">
      <c r="A10387">
        <v>20387</v>
      </c>
      <c r="B10387" t="s">
        <v>6554</v>
      </c>
      <c r="C10387" t="s">
        <v>81</v>
      </c>
      <c r="D10387" t="s">
        <v>26</v>
      </c>
      <c r="E10387" t="s">
        <v>11</v>
      </c>
      <c r="F10387" s="35">
        <v>2699.9018000000001</v>
      </c>
      <c r="G10387" t="str">
        <f t="shared" si="324"/>
        <v>Brand Seekers</v>
      </c>
      <c r="H10387" s="4">
        <v>41319</v>
      </c>
      <c r="I10387">
        <f>WEEKDAY(Cleaned!$H10387)</f>
        <v>5</v>
      </c>
      <c r="J10387" t="s">
        <v>17</v>
      </c>
      <c r="K10387" s="4">
        <v>29379</v>
      </c>
      <c r="L10387">
        <f>INT(YEARFRAC(Cleaned!$K10387,Cleaned!$H10387,1))</f>
        <v>32</v>
      </c>
      <c r="M10387" t="str">
        <f t="shared" si="325"/>
        <v>Young Adult</v>
      </c>
    </row>
    <row r="10388" spans="1:13" x14ac:dyDescent="0.25">
      <c r="A10388">
        <v>20388</v>
      </c>
      <c r="B10388" t="s">
        <v>6555</v>
      </c>
      <c r="C10388" t="s">
        <v>81</v>
      </c>
      <c r="D10388" t="s">
        <v>26</v>
      </c>
      <c r="E10388" t="s">
        <v>11</v>
      </c>
      <c r="F10388" s="35">
        <v>2699.9018000000001</v>
      </c>
      <c r="G10388" t="str">
        <f t="shared" si="324"/>
        <v>Brand Seekers</v>
      </c>
      <c r="H10388" s="4">
        <v>41331</v>
      </c>
      <c r="I10388">
        <f>WEEKDAY(Cleaned!$H10388)</f>
        <v>3</v>
      </c>
      <c r="J10388" t="s">
        <v>15</v>
      </c>
      <c r="K10388" s="4">
        <v>25669</v>
      </c>
      <c r="L10388">
        <f>INT(YEARFRAC(Cleaned!$K10388,Cleaned!$H10388,1))</f>
        <v>42</v>
      </c>
      <c r="M10388" t="str">
        <f t="shared" si="325"/>
        <v>Adult</v>
      </c>
    </row>
    <row r="10389" spans="1:13" x14ac:dyDescent="0.25">
      <c r="A10389">
        <v>20389</v>
      </c>
      <c r="B10389" t="s">
        <v>6556</v>
      </c>
      <c r="C10389" t="s">
        <v>81</v>
      </c>
      <c r="D10389" t="s">
        <v>26</v>
      </c>
      <c r="E10389" t="s">
        <v>11</v>
      </c>
      <c r="F10389" s="35">
        <v>2288.9187000000002</v>
      </c>
      <c r="G10389" t="str">
        <f t="shared" si="324"/>
        <v>Brand Seekers</v>
      </c>
      <c r="H10389" s="4">
        <v>41333</v>
      </c>
      <c r="I10389">
        <f>WEEKDAY(Cleaned!$H10389)</f>
        <v>5</v>
      </c>
      <c r="J10389" t="s">
        <v>13</v>
      </c>
      <c r="K10389" s="4">
        <v>25703</v>
      </c>
      <c r="L10389">
        <f>INT(YEARFRAC(Cleaned!$K10389,Cleaned!$H10389,1))</f>
        <v>42</v>
      </c>
      <c r="M10389" t="str">
        <f t="shared" si="325"/>
        <v>Adult</v>
      </c>
    </row>
    <row r="10390" spans="1:13" x14ac:dyDescent="0.25">
      <c r="A10390">
        <v>20390</v>
      </c>
      <c r="B10390" t="s">
        <v>6557</v>
      </c>
      <c r="C10390" t="s">
        <v>81</v>
      </c>
      <c r="D10390" t="s">
        <v>26</v>
      </c>
      <c r="E10390" t="s">
        <v>11</v>
      </c>
      <c r="F10390" s="35">
        <v>2288.9187000000002</v>
      </c>
      <c r="G10390" t="str">
        <f t="shared" si="324"/>
        <v>Brand Seekers</v>
      </c>
      <c r="H10390" s="4">
        <v>41340</v>
      </c>
      <c r="I10390">
        <f>WEEKDAY(Cleaned!$H10390)</f>
        <v>5</v>
      </c>
      <c r="J10390" t="s">
        <v>12</v>
      </c>
      <c r="K10390" s="4">
        <v>25644</v>
      </c>
      <c r="L10390">
        <f>INT(YEARFRAC(Cleaned!$K10390,Cleaned!$H10390,1))</f>
        <v>42</v>
      </c>
      <c r="M10390" t="str">
        <f t="shared" si="325"/>
        <v>Adult</v>
      </c>
    </row>
    <row r="10391" spans="1:13" x14ac:dyDescent="0.25">
      <c r="A10391">
        <v>20391</v>
      </c>
      <c r="B10391" t="s">
        <v>6558</v>
      </c>
      <c r="C10391" t="s">
        <v>81</v>
      </c>
      <c r="D10391" t="s">
        <v>10</v>
      </c>
      <c r="E10391" t="s">
        <v>25</v>
      </c>
      <c r="F10391" s="35">
        <v>38.674999999999997</v>
      </c>
      <c r="G10391" t="str">
        <f t="shared" si="324"/>
        <v>Casual Buyers</v>
      </c>
      <c r="H10391" s="4">
        <v>41657</v>
      </c>
      <c r="I10391">
        <f>WEEKDAY(Cleaned!$H10391)</f>
        <v>7</v>
      </c>
      <c r="J10391" t="s">
        <v>16</v>
      </c>
      <c r="K10391" s="4">
        <v>18368</v>
      </c>
      <c r="L10391">
        <f>INT(YEARFRAC(Cleaned!$K10391,Cleaned!$H10391,1))</f>
        <v>63</v>
      </c>
      <c r="M10391" t="str">
        <f t="shared" si="325"/>
        <v>Seniors</v>
      </c>
    </row>
    <row r="10392" spans="1:13" x14ac:dyDescent="0.25">
      <c r="A10392">
        <v>20392</v>
      </c>
      <c r="B10392" t="s">
        <v>6468</v>
      </c>
      <c r="C10392" t="s">
        <v>81</v>
      </c>
      <c r="D10392" t="s">
        <v>10</v>
      </c>
      <c r="E10392" t="s">
        <v>25</v>
      </c>
      <c r="F10392" s="35">
        <v>59.658999999999999</v>
      </c>
      <c r="G10392" t="str">
        <f t="shared" si="324"/>
        <v>Casual Buyers</v>
      </c>
      <c r="H10392" s="4">
        <v>41658</v>
      </c>
      <c r="I10392">
        <f>WEEKDAY(Cleaned!$H10392)</f>
        <v>1</v>
      </c>
      <c r="J10392" t="s">
        <v>16</v>
      </c>
      <c r="K10392" s="4">
        <v>25436</v>
      </c>
      <c r="L10392">
        <f>INT(YEARFRAC(Cleaned!$K10392,Cleaned!$H10392,1))</f>
        <v>44</v>
      </c>
      <c r="M10392" t="str">
        <f t="shared" si="325"/>
        <v>Adult</v>
      </c>
    </row>
    <row r="10393" spans="1:13" x14ac:dyDescent="0.25">
      <c r="A10393">
        <v>20393</v>
      </c>
      <c r="B10393" t="s">
        <v>6559</v>
      </c>
      <c r="C10393" t="s">
        <v>81</v>
      </c>
      <c r="D10393" t="s">
        <v>10</v>
      </c>
      <c r="E10393" t="s">
        <v>25</v>
      </c>
      <c r="F10393" s="35">
        <v>2607.7779</v>
      </c>
      <c r="G10393" t="str">
        <f t="shared" si="324"/>
        <v>Brand Seekers</v>
      </c>
      <c r="H10393" s="4">
        <v>41658</v>
      </c>
      <c r="I10393">
        <f>WEEKDAY(Cleaned!$H10393)</f>
        <v>1</v>
      </c>
      <c r="J10393" t="s">
        <v>17</v>
      </c>
      <c r="K10393" s="4">
        <v>23274</v>
      </c>
      <c r="L10393">
        <f>INT(YEARFRAC(Cleaned!$K10393,Cleaned!$H10393,1))</f>
        <v>50</v>
      </c>
      <c r="M10393" t="str">
        <f t="shared" si="325"/>
        <v>Seniors</v>
      </c>
    </row>
    <row r="10394" spans="1:13" x14ac:dyDescent="0.25">
      <c r="A10394">
        <v>20394</v>
      </c>
      <c r="B10394" t="s">
        <v>6560</v>
      </c>
      <c r="C10394" t="s">
        <v>81</v>
      </c>
      <c r="D10394" t="s">
        <v>10</v>
      </c>
      <c r="E10394" t="s">
        <v>25</v>
      </c>
      <c r="F10394" s="35">
        <v>71.791899999999998</v>
      </c>
      <c r="G10394" t="str">
        <f t="shared" si="324"/>
        <v>Casual Buyers</v>
      </c>
      <c r="H10394" s="4">
        <v>41671</v>
      </c>
      <c r="I10394">
        <f>WEEKDAY(Cleaned!$H10394)</f>
        <v>7</v>
      </c>
      <c r="J10394" t="s">
        <v>15</v>
      </c>
      <c r="K10394" s="4">
        <v>22086</v>
      </c>
      <c r="L10394">
        <f>INT(YEARFRAC(Cleaned!$K10394,Cleaned!$H10394,1))</f>
        <v>53</v>
      </c>
      <c r="M10394" t="str">
        <f t="shared" si="325"/>
        <v>Seniors</v>
      </c>
    </row>
    <row r="10395" spans="1:13" x14ac:dyDescent="0.25">
      <c r="A10395">
        <v>20395</v>
      </c>
      <c r="B10395" t="s">
        <v>6318</v>
      </c>
      <c r="C10395" t="s">
        <v>81</v>
      </c>
      <c r="D10395" t="s">
        <v>10</v>
      </c>
      <c r="E10395" t="s">
        <v>25</v>
      </c>
      <c r="F10395" s="35">
        <v>2613.2919000000002</v>
      </c>
      <c r="G10395" t="str">
        <f t="shared" si="324"/>
        <v>Brand Seekers</v>
      </c>
      <c r="H10395" s="4">
        <v>41691</v>
      </c>
      <c r="I10395">
        <f>WEEKDAY(Cleaned!$H10395)</f>
        <v>6</v>
      </c>
      <c r="J10395" t="s">
        <v>17</v>
      </c>
      <c r="K10395" s="4">
        <v>15781</v>
      </c>
      <c r="L10395">
        <f>INT(YEARFRAC(Cleaned!$K10395,Cleaned!$H10395,1))</f>
        <v>70</v>
      </c>
      <c r="M10395" t="str">
        <f t="shared" si="325"/>
        <v>Elders</v>
      </c>
    </row>
    <row r="10396" spans="1:13" x14ac:dyDescent="0.25">
      <c r="A10396">
        <v>20396</v>
      </c>
      <c r="B10396" t="s">
        <v>6509</v>
      </c>
      <c r="C10396" t="s">
        <v>81</v>
      </c>
      <c r="D10396" t="s">
        <v>10</v>
      </c>
      <c r="E10396" t="s">
        <v>25</v>
      </c>
      <c r="F10396" s="35">
        <v>2598.9158000000002</v>
      </c>
      <c r="G10396" t="str">
        <f t="shared" si="324"/>
        <v>Brand Seekers</v>
      </c>
      <c r="H10396" s="4">
        <v>41694</v>
      </c>
      <c r="I10396">
        <f>WEEKDAY(Cleaned!$H10396)</f>
        <v>2</v>
      </c>
      <c r="J10396" t="s">
        <v>16</v>
      </c>
      <c r="K10396" s="4">
        <v>17028</v>
      </c>
      <c r="L10396">
        <f>INT(YEARFRAC(Cleaned!$K10396,Cleaned!$H10396,1))</f>
        <v>67</v>
      </c>
      <c r="M10396" t="str">
        <f t="shared" si="325"/>
        <v>Elders</v>
      </c>
    </row>
    <row r="10397" spans="1:13" x14ac:dyDescent="0.25">
      <c r="A10397">
        <v>20397</v>
      </c>
      <c r="B10397" t="s">
        <v>6561</v>
      </c>
      <c r="C10397" t="s">
        <v>81</v>
      </c>
      <c r="D10397" t="s">
        <v>10</v>
      </c>
      <c r="E10397" t="s">
        <v>25</v>
      </c>
      <c r="F10397" s="35">
        <v>596.68899999999996</v>
      </c>
      <c r="G10397" t="str">
        <f t="shared" si="324"/>
        <v>Casual Buyers</v>
      </c>
      <c r="H10397" s="4">
        <v>41696</v>
      </c>
      <c r="I10397">
        <f>WEEKDAY(Cleaned!$H10397)</f>
        <v>4</v>
      </c>
      <c r="J10397" t="s">
        <v>17</v>
      </c>
      <c r="K10397" s="4">
        <v>24050</v>
      </c>
      <c r="L10397">
        <f>INT(YEARFRAC(Cleaned!$K10397,Cleaned!$H10397,1))</f>
        <v>48</v>
      </c>
      <c r="M10397" t="str">
        <f t="shared" si="325"/>
        <v>Adult</v>
      </c>
    </row>
    <row r="10398" spans="1:13" x14ac:dyDescent="0.25">
      <c r="A10398">
        <v>20398</v>
      </c>
      <c r="B10398" t="s">
        <v>6562</v>
      </c>
      <c r="C10398" t="s">
        <v>81</v>
      </c>
      <c r="D10398" t="s">
        <v>10</v>
      </c>
      <c r="E10398" t="s">
        <v>25</v>
      </c>
      <c r="F10398" s="35">
        <v>96.079800000000006</v>
      </c>
      <c r="G10398" t="str">
        <f t="shared" si="324"/>
        <v>Casual Buyers</v>
      </c>
      <c r="H10398" s="4">
        <v>41706</v>
      </c>
      <c r="I10398">
        <f>WEEKDAY(Cleaned!$H10398)</f>
        <v>7</v>
      </c>
      <c r="J10398" t="s">
        <v>14</v>
      </c>
      <c r="K10398" s="4">
        <v>21109</v>
      </c>
      <c r="L10398">
        <f>INT(YEARFRAC(Cleaned!$K10398,Cleaned!$H10398,1))</f>
        <v>56</v>
      </c>
      <c r="M10398" t="str">
        <f t="shared" si="325"/>
        <v>Seniors</v>
      </c>
    </row>
    <row r="10399" spans="1:13" x14ac:dyDescent="0.25">
      <c r="A10399">
        <v>20399</v>
      </c>
      <c r="B10399" t="s">
        <v>6563</v>
      </c>
      <c r="C10399" t="s">
        <v>81</v>
      </c>
      <c r="D10399" t="s">
        <v>10</v>
      </c>
      <c r="E10399" t="s">
        <v>25</v>
      </c>
      <c r="F10399" s="35">
        <v>104.4004</v>
      </c>
      <c r="G10399" t="str">
        <f t="shared" si="324"/>
        <v>Casual Buyers</v>
      </c>
      <c r="H10399" s="4">
        <v>41708</v>
      </c>
      <c r="I10399">
        <f>WEEKDAY(Cleaned!$H10399)</f>
        <v>2</v>
      </c>
      <c r="J10399" t="s">
        <v>18</v>
      </c>
      <c r="K10399" s="4">
        <v>19688</v>
      </c>
      <c r="L10399">
        <f>INT(YEARFRAC(Cleaned!$K10399,Cleaned!$H10399,1))</f>
        <v>60</v>
      </c>
      <c r="M10399" t="str">
        <f t="shared" si="325"/>
        <v>Seniors</v>
      </c>
    </row>
    <row r="10400" spans="1:13" x14ac:dyDescent="0.25">
      <c r="A10400">
        <v>20400</v>
      </c>
      <c r="B10400" t="s">
        <v>6564</v>
      </c>
      <c r="C10400" t="s">
        <v>81</v>
      </c>
      <c r="D10400" t="s">
        <v>10</v>
      </c>
      <c r="E10400" t="s">
        <v>25</v>
      </c>
      <c r="F10400" s="35">
        <v>2643.1048000000001</v>
      </c>
      <c r="G10400" t="str">
        <f t="shared" si="324"/>
        <v>Brand Seekers</v>
      </c>
      <c r="H10400" s="4">
        <v>41712</v>
      </c>
      <c r="I10400">
        <f>WEEKDAY(Cleaned!$H10400)</f>
        <v>6</v>
      </c>
      <c r="J10400" t="s">
        <v>16</v>
      </c>
      <c r="K10400" s="4">
        <v>19634</v>
      </c>
      <c r="L10400">
        <f>INT(YEARFRAC(Cleaned!$K10400,Cleaned!$H10400,1))</f>
        <v>60</v>
      </c>
      <c r="M10400" t="str">
        <f t="shared" si="325"/>
        <v>Seniors</v>
      </c>
    </row>
    <row r="10401" spans="1:13" x14ac:dyDescent="0.25">
      <c r="A10401">
        <v>20401</v>
      </c>
      <c r="B10401" t="s">
        <v>6565</v>
      </c>
      <c r="C10401" t="s">
        <v>81</v>
      </c>
      <c r="D10401" t="s">
        <v>10</v>
      </c>
      <c r="E10401" t="s">
        <v>25</v>
      </c>
      <c r="F10401" s="35">
        <v>2602.2529</v>
      </c>
      <c r="G10401" t="str">
        <f t="shared" si="324"/>
        <v>Brand Seekers</v>
      </c>
      <c r="H10401" s="4">
        <v>41712</v>
      </c>
      <c r="I10401">
        <f>WEEKDAY(Cleaned!$H10401)</f>
        <v>6</v>
      </c>
      <c r="J10401" t="s">
        <v>17</v>
      </c>
      <c r="K10401" s="4">
        <v>26224</v>
      </c>
      <c r="L10401">
        <f>INT(YEARFRAC(Cleaned!$K10401,Cleaned!$H10401,1))</f>
        <v>42</v>
      </c>
      <c r="M10401" t="str">
        <f t="shared" si="325"/>
        <v>Adult</v>
      </c>
    </row>
    <row r="10402" spans="1:13" x14ac:dyDescent="0.25">
      <c r="A10402">
        <v>20402</v>
      </c>
      <c r="B10402" t="s">
        <v>6566</v>
      </c>
      <c r="C10402" t="s">
        <v>81</v>
      </c>
      <c r="D10402" t="s">
        <v>10</v>
      </c>
      <c r="E10402" t="s">
        <v>25</v>
      </c>
      <c r="F10402" s="35">
        <v>65.172899999999998</v>
      </c>
      <c r="G10402" t="str">
        <f t="shared" si="324"/>
        <v>Casual Buyers</v>
      </c>
      <c r="H10402" s="4">
        <v>41715</v>
      </c>
      <c r="I10402">
        <f>WEEKDAY(Cleaned!$H10402)</f>
        <v>2</v>
      </c>
      <c r="J10402" t="s">
        <v>14</v>
      </c>
      <c r="K10402" s="4">
        <v>20035</v>
      </c>
      <c r="L10402">
        <f>INT(YEARFRAC(Cleaned!$K10402,Cleaned!$H10402,1))</f>
        <v>59</v>
      </c>
      <c r="M10402" t="str">
        <f t="shared" si="325"/>
        <v>Seniors</v>
      </c>
    </row>
    <row r="10403" spans="1:13" x14ac:dyDescent="0.25">
      <c r="A10403">
        <v>20403</v>
      </c>
      <c r="B10403" t="s">
        <v>6325</v>
      </c>
      <c r="C10403" t="s">
        <v>81</v>
      </c>
      <c r="D10403" t="s">
        <v>10</v>
      </c>
      <c r="E10403" t="s">
        <v>25</v>
      </c>
      <c r="F10403" s="35">
        <v>2538.4944</v>
      </c>
      <c r="G10403" t="str">
        <f t="shared" si="324"/>
        <v>Brand Seekers</v>
      </c>
      <c r="H10403" s="4">
        <v>41716</v>
      </c>
      <c r="I10403">
        <f>WEEKDAY(Cleaned!$H10403)</f>
        <v>3</v>
      </c>
      <c r="J10403" t="s">
        <v>12</v>
      </c>
      <c r="K10403" s="4">
        <v>22352</v>
      </c>
      <c r="L10403">
        <f>INT(YEARFRAC(Cleaned!$K10403,Cleaned!$H10403,1))</f>
        <v>53</v>
      </c>
      <c r="M10403" t="str">
        <f t="shared" si="325"/>
        <v>Seniors</v>
      </c>
    </row>
    <row r="10404" spans="1:13" x14ac:dyDescent="0.25">
      <c r="A10404">
        <v>20404</v>
      </c>
      <c r="B10404" t="s">
        <v>6397</v>
      </c>
      <c r="C10404" t="s">
        <v>81</v>
      </c>
      <c r="D10404" t="s">
        <v>10</v>
      </c>
      <c r="E10404" t="s">
        <v>25</v>
      </c>
      <c r="F10404" s="35">
        <v>2547.0029</v>
      </c>
      <c r="G10404" t="str">
        <f t="shared" si="324"/>
        <v>Brand Seekers</v>
      </c>
      <c r="H10404" s="4">
        <v>41717</v>
      </c>
      <c r="I10404">
        <f>WEEKDAY(Cleaned!$H10404)</f>
        <v>4</v>
      </c>
      <c r="J10404" t="s">
        <v>13</v>
      </c>
      <c r="K10404" s="4">
        <v>18081</v>
      </c>
      <c r="L10404">
        <f>INT(YEARFRAC(Cleaned!$K10404,Cleaned!$H10404,1))</f>
        <v>64</v>
      </c>
      <c r="M10404" t="str">
        <f t="shared" si="325"/>
        <v>Seniors</v>
      </c>
    </row>
    <row r="10405" spans="1:13" x14ac:dyDescent="0.25">
      <c r="A10405">
        <v>20405</v>
      </c>
      <c r="B10405" t="s">
        <v>6567</v>
      </c>
      <c r="C10405" t="s">
        <v>81</v>
      </c>
      <c r="D10405" t="s">
        <v>10</v>
      </c>
      <c r="E10405" t="s">
        <v>25</v>
      </c>
      <c r="F10405" s="35">
        <v>40.840800000000002</v>
      </c>
      <c r="G10405" t="str">
        <f t="shared" si="324"/>
        <v>Casual Buyers</v>
      </c>
      <c r="H10405" s="4">
        <v>41717</v>
      </c>
      <c r="I10405">
        <f>WEEKDAY(Cleaned!$H10405)</f>
        <v>4</v>
      </c>
      <c r="J10405" t="s">
        <v>17</v>
      </c>
      <c r="K10405" s="4">
        <v>22392</v>
      </c>
      <c r="L10405">
        <f>INT(YEARFRAC(Cleaned!$K10405,Cleaned!$H10405,1))</f>
        <v>52</v>
      </c>
      <c r="M10405" t="str">
        <f t="shared" si="325"/>
        <v>Seniors</v>
      </c>
    </row>
    <row r="10406" spans="1:13" x14ac:dyDescent="0.25">
      <c r="A10406">
        <v>20406</v>
      </c>
      <c r="B10406" t="s">
        <v>6478</v>
      </c>
      <c r="C10406" t="s">
        <v>81</v>
      </c>
      <c r="D10406" t="s">
        <v>10</v>
      </c>
      <c r="E10406" t="s">
        <v>25</v>
      </c>
      <c r="F10406" s="35">
        <v>34.553400000000003</v>
      </c>
      <c r="G10406" t="str">
        <f t="shared" si="324"/>
        <v>Casual Buyers</v>
      </c>
      <c r="H10406" s="4">
        <v>41718</v>
      </c>
      <c r="I10406">
        <f>WEEKDAY(Cleaned!$H10406)</f>
        <v>5</v>
      </c>
      <c r="J10406" t="s">
        <v>12</v>
      </c>
      <c r="K10406" s="4">
        <v>22532</v>
      </c>
      <c r="L10406">
        <f>INT(YEARFRAC(Cleaned!$K10406,Cleaned!$H10406,1))</f>
        <v>52</v>
      </c>
      <c r="M10406" t="str">
        <f t="shared" si="325"/>
        <v>Seniors</v>
      </c>
    </row>
    <row r="10407" spans="1:13" x14ac:dyDescent="0.25">
      <c r="A10407">
        <v>20407</v>
      </c>
      <c r="B10407" t="s">
        <v>6463</v>
      </c>
      <c r="C10407" t="s">
        <v>81</v>
      </c>
      <c r="D10407" t="s">
        <v>10</v>
      </c>
      <c r="E10407" t="s">
        <v>25</v>
      </c>
      <c r="F10407" s="35">
        <v>23.746500000000001</v>
      </c>
      <c r="G10407" t="str">
        <f t="shared" si="324"/>
        <v>Casual Buyers</v>
      </c>
      <c r="H10407" s="4">
        <v>41718</v>
      </c>
      <c r="I10407">
        <f>WEEKDAY(Cleaned!$H10407)</f>
        <v>5</v>
      </c>
      <c r="J10407" t="s">
        <v>18</v>
      </c>
      <c r="K10407" s="4">
        <v>17786</v>
      </c>
      <c r="L10407">
        <f>INT(YEARFRAC(Cleaned!$K10407,Cleaned!$H10407,1))</f>
        <v>65</v>
      </c>
      <c r="M10407" t="str">
        <f t="shared" si="325"/>
        <v>Elders</v>
      </c>
    </row>
    <row r="10408" spans="1:13" x14ac:dyDescent="0.25">
      <c r="A10408">
        <v>20408</v>
      </c>
      <c r="B10408" t="s">
        <v>6568</v>
      </c>
      <c r="C10408" t="s">
        <v>81</v>
      </c>
      <c r="D10408" t="s">
        <v>10</v>
      </c>
      <c r="E10408" t="s">
        <v>25</v>
      </c>
      <c r="F10408" s="35">
        <v>24.2879</v>
      </c>
      <c r="G10408" t="str">
        <f t="shared" si="324"/>
        <v>Casual Buyers</v>
      </c>
      <c r="H10408" s="4">
        <v>41720</v>
      </c>
      <c r="I10408">
        <f>WEEKDAY(Cleaned!$H10408)</f>
        <v>7</v>
      </c>
      <c r="J10408" t="s">
        <v>16</v>
      </c>
      <c r="K10408" s="4">
        <v>20174</v>
      </c>
      <c r="L10408">
        <f>INT(YEARFRAC(Cleaned!$K10408,Cleaned!$H10408,1))</f>
        <v>58</v>
      </c>
      <c r="M10408" t="str">
        <f t="shared" si="325"/>
        <v>Seniors</v>
      </c>
    </row>
    <row r="10409" spans="1:13" x14ac:dyDescent="0.25">
      <c r="A10409">
        <v>20409</v>
      </c>
      <c r="B10409" t="s">
        <v>6569</v>
      </c>
      <c r="C10409" t="s">
        <v>81</v>
      </c>
      <c r="D10409" t="s">
        <v>10</v>
      </c>
      <c r="E10409" t="s">
        <v>25</v>
      </c>
      <c r="F10409" s="35">
        <v>596.68899999999996</v>
      </c>
      <c r="G10409" t="str">
        <f t="shared" si="324"/>
        <v>Casual Buyers</v>
      </c>
      <c r="H10409" s="4">
        <v>41720</v>
      </c>
      <c r="I10409">
        <f>WEEKDAY(Cleaned!$H10409)</f>
        <v>7</v>
      </c>
      <c r="J10409" t="s">
        <v>17</v>
      </c>
      <c r="K10409" s="4">
        <v>21050</v>
      </c>
      <c r="L10409">
        <f>INT(YEARFRAC(Cleaned!$K10409,Cleaned!$H10409,1))</f>
        <v>56</v>
      </c>
      <c r="M10409" t="str">
        <f t="shared" si="325"/>
        <v>Seniors</v>
      </c>
    </row>
    <row r="10410" spans="1:13" x14ac:dyDescent="0.25">
      <c r="A10410">
        <v>20410</v>
      </c>
      <c r="B10410" t="s">
        <v>6570</v>
      </c>
      <c r="C10410" t="s">
        <v>81</v>
      </c>
      <c r="D10410" t="s">
        <v>10</v>
      </c>
      <c r="E10410" t="s">
        <v>25</v>
      </c>
      <c r="F10410" s="35">
        <v>2649.8453</v>
      </c>
      <c r="G10410" t="str">
        <f t="shared" si="324"/>
        <v>Brand Seekers</v>
      </c>
      <c r="H10410" s="4">
        <v>41722</v>
      </c>
      <c r="I10410">
        <f>WEEKDAY(Cleaned!$H10410)</f>
        <v>2</v>
      </c>
      <c r="J10410" t="s">
        <v>17</v>
      </c>
      <c r="K10410" s="4">
        <v>17039</v>
      </c>
      <c r="L10410">
        <f>INT(YEARFRAC(Cleaned!$K10410,Cleaned!$H10410,1))</f>
        <v>67</v>
      </c>
      <c r="M10410" t="str">
        <f t="shared" si="325"/>
        <v>Elders</v>
      </c>
    </row>
    <row r="10411" spans="1:13" x14ac:dyDescent="0.25">
      <c r="A10411">
        <v>20411</v>
      </c>
      <c r="B10411" t="s">
        <v>6475</v>
      </c>
      <c r="C10411" t="s">
        <v>81</v>
      </c>
      <c r="D10411" t="s">
        <v>10</v>
      </c>
      <c r="E10411" t="s">
        <v>25</v>
      </c>
      <c r="F10411" s="35">
        <v>2673.0612999999998</v>
      </c>
      <c r="G10411" t="str">
        <f t="shared" si="324"/>
        <v>Brand Seekers</v>
      </c>
      <c r="H10411" s="4">
        <v>41723</v>
      </c>
      <c r="I10411">
        <f>WEEKDAY(Cleaned!$H10411)</f>
        <v>3</v>
      </c>
      <c r="J10411" t="s">
        <v>12</v>
      </c>
      <c r="K10411" s="4">
        <v>20549</v>
      </c>
      <c r="L10411">
        <f>INT(YEARFRAC(Cleaned!$K10411,Cleaned!$H10411,1))</f>
        <v>57</v>
      </c>
      <c r="M10411" t="str">
        <f t="shared" si="325"/>
        <v>Seniors</v>
      </c>
    </row>
    <row r="10412" spans="1:13" x14ac:dyDescent="0.25">
      <c r="A10412">
        <v>20412</v>
      </c>
      <c r="B10412" t="s">
        <v>6394</v>
      </c>
      <c r="C10412" t="s">
        <v>81</v>
      </c>
      <c r="D10412" t="s">
        <v>10</v>
      </c>
      <c r="E10412" t="s">
        <v>25</v>
      </c>
      <c r="F10412" s="35">
        <v>2580.1529</v>
      </c>
      <c r="G10412" t="str">
        <f t="shared" si="324"/>
        <v>Brand Seekers</v>
      </c>
      <c r="H10412" s="4">
        <v>41724</v>
      </c>
      <c r="I10412">
        <f>WEEKDAY(Cleaned!$H10412)</f>
        <v>4</v>
      </c>
      <c r="J10412" t="s">
        <v>12</v>
      </c>
      <c r="K10412" s="4">
        <v>20011</v>
      </c>
      <c r="L10412">
        <f>INT(YEARFRAC(Cleaned!$K10412,Cleaned!$H10412,1))</f>
        <v>59</v>
      </c>
      <c r="M10412" t="str">
        <f t="shared" si="325"/>
        <v>Seniors</v>
      </c>
    </row>
    <row r="10413" spans="1:13" x14ac:dyDescent="0.25">
      <c r="A10413">
        <v>20413</v>
      </c>
      <c r="B10413" t="s">
        <v>6571</v>
      </c>
      <c r="C10413" t="s">
        <v>81</v>
      </c>
      <c r="D10413" t="s">
        <v>10</v>
      </c>
      <c r="E10413" t="s">
        <v>25</v>
      </c>
      <c r="F10413" s="35">
        <v>81.725800000000007</v>
      </c>
      <c r="G10413" t="str">
        <f t="shared" si="324"/>
        <v>Casual Buyers</v>
      </c>
      <c r="H10413" s="4">
        <v>41735</v>
      </c>
      <c r="I10413">
        <f>WEEKDAY(Cleaned!$H10413)</f>
        <v>1</v>
      </c>
      <c r="J10413" t="s">
        <v>17</v>
      </c>
      <c r="K10413" s="4">
        <v>14744</v>
      </c>
      <c r="L10413">
        <f>INT(YEARFRAC(Cleaned!$K10413,Cleaned!$H10413,1))</f>
        <v>73</v>
      </c>
      <c r="M10413" t="str">
        <f t="shared" si="325"/>
        <v>Elders</v>
      </c>
    </row>
    <row r="10414" spans="1:13" x14ac:dyDescent="0.25">
      <c r="A10414">
        <v>20414</v>
      </c>
      <c r="B10414" t="s">
        <v>6501</v>
      </c>
      <c r="C10414" t="s">
        <v>81</v>
      </c>
      <c r="D10414" t="s">
        <v>10</v>
      </c>
      <c r="E10414" t="s">
        <v>25</v>
      </c>
      <c r="F10414" s="35">
        <v>2714.1894000000002</v>
      </c>
      <c r="G10414" t="str">
        <f t="shared" si="324"/>
        <v>Brand Seekers</v>
      </c>
      <c r="H10414" s="4">
        <v>41738</v>
      </c>
      <c r="I10414">
        <f>WEEKDAY(Cleaned!$H10414)</f>
        <v>4</v>
      </c>
      <c r="J10414" t="s">
        <v>16</v>
      </c>
      <c r="K10414" s="4">
        <v>15568</v>
      </c>
      <c r="L10414">
        <f>INT(YEARFRAC(Cleaned!$K10414,Cleaned!$H10414,1))</f>
        <v>71</v>
      </c>
      <c r="M10414" t="str">
        <f t="shared" si="325"/>
        <v>Elders</v>
      </c>
    </row>
    <row r="10415" spans="1:13" x14ac:dyDescent="0.25">
      <c r="A10415">
        <v>20415</v>
      </c>
      <c r="B10415" t="s">
        <v>6572</v>
      </c>
      <c r="C10415" t="s">
        <v>81</v>
      </c>
      <c r="D10415" t="s">
        <v>10</v>
      </c>
      <c r="E10415" t="s">
        <v>25</v>
      </c>
      <c r="F10415" s="35">
        <v>1297.8004000000001</v>
      </c>
      <c r="G10415" t="str">
        <f t="shared" si="324"/>
        <v>Casual Buyers</v>
      </c>
      <c r="H10415" s="4">
        <v>41740</v>
      </c>
      <c r="I10415">
        <f>WEEKDAY(Cleaned!$H10415)</f>
        <v>6</v>
      </c>
      <c r="J10415" t="s">
        <v>12</v>
      </c>
      <c r="K10415" s="4">
        <v>16174</v>
      </c>
      <c r="L10415">
        <f>INT(YEARFRAC(Cleaned!$K10415,Cleaned!$H10415,1))</f>
        <v>69</v>
      </c>
      <c r="M10415" t="str">
        <f t="shared" si="325"/>
        <v>Elders</v>
      </c>
    </row>
    <row r="10416" spans="1:13" x14ac:dyDescent="0.25">
      <c r="A10416">
        <v>20416</v>
      </c>
      <c r="B10416" t="s">
        <v>6573</v>
      </c>
      <c r="C10416" t="s">
        <v>81</v>
      </c>
      <c r="D10416" t="s">
        <v>10</v>
      </c>
      <c r="E10416" t="s">
        <v>25</v>
      </c>
      <c r="F10416" s="35">
        <v>2668.5639999999999</v>
      </c>
      <c r="G10416" t="str">
        <f t="shared" si="324"/>
        <v>Brand Seekers</v>
      </c>
      <c r="H10416" s="4">
        <v>41744</v>
      </c>
      <c r="I10416">
        <f>WEEKDAY(Cleaned!$H10416)</f>
        <v>3</v>
      </c>
      <c r="J10416" t="s">
        <v>14</v>
      </c>
      <c r="K10416" s="4">
        <v>22502</v>
      </c>
      <c r="L10416">
        <f>INT(YEARFRAC(Cleaned!$K10416,Cleaned!$H10416,1))</f>
        <v>52</v>
      </c>
      <c r="M10416" t="str">
        <f t="shared" si="325"/>
        <v>Seniors</v>
      </c>
    </row>
    <row r="10417" spans="1:13" x14ac:dyDescent="0.25">
      <c r="A10417">
        <v>20417</v>
      </c>
      <c r="B10417" t="s">
        <v>6574</v>
      </c>
      <c r="C10417" t="s">
        <v>81</v>
      </c>
      <c r="D10417" t="s">
        <v>10</v>
      </c>
      <c r="E10417" t="s">
        <v>25</v>
      </c>
      <c r="F10417" s="35">
        <v>95.527299999999997</v>
      </c>
      <c r="G10417" t="str">
        <f t="shared" si="324"/>
        <v>Casual Buyers</v>
      </c>
      <c r="H10417" s="4">
        <v>41752</v>
      </c>
      <c r="I10417">
        <f>WEEKDAY(Cleaned!$H10417)</f>
        <v>4</v>
      </c>
      <c r="J10417" t="s">
        <v>14</v>
      </c>
      <c r="K10417" s="4">
        <v>26919</v>
      </c>
      <c r="L10417">
        <f>INT(YEARFRAC(Cleaned!$K10417,Cleaned!$H10417,1))</f>
        <v>40</v>
      </c>
      <c r="M10417" t="str">
        <f t="shared" si="325"/>
        <v>Adult</v>
      </c>
    </row>
    <row r="10418" spans="1:13" x14ac:dyDescent="0.25">
      <c r="A10418">
        <v>20418</v>
      </c>
      <c r="B10418" t="s">
        <v>6316</v>
      </c>
      <c r="C10418" t="s">
        <v>81</v>
      </c>
      <c r="D10418" t="s">
        <v>10</v>
      </c>
      <c r="E10418" t="s">
        <v>25</v>
      </c>
      <c r="F10418" s="35">
        <v>668.48080000000004</v>
      </c>
      <c r="G10418" t="str">
        <f t="shared" si="324"/>
        <v>Casual Buyers</v>
      </c>
      <c r="H10418" s="4">
        <v>41758</v>
      </c>
      <c r="I10418">
        <f>WEEKDAY(Cleaned!$H10418)</f>
        <v>3</v>
      </c>
      <c r="J10418" t="s">
        <v>17</v>
      </c>
      <c r="K10418" s="4">
        <v>17996</v>
      </c>
      <c r="L10418">
        <f>INT(YEARFRAC(Cleaned!$K10418,Cleaned!$H10418,1))</f>
        <v>65</v>
      </c>
      <c r="M10418" t="str">
        <f t="shared" si="325"/>
        <v>Elders</v>
      </c>
    </row>
    <row r="10419" spans="1:13" x14ac:dyDescent="0.25">
      <c r="A10419">
        <v>20419</v>
      </c>
      <c r="B10419" t="s">
        <v>6330</v>
      </c>
      <c r="C10419" t="s">
        <v>81</v>
      </c>
      <c r="D10419" t="s">
        <v>10</v>
      </c>
      <c r="E10419" t="s">
        <v>25</v>
      </c>
      <c r="F10419" s="35">
        <v>2535.9639999999999</v>
      </c>
      <c r="G10419" t="str">
        <f t="shared" si="324"/>
        <v>Brand Seekers</v>
      </c>
      <c r="H10419" s="4">
        <v>41759</v>
      </c>
      <c r="I10419">
        <f>WEEKDAY(Cleaned!$H10419)</f>
        <v>4</v>
      </c>
      <c r="J10419" t="s">
        <v>12</v>
      </c>
      <c r="K10419" s="4">
        <v>22882</v>
      </c>
      <c r="L10419">
        <f>INT(YEARFRAC(Cleaned!$K10419,Cleaned!$H10419,1))</f>
        <v>51</v>
      </c>
      <c r="M10419" t="str">
        <f t="shared" si="325"/>
        <v>Seniors</v>
      </c>
    </row>
    <row r="10420" spans="1:13" x14ac:dyDescent="0.25">
      <c r="A10420">
        <v>20420</v>
      </c>
      <c r="B10420" t="s">
        <v>6447</v>
      </c>
      <c r="C10420" t="s">
        <v>81</v>
      </c>
      <c r="D10420" t="s">
        <v>10</v>
      </c>
      <c r="E10420" t="s">
        <v>25</v>
      </c>
      <c r="F10420" s="35">
        <v>130.3458</v>
      </c>
      <c r="G10420" t="str">
        <f t="shared" si="324"/>
        <v>Casual Buyers</v>
      </c>
      <c r="H10420" s="4">
        <v>41761</v>
      </c>
      <c r="I10420">
        <f>WEEKDAY(Cleaned!$H10420)</f>
        <v>6</v>
      </c>
      <c r="J10420" t="s">
        <v>12</v>
      </c>
      <c r="K10420" s="4">
        <v>21407</v>
      </c>
      <c r="L10420">
        <f>INT(YEARFRAC(Cleaned!$K10420,Cleaned!$H10420,1))</f>
        <v>55</v>
      </c>
      <c r="M10420" t="str">
        <f t="shared" si="325"/>
        <v>Seniors</v>
      </c>
    </row>
    <row r="10421" spans="1:13" x14ac:dyDescent="0.25">
      <c r="A10421">
        <v>20421</v>
      </c>
      <c r="B10421" t="s">
        <v>6310</v>
      </c>
      <c r="C10421" t="s">
        <v>81</v>
      </c>
      <c r="D10421" t="s">
        <v>10</v>
      </c>
      <c r="E10421" t="s">
        <v>25</v>
      </c>
      <c r="F10421" s="35">
        <v>1428.0246999999999</v>
      </c>
      <c r="G10421" t="str">
        <f t="shared" si="324"/>
        <v>Casual Buyers</v>
      </c>
      <c r="H10421" s="4">
        <v>41766</v>
      </c>
      <c r="I10421">
        <f>WEEKDAY(Cleaned!$H10421)</f>
        <v>4</v>
      </c>
      <c r="J10421" t="s">
        <v>13</v>
      </c>
      <c r="K10421" s="4">
        <v>25059</v>
      </c>
      <c r="L10421">
        <f>INT(YEARFRAC(Cleaned!$K10421,Cleaned!$H10421,1))</f>
        <v>45</v>
      </c>
      <c r="M10421" t="str">
        <f t="shared" si="325"/>
        <v>Adult</v>
      </c>
    </row>
    <row r="10422" spans="1:13" x14ac:dyDescent="0.25">
      <c r="A10422">
        <v>20422</v>
      </c>
      <c r="B10422" t="s">
        <v>6575</v>
      </c>
      <c r="C10422" t="s">
        <v>81</v>
      </c>
      <c r="D10422" t="s">
        <v>10</v>
      </c>
      <c r="E10422" t="s">
        <v>25</v>
      </c>
      <c r="F10422" s="35">
        <v>41.956899999999997</v>
      </c>
      <c r="G10422" t="str">
        <f t="shared" si="324"/>
        <v>Casual Buyers</v>
      </c>
      <c r="H10422" s="4">
        <v>41771</v>
      </c>
      <c r="I10422">
        <f>WEEKDAY(Cleaned!$H10422)</f>
        <v>2</v>
      </c>
      <c r="J10422" t="s">
        <v>15</v>
      </c>
      <c r="K10422" s="4">
        <v>15945</v>
      </c>
      <c r="L10422">
        <f>INT(YEARFRAC(Cleaned!$K10422,Cleaned!$H10422,1))</f>
        <v>70</v>
      </c>
      <c r="M10422" t="str">
        <f t="shared" si="325"/>
        <v>Elders</v>
      </c>
    </row>
    <row r="10423" spans="1:13" x14ac:dyDescent="0.25">
      <c r="A10423">
        <v>20423</v>
      </c>
      <c r="B10423" t="s">
        <v>6329</v>
      </c>
      <c r="C10423" t="s">
        <v>81</v>
      </c>
      <c r="D10423" t="s">
        <v>10</v>
      </c>
      <c r="E10423" t="s">
        <v>25</v>
      </c>
      <c r="F10423" s="35">
        <v>1918.2579000000001</v>
      </c>
      <c r="G10423" t="str">
        <f t="shared" si="324"/>
        <v>Brand Seekers</v>
      </c>
      <c r="H10423" s="4">
        <v>41776</v>
      </c>
      <c r="I10423">
        <f>WEEKDAY(Cleaned!$H10423)</f>
        <v>7</v>
      </c>
      <c r="J10423" t="s">
        <v>12</v>
      </c>
      <c r="K10423" s="4">
        <v>18671</v>
      </c>
      <c r="L10423">
        <f>INT(YEARFRAC(Cleaned!$K10423,Cleaned!$H10423,1))</f>
        <v>63</v>
      </c>
      <c r="M10423" t="str">
        <f t="shared" si="325"/>
        <v>Seniors</v>
      </c>
    </row>
    <row r="10424" spans="1:13" x14ac:dyDescent="0.25">
      <c r="A10424">
        <v>20424</v>
      </c>
      <c r="B10424" t="s">
        <v>6576</v>
      </c>
      <c r="C10424" t="s">
        <v>81</v>
      </c>
      <c r="D10424" t="s">
        <v>10</v>
      </c>
      <c r="E10424" t="s">
        <v>25</v>
      </c>
      <c r="F10424" s="35">
        <v>2699.9018000000001</v>
      </c>
      <c r="G10424" t="str">
        <f t="shared" si="324"/>
        <v>Brand Seekers</v>
      </c>
      <c r="H10424" s="4">
        <v>41780</v>
      </c>
      <c r="I10424">
        <f>WEEKDAY(Cleaned!$H10424)</f>
        <v>4</v>
      </c>
      <c r="J10424" t="s">
        <v>14</v>
      </c>
      <c r="K10424" s="4">
        <v>23236</v>
      </c>
      <c r="L10424">
        <f>INT(YEARFRAC(Cleaned!$K10424,Cleaned!$H10424,1))</f>
        <v>50</v>
      </c>
      <c r="M10424" t="str">
        <f t="shared" si="325"/>
        <v>Seniors</v>
      </c>
    </row>
    <row r="10425" spans="1:13" x14ac:dyDescent="0.25">
      <c r="A10425">
        <v>20425</v>
      </c>
      <c r="B10425" t="s">
        <v>6563</v>
      </c>
      <c r="C10425" t="s">
        <v>81</v>
      </c>
      <c r="D10425" t="s">
        <v>10</v>
      </c>
      <c r="E10425" t="s">
        <v>25</v>
      </c>
      <c r="F10425" s="35">
        <v>38.674999999999997</v>
      </c>
      <c r="G10425" t="str">
        <f t="shared" si="324"/>
        <v>Casual Buyers</v>
      </c>
      <c r="H10425" s="4">
        <v>41785</v>
      </c>
      <c r="I10425">
        <f>WEEKDAY(Cleaned!$H10425)</f>
        <v>2</v>
      </c>
      <c r="J10425" t="s">
        <v>18</v>
      </c>
      <c r="K10425" s="4">
        <v>19688</v>
      </c>
      <c r="L10425">
        <f>INT(YEARFRAC(Cleaned!$K10425,Cleaned!$H10425,1))</f>
        <v>60</v>
      </c>
      <c r="M10425" t="str">
        <f t="shared" si="325"/>
        <v>Seniors</v>
      </c>
    </row>
    <row r="10426" spans="1:13" x14ac:dyDescent="0.25">
      <c r="A10426">
        <v>20426</v>
      </c>
      <c r="B10426" t="s">
        <v>6507</v>
      </c>
      <c r="C10426" t="s">
        <v>81</v>
      </c>
      <c r="D10426" t="s">
        <v>10</v>
      </c>
      <c r="E10426" t="s">
        <v>25</v>
      </c>
      <c r="F10426" s="35">
        <v>2832.5018</v>
      </c>
      <c r="G10426" t="str">
        <f t="shared" si="324"/>
        <v>Brand Seekers</v>
      </c>
      <c r="H10426" s="4">
        <v>41787</v>
      </c>
      <c r="I10426">
        <f>WEEKDAY(Cleaned!$H10426)</f>
        <v>4</v>
      </c>
      <c r="J10426" t="s">
        <v>13</v>
      </c>
      <c r="K10426" s="4">
        <v>22131</v>
      </c>
      <c r="L10426">
        <f>INT(YEARFRAC(Cleaned!$K10426,Cleaned!$H10426,1))</f>
        <v>53</v>
      </c>
      <c r="M10426" t="str">
        <f t="shared" si="325"/>
        <v>Seniors</v>
      </c>
    </row>
    <row r="10427" spans="1:13" x14ac:dyDescent="0.25">
      <c r="A10427">
        <v>20427</v>
      </c>
      <c r="B10427" t="s">
        <v>6484</v>
      </c>
      <c r="C10427" t="s">
        <v>81</v>
      </c>
      <c r="D10427" t="s">
        <v>10</v>
      </c>
      <c r="E10427" t="s">
        <v>25</v>
      </c>
      <c r="F10427" s="35">
        <v>59.658999999999999</v>
      </c>
      <c r="G10427" t="str">
        <f t="shared" si="324"/>
        <v>Casual Buyers</v>
      </c>
      <c r="H10427" s="4">
        <v>41788</v>
      </c>
      <c r="I10427">
        <f>WEEKDAY(Cleaned!$H10427)</f>
        <v>5</v>
      </c>
      <c r="J10427" t="s">
        <v>12</v>
      </c>
      <c r="K10427" s="4">
        <v>21441</v>
      </c>
      <c r="L10427">
        <f>INT(YEARFRAC(Cleaned!$K10427,Cleaned!$H10427,1))</f>
        <v>55</v>
      </c>
      <c r="M10427" t="str">
        <f t="shared" si="325"/>
        <v>Seniors</v>
      </c>
    </row>
    <row r="10428" spans="1:13" x14ac:dyDescent="0.25">
      <c r="A10428">
        <v>20428</v>
      </c>
      <c r="B10428" t="s">
        <v>6577</v>
      </c>
      <c r="C10428" t="s">
        <v>81</v>
      </c>
      <c r="D10428" t="s">
        <v>10</v>
      </c>
      <c r="E10428" t="s">
        <v>25</v>
      </c>
      <c r="F10428" s="35">
        <v>5.5140000000000002</v>
      </c>
      <c r="G10428" t="str">
        <f t="shared" si="324"/>
        <v>Casual Buyers</v>
      </c>
      <c r="H10428" s="4">
        <v>41788</v>
      </c>
      <c r="I10428">
        <f>WEEKDAY(Cleaned!$H10428)</f>
        <v>5</v>
      </c>
      <c r="J10428" t="s">
        <v>16</v>
      </c>
      <c r="K10428" s="4">
        <v>22549</v>
      </c>
      <c r="L10428">
        <f>INT(YEARFRAC(Cleaned!$K10428,Cleaned!$H10428,1))</f>
        <v>52</v>
      </c>
      <c r="M10428" t="str">
        <f t="shared" si="325"/>
        <v>Seniors</v>
      </c>
    </row>
    <row r="10429" spans="1:13" x14ac:dyDescent="0.25">
      <c r="A10429">
        <v>20429</v>
      </c>
      <c r="B10429" t="s">
        <v>6433</v>
      </c>
      <c r="C10429" t="s">
        <v>81</v>
      </c>
      <c r="D10429" t="s">
        <v>10</v>
      </c>
      <c r="E10429" t="s">
        <v>25</v>
      </c>
      <c r="F10429" s="35">
        <v>95.538300000000007</v>
      </c>
      <c r="G10429" t="str">
        <f t="shared" si="324"/>
        <v>Casual Buyers</v>
      </c>
      <c r="H10429" s="4">
        <v>41799</v>
      </c>
      <c r="I10429">
        <f>WEEKDAY(Cleaned!$H10429)</f>
        <v>2</v>
      </c>
      <c r="J10429" t="s">
        <v>17</v>
      </c>
      <c r="K10429" s="4">
        <v>20412</v>
      </c>
      <c r="L10429">
        <f>INT(YEARFRAC(Cleaned!$K10429,Cleaned!$H10429,1))</f>
        <v>58</v>
      </c>
      <c r="M10429" t="str">
        <f t="shared" si="325"/>
        <v>Seniors</v>
      </c>
    </row>
    <row r="10430" spans="1:13" x14ac:dyDescent="0.25">
      <c r="A10430">
        <v>20430</v>
      </c>
      <c r="B10430" t="s">
        <v>1791</v>
      </c>
      <c r="C10430" t="s">
        <v>81</v>
      </c>
      <c r="D10430" t="s">
        <v>10</v>
      </c>
      <c r="E10430" t="s">
        <v>25</v>
      </c>
      <c r="F10430" s="35">
        <v>15.447900000000001</v>
      </c>
      <c r="G10430" t="str">
        <f t="shared" si="324"/>
        <v>Casual Buyers</v>
      </c>
      <c r="H10430" s="4">
        <v>41805</v>
      </c>
      <c r="I10430">
        <f>WEEKDAY(Cleaned!$H10430)</f>
        <v>1</v>
      </c>
      <c r="J10430" t="s">
        <v>16</v>
      </c>
      <c r="K10430" s="4">
        <v>25702</v>
      </c>
      <c r="L10430">
        <f>INT(YEARFRAC(Cleaned!$K10430,Cleaned!$H10430,1))</f>
        <v>44</v>
      </c>
      <c r="M10430" t="str">
        <f t="shared" si="325"/>
        <v>Adult</v>
      </c>
    </row>
    <row r="10431" spans="1:13" x14ac:dyDescent="0.25">
      <c r="A10431">
        <v>20431</v>
      </c>
      <c r="B10431" t="s">
        <v>6578</v>
      </c>
      <c r="C10431" t="s">
        <v>81</v>
      </c>
      <c r="D10431" t="s">
        <v>10</v>
      </c>
      <c r="E10431" t="s">
        <v>25</v>
      </c>
      <c r="F10431" s="35">
        <v>205.49690000000001</v>
      </c>
      <c r="G10431" t="str">
        <f t="shared" si="324"/>
        <v>Casual Buyers</v>
      </c>
      <c r="H10431" s="4">
        <v>41815</v>
      </c>
      <c r="I10431">
        <f>WEEKDAY(Cleaned!$H10431)</f>
        <v>4</v>
      </c>
      <c r="J10431" t="s">
        <v>14</v>
      </c>
      <c r="K10431" s="4">
        <v>23721</v>
      </c>
      <c r="L10431">
        <f>INT(YEARFRAC(Cleaned!$K10431,Cleaned!$H10431,1))</f>
        <v>49</v>
      </c>
      <c r="M10431" t="str">
        <f t="shared" si="325"/>
        <v>Adult</v>
      </c>
    </row>
    <row r="10432" spans="1:13" x14ac:dyDescent="0.25">
      <c r="A10432">
        <v>20432</v>
      </c>
      <c r="B10432" t="s">
        <v>6579</v>
      </c>
      <c r="C10432" t="s">
        <v>81</v>
      </c>
      <c r="D10432" t="s">
        <v>10</v>
      </c>
      <c r="E10432" t="s">
        <v>25</v>
      </c>
      <c r="F10432" s="35">
        <v>94.455399999999997</v>
      </c>
      <c r="G10432" t="str">
        <f t="shared" si="324"/>
        <v>Casual Buyers</v>
      </c>
      <c r="H10432" s="4">
        <v>41820</v>
      </c>
      <c r="I10432">
        <f>WEEKDAY(Cleaned!$H10432)</f>
        <v>2</v>
      </c>
      <c r="J10432" t="s">
        <v>16</v>
      </c>
      <c r="K10432" s="4">
        <v>15575</v>
      </c>
      <c r="L10432">
        <f>INT(YEARFRAC(Cleaned!$K10432,Cleaned!$H10432,1))</f>
        <v>71</v>
      </c>
      <c r="M10432" t="str">
        <f t="shared" si="325"/>
        <v>Elders</v>
      </c>
    </row>
    <row r="10433" spans="1:13" x14ac:dyDescent="0.25">
      <c r="A10433">
        <v>20433</v>
      </c>
      <c r="B10433" t="s">
        <v>6077</v>
      </c>
      <c r="C10433" t="s">
        <v>81</v>
      </c>
      <c r="D10433" t="s">
        <v>26</v>
      </c>
      <c r="E10433" t="s">
        <v>11</v>
      </c>
      <c r="F10433" s="35">
        <v>3756.989</v>
      </c>
      <c r="G10433" t="str">
        <f t="shared" si="324"/>
        <v>Brand Seekers</v>
      </c>
      <c r="H10433" s="4">
        <v>40705</v>
      </c>
      <c r="I10433">
        <f>WEEKDAY(Cleaned!$H10433)</f>
        <v>7</v>
      </c>
      <c r="J10433" t="s">
        <v>12</v>
      </c>
      <c r="K10433" s="4">
        <v>25405</v>
      </c>
      <c r="L10433">
        <f>INT(YEARFRAC(Cleaned!$K10433,Cleaned!$H10433,1))</f>
        <v>41</v>
      </c>
      <c r="M10433" t="str">
        <f t="shared" si="325"/>
        <v>Adult</v>
      </c>
    </row>
    <row r="10434" spans="1:13" x14ac:dyDescent="0.25">
      <c r="A10434">
        <v>20434</v>
      </c>
      <c r="B10434" t="s">
        <v>6580</v>
      </c>
      <c r="C10434" t="s">
        <v>81</v>
      </c>
      <c r="D10434" t="s">
        <v>26</v>
      </c>
      <c r="E10434" t="s">
        <v>11</v>
      </c>
      <c r="F10434" s="35">
        <v>3953.9884000000002</v>
      </c>
      <c r="G10434" t="str">
        <f t="shared" ref="G10434:G10497" si="326">IF(F10434&lt;=1500,"Casual Buyers",IF(F10434&gt;=1501,"Brand Seekers",IF(F10434&gt;2500,"Convinced Seekers")))</f>
        <v>Brand Seekers</v>
      </c>
      <c r="H10434" s="4">
        <v>40725</v>
      </c>
      <c r="I10434">
        <f>WEEKDAY(Cleaned!$H10434)</f>
        <v>6</v>
      </c>
      <c r="J10434" t="s">
        <v>12</v>
      </c>
      <c r="K10434" s="4">
        <v>25986</v>
      </c>
      <c r="L10434">
        <f>INT(YEARFRAC(Cleaned!$K10434,Cleaned!$H10434,1))</f>
        <v>40</v>
      </c>
      <c r="M10434" t="str">
        <f t="shared" ref="M10434:M10497" si="327">IF(L10434&lt;=19,"Teenager",IF(L10434&lt;=34,"Young Adult",IF(L10434&lt;=49,"Adult",IF(L10434&lt;=64,"Seniors",IF(L10434&gt;=65,"Elders")))))</f>
        <v>Adult</v>
      </c>
    </row>
    <row r="10435" spans="1:13" x14ac:dyDescent="0.25">
      <c r="A10435">
        <v>20435</v>
      </c>
      <c r="B10435" t="s">
        <v>6581</v>
      </c>
      <c r="C10435" t="s">
        <v>81</v>
      </c>
      <c r="D10435" t="s">
        <v>10</v>
      </c>
      <c r="E10435" t="s">
        <v>25</v>
      </c>
      <c r="F10435" s="35">
        <v>820.29679999999996</v>
      </c>
      <c r="G10435" t="str">
        <f t="shared" si="326"/>
        <v>Casual Buyers</v>
      </c>
      <c r="H10435" s="4">
        <v>41493</v>
      </c>
      <c r="I10435">
        <f>WEEKDAY(Cleaned!$H10435)</f>
        <v>4</v>
      </c>
      <c r="J10435" t="s">
        <v>18</v>
      </c>
      <c r="K10435" s="4">
        <v>18265</v>
      </c>
      <c r="L10435">
        <f>INT(YEARFRAC(Cleaned!$K10435,Cleaned!$H10435,1))</f>
        <v>63</v>
      </c>
      <c r="M10435" t="str">
        <f t="shared" si="327"/>
        <v>Seniors</v>
      </c>
    </row>
    <row r="10436" spans="1:13" x14ac:dyDescent="0.25">
      <c r="A10436">
        <v>20436</v>
      </c>
      <c r="B10436" t="s">
        <v>6582</v>
      </c>
      <c r="C10436" t="s">
        <v>81</v>
      </c>
      <c r="D10436" t="s">
        <v>10</v>
      </c>
      <c r="E10436" t="s">
        <v>25</v>
      </c>
      <c r="F10436" s="35">
        <v>118.1908</v>
      </c>
      <c r="G10436" t="str">
        <f t="shared" si="326"/>
        <v>Casual Buyers</v>
      </c>
      <c r="H10436" s="4">
        <v>41496</v>
      </c>
      <c r="I10436">
        <f>WEEKDAY(Cleaned!$H10436)</f>
        <v>7</v>
      </c>
      <c r="J10436" t="s">
        <v>16</v>
      </c>
      <c r="K10436" s="4">
        <v>18801</v>
      </c>
      <c r="L10436">
        <f>INT(YEARFRAC(Cleaned!$K10436,Cleaned!$H10436,1))</f>
        <v>62</v>
      </c>
      <c r="M10436" t="str">
        <f t="shared" si="327"/>
        <v>Seniors</v>
      </c>
    </row>
    <row r="10437" spans="1:13" x14ac:dyDescent="0.25">
      <c r="A10437">
        <v>20437</v>
      </c>
      <c r="B10437" t="s">
        <v>6583</v>
      </c>
      <c r="C10437" t="s">
        <v>81</v>
      </c>
      <c r="D10437" t="s">
        <v>10</v>
      </c>
      <c r="E10437" t="s">
        <v>25</v>
      </c>
      <c r="F10437" s="35">
        <v>132.5779</v>
      </c>
      <c r="G10437" t="str">
        <f t="shared" si="326"/>
        <v>Casual Buyers</v>
      </c>
      <c r="H10437" s="4">
        <v>41500</v>
      </c>
      <c r="I10437">
        <f>WEEKDAY(Cleaned!$H10437)</f>
        <v>4</v>
      </c>
      <c r="J10437" t="s">
        <v>14</v>
      </c>
      <c r="K10437" s="4">
        <v>18014</v>
      </c>
      <c r="L10437">
        <f>INT(YEARFRAC(Cleaned!$K10437,Cleaned!$H10437,1))</f>
        <v>64</v>
      </c>
      <c r="M10437" t="str">
        <f t="shared" si="327"/>
        <v>Seniors</v>
      </c>
    </row>
    <row r="10438" spans="1:13" x14ac:dyDescent="0.25">
      <c r="A10438">
        <v>20438</v>
      </c>
      <c r="B10438" t="s">
        <v>6584</v>
      </c>
      <c r="C10438" t="s">
        <v>81</v>
      </c>
      <c r="D10438" t="s">
        <v>10</v>
      </c>
      <c r="E10438" t="s">
        <v>25</v>
      </c>
      <c r="F10438" s="35">
        <v>35.669400000000003</v>
      </c>
      <c r="G10438" t="str">
        <f t="shared" si="326"/>
        <v>Casual Buyers</v>
      </c>
      <c r="H10438" s="4">
        <v>41501</v>
      </c>
      <c r="I10438">
        <f>WEEKDAY(Cleaned!$H10438)</f>
        <v>5</v>
      </c>
      <c r="J10438" t="s">
        <v>17</v>
      </c>
      <c r="K10438" s="4">
        <v>24194</v>
      </c>
      <c r="L10438">
        <f>INT(YEARFRAC(Cleaned!$K10438,Cleaned!$H10438,1))</f>
        <v>47</v>
      </c>
      <c r="M10438" t="str">
        <f t="shared" si="327"/>
        <v>Adult</v>
      </c>
    </row>
    <row r="10439" spans="1:13" x14ac:dyDescent="0.25">
      <c r="A10439">
        <v>20439</v>
      </c>
      <c r="B10439" t="s">
        <v>6446</v>
      </c>
      <c r="C10439" t="s">
        <v>81</v>
      </c>
      <c r="D10439" t="s">
        <v>10</v>
      </c>
      <c r="E10439" t="s">
        <v>25</v>
      </c>
      <c r="F10439" s="35">
        <v>30.144400000000001</v>
      </c>
      <c r="G10439" t="str">
        <f t="shared" si="326"/>
        <v>Casual Buyers</v>
      </c>
      <c r="H10439" s="4">
        <v>41503</v>
      </c>
      <c r="I10439">
        <f>WEEKDAY(Cleaned!$H10439)</f>
        <v>7</v>
      </c>
      <c r="J10439" t="s">
        <v>12</v>
      </c>
      <c r="K10439" s="4">
        <v>16598</v>
      </c>
      <c r="L10439">
        <f>INT(YEARFRAC(Cleaned!$K10439,Cleaned!$H10439,1))</f>
        <v>68</v>
      </c>
      <c r="M10439" t="str">
        <f t="shared" si="327"/>
        <v>Elders</v>
      </c>
    </row>
    <row r="10440" spans="1:13" x14ac:dyDescent="0.25">
      <c r="A10440">
        <v>20440</v>
      </c>
      <c r="B10440" t="s">
        <v>6585</v>
      </c>
      <c r="C10440" t="s">
        <v>81</v>
      </c>
      <c r="D10440" t="s">
        <v>10</v>
      </c>
      <c r="E10440" t="s">
        <v>25</v>
      </c>
      <c r="F10440" s="35">
        <v>114.8758</v>
      </c>
      <c r="G10440" t="str">
        <f t="shared" si="326"/>
        <v>Casual Buyers</v>
      </c>
      <c r="H10440" s="4">
        <v>41509</v>
      </c>
      <c r="I10440">
        <f>WEEKDAY(Cleaned!$H10440)</f>
        <v>6</v>
      </c>
      <c r="J10440" t="s">
        <v>12</v>
      </c>
      <c r="K10440" s="4">
        <v>26957</v>
      </c>
      <c r="L10440">
        <f>INT(YEARFRAC(Cleaned!$K10440,Cleaned!$H10440,1))</f>
        <v>39</v>
      </c>
      <c r="M10440" t="str">
        <f t="shared" si="327"/>
        <v>Adult</v>
      </c>
    </row>
    <row r="10441" spans="1:13" x14ac:dyDescent="0.25">
      <c r="A10441">
        <v>20441</v>
      </c>
      <c r="B10441" t="s">
        <v>6586</v>
      </c>
      <c r="C10441" t="s">
        <v>81</v>
      </c>
      <c r="D10441" t="s">
        <v>10</v>
      </c>
      <c r="E10441" t="s">
        <v>25</v>
      </c>
      <c r="F10441" s="35">
        <v>54.111899999999999</v>
      </c>
      <c r="G10441" t="str">
        <f t="shared" si="326"/>
        <v>Casual Buyers</v>
      </c>
      <c r="H10441" s="4">
        <v>41509</v>
      </c>
      <c r="I10441">
        <f>WEEKDAY(Cleaned!$H10441)</f>
        <v>6</v>
      </c>
      <c r="J10441" t="s">
        <v>17</v>
      </c>
      <c r="K10441" s="4">
        <v>22698</v>
      </c>
      <c r="L10441">
        <f>INT(YEARFRAC(Cleaned!$K10441,Cleaned!$H10441,1))</f>
        <v>51</v>
      </c>
      <c r="M10441" t="str">
        <f t="shared" si="327"/>
        <v>Seniors</v>
      </c>
    </row>
    <row r="10442" spans="1:13" x14ac:dyDescent="0.25">
      <c r="A10442">
        <v>20442</v>
      </c>
      <c r="B10442" t="s">
        <v>6448</v>
      </c>
      <c r="C10442" t="s">
        <v>81</v>
      </c>
      <c r="D10442" t="s">
        <v>10</v>
      </c>
      <c r="E10442" t="s">
        <v>25</v>
      </c>
      <c r="F10442" s="35">
        <v>27.614000000000001</v>
      </c>
      <c r="G10442" t="str">
        <f t="shared" si="326"/>
        <v>Casual Buyers</v>
      </c>
      <c r="H10442" s="4">
        <v>41512</v>
      </c>
      <c r="I10442">
        <f>WEEKDAY(Cleaned!$H10442)</f>
        <v>2</v>
      </c>
      <c r="J10442" t="s">
        <v>12</v>
      </c>
      <c r="K10442" s="4">
        <v>16730</v>
      </c>
      <c r="L10442">
        <f>INT(YEARFRAC(Cleaned!$K10442,Cleaned!$H10442,1))</f>
        <v>67</v>
      </c>
      <c r="M10442" t="str">
        <f t="shared" si="327"/>
        <v>Elders</v>
      </c>
    </row>
    <row r="10443" spans="1:13" x14ac:dyDescent="0.25">
      <c r="A10443">
        <v>20443</v>
      </c>
      <c r="B10443" t="s">
        <v>6587</v>
      </c>
      <c r="C10443" t="s">
        <v>81</v>
      </c>
      <c r="D10443" t="s">
        <v>10</v>
      </c>
      <c r="E10443" t="s">
        <v>25</v>
      </c>
      <c r="F10443" s="35">
        <v>60.752899999999997</v>
      </c>
      <c r="G10443" t="str">
        <f t="shared" si="326"/>
        <v>Casual Buyers</v>
      </c>
      <c r="H10443" s="4">
        <v>41512</v>
      </c>
      <c r="I10443">
        <f>WEEKDAY(Cleaned!$H10443)</f>
        <v>2</v>
      </c>
      <c r="J10443" t="s">
        <v>16</v>
      </c>
      <c r="K10443" s="4">
        <v>17716</v>
      </c>
      <c r="L10443">
        <f>INT(YEARFRAC(Cleaned!$K10443,Cleaned!$H10443,1))</f>
        <v>65</v>
      </c>
      <c r="M10443" t="str">
        <f t="shared" si="327"/>
        <v>Elders</v>
      </c>
    </row>
    <row r="10444" spans="1:13" x14ac:dyDescent="0.25">
      <c r="A10444">
        <v>20444</v>
      </c>
      <c r="B10444" t="s">
        <v>6485</v>
      </c>
      <c r="C10444" t="s">
        <v>81</v>
      </c>
      <c r="D10444" t="s">
        <v>10</v>
      </c>
      <c r="E10444" t="s">
        <v>25</v>
      </c>
      <c r="F10444" s="35">
        <v>71.791899999999998</v>
      </c>
      <c r="G10444" t="str">
        <f t="shared" si="326"/>
        <v>Casual Buyers</v>
      </c>
      <c r="H10444" s="4">
        <v>41514</v>
      </c>
      <c r="I10444">
        <f>WEEKDAY(Cleaned!$H10444)</f>
        <v>4</v>
      </c>
      <c r="J10444" t="s">
        <v>18</v>
      </c>
      <c r="K10444" s="4">
        <v>22469</v>
      </c>
      <c r="L10444">
        <f>INT(YEARFRAC(Cleaned!$K10444,Cleaned!$H10444,1))</f>
        <v>52</v>
      </c>
      <c r="M10444" t="str">
        <f t="shared" si="327"/>
        <v>Seniors</v>
      </c>
    </row>
    <row r="10445" spans="1:13" x14ac:dyDescent="0.25">
      <c r="A10445">
        <v>20445</v>
      </c>
      <c r="B10445" t="s">
        <v>6588</v>
      </c>
      <c r="C10445" t="s">
        <v>81</v>
      </c>
      <c r="D10445" t="s">
        <v>10</v>
      </c>
      <c r="E10445" t="s">
        <v>25</v>
      </c>
      <c r="F10445" s="35">
        <v>27.614000000000001</v>
      </c>
      <c r="G10445" t="str">
        <f t="shared" si="326"/>
        <v>Casual Buyers</v>
      </c>
      <c r="H10445" s="4">
        <v>41517</v>
      </c>
      <c r="I10445">
        <f>WEEKDAY(Cleaned!$H10445)</f>
        <v>7</v>
      </c>
      <c r="J10445" t="s">
        <v>12</v>
      </c>
      <c r="K10445" s="4">
        <v>20755</v>
      </c>
      <c r="L10445">
        <f>INT(YEARFRAC(Cleaned!$K10445,Cleaned!$H10445,1))</f>
        <v>56</v>
      </c>
      <c r="M10445" t="str">
        <f t="shared" si="327"/>
        <v>Seniors</v>
      </c>
    </row>
    <row r="10446" spans="1:13" x14ac:dyDescent="0.25">
      <c r="A10446">
        <v>20446</v>
      </c>
      <c r="B10446" t="s">
        <v>6589</v>
      </c>
      <c r="C10446" t="s">
        <v>81</v>
      </c>
      <c r="D10446" t="s">
        <v>10</v>
      </c>
      <c r="E10446" t="s">
        <v>25</v>
      </c>
      <c r="F10446" s="35">
        <v>35.326900000000002</v>
      </c>
      <c r="G10446" t="str">
        <f t="shared" si="326"/>
        <v>Casual Buyers</v>
      </c>
      <c r="H10446" s="4">
        <v>41519</v>
      </c>
      <c r="I10446">
        <f>WEEKDAY(Cleaned!$H10446)</f>
        <v>2</v>
      </c>
      <c r="J10446" t="s">
        <v>16</v>
      </c>
      <c r="K10446" s="4">
        <v>17685</v>
      </c>
      <c r="L10446">
        <f>INT(YEARFRAC(Cleaned!$K10446,Cleaned!$H10446,1))</f>
        <v>65</v>
      </c>
      <c r="M10446" t="str">
        <f t="shared" si="327"/>
        <v>Elders</v>
      </c>
    </row>
    <row r="10447" spans="1:13" x14ac:dyDescent="0.25">
      <c r="A10447">
        <v>20447</v>
      </c>
      <c r="B10447" t="s">
        <v>6590</v>
      </c>
      <c r="C10447" t="s">
        <v>81</v>
      </c>
      <c r="D10447" t="s">
        <v>10</v>
      </c>
      <c r="E10447" t="s">
        <v>25</v>
      </c>
      <c r="F10447" s="35">
        <v>99.416899999999998</v>
      </c>
      <c r="G10447" t="str">
        <f t="shared" si="326"/>
        <v>Casual Buyers</v>
      </c>
      <c r="H10447" s="4">
        <v>41520</v>
      </c>
      <c r="I10447">
        <f>WEEKDAY(Cleaned!$H10447)</f>
        <v>3</v>
      </c>
      <c r="J10447" t="s">
        <v>14</v>
      </c>
      <c r="K10447" s="4">
        <v>22027</v>
      </c>
      <c r="L10447">
        <f>INT(YEARFRAC(Cleaned!$K10447,Cleaned!$H10447,1))</f>
        <v>53</v>
      </c>
      <c r="M10447" t="str">
        <f t="shared" si="327"/>
        <v>Seniors</v>
      </c>
    </row>
    <row r="10448" spans="1:13" x14ac:dyDescent="0.25">
      <c r="A10448">
        <v>20448</v>
      </c>
      <c r="B10448" t="s">
        <v>6591</v>
      </c>
      <c r="C10448" t="s">
        <v>81</v>
      </c>
      <c r="D10448" t="s">
        <v>10</v>
      </c>
      <c r="E10448" t="s">
        <v>25</v>
      </c>
      <c r="F10448" s="35">
        <v>37.547899999999998</v>
      </c>
      <c r="G10448" t="str">
        <f t="shared" si="326"/>
        <v>Casual Buyers</v>
      </c>
      <c r="H10448" s="4">
        <v>41520</v>
      </c>
      <c r="I10448">
        <f>WEEKDAY(Cleaned!$H10448)</f>
        <v>3</v>
      </c>
      <c r="J10448" t="s">
        <v>17</v>
      </c>
      <c r="K10448" s="4">
        <v>26050</v>
      </c>
      <c r="L10448">
        <f>INT(YEARFRAC(Cleaned!$K10448,Cleaned!$H10448,1))</f>
        <v>42</v>
      </c>
      <c r="M10448" t="str">
        <f t="shared" si="327"/>
        <v>Adult</v>
      </c>
    </row>
    <row r="10449" spans="1:13" x14ac:dyDescent="0.25">
      <c r="A10449">
        <v>20449</v>
      </c>
      <c r="B10449" t="s">
        <v>6592</v>
      </c>
      <c r="C10449" t="s">
        <v>81</v>
      </c>
      <c r="D10449" t="s">
        <v>10</v>
      </c>
      <c r="E10449" t="s">
        <v>25</v>
      </c>
      <c r="F10449" s="35">
        <v>69.581900000000005</v>
      </c>
      <c r="G10449" t="str">
        <f t="shared" si="326"/>
        <v>Casual Buyers</v>
      </c>
      <c r="H10449" s="4">
        <v>41521</v>
      </c>
      <c r="I10449">
        <f>WEEKDAY(Cleaned!$H10449)</f>
        <v>4</v>
      </c>
      <c r="J10449" t="s">
        <v>15</v>
      </c>
      <c r="K10449" s="4">
        <v>20042</v>
      </c>
      <c r="L10449">
        <f>INT(YEARFRAC(Cleaned!$K10449,Cleaned!$H10449,1))</f>
        <v>58</v>
      </c>
      <c r="M10449" t="str">
        <f t="shared" si="327"/>
        <v>Seniors</v>
      </c>
    </row>
    <row r="10450" spans="1:13" x14ac:dyDescent="0.25">
      <c r="A10450">
        <v>20450</v>
      </c>
      <c r="B10450" t="s">
        <v>6342</v>
      </c>
      <c r="C10450" t="s">
        <v>81</v>
      </c>
      <c r="D10450" t="s">
        <v>10</v>
      </c>
      <c r="E10450" t="s">
        <v>25</v>
      </c>
      <c r="F10450" s="35">
        <v>2563.5889999999999</v>
      </c>
      <c r="G10450" t="str">
        <f t="shared" si="326"/>
        <v>Brand Seekers</v>
      </c>
      <c r="H10450" s="4">
        <v>41524</v>
      </c>
      <c r="I10450">
        <f>WEEKDAY(Cleaned!$H10450)</f>
        <v>7</v>
      </c>
      <c r="J10450" t="s">
        <v>17</v>
      </c>
      <c r="K10450" s="4">
        <v>20639</v>
      </c>
      <c r="L10450">
        <f>INT(YEARFRAC(Cleaned!$K10450,Cleaned!$H10450,1))</f>
        <v>57</v>
      </c>
      <c r="M10450" t="str">
        <f t="shared" si="327"/>
        <v>Seniors</v>
      </c>
    </row>
    <row r="10451" spans="1:13" x14ac:dyDescent="0.25">
      <c r="A10451">
        <v>20451</v>
      </c>
      <c r="B10451" t="s">
        <v>6593</v>
      </c>
      <c r="C10451" t="s">
        <v>81</v>
      </c>
      <c r="D10451" t="s">
        <v>10</v>
      </c>
      <c r="E10451" t="s">
        <v>25</v>
      </c>
      <c r="F10451" s="35">
        <v>1950.2808</v>
      </c>
      <c r="G10451" t="str">
        <f t="shared" si="326"/>
        <v>Brand Seekers</v>
      </c>
      <c r="H10451" s="4">
        <v>41526</v>
      </c>
      <c r="I10451">
        <f>WEEKDAY(Cleaned!$H10451)</f>
        <v>2</v>
      </c>
      <c r="J10451" t="s">
        <v>16</v>
      </c>
      <c r="K10451" s="4">
        <v>23506</v>
      </c>
      <c r="L10451">
        <f>INT(YEARFRAC(Cleaned!$K10451,Cleaned!$H10451,1))</f>
        <v>49</v>
      </c>
      <c r="M10451" t="str">
        <f t="shared" si="327"/>
        <v>Adult</v>
      </c>
    </row>
    <row r="10452" spans="1:13" x14ac:dyDescent="0.25">
      <c r="A10452">
        <v>20452</v>
      </c>
      <c r="B10452" t="s">
        <v>6380</v>
      </c>
      <c r="C10452" t="s">
        <v>81</v>
      </c>
      <c r="D10452" t="s">
        <v>10</v>
      </c>
      <c r="E10452" t="s">
        <v>25</v>
      </c>
      <c r="F10452" s="35">
        <v>2699.9018000000001</v>
      </c>
      <c r="G10452" t="str">
        <f t="shared" si="326"/>
        <v>Brand Seekers</v>
      </c>
      <c r="H10452" s="4">
        <v>41528</v>
      </c>
      <c r="I10452">
        <f>WEEKDAY(Cleaned!$H10452)</f>
        <v>4</v>
      </c>
      <c r="J10452" t="s">
        <v>12</v>
      </c>
      <c r="K10452" s="4">
        <v>18342</v>
      </c>
      <c r="L10452">
        <f>INT(YEARFRAC(Cleaned!$K10452,Cleaned!$H10452,1))</f>
        <v>63</v>
      </c>
      <c r="M10452" t="str">
        <f t="shared" si="327"/>
        <v>Seniors</v>
      </c>
    </row>
    <row r="10453" spans="1:13" x14ac:dyDescent="0.25">
      <c r="A10453">
        <v>20453</v>
      </c>
      <c r="B10453" t="s">
        <v>6442</v>
      </c>
      <c r="C10453" t="s">
        <v>81</v>
      </c>
      <c r="D10453" t="s">
        <v>10</v>
      </c>
      <c r="E10453" t="s">
        <v>25</v>
      </c>
      <c r="F10453" s="35">
        <v>107.0966</v>
      </c>
      <c r="G10453" t="str">
        <f t="shared" si="326"/>
        <v>Casual Buyers</v>
      </c>
      <c r="H10453" s="4">
        <v>41529</v>
      </c>
      <c r="I10453">
        <f>WEEKDAY(Cleaned!$H10453)</f>
        <v>5</v>
      </c>
      <c r="J10453" t="s">
        <v>12</v>
      </c>
      <c r="K10453" s="4">
        <v>14108</v>
      </c>
      <c r="L10453">
        <f>INT(YEARFRAC(Cleaned!$K10453,Cleaned!$H10453,1))</f>
        <v>75</v>
      </c>
      <c r="M10453" t="str">
        <f t="shared" si="327"/>
        <v>Elders</v>
      </c>
    </row>
    <row r="10454" spans="1:13" x14ac:dyDescent="0.25">
      <c r="A10454">
        <v>20454</v>
      </c>
      <c r="B10454" t="s">
        <v>6467</v>
      </c>
      <c r="C10454" t="s">
        <v>81</v>
      </c>
      <c r="D10454" t="s">
        <v>10</v>
      </c>
      <c r="E10454" t="s">
        <v>25</v>
      </c>
      <c r="F10454" s="35">
        <v>2604.7944000000002</v>
      </c>
      <c r="G10454" t="str">
        <f t="shared" si="326"/>
        <v>Brand Seekers</v>
      </c>
      <c r="H10454" s="4">
        <v>41531</v>
      </c>
      <c r="I10454">
        <f>WEEKDAY(Cleaned!$H10454)</f>
        <v>7</v>
      </c>
      <c r="J10454" t="s">
        <v>17</v>
      </c>
      <c r="K10454" s="4">
        <v>15267</v>
      </c>
      <c r="L10454">
        <f>INT(YEARFRAC(Cleaned!$K10454,Cleaned!$H10454,1))</f>
        <v>71</v>
      </c>
      <c r="M10454" t="str">
        <f t="shared" si="327"/>
        <v>Elders</v>
      </c>
    </row>
    <row r="10455" spans="1:13" x14ac:dyDescent="0.25">
      <c r="A10455">
        <v>20455</v>
      </c>
      <c r="B10455" t="s">
        <v>6456</v>
      </c>
      <c r="C10455" t="s">
        <v>81</v>
      </c>
      <c r="D10455" t="s">
        <v>10</v>
      </c>
      <c r="E10455" t="s">
        <v>25</v>
      </c>
      <c r="F10455" s="35">
        <v>60.752899999999997</v>
      </c>
      <c r="G10455" t="str">
        <f t="shared" si="326"/>
        <v>Casual Buyers</v>
      </c>
      <c r="H10455" s="4">
        <v>41531</v>
      </c>
      <c r="I10455">
        <f>WEEKDAY(Cleaned!$H10455)</f>
        <v>7</v>
      </c>
      <c r="J10455" t="s">
        <v>17</v>
      </c>
      <c r="K10455" s="4">
        <v>20835</v>
      </c>
      <c r="L10455">
        <f>INT(YEARFRAC(Cleaned!$K10455,Cleaned!$H10455,1))</f>
        <v>56</v>
      </c>
      <c r="M10455" t="str">
        <f t="shared" si="327"/>
        <v>Seniors</v>
      </c>
    </row>
    <row r="10456" spans="1:13" x14ac:dyDescent="0.25">
      <c r="A10456">
        <v>20456</v>
      </c>
      <c r="B10456" t="s">
        <v>6524</v>
      </c>
      <c r="C10456" t="s">
        <v>81</v>
      </c>
      <c r="D10456" t="s">
        <v>10</v>
      </c>
      <c r="E10456" t="s">
        <v>25</v>
      </c>
      <c r="F10456" s="35">
        <v>70.686899999999994</v>
      </c>
      <c r="G10456" t="str">
        <f t="shared" si="326"/>
        <v>Casual Buyers</v>
      </c>
      <c r="H10456" s="4">
        <v>41536</v>
      </c>
      <c r="I10456">
        <f>WEEKDAY(Cleaned!$H10456)</f>
        <v>5</v>
      </c>
      <c r="J10456" t="s">
        <v>12</v>
      </c>
      <c r="K10456" s="4">
        <v>26109</v>
      </c>
      <c r="L10456">
        <f>INT(YEARFRAC(Cleaned!$K10456,Cleaned!$H10456,1))</f>
        <v>42</v>
      </c>
      <c r="M10456" t="str">
        <f t="shared" si="327"/>
        <v>Adult</v>
      </c>
    </row>
    <row r="10457" spans="1:13" x14ac:dyDescent="0.25">
      <c r="A10457">
        <v>20457</v>
      </c>
      <c r="B10457" t="s">
        <v>6508</v>
      </c>
      <c r="C10457" t="s">
        <v>81</v>
      </c>
      <c r="D10457" t="s">
        <v>10</v>
      </c>
      <c r="E10457" t="s">
        <v>25</v>
      </c>
      <c r="F10457" s="35">
        <v>1379.9572000000001</v>
      </c>
      <c r="G10457" t="str">
        <f t="shared" si="326"/>
        <v>Casual Buyers</v>
      </c>
      <c r="H10457" s="4">
        <v>41538</v>
      </c>
      <c r="I10457">
        <f>WEEKDAY(Cleaned!$H10457)</f>
        <v>7</v>
      </c>
      <c r="J10457" t="s">
        <v>12</v>
      </c>
      <c r="K10457" s="4">
        <v>26399</v>
      </c>
      <c r="L10457">
        <f>INT(YEARFRAC(Cleaned!$K10457,Cleaned!$H10457,1))</f>
        <v>41</v>
      </c>
      <c r="M10457" t="str">
        <f t="shared" si="327"/>
        <v>Adult</v>
      </c>
    </row>
    <row r="10458" spans="1:13" x14ac:dyDescent="0.25">
      <c r="A10458">
        <v>20458</v>
      </c>
      <c r="B10458" t="s">
        <v>6594</v>
      </c>
      <c r="C10458" t="s">
        <v>81</v>
      </c>
      <c r="D10458" t="s">
        <v>10</v>
      </c>
      <c r="E10458" t="s">
        <v>25</v>
      </c>
      <c r="F10458" s="35">
        <v>75.6815</v>
      </c>
      <c r="G10458" t="str">
        <f t="shared" si="326"/>
        <v>Casual Buyers</v>
      </c>
      <c r="H10458" s="4">
        <v>41540</v>
      </c>
      <c r="I10458">
        <f>WEEKDAY(Cleaned!$H10458)</f>
        <v>2</v>
      </c>
      <c r="J10458" t="s">
        <v>18</v>
      </c>
      <c r="K10458" s="4">
        <v>26879</v>
      </c>
      <c r="L10458">
        <f>INT(YEARFRAC(Cleaned!$K10458,Cleaned!$H10458,1))</f>
        <v>40</v>
      </c>
      <c r="M10458" t="str">
        <f t="shared" si="327"/>
        <v>Adult</v>
      </c>
    </row>
    <row r="10459" spans="1:13" x14ac:dyDescent="0.25">
      <c r="A10459">
        <v>20459</v>
      </c>
      <c r="B10459" t="s">
        <v>6386</v>
      </c>
      <c r="C10459" t="s">
        <v>81</v>
      </c>
      <c r="D10459" t="s">
        <v>10</v>
      </c>
      <c r="E10459" t="s">
        <v>25</v>
      </c>
      <c r="F10459" s="35">
        <v>2673.0612999999998</v>
      </c>
      <c r="G10459" t="str">
        <f t="shared" si="326"/>
        <v>Brand Seekers</v>
      </c>
      <c r="H10459" s="4">
        <v>41547</v>
      </c>
      <c r="I10459">
        <f>WEEKDAY(Cleaned!$H10459)</f>
        <v>2</v>
      </c>
      <c r="J10459" t="s">
        <v>15</v>
      </c>
      <c r="K10459" s="4">
        <v>19679</v>
      </c>
      <c r="L10459">
        <f>INT(YEARFRAC(Cleaned!$K10459,Cleaned!$H10459,1))</f>
        <v>59</v>
      </c>
      <c r="M10459" t="str">
        <f t="shared" si="327"/>
        <v>Seniors</v>
      </c>
    </row>
    <row r="10460" spans="1:13" x14ac:dyDescent="0.25">
      <c r="A10460">
        <v>20460</v>
      </c>
      <c r="B10460" t="s">
        <v>6558</v>
      </c>
      <c r="C10460" t="s">
        <v>81</v>
      </c>
      <c r="D10460" t="s">
        <v>10</v>
      </c>
      <c r="E10460" t="s">
        <v>25</v>
      </c>
      <c r="F10460" s="35">
        <v>14.3429</v>
      </c>
      <c r="G10460" t="str">
        <f t="shared" si="326"/>
        <v>Casual Buyers</v>
      </c>
      <c r="H10460" s="4">
        <v>41555</v>
      </c>
      <c r="I10460">
        <f>WEEKDAY(Cleaned!$H10460)</f>
        <v>3</v>
      </c>
      <c r="J10460" t="s">
        <v>16</v>
      </c>
      <c r="K10460" s="4">
        <v>18368</v>
      </c>
      <c r="L10460">
        <f>INT(YEARFRAC(Cleaned!$K10460,Cleaned!$H10460,1))</f>
        <v>63</v>
      </c>
      <c r="M10460" t="str">
        <f t="shared" si="327"/>
        <v>Seniors</v>
      </c>
    </row>
    <row r="10461" spans="1:13" x14ac:dyDescent="0.25">
      <c r="A10461">
        <v>20461</v>
      </c>
      <c r="B10461" t="s">
        <v>6595</v>
      </c>
      <c r="C10461" t="s">
        <v>81</v>
      </c>
      <c r="D10461" t="s">
        <v>10</v>
      </c>
      <c r="E10461" t="s">
        <v>25</v>
      </c>
      <c r="F10461" s="35">
        <v>2684.0119</v>
      </c>
      <c r="G10461" t="str">
        <f t="shared" si="326"/>
        <v>Brand Seekers</v>
      </c>
      <c r="H10461" s="4">
        <v>41566</v>
      </c>
      <c r="I10461">
        <f>WEEKDAY(Cleaned!$H10461)</f>
        <v>7</v>
      </c>
      <c r="J10461" t="s">
        <v>12</v>
      </c>
      <c r="K10461" s="4">
        <v>19497</v>
      </c>
      <c r="L10461">
        <f>INT(YEARFRAC(Cleaned!$K10461,Cleaned!$H10461,1))</f>
        <v>60</v>
      </c>
      <c r="M10461" t="str">
        <f t="shared" si="327"/>
        <v>Seniors</v>
      </c>
    </row>
    <row r="10462" spans="1:13" x14ac:dyDescent="0.25">
      <c r="A10462">
        <v>20462</v>
      </c>
      <c r="B10462" t="s">
        <v>6596</v>
      </c>
      <c r="C10462" t="s">
        <v>81</v>
      </c>
      <c r="D10462" t="s">
        <v>10</v>
      </c>
      <c r="E10462" t="s">
        <v>25</v>
      </c>
      <c r="F10462" s="35">
        <v>1879.5940000000001</v>
      </c>
      <c r="G10462" t="str">
        <f t="shared" si="326"/>
        <v>Brand Seekers</v>
      </c>
      <c r="H10462" s="4">
        <v>41568</v>
      </c>
      <c r="I10462">
        <f>WEEKDAY(Cleaned!$H10462)</f>
        <v>2</v>
      </c>
      <c r="J10462" t="s">
        <v>14</v>
      </c>
      <c r="K10462" s="4">
        <v>17447</v>
      </c>
      <c r="L10462">
        <f>INT(YEARFRAC(Cleaned!$K10462,Cleaned!$H10462,1))</f>
        <v>66</v>
      </c>
      <c r="M10462" t="str">
        <f t="shared" si="327"/>
        <v>Elders</v>
      </c>
    </row>
    <row r="10463" spans="1:13" x14ac:dyDescent="0.25">
      <c r="A10463">
        <v>20463</v>
      </c>
      <c r="B10463" t="s">
        <v>6597</v>
      </c>
      <c r="C10463" t="s">
        <v>81</v>
      </c>
      <c r="D10463" t="s">
        <v>10</v>
      </c>
      <c r="E10463" t="s">
        <v>25</v>
      </c>
      <c r="F10463" s="35">
        <v>8.7848000000000006</v>
      </c>
      <c r="G10463" t="str">
        <f t="shared" si="326"/>
        <v>Casual Buyers</v>
      </c>
      <c r="H10463" s="4">
        <v>41571</v>
      </c>
      <c r="I10463">
        <f>WEEKDAY(Cleaned!$H10463)</f>
        <v>5</v>
      </c>
      <c r="J10463" t="s">
        <v>12</v>
      </c>
      <c r="K10463" s="4">
        <v>15048</v>
      </c>
      <c r="L10463">
        <f>INT(YEARFRAC(Cleaned!$K10463,Cleaned!$H10463,1))</f>
        <v>72</v>
      </c>
      <c r="M10463" t="str">
        <f t="shared" si="327"/>
        <v>Elders</v>
      </c>
    </row>
    <row r="10464" spans="1:13" x14ac:dyDescent="0.25">
      <c r="A10464">
        <v>20464</v>
      </c>
      <c r="B10464" t="s">
        <v>6598</v>
      </c>
      <c r="C10464" t="s">
        <v>81</v>
      </c>
      <c r="D10464" t="s">
        <v>10</v>
      </c>
      <c r="E10464" t="s">
        <v>25</v>
      </c>
      <c r="F10464" s="35">
        <v>1265.7554</v>
      </c>
      <c r="G10464" t="str">
        <f t="shared" si="326"/>
        <v>Casual Buyers</v>
      </c>
      <c r="H10464" s="4">
        <v>41577</v>
      </c>
      <c r="I10464">
        <f>WEEKDAY(Cleaned!$H10464)</f>
        <v>4</v>
      </c>
      <c r="J10464" t="s">
        <v>16</v>
      </c>
      <c r="K10464" s="4">
        <v>13913</v>
      </c>
      <c r="L10464">
        <f>INT(YEARFRAC(Cleaned!$K10464,Cleaned!$H10464,1))</f>
        <v>75</v>
      </c>
      <c r="M10464" t="str">
        <f t="shared" si="327"/>
        <v>Elders</v>
      </c>
    </row>
    <row r="10465" spans="1:13" x14ac:dyDescent="0.25">
      <c r="A10465">
        <v>20465</v>
      </c>
      <c r="B10465" t="s">
        <v>6504</v>
      </c>
      <c r="C10465" t="s">
        <v>81</v>
      </c>
      <c r="D10465" t="s">
        <v>10</v>
      </c>
      <c r="E10465" t="s">
        <v>25</v>
      </c>
      <c r="F10465" s="35">
        <v>2535.9639999999999</v>
      </c>
      <c r="G10465" t="str">
        <f t="shared" si="326"/>
        <v>Brand Seekers</v>
      </c>
      <c r="H10465" s="4">
        <v>41580</v>
      </c>
      <c r="I10465">
        <f>WEEKDAY(Cleaned!$H10465)</f>
        <v>7</v>
      </c>
      <c r="J10465" t="s">
        <v>16</v>
      </c>
      <c r="K10465" s="4">
        <v>23812</v>
      </c>
      <c r="L10465">
        <f>INT(YEARFRAC(Cleaned!$K10465,Cleaned!$H10465,1))</f>
        <v>48</v>
      </c>
      <c r="M10465" t="str">
        <f t="shared" si="327"/>
        <v>Adult</v>
      </c>
    </row>
    <row r="10466" spans="1:13" x14ac:dyDescent="0.25">
      <c r="A10466">
        <v>20466</v>
      </c>
      <c r="B10466" t="s">
        <v>6599</v>
      </c>
      <c r="C10466" t="s">
        <v>81</v>
      </c>
      <c r="D10466" t="s">
        <v>10</v>
      </c>
      <c r="E10466" t="s">
        <v>25</v>
      </c>
      <c r="F10466" s="35">
        <v>820.29679999999996</v>
      </c>
      <c r="G10466" t="str">
        <f t="shared" si="326"/>
        <v>Casual Buyers</v>
      </c>
      <c r="H10466" s="4">
        <v>41582</v>
      </c>
      <c r="I10466">
        <f>WEEKDAY(Cleaned!$H10466)</f>
        <v>2</v>
      </c>
      <c r="J10466" t="s">
        <v>18</v>
      </c>
      <c r="K10466" s="4">
        <v>16486</v>
      </c>
      <c r="L10466">
        <f>INT(YEARFRAC(Cleaned!$K10466,Cleaned!$H10466,1))</f>
        <v>68</v>
      </c>
      <c r="M10466" t="str">
        <f t="shared" si="327"/>
        <v>Elders</v>
      </c>
    </row>
    <row r="10467" spans="1:13" x14ac:dyDescent="0.25">
      <c r="A10467">
        <v>20467</v>
      </c>
      <c r="B10467" t="s">
        <v>6498</v>
      </c>
      <c r="C10467" t="s">
        <v>81</v>
      </c>
      <c r="D10467" t="s">
        <v>10</v>
      </c>
      <c r="E10467" t="s">
        <v>25</v>
      </c>
      <c r="F10467" s="35">
        <v>2742.8642</v>
      </c>
      <c r="G10467" t="str">
        <f t="shared" si="326"/>
        <v>Brand Seekers</v>
      </c>
      <c r="H10467" s="4">
        <v>41584</v>
      </c>
      <c r="I10467">
        <f>WEEKDAY(Cleaned!$H10467)</f>
        <v>4</v>
      </c>
      <c r="J10467" t="s">
        <v>12</v>
      </c>
      <c r="K10467" s="4">
        <v>19415</v>
      </c>
      <c r="L10467">
        <f>INT(YEARFRAC(Cleaned!$K10467,Cleaned!$H10467,1))</f>
        <v>60</v>
      </c>
      <c r="M10467" t="str">
        <f t="shared" si="327"/>
        <v>Seniors</v>
      </c>
    </row>
    <row r="10468" spans="1:13" x14ac:dyDescent="0.25">
      <c r="A10468">
        <v>20468</v>
      </c>
      <c r="B10468" t="s">
        <v>6360</v>
      </c>
      <c r="C10468" t="s">
        <v>81</v>
      </c>
      <c r="D10468" t="s">
        <v>10</v>
      </c>
      <c r="E10468" t="s">
        <v>25</v>
      </c>
      <c r="F10468" s="35">
        <v>65.172899999999998</v>
      </c>
      <c r="G10468" t="str">
        <f t="shared" si="326"/>
        <v>Casual Buyers</v>
      </c>
      <c r="H10468" s="4">
        <v>41587</v>
      </c>
      <c r="I10468">
        <f>WEEKDAY(Cleaned!$H10468)</f>
        <v>7</v>
      </c>
      <c r="J10468" t="s">
        <v>12</v>
      </c>
      <c r="K10468" s="4">
        <v>25850</v>
      </c>
      <c r="L10468">
        <f>INT(YEARFRAC(Cleaned!$K10468,Cleaned!$H10468,1))</f>
        <v>43</v>
      </c>
      <c r="M10468" t="str">
        <f t="shared" si="327"/>
        <v>Adult</v>
      </c>
    </row>
    <row r="10469" spans="1:13" x14ac:dyDescent="0.25">
      <c r="A10469">
        <v>20469</v>
      </c>
      <c r="B10469" t="s">
        <v>6600</v>
      </c>
      <c r="C10469" t="s">
        <v>81</v>
      </c>
      <c r="D10469" t="s">
        <v>10</v>
      </c>
      <c r="E10469" t="s">
        <v>25</v>
      </c>
      <c r="F10469" s="35">
        <v>76.2119</v>
      </c>
      <c r="G10469" t="str">
        <f t="shared" si="326"/>
        <v>Casual Buyers</v>
      </c>
      <c r="H10469" s="4">
        <v>41587</v>
      </c>
      <c r="I10469">
        <f>WEEKDAY(Cleaned!$H10469)</f>
        <v>7</v>
      </c>
      <c r="J10469" t="s">
        <v>16</v>
      </c>
      <c r="K10469" s="4">
        <v>19515</v>
      </c>
      <c r="L10469">
        <f>INT(YEARFRAC(Cleaned!$K10469,Cleaned!$H10469,1))</f>
        <v>60</v>
      </c>
      <c r="M10469" t="str">
        <f t="shared" si="327"/>
        <v>Seniors</v>
      </c>
    </row>
    <row r="10470" spans="1:13" x14ac:dyDescent="0.25">
      <c r="A10470">
        <v>20470</v>
      </c>
      <c r="B10470" t="s">
        <v>6601</v>
      </c>
      <c r="C10470" t="s">
        <v>81</v>
      </c>
      <c r="D10470" t="s">
        <v>10</v>
      </c>
      <c r="E10470" t="s">
        <v>25</v>
      </c>
      <c r="F10470" s="35">
        <v>33.072699999999998</v>
      </c>
      <c r="G10470" t="str">
        <f t="shared" si="326"/>
        <v>Casual Buyers</v>
      </c>
      <c r="H10470" s="4">
        <v>41591</v>
      </c>
      <c r="I10470">
        <f>WEEKDAY(Cleaned!$H10470)</f>
        <v>4</v>
      </c>
      <c r="J10470" t="s">
        <v>14</v>
      </c>
      <c r="K10470" s="4">
        <v>25466</v>
      </c>
      <c r="L10470">
        <f>INT(YEARFRAC(Cleaned!$K10470,Cleaned!$H10470,1))</f>
        <v>44</v>
      </c>
      <c r="M10470" t="str">
        <f t="shared" si="327"/>
        <v>Adult</v>
      </c>
    </row>
    <row r="10471" spans="1:13" x14ac:dyDescent="0.25">
      <c r="A10471">
        <v>20471</v>
      </c>
      <c r="B10471" t="s">
        <v>6388</v>
      </c>
      <c r="C10471" t="s">
        <v>81</v>
      </c>
      <c r="D10471" t="s">
        <v>10</v>
      </c>
      <c r="E10471" t="s">
        <v>25</v>
      </c>
      <c r="F10471" s="35">
        <v>2574.6279</v>
      </c>
      <c r="G10471" t="str">
        <f t="shared" si="326"/>
        <v>Brand Seekers</v>
      </c>
      <c r="H10471" s="4">
        <v>41595</v>
      </c>
      <c r="I10471">
        <f>WEEKDAY(Cleaned!$H10471)</f>
        <v>1</v>
      </c>
      <c r="J10471" t="s">
        <v>14</v>
      </c>
      <c r="K10471" s="4">
        <v>23086</v>
      </c>
      <c r="L10471">
        <f>INT(YEARFRAC(Cleaned!$K10471,Cleaned!$H10471,1))</f>
        <v>50</v>
      </c>
      <c r="M10471" t="str">
        <f t="shared" si="327"/>
        <v>Seniors</v>
      </c>
    </row>
    <row r="10472" spans="1:13" x14ac:dyDescent="0.25">
      <c r="A10472">
        <v>20472</v>
      </c>
      <c r="B10472" t="s">
        <v>6438</v>
      </c>
      <c r="C10472" t="s">
        <v>81</v>
      </c>
      <c r="D10472" t="s">
        <v>10</v>
      </c>
      <c r="E10472" t="s">
        <v>25</v>
      </c>
      <c r="F10472" s="35">
        <v>38.652900000000002</v>
      </c>
      <c r="G10472" t="str">
        <f t="shared" si="326"/>
        <v>Casual Buyers</v>
      </c>
      <c r="H10472" s="4">
        <v>41597</v>
      </c>
      <c r="I10472">
        <f>WEEKDAY(Cleaned!$H10472)</f>
        <v>3</v>
      </c>
      <c r="J10472" t="s">
        <v>18</v>
      </c>
      <c r="K10472" s="4">
        <v>20185</v>
      </c>
      <c r="L10472">
        <f>INT(YEARFRAC(Cleaned!$K10472,Cleaned!$H10472,1))</f>
        <v>58</v>
      </c>
      <c r="M10472" t="str">
        <f t="shared" si="327"/>
        <v>Seniors</v>
      </c>
    </row>
    <row r="10473" spans="1:13" x14ac:dyDescent="0.25">
      <c r="A10473">
        <v>20473</v>
      </c>
      <c r="B10473" t="s">
        <v>6602</v>
      </c>
      <c r="C10473" t="s">
        <v>81</v>
      </c>
      <c r="D10473" t="s">
        <v>10</v>
      </c>
      <c r="E10473" t="s">
        <v>25</v>
      </c>
      <c r="F10473" s="35">
        <v>5.5140000000000002</v>
      </c>
      <c r="G10473" t="str">
        <f t="shared" si="326"/>
        <v>Casual Buyers</v>
      </c>
      <c r="H10473" s="4">
        <v>41599</v>
      </c>
      <c r="I10473">
        <f>WEEKDAY(Cleaned!$H10473)</f>
        <v>5</v>
      </c>
      <c r="J10473" t="s">
        <v>16</v>
      </c>
      <c r="K10473" s="4">
        <v>21114</v>
      </c>
      <c r="L10473">
        <f>INT(YEARFRAC(Cleaned!$K10473,Cleaned!$H10473,1))</f>
        <v>56</v>
      </c>
      <c r="M10473" t="str">
        <f t="shared" si="327"/>
        <v>Seniors</v>
      </c>
    </row>
    <row r="10474" spans="1:13" x14ac:dyDescent="0.25">
      <c r="A10474">
        <v>20474</v>
      </c>
      <c r="B10474" t="s">
        <v>6603</v>
      </c>
      <c r="C10474" t="s">
        <v>81</v>
      </c>
      <c r="D10474" t="s">
        <v>10</v>
      </c>
      <c r="E10474" t="s">
        <v>25</v>
      </c>
      <c r="F10474" s="35">
        <v>15.447900000000001</v>
      </c>
      <c r="G10474" t="str">
        <f t="shared" si="326"/>
        <v>Casual Buyers</v>
      </c>
      <c r="H10474" s="4">
        <v>41602</v>
      </c>
      <c r="I10474">
        <f>WEEKDAY(Cleaned!$H10474)</f>
        <v>1</v>
      </c>
      <c r="J10474" t="s">
        <v>16</v>
      </c>
      <c r="K10474" s="4">
        <v>25045</v>
      </c>
      <c r="L10474">
        <f>INT(YEARFRAC(Cleaned!$K10474,Cleaned!$H10474,1))</f>
        <v>45</v>
      </c>
      <c r="M10474" t="str">
        <f t="shared" si="327"/>
        <v>Adult</v>
      </c>
    </row>
    <row r="10475" spans="1:13" x14ac:dyDescent="0.25">
      <c r="A10475">
        <v>20475</v>
      </c>
      <c r="B10475" t="s">
        <v>6463</v>
      </c>
      <c r="C10475" t="s">
        <v>81</v>
      </c>
      <c r="D10475" t="s">
        <v>10</v>
      </c>
      <c r="E10475" t="s">
        <v>25</v>
      </c>
      <c r="F10475" s="35">
        <v>77.338999999999999</v>
      </c>
      <c r="G10475" t="str">
        <f t="shared" si="326"/>
        <v>Casual Buyers</v>
      </c>
      <c r="H10475" s="4">
        <v>41606</v>
      </c>
      <c r="I10475">
        <f>WEEKDAY(Cleaned!$H10475)</f>
        <v>5</v>
      </c>
      <c r="J10475" t="s">
        <v>18</v>
      </c>
      <c r="K10475" s="4">
        <v>17786</v>
      </c>
      <c r="L10475">
        <f>INT(YEARFRAC(Cleaned!$K10475,Cleaned!$H10475,1))</f>
        <v>65</v>
      </c>
      <c r="M10475" t="str">
        <f t="shared" si="327"/>
        <v>Elders</v>
      </c>
    </row>
    <row r="10476" spans="1:13" x14ac:dyDescent="0.25">
      <c r="A10476">
        <v>20476</v>
      </c>
      <c r="B10476" t="s">
        <v>6375</v>
      </c>
      <c r="C10476" t="s">
        <v>81</v>
      </c>
      <c r="D10476" t="s">
        <v>10</v>
      </c>
      <c r="E10476" t="s">
        <v>25</v>
      </c>
      <c r="F10476" s="35">
        <v>850.28650000000005</v>
      </c>
      <c r="G10476" t="str">
        <f t="shared" si="326"/>
        <v>Casual Buyers</v>
      </c>
      <c r="H10476" s="4">
        <v>41609</v>
      </c>
      <c r="I10476">
        <f>WEEKDAY(Cleaned!$H10476)</f>
        <v>1</v>
      </c>
      <c r="J10476" t="s">
        <v>16</v>
      </c>
      <c r="K10476" s="4">
        <v>26189</v>
      </c>
      <c r="L10476">
        <f>INT(YEARFRAC(Cleaned!$K10476,Cleaned!$H10476,1))</f>
        <v>42</v>
      </c>
      <c r="M10476" t="str">
        <f t="shared" si="327"/>
        <v>Adult</v>
      </c>
    </row>
    <row r="10477" spans="1:13" x14ac:dyDescent="0.25">
      <c r="A10477">
        <v>20477</v>
      </c>
      <c r="B10477" t="s">
        <v>6604</v>
      </c>
      <c r="C10477" t="s">
        <v>81</v>
      </c>
      <c r="D10477" t="s">
        <v>10</v>
      </c>
      <c r="E10477" t="s">
        <v>25</v>
      </c>
      <c r="F10477" s="35">
        <v>2563.5889999999999</v>
      </c>
      <c r="G10477" t="str">
        <f t="shared" si="326"/>
        <v>Brand Seekers</v>
      </c>
      <c r="H10477" s="4">
        <v>41614</v>
      </c>
      <c r="I10477">
        <f>WEEKDAY(Cleaned!$H10477)</f>
        <v>6</v>
      </c>
      <c r="J10477" t="s">
        <v>14</v>
      </c>
      <c r="K10477" s="4">
        <v>18207</v>
      </c>
      <c r="L10477">
        <f>INT(YEARFRAC(Cleaned!$K10477,Cleaned!$H10477,1))</f>
        <v>64</v>
      </c>
      <c r="M10477" t="str">
        <f t="shared" si="327"/>
        <v>Seniors</v>
      </c>
    </row>
    <row r="10478" spans="1:13" x14ac:dyDescent="0.25">
      <c r="A10478">
        <v>20478</v>
      </c>
      <c r="B10478" t="s">
        <v>6605</v>
      </c>
      <c r="C10478" t="s">
        <v>81</v>
      </c>
      <c r="D10478" t="s">
        <v>10</v>
      </c>
      <c r="E10478" t="s">
        <v>25</v>
      </c>
      <c r="F10478" s="35">
        <v>66.277900000000002</v>
      </c>
      <c r="G10478" t="str">
        <f t="shared" si="326"/>
        <v>Casual Buyers</v>
      </c>
      <c r="H10478" s="4">
        <v>41625</v>
      </c>
      <c r="I10478">
        <f>WEEKDAY(Cleaned!$H10478)</f>
        <v>3</v>
      </c>
      <c r="J10478" t="s">
        <v>16</v>
      </c>
      <c r="K10478" s="4">
        <v>21584</v>
      </c>
      <c r="L10478">
        <f>INT(YEARFRAC(Cleaned!$K10478,Cleaned!$H10478,1))</f>
        <v>54</v>
      </c>
      <c r="M10478" t="str">
        <f t="shared" si="327"/>
        <v>Seniors</v>
      </c>
    </row>
    <row r="10479" spans="1:13" x14ac:dyDescent="0.25">
      <c r="A10479">
        <v>20479</v>
      </c>
      <c r="B10479" t="s">
        <v>6500</v>
      </c>
      <c r="C10479" t="s">
        <v>81</v>
      </c>
      <c r="D10479" t="s">
        <v>10</v>
      </c>
      <c r="E10479" t="s">
        <v>25</v>
      </c>
      <c r="F10479" s="35">
        <v>2770.5886</v>
      </c>
      <c r="G10479" t="str">
        <f t="shared" si="326"/>
        <v>Brand Seekers</v>
      </c>
      <c r="H10479" s="4">
        <v>41631</v>
      </c>
      <c r="I10479">
        <f>WEEKDAY(Cleaned!$H10479)</f>
        <v>2</v>
      </c>
      <c r="J10479" t="s">
        <v>12</v>
      </c>
      <c r="K10479" s="4">
        <v>17304</v>
      </c>
      <c r="L10479">
        <f>INT(YEARFRAC(Cleaned!$K10479,Cleaned!$H10479,1))</f>
        <v>66</v>
      </c>
      <c r="M10479" t="str">
        <f t="shared" si="327"/>
        <v>Elders</v>
      </c>
    </row>
    <row r="10480" spans="1:13" x14ac:dyDescent="0.25">
      <c r="A10480">
        <v>20480</v>
      </c>
      <c r="B10480" t="s">
        <v>6606</v>
      </c>
      <c r="C10480" t="s">
        <v>81</v>
      </c>
      <c r="D10480" t="s">
        <v>26</v>
      </c>
      <c r="E10480" t="s">
        <v>11</v>
      </c>
      <c r="F10480" s="35">
        <v>865.20399999999995</v>
      </c>
      <c r="G10480" t="str">
        <f t="shared" si="326"/>
        <v>Casual Buyers</v>
      </c>
      <c r="H10480" s="4">
        <v>41340</v>
      </c>
      <c r="I10480">
        <f>WEEKDAY(Cleaned!$H10480)</f>
        <v>5</v>
      </c>
      <c r="J10480" t="s">
        <v>16</v>
      </c>
      <c r="K10480" s="4">
        <v>25812</v>
      </c>
      <c r="L10480">
        <f>INT(YEARFRAC(Cleaned!$K10480,Cleaned!$H10480,1))</f>
        <v>42</v>
      </c>
      <c r="M10480" t="str">
        <f t="shared" si="327"/>
        <v>Adult</v>
      </c>
    </row>
    <row r="10481" spans="1:13" x14ac:dyDescent="0.25">
      <c r="A10481">
        <v>20481</v>
      </c>
      <c r="B10481" t="s">
        <v>6607</v>
      </c>
      <c r="C10481" t="s">
        <v>81</v>
      </c>
      <c r="D10481" t="s">
        <v>26</v>
      </c>
      <c r="E10481" t="s">
        <v>11</v>
      </c>
      <c r="F10481" s="35">
        <v>865.20399999999995</v>
      </c>
      <c r="G10481" t="str">
        <f t="shared" si="326"/>
        <v>Casual Buyers</v>
      </c>
      <c r="H10481" s="4">
        <v>41368</v>
      </c>
      <c r="I10481">
        <f>WEEKDAY(Cleaned!$H10481)</f>
        <v>5</v>
      </c>
      <c r="J10481" t="s">
        <v>14</v>
      </c>
      <c r="K10481" s="4">
        <v>24282</v>
      </c>
      <c r="L10481">
        <f>INT(YEARFRAC(Cleaned!$K10481,Cleaned!$H10481,1))</f>
        <v>46</v>
      </c>
      <c r="M10481" t="str">
        <f t="shared" si="327"/>
        <v>Adult</v>
      </c>
    </row>
    <row r="10482" spans="1:13" x14ac:dyDescent="0.25">
      <c r="A10482">
        <v>20482</v>
      </c>
      <c r="B10482" t="s">
        <v>6608</v>
      </c>
      <c r="C10482" t="s">
        <v>81</v>
      </c>
      <c r="D10482" t="s">
        <v>26</v>
      </c>
      <c r="E10482" t="s">
        <v>11</v>
      </c>
      <c r="F10482" s="35">
        <v>1105.4834000000001</v>
      </c>
      <c r="G10482" t="str">
        <f t="shared" si="326"/>
        <v>Casual Buyers</v>
      </c>
      <c r="H10482" s="4">
        <v>41371</v>
      </c>
      <c r="I10482">
        <f>WEEKDAY(Cleaned!$H10482)</f>
        <v>1</v>
      </c>
      <c r="J10482" t="s">
        <v>14</v>
      </c>
      <c r="K10482" s="4">
        <v>24040</v>
      </c>
      <c r="L10482">
        <f>INT(YEARFRAC(Cleaned!$K10482,Cleaned!$H10482,1))</f>
        <v>47</v>
      </c>
      <c r="M10482" t="str">
        <f t="shared" si="327"/>
        <v>Adult</v>
      </c>
    </row>
    <row r="10483" spans="1:13" x14ac:dyDescent="0.25">
      <c r="A10483">
        <v>20483</v>
      </c>
      <c r="B10483" t="s">
        <v>6609</v>
      </c>
      <c r="C10483" t="s">
        <v>81</v>
      </c>
      <c r="D10483" t="s">
        <v>26</v>
      </c>
      <c r="E10483" t="s">
        <v>11</v>
      </c>
      <c r="F10483" s="35">
        <v>1105.4834000000001</v>
      </c>
      <c r="G10483" t="str">
        <f t="shared" si="326"/>
        <v>Casual Buyers</v>
      </c>
      <c r="H10483" s="4">
        <v>41373</v>
      </c>
      <c r="I10483">
        <f>WEEKDAY(Cleaned!$H10483)</f>
        <v>3</v>
      </c>
      <c r="J10483" t="s">
        <v>17</v>
      </c>
      <c r="K10483" s="4">
        <v>28070</v>
      </c>
      <c r="L10483">
        <f>INT(YEARFRAC(Cleaned!$K10483,Cleaned!$H10483,1))</f>
        <v>36</v>
      </c>
      <c r="M10483" t="str">
        <f t="shared" si="327"/>
        <v>Adult</v>
      </c>
    </row>
    <row r="10484" spans="1:13" x14ac:dyDescent="0.25">
      <c r="A10484">
        <v>20484</v>
      </c>
      <c r="B10484" t="s">
        <v>6610</v>
      </c>
      <c r="C10484" t="s">
        <v>81</v>
      </c>
      <c r="D10484" t="s">
        <v>26</v>
      </c>
      <c r="E10484" t="s">
        <v>11</v>
      </c>
      <c r="F10484" s="35">
        <v>2410.6266000000001</v>
      </c>
      <c r="G10484" t="str">
        <f t="shared" si="326"/>
        <v>Brand Seekers</v>
      </c>
      <c r="H10484" s="4">
        <v>41393</v>
      </c>
      <c r="I10484">
        <f>WEEKDAY(Cleaned!$H10484)</f>
        <v>2</v>
      </c>
      <c r="J10484" t="s">
        <v>17</v>
      </c>
      <c r="K10484" s="4">
        <v>28760</v>
      </c>
      <c r="L10484">
        <f>INT(YEARFRAC(Cleaned!$K10484,Cleaned!$H10484,1))</f>
        <v>34</v>
      </c>
      <c r="M10484" t="str">
        <f t="shared" si="327"/>
        <v>Young Adult</v>
      </c>
    </row>
    <row r="10485" spans="1:13" x14ac:dyDescent="0.25">
      <c r="A10485">
        <v>20485</v>
      </c>
      <c r="B10485" t="s">
        <v>6611</v>
      </c>
      <c r="C10485" t="s">
        <v>81</v>
      </c>
      <c r="D10485" t="s">
        <v>26</v>
      </c>
      <c r="E10485" t="s">
        <v>11</v>
      </c>
      <c r="F10485" s="35">
        <v>2410.6266000000001</v>
      </c>
      <c r="G10485" t="str">
        <f t="shared" si="326"/>
        <v>Brand Seekers</v>
      </c>
      <c r="H10485" s="4">
        <v>41401</v>
      </c>
      <c r="I10485">
        <f>WEEKDAY(Cleaned!$H10485)</f>
        <v>3</v>
      </c>
      <c r="J10485" t="s">
        <v>17</v>
      </c>
      <c r="K10485" s="4">
        <v>26610</v>
      </c>
      <c r="L10485">
        <f>INT(YEARFRAC(Cleaned!$K10485,Cleaned!$H10485,1))</f>
        <v>40</v>
      </c>
      <c r="M10485" t="str">
        <f t="shared" si="327"/>
        <v>Adult</v>
      </c>
    </row>
    <row r="10486" spans="1:13" x14ac:dyDescent="0.25">
      <c r="A10486">
        <v>20486</v>
      </c>
      <c r="B10486" t="s">
        <v>6612</v>
      </c>
      <c r="C10486" t="s">
        <v>81</v>
      </c>
      <c r="D10486" t="s">
        <v>26</v>
      </c>
      <c r="E10486" t="s">
        <v>11</v>
      </c>
      <c r="F10486" s="35">
        <v>865.20399999999995</v>
      </c>
      <c r="G10486" t="str">
        <f t="shared" si="326"/>
        <v>Casual Buyers</v>
      </c>
      <c r="H10486" s="4">
        <v>41409</v>
      </c>
      <c r="I10486">
        <f>WEEKDAY(Cleaned!$H10486)</f>
        <v>4</v>
      </c>
      <c r="J10486" t="s">
        <v>14</v>
      </c>
      <c r="K10486" s="4">
        <v>24543</v>
      </c>
      <c r="L10486">
        <f>INT(YEARFRAC(Cleaned!$K10486,Cleaned!$H10486,1))</f>
        <v>46</v>
      </c>
      <c r="M10486" t="str">
        <f t="shared" si="327"/>
        <v>Adult</v>
      </c>
    </row>
    <row r="10487" spans="1:13" x14ac:dyDescent="0.25">
      <c r="A10487">
        <v>20487</v>
      </c>
      <c r="B10487" t="s">
        <v>6613</v>
      </c>
      <c r="C10487" t="s">
        <v>81</v>
      </c>
      <c r="D10487" t="s">
        <v>26</v>
      </c>
      <c r="E10487" t="s">
        <v>11</v>
      </c>
      <c r="F10487" s="35">
        <v>2288.9187000000002</v>
      </c>
      <c r="G10487" t="str">
        <f t="shared" si="326"/>
        <v>Brand Seekers</v>
      </c>
      <c r="H10487" s="4">
        <v>41416</v>
      </c>
      <c r="I10487">
        <f>WEEKDAY(Cleaned!$H10487)</f>
        <v>4</v>
      </c>
      <c r="J10487" t="s">
        <v>12</v>
      </c>
      <c r="K10487" s="4">
        <v>23173</v>
      </c>
      <c r="L10487">
        <f>INT(YEARFRAC(Cleaned!$K10487,Cleaned!$H10487,1))</f>
        <v>49</v>
      </c>
      <c r="M10487" t="str">
        <f t="shared" si="327"/>
        <v>Adult</v>
      </c>
    </row>
    <row r="10488" spans="1:13" x14ac:dyDescent="0.25">
      <c r="A10488">
        <v>20488</v>
      </c>
      <c r="B10488" t="s">
        <v>6614</v>
      </c>
      <c r="C10488" t="s">
        <v>81</v>
      </c>
      <c r="D10488" t="s">
        <v>26</v>
      </c>
      <c r="E10488" t="s">
        <v>11</v>
      </c>
      <c r="F10488" s="35">
        <v>2775.0086000000001</v>
      </c>
      <c r="G10488" t="str">
        <f t="shared" si="326"/>
        <v>Brand Seekers</v>
      </c>
      <c r="H10488" s="4">
        <v>41447</v>
      </c>
      <c r="I10488">
        <f>WEEKDAY(Cleaned!$H10488)</f>
        <v>7</v>
      </c>
      <c r="J10488" t="s">
        <v>17</v>
      </c>
      <c r="K10488" s="4">
        <v>23488</v>
      </c>
      <c r="L10488">
        <f>INT(YEARFRAC(Cleaned!$K10488,Cleaned!$H10488,1))</f>
        <v>49</v>
      </c>
      <c r="M10488" t="str">
        <f t="shared" si="327"/>
        <v>Adult</v>
      </c>
    </row>
    <row r="10489" spans="1:13" x14ac:dyDescent="0.25">
      <c r="A10489">
        <v>20489</v>
      </c>
      <c r="B10489" t="s">
        <v>6615</v>
      </c>
      <c r="C10489" t="s">
        <v>81</v>
      </c>
      <c r="D10489" t="s">
        <v>26</v>
      </c>
      <c r="E10489" t="s">
        <v>11</v>
      </c>
      <c r="F10489" s="35">
        <v>640.86689999999999</v>
      </c>
      <c r="G10489" t="str">
        <f t="shared" si="326"/>
        <v>Casual Buyers</v>
      </c>
      <c r="H10489" s="4">
        <v>41462</v>
      </c>
      <c r="I10489">
        <f>WEEKDAY(Cleaned!$H10489)</f>
        <v>1</v>
      </c>
      <c r="J10489" t="s">
        <v>14</v>
      </c>
      <c r="K10489" s="4">
        <v>19075</v>
      </c>
      <c r="L10489">
        <f>INT(YEARFRAC(Cleaned!$K10489,Cleaned!$H10489,1))</f>
        <v>61</v>
      </c>
      <c r="M10489" t="str">
        <f t="shared" si="327"/>
        <v>Seniors</v>
      </c>
    </row>
    <row r="10490" spans="1:13" x14ac:dyDescent="0.25">
      <c r="A10490">
        <v>20490</v>
      </c>
      <c r="B10490" t="s">
        <v>6616</v>
      </c>
      <c r="C10490" t="s">
        <v>81</v>
      </c>
      <c r="D10490" t="s">
        <v>26</v>
      </c>
      <c r="E10490" t="s">
        <v>11</v>
      </c>
      <c r="F10490" s="35">
        <v>83.4054</v>
      </c>
      <c r="G10490" t="str">
        <f t="shared" si="326"/>
        <v>Casual Buyers</v>
      </c>
      <c r="H10490" s="4">
        <v>41468</v>
      </c>
      <c r="I10490">
        <f>WEEKDAY(Cleaned!$H10490)</f>
        <v>7</v>
      </c>
      <c r="J10490" t="s">
        <v>12</v>
      </c>
      <c r="K10490" s="4">
        <v>29262</v>
      </c>
      <c r="L10490">
        <f>INT(YEARFRAC(Cleaned!$K10490,Cleaned!$H10490,1))</f>
        <v>33</v>
      </c>
      <c r="M10490" t="str">
        <f t="shared" si="327"/>
        <v>Young Adult</v>
      </c>
    </row>
    <row r="10491" spans="1:13" x14ac:dyDescent="0.25">
      <c r="A10491">
        <v>20491</v>
      </c>
      <c r="B10491" t="s">
        <v>6617</v>
      </c>
      <c r="C10491" t="s">
        <v>81</v>
      </c>
      <c r="D10491" t="s">
        <v>26</v>
      </c>
      <c r="E10491" t="s">
        <v>11</v>
      </c>
      <c r="F10491" s="35">
        <v>79.526899999999998</v>
      </c>
      <c r="G10491" t="str">
        <f t="shared" si="326"/>
        <v>Casual Buyers</v>
      </c>
      <c r="H10491" s="4">
        <v>41472</v>
      </c>
      <c r="I10491">
        <f>WEEKDAY(Cleaned!$H10491)</f>
        <v>4</v>
      </c>
      <c r="J10491" t="s">
        <v>15</v>
      </c>
      <c r="K10491" s="4">
        <v>6031</v>
      </c>
      <c r="L10491">
        <f>INT(YEARFRAC(Cleaned!$K10491,Cleaned!$H10491,1))</f>
        <v>97</v>
      </c>
      <c r="M10491" t="str">
        <f t="shared" si="327"/>
        <v>Elders</v>
      </c>
    </row>
    <row r="10492" spans="1:13" x14ac:dyDescent="0.25">
      <c r="A10492">
        <v>20492</v>
      </c>
      <c r="B10492" t="s">
        <v>6618</v>
      </c>
      <c r="C10492" t="s">
        <v>81</v>
      </c>
      <c r="D10492" t="s">
        <v>26</v>
      </c>
      <c r="E10492" t="s">
        <v>11</v>
      </c>
      <c r="F10492" s="35">
        <v>55.216900000000003</v>
      </c>
      <c r="G10492" t="str">
        <f t="shared" si="326"/>
        <v>Casual Buyers</v>
      </c>
      <c r="H10492" s="4">
        <v>41478</v>
      </c>
      <c r="I10492">
        <f>WEEKDAY(Cleaned!$H10492)</f>
        <v>3</v>
      </c>
      <c r="J10492" t="s">
        <v>18</v>
      </c>
      <c r="K10492" s="4">
        <v>23206</v>
      </c>
      <c r="L10492">
        <f>INT(YEARFRAC(Cleaned!$K10492,Cleaned!$H10492,1))</f>
        <v>50</v>
      </c>
      <c r="M10492" t="str">
        <f t="shared" si="327"/>
        <v>Seniors</v>
      </c>
    </row>
    <row r="10493" spans="1:13" x14ac:dyDescent="0.25">
      <c r="A10493">
        <v>20493</v>
      </c>
      <c r="B10493" t="s">
        <v>6619</v>
      </c>
      <c r="C10493" t="s">
        <v>81</v>
      </c>
      <c r="D10493" t="s">
        <v>26</v>
      </c>
      <c r="E10493" t="s">
        <v>11</v>
      </c>
      <c r="F10493" s="35">
        <v>35.6584</v>
      </c>
      <c r="G10493" t="str">
        <f t="shared" si="326"/>
        <v>Casual Buyers</v>
      </c>
      <c r="H10493" s="4">
        <v>41478</v>
      </c>
      <c r="I10493">
        <f>WEEKDAY(Cleaned!$H10493)</f>
        <v>3</v>
      </c>
      <c r="J10493" t="s">
        <v>13</v>
      </c>
      <c r="K10493" s="4">
        <v>28915</v>
      </c>
      <c r="L10493">
        <f>INT(YEARFRAC(Cleaned!$K10493,Cleaned!$H10493,1))</f>
        <v>34</v>
      </c>
      <c r="M10493" t="str">
        <f t="shared" si="327"/>
        <v>Young Adult</v>
      </c>
    </row>
    <row r="10494" spans="1:13" x14ac:dyDescent="0.25">
      <c r="A10494">
        <v>20494</v>
      </c>
      <c r="B10494" t="s">
        <v>6620</v>
      </c>
      <c r="C10494" t="s">
        <v>81</v>
      </c>
      <c r="D10494" t="s">
        <v>26</v>
      </c>
      <c r="E10494" t="s">
        <v>11</v>
      </c>
      <c r="F10494" s="35">
        <v>85.051900000000003</v>
      </c>
      <c r="G10494" t="str">
        <f t="shared" si="326"/>
        <v>Casual Buyers</v>
      </c>
      <c r="H10494" s="4">
        <v>41479</v>
      </c>
      <c r="I10494">
        <f>WEEKDAY(Cleaned!$H10494)</f>
        <v>4</v>
      </c>
      <c r="J10494" t="s">
        <v>15</v>
      </c>
      <c r="K10494" s="4">
        <v>28941</v>
      </c>
      <c r="L10494">
        <f>INT(YEARFRAC(Cleaned!$K10494,Cleaned!$H10494,1))</f>
        <v>34</v>
      </c>
      <c r="M10494" t="str">
        <f t="shared" si="327"/>
        <v>Young Adult</v>
      </c>
    </row>
    <row r="10495" spans="1:13" x14ac:dyDescent="0.25">
      <c r="A10495">
        <v>20495</v>
      </c>
      <c r="B10495" t="s">
        <v>6621</v>
      </c>
      <c r="C10495" t="s">
        <v>81</v>
      </c>
      <c r="D10495" t="s">
        <v>26</v>
      </c>
      <c r="E10495" t="s">
        <v>11</v>
      </c>
      <c r="F10495" s="35">
        <v>76.2119</v>
      </c>
      <c r="G10495" t="str">
        <f t="shared" si="326"/>
        <v>Casual Buyers</v>
      </c>
      <c r="H10495" s="4">
        <v>41483</v>
      </c>
      <c r="I10495">
        <f>WEEKDAY(Cleaned!$H10495)</f>
        <v>1</v>
      </c>
      <c r="J10495" t="s">
        <v>18</v>
      </c>
      <c r="K10495" s="4">
        <v>26837</v>
      </c>
      <c r="L10495">
        <f>INT(YEARFRAC(Cleaned!$K10495,Cleaned!$H10495,1))</f>
        <v>40</v>
      </c>
      <c r="M10495" t="str">
        <f t="shared" si="327"/>
        <v>Adult</v>
      </c>
    </row>
    <row r="10496" spans="1:13" x14ac:dyDescent="0.25">
      <c r="A10496">
        <v>20496</v>
      </c>
      <c r="B10496" t="s">
        <v>6622</v>
      </c>
      <c r="C10496" t="s">
        <v>81</v>
      </c>
      <c r="D10496" t="s">
        <v>26</v>
      </c>
      <c r="E10496" t="s">
        <v>11</v>
      </c>
      <c r="F10496" s="35">
        <v>44.177900000000001</v>
      </c>
      <c r="G10496" t="str">
        <f t="shared" si="326"/>
        <v>Casual Buyers</v>
      </c>
      <c r="H10496" s="4">
        <v>41483</v>
      </c>
      <c r="I10496">
        <f>WEEKDAY(Cleaned!$H10496)</f>
        <v>1</v>
      </c>
      <c r="J10496" t="s">
        <v>14</v>
      </c>
      <c r="K10496" s="4">
        <v>26739</v>
      </c>
      <c r="L10496">
        <f>INT(YEARFRAC(Cleaned!$K10496,Cleaned!$H10496,1))</f>
        <v>40</v>
      </c>
      <c r="M10496" t="str">
        <f t="shared" si="327"/>
        <v>Adult</v>
      </c>
    </row>
    <row r="10497" spans="1:13" x14ac:dyDescent="0.25">
      <c r="A10497">
        <v>20497</v>
      </c>
      <c r="B10497" t="s">
        <v>6623</v>
      </c>
      <c r="C10497" t="s">
        <v>81</v>
      </c>
      <c r="D10497" t="s">
        <v>26</v>
      </c>
      <c r="E10497" t="s">
        <v>11</v>
      </c>
      <c r="F10497" s="35">
        <v>24.2879</v>
      </c>
      <c r="G10497" t="str">
        <f t="shared" si="326"/>
        <v>Casual Buyers</v>
      </c>
      <c r="H10497" s="4">
        <v>41484</v>
      </c>
      <c r="I10497">
        <f>WEEKDAY(Cleaned!$H10497)</f>
        <v>2</v>
      </c>
      <c r="J10497" t="s">
        <v>16</v>
      </c>
      <c r="K10497" s="4">
        <v>29581</v>
      </c>
      <c r="L10497">
        <f>INT(YEARFRAC(Cleaned!$K10497,Cleaned!$H10497,1))</f>
        <v>32</v>
      </c>
      <c r="M10497" t="str">
        <f t="shared" si="327"/>
        <v>Young Adult</v>
      </c>
    </row>
    <row r="10498" spans="1:13" x14ac:dyDescent="0.25">
      <c r="A10498">
        <v>20498</v>
      </c>
      <c r="B10498" t="s">
        <v>6624</v>
      </c>
      <c r="C10498" t="s">
        <v>81</v>
      </c>
      <c r="D10498" t="s">
        <v>26</v>
      </c>
      <c r="E10498" t="s">
        <v>11</v>
      </c>
      <c r="F10498" s="35">
        <v>8.0443999999999996</v>
      </c>
      <c r="G10498" t="str">
        <f t="shared" ref="G10498:G10561" si="328">IF(F10498&lt;=1500,"Casual Buyers",IF(F10498&gt;=1501,"Brand Seekers",IF(F10498&gt;2500,"Convinced Seekers")))</f>
        <v>Casual Buyers</v>
      </c>
      <c r="H10498" s="4">
        <v>41485</v>
      </c>
      <c r="I10498">
        <f>WEEKDAY(Cleaned!$H10498)</f>
        <v>3</v>
      </c>
      <c r="J10498" t="s">
        <v>14</v>
      </c>
      <c r="K10498" s="4">
        <v>29231</v>
      </c>
      <c r="L10498">
        <f>INT(YEARFRAC(Cleaned!$K10498,Cleaned!$H10498,1))</f>
        <v>33</v>
      </c>
      <c r="M10498" t="str">
        <f t="shared" ref="M10498:M10561" si="329">IF(L10498&lt;=19,"Teenager",IF(L10498&lt;=34,"Young Adult",IF(L10498&lt;=49,"Adult",IF(L10498&lt;=64,"Seniors",IF(L10498&gt;=65,"Elders")))))</f>
        <v>Young Adult</v>
      </c>
    </row>
    <row r="10499" spans="1:13" x14ac:dyDescent="0.25">
      <c r="A10499">
        <v>20499</v>
      </c>
      <c r="B10499" t="s">
        <v>6534</v>
      </c>
      <c r="C10499" t="s">
        <v>81</v>
      </c>
      <c r="D10499" t="s">
        <v>26</v>
      </c>
      <c r="E10499" t="s">
        <v>11</v>
      </c>
      <c r="F10499" s="35">
        <v>1879.5940000000001</v>
      </c>
      <c r="G10499" t="str">
        <f t="shared" si="328"/>
        <v>Brand Seekers</v>
      </c>
      <c r="H10499" s="4">
        <v>41486</v>
      </c>
      <c r="I10499">
        <f>WEEKDAY(Cleaned!$H10499)</f>
        <v>4</v>
      </c>
      <c r="J10499" t="s">
        <v>12</v>
      </c>
      <c r="K10499" s="4">
        <v>23750</v>
      </c>
      <c r="L10499">
        <f>INT(YEARFRAC(Cleaned!$K10499,Cleaned!$H10499,1))</f>
        <v>48</v>
      </c>
      <c r="M10499" t="str">
        <f t="shared" si="329"/>
        <v>Adult</v>
      </c>
    </row>
    <row r="10500" spans="1:13" x14ac:dyDescent="0.25">
      <c r="A10500">
        <v>20500</v>
      </c>
      <c r="B10500" t="s">
        <v>6625</v>
      </c>
      <c r="C10500" t="s">
        <v>81</v>
      </c>
      <c r="D10500" t="s">
        <v>26</v>
      </c>
      <c r="E10500" t="s">
        <v>11</v>
      </c>
      <c r="F10500" s="35">
        <v>672.9008</v>
      </c>
      <c r="G10500" t="str">
        <f t="shared" si="328"/>
        <v>Casual Buyers</v>
      </c>
      <c r="H10500" s="4">
        <v>41487</v>
      </c>
      <c r="I10500">
        <f>WEEKDAY(Cleaned!$H10500)</f>
        <v>5</v>
      </c>
      <c r="J10500" t="s">
        <v>15</v>
      </c>
      <c r="K10500" s="4">
        <v>29526</v>
      </c>
      <c r="L10500">
        <f>INT(YEARFRAC(Cleaned!$K10500,Cleaned!$H10500,1))</f>
        <v>32</v>
      </c>
      <c r="M10500" t="str">
        <f t="shared" si="329"/>
        <v>Young Adult</v>
      </c>
    </row>
    <row r="10501" spans="1:13" x14ac:dyDescent="0.25">
      <c r="A10501">
        <v>20501</v>
      </c>
      <c r="B10501" t="s">
        <v>6626</v>
      </c>
      <c r="C10501" t="s">
        <v>81</v>
      </c>
      <c r="D10501" t="s">
        <v>26</v>
      </c>
      <c r="E10501" t="s">
        <v>11</v>
      </c>
      <c r="F10501" s="35">
        <v>207.71789999999999</v>
      </c>
      <c r="G10501" t="str">
        <f t="shared" si="328"/>
        <v>Casual Buyers</v>
      </c>
      <c r="H10501" s="4">
        <v>41489</v>
      </c>
      <c r="I10501">
        <f>WEEKDAY(Cleaned!$H10501)</f>
        <v>7</v>
      </c>
      <c r="J10501" t="s">
        <v>12</v>
      </c>
      <c r="K10501" s="4">
        <v>29038</v>
      </c>
      <c r="L10501">
        <f>INT(YEARFRAC(Cleaned!$K10501,Cleaned!$H10501,1))</f>
        <v>34</v>
      </c>
      <c r="M10501" t="str">
        <f t="shared" si="329"/>
        <v>Young Adult</v>
      </c>
    </row>
    <row r="10502" spans="1:13" x14ac:dyDescent="0.25">
      <c r="A10502">
        <v>20502</v>
      </c>
      <c r="B10502" t="s">
        <v>6539</v>
      </c>
      <c r="C10502" t="s">
        <v>81</v>
      </c>
      <c r="D10502" t="s">
        <v>26</v>
      </c>
      <c r="E10502" t="s">
        <v>11</v>
      </c>
      <c r="F10502" s="35">
        <v>2574.6279</v>
      </c>
      <c r="G10502" t="str">
        <f t="shared" si="328"/>
        <v>Brand Seekers</v>
      </c>
      <c r="H10502" s="4">
        <v>41491</v>
      </c>
      <c r="I10502">
        <f>WEEKDAY(Cleaned!$H10502)</f>
        <v>2</v>
      </c>
      <c r="J10502" t="s">
        <v>15</v>
      </c>
      <c r="K10502" s="4">
        <v>28410</v>
      </c>
      <c r="L10502">
        <f>INT(YEARFRAC(Cleaned!$K10502,Cleaned!$H10502,1))</f>
        <v>35</v>
      </c>
      <c r="M10502" t="str">
        <f t="shared" si="329"/>
        <v>Adult</v>
      </c>
    </row>
    <row r="10503" spans="1:13" x14ac:dyDescent="0.25">
      <c r="A10503">
        <v>20503</v>
      </c>
      <c r="B10503" t="s">
        <v>6627</v>
      </c>
      <c r="C10503" t="s">
        <v>81</v>
      </c>
      <c r="D10503" t="s">
        <v>26</v>
      </c>
      <c r="E10503" t="s">
        <v>11</v>
      </c>
      <c r="F10503" s="35">
        <v>34.553400000000003</v>
      </c>
      <c r="G10503" t="str">
        <f t="shared" si="328"/>
        <v>Casual Buyers</v>
      </c>
      <c r="H10503" s="4">
        <v>41493</v>
      </c>
      <c r="I10503">
        <f>WEEKDAY(Cleaned!$H10503)</f>
        <v>4</v>
      </c>
      <c r="J10503" t="s">
        <v>12</v>
      </c>
      <c r="K10503" s="4">
        <v>20100</v>
      </c>
      <c r="L10503">
        <f>INT(YEARFRAC(Cleaned!$K10503,Cleaned!$H10503,1))</f>
        <v>58</v>
      </c>
      <c r="M10503" t="str">
        <f t="shared" si="329"/>
        <v>Seniors</v>
      </c>
    </row>
    <row r="10504" spans="1:13" x14ac:dyDescent="0.25">
      <c r="A10504">
        <v>20504</v>
      </c>
      <c r="B10504" t="s">
        <v>6528</v>
      </c>
      <c r="C10504" t="s">
        <v>81</v>
      </c>
      <c r="D10504" t="s">
        <v>26</v>
      </c>
      <c r="E10504" t="s">
        <v>11</v>
      </c>
      <c r="F10504" s="35">
        <v>1025.9815000000001</v>
      </c>
      <c r="G10504" t="str">
        <f t="shared" si="328"/>
        <v>Casual Buyers</v>
      </c>
      <c r="H10504" s="4">
        <v>41493</v>
      </c>
      <c r="I10504">
        <f>WEEKDAY(Cleaned!$H10504)</f>
        <v>4</v>
      </c>
      <c r="J10504" t="s">
        <v>12</v>
      </c>
      <c r="K10504" s="4">
        <v>28655</v>
      </c>
      <c r="L10504">
        <f>INT(YEARFRAC(Cleaned!$K10504,Cleaned!$H10504,1))</f>
        <v>35</v>
      </c>
      <c r="M10504" t="str">
        <f t="shared" si="329"/>
        <v>Adult</v>
      </c>
    </row>
    <row r="10505" spans="1:13" x14ac:dyDescent="0.25">
      <c r="A10505">
        <v>20505</v>
      </c>
      <c r="B10505" t="s">
        <v>6618</v>
      </c>
      <c r="C10505" t="s">
        <v>81</v>
      </c>
      <c r="D10505" t="s">
        <v>26</v>
      </c>
      <c r="E10505" t="s">
        <v>11</v>
      </c>
      <c r="F10505" s="35">
        <v>46.7194</v>
      </c>
      <c r="G10505" t="str">
        <f t="shared" si="328"/>
        <v>Casual Buyers</v>
      </c>
      <c r="H10505" s="4">
        <v>41494</v>
      </c>
      <c r="I10505">
        <f>WEEKDAY(Cleaned!$H10505)</f>
        <v>5</v>
      </c>
      <c r="J10505" t="s">
        <v>18</v>
      </c>
      <c r="K10505" s="4">
        <v>23206</v>
      </c>
      <c r="L10505">
        <f>INT(YEARFRAC(Cleaned!$K10505,Cleaned!$H10505,1))</f>
        <v>50</v>
      </c>
      <c r="M10505" t="str">
        <f t="shared" si="329"/>
        <v>Seniors</v>
      </c>
    </row>
    <row r="10506" spans="1:13" x14ac:dyDescent="0.25">
      <c r="A10506">
        <v>20506</v>
      </c>
      <c r="B10506" t="s">
        <v>6628</v>
      </c>
      <c r="C10506" t="s">
        <v>81</v>
      </c>
      <c r="D10506" t="s">
        <v>26</v>
      </c>
      <c r="E10506" t="s">
        <v>11</v>
      </c>
      <c r="F10506" s="35">
        <v>77.316900000000004</v>
      </c>
      <c r="G10506" t="str">
        <f t="shared" si="328"/>
        <v>Casual Buyers</v>
      </c>
      <c r="H10506" s="4">
        <v>41497</v>
      </c>
      <c r="I10506">
        <f>WEEKDAY(Cleaned!$H10506)</f>
        <v>1</v>
      </c>
      <c r="J10506" t="s">
        <v>18</v>
      </c>
      <c r="K10506" s="4">
        <v>20009</v>
      </c>
      <c r="L10506">
        <f>INT(YEARFRAC(Cleaned!$K10506,Cleaned!$H10506,1))</f>
        <v>58</v>
      </c>
      <c r="M10506" t="str">
        <f t="shared" si="329"/>
        <v>Seniors</v>
      </c>
    </row>
    <row r="10507" spans="1:13" x14ac:dyDescent="0.25">
      <c r="A10507">
        <v>20507</v>
      </c>
      <c r="B10507" t="s">
        <v>6629</v>
      </c>
      <c r="C10507" t="s">
        <v>81</v>
      </c>
      <c r="D10507" t="s">
        <v>26</v>
      </c>
      <c r="E10507" t="s">
        <v>11</v>
      </c>
      <c r="F10507" s="35">
        <v>77.338999999999999</v>
      </c>
      <c r="G10507" t="str">
        <f t="shared" si="328"/>
        <v>Casual Buyers</v>
      </c>
      <c r="H10507" s="4">
        <v>41497</v>
      </c>
      <c r="I10507">
        <f>WEEKDAY(Cleaned!$H10507)</f>
        <v>1</v>
      </c>
      <c r="J10507" t="s">
        <v>16</v>
      </c>
      <c r="K10507" s="4">
        <v>24762</v>
      </c>
      <c r="L10507">
        <f>INT(YEARFRAC(Cleaned!$K10507,Cleaned!$H10507,1))</f>
        <v>45</v>
      </c>
      <c r="M10507" t="str">
        <f t="shared" si="329"/>
        <v>Adult</v>
      </c>
    </row>
    <row r="10508" spans="1:13" x14ac:dyDescent="0.25">
      <c r="A10508">
        <v>20508</v>
      </c>
      <c r="B10508" t="s">
        <v>6630</v>
      </c>
      <c r="C10508" t="s">
        <v>81</v>
      </c>
      <c r="D10508" t="s">
        <v>26</v>
      </c>
      <c r="E10508" t="s">
        <v>11</v>
      </c>
      <c r="F10508" s="35">
        <v>68.476900000000001</v>
      </c>
      <c r="G10508" t="str">
        <f t="shared" si="328"/>
        <v>Casual Buyers</v>
      </c>
      <c r="H10508" s="4">
        <v>41498</v>
      </c>
      <c r="I10508">
        <f>WEEKDAY(Cleaned!$H10508)</f>
        <v>2</v>
      </c>
      <c r="J10508" t="s">
        <v>16</v>
      </c>
      <c r="K10508" s="4">
        <v>21465</v>
      </c>
      <c r="L10508">
        <f>INT(YEARFRAC(Cleaned!$K10508,Cleaned!$H10508,1))</f>
        <v>54</v>
      </c>
      <c r="M10508" t="str">
        <f t="shared" si="329"/>
        <v>Seniors</v>
      </c>
    </row>
    <row r="10509" spans="1:13" x14ac:dyDescent="0.25">
      <c r="A10509">
        <v>20509</v>
      </c>
      <c r="B10509" t="s">
        <v>6631</v>
      </c>
      <c r="C10509" t="s">
        <v>81</v>
      </c>
      <c r="D10509" t="s">
        <v>26</v>
      </c>
      <c r="E10509" t="s">
        <v>11</v>
      </c>
      <c r="F10509" s="35">
        <v>2538.4944</v>
      </c>
      <c r="G10509" t="str">
        <f t="shared" si="328"/>
        <v>Brand Seekers</v>
      </c>
      <c r="H10509" s="4">
        <v>41504</v>
      </c>
      <c r="I10509">
        <f>WEEKDAY(Cleaned!$H10509)</f>
        <v>1</v>
      </c>
      <c r="J10509" t="s">
        <v>14</v>
      </c>
      <c r="K10509" s="4">
        <v>21431</v>
      </c>
      <c r="L10509">
        <f>INT(YEARFRAC(Cleaned!$K10509,Cleaned!$H10509,1))</f>
        <v>54</v>
      </c>
      <c r="M10509" t="str">
        <f t="shared" si="329"/>
        <v>Seniors</v>
      </c>
    </row>
    <row r="10510" spans="1:13" x14ac:dyDescent="0.25">
      <c r="A10510">
        <v>20510</v>
      </c>
      <c r="B10510" t="s">
        <v>6555</v>
      </c>
      <c r="C10510" t="s">
        <v>81</v>
      </c>
      <c r="D10510" t="s">
        <v>26</v>
      </c>
      <c r="E10510" t="s">
        <v>11</v>
      </c>
      <c r="F10510" s="35">
        <v>635.35289999999998</v>
      </c>
      <c r="G10510" t="str">
        <f t="shared" si="328"/>
        <v>Casual Buyers</v>
      </c>
      <c r="H10510" s="4">
        <v>41508</v>
      </c>
      <c r="I10510">
        <f>WEEKDAY(Cleaned!$H10510)</f>
        <v>5</v>
      </c>
      <c r="J10510" t="s">
        <v>15</v>
      </c>
      <c r="K10510" s="4">
        <v>25669</v>
      </c>
      <c r="L10510">
        <f>INT(YEARFRAC(Cleaned!$K10510,Cleaned!$H10510,1))</f>
        <v>43</v>
      </c>
      <c r="M10510" t="str">
        <f t="shared" si="329"/>
        <v>Adult</v>
      </c>
    </row>
    <row r="10511" spans="1:13" x14ac:dyDescent="0.25">
      <c r="A10511">
        <v>20511</v>
      </c>
      <c r="B10511" t="s">
        <v>6632</v>
      </c>
      <c r="C10511" t="s">
        <v>81</v>
      </c>
      <c r="D10511" t="s">
        <v>26</v>
      </c>
      <c r="E10511" t="s">
        <v>11</v>
      </c>
      <c r="F10511" s="35">
        <v>54.111899999999999</v>
      </c>
      <c r="G10511" t="str">
        <f t="shared" si="328"/>
        <v>Casual Buyers</v>
      </c>
      <c r="H10511" s="4">
        <v>41512</v>
      </c>
      <c r="I10511">
        <f>WEEKDAY(Cleaned!$H10511)</f>
        <v>2</v>
      </c>
      <c r="J10511" t="s">
        <v>14</v>
      </c>
      <c r="K10511" s="4">
        <v>28388</v>
      </c>
      <c r="L10511">
        <f>INT(YEARFRAC(Cleaned!$K10511,Cleaned!$H10511,1))</f>
        <v>35</v>
      </c>
      <c r="M10511" t="str">
        <f t="shared" si="329"/>
        <v>Adult</v>
      </c>
    </row>
    <row r="10512" spans="1:13" x14ac:dyDescent="0.25">
      <c r="A10512">
        <v>20512</v>
      </c>
      <c r="B10512" t="s">
        <v>6633</v>
      </c>
      <c r="C10512" t="s">
        <v>81</v>
      </c>
      <c r="D10512" t="s">
        <v>26</v>
      </c>
      <c r="E10512" t="s">
        <v>11</v>
      </c>
      <c r="F10512" s="35">
        <v>46.7194</v>
      </c>
      <c r="G10512" t="str">
        <f t="shared" si="328"/>
        <v>Casual Buyers</v>
      </c>
      <c r="H10512" s="4">
        <v>41512</v>
      </c>
      <c r="I10512">
        <f>WEEKDAY(Cleaned!$H10512)</f>
        <v>2</v>
      </c>
      <c r="J10512" t="s">
        <v>17</v>
      </c>
      <c r="K10512" s="4">
        <v>22138</v>
      </c>
      <c r="L10512">
        <f>INT(YEARFRAC(Cleaned!$K10512,Cleaned!$H10512,1))</f>
        <v>53</v>
      </c>
      <c r="M10512" t="str">
        <f t="shared" si="329"/>
        <v>Seniors</v>
      </c>
    </row>
    <row r="10513" spans="1:13" x14ac:dyDescent="0.25">
      <c r="A10513">
        <v>20513</v>
      </c>
      <c r="B10513" t="s">
        <v>6634</v>
      </c>
      <c r="C10513" t="s">
        <v>81</v>
      </c>
      <c r="D10513" t="s">
        <v>26</v>
      </c>
      <c r="E10513" t="s">
        <v>11</v>
      </c>
      <c r="F10513" s="35">
        <v>208.8229</v>
      </c>
      <c r="G10513" t="str">
        <f t="shared" si="328"/>
        <v>Casual Buyers</v>
      </c>
      <c r="H10513" s="4">
        <v>41518</v>
      </c>
      <c r="I10513">
        <f>WEEKDAY(Cleaned!$H10513)</f>
        <v>1</v>
      </c>
      <c r="J10513" t="s">
        <v>17</v>
      </c>
      <c r="K10513" s="4">
        <v>19312</v>
      </c>
      <c r="L10513">
        <f>INT(YEARFRAC(Cleaned!$K10513,Cleaned!$H10513,1))</f>
        <v>60</v>
      </c>
      <c r="M10513" t="str">
        <f t="shared" si="329"/>
        <v>Seniors</v>
      </c>
    </row>
    <row r="10514" spans="1:13" x14ac:dyDescent="0.25">
      <c r="A10514">
        <v>20514</v>
      </c>
      <c r="B10514" t="s">
        <v>6635</v>
      </c>
      <c r="C10514" t="s">
        <v>81</v>
      </c>
      <c r="D10514" t="s">
        <v>26</v>
      </c>
      <c r="E10514" t="s">
        <v>11</v>
      </c>
      <c r="F10514" s="35">
        <v>2563.5889999999999</v>
      </c>
      <c r="G10514" t="str">
        <f t="shared" si="328"/>
        <v>Brand Seekers</v>
      </c>
      <c r="H10514" s="4">
        <v>41523</v>
      </c>
      <c r="I10514">
        <f>WEEKDAY(Cleaned!$H10514)</f>
        <v>6</v>
      </c>
      <c r="J10514" t="s">
        <v>16</v>
      </c>
      <c r="K10514" s="4">
        <v>23413</v>
      </c>
      <c r="L10514">
        <f>INT(YEARFRAC(Cleaned!$K10514,Cleaned!$H10514,1))</f>
        <v>49</v>
      </c>
      <c r="M10514" t="str">
        <f t="shared" si="329"/>
        <v>Adult</v>
      </c>
    </row>
    <row r="10515" spans="1:13" x14ac:dyDescent="0.25">
      <c r="A10515">
        <v>20515</v>
      </c>
      <c r="B10515" t="s">
        <v>6636</v>
      </c>
      <c r="C10515" t="s">
        <v>81</v>
      </c>
      <c r="D10515" t="s">
        <v>26</v>
      </c>
      <c r="E10515" t="s">
        <v>11</v>
      </c>
      <c r="F10515" s="35">
        <v>77.338999999999999</v>
      </c>
      <c r="G10515" t="str">
        <f t="shared" si="328"/>
        <v>Casual Buyers</v>
      </c>
      <c r="H10515" s="4">
        <v>41524</v>
      </c>
      <c r="I10515">
        <f>WEEKDAY(Cleaned!$H10515)</f>
        <v>7</v>
      </c>
      <c r="J10515" t="s">
        <v>17</v>
      </c>
      <c r="K10515" s="4">
        <v>7740</v>
      </c>
      <c r="L10515">
        <f>INT(YEARFRAC(Cleaned!$K10515,Cleaned!$H10515,1))</f>
        <v>92</v>
      </c>
      <c r="M10515" t="str">
        <f t="shared" si="329"/>
        <v>Elders</v>
      </c>
    </row>
    <row r="10516" spans="1:13" x14ac:dyDescent="0.25">
      <c r="A10516">
        <v>20516</v>
      </c>
      <c r="B10516" t="s">
        <v>6637</v>
      </c>
      <c r="C10516" t="s">
        <v>81</v>
      </c>
      <c r="D10516" t="s">
        <v>26</v>
      </c>
      <c r="E10516" t="s">
        <v>11</v>
      </c>
      <c r="F10516" s="35">
        <v>82.852900000000005</v>
      </c>
      <c r="G10516" t="str">
        <f t="shared" si="328"/>
        <v>Casual Buyers</v>
      </c>
      <c r="H10516" s="4">
        <v>41528</v>
      </c>
      <c r="I10516">
        <f>WEEKDAY(Cleaned!$H10516)</f>
        <v>4</v>
      </c>
      <c r="J10516" t="s">
        <v>18</v>
      </c>
      <c r="K10516" s="4">
        <v>25044</v>
      </c>
      <c r="L10516">
        <f>INT(YEARFRAC(Cleaned!$K10516,Cleaned!$H10516,1))</f>
        <v>45</v>
      </c>
      <c r="M10516" t="str">
        <f t="shared" si="329"/>
        <v>Adult</v>
      </c>
    </row>
    <row r="10517" spans="1:13" x14ac:dyDescent="0.25">
      <c r="A10517">
        <v>20517</v>
      </c>
      <c r="B10517" t="s">
        <v>6638</v>
      </c>
      <c r="C10517" t="s">
        <v>81</v>
      </c>
      <c r="D10517" t="s">
        <v>26</v>
      </c>
      <c r="E10517" t="s">
        <v>11</v>
      </c>
      <c r="F10517" s="35">
        <v>30.144400000000001</v>
      </c>
      <c r="G10517" t="str">
        <f t="shared" si="328"/>
        <v>Casual Buyers</v>
      </c>
      <c r="H10517" s="4">
        <v>41531</v>
      </c>
      <c r="I10517">
        <f>WEEKDAY(Cleaned!$H10517)</f>
        <v>7</v>
      </c>
      <c r="J10517" t="s">
        <v>17</v>
      </c>
      <c r="K10517" s="4">
        <v>28661</v>
      </c>
      <c r="L10517">
        <f>INT(YEARFRAC(Cleaned!$K10517,Cleaned!$H10517,1))</f>
        <v>35</v>
      </c>
      <c r="M10517" t="str">
        <f t="shared" si="329"/>
        <v>Adult</v>
      </c>
    </row>
    <row r="10518" spans="1:13" x14ac:dyDescent="0.25">
      <c r="A10518">
        <v>20518</v>
      </c>
      <c r="B10518" t="s">
        <v>6639</v>
      </c>
      <c r="C10518" t="s">
        <v>81</v>
      </c>
      <c r="D10518" t="s">
        <v>26</v>
      </c>
      <c r="E10518" t="s">
        <v>11</v>
      </c>
      <c r="F10518" s="35">
        <v>44.177900000000001</v>
      </c>
      <c r="G10518" t="str">
        <f t="shared" si="328"/>
        <v>Casual Buyers</v>
      </c>
      <c r="H10518" s="4">
        <v>41533</v>
      </c>
      <c r="I10518">
        <f>WEEKDAY(Cleaned!$H10518)</f>
        <v>2</v>
      </c>
      <c r="J10518" t="s">
        <v>13</v>
      </c>
      <c r="K10518" s="4">
        <v>27860</v>
      </c>
      <c r="L10518">
        <f>INT(YEARFRAC(Cleaned!$K10518,Cleaned!$H10518,1))</f>
        <v>37</v>
      </c>
      <c r="M10518" t="str">
        <f t="shared" si="329"/>
        <v>Adult</v>
      </c>
    </row>
    <row r="10519" spans="1:13" x14ac:dyDescent="0.25">
      <c r="A10519">
        <v>20519</v>
      </c>
      <c r="B10519" t="s">
        <v>6640</v>
      </c>
      <c r="C10519" t="s">
        <v>81</v>
      </c>
      <c r="D10519" t="s">
        <v>26</v>
      </c>
      <c r="E10519" t="s">
        <v>11</v>
      </c>
      <c r="F10519" s="35">
        <v>44.189</v>
      </c>
      <c r="G10519" t="str">
        <f t="shared" si="328"/>
        <v>Casual Buyers</v>
      </c>
      <c r="H10519" s="4">
        <v>41535</v>
      </c>
      <c r="I10519">
        <f>WEEKDAY(Cleaned!$H10519)</f>
        <v>4</v>
      </c>
      <c r="J10519" t="s">
        <v>18</v>
      </c>
      <c r="K10519" s="4">
        <v>25606</v>
      </c>
      <c r="L10519">
        <f>INT(YEARFRAC(Cleaned!$K10519,Cleaned!$H10519,1))</f>
        <v>43</v>
      </c>
      <c r="M10519" t="str">
        <f t="shared" si="329"/>
        <v>Adult</v>
      </c>
    </row>
    <row r="10520" spans="1:13" x14ac:dyDescent="0.25">
      <c r="A10520">
        <v>20520</v>
      </c>
      <c r="B10520" t="s">
        <v>6641</v>
      </c>
      <c r="C10520" t="s">
        <v>81</v>
      </c>
      <c r="D10520" t="s">
        <v>26</v>
      </c>
      <c r="E10520" t="s">
        <v>11</v>
      </c>
      <c r="F10520" s="35">
        <v>1961.8943999999999</v>
      </c>
      <c r="G10520" t="str">
        <f t="shared" si="328"/>
        <v>Brand Seekers</v>
      </c>
      <c r="H10520" s="4">
        <v>41538</v>
      </c>
      <c r="I10520">
        <f>WEEKDAY(Cleaned!$H10520)</f>
        <v>7</v>
      </c>
      <c r="J10520" t="s">
        <v>16</v>
      </c>
      <c r="K10520" s="4">
        <v>25495</v>
      </c>
      <c r="L10520">
        <f>INT(YEARFRAC(Cleaned!$K10520,Cleaned!$H10520,1))</f>
        <v>43</v>
      </c>
      <c r="M10520" t="str">
        <f t="shared" si="329"/>
        <v>Adult</v>
      </c>
    </row>
    <row r="10521" spans="1:13" x14ac:dyDescent="0.25">
      <c r="A10521">
        <v>20521</v>
      </c>
      <c r="B10521" t="s">
        <v>6642</v>
      </c>
      <c r="C10521" t="s">
        <v>81</v>
      </c>
      <c r="D10521" t="s">
        <v>26</v>
      </c>
      <c r="E10521" t="s">
        <v>11</v>
      </c>
      <c r="F10521" s="35">
        <v>62.951900000000002</v>
      </c>
      <c r="G10521" t="str">
        <f t="shared" si="328"/>
        <v>Casual Buyers</v>
      </c>
      <c r="H10521" s="4">
        <v>41540</v>
      </c>
      <c r="I10521">
        <f>WEEKDAY(Cleaned!$H10521)</f>
        <v>2</v>
      </c>
      <c r="J10521" t="s">
        <v>16</v>
      </c>
      <c r="K10521" s="4">
        <v>23964</v>
      </c>
      <c r="L10521">
        <f>INT(YEARFRAC(Cleaned!$K10521,Cleaned!$H10521,1))</f>
        <v>48</v>
      </c>
      <c r="M10521" t="str">
        <f t="shared" si="329"/>
        <v>Adult</v>
      </c>
    </row>
    <row r="10522" spans="1:13" x14ac:dyDescent="0.25">
      <c r="A10522">
        <v>20522</v>
      </c>
      <c r="B10522" t="s">
        <v>6643</v>
      </c>
      <c r="C10522" t="s">
        <v>81</v>
      </c>
      <c r="D10522" t="s">
        <v>26</v>
      </c>
      <c r="E10522" t="s">
        <v>11</v>
      </c>
      <c r="F10522" s="35">
        <v>66.819400000000002</v>
      </c>
      <c r="G10522" t="str">
        <f t="shared" si="328"/>
        <v>Casual Buyers</v>
      </c>
      <c r="H10522" s="4">
        <v>41541</v>
      </c>
      <c r="I10522">
        <f>WEEKDAY(Cleaned!$H10522)</f>
        <v>3</v>
      </c>
      <c r="J10522" t="s">
        <v>12</v>
      </c>
      <c r="K10522" s="4">
        <v>24300</v>
      </c>
      <c r="L10522">
        <f>INT(YEARFRAC(Cleaned!$K10522,Cleaned!$H10522,1))</f>
        <v>47</v>
      </c>
      <c r="M10522" t="str">
        <f t="shared" si="329"/>
        <v>Adult</v>
      </c>
    </row>
    <row r="10523" spans="1:13" x14ac:dyDescent="0.25">
      <c r="A10523">
        <v>20523</v>
      </c>
      <c r="B10523" t="s">
        <v>6644</v>
      </c>
      <c r="C10523" t="s">
        <v>81</v>
      </c>
      <c r="D10523" t="s">
        <v>26</v>
      </c>
      <c r="E10523" t="s">
        <v>11</v>
      </c>
      <c r="F10523" s="35">
        <v>94.455399999999997</v>
      </c>
      <c r="G10523" t="str">
        <f t="shared" si="328"/>
        <v>Casual Buyers</v>
      </c>
      <c r="H10523" s="4">
        <v>41556</v>
      </c>
      <c r="I10523">
        <f>WEEKDAY(Cleaned!$H10523)</f>
        <v>4</v>
      </c>
      <c r="J10523" t="s">
        <v>14</v>
      </c>
      <c r="K10523" s="4">
        <v>26726</v>
      </c>
      <c r="L10523">
        <f>INT(YEARFRAC(Cleaned!$K10523,Cleaned!$H10523,1))</f>
        <v>40</v>
      </c>
      <c r="M10523" t="str">
        <f t="shared" si="329"/>
        <v>Adult</v>
      </c>
    </row>
    <row r="10524" spans="1:13" x14ac:dyDescent="0.25">
      <c r="A10524">
        <v>20524</v>
      </c>
      <c r="B10524" t="s">
        <v>6645</v>
      </c>
      <c r="C10524" t="s">
        <v>81</v>
      </c>
      <c r="D10524" t="s">
        <v>26</v>
      </c>
      <c r="E10524" t="s">
        <v>11</v>
      </c>
      <c r="F10524" s="35">
        <v>2674.4757</v>
      </c>
      <c r="G10524" t="str">
        <f t="shared" si="328"/>
        <v>Brand Seekers</v>
      </c>
      <c r="H10524" s="4">
        <v>41559</v>
      </c>
      <c r="I10524">
        <f>WEEKDAY(Cleaned!$H10524)</f>
        <v>7</v>
      </c>
      <c r="J10524" t="s">
        <v>15</v>
      </c>
      <c r="K10524" s="4">
        <v>15877</v>
      </c>
      <c r="L10524">
        <f>INT(YEARFRAC(Cleaned!$K10524,Cleaned!$H10524,1))</f>
        <v>70</v>
      </c>
      <c r="M10524" t="str">
        <f t="shared" si="329"/>
        <v>Elders</v>
      </c>
    </row>
    <row r="10525" spans="1:13" x14ac:dyDescent="0.25">
      <c r="A10525">
        <v>20525</v>
      </c>
      <c r="B10525" t="s">
        <v>6646</v>
      </c>
      <c r="C10525" t="s">
        <v>81</v>
      </c>
      <c r="D10525" t="s">
        <v>26</v>
      </c>
      <c r="E10525" t="s">
        <v>11</v>
      </c>
      <c r="F10525" s="35">
        <v>14.2987</v>
      </c>
      <c r="G10525" t="str">
        <f t="shared" si="328"/>
        <v>Casual Buyers</v>
      </c>
      <c r="H10525" s="4">
        <v>41559</v>
      </c>
      <c r="I10525">
        <f>WEEKDAY(Cleaned!$H10525)</f>
        <v>7</v>
      </c>
      <c r="J10525" t="s">
        <v>16</v>
      </c>
      <c r="K10525" s="4">
        <v>29306</v>
      </c>
      <c r="L10525">
        <f>INT(YEARFRAC(Cleaned!$K10525,Cleaned!$H10525,1))</f>
        <v>33</v>
      </c>
      <c r="M10525" t="str">
        <f t="shared" si="329"/>
        <v>Young Adult</v>
      </c>
    </row>
    <row r="10526" spans="1:13" x14ac:dyDescent="0.25">
      <c r="A10526">
        <v>20526</v>
      </c>
      <c r="B10526" t="s">
        <v>6647</v>
      </c>
      <c r="C10526" t="s">
        <v>81</v>
      </c>
      <c r="D10526" t="s">
        <v>26</v>
      </c>
      <c r="E10526" t="s">
        <v>11</v>
      </c>
      <c r="F10526" s="35">
        <v>76.2119</v>
      </c>
      <c r="G10526" t="str">
        <f t="shared" si="328"/>
        <v>Casual Buyers</v>
      </c>
      <c r="H10526" s="4">
        <v>41565</v>
      </c>
      <c r="I10526">
        <f>WEEKDAY(Cleaned!$H10526)</f>
        <v>6</v>
      </c>
      <c r="J10526" t="s">
        <v>12</v>
      </c>
      <c r="K10526" s="4">
        <v>21231</v>
      </c>
      <c r="L10526">
        <f>INT(YEARFRAC(Cleaned!$K10526,Cleaned!$H10526,1))</f>
        <v>55</v>
      </c>
      <c r="M10526" t="str">
        <f t="shared" si="329"/>
        <v>Seniors</v>
      </c>
    </row>
    <row r="10527" spans="1:13" x14ac:dyDescent="0.25">
      <c r="A10527">
        <v>20527</v>
      </c>
      <c r="B10527" t="s">
        <v>6648</v>
      </c>
      <c r="C10527" t="s">
        <v>81</v>
      </c>
      <c r="D10527" t="s">
        <v>26</v>
      </c>
      <c r="E10527" t="s">
        <v>11</v>
      </c>
      <c r="F10527" s="35">
        <v>26.276900000000001</v>
      </c>
      <c r="G10527" t="str">
        <f t="shared" si="328"/>
        <v>Casual Buyers</v>
      </c>
      <c r="H10527" s="4">
        <v>41567</v>
      </c>
      <c r="I10527">
        <f>WEEKDAY(Cleaned!$H10527)</f>
        <v>1</v>
      </c>
      <c r="J10527" t="s">
        <v>12</v>
      </c>
      <c r="K10527" s="4">
        <v>28803</v>
      </c>
      <c r="L10527">
        <f>INT(YEARFRAC(Cleaned!$K10527,Cleaned!$H10527,1))</f>
        <v>34</v>
      </c>
      <c r="M10527" t="str">
        <f t="shared" si="329"/>
        <v>Young Adult</v>
      </c>
    </row>
    <row r="10528" spans="1:13" x14ac:dyDescent="0.25">
      <c r="A10528">
        <v>20528</v>
      </c>
      <c r="B10528" t="s">
        <v>6649</v>
      </c>
      <c r="C10528" t="s">
        <v>81</v>
      </c>
      <c r="D10528" t="s">
        <v>26</v>
      </c>
      <c r="E10528" t="s">
        <v>11</v>
      </c>
      <c r="F10528" s="35">
        <v>77.338999999999999</v>
      </c>
      <c r="G10528" t="str">
        <f t="shared" si="328"/>
        <v>Casual Buyers</v>
      </c>
      <c r="H10528" s="4">
        <v>41567</v>
      </c>
      <c r="I10528">
        <f>WEEKDAY(Cleaned!$H10528)</f>
        <v>1</v>
      </c>
      <c r="J10528" t="s">
        <v>18</v>
      </c>
      <c r="K10528" s="4">
        <v>18854</v>
      </c>
      <c r="L10528">
        <f>INT(YEARFRAC(Cleaned!$K10528,Cleaned!$H10528,1))</f>
        <v>62</v>
      </c>
      <c r="M10528" t="str">
        <f t="shared" si="329"/>
        <v>Seniors</v>
      </c>
    </row>
    <row r="10529" spans="1:13" x14ac:dyDescent="0.25">
      <c r="A10529">
        <v>20529</v>
      </c>
      <c r="B10529" t="s">
        <v>6650</v>
      </c>
      <c r="C10529" t="s">
        <v>81</v>
      </c>
      <c r="D10529" t="s">
        <v>26</v>
      </c>
      <c r="E10529" t="s">
        <v>11</v>
      </c>
      <c r="F10529" s="35">
        <v>850.28650000000005</v>
      </c>
      <c r="G10529" t="str">
        <f t="shared" si="328"/>
        <v>Casual Buyers</v>
      </c>
      <c r="H10529" s="4">
        <v>41567</v>
      </c>
      <c r="I10529">
        <f>WEEKDAY(Cleaned!$H10529)</f>
        <v>1</v>
      </c>
      <c r="J10529" t="s">
        <v>18</v>
      </c>
      <c r="K10529" s="4">
        <v>27582</v>
      </c>
      <c r="L10529">
        <f>INT(YEARFRAC(Cleaned!$K10529,Cleaned!$H10529,1))</f>
        <v>38</v>
      </c>
      <c r="M10529" t="str">
        <f t="shared" si="329"/>
        <v>Adult</v>
      </c>
    </row>
    <row r="10530" spans="1:13" x14ac:dyDescent="0.25">
      <c r="A10530">
        <v>20530</v>
      </c>
      <c r="B10530" t="s">
        <v>6651</v>
      </c>
      <c r="C10530" t="s">
        <v>81</v>
      </c>
      <c r="D10530" t="s">
        <v>26</v>
      </c>
      <c r="E10530" t="s">
        <v>11</v>
      </c>
      <c r="F10530" s="35">
        <v>703.81870000000004</v>
      </c>
      <c r="G10530" t="str">
        <f t="shared" si="328"/>
        <v>Casual Buyers</v>
      </c>
      <c r="H10530" s="4">
        <v>41568</v>
      </c>
      <c r="I10530">
        <f>WEEKDAY(Cleaned!$H10530)</f>
        <v>2</v>
      </c>
      <c r="J10530" t="s">
        <v>17</v>
      </c>
      <c r="K10530" s="4">
        <v>28452</v>
      </c>
      <c r="L10530">
        <f>INT(YEARFRAC(Cleaned!$K10530,Cleaned!$H10530,1))</f>
        <v>35</v>
      </c>
      <c r="M10530" t="str">
        <f t="shared" si="329"/>
        <v>Adult</v>
      </c>
    </row>
    <row r="10531" spans="1:13" x14ac:dyDescent="0.25">
      <c r="A10531">
        <v>20531</v>
      </c>
      <c r="B10531" t="s">
        <v>6652</v>
      </c>
      <c r="C10531" t="s">
        <v>81</v>
      </c>
      <c r="D10531" t="s">
        <v>26</v>
      </c>
      <c r="E10531" t="s">
        <v>11</v>
      </c>
      <c r="F10531" s="35">
        <v>16.8292</v>
      </c>
      <c r="G10531" t="str">
        <f t="shared" si="328"/>
        <v>Casual Buyers</v>
      </c>
      <c r="H10531" s="4">
        <v>41569</v>
      </c>
      <c r="I10531">
        <f>WEEKDAY(Cleaned!$H10531)</f>
        <v>3</v>
      </c>
      <c r="J10531" t="s">
        <v>14</v>
      </c>
      <c r="K10531" s="4">
        <v>11979</v>
      </c>
      <c r="L10531">
        <f>INT(YEARFRAC(Cleaned!$K10531,Cleaned!$H10531,1))</f>
        <v>81</v>
      </c>
      <c r="M10531" t="str">
        <f t="shared" si="329"/>
        <v>Elders</v>
      </c>
    </row>
    <row r="10532" spans="1:13" x14ac:dyDescent="0.25">
      <c r="A10532">
        <v>20532</v>
      </c>
      <c r="B10532" t="s">
        <v>6653</v>
      </c>
      <c r="C10532" t="s">
        <v>81</v>
      </c>
      <c r="D10532" t="s">
        <v>26</v>
      </c>
      <c r="E10532" t="s">
        <v>11</v>
      </c>
      <c r="F10532" s="35">
        <v>3953.9884000000002</v>
      </c>
      <c r="G10532" t="str">
        <f t="shared" si="328"/>
        <v>Brand Seekers</v>
      </c>
      <c r="H10532" s="4">
        <v>40748</v>
      </c>
      <c r="I10532">
        <f>WEEKDAY(Cleaned!$H10532)</f>
        <v>1</v>
      </c>
      <c r="J10532" t="s">
        <v>17</v>
      </c>
      <c r="K10532" s="4">
        <v>23490</v>
      </c>
      <c r="L10532">
        <f>INT(YEARFRAC(Cleaned!$K10532,Cleaned!$H10532,1))</f>
        <v>47</v>
      </c>
      <c r="M10532" t="str">
        <f t="shared" si="329"/>
        <v>Adult</v>
      </c>
    </row>
    <row r="10533" spans="1:13" x14ac:dyDescent="0.25">
      <c r="A10533">
        <v>20533</v>
      </c>
      <c r="B10533" t="s">
        <v>6654</v>
      </c>
      <c r="C10533" t="s">
        <v>81</v>
      </c>
      <c r="D10533" t="s">
        <v>26</v>
      </c>
      <c r="E10533" t="s">
        <v>11</v>
      </c>
      <c r="F10533" s="35">
        <v>3953.9884000000002</v>
      </c>
      <c r="G10533" t="str">
        <f t="shared" si="328"/>
        <v>Brand Seekers</v>
      </c>
      <c r="H10533" s="4">
        <v>40761</v>
      </c>
      <c r="I10533">
        <f>WEEKDAY(Cleaned!$H10533)</f>
        <v>7</v>
      </c>
      <c r="J10533" t="s">
        <v>12</v>
      </c>
      <c r="K10533" s="4">
        <v>17069</v>
      </c>
      <c r="L10533">
        <f>INT(YEARFRAC(Cleaned!$K10533,Cleaned!$H10533,1))</f>
        <v>64</v>
      </c>
      <c r="M10533" t="str">
        <f t="shared" si="329"/>
        <v>Seniors</v>
      </c>
    </row>
    <row r="10534" spans="1:13" x14ac:dyDescent="0.25">
      <c r="A10534">
        <v>20534</v>
      </c>
      <c r="B10534" t="s">
        <v>6655</v>
      </c>
      <c r="C10534" t="s">
        <v>81</v>
      </c>
      <c r="D10534" t="s">
        <v>26</v>
      </c>
      <c r="E10534" t="s">
        <v>11</v>
      </c>
      <c r="F10534" s="35">
        <v>3953.9884000000002</v>
      </c>
      <c r="G10534" t="str">
        <f t="shared" si="328"/>
        <v>Brand Seekers</v>
      </c>
      <c r="H10534" s="4">
        <v>40777</v>
      </c>
      <c r="I10534">
        <f>WEEKDAY(Cleaned!$H10534)</f>
        <v>2</v>
      </c>
      <c r="J10534" t="s">
        <v>12</v>
      </c>
      <c r="K10534" s="4">
        <v>25092</v>
      </c>
      <c r="L10534">
        <f>INT(YEARFRAC(Cleaned!$K10534,Cleaned!$H10534,1))</f>
        <v>42</v>
      </c>
      <c r="M10534" t="str">
        <f t="shared" si="329"/>
        <v>Adult</v>
      </c>
    </row>
    <row r="10535" spans="1:13" x14ac:dyDescent="0.25">
      <c r="A10535">
        <v>20535</v>
      </c>
      <c r="B10535" t="s">
        <v>6656</v>
      </c>
      <c r="C10535" t="s">
        <v>81</v>
      </c>
      <c r="D10535" t="s">
        <v>26</v>
      </c>
      <c r="E10535" t="s">
        <v>11</v>
      </c>
      <c r="F10535" s="35">
        <v>3729.364</v>
      </c>
      <c r="G10535" t="str">
        <f t="shared" si="328"/>
        <v>Brand Seekers</v>
      </c>
      <c r="H10535" s="4">
        <v>40787</v>
      </c>
      <c r="I10535">
        <f>WEEKDAY(Cleaned!$H10535)</f>
        <v>5</v>
      </c>
      <c r="J10535" t="s">
        <v>12</v>
      </c>
      <c r="K10535" s="4">
        <v>28158</v>
      </c>
      <c r="L10535">
        <f>INT(YEARFRAC(Cleaned!$K10535,Cleaned!$H10535,1))</f>
        <v>34</v>
      </c>
      <c r="M10535" t="str">
        <f t="shared" si="329"/>
        <v>Young Adult</v>
      </c>
    </row>
    <row r="10536" spans="1:13" x14ac:dyDescent="0.25">
      <c r="A10536">
        <v>20536</v>
      </c>
      <c r="B10536" t="s">
        <v>6657</v>
      </c>
      <c r="C10536" t="s">
        <v>81</v>
      </c>
      <c r="D10536" t="s">
        <v>26</v>
      </c>
      <c r="E10536" t="s">
        <v>11</v>
      </c>
      <c r="F10536" s="35">
        <v>3953.9884000000002</v>
      </c>
      <c r="G10536" t="str">
        <f t="shared" si="328"/>
        <v>Brand Seekers</v>
      </c>
      <c r="H10536" s="4">
        <v>40796</v>
      </c>
      <c r="I10536">
        <f>WEEKDAY(Cleaned!$H10536)</f>
        <v>7</v>
      </c>
      <c r="J10536" t="s">
        <v>17</v>
      </c>
      <c r="K10536" s="4">
        <v>26428</v>
      </c>
      <c r="L10536">
        <f>INT(YEARFRAC(Cleaned!$K10536,Cleaned!$H10536,1))</f>
        <v>39</v>
      </c>
      <c r="M10536" t="str">
        <f t="shared" si="329"/>
        <v>Adult</v>
      </c>
    </row>
    <row r="10537" spans="1:13" x14ac:dyDescent="0.25">
      <c r="A10537">
        <v>20537</v>
      </c>
      <c r="B10537" t="s">
        <v>6658</v>
      </c>
      <c r="C10537" t="s">
        <v>81</v>
      </c>
      <c r="D10537" t="s">
        <v>26</v>
      </c>
      <c r="E10537" t="s">
        <v>11</v>
      </c>
      <c r="F10537" s="35">
        <v>3953.9884000000002</v>
      </c>
      <c r="G10537" t="str">
        <f t="shared" si="328"/>
        <v>Brand Seekers</v>
      </c>
      <c r="H10537" s="4">
        <v>40797</v>
      </c>
      <c r="I10537">
        <f>WEEKDAY(Cleaned!$H10537)</f>
        <v>1</v>
      </c>
      <c r="J10537" t="s">
        <v>12</v>
      </c>
      <c r="K10537" s="4">
        <v>28318</v>
      </c>
      <c r="L10537">
        <f>INT(YEARFRAC(Cleaned!$K10537,Cleaned!$H10537,1))</f>
        <v>34</v>
      </c>
      <c r="M10537" t="str">
        <f t="shared" si="329"/>
        <v>Young Adult</v>
      </c>
    </row>
    <row r="10538" spans="1:13" x14ac:dyDescent="0.25">
      <c r="A10538">
        <v>20538</v>
      </c>
      <c r="B10538" t="s">
        <v>6659</v>
      </c>
      <c r="C10538" t="s">
        <v>81</v>
      </c>
      <c r="D10538" t="s">
        <v>26</v>
      </c>
      <c r="E10538" t="s">
        <v>11</v>
      </c>
      <c r="F10538" s="35">
        <v>772.50360000000001</v>
      </c>
      <c r="G10538" t="str">
        <f t="shared" si="328"/>
        <v>Casual Buyers</v>
      </c>
      <c r="H10538" s="4">
        <v>40808</v>
      </c>
      <c r="I10538">
        <f>WEEKDAY(Cleaned!$H10538)</f>
        <v>5</v>
      </c>
      <c r="J10538" t="s">
        <v>14</v>
      </c>
      <c r="K10538" s="4">
        <v>26442</v>
      </c>
      <c r="L10538">
        <f>INT(YEARFRAC(Cleaned!$K10538,Cleaned!$H10538,1))</f>
        <v>39</v>
      </c>
      <c r="M10538" t="str">
        <f t="shared" si="329"/>
        <v>Adult</v>
      </c>
    </row>
    <row r="10539" spans="1:13" x14ac:dyDescent="0.25">
      <c r="A10539">
        <v>20539</v>
      </c>
      <c r="B10539" t="s">
        <v>6660</v>
      </c>
      <c r="C10539" t="s">
        <v>81</v>
      </c>
      <c r="D10539" t="s">
        <v>26</v>
      </c>
      <c r="E10539" t="s">
        <v>11</v>
      </c>
      <c r="F10539" s="35">
        <v>3953.9884000000002</v>
      </c>
      <c r="G10539" t="str">
        <f t="shared" si="328"/>
        <v>Brand Seekers</v>
      </c>
      <c r="H10539" s="4">
        <v>40823</v>
      </c>
      <c r="I10539">
        <f>WEEKDAY(Cleaned!$H10539)</f>
        <v>6</v>
      </c>
      <c r="J10539" t="s">
        <v>17</v>
      </c>
      <c r="K10539" s="4">
        <v>23903</v>
      </c>
      <c r="L10539">
        <f>INT(YEARFRAC(Cleaned!$K10539,Cleaned!$H10539,1))</f>
        <v>46</v>
      </c>
      <c r="M10539" t="str">
        <f t="shared" si="329"/>
        <v>Adult</v>
      </c>
    </row>
    <row r="10540" spans="1:13" x14ac:dyDescent="0.25">
      <c r="A10540">
        <v>20540</v>
      </c>
      <c r="B10540" t="s">
        <v>6661</v>
      </c>
      <c r="C10540" t="s">
        <v>81</v>
      </c>
      <c r="D10540" t="s">
        <v>26</v>
      </c>
      <c r="E10540" t="s">
        <v>11</v>
      </c>
      <c r="F10540" s="35">
        <v>772.50360000000001</v>
      </c>
      <c r="G10540" t="str">
        <f t="shared" si="328"/>
        <v>Casual Buyers</v>
      </c>
      <c r="H10540" s="4">
        <v>40896</v>
      </c>
      <c r="I10540">
        <f>WEEKDAY(Cleaned!$H10540)</f>
        <v>2</v>
      </c>
      <c r="J10540" t="s">
        <v>14</v>
      </c>
      <c r="K10540" s="4">
        <v>27126</v>
      </c>
      <c r="L10540">
        <f>INT(YEARFRAC(Cleaned!$K10540,Cleaned!$H10540,1))</f>
        <v>37</v>
      </c>
      <c r="M10540" t="str">
        <f t="shared" si="329"/>
        <v>Adult</v>
      </c>
    </row>
    <row r="10541" spans="1:13" x14ac:dyDescent="0.25">
      <c r="A10541">
        <v>20541</v>
      </c>
      <c r="B10541" t="s">
        <v>6662</v>
      </c>
      <c r="C10541" t="s">
        <v>81</v>
      </c>
      <c r="D10541" t="s">
        <v>26</v>
      </c>
      <c r="E10541" t="s">
        <v>11</v>
      </c>
      <c r="F10541" s="35">
        <v>772.50360000000001</v>
      </c>
      <c r="G10541" t="str">
        <f t="shared" si="328"/>
        <v>Casual Buyers</v>
      </c>
      <c r="H10541" s="4">
        <v>40939</v>
      </c>
      <c r="I10541">
        <f>WEEKDAY(Cleaned!$H10541)</f>
        <v>3</v>
      </c>
      <c r="J10541" t="s">
        <v>16</v>
      </c>
      <c r="K10541" s="4">
        <v>20625</v>
      </c>
      <c r="L10541">
        <f>INT(YEARFRAC(Cleaned!$K10541,Cleaned!$H10541,1))</f>
        <v>55</v>
      </c>
      <c r="M10541" t="str">
        <f t="shared" si="329"/>
        <v>Seniors</v>
      </c>
    </row>
    <row r="10542" spans="1:13" x14ac:dyDescent="0.25">
      <c r="A10542">
        <v>20542</v>
      </c>
      <c r="B10542" t="s">
        <v>6663</v>
      </c>
      <c r="C10542" t="s">
        <v>81</v>
      </c>
      <c r="D10542" t="s">
        <v>26</v>
      </c>
      <c r="E10542" t="s">
        <v>11</v>
      </c>
      <c r="F10542" s="35">
        <v>3953.9884000000002</v>
      </c>
      <c r="G10542" t="str">
        <f t="shared" si="328"/>
        <v>Brand Seekers</v>
      </c>
      <c r="H10542" s="4">
        <v>40974</v>
      </c>
      <c r="I10542">
        <f>WEEKDAY(Cleaned!$H10542)</f>
        <v>3</v>
      </c>
      <c r="J10542" t="s">
        <v>17</v>
      </c>
      <c r="K10542" s="4">
        <v>29193</v>
      </c>
      <c r="L10542">
        <f>INT(YEARFRAC(Cleaned!$K10542,Cleaned!$H10542,1))</f>
        <v>32</v>
      </c>
      <c r="M10542" t="str">
        <f t="shared" si="329"/>
        <v>Young Adult</v>
      </c>
    </row>
    <row r="10543" spans="1:13" x14ac:dyDescent="0.25">
      <c r="A10543">
        <v>20543</v>
      </c>
      <c r="B10543" t="s">
        <v>6664</v>
      </c>
      <c r="C10543" t="s">
        <v>81</v>
      </c>
      <c r="D10543" t="s">
        <v>26</v>
      </c>
      <c r="E10543" t="s">
        <v>11</v>
      </c>
      <c r="F10543" s="35">
        <v>3953.9884000000002</v>
      </c>
      <c r="G10543" t="str">
        <f t="shared" si="328"/>
        <v>Brand Seekers</v>
      </c>
      <c r="H10543" s="4">
        <v>40989</v>
      </c>
      <c r="I10543">
        <f>WEEKDAY(Cleaned!$H10543)</f>
        <v>4</v>
      </c>
      <c r="J10543" t="s">
        <v>12</v>
      </c>
      <c r="K10543" s="4">
        <v>24617</v>
      </c>
      <c r="L10543">
        <f>INT(YEARFRAC(Cleaned!$K10543,Cleaned!$H10543,1))</f>
        <v>44</v>
      </c>
      <c r="M10543" t="str">
        <f t="shared" si="329"/>
        <v>Adult</v>
      </c>
    </row>
    <row r="10544" spans="1:13" x14ac:dyDescent="0.25">
      <c r="A10544">
        <v>20544</v>
      </c>
      <c r="B10544" t="s">
        <v>6665</v>
      </c>
      <c r="C10544" t="s">
        <v>81</v>
      </c>
      <c r="D10544" t="s">
        <v>26</v>
      </c>
      <c r="E10544" t="s">
        <v>11</v>
      </c>
      <c r="F10544" s="35">
        <v>3953.9884000000002</v>
      </c>
      <c r="G10544" t="str">
        <f t="shared" si="328"/>
        <v>Brand Seekers</v>
      </c>
      <c r="H10544" s="4">
        <v>41001</v>
      </c>
      <c r="I10544">
        <f>WEEKDAY(Cleaned!$H10544)</f>
        <v>2</v>
      </c>
      <c r="J10544" t="s">
        <v>12</v>
      </c>
      <c r="K10544" s="4">
        <v>25675</v>
      </c>
      <c r="L10544">
        <f>INT(YEARFRAC(Cleaned!$K10544,Cleaned!$H10544,1))</f>
        <v>41</v>
      </c>
      <c r="M10544" t="str">
        <f t="shared" si="329"/>
        <v>Adult</v>
      </c>
    </row>
    <row r="10545" spans="1:13" x14ac:dyDescent="0.25">
      <c r="A10545">
        <v>20545</v>
      </c>
      <c r="B10545" t="s">
        <v>6666</v>
      </c>
      <c r="C10545" t="s">
        <v>81</v>
      </c>
      <c r="D10545" t="s">
        <v>26</v>
      </c>
      <c r="E10545" t="s">
        <v>11</v>
      </c>
      <c r="F10545" s="35">
        <v>3953.9884000000002</v>
      </c>
      <c r="G10545" t="str">
        <f t="shared" si="328"/>
        <v>Brand Seekers</v>
      </c>
      <c r="H10545" s="4">
        <v>41011</v>
      </c>
      <c r="I10545">
        <f>WEEKDAY(Cleaned!$H10545)</f>
        <v>5</v>
      </c>
      <c r="J10545" t="s">
        <v>12</v>
      </c>
      <c r="K10545" s="4">
        <v>23593</v>
      </c>
      <c r="L10545">
        <f>INT(YEARFRAC(Cleaned!$K10545,Cleaned!$H10545,1))</f>
        <v>47</v>
      </c>
      <c r="M10545" t="str">
        <f t="shared" si="329"/>
        <v>Adult</v>
      </c>
    </row>
    <row r="10546" spans="1:13" x14ac:dyDescent="0.25">
      <c r="A10546">
        <v>20546</v>
      </c>
      <c r="B10546" t="s">
        <v>6635</v>
      </c>
      <c r="C10546" t="s">
        <v>81</v>
      </c>
      <c r="D10546" t="s">
        <v>26</v>
      </c>
      <c r="E10546" t="s">
        <v>11</v>
      </c>
      <c r="F10546" s="35">
        <v>3953.9884000000002</v>
      </c>
      <c r="G10546" t="str">
        <f t="shared" si="328"/>
        <v>Brand Seekers</v>
      </c>
      <c r="H10546" s="4">
        <v>41039</v>
      </c>
      <c r="I10546">
        <f>WEEKDAY(Cleaned!$H10546)</f>
        <v>5</v>
      </c>
      <c r="J10546" t="s">
        <v>16</v>
      </c>
      <c r="K10546" s="4">
        <v>23413</v>
      </c>
      <c r="L10546">
        <f>INT(YEARFRAC(Cleaned!$K10546,Cleaned!$H10546,1))</f>
        <v>48</v>
      </c>
      <c r="M10546" t="str">
        <f t="shared" si="329"/>
        <v>Adult</v>
      </c>
    </row>
    <row r="10547" spans="1:13" x14ac:dyDescent="0.25">
      <c r="A10547">
        <v>20547</v>
      </c>
      <c r="B10547" t="s">
        <v>6667</v>
      </c>
      <c r="C10547" t="s">
        <v>81</v>
      </c>
      <c r="D10547" t="s">
        <v>26</v>
      </c>
      <c r="E10547" t="s">
        <v>11</v>
      </c>
      <c r="F10547" s="35">
        <v>2410.6266000000001</v>
      </c>
      <c r="G10547" t="str">
        <f t="shared" si="328"/>
        <v>Brand Seekers</v>
      </c>
      <c r="H10547" s="4">
        <v>41064</v>
      </c>
      <c r="I10547">
        <f>WEEKDAY(Cleaned!$H10547)</f>
        <v>2</v>
      </c>
      <c r="J10547" t="s">
        <v>15</v>
      </c>
      <c r="K10547" s="4">
        <v>23779</v>
      </c>
      <c r="L10547">
        <f>INT(YEARFRAC(Cleaned!$K10547,Cleaned!$H10547,1))</f>
        <v>47</v>
      </c>
      <c r="M10547" t="str">
        <f t="shared" si="329"/>
        <v>Adult</v>
      </c>
    </row>
    <row r="10548" spans="1:13" x14ac:dyDescent="0.25">
      <c r="A10548">
        <v>20548</v>
      </c>
      <c r="B10548" t="s">
        <v>6668</v>
      </c>
      <c r="C10548" t="s">
        <v>81</v>
      </c>
      <c r="D10548" t="s">
        <v>26</v>
      </c>
      <c r="E10548" t="s">
        <v>11</v>
      </c>
      <c r="F10548" s="35">
        <v>2410.6266000000001</v>
      </c>
      <c r="G10548" t="str">
        <f t="shared" si="328"/>
        <v>Brand Seekers</v>
      </c>
      <c r="H10548" s="4">
        <v>41070</v>
      </c>
      <c r="I10548">
        <f>WEEKDAY(Cleaned!$H10548)</f>
        <v>1</v>
      </c>
      <c r="J10548" t="s">
        <v>14</v>
      </c>
      <c r="K10548" s="4">
        <v>28819</v>
      </c>
      <c r="L10548">
        <f>INT(YEARFRAC(Cleaned!$K10548,Cleaned!$H10548,1))</f>
        <v>33</v>
      </c>
      <c r="M10548" t="str">
        <f t="shared" si="329"/>
        <v>Young Adult</v>
      </c>
    </row>
    <row r="10549" spans="1:13" x14ac:dyDescent="0.25">
      <c r="A10549">
        <v>20549</v>
      </c>
      <c r="B10549" t="s">
        <v>6669</v>
      </c>
      <c r="C10549" t="s">
        <v>81</v>
      </c>
      <c r="D10549" t="s">
        <v>26</v>
      </c>
      <c r="E10549" t="s">
        <v>11</v>
      </c>
      <c r="F10549" s="35">
        <v>2410.6266000000001</v>
      </c>
      <c r="G10549" t="str">
        <f t="shared" si="328"/>
        <v>Brand Seekers</v>
      </c>
      <c r="H10549" s="4">
        <v>41074</v>
      </c>
      <c r="I10549">
        <f>WEEKDAY(Cleaned!$H10549)</f>
        <v>5</v>
      </c>
      <c r="J10549" t="s">
        <v>15</v>
      </c>
      <c r="K10549" s="4">
        <v>26923</v>
      </c>
      <c r="L10549">
        <f>INT(YEARFRAC(Cleaned!$K10549,Cleaned!$H10549,1))</f>
        <v>38</v>
      </c>
      <c r="M10549" t="str">
        <f t="shared" si="329"/>
        <v>Adult</v>
      </c>
    </row>
    <row r="10550" spans="1:13" x14ac:dyDescent="0.25">
      <c r="A10550">
        <v>20550</v>
      </c>
      <c r="B10550" t="s">
        <v>6670</v>
      </c>
      <c r="C10550" t="s">
        <v>81</v>
      </c>
      <c r="D10550" t="s">
        <v>26</v>
      </c>
      <c r="E10550" t="s">
        <v>11</v>
      </c>
      <c r="F10550" s="35">
        <v>2699.9018000000001</v>
      </c>
      <c r="G10550" t="str">
        <f t="shared" si="328"/>
        <v>Brand Seekers</v>
      </c>
      <c r="H10550" s="4">
        <v>41081</v>
      </c>
      <c r="I10550">
        <f>WEEKDAY(Cleaned!$H10550)</f>
        <v>5</v>
      </c>
      <c r="J10550" t="s">
        <v>16</v>
      </c>
      <c r="K10550" s="4">
        <v>26356</v>
      </c>
      <c r="L10550">
        <f>INT(YEARFRAC(Cleaned!$K10550,Cleaned!$H10550,1))</f>
        <v>40</v>
      </c>
      <c r="M10550" t="str">
        <f t="shared" si="329"/>
        <v>Adult</v>
      </c>
    </row>
    <row r="10551" spans="1:13" x14ac:dyDescent="0.25">
      <c r="A10551">
        <v>20551</v>
      </c>
      <c r="B10551" t="s">
        <v>6671</v>
      </c>
      <c r="C10551" t="s">
        <v>81</v>
      </c>
      <c r="D10551" t="s">
        <v>26</v>
      </c>
      <c r="E10551" t="s">
        <v>11</v>
      </c>
      <c r="F10551" s="35">
        <v>1105.4834000000001</v>
      </c>
      <c r="G10551" t="str">
        <f t="shared" si="328"/>
        <v>Casual Buyers</v>
      </c>
      <c r="H10551" s="4">
        <v>41085</v>
      </c>
      <c r="I10551">
        <f>WEEKDAY(Cleaned!$H10551)</f>
        <v>2</v>
      </c>
      <c r="J10551" t="s">
        <v>17</v>
      </c>
      <c r="K10551" s="4">
        <v>14025</v>
      </c>
      <c r="L10551">
        <f>INT(YEARFRAC(Cleaned!$K10551,Cleaned!$H10551,1))</f>
        <v>74</v>
      </c>
      <c r="M10551" t="str">
        <f t="shared" si="329"/>
        <v>Elders</v>
      </c>
    </row>
    <row r="10552" spans="1:13" x14ac:dyDescent="0.25">
      <c r="A10552">
        <v>20552</v>
      </c>
      <c r="B10552" t="s">
        <v>6672</v>
      </c>
      <c r="C10552" t="s">
        <v>81</v>
      </c>
      <c r="D10552" t="s">
        <v>26</v>
      </c>
      <c r="E10552" t="s">
        <v>11</v>
      </c>
      <c r="F10552" s="35">
        <v>2699.9018000000001</v>
      </c>
      <c r="G10552" t="str">
        <f t="shared" si="328"/>
        <v>Brand Seekers</v>
      </c>
      <c r="H10552" s="4">
        <v>41090</v>
      </c>
      <c r="I10552">
        <f>WEEKDAY(Cleaned!$H10552)</f>
        <v>7</v>
      </c>
      <c r="J10552" t="s">
        <v>16</v>
      </c>
      <c r="K10552" s="4">
        <v>23138</v>
      </c>
      <c r="L10552">
        <f>INT(YEARFRAC(Cleaned!$K10552,Cleaned!$H10552,1))</f>
        <v>49</v>
      </c>
      <c r="M10552" t="str">
        <f t="shared" si="329"/>
        <v>Adult</v>
      </c>
    </row>
    <row r="10553" spans="1:13" x14ac:dyDescent="0.25">
      <c r="A10553">
        <v>20553</v>
      </c>
      <c r="B10553" t="s">
        <v>6673</v>
      </c>
      <c r="C10553" t="s">
        <v>81</v>
      </c>
      <c r="D10553" t="s">
        <v>26</v>
      </c>
      <c r="E10553" t="s">
        <v>11</v>
      </c>
      <c r="F10553" s="35">
        <v>2699.9018000000001</v>
      </c>
      <c r="G10553" t="str">
        <f t="shared" si="328"/>
        <v>Brand Seekers</v>
      </c>
      <c r="H10553" s="4">
        <v>41096</v>
      </c>
      <c r="I10553">
        <f>WEEKDAY(Cleaned!$H10553)</f>
        <v>6</v>
      </c>
      <c r="J10553" t="s">
        <v>17</v>
      </c>
      <c r="K10553" s="4">
        <v>23930</v>
      </c>
      <c r="L10553">
        <f>INT(YEARFRAC(Cleaned!$K10553,Cleaned!$H10553,1))</f>
        <v>46</v>
      </c>
      <c r="M10553" t="str">
        <f t="shared" si="329"/>
        <v>Adult</v>
      </c>
    </row>
    <row r="10554" spans="1:13" x14ac:dyDescent="0.25">
      <c r="A10554">
        <v>20554</v>
      </c>
      <c r="B10554" t="s">
        <v>6674</v>
      </c>
      <c r="C10554" t="s">
        <v>81</v>
      </c>
      <c r="D10554" t="s">
        <v>26</v>
      </c>
      <c r="E10554" t="s">
        <v>11</v>
      </c>
      <c r="F10554" s="35">
        <v>1105.4834000000001</v>
      </c>
      <c r="G10554" t="str">
        <f t="shared" si="328"/>
        <v>Casual Buyers</v>
      </c>
      <c r="H10554" s="4">
        <v>41115</v>
      </c>
      <c r="I10554">
        <f>WEEKDAY(Cleaned!$H10554)</f>
        <v>4</v>
      </c>
      <c r="J10554" t="s">
        <v>17</v>
      </c>
      <c r="K10554" s="4">
        <v>26350</v>
      </c>
      <c r="L10554">
        <f>INT(YEARFRAC(Cleaned!$K10554,Cleaned!$H10554,1))</f>
        <v>40</v>
      </c>
      <c r="M10554" t="str">
        <f t="shared" si="329"/>
        <v>Adult</v>
      </c>
    </row>
    <row r="10555" spans="1:13" x14ac:dyDescent="0.25">
      <c r="A10555">
        <v>20555</v>
      </c>
      <c r="B10555" t="s">
        <v>6675</v>
      </c>
      <c r="C10555" t="s">
        <v>81</v>
      </c>
      <c r="D10555" t="s">
        <v>26</v>
      </c>
      <c r="E10555" t="s">
        <v>11</v>
      </c>
      <c r="F10555" s="35">
        <v>2410.6266000000001</v>
      </c>
      <c r="G10555" t="str">
        <f t="shared" si="328"/>
        <v>Brand Seekers</v>
      </c>
      <c r="H10555" s="4">
        <v>41118</v>
      </c>
      <c r="I10555">
        <f>WEEKDAY(Cleaned!$H10555)</f>
        <v>7</v>
      </c>
      <c r="J10555" t="s">
        <v>16</v>
      </c>
      <c r="K10555" s="4">
        <v>29279</v>
      </c>
      <c r="L10555">
        <f>INT(YEARFRAC(Cleaned!$K10555,Cleaned!$H10555,1))</f>
        <v>32</v>
      </c>
      <c r="M10555" t="str">
        <f t="shared" si="329"/>
        <v>Young Adult</v>
      </c>
    </row>
    <row r="10556" spans="1:13" x14ac:dyDescent="0.25">
      <c r="A10556">
        <v>20556</v>
      </c>
      <c r="B10556" t="s">
        <v>6676</v>
      </c>
      <c r="C10556" t="s">
        <v>81</v>
      </c>
      <c r="D10556" t="s">
        <v>26</v>
      </c>
      <c r="E10556" t="s">
        <v>11</v>
      </c>
      <c r="F10556" s="35">
        <v>2410.6266000000001</v>
      </c>
      <c r="G10556" t="str">
        <f t="shared" si="328"/>
        <v>Brand Seekers</v>
      </c>
      <c r="H10556" s="4">
        <v>41122</v>
      </c>
      <c r="I10556">
        <f>WEEKDAY(Cleaned!$H10556)</f>
        <v>4</v>
      </c>
      <c r="J10556" t="s">
        <v>13</v>
      </c>
      <c r="K10556" s="4">
        <v>27096</v>
      </c>
      <c r="L10556">
        <f>INT(YEARFRAC(Cleaned!$K10556,Cleaned!$H10556,1))</f>
        <v>38</v>
      </c>
      <c r="M10556" t="str">
        <f t="shared" si="329"/>
        <v>Adult</v>
      </c>
    </row>
    <row r="10557" spans="1:13" x14ac:dyDescent="0.25">
      <c r="A10557">
        <v>20557</v>
      </c>
      <c r="B10557" t="s">
        <v>6677</v>
      </c>
      <c r="C10557" t="s">
        <v>81</v>
      </c>
      <c r="D10557" t="s">
        <v>26</v>
      </c>
      <c r="E10557" t="s">
        <v>11</v>
      </c>
      <c r="F10557" s="35">
        <v>2410.6266000000001</v>
      </c>
      <c r="G10557" t="str">
        <f t="shared" si="328"/>
        <v>Brand Seekers</v>
      </c>
      <c r="H10557" s="4">
        <v>41139</v>
      </c>
      <c r="I10557">
        <f>WEEKDAY(Cleaned!$H10557)</f>
        <v>7</v>
      </c>
      <c r="J10557" t="s">
        <v>14</v>
      </c>
      <c r="K10557" s="4">
        <v>16839</v>
      </c>
      <c r="L10557">
        <f>INT(YEARFRAC(Cleaned!$K10557,Cleaned!$H10557,1))</f>
        <v>66</v>
      </c>
      <c r="M10557" t="str">
        <f t="shared" si="329"/>
        <v>Elders</v>
      </c>
    </row>
    <row r="10558" spans="1:13" x14ac:dyDescent="0.25">
      <c r="A10558">
        <v>20558</v>
      </c>
      <c r="B10558" t="s">
        <v>6678</v>
      </c>
      <c r="C10558" t="s">
        <v>81</v>
      </c>
      <c r="D10558" t="s">
        <v>26</v>
      </c>
      <c r="E10558" t="s">
        <v>11</v>
      </c>
      <c r="F10558" s="35">
        <v>865.20399999999995</v>
      </c>
      <c r="G10558" t="str">
        <f t="shared" si="328"/>
        <v>Casual Buyers</v>
      </c>
      <c r="H10558" s="4">
        <v>41150</v>
      </c>
      <c r="I10558">
        <f>WEEKDAY(Cleaned!$H10558)</f>
        <v>4</v>
      </c>
      <c r="J10558" t="s">
        <v>13</v>
      </c>
      <c r="K10558" s="4">
        <v>27160</v>
      </c>
      <c r="L10558">
        <f>INT(YEARFRAC(Cleaned!$K10558,Cleaned!$H10558,1))</f>
        <v>38</v>
      </c>
      <c r="M10558" t="str">
        <f t="shared" si="329"/>
        <v>Adult</v>
      </c>
    </row>
    <row r="10559" spans="1:13" x14ac:dyDescent="0.25">
      <c r="A10559">
        <v>20559</v>
      </c>
      <c r="B10559" t="s">
        <v>6679</v>
      </c>
      <c r="C10559" t="s">
        <v>81</v>
      </c>
      <c r="D10559" t="s">
        <v>26</v>
      </c>
      <c r="E10559" t="s">
        <v>11</v>
      </c>
      <c r="F10559" s="35">
        <v>1105.4834000000001</v>
      </c>
      <c r="G10559" t="str">
        <f t="shared" si="328"/>
        <v>Casual Buyers</v>
      </c>
      <c r="H10559" s="4">
        <v>41171</v>
      </c>
      <c r="I10559">
        <f>WEEKDAY(Cleaned!$H10559)</f>
        <v>4</v>
      </c>
      <c r="J10559" t="s">
        <v>13</v>
      </c>
      <c r="K10559" s="4">
        <v>28659</v>
      </c>
      <c r="L10559">
        <f>INT(YEARFRAC(Cleaned!$K10559,Cleaned!$H10559,1))</f>
        <v>34</v>
      </c>
      <c r="M10559" t="str">
        <f t="shared" si="329"/>
        <v>Young Adult</v>
      </c>
    </row>
    <row r="10560" spans="1:13" x14ac:dyDescent="0.25">
      <c r="A10560">
        <v>20560</v>
      </c>
      <c r="B10560" t="s">
        <v>6680</v>
      </c>
      <c r="C10560" t="s">
        <v>81</v>
      </c>
      <c r="D10560" t="s">
        <v>26</v>
      </c>
      <c r="E10560" t="s">
        <v>11</v>
      </c>
      <c r="F10560" s="35">
        <v>2699.9018000000001</v>
      </c>
      <c r="G10560" t="str">
        <f t="shared" si="328"/>
        <v>Brand Seekers</v>
      </c>
      <c r="H10560" s="4">
        <v>41209</v>
      </c>
      <c r="I10560">
        <f>WEEKDAY(Cleaned!$H10560)</f>
        <v>7</v>
      </c>
      <c r="J10560" t="s">
        <v>17</v>
      </c>
      <c r="K10560" s="4">
        <v>27253</v>
      </c>
      <c r="L10560">
        <f>INT(YEARFRAC(Cleaned!$K10560,Cleaned!$H10560,1))</f>
        <v>38</v>
      </c>
      <c r="M10560" t="str">
        <f t="shared" si="329"/>
        <v>Adult</v>
      </c>
    </row>
    <row r="10561" spans="1:13" x14ac:dyDescent="0.25">
      <c r="A10561">
        <v>20561</v>
      </c>
      <c r="B10561" t="s">
        <v>6651</v>
      </c>
      <c r="C10561" t="s">
        <v>81</v>
      </c>
      <c r="D10561" t="s">
        <v>26</v>
      </c>
      <c r="E10561" t="s">
        <v>11</v>
      </c>
      <c r="F10561" s="35">
        <v>2699.9018000000001</v>
      </c>
      <c r="G10561" t="str">
        <f t="shared" si="328"/>
        <v>Brand Seekers</v>
      </c>
      <c r="H10561" s="4">
        <v>41249</v>
      </c>
      <c r="I10561">
        <f>WEEKDAY(Cleaned!$H10561)</f>
        <v>5</v>
      </c>
      <c r="J10561" t="s">
        <v>17</v>
      </c>
      <c r="K10561" s="4">
        <v>28452</v>
      </c>
      <c r="L10561">
        <f>INT(YEARFRAC(Cleaned!$K10561,Cleaned!$H10561,1))</f>
        <v>35</v>
      </c>
      <c r="M10561" t="str">
        <f t="shared" si="329"/>
        <v>Adult</v>
      </c>
    </row>
    <row r="10562" spans="1:13" x14ac:dyDescent="0.25">
      <c r="A10562">
        <v>20562</v>
      </c>
      <c r="B10562" t="s">
        <v>6681</v>
      </c>
      <c r="C10562" t="s">
        <v>81</v>
      </c>
      <c r="D10562" t="s">
        <v>26</v>
      </c>
      <c r="E10562" t="s">
        <v>11</v>
      </c>
      <c r="F10562" s="35">
        <v>2264.2536</v>
      </c>
      <c r="G10562" t="str">
        <f t="shared" ref="G10562:G10625" si="330">IF(F10562&lt;=1500,"Casual Buyers",IF(F10562&gt;=1501,"Brand Seekers",IF(F10562&gt;2500,"Convinced Seekers")))</f>
        <v>Brand Seekers</v>
      </c>
      <c r="H10562" s="4">
        <v>41251</v>
      </c>
      <c r="I10562">
        <f>WEEKDAY(Cleaned!$H10562)</f>
        <v>7</v>
      </c>
      <c r="J10562" t="s">
        <v>12</v>
      </c>
      <c r="K10562" s="4">
        <v>20875</v>
      </c>
      <c r="L10562">
        <f>INT(YEARFRAC(Cleaned!$K10562,Cleaned!$H10562,1))</f>
        <v>55</v>
      </c>
      <c r="M10562" t="str">
        <f t="shared" ref="M10562:M10625" si="331">IF(L10562&lt;=19,"Teenager",IF(L10562&lt;=34,"Young Adult",IF(L10562&lt;=49,"Adult",IF(L10562&lt;=64,"Seniors",IF(L10562&gt;=65,"Elders")))))</f>
        <v>Seniors</v>
      </c>
    </row>
    <row r="10563" spans="1:13" x14ac:dyDescent="0.25">
      <c r="A10563">
        <v>20563</v>
      </c>
      <c r="B10563" t="s">
        <v>6682</v>
      </c>
      <c r="C10563" t="s">
        <v>81</v>
      </c>
      <c r="D10563" t="s">
        <v>26</v>
      </c>
      <c r="E10563" t="s">
        <v>11</v>
      </c>
      <c r="F10563" s="35">
        <v>2288.9187000000002</v>
      </c>
      <c r="G10563" t="str">
        <f t="shared" si="330"/>
        <v>Brand Seekers</v>
      </c>
      <c r="H10563" s="4">
        <v>41286</v>
      </c>
      <c r="I10563">
        <f>WEEKDAY(Cleaned!$H10563)</f>
        <v>7</v>
      </c>
      <c r="J10563" t="s">
        <v>12</v>
      </c>
      <c r="K10563" s="4">
        <v>20719</v>
      </c>
      <c r="L10563">
        <f>INT(YEARFRAC(Cleaned!$K10563,Cleaned!$H10563,1))</f>
        <v>56</v>
      </c>
      <c r="M10563" t="str">
        <f t="shared" si="331"/>
        <v>Seniors</v>
      </c>
    </row>
    <row r="10564" spans="1:13" x14ac:dyDescent="0.25">
      <c r="A10564">
        <v>20564</v>
      </c>
      <c r="B10564" t="s">
        <v>6683</v>
      </c>
      <c r="C10564" t="s">
        <v>81</v>
      </c>
      <c r="D10564" t="s">
        <v>26</v>
      </c>
      <c r="E10564" t="s">
        <v>11</v>
      </c>
      <c r="F10564" s="35">
        <v>2264.2536</v>
      </c>
      <c r="G10564" t="str">
        <f t="shared" si="330"/>
        <v>Brand Seekers</v>
      </c>
      <c r="H10564" s="4">
        <v>41288</v>
      </c>
      <c r="I10564">
        <f>WEEKDAY(Cleaned!$H10564)</f>
        <v>2</v>
      </c>
      <c r="J10564" t="s">
        <v>12</v>
      </c>
      <c r="K10564" s="4">
        <v>20129</v>
      </c>
      <c r="L10564">
        <f>INT(YEARFRAC(Cleaned!$K10564,Cleaned!$H10564,1))</f>
        <v>57</v>
      </c>
      <c r="M10564" t="str">
        <f t="shared" si="331"/>
        <v>Seniors</v>
      </c>
    </row>
    <row r="10565" spans="1:13" x14ac:dyDescent="0.25">
      <c r="A10565">
        <v>20565</v>
      </c>
      <c r="B10565" t="s">
        <v>6684</v>
      </c>
      <c r="C10565" t="s">
        <v>81</v>
      </c>
      <c r="D10565" t="s">
        <v>26</v>
      </c>
      <c r="E10565" t="s">
        <v>11</v>
      </c>
      <c r="F10565" s="35">
        <v>2288.9187000000002</v>
      </c>
      <c r="G10565" t="str">
        <f t="shared" si="330"/>
        <v>Brand Seekers</v>
      </c>
      <c r="H10565" s="4">
        <v>41301</v>
      </c>
      <c r="I10565">
        <f>WEEKDAY(Cleaned!$H10565)</f>
        <v>1</v>
      </c>
      <c r="J10565" t="s">
        <v>12</v>
      </c>
      <c r="K10565" s="4">
        <v>20414</v>
      </c>
      <c r="L10565">
        <f>INT(YEARFRAC(Cleaned!$K10565,Cleaned!$H10565,1))</f>
        <v>57</v>
      </c>
      <c r="M10565" t="str">
        <f t="shared" si="331"/>
        <v>Seniors</v>
      </c>
    </row>
    <row r="10566" spans="1:13" x14ac:dyDescent="0.25">
      <c r="A10566">
        <v>20566</v>
      </c>
      <c r="B10566" t="s">
        <v>6615</v>
      </c>
      <c r="C10566" t="s">
        <v>81</v>
      </c>
      <c r="D10566" t="s">
        <v>26</v>
      </c>
      <c r="E10566" t="s">
        <v>11</v>
      </c>
      <c r="F10566" s="35">
        <v>865.20399999999995</v>
      </c>
      <c r="G10566" t="str">
        <f t="shared" si="330"/>
        <v>Casual Buyers</v>
      </c>
      <c r="H10566" s="4">
        <v>41306</v>
      </c>
      <c r="I10566">
        <f>WEEKDAY(Cleaned!$H10566)</f>
        <v>6</v>
      </c>
      <c r="J10566" t="s">
        <v>14</v>
      </c>
      <c r="K10566" s="4">
        <v>19075</v>
      </c>
      <c r="L10566">
        <f>INT(YEARFRAC(Cleaned!$K10566,Cleaned!$H10566,1))</f>
        <v>60</v>
      </c>
      <c r="M10566" t="str">
        <f t="shared" si="331"/>
        <v>Seniors</v>
      </c>
    </row>
    <row r="10567" spans="1:13" x14ac:dyDescent="0.25">
      <c r="A10567">
        <v>20567</v>
      </c>
      <c r="B10567" t="s">
        <v>6685</v>
      </c>
      <c r="C10567" t="s">
        <v>81</v>
      </c>
      <c r="D10567" t="s">
        <v>26</v>
      </c>
      <c r="E10567" t="s">
        <v>11</v>
      </c>
      <c r="F10567" s="35">
        <v>1105.4834000000001</v>
      </c>
      <c r="G10567" t="str">
        <f t="shared" si="330"/>
        <v>Casual Buyers</v>
      </c>
      <c r="H10567" s="4">
        <v>41312</v>
      </c>
      <c r="I10567">
        <f>WEEKDAY(Cleaned!$H10567)</f>
        <v>5</v>
      </c>
      <c r="J10567" t="s">
        <v>13</v>
      </c>
      <c r="K10567" s="4">
        <v>22691</v>
      </c>
      <c r="L10567">
        <f>INT(YEARFRAC(Cleaned!$K10567,Cleaned!$H10567,1))</f>
        <v>50</v>
      </c>
      <c r="M10567" t="str">
        <f t="shared" si="331"/>
        <v>Seniors</v>
      </c>
    </row>
    <row r="10568" spans="1:13" x14ac:dyDescent="0.25">
      <c r="A10568">
        <v>20568</v>
      </c>
      <c r="B10568" t="s">
        <v>6686</v>
      </c>
      <c r="C10568" t="s">
        <v>81</v>
      </c>
      <c r="D10568" t="s">
        <v>26</v>
      </c>
      <c r="E10568" t="s">
        <v>11</v>
      </c>
      <c r="F10568" s="35">
        <v>2264.2536</v>
      </c>
      <c r="G10568" t="str">
        <f t="shared" si="330"/>
        <v>Brand Seekers</v>
      </c>
      <c r="H10568" s="4">
        <v>41317</v>
      </c>
      <c r="I10568">
        <f>WEEKDAY(Cleaned!$H10568)</f>
        <v>3</v>
      </c>
      <c r="J10568" t="s">
        <v>17</v>
      </c>
      <c r="K10568" s="4">
        <v>24128</v>
      </c>
      <c r="L10568">
        <f>INT(YEARFRAC(Cleaned!$K10568,Cleaned!$H10568,1))</f>
        <v>47</v>
      </c>
      <c r="M10568" t="str">
        <f t="shared" si="331"/>
        <v>Adult</v>
      </c>
    </row>
    <row r="10569" spans="1:13" x14ac:dyDescent="0.25">
      <c r="A10569">
        <v>20569</v>
      </c>
      <c r="B10569" t="s">
        <v>6687</v>
      </c>
      <c r="C10569" t="s">
        <v>81</v>
      </c>
      <c r="D10569" t="s">
        <v>26</v>
      </c>
      <c r="E10569" t="s">
        <v>11</v>
      </c>
      <c r="F10569" s="35">
        <v>2410.6266000000001</v>
      </c>
      <c r="G10569" t="str">
        <f t="shared" si="330"/>
        <v>Brand Seekers</v>
      </c>
      <c r="H10569" s="4">
        <v>41347</v>
      </c>
      <c r="I10569">
        <f>WEEKDAY(Cleaned!$H10569)</f>
        <v>5</v>
      </c>
      <c r="J10569" t="s">
        <v>13</v>
      </c>
      <c r="K10569" s="4">
        <v>26335</v>
      </c>
      <c r="L10569">
        <f>INT(YEARFRAC(Cleaned!$K10569,Cleaned!$H10569,1))</f>
        <v>41</v>
      </c>
      <c r="M10569" t="str">
        <f t="shared" si="331"/>
        <v>Adult</v>
      </c>
    </row>
    <row r="10570" spans="1:13" x14ac:dyDescent="0.25">
      <c r="A10570">
        <v>20570</v>
      </c>
      <c r="B10570" t="s">
        <v>6688</v>
      </c>
      <c r="C10570" t="s">
        <v>81</v>
      </c>
      <c r="D10570" t="s">
        <v>26</v>
      </c>
      <c r="E10570" t="s">
        <v>11</v>
      </c>
      <c r="F10570" s="35">
        <v>2288.9187000000002</v>
      </c>
      <c r="G10570" t="str">
        <f t="shared" si="330"/>
        <v>Brand Seekers</v>
      </c>
      <c r="H10570" s="4">
        <v>41348</v>
      </c>
      <c r="I10570">
        <f>WEEKDAY(Cleaned!$H10570)</f>
        <v>6</v>
      </c>
      <c r="J10570" t="s">
        <v>12</v>
      </c>
      <c r="K10570" s="4">
        <v>26241</v>
      </c>
      <c r="L10570">
        <f>INT(YEARFRAC(Cleaned!$K10570,Cleaned!$H10570,1))</f>
        <v>41</v>
      </c>
      <c r="M10570" t="str">
        <f t="shared" si="331"/>
        <v>Adult</v>
      </c>
    </row>
    <row r="10571" spans="1:13" x14ac:dyDescent="0.25">
      <c r="A10571">
        <v>20571</v>
      </c>
      <c r="B10571" t="s">
        <v>6689</v>
      </c>
      <c r="C10571" t="s">
        <v>81</v>
      </c>
      <c r="D10571" t="s">
        <v>26</v>
      </c>
      <c r="E10571" t="s">
        <v>11</v>
      </c>
      <c r="F10571" s="35">
        <v>2410.6266000000001</v>
      </c>
      <c r="G10571" t="str">
        <f t="shared" si="330"/>
        <v>Brand Seekers</v>
      </c>
      <c r="H10571" s="4">
        <v>41356</v>
      </c>
      <c r="I10571">
        <f>WEEKDAY(Cleaned!$H10571)</f>
        <v>7</v>
      </c>
      <c r="J10571" t="s">
        <v>13</v>
      </c>
      <c r="K10571" s="4">
        <v>26928</v>
      </c>
      <c r="L10571">
        <f>INT(YEARFRAC(Cleaned!$K10571,Cleaned!$H10571,1))</f>
        <v>39</v>
      </c>
      <c r="M10571" t="str">
        <f t="shared" si="331"/>
        <v>Adult</v>
      </c>
    </row>
    <row r="10572" spans="1:13" x14ac:dyDescent="0.25">
      <c r="A10572">
        <v>20572</v>
      </c>
      <c r="B10572" t="s">
        <v>6690</v>
      </c>
      <c r="C10572" t="s">
        <v>81</v>
      </c>
      <c r="D10572" t="s">
        <v>26</v>
      </c>
      <c r="E10572" t="s">
        <v>11</v>
      </c>
      <c r="F10572" s="35">
        <v>1105.4834000000001</v>
      </c>
      <c r="G10572" t="str">
        <f t="shared" si="330"/>
        <v>Casual Buyers</v>
      </c>
      <c r="H10572" s="4">
        <v>41365</v>
      </c>
      <c r="I10572">
        <f>WEEKDAY(Cleaned!$H10572)</f>
        <v>2</v>
      </c>
      <c r="J10572" t="s">
        <v>17</v>
      </c>
      <c r="K10572" s="4">
        <v>27485</v>
      </c>
      <c r="L10572">
        <f>INT(YEARFRAC(Cleaned!$K10572,Cleaned!$H10572,1))</f>
        <v>38</v>
      </c>
      <c r="M10572" t="str">
        <f t="shared" si="331"/>
        <v>Adult</v>
      </c>
    </row>
    <row r="10573" spans="1:13" x14ac:dyDescent="0.25">
      <c r="A10573">
        <v>20573</v>
      </c>
      <c r="B10573" t="s">
        <v>6691</v>
      </c>
      <c r="C10573" t="s">
        <v>81</v>
      </c>
      <c r="D10573" t="s">
        <v>26</v>
      </c>
      <c r="E10573" t="s">
        <v>11</v>
      </c>
      <c r="F10573" s="35">
        <v>1105.4834000000001</v>
      </c>
      <c r="G10573" t="str">
        <f t="shared" si="330"/>
        <v>Casual Buyers</v>
      </c>
      <c r="H10573" s="4">
        <v>41378</v>
      </c>
      <c r="I10573">
        <f>WEEKDAY(Cleaned!$H10573)</f>
        <v>1</v>
      </c>
      <c r="J10573" t="s">
        <v>14</v>
      </c>
      <c r="K10573" s="4">
        <v>25350</v>
      </c>
      <c r="L10573">
        <f>INT(YEARFRAC(Cleaned!$K10573,Cleaned!$H10573,1))</f>
        <v>43</v>
      </c>
      <c r="M10573" t="str">
        <f t="shared" si="331"/>
        <v>Adult</v>
      </c>
    </row>
    <row r="10574" spans="1:13" x14ac:dyDescent="0.25">
      <c r="A10574">
        <v>20574</v>
      </c>
      <c r="B10574" t="s">
        <v>6692</v>
      </c>
      <c r="C10574" t="s">
        <v>81</v>
      </c>
      <c r="D10574" t="s">
        <v>26</v>
      </c>
      <c r="E10574" t="s">
        <v>11</v>
      </c>
      <c r="F10574" s="35">
        <v>2410.6266000000001</v>
      </c>
      <c r="G10574" t="str">
        <f t="shared" si="330"/>
        <v>Brand Seekers</v>
      </c>
      <c r="H10574" s="4">
        <v>41382</v>
      </c>
      <c r="I10574">
        <f>WEEKDAY(Cleaned!$H10574)</f>
        <v>5</v>
      </c>
      <c r="J10574" t="s">
        <v>13</v>
      </c>
      <c r="K10574" s="4">
        <v>22470</v>
      </c>
      <c r="L10574">
        <f>INT(YEARFRAC(Cleaned!$K10574,Cleaned!$H10574,1))</f>
        <v>51</v>
      </c>
      <c r="M10574" t="str">
        <f t="shared" si="331"/>
        <v>Seniors</v>
      </c>
    </row>
    <row r="10575" spans="1:13" x14ac:dyDescent="0.25">
      <c r="A10575">
        <v>20575</v>
      </c>
      <c r="B10575" t="s">
        <v>6693</v>
      </c>
      <c r="C10575" t="s">
        <v>81</v>
      </c>
      <c r="D10575" t="s">
        <v>26</v>
      </c>
      <c r="E10575" t="s">
        <v>11</v>
      </c>
      <c r="F10575" s="35">
        <v>1105.4834000000001</v>
      </c>
      <c r="G10575" t="str">
        <f t="shared" si="330"/>
        <v>Casual Buyers</v>
      </c>
      <c r="H10575" s="4">
        <v>41393</v>
      </c>
      <c r="I10575">
        <f>WEEKDAY(Cleaned!$H10575)</f>
        <v>2</v>
      </c>
      <c r="J10575" t="s">
        <v>13</v>
      </c>
      <c r="K10575" s="4">
        <v>27884</v>
      </c>
      <c r="L10575">
        <f>INT(YEARFRAC(Cleaned!$K10575,Cleaned!$H10575,1))</f>
        <v>36</v>
      </c>
      <c r="M10575" t="str">
        <f t="shared" si="331"/>
        <v>Adult</v>
      </c>
    </row>
    <row r="10576" spans="1:13" x14ac:dyDescent="0.25">
      <c r="A10576">
        <v>20576</v>
      </c>
      <c r="B10576" t="s">
        <v>6694</v>
      </c>
      <c r="C10576" t="s">
        <v>81</v>
      </c>
      <c r="D10576" t="s">
        <v>26</v>
      </c>
      <c r="E10576" t="s">
        <v>11</v>
      </c>
      <c r="F10576" s="35">
        <v>865.20399999999995</v>
      </c>
      <c r="G10576" t="str">
        <f t="shared" si="330"/>
        <v>Casual Buyers</v>
      </c>
      <c r="H10576" s="4">
        <v>41412</v>
      </c>
      <c r="I10576">
        <f>WEEKDAY(Cleaned!$H10576)</f>
        <v>7</v>
      </c>
      <c r="J10576" t="s">
        <v>14</v>
      </c>
      <c r="K10576" s="4">
        <v>26472</v>
      </c>
      <c r="L10576">
        <f>INT(YEARFRAC(Cleaned!$K10576,Cleaned!$H10576,1))</f>
        <v>40</v>
      </c>
      <c r="M10576" t="str">
        <f t="shared" si="331"/>
        <v>Adult</v>
      </c>
    </row>
    <row r="10577" spans="1:13" x14ac:dyDescent="0.25">
      <c r="A10577">
        <v>20577</v>
      </c>
      <c r="B10577" t="s">
        <v>6695</v>
      </c>
      <c r="C10577" t="s">
        <v>81</v>
      </c>
      <c r="D10577" t="s">
        <v>26</v>
      </c>
      <c r="E10577" t="s">
        <v>11</v>
      </c>
      <c r="F10577" s="35">
        <v>76.2119</v>
      </c>
      <c r="G10577" t="str">
        <f t="shared" si="330"/>
        <v>Casual Buyers</v>
      </c>
      <c r="H10577" s="4">
        <v>41455</v>
      </c>
      <c r="I10577">
        <f>WEEKDAY(Cleaned!$H10577)</f>
        <v>1</v>
      </c>
      <c r="J10577" t="s">
        <v>18</v>
      </c>
      <c r="K10577" s="4">
        <v>19957</v>
      </c>
      <c r="L10577">
        <f>INT(YEARFRAC(Cleaned!$K10577,Cleaned!$H10577,1))</f>
        <v>58</v>
      </c>
      <c r="M10577" t="str">
        <f t="shared" si="331"/>
        <v>Seniors</v>
      </c>
    </row>
    <row r="10578" spans="1:13" x14ac:dyDescent="0.25">
      <c r="A10578">
        <v>20578</v>
      </c>
      <c r="B10578" t="s">
        <v>6696</v>
      </c>
      <c r="C10578" t="s">
        <v>81</v>
      </c>
      <c r="D10578" t="s">
        <v>26</v>
      </c>
      <c r="E10578" t="s">
        <v>11</v>
      </c>
      <c r="F10578" s="35">
        <v>25.337700000000002</v>
      </c>
      <c r="G10578" t="str">
        <f t="shared" si="330"/>
        <v>Casual Buyers</v>
      </c>
      <c r="H10578" s="4">
        <v>41455</v>
      </c>
      <c r="I10578">
        <f>WEEKDAY(Cleaned!$H10578)</f>
        <v>1</v>
      </c>
      <c r="J10578" t="s">
        <v>18</v>
      </c>
      <c r="K10578" s="4">
        <v>25972</v>
      </c>
      <c r="L10578">
        <f>INT(YEARFRAC(Cleaned!$K10578,Cleaned!$H10578,1))</f>
        <v>42</v>
      </c>
      <c r="M10578" t="str">
        <f t="shared" si="331"/>
        <v>Adult</v>
      </c>
    </row>
    <row r="10579" spans="1:13" x14ac:dyDescent="0.25">
      <c r="A10579">
        <v>20579</v>
      </c>
      <c r="B10579" t="s">
        <v>6697</v>
      </c>
      <c r="C10579" t="s">
        <v>81</v>
      </c>
      <c r="D10579" t="s">
        <v>26</v>
      </c>
      <c r="E10579" t="s">
        <v>11</v>
      </c>
      <c r="F10579" s="35">
        <v>106.1574</v>
      </c>
      <c r="G10579" t="str">
        <f t="shared" si="330"/>
        <v>Casual Buyers</v>
      </c>
      <c r="H10579" s="4">
        <v>41456</v>
      </c>
      <c r="I10579">
        <f>WEEKDAY(Cleaned!$H10579)</f>
        <v>2</v>
      </c>
      <c r="J10579" t="s">
        <v>18</v>
      </c>
      <c r="K10579" s="4">
        <v>26559</v>
      </c>
      <c r="L10579">
        <f>INT(YEARFRAC(Cleaned!$K10579,Cleaned!$H10579,1))</f>
        <v>40</v>
      </c>
      <c r="M10579" t="str">
        <f t="shared" si="331"/>
        <v>Adult</v>
      </c>
    </row>
    <row r="10580" spans="1:13" x14ac:dyDescent="0.25">
      <c r="A10580">
        <v>20580</v>
      </c>
      <c r="B10580" t="s">
        <v>6698</v>
      </c>
      <c r="C10580" t="s">
        <v>81</v>
      </c>
      <c r="D10580" t="s">
        <v>26</v>
      </c>
      <c r="E10580" t="s">
        <v>11</v>
      </c>
      <c r="F10580" s="35">
        <v>40.840800000000002</v>
      </c>
      <c r="G10580" t="str">
        <f t="shared" si="330"/>
        <v>Casual Buyers</v>
      </c>
      <c r="H10580" s="4">
        <v>41458</v>
      </c>
      <c r="I10580">
        <f>WEEKDAY(Cleaned!$H10580)</f>
        <v>4</v>
      </c>
      <c r="J10580" t="s">
        <v>12</v>
      </c>
      <c r="K10580" s="4">
        <v>16348</v>
      </c>
      <c r="L10580">
        <f>INT(YEARFRAC(Cleaned!$K10580,Cleaned!$H10580,1))</f>
        <v>68</v>
      </c>
      <c r="M10580" t="str">
        <f t="shared" si="331"/>
        <v>Elders</v>
      </c>
    </row>
    <row r="10581" spans="1:13" x14ac:dyDescent="0.25">
      <c r="A10581">
        <v>20581</v>
      </c>
      <c r="B10581" t="s">
        <v>6699</v>
      </c>
      <c r="C10581" t="s">
        <v>81</v>
      </c>
      <c r="D10581" t="s">
        <v>26</v>
      </c>
      <c r="E10581" t="s">
        <v>11</v>
      </c>
      <c r="F10581" s="35">
        <v>4.4089999999999998</v>
      </c>
      <c r="G10581" t="str">
        <f t="shared" si="330"/>
        <v>Casual Buyers</v>
      </c>
      <c r="H10581" s="4">
        <v>41458</v>
      </c>
      <c r="I10581">
        <f>WEEKDAY(Cleaned!$H10581)</f>
        <v>4</v>
      </c>
      <c r="J10581" t="s">
        <v>15</v>
      </c>
      <c r="K10581" s="4">
        <v>29299</v>
      </c>
      <c r="L10581">
        <f>INT(YEARFRAC(Cleaned!$K10581,Cleaned!$H10581,1))</f>
        <v>33</v>
      </c>
      <c r="M10581" t="str">
        <f t="shared" si="331"/>
        <v>Young Adult</v>
      </c>
    </row>
    <row r="10582" spans="1:13" x14ac:dyDescent="0.25">
      <c r="A10582">
        <v>20582</v>
      </c>
      <c r="B10582" t="s">
        <v>6700</v>
      </c>
      <c r="C10582" t="s">
        <v>81</v>
      </c>
      <c r="D10582" t="s">
        <v>26</v>
      </c>
      <c r="E10582" t="s">
        <v>11</v>
      </c>
      <c r="F10582" s="35">
        <v>35.6584</v>
      </c>
      <c r="G10582" t="str">
        <f t="shared" si="330"/>
        <v>Casual Buyers</v>
      </c>
      <c r="H10582" s="4">
        <v>41459</v>
      </c>
      <c r="I10582">
        <f>WEEKDAY(Cleaned!$H10582)</f>
        <v>5</v>
      </c>
      <c r="J10582" t="s">
        <v>12</v>
      </c>
      <c r="K10582" s="4">
        <v>25892</v>
      </c>
      <c r="L10582">
        <f>INT(YEARFRAC(Cleaned!$K10582,Cleaned!$H10582,1))</f>
        <v>42</v>
      </c>
      <c r="M10582" t="str">
        <f t="shared" si="331"/>
        <v>Adult</v>
      </c>
    </row>
    <row r="10583" spans="1:13" x14ac:dyDescent="0.25">
      <c r="A10583">
        <v>20583</v>
      </c>
      <c r="B10583" t="s">
        <v>6618</v>
      </c>
      <c r="C10583" t="s">
        <v>81</v>
      </c>
      <c r="D10583" t="s">
        <v>26</v>
      </c>
      <c r="E10583" t="s">
        <v>11</v>
      </c>
      <c r="F10583" s="35">
        <v>54.675400000000003</v>
      </c>
      <c r="G10583" t="str">
        <f t="shared" si="330"/>
        <v>Casual Buyers</v>
      </c>
      <c r="H10583" s="4">
        <v>41460</v>
      </c>
      <c r="I10583">
        <f>WEEKDAY(Cleaned!$H10583)</f>
        <v>6</v>
      </c>
      <c r="J10583" t="s">
        <v>18</v>
      </c>
      <c r="K10583" s="4">
        <v>23206</v>
      </c>
      <c r="L10583">
        <f>INT(YEARFRAC(Cleaned!$K10583,Cleaned!$H10583,1))</f>
        <v>49</v>
      </c>
      <c r="M10583" t="str">
        <f t="shared" si="331"/>
        <v>Adult</v>
      </c>
    </row>
    <row r="10584" spans="1:13" x14ac:dyDescent="0.25">
      <c r="A10584">
        <v>20584</v>
      </c>
      <c r="B10584" t="s">
        <v>6701</v>
      </c>
      <c r="C10584" t="s">
        <v>81</v>
      </c>
      <c r="D10584" t="s">
        <v>10</v>
      </c>
      <c r="E10584" t="s">
        <v>25</v>
      </c>
      <c r="F10584" s="35">
        <v>9.9339999999999993</v>
      </c>
      <c r="G10584" t="str">
        <f t="shared" si="330"/>
        <v>Casual Buyers</v>
      </c>
      <c r="H10584" s="4">
        <v>41640</v>
      </c>
      <c r="I10584">
        <f>WEEKDAY(Cleaned!$H10584)</f>
        <v>4</v>
      </c>
      <c r="J10584" t="s">
        <v>13</v>
      </c>
      <c r="K10584" s="4">
        <v>18721</v>
      </c>
      <c r="L10584">
        <f>INT(YEARFRAC(Cleaned!$K10584,Cleaned!$H10584,1))</f>
        <v>62</v>
      </c>
      <c r="M10584" t="str">
        <f t="shared" si="331"/>
        <v>Seniors</v>
      </c>
    </row>
    <row r="10585" spans="1:13" x14ac:dyDescent="0.25">
      <c r="A10585">
        <v>20585</v>
      </c>
      <c r="B10585" t="s">
        <v>6377</v>
      </c>
      <c r="C10585" t="s">
        <v>81</v>
      </c>
      <c r="D10585" t="s">
        <v>10</v>
      </c>
      <c r="E10585" t="s">
        <v>25</v>
      </c>
      <c r="F10585" s="35">
        <v>1276.8054</v>
      </c>
      <c r="G10585" t="str">
        <f t="shared" si="330"/>
        <v>Casual Buyers</v>
      </c>
      <c r="H10585" s="4">
        <v>41644</v>
      </c>
      <c r="I10585">
        <f>WEEKDAY(Cleaned!$H10585)</f>
        <v>1</v>
      </c>
      <c r="J10585" t="s">
        <v>12</v>
      </c>
      <c r="K10585" s="4">
        <v>26156</v>
      </c>
      <c r="L10585">
        <f>INT(YEARFRAC(Cleaned!$K10585,Cleaned!$H10585,1))</f>
        <v>42</v>
      </c>
      <c r="M10585" t="str">
        <f t="shared" si="331"/>
        <v>Adult</v>
      </c>
    </row>
    <row r="10586" spans="1:13" x14ac:dyDescent="0.25">
      <c r="A10586">
        <v>20586</v>
      </c>
      <c r="B10586" t="s">
        <v>6702</v>
      </c>
      <c r="C10586" t="s">
        <v>81</v>
      </c>
      <c r="D10586" t="s">
        <v>10</v>
      </c>
      <c r="E10586" t="s">
        <v>25</v>
      </c>
      <c r="F10586" s="35">
        <v>77.338999999999999</v>
      </c>
      <c r="G10586" t="str">
        <f t="shared" si="330"/>
        <v>Casual Buyers</v>
      </c>
      <c r="H10586" s="4">
        <v>41645</v>
      </c>
      <c r="I10586">
        <f>WEEKDAY(Cleaned!$H10586)</f>
        <v>2</v>
      </c>
      <c r="J10586" t="s">
        <v>15</v>
      </c>
      <c r="K10586" s="4">
        <v>18385</v>
      </c>
      <c r="L10586">
        <f>INT(YEARFRAC(Cleaned!$K10586,Cleaned!$H10586,1))</f>
        <v>63</v>
      </c>
      <c r="M10586" t="str">
        <f t="shared" si="331"/>
        <v>Seniors</v>
      </c>
    </row>
    <row r="10587" spans="1:13" x14ac:dyDescent="0.25">
      <c r="A10587">
        <v>20587</v>
      </c>
      <c r="B10587" t="s">
        <v>6570</v>
      </c>
      <c r="C10587" t="s">
        <v>81</v>
      </c>
      <c r="D10587" t="s">
        <v>10</v>
      </c>
      <c r="E10587" t="s">
        <v>25</v>
      </c>
      <c r="F10587" s="35">
        <v>2612.1758</v>
      </c>
      <c r="G10587" t="str">
        <f t="shared" si="330"/>
        <v>Brand Seekers</v>
      </c>
      <c r="H10587" s="4">
        <v>41647</v>
      </c>
      <c r="I10587">
        <f>WEEKDAY(Cleaned!$H10587)</f>
        <v>4</v>
      </c>
      <c r="J10587" t="s">
        <v>17</v>
      </c>
      <c r="K10587" s="4">
        <v>17039</v>
      </c>
      <c r="L10587">
        <f>INT(YEARFRAC(Cleaned!$K10587,Cleaned!$H10587,1))</f>
        <v>67</v>
      </c>
      <c r="M10587" t="str">
        <f t="shared" si="331"/>
        <v>Elders</v>
      </c>
    </row>
    <row r="10588" spans="1:13" x14ac:dyDescent="0.25">
      <c r="A10588">
        <v>20588</v>
      </c>
      <c r="B10588" t="s">
        <v>6313</v>
      </c>
      <c r="C10588" t="s">
        <v>81</v>
      </c>
      <c r="D10588" t="s">
        <v>10</v>
      </c>
      <c r="E10588" t="s">
        <v>25</v>
      </c>
      <c r="F10588" s="35">
        <v>2597.8108000000002</v>
      </c>
      <c r="G10588" t="str">
        <f t="shared" si="330"/>
        <v>Brand Seekers</v>
      </c>
      <c r="H10588" s="4">
        <v>41648</v>
      </c>
      <c r="I10588">
        <f>WEEKDAY(Cleaned!$H10588)</f>
        <v>5</v>
      </c>
      <c r="J10588" t="s">
        <v>14</v>
      </c>
      <c r="K10588" s="4">
        <v>26868</v>
      </c>
      <c r="L10588">
        <f>INT(YEARFRAC(Cleaned!$K10588,Cleaned!$H10588,1))</f>
        <v>40</v>
      </c>
      <c r="M10588" t="str">
        <f t="shared" si="331"/>
        <v>Adult</v>
      </c>
    </row>
    <row r="10589" spans="1:13" x14ac:dyDescent="0.25">
      <c r="A10589">
        <v>20589</v>
      </c>
      <c r="B10589" t="s">
        <v>6703</v>
      </c>
      <c r="C10589" t="s">
        <v>81</v>
      </c>
      <c r="D10589" t="s">
        <v>10</v>
      </c>
      <c r="E10589" t="s">
        <v>25</v>
      </c>
      <c r="F10589" s="35">
        <v>132.5779</v>
      </c>
      <c r="G10589" t="str">
        <f t="shared" si="330"/>
        <v>Casual Buyers</v>
      </c>
      <c r="H10589" s="4">
        <v>41650</v>
      </c>
      <c r="I10589">
        <f>WEEKDAY(Cleaned!$H10589)</f>
        <v>7</v>
      </c>
      <c r="J10589" t="s">
        <v>16</v>
      </c>
      <c r="K10589" s="4">
        <v>24666</v>
      </c>
      <c r="L10589">
        <f>INT(YEARFRAC(Cleaned!$K10589,Cleaned!$H10589,1))</f>
        <v>46</v>
      </c>
      <c r="M10589" t="str">
        <f t="shared" si="331"/>
        <v>Adult</v>
      </c>
    </row>
    <row r="10590" spans="1:13" x14ac:dyDescent="0.25">
      <c r="A10590">
        <v>20590</v>
      </c>
      <c r="B10590" t="s">
        <v>6588</v>
      </c>
      <c r="C10590" t="s">
        <v>81</v>
      </c>
      <c r="D10590" t="s">
        <v>10</v>
      </c>
      <c r="E10590" t="s">
        <v>25</v>
      </c>
      <c r="F10590" s="35">
        <v>16.552900000000001</v>
      </c>
      <c r="G10590" t="str">
        <f t="shared" si="330"/>
        <v>Casual Buyers</v>
      </c>
      <c r="H10590" s="4">
        <v>41655</v>
      </c>
      <c r="I10590">
        <f>WEEKDAY(Cleaned!$H10590)</f>
        <v>5</v>
      </c>
      <c r="J10590" t="s">
        <v>12</v>
      </c>
      <c r="K10590" s="4">
        <v>20755</v>
      </c>
      <c r="L10590">
        <f>INT(YEARFRAC(Cleaned!$K10590,Cleaned!$H10590,1))</f>
        <v>57</v>
      </c>
      <c r="M10590" t="str">
        <f t="shared" si="331"/>
        <v>Seniors</v>
      </c>
    </row>
    <row r="10591" spans="1:13" x14ac:dyDescent="0.25">
      <c r="A10591">
        <v>20591</v>
      </c>
      <c r="B10591" t="s">
        <v>6585</v>
      </c>
      <c r="C10591" t="s">
        <v>81</v>
      </c>
      <c r="D10591" t="s">
        <v>10</v>
      </c>
      <c r="E10591" t="s">
        <v>25</v>
      </c>
      <c r="F10591" s="35">
        <v>25.381900000000002</v>
      </c>
      <c r="G10591" t="str">
        <f t="shared" si="330"/>
        <v>Casual Buyers</v>
      </c>
      <c r="H10591" s="4">
        <v>41660</v>
      </c>
      <c r="I10591">
        <f>WEEKDAY(Cleaned!$H10591)</f>
        <v>3</v>
      </c>
      <c r="J10591" t="s">
        <v>12</v>
      </c>
      <c r="K10591" s="4">
        <v>26957</v>
      </c>
      <c r="L10591">
        <f>INT(YEARFRAC(Cleaned!$K10591,Cleaned!$H10591,1))</f>
        <v>40</v>
      </c>
      <c r="M10591" t="str">
        <f t="shared" si="331"/>
        <v>Adult</v>
      </c>
    </row>
    <row r="10592" spans="1:13" x14ac:dyDescent="0.25">
      <c r="A10592">
        <v>20592</v>
      </c>
      <c r="B10592" t="s">
        <v>6704</v>
      </c>
      <c r="C10592" t="s">
        <v>81</v>
      </c>
      <c r="D10592" t="s">
        <v>10</v>
      </c>
      <c r="E10592" t="s">
        <v>25</v>
      </c>
      <c r="F10592" s="35">
        <v>70.686899999999994</v>
      </c>
      <c r="G10592" t="str">
        <f t="shared" si="330"/>
        <v>Casual Buyers</v>
      </c>
      <c r="H10592" s="4">
        <v>41668</v>
      </c>
      <c r="I10592">
        <f>WEEKDAY(Cleaned!$H10592)</f>
        <v>4</v>
      </c>
      <c r="J10592" t="s">
        <v>13</v>
      </c>
      <c r="K10592" s="4">
        <v>25442</v>
      </c>
      <c r="L10592">
        <f>INT(YEARFRAC(Cleaned!$K10592,Cleaned!$H10592,1))</f>
        <v>44</v>
      </c>
      <c r="M10592" t="str">
        <f t="shared" si="331"/>
        <v>Adult</v>
      </c>
    </row>
    <row r="10593" spans="1:13" x14ac:dyDescent="0.25">
      <c r="A10593">
        <v>20593</v>
      </c>
      <c r="B10593" t="s">
        <v>6483</v>
      </c>
      <c r="C10593" t="s">
        <v>81</v>
      </c>
      <c r="D10593" t="s">
        <v>10</v>
      </c>
      <c r="E10593" t="s">
        <v>25</v>
      </c>
      <c r="F10593" s="35">
        <v>8.0443999999999996</v>
      </c>
      <c r="G10593" t="str">
        <f t="shared" si="330"/>
        <v>Casual Buyers</v>
      </c>
      <c r="H10593" s="4">
        <v>41672</v>
      </c>
      <c r="I10593">
        <f>WEEKDAY(Cleaned!$H10593)</f>
        <v>1</v>
      </c>
      <c r="J10593" t="s">
        <v>17</v>
      </c>
      <c r="K10593" s="4">
        <v>15756</v>
      </c>
      <c r="L10593">
        <f>INT(YEARFRAC(Cleaned!$K10593,Cleaned!$H10593,1))</f>
        <v>70</v>
      </c>
      <c r="M10593" t="str">
        <f t="shared" si="331"/>
        <v>Elders</v>
      </c>
    </row>
    <row r="10594" spans="1:13" x14ac:dyDescent="0.25">
      <c r="A10594">
        <v>20594</v>
      </c>
      <c r="B10594" t="s">
        <v>6559</v>
      </c>
      <c r="C10594" t="s">
        <v>81</v>
      </c>
      <c r="D10594" t="s">
        <v>10</v>
      </c>
      <c r="E10594" t="s">
        <v>25</v>
      </c>
      <c r="F10594" s="35">
        <v>2710.6091999999999</v>
      </c>
      <c r="G10594" t="str">
        <f t="shared" si="330"/>
        <v>Brand Seekers</v>
      </c>
      <c r="H10594" s="4">
        <v>41675</v>
      </c>
      <c r="I10594">
        <f>WEEKDAY(Cleaned!$H10594)</f>
        <v>4</v>
      </c>
      <c r="J10594" t="s">
        <v>17</v>
      </c>
      <c r="K10594" s="4">
        <v>23274</v>
      </c>
      <c r="L10594">
        <f>INT(YEARFRAC(Cleaned!$K10594,Cleaned!$H10594,1))</f>
        <v>50</v>
      </c>
      <c r="M10594" t="str">
        <f t="shared" si="331"/>
        <v>Seniors</v>
      </c>
    </row>
    <row r="10595" spans="1:13" x14ac:dyDescent="0.25">
      <c r="A10595">
        <v>20595</v>
      </c>
      <c r="B10595" t="s">
        <v>6705</v>
      </c>
      <c r="C10595" t="s">
        <v>81</v>
      </c>
      <c r="D10595" t="s">
        <v>10</v>
      </c>
      <c r="E10595" t="s">
        <v>25</v>
      </c>
      <c r="F10595" s="35">
        <v>626.83339999999998</v>
      </c>
      <c r="G10595" t="str">
        <f t="shared" si="330"/>
        <v>Casual Buyers</v>
      </c>
      <c r="H10595" s="4">
        <v>41678</v>
      </c>
      <c r="I10595">
        <f>WEEKDAY(Cleaned!$H10595)</f>
        <v>7</v>
      </c>
      <c r="J10595" t="s">
        <v>16</v>
      </c>
      <c r="K10595" s="4">
        <v>19452</v>
      </c>
      <c r="L10595">
        <f>INT(YEARFRAC(Cleaned!$K10595,Cleaned!$H10595,1))</f>
        <v>60</v>
      </c>
      <c r="M10595" t="str">
        <f t="shared" si="331"/>
        <v>Seniors</v>
      </c>
    </row>
    <row r="10596" spans="1:13" x14ac:dyDescent="0.25">
      <c r="A10596">
        <v>20596</v>
      </c>
      <c r="B10596" t="s">
        <v>6444</v>
      </c>
      <c r="C10596" t="s">
        <v>81</v>
      </c>
      <c r="D10596" t="s">
        <v>10</v>
      </c>
      <c r="E10596" t="s">
        <v>25</v>
      </c>
      <c r="F10596" s="35">
        <v>2644.3312999999998</v>
      </c>
      <c r="G10596" t="str">
        <f t="shared" si="330"/>
        <v>Brand Seekers</v>
      </c>
      <c r="H10596" s="4">
        <v>41680</v>
      </c>
      <c r="I10596">
        <f>WEEKDAY(Cleaned!$H10596)</f>
        <v>2</v>
      </c>
      <c r="J10596" t="s">
        <v>17</v>
      </c>
      <c r="K10596" s="4">
        <v>22077</v>
      </c>
      <c r="L10596">
        <f>INT(YEARFRAC(Cleaned!$K10596,Cleaned!$H10596,1))</f>
        <v>53</v>
      </c>
      <c r="M10596" t="str">
        <f t="shared" si="331"/>
        <v>Seniors</v>
      </c>
    </row>
    <row r="10597" spans="1:13" x14ac:dyDescent="0.25">
      <c r="A10597">
        <v>20597</v>
      </c>
      <c r="B10597" t="s">
        <v>6706</v>
      </c>
      <c r="C10597" t="s">
        <v>81</v>
      </c>
      <c r="D10597" t="s">
        <v>10</v>
      </c>
      <c r="E10597" t="s">
        <v>25</v>
      </c>
      <c r="F10597" s="35">
        <v>5.5140000000000002</v>
      </c>
      <c r="G10597" t="str">
        <f t="shared" si="330"/>
        <v>Casual Buyers</v>
      </c>
      <c r="H10597" s="4">
        <v>41693</v>
      </c>
      <c r="I10597">
        <f>WEEKDAY(Cleaned!$H10597)</f>
        <v>1</v>
      </c>
      <c r="J10597" t="s">
        <v>14</v>
      </c>
      <c r="K10597" s="4">
        <v>13813</v>
      </c>
      <c r="L10597">
        <f>INT(YEARFRAC(Cleaned!$K10597,Cleaned!$H10597,1))</f>
        <v>76</v>
      </c>
      <c r="M10597" t="str">
        <f t="shared" si="331"/>
        <v>Elders</v>
      </c>
    </row>
    <row r="10598" spans="1:13" x14ac:dyDescent="0.25">
      <c r="A10598">
        <v>20598</v>
      </c>
      <c r="B10598" t="s">
        <v>6707</v>
      </c>
      <c r="C10598" t="s">
        <v>81</v>
      </c>
      <c r="D10598" t="s">
        <v>10</v>
      </c>
      <c r="E10598" t="s">
        <v>25</v>
      </c>
      <c r="F10598" s="35">
        <v>29.8019</v>
      </c>
      <c r="G10598" t="str">
        <f t="shared" si="330"/>
        <v>Casual Buyers</v>
      </c>
      <c r="H10598" s="4">
        <v>41695</v>
      </c>
      <c r="I10598">
        <f>WEEKDAY(Cleaned!$H10598)</f>
        <v>3</v>
      </c>
      <c r="J10598" t="s">
        <v>17</v>
      </c>
      <c r="K10598" s="4">
        <v>19626</v>
      </c>
      <c r="L10598">
        <f>INT(YEARFRAC(Cleaned!$K10598,Cleaned!$H10598,1))</f>
        <v>60</v>
      </c>
      <c r="M10598" t="str">
        <f t="shared" si="331"/>
        <v>Seniors</v>
      </c>
    </row>
    <row r="10599" spans="1:13" x14ac:dyDescent="0.25">
      <c r="A10599">
        <v>20599</v>
      </c>
      <c r="B10599" t="s">
        <v>6308</v>
      </c>
      <c r="C10599" t="s">
        <v>81</v>
      </c>
      <c r="D10599" t="s">
        <v>10</v>
      </c>
      <c r="E10599" t="s">
        <v>25</v>
      </c>
      <c r="F10599" s="35">
        <v>987.28440000000001</v>
      </c>
      <c r="G10599" t="str">
        <f t="shared" si="330"/>
        <v>Casual Buyers</v>
      </c>
      <c r="H10599" s="4">
        <v>41698</v>
      </c>
      <c r="I10599">
        <f>WEEKDAY(Cleaned!$H10599)</f>
        <v>6</v>
      </c>
      <c r="J10599" t="s">
        <v>16</v>
      </c>
      <c r="K10599" s="4">
        <v>25740</v>
      </c>
      <c r="L10599">
        <f>INT(YEARFRAC(Cleaned!$K10599,Cleaned!$H10599,1))</f>
        <v>43</v>
      </c>
      <c r="M10599" t="str">
        <f t="shared" si="331"/>
        <v>Adult</v>
      </c>
    </row>
    <row r="10600" spans="1:13" x14ac:dyDescent="0.25">
      <c r="A10600">
        <v>20600</v>
      </c>
      <c r="B10600" t="s">
        <v>6395</v>
      </c>
      <c r="C10600" t="s">
        <v>81</v>
      </c>
      <c r="D10600" t="s">
        <v>10</v>
      </c>
      <c r="E10600" t="s">
        <v>25</v>
      </c>
      <c r="F10600" s="35">
        <v>1934.8329000000001</v>
      </c>
      <c r="G10600" t="str">
        <f t="shared" si="330"/>
        <v>Brand Seekers</v>
      </c>
      <c r="H10600" s="4">
        <v>41700</v>
      </c>
      <c r="I10600">
        <f>WEEKDAY(Cleaned!$H10600)</f>
        <v>1</v>
      </c>
      <c r="J10600" t="s">
        <v>13</v>
      </c>
      <c r="K10600" s="4">
        <v>23514</v>
      </c>
      <c r="L10600">
        <f>INT(YEARFRAC(Cleaned!$K10600,Cleaned!$H10600,1))</f>
        <v>49</v>
      </c>
      <c r="M10600" t="str">
        <f t="shared" si="331"/>
        <v>Adult</v>
      </c>
    </row>
    <row r="10601" spans="1:13" x14ac:dyDescent="0.25">
      <c r="A10601">
        <v>20601</v>
      </c>
      <c r="B10601" t="s">
        <v>6708</v>
      </c>
      <c r="C10601" t="s">
        <v>81</v>
      </c>
      <c r="D10601" t="s">
        <v>10</v>
      </c>
      <c r="E10601" t="s">
        <v>25</v>
      </c>
      <c r="F10601" s="35">
        <v>93.880799999999994</v>
      </c>
      <c r="G10601" t="str">
        <f t="shared" si="330"/>
        <v>Casual Buyers</v>
      </c>
      <c r="H10601" s="4">
        <v>41701</v>
      </c>
      <c r="I10601">
        <f>WEEKDAY(Cleaned!$H10601)</f>
        <v>2</v>
      </c>
      <c r="J10601" t="s">
        <v>17</v>
      </c>
      <c r="K10601" s="4">
        <v>20384</v>
      </c>
      <c r="L10601">
        <f>INT(YEARFRAC(Cleaned!$K10601,Cleaned!$H10601,1))</f>
        <v>58</v>
      </c>
      <c r="M10601" t="str">
        <f t="shared" si="331"/>
        <v>Seniors</v>
      </c>
    </row>
    <row r="10602" spans="1:13" x14ac:dyDescent="0.25">
      <c r="A10602">
        <v>20602</v>
      </c>
      <c r="B10602" t="s">
        <v>6384</v>
      </c>
      <c r="C10602" t="s">
        <v>81</v>
      </c>
      <c r="D10602" t="s">
        <v>10</v>
      </c>
      <c r="E10602" t="s">
        <v>25</v>
      </c>
      <c r="F10602" s="35">
        <v>1238.1415</v>
      </c>
      <c r="G10602" t="str">
        <f t="shared" si="330"/>
        <v>Casual Buyers</v>
      </c>
      <c r="H10602" s="4">
        <v>41704</v>
      </c>
      <c r="I10602">
        <f>WEEKDAY(Cleaned!$H10602)</f>
        <v>5</v>
      </c>
      <c r="J10602" t="s">
        <v>18</v>
      </c>
      <c r="K10602" s="4">
        <v>18146</v>
      </c>
      <c r="L10602">
        <f>INT(YEARFRAC(Cleaned!$K10602,Cleaned!$H10602,1))</f>
        <v>64</v>
      </c>
      <c r="M10602" t="str">
        <f t="shared" si="331"/>
        <v>Seniors</v>
      </c>
    </row>
    <row r="10603" spans="1:13" x14ac:dyDescent="0.25">
      <c r="A10603">
        <v>20603</v>
      </c>
      <c r="B10603" t="s">
        <v>6709</v>
      </c>
      <c r="C10603" t="s">
        <v>81</v>
      </c>
      <c r="D10603" t="s">
        <v>10</v>
      </c>
      <c r="E10603" t="s">
        <v>25</v>
      </c>
      <c r="F10603" s="35">
        <v>2615.4908</v>
      </c>
      <c r="G10603" t="str">
        <f t="shared" si="330"/>
        <v>Brand Seekers</v>
      </c>
      <c r="H10603" s="4">
        <v>41706</v>
      </c>
      <c r="I10603">
        <f>WEEKDAY(Cleaned!$H10603)</f>
        <v>7</v>
      </c>
      <c r="J10603" t="s">
        <v>14</v>
      </c>
      <c r="K10603" s="4">
        <v>19386</v>
      </c>
      <c r="L10603">
        <f>INT(YEARFRAC(Cleaned!$K10603,Cleaned!$H10603,1))</f>
        <v>61</v>
      </c>
      <c r="M10603" t="str">
        <f t="shared" si="331"/>
        <v>Seniors</v>
      </c>
    </row>
    <row r="10604" spans="1:13" x14ac:dyDescent="0.25">
      <c r="A10604">
        <v>20604</v>
      </c>
      <c r="B10604" t="s">
        <v>6563</v>
      </c>
      <c r="C10604" t="s">
        <v>81</v>
      </c>
      <c r="D10604" t="s">
        <v>10</v>
      </c>
      <c r="E10604" t="s">
        <v>25</v>
      </c>
      <c r="F10604" s="35">
        <v>77.316900000000004</v>
      </c>
      <c r="G10604" t="str">
        <f t="shared" si="330"/>
        <v>Casual Buyers</v>
      </c>
      <c r="H10604" s="4">
        <v>41707</v>
      </c>
      <c r="I10604">
        <f>WEEKDAY(Cleaned!$H10604)</f>
        <v>1</v>
      </c>
      <c r="J10604" t="s">
        <v>18</v>
      </c>
      <c r="K10604" s="4">
        <v>19688</v>
      </c>
      <c r="L10604">
        <f>INT(YEARFRAC(Cleaned!$K10604,Cleaned!$H10604,1))</f>
        <v>60</v>
      </c>
      <c r="M10604" t="str">
        <f t="shared" si="331"/>
        <v>Seniors</v>
      </c>
    </row>
    <row r="10605" spans="1:13" x14ac:dyDescent="0.25">
      <c r="A10605">
        <v>20605</v>
      </c>
      <c r="B10605" t="s">
        <v>6319</v>
      </c>
      <c r="C10605" t="s">
        <v>81</v>
      </c>
      <c r="D10605" t="s">
        <v>10</v>
      </c>
      <c r="E10605" t="s">
        <v>25</v>
      </c>
      <c r="F10605" s="35">
        <v>1418.6211000000001</v>
      </c>
      <c r="G10605" t="str">
        <f t="shared" si="330"/>
        <v>Casual Buyers</v>
      </c>
      <c r="H10605" s="4">
        <v>41712</v>
      </c>
      <c r="I10605">
        <f>WEEKDAY(Cleaned!$H10605)</f>
        <v>6</v>
      </c>
      <c r="J10605" t="s">
        <v>12</v>
      </c>
      <c r="K10605" s="4">
        <v>25628</v>
      </c>
      <c r="L10605">
        <f>INT(YEARFRAC(Cleaned!$K10605,Cleaned!$H10605,1))</f>
        <v>44</v>
      </c>
      <c r="M10605" t="str">
        <f t="shared" si="331"/>
        <v>Adult</v>
      </c>
    </row>
    <row r="10606" spans="1:13" x14ac:dyDescent="0.25">
      <c r="A10606">
        <v>20606</v>
      </c>
      <c r="B10606" t="s">
        <v>6710</v>
      </c>
      <c r="C10606" t="s">
        <v>81</v>
      </c>
      <c r="D10606" t="s">
        <v>10</v>
      </c>
      <c r="E10606" t="s">
        <v>25</v>
      </c>
      <c r="F10606" s="35">
        <v>2626.5408000000002</v>
      </c>
      <c r="G10606" t="str">
        <f t="shared" si="330"/>
        <v>Brand Seekers</v>
      </c>
      <c r="H10606" s="4">
        <v>41712</v>
      </c>
      <c r="I10606">
        <f>WEEKDAY(Cleaned!$H10606)</f>
        <v>6</v>
      </c>
      <c r="J10606" t="s">
        <v>18</v>
      </c>
      <c r="K10606" s="4">
        <v>21350</v>
      </c>
      <c r="L10606">
        <f>INT(YEARFRAC(Cleaned!$K10606,Cleaned!$H10606,1))</f>
        <v>55</v>
      </c>
      <c r="M10606" t="str">
        <f t="shared" si="331"/>
        <v>Seniors</v>
      </c>
    </row>
    <row r="10607" spans="1:13" x14ac:dyDescent="0.25">
      <c r="A10607">
        <v>20607</v>
      </c>
      <c r="B10607" t="s">
        <v>6526</v>
      </c>
      <c r="C10607" t="s">
        <v>81</v>
      </c>
      <c r="D10607" t="s">
        <v>10</v>
      </c>
      <c r="E10607" t="s">
        <v>25</v>
      </c>
      <c r="F10607" s="35">
        <v>9.9339999999999993</v>
      </c>
      <c r="G10607" t="str">
        <f t="shared" si="330"/>
        <v>Casual Buyers</v>
      </c>
      <c r="H10607" s="4">
        <v>41715</v>
      </c>
      <c r="I10607">
        <f>WEEKDAY(Cleaned!$H10607)</f>
        <v>2</v>
      </c>
      <c r="J10607" t="s">
        <v>12</v>
      </c>
      <c r="K10607" s="4">
        <v>18162</v>
      </c>
      <c r="L10607">
        <f>INT(YEARFRAC(Cleaned!$K10607,Cleaned!$H10607,1))</f>
        <v>64</v>
      </c>
      <c r="M10607" t="str">
        <f t="shared" si="331"/>
        <v>Seniors</v>
      </c>
    </row>
    <row r="10608" spans="1:13" x14ac:dyDescent="0.25">
      <c r="A10608">
        <v>20608</v>
      </c>
      <c r="B10608" t="s">
        <v>6464</v>
      </c>
      <c r="C10608" t="s">
        <v>81</v>
      </c>
      <c r="D10608" t="s">
        <v>10</v>
      </c>
      <c r="E10608" t="s">
        <v>25</v>
      </c>
      <c r="F10608" s="35">
        <v>77.338999999999999</v>
      </c>
      <c r="G10608" t="str">
        <f t="shared" si="330"/>
        <v>Casual Buyers</v>
      </c>
      <c r="H10608" s="4">
        <v>41717</v>
      </c>
      <c r="I10608">
        <f>WEEKDAY(Cleaned!$H10608)</f>
        <v>4</v>
      </c>
      <c r="J10608" t="s">
        <v>18</v>
      </c>
      <c r="K10608" s="4">
        <v>22781</v>
      </c>
      <c r="L10608">
        <f>INT(YEARFRAC(Cleaned!$K10608,Cleaned!$H10608,1))</f>
        <v>51</v>
      </c>
      <c r="M10608" t="str">
        <f t="shared" si="331"/>
        <v>Seniors</v>
      </c>
    </row>
    <row r="10609" spans="1:13" x14ac:dyDescent="0.25">
      <c r="A10609">
        <v>20609</v>
      </c>
      <c r="B10609" t="s">
        <v>6385</v>
      </c>
      <c r="C10609" t="s">
        <v>81</v>
      </c>
      <c r="D10609" t="s">
        <v>10</v>
      </c>
      <c r="E10609" t="s">
        <v>25</v>
      </c>
      <c r="F10609" s="35">
        <v>632.34730000000002</v>
      </c>
      <c r="G10609" t="str">
        <f t="shared" si="330"/>
        <v>Casual Buyers</v>
      </c>
      <c r="H10609" s="4">
        <v>41720</v>
      </c>
      <c r="I10609">
        <f>WEEKDAY(Cleaned!$H10609)</f>
        <v>7</v>
      </c>
      <c r="J10609" t="s">
        <v>13</v>
      </c>
      <c r="K10609" s="4">
        <v>20478</v>
      </c>
      <c r="L10609">
        <f>INT(YEARFRAC(Cleaned!$K10609,Cleaned!$H10609,1))</f>
        <v>58</v>
      </c>
      <c r="M10609" t="str">
        <f t="shared" si="331"/>
        <v>Seniors</v>
      </c>
    </row>
    <row r="10610" spans="1:13" x14ac:dyDescent="0.25">
      <c r="A10610">
        <v>20610</v>
      </c>
      <c r="B10610" t="s">
        <v>6306</v>
      </c>
      <c r="C10610" t="s">
        <v>81</v>
      </c>
      <c r="D10610" t="s">
        <v>10</v>
      </c>
      <c r="E10610" t="s">
        <v>25</v>
      </c>
      <c r="F10610" s="35">
        <v>2585.6669000000002</v>
      </c>
      <c r="G10610" t="str">
        <f t="shared" si="330"/>
        <v>Brand Seekers</v>
      </c>
      <c r="H10610" s="4">
        <v>41721</v>
      </c>
      <c r="I10610">
        <f>WEEKDAY(Cleaned!$H10610)</f>
        <v>1</v>
      </c>
      <c r="J10610" t="s">
        <v>15</v>
      </c>
      <c r="K10610" s="4">
        <v>18517</v>
      </c>
      <c r="L10610">
        <f>INT(YEARFRAC(Cleaned!$K10610,Cleaned!$H10610,1))</f>
        <v>63</v>
      </c>
      <c r="M10610" t="str">
        <f t="shared" si="331"/>
        <v>Seniors</v>
      </c>
    </row>
    <row r="10611" spans="1:13" x14ac:dyDescent="0.25">
      <c r="A10611">
        <v>20611</v>
      </c>
      <c r="B10611" t="s">
        <v>6707</v>
      </c>
      <c r="C10611" t="s">
        <v>81</v>
      </c>
      <c r="D10611" t="s">
        <v>10</v>
      </c>
      <c r="E10611" t="s">
        <v>25</v>
      </c>
      <c r="F10611" s="35">
        <v>66.277900000000002</v>
      </c>
      <c r="G10611" t="str">
        <f t="shared" si="330"/>
        <v>Casual Buyers</v>
      </c>
      <c r="H10611" s="4">
        <v>41721</v>
      </c>
      <c r="I10611">
        <f>WEEKDAY(Cleaned!$H10611)</f>
        <v>1</v>
      </c>
      <c r="J10611" t="s">
        <v>17</v>
      </c>
      <c r="K10611" s="4">
        <v>19626</v>
      </c>
      <c r="L10611">
        <f>INT(YEARFRAC(Cleaned!$K10611,Cleaned!$H10611,1))</f>
        <v>60</v>
      </c>
      <c r="M10611" t="str">
        <f t="shared" si="331"/>
        <v>Seniors</v>
      </c>
    </row>
    <row r="10612" spans="1:13" x14ac:dyDescent="0.25">
      <c r="A10612">
        <v>20612</v>
      </c>
      <c r="B10612" t="s">
        <v>6711</v>
      </c>
      <c r="C10612" t="s">
        <v>81</v>
      </c>
      <c r="D10612" t="s">
        <v>10</v>
      </c>
      <c r="E10612" t="s">
        <v>25</v>
      </c>
      <c r="F10612" s="35">
        <v>120.38979999999999</v>
      </c>
      <c r="G10612" t="str">
        <f t="shared" si="330"/>
        <v>Casual Buyers</v>
      </c>
      <c r="H10612" s="4">
        <v>41722</v>
      </c>
      <c r="I10612">
        <f>WEEKDAY(Cleaned!$H10612)</f>
        <v>2</v>
      </c>
      <c r="J10612" t="s">
        <v>15</v>
      </c>
      <c r="K10612" s="4">
        <v>25377</v>
      </c>
      <c r="L10612">
        <f>INT(YEARFRAC(Cleaned!$K10612,Cleaned!$H10612,1))</f>
        <v>44</v>
      </c>
      <c r="M10612" t="str">
        <f t="shared" si="331"/>
        <v>Adult</v>
      </c>
    </row>
    <row r="10613" spans="1:13" x14ac:dyDescent="0.25">
      <c r="A10613">
        <v>20613</v>
      </c>
      <c r="B10613" t="s">
        <v>6712</v>
      </c>
      <c r="C10613" t="s">
        <v>81</v>
      </c>
      <c r="D10613" t="s">
        <v>10</v>
      </c>
      <c r="E10613" t="s">
        <v>25</v>
      </c>
      <c r="F10613" s="35">
        <v>5.5140000000000002</v>
      </c>
      <c r="G10613" t="str">
        <f t="shared" si="330"/>
        <v>Casual Buyers</v>
      </c>
      <c r="H10613" s="4">
        <v>41723</v>
      </c>
      <c r="I10613">
        <f>WEEKDAY(Cleaned!$H10613)</f>
        <v>3</v>
      </c>
      <c r="J10613" t="s">
        <v>16</v>
      </c>
      <c r="K10613" s="4">
        <v>20205</v>
      </c>
      <c r="L10613">
        <f>INT(YEARFRAC(Cleaned!$K10613,Cleaned!$H10613,1))</f>
        <v>58</v>
      </c>
      <c r="M10613" t="str">
        <f t="shared" si="331"/>
        <v>Seniors</v>
      </c>
    </row>
    <row r="10614" spans="1:13" x14ac:dyDescent="0.25">
      <c r="A10614">
        <v>20614</v>
      </c>
      <c r="B10614" t="s">
        <v>6348</v>
      </c>
      <c r="C10614" t="s">
        <v>81</v>
      </c>
      <c r="D10614" t="s">
        <v>10</v>
      </c>
      <c r="E10614" t="s">
        <v>25</v>
      </c>
      <c r="F10614" s="35">
        <v>858.96069999999997</v>
      </c>
      <c r="G10614" t="str">
        <f t="shared" si="330"/>
        <v>Casual Buyers</v>
      </c>
      <c r="H10614" s="4">
        <v>41724</v>
      </c>
      <c r="I10614">
        <f>WEEKDAY(Cleaned!$H10614)</f>
        <v>4</v>
      </c>
      <c r="J10614" t="s">
        <v>17</v>
      </c>
      <c r="K10614" s="4">
        <v>25400</v>
      </c>
      <c r="L10614">
        <f>INT(YEARFRAC(Cleaned!$K10614,Cleaned!$H10614,1))</f>
        <v>44</v>
      </c>
      <c r="M10614" t="str">
        <f t="shared" si="331"/>
        <v>Adult</v>
      </c>
    </row>
    <row r="10615" spans="1:13" x14ac:dyDescent="0.25">
      <c r="A10615">
        <v>20615</v>
      </c>
      <c r="B10615" t="s">
        <v>6713</v>
      </c>
      <c r="C10615" t="s">
        <v>81</v>
      </c>
      <c r="D10615" t="s">
        <v>10</v>
      </c>
      <c r="E10615" t="s">
        <v>25</v>
      </c>
      <c r="F10615" s="35">
        <v>2535.9639999999999</v>
      </c>
      <c r="G10615" t="str">
        <f t="shared" si="330"/>
        <v>Brand Seekers</v>
      </c>
      <c r="H10615" s="4">
        <v>41725</v>
      </c>
      <c r="I10615">
        <f>WEEKDAY(Cleaned!$H10615)</f>
        <v>5</v>
      </c>
      <c r="J10615" t="s">
        <v>14</v>
      </c>
      <c r="K10615" s="4">
        <v>16692</v>
      </c>
      <c r="L10615">
        <f>INT(YEARFRAC(Cleaned!$K10615,Cleaned!$H10615,1))</f>
        <v>68</v>
      </c>
      <c r="M10615" t="str">
        <f t="shared" si="331"/>
        <v>Elders</v>
      </c>
    </row>
    <row r="10616" spans="1:13" x14ac:dyDescent="0.25">
      <c r="A10616">
        <v>20616</v>
      </c>
      <c r="B10616" t="s">
        <v>6714</v>
      </c>
      <c r="C10616" t="s">
        <v>81</v>
      </c>
      <c r="D10616" t="s">
        <v>10</v>
      </c>
      <c r="E10616" t="s">
        <v>25</v>
      </c>
      <c r="F10616" s="35">
        <v>82.852900000000005</v>
      </c>
      <c r="G10616" t="str">
        <f t="shared" si="330"/>
        <v>Casual Buyers</v>
      </c>
      <c r="H10616" s="4">
        <v>41728</v>
      </c>
      <c r="I10616">
        <f>WEEKDAY(Cleaned!$H10616)</f>
        <v>1</v>
      </c>
      <c r="J10616" t="s">
        <v>17</v>
      </c>
      <c r="K10616" s="4">
        <v>22058</v>
      </c>
      <c r="L10616">
        <f>INT(YEARFRAC(Cleaned!$K10616,Cleaned!$H10616,1))</f>
        <v>53</v>
      </c>
      <c r="M10616" t="str">
        <f t="shared" si="331"/>
        <v>Seniors</v>
      </c>
    </row>
    <row r="10617" spans="1:13" x14ac:dyDescent="0.25">
      <c r="A10617">
        <v>20617</v>
      </c>
      <c r="B10617" t="s">
        <v>6586</v>
      </c>
      <c r="C10617" t="s">
        <v>81</v>
      </c>
      <c r="D10617" t="s">
        <v>10</v>
      </c>
      <c r="E10617" t="s">
        <v>25</v>
      </c>
      <c r="F10617" s="35">
        <v>33.127899999999997</v>
      </c>
      <c r="G10617" t="str">
        <f t="shared" si="330"/>
        <v>Casual Buyers</v>
      </c>
      <c r="H10617" s="4">
        <v>41730</v>
      </c>
      <c r="I10617">
        <f>WEEKDAY(Cleaned!$H10617)</f>
        <v>3</v>
      </c>
      <c r="J10617" t="s">
        <v>17</v>
      </c>
      <c r="K10617" s="4">
        <v>22698</v>
      </c>
      <c r="L10617">
        <f>INT(YEARFRAC(Cleaned!$K10617,Cleaned!$H10617,1))</f>
        <v>52</v>
      </c>
      <c r="M10617" t="str">
        <f t="shared" si="331"/>
        <v>Seniors</v>
      </c>
    </row>
    <row r="10618" spans="1:13" x14ac:dyDescent="0.25">
      <c r="A10618">
        <v>20618</v>
      </c>
      <c r="B10618" t="s">
        <v>6505</v>
      </c>
      <c r="C10618" t="s">
        <v>81</v>
      </c>
      <c r="D10618" t="s">
        <v>10</v>
      </c>
      <c r="E10618" t="s">
        <v>25</v>
      </c>
      <c r="F10618" s="35">
        <v>2602.2529</v>
      </c>
      <c r="G10618" t="str">
        <f t="shared" si="330"/>
        <v>Brand Seekers</v>
      </c>
      <c r="H10618" s="4">
        <v>41731</v>
      </c>
      <c r="I10618">
        <f>WEEKDAY(Cleaned!$H10618)</f>
        <v>4</v>
      </c>
      <c r="J10618" t="s">
        <v>13</v>
      </c>
      <c r="K10618" s="4">
        <v>20273</v>
      </c>
      <c r="L10618">
        <f>INT(YEARFRAC(Cleaned!$K10618,Cleaned!$H10618,1))</f>
        <v>58</v>
      </c>
      <c r="M10618" t="str">
        <f t="shared" si="331"/>
        <v>Seniors</v>
      </c>
    </row>
    <row r="10619" spans="1:13" x14ac:dyDescent="0.25">
      <c r="A10619">
        <v>20619</v>
      </c>
      <c r="B10619" t="s">
        <v>6715</v>
      </c>
      <c r="C10619" t="s">
        <v>81</v>
      </c>
      <c r="D10619" t="s">
        <v>10</v>
      </c>
      <c r="E10619" t="s">
        <v>25</v>
      </c>
      <c r="F10619" s="35">
        <v>94.455399999999997</v>
      </c>
      <c r="G10619" t="str">
        <f t="shared" si="330"/>
        <v>Casual Buyers</v>
      </c>
      <c r="H10619" s="4">
        <v>41733</v>
      </c>
      <c r="I10619">
        <f>WEEKDAY(Cleaned!$H10619)</f>
        <v>6</v>
      </c>
      <c r="J10619" t="s">
        <v>16</v>
      </c>
      <c r="K10619" s="4">
        <v>25023</v>
      </c>
      <c r="L10619">
        <f>INT(YEARFRAC(Cleaned!$K10619,Cleaned!$H10619,1))</f>
        <v>45</v>
      </c>
      <c r="M10619" t="str">
        <f t="shared" si="331"/>
        <v>Adult</v>
      </c>
    </row>
    <row r="10620" spans="1:13" x14ac:dyDescent="0.25">
      <c r="A10620">
        <v>20620</v>
      </c>
      <c r="B10620" t="s">
        <v>6300</v>
      </c>
      <c r="C10620" t="s">
        <v>81</v>
      </c>
      <c r="D10620" t="s">
        <v>10</v>
      </c>
      <c r="E10620" t="s">
        <v>25</v>
      </c>
      <c r="F10620" s="35">
        <v>888.95039999999995</v>
      </c>
      <c r="G10620" t="str">
        <f t="shared" si="330"/>
        <v>Casual Buyers</v>
      </c>
      <c r="H10620" s="4">
        <v>41745</v>
      </c>
      <c r="I10620">
        <f>WEEKDAY(Cleaned!$H10620)</f>
        <v>4</v>
      </c>
      <c r="J10620" t="s">
        <v>12</v>
      </c>
      <c r="K10620" s="4">
        <v>16859</v>
      </c>
      <c r="L10620">
        <f>INT(YEARFRAC(Cleaned!$K10620,Cleaned!$H10620,1))</f>
        <v>68</v>
      </c>
      <c r="M10620" t="str">
        <f t="shared" si="331"/>
        <v>Elders</v>
      </c>
    </row>
    <row r="10621" spans="1:13" x14ac:dyDescent="0.25">
      <c r="A10621">
        <v>20621</v>
      </c>
      <c r="B10621" t="s">
        <v>6716</v>
      </c>
      <c r="C10621" t="s">
        <v>81</v>
      </c>
      <c r="D10621" t="s">
        <v>10</v>
      </c>
      <c r="E10621" t="s">
        <v>25</v>
      </c>
      <c r="F10621" s="35">
        <v>14.2987</v>
      </c>
      <c r="G10621" t="str">
        <f t="shared" si="330"/>
        <v>Casual Buyers</v>
      </c>
      <c r="H10621" s="4">
        <v>41746</v>
      </c>
      <c r="I10621">
        <f>WEEKDAY(Cleaned!$H10621)</f>
        <v>5</v>
      </c>
      <c r="J10621" t="s">
        <v>16</v>
      </c>
      <c r="K10621" s="4">
        <v>20286</v>
      </c>
      <c r="L10621">
        <f>INT(YEARFRAC(Cleaned!$K10621,Cleaned!$H10621,1))</f>
        <v>58</v>
      </c>
      <c r="M10621" t="str">
        <f t="shared" si="331"/>
        <v>Seniors</v>
      </c>
    </row>
    <row r="10622" spans="1:13" x14ac:dyDescent="0.25">
      <c r="A10622">
        <v>20622</v>
      </c>
      <c r="B10622" t="s">
        <v>6441</v>
      </c>
      <c r="C10622" t="s">
        <v>81</v>
      </c>
      <c r="D10622" t="s">
        <v>10</v>
      </c>
      <c r="E10622" t="s">
        <v>25</v>
      </c>
      <c r="F10622" s="35">
        <v>98.311899999999994</v>
      </c>
      <c r="G10622" t="str">
        <f t="shared" si="330"/>
        <v>Casual Buyers</v>
      </c>
      <c r="H10622" s="4">
        <v>41748</v>
      </c>
      <c r="I10622">
        <f>WEEKDAY(Cleaned!$H10622)</f>
        <v>7</v>
      </c>
      <c r="J10622" t="s">
        <v>17</v>
      </c>
      <c r="K10622" s="4">
        <v>16598</v>
      </c>
      <c r="L10622">
        <f>INT(YEARFRAC(Cleaned!$K10622,Cleaned!$H10622,1))</f>
        <v>68</v>
      </c>
      <c r="M10622" t="str">
        <f t="shared" si="331"/>
        <v>Elders</v>
      </c>
    </row>
    <row r="10623" spans="1:13" x14ac:dyDescent="0.25">
      <c r="A10623">
        <v>20623</v>
      </c>
      <c r="B10623" t="s">
        <v>6396</v>
      </c>
      <c r="C10623" t="s">
        <v>81</v>
      </c>
      <c r="D10623" t="s">
        <v>10</v>
      </c>
      <c r="E10623" t="s">
        <v>25</v>
      </c>
      <c r="F10623" s="35">
        <v>2588.9265999999998</v>
      </c>
      <c r="G10623" t="str">
        <f t="shared" si="330"/>
        <v>Brand Seekers</v>
      </c>
      <c r="H10623" s="4">
        <v>41749</v>
      </c>
      <c r="I10623">
        <f>WEEKDAY(Cleaned!$H10623)</f>
        <v>1</v>
      </c>
      <c r="J10623" t="s">
        <v>17</v>
      </c>
      <c r="K10623" s="4">
        <v>20825</v>
      </c>
      <c r="L10623">
        <f>INT(YEARFRAC(Cleaned!$K10623,Cleaned!$H10623,1))</f>
        <v>57</v>
      </c>
      <c r="M10623" t="str">
        <f t="shared" si="331"/>
        <v>Seniors</v>
      </c>
    </row>
    <row r="10624" spans="1:13" x14ac:dyDescent="0.25">
      <c r="A10624">
        <v>20624</v>
      </c>
      <c r="B10624" t="s">
        <v>6717</v>
      </c>
      <c r="C10624" t="s">
        <v>81</v>
      </c>
      <c r="D10624" t="s">
        <v>10</v>
      </c>
      <c r="E10624" t="s">
        <v>25</v>
      </c>
      <c r="F10624" s="35">
        <v>205.83940000000001</v>
      </c>
      <c r="G10624" t="str">
        <f t="shared" si="330"/>
        <v>Casual Buyers</v>
      </c>
      <c r="H10624" s="4">
        <v>41760</v>
      </c>
      <c r="I10624">
        <f>WEEKDAY(Cleaned!$H10624)</f>
        <v>5</v>
      </c>
      <c r="J10624" t="s">
        <v>12</v>
      </c>
      <c r="K10624" s="4">
        <v>24275</v>
      </c>
      <c r="L10624">
        <f>INT(YEARFRAC(Cleaned!$K10624,Cleaned!$H10624,1))</f>
        <v>47</v>
      </c>
      <c r="M10624" t="str">
        <f t="shared" si="331"/>
        <v>Adult</v>
      </c>
    </row>
    <row r="10625" spans="1:13" x14ac:dyDescent="0.25">
      <c r="A10625">
        <v>20625</v>
      </c>
      <c r="B10625" t="s">
        <v>6718</v>
      </c>
      <c r="C10625" t="s">
        <v>81</v>
      </c>
      <c r="D10625" t="s">
        <v>10</v>
      </c>
      <c r="E10625" t="s">
        <v>25</v>
      </c>
      <c r="F10625" s="35">
        <v>1918.2579000000001</v>
      </c>
      <c r="G10625" t="str">
        <f t="shared" si="330"/>
        <v>Brand Seekers</v>
      </c>
      <c r="H10625" s="4">
        <v>41761</v>
      </c>
      <c r="I10625">
        <f>WEEKDAY(Cleaned!$H10625)</f>
        <v>6</v>
      </c>
      <c r="J10625" t="s">
        <v>16</v>
      </c>
      <c r="K10625" s="4">
        <v>19057</v>
      </c>
      <c r="L10625">
        <f>INT(YEARFRAC(Cleaned!$K10625,Cleaned!$H10625,1))</f>
        <v>62</v>
      </c>
      <c r="M10625" t="str">
        <f t="shared" si="331"/>
        <v>Seniors</v>
      </c>
    </row>
    <row r="10626" spans="1:13" x14ac:dyDescent="0.25">
      <c r="A10626">
        <v>20626</v>
      </c>
      <c r="B10626" t="s">
        <v>6719</v>
      </c>
      <c r="C10626" t="s">
        <v>81</v>
      </c>
      <c r="D10626" t="s">
        <v>10</v>
      </c>
      <c r="E10626" t="s">
        <v>25</v>
      </c>
      <c r="F10626" s="35">
        <v>8.0443999999999996</v>
      </c>
      <c r="G10626" t="str">
        <f t="shared" ref="G10626:G10689" si="332">IF(F10626&lt;=1500,"Casual Buyers",IF(F10626&gt;=1501,"Brand Seekers",IF(F10626&gt;2500,"Convinced Seekers")))</f>
        <v>Casual Buyers</v>
      </c>
      <c r="H10626" s="4">
        <v>41762</v>
      </c>
      <c r="I10626">
        <f>WEEKDAY(Cleaned!$H10626)</f>
        <v>7</v>
      </c>
      <c r="J10626" t="s">
        <v>13</v>
      </c>
      <c r="K10626" s="4">
        <v>20376</v>
      </c>
      <c r="L10626">
        <f>INT(YEARFRAC(Cleaned!$K10626,Cleaned!$H10626,1))</f>
        <v>58</v>
      </c>
      <c r="M10626" t="str">
        <f t="shared" ref="M10626:M10689" si="333">IF(L10626&lt;=19,"Teenager",IF(L10626&lt;=34,"Young Adult",IF(L10626&lt;=49,"Adult",IF(L10626&lt;=64,"Seniors",IF(L10626&gt;=65,"Elders")))))</f>
        <v>Seniors</v>
      </c>
    </row>
    <row r="10627" spans="1:13" x14ac:dyDescent="0.25">
      <c r="A10627">
        <v>20627</v>
      </c>
      <c r="B10627" t="s">
        <v>6317</v>
      </c>
      <c r="C10627" t="s">
        <v>81</v>
      </c>
      <c r="D10627" t="s">
        <v>10</v>
      </c>
      <c r="E10627" t="s">
        <v>25</v>
      </c>
      <c r="F10627" s="35">
        <v>875.6241</v>
      </c>
      <c r="G10627" t="str">
        <f t="shared" si="332"/>
        <v>Casual Buyers</v>
      </c>
      <c r="H10627" s="4">
        <v>41763</v>
      </c>
      <c r="I10627">
        <f>WEEKDAY(Cleaned!$H10627)</f>
        <v>1</v>
      </c>
      <c r="J10627" t="s">
        <v>15</v>
      </c>
      <c r="K10627" s="4">
        <v>12123</v>
      </c>
      <c r="L10627">
        <f>INT(YEARFRAC(Cleaned!$K10627,Cleaned!$H10627,1))</f>
        <v>81</v>
      </c>
      <c r="M10627" t="str">
        <f t="shared" si="333"/>
        <v>Elders</v>
      </c>
    </row>
    <row r="10628" spans="1:13" x14ac:dyDescent="0.25">
      <c r="A10628">
        <v>20628</v>
      </c>
      <c r="B10628" t="s">
        <v>6720</v>
      </c>
      <c r="C10628" t="s">
        <v>81</v>
      </c>
      <c r="D10628" t="s">
        <v>10</v>
      </c>
      <c r="E10628" t="s">
        <v>25</v>
      </c>
      <c r="F10628" s="35">
        <v>1934.8329000000001</v>
      </c>
      <c r="G10628" t="str">
        <f t="shared" si="332"/>
        <v>Brand Seekers</v>
      </c>
      <c r="H10628" s="4">
        <v>41766</v>
      </c>
      <c r="I10628">
        <f>WEEKDAY(Cleaned!$H10628)</f>
        <v>4</v>
      </c>
      <c r="J10628" t="s">
        <v>18</v>
      </c>
      <c r="K10628" s="4">
        <v>24905</v>
      </c>
      <c r="L10628">
        <f>INT(YEARFRAC(Cleaned!$K10628,Cleaned!$H10628,1))</f>
        <v>46</v>
      </c>
      <c r="M10628" t="str">
        <f t="shared" si="333"/>
        <v>Adult</v>
      </c>
    </row>
    <row r="10629" spans="1:13" x14ac:dyDescent="0.25">
      <c r="A10629">
        <v>20629</v>
      </c>
      <c r="B10629" t="s">
        <v>6319</v>
      </c>
      <c r="C10629" t="s">
        <v>81</v>
      </c>
      <c r="D10629" t="s">
        <v>10</v>
      </c>
      <c r="E10629" t="s">
        <v>25</v>
      </c>
      <c r="F10629" s="35">
        <v>2596.7278999999999</v>
      </c>
      <c r="G10629" t="str">
        <f t="shared" si="332"/>
        <v>Brand Seekers</v>
      </c>
      <c r="H10629" s="4">
        <v>41770</v>
      </c>
      <c r="I10629">
        <f>WEEKDAY(Cleaned!$H10629)</f>
        <v>1</v>
      </c>
      <c r="J10629" t="s">
        <v>12</v>
      </c>
      <c r="K10629" s="4">
        <v>25628</v>
      </c>
      <c r="L10629">
        <f>INT(YEARFRAC(Cleaned!$K10629,Cleaned!$H10629,1))</f>
        <v>44</v>
      </c>
      <c r="M10629" t="str">
        <f t="shared" si="333"/>
        <v>Adult</v>
      </c>
    </row>
    <row r="10630" spans="1:13" x14ac:dyDescent="0.25">
      <c r="A10630">
        <v>20630</v>
      </c>
      <c r="B10630" t="s">
        <v>6310</v>
      </c>
      <c r="C10630" t="s">
        <v>81</v>
      </c>
      <c r="D10630" t="s">
        <v>10</v>
      </c>
      <c r="E10630" t="s">
        <v>25</v>
      </c>
      <c r="F10630" s="35">
        <v>2602.2640000000001</v>
      </c>
      <c r="G10630" t="str">
        <f t="shared" si="332"/>
        <v>Brand Seekers</v>
      </c>
      <c r="H10630" s="4">
        <v>41770</v>
      </c>
      <c r="I10630">
        <f>WEEKDAY(Cleaned!$H10630)</f>
        <v>1</v>
      </c>
      <c r="J10630" t="s">
        <v>13</v>
      </c>
      <c r="K10630" s="4">
        <v>25059</v>
      </c>
      <c r="L10630">
        <f>INT(YEARFRAC(Cleaned!$K10630,Cleaned!$H10630,1))</f>
        <v>45</v>
      </c>
      <c r="M10630" t="str">
        <f t="shared" si="333"/>
        <v>Adult</v>
      </c>
    </row>
    <row r="10631" spans="1:13" x14ac:dyDescent="0.25">
      <c r="A10631">
        <v>20631</v>
      </c>
      <c r="B10631" t="s">
        <v>6721</v>
      </c>
      <c r="C10631" t="s">
        <v>81</v>
      </c>
      <c r="D10631" t="s">
        <v>10</v>
      </c>
      <c r="E10631" t="s">
        <v>25</v>
      </c>
      <c r="F10631" s="35">
        <v>15.447900000000001</v>
      </c>
      <c r="G10631" t="str">
        <f t="shared" si="332"/>
        <v>Casual Buyers</v>
      </c>
      <c r="H10631" s="4">
        <v>41770</v>
      </c>
      <c r="I10631">
        <f>WEEKDAY(Cleaned!$H10631)</f>
        <v>1</v>
      </c>
      <c r="J10631" t="s">
        <v>14</v>
      </c>
      <c r="K10631" s="4">
        <v>19459</v>
      </c>
      <c r="L10631">
        <f>INT(YEARFRAC(Cleaned!$K10631,Cleaned!$H10631,1))</f>
        <v>61</v>
      </c>
      <c r="M10631" t="str">
        <f t="shared" si="333"/>
        <v>Seniors</v>
      </c>
    </row>
    <row r="10632" spans="1:13" x14ac:dyDescent="0.25">
      <c r="A10632">
        <v>20632</v>
      </c>
      <c r="B10632" t="s">
        <v>6565</v>
      </c>
      <c r="C10632" t="s">
        <v>81</v>
      </c>
      <c r="D10632" t="s">
        <v>10</v>
      </c>
      <c r="E10632" t="s">
        <v>25</v>
      </c>
      <c r="F10632" s="35">
        <v>2682.9953</v>
      </c>
      <c r="G10632" t="str">
        <f t="shared" si="332"/>
        <v>Brand Seekers</v>
      </c>
      <c r="H10632" s="4">
        <v>41772</v>
      </c>
      <c r="I10632">
        <f>WEEKDAY(Cleaned!$H10632)</f>
        <v>3</v>
      </c>
      <c r="J10632" t="s">
        <v>17</v>
      </c>
      <c r="K10632" s="4">
        <v>26224</v>
      </c>
      <c r="L10632">
        <f>INT(YEARFRAC(Cleaned!$K10632,Cleaned!$H10632,1))</f>
        <v>42</v>
      </c>
      <c r="M10632" t="str">
        <f t="shared" si="333"/>
        <v>Adult</v>
      </c>
    </row>
    <row r="10633" spans="1:13" x14ac:dyDescent="0.25">
      <c r="A10633">
        <v>20633</v>
      </c>
      <c r="B10633" t="s">
        <v>6376</v>
      </c>
      <c r="C10633" t="s">
        <v>81</v>
      </c>
      <c r="D10633" t="s">
        <v>10</v>
      </c>
      <c r="E10633" t="s">
        <v>25</v>
      </c>
      <c r="F10633" s="35">
        <v>997.2183</v>
      </c>
      <c r="G10633" t="str">
        <f t="shared" si="332"/>
        <v>Casual Buyers</v>
      </c>
      <c r="H10633" s="4">
        <v>41773</v>
      </c>
      <c r="I10633">
        <f>WEEKDAY(Cleaned!$H10633)</f>
        <v>4</v>
      </c>
      <c r="J10633" t="s">
        <v>12</v>
      </c>
      <c r="K10633" s="4">
        <v>23501</v>
      </c>
      <c r="L10633">
        <f>INT(YEARFRAC(Cleaned!$K10633,Cleaned!$H10633,1))</f>
        <v>50</v>
      </c>
      <c r="M10633" t="str">
        <f t="shared" si="333"/>
        <v>Seniors</v>
      </c>
    </row>
    <row r="10634" spans="1:13" x14ac:dyDescent="0.25">
      <c r="A10634">
        <v>20634</v>
      </c>
      <c r="B10634" t="s">
        <v>6717</v>
      </c>
      <c r="C10634" t="s">
        <v>81</v>
      </c>
      <c r="D10634" t="s">
        <v>10</v>
      </c>
      <c r="E10634" t="s">
        <v>25</v>
      </c>
      <c r="F10634" s="35">
        <v>27.061499999999999</v>
      </c>
      <c r="G10634" t="str">
        <f t="shared" si="332"/>
        <v>Casual Buyers</v>
      </c>
      <c r="H10634" s="4">
        <v>41776</v>
      </c>
      <c r="I10634">
        <f>WEEKDAY(Cleaned!$H10634)</f>
        <v>7</v>
      </c>
      <c r="J10634" t="s">
        <v>12</v>
      </c>
      <c r="K10634" s="4">
        <v>24275</v>
      </c>
      <c r="L10634">
        <f>INT(YEARFRAC(Cleaned!$K10634,Cleaned!$H10634,1))</f>
        <v>47</v>
      </c>
      <c r="M10634" t="str">
        <f t="shared" si="333"/>
        <v>Adult</v>
      </c>
    </row>
    <row r="10635" spans="1:13" x14ac:dyDescent="0.25">
      <c r="A10635">
        <v>20635</v>
      </c>
      <c r="B10635" t="s">
        <v>6722</v>
      </c>
      <c r="C10635" t="s">
        <v>81</v>
      </c>
      <c r="D10635" t="s">
        <v>10</v>
      </c>
      <c r="E10635" t="s">
        <v>25</v>
      </c>
      <c r="F10635" s="35">
        <v>2602.2640000000001</v>
      </c>
      <c r="G10635" t="str">
        <f t="shared" si="332"/>
        <v>Brand Seekers</v>
      </c>
      <c r="H10635" s="4">
        <v>41778</v>
      </c>
      <c r="I10635">
        <f>WEEKDAY(Cleaned!$H10635)</f>
        <v>2</v>
      </c>
      <c r="J10635" t="s">
        <v>17</v>
      </c>
      <c r="K10635" s="4">
        <v>24953</v>
      </c>
      <c r="L10635">
        <f>INT(YEARFRAC(Cleaned!$K10635,Cleaned!$H10635,1))</f>
        <v>46</v>
      </c>
      <c r="M10635" t="str">
        <f t="shared" si="333"/>
        <v>Adult</v>
      </c>
    </row>
    <row r="10636" spans="1:13" x14ac:dyDescent="0.25">
      <c r="A10636">
        <v>20636</v>
      </c>
      <c r="B10636" t="s">
        <v>6723</v>
      </c>
      <c r="C10636" t="s">
        <v>81</v>
      </c>
      <c r="D10636" t="s">
        <v>10</v>
      </c>
      <c r="E10636" t="s">
        <v>25</v>
      </c>
      <c r="F10636" s="35">
        <v>41.183399999999999</v>
      </c>
      <c r="G10636" t="str">
        <f t="shared" si="332"/>
        <v>Casual Buyers</v>
      </c>
      <c r="H10636" s="4">
        <v>41795</v>
      </c>
      <c r="I10636">
        <f>WEEKDAY(Cleaned!$H10636)</f>
        <v>5</v>
      </c>
      <c r="J10636" t="s">
        <v>18</v>
      </c>
      <c r="K10636" s="4">
        <v>19194</v>
      </c>
      <c r="L10636">
        <f>INT(YEARFRAC(Cleaned!$K10636,Cleaned!$H10636,1))</f>
        <v>61</v>
      </c>
      <c r="M10636" t="str">
        <f t="shared" si="333"/>
        <v>Seniors</v>
      </c>
    </row>
    <row r="10637" spans="1:13" x14ac:dyDescent="0.25">
      <c r="A10637">
        <v>20637</v>
      </c>
      <c r="B10637" t="s">
        <v>6724</v>
      </c>
      <c r="C10637" t="s">
        <v>81</v>
      </c>
      <c r="D10637" t="s">
        <v>10</v>
      </c>
      <c r="E10637" t="s">
        <v>25</v>
      </c>
      <c r="F10637" s="35">
        <v>70.686899999999994</v>
      </c>
      <c r="G10637" t="str">
        <f t="shared" si="332"/>
        <v>Casual Buyers</v>
      </c>
      <c r="H10637" s="4">
        <v>41815</v>
      </c>
      <c r="I10637">
        <f>WEEKDAY(Cleaned!$H10637)</f>
        <v>4</v>
      </c>
      <c r="J10637" t="s">
        <v>13</v>
      </c>
      <c r="K10637" s="4">
        <v>20957</v>
      </c>
      <c r="L10637">
        <f>INT(YEARFRAC(Cleaned!$K10637,Cleaned!$H10637,1))</f>
        <v>57</v>
      </c>
      <c r="M10637" t="str">
        <f t="shared" si="333"/>
        <v>Seniors</v>
      </c>
    </row>
    <row r="10638" spans="1:13" x14ac:dyDescent="0.25">
      <c r="A10638">
        <v>20638</v>
      </c>
      <c r="B10638" t="s">
        <v>6725</v>
      </c>
      <c r="C10638" t="s">
        <v>81</v>
      </c>
      <c r="D10638" t="s">
        <v>10</v>
      </c>
      <c r="E10638" t="s">
        <v>25</v>
      </c>
      <c r="F10638" s="35">
        <v>77.338999999999999</v>
      </c>
      <c r="G10638" t="str">
        <f t="shared" si="332"/>
        <v>Casual Buyers</v>
      </c>
      <c r="H10638" s="4">
        <v>41818</v>
      </c>
      <c r="I10638">
        <f>WEEKDAY(Cleaned!$H10638)</f>
        <v>7</v>
      </c>
      <c r="J10638" t="s">
        <v>14</v>
      </c>
      <c r="K10638" s="4">
        <v>19604</v>
      </c>
      <c r="L10638">
        <f>INT(YEARFRAC(Cleaned!$K10638,Cleaned!$H10638,1))</f>
        <v>60</v>
      </c>
      <c r="M10638" t="str">
        <f t="shared" si="333"/>
        <v>Seniors</v>
      </c>
    </row>
    <row r="10639" spans="1:13" x14ac:dyDescent="0.25">
      <c r="A10639">
        <v>20639</v>
      </c>
      <c r="B10639" t="s">
        <v>6726</v>
      </c>
      <c r="C10639" t="s">
        <v>81</v>
      </c>
      <c r="D10639" t="s">
        <v>26</v>
      </c>
      <c r="E10639" t="s">
        <v>11</v>
      </c>
      <c r="F10639" s="35">
        <v>3953.9884000000002</v>
      </c>
      <c r="G10639" t="str">
        <f t="shared" si="332"/>
        <v>Brand Seekers</v>
      </c>
      <c r="H10639" s="4">
        <v>40696</v>
      </c>
      <c r="I10639">
        <f>WEEKDAY(Cleaned!$H10639)</f>
        <v>5</v>
      </c>
      <c r="J10639" t="s">
        <v>12</v>
      </c>
      <c r="K10639" s="4">
        <v>25651</v>
      </c>
      <c r="L10639">
        <f>INT(YEARFRAC(Cleaned!$K10639,Cleaned!$H10639,1))</f>
        <v>41</v>
      </c>
      <c r="M10639" t="str">
        <f t="shared" si="333"/>
        <v>Adult</v>
      </c>
    </row>
    <row r="10640" spans="1:13" x14ac:dyDescent="0.25">
      <c r="A10640">
        <v>20640</v>
      </c>
      <c r="B10640" t="s">
        <v>6727</v>
      </c>
      <c r="C10640" t="s">
        <v>81</v>
      </c>
      <c r="D10640" t="s">
        <v>26</v>
      </c>
      <c r="E10640" t="s">
        <v>11</v>
      </c>
      <c r="F10640" s="35">
        <v>3953.9884000000002</v>
      </c>
      <c r="G10640" t="str">
        <f t="shared" si="332"/>
        <v>Brand Seekers</v>
      </c>
      <c r="H10640" s="4">
        <v>40791</v>
      </c>
      <c r="I10640">
        <f>WEEKDAY(Cleaned!$H10640)</f>
        <v>2</v>
      </c>
      <c r="J10640" t="s">
        <v>12</v>
      </c>
      <c r="K10640" s="4">
        <v>28471</v>
      </c>
      <c r="L10640">
        <f>INT(YEARFRAC(Cleaned!$K10640,Cleaned!$H10640,1))</f>
        <v>33</v>
      </c>
      <c r="M10640" t="str">
        <f t="shared" si="333"/>
        <v>Young Adult</v>
      </c>
    </row>
    <row r="10641" spans="1:13" x14ac:dyDescent="0.25">
      <c r="A10641">
        <v>20641</v>
      </c>
      <c r="B10641" t="s">
        <v>6728</v>
      </c>
      <c r="C10641" t="s">
        <v>81</v>
      </c>
      <c r="D10641" t="s">
        <v>26</v>
      </c>
      <c r="E10641" t="s">
        <v>11</v>
      </c>
      <c r="F10641" s="35">
        <v>3953.9884000000002</v>
      </c>
      <c r="G10641" t="str">
        <f t="shared" si="332"/>
        <v>Brand Seekers</v>
      </c>
      <c r="H10641" s="4">
        <v>40794</v>
      </c>
      <c r="I10641">
        <f>WEEKDAY(Cleaned!$H10641)</f>
        <v>5</v>
      </c>
      <c r="J10641" t="s">
        <v>17</v>
      </c>
      <c r="K10641" s="4">
        <v>21257</v>
      </c>
      <c r="L10641">
        <f>INT(YEARFRAC(Cleaned!$K10641,Cleaned!$H10641,1))</f>
        <v>53</v>
      </c>
      <c r="M10641" t="str">
        <f t="shared" si="333"/>
        <v>Seniors</v>
      </c>
    </row>
    <row r="10642" spans="1:13" x14ac:dyDescent="0.25">
      <c r="A10642">
        <v>20642</v>
      </c>
      <c r="B10642" t="s">
        <v>6729</v>
      </c>
      <c r="C10642" t="s">
        <v>81</v>
      </c>
      <c r="D10642" t="s">
        <v>26</v>
      </c>
      <c r="E10642" t="s">
        <v>11</v>
      </c>
      <c r="F10642" s="35">
        <v>3953.9884000000002</v>
      </c>
      <c r="G10642" t="str">
        <f t="shared" si="332"/>
        <v>Brand Seekers</v>
      </c>
      <c r="H10642" s="4">
        <v>40804</v>
      </c>
      <c r="I10642">
        <f>WEEKDAY(Cleaned!$H10642)</f>
        <v>1</v>
      </c>
      <c r="J10642" t="s">
        <v>12</v>
      </c>
      <c r="K10642" s="4">
        <v>12453</v>
      </c>
      <c r="L10642">
        <f>INT(YEARFRAC(Cleaned!$K10642,Cleaned!$H10642,1))</f>
        <v>77</v>
      </c>
      <c r="M10642" t="str">
        <f t="shared" si="333"/>
        <v>Elders</v>
      </c>
    </row>
    <row r="10643" spans="1:13" x14ac:dyDescent="0.25">
      <c r="A10643">
        <v>20643</v>
      </c>
      <c r="B10643" t="s">
        <v>6730</v>
      </c>
      <c r="C10643" t="s">
        <v>81</v>
      </c>
      <c r="D10643" t="s">
        <v>26</v>
      </c>
      <c r="E10643" t="s">
        <v>11</v>
      </c>
      <c r="F10643" s="35">
        <v>772.50360000000001</v>
      </c>
      <c r="G10643" t="str">
        <f t="shared" si="332"/>
        <v>Casual Buyers</v>
      </c>
      <c r="H10643" s="4">
        <v>40835</v>
      </c>
      <c r="I10643">
        <f>WEEKDAY(Cleaned!$H10643)</f>
        <v>4</v>
      </c>
      <c r="J10643" t="s">
        <v>15</v>
      </c>
      <c r="K10643" s="4">
        <v>29054</v>
      </c>
      <c r="L10643">
        <f>INT(YEARFRAC(Cleaned!$K10643,Cleaned!$H10643,1))</f>
        <v>32</v>
      </c>
      <c r="M10643" t="str">
        <f t="shared" si="333"/>
        <v>Young Adult</v>
      </c>
    </row>
    <row r="10644" spans="1:13" x14ac:dyDescent="0.25">
      <c r="A10644">
        <v>20644</v>
      </c>
      <c r="B10644" t="s">
        <v>6731</v>
      </c>
      <c r="C10644" t="s">
        <v>81</v>
      </c>
      <c r="D10644" t="s">
        <v>26</v>
      </c>
      <c r="E10644" t="s">
        <v>11</v>
      </c>
      <c r="F10644" s="35">
        <v>3953.9884000000002</v>
      </c>
      <c r="G10644" t="str">
        <f t="shared" si="332"/>
        <v>Brand Seekers</v>
      </c>
      <c r="H10644" s="4">
        <v>40875</v>
      </c>
      <c r="I10644">
        <f>WEEKDAY(Cleaned!$H10644)</f>
        <v>2</v>
      </c>
      <c r="J10644" t="s">
        <v>17</v>
      </c>
      <c r="K10644" s="4">
        <v>22873</v>
      </c>
      <c r="L10644">
        <f>INT(YEARFRAC(Cleaned!$K10644,Cleaned!$H10644,1))</f>
        <v>49</v>
      </c>
      <c r="M10644" t="str">
        <f t="shared" si="333"/>
        <v>Adult</v>
      </c>
    </row>
    <row r="10645" spans="1:13" x14ac:dyDescent="0.25">
      <c r="A10645">
        <v>20645</v>
      </c>
      <c r="B10645" t="s">
        <v>6732</v>
      </c>
      <c r="C10645" t="s">
        <v>81</v>
      </c>
      <c r="D10645" t="s">
        <v>26</v>
      </c>
      <c r="E10645" t="s">
        <v>11</v>
      </c>
      <c r="F10645" s="35">
        <v>3953.9884000000002</v>
      </c>
      <c r="G10645" t="str">
        <f t="shared" si="332"/>
        <v>Brand Seekers</v>
      </c>
      <c r="H10645" s="4">
        <v>40889</v>
      </c>
      <c r="I10645">
        <f>WEEKDAY(Cleaned!$H10645)</f>
        <v>2</v>
      </c>
      <c r="J10645" t="s">
        <v>15</v>
      </c>
      <c r="K10645" s="4">
        <v>23753</v>
      </c>
      <c r="L10645">
        <f>INT(YEARFRAC(Cleaned!$K10645,Cleaned!$H10645,1))</f>
        <v>46</v>
      </c>
      <c r="M10645" t="str">
        <f t="shared" si="333"/>
        <v>Adult</v>
      </c>
    </row>
    <row r="10646" spans="1:13" x14ac:dyDescent="0.25">
      <c r="A10646">
        <v>20646</v>
      </c>
      <c r="B10646" t="s">
        <v>6733</v>
      </c>
      <c r="C10646" t="s">
        <v>81</v>
      </c>
      <c r="D10646" t="s">
        <v>26</v>
      </c>
      <c r="E10646" t="s">
        <v>11</v>
      </c>
      <c r="F10646" s="35">
        <v>3953.9884000000002</v>
      </c>
      <c r="G10646" t="str">
        <f t="shared" si="332"/>
        <v>Brand Seekers</v>
      </c>
      <c r="H10646" s="4">
        <v>40902</v>
      </c>
      <c r="I10646">
        <f>WEEKDAY(Cleaned!$H10646)</f>
        <v>1</v>
      </c>
      <c r="J10646" t="s">
        <v>12</v>
      </c>
      <c r="K10646" s="4">
        <v>22260</v>
      </c>
      <c r="L10646">
        <f>INT(YEARFRAC(Cleaned!$K10646,Cleaned!$H10646,1))</f>
        <v>51</v>
      </c>
      <c r="M10646" t="str">
        <f t="shared" si="333"/>
        <v>Seniors</v>
      </c>
    </row>
    <row r="10647" spans="1:13" x14ac:dyDescent="0.25">
      <c r="A10647">
        <v>20647</v>
      </c>
      <c r="B10647" t="s">
        <v>6734</v>
      </c>
      <c r="C10647" t="s">
        <v>81</v>
      </c>
      <c r="D10647" t="s">
        <v>26</v>
      </c>
      <c r="E10647" t="s">
        <v>11</v>
      </c>
      <c r="F10647" s="35">
        <v>3729.364</v>
      </c>
      <c r="G10647" t="str">
        <f t="shared" si="332"/>
        <v>Brand Seekers</v>
      </c>
      <c r="H10647" s="4">
        <v>40965</v>
      </c>
      <c r="I10647">
        <f>WEEKDAY(Cleaned!$H10647)</f>
        <v>1</v>
      </c>
      <c r="J10647" t="s">
        <v>13</v>
      </c>
      <c r="K10647" s="4">
        <v>26056</v>
      </c>
      <c r="L10647">
        <f>INT(YEARFRAC(Cleaned!$K10647,Cleaned!$H10647,1))</f>
        <v>40</v>
      </c>
      <c r="M10647" t="str">
        <f t="shared" si="333"/>
        <v>Adult</v>
      </c>
    </row>
    <row r="10648" spans="1:13" x14ac:dyDescent="0.25">
      <c r="A10648">
        <v>20648</v>
      </c>
      <c r="B10648" t="s">
        <v>6735</v>
      </c>
      <c r="C10648" t="s">
        <v>81</v>
      </c>
      <c r="D10648" t="s">
        <v>26</v>
      </c>
      <c r="E10648" t="s">
        <v>11</v>
      </c>
      <c r="F10648" s="35">
        <v>3953.9884000000002</v>
      </c>
      <c r="G10648" t="str">
        <f t="shared" si="332"/>
        <v>Brand Seekers</v>
      </c>
      <c r="H10648" s="4">
        <v>40984</v>
      </c>
      <c r="I10648">
        <f>WEEKDAY(Cleaned!$H10648)</f>
        <v>6</v>
      </c>
      <c r="J10648" t="s">
        <v>16</v>
      </c>
      <c r="K10648" s="4">
        <v>25376</v>
      </c>
      <c r="L10648">
        <f>INT(YEARFRAC(Cleaned!$K10648,Cleaned!$H10648,1))</f>
        <v>42</v>
      </c>
      <c r="M10648" t="str">
        <f t="shared" si="333"/>
        <v>Adult</v>
      </c>
    </row>
    <row r="10649" spans="1:13" x14ac:dyDescent="0.25">
      <c r="A10649">
        <v>20649</v>
      </c>
      <c r="B10649" t="s">
        <v>6736</v>
      </c>
      <c r="C10649" t="s">
        <v>81</v>
      </c>
      <c r="D10649" t="s">
        <v>26</v>
      </c>
      <c r="E10649" t="s">
        <v>11</v>
      </c>
      <c r="F10649" s="35">
        <v>3953.9884000000002</v>
      </c>
      <c r="G10649" t="str">
        <f t="shared" si="332"/>
        <v>Brand Seekers</v>
      </c>
      <c r="H10649" s="4">
        <v>40995</v>
      </c>
      <c r="I10649">
        <f>WEEKDAY(Cleaned!$H10649)</f>
        <v>3</v>
      </c>
      <c r="J10649" t="s">
        <v>16</v>
      </c>
      <c r="K10649" s="4">
        <v>21768</v>
      </c>
      <c r="L10649">
        <f>INT(YEARFRAC(Cleaned!$K10649,Cleaned!$H10649,1))</f>
        <v>52</v>
      </c>
      <c r="M10649" t="str">
        <f t="shared" si="333"/>
        <v>Seniors</v>
      </c>
    </row>
    <row r="10650" spans="1:13" x14ac:dyDescent="0.25">
      <c r="A10650">
        <v>20650</v>
      </c>
      <c r="B10650" t="s">
        <v>6737</v>
      </c>
      <c r="C10650" t="s">
        <v>81</v>
      </c>
      <c r="D10650" t="s">
        <v>26</v>
      </c>
      <c r="E10650" t="s">
        <v>11</v>
      </c>
      <c r="F10650" s="35">
        <v>772.50360000000001</v>
      </c>
      <c r="G10650" t="str">
        <f t="shared" si="332"/>
        <v>Casual Buyers</v>
      </c>
      <c r="H10650" s="4">
        <v>41002</v>
      </c>
      <c r="I10650">
        <f>WEEKDAY(Cleaned!$H10650)</f>
        <v>3</v>
      </c>
      <c r="J10650" t="s">
        <v>14</v>
      </c>
      <c r="K10650" s="4">
        <v>19826</v>
      </c>
      <c r="L10650">
        <f>INT(YEARFRAC(Cleaned!$K10650,Cleaned!$H10650,1))</f>
        <v>57</v>
      </c>
      <c r="M10650" t="str">
        <f t="shared" si="333"/>
        <v>Seniors</v>
      </c>
    </row>
    <row r="10651" spans="1:13" x14ac:dyDescent="0.25">
      <c r="A10651">
        <v>20651</v>
      </c>
      <c r="B10651" t="s">
        <v>6738</v>
      </c>
      <c r="C10651" t="s">
        <v>81</v>
      </c>
      <c r="D10651" t="s">
        <v>26</v>
      </c>
      <c r="E10651" t="s">
        <v>11</v>
      </c>
      <c r="F10651" s="35">
        <v>3953.9884000000002</v>
      </c>
      <c r="G10651" t="str">
        <f t="shared" si="332"/>
        <v>Brand Seekers</v>
      </c>
      <c r="H10651" s="4">
        <v>41030</v>
      </c>
      <c r="I10651">
        <f>WEEKDAY(Cleaned!$H10651)</f>
        <v>3</v>
      </c>
      <c r="J10651" t="s">
        <v>17</v>
      </c>
      <c r="K10651" s="4">
        <v>24221</v>
      </c>
      <c r="L10651">
        <f>INT(YEARFRAC(Cleaned!$K10651,Cleaned!$H10651,1))</f>
        <v>46</v>
      </c>
      <c r="M10651" t="str">
        <f t="shared" si="333"/>
        <v>Adult</v>
      </c>
    </row>
    <row r="10652" spans="1:13" x14ac:dyDescent="0.25">
      <c r="A10652">
        <v>20652</v>
      </c>
      <c r="B10652" t="s">
        <v>6739</v>
      </c>
      <c r="C10652" t="s">
        <v>81</v>
      </c>
      <c r="D10652" t="s">
        <v>26</v>
      </c>
      <c r="E10652" t="s">
        <v>11</v>
      </c>
      <c r="F10652" s="35">
        <v>3953.9884000000002</v>
      </c>
      <c r="G10652" t="str">
        <f t="shared" si="332"/>
        <v>Brand Seekers</v>
      </c>
      <c r="H10652" s="4">
        <v>41031</v>
      </c>
      <c r="I10652">
        <f>WEEKDAY(Cleaned!$H10652)</f>
        <v>4</v>
      </c>
      <c r="J10652" t="s">
        <v>14</v>
      </c>
      <c r="K10652" s="4">
        <v>27726</v>
      </c>
      <c r="L10652">
        <f>INT(YEARFRAC(Cleaned!$K10652,Cleaned!$H10652,1))</f>
        <v>36</v>
      </c>
      <c r="M10652" t="str">
        <f t="shared" si="333"/>
        <v>Adult</v>
      </c>
    </row>
    <row r="10653" spans="1:13" x14ac:dyDescent="0.25">
      <c r="A10653">
        <v>20653</v>
      </c>
      <c r="B10653" t="s">
        <v>6740</v>
      </c>
      <c r="C10653" t="s">
        <v>81</v>
      </c>
      <c r="D10653" t="s">
        <v>26</v>
      </c>
      <c r="E10653" t="s">
        <v>11</v>
      </c>
      <c r="F10653" s="35">
        <v>2699.9018000000001</v>
      </c>
      <c r="G10653" t="str">
        <f t="shared" si="332"/>
        <v>Brand Seekers</v>
      </c>
      <c r="H10653" s="4">
        <v>41105</v>
      </c>
      <c r="I10653">
        <f>WEEKDAY(Cleaned!$H10653)</f>
        <v>1</v>
      </c>
      <c r="J10653" t="s">
        <v>15</v>
      </c>
      <c r="K10653" s="4">
        <v>26221</v>
      </c>
      <c r="L10653">
        <f>INT(YEARFRAC(Cleaned!$K10653,Cleaned!$H10653,1))</f>
        <v>40</v>
      </c>
      <c r="M10653" t="str">
        <f t="shared" si="333"/>
        <v>Adult</v>
      </c>
    </row>
    <row r="10654" spans="1:13" x14ac:dyDescent="0.25">
      <c r="A10654">
        <v>20654</v>
      </c>
      <c r="B10654" t="s">
        <v>6741</v>
      </c>
      <c r="C10654" t="s">
        <v>81</v>
      </c>
      <c r="D10654" t="s">
        <v>26</v>
      </c>
      <c r="E10654" t="s">
        <v>11</v>
      </c>
      <c r="F10654" s="35">
        <v>2410.6266000000001</v>
      </c>
      <c r="G10654" t="str">
        <f t="shared" si="332"/>
        <v>Brand Seekers</v>
      </c>
      <c r="H10654" s="4">
        <v>41128</v>
      </c>
      <c r="I10654">
        <f>WEEKDAY(Cleaned!$H10654)</f>
        <v>3</v>
      </c>
      <c r="J10654" t="s">
        <v>13</v>
      </c>
      <c r="K10654" s="4">
        <v>26430</v>
      </c>
      <c r="L10654">
        <f>INT(YEARFRAC(Cleaned!$K10654,Cleaned!$H10654,1))</f>
        <v>40</v>
      </c>
      <c r="M10654" t="str">
        <f t="shared" si="333"/>
        <v>Adult</v>
      </c>
    </row>
    <row r="10655" spans="1:13" x14ac:dyDescent="0.25">
      <c r="A10655">
        <v>20655</v>
      </c>
      <c r="B10655" t="s">
        <v>6742</v>
      </c>
      <c r="C10655" t="s">
        <v>81</v>
      </c>
      <c r="D10655" t="s">
        <v>26</v>
      </c>
      <c r="E10655" t="s">
        <v>11</v>
      </c>
      <c r="F10655" s="35">
        <v>2410.6266000000001</v>
      </c>
      <c r="G10655" t="str">
        <f t="shared" si="332"/>
        <v>Brand Seekers</v>
      </c>
      <c r="H10655" s="4">
        <v>41187</v>
      </c>
      <c r="I10655">
        <f>WEEKDAY(Cleaned!$H10655)</f>
        <v>6</v>
      </c>
      <c r="J10655" t="s">
        <v>15</v>
      </c>
      <c r="K10655" s="4">
        <v>27346</v>
      </c>
      <c r="L10655">
        <f>INT(YEARFRAC(Cleaned!$K10655,Cleaned!$H10655,1))</f>
        <v>37</v>
      </c>
      <c r="M10655" t="str">
        <f t="shared" si="333"/>
        <v>Adult</v>
      </c>
    </row>
    <row r="10656" spans="1:13" x14ac:dyDescent="0.25">
      <c r="A10656">
        <v>20656</v>
      </c>
      <c r="B10656" t="s">
        <v>6645</v>
      </c>
      <c r="C10656" t="s">
        <v>81</v>
      </c>
      <c r="D10656" t="s">
        <v>26</v>
      </c>
      <c r="E10656" t="s">
        <v>11</v>
      </c>
      <c r="F10656" s="35">
        <v>2410.6266000000001</v>
      </c>
      <c r="G10656" t="str">
        <f t="shared" si="332"/>
        <v>Brand Seekers</v>
      </c>
      <c r="H10656" s="4">
        <v>41210</v>
      </c>
      <c r="I10656">
        <f>WEEKDAY(Cleaned!$H10656)</f>
        <v>1</v>
      </c>
      <c r="J10656" t="s">
        <v>15</v>
      </c>
      <c r="K10656" s="4">
        <v>15877</v>
      </c>
      <c r="L10656">
        <f>INT(YEARFRAC(Cleaned!$K10656,Cleaned!$H10656,1))</f>
        <v>69</v>
      </c>
      <c r="M10656" t="str">
        <f t="shared" si="333"/>
        <v>Elders</v>
      </c>
    </row>
    <row r="10657" spans="1:13" x14ac:dyDescent="0.25">
      <c r="A10657">
        <v>20657</v>
      </c>
      <c r="B10657" t="s">
        <v>6743</v>
      </c>
      <c r="C10657" t="s">
        <v>81</v>
      </c>
      <c r="D10657" t="s">
        <v>26</v>
      </c>
      <c r="E10657" t="s">
        <v>11</v>
      </c>
      <c r="F10657" s="35">
        <v>2410.6266000000001</v>
      </c>
      <c r="G10657" t="str">
        <f t="shared" si="332"/>
        <v>Brand Seekers</v>
      </c>
      <c r="H10657" s="4">
        <v>41214</v>
      </c>
      <c r="I10657">
        <f>WEEKDAY(Cleaned!$H10657)</f>
        <v>5</v>
      </c>
      <c r="J10657" t="s">
        <v>14</v>
      </c>
      <c r="K10657" s="4">
        <v>24639</v>
      </c>
      <c r="L10657">
        <f>INT(YEARFRAC(Cleaned!$K10657,Cleaned!$H10657,1))</f>
        <v>45</v>
      </c>
      <c r="M10657" t="str">
        <f t="shared" si="333"/>
        <v>Adult</v>
      </c>
    </row>
    <row r="10658" spans="1:13" x14ac:dyDescent="0.25">
      <c r="A10658">
        <v>20658</v>
      </c>
      <c r="B10658" t="s">
        <v>6744</v>
      </c>
      <c r="C10658" t="s">
        <v>81</v>
      </c>
      <c r="D10658" t="s">
        <v>26</v>
      </c>
      <c r="E10658" t="s">
        <v>11</v>
      </c>
      <c r="F10658" s="35">
        <v>2288.9187000000002</v>
      </c>
      <c r="G10658" t="str">
        <f t="shared" si="332"/>
        <v>Brand Seekers</v>
      </c>
      <c r="H10658" s="4">
        <v>41242</v>
      </c>
      <c r="I10658">
        <f>WEEKDAY(Cleaned!$H10658)</f>
        <v>5</v>
      </c>
      <c r="J10658" t="s">
        <v>12</v>
      </c>
      <c r="K10658" s="4">
        <v>24639</v>
      </c>
      <c r="L10658">
        <f>INT(YEARFRAC(Cleaned!$K10658,Cleaned!$H10658,1))</f>
        <v>45</v>
      </c>
      <c r="M10658" t="str">
        <f t="shared" si="333"/>
        <v>Adult</v>
      </c>
    </row>
    <row r="10659" spans="1:13" x14ac:dyDescent="0.25">
      <c r="A10659">
        <v>20659</v>
      </c>
      <c r="B10659" t="s">
        <v>6745</v>
      </c>
      <c r="C10659" t="s">
        <v>81</v>
      </c>
      <c r="D10659" t="s">
        <v>26</v>
      </c>
      <c r="E10659" t="s">
        <v>11</v>
      </c>
      <c r="F10659" s="35">
        <v>2699.9018000000001</v>
      </c>
      <c r="G10659" t="str">
        <f t="shared" si="332"/>
        <v>Brand Seekers</v>
      </c>
      <c r="H10659" s="4">
        <v>41242</v>
      </c>
      <c r="I10659">
        <f>WEEKDAY(Cleaned!$H10659)</f>
        <v>5</v>
      </c>
      <c r="J10659" t="s">
        <v>15</v>
      </c>
      <c r="K10659" s="4">
        <v>27556</v>
      </c>
      <c r="L10659">
        <f>INT(YEARFRAC(Cleaned!$K10659,Cleaned!$H10659,1))</f>
        <v>37</v>
      </c>
      <c r="M10659" t="str">
        <f t="shared" si="333"/>
        <v>Adult</v>
      </c>
    </row>
    <row r="10660" spans="1:13" x14ac:dyDescent="0.25">
      <c r="A10660">
        <v>20660</v>
      </c>
      <c r="B10660" t="s">
        <v>6614</v>
      </c>
      <c r="C10660" t="s">
        <v>81</v>
      </c>
      <c r="D10660" t="s">
        <v>26</v>
      </c>
      <c r="E10660" t="s">
        <v>11</v>
      </c>
      <c r="F10660" s="35">
        <v>1105.4834000000001</v>
      </c>
      <c r="G10660" t="str">
        <f t="shared" si="332"/>
        <v>Casual Buyers</v>
      </c>
      <c r="H10660" s="4">
        <v>41250</v>
      </c>
      <c r="I10660">
        <f>WEEKDAY(Cleaned!$H10660)</f>
        <v>6</v>
      </c>
      <c r="J10660" t="s">
        <v>17</v>
      </c>
      <c r="K10660" s="4">
        <v>23488</v>
      </c>
      <c r="L10660">
        <f>INT(YEARFRAC(Cleaned!$K10660,Cleaned!$H10660,1))</f>
        <v>48</v>
      </c>
      <c r="M10660" t="str">
        <f t="shared" si="333"/>
        <v>Adult</v>
      </c>
    </row>
    <row r="10661" spans="1:13" x14ac:dyDescent="0.25">
      <c r="A10661">
        <v>20661</v>
      </c>
      <c r="B10661" t="s">
        <v>6746</v>
      </c>
      <c r="C10661" t="s">
        <v>81</v>
      </c>
      <c r="D10661" t="s">
        <v>26</v>
      </c>
      <c r="E10661" t="s">
        <v>11</v>
      </c>
      <c r="F10661" s="35">
        <v>2288.9187000000002</v>
      </c>
      <c r="G10661" t="str">
        <f t="shared" si="332"/>
        <v>Brand Seekers</v>
      </c>
      <c r="H10661" s="4">
        <v>41253</v>
      </c>
      <c r="I10661">
        <f>WEEKDAY(Cleaned!$H10661)</f>
        <v>2</v>
      </c>
      <c r="J10661" t="s">
        <v>12</v>
      </c>
      <c r="K10661" s="4">
        <v>24861</v>
      </c>
      <c r="L10661">
        <f>INT(YEARFRAC(Cleaned!$K10661,Cleaned!$H10661,1))</f>
        <v>44</v>
      </c>
      <c r="M10661" t="str">
        <f t="shared" si="333"/>
        <v>Adult</v>
      </c>
    </row>
    <row r="10662" spans="1:13" x14ac:dyDescent="0.25">
      <c r="A10662">
        <v>20662</v>
      </c>
      <c r="B10662" t="s">
        <v>6747</v>
      </c>
      <c r="C10662" t="s">
        <v>81</v>
      </c>
      <c r="D10662" t="s">
        <v>26</v>
      </c>
      <c r="E10662" t="s">
        <v>11</v>
      </c>
      <c r="F10662" s="35">
        <v>865.20399999999995</v>
      </c>
      <c r="G10662" t="str">
        <f t="shared" si="332"/>
        <v>Casual Buyers</v>
      </c>
      <c r="H10662" s="4">
        <v>41308</v>
      </c>
      <c r="I10662">
        <f>WEEKDAY(Cleaned!$H10662)</f>
        <v>1</v>
      </c>
      <c r="J10662" t="s">
        <v>16</v>
      </c>
      <c r="K10662" s="4">
        <v>11832</v>
      </c>
      <c r="L10662">
        <f>INT(YEARFRAC(Cleaned!$K10662,Cleaned!$H10662,1))</f>
        <v>80</v>
      </c>
      <c r="M10662" t="str">
        <f t="shared" si="333"/>
        <v>Elders</v>
      </c>
    </row>
    <row r="10663" spans="1:13" x14ac:dyDescent="0.25">
      <c r="A10663">
        <v>20663</v>
      </c>
      <c r="B10663" t="s">
        <v>6748</v>
      </c>
      <c r="C10663" t="s">
        <v>81</v>
      </c>
      <c r="D10663" t="s">
        <v>26</v>
      </c>
      <c r="E10663" t="s">
        <v>11</v>
      </c>
      <c r="F10663" s="35">
        <v>2410.6266000000001</v>
      </c>
      <c r="G10663" t="str">
        <f t="shared" si="332"/>
        <v>Brand Seekers</v>
      </c>
      <c r="H10663" s="4">
        <v>41333</v>
      </c>
      <c r="I10663">
        <f>WEEKDAY(Cleaned!$H10663)</f>
        <v>5</v>
      </c>
      <c r="J10663" t="s">
        <v>15</v>
      </c>
      <c r="K10663" s="4">
        <v>19626</v>
      </c>
      <c r="L10663">
        <f>INT(YEARFRAC(Cleaned!$K10663,Cleaned!$H10663,1))</f>
        <v>59</v>
      </c>
      <c r="M10663" t="str">
        <f t="shared" si="333"/>
        <v>Seniors</v>
      </c>
    </row>
    <row r="10664" spans="1:13" x14ac:dyDescent="0.25">
      <c r="A10664">
        <v>20664</v>
      </c>
      <c r="B10664" t="s">
        <v>6749</v>
      </c>
      <c r="C10664" t="s">
        <v>81</v>
      </c>
      <c r="D10664" t="s">
        <v>26</v>
      </c>
      <c r="E10664" t="s">
        <v>11</v>
      </c>
      <c r="F10664" s="35">
        <v>865.20399999999995</v>
      </c>
      <c r="G10664" t="str">
        <f t="shared" si="332"/>
        <v>Casual Buyers</v>
      </c>
      <c r="H10664" s="4">
        <v>41333</v>
      </c>
      <c r="I10664">
        <f>WEEKDAY(Cleaned!$H10664)</f>
        <v>5</v>
      </c>
      <c r="J10664" t="s">
        <v>14</v>
      </c>
      <c r="K10664" s="4">
        <v>26379</v>
      </c>
      <c r="L10664">
        <f>INT(YEARFRAC(Cleaned!$K10664,Cleaned!$H10664,1))</f>
        <v>40</v>
      </c>
      <c r="M10664" t="str">
        <f t="shared" si="333"/>
        <v>Adult</v>
      </c>
    </row>
    <row r="10665" spans="1:13" x14ac:dyDescent="0.25">
      <c r="A10665">
        <v>20665</v>
      </c>
      <c r="B10665" t="s">
        <v>6750</v>
      </c>
      <c r="C10665" t="s">
        <v>81</v>
      </c>
      <c r="D10665" t="s">
        <v>26</v>
      </c>
      <c r="E10665" t="s">
        <v>11</v>
      </c>
      <c r="F10665" s="35">
        <v>1105.4834000000001</v>
      </c>
      <c r="G10665" t="str">
        <f t="shared" si="332"/>
        <v>Casual Buyers</v>
      </c>
      <c r="H10665" s="4">
        <v>41365</v>
      </c>
      <c r="I10665">
        <f>WEEKDAY(Cleaned!$H10665)</f>
        <v>2</v>
      </c>
      <c r="J10665" t="s">
        <v>13</v>
      </c>
      <c r="K10665" s="4">
        <v>18276</v>
      </c>
      <c r="L10665">
        <f>INT(YEARFRAC(Cleaned!$K10665,Cleaned!$H10665,1))</f>
        <v>63</v>
      </c>
      <c r="M10665" t="str">
        <f t="shared" si="333"/>
        <v>Seniors</v>
      </c>
    </row>
    <row r="10666" spans="1:13" x14ac:dyDescent="0.25">
      <c r="A10666">
        <v>20666</v>
      </c>
      <c r="B10666" t="s">
        <v>6751</v>
      </c>
      <c r="C10666" t="s">
        <v>81</v>
      </c>
      <c r="D10666" t="s">
        <v>26</v>
      </c>
      <c r="E10666" t="s">
        <v>11</v>
      </c>
      <c r="F10666" s="35">
        <v>2699.9018000000001</v>
      </c>
      <c r="G10666" t="str">
        <f t="shared" si="332"/>
        <v>Brand Seekers</v>
      </c>
      <c r="H10666" s="4">
        <v>41381</v>
      </c>
      <c r="I10666">
        <f>WEEKDAY(Cleaned!$H10666)</f>
        <v>4</v>
      </c>
      <c r="J10666" t="s">
        <v>17</v>
      </c>
      <c r="K10666" s="4">
        <v>28439</v>
      </c>
      <c r="L10666">
        <f>INT(YEARFRAC(Cleaned!$K10666,Cleaned!$H10666,1))</f>
        <v>35</v>
      </c>
      <c r="M10666" t="str">
        <f t="shared" si="333"/>
        <v>Adult</v>
      </c>
    </row>
    <row r="10667" spans="1:13" x14ac:dyDescent="0.25">
      <c r="A10667">
        <v>20667</v>
      </c>
      <c r="B10667" t="s">
        <v>6752</v>
      </c>
      <c r="C10667" t="s">
        <v>81</v>
      </c>
      <c r="D10667" t="s">
        <v>26</v>
      </c>
      <c r="E10667" t="s">
        <v>11</v>
      </c>
      <c r="F10667" s="35">
        <v>2288.9187000000002</v>
      </c>
      <c r="G10667" t="str">
        <f t="shared" si="332"/>
        <v>Brand Seekers</v>
      </c>
      <c r="H10667" s="4">
        <v>41392</v>
      </c>
      <c r="I10667">
        <f>WEEKDAY(Cleaned!$H10667)</f>
        <v>1</v>
      </c>
      <c r="J10667" t="s">
        <v>12</v>
      </c>
      <c r="K10667" s="4">
        <v>24892</v>
      </c>
      <c r="L10667">
        <f>INT(YEARFRAC(Cleaned!$K10667,Cleaned!$H10667,1))</f>
        <v>45</v>
      </c>
      <c r="M10667" t="str">
        <f t="shared" si="333"/>
        <v>Adult</v>
      </c>
    </row>
    <row r="10668" spans="1:13" x14ac:dyDescent="0.25">
      <c r="A10668">
        <v>20668</v>
      </c>
      <c r="B10668" t="s">
        <v>6625</v>
      </c>
      <c r="C10668" t="s">
        <v>81</v>
      </c>
      <c r="D10668" t="s">
        <v>26</v>
      </c>
      <c r="E10668" t="s">
        <v>11</v>
      </c>
      <c r="F10668" s="35">
        <v>865.20399999999995</v>
      </c>
      <c r="G10668" t="str">
        <f t="shared" si="332"/>
        <v>Casual Buyers</v>
      </c>
      <c r="H10668" s="4">
        <v>41401</v>
      </c>
      <c r="I10668">
        <f>WEEKDAY(Cleaned!$H10668)</f>
        <v>3</v>
      </c>
      <c r="J10668" t="s">
        <v>15</v>
      </c>
      <c r="K10668" s="4">
        <v>29526</v>
      </c>
      <c r="L10668">
        <f>INT(YEARFRAC(Cleaned!$K10668,Cleaned!$H10668,1))</f>
        <v>32</v>
      </c>
      <c r="M10668" t="str">
        <f t="shared" si="333"/>
        <v>Young Adult</v>
      </c>
    </row>
    <row r="10669" spans="1:13" x14ac:dyDescent="0.25">
      <c r="A10669">
        <v>20669</v>
      </c>
      <c r="B10669" t="s">
        <v>6734</v>
      </c>
      <c r="C10669" t="s">
        <v>81</v>
      </c>
      <c r="D10669" t="s">
        <v>26</v>
      </c>
      <c r="E10669" t="s">
        <v>11</v>
      </c>
      <c r="F10669" s="35">
        <v>2580.1419000000001</v>
      </c>
      <c r="G10669" t="str">
        <f t="shared" si="332"/>
        <v>Brand Seekers</v>
      </c>
      <c r="H10669" s="4">
        <v>41424</v>
      </c>
      <c r="I10669">
        <f>WEEKDAY(Cleaned!$H10669)</f>
        <v>5</v>
      </c>
      <c r="J10669" t="s">
        <v>13</v>
      </c>
      <c r="K10669" s="4">
        <v>26056</v>
      </c>
      <c r="L10669">
        <f>INT(YEARFRAC(Cleaned!$K10669,Cleaned!$H10669,1))</f>
        <v>42</v>
      </c>
      <c r="M10669" t="str">
        <f t="shared" si="333"/>
        <v>Adult</v>
      </c>
    </row>
    <row r="10670" spans="1:13" x14ac:dyDescent="0.25">
      <c r="A10670">
        <v>20670</v>
      </c>
      <c r="B10670" t="s">
        <v>6753</v>
      </c>
      <c r="C10670" t="s">
        <v>81</v>
      </c>
      <c r="D10670" t="s">
        <v>26</v>
      </c>
      <c r="E10670" t="s">
        <v>11</v>
      </c>
      <c r="F10670" s="35">
        <v>1272.6948</v>
      </c>
      <c r="G10670" t="str">
        <f t="shared" si="332"/>
        <v>Casual Buyers</v>
      </c>
      <c r="H10670" s="4">
        <v>41443</v>
      </c>
      <c r="I10670">
        <f>WEEKDAY(Cleaned!$H10670)</f>
        <v>3</v>
      </c>
      <c r="J10670" t="s">
        <v>14</v>
      </c>
      <c r="K10670" s="4">
        <v>26339</v>
      </c>
      <c r="L10670">
        <f>INT(YEARFRAC(Cleaned!$K10670,Cleaned!$H10670,1))</f>
        <v>41</v>
      </c>
      <c r="M10670" t="str">
        <f t="shared" si="333"/>
        <v>Adult</v>
      </c>
    </row>
    <row r="10671" spans="1:13" x14ac:dyDescent="0.25">
      <c r="A10671">
        <v>20671</v>
      </c>
      <c r="B10671" t="s">
        <v>6540</v>
      </c>
      <c r="C10671" t="s">
        <v>81</v>
      </c>
      <c r="D10671" t="s">
        <v>26</v>
      </c>
      <c r="E10671" t="s">
        <v>11</v>
      </c>
      <c r="F10671" s="35">
        <v>2646.4418999999998</v>
      </c>
      <c r="G10671" t="str">
        <f t="shared" si="332"/>
        <v>Brand Seekers</v>
      </c>
      <c r="H10671" s="4">
        <v>41449</v>
      </c>
      <c r="I10671">
        <f>WEEKDAY(Cleaned!$H10671)</f>
        <v>2</v>
      </c>
      <c r="J10671" t="s">
        <v>16</v>
      </c>
      <c r="K10671" s="4">
        <v>24878</v>
      </c>
      <c r="L10671">
        <f>INT(YEARFRAC(Cleaned!$K10671,Cleaned!$H10671,1))</f>
        <v>45</v>
      </c>
      <c r="M10671" t="str">
        <f t="shared" si="333"/>
        <v>Adult</v>
      </c>
    </row>
    <row r="10672" spans="1:13" x14ac:dyDescent="0.25">
      <c r="A10672">
        <v>20672</v>
      </c>
      <c r="B10672" t="s">
        <v>6754</v>
      </c>
      <c r="C10672" t="s">
        <v>81</v>
      </c>
      <c r="D10672" t="s">
        <v>26</v>
      </c>
      <c r="E10672" t="s">
        <v>11</v>
      </c>
      <c r="F10672" s="35">
        <v>2535.9639999999999</v>
      </c>
      <c r="G10672" t="str">
        <f t="shared" si="332"/>
        <v>Brand Seekers</v>
      </c>
      <c r="H10672" s="4">
        <v>41455</v>
      </c>
      <c r="I10672">
        <f>WEEKDAY(Cleaned!$H10672)</f>
        <v>1</v>
      </c>
      <c r="J10672" t="s">
        <v>18</v>
      </c>
      <c r="K10672" s="4">
        <v>23312</v>
      </c>
      <c r="L10672">
        <f>INT(YEARFRAC(Cleaned!$K10672,Cleaned!$H10672,1))</f>
        <v>49</v>
      </c>
      <c r="M10672" t="str">
        <f t="shared" si="333"/>
        <v>Adult</v>
      </c>
    </row>
    <row r="10673" spans="1:13" x14ac:dyDescent="0.25">
      <c r="A10673">
        <v>20673</v>
      </c>
      <c r="B10673" t="s">
        <v>6755</v>
      </c>
      <c r="C10673" t="s">
        <v>81</v>
      </c>
      <c r="D10673" t="s">
        <v>26</v>
      </c>
      <c r="E10673" t="s">
        <v>11</v>
      </c>
      <c r="F10673" s="35">
        <v>55.216900000000003</v>
      </c>
      <c r="G10673" t="str">
        <f t="shared" si="332"/>
        <v>Casual Buyers</v>
      </c>
      <c r="H10673" s="4">
        <v>41456</v>
      </c>
      <c r="I10673">
        <f>WEEKDAY(Cleaned!$H10673)</f>
        <v>2</v>
      </c>
      <c r="J10673" t="s">
        <v>18</v>
      </c>
      <c r="K10673" s="4">
        <v>21816</v>
      </c>
      <c r="L10673">
        <f>INT(YEARFRAC(Cleaned!$K10673,Cleaned!$H10673,1))</f>
        <v>53</v>
      </c>
      <c r="M10673" t="str">
        <f t="shared" si="333"/>
        <v>Seniors</v>
      </c>
    </row>
    <row r="10674" spans="1:13" x14ac:dyDescent="0.25">
      <c r="A10674">
        <v>20674</v>
      </c>
      <c r="B10674" t="s">
        <v>6756</v>
      </c>
      <c r="C10674" t="s">
        <v>81</v>
      </c>
      <c r="D10674" t="s">
        <v>26</v>
      </c>
      <c r="E10674" t="s">
        <v>11</v>
      </c>
      <c r="F10674" s="35">
        <v>1911.6169</v>
      </c>
      <c r="G10674" t="str">
        <f t="shared" si="332"/>
        <v>Brand Seekers</v>
      </c>
      <c r="H10674" s="4">
        <v>41462</v>
      </c>
      <c r="I10674">
        <f>WEEKDAY(Cleaned!$H10674)</f>
        <v>1</v>
      </c>
      <c r="J10674" t="s">
        <v>14</v>
      </c>
      <c r="K10674" s="4">
        <v>24671</v>
      </c>
      <c r="L10674">
        <f>INT(YEARFRAC(Cleaned!$K10674,Cleaned!$H10674,1))</f>
        <v>45</v>
      </c>
      <c r="M10674" t="str">
        <f t="shared" si="333"/>
        <v>Adult</v>
      </c>
    </row>
    <row r="10675" spans="1:13" x14ac:dyDescent="0.25">
      <c r="A10675">
        <v>20675</v>
      </c>
      <c r="B10675" t="s">
        <v>6697</v>
      </c>
      <c r="C10675" t="s">
        <v>81</v>
      </c>
      <c r="D10675" t="s">
        <v>26</v>
      </c>
      <c r="E10675" t="s">
        <v>11</v>
      </c>
      <c r="F10675" s="35">
        <v>43.338099999999997</v>
      </c>
      <c r="G10675" t="str">
        <f t="shared" si="332"/>
        <v>Casual Buyers</v>
      </c>
      <c r="H10675" s="4">
        <v>41466</v>
      </c>
      <c r="I10675">
        <f>WEEKDAY(Cleaned!$H10675)</f>
        <v>5</v>
      </c>
      <c r="J10675" t="s">
        <v>18</v>
      </c>
      <c r="K10675" s="4">
        <v>26559</v>
      </c>
      <c r="L10675">
        <f>INT(YEARFRAC(Cleaned!$K10675,Cleaned!$H10675,1))</f>
        <v>40</v>
      </c>
      <c r="M10675" t="str">
        <f t="shared" si="333"/>
        <v>Adult</v>
      </c>
    </row>
    <row r="10676" spans="1:13" x14ac:dyDescent="0.25">
      <c r="A10676">
        <v>20676</v>
      </c>
      <c r="B10676" t="s">
        <v>6757</v>
      </c>
      <c r="C10676" t="s">
        <v>81</v>
      </c>
      <c r="D10676" t="s">
        <v>26</v>
      </c>
      <c r="E10676" t="s">
        <v>11</v>
      </c>
      <c r="F10676" s="35">
        <v>41.205500000000001</v>
      </c>
      <c r="G10676" t="str">
        <f t="shared" si="332"/>
        <v>Casual Buyers</v>
      </c>
      <c r="H10676" s="4">
        <v>41470</v>
      </c>
      <c r="I10676">
        <f>WEEKDAY(Cleaned!$H10676)</f>
        <v>2</v>
      </c>
      <c r="J10676" t="s">
        <v>13</v>
      </c>
      <c r="K10676" s="4">
        <v>20114</v>
      </c>
      <c r="L10676">
        <f>INT(YEARFRAC(Cleaned!$K10676,Cleaned!$H10676,1))</f>
        <v>58</v>
      </c>
      <c r="M10676" t="str">
        <f t="shared" si="333"/>
        <v>Seniors</v>
      </c>
    </row>
    <row r="10677" spans="1:13" x14ac:dyDescent="0.25">
      <c r="A10677">
        <v>20677</v>
      </c>
      <c r="B10677" t="s">
        <v>6758</v>
      </c>
      <c r="C10677" t="s">
        <v>81</v>
      </c>
      <c r="D10677" t="s">
        <v>26</v>
      </c>
      <c r="E10677" t="s">
        <v>11</v>
      </c>
      <c r="F10677" s="35">
        <v>147.50649999999999</v>
      </c>
      <c r="G10677" t="str">
        <f t="shared" si="332"/>
        <v>Casual Buyers</v>
      </c>
      <c r="H10677" s="4">
        <v>41471</v>
      </c>
      <c r="I10677">
        <f>WEEKDAY(Cleaned!$H10677)</f>
        <v>3</v>
      </c>
      <c r="J10677" t="s">
        <v>15</v>
      </c>
      <c r="K10677" s="4">
        <v>21251</v>
      </c>
      <c r="L10677">
        <f>INT(YEARFRAC(Cleaned!$K10677,Cleaned!$H10677,1))</f>
        <v>55</v>
      </c>
      <c r="M10677" t="str">
        <f t="shared" si="333"/>
        <v>Seniors</v>
      </c>
    </row>
    <row r="10678" spans="1:13" x14ac:dyDescent="0.25">
      <c r="A10678">
        <v>20678</v>
      </c>
      <c r="B10678" t="s">
        <v>6759</v>
      </c>
      <c r="C10678" t="s">
        <v>81</v>
      </c>
      <c r="D10678" t="s">
        <v>26</v>
      </c>
      <c r="E10678" t="s">
        <v>11</v>
      </c>
      <c r="F10678" s="35">
        <v>133.13040000000001</v>
      </c>
      <c r="G10678" t="str">
        <f t="shared" si="332"/>
        <v>Casual Buyers</v>
      </c>
      <c r="H10678" s="4">
        <v>41474</v>
      </c>
      <c r="I10678">
        <f>WEEKDAY(Cleaned!$H10678)</f>
        <v>6</v>
      </c>
      <c r="J10678" t="s">
        <v>18</v>
      </c>
      <c r="K10678" s="4">
        <v>25350</v>
      </c>
      <c r="L10678">
        <f>INT(YEARFRAC(Cleaned!$K10678,Cleaned!$H10678,1))</f>
        <v>44</v>
      </c>
      <c r="M10678" t="str">
        <f t="shared" si="333"/>
        <v>Adult</v>
      </c>
    </row>
    <row r="10679" spans="1:13" x14ac:dyDescent="0.25">
      <c r="A10679">
        <v>20679</v>
      </c>
      <c r="B10679" t="s">
        <v>6760</v>
      </c>
      <c r="C10679" t="s">
        <v>81</v>
      </c>
      <c r="D10679" t="s">
        <v>26</v>
      </c>
      <c r="E10679" t="s">
        <v>11</v>
      </c>
      <c r="F10679" s="35">
        <v>30.144400000000001</v>
      </c>
      <c r="G10679" t="str">
        <f t="shared" si="332"/>
        <v>Casual Buyers</v>
      </c>
      <c r="H10679" s="4">
        <v>41474</v>
      </c>
      <c r="I10679">
        <f>WEEKDAY(Cleaned!$H10679)</f>
        <v>6</v>
      </c>
      <c r="J10679" t="s">
        <v>13</v>
      </c>
      <c r="K10679" s="4">
        <v>23381</v>
      </c>
      <c r="L10679">
        <f>INT(YEARFRAC(Cleaned!$K10679,Cleaned!$H10679,1))</f>
        <v>49</v>
      </c>
      <c r="M10679" t="str">
        <f t="shared" si="333"/>
        <v>Adult</v>
      </c>
    </row>
    <row r="10680" spans="1:13" x14ac:dyDescent="0.25">
      <c r="A10680">
        <v>20680</v>
      </c>
      <c r="B10680" t="s">
        <v>6761</v>
      </c>
      <c r="C10680" t="s">
        <v>81</v>
      </c>
      <c r="D10680" t="s">
        <v>26</v>
      </c>
      <c r="E10680" t="s">
        <v>11</v>
      </c>
      <c r="F10680" s="35">
        <v>55.238999999999997</v>
      </c>
      <c r="G10680" t="str">
        <f t="shared" si="332"/>
        <v>Casual Buyers</v>
      </c>
      <c r="H10680" s="4">
        <v>41476</v>
      </c>
      <c r="I10680">
        <f>WEEKDAY(Cleaned!$H10680)</f>
        <v>1</v>
      </c>
      <c r="J10680" t="s">
        <v>15</v>
      </c>
      <c r="K10680" s="4">
        <v>27033</v>
      </c>
      <c r="L10680">
        <f>INT(YEARFRAC(Cleaned!$K10680,Cleaned!$H10680,1))</f>
        <v>39</v>
      </c>
      <c r="M10680" t="str">
        <f t="shared" si="333"/>
        <v>Adult</v>
      </c>
    </row>
    <row r="10681" spans="1:13" x14ac:dyDescent="0.25">
      <c r="A10681">
        <v>20681</v>
      </c>
      <c r="B10681" t="s">
        <v>6762</v>
      </c>
      <c r="C10681" t="s">
        <v>81</v>
      </c>
      <c r="D10681" t="s">
        <v>26</v>
      </c>
      <c r="E10681" t="s">
        <v>11</v>
      </c>
      <c r="F10681" s="35">
        <v>65.172899999999998</v>
      </c>
      <c r="G10681" t="str">
        <f t="shared" si="332"/>
        <v>Casual Buyers</v>
      </c>
      <c r="H10681" s="4">
        <v>41478</v>
      </c>
      <c r="I10681">
        <f>WEEKDAY(Cleaned!$H10681)</f>
        <v>3</v>
      </c>
      <c r="J10681" t="s">
        <v>12</v>
      </c>
      <c r="K10681" s="4">
        <v>29256</v>
      </c>
      <c r="L10681">
        <f>INT(YEARFRAC(Cleaned!$K10681,Cleaned!$H10681,1))</f>
        <v>33</v>
      </c>
      <c r="M10681" t="str">
        <f t="shared" si="333"/>
        <v>Young Adult</v>
      </c>
    </row>
    <row r="10682" spans="1:13" x14ac:dyDescent="0.25">
      <c r="A10682">
        <v>20682</v>
      </c>
      <c r="B10682" t="s">
        <v>6763</v>
      </c>
      <c r="C10682" t="s">
        <v>81</v>
      </c>
      <c r="D10682" t="s">
        <v>26</v>
      </c>
      <c r="E10682" t="s">
        <v>11</v>
      </c>
      <c r="F10682" s="35">
        <v>27.614000000000001</v>
      </c>
      <c r="G10682" t="str">
        <f t="shared" si="332"/>
        <v>Casual Buyers</v>
      </c>
      <c r="H10682" s="4">
        <v>41479</v>
      </c>
      <c r="I10682">
        <f>WEEKDAY(Cleaned!$H10682)</f>
        <v>4</v>
      </c>
      <c r="J10682" t="s">
        <v>15</v>
      </c>
      <c r="K10682" s="4">
        <v>10632</v>
      </c>
      <c r="L10682">
        <f>INT(YEARFRAC(Cleaned!$K10682,Cleaned!$H10682,1))</f>
        <v>84</v>
      </c>
      <c r="M10682" t="str">
        <f t="shared" si="333"/>
        <v>Elders</v>
      </c>
    </row>
    <row r="10683" spans="1:13" x14ac:dyDescent="0.25">
      <c r="A10683">
        <v>20683</v>
      </c>
      <c r="B10683" t="s">
        <v>6764</v>
      </c>
      <c r="C10683" t="s">
        <v>81</v>
      </c>
      <c r="D10683" t="s">
        <v>26</v>
      </c>
      <c r="E10683" t="s">
        <v>11</v>
      </c>
      <c r="F10683" s="35">
        <v>62.951900000000002</v>
      </c>
      <c r="G10683" t="str">
        <f t="shared" si="332"/>
        <v>Casual Buyers</v>
      </c>
      <c r="H10683" s="4">
        <v>41484</v>
      </c>
      <c r="I10683">
        <f>WEEKDAY(Cleaned!$H10683)</f>
        <v>2</v>
      </c>
      <c r="J10683" t="s">
        <v>16</v>
      </c>
      <c r="K10683" s="4">
        <v>28722</v>
      </c>
      <c r="L10683">
        <f>INT(YEARFRAC(Cleaned!$K10683,Cleaned!$H10683,1))</f>
        <v>34</v>
      </c>
      <c r="M10683" t="str">
        <f t="shared" si="333"/>
        <v>Young Adult</v>
      </c>
    </row>
    <row r="10684" spans="1:13" x14ac:dyDescent="0.25">
      <c r="A10684">
        <v>20684</v>
      </c>
      <c r="B10684" t="s">
        <v>6765</v>
      </c>
      <c r="C10684" t="s">
        <v>81</v>
      </c>
      <c r="D10684" t="s">
        <v>26</v>
      </c>
      <c r="E10684" t="s">
        <v>11</v>
      </c>
      <c r="F10684" s="35">
        <v>35.6584</v>
      </c>
      <c r="G10684" t="str">
        <f t="shared" si="332"/>
        <v>Casual Buyers</v>
      </c>
      <c r="H10684" s="4">
        <v>41487</v>
      </c>
      <c r="I10684">
        <f>WEEKDAY(Cleaned!$H10684)</f>
        <v>5</v>
      </c>
      <c r="J10684" t="s">
        <v>15</v>
      </c>
      <c r="K10684" s="4">
        <v>27397</v>
      </c>
      <c r="L10684">
        <f>INT(YEARFRAC(Cleaned!$K10684,Cleaned!$H10684,1))</f>
        <v>38</v>
      </c>
      <c r="M10684" t="str">
        <f t="shared" si="333"/>
        <v>Adult</v>
      </c>
    </row>
    <row r="10685" spans="1:13" x14ac:dyDescent="0.25">
      <c r="A10685">
        <v>20685</v>
      </c>
      <c r="B10685" t="s">
        <v>6766</v>
      </c>
      <c r="C10685" t="s">
        <v>81</v>
      </c>
      <c r="D10685" t="s">
        <v>26</v>
      </c>
      <c r="E10685" t="s">
        <v>11</v>
      </c>
      <c r="F10685" s="35">
        <v>76.2119</v>
      </c>
      <c r="G10685" t="str">
        <f t="shared" si="332"/>
        <v>Casual Buyers</v>
      </c>
      <c r="H10685" s="4">
        <v>41489</v>
      </c>
      <c r="I10685">
        <f>WEEKDAY(Cleaned!$H10685)</f>
        <v>7</v>
      </c>
      <c r="J10685" t="s">
        <v>14</v>
      </c>
      <c r="K10685" s="4">
        <v>27313</v>
      </c>
      <c r="L10685">
        <f>INT(YEARFRAC(Cleaned!$K10685,Cleaned!$H10685,1))</f>
        <v>38</v>
      </c>
      <c r="M10685" t="str">
        <f t="shared" si="333"/>
        <v>Adult</v>
      </c>
    </row>
    <row r="10686" spans="1:13" x14ac:dyDescent="0.25">
      <c r="A10686">
        <v>20686</v>
      </c>
      <c r="B10686" t="s">
        <v>6767</v>
      </c>
      <c r="C10686" t="s">
        <v>81</v>
      </c>
      <c r="D10686" t="s">
        <v>26</v>
      </c>
      <c r="E10686" t="s">
        <v>11</v>
      </c>
      <c r="F10686" s="35">
        <v>2563.5889999999999</v>
      </c>
      <c r="G10686" t="str">
        <f t="shared" si="332"/>
        <v>Brand Seekers</v>
      </c>
      <c r="H10686" s="4">
        <v>41490</v>
      </c>
      <c r="I10686">
        <f>WEEKDAY(Cleaned!$H10686)</f>
        <v>1</v>
      </c>
      <c r="J10686" t="s">
        <v>12</v>
      </c>
      <c r="K10686" s="4">
        <v>27486</v>
      </c>
      <c r="L10686">
        <f>INT(YEARFRAC(Cleaned!$K10686,Cleaned!$H10686,1))</f>
        <v>38</v>
      </c>
      <c r="M10686" t="str">
        <f t="shared" si="333"/>
        <v>Adult</v>
      </c>
    </row>
    <row r="10687" spans="1:13" x14ac:dyDescent="0.25">
      <c r="A10687">
        <v>20687</v>
      </c>
      <c r="B10687" t="s">
        <v>6768</v>
      </c>
      <c r="C10687" t="s">
        <v>81</v>
      </c>
      <c r="D10687" t="s">
        <v>26</v>
      </c>
      <c r="E10687" t="s">
        <v>11</v>
      </c>
      <c r="F10687" s="35">
        <v>2685.1169</v>
      </c>
      <c r="G10687" t="str">
        <f t="shared" si="332"/>
        <v>Brand Seekers</v>
      </c>
      <c r="H10687" s="4">
        <v>41491</v>
      </c>
      <c r="I10687">
        <f>WEEKDAY(Cleaned!$H10687)</f>
        <v>2</v>
      </c>
      <c r="J10687" t="s">
        <v>18</v>
      </c>
      <c r="K10687" s="4">
        <v>18438</v>
      </c>
      <c r="L10687">
        <f>INT(YEARFRAC(Cleaned!$K10687,Cleaned!$H10687,1))</f>
        <v>63</v>
      </c>
      <c r="M10687" t="str">
        <f t="shared" si="333"/>
        <v>Seniors</v>
      </c>
    </row>
    <row r="10688" spans="1:13" x14ac:dyDescent="0.25">
      <c r="A10688">
        <v>20688</v>
      </c>
      <c r="B10688" t="s">
        <v>6769</v>
      </c>
      <c r="C10688" t="s">
        <v>81</v>
      </c>
      <c r="D10688" t="s">
        <v>26</v>
      </c>
      <c r="E10688" t="s">
        <v>11</v>
      </c>
      <c r="F10688" s="35">
        <v>41.183399999999999</v>
      </c>
      <c r="G10688" t="str">
        <f t="shared" si="332"/>
        <v>Casual Buyers</v>
      </c>
      <c r="H10688" s="4">
        <v>41496</v>
      </c>
      <c r="I10688">
        <f>WEEKDAY(Cleaned!$H10688)</f>
        <v>7</v>
      </c>
      <c r="J10688" t="s">
        <v>12</v>
      </c>
      <c r="K10688" s="4">
        <v>20193</v>
      </c>
      <c r="L10688">
        <f>INT(YEARFRAC(Cleaned!$K10688,Cleaned!$H10688,1))</f>
        <v>58</v>
      </c>
      <c r="M10688" t="str">
        <f t="shared" si="333"/>
        <v>Seniors</v>
      </c>
    </row>
    <row r="10689" spans="1:13" x14ac:dyDescent="0.25">
      <c r="A10689">
        <v>20689</v>
      </c>
      <c r="B10689" t="s">
        <v>6770</v>
      </c>
      <c r="C10689" t="s">
        <v>81</v>
      </c>
      <c r="D10689" t="s">
        <v>26</v>
      </c>
      <c r="E10689" t="s">
        <v>11</v>
      </c>
      <c r="F10689" s="35">
        <v>32.575400000000002</v>
      </c>
      <c r="G10689" t="str">
        <f t="shared" si="332"/>
        <v>Casual Buyers</v>
      </c>
      <c r="H10689" s="4">
        <v>41496</v>
      </c>
      <c r="I10689">
        <f>WEEKDAY(Cleaned!$H10689)</f>
        <v>7</v>
      </c>
      <c r="J10689" t="s">
        <v>15</v>
      </c>
      <c r="K10689" s="4">
        <v>28907</v>
      </c>
      <c r="L10689">
        <f>INT(YEARFRAC(Cleaned!$K10689,Cleaned!$H10689,1))</f>
        <v>34</v>
      </c>
      <c r="M10689" t="str">
        <f t="shared" si="333"/>
        <v>Young Adult</v>
      </c>
    </row>
    <row r="10690" spans="1:13" x14ac:dyDescent="0.25">
      <c r="A10690">
        <v>20690</v>
      </c>
      <c r="B10690" t="s">
        <v>6771</v>
      </c>
      <c r="C10690" t="s">
        <v>81</v>
      </c>
      <c r="D10690" t="s">
        <v>26</v>
      </c>
      <c r="E10690" t="s">
        <v>11</v>
      </c>
      <c r="F10690" s="35">
        <v>97.206900000000005</v>
      </c>
      <c r="G10690" t="str">
        <f t="shared" ref="G10690:G10753" si="334">IF(F10690&lt;=1500,"Casual Buyers",IF(F10690&gt;=1501,"Brand Seekers",IF(F10690&gt;2500,"Convinced Seekers")))</f>
        <v>Casual Buyers</v>
      </c>
      <c r="H10690" s="4">
        <v>41499</v>
      </c>
      <c r="I10690">
        <f>WEEKDAY(Cleaned!$H10690)</f>
        <v>3</v>
      </c>
      <c r="J10690" t="s">
        <v>17</v>
      </c>
      <c r="K10690" s="4">
        <v>25097</v>
      </c>
      <c r="L10690">
        <f>INT(YEARFRAC(Cleaned!$K10690,Cleaned!$H10690,1))</f>
        <v>44</v>
      </c>
      <c r="M10690" t="str">
        <f t="shared" ref="M10690:M10753" si="335">IF(L10690&lt;=19,"Teenager",IF(L10690&lt;=34,"Young Adult",IF(L10690&lt;=49,"Adult",IF(L10690&lt;=64,"Seniors",IF(L10690&gt;=65,"Elders")))))</f>
        <v>Adult</v>
      </c>
    </row>
    <row r="10691" spans="1:13" x14ac:dyDescent="0.25">
      <c r="A10691">
        <v>20691</v>
      </c>
      <c r="B10691" t="s">
        <v>6772</v>
      </c>
      <c r="C10691" t="s">
        <v>81</v>
      </c>
      <c r="D10691" t="s">
        <v>26</v>
      </c>
      <c r="E10691" t="s">
        <v>11</v>
      </c>
      <c r="F10691" s="35">
        <v>38.652900000000002</v>
      </c>
      <c r="G10691" t="str">
        <f t="shared" si="334"/>
        <v>Casual Buyers</v>
      </c>
      <c r="H10691" s="4">
        <v>41500</v>
      </c>
      <c r="I10691">
        <f>WEEKDAY(Cleaned!$H10691)</f>
        <v>4</v>
      </c>
      <c r="J10691" t="s">
        <v>12</v>
      </c>
      <c r="K10691" s="4">
        <v>23582</v>
      </c>
      <c r="L10691">
        <f>INT(YEARFRAC(Cleaned!$K10691,Cleaned!$H10691,1))</f>
        <v>49</v>
      </c>
      <c r="M10691" t="str">
        <f t="shared" si="335"/>
        <v>Adult</v>
      </c>
    </row>
    <row r="10692" spans="1:13" x14ac:dyDescent="0.25">
      <c r="A10692">
        <v>20692</v>
      </c>
      <c r="B10692" t="s">
        <v>6773</v>
      </c>
      <c r="C10692" t="s">
        <v>81</v>
      </c>
      <c r="D10692" t="s">
        <v>26</v>
      </c>
      <c r="E10692" t="s">
        <v>11</v>
      </c>
      <c r="F10692" s="35">
        <v>33.127899999999997</v>
      </c>
      <c r="G10692" t="str">
        <f t="shared" si="334"/>
        <v>Casual Buyers</v>
      </c>
      <c r="H10692" s="4">
        <v>41500</v>
      </c>
      <c r="I10692">
        <f>WEEKDAY(Cleaned!$H10692)</f>
        <v>4</v>
      </c>
      <c r="J10692" t="s">
        <v>15</v>
      </c>
      <c r="K10692" s="4">
        <v>26734</v>
      </c>
      <c r="L10692">
        <f>INT(YEARFRAC(Cleaned!$K10692,Cleaned!$H10692,1))</f>
        <v>40</v>
      </c>
      <c r="M10692" t="str">
        <f t="shared" si="335"/>
        <v>Adult</v>
      </c>
    </row>
    <row r="10693" spans="1:13" x14ac:dyDescent="0.25">
      <c r="A10693">
        <v>20693</v>
      </c>
      <c r="B10693" t="s">
        <v>6774</v>
      </c>
      <c r="C10693" t="s">
        <v>81</v>
      </c>
      <c r="D10693" t="s">
        <v>26</v>
      </c>
      <c r="E10693" t="s">
        <v>11</v>
      </c>
      <c r="F10693" s="35">
        <v>32.033999999999999</v>
      </c>
      <c r="G10693" t="str">
        <f t="shared" si="334"/>
        <v>Casual Buyers</v>
      </c>
      <c r="H10693" s="4">
        <v>41503</v>
      </c>
      <c r="I10693">
        <f>WEEKDAY(Cleaned!$H10693)</f>
        <v>7</v>
      </c>
      <c r="J10693" t="s">
        <v>17</v>
      </c>
      <c r="K10693" s="4">
        <v>18393</v>
      </c>
      <c r="L10693">
        <f>INT(YEARFRAC(Cleaned!$K10693,Cleaned!$H10693,1))</f>
        <v>63</v>
      </c>
      <c r="M10693" t="str">
        <f t="shared" si="335"/>
        <v>Seniors</v>
      </c>
    </row>
    <row r="10694" spans="1:13" x14ac:dyDescent="0.25">
      <c r="A10694">
        <v>20694</v>
      </c>
      <c r="B10694" t="s">
        <v>6775</v>
      </c>
      <c r="C10694" t="s">
        <v>81</v>
      </c>
      <c r="D10694" t="s">
        <v>26</v>
      </c>
      <c r="E10694" t="s">
        <v>11</v>
      </c>
      <c r="F10694" s="35">
        <v>1934.8329000000001</v>
      </c>
      <c r="G10694" t="str">
        <f t="shared" si="334"/>
        <v>Brand Seekers</v>
      </c>
      <c r="H10694" s="4">
        <v>41504</v>
      </c>
      <c r="I10694">
        <f>WEEKDAY(Cleaned!$H10694)</f>
        <v>1</v>
      </c>
      <c r="J10694" t="s">
        <v>18</v>
      </c>
      <c r="K10694" s="4">
        <v>22078</v>
      </c>
      <c r="L10694">
        <f>INT(YEARFRAC(Cleaned!$K10694,Cleaned!$H10694,1))</f>
        <v>53</v>
      </c>
      <c r="M10694" t="str">
        <f t="shared" si="335"/>
        <v>Seniors</v>
      </c>
    </row>
    <row r="10695" spans="1:13" x14ac:dyDescent="0.25">
      <c r="A10695">
        <v>20695</v>
      </c>
      <c r="B10695" t="s">
        <v>6776</v>
      </c>
      <c r="C10695" t="s">
        <v>81</v>
      </c>
      <c r="D10695" t="s">
        <v>26</v>
      </c>
      <c r="E10695" t="s">
        <v>11</v>
      </c>
      <c r="F10695" s="35">
        <v>66.277900000000002</v>
      </c>
      <c r="G10695" t="str">
        <f t="shared" si="334"/>
        <v>Casual Buyers</v>
      </c>
      <c r="H10695" s="4">
        <v>41509</v>
      </c>
      <c r="I10695">
        <f>WEEKDAY(Cleaned!$H10695)</f>
        <v>6</v>
      </c>
      <c r="J10695" t="s">
        <v>16</v>
      </c>
      <c r="K10695" s="4">
        <v>12304</v>
      </c>
      <c r="L10695">
        <f>INT(YEARFRAC(Cleaned!$K10695,Cleaned!$H10695,1))</f>
        <v>79</v>
      </c>
      <c r="M10695" t="str">
        <f t="shared" si="335"/>
        <v>Elders</v>
      </c>
    </row>
    <row r="10696" spans="1:13" x14ac:dyDescent="0.25">
      <c r="A10696">
        <v>20696</v>
      </c>
      <c r="B10696" t="s">
        <v>6777</v>
      </c>
      <c r="C10696" t="s">
        <v>81</v>
      </c>
      <c r="D10696" t="s">
        <v>26</v>
      </c>
      <c r="E10696" t="s">
        <v>11</v>
      </c>
      <c r="F10696" s="35">
        <v>27.614000000000001</v>
      </c>
      <c r="G10696" t="str">
        <f t="shared" si="334"/>
        <v>Casual Buyers</v>
      </c>
      <c r="H10696" s="4">
        <v>41510</v>
      </c>
      <c r="I10696">
        <f>WEEKDAY(Cleaned!$H10696)</f>
        <v>7</v>
      </c>
      <c r="J10696" t="s">
        <v>13</v>
      </c>
      <c r="K10696" s="4">
        <v>20865</v>
      </c>
      <c r="L10696">
        <f>INT(YEARFRAC(Cleaned!$K10696,Cleaned!$H10696,1))</f>
        <v>56</v>
      </c>
      <c r="M10696" t="str">
        <f t="shared" si="335"/>
        <v>Seniors</v>
      </c>
    </row>
    <row r="10697" spans="1:13" x14ac:dyDescent="0.25">
      <c r="A10697">
        <v>20697</v>
      </c>
      <c r="B10697" t="s">
        <v>6728</v>
      </c>
      <c r="C10697" t="s">
        <v>81</v>
      </c>
      <c r="D10697" t="s">
        <v>26</v>
      </c>
      <c r="E10697" t="s">
        <v>11</v>
      </c>
      <c r="F10697" s="35">
        <v>858.96069999999997</v>
      </c>
      <c r="G10697" t="str">
        <f t="shared" si="334"/>
        <v>Casual Buyers</v>
      </c>
      <c r="H10697" s="4">
        <v>41511</v>
      </c>
      <c r="I10697">
        <f>WEEKDAY(Cleaned!$H10697)</f>
        <v>1</v>
      </c>
      <c r="J10697" t="s">
        <v>17</v>
      </c>
      <c r="K10697" s="4">
        <v>21257</v>
      </c>
      <c r="L10697">
        <f>INT(YEARFRAC(Cleaned!$K10697,Cleaned!$H10697,1))</f>
        <v>55</v>
      </c>
      <c r="M10697" t="str">
        <f t="shared" si="335"/>
        <v>Seniors</v>
      </c>
    </row>
    <row r="10698" spans="1:13" x14ac:dyDescent="0.25">
      <c r="A10698">
        <v>20698</v>
      </c>
      <c r="B10698" t="s">
        <v>6778</v>
      </c>
      <c r="C10698" t="s">
        <v>81</v>
      </c>
      <c r="D10698" t="s">
        <v>26</v>
      </c>
      <c r="E10698" t="s">
        <v>11</v>
      </c>
      <c r="F10698" s="35">
        <v>27.614000000000001</v>
      </c>
      <c r="G10698" t="str">
        <f t="shared" si="334"/>
        <v>Casual Buyers</v>
      </c>
      <c r="H10698" s="4">
        <v>41514</v>
      </c>
      <c r="I10698">
        <f>WEEKDAY(Cleaned!$H10698)</f>
        <v>4</v>
      </c>
      <c r="J10698" t="s">
        <v>13</v>
      </c>
      <c r="K10698" s="4">
        <v>22481</v>
      </c>
      <c r="L10698">
        <f>INT(YEARFRAC(Cleaned!$K10698,Cleaned!$H10698,1))</f>
        <v>52</v>
      </c>
      <c r="M10698" t="str">
        <f t="shared" si="335"/>
        <v>Seniors</v>
      </c>
    </row>
    <row r="10699" spans="1:13" x14ac:dyDescent="0.25">
      <c r="A10699">
        <v>20699</v>
      </c>
      <c r="B10699" t="s">
        <v>6657</v>
      </c>
      <c r="C10699" t="s">
        <v>81</v>
      </c>
      <c r="D10699" t="s">
        <v>26</v>
      </c>
      <c r="E10699" t="s">
        <v>11</v>
      </c>
      <c r="F10699" s="35">
        <v>858.96069999999997</v>
      </c>
      <c r="G10699" t="str">
        <f t="shared" si="334"/>
        <v>Casual Buyers</v>
      </c>
      <c r="H10699" s="4">
        <v>41515</v>
      </c>
      <c r="I10699">
        <f>WEEKDAY(Cleaned!$H10699)</f>
        <v>5</v>
      </c>
      <c r="J10699" t="s">
        <v>17</v>
      </c>
      <c r="K10699" s="4">
        <v>26428</v>
      </c>
      <c r="L10699">
        <f>INT(YEARFRAC(Cleaned!$K10699,Cleaned!$H10699,1))</f>
        <v>41</v>
      </c>
      <c r="M10699" t="str">
        <f t="shared" si="335"/>
        <v>Adult</v>
      </c>
    </row>
    <row r="10700" spans="1:13" x14ac:dyDescent="0.25">
      <c r="A10700">
        <v>20700</v>
      </c>
      <c r="B10700" t="s">
        <v>6779</v>
      </c>
      <c r="C10700" t="s">
        <v>81</v>
      </c>
      <c r="D10700" t="s">
        <v>26</v>
      </c>
      <c r="E10700" t="s">
        <v>11</v>
      </c>
      <c r="F10700" s="35">
        <v>94.455399999999997</v>
      </c>
      <c r="G10700" t="str">
        <f t="shared" si="334"/>
        <v>Casual Buyers</v>
      </c>
      <c r="H10700" s="4">
        <v>41520</v>
      </c>
      <c r="I10700">
        <f>WEEKDAY(Cleaned!$H10700)</f>
        <v>3</v>
      </c>
      <c r="J10700" t="s">
        <v>18</v>
      </c>
      <c r="K10700" s="4">
        <v>20160</v>
      </c>
      <c r="L10700">
        <f>INT(YEARFRAC(Cleaned!$K10700,Cleaned!$H10700,1))</f>
        <v>58</v>
      </c>
      <c r="M10700" t="str">
        <f t="shared" si="335"/>
        <v>Seniors</v>
      </c>
    </row>
    <row r="10701" spans="1:13" x14ac:dyDescent="0.25">
      <c r="A10701">
        <v>20701</v>
      </c>
      <c r="B10701" t="s">
        <v>6780</v>
      </c>
      <c r="C10701" t="s">
        <v>81</v>
      </c>
      <c r="D10701" t="s">
        <v>26</v>
      </c>
      <c r="E10701" t="s">
        <v>11</v>
      </c>
      <c r="F10701" s="35">
        <v>132.5779</v>
      </c>
      <c r="G10701" t="str">
        <f t="shared" si="334"/>
        <v>Casual Buyers</v>
      </c>
      <c r="H10701" s="4">
        <v>41521</v>
      </c>
      <c r="I10701">
        <f>WEEKDAY(Cleaned!$H10701)</f>
        <v>4</v>
      </c>
      <c r="J10701" t="s">
        <v>14</v>
      </c>
      <c r="K10701" s="4">
        <v>20284</v>
      </c>
      <c r="L10701">
        <f>INT(YEARFRAC(Cleaned!$K10701,Cleaned!$H10701,1))</f>
        <v>58</v>
      </c>
      <c r="M10701" t="str">
        <f t="shared" si="335"/>
        <v>Seniors</v>
      </c>
    </row>
    <row r="10702" spans="1:13" x14ac:dyDescent="0.25">
      <c r="A10702">
        <v>20702</v>
      </c>
      <c r="B10702" t="s">
        <v>6781</v>
      </c>
      <c r="C10702" t="s">
        <v>81</v>
      </c>
      <c r="D10702" t="s">
        <v>26</v>
      </c>
      <c r="E10702" t="s">
        <v>11</v>
      </c>
      <c r="F10702" s="35">
        <v>2605.5127000000002</v>
      </c>
      <c r="G10702" t="str">
        <f t="shared" si="334"/>
        <v>Brand Seekers</v>
      </c>
      <c r="H10702" s="4">
        <v>41525</v>
      </c>
      <c r="I10702">
        <f>WEEKDAY(Cleaned!$H10702)</f>
        <v>1</v>
      </c>
      <c r="J10702" t="s">
        <v>12</v>
      </c>
      <c r="K10702" s="4">
        <v>23609</v>
      </c>
      <c r="L10702">
        <f>INT(YEARFRAC(Cleaned!$K10702,Cleaned!$H10702,1))</f>
        <v>49</v>
      </c>
      <c r="M10702" t="str">
        <f t="shared" si="335"/>
        <v>Adult</v>
      </c>
    </row>
    <row r="10703" spans="1:13" x14ac:dyDescent="0.25">
      <c r="A10703">
        <v>20703</v>
      </c>
      <c r="B10703" t="s">
        <v>6782</v>
      </c>
      <c r="C10703" t="s">
        <v>81</v>
      </c>
      <c r="D10703" t="s">
        <v>26</v>
      </c>
      <c r="E10703" t="s">
        <v>11</v>
      </c>
      <c r="F10703" s="35">
        <v>55.216900000000003</v>
      </c>
      <c r="G10703" t="str">
        <f t="shared" si="334"/>
        <v>Casual Buyers</v>
      </c>
      <c r="H10703" s="4">
        <v>41525</v>
      </c>
      <c r="I10703">
        <f>WEEKDAY(Cleaned!$H10703)</f>
        <v>1</v>
      </c>
      <c r="J10703" t="s">
        <v>18</v>
      </c>
      <c r="K10703" s="4">
        <v>22196</v>
      </c>
      <c r="L10703">
        <f>INT(YEARFRAC(Cleaned!$K10703,Cleaned!$H10703,1))</f>
        <v>52</v>
      </c>
      <c r="M10703" t="str">
        <f t="shared" si="335"/>
        <v>Seniors</v>
      </c>
    </row>
    <row r="10704" spans="1:13" x14ac:dyDescent="0.25">
      <c r="A10704">
        <v>20704</v>
      </c>
      <c r="B10704" t="s">
        <v>6783</v>
      </c>
      <c r="C10704" t="s">
        <v>81</v>
      </c>
      <c r="D10704" t="s">
        <v>26</v>
      </c>
      <c r="E10704" t="s">
        <v>11</v>
      </c>
      <c r="F10704" s="35">
        <v>16.8292</v>
      </c>
      <c r="G10704" t="str">
        <f t="shared" si="334"/>
        <v>Casual Buyers</v>
      </c>
      <c r="H10704" s="4">
        <v>41525</v>
      </c>
      <c r="I10704">
        <f>WEEKDAY(Cleaned!$H10704)</f>
        <v>1</v>
      </c>
      <c r="J10704" t="s">
        <v>16</v>
      </c>
      <c r="K10704" s="4">
        <v>28466</v>
      </c>
      <c r="L10704">
        <f>INT(YEARFRAC(Cleaned!$K10704,Cleaned!$H10704,1))</f>
        <v>35</v>
      </c>
      <c r="M10704" t="str">
        <f t="shared" si="335"/>
        <v>Adult</v>
      </c>
    </row>
    <row r="10705" spans="1:13" x14ac:dyDescent="0.25">
      <c r="A10705">
        <v>20705</v>
      </c>
      <c r="B10705" t="s">
        <v>6784</v>
      </c>
      <c r="C10705" t="s">
        <v>81</v>
      </c>
      <c r="D10705" t="s">
        <v>26</v>
      </c>
      <c r="E10705" t="s">
        <v>11</v>
      </c>
      <c r="F10705" s="35">
        <v>71.791899999999998</v>
      </c>
      <c r="G10705" t="str">
        <f t="shared" si="334"/>
        <v>Casual Buyers</v>
      </c>
      <c r="H10705" s="4">
        <v>41527</v>
      </c>
      <c r="I10705">
        <f>WEEKDAY(Cleaned!$H10705)</f>
        <v>3</v>
      </c>
      <c r="J10705" t="s">
        <v>12</v>
      </c>
      <c r="K10705" s="4">
        <v>25837</v>
      </c>
      <c r="L10705">
        <f>INT(YEARFRAC(Cleaned!$K10705,Cleaned!$H10705,1))</f>
        <v>42</v>
      </c>
      <c r="M10705" t="str">
        <f t="shared" si="335"/>
        <v>Adult</v>
      </c>
    </row>
    <row r="10706" spans="1:13" x14ac:dyDescent="0.25">
      <c r="A10706">
        <v>20706</v>
      </c>
      <c r="B10706" t="s">
        <v>6785</v>
      </c>
      <c r="C10706" t="s">
        <v>81</v>
      </c>
      <c r="D10706" t="s">
        <v>26</v>
      </c>
      <c r="E10706" t="s">
        <v>11</v>
      </c>
      <c r="F10706" s="35">
        <v>42.962400000000002</v>
      </c>
      <c r="G10706" t="str">
        <f t="shared" si="334"/>
        <v>Casual Buyers</v>
      </c>
      <c r="H10706" s="4">
        <v>41528</v>
      </c>
      <c r="I10706">
        <f>WEEKDAY(Cleaned!$H10706)</f>
        <v>4</v>
      </c>
      <c r="J10706" t="s">
        <v>18</v>
      </c>
      <c r="K10706" s="4">
        <v>28820</v>
      </c>
      <c r="L10706">
        <f>INT(YEARFRAC(Cleaned!$K10706,Cleaned!$H10706,1))</f>
        <v>34</v>
      </c>
      <c r="M10706" t="str">
        <f t="shared" si="335"/>
        <v>Young Adult</v>
      </c>
    </row>
    <row r="10707" spans="1:13" x14ac:dyDescent="0.25">
      <c r="A10707">
        <v>20707</v>
      </c>
      <c r="B10707" t="s">
        <v>6786</v>
      </c>
      <c r="C10707" t="s">
        <v>81</v>
      </c>
      <c r="D10707" t="s">
        <v>26</v>
      </c>
      <c r="E10707" t="s">
        <v>11</v>
      </c>
      <c r="F10707" s="35">
        <v>2563.5889999999999</v>
      </c>
      <c r="G10707" t="str">
        <f t="shared" si="334"/>
        <v>Brand Seekers</v>
      </c>
      <c r="H10707" s="4">
        <v>41533</v>
      </c>
      <c r="I10707">
        <f>WEEKDAY(Cleaned!$H10707)</f>
        <v>2</v>
      </c>
      <c r="J10707" t="s">
        <v>12</v>
      </c>
      <c r="K10707" s="4">
        <v>23267</v>
      </c>
      <c r="L10707">
        <f>INT(YEARFRAC(Cleaned!$K10707,Cleaned!$H10707,1))</f>
        <v>50</v>
      </c>
      <c r="M10707" t="str">
        <f t="shared" si="335"/>
        <v>Seniors</v>
      </c>
    </row>
    <row r="10708" spans="1:13" x14ac:dyDescent="0.25">
      <c r="A10708">
        <v>20708</v>
      </c>
      <c r="B10708" t="s">
        <v>6787</v>
      </c>
      <c r="C10708" t="s">
        <v>81</v>
      </c>
      <c r="D10708" t="s">
        <v>26</v>
      </c>
      <c r="E10708" t="s">
        <v>11</v>
      </c>
      <c r="F10708" s="35">
        <v>82.852900000000005</v>
      </c>
      <c r="G10708" t="str">
        <f t="shared" si="334"/>
        <v>Casual Buyers</v>
      </c>
      <c r="H10708" s="4">
        <v>41538</v>
      </c>
      <c r="I10708">
        <f>WEEKDAY(Cleaned!$H10708)</f>
        <v>7</v>
      </c>
      <c r="J10708" t="s">
        <v>18</v>
      </c>
      <c r="K10708" s="4">
        <v>25096</v>
      </c>
      <c r="L10708">
        <f>INT(YEARFRAC(Cleaned!$K10708,Cleaned!$H10708,1))</f>
        <v>45</v>
      </c>
      <c r="M10708" t="str">
        <f t="shared" si="335"/>
        <v>Adult</v>
      </c>
    </row>
    <row r="10709" spans="1:13" x14ac:dyDescent="0.25">
      <c r="A10709">
        <v>20709</v>
      </c>
      <c r="B10709" t="s">
        <v>6527</v>
      </c>
      <c r="C10709" t="s">
        <v>81</v>
      </c>
      <c r="D10709" t="s">
        <v>26</v>
      </c>
      <c r="E10709" t="s">
        <v>11</v>
      </c>
      <c r="F10709" s="35">
        <v>2742.8642</v>
      </c>
      <c r="G10709" t="str">
        <f t="shared" si="334"/>
        <v>Brand Seekers</v>
      </c>
      <c r="H10709" s="4">
        <v>41544</v>
      </c>
      <c r="I10709">
        <f>WEEKDAY(Cleaned!$H10709)</f>
        <v>6</v>
      </c>
      <c r="J10709" t="s">
        <v>12</v>
      </c>
      <c r="K10709" s="4">
        <v>23796</v>
      </c>
      <c r="L10709">
        <f>INT(YEARFRAC(Cleaned!$K10709,Cleaned!$H10709,1))</f>
        <v>48</v>
      </c>
      <c r="M10709" t="str">
        <f t="shared" si="335"/>
        <v>Adult</v>
      </c>
    </row>
    <row r="10710" spans="1:13" x14ac:dyDescent="0.25">
      <c r="A10710">
        <v>20710</v>
      </c>
      <c r="B10710" t="s">
        <v>6733</v>
      </c>
      <c r="C10710" t="s">
        <v>81</v>
      </c>
      <c r="D10710" t="s">
        <v>26</v>
      </c>
      <c r="E10710" t="s">
        <v>11</v>
      </c>
      <c r="F10710" s="35">
        <v>1918.2579000000001</v>
      </c>
      <c r="G10710" t="str">
        <f t="shared" si="334"/>
        <v>Brand Seekers</v>
      </c>
      <c r="H10710" s="4">
        <v>41545</v>
      </c>
      <c r="I10710">
        <f>WEEKDAY(Cleaned!$H10710)</f>
        <v>7</v>
      </c>
      <c r="J10710" t="s">
        <v>12</v>
      </c>
      <c r="K10710" s="4">
        <v>22260</v>
      </c>
      <c r="L10710">
        <f>INT(YEARFRAC(Cleaned!$K10710,Cleaned!$H10710,1))</f>
        <v>52</v>
      </c>
      <c r="M10710" t="str">
        <f t="shared" si="335"/>
        <v>Seniors</v>
      </c>
    </row>
    <row r="10711" spans="1:13" x14ac:dyDescent="0.25">
      <c r="A10711">
        <v>20711</v>
      </c>
      <c r="B10711" t="s">
        <v>6788</v>
      </c>
      <c r="C10711" t="s">
        <v>81</v>
      </c>
      <c r="D10711" t="s">
        <v>26</v>
      </c>
      <c r="E10711" t="s">
        <v>11</v>
      </c>
      <c r="F10711" s="35">
        <v>77.338999999999999</v>
      </c>
      <c r="G10711" t="str">
        <f t="shared" si="334"/>
        <v>Casual Buyers</v>
      </c>
      <c r="H10711" s="4">
        <v>41545</v>
      </c>
      <c r="I10711">
        <f>WEEKDAY(Cleaned!$H10711)</f>
        <v>7</v>
      </c>
      <c r="J10711" t="s">
        <v>16</v>
      </c>
      <c r="K10711" s="4">
        <v>27799</v>
      </c>
      <c r="L10711">
        <f>INT(YEARFRAC(Cleaned!$K10711,Cleaned!$H10711,1))</f>
        <v>37</v>
      </c>
      <c r="M10711" t="str">
        <f t="shared" si="335"/>
        <v>Adult</v>
      </c>
    </row>
    <row r="10712" spans="1:13" x14ac:dyDescent="0.25">
      <c r="A10712">
        <v>20712</v>
      </c>
      <c r="B10712" t="s">
        <v>6789</v>
      </c>
      <c r="C10712" t="s">
        <v>81</v>
      </c>
      <c r="D10712" t="s">
        <v>26</v>
      </c>
      <c r="E10712" t="s">
        <v>11</v>
      </c>
      <c r="F10712" s="35">
        <v>60.752899999999997</v>
      </c>
      <c r="G10712" t="str">
        <f t="shared" si="334"/>
        <v>Casual Buyers</v>
      </c>
      <c r="H10712" s="4">
        <v>41546</v>
      </c>
      <c r="I10712">
        <f>WEEKDAY(Cleaned!$H10712)</f>
        <v>1</v>
      </c>
      <c r="J10712" t="s">
        <v>16</v>
      </c>
      <c r="K10712" s="4">
        <v>23540</v>
      </c>
      <c r="L10712">
        <f>INT(YEARFRAC(Cleaned!$K10712,Cleaned!$H10712,1))</f>
        <v>49</v>
      </c>
      <c r="M10712" t="str">
        <f t="shared" si="335"/>
        <v>Adult</v>
      </c>
    </row>
    <row r="10713" spans="1:13" x14ac:dyDescent="0.25">
      <c r="A10713">
        <v>20713</v>
      </c>
      <c r="B10713" t="s">
        <v>6676</v>
      </c>
      <c r="C10713" t="s">
        <v>81</v>
      </c>
      <c r="D10713" t="s">
        <v>26</v>
      </c>
      <c r="E10713" t="s">
        <v>11</v>
      </c>
      <c r="F10713" s="35">
        <v>2681.8791999999999</v>
      </c>
      <c r="G10713" t="str">
        <f t="shared" si="334"/>
        <v>Brand Seekers</v>
      </c>
      <c r="H10713" s="4">
        <v>41548</v>
      </c>
      <c r="I10713">
        <f>WEEKDAY(Cleaned!$H10713)</f>
        <v>3</v>
      </c>
      <c r="J10713" t="s">
        <v>13</v>
      </c>
      <c r="K10713" s="4">
        <v>27096</v>
      </c>
      <c r="L10713">
        <f>INT(YEARFRAC(Cleaned!$K10713,Cleaned!$H10713,1))</f>
        <v>39</v>
      </c>
      <c r="M10713" t="str">
        <f t="shared" si="335"/>
        <v>Adult</v>
      </c>
    </row>
    <row r="10714" spans="1:13" x14ac:dyDescent="0.25">
      <c r="A10714">
        <v>20714</v>
      </c>
      <c r="B10714" t="s">
        <v>6790</v>
      </c>
      <c r="C10714" t="s">
        <v>81</v>
      </c>
      <c r="D10714" t="s">
        <v>26</v>
      </c>
      <c r="E10714" t="s">
        <v>11</v>
      </c>
      <c r="F10714" s="35">
        <v>82.852900000000005</v>
      </c>
      <c r="G10714" t="str">
        <f t="shared" si="334"/>
        <v>Casual Buyers</v>
      </c>
      <c r="H10714" s="4">
        <v>41550</v>
      </c>
      <c r="I10714">
        <f>WEEKDAY(Cleaned!$H10714)</f>
        <v>5</v>
      </c>
      <c r="J10714" t="s">
        <v>18</v>
      </c>
      <c r="K10714" s="4">
        <v>18403</v>
      </c>
      <c r="L10714">
        <f>INT(YEARFRAC(Cleaned!$K10714,Cleaned!$H10714,1))</f>
        <v>63</v>
      </c>
      <c r="M10714" t="str">
        <f t="shared" si="335"/>
        <v>Seniors</v>
      </c>
    </row>
    <row r="10715" spans="1:13" x14ac:dyDescent="0.25">
      <c r="A10715">
        <v>20715</v>
      </c>
      <c r="B10715" t="s">
        <v>6697</v>
      </c>
      <c r="C10715" t="s">
        <v>81</v>
      </c>
      <c r="D10715" t="s">
        <v>26</v>
      </c>
      <c r="E10715" t="s">
        <v>11</v>
      </c>
      <c r="F10715" s="35">
        <v>26.486899999999999</v>
      </c>
      <c r="G10715" t="str">
        <f t="shared" si="334"/>
        <v>Casual Buyers</v>
      </c>
      <c r="H10715" s="4">
        <v>41553</v>
      </c>
      <c r="I10715">
        <f>WEEKDAY(Cleaned!$H10715)</f>
        <v>1</v>
      </c>
      <c r="J10715" t="s">
        <v>18</v>
      </c>
      <c r="K10715" s="4">
        <v>26559</v>
      </c>
      <c r="L10715">
        <f>INT(YEARFRAC(Cleaned!$K10715,Cleaned!$H10715,1))</f>
        <v>41</v>
      </c>
      <c r="M10715" t="str">
        <f t="shared" si="335"/>
        <v>Adult</v>
      </c>
    </row>
    <row r="10716" spans="1:13" x14ac:dyDescent="0.25">
      <c r="A10716">
        <v>20716</v>
      </c>
      <c r="B10716" t="s">
        <v>6791</v>
      </c>
      <c r="C10716" t="s">
        <v>81</v>
      </c>
      <c r="D10716" t="s">
        <v>26</v>
      </c>
      <c r="E10716" t="s">
        <v>11</v>
      </c>
      <c r="F10716" s="35">
        <v>15.447900000000001</v>
      </c>
      <c r="G10716" t="str">
        <f t="shared" si="334"/>
        <v>Casual Buyers</v>
      </c>
      <c r="H10716" s="4">
        <v>41554</v>
      </c>
      <c r="I10716">
        <f>WEEKDAY(Cleaned!$H10716)</f>
        <v>2</v>
      </c>
      <c r="J10716" t="s">
        <v>14</v>
      </c>
      <c r="K10716" s="4">
        <v>27135</v>
      </c>
      <c r="L10716">
        <f>INT(YEARFRAC(Cleaned!$K10716,Cleaned!$H10716,1))</f>
        <v>39</v>
      </c>
      <c r="M10716" t="str">
        <f t="shared" si="335"/>
        <v>Adult</v>
      </c>
    </row>
    <row r="10717" spans="1:13" x14ac:dyDescent="0.25">
      <c r="A10717">
        <v>20717</v>
      </c>
      <c r="B10717" t="s">
        <v>6536</v>
      </c>
      <c r="C10717" t="s">
        <v>81</v>
      </c>
      <c r="D10717" t="s">
        <v>26</v>
      </c>
      <c r="E10717" t="s">
        <v>11</v>
      </c>
      <c r="F10717" s="35">
        <v>2699.9018000000001</v>
      </c>
      <c r="G10717" t="str">
        <f t="shared" si="334"/>
        <v>Brand Seekers</v>
      </c>
      <c r="H10717" s="4">
        <v>41560</v>
      </c>
      <c r="I10717">
        <f>WEEKDAY(Cleaned!$H10717)</f>
        <v>1</v>
      </c>
      <c r="J10717" t="s">
        <v>12</v>
      </c>
      <c r="K10717" s="4">
        <v>29539</v>
      </c>
      <c r="L10717">
        <f>INT(YEARFRAC(Cleaned!$K10717,Cleaned!$H10717,1))</f>
        <v>32</v>
      </c>
      <c r="M10717" t="str">
        <f t="shared" si="335"/>
        <v>Young Adult</v>
      </c>
    </row>
    <row r="10718" spans="1:13" x14ac:dyDescent="0.25">
      <c r="A10718">
        <v>20718</v>
      </c>
      <c r="B10718" t="s">
        <v>6792</v>
      </c>
      <c r="C10718" t="s">
        <v>81</v>
      </c>
      <c r="D10718" t="s">
        <v>26</v>
      </c>
      <c r="E10718" t="s">
        <v>11</v>
      </c>
      <c r="F10718" s="35">
        <v>38.664000000000001</v>
      </c>
      <c r="G10718" t="str">
        <f t="shared" si="334"/>
        <v>Casual Buyers</v>
      </c>
      <c r="H10718" s="4">
        <v>41562</v>
      </c>
      <c r="I10718">
        <f>WEEKDAY(Cleaned!$H10718)</f>
        <v>3</v>
      </c>
      <c r="J10718" t="s">
        <v>12</v>
      </c>
      <c r="K10718" s="4">
        <v>25644</v>
      </c>
      <c r="L10718">
        <f>INT(YEARFRAC(Cleaned!$K10718,Cleaned!$H10718,1))</f>
        <v>43</v>
      </c>
      <c r="M10718" t="str">
        <f t="shared" si="335"/>
        <v>Adult</v>
      </c>
    </row>
    <row r="10719" spans="1:13" x14ac:dyDescent="0.25">
      <c r="A10719">
        <v>20719</v>
      </c>
      <c r="B10719" t="s">
        <v>6793</v>
      </c>
      <c r="C10719" t="s">
        <v>81</v>
      </c>
      <c r="D10719" t="s">
        <v>26</v>
      </c>
      <c r="E10719" t="s">
        <v>11</v>
      </c>
      <c r="F10719" s="35">
        <v>49.9681</v>
      </c>
      <c r="G10719" t="str">
        <f t="shared" si="334"/>
        <v>Casual Buyers</v>
      </c>
      <c r="H10719" s="4">
        <v>41564</v>
      </c>
      <c r="I10719">
        <f>WEEKDAY(Cleaned!$H10719)</f>
        <v>5</v>
      </c>
      <c r="J10719" t="s">
        <v>18</v>
      </c>
      <c r="K10719" s="4">
        <v>24920</v>
      </c>
      <c r="L10719">
        <f>INT(YEARFRAC(Cleaned!$K10719,Cleaned!$H10719,1))</f>
        <v>45</v>
      </c>
      <c r="M10719" t="str">
        <f t="shared" si="335"/>
        <v>Adult</v>
      </c>
    </row>
    <row r="10720" spans="1:13" x14ac:dyDescent="0.25">
      <c r="A10720">
        <v>20720</v>
      </c>
      <c r="B10720" t="s">
        <v>6794</v>
      </c>
      <c r="C10720" t="s">
        <v>81</v>
      </c>
      <c r="D10720" t="s">
        <v>26</v>
      </c>
      <c r="E10720" t="s">
        <v>11</v>
      </c>
      <c r="F10720" s="35">
        <v>60.752899999999997</v>
      </c>
      <c r="G10720" t="str">
        <f t="shared" si="334"/>
        <v>Casual Buyers</v>
      </c>
      <c r="H10720" s="4">
        <v>41564</v>
      </c>
      <c r="I10720">
        <f>WEEKDAY(Cleaned!$H10720)</f>
        <v>5</v>
      </c>
      <c r="J10720" t="s">
        <v>14</v>
      </c>
      <c r="K10720" s="4">
        <v>29121</v>
      </c>
      <c r="L10720">
        <f>INT(YEARFRAC(Cleaned!$K10720,Cleaned!$H10720,1))</f>
        <v>34</v>
      </c>
      <c r="M10720" t="str">
        <f t="shared" si="335"/>
        <v>Young Adult</v>
      </c>
    </row>
    <row r="10721" spans="1:13" x14ac:dyDescent="0.25">
      <c r="A10721">
        <v>20721</v>
      </c>
      <c r="B10721" t="s">
        <v>6795</v>
      </c>
      <c r="C10721" t="s">
        <v>81</v>
      </c>
      <c r="D10721" t="s">
        <v>26</v>
      </c>
      <c r="E10721" t="s">
        <v>11</v>
      </c>
      <c r="F10721" s="35">
        <v>77.338999999999999</v>
      </c>
      <c r="G10721" t="str">
        <f t="shared" si="334"/>
        <v>Casual Buyers</v>
      </c>
      <c r="H10721" s="4">
        <v>41565</v>
      </c>
      <c r="I10721">
        <f>WEEKDAY(Cleaned!$H10721)</f>
        <v>6</v>
      </c>
      <c r="J10721" t="s">
        <v>16</v>
      </c>
      <c r="K10721" s="4">
        <v>24017</v>
      </c>
      <c r="L10721">
        <f>INT(YEARFRAC(Cleaned!$K10721,Cleaned!$H10721,1))</f>
        <v>48</v>
      </c>
      <c r="M10721" t="str">
        <f t="shared" si="335"/>
        <v>Adult</v>
      </c>
    </row>
    <row r="10722" spans="1:13" x14ac:dyDescent="0.25">
      <c r="A10722">
        <v>20722</v>
      </c>
      <c r="B10722" t="s">
        <v>6796</v>
      </c>
      <c r="C10722" t="s">
        <v>81</v>
      </c>
      <c r="D10722" t="s">
        <v>26</v>
      </c>
      <c r="E10722" t="s">
        <v>11</v>
      </c>
      <c r="F10722" s="35">
        <v>87.272900000000007</v>
      </c>
      <c r="G10722" t="str">
        <f t="shared" si="334"/>
        <v>Casual Buyers</v>
      </c>
      <c r="H10722" s="4">
        <v>41566</v>
      </c>
      <c r="I10722">
        <f>WEEKDAY(Cleaned!$H10722)</f>
        <v>7</v>
      </c>
      <c r="J10722" t="s">
        <v>16</v>
      </c>
      <c r="K10722" s="4">
        <v>26451</v>
      </c>
      <c r="L10722">
        <f>INT(YEARFRAC(Cleaned!$K10722,Cleaned!$H10722,1))</f>
        <v>41</v>
      </c>
      <c r="M10722" t="str">
        <f t="shared" si="335"/>
        <v>Adult</v>
      </c>
    </row>
    <row r="10723" spans="1:13" x14ac:dyDescent="0.25">
      <c r="A10723">
        <v>20723</v>
      </c>
      <c r="B10723" t="s">
        <v>6697</v>
      </c>
      <c r="C10723" t="s">
        <v>81</v>
      </c>
      <c r="D10723" t="s">
        <v>26</v>
      </c>
      <c r="E10723" t="s">
        <v>11</v>
      </c>
      <c r="F10723" s="35">
        <v>2.5305</v>
      </c>
      <c r="G10723" t="str">
        <f t="shared" si="334"/>
        <v>Casual Buyers</v>
      </c>
      <c r="H10723" s="4">
        <v>41569</v>
      </c>
      <c r="I10723">
        <f>WEEKDAY(Cleaned!$H10723)</f>
        <v>3</v>
      </c>
      <c r="J10723" t="s">
        <v>18</v>
      </c>
      <c r="K10723" s="4">
        <v>26559</v>
      </c>
      <c r="L10723">
        <f>INT(YEARFRAC(Cleaned!$K10723,Cleaned!$H10723,1))</f>
        <v>41</v>
      </c>
      <c r="M10723" t="str">
        <f t="shared" si="335"/>
        <v>Adult</v>
      </c>
    </row>
    <row r="10724" spans="1:13" x14ac:dyDescent="0.25">
      <c r="A10724">
        <v>20724</v>
      </c>
      <c r="B10724" t="s">
        <v>6797</v>
      </c>
      <c r="C10724" t="s">
        <v>81</v>
      </c>
      <c r="D10724" t="s">
        <v>26</v>
      </c>
      <c r="E10724" t="s">
        <v>11</v>
      </c>
      <c r="F10724" s="35">
        <v>1918.2579000000001</v>
      </c>
      <c r="G10724" t="str">
        <f t="shared" si="334"/>
        <v>Brand Seekers</v>
      </c>
      <c r="H10724" s="4">
        <v>41569</v>
      </c>
      <c r="I10724">
        <f>WEEKDAY(Cleaned!$H10724)</f>
        <v>3</v>
      </c>
      <c r="J10724" t="s">
        <v>22</v>
      </c>
      <c r="K10724" s="4">
        <v>17733</v>
      </c>
      <c r="L10724">
        <f>INT(YEARFRAC(Cleaned!$K10724,Cleaned!$H10724,1))</f>
        <v>65</v>
      </c>
      <c r="M10724" t="str">
        <f t="shared" si="335"/>
        <v>Elders</v>
      </c>
    </row>
    <row r="10725" spans="1:13" x14ac:dyDescent="0.25">
      <c r="A10725">
        <v>20725</v>
      </c>
      <c r="B10725" t="s">
        <v>6741</v>
      </c>
      <c r="C10725" t="s">
        <v>81</v>
      </c>
      <c r="D10725" t="s">
        <v>26</v>
      </c>
      <c r="E10725" t="s">
        <v>11</v>
      </c>
      <c r="F10725" s="35">
        <v>2673.0612999999998</v>
      </c>
      <c r="G10725" t="str">
        <f t="shared" si="334"/>
        <v>Brand Seekers</v>
      </c>
      <c r="H10725" s="4">
        <v>41574</v>
      </c>
      <c r="I10725">
        <f>WEEKDAY(Cleaned!$H10725)</f>
        <v>1</v>
      </c>
      <c r="J10725" t="s">
        <v>13</v>
      </c>
      <c r="K10725" s="4">
        <v>26430</v>
      </c>
      <c r="L10725">
        <f>INT(YEARFRAC(Cleaned!$K10725,Cleaned!$H10725,1))</f>
        <v>41</v>
      </c>
      <c r="M10725" t="str">
        <f t="shared" si="335"/>
        <v>Adult</v>
      </c>
    </row>
    <row r="10726" spans="1:13" x14ac:dyDescent="0.25">
      <c r="A10726">
        <v>20726</v>
      </c>
      <c r="B10726" t="s">
        <v>6798</v>
      </c>
      <c r="C10726" t="s">
        <v>81</v>
      </c>
      <c r="D10726" t="s">
        <v>26</v>
      </c>
      <c r="E10726" t="s">
        <v>11</v>
      </c>
      <c r="F10726" s="35">
        <v>138.114</v>
      </c>
      <c r="G10726" t="str">
        <f t="shared" si="334"/>
        <v>Casual Buyers</v>
      </c>
      <c r="H10726" s="4">
        <v>41574</v>
      </c>
      <c r="I10726">
        <f>WEEKDAY(Cleaned!$H10726)</f>
        <v>1</v>
      </c>
      <c r="J10726" t="s">
        <v>14</v>
      </c>
      <c r="K10726" s="4">
        <v>24760</v>
      </c>
      <c r="L10726">
        <f>INT(YEARFRAC(Cleaned!$K10726,Cleaned!$H10726,1))</f>
        <v>46</v>
      </c>
      <c r="M10726" t="str">
        <f t="shared" si="335"/>
        <v>Adult</v>
      </c>
    </row>
    <row r="10727" spans="1:13" x14ac:dyDescent="0.25">
      <c r="A10727">
        <v>20727</v>
      </c>
      <c r="B10727" t="s">
        <v>6799</v>
      </c>
      <c r="C10727" t="s">
        <v>81</v>
      </c>
      <c r="D10727" t="s">
        <v>26</v>
      </c>
      <c r="E10727" t="s">
        <v>11</v>
      </c>
      <c r="F10727" s="35">
        <v>2618.8058000000001</v>
      </c>
      <c r="G10727" t="str">
        <f t="shared" si="334"/>
        <v>Brand Seekers</v>
      </c>
      <c r="H10727" s="4">
        <v>41574</v>
      </c>
      <c r="I10727">
        <f>WEEKDAY(Cleaned!$H10727)</f>
        <v>1</v>
      </c>
      <c r="J10727" t="s">
        <v>17</v>
      </c>
      <c r="K10727" s="4">
        <v>27202</v>
      </c>
      <c r="L10727">
        <f>INT(YEARFRAC(Cleaned!$K10727,Cleaned!$H10727,1))</f>
        <v>39</v>
      </c>
      <c r="M10727" t="str">
        <f t="shared" si="335"/>
        <v>Adult</v>
      </c>
    </row>
    <row r="10728" spans="1:13" x14ac:dyDescent="0.25">
      <c r="A10728">
        <v>20728</v>
      </c>
      <c r="B10728" t="s">
        <v>6800</v>
      </c>
      <c r="C10728" t="s">
        <v>81</v>
      </c>
      <c r="D10728" t="s">
        <v>26</v>
      </c>
      <c r="E10728" t="s">
        <v>11</v>
      </c>
      <c r="F10728" s="35">
        <v>1297.8004000000001</v>
      </c>
      <c r="G10728" t="str">
        <f t="shared" si="334"/>
        <v>Casual Buyers</v>
      </c>
      <c r="H10728" s="4">
        <v>41575</v>
      </c>
      <c r="I10728">
        <f>WEEKDAY(Cleaned!$H10728)</f>
        <v>2</v>
      </c>
      <c r="J10728" t="s">
        <v>16</v>
      </c>
      <c r="K10728" s="4">
        <v>19119</v>
      </c>
      <c r="L10728">
        <f>INT(YEARFRAC(Cleaned!$K10728,Cleaned!$H10728,1))</f>
        <v>61</v>
      </c>
      <c r="M10728" t="str">
        <f t="shared" si="335"/>
        <v>Seniors</v>
      </c>
    </row>
    <row r="10729" spans="1:13" x14ac:dyDescent="0.25">
      <c r="A10729">
        <v>20729</v>
      </c>
      <c r="B10729" t="s">
        <v>6686</v>
      </c>
      <c r="C10729" t="s">
        <v>81</v>
      </c>
      <c r="D10729" t="s">
        <v>26</v>
      </c>
      <c r="E10729" t="s">
        <v>11</v>
      </c>
      <c r="F10729" s="35">
        <v>2676.9067</v>
      </c>
      <c r="G10729" t="str">
        <f t="shared" si="334"/>
        <v>Brand Seekers</v>
      </c>
      <c r="H10729" s="4">
        <v>41575</v>
      </c>
      <c r="I10729">
        <f>WEEKDAY(Cleaned!$H10729)</f>
        <v>2</v>
      </c>
      <c r="J10729" t="s">
        <v>17</v>
      </c>
      <c r="K10729" s="4">
        <v>24128</v>
      </c>
      <c r="L10729">
        <f>INT(YEARFRAC(Cleaned!$K10729,Cleaned!$H10729,1))</f>
        <v>47</v>
      </c>
      <c r="M10729" t="str">
        <f t="shared" si="335"/>
        <v>Adult</v>
      </c>
    </row>
    <row r="10730" spans="1:13" x14ac:dyDescent="0.25">
      <c r="A10730">
        <v>20730</v>
      </c>
      <c r="B10730" t="s">
        <v>6697</v>
      </c>
      <c r="C10730" t="s">
        <v>81</v>
      </c>
      <c r="D10730" t="s">
        <v>26</v>
      </c>
      <c r="E10730" t="s">
        <v>11</v>
      </c>
      <c r="F10730" s="35">
        <v>42.962400000000002</v>
      </c>
      <c r="G10730" t="str">
        <f t="shared" si="334"/>
        <v>Casual Buyers</v>
      </c>
      <c r="H10730" s="4">
        <v>41582</v>
      </c>
      <c r="I10730">
        <f>WEEKDAY(Cleaned!$H10730)</f>
        <v>2</v>
      </c>
      <c r="J10730" t="s">
        <v>18</v>
      </c>
      <c r="K10730" s="4">
        <v>26559</v>
      </c>
      <c r="L10730">
        <f>INT(YEARFRAC(Cleaned!$K10730,Cleaned!$H10730,1))</f>
        <v>41</v>
      </c>
      <c r="M10730" t="str">
        <f t="shared" si="335"/>
        <v>Adult</v>
      </c>
    </row>
    <row r="10731" spans="1:13" x14ac:dyDescent="0.25">
      <c r="A10731">
        <v>20731</v>
      </c>
      <c r="B10731" t="s">
        <v>6801</v>
      </c>
      <c r="C10731" t="s">
        <v>81</v>
      </c>
      <c r="D10731" t="s">
        <v>26</v>
      </c>
      <c r="E10731" t="s">
        <v>11</v>
      </c>
      <c r="F10731" s="35">
        <v>9.9339999999999993</v>
      </c>
      <c r="G10731" t="str">
        <f t="shared" si="334"/>
        <v>Casual Buyers</v>
      </c>
      <c r="H10731" s="4">
        <v>41585</v>
      </c>
      <c r="I10731">
        <f>WEEKDAY(Cleaned!$H10731)</f>
        <v>5</v>
      </c>
      <c r="J10731" t="s">
        <v>12</v>
      </c>
      <c r="K10731" s="4">
        <v>21734</v>
      </c>
      <c r="L10731">
        <f>INT(YEARFRAC(Cleaned!$K10731,Cleaned!$H10731,1))</f>
        <v>54</v>
      </c>
      <c r="M10731" t="str">
        <f t="shared" si="335"/>
        <v>Seniors</v>
      </c>
    </row>
    <row r="10732" spans="1:13" x14ac:dyDescent="0.25">
      <c r="A10732">
        <v>20732</v>
      </c>
      <c r="B10732" t="s">
        <v>6802</v>
      </c>
      <c r="C10732" t="s">
        <v>81</v>
      </c>
      <c r="D10732" t="s">
        <v>26</v>
      </c>
      <c r="E10732" t="s">
        <v>11</v>
      </c>
      <c r="F10732" s="35">
        <v>1276.8054</v>
      </c>
      <c r="G10732" t="str">
        <f t="shared" si="334"/>
        <v>Casual Buyers</v>
      </c>
      <c r="H10732" s="4">
        <v>41590</v>
      </c>
      <c r="I10732">
        <f>WEEKDAY(Cleaned!$H10732)</f>
        <v>3</v>
      </c>
      <c r="J10732" t="s">
        <v>18</v>
      </c>
      <c r="K10732" s="4">
        <v>24375</v>
      </c>
      <c r="L10732">
        <f>INT(YEARFRAC(Cleaned!$K10732,Cleaned!$H10732,1))</f>
        <v>47</v>
      </c>
      <c r="M10732" t="str">
        <f t="shared" si="335"/>
        <v>Adult</v>
      </c>
    </row>
    <row r="10733" spans="1:13" x14ac:dyDescent="0.25">
      <c r="A10733">
        <v>20733</v>
      </c>
      <c r="B10733" t="s">
        <v>6755</v>
      </c>
      <c r="C10733" t="s">
        <v>81</v>
      </c>
      <c r="D10733" t="s">
        <v>26</v>
      </c>
      <c r="E10733" t="s">
        <v>11</v>
      </c>
      <c r="F10733" s="35">
        <v>77.338999999999999</v>
      </c>
      <c r="G10733" t="str">
        <f t="shared" si="334"/>
        <v>Casual Buyers</v>
      </c>
      <c r="H10733" s="4">
        <v>41594</v>
      </c>
      <c r="I10733">
        <f>WEEKDAY(Cleaned!$H10733)</f>
        <v>7</v>
      </c>
      <c r="J10733" t="s">
        <v>18</v>
      </c>
      <c r="K10733" s="4">
        <v>21816</v>
      </c>
      <c r="L10733">
        <f>INT(YEARFRAC(Cleaned!$K10733,Cleaned!$H10733,1))</f>
        <v>54</v>
      </c>
      <c r="M10733" t="str">
        <f t="shared" si="335"/>
        <v>Seniors</v>
      </c>
    </row>
    <row r="10734" spans="1:13" x14ac:dyDescent="0.25">
      <c r="A10734">
        <v>20734</v>
      </c>
      <c r="B10734" t="s">
        <v>6803</v>
      </c>
      <c r="C10734" t="s">
        <v>81</v>
      </c>
      <c r="D10734" t="s">
        <v>26</v>
      </c>
      <c r="E10734" t="s">
        <v>11</v>
      </c>
      <c r="F10734" s="35">
        <v>180.10400000000001</v>
      </c>
      <c r="G10734" t="str">
        <f t="shared" si="334"/>
        <v>Casual Buyers</v>
      </c>
      <c r="H10734" s="4">
        <v>41595</v>
      </c>
      <c r="I10734">
        <f>WEEKDAY(Cleaned!$H10734)</f>
        <v>1</v>
      </c>
      <c r="J10734" t="s">
        <v>12</v>
      </c>
      <c r="K10734" s="4">
        <v>24396</v>
      </c>
      <c r="L10734">
        <f>INT(YEARFRAC(Cleaned!$K10734,Cleaned!$H10734,1))</f>
        <v>47</v>
      </c>
      <c r="M10734" t="str">
        <f t="shared" si="335"/>
        <v>Adult</v>
      </c>
    </row>
    <row r="10735" spans="1:13" x14ac:dyDescent="0.25">
      <c r="A10735">
        <v>20735</v>
      </c>
      <c r="B10735" t="s">
        <v>6804</v>
      </c>
      <c r="C10735" t="s">
        <v>81</v>
      </c>
      <c r="D10735" t="s">
        <v>26</v>
      </c>
      <c r="E10735" t="s">
        <v>11</v>
      </c>
      <c r="F10735" s="35">
        <v>1293.3804</v>
      </c>
      <c r="G10735" t="str">
        <f t="shared" si="334"/>
        <v>Casual Buyers</v>
      </c>
      <c r="H10735" s="4">
        <v>41597</v>
      </c>
      <c r="I10735">
        <f>WEEKDAY(Cleaned!$H10735)</f>
        <v>3</v>
      </c>
      <c r="J10735" t="s">
        <v>14</v>
      </c>
      <c r="K10735" s="4">
        <v>15652</v>
      </c>
      <c r="L10735">
        <f>INT(YEARFRAC(Cleaned!$K10735,Cleaned!$H10735,1))</f>
        <v>71</v>
      </c>
      <c r="M10735" t="str">
        <f t="shared" si="335"/>
        <v>Elders</v>
      </c>
    </row>
    <row r="10736" spans="1:13" x14ac:dyDescent="0.25">
      <c r="A10736">
        <v>20736</v>
      </c>
      <c r="B10736" t="s">
        <v>6677</v>
      </c>
      <c r="C10736" t="s">
        <v>81</v>
      </c>
      <c r="D10736" t="s">
        <v>26</v>
      </c>
      <c r="E10736" t="s">
        <v>11</v>
      </c>
      <c r="F10736" s="35">
        <v>2562.7822999999999</v>
      </c>
      <c r="G10736" t="str">
        <f t="shared" si="334"/>
        <v>Brand Seekers</v>
      </c>
      <c r="H10736" s="4">
        <v>41598</v>
      </c>
      <c r="I10736">
        <f>WEEKDAY(Cleaned!$H10736)</f>
        <v>4</v>
      </c>
      <c r="J10736" t="s">
        <v>14</v>
      </c>
      <c r="K10736" s="4">
        <v>16839</v>
      </c>
      <c r="L10736">
        <f>INT(YEARFRAC(Cleaned!$K10736,Cleaned!$H10736,1))</f>
        <v>67</v>
      </c>
      <c r="M10736" t="str">
        <f t="shared" si="335"/>
        <v>Elders</v>
      </c>
    </row>
    <row r="10737" spans="1:13" x14ac:dyDescent="0.25">
      <c r="A10737">
        <v>20737</v>
      </c>
      <c r="B10737" t="s">
        <v>6664</v>
      </c>
      <c r="C10737" t="s">
        <v>81</v>
      </c>
      <c r="D10737" t="s">
        <v>26</v>
      </c>
      <c r="E10737" t="s">
        <v>11</v>
      </c>
      <c r="F10737" s="35">
        <v>2776.1136000000001</v>
      </c>
      <c r="G10737" t="str">
        <f t="shared" si="334"/>
        <v>Brand Seekers</v>
      </c>
      <c r="H10737" s="4">
        <v>41600</v>
      </c>
      <c r="I10737">
        <f>WEEKDAY(Cleaned!$H10737)</f>
        <v>6</v>
      </c>
      <c r="J10737" t="s">
        <v>12</v>
      </c>
      <c r="K10737" s="4">
        <v>24617</v>
      </c>
      <c r="L10737">
        <f>INT(YEARFRAC(Cleaned!$K10737,Cleaned!$H10737,1))</f>
        <v>46</v>
      </c>
      <c r="M10737" t="str">
        <f t="shared" si="335"/>
        <v>Adult</v>
      </c>
    </row>
    <row r="10738" spans="1:13" x14ac:dyDescent="0.25">
      <c r="A10738">
        <v>20738</v>
      </c>
      <c r="B10738" t="s">
        <v>6805</v>
      </c>
      <c r="C10738" t="s">
        <v>81</v>
      </c>
      <c r="D10738" t="s">
        <v>26</v>
      </c>
      <c r="E10738" t="s">
        <v>11</v>
      </c>
      <c r="F10738" s="35">
        <v>25.337700000000002</v>
      </c>
      <c r="G10738" t="str">
        <f t="shared" si="334"/>
        <v>Casual Buyers</v>
      </c>
      <c r="H10738" s="4">
        <v>41601</v>
      </c>
      <c r="I10738">
        <f>WEEKDAY(Cleaned!$H10738)</f>
        <v>7</v>
      </c>
      <c r="J10738" t="s">
        <v>14</v>
      </c>
      <c r="K10738" s="4">
        <v>25884</v>
      </c>
      <c r="L10738">
        <f>INT(YEARFRAC(Cleaned!$K10738,Cleaned!$H10738,1))</f>
        <v>43</v>
      </c>
      <c r="M10738" t="str">
        <f t="shared" si="335"/>
        <v>Adult</v>
      </c>
    </row>
    <row r="10739" spans="1:13" x14ac:dyDescent="0.25">
      <c r="A10739">
        <v>20739</v>
      </c>
      <c r="B10739" t="s">
        <v>6654</v>
      </c>
      <c r="C10739" t="s">
        <v>81</v>
      </c>
      <c r="D10739" t="s">
        <v>26</v>
      </c>
      <c r="E10739" t="s">
        <v>11</v>
      </c>
      <c r="F10739" s="35">
        <v>2699.9018000000001</v>
      </c>
      <c r="G10739" t="str">
        <f t="shared" si="334"/>
        <v>Brand Seekers</v>
      </c>
      <c r="H10739" s="4">
        <v>41607</v>
      </c>
      <c r="I10739">
        <f>WEEKDAY(Cleaned!$H10739)</f>
        <v>6</v>
      </c>
      <c r="J10739" t="s">
        <v>12</v>
      </c>
      <c r="K10739" s="4">
        <v>17069</v>
      </c>
      <c r="L10739">
        <f>INT(YEARFRAC(Cleaned!$K10739,Cleaned!$H10739,1))</f>
        <v>67</v>
      </c>
      <c r="M10739" t="str">
        <f t="shared" si="335"/>
        <v>Elders</v>
      </c>
    </row>
    <row r="10740" spans="1:13" x14ac:dyDescent="0.25">
      <c r="A10740">
        <v>20740</v>
      </c>
      <c r="B10740" t="s">
        <v>6806</v>
      </c>
      <c r="C10740" t="s">
        <v>81</v>
      </c>
      <c r="D10740" t="s">
        <v>26</v>
      </c>
      <c r="E10740" t="s">
        <v>11</v>
      </c>
      <c r="F10740" s="35">
        <v>687.26580000000001</v>
      </c>
      <c r="G10740" t="str">
        <f t="shared" si="334"/>
        <v>Casual Buyers</v>
      </c>
      <c r="H10740" s="4">
        <v>41607</v>
      </c>
      <c r="I10740">
        <f>WEEKDAY(Cleaned!$H10740)</f>
        <v>6</v>
      </c>
      <c r="J10740" t="s">
        <v>17</v>
      </c>
      <c r="K10740" s="4">
        <v>27659</v>
      </c>
      <c r="L10740">
        <f>INT(YEARFRAC(Cleaned!$K10740,Cleaned!$H10740,1))</f>
        <v>38</v>
      </c>
      <c r="M10740" t="str">
        <f t="shared" si="335"/>
        <v>Adult</v>
      </c>
    </row>
    <row r="10741" spans="1:13" x14ac:dyDescent="0.25">
      <c r="A10741">
        <v>20741</v>
      </c>
      <c r="B10741" t="s">
        <v>6807</v>
      </c>
      <c r="C10741" t="s">
        <v>81</v>
      </c>
      <c r="D10741" t="s">
        <v>26</v>
      </c>
      <c r="E10741" t="s">
        <v>11</v>
      </c>
      <c r="F10741" s="35">
        <v>8.0443999999999996</v>
      </c>
      <c r="G10741" t="str">
        <f t="shared" si="334"/>
        <v>Casual Buyers</v>
      </c>
      <c r="H10741" s="4">
        <v>41608</v>
      </c>
      <c r="I10741">
        <f>WEEKDAY(Cleaned!$H10741)</f>
        <v>7</v>
      </c>
      <c r="J10741" t="s">
        <v>14</v>
      </c>
      <c r="K10741" s="4">
        <v>24737</v>
      </c>
      <c r="L10741">
        <f>INT(YEARFRAC(Cleaned!$K10741,Cleaned!$H10741,1))</f>
        <v>46</v>
      </c>
      <c r="M10741" t="str">
        <f t="shared" si="335"/>
        <v>Adult</v>
      </c>
    </row>
    <row r="10742" spans="1:13" x14ac:dyDescent="0.25">
      <c r="A10742">
        <v>20742</v>
      </c>
      <c r="B10742" t="s">
        <v>6741</v>
      </c>
      <c r="C10742" t="s">
        <v>81</v>
      </c>
      <c r="D10742" t="s">
        <v>26</v>
      </c>
      <c r="E10742" t="s">
        <v>11</v>
      </c>
      <c r="F10742" s="35">
        <v>2577.1694000000002</v>
      </c>
      <c r="G10742" t="str">
        <f t="shared" si="334"/>
        <v>Brand Seekers</v>
      </c>
      <c r="H10742" s="4">
        <v>41610</v>
      </c>
      <c r="I10742">
        <f>WEEKDAY(Cleaned!$H10742)</f>
        <v>2</v>
      </c>
      <c r="J10742" t="s">
        <v>13</v>
      </c>
      <c r="K10742" s="4">
        <v>26430</v>
      </c>
      <c r="L10742">
        <f>INT(YEARFRAC(Cleaned!$K10742,Cleaned!$H10742,1))</f>
        <v>41</v>
      </c>
      <c r="M10742" t="str">
        <f t="shared" si="335"/>
        <v>Adult</v>
      </c>
    </row>
    <row r="10743" spans="1:13" x14ac:dyDescent="0.25">
      <c r="A10743">
        <v>20743</v>
      </c>
      <c r="B10743" t="s">
        <v>6808</v>
      </c>
      <c r="C10743" t="s">
        <v>81</v>
      </c>
      <c r="D10743" t="s">
        <v>26</v>
      </c>
      <c r="E10743" t="s">
        <v>11</v>
      </c>
      <c r="F10743" s="35">
        <v>14.2987</v>
      </c>
      <c r="G10743" t="str">
        <f t="shared" si="334"/>
        <v>Casual Buyers</v>
      </c>
      <c r="H10743" s="4">
        <v>41613</v>
      </c>
      <c r="I10743">
        <f>WEEKDAY(Cleaned!$H10743)</f>
        <v>5</v>
      </c>
      <c r="J10743" t="s">
        <v>14</v>
      </c>
      <c r="K10743" s="4">
        <v>29295</v>
      </c>
      <c r="L10743">
        <f>INT(YEARFRAC(Cleaned!$K10743,Cleaned!$H10743,1))</f>
        <v>33</v>
      </c>
      <c r="M10743" t="str">
        <f t="shared" si="335"/>
        <v>Young Adult</v>
      </c>
    </row>
    <row r="10744" spans="1:13" x14ac:dyDescent="0.25">
      <c r="A10744">
        <v>20744</v>
      </c>
      <c r="B10744" t="s">
        <v>6809</v>
      </c>
      <c r="C10744" t="s">
        <v>81</v>
      </c>
      <c r="D10744" t="s">
        <v>26</v>
      </c>
      <c r="E10744" t="s">
        <v>11</v>
      </c>
      <c r="F10744" s="35">
        <v>16.552900000000001</v>
      </c>
      <c r="G10744" t="str">
        <f t="shared" si="334"/>
        <v>Casual Buyers</v>
      </c>
      <c r="H10744" s="4">
        <v>41618</v>
      </c>
      <c r="I10744">
        <f>WEEKDAY(Cleaned!$H10744)</f>
        <v>3</v>
      </c>
      <c r="J10744" t="s">
        <v>15</v>
      </c>
      <c r="K10744" s="4">
        <v>28162</v>
      </c>
      <c r="L10744">
        <f>INT(YEARFRAC(Cleaned!$K10744,Cleaned!$H10744,1))</f>
        <v>36</v>
      </c>
      <c r="M10744" t="str">
        <f t="shared" si="335"/>
        <v>Adult</v>
      </c>
    </row>
    <row r="10745" spans="1:13" x14ac:dyDescent="0.25">
      <c r="A10745">
        <v>20745</v>
      </c>
      <c r="B10745" t="s">
        <v>6810</v>
      </c>
      <c r="C10745" t="s">
        <v>81</v>
      </c>
      <c r="D10745" t="s">
        <v>26</v>
      </c>
      <c r="E10745" t="s">
        <v>11</v>
      </c>
      <c r="F10745" s="35">
        <v>41.183399999999999</v>
      </c>
      <c r="G10745" t="str">
        <f t="shared" si="334"/>
        <v>Casual Buyers</v>
      </c>
      <c r="H10745" s="4">
        <v>41620</v>
      </c>
      <c r="I10745">
        <f>WEEKDAY(Cleaned!$H10745)</f>
        <v>5</v>
      </c>
      <c r="J10745" t="s">
        <v>12</v>
      </c>
      <c r="K10745" s="4">
        <v>21723</v>
      </c>
      <c r="L10745">
        <f>INT(YEARFRAC(Cleaned!$K10745,Cleaned!$H10745,1))</f>
        <v>54</v>
      </c>
      <c r="M10745" t="str">
        <f t="shared" si="335"/>
        <v>Seniors</v>
      </c>
    </row>
    <row r="10746" spans="1:13" x14ac:dyDescent="0.25">
      <c r="A10746">
        <v>20746</v>
      </c>
      <c r="B10746" t="s">
        <v>6811</v>
      </c>
      <c r="C10746" t="s">
        <v>81</v>
      </c>
      <c r="D10746" t="s">
        <v>26</v>
      </c>
      <c r="E10746" t="s">
        <v>11</v>
      </c>
      <c r="F10746" s="35">
        <v>9.9339999999999993</v>
      </c>
      <c r="G10746" t="str">
        <f t="shared" si="334"/>
        <v>Casual Buyers</v>
      </c>
      <c r="H10746" s="4">
        <v>41621</v>
      </c>
      <c r="I10746">
        <f>WEEKDAY(Cleaned!$H10746)</f>
        <v>6</v>
      </c>
      <c r="J10746" t="s">
        <v>12</v>
      </c>
      <c r="K10746" s="4">
        <v>17039</v>
      </c>
      <c r="L10746">
        <f>INT(YEARFRAC(Cleaned!$K10746,Cleaned!$H10746,1))</f>
        <v>67</v>
      </c>
      <c r="M10746" t="str">
        <f t="shared" si="335"/>
        <v>Elders</v>
      </c>
    </row>
    <row r="10747" spans="1:13" x14ac:dyDescent="0.25">
      <c r="A10747">
        <v>20747</v>
      </c>
      <c r="B10747" t="s">
        <v>6532</v>
      </c>
      <c r="C10747" t="s">
        <v>81</v>
      </c>
      <c r="D10747" t="s">
        <v>26</v>
      </c>
      <c r="E10747" t="s">
        <v>11</v>
      </c>
      <c r="F10747" s="35">
        <v>927.60329999999999</v>
      </c>
      <c r="G10747" t="str">
        <f t="shared" si="334"/>
        <v>Casual Buyers</v>
      </c>
      <c r="H10747" s="4">
        <v>41621</v>
      </c>
      <c r="I10747">
        <f>WEEKDAY(Cleaned!$H10747)</f>
        <v>6</v>
      </c>
      <c r="J10747" t="s">
        <v>14</v>
      </c>
      <c r="K10747" s="4">
        <v>21318</v>
      </c>
      <c r="L10747">
        <f>INT(YEARFRAC(Cleaned!$K10747,Cleaned!$H10747,1))</f>
        <v>55</v>
      </c>
      <c r="M10747" t="str">
        <f t="shared" si="335"/>
        <v>Seniors</v>
      </c>
    </row>
    <row r="10748" spans="1:13" x14ac:dyDescent="0.25">
      <c r="A10748">
        <v>20748</v>
      </c>
      <c r="B10748" t="s">
        <v>6767</v>
      </c>
      <c r="C10748" t="s">
        <v>81</v>
      </c>
      <c r="D10748" t="s">
        <v>26</v>
      </c>
      <c r="E10748" t="s">
        <v>11</v>
      </c>
      <c r="F10748" s="35">
        <v>2673.0612999999998</v>
      </c>
      <c r="G10748" t="str">
        <f t="shared" si="334"/>
        <v>Brand Seekers</v>
      </c>
      <c r="H10748" s="4">
        <v>41622</v>
      </c>
      <c r="I10748">
        <f>WEEKDAY(Cleaned!$H10748)</f>
        <v>7</v>
      </c>
      <c r="J10748" t="s">
        <v>12</v>
      </c>
      <c r="K10748" s="4">
        <v>27486</v>
      </c>
      <c r="L10748">
        <f>INT(YEARFRAC(Cleaned!$K10748,Cleaned!$H10748,1))</f>
        <v>38</v>
      </c>
      <c r="M10748" t="str">
        <f t="shared" si="335"/>
        <v>Adult</v>
      </c>
    </row>
    <row r="10749" spans="1:13" x14ac:dyDescent="0.25">
      <c r="A10749">
        <v>20749</v>
      </c>
      <c r="B10749" t="s">
        <v>6640</v>
      </c>
      <c r="C10749" t="s">
        <v>81</v>
      </c>
      <c r="D10749" t="s">
        <v>26</v>
      </c>
      <c r="E10749" t="s">
        <v>11</v>
      </c>
      <c r="F10749" s="35">
        <v>15.447900000000001</v>
      </c>
      <c r="G10749" t="str">
        <f t="shared" si="334"/>
        <v>Casual Buyers</v>
      </c>
      <c r="H10749" s="4">
        <v>41623</v>
      </c>
      <c r="I10749">
        <f>WEEKDAY(Cleaned!$H10749)</f>
        <v>1</v>
      </c>
      <c r="J10749" t="s">
        <v>18</v>
      </c>
      <c r="K10749" s="4">
        <v>25606</v>
      </c>
      <c r="L10749">
        <f>INT(YEARFRAC(Cleaned!$K10749,Cleaned!$H10749,1))</f>
        <v>43</v>
      </c>
      <c r="M10749" t="str">
        <f t="shared" si="335"/>
        <v>Adult</v>
      </c>
    </row>
    <row r="10750" spans="1:13" x14ac:dyDescent="0.25">
      <c r="A10750">
        <v>20750</v>
      </c>
      <c r="B10750" t="s">
        <v>6812</v>
      </c>
      <c r="C10750" t="s">
        <v>81</v>
      </c>
      <c r="D10750" t="s">
        <v>26</v>
      </c>
      <c r="E10750" t="s">
        <v>11</v>
      </c>
      <c r="F10750" s="35">
        <v>132.5779</v>
      </c>
      <c r="G10750" t="str">
        <f t="shared" si="334"/>
        <v>Casual Buyers</v>
      </c>
      <c r="H10750" s="4">
        <v>41623</v>
      </c>
      <c r="I10750">
        <f>WEEKDAY(Cleaned!$H10750)</f>
        <v>1</v>
      </c>
      <c r="J10750" t="s">
        <v>15</v>
      </c>
      <c r="K10750" s="4">
        <v>26641</v>
      </c>
      <c r="L10750">
        <f>INT(YEARFRAC(Cleaned!$K10750,Cleaned!$H10750,1))</f>
        <v>41</v>
      </c>
      <c r="M10750" t="str">
        <f t="shared" si="335"/>
        <v>Adult</v>
      </c>
    </row>
    <row r="10751" spans="1:13" x14ac:dyDescent="0.25">
      <c r="A10751">
        <v>20751</v>
      </c>
      <c r="B10751" t="s">
        <v>6665</v>
      </c>
      <c r="C10751" t="s">
        <v>81</v>
      </c>
      <c r="D10751" t="s">
        <v>26</v>
      </c>
      <c r="E10751" t="s">
        <v>11</v>
      </c>
      <c r="F10751" s="35">
        <v>2708.6864999999998</v>
      </c>
      <c r="G10751" t="str">
        <f t="shared" si="334"/>
        <v>Brand Seekers</v>
      </c>
      <c r="H10751" s="4">
        <v>41627</v>
      </c>
      <c r="I10751">
        <f>WEEKDAY(Cleaned!$H10751)</f>
        <v>5</v>
      </c>
      <c r="J10751" t="s">
        <v>12</v>
      </c>
      <c r="K10751" s="4">
        <v>25675</v>
      </c>
      <c r="L10751">
        <f>INT(YEARFRAC(Cleaned!$K10751,Cleaned!$H10751,1))</f>
        <v>43</v>
      </c>
      <c r="M10751" t="str">
        <f t="shared" si="335"/>
        <v>Adult</v>
      </c>
    </row>
    <row r="10752" spans="1:13" x14ac:dyDescent="0.25">
      <c r="A10752">
        <v>20752</v>
      </c>
      <c r="B10752" t="s">
        <v>6671</v>
      </c>
      <c r="C10752" t="s">
        <v>81</v>
      </c>
      <c r="D10752" t="s">
        <v>26</v>
      </c>
      <c r="E10752" t="s">
        <v>11</v>
      </c>
      <c r="F10752" s="35">
        <v>656.34789999999998</v>
      </c>
      <c r="G10752" t="str">
        <f t="shared" si="334"/>
        <v>Casual Buyers</v>
      </c>
      <c r="H10752" s="4">
        <v>41629</v>
      </c>
      <c r="I10752">
        <f>WEEKDAY(Cleaned!$H10752)</f>
        <v>7</v>
      </c>
      <c r="J10752" t="s">
        <v>17</v>
      </c>
      <c r="K10752" s="4">
        <v>14025</v>
      </c>
      <c r="L10752">
        <f>INT(YEARFRAC(Cleaned!$K10752,Cleaned!$H10752,1))</f>
        <v>75</v>
      </c>
      <c r="M10752" t="str">
        <f t="shared" si="335"/>
        <v>Elders</v>
      </c>
    </row>
    <row r="10753" spans="1:13" x14ac:dyDescent="0.25">
      <c r="A10753">
        <v>20753</v>
      </c>
      <c r="B10753" t="s">
        <v>6813</v>
      </c>
      <c r="C10753" t="s">
        <v>81</v>
      </c>
      <c r="D10753" t="s">
        <v>26</v>
      </c>
      <c r="E10753" t="s">
        <v>11</v>
      </c>
      <c r="F10753" s="35">
        <v>885.95590000000004</v>
      </c>
      <c r="G10753" t="str">
        <f t="shared" si="334"/>
        <v>Casual Buyers</v>
      </c>
      <c r="H10753" s="4">
        <v>41636</v>
      </c>
      <c r="I10753">
        <f>WEEKDAY(Cleaned!$H10753)</f>
        <v>7</v>
      </c>
      <c r="J10753" t="s">
        <v>15</v>
      </c>
      <c r="K10753" s="4">
        <v>28312</v>
      </c>
      <c r="L10753">
        <f>INT(YEARFRAC(Cleaned!$K10753,Cleaned!$H10753,1))</f>
        <v>36</v>
      </c>
      <c r="M10753" t="str">
        <f t="shared" si="335"/>
        <v>Adult</v>
      </c>
    </row>
    <row r="10754" spans="1:13" x14ac:dyDescent="0.25">
      <c r="A10754">
        <v>20754</v>
      </c>
      <c r="B10754" t="s">
        <v>6535</v>
      </c>
      <c r="C10754" t="s">
        <v>81</v>
      </c>
      <c r="D10754" t="s">
        <v>26</v>
      </c>
      <c r="E10754" t="s">
        <v>11</v>
      </c>
      <c r="F10754" s="35">
        <v>850.28650000000005</v>
      </c>
      <c r="G10754" t="str">
        <f t="shared" ref="G10754:G10817" si="336">IF(F10754&lt;=1500,"Casual Buyers",IF(F10754&gt;=1501,"Brand Seekers",IF(F10754&gt;2500,"Convinced Seekers")))</f>
        <v>Casual Buyers</v>
      </c>
      <c r="H10754" s="4">
        <v>41643</v>
      </c>
      <c r="I10754">
        <f>WEEKDAY(Cleaned!$H10754)</f>
        <v>7</v>
      </c>
      <c r="J10754" t="s">
        <v>14</v>
      </c>
      <c r="K10754" s="4">
        <v>26596</v>
      </c>
      <c r="L10754">
        <f>INT(YEARFRAC(Cleaned!$K10754,Cleaned!$H10754,1))</f>
        <v>41</v>
      </c>
      <c r="M10754" t="str">
        <f t="shared" ref="M10754:M10817" si="337">IF(L10754&lt;=19,"Teenager",IF(L10754&lt;=34,"Young Adult",IF(L10754&lt;=49,"Adult",IF(L10754&lt;=64,"Seniors",IF(L10754&gt;=65,"Elders")))))</f>
        <v>Adult</v>
      </c>
    </row>
    <row r="10755" spans="1:13" x14ac:dyDescent="0.25">
      <c r="A10755">
        <v>20755</v>
      </c>
      <c r="B10755" t="s">
        <v>6684</v>
      </c>
      <c r="C10755" t="s">
        <v>81</v>
      </c>
      <c r="D10755" t="s">
        <v>26</v>
      </c>
      <c r="E10755" t="s">
        <v>11</v>
      </c>
      <c r="F10755" s="35">
        <v>2566.1194</v>
      </c>
      <c r="G10755" t="str">
        <f t="shared" si="336"/>
        <v>Brand Seekers</v>
      </c>
      <c r="H10755" s="4">
        <v>41646</v>
      </c>
      <c r="I10755">
        <f>WEEKDAY(Cleaned!$H10755)</f>
        <v>3</v>
      </c>
      <c r="J10755" t="s">
        <v>12</v>
      </c>
      <c r="K10755" s="4">
        <v>20414</v>
      </c>
      <c r="L10755">
        <f>INT(YEARFRAC(Cleaned!$K10755,Cleaned!$H10755,1))</f>
        <v>58</v>
      </c>
      <c r="M10755" t="str">
        <f t="shared" si="337"/>
        <v>Seniors</v>
      </c>
    </row>
    <row r="10756" spans="1:13" x14ac:dyDescent="0.25">
      <c r="A10756">
        <v>20756</v>
      </c>
      <c r="B10756" t="s">
        <v>6814</v>
      </c>
      <c r="C10756" t="s">
        <v>81</v>
      </c>
      <c r="D10756" t="s">
        <v>26</v>
      </c>
      <c r="E10756" t="s">
        <v>11</v>
      </c>
      <c r="F10756" s="35">
        <v>75.6815</v>
      </c>
      <c r="G10756" t="str">
        <f t="shared" si="336"/>
        <v>Casual Buyers</v>
      </c>
      <c r="H10756" s="4">
        <v>41646</v>
      </c>
      <c r="I10756">
        <f>WEEKDAY(Cleaned!$H10756)</f>
        <v>3</v>
      </c>
      <c r="J10756" t="s">
        <v>16</v>
      </c>
      <c r="K10756" s="4">
        <v>29579</v>
      </c>
      <c r="L10756">
        <f>INT(YEARFRAC(Cleaned!$K10756,Cleaned!$H10756,1))</f>
        <v>33</v>
      </c>
      <c r="M10756" t="str">
        <f t="shared" si="337"/>
        <v>Young Adult</v>
      </c>
    </row>
    <row r="10757" spans="1:13" x14ac:dyDescent="0.25">
      <c r="A10757">
        <v>20757</v>
      </c>
      <c r="B10757" t="s">
        <v>6636</v>
      </c>
      <c r="C10757" t="s">
        <v>81</v>
      </c>
      <c r="D10757" t="s">
        <v>26</v>
      </c>
      <c r="E10757" t="s">
        <v>11</v>
      </c>
      <c r="F10757" s="35">
        <v>119.84829999999999</v>
      </c>
      <c r="G10757" t="str">
        <f t="shared" si="336"/>
        <v>Casual Buyers</v>
      </c>
      <c r="H10757" s="4">
        <v>41648</v>
      </c>
      <c r="I10757">
        <f>WEEKDAY(Cleaned!$H10757)</f>
        <v>5</v>
      </c>
      <c r="J10757" t="s">
        <v>17</v>
      </c>
      <c r="K10757" s="4">
        <v>7740</v>
      </c>
      <c r="L10757">
        <f>INT(YEARFRAC(Cleaned!$K10757,Cleaned!$H10757,1))</f>
        <v>92</v>
      </c>
      <c r="M10757" t="str">
        <f t="shared" si="337"/>
        <v>Elders</v>
      </c>
    </row>
    <row r="10758" spans="1:13" x14ac:dyDescent="0.25">
      <c r="A10758">
        <v>20758</v>
      </c>
      <c r="B10758" t="s">
        <v>6815</v>
      </c>
      <c r="C10758" t="s">
        <v>81</v>
      </c>
      <c r="D10758" t="s">
        <v>26</v>
      </c>
      <c r="E10758" t="s">
        <v>11</v>
      </c>
      <c r="F10758" s="35">
        <v>77.338999999999999</v>
      </c>
      <c r="G10758" t="str">
        <f t="shared" si="336"/>
        <v>Casual Buyers</v>
      </c>
      <c r="H10758" s="4">
        <v>41653</v>
      </c>
      <c r="I10758">
        <f>WEEKDAY(Cleaned!$H10758)</f>
        <v>3</v>
      </c>
      <c r="J10758" t="s">
        <v>18</v>
      </c>
      <c r="K10758" s="4">
        <v>28959</v>
      </c>
      <c r="L10758">
        <f>INT(YEARFRAC(Cleaned!$K10758,Cleaned!$H10758,1))</f>
        <v>34</v>
      </c>
      <c r="M10758" t="str">
        <f t="shared" si="337"/>
        <v>Young Adult</v>
      </c>
    </row>
    <row r="10759" spans="1:13" x14ac:dyDescent="0.25">
      <c r="A10759">
        <v>20759</v>
      </c>
      <c r="B10759" t="s">
        <v>6755</v>
      </c>
      <c r="C10759" t="s">
        <v>81</v>
      </c>
      <c r="D10759" t="s">
        <v>26</v>
      </c>
      <c r="E10759" t="s">
        <v>11</v>
      </c>
      <c r="F10759" s="35">
        <v>153.0204</v>
      </c>
      <c r="G10759" t="str">
        <f t="shared" si="336"/>
        <v>Casual Buyers</v>
      </c>
      <c r="H10759" s="4">
        <v>41655</v>
      </c>
      <c r="I10759">
        <f>WEEKDAY(Cleaned!$H10759)</f>
        <v>5</v>
      </c>
      <c r="J10759" t="s">
        <v>18</v>
      </c>
      <c r="K10759" s="4">
        <v>21816</v>
      </c>
      <c r="L10759">
        <f>INT(YEARFRAC(Cleaned!$K10759,Cleaned!$H10759,1))</f>
        <v>54</v>
      </c>
      <c r="M10759" t="str">
        <f t="shared" si="337"/>
        <v>Seniors</v>
      </c>
    </row>
    <row r="10760" spans="1:13" x14ac:dyDescent="0.25">
      <c r="A10760">
        <v>20760</v>
      </c>
      <c r="B10760" t="s">
        <v>6816</v>
      </c>
      <c r="C10760" t="s">
        <v>81</v>
      </c>
      <c r="D10760" t="s">
        <v>26</v>
      </c>
      <c r="E10760" t="s">
        <v>11</v>
      </c>
      <c r="F10760" s="35">
        <v>44.189</v>
      </c>
      <c r="G10760" t="str">
        <f t="shared" si="336"/>
        <v>Casual Buyers</v>
      </c>
      <c r="H10760" s="4">
        <v>41657</v>
      </c>
      <c r="I10760">
        <f>WEEKDAY(Cleaned!$H10760)</f>
        <v>7</v>
      </c>
      <c r="J10760" t="s">
        <v>18</v>
      </c>
      <c r="K10760" s="4">
        <v>16534</v>
      </c>
      <c r="L10760">
        <f>INT(YEARFRAC(Cleaned!$K10760,Cleaned!$H10760,1))</f>
        <v>68</v>
      </c>
      <c r="M10760" t="str">
        <f t="shared" si="337"/>
        <v>Elders</v>
      </c>
    </row>
    <row r="10761" spans="1:13" x14ac:dyDescent="0.25">
      <c r="A10761">
        <v>20761</v>
      </c>
      <c r="B10761" t="s">
        <v>6746</v>
      </c>
      <c r="C10761" t="s">
        <v>81</v>
      </c>
      <c r="D10761" t="s">
        <v>26</v>
      </c>
      <c r="E10761" t="s">
        <v>11</v>
      </c>
      <c r="F10761" s="35">
        <v>2717.8800999999999</v>
      </c>
      <c r="G10761" t="str">
        <f t="shared" si="336"/>
        <v>Brand Seekers</v>
      </c>
      <c r="H10761" s="4">
        <v>41658</v>
      </c>
      <c r="I10761">
        <f>WEEKDAY(Cleaned!$H10761)</f>
        <v>1</v>
      </c>
      <c r="J10761" t="s">
        <v>12</v>
      </c>
      <c r="K10761" s="4">
        <v>24861</v>
      </c>
      <c r="L10761">
        <f>INT(YEARFRAC(Cleaned!$K10761,Cleaned!$H10761,1))</f>
        <v>45</v>
      </c>
      <c r="M10761" t="str">
        <f t="shared" si="337"/>
        <v>Adult</v>
      </c>
    </row>
    <row r="10762" spans="1:13" x14ac:dyDescent="0.25">
      <c r="A10762">
        <v>20762</v>
      </c>
      <c r="B10762" t="s">
        <v>6692</v>
      </c>
      <c r="C10762" t="s">
        <v>81</v>
      </c>
      <c r="D10762" t="s">
        <v>26</v>
      </c>
      <c r="E10762" t="s">
        <v>11</v>
      </c>
      <c r="F10762" s="35">
        <v>1906.6554000000001</v>
      </c>
      <c r="G10762" t="str">
        <f t="shared" si="336"/>
        <v>Brand Seekers</v>
      </c>
      <c r="H10762" s="4">
        <v>41658</v>
      </c>
      <c r="I10762">
        <f>WEEKDAY(Cleaned!$H10762)</f>
        <v>1</v>
      </c>
      <c r="J10762" t="s">
        <v>13</v>
      </c>
      <c r="K10762" s="4">
        <v>22470</v>
      </c>
      <c r="L10762">
        <f>INT(YEARFRAC(Cleaned!$K10762,Cleaned!$H10762,1))</f>
        <v>52</v>
      </c>
      <c r="M10762" t="str">
        <f t="shared" si="337"/>
        <v>Seniors</v>
      </c>
    </row>
    <row r="10763" spans="1:13" x14ac:dyDescent="0.25">
      <c r="A10763">
        <v>20763</v>
      </c>
      <c r="B10763" t="s">
        <v>6817</v>
      </c>
      <c r="C10763" t="s">
        <v>81</v>
      </c>
      <c r="D10763" t="s">
        <v>26</v>
      </c>
      <c r="E10763" t="s">
        <v>11</v>
      </c>
      <c r="F10763" s="35">
        <v>5.5140000000000002</v>
      </c>
      <c r="G10763" t="str">
        <f t="shared" si="336"/>
        <v>Casual Buyers</v>
      </c>
      <c r="H10763" s="4">
        <v>41658</v>
      </c>
      <c r="I10763">
        <f>WEEKDAY(Cleaned!$H10763)</f>
        <v>1</v>
      </c>
      <c r="J10763" t="s">
        <v>14</v>
      </c>
      <c r="K10763" s="4">
        <v>28722</v>
      </c>
      <c r="L10763">
        <f>INT(YEARFRAC(Cleaned!$K10763,Cleaned!$H10763,1))</f>
        <v>35</v>
      </c>
      <c r="M10763" t="str">
        <f t="shared" si="337"/>
        <v>Adult</v>
      </c>
    </row>
    <row r="10764" spans="1:13" x14ac:dyDescent="0.25">
      <c r="A10764">
        <v>20764</v>
      </c>
      <c r="B10764" t="s">
        <v>6739</v>
      </c>
      <c r="C10764" t="s">
        <v>81</v>
      </c>
      <c r="D10764" t="s">
        <v>26</v>
      </c>
      <c r="E10764" t="s">
        <v>11</v>
      </c>
      <c r="F10764" s="35">
        <v>2654.1658000000002</v>
      </c>
      <c r="G10764" t="str">
        <f t="shared" si="336"/>
        <v>Brand Seekers</v>
      </c>
      <c r="H10764" s="4">
        <v>41661</v>
      </c>
      <c r="I10764">
        <f>WEEKDAY(Cleaned!$H10764)</f>
        <v>4</v>
      </c>
      <c r="J10764" t="s">
        <v>14</v>
      </c>
      <c r="K10764" s="4">
        <v>27726</v>
      </c>
      <c r="L10764">
        <f>INT(YEARFRAC(Cleaned!$K10764,Cleaned!$H10764,1))</f>
        <v>38</v>
      </c>
      <c r="M10764" t="str">
        <f t="shared" si="337"/>
        <v>Adult</v>
      </c>
    </row>
    <row r="10765" spans="1:13" x14ac:dyDescent="0.25">
      <c r="A10765">
        <v>20765</v>
      </c>
      <c r="B10765" t="s">
        <v>6818</v>
      </c>
      <c r="C10765" t="s">
        <v>81</v>
      </c>
      <c r="D10765" t="s">
        <v>26</v>
      </c>
      <c r="E10765" t="s">
        <v>11</v>
      </c>
      <c r="F10765" s="35">
        <v>2538.4944</v>
      </c>
      <c r="G10765" t="str">
        <f t="shared" si="336"/>
        <v>Brand Seekers</v>
      </c>
      <c r="H10765" s="4">
        <v>41662</v>
      </c>
      <c r="I10765">
        <f>WEEKDAY(Cleaned!$H10765)</f>
        <v>5</v>
      </c>
      <c r="J10765" t="s">
        <v>13</v>
      </c>
      <c r="K10765" s="4">
        <v>25823</v>
      </c>
      <c r="L10765">
        <f>INT(YEARFRAC(Cleaned!$K10765,Cleaned!$H10765,1))</f>
        <v>43</v>
      </c>
      <c r="M10765" t="str">
        <f t="shared" si="337"/>
        <v>Adult</v>
      </c>
    </row>
    <row r="10766" spans="1:13" x14ac:dyDescent="0.25">
      <c r="A10766">
        <v>20766</v>
      </c>
      <c r="B10766" t="s">
        <v>6653</v>
      </c>
      <c r="C10766" t="s">
        <v>81</v>
      </c>
      <c r="D10766" t="s">
        <v>26</v>
      </c>
      <c r="E10766" t="s">
        <v>11</v>
      </c>
      <c r="F10766" s="35">
        <v>2563.5889999999999</v>
      </c>
      <c r="G10766" t="str">
        <f t="shared" si="336"/>
        <v>Brand Seekers</v>
      </c>
      <c r="H10766" s="4">
        <v>41663</v>
      </c>
      <c r="I10766">
        <f>WEEKDAY(Cleaned!$H10766)</f>
        <v>6</v>
      </c>
      <c r="J10766" t="s">
        <v>17</v>
      </c>
      <c r="K10766" s="4">
        <v>23490</v>
      </c>
      <c r="L10766">
        <f>INT(YEARFRAC(Cleaned!$K10766,Cleaned!$H10766,1))</f>
        <v>49</v>
      </c>
      <c r="M10766" t="str">
        <f t="shared" si="337"/>
        <v>Adult</v>
      </c>
    </row>
    <row r="10767" spans="1:13" x14ac:dyDescent="0.25">
      <c r="A10767">
        <v>20767</v>
      </c>
      <c r="B10767" t="s">
        <v>6666</v>
      </c>
      <c r="C10767" t="s">
        <v>81</v>
      </c>
      <c r="D10767" t="s">
        <v>26</v>
      </c>
      <c r="E10767" t="s">
        <v>11</v>
      </c>
      <c r="F10767" s="35">
        <v>1933.7058</v>
      </c>
      <c r="G10767" t="str">
        <f t="shared" si="336"/>
        <v>Brand Seekers</v>
      </c>
      <c r="H10767" s="4">
        <v>41667</v>
      </c>
      <c r="I10767">
        <f>WEEKDAY(Cleaned!$H10767)</f>
        <v>3</v>
      </c>
      <c r="J10767" t="s">
        <v>12</v>
      </c>
      <c r="K10767" s="4">
        <v>23593</v>
      </c>
      <c r="L10767">
        <f>INT(YEARFRAC(Cleaned!$K10767,Cleaned!$H10767,1))</f>
        <v>49</v>
      </c>
      <c r="M10767" t="str">
        <f t="shared" si="337"/>
        <v>Adult</v>
      </c>
    </row>
    <row r="10768" spans="1:13" x14ac:dyDescent="0.25">
      <c r="A10768">
        <v>20768</v>
      </c>
      <c r="B10768" t="s">
        <v>6819</v>
      </c>
      <c r="C10768" t="s">
        <v>81</v>
      </c>
      <c r="D10768" t="s">
        <v>26</v>
      </c>
      <c r="E10768" t="s">
        <v>11</v>
      </c>
      <c r="F10768" s="35">
        <v>79.526899999999998</v>
      </c>
      <c r="G10768" t="str">
        <f t="shared" si="336"/>
        <v>Casual Buyers</v>
      </c>
      <c r="H10768" s="4">
        <v>41667</v>
      </c>
      <c r="I10768">
        <f>WEEKDAY(Cleaned!$H10768)</f>
        <v>3</v>
      </c>
      <c r="J10768" t="s">
        <v>14</v>
      </c>
      <c r="K10768" s="4">
        <v>25091</v>
      </c>
      <c r="L10768">
        <f>INT(YEARFRAC(Cleaned!$K10768,Cleaned!$H10768,1))</f>
        <v>45</v>
      </c>
      <c r="M10768" t="str">
        <f t="shared" si="337"/>
        <v>Adult</v>
      </c>
    </row>
    <row r="10769" spans="1:13" x14ac:dyDescent="0.25">
      <c r="A10769">
        <v>20769</v>
      </c>
      <c r="B10769" t="s">
        <v>6786</v>
      </c>
      <c r="C10769" t="s">
        <v>81</v>
      </c>
      <c r="D10769" t="s">
        <v>26</v>
      </c>
      <c r="E10769" t="s">
        <v>11</v>
      </c>
      <c r="F10769" s="35">
        <v>2688.5092</v>
      </c>
      <c r="G10769" t="str">
        <f t="shared" si="336"/>
        <v>Brand Seekers</v>
      </c>
      <c r="H10769" s="4">
        <v>41668</v>
      </c>
      <c r="I10769">
        <f>WEEKDAY(Cleaned!$H10769)</f>
        <v>4</v>
      </c>
      <c r="J10769" t="s">
        <v>12</v>
      </c>
      <c r="K10769" s="4">
        <v>23267</v>
      </c>
      <c r="L10769">
        <f>INT(YEARFRAC(Cleaned!$K10769,Cleaned!$H10769,1))</f>
        <v>50</v>
      </c>
      <c r="M10769" t="str">
        <f t="shared" si="337"/>
        <v>Seniors</v>
      </c>
    </row>
    <row r="10770" spans="1:13" x14ac:dyDescent="0.25">
      <c r="A10770">
        <v>20770</v>
      </c>
      <c r="B10770" t="s">
        <v>6820</v>
      </c>
      <c r="C10770" t="s">
        <v>81</v>
      </c>
      <c r="D10770" t="s">
        <v>26</v>
      </c>
      <c r="E10770" t="s">
        <v>11</v>
      </c>
      <c r="F10770" s="35">
        <v>55.238999999999997</v>
      </c>
      <c r="G10770" t="str">
        <f t="shared" si="336"/>
        <v>Casual Buyers</v>
      </c>
      <c r="H10770" s="4">
        <v>41669</v>
      </c>
      <c r="I10770">
        <f>WEEKDAY(Cleaned!$H10770)</f>
        <v>5</v>
      </c>
      <c r="J10770" t="s">
        <v>12</v>
      </c>
      <c r="K10770" s="4">
        <v>26065</v>
      </c>
      <c r="L10770">
        <f>INT(YEARFRAC(Cleaned!$K10770,Cleaned!$H10770,1))</f>
        <v>42</v>
      </c>
      <c r="M10770" t="str">
        <f t="shared" si="337"/>
        <v>Adult</v>
      </c>
    </row>
    <row r="10771" spans="1:13" x14ac:dyDescent="0.25">
      <c r="A10771">
        <v>20771</v>
      </c>
      <c r="B10771" t="s">
        <v>6610</v>
      </c>
      <c r="C10771" t="s">
        <v>81</v>
      </c>
      <c r="D10771" t="s">
        <v>26</v>
      </c>
      <c r="E10771" t="s">
        <v>11</v>
      </c>
      <c r="F10771" s="35">
        <v>2613.2808</v>
      </c>
      <c r="G10771" t="str">
        <f t="shared" si="336"/>
        <v>Brand Seekers</v>
      </c>
      <c r="H10771" s="4">
        <v>41669</v>
      </c>
      <c r="I10771">
        <f>WEEKDAY(Cleaned!$H10771)</f>
        <v>5</v>
      </c>
      <c r="J10771" t="s">
        <v>17</v>
      </c>
      <c r="K10771" s="4">
        <v>28760</v>
      </c>
      <c r="L10771">
        <f>INT(YEARFRAC(Cleaned!$K10771,Cleaned!$H10771,1))</f>
        <v>35</v>
      </c>
      <c r="M10771" t="str">
        <f t="shared" si="337"/>
        <v>Adult</v>
      </c>
    </row>
    <row r="10772" spans="1:13" x14ac:dyDescent="0.25">
      <c r="A10772">
        <v>20772</v>
      </c>
      <c r="B10772" t="s">
        <v>6821</v>
      </c>
      <c r="C10772" t="s">
        <v>81</v>
      </c>
      <c r="D10772" t="s">
        <v>26</v>
      </c>
      <c r="E10772" t="s">
        <v>11</v>
      </c>
      <c r="F10772" s="35">
        <v>24.2879</v>
      </c>
      <c r="G10772" t="str">
        <f t="shared" si="336"/>
        <v>Casual Buyers</v>
      </c>
      <c r="H10772" s="4">
        <v>41670</v>
      </c>
      <c r="I10772">
        <f>WEEKDAY(Cleaned!$H10772)</f>
        <v>6</v>
      </c>
      <c r="J10772" t="s">
        <v>15</v>
      </c>
      <c r="K10772" s="4">
        <v>16356</v>
      </c>
      <c r="L10772">
        <f>INT(YEARFRAC(Cleaned!$K10772,Cleaned!$H10772,1))</f>
        <v>69</v>
      </c>
      <c r="M10772" t="str">
        <f t="shared" si="337"/>
        <v>Elders</v>
      </c>
    </row>
    <row r="10773" spans="1:13" x14ac:dyDescent="0.25">
      <c r="A10773">
        <v>20773</v>
      </c>
      <c r="B10773" t="s">
        <v>6822</v>
      </c>
      <c r="C10773" t="s">
        <v>81</v>
      </c>
      <c r="D10773" t="s">
        <v>26</v>
      </c>
      <c r="E10773" t="s">
        <v>11</v>
      </c>
      <c r="F10773" s="35">
        <v>44.177900000000001</v>
      </c>
      <c r="G10773" t="str">
        <f t="shared" si="336"/>
        <v>Casual Buyers</v>
      </c>
      <c r="H10773" s="4">
        <v>41670</v>
      </c>
      <c r="I10773">
        <f>WEEKDAY(Cleaned!$H10773)</f>
        <v>6</v>
      </c>
      <c r="J10773" t="s">
        <v>16</v>
      </c>
      <c r="K10773" s="4">
        <v>25425</v>
      </c>
      <c r="L10773">
        <f>INT(YEARFRAC(Cleaned!$K10773,Cleaned!$H10773,1))</f>
        <v>44</v>
      </c>
      <c r="M10773" t="str">
        <f t="shared" si="337"/>
        <v>Adult</v>
      </c>
    </row>
    <row r="10774" spans="1:13" x14ac:dyDescent="0.25">
      <c r="A10774">
        <v>20774</v>
      </c>
      <c r="B10774" t="s">
        <v>6823</v>
      </c>
      <c r="C10774" t="s">
        <v>81</v>
      </c>
      <c r="D10774" t="s">
        <v>26</v>
      </c>
      <c r="E10774" t="s">
        <v>11</v>
      </c>
      <c r="F10774" s="35">
        <v>94.455399999999997</v>
      </c>
      <c r="G10774" t="str">
        <f t="shared" si="336"/>
        <v>Casual Buyers</v>
      </c>
      <c r="H10774" s="4">
        <v>41674</v>
      </c>
      <c r="I10774">
        <f>WEEKDAY(Cleaned!$H10774)</f>
        <v>3</v>
      </c>
      <c r="J10774" t="s">
        <v>18</v>
      </c>
      <c r="K10774" s="4">
        <v>29054</v>
      </c>
      <c r="L10774">
        <f>INT(YEARFRAC(Cleaned!$K10774,Cleaned!$H10774,1))</f>
        <v>34</v>
      </c>
      <c r="M10774" t="str">
        <f t="shared" si="337"/>
        <v>Young Adult</v>
      </c>
    </row>
    <row r="10775" spans="1:13" x14ac:dyDescent="0.25">
      <c r="A10775">
        <v>20775</v>
      </c>
      <c r="B10775" t="s">
        <v>6662</v>
      </c>
      <c r="C10775" t="s">
        <v>81</v>
      </c>
      <c r="D10775" t="s">
        <v>26</v>
      </c>
      <c r="E10775" t="s">
        <v>11</v>
      </c>
      <c r="F10775" s="35">
        <v>922.07830000000001</v>
      </c>
      <c r="G10775" t="str">
        <f t="shared" si="336"/>
        <v>Casual Buyers</v>
      </c>
      <c r="H10775" s="4">
        <v>41674</v>
      </c>
      <c r="I10775">
        <f>WEEKDAY(Cleaned!$H10775)</f>
        <v>3</v>
      </c>
      <c r="J10775" t="s">
        <v>16</v>
      </c>
      <c r="K10775" s="4">
        <v>20625</v>
      </c>
      <c r="L10775">
        <f>INT(YEARFRAC(Cleaned!$K10775,Cleaned!$H10775,1))</f>
        <v>57</v>
      </c>
      <c r="M10775" t="str">
        <f t="shared" si="337"/>
        <v>Seniors</v>
      </c>
    </row>
    <row r="10776" spans="1:13" x14ac:dyDescent="0.25">
      <c r="A10776">
        <v>20776</v>
      </c>
      <c r="B10776" t="s">
        <v>6824</v>
      </c>
      <c r="C10776" t="s">
        <v>81</v>
      </c>
      <c r="D10776" t="s">
        <v>26</v>
      </c>
      <c r="E10776" t="s">
        <v>11</v>
      </c>
      <c r="F10776" s="35">
        <v>2046.7473</v>
      </c>
      <c r="G10776" t="str">
        <f t="shared" si="336"/>
        <v>Brand Seekers</v>
      </c>
      <c r="H10776" s="4">
        <v>41677</v>
      </c>
      <c r="I10776">
        <f>WEEKDAY(Cleaned!$H10776)</f>
        <v>6</v>
      </c>
      <c r="J10776" t="s">
        <v>15</v>
      </c>
      <c r="K10776" s="4">
        <v>15995</v>
      </c>
      <c r="L10776">
        <f>INT(YEARFRAC(Cleaned!$K10776,Cleaned!$H10776,1))</f>
        <v>70</v>
      </c>
      <c r="M10776" t="str">
        <f t="shared" si="337"/>
        <v>Elders</v>
      </c>
    </row>
    <row r="10777" spans="1:13" x14ac:dyDescent="0.25">
      <c r="A10777">
        <v>20777</v>
      </c>
      <c r="B10777" t="s">
        <v>6612</v>
      </c>
      <c r="C10777" t="s">
        <v>81</v>
      </c>
      <c r="D10777" t="s">
        <v>26</v>
      </c>
      <c r="E10777" t="s">
        <v>11</v>
      </c>
      <c r="F10777" s="35">
        <v>2535.9639999999999</v>
      </c>
      <c r="G10777" t="str">
        <f t="shared" si="336"/>
        <v>Brand Seekers</v>
      </c>
      <c r="H10777" s="4">
        <v>41683</v>
      </c>
      <c r="I10777">
        <f>WEEKDAY(Cleaned!$H10777)</f>
        <v>5</v>
      </c>
      <c r="J10777" t="s">
        <v>14</v>
      </c>
      <c r="K10777" s="4">
        <v>24543</v>
      </c>
      <c r="L10777">
        <f>INT(YEARFRAC(Cleaned!$K10777,Cleaned!$H10777,1))</f>
        <v>46</v>
      </c>
      <c r="M10777" t="str">
        <f t="shared" si="337"/>
        <v>Adult</v>
      </c>
    </row>
    <row r="10778" spans="1:13" x14ac:dyDescent="0.25">
      <c r="A10778">
        <v>20778</v>
      </c>
      <c r="B10778" t="s">
        <v>6812</v>
      </c>
      <c r="C10778" t="s">
        <v>81</v>
      </c>
      <c r="D10778" t="s">
        <v>26</v>
      </c>
      <c r="E10778" t="s">
        <v>11</v>
      </c>
      <c r="F10778" s="35">
        <v>35.669400000000003</v>
      </c>
      <c r="G10778" t="str">
        <f t="shared" si="336"/>
        <v>Casual Buyers</v>
      </c>
      <c r="H10778" s="4">
        <v>41687</v>
      </c>
      <c r="I10778">
        <f>WEEKDAY(Cleaned!$H10778)</f>
        <v>2</v>
      </c>
      <c r="J10778" t="s">
        <v>15</v>
      </c>
      <c r="K10778" s="4">
        <v>26641</v>
      </c>
      <c r="L10778">
        <f>INT(YEARFRAC(Cleaned!$K10778,Cleaned!$H10778,1))</f>
        <v>41</v>
      </c>
      <c r="M10778" t="str">
        <f t="shared" si="337"/>
        <v>Adult</v>
      </c>
    </row>
    <row r="10779" spans="1:13" x14ac:dyDescent="0.25">
      <c r="A10779">
        <v>20779</v>
      </c>
      <c r="B10779" t="s">
        <v>6825</v>
      </c>
      <c r="C10779" t="s">
        <v>81</v>
      </c>
      <c r="D10779" t="s">
        <v>26</v>
      </c>
      <c r="E10779" t="s">
        <v>11</v>
      </c>
      <c r="F10779" s="35">
        <v>38.664000000000001</v>
      </c>
      <c r="G10779" t="str">
        <f t="shared" si="336"/>
        <v>Casual Buyers</v>
      </c>
      <c r="H10779" s="4">
        <v>41688</v>
      </c>
      <c r="I10779">
        <f>WEEKDAY(Cleaned!$H10779)</f>
        <v>3</v>
      </c>
      <c r="J10779" t="s">
        <v>12</v>
      </c>
      <c r="K10779" s="4">
        <v>27167</v>
      </c>
      <c r="L10779">
        <f>INT(YEARFRAC(Cleaned!$K10779,Cleaned!$H10779,1))</f>
        <v>39</v>
      </c>
      <c r="M10779" t="str">
        <f t="shared" si="337"/>
        <v>Adult</v>
      </c>
    </row>
    <row r="10780" spans="1:13" x14ac:dyDescent="0.25">
      <c r="A10780">
        <v>20780</v>
      </c>
      <c r="B10780" t="s">
        <v>6781</v>
      </c>
      <c r="C10780" t="s">
        <v>81</v>
      </c>
      <c r="D10780" t="s">
        <v>26</v>
      </c>
      <c r="E10780" t="s">
        <v>11</v>
      </c>
      <c r="F10780" s="35">
        <v>2634.3973999999998</v>
      </c>
      <c r="G10780" t="str">
        <f t="shared" si="336"/>
        <v>Brand Seekers</v>
      </c>
      <c r="H10780" s="4">
        <v>41689</v>
      </c>
      <c r="I10780">
        <f>WEEKDAY(Cleaned!$H10780)</f>
        <v>4</v>
      </c>
      <c r="J10780" t="s">
        <v>12</v>
      </c>
      <c r="K10780" s="4">
        <v>23609</v>
      </c>
      <c r="L10780">
        <f>INT(YEARFRAC(Cleaned!$K10780,Cleaned!$H10780,1))</f>
        <v>49</v>
      </c>
      <c r="M10780" t="str">
        <f t="shared" si="337"/>
        <v>Adult</v>
      </c>
    </row>
    <row r="10781" spans="1:13" x14ac:dyDescent="0.25">
      <c r="A10781">
        <v>20781</v>
      </c>
      <c r="B10781" t="s">
        <v>6826</v>
      </c>
      <c r="C10781" t="s">
        <v>81</v>
      </c>
      <c r="D10781" t="s">
        <v>26</v>
      </c>
      <c r="E10781" t="s">
        <v>11</v>
      </c>
      <c r="F10781" s="35">
        <v>46.7194</v>
      </c>
      <c r="G10781" t="str">
        <f t="shared" si="336"/>
        <v>Casual Buyers</v>
      </c>
      <c r="H10781" s="4">
        <v>41694</v>
      </c>
      <c r="I10781">
        <f>WEEKDAY(Cleaned!$H10781)</f>
        <v>2</v>
      </c>
      <c r="J10781" t="s">
        <v>16</v>
      </c>
      <c r="K10781" s="4">
        <v>28295</v>
      </c>
      <c r="L10781">
        <f>INT(YEARFRAC(Cleaned!$K10781,Cleaned!$H10781,1))</f>
        <v>36</v>
      </c>
      <c r="M10781" t="str">
        <f t="shared" si="337"/>
        <v>Adult</v>
      </c>
    </row>
    <row r="10782" spans="1:13" x14ac:dyDescent="0.25">
      <c r="A10782">
        <v>20782</v>
      </c>
      <c r="B10782" t="s">
        <v>6607</v>
      </c>
      <c r="C10782" t="s">
        <v>81</v>
      </c>
      <c r="D10782" t="s">
        <v>26</v>
      </c>
      <c r="E10782" t="s">
        <v>11</v>
      </c>
      <c r="F10782" s="35">
        <v>2615.4908</v>
      </c>
      <c r="G10782" t="str">
        <f t="shared" si="336"/>
        <v>Brand Seekers</v>
      </c>
      <c r="H10782" s="4">
        <v>41695</v>
      </c>
      <c r="I10782">
        <f>WEEKDAY(Cleaned!$H10782)</f>
        <v>3</v>
      </c>
      <c r="J10782" t="s">
        <v>14</v>
      </c>
      <c r="K10782" s="4">
        <v>24282</v>
      </c>
      <c r="L10782">
        <f>INT(YEARFRAC(Cleaned!$K10782,Cleaned!$H10782,1))</f>
        <v>47</v>
      </c>
      <c r="M10782" t="str">
        <f t="shared" si="337"/>
        <v>Adult</v>
      </c>
    </row>
    <row r="10783" spans="1:13" x14ac:dyDescent="0.25">
      <c r="A10783">
        <v>20783</v>
      </c>
      <c r="B10783" t="s">
        <v>6697</v>
      </c>
      <c r="C10783" t="s">
        <v>81</v>
      </c>
      <c r="D10783" t="s">
        <v>26</v>
      </c>
      <c r="E10783" t="s">
        <v>11</v>
      </c>
      <c r="F10783" s="35">
        <v>37.547899999999998</v>
      </c>
      <c r="G10783" t="str">
        <f t="shared" si="336"/>
        <v>Casual Buyers</v>
      </c>
      <c r="H10783" s="4">
        <v>41701</v>
      </c>
      <c r="I10783">
        <f>WEEKDAY(Cleaned!$H10783)</f>
        <v>2</v>
      </c>
      <c r="J10783" t="s">
        <v>18</v>
      </c>
      <c r="K10783" s="4">
        <v>26559</v>
      </c>
      <c r="L10783">
        <f>INT(YEARFRAC(Cleaned!$K10783,Cleaned!$H10783,1))</f>
        <v>41</v>
      </c>
      <c r="M10783" t="str">
        <f t="shared" si="337"/>
        <v>Adult</v>
      </c>
    </row>
    <row r="10784" spans="1:13" x14ac:dyDescent="0.25">
      <c r="A10784">
        <v>20784</v>
      </c>
      <c r="B10784" t="s">
        <v>6827</v>
      </c>
      <c r="C10784" t="s">
        <v>81</v>
      </c>
      <c r="D10784" t="s">
        <v>26</v>
      </c>
      <c r="E10784" t="s">
        <v>11</v>
      </c>
      <c r="F10784" s="35">
        <v>2561.3015999999998</v>
      </c>
      <c r="G10784" t="str">
        <f t="shared" si="336"/>
        <v>Brand Seekers</v>
      </c>
      <c r="H10784" s="4">
        <v>41702</v>
      </c>
      <c r="I10784">
        <f>WEEKDAY(Cleaned!$H10784)</f>
        <v>3</v>
      </c>
      <c r="J10784" t="s">
        <v>13</v>
      </c>
      <c r="K10784" s="4">
        <v>21314</v>
      </c>
      <c r="L10784">
        <f>INT(YEARFRAC(Cleaned!$K10784,Cleaned!$H10784,1))</f>
        <v>55</v>
      </c>
      <c r="M10784" t="str">
        <f t="shared" si="337"/>
        <v>Seniors</v>
      </c>
    </row>
    <row r="10785" spans="1:13" x14ac:dyDescent="0.25">
      <c r="A10785">
        <v>20785</v>
      </c>
      <c r="B10785" t="s">
        <v>6799</v>
      </c>
      <c r="C10785" t="s">
        <v>81</v>
      </c>
      <c r="D10785" t="s">
        <v>26</v>
      </c>
      <c r="E10785" t="s">
        <v>11</v>
      </c>
      <c r="F10785" s="35">
        <v>2644.3312999999998</v>
      </c>
      <c r="G10785" t="str">
        <f t="shared" si="336"/>
        <v>Brand Seekers</v>
      </c>
      <c r="H10785" s="4">
        <v>41572</v>
      </c>
      <c r="I10785">
        <f>WEEKDAY(Cleaned!$H10785)</f>
        <v>6</v>
      </c>
      <c r="J10785" t="s">
        <v>17</v>
      </c>
      <c r="K10785" s="4">
        <v>27202</v>
      </c>
      <c r="L10785">
        <f>INT(YEARFRAC(Cleaned!$K10785,Cleaned!$H10785,1))</f>
        <v>39</v>
      </c>
      <c r="M10785" t="str">
        <f t="shared" si="337"/>
        <v>Adult</v>
      </c>
    </row>
    <row r="10786" spans="1:13" x14ac:dyDescent="0.25">
      <c r="A10786">
        <v>20786</v>
      </c>
      <c r="B10786" t="s">
        <v>6826</v>
      </c>
      <c r="C10786" t="s">
        <v>81</v>
      </c>
      <c r="D10786" t="s">
        <v>26</v>
      </c>
      <c r="E10786" t="s">
        <v>11</v>
      </c>
      <c r="F10786" s="35">
        <v>43.072899999999997</v>
      </c>
      <c r="G10786" t="str">
        <f t="shared" si="336"/>
        <v>Casual Buyers</v>
      </c>
      <c r="H10786" s="4">
        <v>41573</v>
      </c>
      <c r="I10786">
        <f>WEEKDAY(Cleaned!$H10786)</f>
        <v>7</v>
      </c>
      <c r="J10786" t="s">
        <v>16</v>
      </c>
      <c r="K10786" s="4">
        <v>28295</v>
      </c>
      <c r="L10786">
        <f>INT(YEARFRAC(Cleaned!$K10786,Cleaned!$H10786,1))</f>
        <v>36</v>
      </c>
      <c r="M10786" t="str">
        <f t="shared" si="337"/>
        <v>Adult</v>
      </c>
    </row>
    <row r="10787" spans="1:13" x14ac:dyDescent="0.25">
      <c r="A10787">
        <v>20787</v>
      </c>
      <c r="B10787" t="s">
        <v>6828</v>
      </c>
      <c r="C10787" t="s">
        <v>81</v>
      </c>
      <c r="D10787" t="s">
        <v>26</v>
      </c>
      <c r="E10787" t="s">
        <v>11</v>
      </c>
      <c r="F10787" s="35">
        <v>764.56060000000002</v>
      </c>
      <c r="G10787" t="str">
        <f t="shared" si="336"/>
        <v>Casual Buyers</v>
      </c>
      <c r="H10787" s="4">
        <v>41576</v>
      </c>
      <c r="I10787">
        <f>WEEKDAY(Cleaned!$H10787)</f>
        <v>3</v>
      </c>
      <c r="J10787" t="s">
        <v>15</v>
      </c>
      <c r="K10787" s="4">
        <v>26591</v>
      </c>
      <c r="L10787">
        <f>INT(YEARFRAC(Cleaned!$K10787,Cleaned!$H10787,1))</f>
        <v>41</v>
      </c>
      <c r="M10787" t="str">
        <f t="shared" si="337"/>
        <v>Adult</v>
      </c>
    </row>
    <row r="10788" spans="1:13" x14ac:dyDescent="0.25">
      <c r="A10788">
        <v>20788</v>
      </c>
      <c r="B10788" t="s">
        <v>4291</v>
      </c>
      <c r="C10788" t="s">
        <v>81</v>
      </c>
      <c r="D10788" t="s">
        <v>26</v>
      </c>
      <c r="E10788" t="s">
        <v>11</v>
      </c>
      <c r="F10788" s="35">
        <v>2656.3757999999998</v>
      </c>
      <c r="G10788" t="str">
        <f t="shared" si="336"/>
        <v>Brand Seekers</v>
      </c>
      <c r="H10788" s="4">
        <v>41577</v>
      </c>
      <c r="I10788">
        <f>WEEKDAY(Cleaned!$H10788)</f>
        <v>4</v>
      </c>
      <c r="J10788" t="s">
        <v>17</v>
      </c>
      <c r="K10788" s="4">
        <v>24975</v>
      </c>
      <c r="L10788">
        <f>INT(YEARFRAC(Cleaned!$K10788,Cleaned!$H10788,1))</f>
        <v>45</v>
      </c>
      <c r="M10788" t="str">
        <f t="shared" si="337"/>
        <v>Adult</v>
      </c>
    </row>
    <row r="10789" spans="1:13" x14ac:dyDescent="0.25">
      <c r="A10789">
        <v>20789</v>
      </c>
      <c r="B10789" t="s">
        <v>6548</v>
      </c>
      <c r="C10789" t="s">
        <v>81</v>
      </c>
      <c r="D10789" t="s">
        <v>26</v>
      </c>
      <c r="E10789" t="s">
        <v>11</v>
      </c>
      <c r="F10789" s="35">
        <v>2604.4297999999999</v>
      </c>
      <c r="G10789" t="str">
        <f t="shared" si="336"/>
        <v>Brand Seekers</v>
      </c>
      <c r="H10789" s="4">
        <v>41578</v>
      </c>
      <c r="I10789">
        <f>WEEKDAY(Cleaned!$H10789)</f>
        <v>5</v>
      </c>
      <c r="J10789" t="s">
        <v>16</v>
      </c>
      <c r="K10789" s="4">
        <v>26107</v>
      </c>
      <c r="L10789">
        <f>INT(YEARFRAC(Cleaned!$K10789,Cleaned!$H10789,1))</f>
        <v>42</v>
      </c>
      <c r="M10789" t="str">
        <f t="shared" si="337"/>
        <v>Adult</v>
      </c>
    </row>
    <row r="10790" spans="1:13" x14ac:dyDescent="0.25">
      <c r="A10790">
        <v>20790</v>
      </c>
      <c r="B10790" t="s">
        <v>6829</v>
      </c>
      <c r="C10790" t="s">
        <v>81</v>
      </c>
      <c r="D10790" t="s">
        <v>26</v>
      </c>
      <c r="E10790" t="s">
        <v>11</v>
      </c>
      <c r="F10790" s="35">
        <v>86.720399999999998</v>
      </c>
      <c r="G10790" t="str">
        <f t="shared" si="336"/>
        <v>Casual Buyers</v>
      </c>
      <c r="H10790" s="4">
        <v>41579</v>
      </c>
      <c r="I10790">
        <f>WEEKDAY(Cleaned!$H10790)</f>
        <v>6</v>
      </c>
      <c r="J10790" t="s">
        <v>14</v>
      </c>
      <c r="K10790" s="4">
        <v>25010</v>
      </c>
      <c r="L10790">
        <f>INT(YEARFRAC(Cleaned!$K10790,Cleaned!$H10790,1))</f>
        <v>45</v>
      </c>
      <c r="M10790" t="str">
        <f t="shared" si="337"/>
        <v>Adult</v>
      </c>
    </row>
    <row r="10791" spans="1:13" x14ac:dyDescent="0.25">
      <c r="A10791">
        <v>20791</v>
      </c>
      <c r="B10791" t="s">
        <v>6529</v>
      </c>
      <c r="C10791" t="s">
        <v>81</v>
      </c>
      <c r="D10791" t="s">
        <v>26</v>
      </c>
      <c r="E10791" t="s">
        <v>11</v>
      </c>
      <c r="F10791" s="35">
        <v>2699.9018000000001</v>
      </c>
      <c r="G10791" t="str">
        <f t="shared" si="336"/>
        <v>Brand Seekers</v>
      </c>
      <c r="H10791" s="4">
        <v>41581</v>
      </c>
      <c r="I10791">
        <f>WEEKDAY(Cleaned!$H10791)</f>
        <v>1</v>
      </c>
      <c r="J10791" t="s">
        <v>12</v>
      </c>
      <c r="K10791" s="4">
        <v>27857</v>
      </c>
      <c r="L10791">
        <f>INT(YEARFRAC(Cleaned!$K10791,Cleaned!$H10791,1))</f>
        <v>37</v>
      </c>
      <c r="M10791" t="str">
        <f t="shared" si="337"/>
        <v>Adult</v>
      </c>
    </row>
    <row r="10792" spans="1:13" x14ac:dyDescent="0.25">
      <c r="A10792">
        <v>20792</v>
      </c>
      <c r="B10792" t="s">
        <v>6816</v>
      </c>
      <c r="C10792" t="s">
        <v>81</v>
      </c>
      <c r="D10792" t="s">
        <v>26</v>
      </c>
      <c r="E10792" t="s">
        <v>11</v>
      </c>
      <c r="F10792" s="35">
        <v>76.2119</v>
      </c>
      <c r="G10792" t="str">
        <f t="shared" si="336"/>
        <v>Casual Buyers</v>
      </c>
      <c r="H10792" s="4">
        <v>41586</v>
      </c>
      <c r="I10792">
        <f>WEEKDAY(Cleaned!$H10792)</f>
        <v>6</v>
      </c>
      <c r="J10792" t="s">
        <v>18</v>
      </c>
      <c r="K10792" s="4">
        <v>16534</v>
      </c>
      <c r="L10792">
        <f>INT(YEARFRAC(Cleaned!$K10792,Cleaned!$H10792,1))</f>
        <v>68</v>
      </c>
      <c r="M10792" t="str">
        <f t="shared" si="337"/>
        <v>Elders</v>
      </c>
    </row>
    <row r="10793" spans="1:13" x14ac:dyDescent="0.25">
      <c r="A10793">
        <v>20793</v>
      </c>
      <c r="B10793" t="s">
        <v>6649</v>
      </c>
      <c r="C10793" t="s">
        <v>81</v>
      </c>
      <c r="D10793" t="s">
        <v>26</v>
      </c>
      <c r="E10793" t="s">
        <v>11</v>
      </c>
      <c r="F10793" s="35">
        <v>77.316900000000004</v>
      </c>
      <c r="G10793" t="str">
        <f t="shared" si="336"/>
        <v>Casual Buyers</v>
      </c>
      <c r="H10793" s="4">
        <v>41586</v>
      </c>
      <c r="I10793">
        <f>WEEKDAY(Cleaned!$H10793)</f>
        <v>6</v>
      </c>
      <c r="J10793" t="s">
        <v>18</v>
      </c>
      <c r="K10793" s="4">
        <v>18854</v>
      </c>
      <c r="L10793">
        <f>INT(YEARFRAC(Cleaned!$K10793,Cleaned!$H10793,1))</f>
        <v>62</v>
      </c>
      <c r="M10793" t="str">
        <f t="shared" si="337"/>
        <v>Seniors</v>
      </c>
    </row>
    <row r="10794" spans="1:13" x14ac:dyDescent="0.25">
      <c r="A10794">
        <v>20794</v>
      </c>
      <c r="B10794" t="s">
        <v>6655</v>
      </c>
      <c r="C10794" t="s">
        <v>81</v>
      </c>
      <c r="D10794" t="s">
        <v>26</v>
      </c>
      <c r="E10794" t="s">
        <v>11</v>
      </c>
      <c r="F10794" s="35">
        <v>927.62540000000001</v>
      </c>
      <c r="G10794" t="str">
        <f t="shared" si="336"/>
        <v>Casual Buyers</v>
      </c>
      <c r="H10794" s="4">
        <v>41588</v>
      </c>
      <c r="I10794">
        <f>WEEKDAY(Cleaned!$H10794)</f>
        <v>1</v>
      </c>
      <c r="J10794" t="s">
        <v>12</v>
      </c>
      <c r="K10794" s="4">
        <v>25092</v>
      </c>
      <c r="L10794">
        <f>INT(YEARFRAC(Cleaned!$K10794,Cleaned!$H10794,1))</f>
        <v>45</v>
      </c>
      <c r="M10794" t="str">
        <f t="shared" si="337"/>
        <v>Adult</v>
      </c>
    </row>
    <row r="10795" spans="1:13" x14ac:dyDescent="0.25">
      <c r="A10795">
        <v>20795</v>
      </c>
      <c r="B10795" t="s">
        <v>6830</v>
      </c>
      <c r="C10795" t="s">
        <v>81</v>
      </c>
      <c r="D10795" t="s">
        <v>26</v>
      </c>
      <c r="E10795" t="s">
        <v>11</v>
      </c>
      <c r="F10795" s="35">
        <v>38.664000000000001</v>
      </c>
      <c r="G10795" t="str">
        <f t="shared" si="336"/>
        <v>Casual Buyers</v>
      </c>
      <c r="H10795" s="4">
        <v>41589</v>
      </c>
      <c r="I10795">
        <f>WEEKDAY(Cleaned!$H10795)</f>
        <v>2</v>
      </c>
      <c r="J10795" t="s">
        <v>14</v>
      </c>
      <c r="K10795" s="4">
        <v>27619</v>
      </c>
      <c r="L10795">
        <f>INT(YEARFRAC(Cleaned!$K10795,Cleaned!$H10795,1))</f>
        <v>38</v>
      </c>
      <c r="M10795" t="str">
        <f t="shared" si="337"/>
        <v>Adult</v>
      </c>
    </row>
    <row r="10796" spans="1:13" x14ac:dyDescent="0.25">
      <c r="A10796">
        <v>20796</v>
      </c>
      <c r="B10796" t="s">
        <v>6736</v>
      </c>
      <c r="C10796" t="s">
        <v>81</v>
      </c>
      <c r="D10796" t="s">
        <v>26</v>
      </c>
      <c r="E10796" t="s">
        <v>11</v>
      </c>
      <c r="F10796" s="35">
        <v>2626.5408000000002</v>
      </c>
      <c r="G10796" t="str">
        <f t="shared" si="336"/>
        <v>Brand Seekers</v>
      </c>
      <c r="H10796" s="4">
        <v>41590</v>
      </c>
      <c r="I10796">
        <f>WEEKDAY(Cleaned!$H10796)</f>
        <v>3</v>
      </c>
      <c r="J10796" t="s">
        <v>16</v>
      </c>
      <c r="K10796" s="4">
        <v>21768</v>
      </c>
      <c r="L10796">
        <f>INT(YEARFRAC(Cleaned!$K10796,Cleaned!$H10796,1))</f>
        <v>54</v>
      </c>
      <c r="M10796" t="str">
        <f t="shared" si="337"/>
        <v>Seniors</v>
      </c>
    </row>
    <row r="10797" spans="1:13" x14ac:dyDescent="0.25">
      <c r="A10797">
        <v>20797</v>
      </c>
      <c r="B10797" t="s">
        <v>6831</v>
      </c>
      <c r="C10797" t="s">
        <v>81</v>
      </c>
      <c r="D10797" t="s">
        <v>26</v>
      </c>
      <c r="E10797" t="s">
        <v>11</v>
      </c>
      <c r="F10797" s="35">
        <v>101.6048</v>
      </c>
      <c r="G10797" t="str">
        <f t="shared" si="336"/>
        <v>Casual Buyers</v>
      </c>
      <c r="H10797" s="4">
        <v>41591</v>
      </c>
      <c r="I10797">
        <f>WEEKDAY(Cleaned!$H10797)</f>
        <v>4</v>
      </c>
      <c r="J10797" t="s">
        <v>12</v>
      </c>
      <c r="K10797" s="4">
        <v>29090</v>
      </c>
      <c r="L10797">
        <f>INT(YEARFRAC(Cleaned!$K10797,Cleaned!$H10797,1))</f>
        <v>34</v>
      </c>
      <c r="M10797" t="str">
        <f t="shared" si="337"/>
        <v>Young Adult</v>
      </c>
    </row>
    <row r="10798" spans="1:13" x14ac:dyDescent="0.25">
      <c r="A10798">
        <v>20798</v>
      </c>
      <c r="B10798" t="s">
        <v>6832</v>
      </c>
      <c r="C10798" t="s">
        <v>81</v>
      </c>
      <c r="D10798" t="s">
        <v>26</v>
      </c>
      <c r="E10798" t="s">
        <v>11</v>
      </c>
      <c r="F10798" s="35">
        <v>55.504199999999997</v>
      </c>
      <c r="G10798" t="str">
        <f t="shared" si="336"/>
        <v>Casual Buyers</v>
      </c>
      <c r="H10798" s="4">
        <v>41592</v>
      </c>
      <c r="I10798">
        <f>WEEKDAY(Cleaned!$H10798)</f>
        <v>5</v>
      </c>
      <c r="J10798" t="s">
        <v>18</v>
      </c>
      <c r="K10798" s="4">
        <v>28098</v>
      </c>
      <c r="L10798">
        <f>INT(YEARFRAC(Cleaned!$K10798,Cleaned!$H10798,1))</f>
        <v>36</v>
      </c>
      <c r="M10798" t="str">
        <f t="shared" si="337"/>
        <v>Adult</v>
      </c>
    </row>
    <row r="10799" spans="1:13" x14ac:dyDescent="0.25">
      <c r="A10799">
        <v>20799</v>
      </c>
      <c r="B10799" t="s">
        <v>6803</v>
      </c>
      <c r="C10799" t="s">
        <v>81</v>
      </c>
      <c r="D10799" t="s">
        <v>26</v>
      </c>
      <c r="E10799" t="s">
        <v>11</v>
      </c>
      <c r="F10799" s="35">
        <v>66.277900000000002</v>
      </c>
      <c r="G10799" t="str">
        <f t="shared" si="336"/>
        <v>Casual Buyers</v>
      </c>
      <c r="H10799" s="4">
        <v>41593</v>
      </c>
      <c r="I10799">
        <f>WEEKDAY(Cleaned!$H10799)</f>
        <v>6</v>
      </c>
      <c r="J10799" t="s">
        <v>12</v>
      </c>
      <c r="K10799" s="4">
        <v>24396</v>
      </c>
      <c r="L10799">
        <f>INT(YEARFRAC(Cleaned!$K10799,Cleaned!$H10799,1))</f>
        <v>47</v>
      </c>
      <c r="M10799" t="str">
        <f t="shared" si="337"/>
        <v>Adult</v>
      </c>
    </row>
    <row r="10800" spans="1:13" x14ac:dyDescent="0.25">
      <c r="A10800">
        <v>20800</v>
      </c>
      <c r="B10800" t="s">
        <v>6647</v>
      </c>
      <c r="C10800" t="s">
        <v>81</v>
      </c>
      <c r="D10800" t="s">
        <v>26</v>
      </c>
      <c r="E10800" t="s">
        <v>11</v>
      </c>
      <c r="F10800" s="35">
        <v>106.0137</v>
      </c>
      <c r="G10800" t="str">
        <f t="shared" si="336"/>
        <v>Casual Buyers</v>
      </c>
      <c r="H10800" s="4">
        <v>41594</v>
      </c>
      <c r="I10800">
        <f>WEEKDAY(Cleaned!$H10800)</f>
        <v>7</v>
      </c>
      <c r="J10800" t="s">
        <v>12</v>
      </c>
      <c r="K10800" s="4">
        <v>21231</v>
      </c>
      <c r="L10800">
        <f>INT(YEARFRAC(Cleaned!$K10800,Cleaned!$H10800,1))</f>
        <v>55</v>
      </c>
      <c r="M10800" t="str">
        <f t="shared" si="337"/>
        <v>Seniors</v>
      </c>
    </row>
    <row r="10801" spans="1:13" x14ac:dyDescent="0.25">
      <c r="A10801">
        <v>20801</v>
      </c>
      <c r="B10801" t="s">
        <v>6833</v>
      </c>
      <c r="C10801" t="s">
        <v>81</v>
      </c>
      <c r="D10801" t="s">
        <v>26</v>
      </c>
      <c r="E10801" t="s">
        <v>11</v>
      </c>
      <c r="F10801" s="35">
        <v>55.238999999999997</v>
      </c>
      <c r="G10801" t="str">
        <f t="shared" si="336"/>
        <v>Casual Buyers</v>
      </c>
      <c r="H10801" s="4">
        <v>41594</v>
      </c>
      <c r="I10801">
        <f>WEEKDAY(Cleaned!$H10801)</f>
        <v>7</v>
      </c>
      <c r="J10801" t="s">
        <v>16</v>
      </c>
      <c r="K10801" s="4">
        <v>24460</v>
      </c>
      <c r="L10801">
        <f>INT(YEARFRAC(Cleaned!$K10801,Cleaned!$H10801,1))</f>
        <v>46</v>
      </c>
      <c r="M10801" t="str">
        <f t="shared" si="337"/>
        <v>Adult</v>
      </c>
    </row>
    <row r="10802" spans="1:13" x14ac:dyDescent="0.25">
      <c r="A10802">
        <v>20802</v>
      </c>
      <c r="B10802" t="s">
        <v>6834</v>
      </c>
      <c r="C10802" t="s">
        <v>81</v>
      </c>
      <c r="D10802" t="s">
        <v>26</v>
      </c>
      <c r="E10802" t="s">
        <v>11</v>
      </c>
      <c r="F10802" s="35">
        <v>1928.1919</v>
      </c>
      <c r="G10802" t="str">
        <f t="shared" si="336"/>
        <v>Brand Seekers</v>
      </c>
      <c r="H10802" s="4">
        <v>41595</v>
      </c>
      <c r="I10802">
        <f>WEEKDAY(Cleaned!$H10802)</f>
        <v>1</v>
      </c>
      <c r="J10802" t="s">
        <v>16</v>
      </c>
      <c r="K10802" s="4">
        <v>26623</v>
      </c>
      <c r="L10802">
        <f>INT(YEARFRAC(Cleaned!$K10802,Cleaned!$H10802,1))</f>
        <v>40</v>
      </c>
      <c r="M10802" t="str">
        <f t="shared" si="337"/>
        <v>Adult</v>
      </c>
    </row>
    <row r="10803" spans="1:13" x14ac:dyDescent="0.25">
      <c r="A10803">
        <v>20803</v>
      </c>
      <c r="B10803" t="s">
        <v>6687</v>
      </c>
      <c r="C10803" t="s">
        <v>81</v>
      </c>
      <c r="D10803" t="s">
        <v>26</v>
      </c>
      <c r="E10803" t="s">
        <v>11</v>
      </c>
      <c r="F10803" s="35">
        <v>1889.5279</v>
      </c>
      <c r="G10803" t="str">
        <f t="shared" si="336"/>
        <v>Brand Seekers</v>
      </c>
      <c r="H10803" s="4">
        <v>41596</v>
      </c>
      <c r="I10803">
        <f>WEEKDAY(Cleaned!$H10803)</f>
        <v>2</v>
      </c>
      <c r="J10803" t="s">
        <v>13</v>
      </c>
      <c r="K10803" s="4">
        <v>26335</v>
      </c>
      <c r="L10803">
        <f>INT(YEARFRAC(Cleaned!$K10803,Cleaned!$H10803,1))</f>
        <v>41</v>
      </c>
      <c r="M10803" t="str">
        <f t="shared" si="337"/>
        <v>Adult</v>
      </c>
    </row>
    <row r="10804" spans="1:13" x14ac:dyDescent="0.25">
      <c r="A10804">
        <v>20804</v>
      </c>
      <c r="B10804" t="s">
        <v>6835</v>
      </c>
      <c r="C10804" t="s">
        <v>81</v>
      </c>
      <c r="D10804" t="s">
        <v>26</v>
      </c>
      <c r="E10804" t="s">
        <v>11</v>
      </c>
      <c r="F10804" s="35">
        <v>5.5140000000000002</v>
      </c>
      <c r="G10804" t="str">
        <f t="shared" si="336"/>
        <v>Casual Buyers</v>
      </c>
      <c r="H10804" s="4">
        <v>41597</v>
      </c>
      <c r="I10804">
        <f>WEEKDAY(Cleaned!$H10804)</f>
        <v>3</v>
      </c>
      <c r="J10804" t="s">
        <v>16</v>
      </c>
      <c r="K10804" s="4">
        <v>29058</v>
      </c>
      <c r="L10804">
        <f>INT(YEARFRAC(Cleaned!$K10804,Cleaned!$H10804,1))</f>
        <v>34</v>
      </c>
      <c r="M10804" t="str">
        <f t="shared" si="337"/>
        <v>Young Adult</v>
      </c>
    </row>
    <row r="10805" spans="1:13" x14ac:dyDescent="0.25">
      <c r="A10805">
        <v>20805</v>
      </c>
      <c r="B10805" t="s">
        <v>6836</v>
      </c>
      <c r="C10805" t="s">
        <v>81</v>
      </c>
      <c r="D10805" t="s">
        <v>26</v>
      </c>
      <c r="E10805" t="s">
        <v>11</v>
      </c>
      <c r="F10805" s="35">
        <v>142.4898</v>
      </c>
      <c r="G10805" t="str">
        <f t="shared" si="336"/>
        <v>Casual Buyers</v>
      </c>
      <c r="H10805" s="4">
        <v>41598</v>
      </c>
      <c r="I10805">
        <f>WEEKDAY(Cleaned!$H10805)</f>
        <v>4</v>
      </c>
      <c r="J10805" t="s">
        <v>18</v>
      </c>
      <c r="K10805" s="4">
        <v>26190</v>
      </c>
      <c r="L10805">
        <f>INT(YEARFRAC(Cleaned!$K10805,Cleaned!$H10805,1))</f>
        <v>42</v>
      </c>
      <c r="M10805" t="str">
        <f t="shared" si="337"/>
        <v>Adult</v>
      </c>
    </row>
    <row r="10806" spans="1:13" x14ac:dyDescent="0.25">
      <c r="A10806">
        <v>20806</v>
      </c>
      <c r="B10806" t="s">
        <v>6837</v>
      </c>
      <c r="C10806" t="s">
        <v>81</v>
      </c>
      <c r="D10806" t="s">
        <v>26</v>
      </c>
      <c r="E10806" t="s">
        <v>11</v>
      </c>
      <c r="F10806" s="35">
        <v>2616.5515999999998</v>
      </c>
      <c r="G10806" t="str">
        <f t="shared" si="336"/>
        <v>Brand Seekers</v>
      </c>
      <c r="H10806" s="4">
        <v>41598</v>
      </c>
      <c r="I10806">
        <f>WEEKDAY(Cleaned!$H10806)</f>
        <v>4</v>
      </c>
      <c r="J10806" t="s">
        <v>18</v>
      </c>
      <c r="K10806" s="4">
        <v>26394</v>
      </c>
      <c r="L10806">
        <f>INT(YEARFRAC(Cleaned!$K10806,Cleaned!$H10806,1))</f>
        <v>41</v>
      </c>
      <c r="M10806" t="str">
        <f t="shared" si="337"/>
        <v>Adult</v>
      </c>
    </row>
    <row r="10807" spans="1:13" x14ac:dyDescent="0.25">
      <c r="A10807">
        <v>20807</v>
      </c>
      <c r="B10807" t="s">
        <v>6784</v>
      </c>
      <c r="C10807" t="s">
        <v>81</v>
      </c>
      <c r="D10807" t="s">
        <v>26</v>
      </c>
      <c r="E10807" t="s">
        <v>11</v>
      </c>
      <c r="F10807" s="35">
        <v>132.6</v>
      </c>
      <c r="G10807" t="str">
        <f t="shared" si="336"/>
        <v>Casual Buyers</v>
      </c>
      <c r="H10807" s="4">
        <v>41599</v>
      </c>
      <c r="I10807">
        <f>WEEKDAY(Cleaned!$H10807)</f>
        <v>5</v>
      </c>
      <c r="J10807" t="s">
        <v>12</v>
      </c>
      <c r="K10807" s="4">
        <v>25837</v>
      </c>
      <c r="L10807">
        <f>INT(YEARFRAC(Cleaned!$K10807,Cleaned!$H10807,1))</f>
        <v>43</v>
      </c>
      <c r="M10807" t="str">
        <f t="shared" si="337"/>
        <v>Adult</v>
      </c>
    </row>
    <row r="10808" spans="1:13" x14ac:dyDescent="0.25">
      <c r="A10808">
        <v>20808</v>
      </c>
      <c r="B10808" t="s">
        <v>6838</v>
      </c>
      <c r="C10808" t="s">
        <v>81</v>
      </c>
      <c r="D10808" t="s">
        <v>26</v>
      </c>
      <c r="E10808" t="s">
        <v>11</v>
      </c>
      <c r="F10808" s="35">
        <v>1939.2529</v>
      </c>
      <c r="G10808" t="str">
        <f t="shared" si="336"/>
        <v>Brand Seekers</v>
      </c>
      <c r="H10808" s="4">
        <v>41600</v>
      </c>
      <c r="I10808">
        <f>WEEKDAY(Cleaned!$H10808)</f>
        <v>6</v>
      </c>
      <c r="J10808" t="s">
        <v>16</v>
      </c>
      <c r="K10808" s="4">
        <v>23397</v>
      </c>
      <c r="L10808">
        <f>INT(YEARFRAC(Cleaned!$K10808,Cleaned!$H10808,1))</f>
        <v>49</v>
      </c>
      <c r="M10808" t="str">
        <f t="shared" si="337"/>
        <v>Adult</v>
      </c>
    </row>
    <row r="10809" spans="1:13" x14ac:dyDescent="0.25">
      <c r="A10809">
        <v>20809</v>
      </c>
      <c r="B10809" t="s">
        <v>6839</v>
      </c>
      <c r="C10809" t="s">
        <v>81</v>
      </c>
      <c r="D10809" t="s">
        <v>26</v>
      </c>
      <c r="E10809" t="s">
        <v>11</v>
      </c>
      <c r="F10809" s="35">
        <v>1939.2529</v>
      </c>
      <c r="G10809" t="str">
        <f t="shared" si="336"/>
        <v>Brand Seekers</v>
      </c>
      <c r="H10809" s="4">
        <v>41604</v>
      </c>
      <c r="I10809">
        <f>WEEKDAY(Cleaned!$H10809)</f>
        <v>3</v>
      </c>
      <c r="J10809" t="s">
        <v>12</v>
      </c>
      <c r="K10809" s="4">
        <v>24630</v>
      </c>
      <c r="L10809">
        <f>INT(YEARFRAC(Cleaned!$K10809,Cleaned!$H10809,1))</f>
        <v>46</v>
      </c>
      <c r="M10809" t="str">
        <f t="shared" si="337"/>
        <v>Adult</v>
      </c>
    </row>
    <row r="10810" spans="1:13" x14ac:dyDescent="0.25">
      <c r="A10810">
        <v>20810</v>
      </c>
      <c r="B10810" t="s">
        <v>6530</v>
      </c>
      <c r="C10810" t="s">
        <v>81</v>
      </c>
      <c r="D10810" t="s">
        <v>26</v>
      </c>
      <c r="E10810" t="s">
        <v>11</v>
      </c>
      <c r="F10810" s="35">
        <v>2566.1194</v>
      </c>
      <c r="G10810" t="str">
        <f t="shared" si="336"/>
        <v>Brand Seekers</v>
      </c>
      <c r="H10810" s="4">
        <v>41604</v>
      </c>
      <c r="I10810">
        <f>WEEKDAY(Cleaned!$H10810)</f>
        <v>3</v>
      </c>
      <c r="J10810" t="s">
        <v>13</v>
      </c>
      <c r="K10810" s="4">
        <v>28345</v>
      </c>
      <c r="L10810">
        <f>INT(YEARFRAC(Cleaned!$K10810,Cleaned!$H10810,1))</f>
        <v>36</v>
      </c>
      <c r="M10810" t="str">
        <f t="shared" si="337"/>
        <v>Adult</v>
      </c>
    </row>
    <row r="10811" spans="1:13" x14ac:dyDescent="0.25">
      <c r="A10811">
        <v>20811</v>
      </c>
      <c r="B10811" t="s">
        <v>6840</v>
      </c>
      <c r="C10811" t="s">
        <v>81</v>
      </c>
      <c r="D10811" t="s">
        <v>26</v>
      </c>
      <c r="E10811" t="s">
        <v>11</v>
      </c>
      <c r="F10811" s="35">
        <v>8.0443999999999996</v>
      </c>
      <c r="G10811" t="str">
        <f t="shared" si="336"/>
        <v>Casual Buyers</v>
      </c>
      <c r="H10811" s="4">
        <v>41607</v>
      </c>
      <c r="I10811">
        <f>WEEKDAY(Cleaned!$H10811)</f>
        <v>6</v>
      </c>
      <c r="J10811" t="s">
        <v>16</v>
      </c>
      <c r="K10811" s="4">
        <v>24606</v>
      </c>
      <c r="L10811">
        <f>INT(YEARFRAC(Cleaned!$K10811,Cleaned!$H10811,1))</f>
        <v>46</v>
      </c>
      <c r="M10811" t="str">
        <f t="shared" si="337"/>
        <v>Adult</v>
      </c>
    </row>
    <row r="10812" spans="1:13" x14ac:dyDescent="0.25">
      <c r="A10812">
        <v>20812</v>
      </c>
      <c r="B10812" t="s">
        <v>6785</v>
      </c>
      <c r="C10812" t="s">
        <v>81</v>
      </c>
      <c r="D10812" t="s">
        <v>26</v>
      </c>
      <c r="E10812" t="s">
        <v>11</v>
      </c>
      <c r="F10812" s="35">
        <v>133.11940000000001</v>
      </c>
      <c r="G10812" t="str">
        <f t="shared" si="336"/>
        <v>Casual Buyers</v>
      </c>
      <c r="H10812" s="4">
        <v>41609</v>
      </c>
      <c r="I10812">
        <f>WEEKDAY(Cleaned!$H10812)</f>
        <v>1</v>
      </c>
      <c r="J10812" t="s">
        <v>18</v>
      </c>
      <c r="K10812" s="4">
        <v>28820</v>
      </c>
      <c r="L10812">
        <f>INT(YEARFRAC(Cleaned!$K10812,Cleaned!$H10812,1))</f>
        <v>35</v>
      </c>
      <c r="M10812" t="str">
        <f t="shared" si="337"/>
        <v>Adult</v>
      </c>
    </row>
    <row r="10813" spans="1:13" x14ac:dyDescent="0.25">
      <c r="A10813">
        <v>20813</v>
      </c>
      <c r="B10813" t="s">
        <v>6841</v>
      </c>
      <c r="C10813" t="s">
        <v>81</v>
      </c>
      <c r="D10813" t="s">
        <v>26</v>
      </c>
      <c r="E10813" t="s">
        <v>11</v>
      </c>
      <c r="F10813" s="35">
        <v>65.172899999999998</v>
      </c>
      <c r="G10813" t="str">
        <f t="shared" si="336"/>
        <v>Casual Buyers</v>
      </c>
      <c r="H10813" s="4">
        <v>41613</v>
      </c>
      <c r="I10813">
        <f>WEEKDAY(Cleaned!$H10813)</f>
        <v>5</v>
      </c>
      <c r="J10813" t="s">
        <v>12</v>
      </c>
      <c r="K10813" s="4">
        <v>28479</v>
      </c>
      <c r="L10813">
        <f>INT(YEARFRAC(Cleaned!$K10813,Cleaned!$H10813,1))</f>
        <v>35</v>
      </c>
      <c r="M10813" t="str">
        <f t="shared" si="337"/>
        <v>Adult</v>
      </c>
    </row>
    <row r="10814" spans="1:13" x14ac:dyDescent="0.25">
      <c r="A10814">
        <v>20814</v>
      </c>
      <c r="B10814" t="s">
        <v>6812</v>
      </c>
      <c r="C10814" t="s">
        <v>81</v>
      </c>
      <c r="D10814" t="s">
        <v>26</v>
      </c>
      <c r="E10814" t="s">
        <v>11</v>
      </c>
      <c r="F10814" s="35">
        <v>4.4089999999999998</v>
      </c>
      <c r="G10814" t="str">
        <f t="shared" si="336"/>
        <v>Casual Buyers</v>
      </c>
      <c r="H10814" s="4">
        <v>41614</v>
      </c>
      <c r="I10814">
        <f>WEEKDAY(Cleaned!$H10814)</f>
        <v>6</v>
      </c>
      <c r="J10814" t="s">
        <v>15</v>
      </c>
      <c r="K10814" s="4">
        <v>26641</v>
      </c>
      <c r="L10814">
        <f>INT(YEARFRAC(Cleaned!$K10814,Cleaned!$H10814,1))</f>
        <v>40</v>
      </c>
      <c r="M10814" t="str">
        <f t="shared" si="337"/>
        <v>Adult</v>
      </c>
    </row>
    <row r="10815" spans="1:13" x14ac:dyDescent="0.25">
      <c r="A10815">
        <v>20815</v>
      </c>
      <c r="B10815" t="s">
        <v>6697</v>
      </c>
      <c r="C10815" t="s">
        <v>81</v>
      </c>
      <c r="D10815" t="s">
        <v>26</v>
      </c>
      <c r="E10815" t="s">
        <v>11</v>
      </c>
      <c r="F10815" s="35">
        <v>65.172899999999998</v>
      </c>
      <c r="G10815" t="str">
        <f t="shared" si="336"/>
        <v>Casual Buyers</v>
      </c>
      <c r="H10815" s="4">
        <v>41615</v>
      </c>
      <c r="I10815">
        <f>WEEKDAY(Cleaned!$H10815)</f>
        <v>7</v>
      </c>
      <c r="J10815" t="s">
        <v>18</v>
      </c>
      <c r="K10815" s="4">
        <v>26559</v>
      </c>
      <c r="L10815">
        <f>INT(YEARFRAC(Cleaned!$K10815,Cleaned!$H10815,1))</f>
        <v>41</v>
      </c>
      <c r="M10815" t="str">
        <f t="shared" si="337"/>
        <v>Adult</v>
      </c>
    </row>
    <row r="10816" spans="1:13" x14ac:dyDescent="0.25">
      <c r="A10816">
        <v>20816</v>
      </c>
      <c r="B10816" t="s">
        <v>6659</v>
      </c>
      <c r="C10816" t="s">
        <v>81</v>
      </c>
      <c r="D10816" t="s">
        <v>26</v>
      </c>
      <c r="E10816" t="s">
        <v>11</v>
      </c>
      <c r="F10816" s="35">
        <v>2602.2529</v>
      </c>
      <c r="G10816" t="str">
        <f t="shared" si="336"/>
        <v>Brand Seekers</v>
      </c>
      <c r="H10816" s="4">
        <v>41616</v>
      </c>
      <c r="I10816">
        <f>WEEKDAY(Cleaned!$H10816)</f>
        <v>1</v>
      </c>
      <c r="J10816" t="s">
        <v>14</v>
      </c>
      <c r="K10816" s="4">
        <v>26442</v>
      </c>
      <c r="L10816">
        <f>INT(YEARFRAC(Cleaned!$K10816,Cleaned!$H10816,1))</f>
        <v>41</v>
      </c>
      <c r="M10816" t="str">
        <f t="shared" si="337"/>
        <v>Adult</v>
      </c>
    </row>
    <row r="10817" spans="1:13" x14ac:dyDescent="0.25">
      <c r="A10817">
        <v>20817</v>
      </c>
      <c r="B10817" t="s">
        <v>6543</v>
      </c>
      <c r="C10817" t="s">
        <v>81</v>
      </c>
      <c r="D10817" t="s">
        <v>26</v>
      </c>
      <c r="E10817" t="s">
        <v>11</v>
      </c>
      <c r="F10817" s="35">
        <v>2699.9018000000001</v>
      </c>
      <c r="G10817" t="str">
        <f t="shared" si="336"/>
        <v>Brand Seekers</v>
      </c>
      <c r="H10817" s="4">
        <v>41618</v>
      </c>
      <c r="I10817">
        <f>WEEKDAY(Cleaned!$H10817)</f>
        <v>3</v>
      </c>
      <c r="J10817" t="s">
        <v>12</v>
      </c>
      <c r="K10817" s="4">
        <v>27857</v>
      </c>
      <c r="L10817">
        <f>INT(YEARFRAC(Cleaned!$K10817,Cleaned!$H10817,1))</f>
        <v>37</v>
      </c>
      <c r="M10817" t="str">
        <f t="shared" si="337"/>
        <v>Adult</v>
      </c>
    </row>
    <row r="10818" spans="1:13" x14ac:dyDescent="0.25">
      <c r="A10818">
        <v>20818</v>
      </c>
      <c r="B10818" t="s">
        <v>6842</v>
      </c>
      <c r="C10818" t="s">
        <v>81</v>
      </c>
      <c r="D10818" t="s">
        <v>26</v>
      </c>
      <c r="E10818" t="s">
        <v>11</v>
      </c>
      <c r="F10818" s="35">
        <v>87.272900000000007</v>
      </c>
      <c r="G10818" t="str">
        <f t="shared" ref="G10818:G10881" si="338">IF(F10818&lt;=1500,"Casual Buyers",IF(F10818&gt;=1501,"Brand Seekers",IF(F10818&gt;2500,"Convinced Seekers")))</f>
        <v>Casual Buyers</v>
      </c>
      <c r="H10818" s="4">
        <v>41621</v>
      </c>
      <c r="I10818">
        <f>WEEKDAY(Cleaned!$H10818)</f>
        <v>6</v>
      </c>
      <c r="J10818" t="s">
        <v>16</v>
      </c>
      <c r="K10818" s="4">
        <v>29327</v>
      </c>
      <c r="L10818">
        <f>INT(YEARFRAC(Cleaned!$K10818,Cleaned!$H10818,1))</f>
        <v>33</v>
      </c>
      <c r="M10818" t="str">
        <f t="shared" ref="M10818:M10881" si="339">IF(L10818&lt;=19,"Teenager",IF(L10818&lt;=34,"Young Adult",IF(L10818&lt;=49,"Adult",IF(L10818&lt;=64,"Seniors",IF(L10818&gt;=65,"Elders")))))</f>
        <v>Young Adult</v>
      </c>
    </row>
    <row r="10819" spans="1:13" x14ac:dyDescent="0.25">
      <c r="A10819">
        <v>20819</v>
      </c>
      <c r="B10819" t="s">
        <v>6681</v>
      </c>
      <c r="C10819" t="s">
        <v>81</v>
      </c>
      <c r="D10819" t="s">
        <v>26</v>
      </c>
      <c r="E10819" t="s">
        <v>11</v>
      </c>
      <c r="F10819" s="35">
        <v>2740.3337000000001</v>
      </c>
      <c r="G10819" t="str">
        <f t="shared" si="338"/>
        <v>Brand Seekers</v>
      </c>
      <c r="H10819" s="4">
        <v>41622</v>
      </c>
      <c r="I10819">
        <f>WEEKDAY(Cleaned!$H10819)</f>
        <v>7</v>
      </c>
      <c r="J10819" t="s">
        <v>12</v>
      </c>
      <c r="K10819" s="4">
        <v>20875</v>
      </c>
      <c r="L10819">
        <f>INT(YEARFRAC(Cleaned!$K10819,Cleaned!$H10819,1))</f>
        <v>56</v>
      </c>
      <c r="M10819" t="str">
        <f t="shared" si="339"/>
        <v>Seniors</v>
      </c>
    </row>
    <row r="10820" spans="1:13" x14ac:dyDescent="0.25">
      <c r="A10820">
        <v>20820</v>
      </c>
      <c r="B10820" t="s">
        <v>6843</v>
      </c>
      <c r="C10820" t="s">
        <v>81</v>
      </c>
      <c r="D10820" t="s">
        <v>26</v>
      </c>
      <c r="E10820" t="s">
        <v>11</v>
      </c>
      <c r="F10820" s="35">
        <v>87.272900000000007</v>
      </c>
      <c r="G10820" t="str">
        <f t="shared" si="338"/>
        <v>Casual Buyers</v>
      </c>
      <c r="H10820" s="4">
        <v>41625</v>
      </c>
      <c r="I10820">
        <f>WEEKDAY(Cleaned!$H10820)</f>
        <v>3</v>
      </c>
      <c r="J10820" t="s">
        <v>18</v>
      </c>
      <c r="K10820" s="4">
        <v>18194</v>
      </c>
      <c r="L10820">
        <f>INT(YEARFRAC(Cleaned!$K10820,Cleaned!$H10820,1))</f>
        <v>64</v>
      </c>
      <c r="M10820" t="str">
        <f t="shared" si="339"/>
        <v>Seniors</v>
      </c>
    </row>
    <row r="10821" spans="1:13" x14ac:dyDescent="0.25">
      <c r="A10821">
        <v>20821</v>
      </c>
      <c r="B10821" t="s">
        <v>6738</v>
      </c>
      <c r="C10821" t="s">
        <v>81</v>
      </c>
      <c r="D10821" t="s">
        <v>26</v>
      </c>
      <c r="E10821" t="s">
        <v>11</v>
      </c>
      <c r="F10821" s="35">
        <v>2646.4418999999998</v>
      </c>
      <c r="G10821" t="str">
        <f t="shared" si="338"/>
        <v>Brand Seekers</v>
      </c>
      <c r="H10821" s="4">
        <v>41627</v>
      </c>
      <c r="I10821">
        <f>WEEKDAY(Cleaned!$H10821)</f>
        <v>5</v>
      </c>
      <c r="J10821" t="s">
        <v>17</v>
      </c>
      <c r="K10821" s="4">
        <v>24221</v>
      </c>
      <c r="L10821">
        <f>INT(YEARFRAC(Cleaned!$K10821,Cleaned!$H10821,1))</f>
        <v>47</v>
      </c>
      <c r="M10821" t="str">
        <f t="shared" si="339"/>
        <v>Adult</v>
      </c>
    </row>
    <row r="10822" spans="1:13" x14ac:dyDescent="0.25">
      <c r="A10822">
        <v>20822</v>
      </c>
      <c r="B10822" t="s">
        <v>6608</v>
      </c>
      <c r="C10822" t="s">
        <v>81</v>
      </c>
      <c r="D10822" t="s">
        <v>26</v>
      </c>
      <c r="E10822" t="s">
        <v>11</v>
      </c>
      <c r="F10822" s="35">
        <v>2617.7118999999998</v>
      </c>
      <c r="G10822" t="str">
        <f t="shared" si="338"/>
        <v>Brand Seekers</v>
      </c>
      <c r="H10822" s="4">
        <v>41631</v>
      </c>
      <c r="I10822">
        <f>WEEKDAY(Cleaned!$H10822)</f>
        <v>2</v>
      </c>
      <c r="J10822" t="s">
        <v>14</v>
      </c>
      <c r="K10822" s="4">
        <v>24040</v>
      </c>
      <c r="L10822">
        <f>INT(YEARFRAC(Cleaned!$K10822,Cleaned!$H10822,1))</f>
        <v>48</v>
      </c>
      <c r="M10822" t="str">
        <f t="shared" si="339"/>
        <v>Adult</v>
      </c>
    </row>
    <row r="10823" spans="1:13" x14ac:dyDescent="0.25">
      <c r="A10823">
        <v>20823</v>
      </c>
      <c r="B10823" t="s">
        <v>6844</v>
      </c>
      <c r="C10823" t="s">
        <v>81</v>
      </c>
      <c r="D10823" t="s">
        <v>26</v>
      </c>
      <c r="E10823" t="s">
        <v>11</v>
      </c>
      <c r="F10823" s="35">
        <v>1918.2579000000001</v>
      </c>
      <c r="G10823" t="str">
        <f t="shared" si="338"/>
        <v>Brand Seekers</v>
      </c>
      <c r="H10823" s="4">
        <v>41631</v>
      </c>
      <c r="I10823">
        <f>WEEKDAY(Cleaned!$H10823)</f>
        <v>2</v>
      </c>
      <c r="J10823" t="s">
        <v>16</v>
      </c>
      <c r="K10823" s="4">
        <v>19497</v>
      </c>
      <c r="L10823">
        <f>INT(YEARFRAC(Cleaned!$K10823,Cleaned!$H10823,1))</f>
        <v>60</v>
      </c>
      <c r="M10823" t="str">
        <f t="shared" si="339"/>
        <v>Seniors</v>
      </c>
    </row>
    <row r="10824" spans="1:13" x14ac:dyDescent="0.25">
      <c r="A10824">
        <v>20824</v>
      </c>
      <c r="B10824" t="s">
        <v>6845</v>
      </c>
      <c r="C10824" t="s">
        <v>81</v>
      </c>
      <c r="D10824" t="s">
        <v>26</v>
      </c>
      <c r="E10824" t="s">
        <v>11</v>
      </c>
      <c r="F10824" s="35">
        <v>33.139000000000003</v>
      </c>
      <c r="G10824" t="str">
        <f t="shared" si="338"/>
        <v>Casual Buyers</v>
      </c>
      <c r="H10824" s="4">
        <v>41633</v>
      </c>
      <c r="I10824">
        <f>WEEKDAY(Cleaned!$H10824)</f>
        <v>4</v>
      </c>
      <c r="J10824" t="s">
        <v>12</v>
      </c>
      <c r="K10824" s="4">
        <v>25254</v>
      </c>
      <c r="L10824">
        <f>INT(YEARFRAC(Cleaned!$K10824,Cleaned!$H10824,1))</f>
        <v>44</v>
      </c>
      <c r="M10824" t="str">
        <f t="shared" si="339"/>
        <v>Adult</v>
      </c>
    </row>
    <row r="10825" spans="1:13" x14ac:dyDescent="0.25">
      <c r="A10825">
        <v>20825</v>
      </c>
      <c r="B10825" t="s">
        <v>6697</v>
      </c>
      <c r="C10825" t="s">
        <v>81</v>
      </c>
      <c r="D10825" t="s">
        <v>26</v>
      </c>
      <c r="E10825" t="s">
        <v>11</v>
      </c>
      <c r="F10825" s="35">
        <v>9.9339999999999993</v>
      </c>
      <c r="G10825" t="str">
        <f t="shared" si="338"/>
        <v>Casual Buyers</v>
      </c>
      <c r="H10825" s="4">
        <v>41637</v>
      </c>
      <c r="I10825">
        <f>WEEKDAY(Cleaned!$H10825)</f>
        <v>1</v>
      </c>
      <c r="J10825" t="s">
        <v>18</v>
      </c>
      <c r="K10825" s="4">
        <v>26559</v>
      </c>
      <c r="L10825">
        <f>INT(YEARFRAC(Cleaned!$K10825,Cleaned!$H10825,1))</f>
        <v>41</v>
      </c>
      <c r="M10825" t="str">
        <f t="shared" si="339"/>
        <v>Adult</v>
      </c>
    </row>
    <row r="10826" spans="1:13" x14ac:dyDescent="0.25">
      <c r="A10826">
        <v>20826</v>
      </c>
      <c r="B10826" t="s">
        <v>6846</v>
      </c>
      <c r="C10826" t="s">
        <v>81</v>
      </c>
      <c r="D10826" t="s">
        <v>26</v>
      </c>
      <c r="E10826" t="s">
        <v>11</v>
      </c>
      <c r="F10826" s="35">
        <v>32.0229</v>
      </c>
      <c r="G10826" t="str">
        <f t="shared" si="338"/>
        <v>Casual Buyers</v>
      </c>
      <c r="H10826" s="4">
        <v>41640</v>
      </c>
      <c r="I10826">
        <f>WEEKDAY(Cleaned!$H10826)</f>
        <v>4</v>
      </c>
      <c r="J10826" t="s">
        <v>15</v>
      </c>
      <c r="K10826" s="4">
        <v>29579</v>
      </c>
      <c r="L10826">
        <f>INT(YEARFRAC(Cleaned!$K10826,Cleaned!$H10826,1))</f>
        <v>33</v>
      </c>
      <c r="M10826" t="str">
        <f t="shared" si="339"/>
        <v>Young Adult</v>
      </c>
    </row>
    <row r="10827" spans="1:13" x14ac:dyDescent="0.25">
      <c r="A10827">
        <v>20827</v>
      </c>
      <c r="B10827" t="s">
        <v>6555</v>
      </c>
      <c r="C10827" t="s">
        <v>81</v>
      </c>
      <c r="D10827" t="s">
        <v>26</v>
      </c>
      <c r="E10827" t="s">
        <v>11</v>
      </c>
      <c r="F10827" s="35">
        <v>2590.0758000000001</v>
      </c>
      <c r="G10827" t="str">
        <f t="shared" si="338"/>
        <v>Brand Seekers</v>
      </c>
      <c r="H10827" s="4">
        <v>41649</v>
      </c>
      <c r="I10827">
        <f>WEEKDAY(Cleaned!$H10827)</f>
        <v>6</v>
      </c>
      <c r="J10827" t="s">
        <v>15</v>
      </c>
      <c r="K10827" s="4">
        <v>25669</v>
      </c>
      <c r="L10827">
        <f>INT(YEARFRAC(Cleaned!$K10827,Cleaned!$H10827,1))</f>
        <v>43</v>
      </c>
      <c r="M10827" t="str">
        <f t="shared" si="339"/>
        <v>Adult</v>
      </c>
    </row>
    <row r="10828" spans="1:13" x14ac:dyDescent="0.25">
      <c r="A10828">
        <v>20828</v>
      </c>
      <c r="B10828" t="s">
        <v>6661</v>
      </c>
      <c r="C10828" t="s">
        <v>81</v>
      </c>
      <c r="D10828" t="s">
        <v>26</v>
      </c>
      <c r="E10828" t="s">
        <v>11</v>
      </c>
      <c r="F10828" s="35">
        <v>982.86440000000005</v>
      </c>
      <c r="G10828" t="str">
        <f t="shared" si="338"/>
        <v>Casual Buyers</v>
      </c>
      <c r="H10828" s="4">
        <v>41649</v>
      </c>
      <c r="I10828">
        <f>WEEKDAY(Cleaned!$H10828)</f>
        <v>6</v>
      </c>
      <c r="J10828" t="s">
        <v>14</v>
      </c>
      <c r="K10828" s="4">
        <v>27126</v>
      </c>
      <c r="L10828">
        <f>INT(YEARFRAC(Cleaned!$K10828,Cleaned!$H10828,1))</f>
        <v>39</v>
      </c>
      <c r="M10828" t="str">
        <f t="shared" si="339"/>
        <v>Adult</v>
      </c>
    </row>
    <row r="10829" spans="1:13" x14ac:dyDescent="0.25">
      <c r="A10829">
        <v>20829</v>
      </c>
      <c r="B10829" t="s">
        <v>6669</v>
      </c>
      <c r="C10829" t="s">
        <v>81</v>
      </c>
      <c r="D10829" t="s">
        <v>26</v>
      </c>
      <c r="E10829" t="s">
        <v>11</v>
      </c>
      <c r="F10829" s="35">
        <v>2740.3337000000001</v>
      </c>
      <c r="G10829" t="str">
        <f t="shared" si="338"/>
        <v>Brand Seekers</v>
      </c>
      <c r="H10829" s="4">
        <v>41654</v>
      </c>
      <c r="I10829">
        <f>WEEKDAY(Cleaned!$H10829)</f>
        <v>4</v>
      </c>
      <c r="J10829" t="s">
        <v>15</v>
      </c>
      <c r="K10829" s="4">
        <v>26923</v>
      </c>
      <c r="L10829">
        <f>INT(YEARFRAC(Cleaned!$K10829,Cleaned!$H10829,1))</f>
        <v>40</v>
      </c>
      <c r="M10829" t="str">
        <f t="shared" si="339"/>
        <v>Adult</v>
      </c>
    </row>
    <row r="10830" spans="1:13" x14ac:dyDescent="0.25">
      <c r="A10830">
        <v>20830</v>
      </c>
      <c r="B10830" t="s">
        <v>6847</v>
      </c>
      <c r="C10830" t="s">
        <v>81</v>
      </c>
      <c r="D10830" t="s">
        <v>26</v>
      </c>
      <c r="E10830" t="s">
        <v>11</v>
      </c>
      <c r="F10830" s="35">
        <v>2574.6279</v>
      </c>
      <c r="G10830" t="str">
        <f t="shared" si="338"/>
        <v>Brand Seekers</v>
      </c>
      <c r="H10830" s="4">
        <v>41654</v>
      </c>
      <c r="I10830">
        <f>WEEKDAY(Cleaned!$H10830)</f>
        <v>4</v>
      </c>
      <c r="J10830" t="s">
        <v>13</v>
      </c>
      <c r="K10830" s="4">
        <v>29010</v>
      </c>
      <c r="L10830">
        <f>INT(YEARFRAC(Cleaned!$K10830,Cleaned!$H10830,1))</f>
        <v>34</v>
      </c>
      <c r="M10830" t="str">
        <f t="shared" si="339"/>
        <v>Young Adult</v>
      </c>
    </row>
    <row r="10831" spans="1:13" x14ac:dyDescent="0.25">
      <c r="A10831">
        <v>20831</v>
      </c>
      <c r="B10831" t="s">
        <v>6759</v>
      </c>
      <c r="C10831" t="s">
        <v>81</v>
      </c>
      <c r="D10831" t="s">
        <v>26</v>
      </c>
      <c r="E10831" t="s">
        <v>11</v>
      </c>
      <c r="F10831" s="35">
        <v>37.547899999999998</v>
      </c>
      <c r="G10831" t="str">
        <f t="shared" si="338"/>
        <v>Casual Buyers</v>
      </c>
      <c r="H10831" s="4">
        <v>41655</v>
      </c>
      <c r="I10831">
        <f>WEEKDAY(Cleaned!$H10831)</f>
        <v>5</v>
      </c>
      <c r="J10831" t="s">
        <v>18</v>
      </c>
      <c r="K10831" s="4">
        <v>25350</v>
      </c>
      <c r="L10831">
        <f>INT(YEARFRAC(Cleaned!$K10831,Cleaned!$H10831,1))</f>
        <v>44</v>
      </c>
      <c r="M10831" t="str">
        <f t="shared" si="339"/>
        <v>Adult</v>
      </c>
    </row>
    <row r="10832" spans="1:13" x14ac:dyDescent="0.25">
      <c r="A10832">
        <v>20832</v>
      </c>
      <c r="B10832" t="s">
        <v>6740</v>
      </c>
      <c r="C10832" t="s">
        <v>81</v>
      </c>
      <c r="D10832" t="s">
        <v>26</v>
      </c>
      <c r="E10832" t="s">
        <v>11</v>
      </c>
      <c r="F10832" s="35">
        <v>905.52539999999999</v>
      </c>
      <c r="G10832" t="str">
        <f t="shared" si="338"/>
        <v>Casual Buyers</v>
      </c>
      <c r="H10832" s="4">
        <v>41657</v>
      </c>
      <c r="I10832">
        <f>WEEKDAY(Cleaned!$H10832)</f>
        <v>7</v>
      </c>
      <c r="J10832" t="s">
        <v>15</v>
      </c>
      <c r="K10832" s="4">
        <v>26221</v>
      </c>
      <c r="L10832">
        <f>INT(YEARFRAC(Cleaned!$K10832,Cleaned!$H10832,1))</f>
        <v>42</v>
      </c>
      <c r="M10832" t="str">
        <f t="shared" si="339"/>
        <v>Adult</v>
      </c>
    </row>
    <row r="10833" spans="1:13" x14ac:dyDescent="0.25">
      <c r="A10833">
        <v>20833</v>
      </c>
      <c r="B10833" t="s">
        <v>6688</v>
      </c>
      <c r="C10833" t="s">
        <v>81</v>
      </c>
      <c r="D10833" t="s">
        <v>26</v>
      </c>
      <c r="E10833" t="s">
        <v>11</v>
      </c>
      <c r="F10833" s="35">
        <v>1879.5940000000001</v>
      </c>
      <c r="G10833" t="str">
        <f t="shared" si="338"/>
        <v>Brand Seekers</v>
      </c>
      <c r="H10833" s="4">
        <v>41664</v>
      </c>
      <c r="I10833">
        <f>WEEKDAY(Cleaned!$H10833)</f>
        <v>7</v>
      </c>
      <c r="J10833" t="s">
        <v>12</v>
      </c>
      <c r="K10833" s="4">
        <v>26241</v>
      </c>
      <c r="L10833">
        <f>INT(YEARFRAC(Cleaned!$K10833,Cleaned!$H10833,1))</f>
        <v>42</v>
      </c>
      <c r="M10833" t="str">
        <f t="shared" si="339"/>
        <v>Adult</v>
      </c>
    </row>
    <row r="10834" spans="1:13" x14ac:dyDescent="0.25">
      <c r="A10834">
        <v>20834</v>
      </c>
      <c r="B10834" t="s">
        <v>6848</v>
      </c>
      <c r="C10834" t="s">
        <v>81</v>
      </c>
      <c r="D10834" t="s">
        <v>26</v>
      </c>
      <c r="E10834" t="s">
        <v>11</v>
      </c>
      <c r="F10834" s="35">
        <v>77.338999999999999</v>
      </c>
      <c r="G10834" t="str">
        <f t="shared" si="338"/>
        <v>Casual Buyers</v>
      </c>
      <c r="H10834" s="4">
        <v>41664</v>
      </c>
      <c r="I10834">
        <f>WEEKDAY(Cleaned!$H10834)</f>
        <v>7</v>
      </c>
      <c r="J10834" t="s">
        <v>14</v>
      </c>
      <c r="K10834" s="4">
        <v>23187</v>
      </c>
      <c r="L10834">
        <f>INT(YEARFRAC(Cleaned!$K10834,Cleaned!$H10834,1))</f>
        <v>50</v>
      </c>
      <c r="M10834" t="str">
        <f t="shared" si="339"/>
        <v>Seniors</v>
      </c>
    </row>
    <row r="10835" spans="1:13" x14ac:dyDescent="0.25">
      <c r="A10835">
        <v>20835</v>
      </c>
      <c r="B10835" t="s">
        <v>6682</v>
      </c>
      <c r="C10835" t="s">
        <v>81</v>
      </c>
      <c r="D10835" t="s">
        <v>26</v>
      </c>
      <c r="E10835" t="s">
        <v>11</v>
      </c>
      <c r="F10835" s="35">
        <v>2580.1419000000001</v>
      </c>
      <c r="G10835" t="str">
        <f t="shared" si="338"/>
        <v>Brand Seekers</v>
      </c>
      <c r="H10835" s="4">
        <v>41667</v>
      </c>
      <c r="I10835">
        <f>WEEKDAY(Cleaned!$H10835)</f>
        <v>3</v>
      </c>
      <c r="J10835" t="s">
        <v>12</v>
      </c>
      <c r="K10835" s="4">
        <v>20719</v>
      </c>
      <c r="L10835">
        <f>INT(YEARFRAC(Cleaned!$K10835,Cleaned!$H10835,1))</f>
        <v>57</v>
      </c>
      <c r="M10835" t="str">
        <f t="shared" si="339"/>
        <v>Seniors</v>
      </c>
    </row>
    <row r="10836" spans="1:13" x14ac:dyDescent="0.25">
      <c r="A10836">
        <v>20836</v>
      </c>
      <c r="B10836" t="s">
        <v>6628</v>
      </c>
      <c r="C10836" t="s">
        <v>81</v>
      </c>
      <c r="D10836" t="s">
        <v>26</v>
      </c>
      <c r="E10836" t="s">
        <v>11</v>
      </c>
      <c r="F10836" s="35">
        <v>85.051900000000003</v>
      </c>
      <c r="G10836" t="str">
        <f t="shared" si="338"/>
        <v>Casual Buyers</v>
      </c>
      <c r="H10836" s="4">
        <v>41668</v>
      </c>
      <c r="I10836">
        <f>WEEKDAY(Cleaned!$H10836)</f>
        <v>4</v>
      </c>
      <c r="J10836" t="s">
        <v>18</v>
      </c>
      <c r="K10836" s="4">
        <v>20009</v>
      </c>
      <c r="L10836">
        <f>INT(YEARFRAC(Cleaned!$K10836,Cleaned!$H10836,1))</f>
        <v>59</v>
      </c>
      <c r="M10836" t="str">
        <f t="shared" si="339"/>
        <v>Seniors</v>
      </c>
    </row>
    <row r="10837" spans="1:13" x14ac:dyDescent="0.25">
      <c r="A10837">
        <v>20837</v>
      </c>
      <c r="B10837" t="s">
        <v>6849</v>
      </c>
      <c r="C10837" t="s">
        <v>81</v>
      </c>
      <c r="D10837" t="s">
        <v>26</v>
      </c>
      <c r="E10837" t="s">
        <v>11</v>
      </c>
      <c r="F10837" s="35">
        <v>34.221899999999998</v>
      </c>
      <c r="G10837" t="str">
        <f t="shared" si="338"/>
        <v>Casual Buyers</v>
      </c>
      <c r="H10837" s="4">
        <v>41669</v>
      </c>
      <c r="I10837">
        <f>WEEKDAY(Cleaned!$H10837)</f>
        <v>5</v>
      </c>
      <c r="J10837" t="s">
        <v>16</v>
      </c>
      <c r="K10837" s="4">
        <v>22286</v>
      </c>
      <c r="L10837">
        <f>INT(YEARFRAC(Cleaned!$K10837,Cleaned!$H10837,1))</f>
        <v>53</v>
      </c>
      <c r="M10837" t="str">
        <f t="shared" si="339"/>
        <v>Seniors</v>
      </c>
    </row>
    <row r="10838" spans="1:13" x14ac:dyDescent="0.25">
      <c r="A10838">
        <v>20838</v>
      </c>
      <c r="B10838" t="s">
        <v>6698</v>
      </c>
      <c r="C10838" t="s">
        <v>81</v>
      </c>
      <c r="D10838" t="s">
        <v>26</v>
      </c>
      <c r="E10838" t="s">
        <v>11</v>
      </c>
      <c r="F10838" s="35">
        <v>11.315200000000001</v>
      </c>
      <c r="G10838" t="str">
        <f t="shared" si="338"/>
        <v>Casual Buyers</v>
      </c>
      <c r="H10838" s="4">
        <v>41464</v>
      </c>
      <c r="I10838">
        <f>WEEKDAY(Cleaned!$H10838)</f>
        <v>3</v>
      </c>
      <c r="J10838" t="s">
        <v>12</v>
      </c>
      <c r="K10838" s="4">
        <v>16348</v>
      </c>
      <c r="L10838">
        <f>INT(YEARFRAC(Cleaned!$K10838,Cleaned!$H10838,1))</f>
        <v>68</v>
      </c>
      <c r="M10838" t="str">
        <f t="shared" si="339"/>
        <v>Elders</v>
      </c>
    </row>
    <row r="10839" spans="1:13" x14ac:dyDescent="0.25">
      <c r="A10839">
        <v>20839</v>
      </c>
      <c r="B10839" t="s">
        <v>6850</v>
      </c>
      <c r="C10839" t="s">
        <v>81</v>
      </c>
      <c r="D10839" t="s">
        <v>26</v>
      </c>
      <c r="E10839" t="s">
        <v>11</v>
      </c>
      <c r="F10839" s="35">
        <v>9.9339999999999993</v>
      </c>
      <c r="G10839" t="str">
        <f t="shared" si="338"/>
        <v>Casual Buyers</v>
      </c>
      <c r="H10839" s="4">
        <v>41466</v>
      </c>
      <c r="I10839">
        <f>WEEKDAY(Cleaned!$H10839)</f>
        <v>5</v>
      </c>
      <c r="J10839" t="s">
        <v>13</v>
      </c>
      <c r="K10839" s="4">
        <v>29559</v>
      </c>
      <c r="L10839">
        <f>INT(YEARFRAC(Cleaned!$K10839,Cleaned!$H10839,1))</f>
        <v>32</v>
      </c>
      <c r="M10839" t="str">
        <f t="shared" si="339"/>
        <v>Young Adult</v>
      </c>
    </row>
    <row r="10840" spans="1:13" x14ac:dyDescent="0.25">
      <c r="A10840">
        <v>20840</v>
      </c>
      <c r="B10840" t="s">
        <v>6851</v>
      </c>
      <c r="C10840" t="s">
        <v>81</v>
      </c>
      <c r="D10840" t="s">
        <v>26</v>
      </c>
      <c r="E10840" t="s">
        <v>11</v>
      </c>
      <c r="F10840" s="35">
        <v>1307.7344000000001</v>
      </c>
      <c r="G10840" t="str">
        <f t="shared" si="338"/>
        <v>Casual Buyers</v>
      </c>
      <c r="H10840" s="4">
        <v>41466</v>
      </c>
      <c r="I10840">
        <f>WEEKDAY(Cleaned!$H10840)</f>
        <v>5</v>
      </c>
      <c r="J10840" t="s">
        <v>16</v>
      </c>
      <c r="K10840" s="4">
        <v>21322</v>
      </c>
      <c r="L10840">
        <f>INT(YEARFRAC(Cleaned!$K10840,Cleaned!$H10840,1))</f>
        <v>55</v>
      </c>
      <c r="M10840" t="str">
        <f t="shared" si="339"/>
        <v>Seniors</v>
      </c>
    </row>
    <row r="10841" spans="1:13" x14ac:dyDescent="0.25">
      <c r="A10841">
        <v>20841</v>
      </c>
      <c r="B10841" t="s">
        <v>6852</v>
      </c>
      <c r="C10841" t="s">
        <v>81</v>
      </c>
      <c r="D10841" t="s">
        <v>26</v>
      </c>
      <c r="E10841" t="s">
        <v>11</v>
      </c>
      <c r="F10841" s="35">
        <v>5.5140000000000002</v>
      </c>
      <c r="G10841" t="str">
        <f t="shared" si="338"/>
        <v>Casual Buyers</v>
      </c>
      <c r="H10841" s="4">
        <v>41467</v>
      </c>
      <c r="I10841">
        <f>WEEKDAY(Cleaned!$H10841)</f>
        <v>6</v>
      </c>
      <c r="J10841" t="s">
        <v>15</v>
      </c>
      <c r="K10841" s="4">
        <v>22010</v>
      </c>
      <c r="L10841">
        <f>INT(YEARFRAC(Cleaned!$K10841,Cleaned!$H10841,1))</f>
        <v>53</v>
      </c>
      <c r="M10841" t="str">
        <f t="shared" si="339"/>
        <v>Seniors</v>
      </c>
    </row>
    <row r="10842" spans="1:13" x14ac:dyDescent="0.25">
      <c r="A10842">
        <v>20842</v>
      </c>
      <c r="B10842" t="s">
        <v>6853</v>
      </c>
      <c r="C10842" t="s">
        <v>81</v>
      </c>
      <c r="D10842" t="s">
        <v>26</v>
      </c>
      <c r="E10842" t="s">
        <v>11</v>
      </c>
      <c r="F10842" s="35">
        <v>5.5140000000000002</v>
      </c>
      <c r="G10842" t="str">
        <f t="shared" si="338"/>
        <v>Casual Buyers</v>
      </c>
      <c r="H10842" s="4">
        <v>41469</v>
      </c>
      <c r="I10842">
        <f>WEEKDAY(Cleaned!$H10842)</f>
        <v>1</v>
      </c>
      <c r="J10842" t="s">
        <v>16</v>
      </c>
      <c r="K10842" s="4">
        <v>23446</v>
      </c>
      <c r="L10842">
        <f>INT(YEARFRAC(Cleaned!$K10842,Cleaned!$H10842,1))</f>
        <v>49</v>
      </c>
      <c r="M10842" t="str">
        <f t="shared" si="339"/>
        <v>Adult</v>
      </c>
    </row>
    <row r="10843" spans="1:13" x14ac:dyDescent="0.25">
      <c r="A10843">
        <v>20843</v>
      </c>
      <c r="B10843" t="s">
        <v>6854</v>
      </c>
      <c r="C10843" t="s">
        <v>81</v>
      </c>
      <c r="D10843" t="s">
        <v>26</v>
      </c>
      <c r="E10843" t="s">
        <v>11</v>
      </c>
      <c r="F10843" s="35">
        <v>9.9339999999999993</v>
      </c>
      <c r="G10843" t="str">
        <f t="shared" si="338"/>
        <v>Casual Buyers</v>
      </c>
      <c r="H10843" s="4">
        <v>41469</v>
      </c>
      <c r="I10843">
        <f>WEEKDAY(Cleaned!$H10843)</f>
        <v>1</v>
      </c>
      <c r="J10843" t="s">
        <v>17</v>
      </c>
      <c r="K10843" s="4">
        <v>14007</v>
      </c>
      <c r="L10843">
        <f>INT(YEARFRAC(Cleaned!$K10843,Cleaned!$H10843,1))</f>
        <v>75</v>
      </c>
      <c r="M10843" t="str">
        <f t="shared" si="339"/>
        <v>Elders</v>
      </c>
    </row>
    <row r="10844" spans="1:13" x14ac:dyDescent="0.25">
      <c r="A10844">
        <v>20844</v>
      </c>
      <c r="B10844" t="s">
        <v>6784</v>
      </c>
      <c r="C10844" t="s">
        <v>81</v>
      </c>
      <c r="D10844" t="s">
        <v>26</v>
      </c>
      <c r="E10844" t="s">
        <v>11</v>
      </c>
      <c r="F10844" s="35">
        <v>4.4089999999999998</v>
      </c>
      <c r="G10844" t="str">
        <f t="shared" si="338"/>
        <v>Casual Buyers</v>
      </c>
      <c r="H10844" s="4">
        <v>41472</v>
      </c>
      <c r="I10844">
        <f>WEEKDAY(Cleaned!$H10844)</f>
        <v>4</v>
      </c>
      <c r="J10844" t="s">
        <v>12</v>
      </c>
      <c r="K10844" s="4">
        <v>25837</v>
      </c>
      <c r="L10844">
        <f>INT(YEARFRAC(Cleaned!$K10844,Cleaned!$H10844,1))</f>
        <v>42</v>
      </c>
      <c r="M10844" t="str">
        <f t="shared" si="339"/>
        <v>Adult</v>
      </c>
    </row>
    <row r="10845" spans="1:13" x14ac:dyDescent="0.25">
      <c r="A10845">
        <v>20845</v>
      </c>
      <c r="B10845" t="s">
        <v>6855</v>
      </c>
      <c r="C10845" t="s">
        <v>81</v>
      </c>
      <c r="D10845" t="s">
        <v>26</v>
      </c>
      <c r="E10845" t="s">
        <v>11</v>
      </c>
      <c r="F10845" s="35">
        <v>15.447900000000001</v>
      </c>
      <c r="G10845" t="str">
        <f t="shared" si="338"/>
        <v>Casual Buyers</v>
      </c>
      <c r="H10845" s="4">
        <v>41478</v>
      </c>
      <c r="I10845">
        <f>WEEKDAY(Cleaned!$H10845)</f>
        <v>3</v>
      </c>
      <c r="J10845" t="s">
        <v>16</v>
      </c>
      <c r="K10845" s="4">
        <v>21999</v>
      </c>
      <c r="L10845">
        <f>INT(YEARFRAC(Cleaned!$K10845,Cleaned!$H10845,1))</f>
        <v>53</v>
      </c>
      <c r="M10845" t="str">
        <f t="shared" si="339"/>
        <v>Seniors</v>
      </c>
    </row>
    <row r="10846" spans="1:13" x14ac:dyDescent="0.25">
      <c r="A10846">
        <v>20846</v>
      </c>
      <c r="B10846" t="s">
        <v>6856</v>
      </c>
      <c r="C10846" t="s">
        <v>81</v>
      </c>
      <c r="D10846" t="s">
        <v>26</v>
      </c>
      <c r="E10846" t="s">
        <v>11</v>
      </c>
      <c r="F10846" s="35">
        <v>33.072699999999998</v>
      </c>
      <c r="G10846" t="str">
        <f t="shared" si="338"/>
        <v>Casual Buyers</v>
      </c>
      <c r="H10846" s="4">
        <v>41480</v>
      </c>
      <c r="I10846">
        <f>WEEKDAY(Cleaned!$H10846)</f>
        <v>5</v>
      </c>
      <c r="J10846" t="s">
        <v>16</v>
      </c>
      <c r="K10846" s="4">
        <v>24573</v>
      </c>
      <c r="L10846">
        <f>INT(YEARFRAC(Cleaned!$K10846,Cleaned!$H10846,1))</f>
        <v>46</v>
      </c>
      <c r="M10846" t="str">
        <f t="shared" si="339"/>
        <v>Adult</v>
      </c>
    </row>
    <row r="10847" spans="1:13" x14ac:dyDescent="0.25">
      <c r="A10847">
        <v>20847</v>
      </c>
      <c r="B10847" t="s">
        <v>6857</v>
      </c>
      <c r="C10847" t="s">
        <v>81</v>
      </c>
      <c r="D10847" t="s">
        <v>26</v>
      </c>
      <c r="E10847" t="s">
        <v>11</v>
      </c>
      <c r="F10847" s="35">
        <v>2.5305</v>
      </c>
      <c r="G10847" t="str">
        <f t="shared" si="338"/>
        <v>Casual Buyers</v>
      </c>
      <c r="H10847" s="4">
        <v>41482</v>
      </c>
      <c r="I10847">
        <f>WEEKDAY(Cleaned!$H10847)</f>
        <v>7</v>
      </c>
      <c r="J10847" t="s">
        <v>12</v>
      </c>
      <c r="K10847" s="4">
        <v>22468</v>
      </c>
      <c r="L10847">
        <f>INT(YEARFRAC(Cleaned!$K10847,Cleaned!$H10847,1))</f>
        <v>52</v>
      </c>
      <c r="M10847" t="str">
        <f t="shared" si="339"/>
        <v>Seniors</v>
      </c>
    </row>
    <row r="10848" spans="1:13" x14ac:dyDescent="0.25">
      <c r="A10848">
        <v>20848</v>
      </c>
      <c r="B10848" t="s">
        <v>6858</v>
      </c>
      <c r="C10848" t="s">
        <v>81</v>
      </c>
      <c r="D10848" t="s">
        <v>26</v>
      </c>
      <c r="E10848" t="s">
        <v>11</v>
      </c>
      <c r="F10848" s="35">
        <v>11.039</v>
      </c>
      <c r="G10848" t="str">
        <f t="shared" si="338"/>
        <v>Casual Buyers</v>
      </c>
      <c r="H10848" s="4">
        <v>41487</v>
      </c>
      <c r="I10848">
        <f>WEEKDAY(Cleaned!$H10848)</f>
        <v>5</v>
      </c>
      <c r="J10848" t="s">
        <v>18</v>
      </c>
      <c r="K10848" s="4">
        <v>28073</v>
      </c>
      <c r="L10848">
        <f>INT(YEARFRAC(Cleaned!$K10848,Cleaned!$H10848,1))</f>
        <v>36</v>
      </c>
      <c r="M10848" t="str">
        <f t="shared" si="339"/>
        <v>Adult</v>
      </c>
    </row>
    <row r="10849" spans="1:13" x14ac:dyDescent="0.25">
      <c r="A10849">
        <v>20849</v>
      </c>
      <c r="B10849" t="s">
        <v>6774</v>
      </c>
      <c r="C10849" t="s">
        <v>81</v>
      </c>
      <c r="D10849" t="s">
        <v>26</v>
      </c>
      <c r="E10849" t="s">
        <v>11</v>
      </c>
      <c r="F10849" s="35">
        <v>104.4004</v>
      </c>
      <c r="G10849" t="str">
        <f t="shared" si="338"/>
        <v>Casual Buyers</v>
      </c>
      <c r="H10849" s="4">
        <v>41494</v>
      </c>
      <c r="I10849">
        <f>WEEKDAY(Cleaned!$H10849)</f>
        <v>5</v>
      </c>
      <c r="J10849" t="s">
        <v>17</v>
      </c>
      <c r="K10849" s="4">
        <v>18393</v>
      </c>
      <c r="L10849">
        <f>INT(YEARFRAC(Cleaned!$K10849,Cleaned!$H10849,1))</f>
        <v>63</v>
      </c>
      <c r="M10849" t="str">
        <f t="shared" si="339"/>
        <v>Seniors</v>
      </c>
    </row>
    <row r="10850" spans="1:13" x14ac:dyDescent="0.25">
      <c r="A10850">
        <v>20850</v>
      </c>
      <c r="B10850" t="s">
        <v>6609</v>
      </c>
      <c r="C10850" t="s">
        <v>81</v>
      </c>
      <c r="D10850" t="s">
        <v>26</v>
      </c>
      <c r="E10850" t="s">
        <v>11</v>
      </c>
      <c r="F10850" s="35">
        <v>2834.2366000000002</v>
      </c>
      <c r="G10850" t="str">
        <f t="shared" si="338"/>
        <v>Brand Seekers</v>
      </c>
      <c r="H10850" s="4">
        <v>41494</v>
      </c>
      <c r="I10850">
        <f>WEEKDAY(Cleaned!$H10850)</f>
        <v>5</v>
      </c>
      <c r="J10850" t="s">
        <v>17</v>
      </c>
      <c r="K10850" s="4">
        <v>28070</v>
      </c>
      <c r="L10850">
        <f>INT(YEARFRAC(Cleaned!$K10850,Cleaned!$H10850,1))</f>
        <v>36</v>
      </c>
      <c r="M10850" t="str">
        <f t="shared" si="339"/>
        <v>Adult</v>
      </c>
    </row>
    <row r="10851" spans="1:13" x14ac:dyDescent="0.25">
      <c r="A10851">
        <v>20851</v>
      </c>
      <c r="B10851" t="s">
        <v>6859</v>
      </c>
      <c r="C10851" t="s">
        <v>81</v>
      </c>
      <c r="D10851" t="s">
        <v>26</v>
      </c>
      <c r="E10851" t="s">
        <v>11</v>
      </c>
      <c r="F10851" s="35">
        <v>38.674999999999997</v>
      </c>
      <c r="G10851" t="str">
        <f t="shared" si="338"/>
        <v>Casual Buyers</v>
      </c>
      <c r="H10851" s="4">
        <v>41498</v>
      </c>
      <c r="I10851">
        <f>WEEKDAY(Cleaned!$H10851)</f>
        <v>2</v>
      </c>
      <c r="J10851" t="s">
        <v>15</v>
      </c>
      <c r="K10851" s="4">
        <v>12930</v>
      </c>
      <c r="L10851">
        <f>INT(YEARFRAC(Cleaned!$K10851,Cleaned!$H10851,1))</f>
        <v>78</v>
      </c>
      <c r="M10851" t="str">
        <f t="shared" si="339"/>
        <v>Elders</v>
      </c>
    </row>
    <row r="10852" spans="1:13" x14ac:dyDescent="0.25">
      <c r="A10852">
        <v>20852</v>
      </c>
      <c r="B10852" t="s">
        <v>6779</v>
      </c>
      <c r="C10852" t="s">
        <v>81</v>
      </c>
      <c r="D10852" t="s">
        <v>26</v>
      </c>
      <c r="E10852" t="s">
        <v>11</v>
      </c>
      <c r="F10852" s="35">
        <v>77.316900000000004</v>
      </c>
      <c r="G10852" t="str">
        <f t="shared" si="338"/>
        <v>Casual Buyers</v>
      </c>
      <c r="H10852" s="4">
        <v>41503</v>
      </c>
      <c r="I10852">
        <f>WEEKDAY(Cleaned!$H10852)</f>
        <v>7</v>
      </c>
      <c r="J10852" t="s">
        <v>18</v>
      </c>
      <c r="K10852" s="4">
        <v>20160</v>
      </c>
      <c r="L10852">
        <f>INT(YEARFRAC(Cleaned!$K10852,Cleaned!$H10852,1))</f>
        <v>58</v>
      </c>
      <c r="M10852" t="str">
        <f t="shared" si="339"/>
        <v>Seniors</v>
      </c>
    </row>
    <row r="10853" spans="1:13" x14ac:dyDescent="0.25">
      <c r="A10853">
        <v>20853</v>
      </c>
      <c r="B10853" t="s">
        <v>6860</v>
      </c>
      <c r="C10853" t="s">
        <v>81</v>
      </c>
      <c r="D10853" t="s">
        <v>26</v>
      </c>
      <c r="E10853" t="s">
        <v>11</v>
      </c>
      <c r="F10853" s="35">
        <v>6.9394</v>
      </c>
      <c r="G10853" t="str">
        <f t="shared" si="338"/>
        <v>Casual Buyers</v>
      </c>
      <c r="H10853" s="4">
        <v>41504</v>
      </c>
      <c r="I10853">
        <f>WEEKDAY(Cleaned!$H10853)</f>
        <v>1</v>
      </c>
      <c r="J10853" t="s">
        <v>16</v>
      </c>
      <c r="K10853" s="4">
        <v>22503</v>
      </c>
      <c r="L10853">
        <f>INT(YEARFRAC(Cleaned!$K10853,Cleaned!$H10853,1))</f>
        <v>52</v>
      </c>
      <c r="M10853" t="str">
        <f t="shared" si="339"/>
        <v>Seniors</v>
      </c>
    </row>
    <row r="10854" spans="1:13" x14ac:dyDescent="0.25">
      <c r="A10854">
        <v>20854</v>
      </c>
      <c r="B10854" t="s">
        <v>6077</v>
      </c>
      <c r="C10854" t="s">
        <v>81</v>
      </c>
      <c r="D10854" t="s">
        <v>26</v>
      </c>
      <c r="E10854" t="s">
        <v>11</v>
      </c>
      <c r="F10854" s="35">
        <v>2673.0612999999998</v>
      </c>
      <c r="G10854" t="str">
        <f t="shared" si="338"/>
        <v>Brand Seekers</v>
      </c>
      <c r="H10854" s="4">
        <v>41505</v>
      </c>
      <c r="I10854">
        <f>WEEKDAY(Cleaned!$H10854)</f>
        <v>2</v>
      </c>
      <c r="J10854" t="s">
        <v>12</v>
      </c>
      <c r="K10854" s="4">
        <v>25405</v>
      </c>
      <c r="L10854">
        <f>INT(YEARFRAC(Cleaned!$K10854,Cleaned!$H10854,1))</f>
        <v>44</v>
      </c>
      <c r="M10854" t="str">
        <f t="shared" si="339"/>
        <v>Adult</v>
      </c>
    </row>
    <row r="10855" spans="1:13" x14ac:dyDescent="0.25">
      <c r="A10855">
        <v>20855</v>
      </c>
      <c r="B10855" t="s">
        <v>6861</v>
      </c>
      <c r="C10855" t="s">
        <v>81</v>
      </c>
      <c r="D10855" t="s">
        <v>26</v>
      </c>
      <c r="E10855" t="s">
        <v>11</v>
      </c>
      <c r="F10855" s="35">
        <v>9.9339999999999993</v>
      </c>
      <c r="G10855" t="str">
        <f t="shared" si="338"/>
        <v>Casual Buyers</v>
      </c>
      <c r="H10855" s="4">
        <v>41508</v>
      </c>
      <c r="I10855">
        <f>WEEKDAY(Cleaned!$H10855)</f>
        <v>5</v>
      </c>
      <c r="J10855" t="s">
        <v>12</v>
      </c>
      <c r="K10855" s="4">
        <v>28388</v>
      </c>
      <c r="L10855">
        <f>INT(YEARFRAC(Cleaned!$K10855,Cleaned!$H10855,1))</f>
        <v>35</v>
      </c>
      <c r="M10855" t="str">
        <f t="shared" si="339"/>
        <v>Adult</v>
      </c>
    </row>
    <row r="10856" spans="1:13" x14ac:dyDescent="0.25">
      <c r="A10856">
        <v>20856</v>
      </c>
      <c r="B10856" t="s">
        <v>6862</v>
      </c>
      <c r="C10856" t="s">
        <v>81</v>
      </c>
      <c r="D10856" t="s">
        <v>26</v>
      </c>
      <c r="E10856" t="s">
        <v>11</v>
      </c>
      <c r="F10856" s="35">
        <v>44.177900000000001</v>
      </c>
      <c r="G10856" t="str">
        <f t="shared" si="338"/>
        <v>Casual Buyers</v>
      </c>
      <c r="H10856" s="4">
        <v>41511</v>
      </c>
      <c r="I10856">
        <f>WEEKDAY(Cleaned!$H10856)</f>
        <v>1</v>
      </c>
      <c r="J10856" t="s">
        <v>16</v>
      </c>
      <c r="K10856" s="4">
        <v>21482</v>
      </c>
      <c r="L10856">
        <f>INT(YEARFRAC(Cleaned!$K10856,Cleaned!$H10856,1))</f>
        <v>54</v>
      </c>
      <c r="M10856" t="str">
        <f t="shared" si="339"/>
        <v>Seniors</v>
      </c>
    </row>
    <row r="10857" spans="1:13" x14ac:dyDescent="0.25">
      <c r="A10857">
        <v>20857</v>
      </c>
      <c r="B10857" t="s">
        <v>6863</v>
      </c>
      <c r="C10857" t="s">
        <v>81</v>
      </c>
      <c r="D10857" t="s">
        <v>26</v>
      </c>
      <c r="E10857" t="s">
        <v>11</v>
      </c>
      <c r="F10857" s="35">
        <v>44.177900000000001</v>
      </c>
      <c r="G10857" t="str">
        <f t="shared" si="338"/>
        <v>Casual Buyers</v>
      </c>
      <c r="H10857" s="4">
        <v>41512</v>
      </c>
      <c r="I10857">
        <f>WEEKDAY(Cleaned!$H10857)</f>
        <v>2</v>
      </c>
      <c r="J10857" t="s">
        <v>14</v>
      </c>
      <c r="K10857" s="4">
        <v>19582</v>
      </c>
      <c r="L10857">
        <f>INT(YEARFRAC(Cleaned!$K10857,Cleaned!$H10857,1))</f>
        <v>60</v>
      </c>
      <c r="M10857" t="str">
        <f t="shared" si="339"/>
        <v>Seniors</v>
      </c>
    </row>
    <row r="10858" spans="1:13" x14ac:dyDescent="0.25">
      <c r="A10858">
        <v>20858</v>
      </c>
      <c r="B10858" t="s">
        <v>6580</v>
      </c>
      <c r="C10858" t="s">
        <v>81</v>
      </c>
      <c r="D10858" t="s">
        <v>26</v>
      </c>
      <c r="E10858" t="s">
        <v>11</v>
      </c>
      <c r="F10858" s="35">
        <v>2754.0136000000002</v>
      </c>
      <c r="G10858" t="str">
        <f t="shared" si="338"/>
        <v>Brand Seekers</v>
      </c>
      <c r="H10858" s="4">
        <v>41515</v>
      </c>
      <c r="I10858">
        <f>WEEKDAY(Cleaned!$H10858)</f>
        <v>5</v>
      </c>
      <c r="J10858" t="s">
        <v>12</v>
      </c>
      <c r="K10858" s="4">
        <v>25986</v>
      </c>
      <c r="L10858">
        <f>INT(YEARFRAC(Cleaned!$K10858,Cleaned!$H10858,1))</f>
        <v>42</v>
      </c>
      <c r="M10858" t="str">
        <f t="shared" si="339"/>
        <v>Adult</v>
      </c>
    </row>
    <row r="10859" spans="1:13" x14ac:dyDescent="0.25">
      <c r="A10859">
        <v>20859</v>
      </c>
      <c r="B10859" t="s">
        <v>6864</v>
      </c>
      <c r="C10859" t="s">
        <v>81</v>
      </c>
      <c r="D10859" t="s">
        <v>26</v>
      </c>
      <c r="E10859" t="s">
        <v>11</v>
      </c>
      <c r="F10859" s="35">
        <v>34.221899999999998</v>
      </c>
      <c r="G10859" t="str">
        <f t="shared" si="338"/>
        <v>Casual Buyers</v>
      </c>
      <c r="H10859" s="4">
        <v>41515</v>
      </c>
      <c r="I10859">
        <f>WEEKDAY(Cleaned!$H10859)</f>
        <v>5</v>
      </c>
      <c r="J10859" t="s">
        <v>14</v>
      </c>
      <c r="K10859" s="4">
        <v>21057</v>
      </c>
      <c r="L10859">
        <f>INT(YEARFRAC(Cleaned!$K10859,Cleaned!$H10859,1))</f>
        <v>56</v>
      </c>
      <c r="M10859" t="str">
        <f t="shared" si="339"/>
        <v>Seniors</v>
      </c>
    </row>
    <row r="10860" spans="1:13" x14ac:dyDescent="0.25">
      <c r="A10860">
        <v>20860</v>
      </c>
      <c r="B10860" t="s">
        <v>6865</v>
      </c>
      <c r="C10860" t="s">
        <v>81</v>
      </c>
      <c r="D10860" t="s">
        <v>26</v>
      </c>
      <c r="E10860" t="s">
        <v>11</v>
      </c>
      <c r="F10860" s="35">
        <v>82.852900000000005</v>
      </c>
      <c r="G10860" t="str">
        <f t="shared" si="338"/>
        <v>Casual Buyers</v>
      </c>
      <c r="H10860" s="4">
        <v>41516</v>
      </c>
      <c r="I10860">
        <f>WEEKDAY(Cleaned!$H10860)</f>
        <v>6</v>
      </c>
      <c r="J10860" t="s">
        <v>16</v>
      </c>
      <c r="K10860" s="4">
        <v>20323</v>
      </c>
      <c r="L10860">
        <f>INT(YEARFRAC(Cleaned!$K10860,Cleaned!$H10860,1))</f>
        <v>58</v>
      </c>
      <c r="M10860" t="str">
        <f t="shared" si="339"/>
        <v>Seniors</v>
      </c>
    </row>
    <row r="10861" spans="1:13" x14ac:dyDescent="0.25">
      <c r="A10861">
        <v>20861</v>
      </c>
      <c r="B10861" t="s">
        <v>6866</v>
      </c>
      <c r="C10861" t="s">
        <v>81</v>
      </c>
      <c r="D10861" t="s">
        <v>26</v>
      </c>
      <c r="E10861" t="s">
        <v>11</v>
      </c>
      <c r="F10861" s="35">
        <v>44.177900000000001</v>
      </c>
      <c r="G10861" t="str">
        <f t="shared" si="338"/>
        <v>Casual Buyers</v>
      </c>
      <c r="H10861" s="4">
        <v>41519</v>
      </c>
      <c r="I10861">
        <f>WEEKDAY(Cleaned!$H10861)</f>
        <v>2</v>
      </c>
      <c r="J10861" t="s">
        <v>16</v>
      </c>
      <c r="K10861" s="4">
        <v>23409</v>
      </c>
      <c r="L10861">
        <f>INT(YEARFRAC(Cleaned!$K10861,Cleaned!$H10861,1))</f>
        <v>49</v>
      </c>
      <c r="M10861" t="str">
        <f t="shared" si="339"/>
        <v>Adult</v>
      </c>
    </row>
    <row r="10862" spans="1:13" x14ac:dyDescent="0.25">
      <c r="A10862">
        <v>20862</v>
      </c>
      <c r="B10862" t="s">
        <v>6867</v>
      </c>
      <c r="C10862" t="s">
        <v>81</v>
      </c>
      <c r="D10862" t="s">
        <v>26</v>
      </c>
      <c r="E10862" t="s">
        <v>11</v>
      </c>
      <c r="F10862" s="35">
        <v>101.5937</v>
      </c>
      <c r="G10862" t="str">
        <f t="shared" si="338"/>
        <v>Casual Buyers</v>
      </c>
      <c r="H10862" s="4">
        <v>41521</v>
      </c>
      <c r="I10862">
        <f>WEEKDAY(Cleaned!$H10862)</f>
        <v>4</v>
      </c>
      <c r="J10862" t="s">
        <v>17</v>
      </c>
      <c r="K10862" s="4">
        <v>23509</v>
      </c>
      <c r="L10862">
        <f>INT(YEARFRAC(Cleaned!$K10862,Cleaned!$H10862,1))</f>
        <v>49</v>
      </c>
      <c r="M10862" t="str">
        <f t="shared" si="339"/>
        <v>Adult</v>
      </c>
    </row>
    <row r="10863" spans="1:13" x14ac:dyDescent="0.25">
      <c r="A10863">
        <v>20863</v>
      </c>
      <c r="B10863" t="s">
        <v>6868</v>
      </c>
      <c r="C10863" t="s">
        <v>81</v>
      </c>
      <c r="D10863" t="s">
        <v>26</v>
      </c>
      <c r="E10863" t="s">
        <v>11</v>
      </c>
      <c r="F10863" s="35">
        <v>60.764000000000003</v>
      </c>
      <c r="G10863" t="str">
        <f t="shared" si="338"/>
        <v>Casual Buyers</v>
      </c>
      <c r="H10863" s="4">
        <v>41523</v>
      </c>
      <c r="I10863">
        <f>WEEKDAY(Cleaned!$H10863)</f>
        <v>6</v>
      </c>
      <c r="J10863" t="s">
        <v>12</v>
      </c>
      <c r="K10863" s="4">
        <v>24582</v>
      </c>
      <c r="L10863">
        <f>INT(YEARFRAC(Cleaned!$K10863,Cleaned!$H10863,1))</f>
        <v>46</v>
      </c>
      <c r="M10863" t="str">
        <f t="shared" si="339"/>
        <v>Adult</v>
      </c>
    </row>
    <row r="10864" spans="1:13" x14ac:dyDescent="0.25">
      <c r="A10864">
        <v>20864</v>
      </c>
      <c r="B10864" t="s">
        <v>6697</v>
      </c>
      <c r="C10864" t="s">
        <v>81</v>
      </c>
      <c r="D10864" t="s">
        <v>26</v>
      </c>
      <c r="E10864" t="s">
        <v>11</v>
      </c>
      <c r="F10864" s="35">
        <v>27.614000000000001</v>
      </c>
      <c r="G10864" t="str">
        <f t="shared" si="338"/>
        <v>Casual Buyers</v>
      </c>
      <c r="H10864" s="4">
        <v>41523</v>
      </c>
      <c r="I10864">
        <f>WEEKDAY(Cleaned!$H10864)</f>
        <v>6</v>
      </c>
      <c r="J10864" t="s">
        <v>18</v>
      </c>
      <c r="K10864" s="4">
        <v>26559</v>
      </c>
      <c r="L10864">
        <f>INT(YEARFRAC(Cleaned!$K10864,Cleaned!$H10864,1))</f>
        <v>40</v>
      </c>
      <c r="M10864" t="str">
        <f t="shared" si="339"/>
        <v>Adult</v>
      </c>
    </row>
    <row r="10865" spans="1:13" x14ac:dyDescent="0.25">
      <c r="A10865">
        <v>20865</v>
      </c>
      <c r="B10865" t="s">
        <v>6869</v>
      </c>
      <c r="C10865" t="s">
        <v>81</v>
      </c>
      <c r="D10865" t="s">
        <v>26</v>
      </c>
      <c r="E10865" t="s">
        <v>11</v>
      </c>
      <c r="F10865" s="35">
        <v>9.9339999999999993</v>
      </c>
      <c r="G10865" t="str">
        <f t="shared" si="338"/>
        <v>Casual Buyers</v>
      </c>
      <c r="H10865" s="4">
        <v>41528</v>
      </c>
      <c r="I10865">
        <f>WEEKDAY(Cleaned!$H10865)</f>
        <v>4</v>
      </c>
      <c r="J10865" t="s">
        <v>13</v>
      </c>
      <c r="K10865" s="4">
        <v>23834</v>
      </c>
      <c r="L10865">
        <f>INT(YEARFRAC(Cleaned!$K10865,Cleaned!$H10865,1))</f>
        <v>48</v>
      </c>
      <c r="M10865" t="str">
        <f t="shared" si="339"/>
        <v>Adult</v>
      </c>
    </row>
    <row r="10866" spans="1:13" x14ac:dyDescent="0.25">
      <c r="A10866">
        <v>20866</v>
      </c>
      <c r="B10866" t="s">
        <v>6870</v>
      </c>
      <c r="C10866" t="s">
        <v>81</v>
      </c>
      <c r="D10866" t="s">
        <v>26</v>
      </c>
      <c r="E10866" t="s">
        <v>11</v>
      </c>
      <c r="F10866" s="35">
        <v>2634.3973999999998</v>
      </c>
      <c r="G10866" t="str">
        <f t="shared" si="338"/>
        <v>Brand Seekers</v>
      </c>
      <c r="H10866" s="4">
        <v>41528</v>
      </c>
      <c r="I10866">
        <f>WEEKDAY(Cleaned!$H10866)</f>
        <v>4</v>
      </c>
      <c r="J10866" t="s">
        <v>13</v>
      </c>
      <c r="K10866" s="4">
        <v>23841</v>
      </c>
      <c r="L10866">
        <f>INT(YEARFRAC(Cleaned!$K10866,Cleaned!$H10866,1))</f>
        <v>48</v>
      </c>
      <c r="M10866" t="str">
        <f t="shared" si="339"/>
        <v>Adult</v>
      </c>
    </row>
    <row r="10867" spans="1:13" x14ac:dyDescent="0.25">
      <c r="A10867">
        <v>20867</v>
      </c>
      <c r="B10867" t="s">
        <v>6670</v>
      </c>
      <c r="C10867" t="s">
        <v>81</v>
      </c>
      <c r="D10867" t="s">
        <v>26</v>
      </c>
      <c r="E10867" t="s">
        <v>11</v>
      </c>
      <c r="F10867" s="35">
        <v>2566.1194</v>
      </c>
      <c r="G10867" t="str">
        <f t="shared" si="338"/>
        <v>Brand Seekers</v>
      </c>
      <c r="H10867" s="4">
        <v>41531</v>
      </c>
      <c r="I10867">
        <f>WEEKDAY(Cleaned!$H10867)</f>
        <v>7</v>
      </c>
      <c r="J10867" t="s">
        <v>16</v>
      </c>
      <c r="K10867" s="4">
        <v>26356</v>
      </c>
      <c r="L10867">
        <f>INT(YEARFRAC(Cleaned!$K10867,Cleaned!$H10867,1))</f>
        <v>41</v>
      </c>
      <c r="M10867" t="str">
        <f t="shared" si="339"/>
        <v>Adult</v>
      </c>
    </row>
    <row r="10868" spans="1:13" x14ac:dyDescent="0.25">
      <c r="A10868">
        <v>20868</v>
      </c>
      <c r="B10868" t="s">
        <v>6871</v>
      </c>
      <c r="C10868" t="s">
        <v>81</v>
      </c>
      <c r="D10868" t="s">
        <v>26</v>
      </c>
      <c r="E10868" t="s">
        <v>11</v>
      </c>
      <c r="F10868" s="35">
        <v>24.2879</v>
      </c>
      <c r="G10868" t="str">
        <f t="shared" si="338"/>
        <v>Casual Buyers</v>
      </c>
      <c r="H10868" s="4">
        <v>41536</v>
      </c>
      <c r="I10868">
        <f>WEEKDAY(Cleaned!$H10868)</f>
        <v>5</v>
      </c>
      <c r="J10868" t="s">
        <v>14</v>
      </c>
      <c r="K10868" s="4">
        <v>21046</v>
      </c>
      <c r="L10868">
        <f>INT(YEARFRAC(Cleaned!$K10868,Cleaned!$H10868,1))</f>
        <v>56</v>
      </c>
      <c r="M10868" t="str">
        <f t="shared" si="339"/>
        <v>Seniors</v>
      </c>
    </row>
    <row r="10869" spans="1:13" x14ac:dyDescent="0.25">
      <c r="A10869">
        <v>20869</v>
      </c>
      <c r="B10869" t="s">
        <v>6545</v>
      </c>
      <c r="C10869" t="s">
        <v>81</v>
      </c>
      <c r="D10869" t="s">
        <v>26</v>
      </c>
      <c r="E10869" t="s">
        <v>11</v>
      </c>
      <c r="F10869" s="35">
        <v>2552.5169000000001</v>
      </c>
      <c r="G10869" t="str">
        <f t="shared" si="338"/>
        <v>Brand Seekers</v>
      </c>
      <c r="H10869" s="4">
        <v>41538</v>
      </c>
      <c r="I10869">
        <f>WEEKDAY(Cleaned!$H10869)</f>
        <v>7</v>
      </c>
      <c r="J10869" t="s">
        <v>16</v>
      </c>
      <c r="K10869" s="4">
        <v>24109</v>
      </c>
      <c r="L10869">
        <f>INT(YEARFRAC(Cleaned!$K10869,Cleaned!$H10869,1))</f>
        <v>47</v>
      </c>
      <c r="M10869" t="str">
        <f t="shared" si="339"/>
        <v>Adult</v>
      </c>
    </row>
    <row r="10870" spans="1:13" x14ac:dyDescent="0.25">
      <c r="A10870">
        <v>20870</v>
      </c>
      <c r="B10870" t="s">
        <v>6790</v>
      </c>
      <c r="C10870" t="s">
        <v>81</v>
      </c>
      <c r="D10870" t="s">
        <v>26</v>
      </c>
      <c r="E10870" t="s">
        <v>11</v>
      </c>
      <c r="F10870" s="35">
        <v>33.139000000000003</v>
      </c>
      <c r="G10870" t="str">
        <f t="shared" si="338"/>
        <v>Casual Buyers</v>
      </c>
      <c r="H10870" s="4">
        <v>41541</v>
      </c>
      <c r="I10870">
        <f>WEEKDAY(Cleaned!$H10870)</f>
        <v>3</v>
      </c>
      <c r="J10870" t="s">
        <v>18</v>
      </c>
      <c r="K10870" s="4">
        <v>18403</v>
      </c>
      <c r="L10870">
        <f>INT(YEARFRAC(Cleaned!$K10870,Cleaned!$H10870,1))</f>
        <v>63</v>
      </c>
      <c r="M10870" t="str">
        <f t="shared" si="339"/>
        <v>Seniors</v>
      </c>
    </row>
    <row r="10871" spans="1:13" x14ac:dyDescent="0.25">
      <c r="A10871">
        <v>20871</v>
      </c>
      <c r="B10871" t="s">
        <v>6872</v>
      </c>
      <c r="C10871" t="s">
        <v>81</v>
      </c>
      <c r="D10871" t="s">
        <v>26</v>
      </c>
      <c r="E10871" t="s">
        <v>11</v>
      </c>
      <c r="F10871" s="35">
        <v>87.272900000000007</v>
      </c>
      <c r="G10871" t="str">
        <f t="shared" si="338"/>
        <v>Casual Buyers</v>
      </c>
      <c r="H10871" s="4">
        <v>41541</v>
      </c>
      <c r="I10871">
        <f>WEEKDAY(Cleaned!$H10871)</f>
        <v>3</v>
      </c>
      <c r="J10871" t="s">
        <v>16</v>
      </c>
      <c r="K10871" s="4">
        <v>28565</v>
      </c>
      <c r="L10871">
        <f>INT(YEARFRAC(Cleaned!$K10871,Cleaned!$H10871,1))</f>
        <v>35</v>
      </c>
      <c r="M10871" t="str">
        <f t="shared" si="339"/>
        <v>Adult</v>
      </c>
    </row>
    <row r="10872" spans="1:13" x14ac:dyDescent="0.25">
      <c r="A10872">
        <v>20872</v>
      </c>
      <c r="B10872" t="s">
        <v>6731</v>
      </c>
      <c r="C10872" t="s">
        <v>81</v>
      </c>
      <c r="D10872" t="s">
        <v>26</v>
      </c>
      <c r="E10872" t="s">
        <v>11</v>
      </c>
      <c r="F10872" s="35">
        <v>852.33069999999998</v>
      </c>
      <c r="G10872" t="str">
        <f t="shared" si="338"/>
        <v>Casual Buyers</v>
      </c>
      <c r="H10872" s="4">
        <v>41541</v>
      </c>
      <c r="I10872">
        <f>WEEKDAY(Cleaned!$H10872)</f>
        <v>3</v>
      </c>
      <c r="J10872" t="s">
        <v>17</v>
      </c>
      <c r="K10872" s="4">
        <v>22873</v>
      </c>
      <c r="L10872">
        <f>INT(YEARFRAC(Cleaned!$K10872,Cleaned!$H10872,1))</f>
        <v>51</v>
      </c>
      <c r="M10872" t="str">
        <f t="shared" si="339"/>
        <v>Seniors</v>
      </c>
    </row>
    <row r="10873" spans="1:13" x14ac:dyDescent="0.25">
      <c r="A10873">
        <v>20873</v>
      </c>
      <c r="B10873" t="s">
        <v>6686</v>
      </c>
      <c r="C10873" t="s">
        <v>81</v>
      </c>
      <c r="D10873" t="s">
        <v>26</v>
      </c>
      <c r="E10873" t="s">
        <v>11</v>
      </c>
      <c r="F10873" s="35">
        <v>2639.2372999999998</v>
      </c>
      <c r="G10873" t="str">
        <f t="shared" si="338"/>
        <v>Brand Seekers</v>
      </c>
      <c r="H10873" s="4">
        <v>41545</v>
      </c>
      <c r="I10873">
        <f>WEEKDAY(Cleaned!$H10873)</f>
        <v>7</v>
      </c>
      <c r="J10873" t="s">
        <v>17</v>
      </c>
      <c r="K10873" s="4">
        <v>24128</v>
      </c>
      <c r="L10873">
        <f>INT(YEARFRAC(Cleaned!$K10873,Cleaned!$H10873,1))</f>
        <v>47</v>
      </c>
      <c r="M10873" t="str">
        <f t="shared" si="339"/>
        <v>Adult</v>
      </c>
    </row>
    <row r="10874" spans="1:13" x14ac:dyDescent="0.25">
      <c r="A10874">
        <v>20874</v>
      </c>
      <c r="B10874" t="s">
        <v>6873</v>
      </c>
      <c r="C10874" t="s">
        <v>81</v>
      </c>
      <c r="D10874" t="s">
        <v>26</v>
      </c>
      <c r="E10874" t="s">
        <v>11</v>
      </c>
      <c r="F10874" s="35">
        <v>77.338999999999999</v>
      </c>
      <c r="G10874" t="str">
        <f t="shared" si="338"/>
        <v>Casual Buyers</v>
      </c>
      <c r="H10874" s="4">
        <v>41548</v>
      </c>
      <c r="I10874">
        <f>WEEKDAY(Cleaned!$H10874)</f>
        <v>3</v>
      </c>
      <c r="J10874" t="s">
        <v>16</v>
      </c>
      <c r="K10874" s="4">
        <v>29375</v>
      </c>
      <c r="L10874">
        <f>INT(YEARFRAC(Cleaned!$K10874,Cleaned!$H10874,1))</f>
        <v>33</v>
      </c>
      <c r="M10874" t="str">
        <f t="shared" si="339"/>
        <v>Young Adult</v>
      </c>
    </row>
    <row r="10875" spans="1:13" x14ac:dyDescent="0.25">
      <c r="A10875">
        <v>20875</v>
      </c>
      <c r="B10875" t="s">
        <v>6874</v>
      </c>
      <c r="C10875" t="s">
        <v>81</v>
      </c>
      <c r="D10875" t="s">
        <v>26</v>
      </c>
      <c r="E10875" t="s">
        <v>11</v>
      </c>
      <c r="F10875" s="35">
        <v>16.552900000000001</v>
      </c>
      <c r="G10875" t="str">
        <f t="shared" si="338"/>
        <v>Casual Buyers</v>
      </c>
      <c r="H10875" s="4">
        <v>41548</v>
      </c>
      <c r="I10875">
        <f>WEEKDAY(Cleaned!$H10875)</f>
        <v>3</v>
      </c>
      <c r="J10875" t="s">
        <v>17</v>
      </c>
      <c r="K10875" s="4">
        <v>28928</v>
      </c>
      <c r="L10875">
        <f>INT(YEARFRAC(Cleaned!$K10875,Cleaned!$H10875,1))</f>
        <v>34</v>
      </c>
      <c r="M10875" t="str">
        <f t="shared" si="339"/>
        <v>Young Adult</v>
      </c>
    </row>
    <row r="10876" spans="1:13" x14ac:dyDescent="0.25">
      <c r="A10876">
        <v>20876</v>
      </c>
      <c r="B10876" t="s">
        <v>6875</v>
      </c>
      <c r="C10876" t="s">
        <v>81</v>
      </c>
      <c r="D10876" t="s">
        <v>26</v>
      </c>
      <c r="E10876" t="s">
        <v>11</v>
      </c>
      <c r="F10876" s="35">
        <v>38.674999999999997</v>
      </c>
      <c r="G10876" t="str">
        <f t="shared" si="338"/>
        <v>Casual Buyers</v>
      </c>
      <c r="H10876" s="4">
        <v>41550</v>
      </c>
      <c r="I10876">
        <f>WEEKDAY(Cleaned!$H10876)</f>
        <v>5</v>
      </c>
      <c r="J10876" t="s">
        <v>16</v>
      </c>
      <c r="K10876" s="4">
        <v>26182</v>
      </c>
      <c r="L10876">
        <f>INT(YEARFRAC(Cleaned!$K10876,Cleaned!$H10876,1))</f>
        <v>42</v>
      </c>
      <c r="M10876" t="str">
        <f t="shared" si="339"/>
        <v>Adult</v>
      </c>
    </row>
    <row r="10877" spans="1:13" x14ac:dyDescent="0.25">
      <c r="A10877">
        <v>20877</v>
      </c>
      <c r="B10877" t="s">
        <v>6832</v>
      </c>
      <c r="C10877" t="s">
        <v>81</v>
      </c>
      <c r="D10877" t="s">
        <v>26</v>
      </c>
      <c r="E10877" t="s">
        <v>11</v>
      </c>
      <c r="F10877" s="35">
        <v>41.183399999999999</v>
      </c>
      <c r="G10877" t="str">
        <f t="shared" si="338"/>
        <v>Casual Buyers</v>
      </c>
      <c r="H10877" s="4">
        <v>41555</v>
      </c>
      <c r="I10877">
        <f>WEEKDAY(Cleaned!$H10877)</f>
        <v>3</v>
      </c>
      <c r="J10877" t="s">
        <v>18</v>
      </c>
      <c r="K10877" s="4">
        <v>28098</v>
      </c>
      <c r="L10877">
        <f>INT(YEARFRAC(Cleaned!$K10877,Cleaned!$H10877,1))</f>
        <v>36</v>
      </c>
      <c r="M10877" t="str">
        <f t="shared" si="339"/>
        <v>Adult</v>
      </c>
    </row>
    <row r="10878" spans="1:13" x14ac:dyDescent="0.25">
      <c r="A10878">
        <v>20878</v>
      </c>
      <c r="B10878" t="s">
        <v>6876</v>
      </c>
      <c r="C10878" t="s">
        <v>81</v>
      </c>
      <c r="D10878" t="s">
        <v>26</v>
      </c>
      <c r="E10878" t="s">
        <v>11</v>
      </c>
      <c r="F10878" s="35">
        <v>175.69499999999999</v>
      </c>
      <c r="G10878" t="str">
        <f t="shared" si="338"/>
        <v>Casual Buyers</v>
      </c>
      <c r="H10878" s="4">
        <v>41559</v>
      </c>
      <c r="I10878">
        <f>WEEKDAY(Cleaned!$H10878)</f>
        <v>7</v>
      </c>
      <c r="J10878" t="s">
        <v>12</v>
      </c>
      <c r="K10878" s="4">
        <v>28038</v>
      </c>
      <c r="L10878">
        <f>INT(YEARFRAC(Cleaned!$K10878,Cleaned!$H10878,1))</f>
        <v>37</v>
      </c>
      <c r="M10878" t="str">
        <f t="shared" si="339"/>
        <v>Adult</v>
      </c>
    </row>
    <row r="10879" spans="1:13" x14ac:dyDescent="0.25">
      <c r="A10879">
        <v>20879</v>
      </c>
      <c r="B10879" t="s">
        <v>6877</v>
      </c>
      <c r="C10879" t="s">
        <v>81</v>
      </c>
      <c r="D10879" t="s">
        <v>26</v>
      </c>
      <c r="E10879" t="s">
        <v>11</v>
      </c>
      <c r="F10879" s="35">
        <v>62.951900000000002</v>
      </c>
      <c r="G10879" t="str">
        <f t="shared" si="338"/>
        <v>Casual Buyers</v>
      </c>
      <c r="H10879" s="4">
        <v>41562</v>
      </c>
      <c r="I10879">
        <f>WEEKDAY(Cleaned!$H10879)</f>
        <v>3</v>
      </c>
      <c r="J10879" t="s">
        <v>16</v>
      </c>
      <c r="K10879" s="4">
        <v>20313</v>
      </c>
      <c r="L10879">
        <f>INT(YEARFRAC(Cleaned!$K10879,Cleaned!$H10879,1))</f>
        <v>58</v>
      </c>
      <c r="M10879" t="str">
        <f t="shared" si="339"/>
        <v>Seniors</v>
      </c>
    </row>
    <row r="10880" spans="1:13" x14ac:dyDescent="0.25">
      <c r="A10880">
        <v>20880</v>
      </c>
      <c r="B10880" t="s">
        <v>6878</v>
      </c>
      <c r="C10880" t="s">
        <v>81</v>
      </c>
      <c r="D10880" t="s">
        <v>26</v>
      </c>
      <c r="E10880" t="s">
        <v>11</v>
      </c>
      <c r="F10880" s="35">
        <v>90.013300000000001</v>
      </c>
      <c r="G10880" t="str">
        <f t="shared" si="338"/>
        <v>Casual Buyers</v>
      </c>
      <c r="H10880" s="4">
        <v>41563</v>
      </c>
      <c r="I10880">
        <f>WEEKDAY(Cleaned!$H10880)</f>
        <v>4</v>
      </c>
      <c r="J10880" t="s">
        <v>16</v>
      </c>
      <c r="K10880" s="4">
        <v>22048</v>
      </c>
      <c r="L10880">
        <f>INT(YEARFRAC(Cleaned!$K10880,Cleaned!$H10880,1))</f>
        <v>53</v>
      </c>
      <c r="M10880" t="str">
        <f t="shared" si="339"/>
        <v>Seniors</v>
      </c>
    </row>
    <row r="10881" spans="1:13" x14ac:dyDescent="0.25">
      <c r="A10881">
        <v>20881</v>
      </c>
      <c r="B10881" t="s">
        <v>6879</v>
      </c>
      <c r="C10881" t="s">
        <v>81</v>
      </c>
      <c r="D10881" t="s">
        <v>26</v>
      </c>
      <c r="E10881" t="s">
        <v>11</v>
      </c>
      <c r="F10881" s="35">
        <v>1276.8054</v>
      </c>
      <c r="G10881" t="str">
        <f t="shared" si="338"/>
        <v>Casual Buyers</v>
      </c>
      <c r="H10881" s="4">
        <v>41564</v>
      </c>
      <c r="I10881">
        <f>WEEKDAY(Cleaned!$H10881)</f>
        <v>5</v>
      </c>
      <c r="J10881" t="s">
        <v>16</v>
      </c>
      <c r="K10881" s="4">
        <v>21148</v>
      </c>
      <c r="L10881">
        <f>INT(YEARFRAC(Cleaned!$K10881,Cleaned!$H10881,1))</f>
        <v>55</v>
      </c>
      <c r="M10881" t="str">
        <f t="shared" si="339"/>
        <v>Seniors</v>
      </c>
    </row>
    <row r="10882" spans="1:13" x14ac:dyDescent="0.25">
      <c r="A10882">
        <v>20882</v>
      </c>
      <c r="B10882" t="s">
        <v>6697</v>
      </c>
      <c r="C10882" t="s">
        <v>81</v>
      </c>
      <c r="D10882" t="s">
        <v>26</v>
      </c>
      <c r="E10882" t="s">
        <v>11</v>
      </c>
      <c r="F10882" s="35">
        <v>71.791899999999998</v>
      </c>
      <c r="G10882" t="str">
        <f t="shared" ref="G10882:G10945" si="340">IF(F10882&lt;=1500,"Casual Buyers",IF(F10882&gt;=1501,"Brand Seekers",IF(F10882&gt;2500,"Convinced Seekers")))</f>
        <v>Casual Buyers</v>
      </c>
      <c r="H10882" s="4">
        <v>41565</v>
      </c>
      <c r="I10882">
        <f>WEEKDAY(Cleaned!$H10882)</f>
        <v>6</v>
      </c>
      <c r="J10882" t="s">
        <v>18</v>
      </c>
      <c r="K10882" s="4">
        <v>26559</v>
      </c>
      <c r="L10882">
        <f>INT(YEARFRAC(Cleaned!$K10882,Cleaned!$H10882,1))</f>
        <v>41</v>
      </c>
      <c r="M10882" t="str">
        <f t="shared" ref="M10882:M10945" si="341">IF(L10882&lt;=19,"Teenager",IF(L10882&lt;=34,"Young Adult",IF(L10882&lt;=49,"Adult",IF(L10882&lt;=64,"Seniors",IF(L10882&gt;=65,"Elders")))))</f>
        <v>Adult</v>
      </c>
    </row>
    <row r="10883" spans="1:13" x14ac:dyDescent="0.25">
      <c r="A10883">
        <v>20883</v>
      </c>
      <c r="B10883" t="s">
        <v>6621</v>
      </c>
      <c r="C10883" t="s">
        <v>81</v>
      </c>
      <c r="D10883" t="s">
        <v>26</v>
      </c>
      <c r="E10883" t="s">
        <v>11</v>
      </c>
      <c r="F10883" s="35">
        <v>44.189</v>
      </c>
      <c r="G10883" t="str">
        <f t="shared" si="340"/>
        <v>Casual Buyers</v>
      </c>
      <c r="H10883" s="4">
        <v>41565</v>
      </c>
      <c r="I10883">
        <f>WEEKDAY(Cleaned!$H10883)</f>
        <v>6</v>
      </c>
      <c r="J10883" t="s">
        <v>18</v>
      </c>
      <c r="K10883" s="4">
        <v>26837</v>
      </c>
      <c r="L10883">
        <f>INT(YEARFRAC(Cleaned!$K10883,Cleaned!$H10883,1))</f>
        <v>40</v>
      </c>
      <c r="M10883" t="str">
        <f t="shared" si="341"/>
        <v>Adult</v>
      </c>
    </row>
    <row r="10884" spans="1:13" x14ac:dyDescent="0.25">
      <c r="A10884">
        <v>20884</v>
      </c>
      <c r="B10884" t="s">
        <v>6880</v>
      </c>
      <c r="C10884" t="s">
        <v>81</v>
      </c>
      <c r="D10884" t="s">
        <v>26</v>
      </c>
      <c r="E10884" t="s">
        <v>11</v>
      </c>
      <c r="F10884" s="35">
        <v>44.177900000000001</v>
      </c>
      <c r="G10884" t="str">
        <f t="shared" si="340"/>
        <v>Casual Buyers</v>
      </c>
      <c r="H10884" s="4">
        <v>41565</v>
      </c>
      <c r="I10884">
        <f>WEEKDAY(Cleaned!$H10884)</f>
        <v>6</v>
      </c>
      <c r="J10884" t="s">
        <v>14</v>
      </c>
      <c r="K10884" s="4">
        <v>22184</v>
      </c>
      <c r="L10884">
        <f>INT(YEARFRAC(Cleaned!$K10884,Cleaned!$H10884,1))</f>
        <v>53</v>
      </c>
      <c r="M10884" t="str">
        <f t="shared" si="341"/>
        <v>Seniors</v>
      </c>
    </row>
    <row r="10885" spans="1:13" x14ac:dyDescent="0.25">
      <c r="A10885">
        <v>20885</v>
      </c>
      <c r="B10885" t="s">
        <v>6881</v>
      </c>
      <c r="C10885" t="s">
        <v>81</v>
      </c>
      <c r="D10885" t="s">
        <v>26</v>
      </c>
      <c r="E10885" t="s">
        <v>11</v>
      </c>
      <c r="F10885" s="35">
        <v>83.394400000000005</v>
      </c>
      <c r="G10885" t="str">
        <f t="shared" si="340"/>
        <v>Casual Buyers</v>
      </c>
      <c r="H10885" s="4">
        <v>41566</v>
      </c>
      <c r="I10885">
        <f>WEEKDAY(Cleaned!$H10885)</f>
        <v>7</v>
      </c>
      <c r="J10885" t="s">
        <v>18</v>
      </c>
      <c r="K10885" s="4">
        <v>28007</v>
      </c>
      <c r="L10885">
        <f>INT(YEARFRAC(Cleaned!$K10885,Cleaned!$H10885,1))</f>
        <v>37</v>
      </c>
      <c r="M10885" t="str">
        <f t="shared" si="341"/>
        <v>Adult</v>
      </c>
    </row>
    <row r="10886" spans="1:13" x14ac:dyDescent="0.25">
      <c r="A10886">
        <v>20886</v>
      </c>
      <c r="B10886" t="s">
        <v>6816</v>
      </c>
      <c r="C10886" t="s">
        <v>81</v>
      </c>
      <c r="D10886" t="s">
        <v>26</v>
      </c>
      <c r="E10886" t="s">
        <v>11</v>
      </c>
      <c r="F10886" s="35">
        <v>32.575400000000002</v>
      </c>
      <c r="G10886" t="str">
        <f t="shared" si="340"/>
        <v>Casual Buyers</v>
      </c>
      <c r="H10886" s="4">
        <v>41568</v>
      </c>
      <c r="I10886">
        <f>WEEKDAY(Cleaned!$H10886)</f>
        <v>2</v>
      </c>
      <c r="J10886" t="s">
        <v>18</v>
      </c>
      <c r="K10886" s="4">
        <v>16534</v>
      </c>
      <c r="L10886">
        <f>INT(YEARFRAC(Cleaned!$K10886,Cleaned!$H10886,1))</f>
        <v>68</v>
      </c>
      <c r="M10886" t="str">
        <f t="shared" si="341"/>
        <v>Elders</v>
      </c>
    </row>
    <row r="10887" spans="1:13" x14ac:dyDescent="0.25">
      <c r="A10887">
        <v>20887</v>
      </c>
      <c r="B10887" t="s">
        <v>6882</v>
      </c>
      <c r="C10887" t="s">
        <v>81</v>
      </c>
      <c r="D10887" t="s">
        <v>26</v>
      </c>
      <c r="E10887" t="s">
        <v>11</v>
      </c>
      <c r="F10887" s="35">
        <v>8.0443999999999996</v>
      </c>
      <c r="G10887" t="str">
        <f t="shared" si="340"/>
        <v>Casual Buyers</v>
      </c>
      <c r="H10887" s="4">
        <v>41571</v>
      </c>
      <c r="I10887">
        <f>WEEKDAY(Cleaned!$H10887)</f>
        <v>5</v>
      </c>
      <c r="J10887" t="s">
        <v>15</v>
      </c>
      <c r="K10887" s="4">
        <v>25014</v>
      </c>
      <c r="L10887">
        <f>INT(YEARFRAC(Cleaned!$K10887,Cleaned!$H10887,1))</f>
        <v>45</v>
      </c>
      <c r="M10887" t="str">
        <f t="shared" si="341"/>
        <v>Adult</v>
      </c>
    </row>
    <row r="10888" spans="1:13" x14ac:dyDescent="0.25">
      <c r="A10888">
        <v>20888</v>
      </c>
      <c r="B10888" t="s">
        <v>6883</v>
      </c>
      <c r="C10888" t="s">
        <v>81</v>
      </c>
      <c r="D10888" t="s">
        <v>26</v>
      </c>
      <c r="E10888" t="s">
        <v>11</v>
      </c>
      <c r="F10888" s="35">
        <v>8.0443999999999996</v>
      </c>
      <c r="G10888" t="str">
        <f t="shared" si="340"/>
        <v>Casual Buyers</v>
      </c>
      <c r="H10888" s="4">
        <v>41573</v>
      </c>
      <c r="I10888">
        <f>WEEKDAY(Cleaned!$H10888)</f>
        <v>7</v>
      </c>
      <c r="J10888" t="s">
        <v>14</v>
      </c>
      <c r="K10888" s="4">
        <v>25102</v>
      </c>
      <c r="L10888">
        <f>INT(YEARFRAC(Cleaned!$K10888,Cleaned!$H10888,1))</f>
        <v>45</v>
      </c>
      <c r="M10888" t="str">
        <f t="shared" si="341"/>
        <v>Adult</v>
      </c>
    </row>
    <row r="10889" spans="1:13" x14ac:dyDescent="0.25">
      <c r="A10889">
        <v>20889</v>
      </c>
      <c r="B10889" t="s">
        <v>6884</v>
      </c>
      <c r="C10889" t="s">
        <v>81</v>
      </c>
      <c r="D10889" t="s">
        <v>26</v>
      </c>
      <c r="E10889" t="s">
        <v>11</v>
      </c>
      <c r="F10889" s="35">
        <v>77.316900000000004</v>
      </c>
      <c r="G10889" t="str">
        <f t="shared" si="340"/>
        <v>Casual Buyers</v>
      </c>
      <c r="H10889" s="4">
        <v>41576</v>
      </c>
      <c r="I10889">
        <f>WEEKDAY(Cleaned!$H10889)</f>
        <v>3</v>
      </c>
      <c r="J10889" t="s">
        <v>18</v>
      </c>
      <c r="K10889" s="4">
        <v>29528</v>
      </c>
      <c r="L10889">
        <f>INT(YEARFRAC(Cleaned!$K10889,Cleaned!$H10889,1))</f>
        <v>32</v>
      </c>
      <c r="M10889" t="str">
        <f t="shared" si="341"/>
        <v>Young Adult</v>
      </c>
    </row>
    <row r="10890" spans="1:13" x14ac:dyDescent="0.25">
      <c r="A10890">
        <v>20890</v>
      </c>
      <c r="B10890" t="s">
        <v>6727</v>
      </c>
      <c r="C10890" t="s">
        <v>81</v>
      </c>
      <c r="D10890" t="s">
        <v>26</v>
      </c>
      <c r="E10890" t="s">
        <v>11</v>
      </c>
      <c r="F10890" s="35">
        <v>1276.8054</v>
      </c>
      <c r="G10890" t="str">
        <f t="shared" si="340"/>
        <v>Casual Buyers</v>
      </c>
      <c r="H10890" s="4">
        <v>41704</v>
      </c>
      <c r="I10890">
        <f>WEEKDAY(Cleaned!$H10890)</f>
        <v>5</v>
      </c>
      <c r="J10890" t="s">
        <v>12</v>
      </c>
      <c r="K10890" s="4">
        <v>28471</v>
      </c>
      <c r="L10890">
        <f>INT(YEARFRAC(Cleaned!$K10890,Cleaned!$H10890,1))</f>
        <v>36</v>
      </c>
      <c r="M10890" t="str">
        <f t="shared" si="341"/>
        <v>Adult</v>
      </c>
    </row>
    <row r="10891" spans="1:13" x14ac:dyDescent="0.25">
      <c r="A10891">
        <v>20891</v>
      </c>
      <c r="B10891" t="s">
        <v>6885</v>
      </c>
      <c r="C10891" t="s">
        <v>81</v>
      </c>
      <c r="D10891" t="s">
        <v>26</v>
      </c>
      <c r="E10891" t="s">
        <v>11</v>
      </c>
      <c r="F10891" s="35">
        <v>9.9339999999999993</v>
      </c>
      <c r="G10891" t="str">
        <f t="shared" si="340"/>
        <v>Casual Buyers</v>
      </c>
      <c r="H10891" s="4">
        <v>41705</v>
      </c>
      <c r="I10891">
        <f>WEEKDAY(Cleaned!$H10891)</f>
        <v>6</v>
      </c>
      <c r="J10891" t="s">
        <v>15</v>
      </c>
      <c r="K10891" s="4">
        <v>26249</v>
      </c>
      <c r="L10891">
        <f>INT(YEARFRAC(Cleaned!$K10891,Cleaned!$H10891,1))</f>
        <v>42</v>
      </c>
      <c r="M10891" t="str">
        <f t="shared" si="341"/>
        <v>Adult</v>
      </c>
    </row>
    <row r="10892" spans="1:13" x14ac:dyDescent="0.25">
      <c r="A10892">
        <v>20892</v>
      </c>
      <c r="B10892" t="s">
        <v>6696</v>
      </c>
      <c r="C10892" t="s">
        <v>81</v>
      </c>
      <c r="D10892" t="s">
        <v>26</v>
      </c>
      <c r="E10892" t="s">
        <v>11</v>
      </c>
      <c r="F10892" s="35">
        <v>44.177900000000001</v>
      </c>
      <c r="G10892" t="str">
        <f t="shared" si="340"/>
        <v>Casual Buyers</v>
      </c>
      <c r="H10892" s="4">
        <v>41707</v>
      </c>
      <c r="I10892">
        <f>WEEKDAY(Cleaned!$H10892)</f>
        <v>1</v>
      </c>
      <c r="J10892" t="s">
        <v>18</v>
      </c>
      <c r="K10892" s="4">
        <v>25972</v>
      </c>
      <c r="L10892">
        <f>INT(YEARFRAC(Cleaned!$K10892,Cleaned!$H10892,1))</f>
        <v>43</v>
      </c>
      <c r="M10892" t="str">
        <f t="shared" si="341"/>
        <v>Adult</v>
      </c>
    </row>
    <row r="10893" spans="1:13" x14ac:dyDescent="0.25">
      <c r="A10893">
        <v>20893</v>
      </c>
      <c r="B10893" t="s">
        <v>6538</v>
      </c>
      <c r="C10893" t="s">
        <v>81</v>
      </c>
      <c r="D10893" t="s">
        <v>26</v>
      </c>
      <c r="E10893" t="s">
        <v>11</v>
      </c>
      <c r="F10893" s="35">
        <v>1918.2579000000001</v>
      </c>
      <c r="G10893" t="str">
        <f t="shared" si="340"/>
        <v>Brand Seekers</v>
      </c>
      <c r="H10893" s="4">
        <v>41707</v>
      </c>
      <c r="I10893">
        <f>WEEKDAY(Cleaned!$H10893)</f>
        <v>1</v>
      </c>
      <c r="J10893" t="s">
        <v>15</v>
      </c>
      <c r="K10893" s="4">
        <v>25030</v>
      </c>
      <c r="L10893">
        <f>INT(YEARFRAC(Cleaned!$K10893,Cleaned!$H10893,1))</f>
        <v>45</v>
      </c>
      <c r="M10893" t="str">
        <f t="shared" si="341"/>
        <v>Adult</v>
      </c>
    </row>
    <row r="10894" spans="1:13" x14ac:dyDescent="0.25">
      <c r="A10894">
        <v>20894</v>
      </c>
      <c r="B10894" t="s">
        <v>6886</v>
      </c>
      <c r="C10894" t="s">
        <v>81</v>
      </c>
      <c r="D10894" t="s">
        <v>26</v>
      </c>
      <c r="E10894" t="s">
        <v>11</v>
      </c>
      <c r="F10894" s="35">
        <v>44.189</v>
      </c>
      <c r="G10894" t="str">
        <f t="shared" si="340"/>
        <v>Casual Buyers</v>
      </c>
      <c r="H10894" s="4">
        <v>41708</v>
      </c>
      <c r="I10894">
        <f>WEEKDAY(Cleaned!$H10894)</f>
        <v>2</v>
      </c>
      <c r="J10894" t="s">
        <v>18</v>
      </c>
      <c r="K10894" s="4">
        <v>21875</v>
      </c>
      <c r="L10894">
        <f>INT(YEARFRAC(Cleaned!$K10894,Cleaned!$H10894,1))</f>
        <v>54</v>
      </c>
      <c r="M10894" t="str">
        <f t="shared" si="341"/>
        <v>Seniors</v>
      </c>
    </row>
    <row r="10895" spans="1:13" x14ac:dyDescent="0.25">
      <c r="A10895">
        <v>20895</v>
      </c>
      <c r="B10895" t="s">
        <v>6887</v>
      </c>
      <c r="C10895" t="s">
        <v>81</v>
      </c>
      <c r="D10895" t="s">
        <v>26</v>
      </c>
      <c r="E10895" t="s">
        <v>11</v>
      </c>
      <c r="F10895" s="35">
        <v>146.93190000000001</v>
      </c>
      <c r="G10895" t="str">
        <f t="shared" si="340"/>
        <v>Casual Buyers</v>
      </c>
      <c r="H10895" s="4">
        <v>41710</v>
      </c>
      <c r="I10895">
        <f>WEEKDAY(Cleaned!$H10895)</f>
        <v>4</v>
      </c>
      <c r="J10895" t="s">
        <v>16</v>
      </c>
      <c r="K10895" s="4">
        <v>27280</v>
      </c>
      <c r="L10895">
        <f>INT(YEARFRAC(Cleaned!$K10895,Cleaned!$H10895,1))</f>
        <v>39</v>
      </c>
      <c r="M10895" t="str">
        <f t="shared" si="341"/>
        <v>Adult</v>
      </c>
    </row>
    <row r="10896" spans="1:13" x14ac:dyDescent="0.25">
      <c r="A10896">
        <v>20896</v>
      </c>
      <c r="B10896" t="s">
        <v>6731</v>
      </c>
      <c r="C10896" t="s">
        <v>81</v>
      </c>
      <c r="D10896" t="s">
        <v>26</v>
      </c>
      <c r="E10896" t="s">
        <v>11</v>
      </c>
      <c r="F10896" s="35">
        <v>2574.6279</v>
      </c>
      <c r="G10896" t="str">
        <f t="shared" si="340"/>
        <v>Brand Seekers</v>
      </c>
      <c r="H10896" s="4">
        <v>41711</v>
      </c>
      <c r="I10896">
        <f>WEEKDAY(Cleaned!$H10896)</f>
        <v>5</v>
      </c>
      <c r="J10896" t="s">
        <v>17</v>
      </c>
      <c r="K10896" s="4">
        <v>22873</v>
      </c>
      <c r="L10896">
        <f>INT(YEARFRAC(Cleaned!$K10896,Cleaned!$H10896,1))</f>
        <v>51</v>
      </c>
      <c r="M10896" t="str">
        <f t="shared" si="341"/>
        <v>Seniors</v>
      </c>
    </row>
    <row r="10897" spans="1:13" x14ac:dyDescent="0.25">
      <c r="A10897">
        <v>20897</v>
      </c>
      <c r="B10897" t="s">
        <v>6888</v>
      </c>
      <c r="C10897" t="s">
        <v>81</v>
      </c>
      <c r="D10897" t="s">
        <v>26</v>
      </c>
      <c r="E10897" t="s">
        <v>11</v>
      </c>
      <c r="F10897" s="35">
        <v>138.09190000000001</v>
      </c>
      <c r="G10897" t="str">
        <f t="shared" si="340"/>
        <v>Casual Buyers</v>
      </c>
      <c r="H10897" s="4">
        <v>41712</v>
      </c>
      <c r="I10897">
        <f>WEEKDAY(Cleaned!$H10897)</f>
        <v>6</v>
      </c>
      <c r="J10897" t="s">
        <v>14</v>
      </c>
      <c r="K10897" s="4">
        <v>24371</v>
      </c>
      <c r="L10897">
        <f>INT(YEARFRAC(Cleaned!$K10897,Cleaned!$H10897,1))</f>
        <v>47</v>
      </c>
      <c r="M10897" t="str">
        <f t="shared" si="341"/>
        <v>Adult</v>
      </c>
    </row>
    <row r="10898" spans="1:13" x14ac:dyDescent="0.25">
      <c r="A10898">
        <v>20898</v>
      </c>
      <c r="B10898" t="s">
        <v>6889</v>
      </c>
      <c r="C10898" t="s">
        <v>81</v>
      </c>
      <c r="D10898" t="s">
        <v>26</v>
      </c>
      <c r="E10898" t="s">
        <v>11</v>
      </c>
      <c r="F10898" s="35">
        <v>34.221899999999998</v>
      </c>
      <c r="G10898" t="str">
        <f t="shared" si="340"/>
        <v>Casual Buyers</v>
      </c>
      <c r="H10898" s="4">
        <v>41716</v>
      </c>
      <c r="I10898">
        <f>WEEKDAY(Cleaned!$H10898)</f>
        <v>3</v>
      </c>
      <c r="J10898" t="s">
        <v>14</v>
      </c>
      <c r="K10898" s="4">
        <v>22110</v>
      </c>
      <c r="L10898">
        <f>INT(YEARFRAC(Cleaned!$K10898,Cleaned!$H10898,1))</f>
        <v>53</v>
      </c>
      <c r="M10898" t="str">
        <f t="shared" si="341"/>
        <v>Seniors</v>
      </c>
    </row>
    <row r="10899" spans="1:13" x14ac:dyDescent="0.25">
      <c r="A10899">
        <v>20899</v>
      </c>
      <c r="B10899" t="s">
        <v>6890</v>
      </c>
      <c r="C10899" t="s">
        <v>81</v>
      </c>
      <c r="D10899" t="s">
        <v>26</v>
      </c>
      <c r="E10899" t="s">
        <v>11</v>
      </c>
      <c r="F10899" s="35">
        <v>2.5305</v>
      </c>
      <c r="G10899" t="str">
        <f t="shared" si="340"/>
        <v>Casual Buyers</v>
      </c>
      <c r="H10899" s="4">
        <v>41725</v>
      </c>
      <c r="I10899">
        <f>WEEKDAY(Cleaned!$H10899)</f>
        <v>5</v>
      </c>
      <c r="J10899" t="s">
        <v>16</v>
      </c>
      <c r="K10899" s="4">
        <v>28472</v>
      </c>
      <c r="L10899">
        <f>INT(YEARFRAC(Cleaned!$K10899,Cleaned!$H10899,1))</f>
        <v>36</v>
      </c>
      <c r="M10899" t="str">
        <f t="shared" si="341"/>
        <v>Adult</v>
      </c>
    </row>
    <row r="10900" spans="1:13" x14ac:dyDescent="0.25">
      <c r="A10900">
        <v>20900</v>
      </c>
      <c r="B10900" t="s">
        <v>6891</v>
      </c>
      <c r="C10900" t="s">
        <v>81</v>
      </c>
      <c r="D10900" t="s">
        <v>26</v>
      </c>
      <c r="E10900" t="s">
        <v>11</v>
      </c>
      <c r="F10900" s="35">
        <v>97.7483</v>
      </c>
      <c r="G10900" t="str">
        <f t="shared" si="340"/>
        <v>Casual Buyers</v>
      </c>
      <c r="H10900" s="4">
        <v>41726</v>
      </c>
      <c r="I10900">
        <f>WEEKDAY(Cleaned!$H10900)</f>
        <v>6</v>
      </c>
      <c r="J10900" t="s">
        <v>12</v>
      </c>
      <c r="K10900" s="4">
        <v>24586</v>
      </c>
      <c r="L10900">
        <f>INT(YEARFRAC(Cleaned!$K10900,Cleaned!$H10900,1))</f>
        <v>46</v>
      </c>
      <c r="M10900" t="str">
        <f t="shared" si="341"/>
        <v>Adult</v>
      </c>
    </row>
    <row r="10901" spans="1:13" x14ac:dyDescent="0.25">
      <c r="A10901">
        <v>20901</v>
      </c>
      <c r="B10901" t="s">
        <v>6892</v>
      </c>
      <c r="C10901" t="s">
        <v>81</v>
      </c>
      <c r="D10901" t="s">
        <v>26</v>
      </c>
      <c r="E10901" t="s">
        <v>11</v>
      </c>
      <c r="F10901" s="35">
        <v>136.44540000000001</v>
      </c>
      <c r="G10901" t="str">
        <f t="shared" si="340"/>
        <v>Casual Buyers</v>
      </c>
      <c r="H10901" s="4">
        <v>41726</v>
      </c>
      <c r="I10901">
        <f>WEEKDAY(Cleaned!$H10901)</f>
        <v>6</v>
      </c>
      <c r="J10901" t="s">
        <v>14</v>
      </c>
      <c r="K10901" s="4">
        <v>29538</v>
      </c>
      <c r="L10901">
        <f>INT(YEARFRAC(Cleaned!$K10901,Cleaned!$H10901,1))</f>
        <v>33</v>
      </c>
      <c r="M10901" t="str">
        <f t="shared" si="341"/>
        <v>Young Adult</v>
      </c>
    </row>
    <row r="10902" spans="1:13" x14ac:dyDescent="0.25">
      <c r="A10902">
        <v>20902</v>
      </c>
      <c r="B10902" t="s">
        <v>6728</v>
      </c>
      <c r="C10902" t="s">
        <v>81</v>
      </c>
      <c r="D10902" t="s">
        <v>26</v>
      </c>
      <c r="E10902" t="s">
        <v>11</v>
      </c>
      <c r="F10902" s="35">
        <v>2552.5169000000001</v>
      </c>
      <c r="G10902" t="str">
        <f t="shared" si="340"/>
        <v>Brand Seekers</v>
      </c>
      <c r="H10902" s="4">
        <v>41726</v>
      </c>
      <c r="I10902">
        <f>WEEKDAY(Cleaned!$H10902)</f>
        <v>6</v>
      </c>
      <c r="J10902" t="s">
        <v>17</v>
      </c>
      <c r="K10902" s="4">
        <v>21257</v>
      </c>
      <c r="L10902">
        <f>INT(YEARFRAC(Cleaned!$K10902,Cleaned!$H10902,1))</f>
        <v>56</v>
      </c>
      <c r="M10902" t="str">
        <f t="shared" si="341"/>
        <v>Seniors</v>
      </c>
    </row>
    <row r="10903" spans="1:13" x14ac:dyDescent="0.25">
      <c r="A10903">
        <v>20903</v>
      </c>
      <c r="B10903" t="s">
        <v>6893</v>
      </c>
      <c r="C10903" t="s">
        <v>81</v>
      </c>
      <c r="D10903" t="s">
        <v>26</v>
      </c>
      <c r="E10903" t="s">
        <v>11</v>
      </c>
      <c r="F10903" s="35">
        <v>2659.6797999999999</v>
      </c>
      <c r="G10903" t="str">
        <f t="shared" si="340"/>
        <v>Brand Seekers</v>
      </c>
      <c r="H10903" s="4">
        <v>41728</v>
      </c>
      <c r="I10903">
        <f>WEEKDAY(Cleaned!$H10903)</f>
        <v>1</v>
      </c>
      <c r="J10903" t="s">
        <v>16</v>
      </c>
      <c r="K10903" s="4">
        <v>20695</v>
      </c>
      <c r="L10903">
        <f>INT(YEARFRAC(Cleaned!$K10903,Cleaned!$H10903,1))</f>
        <v>57</v>
      </c>
      <c r="M10903" t="str">
        <f t="shared" si="341"/>
        <v>Seniors</v>
      </c>
    </row>
    <row r="10904" spans="1:13" x14ac:dyDescent="0.25">
      <c r="A10904">
        <v>20904</v>
      </c>
      <c r="B10904" t="s">
        <v>6894</v>
      </c>
      <c r="C10904" t="s">
        <v>81</v>
      </c>
      <c r="D10904" t="s">
        <v>26</v>
      </c>
      <c r="E10904" t="s">
        <v>11</v>
      </c>
      <c r="F10904" s="35">
        <v>2670.1772999999998</v>
      </c>
      <c r="G10904" t="str">
        <f t="shared" si="340"/>
        <v>Brand Seekers</v>
      </c>
      <c r="H10904" s="4">
        <v>41729</v>
      </c>
      <c r="I10904">
        <f>WEEKDAY(Cleaned!$H10904)</f>
        <v>2</v>
      </c>
      <c r="J10904" t="s">
        <v>16</v>
      </c>
      <c r="K10904" s="4">
        <v>19656</v>
      </c>
      <c r="L10904">
        <f>INT(YEARFRAC(Cleaned!$K10904,Cleaned!$H10904,1))</f>
        <v>60</v>
      </c>
      <c r="M10904" t="str">
        <f t="shared" si="341"/>
        <v>Seniors</v>
      </c>
    </row>
    <row r="10905" spans="1:13" x14ac:dyDescent="0.25">
      <c r="A10905">
        <v>20905</v>
      </c>
      <c r="B10905" t="s">
        <v>6697</v>
      </c>
      <c r="C10905" t="s">
        <v>81</v>
      </c>
      <c r="D10905" t="s">
        <v>26</v>
      </c>
      <c r="E10905" t="s">
        <v>11</v>
      </c>
      <c r="F10905" s="35">
        <v>8.7848000000000006</v>
      </c>
      <c r="G10905" t="str">
        <f t="shared" si="340"/>
        <v>Casual Buyers</v>
      </c>
      <c r="H10905" s="4">
        <v>41730</v>
      </c>
      <c r="I10905">
        <f>WEEKDAY(Cleaned!$H10905)</f>
        <v>3</v>
      </c>
      <c r="J10905" t="s">
        <v>18</v>
      </c>
      <c r="K10905" s="4">
        <v>26559</v>
      </c>
      <c r="L10905">
        <f>INT(YEARFRAC(Cleaned!$K10905,Cleaned!$H10905,1))</f>
        <v>41</v>
      </c>
      <c r="M10905" t="str">
        <f t="shared" si="341"/>
        <v>Adult</v>
      </c>
    </row>
    <row r="10906" spans="1:13" x14ac:dyDescent="0.25">
      <c r="A10906">
        <v>20906</v>
      </c>
      <c r="B10906" t="s">
        <v>6895</v>
      </c>
      <c r="C10906" t="s">
        <v>81</v>
      </c>
      <c r="D10906" t="s">
        <v>26</v>
      </c>
      <c r="E10906" t="s">
        <v>11</v>
      </c>
      <c r="F10906" s="35">
        <v>8.0443999999999996</v>
      </c>
      <c r="G10906" t="str">
        <f t="shared" si="340"/>
        <v>Casual Buyers</v>
      </c>
      <c r="H10906" s="4">
        <v>41730</v>
      </c>
      <c r="I10906">
        <f>WEEKDAY(Cleaned!$H10906)</f>
        <v>3</v>
      </c>
      <c r="J10906" t="s">
        <v>16</v>
      </c>
      <c r="K10906" s="4">
        <v>29485</v>
      </c>
      <c r="L10906">
        <f>INT(YEARFRAC(Cleaned!$K10906,Cleaned!$H10906,1))</f>
        <v>33</v>
      </c>
      <c r="M10906" t="str">
        <f t="shared" si="341"/>
        <v>Young Adult</v>
      </c>
    </row>
    <row r="10907" spans="1:13" x14ac:dyDescent="0.25">
      <c r="A10907">
        <v>20907</v>
      </c>
      <c r="B10907" t="s">
        <v>6896</v>
      </c>
      <c r="C10907" t="s">
        <v>81</v>
      </c>
      <c r="D10907" t="s">
        <v>26</v>
      </c>
      <c r="E10907" t="s">
        <v>11</v>
      </c>
      <c r="F10907" s="35">
        <v>937.55939999999998</v>
      </c>
      <c r="G10907" t="str">
        <f t="shared" si="340"/>
        <v>Casual Buyers</v>
      </c>
      <c r="H10907" s="4">
        <v>41731</v>
      </c>
      <c r="I10907">
        <f>WEEKDAY(Cleaned!$H10907)</f>
        <v>4</v>
      </c>
      <c r="J10907" t="s">
        <v>16</v>
      </c>
      <c r="K10907" s="4">
        <v>22487</v>
      </c>
      <c r="L10907">
        <f>INT(YEARFRAC(Cleaned!$K10907,Cleaned!$H10907,1))</f>
        <v>52</v>
      </c>
      <c r="M10907" t="str">
        <f t="shared" si="341"/>
        <v>Seniors</v>
      </c>
    </row>
    <row r="10908" spans="1:13" x14ac:dyDescent="0.25">
      <c r="A10908">
        <v>20908</v>
      </c>
      <c r="B10908" t="s">
        <v>6897</v>
      </c>
      <c r="C10908" t="s">
        <v>81</v>
      </c>
      <c r="D10908" t="s">
        <v>26</v>
      </c>
      <c r="E10908" t="s">
        <v>11</v>
      </c>
      <c r="F10908" s="35">
        <v>2743.7482</v>
      </c>
      <c r="G10908" t="str">
        <f t="shared" si="340"/>
        <v>Brand Seekers</v>
      </c>
      <c r="H10908" s="4">
        <v>41731</v>
      </c>
      <c r="I10908">
        <f>WEEKDAY(Cleaned!$H10908)</f>
        <v>4</v>
      </c>
      <c r="J10908" t="s">
        <v>17</v>
      </c>
      <c r="K10908" s="4">
        <v>23181</v>
      </c>
      <c r="L10908">
        <f>INT(YEARFRAC(Cleaned!$K10908,Cleaned!$H10908,1))</f>
        <v>50</v>
      </c>
      <c r="M10908" t="str">
        <f t="shared" si="341"/>
        <v>Seniors</v>
      </c>
    </row>
    <row r="10909" spans="1:13" x14ac:dyDescent="0.25">
      <c r="A10909">
        <v>20909</v>
      </c>
      <c r="B10909" t="s">
        <v>6898</v>
      </c>
      <c r="C10909" t="s">
        <v>81</v>
      </c>
      <c r="D10909" t="s">
        <v>26</v>
      </c>
      <c r="E10909" t="s">
        <v>11</v>
      </c>
      <c r="F10909" s="35">
        <v>24.2879</v>
      </c>
      <c r="G10909" t="str">
        <f t="shared" si="340"/>
        <v>Casual Buyers</v>
      </c>
      <c r="H10909" s="4">
        <v>41737</v>
      </c>
      <c r="I10909">
        <f>WEEKDAY(Cleaned!$H10909)</f>
        <v>3</v>
      </c>
      <c r="J10909" t="s">
        <v>16</v>
      </c>
      <c r="K10909" s="4">
        <v>28766</v>
      </c>
      <c r="L10909">
        <f>INT(YEARFRAC(Cleaned!$K10909,Cleaned!$H10909,1))</f>
        <v>35</v>
      </c>
      <c r="M10909" t="str">
        <f t="shared" si="341"/>
        <v>Adult</v>
      </c>
    </row>
    <row r="10910" spans="1:13" x14ac:dyDescent="0.25">
      <c r="A10910">
        <v>20910</v>
      </c>
      <c r="B10910" t="s">
        <v>6899</v>
      </c>
      <c r="C10910" t="s">
        <v>81</v>
      </c>
      <c r="D10910" t="s">
        <v>26</v>
      </c>
      <c r="E10910" t="s">
        <v>11</v>
      </c>
      <c r="F10910" s="35">
        <v>34.553400000000003</v>
      </c>
      <c r="G10910" t="str">
        <f t="shared" si="340"/>
        <v>Casual Buyers</v>
      </c>
      <c r="H10910" s="4">
        <v>41742</v>
      </c>
      <c r="I10910">
        <f>WEEKDAY(Cleaned!$H10910)</f>
        <v>1</v>
      </c>
      <c r="J10910" t="s">
        <v>13</v>
      </c>
      <c r="K10910" s="4">
        <v>23247</v>
      </c>
      <c r="L10910">
        <f>INT(YEARFRAC(Cleaned!$K10910,Cleaned!$H10910,1))</f>
        <v>50</v>
      </c>
      <c r="M10910" t="str">
        <f t="shared" si="341"/>
        <v>Seniors</v>
      </c>
    </row>
    <row r="10911" spans="1:13" x14ac:dyDescent="0.25">
      <c r="A10911">
        <v>20911</v>
      </c>
      <c r="B10911" t="s">
        <v>6628</v>
      </c>
      <c r="C10911" t="s">
        <v>81</v>
      </c>
      <c r="D10911" t="s">
        <v>26</v>
      </c>
      <c r="E10911" t="s">
        <v>11</v>
      </c>
      <c r="F10911" s="35">
        <v>87.272900000000007</v>
      </c>
      <c r="G10911" t="str">
        <f t="shared" si="340"/>
        <v>Casual Buyers</v>
      </c>
      <c r="H10911" s="4">
        <v>41747</v>
      </c>
      <c r="I10911">
        <f>WEEKDAY(Cleaned!$H10911)</f>
        <v>6</v>
      </c>
      <c r="J10911" t="s">
        <v>18</v>
      </c>
      <c r="K10911" s="4">
        <v>20009</v>
      </c>
      <c r="L10911">
        <f>INT(YEARFRAC(Cleaned!$K10911,Cleaned!$H10911,1))</f>
        <v>59</v>
      </c>
      <c r="M10911" t="str">
        <f t="shared" si="341"/>
        <v>Seniors</v>
      </c>
    </row>
    <row r="10912" spans="1:13" x14ac:dyDescent="0.25">
      <c r="A10912">
        <v>20912</v>
      </c>
      <c r="B10912" t="s">
        <v>6787</v>
      </c>
      <c r="C10912" t="s">
        <v>81</v>
      </c>
      <c r="D10912" t="s">
        <v>26</v>
      </c>
      <c r="E10912" t="s">
        <v>11</v>
      </c>
      <c r="F10912" s="35">
        <v>25.337700000000002</v>
      </c>
      <c r="G10912" t="str">
        <f t="shared" si="340"/>
        <v>Casual Buyers</v>
      </c>
      <c r="H10912" s="4">
        <v>41747</v>
      </c>
      <c r="I10912">
        <f>WEEKDAY(Cleaned!$H10912)</f>
        <v>6</v>
      </c>
      <c r="J10912" t="s">
        <v>18</v>
      </c>
      <c r="K10912" s="4">
        <v>25096</v>
      </c>
      <c r="L10912">
        <f>INT(YEARFRAC(Cleaned!$K10912,Cleaned!$H10912,1))</f>
        <v>45</v>
      </c>
      <c r="M10912" t="str">
        <f t="shared" si="341"/>
        <v>Adult</v>
      </c>
    </row>
    <row r="10913" spans="1:13" x14ac:dyDescent="0.25">
      <c r="A10913">
        <v>20913</v>
      </c>
      <c r="B10913" t="s">
        <v>6792</v>
      </c>
      <c r="C10913" t="s">
        <v>81</v>
      </c>
      <c r="D10913" t="s">
        <v>26</v>
      </c>
      <c r="E10913" t="s">
        <v>11</v>
      </c>
      <c r="F10913" s="35">
        <v>33.127899999999997</v>
      </c>
      <c r="G10913" t="str">
        <f t="shared" si="340"/>
        <v>Casual Buyers</v>
      </c>
      <c r="H10913" s="4">
        <v>41748</v>
      </c>
      <c r="I10913">
        <f>WEEKDAY(Cleaned!$H10913)</f>
        <v>7</v>
      </c>
      <c r="J10913" t="s">
        <v>12</v>
      </c>
      <c r="K10913" s="4">
        <v>25644</v>
      </c>
      <c r="L10913">
        <f>INT(YEARFRAC(Cleaned!$K10913,Cleaned!$H10913,1))</f>
        <v>44</v>
      </c>
      <c r="M10913" t="str">
        <f t="shared" si="341"/>
        <v>Adult</v>
      </c>
    </row>
    <row r="10914" spans="1:13" x14ac:dyDescent="0.25">
      <c r="A10914">
        <v>20914</v>
      </c>
      <c r="B10914" t="s">
        <v>6900</v>
      </c>
      <c r="C10914" t="s">
        <v>81</v>
      </c>
      <c r="D10914" t="s">
        <v>26</v>
      </c>
      <c r="E10914" t="s">
        <v>11</v>
      </c>
      <c r="F10914" s="35">
        <v>1934.8329000000001</v>
      </c>
      <c r="G10914" t="str">
        <f t="shared" si="340"/>
        <v>Brand Seekers</v>
      </c>
      <c r="H10914" s="4">
        <v>41755</v>
      </c>
      <c r="I10914">
        <f>WEEKDAY(Cleaned!$H10914)</f>
        <v>7</v>
      </c>
      <c r="J10914" t="s">
        <v>18</v>
      </c>
      <c r="K10914" s="4">
        <v>22048</v>
      </c>
      <c r="L10914">
        <f>INT(YEARFRAC(Cleaned!$K10914,Cleaned!$H10914,1))</f>
        <v>53</v>
      </c>
      <c r="M10914" t="str">
        <f t="shared" si="341"/>
        <v>Seniors</v>
      </c>
    </row>
    <row r="10915" spans="1:13" x14ac:dyDescent="0.25">
      <c r="A10915">
        <v>20915</v>
      </c>
      <c r="B10915" t="s">
        <v>6901</v>
      </c>
      <c r="C10915" t="s">
        <v>81</v>
      </c>
      <c r="D10915" t="s">
        <v>26</v>
      </c>
      <c r="E10915" t="s">
        <v>11</v>
      </c>
      <c r="F10915" s="35">
        <v>5.5140000000000002</v>
      </c>
      <c r="G10915" t="str">
        <f t="shared" si="340"/>
        <v>Casual Buyers</v>
      </c>
      <c r="H10915" s="4">
        <v>41755</v>
      </c>
      <c r="I10915">
        <f>WEEKDAY(Cleaned!$H10915)</f>
        <v>7</v>
      </c>
      <c r="J10915" t="s">
        <v>14</v>
      </c>
      <c r="K10915" s="4">
        <v>27586</v>
      </c>
      <c r="L10915">
        <f>INT(YEARFRAC(Cleaned!$K10915,Cleaned!$H10915,1))</f>
        <v>38</v>
      </c>
      <c r="M10915" t="str">
        <f t="shared" si="341"/>
        <v>Adult</v>
      </c>
    </row>
    <row r="10916" spans="1:13" x14ac:dyDescent="0.25">
      <c r="A10916">
        <v>20916</v>
      </c>
      <c r="B10916" t="s">
        <v>6748</v>
      </c>
      <c r="C10916" t="s">
        <v>81</v>
      </c>
      <c r="D10916" t="s">
        <v>26</v>
      </c>
      <c r="E10916" t="s">
        <v>11</v>
      </c>
      <c r="F10916" s="35">
        <v>2634.3973999999998</v>
      </c>
      <c r="G10916" t="str">
        <f t="shared" si="340"/>
        <v>Brand Seekers</v>
      </c>
      <c r="H10916" s="4">
        <v>41763</v>
      </c>
      <c r="I10916">
        <f>WEEKDAY(Cleaned!$H10916)</f>
        <v>1</v>
      </c>
      <c r="J10916" t="s">
        <v>15</v>
      </c>
      <c r="K10916" s="4">
        <v>19626</v>
      </c>
      <c r="L10916">
        <f>INT(YEARFRAC(Cleaned!$K10916,Cleaned!$H10916,1))</f>
        <v>60</v>
      </c>
      <c r="M10916" t="str">
        <f t="shared" si="341"/>
        <v>Seniors</v>
      </c>
    </row>
    <row r="10917" spans="1:13" x14ac:dyDescent="0.25">
      <c r="A10917">
        <v>20917</v>
      </c>
      <c r="B10917" t="s">
        <v>6683</v>
      </c>
      <c r="C10917" t="s">
        <v>81</v>
      </c>
      <c r="D10917" t="s">
        <v>26</v>
      </c>
      <c r="E10917" t="s">
        <v>11</v>
      </c>
      <c r="F10917" s="35">
        <v>2673.0612999999998</v>
      </c>
      <c r="G10917" t="str">
        <f t="shared" si="340"/>
        <v>Brand Seekers</v>
      </c>
      <c r="H10917" s="4">
        <v>41766</v>
      </c>
      <c r="I10917">
        <f>WEEKDAY(Cleaned!$H10917)</f>
        <v>4</v>
      </c>
      <c r="J10917" t="s">
        <v>12</v>
      </c>
      <c r="K10917" s="4">
        <v>20129</v>
      </c>
      <c r="L10917">
        <f>INT(YEARFRAC(Cleaned!$K10917,Cleaned!$H10917,1))</f>
        <v>59</v>
      </c>
      <c r="M10917" t="str">
        <f t="shared" si="341"/>
        <v>Seniors</v>
      </c>
    </row>
    <row r="10918" spans="1:13" x14ac:dyDescent="0.25">
      <c r="A10918">
        <v>20918</v>
      </c>
      <c r="B10918" t="s">
        <v>6902</v>
      </c>
      <c r="C10918" t="s">
        <v>81</v>
      </c>
      <c r="D10918" t="s">
        <v>26</v>
      </c>
      <c r="E10918" t="s">
        <v>11</v>
      </c>
      <c r="F10918" s="35">
        <v>82.278300000000002</v>
      </c>
      <c r="G10918" t="str">
        <f t="shared" si="340"/>
        <v>Casual Buyers</v>
      </c>
      <c r="H10918" s="4">
        <v>41769</v>
      </c>
      <c r="I10918">
        <f>WEEKDAY(Cleaned!$H10918)</f>
        <v>7</v>
      </c>
      <c r="J10918" t="s">
        <v>14</v>
      </c>
      <c r="K10918" s="4">
        <v>27318</v>
      </c>
      <c r="L10918">
        <f>INT(YEARFRAC(Cleaned!$K10918,Cleaned!$H10918,1))</f>
        <v>39</v>
      </c>
      <c r="M10918" t="str">
        <f t="shared" si="341"/>
        <v>Adult</v>
      </c>
    </row>
    <row r="10919" spans="1:13" x14ac:dyDescent="0.25">
      <c r="A10919">
        <v>20919</v>
      </c>
      <c r="B10919" t="s">
        <v>6684</v>
      </c>
      <c r="C10919" t="s">
        <v>81</v>
      </c>
      <c r="D10919" t="s">
        <v>26</v>
      </c>
      <c r="E10919" t="s">
        <v>11</v>
      </c>
      <c r="F10919" s="35">
        <v>2694.0563000000002</v>
      </c>
      <c r="G10919" t="str">
        <f t="shared" si="340"/>
        <v>Brand Seekers</v>
      </c>
      <c r="H10919" s="4">
        <v>41771</v>
      </c>
      <c r="I10919">
        <f>WEEKDAY(Cleaned!$H10919)</f>
        <v>2</v>
      </c>
      <c r="J10919" t="s">
        <v>12</v>
      </c>
      <c r="K10919" s="4">
        <v>20414</v>
      </c>
      <c r="L10919">
        <f>INT(YEARFRAC(Cleaned!$K10919,Cleaned!$H10919,1))</f>
        <v>58</v>
      </c>
      <c r="M10919" t="str">
        <f t="shared" si="341"/>
        <v>Seniors</v>
      </c>
    </row>
    <row r="10920" spans="1:13" x14ac:dyDescent="0.25">
      <c r="A10920">
        <v>20920</v>
      </c>
      <c r="B10920" t="s">
        <v>6700</v>
      </c>
      <c r="C10920" t="s">
        <v>81</v>
      </c>
      <c r="D10920" t="s">
        <v>26</v>
      </c>
      <c r="E10920" t="s">
        <v>11</v>
      </c>
      <c r="F10920" s="35">
        <v>132.6</v>
      </c>
      <c r="G10920" t="str">
        <f t="shared" si="340"/>
        <v>Casual Buyers</v>
      </c>
      <c r="H10920" s="4">
        <v>41771</v>
      </c>
      <c r="I10920">
        <f>WEEKDAY(Cleaned!$H10920)</f>
        <v>2</v>
      </c>
      <c r="J10920" t="s">
        <v>12</v>
      </c>
      <c r="K10920" s="4">
        <v>25892</v>
      </c>
      <c r="L10920">
        <f>INT(YEARFRAC(Cleaned!$K10920,Cleaned!$H10920,1))</f>
        <v>43</v>
      </c>
      <c r="M10920" t="str">
        <f t="shared" si="341"/>
        <v>Adult</v>
      </c>
    </row>
    <row r="10921" spans="1:13" x14ac:dyDescent="0.25">
      <c r="A10921">
        <v>20921</v>
      </c>
      <c r="B10921" t="s">
        <v>6903</v>
      </c>
      <c r="C10921" t="s">
        <v>81</v>
      </c>
      <c r="D10921" t="s">
        <v>26</v>
      </c>
      <c r="E10921" t="s">
        <v>11</v>
      </c>
      <c r="F10921" s="35">
        <v>70.686899999999994</v>
      </c>
      <c r="G10921" t="str">
        <f t="shared" si="340"/>
        <v>Casual Buyers</v>
      </c>
      <c r="H10921" s="4">
        <v>41773</v>
      </c>
      <c r="I10921">
        <f>WEEKDAY(Cleaned!$H10921)</f>
        <v>4</v>
      </c>
      <c r="J10921" t="s">
        <v>12</v>
      </c>
      <c r="K10921" s="4">
        <v>20590</v>
      </c>
      <c r="L10921">
        <f>INT(YEARFRAC(Cleaned!$K10921,Cleaned!$H10921,1))</f>
        <v>57</v>
      </c>
      <c r="M10921" t="str">
        <f t="shared" si="341"/>
        <v>Seniors</v>
      </c>
    </row>
    <row r="10922" spans="1:13" x14ac:dyDescent="0.25">
      <c r="A10922">
        <v>20922</v>
      </c>
      <c r="B10922" t="s">
        <v>6904</v>
      </c>
      <c r="C10922" t="s">
        <v>81</v>
      </c>
      <c r="D10922" t="s">
        <v>26</v>
      </c>
      <c r="E10922" t="s">
        <v>11</v>
      </c>
      <c r="F10922" s="35">
        <v>38.652900000000002</v>
      </c>
      <c r="G10922" t="str">
        <f t="shared" si="340"/>
        <v>Casual Buyers</v>
      </c>
      <c r="H10922" s="4">
        <v>41774</v>
      </c>
      <c r="I10922">
        <f>WEEKDAY(Cleaned!$H10922)</f>
        <v>5</v>
      </c>
      <c r="J10922" t="s">
        <v>12</v>
      </c>
      <c r="K10922" s="4">
        <v>24147</v>
      </c>
      <c r="L10922">
        <f>INT(YEARFRAC(Cleaned!$K10922,Cleaned!$H10922,1))</f>
        <v>48</v>
      </c>
      <c r="M10922" t="str">
        <f t="shared" si="341"/>
        <v>Adult</v>
      </c>
    </row>
    <row r="10923" spans="1:13" x14ac:dyDescent="0.25">
      <c r="A10923">
        <v>20923</v>
      </c>
      <c r="B10923" t="s">
        <v>6905</v>
      </c>
      <c r="C10923" t="s">
        <v>81</v>
      </c>
      <c r="D10923" t="s">
        <v>26</v>
      </c>
      <c r="E10923" t="s">
        <v>11</v>
      </c>
      <c r="F10923" s="35">
        <v>46.7194</v>
      </c>
      <c r="G10923" t="str">
        <f t="shared" si="340"/>
        <v>Casual Buyers</v>
      </c>
      <c r="H10923" s="4">
        <v>41776</v>
      </c>
      <c r="I10923">
        <f>WEEKDAY(Cleaned!$H10923)</f>
        <v>7</v>
      </c>
      <c r="J10923" t="s">
        <v>12</v>
      </c>
      <c r="K10923" s="4">
        <v>24290</v>
      </c>
      <c r="L10923">
        <f>INT(YEARFRAC(Cleaned!$K10923,Cleaned!$H10923,1))</f>
        <v>47</v>
      </c>
      <c r="M10923" t="str">
        <f t="shared" si="341"/>
        <v>Adult</v>
      </c>
    </row>
    <row r="10924" spans="1:13" x14ac:dyDescent="0.25">
      <c r="A10924">
        <v>20924</v>
      </c>
      <c r="B10924" t="s">
        <v>6906</v>
      </c>
      <c r="C10924" t="s">
        <v>81</v>
      </c>
      <c r="D10924" t="s">
        <v>26</v>
      </c>
      <c r="E10924" t="s">
        <v>11</v>
      </c>
      <c r="F10924" s="35">
        <v>24.2879</v>
      </c>
      <c r="G10924" t="str">
        <f t="shared" si="340"/>
        <v>Casual Buyers</v>
      </c>
      <c r="H10924" s="4">
        <v>41779</v>
      </c>
      <c r="I10924">
        <f>WEEKDAY(Cleaned!$H10924)</f>
        <v>3</v>
      </c>
      <c r="J10924" t="s">
        <v>14</v>
      </c>
      <c r="K10924" s="4">
        <v>23770</v>
      </c>
      <c r="L10924">
        <f>INT(YEARFRAC(Cleaned!$K10924,Cleaned!$H10924,1))</f>
        <v>49</v>
      </c>
      <c r="M10924" t="str">
        <f t="shared" si="341"/>
        <v>Adult</v>
      </c>
    </row>
    <row r="10925" spans="1:13" x14ac:dyDescent="0.25">
      <c r="A10925">
        <v>20925</v>
      </c>
      <c r="B10925" t="s">
        <v>6907</v>
      </c>
      <c r="C10925" t="s">
        <v>81</v>
      </c>
      <c r="D10925" t="s">
        <v>26</v>
      </c>
      <c r="E10925" t="s">
        <v>11</v>
      </c>
      <c r="F10925" s="35">
        <v>2591.1808000000001</v>
      </c>
      <c r="G10925" t="str">
        <f t="shared" si="340"/>
        <v>Brand Seekers</v>
      </c>
      <c r="H10925" s="4">
        <v>41781</v>
      </c>
      <c r="I10925">
        <f>WEEKDAY(Cleaned!$H10925)</f>
        <v>5</v>
      </c>
      <c r="J10925" t="s">
        <v>16</v>
      </c>
      <c r="K10925" s="4">
        <v>15905</v>
      </c>
      <c r="L10925">
        <f>INT(YEARFRAC(Cleaned!$K10925,Cleaned!$H10925,1))</f>
        <v>70</v>
      </c>
      <c r="M10925" t="str">
        <f t="shared" si="341"/>
        <v>Elders</v>
      </c>
    </row>
    <row r="10926" spans="1:13" x14ac:dyDescent="0.25">
      <c r="A10926">
        <v>20926</v>
      </c>
      <c r="B10926" t="s">
        <v>6908</v>
      </c>
      <c r="C10926" t="s">
        <v>81</v>
      </c>
      <c r="D10926" t="s">
        <v>26</v>
      </c>
      <c r="E10926" t="s">
        <v>11</v>
      </c>
      <c r="F10926" s="35">
        <v>44.177900000000001</v>
      </c>
      <c r="G10926" t="str">
        <f t="shared" si="340"/>
        <v>Casual Buyers</v>
      </c>
      <c r="H10926" s="4">
        <v>41782</v>
      </c>
      <c r="I10926">
        <f>WEEKDAY(Cleaned!$H10926)</f>
        <v>6</v>
      </c>
      <c r="J10926" t="s">
        <v>14</v>
      </c>
      <c r="K10926" s="4">
        <v>23563</v>
      </c>
      <c r="L10926">
        <f>INT(YEARFRAC(Cleaned!$K10926,Cleaned!$H10926,1))</f>
        <v>49</v>
      </c>
      <c r="M10926" t="str">
        <f t="shared" si="341"/>
        <v>Adult</v>
      </c>
    </row>
    <row r="10927" spans="1:13" x14ac:dyDescent="0.25">
      <c r="A10927">
        <v>20927</v>
      </c>
      <c r="B10927" t="s">
        <v>6909</v>
      </c>
      <c r="C10927" t="s">
        <v>81</v>
      </c>
      <c r="D10927" t="s">
        <v>26</v>
      </c>
      <c r="E10927" t="s">
        <v>11</v>
      </c>
      <c r="F10927" s="35">
        <v>2712.7529</v>
      </c>
      <c r="G10927" t="str">
        <f t="shared" si="340"/>
        <v>Brand Seekers</v>
      </c>
      <c r="H10927" s="4">
        <v>41784</v>
      </c>
      <c r="I10927">
        <f>WEEKDAY(Cleaned!$H10927)</f>
        <v>1</v>
      </c>
      <c r="J10927" t="s">
        <v>16</v>
      </c>
      <c r="K10927" s="4">
        <v>26705</v>
      </c>
      <c r="L10927">
        <f>INT(YEARFRAC(Cleaned!$K10927,Cleaned!$H10927,1))</f>
        <v>41</v>
      </c>
      <c r="M10927" t="str">
        <f t="shared" si="341"/>
        <v>Adult</v>
      </c>
    </row>
    <row r="10928" spans="1:13" x14ac:dyDescent="0.25">
      <c r="A10928">
        <v>20928</v>
      </c>
      <c r="B10928" t="s">
        <v>6910</v>
      </c>
      <c r="C10928" t="s">
        <v>81</v>
      </c>
      <c r="D10928" t="s">
        <v>26</v>
      </c>
      <c r="E10928" t="s">
        <v>11</v>
      </c>
      <c r="F10928" s="35">
        <v>8.0443999999999996</v>
      </c>
      <c r="G10928" t="str">
        <f t="shared" si="340"/>
        <v>Casual Buyers</v>
      </c>
      <c r="H10928" s="4">
        <v>41785</v>
      </c>
      <c r="I10928">
        <f>WEEKDAY(Cleaned!$H10928)</f>
        <v>2</v>
      </c>
      <c r="J10928" t="s">
        <v>12</v>
      </c>
      <c r="K10928" s="4">
        <v>26429</v>
      </c>
      <c r="L10928">
        <f>INT(YEARFRAC(Cleaned!$K10928,Cleaned!$H10928,1))</f>
        <v>42</v>
      </c>
      <c r="M10928" t="str">
        <f t="shared" si="341"/>
        <v>Adult</v>
      </c>
    </row>
    <row r="10929" spans="1:13" x14ac:dyDescent="0.25">
      <c r="A10929">
        <v>20929</v>
      </c>
      <c r="B10929" t="s">
        <v>6549</v>
      </c>
      <c r="C10929" t="s">
        <v>81</v>
      </c>
      <c r="D10929" t="s">
        <v>26</v>
      </c>
      <c r="E10929" t="s">
        <v>11</v>
      </c>
      <c r="F10929" s="35">
        <v>982.86440000000005</v>
      </c>
      <c r="G10929" t="str">
        <f t="shared" si="340"/>
        <v>Casual Buyers</v>
      </c>
      <c r="H10929" s="4">
        <v>41785</v>
      </c>
      <c r="I10929">
        <f>WEEKDAY(Cleaned!$H10929)</f>
        <v>2</v>
      </c>
      <c r="J10929" t="s">
        <v>17</v>
      </c>
      <c r="K10929" s="4">
        <v>29528</v>
      </c>
      <c r="L10929">
        <f>INT(YEARFRAC(Cleaned!$K10929,Cleaned!$H10929,1))</f>
        <v>33</v>
      </c>
      <c r="M10929" t="str">
        <f t="shared" si="341"/>
        <v>Young Adult</v>
      </c>
    </row>
    <row r="10930" spans="1:13" x14ac:dyDescent="0.25">
      <c r="A10930">
        <v>20930</v>
      </c>
      <c r="B10930" t="s">
        <v>6911</v>
      </c>
      <c r="C10930" t="s">
        <v>81</v>
      </c>
      <c r="D10930" t="s">
        <v>26</v>
      </c>
      <c r="E10930" t="s">
        <v>11</v>
      </c>
      <c r="F10930" s="35">
        <v>1950.2808</v>
      </c>
      <c r="G10930" t="str">
        <f t="shared" si="340"/>
        <v>Brand Seekers</v>
      </c>
      <c r="H10930" s="4">
        <v>41786</v>
      </c>
      <c r="I10930">
        <f>WEEKDAY(Cleaned!$H10930)</f>
        <v>3</v>
      </c>
      <c r="J10930" t="s">
        <v>16</v>
      </c>
      <c r="K10930" s="4">
        <v>25364</v>
      </c>
      <c r="L10930">
        <f>INT(YEARFRAC(Cleaned!$K10930,Cleaned!$H10930,1))</f>
        <v>44</v>
      </c>
      <c r="M10930" t="str">
        <f t="shared" si="341"/>
        <v>Adult</v>
      </c>
    </row>
    <row r="10931" spans="1:13" x14ac:dyDescent="0.25">
      <c r="A10931">
        <v>20931</v>
      </c>
      <c r="B10931" t="s">
        <v>6700</v>
      </c>
      <c r="C10931" t="s">
        <v>81</v>
      </c>
      <c r="D10931" t="s">
        <v>26</v>
      </c>
      <c r="E10931" t="s">
        <v>11</v>
      </c>
      <c r="F10931" s="35">
        <v>70.134399999999999</v>
      </c>
      <c r="G10931" t="str">
        <f t="shared" si="340"/>
        <v>Casual Buyers</v>
      </c>
      <c r="H10931" s="4">
        <v>41787</v>
      </c>
      <c r="I10931">
        <f>WEEKDAY(Cleaned!$H10931)</f>
        <v>4</v>
      </c>
      <c r="J10931" t="s">
        <v>12</v>
      </c>
      <c r="K10931" s="4">
        <v>25892</v>
      </c>
      <c r="L10931">
        <f>INT(YEARFRAC(Cleaned!$K10931,Cleaned!$H10931,1))</f>
        <v>43</v>
      </c>
      <c r="M10931" t="str">
        <f t="shared" si="341"/>
        <v>Adult</v>
      </c>
    </row>
    <row r="10932" spans="1:13" x14ac:dyDescent="0.25">
      <c r="A10932">
        <v>20932</v>
      </c>
      <c r="B10932" t="s">
        <v>6841</v>
      </c>
      <c r="C10932" t="s">
        <v>81</v>
      </c>
      <c r="D10932" t="s">
        <v>26</v>
      </c>
      <c r="E10932" t="s">
        <v>11</v>
      </c>
      <c r="F10932" s="35">
        <v>66.277900000000002</v>
      </c>
      <c r="G10932" t="str">
        <f t="shared" si="340"/>
        <v>Casual Buyers</v>
      </c>
      <c r="H10932" s="4">
        <v>41788</v>
      </c>
      <c r="I10932">
        <f>WEEKDAY(Cleaned!$H10932)</f>
        <v>5</v>
      </c>
      <c r="J10932" t="s">
        <v>12</v>
      </c>
      <c r="K10932" s="4">
        <v>28479</v>
      </c>
      <c r="L10932">
        <f>INT(YEARFRAC(Cleaned!$K10932,Cleaned!$H10932,1))</f>
        <v>36</v>
      </c>
      <c r="M10932" t="str">
        <f t="shared" si="341"/>
        <v>Adult</v>
      </c>
    </row>
    <row r="10933" spans="1:13" x14ac:dyDescent="0.25">
      <c r="A10933">
        <v>20933</v>
      </c>
      <c r="B10933" t="s">
        <v>6633</v>
      </c>
      <c r="C10933" t="s">
        <v>81</v>
      </c>
      <c r="D10933" t="s">
        <v>26</v>
      </c>
      <c r="E10933" t="s">
        <v>11</v>
      </c>
      <c r="F10933" s="35">
        <v>30.895800000000001</v>
      </c>
      <c r="G10933" t="str">
        <f t="shared" si="340"/>
        <v>Casual Buyers</v>
      </c>
      <c r="H10933" s="4">
        <v>41789</v>
      </c>
      <c r="I10933">
        <f>WEEKDAY(Cleaned!$H10933)</f>
        <v>6</v>
      </c>
      <c r="J10933" t="s">
        <v>17</v>
      </c>
      <c r="K10933" s="4">
        <v>22138</v>
      </c>
      <c r="L10933">
        <f>INT(YEARFRAC(Cleaned!$K10933,Cleaned!$H10933,1))</f>
        <v>53</v>
      </c>
      <c r="M10933" t="str">
        <f t="shared" si="341"/>
        <v>Seniors</v>
      </c>
    </row>
    <row r="10934" spans="1:13" x14ac:dyDescent="0.25">
      <c r="A10934">
        <v>20934</v>
      </c>
      <c r="B10934" t="s">
        <v>6884</v>
      </c>
      <c r="C10934" t="s">
        <v>81</v>
      </c>
      <c r="D10934" t="s">
        <v>26</v>
      </c>
      <c r="E10934" t="s">
        <v>11</v>
      </c>
      <c r="F10934" s="35">
        <v>161.80520000000001</v>
      </c>
      <c r="G10934" t="str">
        <f t="shared" si="340"/>
        <v>Casual Buyers</v>
      </c>
      <c r="H10934" s="4">
        <v>41797</v>
      </c>
      <c r="I10934">
        <f>WEEKDAY(Cleaned!$H10934)</f>
        <v>7</v>
      </c>
      <c r="J10934" t="s">
        <v>18</v>
      </c>
      <c r="K10934" s="4">
        <v>29528</v>
      </c>
      <c r="L10934">
        <f>INT(YEARFRAC(Cleaned!$K10934,Cleaned!$H10934,1))</f>
        <v>33</v>
      </c>
      <c r="M10934" t="str">
        <f t="shared" si="341"/>
        <v>Young Adult</v>
      </c>
    </row>
    <row r="10935" spans="1:13" x14ac:dyDescent="0.25">
      <c r="A10935">
        <v>20935</v>
      </c>
      <c r="B10935" t="s">
        <v>6912</v>
      </c>
      <c r="C10935" t="s">
        <v>81</v>
      </c>
      <c r="D10935" t="s">
        <v>26</v>
      </c>
      <c r="E10935" t="s">
        <v>11</v>
      </c>
      <c r="F10935" s="35">
        <v>75.106899999999996</v>
      </c>
      <c r="G10935" t="str">
        <f t="shared" si="340"/>
        <v>Casual Buyers</v>
      </c>
      <c r="H10935" s="4">
        <v>41804</v>
      </c>
      <c r="I10935">
        <f>WEEKDAY(Cleaned!$H10935)</f>
        <v>7</v>
      </c>
      <c r="J10935" t="s">
        <v>14</v>
      </c>
      <c r="K10935" s="4">
        <v>18042</v>
      </c>
      <c r="L10935">
        <f>INT(YEARFRAC(Cleaned!$K10935,Cleaned!$H10935,1))</f>
        <v>65</v>
      </c>
      <c r="M10935" t="str">
        <f t="shared" si="341"/>
        <v>Elders</v>
      </c>
    </row>
    <row r="10936" spans="1:13" x14ac:dyDescent="0.25">
      <c r="A10936">
        <v>20936</v>
      </c>
      <c r="B10936" t="s">
        <v>6876</v>
      </c>
      <c r="C10936" t="s">
        <v>81</v>
      </c>
      <c r="D10936" t="s">
        <v>26</v>
      </c>
      <c r="E10936" t="s">
        <v>11</v>
      </c>
      <c r="F10936" s="35">
        <v>53.006900000000002</v>
      </c>
      <c r="G10936" t="str">
        <f t="shared" si="340"/>
        <v>Casual Buyers</v>
      </c>
      <c r="H10936" s="4">
        <v>41808</v>
      </c>
      <c r="I10936">
        <f>WEEKDAY(Cleaned!$H10936)</f>
        <v>4</v>
      </c>
      <c r="J10936" t="s">
        <v>12</v>
      </c>
      <c r="K10936" s="4">
        <v>28038</v>
      </c>
      <c r="L10936">
        <f>INT(YEARFRAC(Cleaned!$K10936,Cleaned!$H10936,1))</f>
        <v>37</v>
      </c>
      <c r="M10936" t="str">
        <f t="shared" si="341"/>
        <v>Adult</v>
      </c>
    </row>
    <row r="10937" spans="1:13" x14ac:dyDescent="0.25">
      <c r="A10937">
        <v>20937</v>
      </c>
      <c r="B10937" t="s">
        <v>6890</v>
      </c>
      <c r="C10937" t="s">
        <v>81</v>
      </c>
      <c r="D10937" t="s">
        <v>26</v>
      </c>
      <c r="E10937" t="s">
        <v>11</v>
      </c>
      <c r="F10937" s="35">
        <v>82.852900000000005</v>
      </c>
      <c r="G10937" t="str">
        <f t="shared" si="340"/>
        <v>Casual Buyers</v>
      </c>
      <c r="H10937" s="4">
        <v>41809</v>
      </c>
      <c r="I10937">
        <f>WEEKDAY(Cleaned!$H10937)</f>
        <v>5</v>
      </c>
      <c r="J10937" t="s">
        <v>16</v>
      </c>
      <c r="K10937" s="4">
        <v>28472</v>
      </c>
      <c r="L10937">
        <f>INT(YEARFRAC(Cleaned!$K10937,Cleaned!$H10937,1))</f>
        <v>36</v>
      </c>
      <c r="M10937" t="str">
        <f t="shared" si="341"/>
        <v>Adult</v>
      </c>
    </row>
    <row r="10938" spans="1:13" x14ac:dyDescent="0.25">
      <c r="A10938">
        <v>20938</v>
      </c>
      <c r="B10938" t="s">
        <v>6913</v>
      </c>
      <c r="C10938" t="s">
        <v>81</v>
      </c>
      <c r="D10938" t="s">
        <v>26</v>
      </c>
      <c r="E10938" t="s">
        <v>11</v>
      </c>
      <c r="F10938" s="35">
        <v>59.658999999999999</v>
      </c>
      <c r="G10938" t="str">
        <f t="shared" si="340"/>
        <v>Casual Buyers</v>
      </c>
      <c r="H10938" s="4">
        <v>41811</v>
      </c>
      <c r="I10938">
        <f>WEEKDAY(Cleaned!$H10938)</f>
        <v>7</v>
      </c>
      <c r="J10938" t="s">
        <v>14</v>
      </c>
      <c r="K10938" s="4">
        <v>17857</v>
      </c>
      <c r="L10938">
        <f>INT(YEARFRAC(Cleaned!$K10938,Cleaned!$H10938,1))</f>
        <v>65</v>
      </c>
      <c r="M10938" t="str">
        <f t="shared" si="341"/>
        <v>Elders</v>
      </c>
    </row>
    <row r="10939" spans="1:13" x14ac:dyDescent="0.25">
      <c r="A10939">
        <v>20939</v>
      </c>
      <c r="B10939" t="s">
        <v>6632</v>
      </c>
      <c r="C10939" t="s">
        <v>81</v>
      </c>
      <c r="D10939" t="s">
        <v>26</v>
      </c>
      <c r="E10939" t="s">
        <v>11</v>
      </c>
      <c r="F10939" s="35">
        <v>41.205500000000001</v>
      </c>
      <c r="G10939" t="str">
        <f t="shared" si="340"/>
        <v>Casual Buyers</v>
      </c>
      <c r="H10939" s="4">
        <v>41813</v>
      </c>
      <c r="I10939">
        <f>WEEKDAY(Cleaned!$H10939)</f>
        <v>2</v>
      </c>
      <c r="J10939" t="s">
        <v>14</v>
      </c>
      <c r="K10939" s="4">
        <v>28388</v>
      </c>
      <c r="L10939">
        <f>INT(YEARFRAC(Cleaned!$K10939,Cleaned!$H10939,1))</f>
        <v>36</v>
      </c>
      <c r="M10939" t="str">
        <f t="shared" si="341"/>
        <v>Adult</v>
      </c>
    </row>
    <row r="10940" spans="1:13" x14ac:dyDescent="0.25">
      <c r="A10940">
        <v>20940</v>
      </c>
      <c r="B10940" t="s">
        <v>6914</v>
      </c>
      <c r="C10940" t="s">
        <v>81</v>
      </c>
      <c r="D10940" t="s">
        <v>26</v>
      </c>
      <c r="E10940" t="s">
        <v>11</v>
      </c>
      <c r="F10940" s="35">
        <v>165.72790000000001</v>
      </c>
      <c r="G10940" t="str">
        <f t="shared" si="340"/>
        <v>Casual Buyers</v>
      </c>
      <c r="H10940" s="4">
        <v>41818</v>
      </c>
      <c r="I10940">
        <f>WEEKDAY(Cleaned!$H10940)</f>
        <v>7</v>
      </c>
      <c r="J10940" t="s">
        <v>13</v>
      </c>
      <c r="K10940" s="4">
        <v>9719</v>
      </c>
      <c r="L10940">
        <f>INT(YEARFRAC(Cleaned!$K10940,Cleaned!$H10940,1))</f>
        <v>87</v>
      </c>
      <c r="M10940" t="str">
        <f t="shared" si="341"/>
        <v>Elders</v>
      </c>
    </row>
    <row r="10941" spans="1:13" x14ac:dyDescent="0.25">
      <c r="A10941">
        <v>20941</v>
      </c>
      <c r="B10941" t="s">
        <v>6697</v>
      </c>
      <c r="C10941" t="s">
        <v>81</v>
      </c>
      <c r="D10941" t="s">
        <v>26</v>
      </c>
      <c r="E10941" t="s">
        <v>11</v>
      </c>
      <c r="F10941" s="35">
        <v>98.311899999999994</v>
      </c>
      <c r="G10941" t="str">
        <f t="shared" si="340"/>
        <v>Casual Buyers</v>
      </c>
      <c r="H10941" s="4">
        <v>41820</v>
      </c>
      <c r="I10941">
        <f>WEEKDAY(Cleaned!$H10941)</f>
        <v>2</v>
      </c>
      <c r="J10941" t="s">
        <v>18</v>
      </c>
      <c r="K10941" s="4">
        <v>26559</v>
      </c>
      <c r="L10941">
        <f>INT(YEARFRAC(Cleaned!$K10941,Cleaned!$H10941,1))</f>
        <v>41</v>
      </c>
      <c r="M10941" t="str">
        <f t="shared" si="341"/>
        <v>Adult</v>
      </c>
    </row>
    <row r="10942" spans="1:13" x14ac:dyDescent="0.25">
      <c r="A10942">
        <v>20942</v>
      </c>
      <c r="B10942" t="s">
        <v>6801</v>
      </c>
      <c r="C10942" t="s">
        <v>81</v>
      </c>
      <c r="D10942" t="s">
        <v>26</v>
      </c>
      <c r="E10942" t="s">
        <v>11</v>
      </c>
      <c r="F10942" s="35">
        <v>35.326900000000002</v>
      </c>
      <c r="G10942" t="str">
        <f t="shared" si="340"/>
        <v>Casual Buyers</v>
      </c>
      <c r="H10942" s="4">
        <v>41674</v>
      </c>
      <c r="I10942">
        <f>WEEKDAY(Cleaned!$H10942)</f>
        <v>3</v>
      </c>
      <c r="J10942" t="s">
        <v>12</v>
      </c>
      <c r="K10942" s="4">
        <v>21734</v>
      </c>
      <c r="L10942">
        <f>INT(YEARFRAC(Cleaned!$K10942,Cleaned!$H10942,1))</f>
        <v>54</v>
      </c>
      <c r="M10942" t="str">
        <f t="shared" si="341"/>
        <v>Seniors</v>
      </c>
    </row>
    <row r="10943" spans="1:13" x14ac:dyDescent="0.25">
      <c r="A10943">
        <v>20943</v>
      </c>
      <c r="B10943" t="s">
        <v>6886</v>
      </c>
      <c r="C10943" t="s">
        <v>81</v>
      </c>
      <c r="D10943" t="s">
        <v>26</v>
      </c>
      <c r="E10943" t="s">
        <v>11</v>
      </c>
      <c r="F10943" s="35">
        <v>76.2119</v>
      </c>
      <c r="G10943" t="str">
        <f t="shared" si="340"/>
        <v>Casual Buyers</v>
      </c>
      <c r="H10943" s="4">
        <v>41674</v>
      </c>
      <c r="I10943">
        <f>WEEKDAY(Cleaned!$H10943)</f>
        <v>3</v>
      </c>
      <c r="J10943" t="s">
        <v>18</v>
      </c>
      <c r="K10943" s="4">
        <v>21875</v>
      </c>
      <c r="L10943">
        <f>INT(YEARFRAC(Cleaned!$K10943,Cleaned!$H10943,1))</f>
        <v>54</v>
      </c>
      <c r="M10943" t="str">
        <f t="shared" si="341"/>
        <v>Seniors</v>
      </c>
    </row>
    <row r="10944" spans="1:13" x14ac:dyDescent="0.25">
      <c r="A10944">
        <v>20944</v>
      </c>
      <c r="B10944" t="s">
        <v>6868</v>
      </c>
      <c r="C10944" t="s">
        <v>81</v>
      </c>
      <c r="D10944" t="s">
        <v>26</v>
      </c>
      <c r="E10944" t="s">
        <v>11</v>
      </c>
      <c r="F10944" s="35">
        <v>30.144400000000001</v>
      </c>
      <c r="G10944" t="str">
        <f t="shared" si="340"/>
        <v>Casual Buyers</v>
      </c>
      <c r="H10944" s="4">
        <v>41676</v>
      </c>
      <c r="I10944">
        <f>WEEKDAY(Cleaned!$H10944)</f>
        <v>5</v>
      </c>
      <c r="J10944" t="s">
        <v>12</v>
      </c>
      <c r="K10944" s="4">
        <v>24582</v>
      </c>
      <c r="L10944">
        <f>INT(YEARFRAC(Cleaned!$K10944,Cleaned!$H10944,1))</f>
        <v>46</v>
      </c>
      <c r="M10944" t="str">
        <f t="shared" si="341"/>
        <v>Adult</v>
      </c>
    </row>
    <row r="10945" spans="1:13" x14ac:dyDescent="0.25">
      <c r="A10945">
        <v>20945</v>
      </c>
      <c r="B10945" t="s">
        <v>6915</v>
      </c>
      <c r="C10945" t="s">
        <v>81</v>
      </c>
      <c r="D10945" t="s">
        <v>26</v>
      </c>
      <c r="E10945" t="s">
        <v>11</v>
      </c>
      <c r="F10945" s="35">
        <v>1907.2079000000001</v>
      </c>
      <c r="G10945" t="str">
        <f t="shared" si="340"/>
        <v>Brand Seekers</v>
      </c>
      <c r="H10945" s="4">
        <v>41676</v>
      </c>
      <c r="I10945">
        <f>WEEKDAY(Cleaned!$H10945)</f>
        <v>5</v>
      </c>
      <c r="J10945" t="s">
        <v>16</v>
      </c>
      <c r="K10945" s="4">
        <v>20647</v>
      </c>
      <c r="L10945">
        <f>INT(YEARFRAC(Cleaned!$K10945,Cleaned!$H10945,1))</f>
        <v>57</v>
      </c>
      <c r="M10945" t="str">
        <f t="shared" si="341"/>
        <v>Seniors</v>
      </c>
    </row>
    <row r="10946" spans="1:13" x14ac:dyDescent="0.25">
      <c r="A10946">
        <v>20946</v>
      </c>
      <c r="B10946" t="s">
        <v>6916</v>
      </c>
      <c r="C10946" t="s">
        <v>81</v>
      </c>
      <c r="D10946" t="s">
        <v>26</v>
      </c>
      <c r="E10946" t="s">
        <v>11</v>
      </c>
      <c r="F10946" s="35">
        <v>1895.0418999999999</v>
      </c>
      <c r="G10946" t="str">
        <f t="shared" ref="G10946:G11009" si="342">IF(F10946&lt;=1500,"Casual Buyers",IF(F10946&gt;=1501,"Brand Seekers",IF(F10946&gt;2500,"Convinced Seekers")))</f>
        <v>Brand Seekers</v>
      </c>
      <c r="H10946" s="4">
        <v>41677</v>
      </c>
      <c r="I10946">
        <f>WEEKDAY(Cleaned!$H10946)</f>
        <v>6</v>
      </c>
      <c r="J10946" t="s">
        <v>14</v>
      </c>
      <c r="K10946" s="4">
        <v>15945</v>
      </c>
      <c r="L10946">
        <f>INT(YEARFRAC(Cleaned!$K10946,Cleaned!$H10946,1))</f>
        <v>70</v>
      </c>
      <c r="M10946" t="str">
        <f t="shared" ref="M10946:M11009" si="343">IF(L10946&lt;=19,"Teenager",IF(L10946&lt;=34,"Young Adult",IF(L10946&lt;=49,"Adult",IF(L10946&lt;=64,"Seniors",IF(L10946&gt;=65,"Elders")))))</f>
        <v>Elders</v>
      </c>
    </row>
    <row r="10947" spans="1:13" x14ac:dyDescent="0.25">
      <c r="A10947">
        <v>20947</v>
      </c>
      <c r="B10947" t="s">
        <v>6917</v>
      </c>
      <c r="C10947" t="s">
        <v>81</v>
      </c>
      <c r="D10947" t="s">
        <v>26</v>
      </c>
      <c r="E10947" t="s">
        <v>11</v>
      </c>
      <c r="F10947" s="35">
        <v>87.272900000000007</v>
      </c>
      <c r="G10947" t="str">
        <f t="shared" si="342"/>
        <v>Casual Buyers</v>
      </c>
      <c r="H10947" s="4">
        <v>41677</v>
      </c>
      <c r="I10947">
        <f>WEEKDAY(Cleaned!$H10947)</f>
        <v>6</v>
      </c>
      <c r="J10947" t="s">
        <v>16</v>
      </c>
      <c r="K10947" s="4">
        <v>24436</v>
      </c>
      <c r="L10947">
        <f>INT(YEARFRAC(Cleaned!$K10947,Cleaned!$H10947,1))</f>
        <v>47</v>
      </c>
      <c r="M10947" t="str">
        <f t="shared" si="343"/>
        <v>Adult</v>
      </c>
    </row>
    <row r="10948" spans="1:13" x14ac:dyDescent="0.25">
      <c r="A10948">
        <v>20948</v>
      </c>
      <c r="B10948" t="s">
        <v>6787</v>
      </c>
      <c r="C10948" t="s">
        <v>81</v>
      </c>
      <c r="D10948" t="s">
        <v>26</v>
      </c>
      <c r="E10948" t="s">
        <v>11</v>
      </c>
      <c r="F10948" s="35">
        <v>15.447900000000001</v>
      </c>
      <c r="G10948" t="str">
        <f t="shared" si="342"/>
        <v>Casual Buyers</v>
      </c>
      <c r="H10948" s="4">
        <v>41678</v>
      </c>
      <c r="I10948">
        <f>WEEKDAY(Cleaned!$H10948)</f>
        <v>7</v>
      </c>
      <c r="J10948" t="s">
        <v>18</v>
      </c>
      <c r="K10948" s="4">
        <v>25096</v>
      </c>
      <c r="L10948">
        <f>INT(YEARFRAC(Cleaned!$K10948,Cleaned!$H10948,1))</f>
        <v>45</v>
      </c>
      <c r="M10948" t="str">
        <f t="shared" si="343"/>
        <v>Adult</v>
      </c>
    </row>
    <row r="10949" spans="1:13" x14ac:dyDescent="0.25">
      <c r="A10949">
        <v>20949</v>
      </c>
      <c r="B10949" t="s">
        <v>6918</v>
      </c>
      <c r="C10949" t="s">
        <v>81</v>
      </c>
      <c r="D10949" t="s">
        <v>26</v>
      </c>
      <c r="E10949" t="s">
        <v>11</v>
      </c>
      <c r="F10949" s="35">
        <v>44.177900000000001</v>
      </c>
      <c r="G10949" t="str">
        <f t="shared" si="342"/>
        <v>Casual Buyers</v>
      </c>
      <c r="H10949" s="4">
        <v>41680</v>
      </c>
      <c r="I10949">
        <f>WEEKDAY(Cleaned!$H10949)</f>
        <v>2</v>
      </c>
      <c r="J10949" t="s">
        <v>14</v>
      </c>
      <c r="K10949" s="4">
        <v>24418</v>
      </c>
      <c r="L10949">
        <f>INT(YEARFRAC(Cleaned!$K10949,Cleaned!$H10949,1))</f>
        <v>47</v>
      </c>
      <c r="M10949" t="str">
        <f t="shared" si="343"/>
        <v>Adult</v>
      </c>
    </row>
    <row r="10950" spans="1:13" x14ac:dyDescent="0.25">
      <c r="A10950">
        <v>20950</v>
      </c>
      <c r="B10950" t="s">
        <v>6679</v>
      </c>
      <c r="C10950" t="s">
        <v>81</v>
      </c>
      <c r="D10950" t="s">
        <v>26</v>
      </c>
      <c r="E10950" t="s">
        <v>11</v>
      </c>
      <c r="F10950" s="35">
        <v>2650.8618999999999</v>
      </c>
      <c r="G10950" t="str">
        <f t="shared" si="342"/>
        <v>Brand Seekers</v>
      </c>
      <c r="H10950" s="4">
        <v>41681</v>
      </c>
      <c r="I10950">
        <f>WEEKDAY(Cleaned!$H10950)</f>
        <v>3</v>
      </c>
      <c r="J10950" t="s">
        <v>13</v>
      </c>
      <c r="K10950" s="4">
        <v>28659</v>
      </c>
      <c r="L10950">
        <f>INT(YEARFRAC(Cleaned!$K10950,Cleaned!$H10950,1))</f>
        <v>35</v>
      </c>
      <c r="M10950" t="str">
        <f t="shared" si="343"/>
        <v>Adult</v>
      </c>
    </row>
    <row r="10951" spans="1:13" x14ac:dyDescent="0.25">
      <c r="A10951">
        <v>20951</v>
      </c>
      <c r="B10951" t="s">
        <v>6919</v>
      </c>
      <c r="C10951" t="s">
        <v>81</v>
      </c>
      <c r="D10951" t="s">
        <v>26</v>
      </c>
      <c r="E10951" t="s">
        <v>11</v>
      </c>
      <c r="F10951" s="35">
        <v>82.852900000000005</v>
      </c>
      <c r="G10951" t="str">
        <f t="shared" si="342"/>
        <v>Casual Buyers</v>
      </c>
      <c r="H10951" s="4">
        <v>41681</v>
      </c>
      <c r="I10951">
        <f>WEEKDAY(Cleaned!$H10951)</f>
        <v>3</v>
      </c>
      <c r="J10951" t="s">
        <v>16</v>
      </c>
      <c r="K10951" s="4">
        <v>22409</v>
      </c>
      <c r="L10951">
        <f>INT(YEARFRAC(Cleaned!$K10951,Cleaned!$H10951,1))</f>
        <v>52</v>
      </c>
      <c r="M10951" t="str">
        <f t="shared" si="343"/>
        <v>Seniors</v>
      </c>
    </row>
    <row r="10952" spans="1:13" x14ac:dyDescent="0.25">
      <c r="A10952">
        <v>20952</v>
      </c>
      <c r="B10952" t="s">
        <v>6920</v>
      </c>
      <c r="C10952" t="s">
        <v>81</v>
      </c>
      <c r="D10952" t="s">
        <v>26</v>
      </c>
      <c r="E10952" t="s">
        <v>11</v>
      </c>
      <c r="F10952" s="35">
        <v>71.791899999999998</v>
      </c>
      <c r="G10952" t="str">
        <f t="shared" si="342"/>
        <v>Casual Buyers</v>
      </c>
      <c r="H10952" s="4">
        <v>41690</v>
      </c>
      <c r="I10952">
        <f>WEEKDAY(Cleaned!$H10952)</f>
        <v>5</v>
      </c>
      <c r="J10952" t="s">
        <v>17</v>
      </c>
      <c r="K10952" s="4">
        <v>26108</v>
      </c>
      <c r="L10952">
        <f>INT(YEARFRAC(Cleaned!$K10952,Cleaned!$H10952,1))</f>
        <v>42</v>
      </c>
      <c r="M10952" t="str">
        <f t="shared" si="343"/>
        <v>Adult</v>
      </c>
    </row>
    <row r="10953" spans="1:13" x14ac:dyDescent="0.25">
      <c r="A10953">
        <v>20953</v>
      </c>
      <c r="B10953" t="s">
        <v>6921</v>
      </c>
      <c r="C10953" t="s">
        <v>81</v>
      </c>
      <c r="D10953" t="s">
        <v>26</v>
      </c>
      <c r="E10953" t="s">
        <v>11</v>
      </c>
      <c r="F10953" s="35">
        <v>27.614000000000001</v>
      </c>
      <c r="G10953" t="str">
        <f t="shared" si="342"/>
        <v>Casual Buyers</v>
      </c>
      <c r="H10953" s="4">
        <v>41694</v>
      </c>
      <c r="I10953">
        <f>WEEKDAY(Cleaned!$H10953)</f>
        <v>2</v>
      </c>
      <c r="J10953" t="s">
        <v>12</v>
      </c>
      <c r="K10953" s="4">
        <v>24445</v>
      </c>
      <c r="L10953">
        <f>INT(YEARFRAC(Cleaned!$K10953,Cleaned!$H10953,1))</f>
        <v>47</v>
      </c>
      <c r="M10953" t="str">
        <f t="shared" si="343"/>
        <v>Adult</v>
      </c>
    </row>
    <row r="10954" spans="1:13" x14ac:dyDescent="0.25">
      <c r="A10954">
        <v>20954</v>
      </c>
      <c r="B10954" t="s">
        <v>6922</v>
      </c>
      <c r="C10954" t="s">
        <v>81</v>
      </c>
      <c r="D10954" t="s">
        <v>26</v>
      </c>
      <c r="E10954" t="s">
        <v>11</v>
      </c>
      <c r="F10954" s="35">
        <v>79.526899999999998</v>
      </c>
      <c r="G10954" t="str">
        <f t="shared" si="342"/>
        <v>Casual Buyers</v>
      </c>
      <c r="H10954" s="4">
        <v>41697</v>
      </c>
      <c r="I10954">
        <f>WEEKDAY(Cleaned!$H10954)</f>
        <v>5</v>
      </c>
      <c r="J10954" t="s">
        <v>18</v>
      </c>
      <c r="K10954" s="4">
        <v>26681</v>
      </c>
      <c r="L10954">
        <f>INT(YEARFRAC(Cleaned!$K10954,Cleaned!$H10954,1))</f>
        <v>41</v>
      </c>
      <c r="M10954" t="str">
        <f t="shared" si="343"/>
        <v>Adult</v>
      </c>
    </row>
    <row r="10955" spans="1:13" x14ac:dyDescent="0.25">
      <c r="A10955">
        <v>20955</v>
      </c>
      <c r="B10955" t="s">
        <v>6729</v>
      </c>
      <c r="C10955" t="s">
        <v>81</v>
      </c>
      <c r="D10955" t="s">
        <v>26</v>
      </c>
      <c r="E10955" t="s">
        <v>11</v>
      </c>
      <c r="F10955" s="35">
        <v>1336.4644000000001</v>
      </c>
      <c r="G10955" t="str">
        <f t="shared" si="342"/>
        <v>Casual Buyers</v>
      </c>
      <c r="H10955" s="4">
        <v>41698</v>
      </c>
      <c r="I10955">
        <f>WEEKDAY(Cleaned!$H10955)</f>
        <v>6</v>
      </c>
      <c r="J10955" t="s">
        <v>12</v>
      </c>
      <c r="K10955" s="4">
        <v>12453</v>
      </c>
      <c r="L10955">
        <f>INT(YEARFRAC(Cleaned!$K10955,Cleaned!$H10955,1))</f>
        <v>80</v>
      </c>
      <c r="M10955" t="str">
        <f t="shared" si="343"/>
        <v>Elders</v>
      </c>
    </row>
    <row r="10956" spans="1:13" x14ac:dyDescent="0.25">
      <c r="A10956">
        <v>20956</v>
      </c>
      <c r="B10956" t="s">
        <v>6874</v>
      </c>
      <c r="C10956" t="s">
        <v>81</v>
      </c>
      <c r="D10956" t="s">
        <v>26</v>
      </c>
      <c r="E10956" t="s">
        <v>11</v>
      </c>
      <c r="F10956" s="35">
        <v>40.078400000000002</v>
      </c>
      <c r="G10956" t="str">
        <f t="shared" si="342"/>
        <v>Casual Buyers</v>
      </c>
      <c r="H10956" s="4">
        <v>41700</v>
      </c>
      <c r="I10956">
        <f>WEEKDAY(Cleaned!$H10956)</f>
        <v>1</v>
      </c>
      <c r="J10956" t="s">
        <v>17</v>
      </c>
      <c r="K10956" s="4">
        <v>28928</v>
      </c>
      <c r="L10956">
        <f>INT(YEARFRAC(Cleaned!$K10956,Cleaned!$H10956,1))</f>
        <v>34</v>
      </c>
      <c r="M10956" t="str">
        <f t="shared" si="343"/>
        <v>Young Adult</v>
      </c>
    </row>
    <row r="10957" spans="1:13" x14ac:dyDescent="0.25">
      <c r="A10957">
        <v>20957</v>
      </c>
      <c r="B10957" t="s">
        <v>6923</v>
      </c>
      <c r="C10957" t="s">
        <v>81</v>
      </c>
      <c r="D10957" t="s">
        <v>26</v>
      </c>
      <c r="E10957" t="s">
        <v>11</v>
      </c>
      <c r="F10957" s="35">
        <v>2574.6390000000001</v>
      </c>
      <c r="G10957" t="str">
        <f t="shared" si="342"/>
        <v>Brand Seekers</v>
      </c>
      <c r="H10957" s="4">
        <v>41704</v>
      </c>
      <c r="I10957">
        <f>WEEKDAY(Cleaned!$H10957)</f>
        <v>5</v>
      </c>
      <c r="J10957" t="s">
        <v>12</v>
      </c>
      <c r="K10957" s="4">
        <v>21471</v>
      </c>
      <c r="L10957">
        <f>INT(YEARFRAC(Cleaned!$K10957,Cleaned!$H10957,1))</f>
        <v>55</v>
      </c>
      <c r="M10957" t="str">
        <f t="shared" si="343"/>
        <v>Seniors</v>
      </c>
    </row>
    <row r="10958" spans="1:13" x14ac:dyDescent="0.25">
      <c r="A10958">
        <v>20958</v>
      </c>
      <c r="B10958" t="s">
        <v>6854</v>
      </c>
      <c r="C10958" t="s">
        <v>81</v>
      </c>
      <c r="D10958" t="s">
        <v>26</v>
      </c>
      <c r="E10958" t="s">
        <v>11</v>
      </c>
      <c r="F10958" s="35">
        <v>37.547899999999998</v>
      </c>
      <c r="G10958" t="str">
        <f t="shared" si="342"/>
        <v>Casual Buyers</v>
      </c>
      <c r="H10958" s="4">
        <v>41705</v>
      </c>
      <c r="I10958">
        <f>WEEKDAY(Cleaned!$H10958)</f>
        <v>6</v>
      </c>
      <c r="J10958" t="s">
        <v>17</v>
      </c>
      <c r="K10958" s="4">
        <v>14007</v>
      </c>
      <c r="L10958">
        <f>INT(YEARFRAC(Cleaned!$K10958,Cleaned!$H10958,1))</f>
        <v>75</v>
      </c>
      <c r="M10958" t="str">
        <f t="shared" si="343"/>
        <v>Elders</v>
      </c>
    </row>
    <row r="10959" spans="1:13" x14ac:dyDescent="0.25">
      <c r="A10959">
        <v>20959</v>
      </c>
      <c r="B10959" t="s">
        <v>6924</v>
      </c>
      <c r="C10959" t="s">
        <v>81</v>
      </c>
      <c r="D10959" t="s">
        <v>26</v>
      </c>
      <c r="E10959" t="s">
        <v>11</v>
      </c>
      <c r="F10959" s="35">
        <v>38.664000000000001</v>
      </c>
      <c r="G10959" t="str">
        <f t="shared" si="342"/>
        <v>Casual Buyers</v>
      </c>
      <c r="H10959" s="4">
        <v>41706</v>
      </c>
      <c r="I10959">
        <f>WEEKDAY(Cleaned!$H10959)</f>
        <v>7</v>
      </c>
      <c r="J10959" t="s">
        <v>12</v>
      </c>
      <c r="K10959" s="4">
        <v>15168</v>
      </c>
      <c r="L10959">
        <f>INT(YEARFRAC(Cleaned!$K10959,Cleaned!$H10959,1))</f>
        <v>72</v>
      </c>
      <c r="M10959" t="str">
        <f t="shared" si="343"/>
        <v>Elders</v>
      </c>
    </row>
    <row r="10960" spans="1:13" x14ac:dyDescent="0.25">
      <c r="A10960">
        <v>20960</v>
      </c>
      <c r="B10960" t="s">
        <v>6925</v>
      </c>
      <c r="C10960" t="s">
        <v>81</v>
      </c>
      <c r="D10960" t="s">
        <v>26</v>
      </c>
      <c r="E10960" t="s">
        <v>11</v>
      </c>
      <c r="F10960" s="35">
        <v>27.614000000000001</v>
      </c>
      <c r="G10960" t="str">
        <f t="shared" si="342"/>
        <v>Casual Buyers</v>
      </c>
      <c r="H10960" s="4">
        <v>41709</v>
      </c>
      <c r="I10960">
        <f>WEEKDAY(Cleaned!$H10960)</f>
        <v>3</v>
      </c>
      <c r="J10960" t="s">
        <v>17</v>
      </c>
      <c r="K10960" s="4">
        <v>26223</v>
      </c>
      <c r="L10960">
        <f>INT(YEARFRAC(Cleaned!$K10960,Cleaned!$H10960,1))</f>
        <v>42</v>
      </c>
      <c r="M10960" t="str">
        <f t="shared" si="343"/>
        <v>Adult</v>
      </c>
    </row>
    <row r="10961" spans="1:13" x14ac:dyDescent="0.25">
      <c r="A10961">
        <v>20961</v>
      </c>
      <c r="B10961" t="s">
        <v>6926</v>
      </c>
      <c r="C10961" t="s">
        <v>81</v>
      </c>
      <c r="D10961" t="s">
        <v>26</v>
      </c>
      <c r="E10961" t="s">
        <v>11</v>
      </c>
      <c r="F10961" s="35">
        <v>103.8369</v>
      </c>
      <c r="G10961" t="str">
        <f t="shared" si="342"/>
        <v>Casual Buyers</v>
      </c>
      <c r="H10961" s="4">
        <v>41710</v>
      </c>
      <c r="I10961">
        <f>WEEKDAY(Cleaned!$H10961)</f>
        <v>4</v>
      </c>
      <c r="J10961" t="s">
        <v>16</v>
      </c>
      <c r="K10961" s="4">
        <v>19534</v>
      </c>
      <c r="L10961">
        <f>INT(YEARFRAC(Cleaned!$K10961,Cleaned!$H10961,1))</f>
        <v>60</v>
      </c>
      <c r="M10961" t="str">
        <f t="shared" si="343"/>
        <v>Seniors</v>
      </c>
    </row>
    <row r="10962" spans="1:13" x14ac:dyDescent="0.25">
      <c r="A10962">
        <v>20962</v>
      </c>
      <c r="B10962" t="s">
        <v>6927</v>
      </c>
      <c r="C10962" t="s">
        <v>81</v>
      </c>
      <c r="D10962" t="s">
        <v>26</v>
      </c>
      <c r="E10962" t="s">
        <v>11</v>
      </c>
      <c r="F10962" s="35">
        <v>24.2879</v>
      </c>
      <c r="G10962" t="str">
        <f t="shared" si="342"/>
        <v>Casual Buyers</v>
      </c>
      <c r="H10962" s="4">
        <v>41713</v>
      </c>
      <c r="I10962">
        <f>WEEKDAY(Cleaned!$H10962)</f>
        <v>7</v>
      </c>
      <c r="J10962" t="s">
        <v>12</v>
      </c>
      <c r="K10962" s="4">
        <v>17755</v>
      </c>
      <c r="L10962">
        <f>INT(YEARFRAC(Cleaned!$K10962,Cleaned!$H10962,1))</f>
        <v>65</v>
      </c>
      <c r="M10962" t="str">
        <f t="shared" si="343"/>
        <v>Elders</v>
      </c>
    </row>
    <row r="10963" spans="1:13" x14ac:dyDescent="0.25">
      <c r="A10963">
        <v>20963</v>
      </c>
      <c r="B10963" t="s">
        <v>6649</v>
      </c>
      <c r="C10963" t="s">
        <v>81</v>
      </c>
      <c r="D10963" t="s">
        <v>26</v>
      </c>
      <c r="E10963" t="s">
        <v>11</v>
      </c>
      <c r="F10963" s="35">
        <v>112.65479999999999</v>
      </c>
      <c r="G10963" t="str">
        <f t="shared" si="342"/>
        <v>Casual Buyers</v>
      </c>
      <c r="H10963" s="4">
        <v>41715</v>
      </c>
      <c r="I10963">
        <f>WEEKDAY(Cleaned!$H10963)</f>
        <v>2</v>
      </c>
      <c r="J10963" t="s">
        <v>18</v>
      </c>
      <c r="K10963" s="4">
        <v>18854</v>
      </c>
      <c r="L10963">
        <f>INT(YEARFRAC(Cleaned!$K10963,Cleaned!$H10963,1))</f>
        <v>62</v>
      </c>
      <c r="M10963" t="str">
        <f t="shared" si="343"/>
        <v>Seniors</v>
      </c>
    </row>
    <row r="10964" spans="1:13" x14ac:dyDescent="0.25">
      <c r="A10964">
        <v>20964</v>
      </c>
      <c r="B10964" t="s">
        <v>6928</v>
      </c>
      <c r="C10964" t="s">
        <v>81</v>
      </c>
      <c r="D10964" t="s">
        <v>26</v>
      </c>
      <c r="E10964" t="s">
        <v>11</v>
      </c>
      <c r="F10964" s="35">
        <v>62.951900000000002</v>
      </c>
      <c r="G10964" t="str">
        <f t="shared" si="342"/>
        <v>Casual Buyers</v>
      </c>
      <c r="H10964" s="4">
        <v>41717</v>
      </c>
      <c r="I10964">
        <f>WEEKDAY(Cleaned!$H10964)</f>
        <v>4</v>
      </c>
      <c r="J10964" t="s">
        <v>16</v>
      </c>
      <c r="K10964" s="4">
        <v>17365</v>
      </c>
      <c r="L10964">
        <f>INT(YEARFRAC(Cleaned!$K10964,Cleaned!$H10964,1))</f>
        <v>66</v>
      </c>
      <c r="M10964" t="str">
        <f t="shared" si="343"/>
        <v>Elders</v>
      </c>
    </row>
    <row r="10965" spans="1:13" x14ac:dyDescent="0.25">
      <c r="A10965">
        <v>20965</v>
      </c>
      <c r="B10965" t="s">
        <v>6860</v>
      </c>
      <c r="C10965" t="s">
        <v>81</v>
      </c>
      <c r="D10965" t="s">
        <v>26</v>
      </c>
      <c r="E10965" t="s">
        <v>11</v>
      </c>
      <c r="F10965" s="35">
        <v>138.64439999999999</v>
      </c>
      <c r="G10965" t="str">
        <f t="shared" si="342"/>
        <v>Casual Buyers</v>
      </c>
      <c r="H10965" s="4">
        <v>41717</v>
      </c>
      <c r="I10965">
        <f>WEEKDAY(Cleaned!$H10965)</f>
        <v>4</v>
      </c>
      <c r="J10965" t="s">
        <v>16</v>
      </c>
      <c r="K10965" s="4">
        <v>22503</v>
      </c>
      <c r="L10965">
        <f>INT(YEARFRAC(Cleaned!$K10965,Cleaned!$H10965,1))</f>
        <v>52</v>
      </c>
      <c r="M10965" t="str">
        <f t="shared" si="343"/>
        <v>Seniors</v>
      </c>
    </row>
    <row r="10966" spans="1:13" x14ac:dyDescent="0.25">
      <c r="A10966">
        <v>20966</v>
      </c>
      <c r="B10966" t="s">
        <v>6929</v>
      </c>
      <c r="C10966" t="s">
        <v>81</v>
      </c>
      <c r="D10966" t="s">
        <v>26</v>
      </c>
      <c r="E10966" t="s">
        <v>11</v>
      </c>
      <c r="F10966" s="35">
        <v>75.6815</v>
      </c>
      <c r="G10966" t="str">
        <f t="shared" si="342"/>
        <v>Casual Buyers</v>
      </c>
      <c r="H10966" s="4">
        <v>41719</v>
      </c>
      <c r="I10966">
        <f>WEEKDAY(Cleaned!$H10966)</f>
        <v>6</v>
      </c>
      <c r="J10966" t="s">
        <v>16</v>
      </c>
      <c r="K10966" s="4">
        <v>28255</v>
      </c>
      <c r="L10966">
        <f>INT(YEARFRAC(Cleaned!$K10966,Cleaned!$H10966,1))</f>
        <v>36</v>
      </c>
      <c r="M10966" t="str">
        <f t="shared" si="343"/>
        <v>Adult</v>
      </c>
    </row>
    <row r="10967" spans="1:13" x14ac:dyDescent="0.25">
      <c r="A10967">
        <v>20967</v>
      </c>
      <c r="B10967" t="s">
        <v>6930</v>
      </c>
      <c r="C10967" t="s">
        <v>81</v>
      </c>
      <c r="D10967" t="s">
        <v>26</v>
      </c>
      <c r="E10967" t="s">
        <v>11</v>
      </c>
      <c r="F10967" s="35">
        <v>1907.2079000000001</v>
      </c>
      <c r="G10967" t="str">
        <f t="shared" si="342"/>
        <v>Brand Seekers</v>
      </c>
      <c r="H10967" s="4">
        <v>41720</v>
      </c>
      <c r="I10967">
        <f>WEEKDAY(Cleaned!$H10967)</f>
        <v>7</v>
      </c>
      <c r="J10967" t="s">
        <v>14</v>
      </c>
      <c r="K10967" s="4">
        <v>26350</v>
      </c>
      <c r="L10967">
        <f>INT(YEARFRAC(Cleaned!$K10967,Cleaned!$H10967,1))</f>
        <v>42</v>
      </c>
      <c r="M10967" t="str">
        <f t="shared" si="343"/>
        <v>Adult</v>
      </c>
    </row>
    <row r="10968" spans="1:13" x14ac:dyDescent="0.25">
      <c r="A10968">
        <v>20968</v>
      </c>
      <c r="B10968" t="s">
        <v>6931</v>
      </c>
      <c r="C10968" t="s">
        <v>81</v>
      </c>
      <c r="D10968" t="s">
        <v>26</v>
      </c>
      <c r="E10968" t="s">
        <v>11</v>
      </c>
      <c r="F10968" s="35">
        <v>5.5140000000000002</v>
      </c>
      <c r="G10968" t="str">
        <f t="shared" si="342"/>
        <v>Casual Buyers</v>
      </c>
      <c r="H10968" s="4">
        <v>41725</v>
      </c>
      <c r="I10968">
        <f>WEEKDAY(Cleaned!$H10968)</f>
        <v>5</v>
      </c>
      <c r="J10968" t="s">
        <v>13</v>
      </c>
      <c r="K10968" s="4">
        <v>29507</v>
      </c>
      <c r="L10968">
        <f>INT(YEARFRAC(Cleaned!$K10968,Cleaned!$H10968,1))</f>
        <v>33</v>
      </c>
      <c r="M10968" t="str">
        <f t="shared" si="343"/>
        <v>Young Adult</v>
      </c>
    </row>
    <row r="10969" spans="1:13" x14ac:dyDescent="0.25">
      <c r="A10969">
        <v>20969</v>
      </c>
      <c r="B10969" t="s">
        <v>6762</v>
      </c>
      <c r="C10969" t="s">
        <v>81</v>
      </c>
      <c r="D10969" t="s">
        <v>26</v>
      </c>
      <c r="E10969" t="s">
        <v>11</v>
      </c>
      <c r="F10969" s="35">
        <v>30.144400000000001</v>
      </c>
      <c r="G10969" t="str">
        <f t="shared" si="342"/>
        <v>Casual Buyers</v>
      </c>
      <c r="H10969" s="4">
        <v>41728</v>
      </c>
      <c r="I10969">
        <f>WEEKDAY(Cleaned!$H10969)</f>
        <v>1</v>
      </c>
      <c r="J10969" t="s">
        <v>12</v>
      </c>
      <c r="K10969" s="4">
        <v>29256</v>
      </c>
      <c r="L10969">
        <f>INT(YEARFRAC(Cleaned!$K10969,Cleaned!$H10969,1))</f>
        <v>34</v>
      </c>
      <c r="M10969" t="str">
        <f t="shared" si="343"/>
        <v>Young Adult</v>
      </c>
    </row>
    <row r="10970" spans="1:13" x14ac:dyDescent="0.25">
      <c r="A10970">
        <v>20970</v>
      </c>
      <c r="B10970" t="s">
        <v>6626</v>
      </c>
      <c r="C10970" t="s">
        <v>81</v>
      </c>
      <c r="D10970" t="s">
        <v>26</v>
      </c>
      <c r="E10970" t="s">
        <v>11</v>
      </c>
      <c r="F10970" s="35">
        <v>9.9339999999999993</v>
      </c>
      <c r="G10970" t="str">
        <f t="shared" si="342"/>
        <v>Casual Buyers</v>
      </c>
      <c r="H10970" s="4">
        <v>41733</v>
      </c>
      <c r="I10970">
        <f>WEEKDAY(Cleaned!$H10970)</f>
        <v>6</v>
      </c>
      <c r="J10970" t="s">
        <v>12</v>
      </c>
      <c r="K10970" s="4">
        <v>29038</v>
      </c>
      <c r="L10970">
        <f>INT(YEARFRAC(Cleaned!$K10970,Cleaned!$H10970,1))</f>
        <v>34</v>
      </c>
      <c r="M10970" t="str">
        <f t="shared" si="343"/>
        <v>Young Adult</v>
      </c>
    </row>
    <row r="10971" spans="1:13" x14ac:dyDescent="0.25">
      <c r="A10971">
        <v>20971</v>
      </c>
      <c r="B10971" t="s">
        <v>6932</v>
      </c>
      <c r="C10971" t="s">
        <v>81</v>
      </c>
      <c r="D10971" t="s">
        <v>26</v>
      </c>
      <c r="E10971" t="s">
        <v>11</v>
      </c>
      <c r="F10971" s="35">
        <v>2604.7944000000002</v>
      </c>
      <c r="G10971" t="str">
        <f t="shared" si="342"/>
        <v>Brand Seekers</v>
      </c>
      <c r="H10971" s="4">
        <v>41733</v>
      </c>
      <c r="I10971">
        <f>WEEKDAY(Cleaned!$H10971)</f>
        <v>6</v>
      </c>
      <c r="J10971" t="s">
        <v>14</v>
      </c>
      <c r="K10971" s="4">
        <v>21611</v>
      </c>
      <c r="L10971">
        <f>INT(YEARFRAC(Cleaned!$K10971,Cleaned!$H10971,1))</f>
        <v>55</v>
      </c>
      <c r="M10971" t="str">
        <f t="shared" si="343"/>
        <v>Seniors</v>
      </c>
    </row>
    <row r="10972" spans="1:13" x14ac:dyDescent="0.25">
      <c r="A10972">
        <v>20972</v>
      </c>
      <c r="B10972" t="s">
        <v>6933</v>
      </c>
      <c r="C10972" t="s">
        <v>81</v>
      </c>
      <c r="D10972" t="s">
        <v>26</v>
      </c>
      <c r="E10972" t="s">
        <v>11</v>
      </c>
      <c r="F10972" s="35">
        <v>2698.7194</v>
      </c>
      <c r="G10972" t="str">
        <f t="shared" si="342"/>
        <v>Brand Seekers</v>
      </c>
      <c r="H10972" s="4">
        <v>41733</v>
      </c>
      <c r="I10972">
        <f>WEEKDAY(Cleaned!$H10972)</f>
        <v>6</v>
      </c>
      <c r="J10972" t="s">
        <v>16</v>
      </c>
      <c r="K10972" s="4">
        <v>23834</v>
      </c>
      <c r="L10972">
        <f>INT(YEARFRAC(Cleaned!$K10972,Cleaned!$H10972,1))</f>
        <v>49</v>
      </c>
      <c r="M10972" t="str">
        <f t="shared" si="343"/>
        <v>Adult</v>
      </c>
    </row>
    <row r="10973" spans="1:13" x14ac:dyDescent="0.25">
      <c r="A10973">
        <v>20973</v>
      </c>
      <c r="B10973" t="s">
        <v>6934</v>
      </c>
      <c r="C10973" t="s">
        <v>81</v>
      </c>
      <c r="D10973" t="s">
        <v>26</v>
      </c>
      <c r="E10973" t="s">
        <v>11</v>
      </c>
      <c r="F10973" s="35">
        <v>1918.2579000000001</v>
      </c>
      <c r="G10973" t="str">
        <f t="shared" si="342"/>
        <v>Brand Seekers</v>
      </c>
      <c r="H10973" s="4">
        <v>41733</v>
      </c>
      <c r="I10973">
        <f>WEEKDAY(Cleaned!$H10973)</f>
        <v>6</v>
      </c>
      <c r="J10973" t="s">
        <v>16</v>
      </c>
      <c r="K10973" s="4">
        <v>26141</v>
      </c>
      <c r="L10973">
        <f>INT(YEARFRAC(Cleaned!$K10973,Cleaned!$H10973,1))</f>
        <v>42</v>
      </c>
      <c r="M10973" t="str">
        <f t="shared" si="343"/>
        <v>Adult</v>
      </c>
    </row>
    <row r="10974" spans="1:13" x14ac:dyDescent="0.25">
      <c r="A10974">
        <v>20974</v>
      </c>
      <c r="B10974" t="s">
        <v>6935</v>
      </c>
      <c r="C10974" t="s">
        <v>81</v>
      </c>
      <c r="D10974" t="s">
        <v>26</v>
      </c>
      <c r="E10974" t="s">
        <v>11</v>
      </c>
      <c r="F10974" s="35">
        <v>858.96069999999997</v>
      </c>
      <c r="G10974" t="str">
        <f t="shared" si="342"/>
        <v>Casual Buyers</v>
      </c>
      <c r="H10974" s="4">
        <v>41736</v>
      </c>
      <c r="I10974">
        <f>WEEKDAY(Cleaned!$H10974)</f>
        <v>2</v>
      </c>
      <c r="J10974" t="s">
        <v>12</v>
      </c>
      <c r="K10974" s="4">
        <v>17760</v>
      </c>
      <c r="L10974">
        <f>INT(YEARFRAC(Cleaned!$K10974,Cleaned!$H10974,1))</f>
        <v>65</v>
      </c>
      <c r="M10974" t="str">
        <f t="shared" si="343"/>
        <v>Elders</v>
      </c>
    </row>
    <row r="10975" spans="1:13" x14ac:dyDescent="0.25">
      <c r="A10975">
        <v>20975</v>
      </c>
      <c r="B10975" t="s">
        <v>6830</v>
      </c>
      <c r="C10975" t="s">
        <v>81</v>
      </c>
      <c r="D10975" t="s">
        <v>26</v>
      </c>
      <c r="E10975" t="s">
        <v>11</v>
      </c>
      <c r="F10975" s="35">
        <v>82.852900000000005</v>
      </c>
      <c r="G10975" t="str">
        <f t="shared" si="342"/>
        <v>Casual Buyers</v>
      </c>
      <c r="H10975" s="4">
        <v>41737</v>
      </c>
      <c r="I10975">
        <f>WEEKDAY(Cleaned!$H10975)</f>
        <v>3</v>
      </c>
      <c r="J10975" t="s">
        <v>14</v>
      </c>
      <c r="K10975" s="4">
        <v>27619</v>
      </c>
      <c r="L10975">
        <f>INT(YEARFRAC(Cleaned!$K10975,Cleaned!$H10975,1))</f>
        <v>38</v>
      </c>
      <c r="M10975" t="str">
        <f t="shared" si="343"/>
        <v>Adult</v>
      </c>
    </row>
    <row r="10976" spans="1:13" x14ac:dyDescent="0.25">
      <c r="A10976">
        <v>20976</v>
      </c>
      <c r="B10976" t="s">
        <v>6936</v>
      </c>
      <c r="C10976" t="s">
        <v>81</v>
      </c>
      <c r="D10976" t="s">
        <v>26</v>
      </c>
      <c r="E10976" t="s">
        <v>11</v>
      </c>
      <c r="F10976" s="35">
        <v>2587.8769000000002</v>
      </c>
      <c r="G10976" t="str">
        <f t="shared" si="342"/>
        <v>Brand Seekers</v>
      </c>
      <c r="H10976" s="4">
        <v>41738</v>
      </c>
      <c r="I10976">
        <f>WEEKDAY(Cleaned!$H10976)</f>
        <v>4</v>
      </c>
      <c r="J10976" t="s">
        <v>14</v>
      </c>
      <c r="K10976" s="4">
        <v>28445</v>
      </c>
      <c r="L10976">
        <f>INT(YEARFRAC(Cleaned!$K10976,Cleaned!$H10976,1))</f>
        <v>36</v>
      </c>
      <c r="M10976" t="str">
        <f t="shared" si="343"/>
        <v>Adult</v>
      </c>
    </row>
    <row r="10977" spans="1:13" x14ac:dyDescent="0.25">
      <c r="A10977">
        <v>20977</v>
      </c>
      <c r="B10977" t="s">
        <v>6811</v>
      </c>
      <c r="C10977" t="s">
        <v>81</v>
      </c>
      <c r="D10977" t="s">
        <v>26</v>
      </c>
      <c r="E10977" t="s">
        <v>11</v>
      </c>
      <c r="F10977" s="35">
        <v>100.49979999999999</v>
      </c>
      <c r="G10977" t="str">
        <f t="shared" si="342"/>
        <v>Casual Buyers</v>
      </c>
      <c r="H10977" s="4">
        <v>41752</v>
      </c>
      <c r="I10977">
        <f>WEEKDAY(Cleaned!$H10977)</f>
        <v>4</v>
      </c>
      <c r="J10977" t="s">
        <v>12</v>
      </c>
      <c r="K10977" s="4">
        <v>17039</v>
      </c>
      <c r="L10977">
        <f>INT(YEARFRAC(Cleaned!$K10977,Cleaned!$H10977,1))</f>
        <v>67</v>
      </c>
      <c r="M10977" t="str">
        <f t="shared" si="343"/>
        <v>Elders</v>
      </c>
    </row>
    <row r="10978" spans="1:13" x14ac:dyDescent="0.25">
      <c r="A10978">
        <v>20978</v>
      </c>
      <c r="B10978" t="s">
        <v>6937</v>
      </c>
      <c r="C10978" t="s">
        <v>81</v>
      </c>
      <c r="D10978" t="s">
        <v>26</v>
      </c>
      <c r="E10978" t="s">
        <v>11</v>
      </c>
      <c r="F10978" s="35">
        <v>5.5140000000000002</v>
      </c>
      <c r="G10978" t="str">
        <f t="shared" si="342"/>
        <v>Casual Buyers</v>
      </c>
      <c r="H10978" s="4">
        <v>41759</v>
      </c>
      <c r="I10978">
        <f>WEEKDAY(Cleaned!$H10978)</f>
        <v>4</v>
      </c>
      <c r="J10978" t="s">
        <v>13</v>
      </c>
      <c r="K10978" s="4">
        <v>23545</v>
      </c>
      <c r="L10978">
        <f>INT(YEARFRAC(Cleaned!$K10978,Cleaned!$H10978,1))</f>
        <v>49</v>
      </c>
      <c r="M10978" t="str">
        <f t="shared" si="343"/>
        <v>Adult</v>
      </c>
    </row>
    <row r="10979" spans="1:13" x14ac:dyDescent="0.25">
      <c r="A10979">
        <v>20979</v>
      </c>
      <c r="B10979" t="s">
        <v>6697</v>
      </c>
      <c r="C10979" t="s">
        <v>81</v>
      </c>
      <c r="D10979" t="s">
        <v>26</v>
      </c>
      <c r="E10979" t="s">
        <v>11</v>
      </c>
      <c r="F10979" s="35">
        <v>33.139000000000003</v>
      </c>
      <c r="G10979" t="str">
        <f t="shared" si="342"/>
        <v>Casual Buyers</v>
      </c>
      <c r="H10979" s="4">
        <v>41763</v>
      </c>
      <c r="I10979">
        <f>WEEKDAY(Cleaned!$H10979)</f>
        <v>1</v>
      </c>
      <c r="J10979" t="s">
        <v>18</v>
      </c>
      <c r="K10979" s="4">
        <v>26559</v>
      </c>
      <c r="L10979">
        <f>INT(YEARFRAC(Cleaned!$K10979,Cleaned!$H10979,1))</f>
        <v>41</v>
      </c>
      <c r="M10979" t="str">
        <f t="shared" si="343"/>
        <v>Adult</v>
      </c>
    </row>
    <row r="10980" spans="1:13" x14ac:dyDescent="0.25">
      <c r="A10980">
        <v>20980</v>
      </c>
      <c r="B10980" t="s">
        <v>6726</v>
      </c>
      <c r="C10980" t="s">
        <v>81</v>
      </c>
      <c r="D10980" t="s">
        <v>26</v>
      </c>
      <c r="E10980" t="s">
        <v>11</v>
      </c>
      <c r="F10980" s="35">
        <v>2535.9639999999999</v>
      </c>
      <c r="G10980" t="str">
        <f t="shared" si="342"/>
        <v>Brand Seekers</v>
      </c>
      <c r="H10980" s="4">
        <v>41764</v>
      </c>
      <c r="I10980">
        <f>WEEKDAY(Cleaned!$H10980)</f>
        <v>2</v>
      </c>
      <c r="J10980" t="s">
        <v>12</v>
      </c>
      <c r="K10980" s="4">
        <v>25651</v>
      </c>
      <c r="L10980">
        <f>INT(YEARFRAC(Cleaned!$K10980,Cleaned!$H10980,1))</f>
        <v>44</v>
      </c>
      <c r="M10980" t="str">
        <f t="shared" si="343"/>
        <v>Adult</v>
      </c>
    </row>
    <row r="10981" spans="1:13" x14ac:dyDescent="0.25">
      <c r="A10981">
        <v>20981</v>
      </c>
      <c r="B10981" t="s">
        <v>6938</v>
      </c>
      <c r="C10981" t="s">
        <v>81</v>
      </c>
      <c r="D10981" t="s">
        <v>26</v>
      </c>
      <c r="E10981" t="s">
        <v>11</v>
      </c>
      <c r="F10981" s="35">
        <v>60.730800000000002</v>
      </c>
      <c r="G10981" t="str">
        <f t="shared" si="342"/>
        <v>Casual Buyers</v>
      </c>
      <c r="H10981" s="4">
        <v>41766</v>
      </c>
      <c r="I10981">
        <f>WEEKDAY(Cleaned!$H10981)</f>
        <v>4</v>
      </c>
      <c r="J10981" t="s">
        <v>16</v>
      </c>
      <c r="K10981" s="4">
        <v>23851</v>
      </c>
      <c r="L10981">
        <f>INT(YEARFRAC(Cleaned!$K10981,Cleaned!$H10981,1))</f>
        <v>49</v>
      </c>
      <c r="M10981" t="str">
        <f t="shared" si="343"/>
        <v>Adult</v>
      </c>
    </row>
    <row r="10982" spans="1:13" x14ac:dyDescent="0.25">
      <c r="A10982">
        <v>20982</v>
      </c>
      <c r="B10982" t="s">
        <v>6744</v>
      </c>
      <c r="C10982" t="s">
        <v>81</v>
      </c>
      <c r="D10982" t="s">
        <v>26</v>
      </c>
      <c r="E10982" t="s">
        <v>11</v>
      </c>
      <c r="F10982" s="35">
        <v>2636.4636999999998</v>
      </c>
      <c r="G10982" t="str">
        <f t="shared" si="342"/>
        <v>Brand Seekers</v>
      </c>
      <c r="H10982" s="4">
        <v>41767</v>
      </c>
      <c r="I10982">
        <f>WEEKDAY(Cleaned!$H10982)</f>
        <v>5</v>
      </c>
      <c r="J10982" t="s">
        <v>12</v>
      </c>
      <c r="K10982" s="4">
        <v>24639</v>
      </c>
      <c r="L10982">
        <f>INT(YEARFRAC(Cleaned!$K10982,Cleaned!$H10982,1))</f>
        <v>46</v>
      </c>
      <c r="M10982" t="str">
        <f t="shared" si="343"/>
        <v>Adult</v>
      </c>
    </row>
    <row r="10983" spans="1:13" x14ac:dyDescent="0.25">
      <c r="A10983">
        <v>20983</v>
      </c>
      <c r="B10983" t="s">
        <v>6939</v>
      </c>
      <c r="C10983" t="s">
        <v>81</v>
      </c>
      <c r="D10983" t="s">
        <v>26</v>
      </c>
      <c r="E10983" t="s">
        <v>11</v>
      </c>
      <c r="F10983" s="35">
        <v>83.946899999999999</v>
      </c>
      <c r="G10983" t="str">
        <f t="shared" si="342"/>
        <v>Casual Buyers</v>
      </c>
      <c r="H10983" s="4">
        <v>41767</v>
      </c>
      <c r="I10983">
        <f>WEEKDAY(Cleaned!$H10983)</f>
        <v>5</v>
      </c>
      <c r="J10983" t="s">
        <v>15</v>
      </c>
      <c r="K10983" s="4">
        <v>25198</v>
      </c>
      <c r="L10983">
        <f>INT(YEARFRAC(Cleaned!$K10983,Cleaned!$H10983,1))</f>
        <v>45</v>
      </c>
      <c r="M10983" t="str">
        <f t="shared" si="343"/>
        <v>Adult</v>
      </c>
    </row>
    <row r="10984" spans="1:13" x14ac:dyDescent="0.25">
      <c r="A10984">
        <v>20984</v>
      </c>
      <c r="B10984" t="s">
        <v>6940</v>
      </c>
      <c r="C10984" t="s">
        <v>81</v>
      </c>
      <c r="D10984" t="s">
        <v>26</v>
      </c>
      <c r="E10984" t="s">
        <v>11</v>
      </c>
      <c r="F10984" s="35">
        <v>2597.8108000000002</v>
      </c>
      <c r="G10984" t="str">
        <f t="shared" si="342"/>
        <v>Brand Seekers</v>
      </c>
      <c r="H10984" s="4">
        <v>41768</v>
      </c>
      <c r="I10984">
        <f>WEEKDAY(Cleaned!$H10984)</f>
        <v>6</v>
      </c>
      <c r="J10984" t="s">
        <v>16</v>
      </c>
      <c r="K10984" s="4">
        <v>27588</v>
      </c>
      <c r="L10984">
        <f>INT(YEARFRAC(Cleaned!$K10984,Cleaned!$H10984,1))</f>
        <v>38</v>
      </c>
      <c r="M10984" t="str">
        <f t="shared" si="343"/>
        <v>Adult</v>
      </c>
    </row>
    <row r="10985" spans="1:13" x14ac:dyDescent="0.25">
      <c r="A10985">
        <v>20985</v>
      </c>
      <c r="B10985" t="s">
        <v>6611</v>
      </c>
      <c r="C10985" t="s">
        <v>81</v>
      </c>
      <c r="D10985" t="s">
        <v>26</v>
      </c>
      <c r="E10985" t="s">
        <v>11</v>
      </c>
      <c r="F10985" s="35">
        <v>2659.7791999999999</v>
      </c>
      <c r="G10985" t="str">
        <f t="shared" si="342"/>
        <v>Brand Seekers</v>
      </c>
      <c r="H10985" s="4">
        <v>41774</v>
      </c>
      <c r="I10985">
        <f>WEEKDAY(Cleaned!$H10985)</f>
        <v>5</v>
      </c>
      <c r="J10985" t="s">
        <v>17</v>
      </c>
      <c r="K10985" s="4">
        <v>26610</v>
      </c>
      <c r="L10985">
        <f>INT(YEARFRAC(Cleaned!$K10985,Cleaned!$H10985,1))</f>
        <v>41</v>
      </c>
      <c r="M10985" t="str">
        <f t="shared" si="343"/>
        <v>Adult</v>
      </c>
    </row>
    <row r="10986" spans="1:13" x14ac:dyDescent="0.25">
      <c r="A10986">
        <v>20986</v>
      </c>
      <c r="B10986" t="s">
        <v>6861</v>
      </c>
      <c r="C10986" t="s">
        <v>81</v>
      </c>
      <c r="D10986" t="s">
        <v>26</v>
      </c>
      <c r="E10986" t="s">
        <v>11</v>
      </c>
      <c r="F10986" s="35">
        <v>83.946899999999999</v>
      </c>
      <c r="G10986" t="str">
        <f t="shared" si="342"/>
        <v>Casual Buyers</v>
      </c>
      <c r="H10986" s="4">
        <v>41776</v>
      </c>
      <c r="I10986">
        <f>WEEKDAY(Cleaned!$H10986)</f>
        <v>7</v>
      </c>
      <c r="J10986" t="s">
        <v>12</v>
      </c>
      <c r="K10986" s="4">
        <v>28388</v>
      </c>
      <c r="L10986">
        <f>INT(YEARFRAC(Cleaned!$K10986,Cleaned!$H10986,1))</f>
        <v>36</v>
      </c>
      <c r="M10986" t="str">
        <f t="shared" si="343"/>
        <v>Adult</v>
      </c>
    </row>
    <row r="10987" spans="1:13" x14ac:dyDescent="0.25">
      <c r="A10987">
        <v>20987</v>
      </c>
      <c r="B10987" t="s">
        <v>6648</v>
      </c>
      <c r="C10987" t="s">
        <v>81</v>
      </c>
      <c r="D10987" t="s">
        <v>26</v>
      </c>
      <c r="E10987" t="s">
        <v>11</v>
      </c>
      <c r="F10987" s="35">
        <v>85.040800000000004</v>
      </c>
      <c r="G10987" t="str">
        <f t="shared" si="342"/>
        <v>Casual Buyers</v>
      </c>
      <c r="H10987" s="4">
        <v>41776</v>
      </c>
      <c r="I10987">
        <f>WEEKDAY(Cleaned!$H10987)</f>
        <v>7</v>
      </c>
      <c r="J10987" t="s">
        <v>12</v>
      </c>
      <c r="K10987" s="4">
        <v>28803</v>
      </c>
      <c r="L10987">
        <f>INT(YEARFRAC(Cleaned!$K10987,Cleaned!$H10987,1))</f>
        <v>35</v>
      </c>
      <c r="M10987" t="str">
        <f t="shared" si="343"/>
        <v>Adult</v>
      </c>
    </row>
    <row r="10988" spans="1:13" x14ac:dyDescent="0.25">
      <c r="A10988">
        <v>20988</v>
      </c>
      <c r="B10988" t="s">
        <v>6941</v>
      </c>
      <c r="C10988" t="s">
        <v>81</v>
      </c>
      <c r="D10988" t="s">
        <v>26</v>
      </c>
      <c r="E10988" t="s">
        <v>11</v>
      </c>
      <c r="F10988" s="35">
        <v>62.951900000000002</v>
      </c>
      <c r="G10988" t="str">
        <f t="shared" si="342"/>
        <v>Casual Buyers</v>
      </c>
      <c r="H10988" s="4">
        <v>41776</v>
      </c>
      <c r="I10988">
        <f>WEEKDAY(Cleaned!$H10988)</f>
        <v>7</v>
      </c>
      <c r="J10988" t="s">
        <v>13</v>
      </c>
      <c r="K10988" s="4">
        <v>25939</v>
      </c>
      <c r="L10988">
        <f>INT(YEARFRAC(Cleaned!$K10988,Cleaned!$H10988,1))</f>
        <v>43</v>
      </c>
      <c r="M10988" t="str">
        <f t="shared" si="343"/>
        <v>Adult</v>
      </c>
    </row>
    <row r="10989" spans="1:13" x14ac:dyDescent="0.25">
      <c r="A10989">
        <v>20989</v>
      </c>
      <c r="B10989" t="s">
        <v>6680</v>
      </c>
      <c r="C10989" t="s">
        <v>81</v>
      </c>
      <c r="D10989" t="s">
        <v>26</v>
      </c>
      <c r="E10989" t="s">
        <v>11</v>
      </c>
      <c r="F10989" s="35">
        <v>905.52539999999999</v>
      </c>
      <c r="G10989" t="str">
        <f t="shared" si="342"/>
        <v>Casual Buyers</v>
      </c>
      <c r="H10989" s="4">
        <v>41780</v>
      </c>
      <c r="I10989">
        <f>WEEKDAY(Cleaned!$H10989)</f>
        <v>4</v>
      </c>
      <c r="J10989" t="s">
        <v>17</v>
      </c>
      <c r="K10989" s="4">
        <v>27253</v>
      </c>
      <c r="L10989">
        <f>INT(YEARFRAC(Cleaned!$K10989,Cleaned!$H10989,1))</f>
        <v>39</v>
      </c>
      <c r="M10989" t="str">
        <f t="shared" si="343"/>
        <v>Adult</v>
      </c>
    </row>
    <row r="10990" spans="1:13" x14ac:dyDescent="0.25">
      <c r="A10990">
        <v>20990</v>
      </c>
      <c r="B10990" t="s">
        <v>6942</v>
      </c>
      <c r="C10990" t="s">
        <v>81</v>
      </c>
      <c r="D10990" t="s">
        <v>26</v>
      </c>
      <c r="E10990" t="s">
        <v>11</v>
      </c>
      <c r="F10990" s="35">
        <v>87.272900000000007</v>
      </c>
      <c r="G10990" t="str">
        <f t="shared" si="342"/>
        <v>Casual Buyers</v>
      </c>
      <c r="H10990" s="4">
        <v>41782</v>
      </c>
      <c r="I10990">
        <f>WEEKDAY(Cleaned!$H10990)</f>
        <v>6</v>
      </c>
      <c r="J10990" t="s">
        <v>16</v>
      </c>
      <c r="K10990" s="4">
        <v>29113</v>
      </c>
      <c r="L10990">
        <f>INT(YEARFRAC(Cleaned!$K10990,Cleaned!$H10990,1))</f>
        <v>34</v>
      </c>
      <c r="M10990" t="str">
        <f t="shared" si="343"/>
        <v>Young Adult</v>
      </c>
    </row>
    <row r="10991" spans="1:13" x14ac:dyDescent="0.25">
      <c r="A10991">
        <v>20991</v>
      </c>
      <c r="B10991" t="s">
        <v>6697</v>
      </c>
      <c r="C10991" t="s">
        <v>81</v>
      </c>
      <c r="D10991" t="s">
        <v>26</v>
      </c>
      <c r="E10991" t="s">
        <v>11</v>
      </c>
      <c r="F10991" s="35">
        <v>42.962400000000002</v>
      </c>
      <c r="G10991" t="str">
        <f t="shared" si="342"/>
        <v>Casual Buyers</v>
      </c>
      <c r="H10991" s="4">
        <v>41795</v>
      </c>
      <c r="I10991">
        <f>WEEKDAY(Cleaned!$H10991)</f>
        <v>5</v>
      </c>
      <c r="J10991" t="s">
        <v>18</v>
      </c>
      <c r="K10991" s="4">
        <v>26559</v>
      </c>
      <c r="L10991">
        <f>INT(YEARFRAC(Cleaned!$K10991,Cleaned!$H10991,1))</f>
        <v>41</v>
      </c>
      <c r="M10991" t="str">
        <f t="shared" si="343"/>
        <v>Adult</v>
      </c>
    </row>
    <row r="10992" spans="1:13" x14ac:dyDescent="0.25">
      <c r="A10992">
        <v>20992</v>
      </c>
      <c r="B10992" t="s">
        <v>6943</v>
      </c>
      <c r="C10992" t="s">
        <v>81</v>
      </c>
      <c r="D10992" t="s">
        <v>26</v>
      </c>
      <c r="E10992" t="s">
        <v>11</v>
      </c>
      <c r="F10992" s="35">
        <v>44.177900000000001</v>
      </c>
      <c r="G10992" t="str">
        <f t="shared" si="342"/>
        <v>Casual Buyers</v>
      </c>
      <c r="H10992" s="4">
        <v>41797</v>
      </c>
      <c r="I10992">
        <f>WEEKDAY(Cleaned!$H10992)</f>
        <v>7</v>
      </c>
      <c r="J10992" t="s">
        <v>16</v>
      </c>
      <c r="K10992" s="4">
        <v>13187</v>
      </c>
      <c r="L10992">
        <f>INT(YEARFRAC(Cleaned!$K10992,Cleaned!$H10992,1))</f>
        <v>78</v>
      </c>
      <c r="M10992" t="str">
        <f t="shared" si="343"/>
        <v>Elders</v>
      </c>
    </row>
    <row r="10993" spans="1:13" x14ac:dyDescent="0.25">
      <c r="A10993">
        <v>20993</v>
      </c>
      <c r="B10993" t="s">
        <v>6637</v>
      </c>
      <c r="C10993" t="s">
        <v>81</v>
      </c>
      <c r="D10993" t="s">
        <v>26</v>
      </c>
      <c r="E10993" t="s">
        <v>11</v>
      </c>
      <c r="F10993" s="35">
        <v>16.552900000000001</v>
      </c>
      <c r="G10993" t="str">
        <f t="shared" si="342"/>
        <v>Casual Buyers</v>
      </c>
      <c r="H10993" s="4">
        <v>41798</v>
      </c>
      <c r="I10993">
        <f>WEEKDAY(Cleaned!$H10993)</f>
        <v>1</v>
      </c>
      <c r="J10993" t="s">
        <v>18</v>
      </c>
      <c r="K10993" s="4">
        <v>25044</v>
      </c>
      <c r="L10993">
        <f>INT(YEARFRAC(Cleaned!$K10993,Cleaned!$H10993,1))</f>
        <v>45</v>
      </c>
      <c r="M10993" t="str">
        <f t="shared" si="343"/>
        <v>Adult</v>
      </c>
    </row>
    <row r="10994" spans="1:13" x14ac:dyDescent="0.25">
      <c r="A10994">
        <v>20994</v>
      </c>
      <c r="B10994" t="s">
        <v>6745</v>
      </c>
      <c r="C10994" t="s">
        <v>81</v>
      </c>
      <c r="D10994" t="s">
        <v>26</v>
      </c>
      <c r="E10994" t="s">
        <v>11</v>
      </c>
      <c r="F10994" s="35">
        <v>659.64080000000001</v>
      </c>
      <c r="G10994" t="str">
        <f t="shared" si="342"/>
        <v>Casual Buyers</v>
      </c>
      <c r="H10994" s="4">
        <v>41580</v>
      </c>
      <c r="I10994">
        <f>WEEKDAY(Cleaned!$H10994)</f>
        <v>7</v>
      </c>
      <c r="J10994" t="s">
        <v>15</v>
      </c>
      <c r="K10994" s="4">
        <v>27556</v>
      </c>
      <c r="L10994">
        <f>INT(YEARFRAC(Cleaned!$K10994,Cleaned!$H10994,1))</f>
        <v>38</v>
      </c>
      <c r="M10994" t="str">
        <f t="shared" si="343"/>
        <v>Adult</v>
      </c>
    </row>
    <row r="10995" spans="1:13" x14ac:dyDescent="0.25">
      <c r="A10995">
        <v>20995</v>
      </c>
      <c r="B10995" t="s">
        <v>6944</v>
      </c>
      <c r="C10995" t="s">
        <v>81</v>
      </c>
      <c r="D10995" t="s">
        <v>26</v>
      </c>
      <c r="E10995" t="s">
        <v>11</v>
      </c>
      <c r="F10995" s="35">
        <v>71.791899999999998</v>
      </c>
      <c r="G10995" t="str">
        <f t="shared" si="342"/>
        <v>Casual Buyers</v>
      </c>
      <c r="H10995" s="4">
        <v>41586</v>
      </c>
      <c r="I10995">
        <f>WEEKDAY(Cleaned!$H10995)</f>
        <v>6</v>
      </c>
      <c r="J10995" t="s">
        <v>13</v>
      </c>
      <c r="K10995" s="4">
        <v>12758</v>
      </c>
      <c r="L10995">
        <f>INT(YEARFRAC(Cleaned!$K10995,Cleaned!$H10995,1))</f>
        <v>78</v>
      </c>
      <c r="M10995" t="str">
        <f t="shared" si="343"/>
        <v>Elders</v>
      </c>
    </row>
    <row r="10996" spans="1:13" x14ac:dyDescent="0.25">
      <c r="A10996">
        <v>20996</v>
      </c>
      <c r="B10996" t="s">
        <v>6945</v>
      </c>
      <c r="C10996" t="s">
        <v>81</v>
      </c>
      <c r="D10996" t="s">
        <v>26</v>
      </c>
      <c r="E10996" t="s">
        <v>11</v>
      </c>
      <c r="F10996" s="35">
        <v>118.1908</v>
      </c>
      <c r="G10996" t="str">
        <f t="shared" si="342"/>
        <v>Casual Buyers</v>
      </c>
      <c r="H10996" s="4">
        <v>41587</v>
      </c>
      <c r="I10996">
        <f>WEEKDAY(Cleaned!$H10996)</f>
        <v>7</v>
      </c>
      <c r="J10996" t="s">
        <v>14</v>
      </c>
      <c r="K10996" s="4">
        <v>29530</v>
      </c>
      <c r="L10996">
        <f>INT(YEARFRAC(Cleaned!$K10996,Cleaned!$H10996,1))</f>
        <v>33</v>
      </c>
      <c r="M10996" t="str">
        <f t="shared" si="343"/>
        <v>Young Adult</v>
      </c>
    </row>
    <row r="10997" spans="1:13" x14ac:dyDescent="0.25">
      <c r="A10997">
        <v>20997</v>
      </c>
      <c r="B10997" t="s">
        <v>6618</v>
      </c>
      <c r="C10997" t="s">
        <v>81</v>
      </c>
      <c r="D10997" t="s">
        <v>26</v>
      </c>
      <c r="E10997" t="s">
        <v>11</v>
      </c>
      <c r="F10997" s="35">
        <v>77.316900000000004</v>
      </c>
      <c r="G10997" t="str">
        <f t="shared" si="342"/>
        <v>Casual Buyers</v>
      </c>
      <c r="H10997" s="4">
        <v>41589</v>
      </c>
      <c r="I10997">
        <f>WEEKDAY(Cleaned!$H10997)</f>
        <v>2</v>
      </c>
      <c r="J10997" t="s">
        <v>18</v>
      </c>
      <c r="K10997" s="4">
        <v>23206</v>
      </c>
      <c r="L10997">
        <f>INT(YEARFRAC(Cleaned!$K10997,Cleaned!$H10997,1))</f>
        <v>50</v>
      </c>
      <c r="M10997" t="str">
        <f t="shared" si="343"/>
        <v>Seniors</v>
      </c>
    </row>
    <row r="10998" spans="1:13" x14ac:dyDescent="0.25">
      <c r="A10998">
        <v>20998</v>
      </c>
      <c r="B10998" t="s">
        <v>6946</v>
      </c>
      <c r="C10998" t="s">
        <v>81</v>
      </c>
      <c r="D10998" t="s">
        <v>26</v>
      </c>
      <c r="E10998" t="s">
        <v>11</v>
      </c>
      <c r="F10998" s="35">
        <v>2751.6489000000001</v>
      </c>
      <c r="G10998" t="str">
        <f t="shared" si="342"/>
        <v>Brand Seekers</v>
      </c>
      <c r="H10998" s="4">
        <v>41591</v>
      </c>
      <c r="I10998">
        <f>WEEKDAY(Cleaned!$H10998)</f>
        <v>4</v>
      </c>
      <c r="J10998" t="s">
        <v>12</v>
      </c>
      <c r="K10998" s="4">
        <v>23075</v>
      </c>
      <c r="L10998">
        <f>INT(YEARFRAC(Cleaned!$K10998,Cleaned!$H10998,1))</f>
        <v>50</v>
      </c>
      <c r="M10998" t="str">
        <f t="shared" si="343"/>
        <v>Seniors</v>
      </c>
    </row>
    <row r="10999" spans="1:13" x14ac:dyDescent="0.25">
      <c r="A10999">
        <v>20999</v>
      </c>
      <c r="B10999" t="s">
        <v>6735</v>
      </c>
      <c r="C10999" t="s">
        <v>81</v>
      </c>
      <c r="D10999" t="s">
        <v>26</v>
      </c>
      <c r="E10999" t="s">
        <v>11</v>
      </c>
      <c r="F10999" s="35">
        <v>2563.5889999999999</v>
      </c>
      <c r="G10999" t="str">
        <f t="shared" si="342"/>
        <v>Brand Seekers</v>
      </c>
      <c r="H10999" s="4">
        <v>41595</v>
      </c>
      <c r="I10999">
        <f>WEEKDAY(Cleaned!$H10999)</f>
        <v>1</v>
      </c>
      <c r="J10999" t="s">
        <v>16</v>
      </c>
      <c r="K10999" s="4">
        <v>25376</v>
      </c>
      <c r="L10999">
        <f>INT(YEARFRAC(Cleaned!$K10999,Cleaned!$H10999,1))</f>
        <v>44</v>
      </c>
      <c r="M10999" t="str">
        <f t="shared" si="343"/>
        <v>Adult</v>
      </c>
    </row>
    <row r="11000" spans="1:13" x14ac:dyDescent="0.25">
      <c r="A11000">
        <v>21000</v>
      </c>
      <c r="B11000" t="s">
        <v>6947</v>
      </c>
      <c r="C11000" t="s">
        <v>81</v>
      </c>
      <c r="D11000" t="s">
        <v>26</v>
      </c>
      <c r="E11000" t="s">
        <v>11</v>
      </c>
      <c r="F11000" s="35">
        <v>2574.6279</v>
      </c>
      <c r="G11000" t="str">
        <f t="shared" si="342"/>
        <v>Brand Seekers</v>
      </c>
      <c r="H11000" s="4">
        <v>41596</v>
      </c>
      <c r="I11000">
        <f>WEEKDAY(Cleaned!$H11000)</f>
        <v>2</v>
      </c>
      <c r="J11000" t="s">
        <v>18</v>
      </c>
      <c r="K11000" s="4">
        <v>26785</v>
      </c>
      <c r="L11000">
        <f>INT(YEARFRAC(Cleaned!$K11000,Cleaned!$H11000,1))</f>
        <v>40</v>
      </c>
      <c r="M11000" t="str">
        <f t="shared" si="343"/>
        <v>Adult</v>
      </c>
    </row>
    <row r="11001" spans="1:13" x14ac:dyDescent="0.25">
      <c r="A11001">
        <v>21001</v>
      </c>
      <c r="B11001" t="s">
        <v>6541</v>
      </c>
      <c r="C11001" t="s">
        <v>81</v>
      </c>
      <c r="D11001" t="s">
        <v>26</v>
      </c>
      <c r="E11001" t="s">
        <v>11</v>
      </c>
      <c r="F11001" s="35">
        <v>2646.4418999999998</v>
      </c>
      <c r="G11001" t="str">
        <f t="shared" si="342"/>
        <v>Brand Seekers</v>
      </c>
      <c r="H11001" s="4">
        <v>41596</v>
      </c>
      <c r="I11001">
        <f>WEEKDAY(Cleaned!$H11001)</f>
        <v>2</v>
      </c>
      <c r="J11001" t="s">
        <v>14</v>
      </c>
      <c r="K11001" s="4">
        <v>21673</v>
      </c>
      <c r="L11001">
        <f>INT(YEARFRAC(Cleaned!$K11001,Cleaned!$H11001,1))</f>
        <v>54</v>
      </c>
      <c r="M11001" t="str">
        <f t="shared" si="343"/>
        <v>Seniors</v>
      </c>
    </row>
    <row r="11002" spans="1:13" x14ac:dyDescent="0.25">
      <c r="A11002">
        <v>21002</v>
      </c>
      <c r="B11002" t="s">
        <v>6948</v>
      </c>
      <c r="C11002" t="s">
        <v>81</v>
      </c>
      <c r="D11002" t="s">
        <v>26</v>
      </c>
      <c r="E11002" t="s">
        <v>11</v>
      </c>
      <c r="F11002" s="35">
        <v>5.5140000000000002</v>
      </c>
      <c r="G11002" t="str">
        <f t="shared" si="342"/>
        <v>Casual Buyers</v>
      </c>
      <c r="H11002" s="4">
        <v>41596</v>
      </c>
      <c r="I11002">
        <f>WEEKDAY(Cleaned!$H11002)</f>
        <v>2</v>
      </c>
      <c r="J11002" t="s">
        <v>16</v>
      </c>
      <c r="K11002" s="4">
        <v>27919</v>
      </c>
      <c r="L11002">
        <f>INT(YEARFRAC(Cleaned!$K11002,Cleaned!$H11002,1))</f>
        <v>37</v>
      </c>
      <c r="M11002" t="str">
        <f t="shared" si="343"/>
        <v>Adult</v>
      </c>
    </row>
    <row r="11003" spans="1:13" x14ac:dyDescent="0.25">
      <c r="A11003">
        <v>21003</v>
      </c>
      <c r="B11003" t="s">
        <v>6697</v>
      </c>
      <c r="C11003" t="s">
        <v>81</v>
      </c>
      <c r="D11003" t="s">
        <v>26</v>
      </c>
      <c r="E11003" t="s">
        <v>11</v>
      </c>
      <c r="F11003" s="35">
        <v>36.023000000000003</v>
      </c>
      <c r="G11003" t="str">
        <f t="shared" si="342"/>
        <v>Casual Buyers</v>
      </c>
      <c r="H11003" s="4">
        <v>41597</v>
      </c>
      <c r="I11003">
        <f>WEEKDAY(Cleaned!$H11003)</f>
        <v>3</v>
      </c>
      <c r="J11003" t="s">
        <v>18</v>
      </c>
      <c r="K11003" s="4">
        <v>26559</v>
      </c>
      <c r="L11003">
        <f>INT(YEARFRAC(Cleaned!$K11003,Cleaned!$H11003,1))</f>
        <v>41</v>
      </c>
      <c r="M11003" t="str">
        <f t="shared" si="343"/>
        <v>Adult</v>
      </c>
    </row>
    <row r="11004" spans="1:13" x14ac:dyDescent="0.25">
      <c r="A11004">
        <v>21004</v>
      </c>
      <c r="B11004" t="s">
        <v>6949</v>
      </c>
      <c r="C11004" t="s">
        <v>81</v>
      </c>
      <c r="D11004" t="s">
        <v>26</v>
      </c>
      <c r="E11004" t="s">
        <v>11</v>
      </c>
      <c r="F11004" s="35">
        <v>1293.3804</v>
      </c>
      <c r="G11004" t="str">
        <f t="shared" si="342"/>
        <v>Casual Buyers</v>
      </c>
      <c r="H11004" s="4">
        <v>41599</v>
      </c>
      <c r="I11004">
        <f>WEEKDAY(Cleaned!$H11004)</f>
        <v>5</v>
      </c>
      <c r="J11004" t="s">
        <v>16</v>
      </c>
      <c r="K11004" s="4">
        <v>25360</v>
      </c>
      <c r="L11004">
        <f>INT(YEARFRAC(Cleaned!$K11004,Cleaned!$H11004,1))</f>
        <v>44</v>
      </c>
      <c r="M11004" t="str">
        <f t="shared" si="343"/>
        <v>Adult</v>
      </c>
    </row>
    <row r="11005" spans="1:13" x14ac:dyDescent="0.25">
      <c r="A11005">
        <v>21005</v>
      </c>
      <c r="B11005" t="s">
        <v>6656</v>
      </c>
      <c r="C11005" t="s">
        <v>81</v>
      </c>
      <c r="D11005" t="s">
        <v>26</v>
      </c>
      <c r="E11005" t="s">
        <v>11</v>
      </c>
      <c r="F11005" s="35">
        <v>2673.0612999999998</v>
      </c>
      <c r="G11005" t="str">
        <f t="shared" si="342"/>
        <v>Brand Seekers</v>
      </c>
      <c r="H11005" s="4">
        <v>41603</v>
      </c>
      <c r="I11005">
        <f>WEEKDAY(Cleaned!$H11005)</f>
        <v>2</v>
      </c>
      <c r="J11005" t="s">
        <v>12</v>
      </c>
      <c r="K11005" s="4">
        <v>28158</v>
      </c>
      <c r="L11005">
        <f>INT(YEARFRAC(Cleaned!$K11005,Cleaned!$H11005,1))</f>
        <v>36</v>
      </c>
      <c r="M11005" t="str">
        <f t="shared" si="343"/>
        <v>Adult</v>
      </c>
    </row>
    <row r="11006" spans="1:13" x14ac:dyDescent="0.25">
      <c r="A11006">
        <v>21006</v>
      </c>
      <c r="B11006" t="s">
        <v>6645</v>
      </c>
      <c r="C11006" t="s">
        <v>81</v>
      </c>
      <c r="D11006" t="s">
        <v>26</v>
      </c>
      <c r="E11006" t="s">
        <v>11</v>
      </c>
      <c r="F11006" s="35">
        <v>2628.7397999999998</v>
      </c>
      <c r="G11006" t="str">
        <f t="shared" si="342"/>
        <v>Brand Seekers</v>
      </c>
      <c r="H11006" s="4">
        <v>41606</v>
      </c>
      <c r="I11006">
        <f>WEEKDAY(Cleaned!$H11006)</f>
        <v>5</v>
      </c>
      <c r="J11006" t="s">
        <v>15</v>
      </c>
      <c r="K11006" s="4">
        <v>15877</v>
      </c>
      <c r="L11006">
        <f>INT(YEARFRAC(Cleaned!$K11006,Cleaned!$H11006,1))</f>
        <v>70</v>
      </c>
      <c r="M11006" t="str">
        <f t="shared" si="343"/>
        <v>Elders</v>
      </c>
    </row>
    <row r="11007" spans="1:13" x14ac:dyDescent="0.25">
      <c r="A11007">
        <v>21007</v>
      </c>
      <c r="B11007" t="s">
        <v>6832</v>
      </c>
      <c r="C11007" t="s">
        <v>81</v>
      </c>
      <c r="D11007" t="s">
        <v>26</v>
      </c>
      <c r="E11007" t="s">
        <v>11</v>
      </c>
      <c r="F11007" s="35">
        <v>98.853300000000004</v>
      </c>
      <c r="G11007" t="str">
        <f t="shared" si="342"/>
        <v>Casual Buyers</v>
      </c>
      <c r="H11007" s="4">
        <v>41607</v>
      </c>
      <c r="I11007">
        <f>WEEKDAY(Cleaned!$H11007)</f>
        <v>6</v>
      </c>
      <c r="J11007" t="s">
        <v>18</v>
      </c>
      <c r="K11007" s="4">
        <v>28098</v>
      </c>
      <c r="L11007">
        <f>INT(YEARFRAC(Cleaned!$K11007,Cleaned!$H11007,1))</f>
        <v>36</v>
      </c>
      <c r="M11007" t="str">
        <f t="shared" si="343"/>
        <v>Adult</v>
      </c>
    </row>
    <row r="11008" spans="1:13" x14ac:dyDescent="0.25">
      <c r="A11008">
        <v>21008</v>
      </c>
      <c r="B11008" t="s">
        <v>6875</v>
      </c>
      <c r="C11008" t="s">
        <v>81</v>
      </c>
      <c r="D11008" t="s">
        <v>26</v>
      </c>
      <c r="E11008" t="s">
        <v>11</v>
      </c>
      <c r="F11008" s="35">
        <v>93.902900000000002</v>
      </c>
      <c r="G11008" t="str">
        <f t="shared" si="342"/>
        <v>Casual Buyers</v>
      </c>
      <c r="H11008" s="4">
        <v>41608</v>
      </c>
      <c r="I11008">
        <f>WEEKDAY(Cleaned!$H11008)</f>
        <v>7</v>
      </c>
      <c r="J11008" t="s">
        <v>16</v>
      </c>
      <c r="K11008" s="4">
        <v>26182</v>
      </c>
      <c r="L11008">
        <f>INT(YEARFRAC(Cleaned!$K11008,Cleaned!$H11008,1))</f>
        <v>42</v>
      </c>
      <c r="M11008" t="str">
        <f t="shared" si="343"/>
        <v>Adult</v>
      </c>
    </row>
    <row r="11009" spans="1:13" x14ac:dyDescent="0.25">
      <c r="A11009">
        <v>21009</v>
      </c>
      <c r="B11009" t="s">
        <v>6531</v>
      </c>
      <c r="C11009" t="s">
        <v>81</v>
      </c>
      <c r="D11009" t="s">
        <v>26</v>
      </c>
      <c r="E11009" t="s">
        <v>11</v>
      </c>
      <c r="F11009" s="35">
        <v>997.2183</v>
      </c>
      <c r="G11009" t="str">
        <f t="shared" si="342"/>
        <v>Casual Buyers</v>
      </c>
      <c r="H11009" s="4">
        <v>41615</v>
      </c>
      <c r="I11009">
        <f>WEEKDAY(Cleaned!$H11009)</f>
        <v>7</v>
      </c>
      <c r="J11009" t="s">
        <v>14</v>
      </c>
      <c r="K11009" s="4">
        <v>27523</v>
      </c>
      <c r="L11009">
        <f>INT(YEARFRAC(Cleaned!$K11009,Cleaned!$H11009,1))</f>
        <v>38</v>
      </c>
      <c r="M11009" t="str">
        <f t="shared" si="343"/>
        <v>Adult</v>
      </c>
    </row>
    <row r="11010" spans="1:13" x14ac:dyDescent="0.25">
      <c r="A11010">
        <v>21010</v>
      </c>
      <c r="B11010" t="s">
        <v>6950</v>
      </c>
      <c r="C11010" t="s">
        <v>81</v>
      </c>
      <c r="D11010" t="s">
        <v>26</v>
      </c>
      <c r="E11010" t="s">
        <v>11</v>
      </c>
      <c r="F11010" s="35">
        <v>76.2119</v>
      </c>
      <c r="G11010" t="str">
        <f t="shared" ref="G11010:G11073" si="344">IF(F11010&lt;=1500,"Casual Buyers",IF(F11010&gt;=1501,"Brand Seekers",IF(F11010&gt;2500,"Convinced Seekers")))</f>
        <v>Casual Buyers</v>
      </c>
      <c r="H11010" s="4">
        <v>41615</v>
      </c>
      <c r="I11010">
        <f>WEEKDAY(Cleaned!$H11010)</f>
        <v>7</v>
      </c>
      <c r="J11010" t="s">
        <v>16</v>
      </c>
      <c r="K11010" s="4">
        <v>29163</v>
      </c>
      <c r="L11010">
        <f>INT(YEARFRAC(Cleaned!$K11010,Cleaned!$H11010,1))</f>
        <v>34</v>
      </c>
      <c r="M11010" t="str">
        <f t="shared" ref="M11010:M11073" si="345">IF(L11010&lt;=19,"Teenager",IF(L11010&lt;=34,"Young Adult",IF(L11010&lt;=49,"Adult",IF(L11010&lt;=64,"Seniors",IF(L11010&gt;=65,"Elders")))))</f>
        <v>Young Adult</v>
      </c>
    </row>
    <row r="11011" spans="1:13" x14ac:dyDescent="0.25">
      <c r="A11011">
        <v>21011</v>
      </c>
      <c r="B11011" t="s">
        <v>6621</v>
      </c>
      <c r="C11011" t="s">
        <v>81</v>
      </c>
      <c r="D11011" t="s">
        <v>26</v>
      </c>
      <c r="E11011" t="s">
        <v>11</v>
      </c>
      <c r="F11011" s="35">
        <v>16.552900000000001</v>
      </c>
      <c r="G11011" t="str">
        <f t="shared" si="344"/>
        <v>Casual Buyers</v>
      </c>
      <c r="H11011" s="4">
        <v>41616</v>
      </c>
      <c r="I11011">
        <f>WEEKDAY(Cleaned!$H11011)</f>
        <v>1</v>
      </c>
      <c r="J11011" t="s">
        <v>18</v>
      </c>
      <c r="K11011" s="4">
        <v>26837</v>
      </c>
      <c r="L11011">
        <f>INT(YEARFRAC(Cleaned!$K11011,Cleaned!$H11011,1))</f>
        <v>40</v>
      </c>
      <c r="M11011" t="str">
        <f t="shared" si="345"/>
        <v>Adult</v>
      </c>
    </row>
    <row r="11012" spans="1:13" x14ac:dyDescent="0.25">
      <c r="A11012">
        <v>21012</v>
      </c>
      <c r="B11012" t="s">
        <v>6951</v>
      </c>
      <c r="C11012" t="s">
        <v>81</v>
      </c>
      <c r="D11012" t="s">
        <v>26</v>
      </c>
      <c r="E11012" t="s">
        <v>11</v>
      </c>
      <c r="F11012" s="35">
        <v>136.99789999999999</v>
      </c>
      <c r="G11012" t="str">
        <f t="shared" si="344"/>
        <v>Casual Buyers</v>
      </c>
      <c r="H11012" s="4">
        <v>41616</v>
      </c>
      <c r="I11012">
        <f>WEEKDAY(Cleaned!$H11012)</f>
        <v>1</v>
      </c>
      <c r="J11012" t="s">
        <v>14</v>
      </c>
      <c r="K11012" s="4">
        <v>25886</v>
      </c>
      <c r="L11012">
        <f>INT(YEARFRAC(Cleaned!$K11012,Cleaned!$H11012,1))</f>
        <v>43</v>
      </c>
      <c r="M11012" t="str">
        <f t="shared" si="345"/>
        <v>Adult</v>
      </c>
    </row>
    <row r="11013" spans="1:13" x14ac:dyDescent="0.25">
      <c r="A11013">
        <v>21013</v>
      </c>
      <c r="B11013" t="s">
        <v>6676</v>
      </c>
      <c r="C11013" t="s">
        <v>81</v>
      </c>
      <c r="D11013" t="s">
        <v>26</v>
      </c>
      <c r="E11013" t="s">
        <v>11</v>
      </c>
      <c r="F11013" s="35">
        <v>2618.8058000000001</v>
      </c>
      <c r="G11013" t="str">
        <f t="shared" si="344"/>
        <v>Brand Seekers</v>
      </c>
      <c r="H11013" s="4">
        <v>41617</v>
      </c>
      <c r="I11013">
        <f>WEEKDAY(Cleaned!$H11013)</f>
        <v>2</v>
      </c>
      <c r="J11013" t="s">
        <v>13</v>
      </c>
      <c r="K11013" s="4">
        <v>27096</v>
      </c>
      <c r="L11013">
        <f>INT(YEARFRAC(Cleaned!$K11013,Cleaned!$H11013,1))</f>
        <v>39</v>
      </c>
      <c r="M11013" t="str">
        <f t="shared" si="345"/>
        <v>Adult</v>
      </c>
    </row>
    <row r="11014" spans="1:13" x14ac:dyDescent="0.25">
      <c r="A11014">
        <v>21014</v>
      </c>
      <c r="B11014" t="s">
        <v>6952</v>
      </c>
      <c r="C11014" t="s">
        <v>81</v>
      </c>
      <c r="D11014" t="s">
        <v>26</v>
      </c>
      <c r="E11014" t="s">
        <v>11</v>
      </c>
      <c r="F11014" s="35">
        <v>2758.3784000000001</v>
      </c>
      <c r="G11014" t="str">
        <f t="shared" si="344"/>
        <v>Brand Seekers</v>
      </c>
      <c r="H11014" s="4">
        <v>41619</v>
      </c>
      <c r="I11014">
        <f>WEEKDAY(Cleaned!$H11014)</f>
        <v>4</v>
      </c>
      <c r="J11014" t="s">
        <v>18</v>
      </c>
      <c r="K11014" s="4">
        <v>23753</v>
      </c>
      <c r="L11014">
        <f>INT(YEARFRAC(Cleaned!$K11014,Cleaned!$H11014,1))</f>
        <v>48</v>
      </c>
      <c r="M11014" t="str">
        <f t="shared" si="345"/>
        <v>Adult</v>
      </c>
    </row>
    <row r="11015" spans="1:13" x14ac:dyDescent="0.25">
      <c r="A11015">
        <v>21015</v>
      </c>
      <c r="B11015" t="s">
        <v>6868</v>
      </c>
      <c r="C11015" t="s">
        <v>81</v>
      </c>
      <c r="D11015" t="s">
        <v>26</v>
      </c>
      <c r="E11015" t="s">
        <v>11</v>
      </c>
      <c r="F11015" s="35">
        <v>43.072899999999997</v>
      </c>
      <c r="G11015" t="str">
        <f t="shared" si="344"/>
        <v>Casual Buyers</v>
      </c>
      <c r="H11015" s="4">
        <v>41626</v>
      </c>
      <c r="I11015">
        <f>WEEKDAY(Cleaned!$H11015)</f>
        <v>4</v>
      </c>
      <c r="J11015" t="s">
        <v>12</v>
      </c>
      <c r="K11015" s="4">
        <v>24582</v>
      </c>
      <c r="L11015">
        <f>INT(YEARFRAC(Cleaned!$K11015,Cleaned!$H11015,1))</f>
        <v>46</v>
      </c>
      <c r="M11015" t="str">
        <f t="shared" si="345"/>
        <v>Adult</v>
      </c>
    </row>
    <row r="11016" spans="1:13" x14ac:dyDescent="0.25">
      <c r="A11016">
        <v>21016</v>
      </c>
      <c r="B11016" t="s">
        <v>6697</v>
      </c>
      <c r="C11016" t="s">
        <v>81</v>
      </c>
      <c r="D11016" t="s">
        <v>26</v>
      </c>
      <c r="E11016" t="s">
        <v>11</v>
      </c>
      <c r="F11016" s="35">
        <v>34.553400000000003</v>
      </c>
      <c r="G11016" t="str">
        <f t="shared" si="344"/>
        <v>Casual Buyers</v>
      </c>
      <c r="H11016" s="4">
        <v>41629</v>
      </c>
      <c r="I11016">
        <f>WEEKDAY(Cleaned!$H11016)</f>
        <v>7</v>
      </c>
      <c r="J11016" t="s">
        <v>18</v>
      </c>
      <c r="K11016" s="4">
        <v>26559</v>
      </c>
      <c r="L11016">
        <f>INT(YEARFRAC(Cleaned!$K11016,Cleaned!$H11016,1))</f>
        <v>41</v>
      </c>
      <c r="M11016" t="str">
        <f t="shared" si="345"/>
        <v>Adult</v>
      </c>
    </row>
    <row r="11017" spans="1:13" x14ac:dyDescent="0.25">
      <c r="A11017">
        <v>21017</v>
      </c>
      <c r="B11017" t="s">
        <v>6953</v>
      </c>
      <c r="C11017" t="s">
        <v>81</v>
      </c>
      <c r="D11017" t="s">
        <v>26</v>
      </c>
      <c r="E11017" t="s">
        <v>11</v>
      </c>
      <c r="F11017" s="35">
        <v>44.177900000000001</v>
      </c>
      <c r="G11017" t="str">
        <f t="shared" si="344"/>
        <v>Casual Buyers</v>
      </c>
      <c r="H11017" s="4">
        <v>41630</v>
      </c>
      <c r="I11017">
        <f>WEEKDAY(Cleaned!$H11017)</f>
        <v>1</v>
      </c>
      <c r="J11017" t="s">
        <v>18</v>
      </c>
      <c r="K11017" s="4">
        <v>24572</v>
      </c>
      <c r="L11017">
        <f>INT(YEARFRAC(Cleaned!$K11017,Cleaned!$H11017,1))</f>
        <v>46</v>
      </c>
      <c r="M11017" t="str">
        <f t="shared" si="345"/>
        <v>Adult</v>
      </c>
    </row>
    <row r="11018" spans="1:13" x14ac:dyDescent="0.25">
      <c r="A11018">
        <v>21018</v>
      </c>
      <c r="B11018" t="s">
        <v>6954</v>
      </c>
      <c r="C11018" t="s">
        <v>81</v>
      </c>
      <c r="D11018" t="s">
        <v>26</v>
      </c>
      <c r="E11018" t="s">
        <v>11</v>
      </c>
      <c r="F11018" s="35">
        <v>89.460800000000006</v>
      </c>
      <c r="G11018" t="str">
        <f t="shared" si="344"/>
        <v>Casual Buyers</v>
      </c>
      <c r="H11018" s="4">
        <v>41630</v>
      </c>
      <c r="I11018">
        <f>WEEKDAY(Cleaned!$H11018)</f>
        <v>1</v>
      </c>
      <c r="J11018" t="s">
        <v>16</v>
      </c>
      <c r="K11018" s="4">
        <v>23249</v>
      </c>
      <c r="L11018">
        <f>INT(YEARFRAC(Cleaned!$K11018,Cleaned!$H11018,1))</f>
        <v>50</v>
      </c>
      <c r="M11018" t="str">
        <f t="shared" si="345"/>
        <v>Seniors</v>
      </c>
    </row>
    <row r="11019" spans="1:13" x14ac:dyDescent="0.25">
      <c r="A11019">
        <v>21019</v>
      </c>
      <c r="B11019" t="s">
        <v>6870</v>
      </c>
      <c r="C11019" t="s">
        <v>81</v>
      </c>
      <c r="D11019" t="s">
        <v>26</v>
      </c>
      <c r="E11019" t="s">
        <v>11</v>
      </c>
      <c r="F11019" s="35">
        <v>2587.8769000000002</v>
      </c>
      <c r="G11019" t="str">
        <f t="shared" si="344"/>
        <v>Brand Seekers</v>
      </c>
      <c r="H11019" s="4">
        <v>41634</v>
      </c>
      <c r="I11019">
        <f>WEEKDAY(Cleaned!$H11019)</f>
        <v>5</v>
      </c>
      <c r="J11019" t="s">
        <v>13</v>
      </c>
      <c r="K11019" s="4">
        <v>23841</v>
      </c>
      <c r="L11019">
        <f>INT(YEARFRAC(Cleaned!$K11019,Cleaned!$H11019,1))</f>
        <v>48</v>
      </c>
      <c r="M11019" t="str">
        <f t="shared" si="345"/>
        <v>Adult</v>
      </c>
    </row>
    <row r="11020" spans="1:13" x14ac:dyDescent="0.25">
      <c r="A11020">
        <v>21020</v>
      </c>
      <c r="B11020" t="s">
        <v>6955</v>
      </c>
      <c r="C11020" t="s">
        <v>81</v>
      </c>
      <c r="D11020" t="s">
        <v>26</v>
      </c>
      <c r="E11020" t="s">
        <v>11</v>
      </c>
      <c r="F11020" s="35">
        <v>62.951900000000002</v>
      </c>
      <c r="G11020" t="str">
        <f t="shared" si="344"/>
        <v>Casual Buyers</v>
      </c>
      <c r="H11020" s="4">
        <v>41634</v>
      </c>
      <c r="I11020">
        <f>WEEKDAY(Cleaned!$H11020)</f>
        <v>5</v>
      </c>
      <c r="J11020" t="s">
        <v>16</v>
      </c>
      <c r="K11020" s="4">
        <v>25971</v>
      </c>
      <c r="L11020">
        <f>INT(YEARFRAC(Cleaned!$K11020,Cleaned!$H11020,1))</f>
        <v>42</v>
      </c>
      <c r="M11020" t="str">
        <f t="shared" si="345"/>
        <v>Adult</v>
      </c>
    </row>
    <row r="11021" spans="1:13" x14ac:dyDescent="0.25">
      <c r="A11021">
        <v>21021</v>
      </c>
      <c r="B11021" t="s">
        <v>6697</v>
      </c>
      <c r="C11021" t="s">
        <v>81</v>
      </c>
      <c r="D11021" t="s">
        <v>26</v>
      </c>
      <c r="E11021" t="s">
        <v>11</v>
      </c>
      <c r="F11021" s="35">
        <v>59.658999999999999</v>
      </c>
      <c r="G11021" t="str">
        <f t="shared" si="344"/>
        <v>Casual Buyers</v>
      </c>
      <c r="H11021" s="4">
        <v>41636</v>
      </c>
      <c r="I11021">
        <f>WEEKDAY(Cleaned!$H11021)</f>
        <v>7</v>
      </c>
      <c r="J11021" t="s">
        <v>18</v>
      </c>
      <c r="K11021" s="4">
        <v>26559</v>
      </c>
      <c r="L11021">
        <f>INT(YEARFRAC(Cleaned!$K11021,Cleaned!$H11021,1))</f>
        <v>41</v>
      </c>
      <c r="M11021" t="str">
        <f t="shared" si="345"/>
        <v>Adult</v>
      </c>
    </row>
    <row r="11022" spans="1:13" x14ac:dyDescent="0.25">
      <c r="A11022">
        <v>21022</v>
      </c>
      <c r="B11022" t="s">
        <v>6782</v>
      </c>
      <c r="C11022" t="s">
        <v>81</v>
      </c>
      <c r="D11022" t="s">
        <v>26</v>
      </c>
      <c r="E11022" t="s">
        <v>11</v>
      </c>
      <c r="F11022" s="35">
        <v>38.5535</v>
      </c>
      <c r="G11022" t="str">
        <f t="shared" si="344"/>
        <v>Casual Buyers</v>
      </c>
      <c r="H11022" s="4">
        <v>41641</v>
      </c>
      <c r="I11022">
        <f>WEEKDAY(Cleaned!$H11022)</f>
        <v>5</v>
      </c>
      <c r="J11022" t="s">
        <v>18</v>
      </c>
      <c r="K11022" s="4">
        <v>22196</v>
      </c>
      <c r="L11022">
        <f>INT(YEARFRAC(Cleaned!$K11022,Cleaned!$H11022,1))</f>
        <v>53</v>
      </c>
      <c r="M11022" t="str">
        <f t="shared" si="345"/>
        <v>Seniors</v>
      </c>
    </row>
    <row r="11023" spans="1:13" x14ac:dyDescent="0.25">
      <c r="A11023">
        <v>21023</v>
      </c>
      <c r="B11023" t="s">
        <v>6697</v>
      </c>
      <c r="C11023" t="s">
        <v>81</v>
      </c>
      <c r="D11023" t="s">
        <v>26</v>
      </c>
      <c r="E11023" t="s">
        <v>11</v>
      </c>
      <c r="F11023" s="35">
        <v>65.725399999999993</v>
      </c>
      <c r="G11023" t="str">
        <f t="shared" si="344"/>
        <v>Casual Buyers</v>
      </c>
      <c r="H11023" s="4">
        <v>41642</v>
      </c>
      <c r="I11023">
        <f>WEEKDAY(Cleaned!$H11023)</f>
        <v>6</v>
      </c>
      <c r="J11023" t="s">
        <v>18</v>
      </c>
      <c r="K11023" s="4">
        <v>26559</v>
      </c>
      <c r="L11023">
        <f>INT(YEARFRAC(Cleaned!$K11023,Cleaned!$H11023,1))</f>
        <v>41</v>
      </c>
      <c r="M11023" t="str">
        <f t="shared" si="345"/>
        <v>Adult</v>
      </c>
    </row>
    <row r="11024" spans="1:13" x14ac:dyDescent="0.25">
      <c r="A11024">
        <v>21024</v>
      </c>
      <c r="B11024" t="s">
        <v>6956</v>
      </c>
      <c r="C11024" t="s">
        <v>81</v>
      </c>
      <c r="D11024" t="s">
        <v>26</v>
      </c>
      <c r="E11024" t="s">
        <v>11</v>
      </c>
      <c r="F11024" s="35">
        <v>2610.3083999999999</v>
      </c>
      <c r="G11024" t="str">
        <f t="shared" si="344"/>
        <v>Brand Seekers</v>
      </c>
      <c r="H11024" s="4">
        <v>41648</v>
      </c>
      <c r="I11024">
        <f>WEEKDAY(Cleaned!$H11024)</f>
        <v>5</v>
      </c>
      <c r="J11024" t="s">
        <v>18</v>
      </c>
      <c r="K11024" s="4">
        <v>29282</v>
      </c>
      <c r="L11024">
        <f>INT(YEARFRAC(Cleaned!$K11024,Cleaned!$H11024,1))</f>
        <v>33</v>
      </c>
      <c r="M11024" t="str">
        <f t="shared" si="345"/>
        <v>Young Adult</v>
      </c>
    </row>
    <row r="11025" spans="1:13" x14ac:dyDescent="0.25">
      <c r="A11025">
        <v>21025</v>
      </c>
      <c r="B11025" t="s">
        <v>6957</v>
      </c>
      <c r="C11025" t="s">
        <v>81</v>
      </c>
      <c r="D11025" t="s">
        <v>26</v>
      </c>
      <c r="E11025" t="s">
        <v>11</v>
      </c>
      <c r="F11025" s="35">
        <v>82.300399999999996</v>
      </c>
      <c r="G11025" t="str">
        <f t="shared" si="344"/>
        <v>Casual Buyers</v>
      </c>
      <c r="H11025" s="4">
        <v>41649</v>
      </c>
      <c r="I11025">
        <f>WEEKDAY(Cleaned!$H11025)</f>
        <v>6</v>
      </c>
      <c r="J11025" t="s">
        <v>12</v>
      </c>
      <c r="K11025" s="4">
        <v>28282</v>
      </c>
      <c r="L11025">
        <f>INT(YEARFRAC(Cleaned!$K11025,Cleaned!$H11025,1))</f>
        <v>36</v>
      </c>
      <c r="M11025" t="str">
        <f t="shared" si="345"/>
        <v>Adult</v>
      </c>
    </row>
    <row r="11026" spans="1:13" x14ac:dyDescent="0.25">
      <c r="A11026">
        <v>21026</v>
      </c>
      <c r="B11026" t="s">
        <v>6673</v>
      </c>
      <c r="C11026" t="s">
        <v>81</v>
      </c>
      <c r="D11026" t="s">
        <v>26</v>
      </c>
      <c r="E11026" t="s">
        <v>11</v>
      </c>
      <c r="F11026" s="35">
        <v>927.62540000000001</v>
      </c>
      <c r="G11026" t="str">
        <f t="shared" si="344"/>
        <v>Casual Buyers</v>
      </c>
      <c r="H11026" s="4">
        <v>41649</v>
      </c>
      <c r="I11026">
        <f>WEEKDAY(Cleaned!$H11026)</f>
        <v>6</v>
      </c>
      <c r="J11026" t="s">
        <v>17</v>
      </c>
      <c r="K11026" s="4">
        <v>23930</v>
      </c>
      <c r="L11026">
        <f>INT(YEARFRAC(Cleaned!$K11026,Cleaned!$H11026,1))</f>
        <v>48</v>
      </c>
      <c r="M11026" t="str">
        <f t="shared" si="345"/>
        <v>Adult</v>
      </c>
    </row>
    <row r="11027" spans="1:13" x14ac:dyDescent="0.25">
      <c r="A11027">
        <v>21027</v>
      </c>
      <c r="B11027" t="s">
        <v>6832</v>
      </c>
      <c r="C11027" t="s">
        <v>81</v>
      </c>
      <c r="D11027" t="s">
        <v>26</v>
      </c>
      <c r="E11027" t="s">
        <v>11</v>
      </c>
      <c r="F11027" s="35">
        <v>136.99789999999999</v>
      </c>
      <c r="G11027" t="str">
        <f t="shared" si="344"/>
        <v>Casual Buyers</v>
      </c>
      <c r="H11027" s="4">
        <v>41655</v>
      </c>
      <c r="I11027">
        <f>WEEKDAY(Cleaned!$H11027)</f>
        <v>5</v>
      </c>
      <c r="J11027" t="s">
        <v>18</v>
      </c>
      <c r="K11027" s="4">
        <v>28098</v>
      </c>
      <c r="L11027">
        <f>INT(YEARFRAC(Cleaned!$K11027,Cleaned!$H11027,1))</f>
        <v>37</v>
      </c>
      <c r="M11027" t="str">
        <f t="shared" si="345"/>
        <v>Adult</v>
      </c>
    </row>
    <row r="11028" spans="1:13" x14ac:dyDescent="0.25">
      <c r="A11028">
        <v>21028</v>
      </c>
      <c r="B11028" t="s">
        <v>6881</v>
      </c>
      <c r="C11028" t="s">
        <v>81</v>
      </c>
      <c r="D11028" t="s">
        <v>26</v>
      </c>
      <c r="E11028" t="s">
        <v>11</v>
      </c>
      <c r="F11028" s="35">
        <v>40.432000000000002</v>
      </c>
      <c r="G11028" t="str">
        <f t="shared" si="344"/>
        <v>Casual Buyers</v>
      </c>
      <c r="H11028" s="4">
        <v>41656</v>
      </c>
      <c r="I11028">
        <f>WEEKDAY(Cleaned!$H11028)</f>
        <v>6</v>
      </c>
      <c r="J11028" t="s">
        <v>18</v>
      </c>
      <c r="K11028" s="4">
        <v>28007</v>
      </c>
      <c r="L11028">
        <f>INT(YEARFRAC(Cleaned!$K11028,Cleaned!$H11028,1))</f>
        <v>37</v>
      </c>
      <c r="M11028" t="str">
        <f t="shared" si="345"/>
        <v>Adult</v>
      </c>
    </row>
    <row r="11029" spans="1:13" x14ac:dyDescent="0.25">
      <c r="A11029">
        <v>21029</v>
      </c>
      <c r="B11029" t="s">
        <v>6546</v>
      </c>
      <c r="C11029" t="s">
        <v>81</v>
      </c>
      <c r="D11029" t="s">
        <v>26</v>
      </c>
      <c r="E11029" t="s">
        <v>11</v>
      </c>
      <c r="F11029" s="35">
        <v>2683.4483</v>
      </c>
      <c r="G11029" t="str">
        <f t="shared" si="344"/>
        <v>Brand Seekers</v>
      </c>
      <c r="H11029" s="4">
        <v>41658</v>
      </c>
      <c r="I11029">
        <f>WEEKDAY(Cleaned!$H11029)</f>
        <v>1</v>
      </c>
      <c r="J11029" t="s">
        <v>16</v>
      </c>
      <c r="K11029" s="4">
        <v>22877</v>
      </c>
      <c r="L11029">
        <f>INT(YEARFRAC(Cleaned!$K11029,Cleaned!$H11029,1))</f>
        <v>51</v>
      </c>
      <c r="M11029" t="str">
        <f t="shared" si="345"/>
        <v>Seniors</v>
      </c>
    </row>
    <row r="11030" spans="1:13" x14ac:dyDescent="0.25">
      <c r="A11030">
        <v>21030</v>
      </c>
      <c r="B11030" t="s">
        <v>6836</v>
      </c>
      <c r="C11030" t="s">
        <v>81</v>
      </c>
      <c r="D11030" t="s">
        <v>26</v>
      </c>
      <c r="E11030" t="s">
        <v>11</v>
      </c>
      <c r="F11030" s="35">
        <v>35.326900000000002</v>
      </c>
      <c r="G11030" t="str">
        <f t="shared" si="344"/>
        <v>Casual Buyers</v>
      </c>
      <c r="H11030" s="4">
        <v>41661</v>
      </c>
      <c r="I11030">
        <f>WEEKDAY(Cleaned!$H11030)</f>
        <v>4</v>
      </c>
      <c r="J11030" t="s">
        <v>18</v>
      </c>
      <c r="K11030" s="4">
        <v>26190</v>
      </c>
      <c r="L11030">
        <f>INT(YEARFRAC(Cleaned!$K11030,Cleaned!$H11030,1))</f>
        <v>42</v>
      </c>
      <c r="M11030" t="str">
        <f t="shared" si="345"/>
        <v>Adult</v>
      </c>
    </row>
    <row r="11031" spans="1:13" x14ac:dyDescent="0.25">
      <c r="A11031">
        <v>21031</v>
      </c>
      <c r="B11031" t="s">
        <v>6958</v>
      </c>
      <c r="C11031" t="s">
        <v>81</v>
      </c>
      <c r="D11031" t="s">
        <v>26</v>
      </c>
      <c r="E11031" t="s">
        <v>11</v>
      </c>
      <c r="F11031" s="35">
        <v>104.4004</v>
      </c>
      <c r="G11031" t="str">
        <f t="shared" si="344"/>
        <v>Casual Buyers</v>
      </c>
      <c r="H11031" s="4">
        <v>41661</v>
      </c>
      <c r="I11031">
        <f>WEEKDAY(Cleaned!$H11031)</f>
        <v>4</v>
      </c>
      <c r="J11031" t="s">
        <v>16</v>
      </c>
      <c r="K11031" s="4">
        <v>20549</v>
      </c>
      <c r="L11031">
        <f>INT(YEARFRAC(Cleaned!$K11031,Cleaned!$H11031,1))</f>
        <v>57</v>
      </c>
      <c r="M11031" t="str">
        <f t="shared" si="345"/>
        <v>Seniors</v>
      </c>
    </row>
    <row r="11032" spans="1:13" x14ac:dyDescent="0.25">
      <c r="A11032">
        <v>21032</v>
      </c>
      <c r="B11032" t="s">
        <v>6959</v>
      </c>
      <c r="C11032" t="s">
        <v>81</v>
      </c>
      <c r="D11032" t="s">
        <v>26</v>
      </c>
      <c r="E11032" t="s">
        <v>11</v>
      </c>
      <c r="F11032" s="35">
        <v>2563.5889999999999</v>
      </c>
      <c r="G11032" t="str">
        <f t="shared" si="344"/>
        <v>Brand Seekers</v>
      </c>
      <c r="H11032" s="4">
        <v>41670</v>
      </c>
      <c r="I11032">
        <f>WEEKDAY(Cleaned!$H11032)</f>
        <v>6</v>
      </c>
      <c r="J11032" t="s">
        <v>18</v>
      </c>
      <c r="K11032" s="4">
        <v>21296</v>
      </c>
      <c r="L11032">
        <f>INT(YEARFRAC(Cleaned!$K11032,Cleaned!$H11032,1))</f>
        <v>55</v>
      </c>
      <c r="M11032" t="str">
        <f t="shared" si="345"/>
        <v>Seniors</v>
      </c>
    </row>
    <row r="11033" spans="1:13" x14ac:dyDescent="0.25">
      <c r="A11033">
        <v>21033</v>
      </c>
      <c r="B11033" t="s">
        <v>6913</v>
      </c>
      <c r="C11033" t="s">
        <v>81</v>
      </c>
      <c r="D11033" t="s">
        <v>26</v>
      </c>
      <c r="E11033" t="s">
        <v>11</v>
      </c>
      <c r="F11033" s="35">
        <v>44.189</v>
      </c>
      <c r="G11033" t="str">
        <f t="shared" si="344"/>
        <v>Casual Buyers</v>
      </c>
      <c r="H11033" s="4">
        <v>41671</v>
      </c>
      <c r="I11033">
        <f>WEEKDAY(Cleaned!$H11033)</f>
        <v>7</v>
      </c>
      <c r="J11033" t="s">
        <v>14</v>
      </c>
      <c r="K11033" s="4">
        <v>17857</v>
      </c>
      <c r="L11033">
        <f>INT(YEARFRAC(Cleaned!$K11033,Cleaned!$H11033,1))</f>
        <v>65</v>
      </c>
      <c r="M11033" t="str">
        <f t="shared" si="345"/>
        <v>Elders</v>
      </c>
    </row>
    <row r="11034" spans="1:13" x14ac:dyDescent="0.25">
      <c r="A11034">
        <v>21034</v>
      </c>
      <c r="B11034" t="s">
        <v>4582</v>
      </c>
      <c r="C11034" t="s">
        <v>81</v>
      </c>
      <c r="D11034" t="s">
        <v>26</v>
      </c>
      <c r="E11034" t="s">
        <v>11</v>
      </c>
      <c r="F11034" s="35">
        <v>16.552900000000001</v>
      </c>
      <c r="G11034" t="str">
        <f t="shared" si="344"/>
        <v>Casual Buyers</v>
      </c>
      <c r="H11034" s="4">
        <v>41672</v>
      </c>
      <c r="I11034">
        <f>WEEKDAY(Cleaned!$H11034)</f>
        <v>1</v>
      </c>
      <c r="J11034" t="s">
        <v>13</v>
      </c>
      <c r="K11034" s="4">
        <v>26041</v>
      </c>
      <c r="L11034">
        <f>INT(YEARFRAC(Cleaned!$K11034,Cleaned!$H11034,1))</f>
        <v>42</v>
      </c>
      <c r="M11034" t="str">
        <f t="shared" si="345"/>
        <v>Adult</v>
      </c>
    </row>
    <row r="11035" spans="1:13" x14ac:dyDescent="0.25">
      <c r="A11035">
        <v>21035</v>
      </c>
      <c r="B11035" t="s">
        <v>6960</v>
      </c>
      <c r="C11035" t="s">
        <v>81</v>
      </c>
      <c r="D11035" t="s">
        <v>26</v>
      </c>
      <c r="E11035" t="s">
        <v>11</v>
      </c>
      <c r="F11035" s="35">
        <v>2580.1419000000001</v>
      </c>
      <c r="G11035" t="str">
        <f t="shared" si="344"/>
        <v>Brand Seekers</v>
      </c>
      <c r="H11035" s="4">
        <v>41674</v>
      </c>
      <c r="I11035">
        <f>WEEKDAY(Cleaned!$H11035)</f>
        <v>3</v>
      </c>
      <c r="J11035" t="s">
        <v>18</v>
      </c>
      <c r="K11035" s="4">
        <v>16538</v>
      </c>
      <c r="L11035">
        <f>INT(YEARFRAC(Cleaned!$K11035,Cleaned!$H11035,1))</f>
        <v>68</v>
      </c>
      <c r="M11035" t="str">
        <f t="shared" si="345"/>
        <v>Elders</v>
      </c>
    </row>
    <row r="11036" spans="1:13" x14ac:dyDescent="0.25">
      <c r="A11036">
        <v>21036</v>
      </c>
      <c r="B11036" t="s">
        <v>6696</v>
      </c>
      <c r="C11036" t="s">
        <v>81</v>
      </c>
      <c r="D11036" t="s">
        <v>26</v>
      </c>
      <c r="E11036" t="s">
        <v>11</v>
      </c>
      <c r="F11036" s="35">
        <v>46.7194</v>
      </c>
      <c r="G11036" t="str">
        <f t="shared" si="344"/>
        <v>Casual Buyers</v>
      </c>
      <c r="H11036" s="4">
        <v>41674</v>
      </c>
      <c r="I11036">
        <f>WEEKDAY(Cleaned!$H11036)</f>
        <v>3</v>
      </c>
      <c r="J11036" t="s">
        <v>18</v>
      </c>
      <c r="K11036" s="4">
        <v>25972</v>
      </c>
      <c r="L11036">
        <f>INT(YEARFRAC(Cleaned!$K11036,Cleaned!$H11036,1))</f>
        <v>42</v>
      </c>
      <c r="M11036" t="str">
        <f t="shared" si="345"/>
        <v>Adult</v>
      </c>
    </row>
    <row r="11037" spans="1:13" x14ac:dyDescent="0.25">
      <c r="A11037">
        <v>21037</v>
      </c>
      <c r="B11037" t="s">
        <v>6606</v>
      </c>
      <c r="C11037" t="s">
        <v>81</v>
      </c>
      <c r="D11037" t="s">
        <v>26</v>
      </c>
      <c r="E11037" t="s">
        <v>11</v>
      </c>
      <c r="F11037" s="35">
        <v>2626.5408000000002</v>
      </c>
      <c r="G11037" t="str">
        <f t="shared" si="344"/>
        <v>Brand Seekers</v>
      </c>
      <c r="H11037" s="4">
        <v>41676</v>
      </c>
      <c r="I11037">
        <f>WEEKDAY(Cleaned!$H11037)</f>
        <v>5</v>
      </c>
      <c r="J11037" t="s">
        <v>16</v>
      </c>
      <c r="K11037" s="4">
        <v>25812</v>
      </c>
      <c r="L11037">
        <f>INT(YEARFRAC(Cleaned!$K11037,Cleaned!$H11037,1))</f>
        <v>43</v>
      </c>
      <c r="M11037" t="str">
        <f t="shared" si="345"/>
        <v>Adult</v>
      </c>
    </row>
    <row r="11038" spans="1:13" x14ac:dyDescent="0.25">
      <c r="A11038">
        <v>21038</v>
      </c>
      <c r="B11038" t="s">
        <v>6961</v>
      </c>
      <c r="C11038" t="s">
        <v>81</v>
      </c>
      <c r="D11038" t="s">
        <v>26</v>
      </c>
      <c r="E11038" t="s">
        <v>11</v>
      </c>
      <c r="F11038" s="35">
        <v>1904.9757999999999</v>
      </c>
      <c r="G11038" t="str">
        <f t="shared" si="344"/>
        <v>Brand Seekers</v>
      </c>
      <c r="H11038" s="4">
        <v>41681</v>
      </c>
      <c r="I11038">
        <f>WEEKDAY(Cleaned!$H11038)</f>
        <v>3</v>
      </c>
      <c r="J11038" t="s">
        <v>16</v>
      </c>
      <c r="K11038" s="4">
        <v>27252</v>
      </c>
      <c r="L11038">
        <f>INT(YEARFRAC(Cleaned!$K11038,Cleaned!$H11038,1))</f>
        <v>39</v>
      </c>
      <c r="M11038" t="str">
        <f t="shared" si="345"/>
        <v>Adult</v>
      </c>
    </row>
    <row r="11039" spans="1:13" x14ac:dyDescent="0.25">
      <c r="A11039">
        <v>21039</v>
      </c>
      <c r="B11039" t="s">
        <v>6843</v>
      </c>
      <c r="C11039" t="s">
        <v>81</v>
      </c>
      <c r="D11039" t="s">
        <v>26</v>
      </c>
      <c r="E11039" t="s">
        <v>11</v>
      </c>
      <c r="F11039" s="35">
        <v>16.552900000000001</v>
      </c>
      <c r="G11039" t="str">
        <f t="shared" si="344"/>
        <v>Casual Buyers</v>
      </c>
      <c r="H11039" s="4">
        <v>41684</v>
      </c>
      <c r="I11039">
        <f>WEEKDAY(Cleaned!$H11039)</f>
        <v>6</v>
      </c>
      <c r="J11039" t="s">
        <v>18</v>
      </c>
      <c r="K11039" s="4">
        <v>18194</v>
      </c>
      <c r="L11039">
        <f>INT(YEARFRAC(Cleaned!$K11039,Cleaned!$H11039,1))</f>
        <v>64</v>
      </c>
      <c r="M11039" t="str">
        <f t="shared" si="345"/>
        <v>Seniors</v>
      </c>
    </row>
    <row r="11040" spans="1:13" x14ac:dyDescent="0.25">
      <c r="A11040">
        <v>21040</v>
      </c>
      <c r="B11040" t="s">
        <v>6732</v>
      </c>
      <c r="C11040" t="s">
        <v>81</v>
      </c>
      <c r="D11040" t="s">
        <v>26</v>
      </c>
      <c r="E11040" t="s">
        <v>11</v>
      </c>
      <c r="F11040" s="35">
        <v>2538.4944</v>
      </c>
      <c r="G11040" t="str">
        <f t="shared" si="344"/>
        <v>Brand Seekers</v>
      </c>
      <c r="H11040" s="4">
        <v>41687</v>
      </c>
      <c r="I11040">
        <f>WEEKDAY(Cleaned!$H11040)</f>
        <v>2</v>
      </c>
      <c r="J11040" t="s">
        <v>15</v>
      </c>
      <c r="K11040" s="4">
        <v>23753</v>
      </c>
      <c r="L11040">
        <f>INT(YEARFRAC(Cleaned!$K11040,Cleaned!$H11040,1))</f>
        <v>49</v>
      </c>
      <c r="M11040" t="str">
        <f t="shared" si="345"/>
        <v>Adult</v>
      </c>
    </row>
    <row r="11041" spans="1:13" x14ac:dyDescent="0.25">
      <c r="A11041">
        <v>21041</v>
      </c>
      <c r="B11041" t="s">
        <v>6649</v>
      </c>
      <c r="C11041" t="s">
        <v>81</v>
      </c>
      <c r="D11041" t="s">
        <v>26</v>
      </c>
      <c r="E11041" t="s">
        <v>11</v>
      </c>
      <c r="F11041" s="35">
        <v>26.276900000000001</v>
      </c>
      <c r="G11041" t="str">
        <f t="shared" si="344"/>
        <v>Casual Buyers</v>
      </c>
      <c r="H11041" s="4">
        <v>41688</v>
      </c>
      <c r="I11041">
        <f>WEEKDAY(Cleaned!$H11041)</f>
        <v>3</v>
      </c>
      <c r="J11041" t="s">
        <v>18</v>
      </c>
      <c r="K11041" s="4">
        <v>18854</v>
      </c>
      <c r="L11041">
        <f>INT(YEARFRAC(Cleaned!$K11041,Cleaned!$H11041,1))</f>
        <v>62</v>
      </c>
      <c r="M11041" t="str">
        <f t="shared" si="345"/>
        <v>Seniors</v>
      </c>
    </row>
    <row r="11042" spans="1:13" x14ac:dyDescent="0.25">
      <c r="A11042">
        <v>21042</v>
      </c>
      <c r="B11042" t="s">
        <v>6793</v>
      </c>
      <c r="C11042" t="s">
        <v>81</v>
      </c>
      <c r="D11042" t="s">
        <v>26</v>
      </c>
      <c r="E11042" t="s">
        <v>11</v>
      </c>
      <c r="F11042" s="35">
        <v>40.840800000000002</v>
      </c>
      <c r="G11042" t="str">
        <f t="shared" si="344"/>
        <v>Casual Buyers</v>
      </c>
      <c r="H11042" s="4">
        <v>41690</v>
      </c>
      <c r="I11042">
        <f>WEEKDAY(Cleaned!$H11042)</f>
        <v>5</v>
      </c>
      <c r="J11042" t="s">
        <v>18</v>
      </c>
      <c r="K11042" s="4">
        <v>24920</v>
      </c>
      <c r="L11042">
        <f>INT(YEARFRAC(Cleaned!$K11042,Cleaned!$H11042,1))</f>
        <v>45</v>
      </c>
      <c r="M11042" t="str">
        <f t="shared" si="345"/>
        <v>Adult</v>
      </c>
    </row>
    <row r="11043" spans="1:13" x14ac:dyDescent="0.25">
      <c r="A11043">
        <v>21043</v>
      </c>
      <c r="B11043" t="s">
        <v>6962</v>
      </c>
      <c r="C11043" t="s">
        <v>81</v>
      </c>
      <c r="D11043" t="s">
        <v>26</v>
      </c>
      <c r="E11043" t="s">
        <v>11</v>
      </c>
      <c r="F11043" s="35">
        <v>132.5779</v>
      </c>
      <c r="G11043" t="str">
        <f t="shared" si="344"/>
        <v>Casual Buyers</v>
      </c>
      <c r="H11043" s="4">
        <v>41690</v>
      </c>
      <c r="I11043">
        <f>WEEKDAY(Cleaned!$H11043)</f>
        <v>5</v>
      </c>
      <c r="J11043" t="s">
        <v>16</v>
      </c>
      <c r="K11043" s="4">
        <v>26048</v>
      </c>
      <c r="L11043">
        <f>INT(YEARFRAC(Cleaned!$K11043,Cleaned!$H11043,1))</f>
        <v>42</v>
      </c>
      <c r="M11043" t="str">
        <f t="shared" si="345"/>
        <v>Adult</v>
      </c>
    </row>
    <row r="11044" spans="1:13" x14ac:dyDescent="0.25">
      <c r="A11044">
        <v>21044</v>
      </c>
      <c r="B11044" t="s">
        <v>4525</v>
      </c>
      <c r="C11044" t="s">
        <v>81</v>
      </c>
      <c r="D11044" t="s">
        <v>26</v>
      </c>
      <c r="E11044" t="s">
        <v>11</v>
      </c>
      <c r="F11044" s="35">
        <v>55.216900000000003</v>
      </c>
      <c r="G11044" t="str">
        <f t="shared" si="344"/>
        <v>Casual Buyers</v>
      </c>
      <c r="H11044" s="4">
        <v>41692</v>
      </c>
      <c r="I11044">
        <f>WEEKDAY(Cleaned!$H11044)</f>
        <v>7</v>
      </c>
      <c r="J11044" t="s">
        <v>15</v>
      </c>
      <c r="K11044" s="4">
        <v>21980</v>
      </c>
      <c r="L11044">
        <f>INT(YEARFRAC(Cleaned!$K11044,Cleaned!$H11044,1))</f>
        <v>53</v>
      </c>
      <c r="M11044" t="str">
        <f t="shared" si="345"/>
        <v>Seniors</v>
      </c>
    </row>
    <row r="11045" spans="1:13" x14ac:dyDescent="0.25">
      <c r="A11045">
        <v>21045</v>
      </c>
      <c r="B11045" t="s">
        <v>6539</v>
      </c>
      <c r="C11045" t="s">
        <v>81</v>
      </c>
      <c r="D11045" t="s">
        <v>26</v>
      </c>
      <c r="E11045" t="s">
        <v>11</v>
      </c>
      <c r="F11045" s="35">
        <v>622.07079999999996</v>
      </c>
      <c r="G11045" t="str">
        <f t="shared" si="344"/>
        <v>Casual Buyers</v>
      </c>
      <c r="H11045" s="4">
        <v>41692</v>
      </c>
      <c r="I11045">
        <f>WEEKDAY(Cleaned!$H11045)</f>
        <v>7</v>
      </c>
      <c r="J11045" t="s">
        <v>15</v>
      </c>
      <c r="K11045" s="4">
        <v>28410</v>
      </c>
      <c r="L11045">
        <f>INT(YEARFRAC(Cleaned!$K11045,Cleaned!$H11045,1))</f>
        <v>36</v>
      </c>
      <c r="M11045" t="str">
        <f t="shared" si="345"/>
        <v>Adult</v>
      </c>
    </row>
    <row r="11046" spans="1:13" x14ac:dyDescent="0.25">
      <c r="A11046">
        <v>21046</v>
      </c>
      <c r="B11046" t="s">
        <v>6963</v>
      </c>
      <c r="C11046" t="s">
        <v>81</v>
      </c>
      <c r="D11046" t="s">
        <v>26</v>
      </c>
      <c r="E11046" t="s">
        <v>11</v>
      </c>
      <c r="F11046" s="35">
        <v>77.338999999999999</v>
      </c>
      <c r="G11046" t="str">
        <f t="shared" si="344"/>
        <v>Casual Buyers</v>
      </c>
      <c r="H11046" s="4">
        <v>41698</v>
      </c>
      <c r="I11046">
        <f>WEEKDAY(Cleaned!$H11046)</f>
        <v>6</v>
      </c>
      <c r="J11046" t="s">
        <v>14</v>
      </c>
      <c r="K11046" s="4">
        <v>29357</v>
      </c>
      <c r="L11046">
        <f>INT(YEARFRAC(Cleaned!$K11046,Cleaned!$H11046,1))</f>
        <v>33</v>
      </c>
      <c r="M11046" t="str">
        <f t="shared" si="345"/>
        <v>Young Adult</v>
      </c>
    </row>
    <row r="11047" spans="1:13" x14ac:dyDescent="0.25">
      <c r="A11047">
        <v>21047</v>
      </c>
      <c r="B11047" t="s">
        <v>6964</v>
      </c>
      <c r="C11047" t="s">
        <v>81</v>
      </c>
      <c r="D11047" t="s">
        <v>26</v>
      </c>
      <c r="E11047" t="s">
        <v>11</v>
      </c>
      <c r="F11047" s="35">
        <v>207.71789999999999</v>
      </c>
      <c r="G11047" t="str">
        <f t="shared" si="344"/>
        <v>Casual Buyers</v>
      </c>
      <c r="H11047" s="4">
        <v>41701</v>
      </c>
      <c r="I11047">
        <f>WEEKDAY(Cleaned!$H11047)</f>
        <v>2</v>
      </c>
      <c r="J11047" t="s">
        <v>13</v>
      </c>
      <c r="K11047" s="4">
        <v>29083</v>
      </c>
      <c r="L11047">
        <f>INT(YEARFRAC(Cleaned!$K11047,Cleaned!$H11047,1))</f>
        <v>34</v>
      </c>
      <c r="M11047" t="str">
        <f t="shared" si="345"/>
        <v>Young Adult</v>
      </c>
    </row>
    <row r="11048" spans="1:13" x14ac:dyDescent="0.25">
      <c r="A11048">
        <v>21048</v>
      </c>
      <c r="B11048" t="s">
        <v>6965</v>
      </c>
      <c r="C11048" t="s">
        <v>81</v>
      </c>
      <c r="D11048" t="s">
        <v>26</v>
      </c>
      <c r="E11048" t="s">
        <v>19</v>
      </c>
      <c r="F11048" s="35">
        <v>3953.9884000000002</v>
      </c>
      <c r="G11048" t="str">
        <f t="shared" si="344"/>
        <v>Brand Seekers</v>
      </c>
      <c r="H11048" s="4">
        <v>40725</v>
      </c>
      <c r="I11048">
        <f>WEEKDAY(Cleaned!$H11048)</f>
        <v>6</v>
      </c>
      <c r="J11048" t="s">
        <v>13</v>
      </c>
      <c r="K11048" s="4">
        <v>27682</v>
      </c>
      <c r="L11048">
        <f>INT(YEARFRAC(Cleaned!$K11048,Cleaned!$H11048,1))</f>
        <v>35</v>
      </c>
      <c r="M11048" t="str">
        <f t="shared" si="345"/>
        <v>Adult</v>
      </c>
    </row>
    <row r="11049" spans="1:13" x14ac:dyDescent="0.25">
      <c r="A11049">
        <v>21049</v>
      </c>
      <c r="B11049" t="s">
        <v>6966</v>
      </c>
      <c r="C11049" t="s">
        <v>81</v>
      </c>
      <c r="D11049" t="s">
        <v>26</v>
      </c>
      <c r="E11049" t="s">
        <v>19</v>
      </c>
      <c r="F11049" s="35">
        <v>3953.9884000000002</v>
      </c>
      <c r="G11049" t="str">
        <f t="shared" si="344"/>
        <v>Brand Seekers</v>
      </c>
      <c r="H11049" s="4">
        <v>40744</v>
      </c>
      <c r="I11049">
        <f>WEEKDAY(Cleaned!$H11049)</f>
        <v>4</v>
      </c>
      <c r="J11049" t="s">
        <v>12</v>
      </c>
      <c r="K11049" s="4">
        <v>25929</v>
      </c>
      <c r="L11049">
        <f>INT(YEARFRAC(Cleaned!$K11049,Cleaned!$H11049,1))</f>
        <v>40</v>
      </c>
      <c r="M11049" t="str">
        <f t="shared" si="345"/>
        <v>Adult</v>
      </c>
    </row>
    <row r="11050" spans="1:13" x14ac:dyDescent="0.25">
      <c r="A11050">
        <v>21050</v>
      </c>
      <c r="B11050" t="s">
        <v>6967</v>
      </c>
      <c r="C11050" t="s">
        <v>81</v>
      </c>
      <c r="D11050" t="s">
        <v>26</v>
      </c>
      <c r="E11050" t="s">
        <v>19</v>
      </c>
      <c r="F11050" s="35">
        <v>3953.9884000000002</v>
      </c>
      <c r="G11050" t="str">
        <f t="shared" si="344"/>
        <v>Brand Seekers</v>
      </c>
      <c r="H11050" s="4">
        <v>40748</v>
      </c>
      <c r="I11050">
        <f>WEEKDAY(Cleaned!$H11050)</f>
        <v>1</v>
      </c>
      <c r="J11050" t="s">
        <v>12</v>
      </c>
      <c r="K11050" s="4">
        <v>27130</v>
      </c>
      <c r="L11050">
        <f>INT(YEARFRAC(Cleaned!$K11050,Cleaned!$H11050,1))</f>
        <v>37</v>
      </c>
      <c r="M11050" t="str">
        <f t="shared" si="345"/>
        <v>Adult</v>
      </c>
    </row>
    <row r="11051" spans="1:13" x14ac:dyDescent="0.25">
      <c r="A11051">
        <v>21051</v>
      </c>
      <c r="B11051" t="s">
        <v>6968</v>
      </c>
      <c r="C11051" t="s">
        <v>81</v>
      </c>
      <c r="D11051" t="s">
        <v>26</v>
      </c>
      <c r="E11051" t="s">
        <v>19</v>
      </c>
      <c r="F11051" s="35">
        <v>3953.9884000000002</v>
      </c>
      <c r="G11051" t="str">
        <f t="shared" si="344"/>
        <v>Brand Seekers</v>
      </c>
      <c r="H11051" s="4">
        <v>40752</v>
      </c>
      <c r="I11051">
        <f>WEEKDAY(Cleaned!$H11051)</f>
        <v>5</v>
      </c>
      <c r="J11051" t="s">
        <v>12</v>
      </c>
      <c r="K11051" s="4">
        <v>23840</v>
      </c>
      <c r="L11051">
        <f>INT(YEARFRAC(Cleaned!$K11051,Cleaned!$H11051,1))</f>
        <v>46</v>
      </c>
      <c r="M11051" t="str">
        <f t="shared" si="345"/>
        <v>Adult</v>
      </c>
    </row>
    <row r="11052" spans="1:13" x14ac:dyDescent="0.25">
      <c r="A11052">
        <v>21052</v>
      </c>
      <c r="B11052" t="s">
        <v>6969</v>
      </c>
      <c r="C11052" t="s">
        <v>81</v>
      </c>
      <c r="D11052" t="s">
        <v>26</v>
      </c>
      <c r="E11052" t="s">
        <v>19</v>
      </c>
      <c r="F11052" s="35">
        <v>3953.9884000000002</v>
      </c>
      <c r="G11052" t="str">
        <f t="shared" si="344"/>
        <v>Brand Seekers</v>
      </c>
      <c r="H11052" s="4">
        <v>40757</v>
      </c>
      <c r="I11052">
        <f>WEEKDAY(Cleaned!$H11052)</f>
        <v>3</v>
      </c>
      <c r="J11052" t="s">
        <v>12</v>
      </c>
      <c r="K11052" s="4">
        <v>24946</v>
      </c>
      <c r="L11052">
        <f>INT(YEARFRAC(Cleaned!$K11052,Cleaned!$H11052,1))</f>
        <v>43</v>
      </c>
      <c r="M11052" t="str">
        <f t="shared" si="345"/>
        <v>Adult</v>
      </c>
    </row>
    <row r="11053" spans="1:13" x14ac:dyDescent="0.25">
      <c r="A11053">
        <v>21053</v>
      </c>
      <c r="B11053" t="s">
        <v>6970</v>
      </c>
      <c r="C11053" t="s">
        <v>81</v>
      </c>
      <c r="D11053" t="s">
        <v>26</v>
      </c>
      <c r="E11053" t="s">
        <v>19</v>
      </c>
      <c r="F11053" s="35">
        <v>3953.9884000000002</v>
      </c>
      <c r="G11053" t="str">
        <f t="shared" si="344"/>
        <v>Brand Seekers</v>
      </c>
      <c r="H11053" s="4">
        <v>40758</v>
      </c>
      <c r="I11053">
        <f>WEEKDAY(Cleaned!$H11053)</f>
        <v>4</v>
      </c>
      <c r="J11053" t="s">
        <v>12</v>
      </c>
      <c r="K11053" s="4">
        <v>28720</v>
      </c>
      <c r="L11053">
        <f>INT(YEARFRAC(Cleaned!$K11053,Cleaned!$H11053,1))</f>
        <v>32</v>
      </c>
      <c r="M11053" t="str">
        <f t="shared" si="345"/>
        <v>Young Adult</v>
      </c>
    </row>
    <row r="11054" spans="1:13" x14ac:dyDescent="0.25">
      <c r="A11054">
        <v>21054</v>
      </c>
      <c r="B11054" t="s">
        <v>6971</v>
      </c>
      <c r="C11054" t="s">
        <v>81</v>
      </c>
      <c r="D11054" t="s">
        <v>26</v>
      </c>
      <c r="E11054" t="s">
        <v>19</v>
      </c>
      <c r="F11054" s="35">
        <v>772.50360000000001</v>
      </c>
      <c r="G11054" t="str">
        <f t="shared" si="344"/>
        <v>Casual Buyers</v>
      </c>
      <c r="H11054" s="4">
        <v>40786</v>
      </c>
      <c r="I11054">
        <f>WEEKDAY(Cleaned!$H11054)</f>
        <v>4</v>
      </c>
      <c r="J11054" t="s">
        <v>15</v>
      </c>
      <c r="K11054" s="4">
        <v>24790</v>
      </c>
      <c r="L11054">
        <f>INT(YEARFRAC(Cleaned!$K11054,Cleaned!$H11054,1))</f>
        <v>43</v>
      </c>
      <c r="M11054" t="str">
        <f t="shared" si="345"/>
        <v>Adult</v>
      </c>
    </row>
    <row r="11055" spans="1:13" x14ac:dyDescent="0.25">
      <c r="A11055">
        <v>21055</v>
      </c>
      <c r="B11055" t="s">
        <v>6972</v>
      </c>
      <c r="C11055" t="s">
        <v>81</v>
      </c>
      <c r="D11055" t="s">
        <v>26</v>
      </c>
      <c r="E11055" t="s">
        <v>19</v>
      </c>
      <c r="F11055" s="35">
        <v>3953.9884000000002</v>
      </c>
      <c r="G11055" t="str">
        <f t="shared" si="344"/>
        <v>Brand Seekers</v>
      </c>
      <c r="H11055" s="4">
        <v>40790</v>
      </c>
      <c r="I11055">
        <f>WEEKDAY(Cleaned!$H11055)</f>
        <v>1</v>
      </c>
      <c r="J11055" t="s">
        <v>12</v>
      </c>
      <c r="K11055" s="4">
        <v>25300</v>
      </c>
      <c r="L11055">
        <f>INT(YEARFRAC(Cleaned!$K11055,Cleaned!$H11055,1))</f>
        <v>42</v>
      </c>
      <c r="M11055" t="str">
        <f t="shared" si="345"/>
        <v>Adult</v>
      </c>
    </row>
    <row r="11056" spans="1:13" x14ac:dyDescent="0.25">
      <c r="A11056">
        <v>21056</v>
      </c>
      <c r="B11056" t="s">
        <v>6973</v>
      </c>
      <c r="C11056" t="s">
        <v>81</v>
      </c>
      <c r="D11056" t="s">
        <v>26</v>
      </c>
      <c r="E11056" t="s">
        <v>19</v>
      </c>
      <c r="F11056" s="35">
        <v>3729.364</v>
      </c>
      <c r="G11056" t="str">
        <f t="shared" si="344"/>
        <v>Brand Seekers</v>
      </c>
      <c r="H11056" s="4">
        <v>40790</v>
      </c>
      <c r="I11056">
        <f>WEEKDAY(Cleaned!$H11056)</f>
        <v>1</v>
      </c>
      <c r="J11056" t="s">
        <v>12</v>
      </c>
      <c r="K11056" s="4">
        <v>26841</v>
      </c>
      <c r="L11056">
        <f>INT(YEARFRAC(Cleaned!$K11056,Cleaned!$H11056,1))</f>
        <v>38</v>
      </c>
      <c r="M11056" t="str">
        <f t="shared" si="345"/>
        <v>Adult</v>
      </c>
    </row>
    <row r="11057" spans="1:13" x14ac:dyDescent="0.25">
      <c r="A11057">
        <v>21057</v>
      </c>
      <c r="B11057" t="s">
        <v>6974</v>
      </c>
      <c r="C11057" t="s">
        <v>81</v>
      </c>
      <c r="D11057" t="s">
        <v>26</v>
      </c>
      <c r="E11057" t="s">
        <v>19</v>
      </c>
      <c r="F11057" s="35">
        <v>3953.9884000000002</v>
      </c>
      <c r="G11057" t="str">
        <f t="shared" si="344"/>
        <v>Brand Seekers</v>
      </c>
      <c r="H11057" s="4">
        <v>40804</v>
      </c>
      <c r="I11057">
        <f>WEEKDAY(Cleaned!$H11057)</f>
        <v>1</v>
      </c>
      <c r="J11057" t="s">
        <v>12</v>
      </c>
      <c r="K11057" s="4">
        <v>26986</v>
      </c>
      <c r="L11057">
        <f>INT(YEARFRAC(Cleaned!$K11057,Cleaned!$H11057,1))</f>
        <v>37</v>
      </c>
      <c r="M11057" t="str">
        <f t="shared" si="345"/>
        <v>Adult</v>
      </c>
    </row>
    <row r="11058" spans="1:13" x14ac:dyDescent="0.25">
      <c r="A11058">
        <v>21058</v>
      </c>
      <c r="B11058" t="s">
        <v>6975</v>
      </c>
      <c r="C11058" t="s">
        <v>81</v>
      </c>
      <c r="D11058" t="s">
        <v>26</v>
      </c>
      <c r="E11058" t="s">
        <v>19</v>
      </c>
      <c r="F11058" s="35">
        <v>3953.9884000000002</v>
      </c>
      <c r="G11058" t="str">
        <f t="shared" si="344"/>
        <v>Brand Seekers</v>
      </c>
      <c r="H11058" s="4">
        <v>40835</v>
      </c>
      <c r="I11058">
        <f>WEEKDAY(Cleaned!$H11058)</f>
        <v>4</v>
      </c>
      <c r="J11058" t="s">
        <v>12</v>
      </c>
      <c r="K11058" s="4">
        <v>27194</v>
      </c>
      <c r="L11058">
        <f>INT(YEARFRAC(Cleaned!$K11058,Cleaned!$H11058,1))</f>
        <v>37</v>
      </c>
      <c r="M11058" t="str">
        <f t="shared" si="345"/>
        <v>Adult</v>
      </c>
    </row>
    <row r="11059" spans="1:13" x14ac:dyDescent="0.25">
      <c r="A11059">
        <v>21059</v>
      </c>
      <c r="B11059" t="s">
        <v>6976</v>
      </c>
      <c r="C11059" t="s">
        <v>81</v>
      </c>
      <c r="D11059" t="s">
        <v>26</v>
      </c>
      <c r="E11059" t="s">
        <v>19</v>
      </c>
      <c r="F11059" s="35">
        <v>772.50360000000001</v>
      </c>
      <c r="G11059" t="str">
        <f t="shared" si="344"/>
        <v>Casual Buyers</v>
      </c>
      <c r="H11059" s="4">
        <v>40844</v>
      </c>
      <c r="I11059">
        <f>WEEKDAY(Cleaned!$H11059)</f>
        <v>6</v>
      </c>
      <c r="J11059" t="s">
        <v>16</v>
      </c>
      <c r="K11059" s="4">
        <v>17642</v>
      </c>
      <c r="L11059">
        <f>INT(YEARFRAC(Cleaned!$K11059,Cleaned!$H11059,1))</f>
        <v>63</v>
      </c>
      <c r="M11059" t="str">
        <f t="shared" si="345"/>
        <v>Seniors</v>
      </c>
    </row>
    <row r="11060" spans="1:13" x14ac:dyDescent="0.25">
      <c r="A11060">
        <v>21060</v>
      </c>
      <c r="B11060" t="s">
        <v>6977</v>
      </c>
      <c r="C11060" t="s">
        <v>81</v>
      </c>
      <c r="D11060" t="s">
        <v>26</v>
      </c>
      <c r="E11060" t="s">
        <v>19</v>
      </c>
      <c r="F11060" s="35">
        <v>772.50360000000001</v>
      </c>
      <c r="G11060" t="str">
        <f t="shared" si="344"/>
        <v>Casual Buyers</v>
      </c>
      <c r="H11060" s="4">
        <v>40850</v>
      </c>
      <c r="I11060">
        <f>WEEKDAY(Cleaned!$H11060)</f>
        <v>5</v>
      </c>
      <c r="J11060" t="s">
        <v>14</v>
      </c>
      <c r="K11060" s="4">
        <v>24724</v>
      </c>
      <c r="L11060">
        <f>INT(YEARFRAC(Cleaned!$K11060,Cleaned!$H11060,1))</f>
        <v>44</v>
      </c>
      <c r="M11060" t="str">
        <f t="shared" si="345"/>
        <v>Adult</v>
      </c>
    </row>
    <row r="11061" spans="1:13" x14ac:dyDescent="0.25">
      <c r="A11061">
        <v>21061</v>
      </c>
      <c r="B11061" t="s">
        <v>6978</v>
      </c>
      <c r="C11061" t="s">
        <v>81</v>
      </c>
      <c r="D11061" t="s">
        <v>26</v>
      </c>
      <c r="E11061" t="s">
        <v>19</v>
      </c>
      <c r="F11061" s="35">
        <v>3953.9884000000002</v>
      </c>
      <c r="G11061" t="str">
        <f t="shared" si="344"/>
        <v>Brand Seekers</v>
      </c>
      <c r="H11061" s="4">
        <v>40865</v>
      </c>
      <c r="I11061">
        <f>WEEKDAY(Cleaned!$H11061)</f>
        <v>6</v>
      </c>
      <c r="J11061" t="s">
        <v>17</v>
      </c>
      <c r="K11061" s="4">
        <v>21647</v>
      </c>
      <c r="L11061">
        <f>INT(YEARFRAC(Cleaned!$K11061,Cleaned!$H11061,1))</f>
        <v>52</v>
      </c>
      <c r="M11061" t="str">
        <f t="shared" si="345"/>
        <v>Seniors</v>
      </c>
    </row>
    <row r="11062" spans="1:13" x14ac:dyDescent="0.25">
      <c r="A11062">
        <v>21062</v>
      </c>
      <c r="B11062" t="s">
        <v>6979</v>
      </c>
      <c r="C11062" t="s">
        <v>81</v>
      </c>
      <c r="D11062" t="s">
        <v>26</v>
      </c>
      <c r="E11062" t="s">
        <v>19</v>
      </c>
      <c r="F11062" s="35">
        <v>3953.9884000000002</v>
      </c>
      <c r="G11062" t="str">
        <f t="shared" si="344"/>
        <v>Brand Seekers</v>
      </c>
      <c r="H11062" s="4">
        <v>40877</v>
      </c>
      <c r="I11062">
        <f>WEEKDAY(Cleaned!$H11062)</f>
        <v>4</v>
      </c>
      <c r="J11062" t="s">
        <v>17</v>
      </c>
      <c r="K11062" s="4">
        <v>27093</v>
      </c>
      <c r="L11062">
        <f>INT(YEARFRAC(Cleaned!$K11062,Cleaned!$H11062,1))</f>
        <v>37</v>
      </c>
      <c r="M11062" t="str">
        <f t="shared" si="345"/>
        <v>Adult</v>
      </c>
    </row>
    <row r="11063" spans="1:13" x14ac:dyDescent="0.25">
      <c r="A11063">
        <v>21063</v>
      </c>
      <c r="B11063" t="s">
        <v>6980</v>
      </c>
      <c r="C11063" t="s">
        <v>81</v>
      </c>
      <c r="D11063" t="s">
        <v>26</v>
      </c>
      <c r="E11063" t="s">
        <v>19</v>
      </c>
      <c r="F11063" s="35">
        <v>772.50360000000001</v>
      </c>
      <c r="G11063" t="str">
        <f t="shared" si="344"/>
        <v>Casual Buyers</v>
      </c>
      <c r="H11063" s="4">
        <v>40878</v>
      </c>
      <c r="I11063">
        <f>WEEKDAY(Cleaned!$H11063)</f>
        <v>5</v>
      </c>
      <c r="J11063" t="s">
        <v>14</v>
      </c>
      <c r="K11063" s="4">
        <v>21855</v>
      </c>
      <c r="L11063">
        <f>INT(YEARFRAC(Cleaned!$K11063,Cleaned!$H11063,1))</f>
        <v>52</v>
      </c>
      <c r="M11063" t="str">
        <f t="shared" si="345"/>
        <v>Seniors</v>
      </c>
    </row>
    <row r="11064" spans="1:13" x14ac:dyDescent="0.25">
      <c r="A11064">
        <v>21064</v>
      </c>
      <c r="B11064" t="s">
        <v>6981</v>
      </c>
      <c r="C11064" t="s">
        <v>81</v>
      </c>
      <c r="D11064" t="s">
        <v>26</v>
      </c>
      <c r="E11064" t="s">
        <v>19</v>
      </c>
      <c r="F11064" s="35">
        <v>3953.9884000000002</v>
      </c>
      <c r="G11064" t="str">
        <f t="shared" si="344"/>
        <v>Brand Seekers</v>
      </c>
      <c r="H11064" s="4">
        <v>40880</v>
      </c>
      <c r="I11064">
        <f>WEEKDAY(Cleaned!$H11064)</f>
        <v>7</v>
      </c>
      <c r="J11064" t="s">
        <v>12</v>
      </c>
      <c r="K11064" s="4">
        <v>11858</v>
      </c>
      <c r="L11064">
        <f>INT(YEARFRAC(Cleaned!$K11064,Cleaned!$H11064,1))</f>
        <v>79</v>
      </c>
      <c r="M11064" t="str">
        <f t="shared" si="345"/>
        <v>Elders</v>
      </c>
    </row>
    <row r="11065" spans="1:13" x14ac:dyDescent="0.25">
      <c r="A11065">
        <v>21065</v>
      </c>
      <c r="B11065" t="s">
        <v>6982</v>
      </c>
      <c r="C11065" t="s">
        <v>81</v>
      </c>
      <c r="D11065" t="s">
        <v>26</v>
      </c>
      <c r="E11065" t="s">
        <v>19</v>
      </c>
      <c r="F11065" s="35">
        <v>3729.364</v>
      </c>
      <c r="G11065" t="str">
        <f t="shared" si="344"/>
        <v>Brand Seekers</v>
      </c>
      <c r="H11065" s="4">
        <v>40887</v>
      </c>
      <c r="I11065">
        <f>WEEKDAY(Cleaned!$H11065)</f>
        <v>7</v>
      </c>
      <c r="J11065" t="s">
        <v>12</v>
      </c>
      <c r="K11065" s="4">
        <v>26380</v>
      </c>
      <c r="L11065">
        <f>INT(YEARFRAC(Cleaned!$K11065,Cleaned!$H11065,1))</f>
        <v>39</v>
      </c>
      <c r="M11065" t="str">
        <f t="shared" si="345"/>
        <v>Adult</v>
      </c>
    </row>
    <row r="11066" spans="1:13" x14ac:dyDescent="0.25">
      <c r="A11066">
        <v>21066</v>
      </c>
      <c r="B11066" t="s">
        <v>6983</v>
      </c>
      <c r="C11066" t="s">
        <v>81</v>
      </c>
      <c r="D11066" t="s">
        <v>26</v>
      </c>
      <c r="E11066" t="s">
        <v>19</v>
      </c>
      <c r="F11066" s="35">
        <v>3953.9884000000002</v>
      </c>
      <c r="G11066" t="str">
        <f t="shared" si="344"/>
        <v>Brand Seekers</v>
      </c>
      <c r="H11066" s="4">
        <v>40898</v>
      </c>
      <c r="I11066">
        <f>WEEKDAY(Cleaned!$H11066)</f>
        <v>4</v>
      </c>
      <c r="J11066" t="s">
        <v>17</v>
      </c>
      <c r="K11066" s="4">
        <v>28863</v>
      </c>
      <c r="L11066">
        <f>INT(YEARFRAC(Cleaned!$K11066,Cleaned!$H11066,1))</f>
        <v>32</v>
      </c>
      <c r="M11066" t="str">
        <f t="shared" si="345"/>
        <v>Young Adult</v>
      </c>
    </row>
    <row r="11067" spans="1:13" x14ac:dyDescent="0.25">
      <c r="A11067">
        <v>21067</v>
      </c>
      <c r="B11067" t="s">
        <v>6984</v>
      </c>
      <c r="C11067" t="s">
        <v>81</v>
      </c>
      <c r="D11067" t="s">
        <v>26</v>
      </c>
      <c r="E11067" t="s">
        <v>19</v>
      </c>
      <c r="F11067" s="35">
        <v>772.50360000000001</v>
      </c>
      <c r="G11067" t="str">
        <f t="shared" si="344"/>
        <v>Casual Buyers</v>
      </c>
      <c r="H11067" s="4">
        <v>40953</v>
      </c>
      <c r="I11067">
        <f>WEEKDAY(Cleaned!$H11067)</f>
        <v>3</v>
      </c>
      <c r="J11067" t="s">
        <v>15</v>
      </c>
      <c r="K11067" s="4">
        <v>28262</v>
      </c>
      <c r="L11067">
        <f>INT(YEARFRAC(Cleaned!$K11067,Cleaned!$H11067,1))</f>
        <v>34</v>
      </c>
      <c r="M11067" t="str">
        <f t="shared" si="345"/>
        <v>Young Adult</v>
      </c>
    </row>
    <row r="11068" spans="1:13" x14ac:dyDescent="0.25">
      <c r="A11068">
        <v>21068</v>
      </c>
      <c r="B11068" t="s">
        <v>6985</v>
      </c>
      <c r="C11068" t="s">
        <v>81</v>
      </c>
      <c r="D11068" t="s">
        <v>26</v>
      </c>
      <c r="E11068" t="s">
        <v>19</v>
      </c>
      <c r="F11068" s="35">
        <v>3953.9884000000002</v>
      </c>
      <c r="G11068" t="str">
        <f t="shared" si="344"/>
        <v>Brand Seekers</v>
      </c>
      <c r="H11068" s="4">
        <v>40970</v>
      </c>
      <c r="I11068">
        <f>WEEKDAY(Cleaned!$H11068)</f>
        <v>6</v>
      </c>
      <c r="J11068" t="s">
        <v>12</v>
      </c>
      <c r="K11068" s="4">
        <v>27205</v>
      </c>
      <c r="L11068">
        <f>INT(YEARFRAC(Cleaned!$K11068,Cleaned!$H11068,1))</f>
        <v>37</v>
      </c>
      <c r="M11068" t="str">
        <f t="shared" si="345"/>
        <v>Adult</v>
      </c>
    </row>
    <row r="11069" spans="1:13" x14ac:dyDescent="0.25">
      <c r="A11069">
        <v>21069</v>
      </c>
      <c r="B11069" t="s">
        <v>6986</v>
      </c>
      <c r="C11069" t="s">
        <v>81</v>
      </c>
      <c r="D11069" t="s">
        <v>26</v>
      </c>
      <c r="E11069" t="s">
        <v>19</v>
      </c>
      <c r="F11069" s="35">
        <v>3953.9884000000002</v>
      </c>
      <c r="G11069" t="str">
        <f t="shared" si="344"/>
        <v>Brand Seekers</v>
      </c>
      <c r="H11069" s="4">
        <v>40990</v>
      </c>
      <c r="I11069">
        <f>WEEKDAY(Cleaned!$H11069)</f>
        <v>5</v>
      </c>
      <c r="J11069" t="s">
        <v>12</v>
      </c>
      <c r="K11069" s="4">
        <v>25667</v>
      </c>
      <c r="L11069">
        <f>INT(YEARFRAC(Cleaned!$K11069,Cleaned!$H11069,1))</f>
        <v>41</v>
      </c>
      <c r="M11069" t="str">
        <f t="shared" si="345"/>
        <v>Adult</v>
      </c>
    </row>
    <row r="11070" spans="1:13" x14ac:dyDescent="0.25">
      <c r="A11070">
        <v>21070</v>
      </c>
      <c r="B11070" t="s">
        <v>6987</v>
      </c>
      <c r="C11070" t="s">
        <v>81</v>
      </c>
      <c r="D11070" t="s">
        <v>26</v>
      </c>
      <c r="E11070" t="s">
        <v>19</v>
      </c>
      <c r="F11070" s="35">
        <v>3953.9884000000002</v>
      </c>
      <c r="G11070" t="str">
        <f t="shared" si="344"/>
        <v>Brand Seekers</v>
      </c>
      <c r="H11070" s="4">
        <v>41006</v>
      </c>
      <c r="I11070">
        <f>WEEKDAY(Cleaned!$H11070)</f>
        <v>7</v>
      </c>
      <c r="J11070" t="s">
        <v>12</v>
      </c>
      <c r="K11070" s="4">
        <v>25461</v>
      </c>
      <c r="L11070">
        <f>INT(YEARFRAC(Cleaned!$K11070,Cleaned!$H11070,1))</f>
        <v>42</v>
      </c>
      <c r="M11070" t="str">
        <f t="shared" si="345"/>
        <v>Adult</v>
      </c>
    </row>
    <row r="11071" spans="1:13" x14ac:dyDescent="0.25">
      <c r="A11071">
        <v>21071</v>
      </c>
      <c r="B11071" t="s">
        <v>6988</v>
      </c>
      <c r="C11071" t="s">
        <v>81</v>
      </c>
      <c r="D11071" t="s">
        <v>26</v>
      </c>
      <c r="E11071" t="s">
        <v>19</v>
      </c>
      <c r="F11071" s="35">
        <v>3953.9884000000002</v>
      </c>
      <c r="G11071" t="str">
        <f t="shared" si="344"/>
        <v>Brand Seekers</v>
      </c>
      <c r="H11071" s="4">
        <v>41012</v>
      </c>
      <c r="I11071">
        <f>WEEKDAY(Cleaned!$H11071)</f>
        <v>6</v>
      </c>
      <c r="J11071" t="s">
        <v>12</v>
      </c>
      <c r="K11071" s="4">
        <v>26899</v>
      </c>
      <c r="L11071">
        <f>INT(YEARFRAC(Cleaned!$K11071,Cleaned!$H11071,1))</f>
        <v>38</v>
      </c>
      <c r="M11071" t="str">
        <f t="shared" si="345"/>
        <v>Adult</v>
      </c>
    </row>
    <row r="11072" spans="1:13" x14ac:dyDescent="0.25">
      <c r="A11072">
        <v>21072</v>
      </c>
      <c r="B11072" t="s">
        <v>6989</v>
      </c>
      <c r="C11072" t="s">
        <v>81</v>
      </c>
      <c r="D11072" t="s">
        <v>26</v>
      </c>
      <c r="E11072" t="s">
        <v>19</v>
      </c>
      <c r="F11072" s="35">
        <v>772.50360000000001</v>
      </c>
      <c r="G11072" t="str">
        <f t="shared" si="344"/>
        <v>Casual Buyers</v>
      </c>
      <c r="H11072" s="4">
        <v>41016</v>
      </c>
      <c r="I11072">
        <f>WEEKDAY(Cleaned!$H11072)</f>
        <v>3</v>
      </c>
      <c r="J11072" t="s">
        <v>16</v>
      </c>
      <c r="K11072" s="4">
        <v>21407</v>
      </c>
      <c r="L11072">
        <f>INT(YEARFRAC(Cleaned!$K11072,Cleaned!$H11072,1))</f>
        <v>53</v>
      </c>
      <c r="M11072" t="str">
        <f t="shared" si="345"/>
        <v>Seniors</v>
      </c>
    </row>
    <row r="11073" spans="1:13" x14ac:dyDescent="0.25">
      <c r="A11073">
        <v>21073</v>
      </c>
      <c r="B11073" t="s">
        <v>6990</v>
      </c>
      <c r="C11073" t="s">
        <v>81</v>
      </c>
      <c r="D11073" t="s">
        <v>26</v>
      </c>
      <c r="E11073" t="s">
        <v>19</v>
      </c>
      <c r="F11073" s="35">
        <v>3953.9884000000002</v>
      </c>
      <c r="G11073" t="str">
        <f t="shared" si="344"/>
        <v>Brand Seekers</v>
      </c>
      <c r="H11073" s="4">
        <v>41047</v>
      </c>
      <c r="I11073">
        <f>WEEKDAY(Cleaned!$H11073)</f>
        <v>6</v>
      </c>
      <c r="J11073" t="s">
        <v>16</v>
      </c>
      <c r="K11073" s="4">
        <v>18896</v>
      </c>
      <c r="L11073">
        <f>INT(YEARFRAC(Cleaned!$K11073,Cleaned!$H11073,1))</f>
        <v>60</v>
      </c>
      <c r="M11073" t="str">
        <f t="shared" si="345"/>
        <v>Seniors</v>
      </c>
    </row>
    <row r="11074" spans="1:13" x14ac:dyDescent="0.25">
      <c r="A11074">
        <v>21074</v>
      </c>
      <c r="B11074" t="s">
        <v>6991</v>
      </c>
      <c r="C11074" t="s">
        <v>81</v>
      </c>
      <c r="D11074" t="s">
        <v>26</v>
      </c>
      <c r="E11074" t="s">
        <v>19</v>
      </c>
      <c r="F11074" s="35">
        <v>3953.9884000000002</v>
      </c>
      <c r="G11074" t="str">
        <f t="shared" ref="G11074:G11137" si="346">IF(F11074&lt;=1500,"Casual Buyers",IF(F11074&gt;=1501,"Brand Seekers",IF(F11074&gt;2500,"Convinced Seekers")))</f>
        <v>Brand Seekers</v>
      </c>
      <c r="H11074" s="4">
        <v>41049</v>
      </c>
      <c r="I11074">
        <f>WEEKDAY(Cleaned!$H11074)</f>
        <v>1</v>
      </c>
      <c r="J11074" t="s">
        <v>14</v>
      </c>
      <c r="K11074" s="4">
        <v>27470</v>
      </c>
      <c r="L11074">
        <f>INT(YEARFRAC(Cleaned!$K11074,Cleaned!$H11074,1))</f>
        <v>37</v>
      </c>
      <c r="M11074" t="str">
        <f t="shared" ref="M11074:M11137" si="347">IF(L11074&lt;=19,"Teenager",IF(L11074&lt;=34,"Young Adult",IF(L11074&lt;=49,"Adult",IF(L11074&lt;=64,"Seniors",IF(L11074&gt;=65,"Elders")))))</f>
        <v>Adult</v>
      </c>
    </row>
    <row r="11075" spans="1:13" x14ac:dyDescent="0.25">
      <c r="A11075">
        <v>21075</v>
      </c>
      <c r="B11075" t="s">
        <v>6992</v>
      </c>
      <c r="C11075" t="s">
        <v>81</v>
      </c>
      <c r="D11075" t="s">
        <v>26</v>
      </c>
      <c r="E11075" t="s">
        <v>19</v>
      </c>
      <c r="F11075" s="35">
        <v>865.20399999999995</v>
      </c>
      <c r="G11075" t="str">
        <f t="shared" si="346"/>
        <v>Casual Buyers</v>
      </c>
      <c r="H11075" s="4">
        <v>41071</v>
      </c>
      <c r="I11075">
        <f>WEEKDAY(Cleaned!$H11075)</f>
        <v>2</v>
      </c>
      <c r="J11075" t="s">
        <v>16</v>
      </c>
      <c r="K11075" s="4">
        <v>19218</v>
      </c>
      <c r="L11075">
        <f>INT(YEARFRAC(Cleaned!$K11075,Cleaned!$H11075,1))</f>
        <v>59</v>
      </c>
      <c r="M11075" t="str">
        <f t="shared" si="347"/>
        <v>Seniors</v>
      </c>
    </row>
    <row r="11076" spans="1:13" x14ac:dyDescent="0.25">
      <c r="A11076">
        <v>21076</v>
      </c>
      <c r="B11076" t="s">
        <v>6993</v>
      </c>
      <c r="C11076" t="s">
        <v>81</v>
      </c>
      <c r="D11076" t="s">
        <v>26</v>
      </c>
      <c r="E11076" t="s">
        <v>19</v>
      </c>
      <c r="F11076" s="35">
        <v>2699.9018000000001</v>
      </c>
      <c r="G11076" t="str">
        <f t="shared" si="346"/>
        <v>Brand Seekers</v>
      </c>
      <c r="H11076" s="4">
        <v>41092</v>
      </c>
      <c r="I11076">
        <f>WEEKDAY(Cleaned!$H11076)</f>
        <v>2</v>
      </c>
      <c r="J11076" t="s">
        <v>14</v>
      </c>
      <c r="K11076" s="4">
        <v>28340</v>
      </c>
      <c r="L11076">
        <f>INT(YEARFRAC(Cleaned!$K11076,Cleaned!$H11076,1))</f>
        <v>34</v>
      </c>
      <c r="M11076" t="str">
        <f t="shared" si="347"/>
        <v>Young Adult</v>
      </c>
    </row>
    <row r="11077" spans="1:13" x14ac:dyDescent="0.25">
      <c r="A11077">
        <v>21077</v>
      </c>
      <c r="B11077" t="s">
        <v>6994</v>
      </c>
      <c r="C11077" t="s">
        <v>81</v>
      </c>
      <c r="D11077" t="s">
        <v>26</v>
      </c>
      <c r="E11077" t="s">
        <v>19</v>
      </c>
      <c r="F11077" s="35">
        <v>2410.6266000000001</v>
      </c>
      <c r="G11077" t="str">
        <f t="shared" si="346"/>
        <v>Brand Seekers</v>
      </c>
      <c r="H11077" s="4">
        <v>41097</v>
      </c>
      <c r="I11077">
        <f>WEEKDAY(Cleaned!$H11077)</f>
        <v>7</v>
      </c>
      <c r="J11077" t="s">
        <v>16</v>
      </c>
      <c r="K11077" s="4">
        <v>27255</v>
      </c>
      <c r="L11077">
        <f>INT(YEARFRAC(Cleaned!$K11077,Cleaned!$H11077,1))</f>
        <v>37</v>
      </c>
      <c r="M11077" t="str">
        <f t="shared" si="347"/>
        <v>Adult</v>
      </c>
    </row>
    <row r="11078" spans="1:13" x14ac:dyDescent="0.25">
      <c r="A11078">
        <v>21078</v>
      </c>
      <c r="B11078" t="s">
        <v>6995</v>
      </c>
      <c r="C11078" t="s">
        <v>81</v>
      </c>
      <c r="D11078" t="s">
        <v>26</v>
      </c>
      <c r="E11078" t="s">
        <v>19</v>
      </c>
      <c r="F11078" s="35">
        <v>2410.6266000000001</v>
      </c>
      <c r="G11078" t="str">
        <f t="shared" si="346"/>
        <v>Brand Seekers</v>
      </c>
      <c r="H11078" s="4">
        <v>41104</v>
      </c>
      <c r="I11078">
        <f>WEEKDAY(Cleaned!$H11078)</f>
        <v>7</v>
      </c>
      <c r="J11078" t="s">
        <v>14</v>
      </c>
      <c r="K11078" s="4">
        <v>25307</v>
      </c>
      <c r="L11078">
        <f>INT(YEARFRAC(Cleaned!$K11078,Cleaned!$H11078,1))</f>
        <v>43</v>
      </c>
      <c r="M11078" t="str">
        <f t="shared" si="347"/>
        <v>Adult</v>
      </c>
    </row>
    <row r="11079" spans="1:13" x14ac:dyDescent="0.25">
      <c r="A11079">
        <v>21079</v>
      </c>
      <c r="B11079" t="s">
        <v>6996</v>
      </c>
      <c r="C11079" t="s">
        <v>81</v>
      </c>
      <c r="D11079" t="s">
        <v>26</v>
      </c>
      <c r="E11079" t="s">
        <v>19</v>
      </c>
      <c r="F11079" s="35">
        <v>1105.4834000000001</v>
      </c>
      <c r="G11079" t="str">
        <f t="shared" si="346"/>
        <v>Casual Buyers</v>
      </c>
      <c r="H11079" s="4">
        <v>41109</v>
      </c>
      <c r="I11079">
        <f>WEEKDAY(Cleaned!$H11079)</f>
        <v>5</v>
      </c>
      <c r="J11079" t="s">
        <v>17</v>
      </c>
      <c r="K11079" s="4">
        <v>28661</v>
      </c>
      <c r="L11079">
        <f>INT(YEARFRAC(Cleaned!$K11079,Cleaned!$H11079,1))</f>
        <v>34</v>
      </c>
      <c r="M11079" t="str">
        <f t="shared" si="347"/>
        <v>Young Adult</v>
      </c>
    </row>
    <row r="11080" spans="1:13" x14ac:dyDescent="0.25">
      <c r="A11080">
        <v>21080</v>
      </c>
      <c r="B11080" t="s">
        <v>5671</v>
      </c>
      <c r="C11080" t="s">
        <v>81</v>
      </c>
      <c r="D11080" t="s">
        <v>26</v>
      </c>
      <c r="E11080" t="s">
        <v>19</v>
      </c>
      <c r="F11080" s="35">
        <v>2410.6266000000001</v>
      </c>
      <c r="G11080" t="str">
        <f t="shared" si="346"/>
        <v>Brand Seekers</v>
      </c>
      <c r="H11080" s="4">
        <v>41112</v>
      </c>
      <c r="I11080">
        <f>WEEKDAY(Cleaned!$H11080)</f>
        <v>1</v>
      </c>
      <c r="J11080" t="s">
        <v>16</v>
      </c>
      <c r="K11080" s="4">
        <v>23329</v>
      </c>
      <c r="L11080">
        <f>INT(YEARFRAC(Cleaned!$K11080,Cleaned!$H11080,1))</f>
        <v>48</v>
      </c>
      <c r="M11080" t="str">
        <f t="shared" si="347"/>
        <v>Adult</v>
      </c>
    </row>
    <row r="11081" spans="1:13" x14ac:dyDescent="0.25">
      <c r="A11081">
        <v>21081</v>
      </c>
      <c r="B11081" t="s">
        <v>6997</v>
      </c>
      <c r="C11081" t="s">
        <v>81</v>
      </c>
      <c r="D11081" t="s">
        <v>26</v>
      </c>
      <c r="E11081" t="s">
        <v>19</v>
      </c>
      <c r="F11081" s="35">
        <v>865.20399999999995</v>
      </c>
      <c r="G11081" t="str">
        <f t="shared" si="346"/>
        <v>Casual Buyers</v>
      </c>
      <c r="H11081" s="4">
        <v>41113</v>
      </c>
      <c r="I11081">
        <f>WEEKDAY(Cleaned!$H11081)</f>
        <v>2</v>
      </c>
      <c r="J11081" t="s">
        <v>15</v>
      </c>
      <c r="K11081" s="4">
        <v>19951</v>
      </c>
      <c r="L11081">
        <f>INT(YEARFRAC(Cleaned!$K11081,Cleaned!$H11081,1))</f>
        <v>57</v>
      </c>
      <c r="M11081" t="str">
        <f t="shared" si="347"/>
        <v>Seniors</v>
      </c>
    </row>
    <row r="11082" spans="1:13" x14ac:dyDescent="0.25">
      <c r="A11082">
        <v>21082</v>
      </c>
      <c r="B11082" t="s">
        <v>6998</v>
      </c>
      <c r="C11082" t="s">
        <v>81</v>
      </c>
      <c r="D11082" t="s">
        <v>26</v>
      </c>
      <c r="E11082" t="s">
        <v>19</v>
      </c>
      <c r="F11082" s="35">
        <v>2410.6266000000001</v>
      </c>
      <c r="G11082" t="str">
        <f t="shared" si="346"/>
        <v>Brand Seekers</v>
      </c>
      <c r="H11082" s="4">
        <v>41114</v>
      </c>
      <c r="I11082">
        <f>WEEKDAY(Cleaned!$H11082)</f>
        <v>3</v>
      </c>
      <c r="J11082" t="s">
        <v>14</v>
      </c>
      <c r="K11082" s="4">
        <v>17427</v>
      </c>
      <c r="L11082">
        <f>INT(YEARFRAC(Cleaned!$K11082,Cleaned!$H11082,1))</f>
        <v>64</v>
      </c>
      <c r="M11082" t="str">
        <f t="shared" si="347"/>
        <v>Seniors</v>
      </c>
    </row>
    <row r="11083" spans="1:13" x14ac:dyDescent="0.25">
      <c r="A11083">
        <v>21083</v>
      </c>
      <c r="B11083" t="s">
        <v>6999</v>
      </c>
      <c r="C11083" t="s">
        <v>81</v>
      </c>
      <c r="D11083" t="s">
        <v>26</v>
      </c>
      <c r="E11083" t="s">
        <v>19</v>
      </c>
      <c r="F11083" s="35">
        <v>2410.6266000000001</v>
      </c>
      <c r="G11083" t="str">
        <f t="shared" si="346"/>
        <v>Brand Seekers</v>
      </c>
      <c r="H11083" s="4">
        <v>41115</v>
      </c>
      <c r="I11083">
        <f>WEEKDAY(Cleaned!$H11083)</f>
        <v>4</v>
      </c>
      <c r="J11083" t="s">
        <v>17</v>
      </c>
      <c r="K11083" s="4">
        <v>16595</v>
      </c>
      <c r="L11083">
        <f>INT(YEARFRAC(Cleaned!$K11083,Cleaned!$H11083,1))</f>
        <v>67</v>
      </c>
      <c r="M11083" t="str">
        <f t="shared" si="347"/>
        <v>Elders</v>
      </c>
    </row>
    <row r="11084" spans="1:13" x14ac:dyDescent="0.25">
      <c r="A11084">
        <v>21084</v>
      </c>
      <c r="B11084" t="s">
        <v>7000</v>
      </c>
      <c r="C11084" t="s">
        <v>81</v>
      </c>
      <c r="D11084" t="s">
        <v>26</v>
      </c>
      <c r="E11084" t="s">
        <v>19</v>
      </c>
      <c r="F11084" s="35">
        <v>2410.6266000000001</v>
      </c>
      <c r="G11084" t="str">
        <f t="shared" si="346"/>
        <v>Brand Seekers</v>
      </c>
      <c r="H11084" s="4">
        <v>41123</v>
      </c>
      <c r="I11084">
        <f>WEEKDAY(Cleaned!$H11084)</f>
        <v>5</v>
      </c>
      <c r="J11084" t="s">
        <v>14</v>
      </c>
      <c r="K11084" s="4">
        <v>23938</v>
      </c>
      <c r="L11084">
        <f>INT(YEARFRAC(Cleaned!$K11084,Cleaned!$H11084,1))</f>
        <v>47</v>
      </c>
      <c r="M11084" t="str">
        <f t="shared" si="347"/>
        <v>Adult</v>
      </c>
    </row>
    <row r="11085" spans="1:13" x14ac:dyDescent="0.25">
      <c r="A11085">
        <v>21085</v>
      </c>
      <c r="B11085" t="s">
        <v>7001</v>
      </c>
      <c r="C11085" t="s">
        <v>81</v>
      </c>
      <c r="D11085" t="s">
        <v>26</v>
      </c>
      <c r="E11085" t="s">
        <v>19</v>
      </c>
      <c r="F11085" s="35">
        <v>2410.6266000000001</v>
      </c>
      <c r="G11085" t="str">
        <f t="shared" si="346"/>
        <v>Brand Seekers</v>
      </c>
      <c r="H11085" s="4">
        <v>41142</v>
      </c>
      <c r="I11085">
        <f>WEEKDAY(Cleaned!$H11085)</f>
        <v>3</v>
      </c>
      <c r="J11085" t="s">
        <v>15</v>
      </c>
      <c r="K11085" s="4">
        <v>22792</v>
      </c>
      <c r="L11085">
        <f>INT(YEARFRAC(Cleaned!$K11085,Cleaned!$H11085,1))</f>
        <v>50</v>
      </c>
      <c r="M11085" t="str">
        <f t="shared" si="347"/>
        <v>Seniors</v>
      </c>
    </row>
    <row r="11086" spans="1:13" x14ac:dyDescent="0.25">
      <c r="A11086">
        <v>21086</v>
      </c>
      <c r="B11086" t="s">
        <v>7002</v>
      </c>
      <c r="C11086" t="s">
        <v>81</v>
      </c>
      <c r="D11086" t="s">
        <v>26</v>
      </c>
      <c r="E11086" t="s">
        <v>19</v>
      </c>
      <c r="F11086" s="35">
        <v>1105.4834000000001</v>
      </c>
      <c r="G11086" t="str">
        <f t="shared" si="346"/>
        <v>Casual Buyers</v>
      </c>
      <c r="H11086" s="4">
        <v>41142</v>
      </c>
      <c r="I11086">
        <f>WEEKDAY(Cleaned!$H11086)</f>
        <v>3</v>
      </c>
      <c r="J11086" t="s">
        <v>15</v>
      </c>
      <c r="K11086" s="4">
        <v>26550</v>
      </c>
      <c r="L11086">
        <f>INT(YEARFRAC(Cleaned!$K11086,Cleaned!$H11086,1))</f>
        <v>39</v>
      </c>
      <c r="M11086" t="str">
        <f t="shared" si="347"/>
        <v>Adult</v>
      </c>
    </row>
    <row r="11087" spans="1:13" x14ac:dyDescent="0.25">
      <c r="A11087">
        <v>21087</v>
      </c>
      <c r="B11087" t="s">
        <v>7003</v>
      </c>
      <c r="C11087" t="s">
        <v>81</v>
      </c>
      <c r="D11087" t="s">
        <v>26</v>
      </c>
      <c r="E11087" t="s">
        <v>19</v>
      </c>
      <c r="F11087" s="35">
        <v>1105.4834000000001</v>
      </c>
      <c r="G11087" t="str">
        <f t="shared" si="346"/>
        <v>Casual Buyers</v>
      </c>
      <c r="H11087" s="4">
        <v>41170</v>
      </c>
      <c r="I11087">
        <f>WEEKDAY(Cleaned!$H11087)</f>
        <v>3</v>
      </c>
      <c r="J11087" t="s">
        <v>17</v>
      </c>
      <c r="K11087" s="4">
        <v>23865</v>
      </c>
      <c r="L11087">
        <f>INT(YEARFRAC(Cleaned!$K11087,Cleaned!$H11087,1))</f>
        <v>47</v>
      </c>
      <c r="M11087" t="str">
        <f t="shared" si="347"/>
        <v>Adult</v>
      </c>
    </row>
    <row r="11088" spans="1:13" x14ac:dyDescent="0.25">
      <c r="A11088">
        <v>21088</v>
      </c>
      <c r="B11088" t="s">
        <v>7004</v>
      </c>
      <c r="C11088" t="s">
        <v>81</v>
      </c>
      <c r="D11088" t="s">
        <v>26</v>
      </c>
      <c r="E11088" t="s">
        <v>19</v>
      </c>
      <c r="F11088" s="35">
        <v>1105.4834000000001</v>
      </c>
      <c r="G11088" t="str">
        <f t="shared" si="346"/>
        <v>Casual Buyers</v>
      </c>
      <c r="H11088" s="4">
        <v>41176</v>
      </c>
      <c r="I11088">
        <f>WEEKDAY(Cleaned!$H11088)</f>
        <v>2</v>
      </c>
      <c r="J11088" t="s">
        <v>15</v>
      </c>
      <c r="K11088" s="4">
        <v>22155</v>
      </c>
      <c r="L11088">
        <f>INT(YEARFRAC(Cleaned!$K11088,Cleaned!$H11088,1))</f>
        <v>52</v>
      </c>
      <c r="M11088" t="str">
        <f t="shared" si="347"/>
        <v>Seniors</v>
      </c>
    </row>
    <row r="11089" spans="1:13" x14ac:dyDescent="0.25">
      <c r="A11089">
        <v>21089</v>
      </c>
      <c r="B11089" t="s">
        <v>7005</v>
      </c>
      <c r="C11089" t="s">
        <v>81</v>
      </c>
      <c r="D11089" t="s">
        <v>26</v>
      </c>
      <c r="E11089" t="s">
        <v>19</v>
      </c>
      <c r="F11089" s="35">
        <v>2410.6266000000001</v>
      </c>
      <c r="G11089" t="str">
        <f t="shared" si="346"/>
        <v>Brand Seekers</v>
      </c>
      <c r="H11089" s="4">
        <v>41193</v>
      </c>
      <c r="I11089">
        <f>WEEKDAY(Cleaned!$H11089)</f>
        <v>5</v>
      </c>
      <c r="J11089" t="s">
        <v>17</v>
      </c>
      <c r="K11089" s="4">
        <v>26081</v>
      </c>
      <c r="L11089">
        <f>INT(YEARFRAC(Cleaned!$K11089,Cleaned!$H11089,1))</f>
        <v>41</v>
      </c>
      <c r="M11089" t="str">
        <f t="shared" si="347"/>
        <v>Adult</v>
      </c>
    </row>
    <row r="11090" spans="1:13" x14ac:dyDescent="0.25">
      <c r="A11090">
        <v>21090</v>
      </c>
      <c r="B11090" t="s">
        <v>7006</v>
      </c>
      <c r="C11090" t="s">
        <v>81</v>
      </c>
      <c r="D11090" t="s">
        <v>26</v>
      </c>
      <c r="E11090" t="s">
        <v>19</v>
      </c>
      <c r="F11090" s="35">
        <v>2264.2536</v>
      </c>
      <c r="G11090" t="str">
        <f t="shared" si="346"/>
        <v>Brand Seekers</v>
      </c>
      <c r="H11090" s="4">
        <v>41217</v>
      </c>
      <c r="I11090">
        <f>WEEKDAY(Cleaned!$H11090)</f>
        <v>1</v>
      </c>
      <c r="J11090" t="s">
        <v>17</v>
      </c>
      <c r="K11090" s="4">
        <v>27744</v>
      </c>
      <c r="L11090">
        <f>INT(YEARFRAC(Cleaned!$K11090,Cleaned!$H11090,1))</f>
        <v>36</v>
      </c>
      <c r="M11090" t="str">
        <f t="shared" si="347"/>
        <v>Adult</v>
      </c>
    </row>
    <row r="11091" spans="1:13" x14ac:dyDescent="0.25">
      <c r="A11091">
        <v>21091</v>
      </c>
      <c r="B11091" t="s">
        <v>7007</v>
      </c>
      <c r="C11091" t="s">
        <v>81</v>
      </c>
      <c r="D11091" t="s">
        <v>26</v>
      </c>
      <c r="E11091" t="s">
        <v>19</v>
      </c>
      <c r="F11091" s="35">
        <v>1105.4834000000001</v>
      </c>
      <c r="G11091" t="str">
        <f t="shared" si="346"/>
        <v>Casual Buyers</v>
      </c>
      <c r="H11091" s="4">
        <v>41225</v>
      </c>
      <c r="I11091">
        <f>WEEKDAY(Cleaned!$H11091)</f>
        <v>2</v>
      </c>
      <c r="J11091" t="s">
        <v>14</v>
      </c>
      <c r="K11091" s="4">
        <v>24663</v>
      </c>
      <c r="L11091">
        <f>INT(YEARFRAC(Cleaned!$K11091,Cleaned!$H11091,1))</f>
        <v>45</v>
      </c>
      <c r="M11091" t="str">
        <f t="shared" si="347"/>
        <v>Adult</v>
      </c>
    </row>
    <row r="11092" spans="1:13" x14ac:dyDescent="0.25">
      <c r="A11092">
        <v>21092</v>
      </c>
      <c r="B11092" t="s">
        <v>7008</v>
      </c>
      <c r="C11092" t="s">
        <v>81</v>
      </c>
      <c r="D11092" t="s">
        <v>26</v>
      </c>
      <c r="E11092" t="s">
        <v>19</v>
      </c>
      <c r="F11092" s="35">
        <v>2410.6266000000001</v>
      </c>
      <c r="G11092" t="str">
        <f t="shared" si="346"/>
        <v>Brand Seekers</v>
      </c>
      <c r="H11092" s="4">
        <v>41226</v>
      </c>
      <c r="I11092">
        <f>WEEKDAY(Cleaned!$H11092)</f>
        <v>3</v>
      </c>
      <c r="J11092" t="s">
        <v>17</v>
      </c>
      <c r="K11092" s="4">
        <v>24730</v>
      </c>
      <c r="L11092">
        <f>INT(YEARFRAC(Cleaned!$K11092,Cleaned!$H11092,1))</f>
        <v>45</v>
      </c>
      <c r="M11092" t="str">
        <f t="shared" si="347"/>
        <v>Adult</v>
      </c>
    </row>
    <row r="11093" spans="1:13" x14ac:dyDescent="0.25">
      <c r="A11093">
        <v>21093</v>
      </c>
      <c r="B11093" t="s">
        <v>7009</v>
      </c>
      <c r="C11093" t="s">
        <v>81</v>
      </c>
      <c r="D11093" t="s">
        <v>26</v>
      </c>
      <c r="E11093" t="s">
        <v>19</v>
      </c>
      <c r="F11093" s="35">
        <v>2264.2536</v>
      </c>
      <c r="G11093" t="str">
        <f t="shared" si="346"/>
        <v>Brand Seekers</v>
      </c>
      <c r="H11093" s="4">
        <v>41239</v>
      </c>
      <c r="I11093">
        <f>WEEKDAY(Cleaned!$H11093)</f>
        <v>2</v>
      </c>
      <c r="J11093" t="s">
        <v>12</v>
      </c>
      <c r="K11093" s="4">
        <v>26850</v>
      </c>
      <c r="L11093">
        <f>INT(YEARFRAC(Cleaned!$K11093,Cleaned!$H11093,1))</f>
        <v>39</v>
      </c>
      <c r="M11093" t="str">
        <f t="shared" si="347"/>
        <v>Adult</v>
      </c>
    </row>
    <row r="11094" spans="1:13" x14ac:dyDescent="0.25">
      <c r="A11094">
        <v>21094</v>
      </c>
      <c r="B11094" t="s">
        <v>7010</v>
      </c>
      <c r="C11094" t="s">
        <v>81</v>
      </c>
      <c r="D11094" t="s">
        <v>26</v>
      </c>
      <c r="E11094" t="s">
        <v>19</v>
      </c>
      <c r="F11094" s="35">
        <v>2410.6266000000001</v>
      </c>
      <c r="G11094" t="str">
        <f t="shared" si="346"/>
        <v>Brand Seekers</v>
      </c>
      <c r="H11094" s="4">
        <v>41243</v>
      </c>
      <c r="I11094">
        <f>WEEKDAY(Cleaned!$H11094)</f>
        <v>6</v>
      </c>
      <c r="J11094" t="s">
        <v>15</v>
      </c>
      <c r="K11094" s="4">
        <v>27236</v>
      </c>
      <c r="L11094">
        <f>INT(YEARFRAC(Cleaned!$K11094,Cleaned!$H11094,1))</f>
        <v>38</v>
      </c>
      <c r="M11094" t="str">
        <f t="shared" si="347"/>
        <v>Adult</v>
      </c>
    </row>
    <row r="11095" spans="1:13" x14ac:dyDescent="0.25">
      <c r="A11095">
        <v>21095</v>
      </c>
      <c r="B11095" t="s">
        <v>7011</v>
      </c>
      <c r="C11095" t="s">
        <v>81</v>
      </c>
      <c r="D11095" t="s">
        <v>26</v>
      </c>
      <c r="E11095" t="s">
        <v>19</v>
      </c>
      <c r="F11095" s="35">
        <v>2264.2536</v>
      </c>
      <c r="G11095" t="str">
        <f t="shared" si="346"/>
        <v>Brand Seekers</v>
      </c>
      <c r="H11095" s="4">
        <v>41254</v>
      </c>
      <c r="I11095">
        <f>WEEKDAY(Cleaned!$H11095)</f>
        <v>3</v>
      </c>
      <c r="J11095" t="s">
        <v>12</v>
      </c>
      <c r="K11095" s="4">
        <v>25379</v>
      </c>
      <c r="L11095">
        <f>INT(YEARFRAC(Cleaned!$K11095,Cleaned!$H11095,1))</f>
        <v>43</v>
      </c>
      <c r="M11095" t="str">
        <f t="shared" si="347"/>
        <v>Adult</v>
      </c>
    </row>
    <row r="11096" spans="1:13" x14ac:dyDescent="0.25">
      <c r="A11096">
        <v>21096</v>
      </c>
      <c r="B11096" t="s">
        <v>7012</v>
      </c>
      <c r="C11096" t="s">
        <v>81</v>
      </c>
      <c r="D11096" t="s">
        <v>26</v>
      </c>
      <c r="E11096" t="s">
        <v>19</v>
      </c>
      <c r="F11096" s="35">
        <v>2410.6266000000001</v>
      </c>
      <c r="G11096" t="str">
        <f t="shared" si="346"/>
        <v>Brand Seekers</v>
      </c>
      <c r="H11096" s="4">
        <v>41260</v>
      </c>
      <c r="I11096">
        <f>WEEKDAY(Cleaned!$H11096)</f>
        <v>2</v>
      </c>
      <c r="J11096" t="s">
        <v>17</v>
      </c>
      <c r="K11096" s="4">
        <v>20572</v>
      </c>
      <c r="L11096">
        <f>INT(YEARFRAC(Cleaned!$K11096,Cleaned!$H11096,1))</f>
        <v>56</v>
      </c>
      <c r="M11096" t="str">
        <f t="shared" si="347"/>
        <v>Seniors</v>
      </c>
    </row>
    <row r="11097" spans="1:13" x14ac:dyDescent="0.25">
      <c r="A11097">
        <v>21097</v>
      </c>
      <c r="B11097" t="s">
        <v>6697</v>
      </c>
      <c r="C11097" t="s">
        <v>81</v>
      </c>
      <c r="D11097" t="s">
        <v>26</v>
      </c>
      <c r="E11097" t="s">
        <v>11</v>
      </c>
      <c r="F11097" s="35">
        <v>33.127899999999997</v>
      </c>
      <c r="G11097" t="str">
        <f t="shared" si="346"/>
        <v>Casual Buyers</v>
      </c>
      <c r="H11097" s="4">
        <v>41804</v>
      </c>
      <c r="I11097">
        <f>WEEKDAY(Cleaned!$H11097)</f>
        <v>7</v>
      </c>
      <c r="J11097" t="s">
        <v>18</v>
      </c>
      <c r="K11097" s="4">
        <v>26559</v>
      </c>
      <c r="L11097">
        <f>INT(YEARFRAC(Cleaned!$K11097,Cleaned!$H11097,1))</f>
        <v>41</v>
      </c>
      <c r="M11097" t="str">
        <f t="shared" si="347"/>
        <v>Adult</v>
      </c>
    </row>
    <row r="11098" spans="1:13" x14ac:dyDescent="0.25">
      <c r="A11098">
        <v>21098</v>
      </c>
      <c r="B11098" t="s">
        <v>7013</v>
      </c>
      <c r="C11098" t="s">
        <v>81</v>
      </c>
      <c r="D11098" t="s">
        <v>26</v>
      </c>
      <c r="E11098" t="s">
        <v>11</v>
      </c>
      <c r="F11098" s="35">
        <v>26.8184</v>
      </c>
      <c r="G11098" t="str">
        <f t="shared" si="346"/>
        <v>Casual Buyers</v>
      </c>
      <c r="H11098" s="4">
        <v>41806</v>
      </c>
      <c r="I11098">
        <f>WEEKDAY(Cleaned!$H11098)</f>
        <v>2</v>
      </c>
      <c r="J11098" t="s">
        <v>13</v>
      </c>
      <c r="K11098" s="4">
        <v>19262</v>
      </c>
      <c r="L11098">
        <f>INT(YEARFRAC(Cleaned!$K11098,Cleaned!$H11098,1))</f>
        <v>61</v>
      </c>
      <c r="M11098" t="str">
        <f t="shared" si="347"/>
        <v>Seniors</v>
      </c>
    </row>
    <row r="11099" spans="1:13" x14ac:dyDescent="0.25">
      <c r="A11099">
        <v>21099</v>
      </c>
      <c r="B11099" t="s">
        <v>7014</v>
      </c>
      <c r="C11099" t="s">
        <v>81</v>
      </c>
      <c r="D11099" t="s">
        <v>26</v>
      </c>
      <c r="E11099" t="s">
        <v>11</v>
      </c>
      <c r="F11099" s="35">
        <v>34.221899999999998</v>
      </c>
      <c r="G11099" t="str">
        <f t="shared" si="346"/>
        <v>Casual Buyers</v>
      </c>
      <c r="H11099" s="4">
        <v>41811</v>
      </c>
      <c r="I11099">
        <f>WEEKDAY(Cleaned!$H11099)</f>
        <v>7</v>
      </c>
      <c r="J11099" t="s">
        <v>18</v>
      </c>
      <c r="K11099" s="4">
        <v>26215</v>
      </c>
      <c r="L11099">
        <f>INT(YEARFRAC(Cleaned!$K11099,Cleaned!$H11099,1))</f>
        <v>42</v>
      </c>
      <c r="M11099" t="str">
        <f t="shared" si="347"/>
        <v>Adult</v>
      </c>
    </row>
    <row r="11100" spans="1:13" x14ac:dyDescent="0.25">
      <c r="A11100">
        <v>21100</v>
      </c>
      <c r="B11100" t="s">
        <v>6857</v>
      </c>
      <c r="C11100" t="s">
        <v>81</v>
      </c>
      <c r="D11100" t="s">
        <v>26</v>
      </c>
      <c r="E11100" t="s">
        <v>11</v>
      </c>
      <c r="F11100" s="35">
        <v>83.946899999999999</v>
      </c>
      <c r="G11100" t="str">
        <f t="shared" si="346"/>
        <v>Casual Buyers</v>
      </c>
      <c r="H11100" s="4">
        <v>41815</v>
      </c>
      <c r="I11100">
        <f>WEEKDAY(Cleaned!$H11100)</f>
        <v>4</v>
      </c>
      <c r="J11100" t="s">
        <v>12</v>
      </c>
      <c r="K11100" s="4">
        <v>22468</v>
      </c>
      <c r="L11100">
        <f>INT(YEARFRAC(Cleaned!$K11100,Cleaned!$H11100,1))</f>
        <v>52</v>
      </c>
      <c r="M11100" t="str">
        <f t="shared" si="347"/>
        <v>Seniors</v>
      </c>
    </row>
    <row r="11101" spans="1:13" x14ac:dyDescent="0.25">
      <c r="A11101">
        <v>21101</v>
      </c>
      <c r="B11101" t="s">
        <v>6850</v>
      </c>
      <c r="C11101" t="s">
        <v>81</v>
      </c>
      <c r="D11101" t="s">
        <v>26</v>
      </c>
      <c r="E11101" t="s">
        <v>11</v>
      </c>
      <c r="F11101" s="35">
        <v>103.8369</v>
      </c>
      <c r="G11101" t="str">
        <f t="shared" si="346"/>
        <v>Casual Buyers</v>
      </c>
      <c r="H11101" s="4">
        <v>41818</v>
      </c>
      <c r="I11101">
        <f>WEEKDAY(Cleaned!$H11101)</f>
        <v>7</v>
      </c>
      <c r="J11101" t="s">
        <v>13</v>
      </c>
      <c r="K11101" s="4">
        <v>29559</v>
      </c>
      <c r="L11101">
        <f>INT(YEARFRAC(Cleaned!$K11101,Cleaned!$H11101,1))</f>
        <v>33</v>
      </c>
      <c r="M11101" t="str">
        <f t="shared" si="347"/>
        <v>Young Adult</v>
      </c>
    </row>
    <row r="11102" spans="1:13" x14ac:dyDescent="0.25">
      <c r="A11102">
        <v>21102</v>
      </c>
      <c r="B11102" t="s">
        <v>7015</v>
      </c>
      <c r="C11102" t="s">
        <v>81</v>
      </c>
      <c r="D11102" t="s">
        <v>26</v>
      </c>
      <c r="E11102" t="s">
        <v>19</v>
      </c>
      <c r="F11102" s="35">
        <v>3953.9884000000002</v>
      </c>
      <c r="G11102" t="str">
        <f t="shared" si="346"/>
        <v>Brand Seekers</v>
      </c>
      <c r="H11102" s="4">
        <v>40704</v>
      </c>
      <c r="I11102">
        <f>WEEKDAY(Cleaned!$H11102)</f>
        <v>6</v>
      </c>
      <c r="J11102" t="s">
        <v>17</v>
      </c>
      <c r="K11102" s="4">
        <v>28281</v>
      </c>
      <c r="L11102">
        <f>INT(YEARFRAC(Cleaned!$K11102,Cleaned!$H11102,1))</f>
        <v>34</v>
      </c>
      <c r="M11102" t="str">
        <f t="shared" si="347"/>
        <v>Young Adult</v>
      </c>
    </row>
    <row r="11103" spans="1:13" x14ac:dyDescent="0.25">
      <c r="A11103">
        <v>21103</v>
      </c>
      <c r="B11103" t="s">
        <v>7016</v>
      </c>
      <c r="C11103" t="s">
        <v>81</v>
      </c>
      <c r="D11103" t="s">
        <v>26</v>
      </c>
      <c r="E11103" t="s">
        <v>19</v>
      </c>
      <c r="F11103" s="35">
        <v>3729.364</v>
      </c>
      <c r="G11103" t="str">
        <f t="shared" si="346"/>
        <v>Brand Seekers</v>
      </c>
      <c r="H11103" s="4">
        <v>40734</v>
      </c>
      <c r="I11103">
        <f>WEEKDAY(Cleaned!$H11103)</f>
        <v>1</v>
      </c>
      <c r="J11103" t="s">
        <v>12</v>
      </c>
      <c r="K11103" s="4">
        <v>25967</v>
      </c>
      <c r="L11103">
        <f>INT(YEARFRAC(Cleaned!$K11103,Cleaned!$H11103,1))</f>
        <v>40</v>
      </c>
      <c r="M11103" t="str">
        <f t="shared" si="347"/>
        <v>Adult</v>
      </c>
    </row>
    <row r="11104" spans="1:13" x14ac:dyDescent="0.25">
      <c r="A11104">
        <v>21104</v>
      </c>
      <c r="B11104" t="s">
        <v>7017</v>
      </c>
      <c r="C11104" t="s">
        <v>81</v>
      </c>
      <c r="D11104" t="s">
        <v>26</v>
      </c>
      <c r="E11104" t="s">
        <v>19</v>
      </c>
      <c r="F11104" s="35">
        <v>772.50360000000001</v>
      </c>
      <c r="G11104" t="str">
        <f t="shared" si="346"/>
        <v>Casual Buyers</v>
      </c>
      <c r="H11104" s="4">
        <v>40743</v>
      </c>
      <c r="I11104">
        <f>WEEKDAY(Cleaned!$H11104)</f>
        <v>3</v>
      </c>
      <c r="J11104" t="s">
        <v>16</v>
      </c>
      <c r="K11104" s="4">
        <v>28727</v>
      </c>
      <c r="L11104">
        <f>INT(YEARFRAC(Cleaned!$K11104,Cleaned!$H11104,1))</f>
        <v>32</v>
      </c>
      <c r="M11104" t="str">
        <f t="shared" si="347"/>
        <v>Young Adult</v>
      </c>
    </row>
    <row r="11105" spans="1:13" x14ac:dyDescent="0.25">
      <c r="A11105">
        <v>21105</v>
      </c>
      <c r="B11105" t="s">
        <v>7018</v>
      </c>
      <c r="C11105" t="s">
        <v>81</v>
      </c>
      <c r="D11105" t="s">
        <v>26</v>
      </c>
      <c r="E11105" t="s">
        <v>19</v>
      </c>
      <c r="F11105" s="35">
        <v>3729.364</v>
      </c>
      <c r="G11105" t="str">
        <f t="shared" si="346"/>
        <v>Brand Seekers</v>
      </c>
      <c r="H11105" s="4">
        <v>40744</v>
      </c>
      <c r="I11105">
        <f>WEEKDAY(Cleaned!$H11105)</f>
        <v>4</v>
      </c>
      <c r="J11105" t="s">
        <v>12</v>
      </c>
      <c r="K11105" s="4">
        <v>21569</v>
      </c>
      <c r="L11105">
        <f>INT(YEARFRAC(Cleaned!$K11105,Cleaned!$H11105,1))</f>
        <v>52</v>
      </c>
      <c r="M11105" t="str">
        <f t="shared" si="347"/>
        <v>Seniors</v>
      </c>
    </row>
    <row r="11106" spans="1:13" x14ac:dyDescent="0.25">
      <c r="A11106">
        <v>21106</v>
      </c>
      <c r="B11106" t="s">
        <v>7019</v>
      </c>
      <c r="C11106" t="s">
        <v>81</v>
      </c>
      <c r="D11106" t="s">
        <v>26</v>
      </c>
      <c r="E11106" t="s">
        <v>19</v>
      </c>
      <c r="F11106" s="35">
        <v>3953.9884000000002</v>
      </c>
      <c r="G11106" t="str">
        <f t="shared" si="346"/>
        <v>Brand Seekers</v>
      </c>
      <c r="H11106" s="4">
        <v>40745</v>
      </c>
      <c r="I11106">
        <f>WEEKDAY(Cleaned!$H11106)</f>
        <v>5</v>
      </c>
      <c r="J11106" t="s">
        <v>17</v>
      </c>
      <c r="K11106" s="4">
        <v>28231</v>
      </c>
      <c r="L11106">
        <f>INT(YEARFRAC(Cleaned!$K11106,Cleaned!$H11106,1))</f>
        <v>34</v>
      </c>
      <c r="M11106" t="str">
        <f t="shared" si="347"/>
        <v>Young Adult</v>
      </c>
    </row>
    <row r="11107" spans="1:13" x14ac:dyDescent="0.25">
      <c r="A11107">
        <v>21107</v>
      </c>
      <c r="B11107" t="s">
        <v>7020</v>
      </c>
      <c r="C11107" t="s">
        <v>81</v>
      </c>
      <c r="D11107" t="s">
        <v>26</v>
      </c>
      <c r="E11107" t="s">
        <v>19</v>
      </c>
      <c r="F11107" s="35">
        <v>3953.9884000000002</v>
      </c>
      <c r="G11107" t="str">
        <f t="shared" si="346"/>
        <v>Brand Seekers</v>
      </c>
      <c r="H11107" s="4">
        <v>40749</v>
      </c>
      <c r="I11107">
        <f>WEEKDAY(Cleaned!$H11107)</f>
        <v>2</v>
      </c>
      <c r="J11107" t="s">
        <v>12</v>
      </c>
      <c r="K11107" s="4">
        <v>29538</v>
      </c>
      <c r="L11107">
        <f>INT(YEARFRAC(Cleaned!$K11107,Cleaned!$H11107,1))</f>
        <v>30</v>
      </c>
      <c r="M11107" t="str">
        <f t="shared" si="347"/>
        <v>Young Adult</v>
      </c>
    </row>
    <row r="11108" spans="1:13" x14ac:dyDescent="0.25">
      <c r="A11108">
        <v>21108</v>
      </c>
      <c r="B11108" t="s">
        <v>7021</v>
      </c>
      <c r="C11108" t="s">
        <v>81</v>
      </c>
      <c r="D11108" t="s">
        <v>26</v>
      </c>
      <c r="E11108" t="s">
        <v>19</v>
      </c>
      <c r="F11108" s="35">
        <v>3729.364</v>
      </c>
      <c r="G11108" t="str">
        <f t="shared" si="346"/>
        <v>Brand Seekers</v>
      </c>
      <c r="H11108" s="4">
        <v>40755</v>
      </c>
      <c r="I11108">
        <f>WEEKDAY(Cleaned!$H11108)</f>
        <v>1</v>
      </c>
      <c r="J11108" t="s">
        <v>12</v>
      </c>
      <c r="K11108" s="4">
        <v>26592</v>
      </c>
      <c r="L11108">
        <f>INT(YEARFRAC(Cleaned!$K11108,Cleaned!$H11108,1))</f>
        <v>38</v>
      </c>
      <c r="M11108" t="str">
        <f t="shared" si="347"/>
        <v>Adult</v>
      </c>
    </row>
    <row r="11109" spans="1:13" x14ac:dyDescent="0.25">
      <c r="A11109">
        <v>21109</v>
      </c>
      <c r="B11109" t="s">
        <v>7022</v>
      </c>
      <c r="C11109" t="s">
        <v>81</v>
      </c>
      <c r="D11109" t="s">
        <v>26</v>
      </c>
      <c r="E11109" t="s">
        <v>19</v>
      </c>
      <c r="F11109" s="35">
        <v>3953.9884000000002</v>
      </c>
      <c r="G11109" t="str">
        <f t="shared" si="346"/>
        <v>Brand Seekers</v>
      </c>
      <c r="H11109" s="4">
        <v>40757</v>
      </c>
      <c r="I11109">
        <f>WEEKDAY(Cleaned!$H11109)</f>
        <v>3</v>
      </c>
      <c r="J11109" t="s">
        <v>12</v>
      </c>
      <c r="K11109" s="4">
        <v>17632</v>
      </c>
      <c r="L11109">
        <f>INT(YEARFRAC(Cleaned!$K11109,Cleaned!$H11109,1))</f>
        <v>63</v>
      </c>
      <c r="M11109" t="str">
        <f t="shared" si="347"/>
        <v>Seniors</v>
      </c>
    </row>
    <row r="11110" spans="1:13" x14ac:dyDescent="0.25">
      <c r="A11110">
        <v>21110</v>
      </c>
      <c r="B11110" t="s">
        <v>7023</v>
      </c>
      <c r="C11110" t="s">
        <v>81</v>
      </c>
      <c r="D11110" t="s">
        <v>26</v>
      </c>
      <c r="E11110" t="s">
        <v>19</v>
      </c>
      <c r="F11110" s="35">
        <v>772.50360000000001</v>
      </c>
      <c r="G11110" t="str">
        <f t="shared" si="346"/>
        <v>Casual Buyers</v>
      </c>
      <c r="H11110" s="4">
        <v>40776</v>
      </c>
      <c r="I11110">
        <f>WEEKDAY(Cleaned!$H11110)</f>
        <v>1</v>
      </c>
      <c r="J11110" t="s">
        <v>17</v>
      </c>
      <c r="K11110" s="4">
        <v>21643</v>
      </c>
      <c r="L11110">
        <f>INT(YEARFRAC(Cleaned!$K11110,Cleaned!$H11110,1))</f>
        <v>52</v>
      </c>
      <c r="M11110" t="str">
        <f t="shared" si="347"/>
        <v>Seniors</v>
      </c>
    </row>
    <row r="11111" spans="1:13" x14ac:dyDescent="0.25">
      <c r="A11111">
        <v>21111</v>
      </c>
      <c r="B11111" t="s">
        <v>7024</v>
      </c>
      <c r="C11111" t="s">
        <v>81</v>
      </c>
      <c r="D11111" t="s">
        <v>26</v>
      </c>
      <c r="E11111" t="s">
        <v>19</v>
      </c>
      <c r="F11111" s="35">
        <v>3953.9884000000002</v>
      </c>
      <c r="G11111" t="str">
        <f t="shared" si="346"/>
        <v>Brand Seekers</v>
      </c>
      <c r="H11111" s="4">
        <v>40810</v>
      </c>
      <c r="I11111">
        <f>WEEKDAY(Cleaned!$H11111)</f>
        <v>7</v>
      </c>
      <c r="J11111" t="s">
        <v>13</v>
      </c>
      <c r="K11111" s="4">
        <v>25269</v>
      </c>
      <c r="L11111">
        <f>INT(YEARFRAC(Cleaned!$K11111,Cleaned!$H11111,1))</f>
        <v>42</v>
      </c>
      <c r="M11111" t="str">
        <f t="shared" si="347"/>
        <v>Adult</v>
      </c>
    </row>
    <row r="11112" spans="1:13" x14ac:dyDescent="0.25">
      <c r="A11112">
        <v>21112</v>
      </c>
      <c r="B11112" t="s">
        <v>7025</v>
      </c>
      <c r="C11112" t="s">
        <v>81</v>
      </c>
      <c r="D11112" t="s">
        <v>26</v>
      </c>
      <c r="E11112" t="s">
        <v>19</v>
      </c>
      <c r="F11112" s="35">
        <v>3953.9884000000002</v>
      </c>
      <c r="G11112" t="str">
        <f t="shared" si="346"/>
        <v>Brand Seekers</v>
      </c>
      <c r="H11112" s="4">
        <v>40812</v>
      </c>
      <c r="I11112">
        <f>WEEKDAY(Cleaned!$H11112)</f>
        <v>2</v>
      </c>
      <c r="J11112" t="s">
        <v>12</v>
      </c>
      <c r="K11112" s="4">
        <v>23997</v>
      </c>
      <c r="L11112">
        <f>INT(YEARFRAC(Cleaned!$K11112,Cleaned!$H11112,1))</f>
        <v>46</v>
      </c>
      <c r="M11112" t="str">
        <f t="shared" si="347"/>
        <v>Adult</v>
      </c>
    </row>
    <row r="11113" spans="1:13" x14ac:dyDescent="0.25">
      <c r="A11113">
        <v>21113</v>
      </c>
      <c r="B11113" t="s">
        <v>7026</v>
      </c>
      <c r="C11113" t="s">
        <v>81</v>
      </c>
      <c r="D11113" t="s">
        <v>26</v>
      </c>
      <c r="E11113" t="s">
        <v>19</v>
      </c>
      <c r="F11113" s="35">
        <v>3953.9884000000002</v>
      </c>
      <c r="G11113" t="str">
        <f t="shared" si="346"/>
        <v>Brand Seekers</v>
      </c>
      <c r="H11113" s="4">
        <v>40813</v>
      </c>
      <c r="I11113">
        <f>WEEKDAY(Cleaned!$H11113)</f>
        <v>3</v>
      </c>
      <c r="J11113" t="s">
        <v>12</v>
      </c>
      <c r="K11113" s="4">
        <v>28830</v>
      </c>
      <c r="L11113">
        <f>INT(YEARFRAC(Cleaned!$K11113,Cleaned!$H11113,1))</f>
        <v>32</v>
      </c>
      <c r="M11113" t="str">
        <f t="shared" si="347"/>
        <v>Young Adult</v>
      </c>
    </row>
    <row r="11114" spans="1:13" x14ac:dyDescent="0.25">
      <c r="A11114">
        <v>21114</v>
      </c>
      <c r="B11114" t="s">
        <v>7027</v>
      </c>
      <c r="C11114" t="s">
        <v>81</v>
      </c>
      <c r="D11114" t="s">
        <v>26</v>
      </c>
      <c r="E11114" t="s">
        <v>19</v>
      </c>
      <c r="F11114" s="35">
        <v>3953.9884000000002</v>
      </c>
      <c r="G11114" t="str">
        <f t="shared" si="346"/>
        <v>Brand Seekers</v>
      </c>
      <c r="H11114" s="4">
        <v>40841</v>
      </c>
      <c r="I11114">
        <f>WEEKDAY(Cleaned!$H11114)</f>
        <v>3</v>
      </c>
      <c r="J11114" t="s">
        <v>12</v>
      </c>
      <c r="K11114" s="4">
        <v>27168</v>
      </c>
      <c r="L11114">
        <f>INT(YEARFRAC(Cleaned!$K11114,Cleaned!$H11114,1))</f>
        <v>37</v>
      </c>
      <c r="M11114" t="str">
        <f t="shared" si="347"/>
        <v>Adult</v>
      </c>
    </row>
    <row r="11115" spans="1:13" x14ac:dyDescent="0.25">
      <c r="A11115">
        <v>21115</v>
      </c>
      <c r="B11115" t="s">
        <v>7028</v>
      </c>
      <c r="C11115" t="s">
        <v>81</v>
      </c>
      <c r="D11115" t="s">
        <v>26</v>
      </c>
      <c r="E11115" t="s">
        <v>19</v>
      </c>
      <c r="F11115" s="35">
        <v>3953.9884000000002</v>
      </c>
      <c r="G11115" t="str">
        <f t="shared" si="346"/>
        <v>Brand Seekers</v>
      </c>
      <c r="H11115" s="4">
        <v>40844</v>
      </c>
      <c r="I11115">
        <f>WEEKDAY(Cleaned!$H11115)</f>
        <v>6</v>
      </c>
      <c r="J11115" t="s">
        <v>12</v>
      </c>
      <c r="K11115" s="4">
        <v>15930</v>
      </c>
      <c r="L11115">
        <f>INT(YEARFRAC(Cleaned!$K11115,Cleaned!$H11115,1))</f>
        <v>68</v>
      </c>
      <c r="M11115" t="str">
        <f t="shared" si="347"/>
        <v>Elders</v>
      </c>
    </row>
    <row r="11116" spans="1:13" x14ac:dyDescent="0.25">
      <c r="A11116">
        <v>21116</v>
      </c>
      <c r="B11116" t="s">
        <v>7029</v>
      </c>
      <c r="C11116" t="s">
        <v>81</v>
      </c>
      <c r="D11116" t="s">
        <v>26</v>
      </c>
      <c r="E11116" t="s">
        <v>19</v>
      </c>
      <c r="F11116" s="35">
        <v>3953.9884000000002</v>
      </c>
      <c r="G11116" t="str">
        <f t="shared" si="346"/>
        <v>Brand Seekers</v>
      </c>
      <c r="H11116" s="4">
        <v>40849</v>
      </c>
      <c r="I11116">
        <f>WEEKDAY(Cleaned!$H11116)</f>
        <v>4</v>
      </c>
      <c r="J11116" t="s">
        <v>17</v>
      </c>
      <c r="K11116" s="4">
        <v>27717</v>
      </c>
      <c r="L11116">
        <f>INT(YEARFRAC(Cleaned!$K11116,Cleaned!$H11116,1))</f>
        <v>35</v>
      </c>
      <c r="M11116" t="str">
        <f t="shared" si="347"/>
        <v>Adult</v>
      </c>
    </row>
    <row r="11117" spans="1:13" x14ac:dyDescent="0.25">
      <c r="A11117">
        <v>21117</v>
      </c>
      <c r="B11117" t="s">
        <v>7030</v>
      </c>
      <c r="C11117" t="s">
        <v>81</v>
      </c>
      <c r="D11117" t="s">
        <v>26</v>
      </c>
      <c r="E11117" t="s">
        <v>19</v>
      </c>
      <c r="F11117" s="35">
        <v>772.50360000000001</v>
      </c>
      <c r="G11117" t="str">
        <f t="shared" si="346"/>
        <v>Casual Buyers</v>
      </c>
      <c r="H11117" s="4">
        <v>40862</v>
      </c>
      <c r="I11117">
        <f>WEEKDAY(Cleaned!$H11117)</f>
        <v>3</v>
      </c>
      <c r="J11117" t="s">
        <v>16</v>
      </c>
      <c r="K11117" s="4">
        <v>28820</v>
      </c>
      <c r="L11117">
        <f>INT(YEARFRAC(Cleaned!$K11117,Cleaned!$H11117,1))</f>
        <v>32</v>
      </c>
      <c r="M11117" t="str">
        <f t="shared" si="347"/>
        <v>Young Adult</v>
      </c>
    </row>
    <row r="11118" spans="1:13" x14ac:dyDescent="0.25">
      <c r="A11118">
        <v>21118</v>
      </c>
      <c r="B11118" t="s">
        <v>7031</v>
      </c>
      <c r="C11118" t="s">
        <v>81</v>
      </c>
      <c r="D11118" t="s">
        <v>26</v>
      </c>
      <c r="E11118" t="s">
        <v>19</v>
      </c>
      <c r="F11118" s="35">
        <v>3953.9884000000002</v>
      </c>
      <c r="G11118" t="str">
        <f t="shared" si="346"/>
        <v>Brand Seekers</v>
      </c>
      <c r="H11118" s="4">
        <v>40874</v>
      </c>
      <c r="I11118">
        <f>WEEKDAY(Cleaned!$H11118)</f>
        <v>1</v>
      </c>
      <c r="J11118" t="s">
        <v>17</v>
      </c>
      <c r="K11118" s="4">
        <v>27456</v>
      </c>
      <c r="L11118">
        <f>INT(YEARFRAC(Cleaned!$K11118,Cleaned!$H11118,1))</f>
        <v>36</v>
      </c>
      <c r="M11118" t="str">
        <f t="shared" si="347"/>
        <v>Adult</v>
      </c>
    </row>
    <row r="11119" spans="1:13" x14ac:dyDescent="0.25">
      <c r="A11119">
        <v>21119</v>
      </c>
      <c r="B11119" t="s">
        <v>7032</v>
      </c>
      <c r="C11119" t="s">
        <v>81</v>
      </c>
      <c r="D11119" t="s">
        <v>26</v>
      </c>
      <c r="E11119" t="s">
        <v>19</v>
      </c>
      <c r="F11119" s="35">
        <v>3953.9884000000002</v>
      </c>
      <c r="G11119" t="str">
        <f t="shared" si="346"/>
        <v>Brand Seekers</v>
      </c>
      <c r="H11119" s="4">
        <v>40891</v>
      </c>
      <c r="I11119">
        <f>WEEKDAY(Cleaned!$H11119)</f>
        <v>4</v>
      </c>
      <c r="J11119" t="s">
        <v>17</v>
      </c>
      <c r="K11119" s="4">
        <v>28323</v>
      </c>
      <c r="L11119">
        <f>INT(YEARFRAC(Cleaned!$K11119,Cleaned!$H11119,1))</f>
        <v>34</v>
      </c>
      <c r="M11119" t="str">
        <f t="shared" si="347"/>
        <v>Young Adult</v>
      </c>
    </row>
    <row r="11120" spans="1:13" x14ac:dyDescent="0.25">
      <c r="A11120">
        <v>21120</v>
      </c>
      <c r="B11120" t="s">
        <v>7033</v>
      </c>
      <c r="C11120" t="s">
        <v>81</v>
      </c>
      <c r="D11120" t="s">
        <v>26</v>
      </c>
      <c r="E11120" t="s">
        <v>19</v>
      </c>
      <c r="F11120" s="35">
        <v>3953.9884000000002</v>
      </c>
      <c r="G11120" t="str">
        <f t="shared" si="346"/>
        <v>Brand Seekers</v>
      </c>
      <c r="H11120" s="4">
        <v>40895</v>
      </c>
      <c r="I11120">
        <f>WEEKDAY(Cleaned!$H11120)</f>
        <v>1</v>
      </c>
      <c r="J11120" t="s">
        <v>17</v>
      </c>
      <c r="K11120" s="4">
        <v>22331</v>
      </c>
      <c r="L11120">
        <f>INT(YEARFRAC(Cleaned!$K11120,Cleaned!$H11120,1))</f>
        <v>50</v>
      </c>
      <c r="M11120" t="str">
        <f t="shared" si="347"/>
        <v>Seniors</v>
      </c>
    </row>
    <row r="11121" spans="1:13" x14ac:dyDescent="0.25">
      <c r="A11121">
        <v>21121</v>
      </c>
      <c r="B11121" t="s">
        <v>7034</v>
      </c>
      <c r="C11121" t="s">
        <v>81</v>
      </c>
      <c r="D11121" t="s">
        <v>26</v>
      </c>
      <c r="E11121" t="s">
        <v>19</v>
      </c>
      <c r="F11121" s="35">
        <v>772.50360000000001</v>
      </c>
      <c r="G11121" t="str">
        <f t="shared" si="346"/>
        <v>Casual Buyers</v>
      </c>
      <c r="H11121" s="4">
        <v>40907</v>
      </c>
      <c r="I11121">
        <f>WEEKDAY(Cleaned!$H11121)</f>
        <v>6</v>
      </c>
      <c r="J11121" t="s">
        <v>16</v>
      </c>
      <c r="K11121" s="4">
        <v>24625</v>
      </c>
      <c r="L11121">
        <f>INT(YEARFRAC(Cleaned!$K11121,Cleaned!$H11121,1))</f>
        <v>44</v>
      </c>
      <c r="M11121" t="str">
        <f t="shared" si="347"/>
        <v>Adult</v>
      </c>
    </row>
    <row r="11122" spans="1:13" x14ac:dyDescent="0.25">
      <c r="A11122">
        <v>21122</v>
      </c>
      <c r="B11122" t="s">
        <v>7035</v>
      </c>
      <c r="C11122" t="s">
        <v>81</v>
      </c>
      <c r="D11122" t="s">
        <v>26</v>
      </c>
      <c r="E11122" t="s">
        <v>19</v>
      </c>
      <c r="F11122" s="35">
        <v>772.50360000000001</v>
      </c>
      <c r="G11122" t="str">
        <f t="shared" si="346"/>
        <v>Casual Buyers</v>
      </c>
      <c r="H11122" s="4">
        <v>40955</v>
      </c>
      <c r="I11122">
        <f>WEEKDAY(Cleaned!$H11122)</f>
        <v>5</v>
      </c>
      <c r="J11122" t="s">
        <v>15</v>
      </c>
      <c r="K11122" s="4">
        <v>27285</v>
      </c>
      <c r="L11122">
        <f>INT(YEARFRAC(Cleaned!$K11122,Cleaned!$H11122,1))</f>
        <v>37</v>
      </c>
      <c r="M11122" t="str">
        <f t="shared" si="347"/>
        <v>Adult</v>
      </c>
    </row>
    <row r="11123" spans="1:13" x14ac:dyDescent="0.25">
      <c r="A11123">
        <v>21123</v>
      </c>
      <c r="B11123" t="s">
        <v>7036</v>
      </c>
      <c r="C11123" t="s">
        <v>81</v>
      </c>
      <c r="D11123" t="s">
        <v>26</v>
      </c>
      <c r="E11123" t="s">
        <v>19</v>
      </c>
      <c r="F11123" s="35">
        <v>3953.9884000000002</v>
      </c>
      <c r="G11123" t="str">
        <f t="shared" si="346"/>
        <v>Brand Seekers</v>
      </c>
      <c r="H11123" s="4">
        <v>40972</v>
      </c>
      <c r="I11123">
        <f>WEEKDAY(Cleaned!$H11123)</f>
        <v>1</v>
      </c>
      <c r="J11123" t="s">
        <v>16</v>
      </c>
      <c r="K11123" s="4">
        <v>26460</v>
      </c>
      <c r="L11123">
        <f>INT(YEARFRAC(Cleaned!$K11123,Cleaned!$H11123,1))</f>
        <v>39</v>
      </c>
      <c r="M11123" t="str">
        <f t="shared" si="347"/>
        <v>Adult</v>
      </c>
    </row>
    <row r="11124" spans="1:13" x14ac:dyDescent="0.25">
      <c r="A11124">
        <v>21124</v>
      </c>
      <c r="B11124" t="s">
        <v>7037</v>
      </c>
      <c r="C11124" t="s">
        <v>81</v>
      </c>
      <c r="D11124" t="s">
        <v>26</v>
      </c>
      <c r="E11124" t="s">
        <v>19</v>
      </c>
      <c r="F11124" s="35">
        <v>772.50360000000001</v>
      </c>
      <c r="G11124" t="str">
        <f t="shared" si="346"/>
        <v>Casual Buyers</v>
      </c>
      <c r="H11124" s="4">
        <v>40979</v>
      </c>
      <c r="I11124">
        <f>WEEKDAY(Cleaned!$H11124)</f>
        <v>1</v>
      </c>
      <c r="J11124" t="s">
        <v>13</v>
      </c>
      <c r="K11124" s="4">
        <v>15661</v>
      </c>
      <c r="L11124">
        <f>INT(YEARFRAC(Cleaned!$K11124,Cleaned!$H11124,1))</f>
        <v>69</v>
      </c>
      <c r="M11124" t="str">
        <f t="shared" si="347"/>
        <v>Elders</v>
      </c>
    </row>
    <row r="11125" spans="1:13" x14ac:dyDescent="0.25">
      <c r="A11125">
        <v>21125</v>
      </c>
      <c r="B11125" t="s">
        <v>7038</v>
      </c>
      <c r="C11125" t="s">
        <v>81</v>
      </c>
      <c r="D11125" t="s">
        <v>26</v>
      </c>
      <c r="E11125" t="s">
        <v>19</v>
      </c>
      <c r="F11125" s="35">
        <v>3953.9884000000002</v>
      </c>
      <c r="G11125" t="str">
        <f t="shared" si="346"/>
        <v>Brand Seekers</v>
      </c>
      <c r="H11125" s="4">
        <v>41000</v>
      </c>
      <c r="I11125">
        <f>WEEKDAY(Cleaned!$H11125)</f>
        <v>1</v>
      </c>
      <c r="J11125" t="s">
        <v>13</v>
      </c>
      <c r="K11125" s="4">
        <v>15398</v>
      </c>
      <c r="L11125">
        <f>INT(YEARFRAC(Cleaned!$K11125,Cleaned!$H11125,1))</f>
        <v>70</v>
      </c>
      <c r="M11125" t="str">
        <f t="shared" si="347"/>
        <v>Elders</v>
      </c>
    </row>
    <row r="11126" spans="1:13" x14ac:dyDescent="0.25">
      <c r="A11126">
        <v>21126</v>
      </c>
      <c r="B11126" t="s">
        <v>7039</v>
      </c>
      <c r="C11126" t="s">
        <v>81</v>
      </c>
      <c r="D11126" t="s">
        <v>26</v>
      </c>
      <c r="E11126" t="s">
        <v>19</v>
      </c>
      <c r="F11126" s="35">
        <v>3953.9884000000002</v>
      </c>
      <c r="G11126" t="str">
        <f t="shared" si="346"/>
        <v>Brand Seekers</v>
      </c>
      <c r="H11126" s="4">
        <v>41005</v>
      </c>
      <c r="I11126">
        <f>WEEKDAY(Cleaned!$H11126)</f>
        <v>6</v>
      </c>
      <c r="J11126" t="s">
        <v>16</v>
      </c>
      <c r="K11126" s="4">
        <v>28799</v>
      </c>
      <c r="L11126">
        <f>INT(YEARFRAC(Cleaned!$K11126,Cleaned!$H11126,1))</f>
        <v>33</v>
      </c>
      <c r="M11126" t="str">
        <f t="shared" si="347"/>
        <v>Young Adult</v>
      </c>
    </row>
    <row r="11127" spans="1:13" x14ac:dyDescent="0.25">
      <c r="A11127">
        <v>21127</v>
      </c>
      <c r="B11127" t="s">
        <v>7040</v>
      </c>
      <c r="C11127" t="s">
        <v>81</v>
      </c>
      <c r="D11127" t="s">
        <v>26</v>
      </c>
      <c r="E11127" t="s">
        <v>19</v>
      </c>
      <c r="F11127" s="35">
        <v>3953.9884000000002</v>
      </c>
      <c r="G11127" t="str">
        <f t="shared" si="346"/>
        <v>Brand Seekers</v>
      </c>
      <c r="H11127" s="4">
        <v>41011</v>
      </c>
      <c r="I11127">
        <f>WEEKDAY(Cleaned!$H11127)</f>
        <v>5</v>
      </c>
      <c r="J11127" t="s">
        <v>15</v>
      </c>
      <c r="K11127" s="4">
        <v>27405</v>
      </c>
      <c r="L11127">
        <f>INT(YEARFRAC(Cleaned!$K11127,Cleaned!$H11127,1))</f>
        <v>37</v>
      </c>
      <c r="M11127" t="str">
        <f t="shared" si="347"/>
        <v>Adult</v>
      </c>
    </row>
    <row r="11128" spans="1:13" x14ac:dyDescent="0.25">
      <c r="A11128">
        <v>21128</v>
      </c>
      <c r="B11128" t="s">
        <v>7041</v>
      </c>
      <c r="C11128" t="s">
        <v>81</v>
      </c>
      <c r="D11128" t="s">
        <v>26</v>
      </c>
      <c r="E11128" t="s">
        <v>19</v>
      </c>
      <c r="F11128" s="35">
        <v>3953.9884000000002</v>
      </c>
      <c r="G11128" t="str">
        <f t="shared" si="346"/>
        <v>Brand Seekers</v>
      </c>
      <c r="H11128" s="4">
        <v>41051</v>
      </c>
      <c r="I11128">
        <f>WEEKDAY(Cleaned!$H11128)</f>
        <v>3</v>
      </c>
      <c r="J11128" t="s">
        <v>14</v>
      </c>
      <c r="K11128" s="4">
        <v>26981</v>
      </c>
      <c r="L11128">
        <f>INT(YEARFRAC(Cleaned!$K11128,Cleaned!$H11128,1))</f>
        <v>38</v>
      </c>
      <c r="M11128" t="str">
        <f t="shared" si="347"/>
        <v>Adult</v>
      </c>
    </row>
    <row r="11129" spans="1:13" x14ac:dyDescent="0.25">
      <c r="A11129">
        <v>21129</v>
      </c>
      <c r="B11129" t="s">
        <v>7042</v>
      </c>
      <c r="C11129" t="s">
        <v>81</v>
      </c>
      <c r="D11129" t="s">
        <v>26</v>
      </c>
      <c r="E11129" t="s">
        <v>19</v>
      </c>
      <c r="F11129" s="35">
        <v>3953.9884000000002</v>
      </c>
      <c r="G11129" t="str">
        <f t="shared" si="346"/>
        <v>Brand Seekers</v>
      </c>
      <c r="H11129" s="4">
        <v>41057</v>
      </c>
      <c r="I11129">
        <f>WEEKDAY(Cleaned!$H11129)</f>
        <v>2</v>
      </c>
      <c r="J11129" t="s">
        <v>17</v>
      </c>
      <c r="K11129" s="4">
        <v>27791</v>
      </c>
      <c r="L11129">
        <f>INT(YEARFRAC(Cleaned!$K11129,Cleaned!$H11129,1))</f>
        <v>36</v>
      </c>
      <c r="M11129" t="str">
        <f t="shared" si="347"/>
        <v>Adult</v>
      </c>
    </row>
    <row r="11130" spans="1:13" x14ac:dyDescent="0.25">
      <c r="A11130">
        <v>21130</v>
      </c>
      <c r="B11130" t="s">
        <v>7043</v>
      </c>
      <c r="C11130" t="s">
        <v>81</v>
      </c>
      <c r="D11130" t="s">
        <v>26</v>
      </c>
      <c r="E11130" t="s">
        <v>19</v>
      </c>
      <c r="F11130" s="35">
        <v>2410.6266000000001</v>
      </c>
      <c r="G11130" t="str">
        <f t="shared" si="346"/>
        <v>Brand Seekers</v>
      </c>
      <c r="H11130" s="4">
        <v>41092</v>
      </c>
      <c r="I11130">
        <f>WEEKDAY(Cleaned!$H11130)</f>
        <v>2</v>
      </c>
      <c r="J11130" t="s">
        <v>14</v>
      </c>
      <c r="K11130" s="4">
        <v>28393</v>
      </c>
      <c r="L11130">
        <f>INT(YEARFRAC(Cleaned!$K11130,Cleaned!$H11130,1))</f>
        <v>34</v>
      </c>
      <c r="M11130" t="str">
        <f t="shared" si="347"/>
        <v>Young Adult</v>
      </c>
    </row>
    <row r="11131" spans="1:13" x14ac:dyDescent="0.25">
      <c r="A11131">
        <v>21131</v>
      </c>
      <c r="B11131" t="s">
        <v>7044</v>
      </c>
      <c r="C11131" t="s">
        <v>81</v>
      </c>
      <c r="D11131" t="s">
        <v>26</v>
      </c>
      <c r="E11131" t="s">
        <v>19</v>
      </c>
      <c r="F11131" s="35">
        <v>2410.6266000000001</v>
      </c>
      <c r="G11131" t="str">
        <f t="shared" si="346"/>
        <v>Brand Seekers</v>
      </c>
      <c r="H11131" s="4">
        <v>41096</v>
      </c>
      <c r="I11131">
        <f>WEEKDAY(Cleaned!$H11131)</f>
        <v>6</v>
      </c>
      <c r="J11131" t="s">
        <v>14</v>
      </c>
      <c r="K11131" s="4">
        <v>23341</v>
      </c>
      <c r="L11131">
        <f>INT(YEARFRAC(Cleaned!$K11131,Cleaned!$H11131,1))</f>
        <v>48</v>
      </c>
      <c r="M11131" t="str">
        <f t="shared" si="347"/>
        <v>Adult</v>
      </c>
    </row>
    <row r="11132" spans="1:13" x14ac:dyDescent="0.25">
      <c r="A11132">
        <v>21132</v>
      </c>
      <c r="B11132" t="s">
        <v>7045</v>
      </c>
      <c r="C11132" t="s">
        <v>81</v>
      </c>
      <c r="D11132" t="s">
        <v>26</v>
      </c>
      <c r="E11132" t="s">
        <v>19</v>
      </c>
      <c r="F11132" s="35">
        <v>2410.6266000000001</v>
      </c>
      <c r="G11132" t="str">
        <f t="shared" si="346"/>
        <v>Brand Seekers</v>
      </c>
      <c r="H11132" s="4">
        <v>41097</v>
      </c>
      <c r="I11132">
        <f>WEEKDAY(Cleaned!$H11132)</f>
        <v>7</v>
      </c>
      <c r="J11132" t="s">
        <v>14</v>
      </c>
      <c r="K11132" s="4">
        <v>27297</v>
      </c>
      <c r="L11132">
        <f>INT(YEARFRAC(Cleaned!$K11132,Cleaned!$H11132,1))</f>
        <v>37</v>
      </c>
      <c r="M11132" t="str">
        <f t="shared" si="347"/>
        <v>Adult</v>
      </c>
    </row>
    <row r="11133" spans="1:13" x14ac:dyDescent="0.25">
      <c r="A11133">
        <v>21133</v>
      </c>
      <c r="B11133" t="s">
        <v>7046</v>
      </c>
      <c r="C11133" t="s">
        <v>81</v>
      </c>
      <c r="D11133" t="s">
        <v>26</v>
      </c>
      <c r="E11133" t="s">
        <v>19</v>
      </c>
      <c r="F11133" s="35">
        <v>2699.9018000000001</v>
      </c>
      <c r="G11133" t="str">
        <f t="shared" si="346"/>
        <v>Brand Seekers</v>
      </c>
      <c r="H11133" s="4">
        <v>41103</v>
      </c>
      <c r="I11133">
        <f>WEEKDAY(Cleaned!$H11133)</f>
        <v>6</v>
      </c>
      <c r="J11133" t="s">
        <v>16</v>
      </c>
      <c r="K11133" s="4">
        <v>25834</v>
      </c>
      <c r="L11133">
        <f>INT(YEARFRAC(Cleaned!$K11133,Cleaned!$H11133,1))</f>
        <v>41</v>
      </c>
      <c r="M11133" t="str">
        <f t="shared" si="347"/>
        <v>Adult</v>
      </c>
    </row>
    <row r="11134" spans="1:13" x14ac:dyDescent="0.25">
      <c r="A11134">
        <v>21134</v>
      </c>
      <c r="B11134" t="s">
        <v>7047</v>
      </c>
      <c r="C11134" t="s">
        <v>81</v>
      </c>
      <c r="D11134" t="s">
        <v>26</v>
      </c>
      <c r="E11134" t="s">
        <v>19</v>
      </c>
      <c r="F11134" s="35">
        <v>2264.2536</v>
      </c>
      <c r="G11134" t="str">
        <f t="shared" si="346"/>
        <v>Brand Seekers</v>
      </c>
      <c r="H11134" s="4">
        <v>41106</v>
      </c>
      <c r="I11134">
        <f>WEEKDAY(Cleaned!$H11134)</f>
        <v>2</v>
      </c>
      <c r="J11134" t="s">
        <v>12</v>
      </c>
      <c r="K11134" s="4">
        <v>27266</v>
      </c>
      <c r="L11134">
        <f>INT(YEARFRAC(Cleaned!$K11134,Cleaned!$H11134,1))</f>
        <v>37</v>
      </c>
      <c r="M11134" t="str">
        <f t="shared" si="347"/>
        <v>Adult</v>
      </c>
    </row>
    <row r="11135" spans="1:13" x14ac:dyDescent="0.25">
      <c r="A11135">
        <v>21135</v>
      </c>
      <c r="B11135" t="s">
        <v>7048</v>
      </c>
      <c r="C11135" t="s">
        <v>81</v>
      </c>
      <c r="D11135" t="s">
        <v>26</v>
      </c>
      <c r="E11135" t="s">
        <v>19</v>
      </c>
      <c r="F11135" s="35">
        <v>2410.6266000000001</v>
      </c>
      <c r="G11135" t="str">
        <f t="shared" si="346"/>
        <v>Brand Seekers</v>
      </c>
      <c r="H11135" s="4">
        <v>41110</v>
      </c>
      <c r="I11135">
        <f>WEEKDAY(Cleaned!$H11135)</f>
        <v>6</v>
      </c>
      <c r="J11135" t="s">
        <v>17</v>
      </c>
      <c r="K11135" s="4">
        <v>27107</v>
      </c>
      <c r="L11135">
        <f>INT(YEARFRAC(Cleaned!$K11135,Cleaned!$H11135,1))</f>
        <v>38</v>
      </c>
      <c r="M11135" t="str">
        <f t="shared" si="347"/>
        <v>Adult</v>
      </c>
    </row>
    <row r="11136" spans="1:13" x14ac:dyDescent="0.25">
      <c r="A11136">
        <v>21136</v>
      </c>
      <c r="B11136" t="s">
        <v>7049</v>
      </c>
      <c r="C11136" t="s">
        <v>81</v>
      </c>
      <c r="D11136" t="s">
        <v>26</v>
      </c>
      <c r="E11136" t="s">
        <v>19</v>
      </c>
      <c r="F11136" s="35">
        <v>2410.6266000000001</v>
      </c>
      <c r="G11136" t="str">
        <f t="shared" si="346"/>
        <v>Brand Seekers</v>
      </c>
      <c r="H11136" s="4">
        <v>41116</v>
      </c>
      <c r="I11136">
        <f>WEEKDAY(Cleaned!$H11136)</f>
        <v>5</v>
      </c>
      <c r="J11136" t="s">
        <v>16</v>
      </c>
      <c r="K11136" s="4">
        <v>24542</v>
      </c>
      <c r="L11136">
        <f>INT(YEARFRAC(Cleaned!$K11136,Cleaned!$H11136,1))</f>
        <v>45</v>
      </c>
      <c r="M11136" t="str">
        <f t="shared" si="347"/>
        <v>Adult</v>
      </c>
    </row>
    <row r="11137" spans="1:13" x14ac:dyDescent="0.25">
      <c r="A11137">
        <v>21137</v>
      </c>
      <c r="B11137" t="s">
        <v>7050</v>
      </c>
      <c r="C11137" t="s">
        <v>81</v>
      </c>
      <c r="D11137" t="s">
        <v>26</v>
      </c>
      <c r="E11137" t="s">
        <v>19</v>
      </c>
      <c r="F11137" s="35">
        <v>2699.9018000000001</v>
      </c>
      <c r="G11137" t="str">
        <f t="shared" si="346"/>
        <v>Brand Seekers</v>
      </c>
      <c r="H11137" s="4">
        <v>41123</v>
      </c>
      <c r="I11137">
        <f>WEEKDAY(Cleaned!$H11137)</f>
        <v>5</v>
      </c>
      <c r="J11137" t="s">
        <v>15</v>
      </c>
      <c r="K11137" s="4">
        <v>22451</v>
      </c>
      <c r="L11137">
        <f>INT(YEARFRAC(Cleaned!$K11137,Cleaned!$H11137,1))</f>
        <v>51</v>
      </c>
      <c r="M11137" t="str">
        <f t="shared" si="347"/>
        <v>Seniors</v>
      </c>
    </row>
    <row r="11138" spans="1:13" x14ac:dyDescent="0.25">
      <c r="A11138">
        <v>21138</v>
      </c>
      <c r="B11138" t="s">
        <v>7051</v>
      </c>
      <c r="C11138" t="s">
        <v>81</v>
      </c>
      <c r="D11138" t="s">
        <v>26</v>
      </c>
      <c r="E11138" t="s">
        <v>19</v>
      </c>
      <c r="F11138" s="35">
        <v>2288.9187000000002</v>
      </c>
      <c r="G11138" t="str">
        <f t="shared" ref="G11138:G11201" si="348">IF(F11138&lt;=1500,"Casual Buyers",IF(F11138&gt;=1501,"Brand Seekers",IF(F11138&gt;2500,"Convinced Seekers")))</f>
        <v>Brand Seekers</v>
      </c>
      <c r="H11138" s="4">
        <v>41129</v>
      </c>
      <c r="I11138">
        <f>WEEKDAY(Cleaned!$H11138)</f>
        <v>4</v>
      </c>
      <c r="J11138" t="s">
        <v>12</v>
      </c>
      <c r="K11138" s="4">
        <v>28796</v>
      </c>
      <c r="L11138">
        <f>INT(YEARFRAC(Cleaned!$K11138,Cleaned!$H11138,1))</f>
        <v>33</v>
      </c>
      <c r="M11138" t="str">
        <f t="shared" ref="M11138:M11201" si="349">IF(L11138&lt;=19,"Teenager",IF(L11138&lt;=34,"Young Adult",IF(L11138&lt;=49,"Adult",IF(L11138&lt;=64,"Seniors",IF(L11138&gt;=65,"Elders")))))</f>
        <v>Young Adult</v>
      </c>
    </row>
    <row r="11139" spans="1:13" x14ac:dyDescent="0.25">
      <c r="A11139">
        <v>21139</v>
      </c>
      <c r="B11139" t="s">
        <v>7052</v>
      </c>
      <c r="C11139" t="s">
        <v>81</v>
      </c>
      <c r="D11139" t="s">
        <v>26</v>
      </c>
      <c r="E11139" t="s">
        <v>19</v>
      </c>
      <c r="F11139" s="35">
        <v>2410.6266000000001</v>
      </c>
      <c r="G11139" t="str">
        <f t="shared" si="348"/>
        <v>Brand Seekers</v>
      </c>
      <c r="H11139" s="4">
        <v>41130</v>
      </c>
      <c r="I11139">
        <f>WEEKDAY(Cleaned!$H11139)</f>
        <v>5</v>
      </c>
      <c r="J11139" t="s">
        <v>13</v>
      </c>
      <c r="K11139" s="4">
        <v>22407</v>
      </c>
      <c r="L11139">
        <f>INT(YEARFRAC(Cleaned!$K11139,Cleaned!$H11139,1))</f>
        <v>51</v>
      </c>
      <c r="M11139" t="str">
        <f t="shared" si="349"/>
        <v>Seniors</v>
      </c>
    </row>
    <row r="11140" spans="1:13" x14ac:dyDescent="0.25">
      <c r="A11140">
        <v>21140</v>
      </c>
      <c r="B11140" t="s">
        <v>7053</v>
      </c>
      <c r="C11140" t="s">
        <v>81</v>
      </c>
      <c r="D11140" t="s">
        <v>26</v>
      </c>
      <c r="E11140" t="s">
        <v>19</v>
      </c>
      <c r="F11140" s="35">
        <v>2410.6266000000001</v>
      </c>
      <c r="G11140" t="str">
        <f t="shared" si="348"/>
        <v>Brand Seekers</v>
      </c>
      <c r="H11140" s="4">
        <v>41154</v>
      </c>
      <c r="I11140">
        <f>WEEKDAY(Cleaned!$H11140)</f>
        <v>1</v>
      </c>
      <c r="J11140" t="s">
        <v>16</v>
      </c>
      <c r="K11140" s="4">
        <v>25261</v>
      </c>
      <c r="L11140">
        <f>INT(YEARFRAC(Cleaned!$K11140,Cleaned!$H11140,1))</f>
        <v>43</v>
      </c>
      <c r="M11140" t="str">
        <f t="shared" si="349"/>
        <v>Adult</v>
      </c>
    </row>
    <row r="11141" spans="1:13" x14ac:dyDescent="0.25">
      <c r="A11141">
        <v>21141</v>
      </c>
      <c r="B11141" t="s">
        <v>7054</v>
      </c>
      <c r="C11141" t="s">
        <v>81</v>
      </c>
      <c r="D11141" t="s">
        <v>26</v>
      </c>
      <c r="E11141" t="s">
        <v>19</v>
      </c>
      <c r="F11141" s="35">
        <v>865.20399999999995</v>
      </c>
      <c r="G11141" t="str">
        <f t="shared" si="348"/>
        <v>Casual Buyers</v>
      </c>
      <c r="H11141" s="4">
        <v>41162</v>
      </c>
      <c r="I11141">
        <f>WEEKDAY(Cleaned!$H11141)</f>
        <v>2</v>
      </c>
      <c r="J11141" t="s">
        <v>14</v>
      </c>
      <c r="K11141" s="4">
        <v>24646</v>
      </c>
      <c r="L11141">
        <f>INT(YEARFRAC(Cleaned!$K11141,Cleaned!$H11141,1))</f>
        <v>45</v>
      </c>
      <c r="M11141" t="str">
        <f t="shared" si="349"/>
        <v>Adult</v>
      </c>
    </row>
    <row r="11142" spans="1:13" x14ac:dyDescent="0.25">
      <c r="A11142">
        <v>21142</v>
      </c>
      <c r="B11142" t="s">
        <v>7055</v>
      </c>
      <c r="C11142" t="s">
        <v>81</v>
      </c>
      <c r="D11142" t="s">
        <v>26</v>
      </c>
      <c r="E11142" t="s">
        <v>19</v>
      </c>
      <c r="F11142" s="35">
        <v>2699.9018000000001</v>
      </c>
      <c r="G11142" t="str">
        <f t="shared" si="348"/>
        <v>Brand Seekers</v>
      </c>
      <c r="H11142" s="4">
        <v>41182</v>
      </c>
      <c r="I11142">
        <f>WEEKDAY(Cleaned!$H11142)</f>
        <v>1</v>
      </c>
      <c r="J11142" t="s">
        <v>14</v>
      </c>
      <c r="K11142" s="4">
        <v>27566</v>
      </c>
      <c r="L11142">
        <f>INT(YEARFRAC(Cleaned!$K11142,Cleaned!$H11142,1))</f>
        <v>37</v>
      </c>
      <c r="M11142" t="str">
        <f t="shared" si="349"/>
        <v>Adult</v>
      </c>
    </row>
    <row r="11143" spans="1:13" x14ac:dyDescent="0.25">
      <c r="A11143">
        <v>21143</v>
      </c>
      <c r="B11143" t="s">
        <v>4528</v>
      </c>
      <c r="C11143" t="s">
        <v>81</v>
      </c>
      <c r="D11143" t="s">
        <v>26</v>
      </c>
      <c r="E11143" t="s">
        <v>19</v>
      </c>
      <c r="F11143" s="35">
        <v>2264.2536</v>
      </c>
      <c r="G11143" t="str">
        <f t="shared" si="348"/>
        <v>Brand Seekers</v>
      </c>
      <c r="H11143" s="4">
        <v>41187</v>
      </c>
      <c r="I11143">
        <f>WEEKDAY(Cleaned!$H11143)</f>
        <v>6</v>
      </c>
      <c r="J11143" t="s">
        <v>12</v>
      </c>
      <c r="K11143" s="4">
        <v>26307</v>
      </c>
      <c r="L11143">
        <f>INT(YEARFRAC(Cleaned!$K11143,Cleaned!$H11143,1))</f>
        <v>40</v>
      </c>
      <c r="M11143" t="str">
        <f t="shared" si="349"/>
        <v>Adult</v>
      </c>
    </row>
    <row r="11144" spans="1:13" x14ac:dyDescent="0.25">
      <c r="A11144">
        <v>21144</v>
      </c>
      <c r="B11144" t="s">
        <v>7056</v>
      </c>
      <c r="C11144" t="s">
        <v>81</v>
      </c>
      <c r="D11144" t="s">
        <v>26</v>
      </c>
      <c r="E11144" t="s">
        <v>19</v>
      </c>
      <c r="F11144" s="35">
        <v>2410.6266000000001</v>
      </c>
      <c r="G11144" t="str">
        <f t="shared" si="348"/>
        <v>Brand Seekers</v>
      </c>
      <c r="H11144" s="4">
        <v>41187</v>
      </c>
      <c r="I11144">
        <f>WEEKDAY(Cleaned!$H11144)</f>
        <v>6</v>
      </c>
      <c r="J11144" t="s">
        <v>15</v>
      </c>
      <c r="K11144" s="4">
        <v>24764</v>
      </c>
      <c r="L11144">
        <f>INT(YEARFRAC(Cleaned!$K11144,Cleaned!$H11144,1))</f>
        <v>44</v>
      </c>
      <c r="M11144" t="str">
        <f t="shared" si="349"/>
        <v>Adult</v>
      </c>
    </row>
    <row r="11145" spans="1:13" x14ac:dyDescent="0.25">
      <c r="A11145">
        <v>21145</v>
      </c>
      <c r="B11145" t="s">
        <v>7057</v>
      </c>
      <c r="C11145" t="s">
        <v>81</v>
      </c>
      <c r="D11145" t="s">
        <v>26</v>
      </c>
      <c r="E11145" t="s">
        <v>19</v>
      </c>
      <c r="F11145" s="35">
        <v>2699.9018000000001</v>
      </c>
      <c r="G11145" t="str">
        <f t="shared" si="348"/>
        <v>Brand Seekers</v>
      </c>
      <c r="H11145" s="4">
        <v>41192</v>
      </c>
      <c r="I11145">
        <f>WEEKDAY(Cleaned!$H11145)</f>
        <v>4</v>
      </c>
      <c r="J11145" t="s">
        <v>17</v>
      </c>
      <c r="K11145" s="4">
        <v>15853</v>
      </c>
      <c r="L11145">
        <f>INT(YEARFRAC(Cleaned!$K11145,Cleaned!$H11145,1))</f>
        <v>69</v>
      </c>
      <c r="M11145" t="str">
        <f t="shared" si="349"/>
        <v>Elders</v>
      </c>
    </row>
    <row r="11146" spans="1:13" x14ac:dyDescent="0.25">
      <c r="A11146">
        <v>21146</v>
      </c>
      <c r="B11146" t="s">
        <v>7058</v>
      </c>
      <c r="C11146" t="s">
        <v>81</v>
      </c>
      <c r="D11146" t="s">
        <v>26</v>
      </c>
      <c r="E11146" t="s">
        <v>19</v>
      </c>
      <c r="F11146" s="35">
        <v>2410.6266000000001</v>
      </c>
      <c r="G11146" t="str">
        <f t="shared" si="348"/>
        <v>Brand Seekers</v>
      </c>
      <c r="H11146" s="4">
        <v>41230</v>
      </c>
      <c r="I11146">
        <f>WEEKDAY(Cleaned!$H11146)</f>
        <v>7</v>
      </c>
      <c r="J11146" t="s">
        <v>15</v>
      </c>
      <c r="K11146" s="4">
        <v>24771</v>
      </c>
      <c r="L11146">
        <f>INT(YEARFRAC(Cleaned!$K11146,Cleaned!$H11146,1))</f>
        <v>45</v>
      </c>
      <c r="M11146" t="str">
        <f t="shared" si="349"/>
        <v>Adult</v>
      </c>
    </row>
    <row r="11147" spans="1:13" x14ac:dyDescent="0.25">
      <c r="A11147">
        <v>21147</v>
      </c>
      <c r="B11147" t="s">
        <v>7059</v>
      </c>
      <c r="C11147" t="s">
        <v>81</v>
      </c>
      <c r="D11147" t="s">
        <v>26</v>
      </c>
      <c r="E11147" t="s">
        <v>11</v>
      </c>
      <c r="F11147" s="35">
        <v>40.840800000000002</v>
      </c>
      <c r="G11147" t="str">
        <f t="shared" si="348"/>
        <v>Casual Buyers</v>
      </c>
      <c r="H11147" s="4">
        <v>41703</v>
      </c>
      <c r="I11147">
        <f>WEEKDAY(Cleaned!$H11147)</f>
        <v>4</v>
      </c>
      <c r="J11147" t="s">
        <v>12</v>
      </c>
      <c r="K11147" s="4">
        <v>25675</v>
      </c>
      <c r="L11147">
        <f>INT(YEARFRAC(Cleaned!$K11147,Cleaned!$H11147,1))</f>
        <v>43</v>
      </c>
      <c r="M11147" t="str">
        <f t="shared" si="349"/>
        <v>Adult</v>
      </c>
    </row>
    <row r="11148" spans="1:13" x14ac:dyDescent="0.25">
      <c r="A11148">
        <v>21148</v>
      </c>
      <c r="B11148" t="s">
        <v>7060</v>
      </c>
      <c r="C11148" t="s">
        <v>81</v>
      </c>
      <c r="D11148" t="s">
        <v>26</v>
      </c>
      <c r="E11148" t="s">
        <v>11</v>
      </c>
      <c r="F11148" s="35">
        <v>927.62540000000001</v>
      </c>
      <c r="G11148" t="str">
        <f t="shared" si="348"/>
        <v>Casual Buyers</v>
      </c>
      <c r="H11148" s="4">
        <v>41704</v>
      </c>
      <c r="I11148">
        <f>WEEKDAY(Cleaned!$H11148)</f>
        <v>5</v>
      </c>
      <c r="J11148" t="s">
        <v>18</v>
      </c>
      <c r="K11148" s="4">
        <v>27691</v>
      </c>
      <c r="L11148">
        <f>INT(YEARFRAC(Cleaned!$K11148,Cleaned!$H11148,1))</f>
        <v>38</v>
      </c>
      <c r="M11148" t="str">
        <f t="shared" si="349"/>
        <v>Adult</v>
      </c>
    </row>
    <row r="11149" spans="1:13" x14ac:dyDescent="0.25">
      <c r="A11149">
        <v>21149</v>
      </c>
      <c r="B11149" t="s">
        <v>7061</v>
      </c>
      <c r="C11149" t="s">
        <v>81</v>
      </c>
      <c r="D11149" t="s">
        <v>26</v>
      </c>
      <c r="E11149" t="s">
        <v>11</v>
      </c>
      <c r="F11149" s="35">
        <v>44.177900000000001</v>
      </c>
      <c r="G11149" t="str">
        <f t="shared" si="348"/>
        <v>Casual Buyers</v>
      </c>
      <c r="H11149" s="4">
        <v>41706</v>
      </c>
      <c r="I11149">
        <f>WEEKDAY(Cleaned!$H11149)</f>
        <v>7</v>
      </c>
      <c r="J11149" t="s">
        <v>15</v>
      </c>
      <c r="K11149" s="4">
        <v>19858</v>
      </c>
      <c r="L11149">
        <f>INT(YEARFRAC(Cleaned!$K11149,Cleaned!$H11149,1))</f>
        <v>59</v>
      </c>
      <c r="M11149" t="str">
        <f t="shared" si="349"/>
        <v>Seniors</v>
      </c>
    </row>
    <row r="11150" spans="1:13" x14ac:dyDescent="0.25">
      <c r="A11150">
        <v>21150</v>
      </c>
      <c r="B11150" t="s">
        <v>7062</v>
      </c>
      <c r="C11150" t="s">
        <v>81</v>
      </c>
      <c r="D11150" t="s">
        <v>26</v>
      </c>
      <c r="E11150" t="s">
        <v>11</v>
      </c>
      <c r="F11150" s="35">
        <v>629.81690000000003</v>
      </c>
      <c r="G11150" t="str">
        <f t="shared" si="348"/>
        <v>Casual Buyers</v>
      </c>
      <c r="H11150" s="4">
        <v>41706</v>
      </c>
      <c r="I11150">
        <f>WEEKDAY(Cleaned!$H11150)</f>
        <v>7</v>
      </c>
      <c r="J11150" t="s">
        <v>16</v>
      </c>
      <c r="K11150" s="4">
        <v>25829</v>
      </c>
      <c r="L11150">
        <f>INT(YEARFRAC(Cleaned!$K11150,Cleaned!$H11150,1))</f>
        <v>43</v>
      </c>
      <c r="M11150" t="str">
        <f t="shared" si="349"/>
        <v>Adult</v>
      </c>
    </row>
    <row r="11151" spans="1:13" x14ac:dyDescent="0.25">
      <c r="A11151">
        <v>21151</v>
      </c>
      <c r="B11151" t="s">
        <v>7063</v>
      </c>
      <c r="C11151" t="s">
        <v>81</v>
      </c>
      <c r="D11151" t="s">
        <v>26</v>
      </c>
      <c r="E11151" t="s">
        <v>11</v>
      </c>
      <c r="F11151" s="35">
        <v>32.575400000000002</v>
      </c>
      <c r="G11151" t="str">
        <f t="shared" si="348"/>
        <v>Casual Buyers</v>
      </c>
      <c r="H11151" s="4">
        <v>41707</v>
      </c>
      <c r="I11151">
        <f>WEEKDAY(Cleaned!$H11151)</f>
        <v>1</v>
      </c>
      <c r="J11151" t="s">
        <v>15</v>
      </c>
      <c r="K11151" s="4">
        <v>23683</v>
      </c>
      <c r="L11151">
        <f>INT(YEARFRAC(Cleaned!$K11151,Cleaned!$H11151,1))</f>
        <v>49</v>
      </c>
      <c r="M11151" t="str">
        <f t="shared" si="349"/>
        <v>Adult</v>
      </c>
    </row>
    <row r="11152" spans="1:13" x14ac:dyDescent="0.25">
      <c r="A11152">
        <v>21152</v>
      </c>
      <c r="B11152" t="s">
        <v>7064</v>
      </c>
      <c r="C11152" t="s">
        <v>81</v>
      </c>
      <c r="D11152" t="s">
        <v>26</v>
      </c>
      <c r="E11152" t="s">
        <v>11</v>
      </c>
      <c r="F11152" s="35">
        <v>55.216900000000003</v>
      </c>
      <c r="G11152" t="str">
        <f t="shared" si="348"/>
        <v>Casual Buyers</v>
      </c>
      <c r="H11152" s="4">
        <v>41707</v>
      </c>
      <c r="I11152">
        <f>WEEKDAY(Cleaned!$H11152)</f>
        <v>1</v>
      </c>
      <c r="J11152" t="s">
        <v>13</v>
      </c>
      <c r="K11152" s="4">
        <v>17082</v>
      </c>
      <c r="L11152">
        <f>INT(YEARFRAC(Cleaned!$K11152,Cleaned!$H11152,1))</f>
        <v>67</v>
      </c>
      <c r="M11152" t="str">
        <f t="shared" si="349"/>
        <v>Elders</v>
      </c>
    </row>
    <row r="11153" spans="1:13" x14ac:dyDescent="0.25">
      <c r="A11153">
        <v>21153</v>
      </c>
      <c r="B11153" t="s">
        <v>7065</v>
      </c>
      <c r="C11153" t="s">
        <v>81</v>
      </c>
      <c r="D11153" t="s">
        <v>26</v>
      </c>
      <c r="E11153" t="s">
        <v>11</v>
      </c>
      <c r="F11153" s="35">
        <v>2560.2519000000002</v>
      </c>
      <c r="G11153" t="str">
        <f t="shared" si="348"/>
        <v>Brand Seekers</v>
      </c>
      <c r="H11153" s="4">
        <v>41707</v>
      </c>
      <c r="I11153">
        <f>WEEKDAY(Cleaned!$H11153)</f>
        <v>1</v>
      </c>
      <c r="J11153" t="s">
        <v>16</v>
      </c>
      <c r="K11153" s="4">
        <v>25198</v>
      </c>
      <c r="L11153">
        <f>INT(YEARFRAC(Cleaned!$K11153,Cleaned!$H11153,1))</f>
        <v>45</v>
      </c>
      <c r="M11153" t="str">
        <f t="shared" si="349"/>
        <v>Adult</v>
      </c>
    </row>
    <row r="11154" spans="1:13" x14ac:dyDescent="0.25">
      <c r="A11154">
        <v>21154</v>
      </c>
      <c r="B11154" t="s">
        <v>6759</v>
      </c>
      <c r="C11154" t="s">
        <v>81</v>
      </c>
      <c r="D11154" t="s">
        <v>26</v>
      </c>
      <c r="E11154" t="s">
        <v>11</v>
      </c>
      <c r="F11154" s="35">
        <v>6.9394</v>
      </c>
      <c r="G11154" t="str">
        <f t="shared" si="348"/>
        <v>Casual Buyers</v>
      </c>
      <c r="H11154" s="4">
        <v>41708</v>
      </c>
      <c r="I11154">
        <f>WEEKDAY(Cleaned!$H11154)</f>
        <v>2</v>
      </c>
      <c r="J11154" t="s">
        <v>18</v>
      </c>
      <c r="K11154" s="4">
        <v>25350</v>
      </c>
      <c r="L11154">
        <f>INT(YEARFRAC(Cleaned!$K11154,Cleaned!$H11154,1))</f>
        <v>44</v>
      </c>
      <c r="M11154" t="str">
        <f t="shared" si="349"/>
        <v>Adult</v>
      </c>
    </row>
    <row r="11155" spans="1:13" x14ac:dyDescent="0.25">
      <c r="A11155">
        <v>21155</v>
      </c>
      <c r="B11155" t="s">
        <v>7066</v>
      </c>
      <c r="C11155" t="s">
        <v>81</v>
      </c>
      <c r="D11155" t="s">
        <v>26</v>
      </c>
      <c r="E11155" t="s">
        <v>11</v>
      </c>
      <c r="F11155" s="35">
        <v>1939.2529</v>
      </c>
      <c r="G11155" t="str">
        <f t="shared" si="348"/>
        <v>Brand Seekers</v>
      </c>
      <c r="H11155" s="4">
        <v>41710</v>
      </c>
      <c r="I11155">
        <f>WEEKDAY(Cleaned!$H11155)</f>
        <v>4</v>
      </c>
      <c r="J11155" t="s">
        <v>14</v>
      </c>
      <c r="K11155" s="4">
        <v>20439</v>
      </c>
      <c r="L11155">
        <f>INT(YEARFRAC(Cleaned!$K11155,Cleaned!$H11155,1))</f>
        <v>58</v>
      </c>
      <c r="M11155" t="str">
        <f t="shared" si="349"/>
        <v>Seniors</v>
      </c>
    </row>
    <row r="11156" spans="1:13" x14ac:dyDescent="0.25">
      <c r="A11156">
        <v>21156</v>
      </c>
      <c r="B11156" t="s">
        <v>7067</v>
      </c>
      <c r="C11156" t="s">
        <v>81</v>
      </c>
      <c r="D11156" t="s">
        <v>26</v>
      </c>
      <c r="E11156" t="s">
        <v>11</v>
      </c>
      <c r="F11156" s="35">
        <v>16.552900000000001</v>
      </c>
      <c r="G11156" t="str">
        <f t="shared" si="348"/>
        <v>Casual Buyers</v>
      </c>
      <c r="H11156" s="4">
        <v>41712</v>
      </c>
      <c r="I11156">
        <f>WEEKDAY(Cleaned!$H11156)</f>
        <v>6</v>
      </c>
      <c r="J11156" t="s">
        <v>16</v>
      </c>
      <c r="K11156" s="4">
        <v>24579</v>
      </c>
      <c r="L11156">
        <f>INT(YEARFRAC(Cleaned!$K11156,Cleaned!$H11156,1))</f>
        <v>46</v>
      </c>
      <c r="M11156" t="str">
        <f t="shared" si="349"/>
        <v>Adult</v>
      </c>
    </row>
    <row r="11157" spans="1:13" x14ac:dyDescent="0.25">
      <c r="A11157">
        <v>21157</v>
      </c>
      <c r="B11157" t="s">
        <v>7068</v>
      </c>
      <c r="C11157" t="s">
        <v>81</v>
      </c>
      <c r="D11157" t="s">
        <v>26</v>
      </c>
      <c r="E11157" t="s">
        <v>11</v>
      </c>
      <c r="F11157" s="35">
        <v>2701.1172999999999</v>
      </c>
      <c r="G11157" t="str">
        <f t="shared" si="348"/>
        <v>Brand Seekers</v>
      </c>
      <c r="H11157" s="4">
        <v>41713</v>
      </c>
      <c r="I11157">
        <f>WEEKDAY(Cleaned!$H11157)</f>
        <v>7</v>
      </c>
      <c r="J11157" t="s">
        <v>16</v>
      </c>
      <c r="K11157" s="4">
        <v>23735</v>
      </c>
      <c r="L11157">
        <f>INT(YEARFRAC(Cleaned!$K11157,Cleaned!$H11157,1))</f>
        <v>49</v>
      </c>
      <c r="M11157" t="str">
        <f t="shared" si="349"/>
        <v>Adult</v>
      </c>
    </row>
    <row r="11158" spans="1:13" x14ac:dyDescent="0.25">
      <c r="A11158">
        <v>21158</v>
      </c>
      <c r="B11158" t="s">
        <v>7069</v>
      </c>
      <c r="C11158" t="s">
        <v>81</v>
      </c>
      <c r="D11158" t="s">
        <v>26</v>
      </c>
      <c r="E11158" t="s">
        <v>11</v>
      </c>
      <c r="F11158" s="35">
        <v>2570.1858000000002</v>
      </c>
      <c r="G11158" t="str">
        <f t="shared" si="348"/>
        <v>Brand Seekers</v>
      </c>
      <c r="H11158" s="4">
        <v>41715</v>
      </c>
      <c r="I11158">
        <f>WEEKDAY(Cleaned!$H11158)</f>
        <v>2</v>
      </c>
      <c r="J11158" t="s">
        <v>17</v>
      </c>
      <c r="K11158" s="4">
        <v>18270</v>
      </c>
      <c r="L11158">
        <f>INT(YEARFRAC(Cleaned!$K11158,Cleaned!$H11158,1))</f>
        <v>64</v>
      </c>
      <c r="M11158" t="str">
        <f t="shared" si="349"/>
        <v>Seniors</v>
      </c>
    </row>
    <row r="11159" spans="1:13" x14ac:dyDescent="0.25">
      <c r="A11159">
        <v>21159</v>
      </c>
      <c r="B11159" t="s">
        <v>7070</v>
      </c>
      <c r="C11159" t="s">
        <v>81</v>
      </c>
      <c r="D11159" t="s">
        <v>26</v>
      </c>
      <c r="E11159" t="s">
        <v>11</v>
      </c>
      <c r="F11159" s="35">
        <v>2738.5657000000001</v>
      </c>
      <c r="G11159" t="str">
        <f t="shared" si="348"/>
        <v>Brand Seekers</v>
      </c>
      <c r="H11159" s="4">
        <v>41716</v>
      </c>
      <c r="I11159">
        <f>WEEKDAY(Cleaned!$H11159)</f>
        <v>3</v>
      </c>
      <c r="J11159" t="s">
        <v>17</v>
      </c>
      <c r="K11159" s="4">
        <v>19960</v>
      </c>
      <c r="L11159">
        <f>INT(YEARFRAC(Cleaned!$K11159,Cleaned!$H11159,1))</f>
        <v>59</v>
      </c>
      <c r="M11159" t="str">
        <f t="shared" si="349"/>
        <v>Seniors</v>
      </c>
    </row>
    <row r="11160" spans="1:13" x14ac:dyDescent="0.25">
      <c r="A11160">
        <v>21160</v>
      </c>
      <c r="B11160" t="s">
        <v>7071</v>
      </c>
      <c r="C11160" t="s">
        <v>81</v>
      </c>
      <c r="D11160" t="s">
        <v>26</v>
      </c>
      <c r="E11160" t="s">
        <v>11</v>
      </c>
      <c r="F11160" s="35">
        <v>2598.9158000000002</v>
      </c>
      <c r="G11160" t="str">
        <f t="shared" si="348"/>
        <v>Brand Seekers</v>
      </c>
      <c r="H11160" s="4">
        <v>41719</v>
      </c>
      <c r="I11160">
        <f>WEEKDAY(Cleaned!$H11160)</f>
        <v>6</v>
      </c>
      <c r="J11160" t="s">
        <v>12</v>
      </c>
      <c r="K11160" s="4">
        <v>17586</v>
      </c>
      <c r="L11160">
        <f>INT(YEARFRAC(Cleaned!$K11160,Cleaned!$H11160,1))</f>
        <v>66</v>
      </c>
      <c r="M11160" t="str">
        <f t="shared" si="349"/>
        <v>Elders</v>
      </c>
    </row>
    <row r="11161" spans="1:13" x14ac:dyDescent="0.25">
      <c r="A11161">
        <v>21161</v>
      </c>
      <c r="B11161" t="s">
        <v>6737</v>
      </c>
      <c r="C11161" t="s">
        <v>81</v>
      </c>
      <c r="D11161" t="s">
        <v>26</v>
      </c>
      <c r="E11161" t="s">
        <v>11</v>
      </c>
      <c r="F11161" s="35">
        <v>1276.8054</v>
      </c>
      <c r="G11161" t="str">
        <f t="shared" si="348"/>
        <v>Casual Buyers</v>
      </c>
      <c r="H11161" s="4">
        <v>41723</v>
      </c>
      <c r="I11161">
        <f>WEEKDAY(Cleaned!$H11161)</f>
        <v>3</v>
      </c>
      <c r="J11161" t="s">
        <v>14</v>
      </c>
      <c r="K11161" s="4">
        <v>19826</v>
      </c>
      <c r="L11161">
        <f>INT(YEARFRAC(Cleaned!$K11161,Cleaned!$H11161,1))</f>
        <v>59</v>
      </c>
      <c r="M11161" t="str">
        <f t="shared" si="349"/>
        <v>Seniors</v>
      </c>
    </row>
    <row r="11162" spans="1:13" x14ac:dyDescent="0.25">
      <c r="A11162">
        <v>21162</v>
      </c>
      <c r="B11162" t="s">
        <v>6627</v>
      </c>
      <c r="C11162" t="s">
        <v>81</v>
      </c>
      <c r="D11162" t="s">
        <v>26</v>
      </c>
      <c r="E11162" t="s">
        <v>11</v>
      </c>
      <c r="F11162" s="35">
        <v>55.238999999999997</v>
      </c>
      <c r="G11162" t="str">
        <f t="shared" si="348"/>
        <v>Casual Buyers</v>
      </c>
      <c r="H11162" s="4">
        <v>41726</v>
      </c>
      <c r="I11162">
        <f>WEEKDAY(Cleaned!$H11162)</f>
        <v>6</v>
      </c>
      <c r="J11162" t="s">
        <v>12</v>
      </c>
      <c r="K11162" s="4">
        <v>20100</v>
      </c>
      <c r="L11162">
        <f>INT(YEARFRAC(Cleaned!$K11162,Cleaned!$H11162,1))</f>
        <v>59</v>
      </c>
      <c r="M11162" t="str">
        <f t="shared" si="349"/>
        <v>Seniors</v>
      </c>
    </row>
    <row r="11163" spans="1:13" x14ac:dyDescent="0.25">
      <c r="A11163">
        <v>21163</v>
      </c>
      <c r="B11163" t="s">
        <v>6611</v>
      </c>
      <c r="C11163" t="s">
        <v>81</v>
      </c>
      <c r="D11163" t="s">
        <v>26</v>
      </c>
      <c r="E11163" t="s">
        <v>11</v>
      </c>
      <c r="F11163" s="35">
        <v>2596.7278999999999</v>
      </c>
      <c r="G11163" t="str">
        <f t="shared" si="348"/>
        <v>Brand Seekers</v>
      </c>
      <c r="H11163" s="4">
        <v>41727</v>
      </c>
      <c r="I11163">
        <f>WEEKDAY(Cleaned!$H11163)</f>
        <v>7</v>
      </c>
      <c r="J11163" t="s">
        <v>17</v>
      </c>
      <c r="K11163" s="4">
        <v>26610</v>
      </c>
      <c r="L11163">
        <f>INT(YEARFRAC(Cleaned!$K11163,Cleaned!$H11163,1))</f>
        <v>41</v>
      </c>
      <c r="M11163" t="str">
        <f t="shared" si="349"/>
        <v>Adult</v>
      </c>
    </row>
    <row r="11164" spans="1:13" x14ac:dyDescent="0.25">
      <c r="A11164">
        <v>21164</v>
      </c>
      <c r="B11164" t="s">
        <v>6657</v>
      </c>
      <c r="C11164" t="s">
        <v>81</v>
      </c>
      <c r="D11164" t="s">
        <v>26</v>
      </c>
      <c r="E11164" t="s">
        <v>11</v>
      </c>
      <c r="F11164" s="35">
        <v>2535.9639999999999</v>
      </c>
      <c r="G11164" t="str">
        <f t="shared" si="348"/>
        <v>Brand Seekers</v>
      </c>
      <c r="H11164" s="4">
        <v>41728</v>
      </c>
      <c r="I11164">
        <f>WEEKDAY(Cleaned!$H11164)</f>
        <v>1</v>
      </c>
      <c r="J11164" t="s">
        <v>17</v>
      </c>
      <c r="K11164" s="4">
        <v>26428</v>
      </c>
      <c r="L11164">
        <f>INT(YEARFRAC(Cleaned!$K11164,Cleaned!$H11164,1))</f>
        <v>41</v>
      </c>
      <c r="M11164" t="str">
        <f t="shared" si="349"/>
        <v>Adult</v>
      </c>
    </row>
    <row r="11165" spans="1:13" x14ac:dyDescent="0.25">
      <c r="A11165">
        <v>21165</v>
      </c>
      <c r="B11165" t="s">
        <v>7072</v>
      </c>
      <c r="C11165" t="s">
        <v>81</v>
      </c>
      <c r="D11165" t="s">
        <v>26</v>
      </c>
      <c r="E11165" t="s">
        <v>11</v>
      </c>
      <c r="F11165" s="35">
        <v>8.0443999999999996</v>
      </c>
      <c r="G11165" t="str">
        <f t="shared" si="348"/>
        <v>Casual Buyers</v>
      </c>
      <c r="H11165" s="4">
        <v>41729</v>
      </c>
      <c r="I11165">
        <f>WEEKDAY(Cleaned!$H11165)</f>
        <v>2</v>
      </c>
      <c r="J11165" t="s">
        <v>14</v>
      </c>
      <c r="K11165" s="4">
        <v>28586</v>
      </c>
      <c r="L11165">
        <f>INT(YEARFRAC(Cleaned!$K11165,Cleaned!$H11165,1))</f>
        <v>35</v>
      </c>
      <c r="M11165" t="str">
        <f t="shared" si="349"/>
        <v>Adult</v>
      </c>
    </row>
    <row r="11166" spans="1:13" x14ac:dyDescent="0.25">
      <c r="A11166">
        <v>21166</v>
      </c>
      <c r="B11166" t="s">
        <v>6744</v>
      </c>
      <c r="C11166" t="s">
        <v>81</v>
      </c>
      <c r="D11166" t="s">
        <v>26</v>
      </c>
      <c r="E11166" t="s">
        <v>11</v>
      </c>
      <c r="F11166" s="35">
        <v>1381.0732</v>
      </c>
      <c r="G11166" t="str">
        <f t="shared" si="348"/>
        <v>Casual Buyers</v>
      </c>
      <c r="H11166" s="4">
        <v>41733</v>
      </c>
      <c r="I11166">
        <f>WEEKDAY(Cleaned!$H11166)</f>
        <v>6</v>
      </c>
      <c r="J11166" t="s">
        <v>12</v>
      </c>
      <c r="K11166" s="4">
        <v>24639</v>
      </c>
      <c r="L11166">
        <f>INT(YEARFRAC(Cleaned!$K11166,Cleaned!$H11166,1))</f>
        <v>46</v>
      </c>
      <c r="M11166" t="str">
        <f t="shared" si="349"/>
        <v>Adult</v>
      </c>
    </row>
    <row r="11167" spans="1:13" x14ac:dyDescent="0.25">
      <c r="A11167">
        <v>21167</v>
      </c>
      <c r="B11167" t="s">
        <v>7073</v>
      </c>
      <c r="C11167" t="s">
        <v>81</v>
      </c>
      <c r="D11167" t="s">
        <v>26</v>
      </c>
      <c r="E11167" t="s">
        <v>11</v>
      </c>
      <c r="F11167" s="35">
        <v>932.58690000000001</v>
      </c>
      <c r="G11167" t="str">
        <f t="shared" si="348"/>
        <v>Casual Buyers</v>
      </c>
      <c r="H11167" s="4">
        <v>41735</v>
      </c>
      <c r="I11167">
        <f>WEEKDAY(Cleaned!$H11167)</f>
        <v>1</v>
      </c>
      <c r="J11167" t="s">
        <v>15</v>
      </c>
      <c r="K11167" s="4">
        <v>26463</v>
      </c>
      <c r="L11167">
        <f>INT(YEARFRAC(Cleaned!$K11167,Cleaned!$H11167,1))</f>
        <v>41</v>
      </c>
      <c r="M11167" t="str">
        <f t="shared" si="349"/>
        <v>Adult</v>
      </c>
    </row>
    <row r="11168" spans="1:13" x14ac:dyDescent="0.25">
      <c r="A11168">
        <v>21168</v>
      </c>
      <c r="B11168" t="s">
        <v>6637</v>
      </c>
      <c r="C11168" t="s">
        <v>81</v>
      </c>
      <c r="D11168" t="s">
        <v>26</v>
      </c>
      <c r="E11168" t="s">
        <v>11</v>
      </c>
      <c r="F11168" s="35">
        <v>33.127899999999997</v>
      </c>
      <c r="G11168" t="str">
        <f t="shared" si="348"/>
        <v>Casual Buyers</v>
      </c>
      <c r="H11168" s="4">
        <v>41739</v>
      </c>
      <c r="I11168">
        <f>WEEKDAY(Cleaned!$H11168)</f>
        <v>5</v>
      </c>
      <c r="J11168" t="s">
        <v>18</v>
      </c>
      <c r="K11168" s="4">
        <v>25044</v>
      </c>
      <c r="L11168">
        <f>INT(YEARFRAC(Cleaned!$K11168,Cleaned!$H11168,1))</f>
        <v>45</v>
      </c>
      <c r="M11168" t="str">
        <f t="shared" si="349"/>
        <v>Adult</v>
      </c>
    </row>
    <row r="11169" spans="1:13" x14ac:dyDescent="0.25">
      <c r="A11169">
        <v>21169</v>
      </c>
      <c r="B11169" t="s">
        <v>7074</v>
      </c>
      <c r="C11169" t="s">
        <v>81</v>
      </c>
      <c r="D11169" t="s">
        <v>26</v>
      </c>
      <c r="E11169" t="s">
        <v>11</v>
      </c>
      <c r="F11169" s="35">
        <v>2588.9265999999998</v>
      </c>
      <c r="G11169" t="str">
        <f t="shared" si="348"/>
        <v>Brand Seekers</v>
      </c>
      <c r="H11169" s="4">
        <v>41739</v>
      </c>
      <c r="I11169">
        <f>WEEKDAY(Cleaned!$H11169)</f>
        <v>5</v>
      </c>
      <c r="J11169" t="s">
        <v>13</v>
      </c>
      <c r="K11169" s="4">
        <v>28340</v>
      </c>
      <c r="L11169">
        <f>INT(YEARFRAC(Cleaned!$K11169,Cleaned!$H11169,1))</f>
        <v>36</v>
      </c>
      <c r="M11169" t="str">
        <f t="shared" si="349"/>
        <v>Adult</v>
      </c>
    </row>
    <row r="11170" spans="1:13" x14ac:dyDescent="0.25">
      <c r="A11170">
        <v>21170</v>
      </c>
      <c r="B11170" t="s">
        <v>7075</v>
      </c>
      <c r="C11170" t="s">
        <v>81</v>
      </c>
      <c r="D11170" t="s">
        <v>26</v>
      </c>
      <c r="E11170" t="s">
        <v>11</v>
      </c>
      <c r="F11170" s="35">
        <v>36.023000000000003</v>
      </c>
      <c r="G11170" t="str">
        <f t="shared" si="348"/>
        <v>Casual Buyers</v>
      </c>
      <c r="H11170" s="4">
        <v>41739</v>
      </c>
      <c r="I11170">
        <f>WEEKDAY(Cleaned!$H11170)</f>
        <v>5</v>
      </c>
      <c r="J11170" t="s">
        <v>17</v>
      </c>
      <c r="K11170" s="4">
        <v>24582</v>
      </c>
      <c r="L11170">
        <f>INT(YEARFRAC(Cleaned!$K11170,Cleaned!$H11170,1))</f>
        <v>46</v>
      </c>
      <c r="M11170" t="str">
        <f t="shared" si="349"/>
        <v>Adult</v>
      </c>
    </row>
    <row r="11171" spans="1:13" x14ac:dyDescent="0.25">
      <c r="A11171">
        <v>21171</v>
      </c>
      <c r="B11171" t="s">
        <v>7076</v>
      </c>
      <c r="C11171" t="s">
        <v>81</v>
      </c>
      <c r="D11171" t="s">
        <v>26</v>
      </c>
      <c r="E11171" t="s">
        <v>11</v>
      </c>
      <c r="F11171" s="35">
        <v>147.50649999999999</v>
      </c>
      <c r="G11171" t="str">
        <f t="shared" si="348"/>
        <v>Casual Buyers</v>
      </c>
      <c r="H11171" s="4">
        <v>41740</v>
      </c>
      <c r="I11171">
        <f>WEEKDAY(Cleaned!$H11171)</f>
        <v>6</v>
      </c>
      <c r="J11171" t="s">
        <v>14</v>
      </c>
      <c r="K11171" s="4">
        <v>24007</v>
      </c>
      <c r="L11171">
        <f>INT(YEARFRAC(Cleaned!$K11171,Cleaned!$H11171,1))</f>
        <v>48</v>
      </c>
      <c r="M11171" t="str">
        <f t="shared" si="349"/>
        <v>Adult</v>
      </c>
    </row>
    <row r="11172" spans="1:13" x14ac:dyDescent="0.25">
      <c r="A11172">
        <v>21172</v>
      </c>
      <c r="B11172" t="s">
        <v>7077</v>
      </c>
      <c r="C11172" t="s">
        <v>81</v>
      </c>
      <c r="D11172" t="s">
        <v>26</v>
      </c>
      <c r="E11172" t="s">
        <v>11</v>
      </c>
      <c r="F11172" s="35">
        <v>62.951900000000002</v>
      </c>
      <c r="G11172" t="str">
        <f t="shared" si="348"/>
        <v>Casual Buyers</v>
      </c>
      <c r="H11172" s="4">
        <v>41740</v>
      </c>
      <c r="I11172">
        <f>WEEKDAY(Cleaned!$H11172)</f>
        <v>6</v>
      </c>
      <c r="J11172" t="s">
        <v>16</v>
      </c>
      <c r="K11172" s="4">
        <v>25162</v>
      </c>
      <c r="L11172">
        <f>INT(YEARFRAC(Cleaned!$K11172,Cleaned!$H11172,1))</f>
        <v>45</v>
      </c>
      <c r="M11172" t="str">
        <f t="shared" si="349"/>
        <v>Adult</v>
      </c>
    </row>
    <row r="11173" spans="1:13" x14ac:dyDescent="0.25">
      <c r="A11173">
        <v>21173</v>
      </c>
      <c r="B11173" t="s">
        <v>7078</v>
      </c>
      <c r="C11173" t="s">
        <v>81</v>
      </c>
      <c r="D11173" t="s">
        <v>26</v>
      </c>
      <c r="E11173" t="s">
        <v>11</v>
      </c>
      <c r="F11173" s="35">
        <v>77.338999999999999</v>
      </c>
      <c r="G11173" t="str">
        <f t="shared" si="348"/>
        <v>Casual Buyers</v>
      </c>
      <c r="H11173" s="4">
        <v>41740</v>
      </c>
      <c r="I11173">
        <f>WEEKDAY(Cleaned!$H11173)</f>
        <v>6</v>
      </c>
      <c r="J11173" t="s">
        <v>16</v>
      </c>
      <c r="K11173" s="4">
        <v>28629</v>
      </c>
      <c r="L11173">
        <f>INT(YEARFRAC(Cleaned!$K11173,Cleaned!$H11173,1))</f>
        <v>35</v>
      </c>
      <c r="M11173" t="str">
        <f t="shared" si="349"/>
        <v>Adult</v>
      </c>
    </row>
    <row r="11174" spans="1:13" x14ac:dyDescent="0.25">
      <c r="A11174">
        <v>21174</v>
      </c>
      <c r="B11174" t="s">
        <v>6697</v>
      </c>
      <c r="C11174" t="s">
        <v>81</v>
      </c>
      <c r="D11174" t="s">
        <v>26</v>
      </c>
      <c r="E11174" t="s">
        <v>11</v>
      </c>
      <c r="F11174" s="35">
        <v>98.322900000000004</v>
      </c>
      <c r="G11174" t="str">
        <f t="shared" si="348"/>
        <v>Casual Buyers</v>
      </c>
      <c r="H11174" s="4">
        <v>41742</v>
      </c>
      <c r="I11174">
        <f>WEEKDAY(Cleaned!$H11174)</f>
        <v>1</v>
      </c>
      <c r="J11174" t="s">
        <v>18</v>
      </c>
      <c r="K11174" s="4">
        <v>26559</v>
      </c>
      <c r="L11174">
        <f>INT(YEARFRAC(Cleaned!$K11174,Cleaned!$H11174,1))</f>
        <v>41</v>
      </c>
      <c r="M11174" t="str">
        <f t="shared" si="349"/>
        <v>Adult</v>
      </c>
    </row>
    <row r="11175" spans="1:13" x14ac:dyDescent="0.25">
      <c r="A11175">
        <v>21175</v>
      </c>
      <c r="B11175" t="s">
        <v>7079</v>
      </c>
      <c r="C11175" t="s">
        <v>81</v>
      </c>
      <c r="D11175" t="s">
        <v>26</v>
      </c>
      <c r="E11175" t="s">
        <v>11</v>
      </c>
      <c r="F11175" s="35">
        <v>2690.5866000000001</v>
      </c>
      <c r="G11175" t="str">
        <f t="shared" si="348"/>
        <v>Brand Seekers</v>
      </c>
      <c r="H11175" s="4">
        <v>41744</v>
      </c>
      <c r="I11175">
        <f>WEEKDAY(Cleaned!$H11175)</f>
        <v>3</v>
      </c>
      <c r="J11175" t="s">
        <v>20</v>
      </c>
      <c r="K11175" s="4">
        <v>23640</v>
      </c>
      <c r="L11175">
        <f>INT(YEARFRAC(Cleaned!$K11175,Cleaned!$H11175,1))</f>
        <v>49</v>
      </c>
      <c r="M11175" t="str">
        <f t="shared" si="349"/>
        <v>Adult</v>
      </c>
    </row>
    <row r="11176" spans="1:13" x14ac:dyDescent="0.25">
      <c r="A11176">
        <v>21176</v>
      </c>
      <c r="B11176" t="s">
        <v>6557</v>
      </c>
      <c r="C11176" t="s">
        <v>81</v>
      </c>
      <c r="D11176" t="s">
        <v>26</v>
      </c>
      <c r="E11176" t="s">
        <v>11</v>
      </c>
      <c r="F11176" s="35">
        <v>927.62540000000001</v>
      </c>
      <c r="G11176" t="str">
        <f t="shared" si="348"/>
        <v>Casual Buyers</v>
      </c>
      <c r="H11176" s="4">
        <v>41750</v>
      </c>
      <c r="I11176">
        <f>WEEKDAY(Cleaned!$H11176)</f>
        <v>2</v>
      </c>
      <c r="J11176" t="s">
        <v>12</v>
      </c>
      <c r="K11176" s="4">
        <v>25644</v>
      </c>
      <c r="L11176">
        <f>INT(YEARFRAC(Cleaned!$K11176,Cleaned!$H11176,1))</f>
        <v>44</v>
      </c>
      <c r="M11176" t="str">
        <f t="shared" si="349"/>
        <v>Adult</v>
      </c>
    </row>
    <row r="11177" spans="1:13" x14ac:dyDescent="0.25">
      <c r="A11177">
        <v>21177</v>
      </c>
      <c r="B11177" t="s">
        <v>6668</v>
      </c>
      <c r="C11177" t="s">
        <v>81</v>
      </c>
      <c r="D11177" t="s">
        <v>26</v>
      </c>
      <c r="E11177" t="s">
        <v>11</v>
      </c>
      <c r="F11177" s="35">
        <v>2587.8769000000002</v>
      </c>
      <c r="G11177" t="str">
        <f t="shared" si="348"/>
        <v>Brand Seekers</v>
      </c>
      <c r="H11177" s="4">
        <v>41751</v>
      </c>
      <c r="I11177">
        <f>WEEKDAY(Cleaned!$H11177)</f>
        <v>3</v>
      </c>
      <c r="J11177" t="s">
        <v>14</v>
      </c>
      <c r="K11177" s="4">
        <v>28819</v>
      </c>
      <c r="L11177">
        <f>INT(YEARFRAC(Cleaned!$K11177,Cleaned!$H11177,1))</f>
        <v>35</v>
      </c>
      <c r="M11177" t="str">
        <f t="shared" si="349"/>
        <v>Adult</v>
      </c>
    </row>
    <row r="11178" spans="1:13" x14ac:dyDescent="0.25">
      <c r="A11178">
        <v>21178</v>
      </c>
      <c r="B11178" t="s">
        <v>7080</v>
      </c>
      <c r="C11178" t="s">
        <v>81</v>
      </c>
      <c r="D11178" t="s">
        <v>26</v>
      </c>
      <c r="E11178" t="s">
        <v>11</v>
      </c>
      <c r="F11178" s="35">
        <v>75.062700000000007</v>
      </c>
      <c r="G11178" t="str">
        <f t="shared" si="348"/>
        <v>Casual Buyers</v>
      </c>
      <c r="H11178" s="4">
        <v>41753</v>
      </c>
      <c r="I11178">
        <f>WEEKDAY(Cleaned!$H11178)</f>
        <v>5</v>
      </c>
      <c r="J11178" t="s">
        <v>12</v>
      </c>
      <c r="K11178" s="4">
        <v>28388</v>
      </c>
      <c r="L11178">
        <f>INT(YEARFRAC(Cleaned!$K11178,Cleaned!$H11178,1))</f>
        <v>36</v>
      </c>
      <c r="M11178" t="str">
        <f t="shared" si="349"/>
        <v>Adult</v>
      </c>
    </row>
    <row r="11179" spans="1:13" x14ac:dyDescent="0.25">
      <c r="A11179">
        <v>21179</v>
      </c>
      <c r="B11179" t="s">
        <v>6547</v>
      </c>
      <c r="C11179" t="s">
        <v>81</v>
      </c>
      <c r="D11179" t="s">
        <v>26</v>
      </c>
      <c r="E11179" t="s">
        <v>11</v>
      </c>
      <c r="F11179" s="35">
        <v>2610.3083999999999</v>
      </c>
      <c r="G11179" t="str">
        <f t="shared" si="348"/>
        <v>Brand Seekers</v>
      </c>
      <c r="H11179" s="4">
        <v>41754</v>
      </c>
      <c r="I11179">
        <f>WEEKDAY(Cleaned!$H11179)</f>
        <v>6</v>
      </c>
      <c r="J11179" t="s">
        <v>16</v>
      </c>
      <c r="K11179" s="4">
        <v>23473</v>
      </c>
      <c r="L11179">
        <f>INT(YEARFRAC(Cleaned!$K11179,Cleaned!$H11179,1))</f>
        <v>50</v>
      </c>
      <c r="M11179" t="str">
        <f t="shared" si="349"/>
        <v>Seniors</v>
      </c>
    </row>
    <row r="11180" spans="1:13" x14ac:dyDescent="0.25">
      <c r="A11180">
        <v>21180</v>
      </c>
      <c r="B11180" t="s">
        <v>7081</v>
      </c>
      <c r="C11180" t="s">
        <v>81</v>
      </c>
      <c r="D11180" t="s">
        <v>26</v>
      </c>
      <c r="E11180" t="s">
        <v>11</v>
      </c>
      <c r="F11180" s="35">
        <v>8.0443999999999996</v>
      </c>
      <c r="G11180" t="str">
        <f t="shared" si="348"/>
        <v>Casual Buyers</v>
      </c>
      <c r="H11180" s="4">
        <v>41756</v>
      </c>
      <c r="I11180">
        <f>WEEKDAY(Cleaned!$H11180)</f>
        <v>1</v>
      </c>
      <c r="J11180" t="s">
        <v>13</v>
      </c>
      <c r="K11180" s="4">
        <v>25637</v>
      </c>
      <c r="L11180">
        <f>INT(YEARFRAC(Cleaned!$K11180,Cleaned!$H11180,1))</f>
        <v>44</v>
      </c>
      <c r="M11180" t="str">
        <f t="shared" si="349"/>
        <v>Adult</v>
      </c>
    </row>
    <row r="11181" spans="1:13" x14ac:dyDescent="0.25">
      <c r="A11181">
        <v>21181</v>
      </c>
      <c r="B11181" t="s">
        <v>6750</v>
      </c>
      <c r="C11181" t="s">
        <v>81</v>
      </c>
      <c r="D11181" t="s">
        <v>26</v>
      </c>
      <c r="E11181" t="s">
        <v>11</v>
      </c>
      <c r="F11181" s="35">
        <v>2640.9279000000001</v>
      </c>
      <c r="G11181" t="str">
        <f t="shared" si="348"/>
        <v>Brand Seekers</v>
      </c>
      <c r="H11181" s="4">
        <v>41759</v>
      </c>
      <c r="I11181">
        <f>WEEKDAY(Cleaned!$H11181)</f>
        <v>4</v>
      </c>
      <c r="J11181" t="s">
        <v>13</v>
      </c>
      <c r="K11181" s="4">
        <v>18276</v>
      </c>
      <c r="L11181">
        <f>INT(YEARFRAC(Cleaned!$K11181,Cleaned!$H11181,1))</f>
        <v>64</v>
      </c>
      <c r="M11181" t="str">
        <f t="shared" si="349"/>
        <v>Seniors</v>
      </c>
    </row>
    <row r="11182" spans="1:13" x14ac:dyDescent="0.25">
      <c r="A11182">
        <v>21182</v>
      </c>
      <c r="B11182" t="s">
        <v>6923</v>
      </c>
      <c r="C11182" t="s">
        <v>81</v>
      </c>
      <c r="D11182" t="s">
        <v>26</v>
      </c>
      <c r="E11182" t="s">
        <v>11</v>
      </c>
      <c r="F11182" s="35">
        <v>829.08150000000001</v>
      </c>
      <c r="G11182" t="str">
        <f t="shared" si="348"/>
        <v>Casual Buyers</v>
      </c>
      <c r="H11182" s="4">
        <v>41760</v>
      </c>
      <c r="I11182">
        <f>WEEKDAY(Cleaned!$H11182)</f>
        <v>5</v>
      </c>
      <c r="J11182" t="s">
        <v>12</v>
      </c>
      <c r="K11182" s="4">
        <v>21471</v>
      </c>
      <c r="L11182">
        <f>INT(YEARFRAC(Cleaned!$K11182,Cleaned!$H11182,1))</f>
        <v>55</v>
      </c>
      <c r="M11182" t="str">
        <f t="shared" si="349"/>
        <v>Seniors</v>
      </c>
    </row>
    <row r="11183" spans="1:13" x14ac:dyDescent="0.25">
      <c r="A11183">
        <v>21183</v>
      </c>
      <c r="B11183" t="s">
        <v>6550</v>
      </c>
      <c r="C11183" t="s">
        <v>81</v>
      </c>
      <c r="D11183" t="s">
        <v>26</v>
      </c>
      <c r="E11183" t="s">
        <v>11</v>
      </c>
      <c r="F11183" s="35">
        <v>2596.7278999999999</v>
      </c>
      <c r="G11183" t="str">
        <f t="shared" si="348"/>
        <v>Brand Seekers</v>
      </c>
      <c r="H11183" s="4">
        <v>41762</v>
      </c>
      <c r="I11183">
        <f>WEEKDAY(Cleaned!$H11183)</f>
        <v>7</v>
      </c>
      <c r="J11183" t="s">
        <v>12</v>
      </c>
      <c r="K11183" s="4">
        <v>22844</v>
      </c>
      <c r="L11183">
        <f>INT(YEARFRAC(Cleaned!$K11183,Cleaned!$H11183,1))</f>
        <v>51</v>
      </c>
      <c r="M11183" t="str">
        <f t="shared" si="349"/>
        <v>Seniors</v>
      </c>
    </row>
    <row r="11184" spans="1:13" x14ac:dyDescent="0.25">
      <c r="A11184">
        <v>21184</v>
      </c>
      <c r="B11184" t="s">
        <v>7082</v>
      </c>
      <c r="C11184" t="s">
        <v>81</v>
      </c>
      <c r="D11184" t="s">
        <v>26</v>
      </c>
      <c r="E11184" t="s">
        <v>11</v>
      </c>
      <c r="F11184" s="35">
        <v>77.338999999999999</v>
      </c>
      <c r="G11184" t="str">
        <f t="shared" si="348"/>
        <v>Casual Buyers</v>
      </c>
      <c r="H11184" s="4">
        <v>41762</v>
      </c>
      <c r="I11184">
        <f>WEEKDAY(Cleaned!$H11184)</f>
        <v>7</v>
      </c>
      <c r="J11184" t="s">
        <v>16</v>
      </c>
      <c r="K11184" s="4">
        <v>29452</v>
      </c>
      <c r="L11184">
        <f>INT(YEARFRAC(Cleaned!$K11184,Cleaned!$H11184,1))</f>
        <v>33</v>
      </c>
      <c r="M11184" t="str">
        <f t="shared" si="349"/>
        <v>Young Adult</v>
      </c>
    </row>
    <row r="11185" spans="1:13" x14ac:dyDescent="0.25">
      <c r="A11185">
        <v>21185</v>
      </c>
      <c r="B11185" t="s">
        <v>6552</v>
      </c>
      <c r="C11185" t="s">
        <v>81</v>
      </c>
      <c r="D11185" t="s">
        <v>26</v>
      </c>
      <c r="E11185" t="s">
        <v>11</v>
      </c>
      <c r="F11185" s="35">
        <v>2634.3973999999998</v>
      </c>
      <c r="G11185" t="str">
        <f t="shared" si="348"/>
        <v>Brand Seekers</v>
      </c>
      <c r="H11185" s="4">
        <v>41764</v>
      </c>
      <c r="I11185">
        <f>WEEKDAY(Cleaned!$H11185)</f>
        <v>2</v>
      </c>
      <c r="J11185" t="s">
        <v>12</v>
      </c>
      <c r="K11185" s="4">
        <v>15308</v>
      </c>
      <c r="L11185">
        <f>INT(YEARFRAC(Cleaned!$K11185,Cleaned!$H11185,1))</f>
        <v>72</v>
      </c>
      <c r="M11185" t="str">
        <f t="shared" si="349"/>
        <v>Elders</v>
      </c>
    </row>
    <row r="11186" spans="1:13" x14ac:dyDescent="0.25">
      <c r="A11186">
        <v>21186</v>
      </c>
      <c r="B11186" t="s">
        <v>7083</v>
      </c>
      <c r="C11186" t="s">
        <v>81</v>
      </c>
      <c r="D11186" t="s">
        <v>26</v>
      </c>
      <c r="E11186" t="s">
        <v>11</v>
      </c>
      <c r="F11186" s="35">
        <v>2615.4908</v>
      </c>
      <c r="G11186" t="str">
        <f t="shared" si="348"/>
        <v>Brand Seekers</v>
      </c>
      <c r="H11186" s="4">
        <v>41764</v>
      </c>
      <c r="I11186">
        <f>WEEKDAY(Cleaned!$H11186)</f>
        <v>2</v>
      </c>
      <c r="J11186" t="s">
        <v>14</v>
      </c>
      <c r="K11186" s="4">
        <v>23994</v>
      </c>
      <c r="L11186">
        <f>INT(YEARFRAC(Cleaned!$K11186,Cleaned!$H11186,1))</f>
        <v>48</v>
      </c>
      <c r="M11186" t="str">
        <f t="shared" si="349"/>
        <v>Adult</v>
      </c>
    </row>
    <row r="11187" spans="1:13" x14ac:dyDescent="0.25">
      <c r="A11187">
        <v>21187</v>
      </c>
      <c r="B11187" t="s">
        <v>6743</v>
      </c>
      <c r="C11187" t="s">
        <v>81</v>
      </c>
      <c r="D11187" t="s">
        <v>26</v>
      </c>
      <c r="E11187" t="s">
        <v>11</v>
      </c>
      <c r="F11187" s="35">
        <v>2621.0158000000001</v>
      </c>
      <c r="G11187" t="str">
        <f t="shared" si="348"/>
        <v>Brand Seekers</v>
      </c>
      <c r="H11187" s="4">
        <v>41766</v>
      </c>
      <c r="I11187">
        <f>WEEKDAY(Cleaned!$H11187)</f>
        <v>4</v>
      </c>
      <c r="J11187" t="s">
        <v>14</v>
      </c>
      <c r="K11187" s="4">
        <v>24639</v>
      </c>
      <c r="L11187">
        <f>INT(YEARFRAC(Cleaned!$K11187,Cleaned!$H11187,1))</f>
        <v>46</v>
      </c>
      <c r="M11187" t="str">
        <f t="shared" si="349"/>
        <v>Adult</v>
      </c>
    </row>
    <row r="11188" spans="1:13" x14ac:dyDescent="0.25">
      <c r="A11188">
        <v>21188</v>
      </c>
      <c r="B11188" t="s">
        <v>6833</v>
      </c>
      <c r="C11188" t="s">
        <v>81</v>
      </c>
      <c r="D11188" t="s">
        <v>26</v>
      </c>
      <c r="E11188" t="s">
        <v>11</v>
      </c>
      <c r="F11188" s="35">
        <v>38.674999999999997</v>
      </c>
      <c r="G11188" t="str">
        <f t="shared" si="348"/>
        <v>Casual Buyers</v>
      </c>
      <c r="H11188" s="4">
        <v>41766</v>
      </c>
      <c r="I11188">
        <f>WEEKDAY(Cleaned!$H11188)</f>
        <v>4</v>
      </c>
      <c r="J11188" t="s">
        <v>16</v>
      </c>
      <c r="K11188" s="4">
        <v>24460</v>
      </c>
      <c r="L11188">
        <f>INT(YEARFRAC(Cleaned!$K11188,Cleaned!$H11188,1))</f>
        <v>47</v>
      </c>
      <c r="M11188" t="str">
        <f t="shared" si="349"/>
        <v>Adult</v>
      </c>
    </row>
    <row r="11189" spans="1:13" x14ac:dyDescent="0.25">
      <c r="A11189">
        <v>21189</v>
      </c>
      <c r="B11189" t="s">
        <v>6663</v>
      </c>
      <c r="C11189" t="s">
        <v>81</v>
      </c>
      <c r="D11189" t="s">
        <v>26</v>
      </c>
      <c r="E11189" t="s">
        <v>11</v>
      </c>
      <c r="F11189" s="35">
        <v>2631.5023000000001</v>
      </c>
      <c r="G11189" t="str">
        <f t="shared" si="348"/>
        <v>Brand Seekers</v>
      </c>
      <c r="H11189" s="4">
        <v>41768</v>
      </c>
      <c r="I11189">
        <f>WEEKDAY(Cleaned!$H11189)</f>
        <v>6</v>
      </c>
      <c r="J11189" t="s">
        <v>17</v>
      </c>
      <c r="K11189" s="4">
        <v>29193</v>
      </c>
      <c r="L11189">
        <f>INT(YEARFRAC(Cleaned!$K11189,Cleaned!$H11189,1))</f>
        <v>34</v>
      </c>
      <c r="M11189" t="str">
        <f t="shared" si="349"/>
        <v>Young Adult</v>
      </c>
    </row>
    <row r="11190" spans="1:13" x14ac:dyDescent="0.25">
      <c r="A11190">
        <v>21190</v>
      </c>
      <c r="B11190" t="s">
        <v>6734</v>
      </c>
      <c r="C11190" t="s">
        <v>81</v>
      </c>
      <c r="D11190" t="s">
        <v>26</v>
      </c>
      <c r="E11190" t="s">
        <v>11</v>
      </c>
      <c r="F11190" s="35">
        <v>2709.8357000000001</v>
      </c>
      <c r="G11190" t="str">
        <f t="shared" si="348"/>
        <v>Brand Seekers</v>
      </c>
      <c r="H11190" s="4">
        <v>41772</v>
      </c>
      <c r="I11190">
        <f>WEEKDAY(Cleaned!$H11190)</f>
        <v>3</v>
      </c>
      <c r="J11190" t="s">
        <v>13</v>
      </c>
      <c r="K11190" s="4">
        <v>26056</v>
      </c>
      <c r="L11190">
        <f>INT(YEARFRAC(Cleaned!$K11190,Cleaned!$H11190,1))</f>
        <v>43</v>
      </c>
      <c r="M11190" t="str">
        <f t="shared" si="349"/>
        <v>Adult</v>
      </c>
    </row>
    <row r="11191" spans="1:13" x14ac:dyDescent="0.25">
      <c r="A11191">
        <v>21191</v>
      </c>
      <c r="B11191" t="s">
        <v>6551</v>
      </c>
      <c r="C11191" t="s">
        <v>81</v>
      </c>
      <c r="D11191" t="s">
        <v>26</v>
      </c>
      <c r="E11191" t="s">
        <v>11</v>
      </c>
      <c r="F11191" s="35">
        <v>1939.2529</v>
      </c>
      <c r="G11191" t="str">
        <f t="shared" si="348"/>
        <v>Brand Seekers</v>
      </c>
      <c r="H11191" s="4">
        <v>41773</v>
      </c>
      <c r="I11191">
        <f>WEEKDAY(Cleaned!$H11191)</f>
        <v>4</v>
      </c>
      <c r="J11191" t="s">
        <v>15</v>
      </c>
      <c r="K11191" s="4">
        <v>23806</v>
      </c>
      <c r="L11191">
        <f>INT(YEARFRAC(Cleaned!$K11191,Cleaned!$H11191,1))</f>
        <v>49</v>
      </c>
      <c r="M11191" t="str">
        <f t="shared" si="349"/>
        <v>Adult</v>
      </c>
    </row>
    <row r="11192" spans="1:13" x14ac:dyDescent="0.25">
      <c r="A11192">
        <v>21192</v>
      </c>
      <c r="B11192" t="s">
        <v>7084</v>
      </c>
      <c r="C11192" t="s">
        <v>81</v>
      </c>
      <c r="D11192" t="s">
        <v>26</v>
      </c>
      <c r="E11192" t="s">
        <v>11</v>
      </c>
      <c r="F11192" s="35">
        <v>1906.6554000000001</v>
      </c>
      <c r="G11192" t="str">
        <f t="shared" si="348"/>
        <v>Brand Seekers</v>
      </c>
      <c r="H11192" s="4">
        <v>41773</v>
      </c>
      <c r="I11192">
        <f>WEEKDAY(Cleaned!$H11192)</f>
        <v>4</v>
      </c>
      <c r="J11192" t="s">
        <v>14</v>
      </c>
      <c r="K11192" s="4">
        <v>25632</v>
      </c>
      <c r="L11192">
        <f>INT(YEARFRAC(Cleaned!$K11192,Cleaned!$H11192,1))</f>
        <v>44</v>
      </c>
      <c r="M11192" t="str">
        <f t="shared" si="349"/>
        <v>Adult</v>
      </c>
    </row>
    <row r="11193" spans="1:13" x14ac:dyDescent="0.25">
      <c r="A11193">
        <v>21193</v>
      </c>
      <c r="B11193" t="s">
        <v>6952</v>
      </c>
      <c r="C11193" t="s">
        <v>81</v>
      </c>
      <c r="D11193" t="s">
        <v>26</v>
      </c>
      <c r="E11193" t="s">
        <v>11</v>
      </c>
      <c r="F11193" s="35">
        <v>2703.9902999999999</v>
      </c>
      <c r="G11193" t="str">
        <f t="shared" si="348"/>
        <v>Brand Seekers</v>
      </c>
      <c r="H11193" s="4">
        <v>41776</v>
      </c>
      <c r="I11193">
        <f>WEEKDAY(Cleaned!$H11193)</f>
        <v>7</v>
      </c>
      <c r="J11193" t="s">
        <v>18</v>
      </c>
      <c r="K11193" s="4">
        <v>23753</v>
      </c>
      <c r="L11193">
        <f>INT(YEARFRAC(Cleaned!$K11193,Cleaned!$H11193,1))</f>
        <v>49</v>
      </c>
      <c r="M11193" t="str">
        <f t="shared" si="349"/>
        <v>Adult</v>
      </c>
    </row>
    <row r="11194" spans="1:13" x14ac:dyDescent="0.25">
      <c r="A11194">
        <v>21194</v>
      </c>
      <c r="B11194" t="s">
        <v>6956</v>
      </c>
      <c r="C11194" t="s">
        <v>81</v>
      </c>
      <c r="D11194" t="s">
        <v>26</v>
      </c>
      <c r="E11194" t="s">
        <v>11</v>
      </c>
      <c r="F11194" s="35">
        <v>2634.3973999999998</v>
      </c>
      <c r="G11194" t="str">
        <f t="shared" si="348"/>
        <v>Brand Seekers</v>
      </c>
      <c r="H11194" s="4">
        <v>41780</v>
      </c>
      <c r="I11194">
        <f>WEEKDAY(Cleaned!$H11194)</f>
        <v>4</v>
      </c>
      <c r="J11194" t="s">
        <v>18</v>
      </c>
      <c r="K11194" s="4">
        <v>29282</v>
      </c>
      <c r="L11194">
        <f>INT(YEARFRAC(Cleaned!$K11194,Cleaned!$H11194,1))</f>
        <v>34</v>
      </c>
      <c r="M11194" t="str">
        <f t="shared" si="349"/>
        <v>Young Adult</v>
      </c>
    </row>
    <row r="11195" spans="1:13" x14ac:dyDescent="0.25">
      <c r="A11195">
        <v>21195</v>
      </c>
      <c r="B11195" t="s">
        <v>6610</v>
      </c>
      <c r="C11195" t="s">
        <v>81</v>
      </c>
      <c r="D11195" t="s">
        <v>26</v>
      </c>
      <c r="E11195" t="s">
        <v>11</v>
      </c>
      <c r="F11195" s="35">
        <v>2634.3973999999998</v>
      </c>
      <c r="G11195" t="str">
        <f t="shared" si="348"/>
        <v>Brand Seekers</v>
      </c>
      <c r="H11195" s="4">
        <v>41780</v>
      </c>
      <c r="I11195">
        <f>WEEKDAY(Cleaned!$H11195)</f>
        <v>4</v>
      </c>
      <c r="J11195" t="s">
        <v>17</v>
      </c>
      <c r="K11195" s="4">
        <v>28760</v>
      </c>
      <c r="L11195">
        <f>INT(YEARFRAC(Cleaned!$K11195,Cleaned!$H11195,1))</f>
        <v>35</v>
      </c>
      <c r="M11195" t="str">
        <f t="shared" si="349"/>
        <v>Adult</v>
      </c>
    </row>
    <row r="11196" spans="1:13" x14ac:dyDescent="0.25">
      <c r="A11196">
        <v>21196</v>
      </c>
      <c r="B11196" t="s">
        <v>7085</v>
      </c>
      <c r="C11196" t="s">
        <v>81</v>
      </c>
      <c r="D11196" t="s">
        <v>26</v>
      </c>
      <c r="E11196" t="s">
        <v>11</v>
      </c>
      <c r="F11196" s="35">
        <v>34.553400000000003</v>
      </c>
      <c r="G11196" t="str">
        <f t="shared" si="348"/>
        <v>Casual Buyers</v>
      </c>
      <c r="H11196" s="4">
        <v>41787</v>
      </c>
      <c r="I11196">
        <f>WEEKDAY(Cleaned!$H11196)</f>
        <v>4</v>
      </c>
      <c r="J11196" t="s">
        <v>12</v>
      </c>
      <c r="K11196" s="4">
        <v>19054</v>
      </c>
      <c r="L11196">
        <f>INT(YEARFRAC(Cleaned!$K11196,Cleaned!$H11196,1))</f>
        <v>62</v>
      </c>
      <c r="M11196" t="str">
        <f t="shared" si="349"/>
        <v>Seniors</v>
      </c>
    </row>
    <row r="11197" spans="1:13" x14ac:dyDescent="0.25">
      <c r="A11197">
        <v>21197</v>
      </c>
      <c r="B11197" t="s">
        <v>6957</v>
      </c>
      <c r="C11197" t="s">
        <v>81</v>
      </c>
      <c r="D11197" t="s">
        <v>26</v>
      </c>
      <c r="E11197" t="s">
        <v>11</v>
      </c>
      <c r="F11197" s="35">
        <v>32.0229</v>
      </c>
      <c r="G11197" t="str">
        <f t="shared" si="348"/>
        <v>Casual Buyers</v>
      </c>
      <c r="H11197" s="4">
        <v>41787</v>
      </c>
      <c r="I11197">
        <f>WEEKDAY(Cleaned!$H11197)</f>
        <v>4</v>
      </c>
      <c r="J11197" t="s">
        <v>12</v>
      </c>
      <c r="K11197" s="4">
        <v>28282</v>
      </c>
      <c r="L11197">
        <f>INT(YEARFRAC(Cleaned!$K11197,Cleaned!$H11197,1))</f>
        <v>36</v>
      </c>
      <c r="M11197" t="str">
        <f t="shared" si="349"/>
        <v>Adult</v>
      </c>
    </row>
    <row r="11198" spans="1:13" x14ac:dyDescent="0.25">
      <c r="A11198">
        <v>21198</v>
      </c>
      <c r="B11198" t="s">
        <v>6618</v>
      </c>
      <c r="C11198" t="s">
        <v>81</v>
      </c>
      <c r="D11198" t="s">
        <v>26</v>
      </c>
      <c r="E11198" t="s">
        <v>11</v>
      </c>
      <c r="F11198" s="35">
        <v>132.5779</v>
      </c>
      <c r="G11198" t="str">
        <f t="shared" si="348"/>
        <v>Casual Buyers</v>
      </c>
      <c r="H11198" s="4">
        <v>41788</v>
      </c>
      <c r="I11198">
        <f>WEEKDAY(Cleaned!$H11198)</f>
        <v>5</v>
      </c>
      <c r="J11198" t="s">
        <v>18</v>
      </c>
      <c r="K11198" s="4">
        <v>23206</v>
      </c>
      <c r="L11198">
        <f>INT(YEARFRAC(Cleaned!$K11198,Cleaned!$H11198,1))</f>
        <v>50</v>
      </c>
      <c r="M11198" t="str">
        <f t="shared" si="349"/>
        <v>Seniors</v>
      </c>
    </row>
    <row r="11199" spans="1:13" x14ac:dyDescent="0.25">
      <c r="A11199">
        <v>21199</v>
      </c>
      <c r="B11199" t="s">
        <v>7086</v>
      </c>
      <c r="C11199" t="s">
        <v>81</v>
      </c>
      <c r="D11199" t="s">
        <v>26</v>
      </c>
      <c r="E11199" t="s">
        <v>19</v>
      </c>
      <c r="F11199" s="35">
        <v>2264.2536</v>
      </c>
      <c r="G11199" t="str">
        <f t="shared" si="348"/>
        <v>Brand Seekers</v>
      </c>
      <c r="H11199" s="4">
        <v>41268</v>
      </c>
      <c r="I11199">
        <f>WEEKDAY(Cleaned!$H11199)</f>
        <v>3</v>
      </c>
      <c r="J11199" t="s">
        <v>12</v>
      </c>
      <c r="K11199" s="4">
        <v>27312</v>
      </c>
      <c r="L11199">
        <f>INT(YEARFRAC(Cleaned!$K11199,Cleaned!$H11199,1))</f>
        <v>38</v>
      </c>
      <c r="M11199" t="str">
        <f t="shared" si="349"/>
        <v>Adult</v>
      </c>
    </row>
    <row r="11200" spans="1:13" x14ac:dyDescent="0.25">
      <c r="A11200">
        <v>21200</v>
      </c>
      <c r="B11200" t="s">
        <v>7087</v>
      </c>
      <c r="C11200" t="s">
        <v>81</v>
      </c>
      <c r="D11200" t="s">
        <v>26</v>
      </c>
      <c r="E11200" t="s">
        <v>19</v>
      </c>
      <c r="F11200" s="35">
        <v>2699.9018000000001</v>
      </c>
      <c r="G11200" t="str">
        <f t="shared" si="348"/>
        <v>Brand Seekers</v>
      </c>
      <c r="H11200" s="4">
        <v>41281</v>
      </c>
      <c r="I11200">
        <f>WEEKDAY(Cleaned!$H11200)</f>
        <v>2</v>
      </c>
      <c r="J11200" t="s">
        <v>17</v>
      </c>
      <c r="K11200" s="4">
        <v>24729</v>
      </c>
      <c r="L11200">
        <f>INT(YEARFRAC(Cleaned!$K11200,Cleaned!$H11200,1))</f>
        <v>45</v>
      </c>
      <c r="M11200" t="str">
        <f t="shared" si="349"/>
        <v>Adult</v>
      </c>
    </row>
    <row r="11201" spans="1:13" x14ac:dyDescent="0.25">
      <c r="A11201">
        <v>21201</v>
      </c>
      <c r="B11201" t="s">
        <v>7088</v>
      </c>
      <c r="C11201" t="s">
        <v>81</v>
      </c>
      <c r="D11201" t="s">
        <v>26</v>
      </c>
      <c r="E11201" t="s">
        <v>19</v>
      </c>
      <c r="F11201" s="35">
        <v>2410.6266000000001</v>
      </c>
      <c r="G11201" t="str">
        <f t="shared" si="348"/>
        <v>Brand Seekers</v>
      </c>
      <c r="H11201" s="4">
        <v>41292</v>
      </c>
      <c r="I11201">
        <f>WEEKDAY(Cleaned!$H11201)</f>
        <v>6</v>
      </c>
      <c r="J11201" t="s">
        <v>13</v>
      </c>
      <c r="K11201" s="4">
        <v>18834</v>
      </c>
      <c r="L11201">
        <f>INT(YEARFRAC(Cleaned!$K11201,Cleaned!$H11201,1))</f>
        <v>61</v>
      </c>
      <c r="M11201" t="str">
        <f t="shared" si="349"/>
        <v>Seniors</v>
      </c>
    </row>
    <row r="11202" spans="1:13" x14ac:dyDescent="0.25">
      <c r="A11202">
        <v>21202</v>
      </c>
      <c r="B11202" t="s">
        <v>7089</v>
      </c>
      <c r="C11202" t="s">
        <v>81</v>
      </c>
      <c r="D11202" t="s">
        <v>26</v>
      </c>
      <c r="E11202" t="s">
        <v>19</v>
      </c>
      <c r="F11202" s="35">
        <v>2699.9018000000001</v>
      </c>
      <c r="G11202" t="str">
        <f t="shared" ref="G11202:G11265" si="350">IF(F11202&lt;=1500,"Casual Buyers",IF(F11202&gt;=1501,"Brand Seekers",IF(F11202&gt;2500,"Convinced Seekers")))</f>
        <v>Brand Seekers</v>
      </c>
      <c r="H11202" s="4">
        <v>41295</v>
      </c>
      <c r="I11202">
        <f>WEEKDAY(Cleaned!$H11202)</f>
        <v>2</v>
      </c>
      <c r="J11202" t="s">
        <v>13</v>
      </c>
      <c r="K11202" s="4">
        <v>28769</v>
      </c>
      <c r="L11202">
        <f>INT(YEARFRAC(Cleaned!$K11202,Cleaned!$H11202,1))</f>
        <v>34</v>
      </c>
      <c r="M11202" t="str">
        <f t="shared" ref="M11202:M11265" si="351">IF(L11202&lt;=19,"Teenager",IF(L11202&lt;=34,"Young Adult",IF(L11202&lt;=49,"Adult",IF(L11202&lt;=64,"Seniors",IF(L11202&gt;=65,"Elders")))))</f>
        <v>Young Adult</v>
      </c>
    </row>
    <row r="11203" spans="1:13" x14ac:dyDescent="0.25">
      <c r="A11203">
        <v>21203</v>
      </c>
      <c r="B11203" t="s">
        <v>7090</v>
      </c>
      <c r="C11203" t="s">
        <v>81</v>
      </c>
      <c r="D11203" t="s">
        <v>26</v>
      </c>
      <c r="E11203" t="s">
        <v>19</v>
      </c>
      <c r="F11203" s="35">
        <v>2410.6266000000001</v>
      </c>
      <c r="G11203" t="str">
        <f t="shared" si="350"/>
        <v>Brand Seekers</v>
      </c>
      <c r="H11203" s="4">
        <v>41298</v>
      </c>
      <c r="I11203">
        <f>WEEKDAY(Cleaned!$H11203)</f>
        <v>5</v>
      </c>
      <c r="J11203" t="s">
        <v>13</v>
      </c>
      <c r="K11203" s="4">
        <v>24894</v>
      </c>
      <c r="L11203">
        <f>INT(YEARFRAC(Cleaned!$K11203,Cleaned!$H11203,1))</f>
        <v>44</v>
      </c>
      <c r="M11203" t="str">
        <f t="shared" si="351"/>
        <v>Adult</v>
      </c>
    </row>
    <row r="11204" spans="1:13" x14ac:dyDescent="0.25">
      <c r="A11204">
        <v>21204</v>
      </c>
      <c r="B11204" t="s">
        <v>7091</v>
      </c>
      <c r="C11204" t="s">
        <v>81</v>
      </c>
      <c r="D11204" t="s">
        <v>26</v>
      </c>
      <c r="E11204" t="s">
        <v>19</v>
      </c>
      <c r="F11204" s="35">
        <v>2699.9018000000001</v>
      </c>
      <c r="G11204" t="str">
        <f t="shared" si="350"/>
        <v>Brand Seekers</v>
      </c>
      <c r="H11204" s="4">
        <v>41306</v>
      </c>
      <c r="I11204">
        <f>WEEKDAY(Cleaned!$H11204)</f>
        <v>6</v>
      </c>
      <c r="J11204" t="s">
        <v>17</v>
      </c>
      <c r="K11204" s="4">
        <v>26332</v>
      </c>
      <c r="L11204">
        <f>INT(YEARFRAC(Cleaned!$K11204,Cleaned!$H11204,1))</f>
        <v>40</v>
      </c>
      <c r="M11204" t="str">
        <f t="shared" si="351"/>
        <v>Adult</v>
      </c>
    </row>
    <row r="11205" spans="1:13" x14ac:dyDescent="0.25">
      <c r="A11205">
        <v>21205</v>
      </c>
      <c r="B11205" t="s">
        <v>7092</v>
      </c>
      <c r="C11205" t="s">
        <v>81</v>
      </c>
      <c r="D11205" t="s">
        <v>26</v>
      </c>
      <c r="E11205" t="s">
        <v>19</v>
      </c>
      <c r="F11205" s="35">
        <v>2288.9187000000002</v>
      </c>
      <c r="G11205" t="str">
        <f t="shared" si="350"/>
        <v>Brand Seekers</v>
      </c>
      <c r="H11205" s="4">
        <v>41309</v>
      </c>
      <c r="I11205">
        <f>WEEKDAY(Cleaned!$H11205)</f>
        <v>2</v>
      </c>
      <c r="J11205" t="s">
        <v>12</v>
      </c>
      <c r="K11205" s="4">
        <v>23709</v>
      </c>
      <c r="L11205">
        <f>INT(YEARFRAC(Cleaned!$K11205,Cleaned!$H11205,1))</f>
        <v>48</v>
      </c>
      <c r="M11205" t="str">
        <f t="shared" si="351"/>
        <v>Adult</v>
      </c>
    </row>
    <row r="11206" spans="1:13" x14ac:dyDescent="0.25">
      <c r="A11206">
        <v>21206</v>
      </c>
      <c r="B11206" t="s">
        <v>7093</v>
      </c>
      <c r="C11206" t="s">
        <v>81</v>
      </c>
      <c r="D11206" t="s">
        <v>26</v>
      </c>
      <c r="E11206" t="s">
        <v>19</v>
      </c>
      <c r="F11206" s="35">
        <v>2410.6266000000001</v>
      </c>
      <c r="G11206" t="str">
        <f t="shared" si="350"/>
        <v>Brand Seekers</v>
      </c>
      <c r="H11206" s="4">
        <v>41309</v>
      </c>
      <c r="I11206">
        <f>WEEKDAY(Cleaned!$H11206)</f>
        <v>2</v>
      </c>
      <c r="J11206" t="s">
        <v>15</v>
      </c>
      <c r="K11206" s="4">
        <v>17564</v>
      </c>
      <c r="L11206">
        <f>INT(YEARFRAC(Cleaned!$K11206,Cleaned!$H11206,1))</f>
        <v>65</v>
      </c>
      <c r="M11206" t="str">
        <f t="shared" si="351"/>
        <v>Elders</v>
      </c>
    </row>
    <row r="11207" spans="1:13" x14ac:dyDescent="0.25">
      <c r="A11207">
        <v>21207</v>
      </c>
      <c r="B11207" t="s">
        <v>7094</v>
      </c>
      <c r="C11207" t="s">
        <v>81</v>
      </c>
      <c r="D11207" t="s">
        <v>26</v>
      </c>
      <c r="E11207" t="s">
        <v>19</v>
      </c>
      <c r="F11207" s="35">
        <v>2410.6266000000001</v>
      </c>
      <c r="G11207" t="str">
        <f t="shared" si="350"/>
        <v>Brand Seekers</v>
      </c>
      <c r="H11207" s="4">
        <v>41317</v>
      </c>
      <c r="I11207">
        <f>WEEKDAY(Cleaned!$H11207)</f>
        <v>3</v>
      </c>
      <c r="J11207" t="s">
        <v>15</v>
      </c>
      <c r="K11207" s="4">
        <v>25269</v>
      </c>
      <c r="L11207">
        <f>INT(YEARFRAC(Cleaned!$K11207,Cleaned!$H11207,1))</f>
        <v>43</v>
      </c>
      <c r="M11207" t="str">
        <f t="shared" si="351"/>
        <v>Adult</v>
      </c>
    </row>
    <row r="11208" spans="1:13" x14ac:dyDescent="0.25">
      <c r="A11208">
        <v>21208</v>
      </c>
      <c r="B11208" t="s">
        <v>7095</v>
      </c>
      <c r="C11208" t="s">
        <v>81</v>
      </c>
      <c r="D11208" t="s">
        <v>26</v>
      </c>
      <c r="E11208" t="s">
        <v>19</v>
      </c>
      <c r="F11208" s="35">
        <v>2410.6266000000001</v>
      </c>
      <c r="G11208" t="str">
        <f t="shared" si="350"/>
        <v>Brand Seekers</v>
      </c>
      <c r="H11208" s="4">
        <v>41332</v>
      </c>
      <c r="I11208">
        <f>WEEKDAY(Cleaned!$H11208)</f>
        <v>4</v>
      </c>
      <c r="J11208" t="s">
        <v>17</v>
      </c>
      <c r="K11208" s="4">
        <v>27707</v>
      </c>
      <c r="L11208">
        <f>INT(YEARFRAC(Cleaned!$K11208,Cleaned!$H11208,1))</f>
        <v>37</v>
      </c>
      <c r="M11208" t="str">
        <f t="shared" si="351"/>
        <v>Adult</v>
      </c>
    </row>
    <row r="11209" spans="1:13" x14ac:dyDescent="0.25">
      <c r="A11209">
        <v>21209</v>
      </c>
      <c r="B11209" t="s">
        <v>7096</v>
      </c>
      <c r="C11209" t="s">
        <v>81</v>
      </c>
      <c r="D11209" t="s">
        <v>26</v>
      </c>
      <c r="E11209" t="s">
        <v>19</v>
      </c>
      <c r="F11209" s="35">
        <v>2264.2536</v>
      </c>
      <c r="G11209" t="str">
        <f t="shared" si="350"/>
        <v>Brand Seekers</v>
      </c>
      <c r="H11209" s="4">
        <v>41338</v>
      </c>
      <c r="I11209">
        <f>WEEKDAY(Cleaned!$H11209)</f>
        <v>3</v>
      </c>
      <c r="J11209" t="s">
        <v>12</v>
      </c>
      <c r="K11209" s="4">
        <v>23642</v>
      </c>
      <c r="L11209">
        <f>INT(YEARFRAC(Cleaned!$K11209,Cleaned!$H11209,1))</f>
        <v>48</v>
      </c>
      <c r="M11209" t="str">
        <f t="shared" si="351"/>
        <v>Adult</v>
      </c>
    </row>
    <row r="11210" spans="1:13" x14ac:dyDescent="0.25">
      <c r="A11210">
        <v>21210</v>
      </c>
      <c r="B11210" t="s">
        <v>7097</v>
      </c>
      <c r="C11210" t="s">
        <v>81</v>
      </c>
      <c r="D11210" t="s">
        <v>26</v>
      </c>
      <c r="E11210" t="s">
        <v>19</v>
      </c>
      <c r="F11210" s="35">
        <v>2288.9187000000002</v>
      </c>
      <c r="G11210" t="str">
        <f t="shared" si="350"/>
        <v>Brand Seekers</v>
      </c>
      <c r="H11210" s="4">
        <v>41341</v>
      </c>
      <c r="I11210">
        <f>WEEKDAY(Cleaned!$H11210)</f>
        <v>6</v>
      </c>
      <c r="J11210" t="s">
        <v>17</v>
      </c>
      <c r="K11210" s="4">
        <v>28777</v>
      </c>
      <c r="L11210">
        <f>INT(YEARFRAC(Cleaned!$K11210,Cleaned!$H11210,1))</f>
        <v>34</v>
      </c>
      <c r="M11210" t="str">
        <f t="shared" si="351"/>
        <v>Young Adult</v>
      </c>
    </row>
    <row r="11211" spans="1:13" x14ac:dyDescent="0.25">
      <c r="A11211">
        <v>21211</v>
      </c>
      <c r="B11211" t="s">
        <v>7098</v>
      </c>
      <c r="C11211" t="s">
        <v>81</v>
      </c>
      <c r="D11211" t="s">
        <v>26</v>
      </c>
      <c r="E11211" t="s">
        <v>19</v>
      </c>
      <c r="F11211" s="35">
        <v>2288.9187000000002</v>
      </c>
      <c r="G11211" t="str">
        <f t="shared" si="350"/>
        <v>Brand Seekers</v>
      </c>
      <c r="H11211" s="4">
        <v>41342</v>
      </c>
      <c r="I11211">
        <f>WEEKDAY(Cleaned!$H11211)</f>
        <v>7</v>
      </c>
      <c r="J11211" t="s">
        <v>12</v>
      </c>
      <c r="K11211" s="4">
        <v>17786</v>
      </c>
      <c r="L11211">
        <f>INT(YEARFRAC(Cleaned!$K11211,Cleaned!$H11211,1))</f>
        <v>64</v>
      </c>
      <c r="M11211" t="str">
        <f t="shared" si="351"/>
        <v>Seniors</v>
      </c>
    </row>
    <row r="11212" spans="1:13" x14ac:dyDescent="0.25">
      <c r="A11212">
        <v>21212</v>
      </c>
      <c r="B11212" t="s">
        <v>7099</v>
      </c>
      <c r="C11212" t="s">
        <v>81</v>
      </c>
      <c r="D11212" t="s">
        <v>26</v>
      </c>
      <c r="E11212" t="s">
        <v>19</v>
      </c>
      <c r="F11212" s="35">
        <v>2288.9187000000002</v>
      </c>
      <c r="G11212" t="str">
        <f t="shared" si="350"/>
        <v>Brand Seekers</v>
      </c>
      <c r="H11212" s="4">
        <v>41343</v>
      </c>
      <c r="I11212">
        <f>WEEKDAY(Cleaned!$H11212)</f>
        <v>1</v>
      </c>
      <c r="J11212" t="s">
        <v>13</v>
      </c>
      <c r="K11212" s="4">
        <v>27095</v>
      </c>
      <c r="L11212">
        <f>INT(YEARFRAC(Cleaned!$K11212,Cleaned!$H11212,1))</f>
        <v>39</v>
      </c>
      <c r="M11212" t="str">
        <f t="shared" si="351"/>
        <v>Adult</v>
      </c>
    </row>
    <row r="11213" spans="1:13" x14ac:dyDescent="0.25">
      <c r="A11213">
        <v>21213</v>
      </c>
      <c r="B11213" t="s">
        <v>7100</v>
      </c>
      <c r="C11213" t="s">
        <v>81</v>
      </c>
      <c r="D11213" t="s">
        <v>26</v>
      </c>
      <c r="E11213" t="s">
        <v>19</v>
      </c>
      <c r="F11213" s="35">
        <v>2699.9018000000001</v>
      </c>
      <c r="G11213" t="str">
        <f t="shared" si="350"/>
        <v>Brand Seekers</v>
      </c>
      <c r="H11213" s="4">
        <v>41347</v>
      </c>
      <c r="I11213">
        <f>WEEKDAY(Cleaned!$H11213)</f>
        <v>5</v>
      </c>
      <c r="J11213" t="s">
        <v>17</v>
      </c>
      <c r="K11213" s="4">
        <v>20229</v>
      </c>
      <c r="L11213">
        <f>INT(YEARFRAC(Cleaned!$K11213,Cleaned!$H11213,1))</f>
        <v>57</v>
      </c>
      <c r="M11213" t="str">
        <f t="shared" si="351"/>
        <v>Seniors</v>
      </c>
    </row>
    <row r="11214" spans="1:13" x14ac:dyDescent="0.25">
      <c r="A11214">
        <v>21214</v>
      </c>
      <c r="B11214" t="s">
        <v>7101</v>
      </c>
      <c r="C11214" t="s">
        <v>81</v>
      </c>
      <c r="D11214" t="s">
        <v>26</v>
      </c>
      <c r="E11214" t="s">
        <v>19</v>
      </c>
      <c r="F11214" s="35">
        <v>2264.2536</v>
      </c>
      <c r="G11214" t="str">
        <f t="shared" si="350"/>
        <v>Brand Seekers</v>
      </c>
      <c r="H11214" s="4">
        <v>41350</v>
      </c>
      <c r="I11214">
        <f>WEEKDAY(Cleaned!$H11214)</f>
        <v>1</v>
      </c>
      <c r="J11214" t="s">
        <v>13</v>
      </c>
      <c r="K11214" s="4">
        <v>24163</v>
      </c>
      <c r="L11214">
        <f>INT(YEARFRAC(Cleaned!$K11214,Cleaned!$H11214,1))</f>
        <v>47</v>
      </c>
      <c r="M11214" t="str">
        <f t="shared" si="351"/>
        <v>Adult</v>
      </c>
    </row>
    <row r="11215" spans="1:13" x14ac:dyDescent="0.25">
      <c r="A11215">
        <v>21215</v>
      </c>
      <c r="B11215" t="s">
        <v>7102</v>
      </c>
      <c r="C11215" t="s">
        <v>81</v>
      </c>
      <c r="D11215" t="s">
        <v>26</v>
      </c>
      <c r="E11215" t="s">
        <v>19</v>
      </c>
      <c r="F11215" s="35">
        <v>2264.2536</v>
      </c>
      <c r="G11215" t="str">
        <f t="shared" si="350"/>
        <v>Brand Seekers</v>
      </c>
      <c r="H11215" s="4">
        <v>41350</v>
      </c>
      <c r="I11215">
        <f>WEEKDAY(Cleaned!$H11215)</f>
        <v>1</v>
      </c>
      <c r="J11215" t="s">
        <v>17</v>
      </c>
      <c r="K11215" s="4">
        <v>24657</v>
      </c>
      <c r="L11215">
        <f>INT(YEARFRAC(Cleaned!$K11215,Cleaned!$H11215,1))</f>
        <v>45</v>
      </c>
      <c r="M11215" t="str">
        <f t="shared" si="351"/>
        <v>Adult</v>
      </c>
    </row>
    <row r="11216" spans="1:13" x14ac:dyDescent="0.25">
      <c r="A11216">
        <v>21216</v>
      </c>
      <c r="B11216" t="s">
        <v>7103</v>
      </c>
      <c r="C11216" t="s">
        <v>81</v>
      </c>
      <c r="D11216" t="s">
        <v>26</v>
      </c>
      <c r="E11216" t="s">
        <v>19</v>
      </c>
      <c r="F11216" s="35">
        <v>2410.6266000000001</v>
      </c>
      <c r="G11216" t="str">
        <f t="shared" si="350"/>
        <v>Brand Seekers</v>
      </c>
      <c r="H11216" s="4">
        <v>41353</v>
      </c>
      <c r="I11216">
        <f>WEEKDAY(Cleaned!$H11216)</f>
        <v>4</v>
      </c>
      <c r="J11216" t="s">
        <v>17</v>
      </c>
      <c r="K11216" s="4">
        <v>27188</v>
      </c>
      <c r="L11216">
        <f>INT(YEARFRAC(Cleaned!$K11216,Cleaned!$H11216,1))</f>
        <v>38</v>
      </c>
      <c r="M11216" t="str">
        <f t="shared" si="351"/>
        <v>Adult</v>
      </c>
    </row>
    <row r="11217" spans="1:13" x14ac:dyDescent="0.25">
      <c r="A11217">
        <v>21217</v>
      </c>
      <c r="B11217" t="s">
        <v>7104</v>
      </c>
      <c r="C11217" t="s">
        <v>81</v>
      </c>
      <c r="D11217" t="s">
        <v>26</v>
      </c>
      <c r="E11217" t="s">
        <v>19</v>
      </c>
      <c r="F11217" s="35">
        <v>2288.9187000000002</v>
      </c>
      <c r="G11217" t="str">
        <f t="shared" si="350"/>
        <v>Brand Seekers</v>
      </c>
      <c r="H11217" s="4">
        <v>41359</v>
      </c>
      <c r="I11217">
        <f>WEEKDAY(Cleaned!$H11217)</f>
        <v>3</v>
      </c>
      <c r="J11217" t="s">
        <v>12</v>
      </c>
      <c r="K11217" s="4">
        <v>27470</v>
      </c>
      <c r="L11217">
        <f>INT(YEARFRAC(Cleaned!$K11217,Cleaned!$H11217,1))</f>
        <v>38</v>
      </c>
      <c r="M11217" t="str">
        <f t="shared" si="351"/>
        <v>Adult</v>
      </c>
    </row>
    <row r="11218" spans="1:13" x14ac:dyDescent="0.25">
      <c r="A11218">
        <v>21218</v>
      </c>
      <c r="B11218" t="s">
        <v>7105</v>
      </c>
      <c r="C11218" t="s">
        <v>81</v>
      </c>
      <c r="D11218" t="s">
        <v>26</v>
      </c>
      <c r="E11218" t="s">
        <v>19</v>
      </c>
      <c r="F11218" s="35">
        <v>2410.6266000000001</v>
      </c>
      <c r="G11218" t="str">
        <f t="shared" si="350"/>
        <v>Brand Seekers</v>
      </c>
      <c r="H11218" s="4">
        <v>41370</v>
      </c>
      <c r="I11218">
        <f>WEEKDAY(Cleaned!$H11218)</f>
        <v>7</v>
      </c>
      <c r="J11218" t="s">
        <v>17</v>
      </c>
      <c r="K11218" s="4">
        <v>23257</v>
      </c>
      <c r="L11218">
        <f>INT(YEARFRAC(Cleaned!$K11218,Cleaned!$H11218,1))</f>
        <v>49</v>
      </c>
      <c r="M11218" t="str">
        <f t="shared" si="351"/>
        <v>Adult</v>
      </c>
    </row>
    <row r="11219" spans="1:13" x14ac:dyDescent="0.25">
      <c r="A11219">
        <v>21219</v>
      </c>
      <c r="B11219" t="s">
        <v>7106</v>
      </c>
      <c r="C11219" t="s">
        <v>81</v>
      </c>
      <c r="D11219" t="s">
        <v>26</v>
      </c>
      <c r="E11219" t="s">
        <v>19</v>
      </c>
      <c r="F11219" s="35">
        <v>2264.2536</v>
      </c>
      <c r="G11219" t="str">
        <f t="shared" si="350"/>
        <v>Brand Seekers</v>
      </c>
      <c r="H11219" s="4">
        <v>41381</v>
      </c>
      <c r="I11219">
        <f>WEEKDAY(Cleaned!$H11219)</f>
        <v>4</v>
      </c>
      <c r="J11219" t="s">
        <v>12</v>
      </c>
      <c r="K11219" s="4">
        <v>25777</v>
      </c>
      <c r="L11219">
        <f>INT(YEARFRAC(Cleaned!$K11219,Cleaned!$H11219,1))</f>
        <v>42</v>
      </c>
      <c r="M11219" t="str">
        <f t="shared" si="351"/>
        <v>Adult</v>
      </c>
    </row>
    <row r="11220" spans="1:13" x14ac:dyDescent="0.25">
      <c r="A11220">
        <v>21220</v>
      </c>
      <c r="B11220" t="s">
        <v>7107</v>
      </c>
      <c r="C11220" t="s">
        <v>81</v>
      </c>
      <c r="D11220" t="s">
        <v>26</v>
      </c>
      <c r="E11220" t="s">
        <v>19</v>
      </c>
      <c r="F11220" s="35">
        <v>2410.6266000000001</v>
      </c>
      <c r="G11220" t="str">
        <f t="shared" si="350"/>
        <v>Brand Seekers</v>
      </c>
      <c r="H11220" s="4">
        <v>41386</v>
      </c>
      <c r="I11220">
        <f>WEEKDAY(Cleaned!$H11220)</f>
        <v>2</v>
      </c>
      <c r="J11220" t="s">
        <v>13</v>
      </c>
      <c r="K11220" s="4">
        <v>28316</v>
      </c>
      <c r="L11220">
        <f>INT(YEARFRAC(Cleaned!$K11220,Cleaned!$H11220,1))</f>
        <v>35</v>
      </c>
      <c r="M11220" t="str">
        <f t="shared" si="351"/>
        <v>Adult</v>
      </c>
    </row>
    <row r="11221" spans="1:13" x14ac:dyDescent="0.25">
      <c r="A11221">
        <v>21221</v>
      </c>
      <c r="B11221" t="s">
        <v>7108</v>
      </c>
      <c r="C11221" t="s">
        <v>81</v>
      </c>
      <c r="D11221" t="s">
        <v>26</v>
      </c>
      <c r="E11221" t="s">
        <v>19</v>
      </c>
      <c r="F11221" s="35">
        <v>2264.2536</v>
      </c>
      <c r="G11221" t="str">
        <f t="shared" si="350"/>
        <v>Brand Seekers</v>
      </c>
      <c r="H11221" s="4">
        <v>41389</v>
      </c>
      <c r="I11221">
        <f>WEEKDAY(Cleaned!$H11221)</f>
        <v>5</v>
      </c>
      <c r="J11221" t="s">
        <v>12</v>
      </c>
      <c r="K11221" s="4">
        <v>27438</v>
      </c>
      <c r="L11221">
        <f>INT(YEARFRAC(Cleaned!$K11221,Cleaned!$H11221,1))</f>
        <v>38</v>
      </c>
      <c r="M11221" t="str">
        <f t="shared" si="351"/>
        <v>Adult</v>
      </c>
    </row>
    <row r="11222" spans="1:13" x14ac:dyDescent="0.25">
      <c r="A11222">
        <v>21222</v>
      </c>
      <c r="B11222" t="s">
        <v>7109</v>
      </c>
      <c r="C11222" t="s">
        <v>81</v>
      </c>
      <c r="D11222" t="s">
        <v>26</v>
      </c>
      <c r="E11222" t="s">
        <v>19</v>
      </c>
      <c r="F11222" s="35">
        <v>2288.9187000000002</v>
      </c>
      <c r="G11222" t="str">
        <f t="shared" si="350"/>
        <v>Brand Seekers</v>
      </c>
      <c r="H11222" s="4">
        <v>41389</v>
      </c>
      <c r="I11222">
        <f>WEEKDAY(Cleaned!$H11222)</f>
        <v>5</v>
      </c>
      <c r="J11222" t="s">
        <v>13</v>
      </c>
      <c r="K11222" s="4">
        <v>28726</v>
      </c>
      <c r="L11222">
        <f>INT(YEARFRAC(Cleaned!$K11222,Cleaned!$H11222,1))</f>
        <v>34</v>
      </c>
      <c r="M11222" t="str">
        <f t="shared" si="351"/>
        <v>Young Adult</v>
      </c>
    </row>
    <row r="11223" spans="1:13" x14ac:dyDescent="0.25">
      <c r="A11223">
        <v>21223</v>
      </c>
      <c r="B11223" t="s">
        <v>7110</v>
      </c>
      <c r="C11223" t="s">
        <v>81</v>
      </c>
      <c r="D11223" t="s">
        <v>26</v>
      </c>
      <c r="E11223" t="s">
        <v>19</v>
      </c>
      <c r="F11223" s="35">
        <v>865.20399999999995</v>
      </c>
      <c r="G11223" t="str">
        <f t="shared" si="350"/>
        <v>Casual Buyers</v>
      </c>
      <c r="H11223" s="4">
        <v>41412</v>
      </c>
      <c r="I11223">
        <f>WEEKDAY(Cleaned!$H11223)</f>
        <v>7</v>
      </c>
      <c r="J11223" t="s">
        <v>16</v>
      </c>
      <c r="K11223" s="4">
        <v>20651</v>
      </c>
      <c r="L11223">
        <f>INT(YEARFRAC(Cleaned!$K11223,Cleaned!$H11223,1))</f>
        <v>56</v>
      </c>
      <c r="M11223" t="str">
        <f t="shared" si="351"/>
        <v>Seniors</v>
      </c>
    </row>
    <row r="11224" spans="1:13" x14ac:dyDescent="0.25">
      <c r="A11224">
        <v>21224</v>
      </c>
      <c r="B11224" t="s">
        <v>7111</v>
      </c>
      <c r="C11224" t="s">
        <v>81</v>
      </c>
      <c r="D11224" t="s">
        <v>26</v>
      </c>
      <c r="E11224" t="s">
        <v>19</v>
      </c>
      <c r="F11224" s="35">
        <v>865.20399999999995</v>
      </c>
      <c r="G11224" t="str">
        <f t="shared" si="350"/>
        <v>Casual Buyers</v>
      </c>
      <c r="H11224" s="4">
        <v>41412</v>
      </c>
      <c r="I11224">
        <f>WEEKDAY(Cleaned!$H11224)</f>
        <v>7</v>
      </c>
      <c r="J11224" t="s">
        <v>16</v>
      </c>
      <c r="K11224" s="4">
        <v>21253</v>
      </c>
      <c r="L11224">
        <f>INT(YEARFRAC(Cleaned!$K11224,Cleaned!$H11224,1))</f>
        <v>55</v>
      </c>
      <c r="M11224" t="str">
        <f t="shared" si="351"/>
        <v>Seniors</v>
      </c>
    </row>
    <row r="11225" spans="1:13" x14ac:dyDescent="0.25">
      <c r="A11225">
        <v>21225</v>
      </c>
      <c r="B11225" t="s">
        <v>7112</v>
      </c>
      <c r="C11225" t="s">
        <v>81</v>
      </c>
      <c r="D11225" t="s">
        <v>26</v>
      </c>
      <c r="E11225" t="s">
        <v>19</v>
      </c>
      <c r="F11225" s="35">
        <v>1105.4834000000001</v>
      </c>
      <c r="G11225" t="str">
        <f t="shared" si="350"/>
        <v>Casual Buyers</v>
      </c>
      <c r="H11225" s="4">
        <v>41414</v>
      </c>
      <c r="I11225">
        <f>WEEKDAY(Cleaned!$H11225)</f>
        <v>2</v>
      </c>
      <c r="J11225" t="s">
        <v>16</v>
      </c>
      <c r="K11225" s="4">
        <v>27686</v>
      </c>
      <c r="L11225">
        <f>INT(YEARFRAC(Cleaned!$K11225,Cleaned!$H11225,1))</f>
        <v>37</v>
      </c>
      <c r="M11225" t="str">
        <f t="shared" si="351"/>
        <v>Adult</v>
      </c>
    </row>
    <row r="11226" spans="1:13" x14ac:dyDescent="0.25">
      <c r="A11226">
        <v>21226</v>
      </c>
      <c r="B11226" t="s">
        <v>7113</v>
      </c>
      <c r="C11226" t="s">
        <v>81</v>
      </c>
      <c r="D11226" t="s">
        <v>26</v>
      </c>
      <c r="E11226" t="s">
        <v>19</v>
      </c>
      <c r="F11226" s="35">
        <v>2410.6266000000001</v>
      </c>
      <c r="G11226" t="str">
        <f t="shared" si="350"/>
        <v>Brand Seekers</v>
      </c>
      <c r="H11226" s="4">
        <v>41416</v>
      </c>
      <c r="I11226">
        <f>WEEKDAY(Cleaned!$H11226)</f>
        <v>4</v>
      </c>
      <c r="J11226" t="s">
        <v>13</v>
      </c>
      <c r="K11226" s="4">
        <v>24332</v>
      </c>
      <c r="L11226">
        <f>INT(YEARFRAC(Cleaned!$K11226,Cleaned!$H11226,1))</f>
        <v>46</v>
      </c>
      <c r="M11226" t="str">
        <f t="shared" si="351"/>
        <v>Adult</v>
      </c>
    </row>
    <row r="11227" spans="1:13" x14ac:dyDescent="0.25">
      <c r="A11227">
        <v>21227</v>
      </c>
      <c r="B11227" t="s">
        <v>7114</v>
      </c>
      <c r="C11227" t="s">
        <v>81</v>
      </c>
      <c r="D11227" t="s">
        <v>26</v>
      </c>
      <c r="E11227" t="s">
        <v>19</v>
      </c>
      <c r="F11227" s="35">
        <v>2699.9018000000001</v>
      </c>
      <c r="G11227" t="str">
        <f t="shared" si="350"/>
        <v>Brand Seekers</v>
      </c>
      <c r="H11227" s="4">
        <v>41447</v>
      </c>
      <c r="I11227">
        <f>WEEKDAY(Cleaned!$H11227)</f>
        <v>7</v>
      </c>
      <c r="J11227" t="s">
        <v>17</v>
      </c>
      <c r="K11227" s="4">
        <v>25013</v>
      </c>
      <c r="L11227">
        <f>INT(YEARFRAC(Cleaned!$K11227,Cleaned!$H11227,1))</f>
        <v>44</v>
      </c>
      <c r="M11227" t="str">
        <f t="shared" si="351"/>
        <v>Adult</v>
      </c>
    </row>
    <row r="11228" spans="1:13" x14ac:dyDescent="0.25">
      <c r="A11228">
        <v>21228</v>
      </c>
      <c r="B11228" t="s">
        <v>7018</v>
      </c>
      <c r="C11228" t="s">
        <v>81</v>
      </c>
      <c r="D11228" t="s">
        <v>26</v>
      </c>
      <c r="E11228" t="s">
        <v>19</v>
      </c>
      <c r="F11228" s="35">
        <v>2582.6833999999999</v>
      </c>
      <c r="G11228" t="str">
        <f t="shared" si="350"/>
        <v>Brand Seekers</v>
      </c>
      <c r="H11228" s="4">
        <v>41448</v>
      </c>
      <c r="I11228">
        <f>WEEKDAY(Cleaned!$H11228)</f>
        <v>1</v>
      </c>
      <c r="J11228" t="s">
        <v>12</v>
      </c>
      <c r="K11228" s="4">
        <v>21569</v>
      </c>
      <c r="L11228">
        <f>INT(YEARFRAC(Cleaned!$K11228,Cleaned!$H11228,1))</f>
        <v>54</v>
      </c>
      <c r="M11228" t="str">
        <f t="shared" si="351"/>
        <v>Seniors</v>
      </c>
    </row>
    <row r="11229" spans="1:13" x14ac:dyDescent="0.25">
      <c r="A11229">
        <v>21229</v>
      </c>
      <c r="B11229" t="s">
        <v>7115</v>
      </c>
      <c r="C11229" t="s">
        <v>81</v>
      </c>
      <c r="D11229" t="s">
        <v>26</v>
      </c>
      <c r="E11229" t="s">
        <v>19</v>
      </c>
      <c r="F11229" s="35">
        <v>64.609399999999994</v>
      </c>
      <c r="G11229" t="str">
        <f t="shared" si="350"/>
        <v>Casual Buyers</v>
      </c>
      <c r="H11229" s="4">
        <v>41455</v>
      </c>
      <c r="I11229">
        <f>WEEKDAY(Cleaned!$H11229)</f>
        <v>1</v>
      </c>
      <c r="J11229" t="s">
        <v>12</v>
      </c>
      <c r="K11229" s="4">
        <v>17341</v>
      </c>
      <c r="L11229">
        <f>INT(YEARFRAC(Cleaned!$K11229,Cleaned!$H11229,1))</f>
        <v>66</v>
      </c>
      <c r="M11229" t="str">
        <f t="shared" si="351"/>
        <v>Elders</v>
      </c>
    </row>
    <row r="11230" spans="1:13" x14ac:dyDescent="0.25">
      <c r="A11230">
        <v>21230</v>
      </c>
      <c r="B11230" t="s">
        <v>7116</v>
      </c>
      <c r="C11230" t="s">
        <v>81</v>
      </c>
      <c r="D11230" t="s">
        <v>26</v>
      </c>
      <c r="E11230" t="s">
        <v>19</v>
      </c>
      <c r="F11230" s="35">
        <v>46.7194</v>
      </c>
      <c r="G11230" t="str">
        <f t="shared" si="350"/>
        <v>Casual Buyers</v>
      </c>
      <c r="H11230" s="4">
        <v>41455</v>
      </c>
      <c r="I11230">
        <f>WEEKDAY(Cleaned!$H11230)</f>
        <v>1</v>
      </c>
      <c r="J11230" t="s">
        <v>14</v>
      </c>
      <c r="K11230" s="4">
        <v>23026</v>
      </c>
      <c r="L11230">
        <f>INT(YEARFRAC(Cleaned!$K11230,Cleaned!$H11230,1))</f>
        <v>50</v>
      </c>
      <c r="M11230" t="str">
        <f t="shared" si="351"/>
        <v>Seniors</v>
      </c>
    </row>
    <row r="11231" spans="1:13" x14ac:dyDescent="0.25">
      <c r="A11231">
        <v>21231</v>
      </c>
      <c r="B11231" t="s">
        <v>7109</v>
      </c>
      <c r="C11231" t="s">
        <v>81</v>
      </c>
      <c r="D11231" t="s">
        <v>26</v>
      </c>
      <c r="E11231" t="s">
        <v>19</v>
      </c>
      <c r="F11231" s="35">
        <v>2646.4418999999998</v>
      </c>
      <c r="G11231" t="str">
        <f t="shared" si="350"/>
        <v>Brand Seekers</v>
      </c>
      <c r="H11231" s="4">
        <v>41460</v>
      </c>
      <c r="I11231">
        <f>WEEKDAY(Cleaned!$H11231)</f>
        <v>6</v>
      </c>
      <c r="J11231" t="s">
        <v>13</v>
      </c>
      <c r="K11231" s="4">
        <v>28726</v>
      </c>
      <c r="L11231">
        <f>INT(YEARFRAC(Cleaned!$K11231,Cleaned!$H11231,1))</f>
        <v>34</v>
      </c>
      <c r="M11231" t="str">
        <f t="shared" si="351"/>
        <v>Young Adult</v>
      </c>
    </row>
    <row r="11232" spans="1:13" x14ac:dyDescent="0.25">
      <c r="A11232">
        <v>21232</v>
      </c>
      <c r="B11232" t="s">
        <v>7117</v>
      </c>
      <c r="C11232" t="s">
        <v>81</v>
      </c>
      <c r="D11232" t="s">
        <v>26</v>
      </c>
      <c r="E11232" t="s">
        <v>19</v>
      </c>
      <c r="F11232" s="35">
        <v>2715.3497000000002</v>
      </c>
      <c r="G11232" t="str">
        <f t="shared" si="350"/>
        <v>Brand Seekers</v>
      </c>
      <c r="H11232" s="4">
        <v>41461</v>
      </c>
      <c r="I11232">
        <f>WEEKDAY(Cleaned!$H11232)</f>
        <v>7</v>
      </c>
      <c r="J11232" t="s">
        <v>12</v>
      </c>
      <c r="K11232" s="4">
        <v>18155</v>
      </c>
      <c r="L11232">
        <f>INT(YEARFRAC(Cleaned!$K11232,Cleaned!$H11232,1))</f>
        <v>63</v>
      </c>
      <c r="M11232" t="str">
        <f t="shared" si="351"/>
        <v>Seniors</v>
      </c>
    </row>
    <row r="11233" spans="1:13" x14ac:dyDescent="0.25">
      <c r="A11233">
        <v>21233</v>
      </c>
      <c r="B11233" t="s">
        <v>7118</v>
      </c>
      <c r="C11233" t="s">
        <v>81</v>
      </c>
      <c r="D11233" t="s">
        <v>26</v>
      </c>
      <c r="E11233" t="s">
        <v>19</v>
      </c>
      <c r="F11233" s="35">
        <v>44.177900000000001</v>
      </c>
      <c r="G11233" t="str">
        <f t="shared" si="350"/>
        <v>Casual Buyers</v>
      </c>
      <c r="H11233" s="4">
        <v>41461</v>
      </c>
      <c r="I11233">
        <f>WEEKDAY(Cleaned!$H11233)</f>
        <v>7</v>
      </c>
      <c r="J11233" t="s">
        <v>14</v>
      </c>
      <c r="K11233" s="4">
        <v>27882</v>
      </c>
      <c r="L11233">
        <f>INT(YEARFRAC(Cleaned!$K11233,Cleaned!$H11233,1))</f>
        <v>37</v>
      </c>
      <c r="M11233" t="str">
        <f t="shared" si="351"/>
        <v>Adult</v>
      </c>
    </row>
    <row r="11234" spans="1:13" x14ac:dyDescent="0.25">
      <c r="A11234">
        <v>21234</v>
      </c>
      <c r="B11234" t="s">
        <v>7119</v>
      </c>
      <c r="C11234" t="s">
        <v>81</v>
      </c>
      <c r="D11234" t="s">
        <v>26</v>
      </c>
      <c r="E11234" t="s">
        <v>19</v>
      </c>
      <c r="F11234" s="35">
        <v>5.5140000000000002</v>
      </c>
      <c r="G11234" t="str">
        <f t="shared" si="350"/>
        <v>Casual Buyers</v>
      </c>
      <c r="H11234" s="4">
        <v>41462</v>
      </c>
      <c r="I11234">
        <f>WEEKDAY(Cleaned!$H11234)</f>
        <v>1</v>
      </c>
      <c r="J11234" t="s">
        <v>16</v>
      </c>
      <c r="K11234" s="4">
        <v>16818</v>
      </c>
      <c r="L11234">
        <f>INT(YEARFRAC(Cleaned!$K11234,Cleaned!$H11234,1))</f>
        <v>67</v>
      </c>
      <c r="M11234" t="str">
        <f t="shared" si="351"/>
        <v>Elders</v>
      </c>
    </row>
    <row r="11235" spans="1:13" x14ac:dyDescent="0.25">
      <c r="A11235">
        <v>21235</v>
      </c>
      <c r="B11235" t="s">
        <v>7120</v>
      </c>
      <c r="C11235" t="s">
        <v>81</v>
      </c>
      <c r="D11235" t="s">
        <v>26</v>
      </c>
      <c r="E11235" t="s">
        <v>19</v>
      </c>
      <c r="F11235" s="35">
        <v>8.0443999999999996</v>
      </c>
      <c r="G11235" t="str">
        <f t="shared" si="350"/>
        <v>Casual Buyers</v>
      </c>
      <c r="H11235" s="4">
        <v>41466</v>
      </c>
      <c r="I11235">
        <f>WEEKDAY(Cleaned!$H11235)</f>
        <v>5</v>
      </c>
      <c r="J11235" t="s">
        <v>14</v>
      </c>
      <c r="K11235" s="4">
        <v>24610</v>
      </c>
      <c r="L11235">
        <f>INT(YEARFRAC(Cleaned!$K11235,Cleaned!$H11235,1))</f>
        <v>46</v>
      </c>
      <c r="M11235" t="str">
        <f t="shared" si="351"/>
        <v>Adult</v>
      </c>
    </row>
    <row r="11236" spans="1:13" x14ac:dyDescent="0.25">
      <c r="A11236">
        <v>21236</v>
      </c>
      <c r="B11236" t="s">
        <v>6971</v>
      </c>
      <c r="C11236" t="s">
        <v>81</v>
      </c>
      <c r="D11236" t="s">
        <v>26</v>
      </c>
      <c r="E11236" t="s">
        <v>19</v>
      </c>
      <c r="F11236" s="35">
        <v>905.52539999999999</v>
      </c>
      <c r="G11236" t="str">
        <f t="shared" si="350"/>
        <v>Casual Buyers</v>
      </c>
      <c r="H11236" s="4">
        <v>41467</v>
      </c>
      <c r="I11236">
        <f>WEEKDAY(Cleaned!$H11236)</f>
        <v>6</v>
      </c>
      <c r="J11236" t="s">
        <v>15</v>
      </c>
      <c r="K11236" s="4">
        <v>24790</v>
      </c>
      <c r="L11236">
        <f>INT(YEARFRAC(Cleaned!$K11236,Cleaned!$H11236,1))</f>
        <v>45</v>
      </c>
      <c r="M11236" t="str">
        <f t="shared" si="351"/>
        <v>Adult</v>
      </c>
    </row>
    <row r="11237" spans="1:13" x14ac:dyDescent="0.25">
      <c r="A11237">
        <v>21237</v>
      </c>
      <c r="B11237" t="s">
        <v>7121</v>
      </c>
      <c r="C11237" t="s">
        <v>81</v>
      </c>
      <c r="D11237" t="s">
        <v>26</v>
      </c>
      <c r="E11237" t="s">
        <v>19</v>
      </c>
      <c r="F11237" s="35">
        <v>68.476900000000001</v>
      </c>
      <c r="G11237" t="str">
        <f t="shared" si="350"/>
        <v>Casual Buyers</v>
      </c>
      <c r="H11237" s="4">
        <v>41468</v>
      </c>
      <c r="I11237">
        <f>WEEKDAY(Cleaned!$H11237)</f>
        <v>7</v>
      </c>
      <c r="J11237" t="s">
        <v>14</v>
      </c>
      <c r="K11237" s="4">
        <v>26834</v>
      </c>
      <c r="L11237">
        <f>INT(YEARFRAC(Cleaned!$K11237,Cleaned!$H11237,1))</f>
        <v>40</v>
      </c>
      <c r="M11237" t="str">
        <f t="shared" si="351"/>
        <v>Adult</v>
      </c>
    </row>
    <row r="11238" spans="1:13" x14ac:dyDescent="0.25">
      <c r="A11238">
        <v>21238</v>
      </c>
      <c r="B11238" t="s">
        <v>7122</v>
      </c>
      <c r="C11238" t="s">
        <v>81</v>
      </c>
      <c r="D11238" t="s">
        <v>26</v>
      </c>
      <c r="E11238" t="s">
        <v>19</v>
      </c>
      <c r="F11238" s="35">
        <v>40.840800000000002</v>
      </c>
      <c r="G11238" t="str">
        <f t="shared" si="350"/>
        <v>Casual Buyers</v>
      </c>
      <c r="H11238" s="4">
        <v>41470</v>
      </c>
      <c r="I11238">
        <f>WEEKDAY(Cleaned!$H11238)</f>
        <v>2</v>
      </c>
      <c r="J11238" t="s">
        <v>18</v>
      </c>
      <c r="K11238" s="4">
        <v>23654</v>
      </c>
      <c r="L11238">
        <f>INT(YEARFRAC(Cleaned!$K11238,Cleaned!$H11238,1))</f>
        <v>48</v>
      </c>
      <c r="M11238" t="str">
        <f t="shared" si="351"/>
        <v>Adult</v>
      </c>
    </row>
    <row r="11239" spans="1:13" x14ac:dyDescent="0.25">
      <c r="A11239">
        <v>21239</v>
      </c>
      <c r="B11239" t="s">
        <v>7123</v>
      </c>
      <c r="C11239" t="s">
        <v>81</v>
      </c>
      <c r="D11239" t="s">
        <v>26</v>
      </c>
      <c r="E11239" t="s">
        <v>19</v>
      </c>
      <c r="F11239" s="35">
        <v>27.614000000000001</v>
      </c>
      <c r="G11239" t="str">
        <f t="shared" si="350"/>
        <v>Casual Buyers</v>
      </c>
      <c r="H11239" s="4">
        <v>41470</v>
      </c>
      <c r="I11239">
        <f>WEEKDAY(Cleaned!$H11239)</f>
        <v>2</v>
      </c>
      <c r="J11239" t="s">
        <v>17</v>
      </c>
      <c r="K11239" s="4">
        <v>28451</v>
      </c>
      <c r="L11239">
        <f>INT(YEARFRAC(Cleaned!$K11239,Cleaned!$H11239,1))</f>
        <v>35</v>
      </c>
      <c r="M11239" t="str">
        <f t="shared" si="351"/>
        <v>Adult</v>
      </c>
    </row>
    <row r="11240" spans="1:13" x14ac:dyDescent="0.25">
      <c r="A11240">
        <v>21240</v>
      </c>
      <c r="B11240" t="s">
        <v>7124</v>
      </c>
      <c r="C11240" t="s">
        <v>81</v>
      </c>
      <c r="D11240" t="s">
        <v>26</v>
      </c>
      <c r="E11240" t="s">
        <v>19</v>
      </c>
      <c r="F11240" s="35">
        <v>24.2879</v>
      </c>
      <c r="G11240" t="str">
        <f t="shared" si="350"/>
        <v>Casual Buyers</v>
      </c>
      <c r="H11240" s="4">
        <v>41471</v>
      </c>
      <c r="I11240">
        <f>WEEKDAY(Cleaned!$H11240)</f>
        <v>3</v>
      </c>
      <c r="J11240" t="s">
        <v>12</v>
      </c>
      <c r="K11240" s="4">
        <v>28448</v>
      </c>
      <c r="L11240">
        <f>INT(YEARFRAC(Cleaned!$K11240,Cleaned!$H11240,1))</f>
        <v>35</v>
      </c>
      <c r="M11240" t="str">
        <f t="shared" si="351"/>
        <v>Adult</v>
      </c>
    </row>
    <row r="11241" spans="1:13" x14ac:dyDescent="0.25">
      <c r="A11241">
        <v>21241</v>
      </c>
      <c r="B11241" t="s">
        <v>7125</v>
      </c>
      <c r="C11241" t="s">
        <v>81</v>
      </c>
      <c r="D11241" t="s">
        <v>26</v>
      </c>
      <c r="E11241" t="s">
        <v>19</v>
      </c>
      <c r="F11241" s="35">
        <v>44.177900000000001</v>
      </c>
      <c r="G11241" t="str">
        <f t="shared" si="350"/>
        <v>Casual Buyers</v>
      </c>
      <c r="H11241" s="4">
        <v>41473</v>
      </c>
      <c r="I11241">
        <f>WEEKDAY(Cleaned!$H11241)</f>
        <v>5</v>
      </c>
      <c r="J11241" t="s">
        <v>14</v>
      </c>
      <c r="K11241" s="4">
        <v>27883</v>
      </c>
      <c r="L11241">
        <f>INT(YEARFRAC(Cleaned!$K11241,Cleaned!$H11241,1))</f>
        <v>37</v>
      </c>
      <c r="M11241" t="str">
        <f t="shared" si="351"/>
        <v>Adult</v>
      </c>
    </row>
    <row r="11242" spans="1:13" x14ac:dyDescent="0.25">
      <c r="A11242">
        <v>21242</v>
      </c>
      <c r="B11242" t="s">
        <v>7126</v>
      </c>
      <c r="C11242" t="s">
        <v>81</v>
      </c>
      <c r="D11242" t="s">
        <v>26</v>
      </c>
      <c r="E11242" t="s">
        <v>19</v>
      </c>
      <c r="F11242" s="35">
        <v>8.0443999999999996</v>
      </c>
      <c r="G11242" t="str">
        <f t="shared" si="350"/>
        <v>Casual Buyers</v>
      </c>
      <c r="H11242" s="4">
        <v>41473</v>
      </c>
      <c r="I11242">
        <f>WEEKDAY(Cleaned!$H11242)</f>
        <v>5</v>
      </c>
      <c r="J11242" t="s">
        <v>17</v>
      </c>
      <c r="K11242" s="4">
        <v>28360</v>
      </c>
      <c r="L11242">
        <f>INT(YEARFRAC(Cleaned!$K11242,Cleaned!$H11242,1))</f>
        <v>35</v>
      </c>
      <c r="M11242" t="str">
        <f t="shared" si="351"/>
        <v>Adult</v>
      </c>
    </row>
    <row r="11243" spans="1:13" x14ac:dyDescent="0.25">
      <c r="A11243">
        <v>21243</v>
      </c>
      <c r="B11243" t="s">
        <v>7127</v>
      </c>
      <c r="C11243" t="s">
        <v>81</v>
      </c>
      <c r="D11243" t="s">
        <v>26</v>
      </c>
      <c r="E11243" t="s">
        <v>19</v>
      </c>
      <c r="F11243" s="35">
        <v>884.50829999999996</v>
      </c>
      <c r="G11243" t="str">
        <f t="shared" si="350"/>
        <v>Casual Buyers</v>
      </c>
      <c r="H11243" s="4">
        <v>41474</v>
      </c>
      <c r="I11243">
        <f>WEEKDAY(Cleaned!$H11243)</f>
        <v>6</v>
      </c>
      <c r="J11243" t="s">
        <v>16</v>
      </c>
      <c r="K11243" s="4">
        <v>24595</v>
      </c>
      <c r="L11243">
        <f>INT(YEARFRAC(Cleaned!$K11243,Cleaned!$H11243,1))</f>
        <v>46</v>
      </c>
      <c r="M11243" t="str">
        <f t="shared" si="351"/>
        <v>Adult</v>
      </c>
    </row>
    <row r="11244" spans="1:13" x14ac:dyDescent="0.25">
      <c r="A11244">
        <v>21244</v>
      </c>
      <c r="B11244" t="s">
        <v>7128</v>
      </c>
      <c r="C11244" t="s">
        <v>81</v>
      </c>
      <c r="D11244" t="s">
        <v>26</v>
      </c>
      <c r="E11244" t="s">
        <v>19</v>
      </c>
      <c r="F11244" s="35">
        <v>136.99789999999999</v>
      </c>
      <c r="G11244" t="str">
        <f t="shared" si="350"/>
        <v>Casual Buyers</v>
      </c>
      <c r="H11244" s="4">
        <v>41479</v>
      </c>
      <c r="I11244">
        <f>WEEKDAY(Cleaned!$H11244)</f>
        <v>4</v>
      </c>
      <c r="J11244" t="s">
        <v>18</v>
      </c>
      <c r="K11244" s="4">
        <v>24766</v>
      </c>
      <c r="L11244">
        <f>INT(YEARFRAC(Cleaned!$K11244,Cleaned!$H11244,1))</f>
        <v>45</v>
      </c>
      <c r="M11244" t="str">
        <f t="shared" si="351"/>
        <v>Adult</v>
      </c>
    </row>
    <row r="11245" spans="1:13" x14ac:dyDescent="0.25">
      <c r="A11245">
        <v>21245</v>
      </c>
      <c r="B11245" t="s">
        <v>7129</v>
      </c>
      <c r="C11245" t="s">
        <v>81</v>
      </c>
      <c r="D11245" t="s">
        <v>26</v>
      </c>
      <c r="E11245" t="s">
        <v>19</v>
      </c>
      <c r="F11245" s="35">
        <v>36.023000000000003</v>
      </c>
      <c r="G11245" t="str">
        <f t="shared" si="350"/>
        <v>Casual Buyers</v>
      </c>
      <c r="H11245" s="4">
        <v>41480</v>
      </c>
      <c r="I11245">
        <f>WEEKDAY(Cleaned!$H11245)</f>
        <v>5</v>
      </c>
      <c r="J11245" t="s">
        <v>12</v>
      </c>
      <c r="K11245" s="4">
        <v>25666</v>
      </c>
      <c r="L11245">
        <f>INT(YEARFRAC(Cleaned!$K11245,Cleaned!$H11245,1))</f>
        <v>43</v>
      </c>
      <c r="M11245" t="str">
        <f t="shared" si="351"/>
        <v>Adult</v>
      </c>
    </row>
    <row r="11246" spans="1:13" x14ac:dyDescent="0.25">
      <c r="A11246">
        <v>21246</v>
      </c>
      <c r="B11246" t="s">
        <v>7130</v>
      </c>
      <c r="C11246" t="s">
        <v>81</v>
      </c>
      <c r="D11246" t="s">
        <v>26</v>
      </c>
      <c r="E11246" t="s">
        <v>19</v>
      </c>
      <c r="F11246" s="35">
        <v>82.852900000000005</v>
      </c>
      <c r="G11246" t="str">
        <f t="shared" si="350"/>
        <v>Casual Buyers</v>
      </c>
      <c r="H11246" s="4">
        <v>41481</v>
      </c>
      <c r="I11246">
        <f>WEEKDAY(Cleaned!$H11246)</f>
        <v>6</v>
      </c>
      <c r="J11246" t="s">
        <v>14</v>
      </c>
      <c r="K11246" s="4">
        <v>24452</v>
      </c>
      <c r="L11246">
        <f>INT(YEARFRAC(Cleaned!$K11246,Cleaned!$H11246,1))</f>
        <v>46</v>
      </c>
      <c r="M11246" t="str">
        <f t="shared" si="351"/>
        <v>Adult</v>
      </c>
    </row>
    <row r="11247" spans="1:13" x14ac:dyDescent="0.25">
      <c r="A11247">
        <v>21247</v>
      </c>
      <c r="B11247" t="s">
        <v>7131</v>
      </c>
      <c r="C11247" t="s">
        <v>81</v>
      </c>
      <c r="D11247" t="s">
        <v>26</v>
      </c>
      <c r="E11247" t="s">
        <v>19</v>
      </c>
      <c r="F11247" s="35">
        <v>114.3344</v>
      </c>
      <c r="G11247" t="str">
        <f t="shared" si="350"/>
        <v>Casual Buyers</v>
      </c>
      <c r="H11247" s="4">
        <v>41483</v>
      </c>
      <c r="I11247">
        <f>WEEKDAY(Cleaned!$H11247)</f>
        <v>1</v>
      </c>
      <c r="J11247" t="s">
        <v>12</v>
      </c>
      <c r="K11247" s="4">
        <v>18031</v>
      </c>
      <c r="L11247">
        <f>INT(YEARFRAC(Cleaned!$K11247,Cleaned!$H11247,1))</f>
        <v>64</v>
      </c>
      <c r="M11247" t="str">
        <f t="shared" si="351"/>
        <v>Seniors</v>
      </c>
    </row>
    <row r="11248" spans="1:13" x14ac:dyDescent="0.25">
      <c r="A11248">
        <v>21248</v>
      </c>
      <c r="B11248" t="s">
        <v>7132</v>
      </c>
      <c r="C11248" t="s">
        <v>81</v>
      </c>
      <c r="D11248" t="s">
        <v>26</v>
      </c>
      <c r="E11248" t="s">
        <v>19</v>
      </c>
      <c r="F11248" s="35">
        <v>2288.9187000000002</v>
      </c>
      <c r="G11248" t="str">
        <f t="shared" si="350"/>
        <v>Brand Seekers</v>
      </c>
      <c r="H11248" s="4">
        <v>41237</v>
      </c>
      <c r="I11248">
        <f>WEEKDAY(Cleaned!$H11248)</f>
        <v>7</v>
      </c>
      <c r="J11248" t="s">
        <v>12</v>
      </c>
      <c r="K11248" s="4">
        <v>28186</v>
      </c>
      <c r="L11248">
        <f>INT(YEARFRAC(Cleaned!$K11248,Cleaned!$H11248,1))</f>
        <v>35</v>
      </c>
      <c r="M11248" t="str">
        <f t="shared" si="351"/>
        <v>Adult</v>
      </c>
    </row>
    <row r="11249" spans="1:13" x14ac:dyDescent="0.25">
      <c r="A11249">
        <v>21249</v>
      </c>
      <c r="B11249" t="s">
        <v>7127</v>
      </c>
      <c r="C11249" t="s">
        <v>81</v>
      </c>
      <c r="D11249" t="s">
        <v>26</v>
      </c>
      <c r="E11249" t="s">
        <v>19</v>
      </c>
      <c r="F11249" s="35">
        <v>2410.6266000000001</v>
      </c>
      <c r="G11249" t="str">
        <f t="shared" si="350"/>
        <v>Brand Seekers</v>
      </c>
      <c r="H11249" s="4">
        <v>41255</v>
      </c>
      <c r="I11249">
        <f>WEEKDAY(Cleaned!$H11249)</f>
        <v>4</v>
      </c>
      <c r="J11249" t="s">
        <v>16</v>
      </c>
      <c r="K11249" s="4">
        <v>24595</v>
      </c>
      <c r="L11249">
        <f>INT(YEARFRAC(Cleaned!$K11249,Cleaned!$H11249,1))</f>
        <v>45</v>
      </c>
      <c r="M11249" t="str">
        <f t="shared" si="351"/>
        <v>Adult</v>
      </c>
    </row>
    <row r="11250" spans="1:13" x14ac:dyDescent="0.25">
      <c r="A11250">
        <v>21250</v>
      </c>
      <c r="B11250" t="s">
        <v>7133</v>
      </c>
      <c r="C11250" t="s">
        <v>81</v>
      </c>
      <c r="D11250" t="s">
        <v>26</v>
      </c>
      <c r="E11250" t="s">
        <v>19</v>
      </c>
      <c r="F11250" s="35">
        <v>2288.9187000000002</v>
      </c>
      <c r="G11250" t="str">
        <f t="shared" si="350"/>
        <v>Brand Seekers</v>
      </c>
      <c r="H11250" s="4">
        <v>41260</v>
      </c>
      <c r="I11250">
        <f>WEEKDAY(Cleaned!$H11250)</f>
        <v>2</v>
      </c>
      <c r="J11250" t="s">
        <v>12</v>
      </c>
      <c r="K11250" s="4">
        <v>15049</v>
      </c>
      <c r="L11250">
        <f>INT(YEARFRAC(Cleaned!$K11250,Cleaned!$H11250,1))</f>
        <v>71</v>
      </c>
      <c r="M11250" t="str">
        <f t="shared" si="351"/>
        <v>Elders</v>
      </c>
    </row>
    <row r="11251" spans="1:13" x14ac:dyDescent="0.25">
      <c r="A11251">
        <v>21251</v>
      </c>
      <c r="B11251" t="s">
        <v>7134</v>
      </c>
      <c r="C11251" t="s">
        <v>81</v>
      </c>
      <c r="D11251" t="s">
        <v>26</v>
      </c>
      <c r="E11251" t="s">
        <v>19</v>
      </c>
      <c r="F11251" s="35">
        <v>865.20399999999995</v>
      </c>
      <c r="G11251" t="str">
        <f t="shared" si="350"/>
        <v>Casual Buyers</v>
      </c>
      <c r="H11251" s="4">
        <v>41272</v>
      </c>
      <c r="I11251">
        <f>WEEKDAY(Cleaned!$H11251)</f>
        <v>7</v>
      </c>
      <c r="J11251" t="s">
        <v>16</v>
      </c>
      <c r="K11251" s="4">
        <v>26332</v>
      </c>
      <c r="L11251">
        <f>INT(YEARFRAC(Cleaned!$K11251,Cleaned!$H11251,1))</f>
        <v>40</v>
      </c>
      <c r="M11251" t="str">
        <f t="shared" si="351"/>
        <v>Adult</v>
      </c>
    </row>
    <row r="11252" spans="1:13" x14ac:dyDescent="0.25">
      <c r="A11252">
        <v>21252</v>
      </c>
      <c r="B11252" t="s">
        <v>7135</v>
      </c>
      <c r="C11252" t="s">
        <v>81</v>
      </c>
      <c r="D11252" t="s">
        <v>26</v>
      </c>
      <c r="E11252" t="s">
        <v>19</v>
      </c>
      <c r="F11252" s="35">
        <v>865.20399999999995</v>
      </c>
      <c r="G11252" t="str">
        <f t="shared" si="350"/>
        <v>Casual Buyers</v>
      </c>
      <c r="H11252" s="4">
        <v>41294</v>
      </c>
      <c r="I11252">
        <f>WEEKDAY(Cleaned!$H11252)</f>
        <v>1</v>
      </c>
      <c r="J11252" t="s">
        <v>16</v>
      </c>
      <c r="K11252" s="4">
        <v>26720</v>
      </c>
      <c r="L11252">
        <f>INT(YEARFRAC(Cleaned!$K11252,Cleaned!$H11252,1))</f>
        <v>39</v>
      </c>
      <c r="M11252" t="str">
        <f t="shared" si="351"/>
        <v>Adult</v>
      </c>
    </row>
    <row r="11253" spans="1:13" x14ac:dyDescent="0.25">
      <c r="A11253">
        <v>21253</v>
      </c>
      <c r="B11253" t="s">
        <v>7136</v>
      </c>
      <c r="C11253" t="s">
        <v>81</v>
      </c>
      <c r="D11253" t="s">
        <v>26</v>
      </c>
      <c r="E11253" t="s">
        <v>19</v>
      </c>
      <c r="F11253" s="35">
        <v>2264.2536</v>
      </c>
      <c r="G11253" t="str">
        <f t="shared" si="350"/>
        <v>Brand Seekers</v>
      </c>
      <c r="H11253" s="4">
        <v>41295</v>
      </c>
      <c r="I11253">
        <f>WEEKDAY(Cleaned!$H11253)</f>
        <v>2</v>
      </c>
      <c r="J11253" t="s">
        <v>12</v>
      </c>
      <c r="K11253" s="4">
        <v>22428</v>
      </c>
      <c r="L11253">
        <f>INT(YEARFRAC(Cleaned!$K11253,Cleaned!$H11253,1))</f>
        <v>51</v>
      </c>
      <c r="M11253" t="str">
        <f t="shared" si="351"/>
        <v>Seniors</v>
      </c>
    </row>
    <row r="11254" spans="1:13" x14ac:dyDescent="0.25">
      <c r="A11254">
        <v>21254</v>
      </c>
      <c r="B11254" t="s">
        <v>7137</v>
      </c>
      <c r="C11254" t="s">
        <v>81</v>
      </c>
      <c r="D11254" t="s">
        <v>26</v>
      </c>
      <c r="E11254" t="s">
        <v>19</v>
      </c>
      <c r="F11254" s="35">
        <v>2410.6266000000001</v>
      </c>
      <c r="G11254" t="str">
        <f t="shared" si="350"/>
        <v>Brand Seekers</v>
      </c>
      <c r="H11254" s="4">
        <v>41312</v>
      </c>
      <c r="I11254">
        <f>WEEKDAY(Cleaned!$H11254)</f>
        <v>5</v>
      </c>
      <c r="J11254" t="s">
        <v>17</v>
      </c>
      <c r="K11254" s="4">
        <v>28388</v>
      </c>
      <c r="L11254">
        <f>INT(YEARFRAC(Cleaned!$K11254,Cleaned!$H11254,1))</f>
        <v>35</v>
      </c>
      <c r="M11254" t="str">
        <f t="shared" si="351"/>
        <v>Adult</v>
      </c>
    </row>
    <row r="11255" spans="1:13" x14ac:dyDescent="0.25">
      <c r="A11255">
        <v>21255</v>
      </c>
      <c r="B11255" t="s">
        <v>7138</v>
      </c>
      <c r="C11255" t="s">
        <v>81</v>
      </c>
      <c r="D11255" t="s">
        <v>26</v>
      </c>
      <c r="E11255" t="s">
        <v>19</v>
      </c>
      <c r="F11255" s="35">
        <v>2410.6266000000001</v>
      </c>
      <c r="G11255" t="str">
        <f t="shared" si="350"/>
        <v>Brand Seekers</v>
      </c>
      <c r="H11255" s="4">
        <v>41315</v>
      </c>
      <c r="I11255">
        <f>WEEKDAY(Cleaned!$H11255)</f>
        <v>1</v>
      </c>
      <c r="J11255" t="s">
        <v>13</v>
      </c>
      <c r="K11255" s="4">
        <v>18513</v>
      </c>
      <c r="L11255">
        <f>INT(YEARFRAC(Cleaned!$K11255,Cleaned!$H11255,1))</f>
        <v>62</v>
      </c>
      <c r="M11255" t="str">
        <f t="shared" si="351"/>
        <v>Seniors</v>
      </c>
    </row>
    <row r="11256" spans="1:13" x14ac:dyDescent="0.25">
      <c r="A11256">
        <v>21256</v>
      </c>
      <c r="B11256" t="s">
        <v>7139</v>
      </c>
      <c r="C11256" t="s">
        <v>81</v>
      </c>
      <c r="D11256" t="s">
        <v>26</v>
      </c>
      <c r="E11256" t="s">
        <v>19</v>
      </c>
      <c r="F11256" s="35">
        <v>2699.9018000000001</v>
      </c>
      <c r="G11256" t="str">
        <f t="shared" si="350"/>
        <v>Brand Seekers</v>
      </c>
      <c r="H11256" s="4">
        <v>41316</v>
      </c>
      <c r="I11256">
        <f>WEEKDAY(Cleaned!$H11256)</f>
        <v>2</v>
      </c>
      <c r="J11256" t="s">
        <v>17</v>
      </c>
      <c r="K11256" s="4">
        <v>24570</v>
      </c>
      <c r="L11256">
        <f>INT(YEARFRAC(Cleaned!$K11256,Cleaned!$H11256,1))</f>
        <v>45</v>
      </c>
      <c r="M11256" t="str">
        <f t="shared" si="351"/>
        <v>Adult</v>
      </c>
    </row>
    <row r="11257" spans="1:13" x14ac:dyDescent="0.25">
      <c r="A11257">
        <v>21257</v>
      </c>
      <c r="B11257" t="s">
        <v>7140</v>
      </c>
      <c r="C11257" t="s">
        <v>81</v>
      </c>
      <c r="D11257" t="s">
        <v>26</v>
      </c>
      <c r="E11257" t="s">
        <v>19</v>
      </c>
      <c r="F11257" s="35">
        <v>2288.9187000000002</v>
      </c>
      <c r="G11257" t="str">
        <f t="shared" si="350"/>
        <v>Brand Seekers</v>
      </c>
      <c r="H11257" s="4">
        <v>41319</v>
      </c>
      <c r="I11257">
        <f>WEEKDAY(Cleaned!$H11257)</f>
        <v>5</v>
      </c>
      <c r="J11257" t="s">
        <v>12</v>
      </c>
      <c r="K11257" s="4">
        <v>24846</v>
      </c>
      <c r="L11257">
        <f>INT(YEARFRAC(Cleaned!$K11257,Cleaned!$H11257,1))</f>
        <v>45</v>
      </c>
      <c r="M11257" t="str">
        <f t="shared" si="351"/>
        <v>Adult</v>
      </c>
    </row>
    <row r="11258" spans="1:13" x14ac:dyDescent="0.25">
      <c r="A11258">
        <v>21258</v>
      </c>
      <c r="B11258" t="s">
        <v>7141</v>
      </c>
      <c r="C11258" t="s">
        <v>81</v>
      </c>
      <c r="D11258" t="s">
        <v>26</v>
      </c>
      <c r="E11258" t="s">
        <v>19</v>
      </c>
      <c r="F11258" s="35">
        <v>2410.6266000000001</v>
      </c>
      <c r="G11258" t="str">
        <f t="shared" si="350"/>
        <v>Brand Seekers</v>
      </c>
      <c r="H11258" s="4">
        <v>41329</v>
      </c>
      <c r="I11258">
        <f>WEEKDAY(Cleaned!$H11258)</f>
        <v>1</v>
      </c>
      <c r="J11258" t="s">
        <v>17</v>
      </c>
      <c r="K11258" s="4">
        <v>21484</v>
      </c>
      <c r="L11258">
        <f>INT(YEARFRAC(Cleaned!$K11258,Cleaned!$H11258,1))</f>
        <v>54</v>
      </c>
      <c r="M11258" t="str">
        <f t="shared" si="351"/>
        <v>Seniors</v>
      </c>
    </row>
    <row r="11259" spans="1:13" x14ac:dyDescent="0.25">
      <c r="A11259">
        <v>21259</v>
      </c>
      <c r="B11259" t="s">
        <v>7142</v>
      </c>
      <c r="C11259" t="s">
        <v>81</v>
      </c>
      <c r="D11259" t="s">
        <v>26</v>
      </c>
      <c r="E11259" t="s">
        <v>19</v>
      </c>
      <c r="F11259" s="35">
        <v>2410.6266000000001</v>
      </c>
      <c r="G11259" t="str">
        <f t="shared" si="350"/>
        <v>Brand Seekers</v>
      </c>
      <c r="H11259" s="4">
        <v>41341</v>
      </c>
      <c r="I11259">
        <f>WEEKDAY(Cleaned!$H11259)</f>
        <v>6</v>
      </c>
      <c r="J11259" t="s">
        <v>14</v>
      </c>
      <c r="K11259" s="4">
        <v>28073</v>
      </c>
      <c r="L11259">
        <f>INT(YEARFRAC(Cleaned!$K11259,Cleaned!$H11259,1))</f>
        <v>36</v>
      </c>
      <c r="M11259" t="str">
        <f t="shared" si="351"/>
        <v>Adult</v>
      </c>
    </row>
    <row r="11260" spans="1:13" x14ac:dyDescent="0.25">
      <c r="A11260">
        <v>21260</v>
      </c>
      <c r="B11260" t="s">
        <v>7143</v>
      </c>
      <c r="C11260" t="s">
        <v>81</v>
      </c>
      <c r="D11260" t="s">
        <v>26</v>
      </c>
      <c r="E11260" t="s">
        <v>19</v>
      </c>
      <c r="F11260" s="35">
        <v>2264.2536</v>
      </c>
      <c r="G11260" t="str">
        <f t="shared" si="350"/>
        <v>Brand Seekers</v>
      </c>
      <c r="H11260" s="4">
        <v>41351</v>
      </c>
      <c r="I11260">
        <f>WEEKDAY(Cleaned!$H11260)</f>
        <v>2</v>
      </c>
      <c r="J11260" t="s">
        <v>13</v>
      </c>
      <c r="K11260" s="4">
        <v>25761</v>
      </c>
      <c r="L11260">
        <f>INT(YEARFRAC(Cleaned!$K11260,Cleaned!$H11260,1))</f>
        <v>42</v>
      </c>
      <c r="M11260" t="str">
        <f t="shared" si="351"/>
        <v>Adult</v>
      </c>
    </row>
    <row r="11261" spans="1:13" x14ac:dyDescent="0.25">
      <c r="A11261">
        <v>21261</v>
      </c>
      <c r="B11261" t="s">
        <v>7144</v>
      </c>
      <c r="C11261" t="s">
        <v>81</v>
      </c>
      <c r="D11261" t="s">
        <v>26</v>
      </c>
      <c r="E11261" t="s">
        <v>19</v>
      </c>
      <c r="F11261" s="35">
        <v>2264.2536</v>
      </c>
      <c r="G11261" t="str">
        <f t="shared" si="350"/>
        <v>Brand Seekers</v>
      </c>
      <c r="H11261" s="4">
        <v>41363</v>
      </c>
      <c r="I11261">
        <f>WEEKDAY(Cleaned!$H11261)</f>
        <v>7</v>
      </c>
      <c r="J11261" t="s">
        <v>12</v>
      </c>
      <c r="K11261" s="4">
        <v>23456</v>
      </c>
      <c r="L11261">
        <f>INT(YEARFRAC(Cleaned!$K11261,Cleaned!$H11261,1))</f>
        <v>49</v>
      </c>
      <c r="M11261" t="str">
        <f t="shared" si="351"/>
        <v>Adult</v>
      </c>
    </row>
    <row r="11262" spans="1:13" x14ac:dyDescent="0.25">
      <c r="A11262">
        <v>21262</v>
      </c>
      <c r="B11262" t="s">
        <v>7145</v>
      </c>
      <c r="C11262" t="s">
        <v>81</v>
      </c>
      <c r="D11262" t="s">
        <v>26</v>
      </c>
      <c r="E11262" t="s">
        <v>19</v>
      </c>
      <c r="F11262" s="35">
        <v>2264.2536</v>
      </c>
      <c r="G11262" t="str">
        <f t="shared" si="350"/>
        <v>Brand Seekers</v>
      </c>
      <c r="H11262" s="4">
        <v>41374</v>
      </c>
      <c r="I11262">
        <f>WEEKDAY(Cleaned!$H11262)</f>
        <v>4</v>
      </c>
      <c r="J11262" t="s">
        <v>12</v>
      </c>
      <c r="K11262" s="4">
        <v>24547</v>
      </c>
      <c r="L11262">
        <f>INT(YEARFRAC(Cleaned!$K11262,Cleaned!$H11262,1))</f>
        <v>46</v>
      </c>
      <c r="M11262" t="str">
        <f t="shared" si="351"/>
        <v>Adult</v>
      </c>
    </row>
    <row r="11263" spans="1:13" x14ac:dyDescent="0.25">
      <c r="A11263">
        <v>21263</v>
      </c>
      <c r="B11263" t="s">
        <v>7146</v>
      </c>
      <c r="C11263" t="s">
        <v>81</v>
      </c>
      <c r="D11263" t="s">
        <v>26</v>
      </c>
      <c r="E11263" t="s">
        <v>19</v>
      </c>
      <c r="F11263" s="35">
        <v>2264.2536</v>
      </c>
      <c r="G11263" t="str">
        <f t="shared" si="350"/>
        <v>Brand Seekers</v>
      </c>
      <c r="H11263" s="4">
        <v>41381</v>
      </c>
      <c r="I11263">
        <f>WEEKDAY(Cleaned!$H11263)</f>
        <v>4</v>
      </c>
      <c r="J11263" t="s">
        <v>13</v>
      </c>
      <c r="K11263" s="4">
        <v>24634</v>
      </c>
      <c r="L11263">
        <f>INT(YEARFRAC(Cleaned!$K11263,Cleaned!$H11263,1))</f>
        <v>45</v>
      </c>
      <c r="M11263" t="str">
        <f t="shared" si="351"/>
        <v>Adult</v>
      </c>
    </row>
    <row r="11264" spans="1:13" x14ac:dyDescent="0.25">
      <c r="A11264">
        <v>21264</v>
      </c>
      <c r="B11264" t="s">
        <v>7147</v>
      </c>
      <c r="C11264" t="s">
        <v>81</v>
      </c>
      <c r="D11264" t="s">
        <v>26</v>
      </c>
      <c r="E11264" t="s">
        <v>19</v>
      </c>
      <c r="F11264" s="35">
        <v>2699.9018000000001</v>
      </c>
      <c r="G11264" t="str">
        <f t="shared" si="350"/>
        <v>Brand Seekers</v>
      </c>
      <c r="H11264" s="4">
        <v>41388</v>
      </c>
      <c r="I11264">
        <f>WEEKDAY(Cleaned!$H11264)</f>
        <v>4</v>
      </c>
      <c r="J11264" t="s">
        <v>13</v>
      </c>
      <c r="K11264" s="4">
        <v>17212</v>
      </c>
      <c r="L11264">
        <f>INT(YEARFRAC(Cleaned!$K11264,Cleaned!$H11264,1))</f>
        <v>66</v>
      </c>
      <c r="M11264" t="str">
        <f t="shared" si="351"/>
        <v>Elders</v>
      </c>
    </row>
    <row r="11265" spans="1:13" x14ac:dyDescent="0.25">
      <c r="A11265">
        <v>21265</v>
      </c>
      <c r="B11265" t="s">
        <v>7148</v>
      </c>
      <c r="C11265" t="s">
        <v>81</v>
      </c>
      <c r="D11265" t="s">
        <v>26</v>
      </c>
      <c r="E11265" t="s">
        <v>19</v>
      </c>
      <c r="F11265" s="35">
        <v>2410.6266000000001</v>
      </c>
      <c r="G11265" t="str">
        <f t="shared" si="350"/>
        <v>Brand Seekers</v>
      </c>
      <c r="H11265" s="4">
        <v>41389</v>
      </c>
      <c r="I11265">
        <f>WEEKDAY(Cleaned!$H11265)</f>
        <v>5</v>
      </c>
      <c r="J11265" t="s">
        <v>13</v>
      </c>
      <c r="K11265" s="4">
        <v>26659</v>
      </c>
      <c r="L11265">
        <f>INT(YEARFRAC(Cleaned!$K11265,Cleaned!$H11265,1))</f>
        <v>40</v>
      </c>
      <c r="M11265" t="str">
        <f t="shared" si="351"/>
        <v>Adult</v>
      </c>
    </row>
    <row r="11266" spans="1:13" x14ac:dyDescent="0.25">
      <c r="A11266">
        <v>21266</v>
      </c>
      <c r="B11266" t="s">
        <v>7149</v>
      </c>
      <c r="C11266" t="s">
        <v>81</v>
      </c>
      <c r="D11266" t="s">
        <v>26</v>
      </c>
      <c r="E11266" t="s">
        <v>19</v>
      </c>
      <c r="F11266" s="35">
        <v>2264.2536</v>
      </c>
      <c r="G11266" t="str">
        <f t="shared" ref="G11266:G11329" si="352">IF(F11266&lt;=1500,"Casual Buyers",IF(F11266&gt;=1501,"Brand Seekers",IF(F11266&gt;2500,"Convinced Seekers")))</f>
        <v>Brand Seekers</v>
      </c>
      <c r="H11266" s="4">
        <v>41401</v>
      </c>
      <c r="I11266">
        <f>WEEKDAY(Cleaned!$H11266)</f>
        <v>3</v>
      </c>
      <c r="J11266" t="s">
        <v>12</v>
      </c>
      <c r="K11266" s="4">
        <v>15060</v>
      </c>
      <c r="L11266">
        <f>INT(YEARFRAC(Cleaned!$K11266,Cleaned!$H11266,1))</f>
        <v>72</v>
      </c>
      <c r="M11266" t="str">
        <f t="shared" ref="M11266:M11329" si="353">IF(L11266&lt;=19,"Teenager",IF(L11266&lt;=34,"Young Adult",IF(L11266&lt;=49,"Adult",IF(L11266&lt;=64,"Seniors",IF(L11266&gt;=65,"Elders")))))</f>
        <v>Elders</v>
      </c>
    </row>
    <row r="11267" spans="1:13" x14ac:dyDescent="0.25">
      <c r="A11267">
        <v>21267</v>
      </c>
      <c r="B11267" t="s">
        <v>7150</v>
      </c>
      <c r="C11267" t="s">
        <v>81</v>
      </c>
      <c r="D11267" t="s">
        <v>26</v>
      </c>
      <c r="E11267" t="s">
        <v>19</v>
      </c>
      <c r="F11267" s="35">
        <v>2410.6266000000001</v>
      </c>
      <c r="G11267" t="str">
        <f t="shared" si="352"/>
        <v>Brand Seekers</v>
      </c>
      <c r="H11267" s="4">
        <v>41407</v>
      </c>
      <c r="I11267">
        <f>WEEKDAY(Cleaned!$H11267)</f>
        <v>2</v>
      </c>
      <c r="J11267" t="s">
        <v>13</v>
      </c>
      <c r="K11267" s="4">
        <v>25671</v>
      </c>
      <c r="L11267">
        <f>INT(YEARFRAC(Cleaned!$K11267,Cleaned!$H11267,1))</f>
        <v>43</v>
      </c>
      <c r="M11267" t="str">
        <f t="shared" si="353"/>
        <v>Adult</v>
      </c>
    </row>
    <row r="11268" spans="1:13" x14ac:dyDescent="0.25">
      <c r="A11268">
        <v>21268</v>
      </c>
      <c r="B11268" t="s">
        <v>7151</v>
      </c>
      <c r="C11268" t="s">
        <v>81</v>
      </c>
      <c r="D11268" t="s">
        <v>26</v>
      </c>
      <c r="E11268" t="s">
        <v>19</v>
      </c>
      <c r="F11268" s="35">
        <v>865.20399999999995</v>
      </c>
      <c r="G11268" t="str">
        <f t="shared" si="352"/>
        <v>Casual Buyers</v>
      </c>
      <c r="H11268" s="4">
        <v>41408</v>
      </c>
      <c r="I11268">
        <f>WEEKDAY(Cleaned!$H11268)</f>
        <v>3</v>
      </c>
      <c r="J11268" t="s">
        <v>16</v>
      </c>
      <c r="K11268" s="4">
        <v>24072</v>
      </c>
      <c r="L11268">
        <f>INT(YEARFRAC(Cleaned!$K11268,Cleaned!$H11268,1))</f>
        <v>47</v>
      </c>
      <c r="M11268" t="str">
        <f t="shared" si="353"/>
        <v>Adult</v>
      </c>
    </row>
    <row r="11269" spans="1:13" x14ac:dyDescent="0.25">
      <c r="A11269">
        <v>21269</v>
      </c>
      <c r="B11269" t="s">
        <v>7152</v>
      </c>
      <c r="C11269" t="s">
        <v>81</v>
      </c>
      <c r="D11269" t="s">
        <v>26</v>
      </c>
      <c r="E11269" t="s">
        <v>19</v>
      </c>
      <c r="F11269" s="35">
        <v>2288.9187000000002</v>
      </c>
      <c r="G11269" t="str">
        <f t="shared" si="352"/>
        <v>Brand Seekers</v>
      </c>
      <c r="H11269" s="4">
        <v>41423</v>
      </c>
      <c r="I11269">
        <f>WEEKDAY(Cleaned!$H11269)</f>
        <v>4</v>
      </c>
      <c r="J11269" t="s">
        <v>12</v>
      </c>
      <c r="K11269" s="4">
        <v>29090</v>
      </c>
      <c r="L11269">
        <f>INT(YEARFRAC(Cleaned!$K11269,Cleaned!$H11269,1))</f>
        <v>33</v>
      </c>
      <c r="M11269" t="str">
        <f t="shared" si="353"/>
        <v>Young Adult</v>
      </c>
    </row>
    <row r="11270" spans="1:13" x14ac:dyDescent="0.25">
      <c r="A11270">
        <v>21270</v>
      </c>
      <c r="B11270" t="s">
        <v>7153</v>
      </c>
      <c r="C11270" t="s">
        <v>81</v>
      </c>
      <c r="D11270" t="s">
        <v>26</v>
      </c>
      <c r="E11270" t="s">
        <v>19</v>
      </c>
      <c r="F11270" s="35">
        <v>1879.5940000000001</v>
      </c>
      <c r="G11270" t="str">
        <f t="shared" si="352"/>
        <v>Brand Seekers</v>
      </c>
      <c r="H11270" s="4">
        <v>41430</v>
      </c>
      <c r="I11270">
        <f>WEEKDAY(Cleaned!$H11270)</f>
        <v>4</v>
      </c>
      <c r="J11270" t="s">
        <v>12</v>
      </c>
      <c r="K11270" s="4">
        <v>15285</v>
      </c>
      <c r="L11270">
        <f>INT(YEARFRAC(Cleaned!$K11270,Cleaned!$H11270,1))</f>
        <v>71</v>
      </c>
      <c r="M11270" t="str">
        <f t="shared" si="353"/>
        <v>Elders</v>
      </c>
    </row>
    <row r="11271" spans="1:13" x14ac:dyDescent="0.25">
      <c r="A11271">
        <v>21271</v>
      </c>
      <c r="B11271" t="s">
        <v>7154</v>
      </c>
      <c r="C11271" t="s">
        <v>81</v>
      </c>
      <c r="D11271" t="s">
        <v>26</v>
      </c>
      <c r="E11271" t="s">
        <v>19</v>
      </c>
      <c r="F11271" s="35">
        <v>2624.3528999999999</v>
      </c>
      <c r="G11271" t="str">
        <f t="shared" si="352"/>
        <v>Brand Seekers</v>
      </c>
      <c r="H11271" s="4">
        <v>41431</v>
      </c>
      <c r="I11271">
        <f>WEEKDAY(Cleaned!$H11271)</f>
        <v>5</v>
      </c>
      <c r="J11271" t="s">
        <v>12</v>
      </c>
      <c r="K11271" s="4">
        <v>26333</v>
      </c>
      <c r="L11271">
        <f>INT(YEARFRAC(Cleaned!$K11271,Cleaned!$H11271,1))</f>
        <v>41</v>
      </c>
      <c r="M11271" t="str">
        <f t="shared" si="353"/>
        <v>Adult</v>
      </c>
    </row>
    <row r="11272" spans="1:13" x14ac:dyDescent="0.25">
      <c r="A11272">
        <v>21272</v>
      </c>
      <c r="B11272" t="s">
        <v>7155</v>
      </c>
      <c r="C11272" t="s">
        <v>81</v>
      </c>
      <c r="D11272" t="s">
        <v>26</v>
      </c>
      <c r="E11272" t="s">
        <v>19</v>
      </c>
      <c r="F11272" s="35">
        <v>2738.5657000000001</v>
      </c>
      <c r="G11272" t="str">
        <f t="shared" si="352"/>
        <v>Brand Seekers</v>
      </c>
      <c r="H11272" s="4">
        <v>41436</v>
      </c>
      <c r="I11272">
        <f>WEEKDAY(Cleaned!$H11272)</f>
        <v>3</v>
      </c>
      <c r="J11272" t="s">
        <v>12</v>
      </c>
      <c r="K11272" s="4">
        <v>23597</v>
      </c>
      <c r="L11272">
        <f>INT(YEARFRAC(Cleaned!$K11272,Cleaned!$H11272,1))</f>
        <v>48</v>
      </c>
      <c r="M11272" t="str">
        <f t="shared" si="353"/>
        <v>Adult</v>
      </c>
    </row>
    <row r="11273" spans="1:13" x14ac:dyDescent="0.25">
      <c r="A11273">
        <v>21273</v>
      </c>
      <c r="B11273" t="s">
        <v>7156</v>
      </c>
      <c r="C11273" t="s">
        <v>81</v>
      </c>
      <c r="D11273" t="s">
        <v>26</v>
      </c>
      <c r="E11273" t="s">
        <v>19</v>
      </c>
      <c r="F11273" s="35">
        <v>1238.1415</v>
      </c>
      <c r="G11273" t="str">
        <f t="shared" si="352"/>
        <v>Casual Buyers</v>
      </c>
      <c r="H11273" s="4">
        <v>41440</v>
      </c>
      <c r="I11273">
        <f>WEEKDAY(Cleaned!$H11273)</f>
        <v>7</v>
      </c>
      <c r="J11273" t="s">
        <v>16</v>
      </c>
      <c r="K11273" s="4">
        <v>28282</v>
      </c>
      <c r="L11273">
        <f>INT(YEARFRAC(Cleaned!$K11273,Cleaned!$H11273,1))</f>
        <v>36</v>
      </c>
      <c r="M11273" t="str">
        <f t="shared" si="353"/>
        <v>Adult</v>
      </c>
    </row>
    <row r="11274" spans="1:13" x14ac:dyDescent="0.25">
      <c r="A11274">
        <v>21274</v>
      </c>
      <c r="B11274" t="s">
        <v>7157</v>
      </c>
      <c r="C11274" t="s">
        <v>81</v>
      </c>
      <c r="D11274" t="s">
        <v>26</v>
      </c>
      <c r="E11274" t="s">
        <v>19</v>
      </c>
      <c r="F11274" s="35">
        <v>1238.1415</v>
      </c>
      <c r="G11274" t="str">
        <f t="shared" si="352"/>
        <v>Casual Buyers</v>
      </c>
      <c r="H11274" s="4">
        <v>41451</v>
      </c>
      <c r="I11274">
        <f>WEEKDAY(Cleaned!$H11274)</f>
        <v>4</v>
      </c>
      <c r="J11274" t="s">
        <v>15</v>
      </c>
      <c r="K11274" s="4">
        <v>29111</v>
      </c>
      <c r="L11274">
        <f>INT(YEARFRAC(Cleaned!$K11274,Cleaned!$H11274,1))</f>
        <v>33</v>
      </c>
      <c r="M11274" t="str">
        <f t="shared" si="353"/>
        <v>Young Adult</v>
      </c>
    </row>
    <row r="11275" spans="1:13" x14ac:dyDescent="0.25">
      <c r="A11275">
        <v>21275</v>
      </c>
      <c r="B11275" t="s">
        <v>7158</v>
      </c>
      <c r="C11275" t="s">
        <v>81</v>
      </c>
      <c r="D11275" t="s">
        <v>26</v>
      </c>
      <c r="E11275" t="s">
        <v>19</v>
      </c>
      <c r="F11275" s="35">
        <v>79.526899999999998</v>
      </c>
      <c r="G11275" t="str">
        <f t="shared" si="352"/>
        <v>Casual Buyers</v>
      </c>
      <c r="H11275" s="4">
        <v>41460</v>
      </c>
      <c r="I11275">
        <f>WEEKDAY(Cleaned!$H11275)</f>
        <v>6</v>
      </c>
      <c r="J11275" t="s">
        <v>14</v>
      </c>
      <c r="K11275" s="4">
        <v>25639</v>
      </c>
      <c r="L11275">
        <f>INT(YEARFRAC(Cleaned!$K11275,Cleaned!$H11275,1))</f>
        <v>43</v>
      </c>
      <c r="M11275" t="str">
        <f t="shared" si="353"/>
        <v>Adult</v>
      </c>
    </row>
    <row r="11276" spans="1:13" x14ac:dyDescent="0.25">
      <c r="A11276">
        <v>21276</v>
      </c>
      <c r="B11276" t="s">
        <v>7159</v>
      </c>
      <c r="C11276" t="s">
        <v>81</v>
      </c>
      <c r="D11276" t="s">
        <v>26</v>
      </c>
      <c r="E11276" t="s">
        <v>19</v>
      </c>
      <c r="F11276" s="35">
        <v>44.177900000000001</v>
      </c>
      <c r="G11276" t="str">
        <f t="shared" si="352"/>
        <v>Casual Buyers</v>
      </c>
      <c r="H11276" s="4">
        <v>41461</v>
      </c>
      <c r="I11276">
        <f>WEEKDAY(Cleaned!$H11276)</f>
        <v>7</v>
      </c>
      <c r="J11276" t="s">
        <v>16</v>
      </c>
      <c r="K11276" s="4">
        <v>23133</v>
      </c>
      <c r="L11276">
        <f>INT(YEARFRAC(Cleaned!$K11276,Cleaned!$H11276,1))</f>
        <v>50</v>
      </c>
      <c r="M11276" t="str">
        <f t="shared" si="353"/>
        <v>Seniors</v>
      </c>
    </row>
    <row r="11277" spans="1:13" x14ac:dyDescent="0.25">
      <c r="A11277">
        <v>21277</v>
      </c>
      <c r="B11277" t="s">
        <v>7160</v>
      </c>
      <c r="C11277" t="s">
        <v>81</v>
      </c>
      <c r="D11277" t="s">
        <v>26</v>
      </c>
      <c r="E11277" t="s">
        <v>19</v>
      </c>
      <c r="F11277" s="35">
        <v>2699.9018000000001</v>
      </c>
      <c r="G11277" t="str">
        <f t="shared" si="352"/>
        <v>Brand Seekers</v>
      </c>
      <c r="H11277" s="4">
        <v>41462</v>
      </c>
      <c r="I11277">
        <f>WEEKDAY(Cleaned!$H11277)</f>
        <v>1</v>
      </c>
      <c r="J11277" t="s">
        <v>12</v>
      </c>
      <c r="K11277" s="4">
        <v>24675</v>
      </c>
      <c r="L11277">
        <f>INT(YEARFRAC(Cleaned!$K11277,Cleaned!$H11277,1))</f>
        <v>45</v>
      </c>
      <c r="M11277" t="str">
        <f t="shared" si="353"/>
        <v>Adult</v>
      </c>
    </row>
    <row r="11278" spans="1:13" x14ac:dyDescent="0.25">
      <c r="A11278">
        <v>21278</v>
      </c>
      <c r="B11278" t="s">
        <v>7161</v>
      </c>
      <c r="C11278" t="s">
        <v>81</v>
      </c>
      <c r="D11278" t="s">
        <v>26</v>
      </c>
      <c r="E11278" t="s">
        <v>19</v>
      </c>
      <c r="F11278" s="35">
        <v>108.2569</v>
      </c>
      <c r="G11278" t="str">
        <f t="shared" si="352"/>
        <v>Casual Buyers</v>
      </c>
      <c r="H11278" s="4">
        <v>41462</v>
      </c>
      <c r="I11278">
        <f>WEEKDAY(Cleaned!$H11278)</f>
        <v>1</v>
      </c>
      <c r="J11278" t="s">
        <v>12</v>
      </c>
      <c r="K11278" s="4">
        <v>29374</v>
      </c>
      <c r="L11278">
        <f>INT(YEARFRAC(Cleaned!$K11278,Cleaned!$H11278,1))</f>
        <v>33</v>
      </c>
      <c r="M11278" t="str">
        <f t="shared" si="353"/>
        <v>Young Adult</v>
      </c>
    </row>
    <row r="11279" spans="1:13" x14ac:dyDescent="0.25">
      <c r="A11279">
        <v>21279</v>
      </c>
      <c r="B11279" t="s">
        <v>7162</v>
      </c>
      <c r="C11279" t="s">
        <v>81</v>
      </c>
      <c r="D11279" t="s">
        <v>26</v>
      </c>
      <c r="E11279" t="s">
        <v>19</v>
      </c>
      <c r="F11279" s="35">
        <v>46.7194</v>
      </c>
      <c r="G11279" t="str">
        <f t="shared" si="352"/>
        <v>Casual Buyers</v>
      </c>
      <c r="H11279" s="4">
        <v>41462</v>
      </c>
      <c r="I11279">
        <f>WEEKDAY(Cleaned!$H11279)</f>
        <v>1</v>
      </c>
      <c r="J11279" t="s">
        <v>18</v>
      </c>
      <c r="K11279" s="4">
        <v>29010</v>
      </c>
      <c r="L11279">
        <f>INT(YEARFRAC(Cleaned!$K11279,Cleaned!$H11279,1))</f>
        <v>34</v>
      </c>
      <c r="M11279" t="str">
        <f t="shared" si="353"/>
        <v>Young Adult</v>
      </c>
    </row>
    <row r="11280" spans="1:13" x14ac:dyDescent="0.25">
      <c r="A11280">
        <v>21280</v>
      </c>
      <c r="B11280" t="s">
        <v>7163</v>
      </c>
      <c r="C11280" t="s">
        <v>81</v>
      </c>
      <c r="D11280" t="s">
        <v>26</v>
      </c>
      <c r="E11280" t="s">
        <v>19</v>
      </c>
      <c r="F11280" s="35">
        <v>14.2987</v>
      </c>
      <c r="G11280" t="str">
        <f t="shared" si="352"/>
        <v>Casual Buyers</v>
      </c>
      <c r="H11280" s="4">
        <v>41464</v>
      </c>
      <c r="I11280">
        <f>WEEKDAY(Cleaned!$H11280)</f>
        <v>3</v>
      </c>
      <c r="J11280" t="s">
        <v>18</v>
      </c>
      <c r="K11280" s="4">
        <v>27906</v>
      </c>
      <c r="L11280">
        <f>INT(YEARFRAC(Cleaned!$K11280,Cleaned!$H11280,1))</f>
        <v>37</v>
      </c>
      <c r="M11280" t="str">
        <f t="shared" si="353"/>
        <v>Adult</v>
      </c>
    </row>
    <row r="11281" spans="1:13" x14ac:dyDescent="0.25">
      <c r="A11281">
        <v>21281</v>
      </c>
      <c r="B11281" t="s">
        <v>7037</v>
      </c>
      <c r="C11281" t="s">
        <v>81</v>
      </c>
      <c r="D11281" t="s">
        <v>26</v>
      </c>
      <c r="E11281" t="s">
        <v>19</v>
      </c>
      <c r="F11281" s="35">
        <v>1286.7393999999999</v>
      </c>
      <c r="G11281" t="str">
        <f t="shared" si="352"/>
        <v>Casual Buyers</v>
      </c>
      <c r="H11281" s="4">
        <v>41464</v>
      </c>
      <c r="I11281">
        <f>WEEKDAY(Cleaned!$H11281)</f>
        <v>3</v>
      </c>
      <c r="J11281" t="s">
        <v>13</v>
      </c>
      <c r="K11281" s="4">
        <v>15661</v>
      </c>
      <c r="L11281">
        <f>INT(YEARFRAC(Cleaned!$K11281,Cleaned!$H11281,1))</f>
        <v>70</v>
      </c>
      <c r="M11281" t="str">
        <f t="shared" si="353"/>
        <v>Elders</v>
      </c>
    </row>
    <row r="11282" spans="1:13" x14ac:dyDescent="0.25">
      <c r="A11282">
        <v>21282</v>
      </c>
      <c r="B11282" t="s">
        <v>7164</v>
      </c>
      <c r="C11282" t="s">
        <v>81</v>
      </c>
      <c r="D11282" t="s">
        <v>26</v>
      </c>
      <c r="E11282" t="s">
        <v>19</v>
      </c>
      <c r="F11282" s="35">
        <v>49.625599999999999</v>
      </c>
      <c r="G11282" t="str">
        <f t="shared" si="352"/>
        <v>Casual Buyers</v>
      </c>
      <c r="H11282" s="4">
        <v>41465</v>
      </c>
      <c r="I11282">
        <f>WEEKDAY(Cleaned!$H11282)</f>
        <v>4</v>
      </c>
      <c r="J11282" t="s">
        <v>14</v>
      </c>
      <c r="K11282" s="4">
        <v>23834</v>
      </c>
      <c r="L11282">
        <f>INT(YEARFRAC(Cleaned!$K11282,Cleaned!$H11282,1))</f>
        <v>48</v>
      </c>
      <c r="M11282" t="str">
        <f t="shared" si="353"/>
        <v>Adult</v>
      </c>
    </row>
    <row r="11283" spans="1:13" x14ac:dyDescent="0.25">
      <c r="A11283">
        <v>21283</v>
      </c>
      <c r="B11283" t="s">
        <v>7165</v>
      </c>
      <c r="C11283" t="s">
        <v>81</v>
      </c>
      <c r="D11283" t="s">
        <v>26</v>
      </c>
      <c r="E11283" t="s">
        <v>19</v>
      </c>
      <c r="F11283" s="35">
        <v>1352.3432</v>
      </c>
      <c r="G11283" t="str">
        <f t="shared" si="352"/>
        <v>Casual Buyers</v>
      </c>
      <c r="H11283" s="4">
        <v>41466</v>
      </c>
      <c r="I11283">
        <f>WEEKDAY(Cleaned!$H11283)</f>
        <v>5</v>
      </c>
      <c r="J11283" t="s">
        <v>13</v>
      </c>
      <c r="K11283" s="4">
        <v>16430</v>
      </c>
      <c r="L11283">
        <f>INT(YEARFRAC(Cleaned!$K11283,Cleaned!$H11283,1))</f>
        <v>68</v>
      </c>
      <c r="M11283" t="str">
        <f t="shared" si="353"/>
        <v>Elders</v>
      </c>
    </row>
    <row r="11284" spans="1:13" x14ac:dyDescent="0.25">
      <c r="A11284">
        <v>21284</v>
      </c>
      <c r="B11284" t="s">
        <v>7166</v>
      </c>
      <c r="C11284" t="s">
        <v>81</v>
      </c>
      <c r="D11284" t="s">
        <v>26</v>
      </c>
      <c r="E11284" t="s">
        <v>19</v>
      </c>
      <c r="F11284" s="35">
        <v>16.552900000000001</v>
      </c>
      <c r="G11284" t="str">
        <f t="shared" si="352"/>
        <v>Casual Buyers</v>
      </c>
      <c r="H11284" s="4">
        <v>41470</v>
      </c>
      <c r="I11284">
        <f>WEEKDAY(Cleaned!$H11284)</f>
        <v>2</v>
      </c>
      <c r="J11284" t="s">
        <v>18</v>
      </c>
      <c r="K11284" s="4">
        <v>25216</v>
      </c>
      <c r="L11284">
        <f>INT(YEARFRAC(Cleaned!$K11284,Cleaned!$H11284,1))</f>
        <v>44</v>
      </c>
      <c r="M11284" t="str">
        <f t="shared" si="353"/>
        <v>Adult</v>
      </c>
    </row>
    <row r="11285" spans="1:13" x14ac:dyDescent="0.25">
      <c r="A11285">
        <v>21285</v>
      </c>
      <c r="B11285" t="s">
        <v>7167</v>
      </c>
      <c r="C11285" t="s">
        <v>81</v>
      </c>
      <c r="D11285" t="s">
        <v>26</v>
      </c>
      <c r="E11285" t="s">
        <v>19</v>
      </c>
      <c r="F11285" s="35">
        <v>8.0443999999999996</v>
      </c>
      <c r="G11285" t="str">
        <f t="shared" si="352"/>
        <v>Casual Buyers</v>
      </c>
      <c r="H11285" s="4">
        <v>41472</v>
      </c>
      <c r="I11285">
        <f>WEEKDAY(Cleaned!$H11285)</f>
        <v>4</v>
      </c>
      <c r="J11285" t="s">
        <v>17</v>
      </c>
      <c r="K11285" s="4">
        <v>23859</v>
      </c>
      <c r="L11285">
        <f>INT(YEARFRAC(Cleaned!$K11285,Cleaned!$H11285,1))</f>
        <v>48</v>
      </c>
      <c r="M11285" t="str">
        <f t="shared" si="353"/>
        <v>Adult</v>
      </c>
    </row>
    <row r="11286" spans="1:13" x14ac:dyDescent="0.25">
      <c r="A11286">
        <v>21286</v>
      </c>
      <c r="B11286" t="s">
        <v>7168</v>
      </c>
      <c r="C11286" t="s">
        <v>81</v>
      </c>
      <c r="D11286" t="s">
        <v>26</v>
      </c>
      <c r="E11286" t="s">
        <v>19</v>
      </c>
      <c r="F11286" s="35">
        <v>76.2119</v>
      </c>
      <c r="G11286" t="str">
        <f t="shared" si="352"/>
        <v>Casual Buyers</v>
      </c>
      <c r="H11286" s="4">
        <v>41475</v>
      </c>
      <c r="I11286">
        <f>WEEKDAY(Cleaned!$H11286)</f>
        <v>7</v>
      </c>
      <c r="J11286" t="s">
        <v>18</v>
      </c>
      <c r="K11286" s="4">
        <v>15999</v>
      </c>
      <c r="L11286">
        <f>INT(YEARFRAC(Cleaned!$K11286,Cleaned!$H11286,1))</f>
        <v>69</v>
      </c>
      <c r="M11286" t="str">
        <f t="shared" si="353"/>
        <v>Elders</v>
      </c>
    </row>
    <row r="11287" spans="1:13" x14ac:dyDescent="0.25">
      <c r="A11287">
        <v>21287</v>
      </c>
      <c r="B11287" t="s">
        <v>7169</v>
      </c>
      <c r="C11287" t="s">
        <v>81</v>
      </c>
      <c r="D11287" t="s">
        <v>26</v>
      </c>
      <c r="E11287" t="s">
        <v>19</v>
      </c>
      <c r="F11287" s="35">
        <v>1934.8329000000001</v>
      </c>
      <c r="G11287" t="str">
        <f t="shared" si="352"/>
        <v>Brand Seekers</v>
      </c>
      <c r="H11287" s="4">
        <v>41475</v>
      </c>
      <c r="I11287">
        <f>WEEKDAY(Cleaned!$H11287)</f>
        <v>7</v>
      </c>
      <c r="J11287" t="s">
        <v>15</v>
      </c>
      <c r="K11287" s="4">
        <v>29489</v>
      </c>
      <c r="L11287">
        <f>INT(YEARFRAC(Cleaned!$K11287,Cleaned!$H11287,1))</f>
        <v>32</v>
      </c>
      <c r="M11287" t="str">
        <f t="shared" si="353"/>
        <v>Young Adult</v>
      </c>
    </row>
    <row r="11288" spans="1:13" x14ac:dyDescent="0.25">
      <c r="A11288">
        <v>21288</v>
      </c>
      <c r="B11288" t="s">
        <v>7028</v>
      </c>
      <c r="C11288" t="s">
        <v>81</v>
      </c>
      <c r="D11288" t="s">
        <v>26</v>
      </c>
      <c r="E11288" t="s">
        <v>19</v>
      </c>
      <c r="F11288" s="35">
        <v>2791.1637000000001</v>
      </c>
      <c r="G11288" t="str">
        <f t="shared" si="352"/>
        <v>Brand Seekers</v>
      </c>
      <c r="H11288" s="4">
        <v>41477</v>
      </c>
      <c r="I11288">
        <f>WEEKDAY(Cleaned!$H11288)</f>
        <v>2</v>
      </c>
      <c r="J11288" t="s">
        <v>12</v>
      </c>
      <c r="K11288" s="4">
        <v>15930</v>
      </c>
      <c r="L11288">
        <f>INT(YEARFRAC(Cleaned!$K11288,Cleaned!$H11288,1))</f>
        <v>69</v>
      </c>
      <c r="M11288" t="str">
        <f t="shared" si="353"/>
        <v>Elders</v>
      </c>
    </row>
    <row r="11289" spans="1:13" x14ac:dyDescent="0.25">
      <c r="A11289">
        <v>21289</v>
      </c>
      <c r="B11289" t="s">
        <v>7170</v>
      </c>
      <c r="C11289" t="s">
        <v>81</v>
      </c>
      <c r="D11289" t="s">
        <v>26</v>
      </c>
      <c r="E11289" t="s">
        <v>19</v>
      </c>
      <c r="F11289" s="35">
        <v>8.7848000000000006</v>
      </c>
      <c r="G11289" t="str">
        <f t="shared" si="352"/>
        <v>Casual Buyers</v>
      </c>
      <c r="H11289" s="4">
        <v>41479</v>
      </c>
      <c r="I11289">
        <f>WEEKDAY(Cleaned!$H11289)</f>
        <v>4</v>
      </c>
      <c r="J11289" t="s">
        <v>12</v>
      </c>
      <c r="K11289" s="4">
        <v>28283</v>
      </c>
      <c r="L11289">
        <f>INT(YEARFRAC(Cleaned!$K11289,Cleaned!$H11289,1))</f>
        <v>36</v>
      </c>
      <c r="M11289" t="str">
        <f t="shared" si="353"/>
        <v>Adult</v>
      </c>
    </row>
    <row r="11290" spans="1:13" x14ac:dyDescent="0.25">
      <c r="A11290">
        <v>21290</v>
      </c>
      <c r="B11290" t="s">
        <v>7171</v>
      </c>
      <c r="C11290" t="s">
        <v>81</v>
      </c>
      <c r="D11290" t="s">
        <v>26</v>
      </c>
      <c r="E11290" t="s">
        <v>19</v>
      </c>
      <c r="F11290" s="35">
        <v>695.01189999999997</v>
      </c>
      <c r="G11290" t="str">
        <f t="shared" si="352"/>
        <v>Casual Buyers</v>
      </c>
      <c r="H11290" s="4">
        <v>41483</v>
      </c>
      <c r="I11290">
        <f>WEEKDAY(Cleaned!$H11290)</f>
        <v>1</v>
      </c>
      <c r="J11290" t="s">
        <v>12</v>
      </c>
      <c r="K11290" s="4">
        <v>19998</v>
      </c>
      <c r="L11290">
        <f>INT(YEARFRAC(Cleaned!$K11290,Cleaned!$H11290,1))</f>
        <v>58</v>
      </c>
      <c r="M11290" t="str">
        <f t="shared" si="353"/>
        <v>Seniors</v>
      </c>
    </row>
    <row r="11291" spans="1:13" x14ac:dyDescent="0.25">
      <c r="A11291">
        <v>21291</v>
      </c>
      <c r="B11291" t="s">
        <v>7172</v>
      </c>
      <c r="C11291" t="s">
        <v>81</v>
      </c>
      <c r="D11291" t="s">
        <v>26</v>
      </c>
      <c r="E11291" t="s">
        <v>19</v>
      </c>
      <c r="F11291" s="35">
        <v>2708.6864999999998</v>
      </c>
      <c r="G11291" t="str">
        <f t="shared" si="352"/>
        <v>Brand Seekers</v>
      </c>
      <c r="H11291" s="4">
        <v>41484</v>
      </c>
      <c r="I11291">
        <f>WEEKDAY(Cleaned!$H11291)</f>
        <v>2</v>
      </c>
      <c r="J11291" t="s">
        <v>12</v>
      </c>
      <c r="K11291" s="4">
        <v>28395</v>
      </c>
      <c r="L11291">
        <f>INT(YEARFRAC(Cleaned!$K11291,Cleaned!$H11291,1))</f>
        <v>35</v>
      </c>
      <c r="M11291" t="str">
        <f t="shared" si="353"/>
        <v>Adult</v>
      </c>
    </row>
    <row r="11292" spans="1:13" x14ac:dyDescent="0.25">
      <c r="A11292">
        <v>21292</v>
      </c>
      <c r="B11292" t="s">
        <v>7173</v>
      </c>
      <c r="C11292" t="s">
        <v>81</v>
      </c>
      <c r="D11292" t="s">
        <v>26</v>
      </c>
      <c r="E11292" t="s">
        <v>19</v>
      </c>
      <c r="F11292" s="35">
        <v>85.051900000000003</v>
      </c>
      <c r="G11292" t="str">
        <f t="shared" si="352"/>
        <v>Casual Buyers</v>
      </c>
      <c r="H11292" s="4">
        <v>41484</v>
      </c>
      <c r="I11292">
        <f>WEEKDAY(Cleaned!$H11292)</f>
        <v>2</v>
      </c>
      <c r="J11292" t="s">
        <v>15</v>
      </c>
      <c r="K11292" s="4">
        <v>25468</v>
      </c>
      <c r="L11292">
        <f>INT(YEARFRAC(Cleaned!$K11292,Cleaned!$H11292,1))</f>
        <v>43</v>
      </c>
      <c r="M11292" t="str">
        <f t="shared" si="353"/>
        <v>Adult</v>
      </c>
    </row>
    <row r="11293" spans="1:13" x14ac:dyDescent="0.25">
      <c r="A11293">
        <v>21293</v>
      </c>
      <c r="B11293" t="s">
        <v>7174</v>
      </c>
      <c r="C11293" t="s">
        <v>81</v>
      </c>
      <c r="D11293" t="s">
        <v>26</v>
      </c>
      <c r="E11293" t="s">
        <v>19</v>
      </c>
      <c r="F11293" s="35">
        <v>87.272900000000007</v>
      </c>
      <c r="G11293" t="str">
        <f t="shared" si="352"/>
        <v>Casual Buyers</v>
      </c>
      <c r="H11293" s="4">
        <v>41484</v>
      </c>
      <c r="I11293">
        <f>WEEKDAY(Cleaned!$H11293)</f>
        <v>2</v>
      </c>
      <c r="J11293" t="s">
        <v>17</v>
      </c>
      <c r="K11293" s="4">
        <v>17244</v>
      </c>
      <c r="L11293">
        <f>INT(YEARFRAC(Cleaned!$K11293,Cleaned!$H11293,1))</f>
        <v>66</v>
      </c>
      <c r="M11293" t="str">
        <f t="shared" si="353"/>
        <v>Elders</v>
      </c>
    </row>
    <row r="11294" spans="1:13" x14ac:dyDescent="0.25">
      <c r="A11294">
        <v>21294</v>
      </c>
      <c r="B11294" t="s">
        <v>7175</v>
      </c>
      <c r="C11294" t="s">
        <v>81</v>
      </c>
      <c r="D11294" t="s">
        <v>26</v>
      </c>
      <c r="E11294" t="s">
        <v>19</v>
      </c>
      <c r="F11294" s="35">
        <v>51.349400000000003</v>
      </c>
      <c r="G11294" t="str">
        <f t="shared" si="352"/>
        <v>Casual Buyers</v>
      </c>
      <c r="H11294" s="4">
        <v>41495</v>
      </c>
      <c r="I11294">
        <f>WEEKDAY(Cleaned!$H11294)</f>
        <v>6</v>
      </c>
      <c r="J11294" t="s">
        <v>13</v>
      </c>
      <c r="K11294" s="4">
        <v>25972</v>
      </c>
      <c r="L11294">
        <f>INT(YEARFRAC(Cleaned!$K11294,Cleaned!$H11294,1))</f>
        <v>42</v>
      </c>
      <c r="M11294" t="str">
        <f t="shared" si="353"/>
        <v>Adult</v>
      </c>
    </row>
    <row r="11295" spans="1:13" x14ac:dyDescent="0.25">
      <c r="A11295">
        <v>21295</v>
      </c>
      <c r="B11295" t="s">
        <v>7176</v>
      </c>
      <c r="C11295" t="s">
        <v>81</v>
      </c>
      <c r="D11295" t="s">
        <v>26</v>
      </c>
      <c r="E11295" t="s">
        <v>19</v>
      </c>
      <c r="F11295" s="35">
        <v>1911.6169</v>
      </c>
      <c r="G11295" t="str">
        <f t="shared" si="352"/>
        <v>Brand Seekers</v>
      </c>
      <c r="H11295" s="4">
        <v>41496</v>
      </c>
      <c r="I11295">
        <f>WEEKDAY(Cleaned!$H11295)</f>
        <v>7</v>
      </c>
      <c r="J11295" t="s">
        <v>16</v>
      </c>
      <c r="K11295" s="4">
        <v>16534</v>
      </c>
      <c r="L11295">
        <f>INT(YEARFRAC(Cleaned!$K11295,Cleaned!$H11295,1))</f>
        <v>68</v>
      </c>
      <c r="M11295" t="str">
        <f t="shared" si="353"/>
        <v>Elders</v>
      </c>
    </row>
    <row r="11296" spans="1:13" x14ac:dyDescent="0.25">
      <c r="A11296">
        <v>21296</v>
      </c>
      <c r="B11296" t="s">
        <v>7177</v>
      </c>
      <c r="C11296" t="s">
        <v>81</v>
      </c>
      <c r="D11296" t="s">
        <v>26</v>
      </c>
      <c r="E11296" t="s">
        <v>19</v>
      </c>
      <c r="F11296" s="35">
        <v>35.6584</v>
      </c>
      <c r="G11296" t="str">
        <f t="shared" si="352"/>
        <v>Casual Buyers</v>
      </c>
      <c r="H11296" s="4">
        <v>41498</v>
      </c>
      <c r="I11296">
        <f>WEEKDAY(Cleaned!$H11296)</f>
        <v>2</v>
      </c>
      <c r="J11296" t="s">
        <v>13</v>
      </c>
      <c r="K11296" s="4">
        <v>24546</v>
      </c>
      <c r="L11296">
        <f>INT(YEARFRAC(Cleaned!$K11296,Cleaned!$H11296,1))</f>
        <v>46</v>
      </c>
      <c r="M11296" t="str">
        <f t="shared" si="353"/>
        <v>Adult</v>
      </c>
    </row>
    <row r="11297" spans="1:13" x14ac:dyDescent="0.25">
      <c r="A11297">
        <v>21297</v>
      </c>
      <c r="B11297" t="s">
        <v>7178</v>
      </c>
      <c r="C11297" t="s">
        <v>81</v>
      </c>
      <c r="D11297" t="s">
        <v>26</v>
      </c>
      <c r="E11297" t="s">
        <v>19</v>
      </c>
      <c r="F11297" s="35">
        <v>85.051900000000003</v>
      </c>
      <c r="G11297" t="str">
        <f t="shared" si="352"/>
        <v>Casual Buyers</v>
      </c>
      <c r="H11297" s="4">
        <v>41499</v>
      </c>
      <c r="I11297">
        <f>WEEKDAY(Cleaned!$H11297)</f>
        <v>3</v>
      </c>
      <c r="J11297" t="s">
        <v>16</v>
      </c>
      <c r="K11297" s="4">
        <v>26851</v>
      </c>
      <c r="L11297">
        <f>INT(YEARFRAC(Cleaned!$K11297,Cleaned!$H11297,1))</f>
        <v>40</v>
      </c>
      <c r="M11297" t="str">
        <f t="shared" si="353"/>
        <v>Adult</v>
      </c>
    </row>
    <row r="11298" spans="1:13" x14ac:dyDescent="0.25">
      <c r="A11298">
        <v>21298</v>
      </c>
      <c r="B11298" t="s">
        <v>7059</v>
      </c>
      <c r="C11298" t="s">
        <v>81</v>
      </c>
      <c r="D11298" t="s">
        <v>26</v>
      </c>
      <c r="E11298" t="s">
        <v>11</v>
      </c>
      <c r="F11298" s="35">
        <v>2.5305</v>
      </c>
      <c r="G11298" t="str">
        <f t="shared" si="352"/>
        <v>Casual Buyers</v>
      </c>
      <c r="H11298" s="4">
        <v>41796</v>
      </c>
      <c r="I11298">
        <f>WEEKDAY(Cleaned!$H11298)</f>
        <v>6</v>
      </c>
      <c r="J11298" t="s">
        <v>12</v>
      </c>
      <c r="K11298" s="4">
        <v>25675</v>
      </c>
      <c r="L11298">
        <f>INT(YEARFRAC(Cleaned!$K11298,Cleaned!$H11298,1))</f>
        <v>44</v>
      </c>
      <c r="M11298" t="str">
        <f t="shared" si="353"/>
        <v>Adult</v>
      </c>
    </row>
    <row r="11299" spans="1:13" x14ac:dyDescent="0.25">
      <c r="A11299">
        <v>21299</v>
      </c>
      <c r="B11299" t="s">
        <v>6876</v>
      </c>
      <c r="C11299" t="s">
        <v>81</v>
      </c>
      <c r="D11299" t="s">
        <v>26</v>
      </c>
      <c r="E11299" t="s">
        <v>11</v>
      </c>
      <c r="F11299" s="35">
        <v>27.614000000000001</v>
      </c>
      <c r="G11299" t="str">
        <f t="shared" si="352"/>
        <v>Casual Buyers</v>
      </c>
      <c r="H11299" s="4">
        <v>41796</v>
      </c>
      <c r="I11299">
        <f>WEEKDAY(Cleaned!$H11299)</f>
        <v>6</v>
      </c>
      <c r="J11299" t="s">
        <v>12</v>
      </c>
      <c r="K11299" s="4">
        <v>28038</v>
      </c>
      <c r="L11299">
        <f>INT(YEARFRAC(Cleaned!$K11299,Cleaned!$H11299,1))</f>
        <v>37</v>
      </c>
      <c r="M11299" t="str">
        <f t="shared" si="353"/>
        <v>Adult</v>
      </c>
    </row>
    <row r="11300" spans="1:13" x14ac:dyDescent="0.25">
      <c r="A11300">
        <v>21300</v>
      </c>
      <c r="B11300" t="s">
        <v>6858</v>
      </c>
      <c r="C11300" t="s">
        <v>81</v>
      </c>
      <c r="D11300" t="s">
        <v>26</v>
      </c>
      <c r="E11300" t="s">
        <v>11</v>
      </c>
      <c r="F11300" s="35">
        <v>79.0959</v>
      </c>
      <c r="G11300" t="str">
        <f t="shared" si="352"/>
        <v>Casual Buyers</v>
      </c>
      <c r="H11300" s="4">
        <v>41799</v>
      </c>
      <c r="I11300">
        <f>WEEKDAY(Cleaned!$H11300)</f>
        <v>2</v>
      </c>
      <c r="J11300" t="s">
        <v>18</v>
      </c>
      <c r="K11300" s="4">
        <v>28073</v>
      </c>
      <c r="L11300">
        <f>INT(YEARFRAC(Cleaned!$K11300,Cleaned!$H11300,1))</f>
        <v>37</v>
      </c>
      <c r="M11300" t="str">
        <f t="shared" si="353"/>
        <v>Adult</v>
      </c>
    </row>
    <row r="11301" spans="1:13" x14ac:dyDescent="0.25">
      <c r="A11301">
        <v>21301</v>
      </c>
      <c r="B11301" t="s">
        <v>7179</v>
      </c>
      <c r="C11301" t="s">
        <v>81</v>
      </c>
      <c r="D11301" t="s">
        <v>26</v>
      </c>
      <c r="E11301" t="s">
        <v>11</v>
      </c>
      <c r="F11301" s="35">
        <v>44.177900000000001</v>
      </c>
      <c r="G11301" t="str">
        <f t="shared" si="352"/>
        <v>Casual Buyers</v>
      </c>
      <c r="H11301" s="4">
        <v>41806</v>
      </c>
      <c r="I11301">
        <f>WEEKDAY(Cleaned!$H11301)</f>
        <v>2</v>
      </c>
      <c r="J11301" t="s">
        <v>14</v>
      </c>
      <c r="K11301" s="4">
        <v>25410</v>
      </c>
      <c r="L11301">
        <f>INT(YEARFRAC(Cleaned!$K11301,Cleaned!$H11301,1))</f>
        <v>44</v>
      </c>
      <c r="M11301" t="str">
        <f t="shared" si="353"/>
        <v>Adult</v>
      </c>
    </row>
    <row r="11302" spans="1:13" x14ac:dyDescent="0.25">
      <c r="A11302">
        <v>21302</v>
      </c>
      <c r="B11302" t="s">
        <v>7180</v>
      </c>
      <c r="C11302" t="s">
        <v>81</v>
      </c>
      <c r="D11302" t="s">
        <v>26</v>
      </c>
      <c r="E11302" t="s">
        <v>11</v>
      </c>
      <c r="F11302" s="35">
        <v>24.2879</v>
      </c>
      <c r="G11302" t="str">
        <f t="shared" si="352"/>
        <v>Casual Buyers</v>
      </c>
      <c r="H11302" s="4">
        <v>41808</v>
      </c>
      <c r="I11302">
        <f>WEEKDAY(Cleaned!$H11302)</f>
        <v>4</v>
      </c>
      <c r="J11302" t="s">
        <v>14</v>
      </c>
      <c r="K11302" s="4">
        <v>25362</v>
      </c>
      <c r="L11302">
        <f>INT(YEARFRAC(Cleaned!$K11302,Cleaned!$H11302,1))</f>
        <v>45</v>
      </c>
      <c r="M11302" t="str">
        <f t="shared" si="353"/>
        <v>Adult</v>
      </c>
    </row>
    <row r="11303" spans="1:13" x14ac:dyDescent="0.25">
      <c r="A11303">
        <v>21303</v>
      </c>
      <c r="B11303" t="s">
        <v>6881</v>
      </c>
      <c r="C11303" t="s">
        <v>81</v>
      </c>
      <c r="D11303" t="s">
        <v>26</v>
      </c>
      <c r="E11303" t="s">
        <v>11</v>
      </c>
      <c r="F11303" s="35">
        <v>209.9169</v>
      </c>
      <c r="G11303" t="str">
        <f t="shared" si="352"/>
        <v>Casual Buyers</v>
      </c>
      <c r="H11303" s="4">
        <v>41820</v>
      </c>
      <c r="I11303">
        <f>WEEKDAY(Cleaned!$H11303)</f>
        <v>2</v>
      </c>
      <c r="J11303" t="s">
        <v>18</v>
      </c>
      <c r="K11303" s="4">
        <v>28007</v>
      </c>
      <c r="L11303">
        <f>INT(YEARFRAC(Cleaned!$K11303,Cleaned!$H11303,1))</f>
        <v>37</v>
      </c>
      <c r="M11303" t="str">
        <f t="shared" si="353"/>
        <v>Adult</v>
      </c>
    </row>
    <row r="11304" spans="1:13" x14ac:dyDescent="0.25">
      <c r="A11304">
        <v>21304</v>
      </c>
      <c r="B11304" t="s">
        <v>7181</v>
      </c>
      <c r="C11304" t="s">
        <v>81</v>
      </c>
      <c r="D11304" t="s">
        <v>26</v>
      </c>
      <c r="E11304" t="s">
        <v>19</v>
      </c>
      <c r="F11304" s="35">
        <v>3953.9884000000002</v>
      </c>
      <c r="G11304" t="str">
        <f t="shared" si="352"/>
        <v>Brand Seekers</v>
      </c>
      <c r="H11304" s="4">
        <v>40734</v>
      </c>
      <c r="I11304">
        <f>WEEKDAY(Cleaned!$H11304)</f>
        <v>1</v>
      </c>
      <c r="J11304" t="s">
        <v>12</v>
      </c>
      <c r="K11304" s="4">
        <v>27762</v>
      </c>
      <c r="L11304">
        <f>INT(YEARFRAC(Cleaned!$K11304,Cleaned!$H11304,1))</f>
        <v>35</v>
      </c>
      <c r="M11304" t="str">
        <f t="shared" si="353"/>
        <v>Adult</v>
      </c>
    </row>
    <row r="11305" spans="1:13" x14ac:dyDescent="0.25">
      <c r="A11305">
        <v>21305</v>
      </c>
      <c r="B11305" t="s">
        <v>7182</v>
      </c>
      <c r="C11305" t="s">
        <v>81</v>
      </c>
      <c r="D11305" t="s">
        <v>26</v>
      </c>
      <c r="E11305" t="s">
        <v>19</v>
      </c>
      <c r="F11305" s="35">
        <v>3953.9884000000002</v>
      </c>
      <c r="G11305" t="str">
        <f t="shared" si="352"/>
        <v>Brand Seekers</v>
      </c>
      <c r="H11305" s="4">
        <v>40751</v>
      </c>
      <c r="I11305">
        <f>WEEKDAY(Cleaned!$H11305)</f>
        <v>4</v>
      </c>
      <c r="J11305" t="s">
        <v>13</v>
      </c>
      <c r="K11305" s="4">
        <v>21466</v>
      </c>
      <c r="L11305">
        <f>INT(YEARFRAC(Cleaned!$K11305,Cleaned!$H11305,1))</f>
        <v>52</v>
      </c>
      <c r="M11305" t="str">
        <f t="shared" si="353"/>
        <v>Seniors</v>
      </c>
    </row>
    <row r="11306" spans="1:13" x14ac:dyDescent="0.25">
      <c r="A11306">
        <v>21306</v>
      </c>
      <c r="B11306" t="s">
        <v>7183</v>
      </c>
      <c r="C11306" t="s">
        <v>81</v>
      </c>
      <c r="D11306" t="s">
        <v>26</v>
      </c>
      <c r="E11306" t="s">
        <v>19</v>
      </c>
      <c r="F11306" s="35">
        <v>3953.9884000000002</v>
      </c>
      <c r="G11306" t="str">
        <f t="shared" si="352"/>
        <v>Brand Seekers</v>
      </c>
      <c r="H11306" s="4">
        <v>40761</v>
      </c>
      <c r="I11306">
        <f>WEEKDAY(Cleaned!$H11306)</f>
        <v>7</v>
      </c>
      <c r="J11306" t="s">
        <v>17</v>
      </c>
      <c r="K11306" s="4">
        <v>25124</v>
      </c>
      <c r="L11306">
        <f>INT(YEARFRAC(Cleaned!$K11306,Cleaned!$H11306,1))</f>
        <v>42</v>
      </c>
      <c r="M11306" t="str">
        <f t="shared" si="353"/>
        <v>Adult</v>
      </c>
    </row>
    <row r="11307" spans="1:13" x14ac:dyDescent="0.25">
      <c r="A11307">
        <v>21307</v>
      </c>
      <c r="B11307" t="s">
        <v>7184</v>
      </c>
      <c r="C11307" t="s">
        <v>81</v>
      </c>
      <c r="D11307" t="s">
        <v>26</v>
      </c>
      <c r="E11307" t="s">
        <v>19</v>
      </c>
      <c r="F11307" s="35">
        <v>772.50360000000001</v>
      </c>
      <c r="G11307" t="str">
        <f t="shared" si="352"/>
        <v>Casual Buyers</v>
      </c>
      <c r="H11307" s="4">
        <v>40762</v>
      </c>
      <c r="I11307">
        <f>WEEKDAY(Cleaned!$H11307)</f>
        <v>1</v>
      </c>
      <c r="J11307" t="s">
        <v>16</v>
      </c>
      <c r="K11307" s="4">
        <v>28544</v>
      </c>
      <c r="L11307">
        <f>INT(YEARFRAC(Cleaned!$K11307,Cleaned!$H11307,1))</f>
        <v>33</v>
      </c>
      <c r="M11307" t="str">
        <f t="shared" si="353"/>
        <v>Young Adult</v>
      </c>
    </row>
    <row r="11308" spans="1:13" x14ac:dyDescent="0.25">
      <c r="A11308">
        <v>21308</v>
      </c>
      <c r="B11308" t="s">
        <v>7185</v>
      </c>
      <c r="C11308" t="s">
        <v>81</v>
      </c>
      <c r="D11308" t="s">
        <v>26</v>
      </c>
      <c r="E11308" t="s">
        <v>19</v>
      </c>
      <c r="F11308" s="35">
        <v>3953.9884000000002</v>
      </c>
      <c r="G11308" t="str">
        <f t="shared" si="352"/>
        <v>Brand Seekers</v>
      </c>
      <c r="H11308" s="4">
        <v>40790</v>
      </c>
      <c r="I11308">
        <f>WEEKDAY(Cleaned!$H11308)</f>
        <v>1</v>
      </c>
      <c r="J11308" t="s">
        <v>12</v>
      </c>
      <c r="K11308" s="4">
        <v>27559</v>
      </c>
      <c r="L11308">
        <f>INT(YEARFRAC(Cleaned!$K11308,Cleaned!$H11308,1))</f>
        <v>36</v>
      </c>
      <c r="M11308" t="str">
        <f t="shared" si="353"/>
        <v>Adult</v>
      </c>
    </row>
    <row r="11309" spans="1:13" x14ac:dyDescent="0.25">
      <c r="A11309">
        <v>21309</v>
      </c>
      <c r="B11309" t="s">
        <v>7186</v>
      </c>
      <c r="C11309" t="s">
        <v>81</v>
      </c>
      <c r="D11309" t="s">
        <v>26</v>
      </c>
      <c r="E11309" t="s">
        <v>19</v>
      </c>
      <c r="F11309" s="35">
        <v>3953.9884000000002</v>
      </c>
      <c r="G11309" t="str">
        <f t="shared" si="352"/>
        <v>Brand Seekers</v>
      </c>
      <c r="H11309" s="4">
        <v>40814</v>
      </c>
      <c r="I11309">
        <f>WEEKDAY(Cleaned!$H11309)</f>
        <v>4</v>
      </c>
      <c r="J11309" t="s">
        <v>12</v>
      </c>
      <c r="K11309" s="4">
        <v>28222</v>
      </c>
      <c r="L11309">
        <f>INT(YEARFRAC(Cleaned!$K11309,Cleaned!$H11309,1))</f>
        <v>34</v>
      </c>
      <c r="M11309" t="str">
        <f t="shared" si="353"/>
        <v>Young Adult</v>
      </c>
    </row>
    <row r="11310" spans="1:13" x14ac:dyDescent="0.25">
      <c r="A11310">
        <v>21310</v>
      </c>
      <c r="B11310" t="s">
        <v>7187</v>
      </c>
      <c r="C11310" t="s">
        <v>81</v>
      </c>
      <c r="D11310" t="s">
        <v>26</v>
      </c>
      <c r="E11310" t="s">
        <v>19</v>
      </c>
      <c r="F11310" s="35">
        <v>3953.9884000000002</v>
      </c>
      <c r="G11310" t="str">
        <f t="shared" si="352"/>
        <v>Brand Seekers</v>
      </c>
      <c r="H11310" s="4">
        <v>40815</v>
      </c>
      <c r="I11310">
        <f>WEEKDAY(Cleaned!$H11310)</f>
        <v>5</v>
      </c>
      <c r="J11310" t="s">
        <v>12</v>
      </c>
      <c r="K11310" s="4">
        <v>27181</v>
      </c>
      <c r="L11310">
        <f>INT(YEARFRAC(Cleaned!$K11310,Cleaned!$H11310,1))</f>
        <v>37</v>
      </c>
      <c r="M11310" t="str">
        <f t="shared" si="353"/>
        <v>Adult</v>
      </c>
    </row>
    <row r="11311" spans="1:13" x14ac:dyDescent="0.25">
      <c r="A11311">
        <v>21311</v>
      </c>
      <c r="B11311" t="s">
        <v>7155</v>
      </c>
      <c r="C11311" t="s">
        <v>81</v>
      </c>
      <c r="D11311" t="s">
        <v>26</v>
      </c>
      <c r="E11311" t="s">
        <v>19</v>
      </c>
      <c r="F11311" s="35">
        <v>3953.9884000000002</v>
      </c>
      <c r="G11311" t="str">
        <f t="shared" si="352"/>
        <v>Brand Seekers</v>
      </c>
      <c r="H11311" s="4">
        <v>40824</v>
      </c>
      <c r="I11311">
        <f>WEEKDAY(Cleaned!$H11311)</f>
        <v>7</v>
      </c>
      <c r="J11311" t="s">
        <v>12</v>
      </c>
      <c r="K11311" s="4">
        <v>23597</v>
      </c>
      <c r="L11311">
        <f>INT(YEARFRAC(Cleaned!$K11311,Cleaned!$H11311,1))</f>
        <v>47</v>
      </c>
      <c r="M11311" t="str">
        <f t="shared" si="353"/>
        <v>Adult</v>
      </c>
    </row>
    <row r="11312" spans="1:13" x14ac:dyDescent="0.25">
      <c r="A11312">
        <v>21312</v>
      </c>
      <c r="B11312" t="s">
        <v>7160</v>
      </c>
      <c r="C11312" t="s">
        <v>81</v>
      </c>
      <c r="D11312" t="s">
        <v>26</v>
      </c>
      <c r="E11312" t="s">
        <v>19</v>
      </c>
      <c r="F11312" s="35">
        <v>3953.9884000000002</v>
      </c>
      <c r="G11312" t="str">
        <f t="shared" si="352"/>
        <v>Brand Seekers</v>
      </c>
      <c r="H11312" s="4">
        <v>40830</v>
      </c>
      <c r="I11312">
        <f>WEEKDAY(Cleaned!$H11312)</f>
        <v>6</v>
      </c>
      <c r="J11312" t="s">
        <v>12</v>
      </c>
      <c r="K11312" s="4">
        <v>24675</v>
      </c>
      <c r="L11312">
        <f>INT(YEARFRAC(Cleaned!$K11312,Cleaned!$H11312,1))</f>
        <v>44</v>
      </c>
      <c r="M11312" t="str">
        <f t="shared" si="353"/>
        <v>Adult</v>
      </c>
    </row>
    <row r="11313" spans="1:13" x14ac:dyDescent="0.25">
      <c r="A11313">
        <v>21313</v>
      </c>
      <c r="B11313" t="s">
        <v>7117</v>
      </c>
      <c r="C11313" t="s">
        <v>81</v>
      </c>
      <c r="D11313" t="s">
        <v>26</v>
      </c>
      <c r="E11313" t="s">
        <v>19</v>
      </c>
      <c r="F11313" s="35">
        <v>3953.9884000000002</v>
      </c>
      <c r="G11313" t="str">
        <f t="shared" si="352"/>
        <v>Brand Seekers</v>
      </c>
      <c r="H11313" s="4">
        <v>40845</v>
      </c>
      <c r="I11313">
        <f>WEEKDAY(Cleaned!$H11313)</f>
        <v>7</v>
      </c>
      <c r="J11313" t="s">
        <v>12</v>
      </c>
      <c r="K11313" s="4">
        <v>18155</v>
      </c>
      <c r="L11313">
        <f>INT(YEARFRAC(Cleaned!$K11313,Cleaned!$H11313,1))</f>
        <v>62</v>
      </c>
      <c r="M11313" t="str">
        <f t="shared" si="353"/>
        <v>Seniors</v>
      </c>
    </row>
    <row r="11314" spans="1:13" x14ac:dyDescent="0.25">
      <c r="A11314">
        <v>21314</v>
      </c>
      <c r="B11314" t="s">
        <v>7188</v>
      </c>
      <c r="C11314" t="s">
        <v>81</v>
      </c>
      <c r="D11314" t="s">
        <v>26</v>
      </c>
      <c r="E11314" t="s">
        <v>19</v>
      </c>
      <c r="F11314" s="35">
        <v>3953.9884000000002</v>
      </c>
      <c r="G11314" t="str">
        <f t="shared" si="352"/>
        <v>Brand Seekers</v>
      </c>
      <c r="H11314" s="4">
        <v>40845</v>
      </c>
      <c r="I11314">
        <f>WEEKDAY(Cleaned!$H11314)</f>
        <v>7</v>
      </c>
      <c r="J11314" t="s">
        <v>17</v>
      </c>
      <c r="K11314" s="4">
        <v>28470</v>
      </c>
      <c r="L11314">
        <f>INT(YEARFRAC(Cleaned!$K11314,Cleaned!$H11314,1))</f>
        <v>33</v>
      </c>
      <c r="M11314" t="str">
        <f t="shared" si="353"/>
        <v>Young Adult</v>
      </c>
    </row>
    <row r="11315" spans="1:13" x14ac:dyDescent="0.25">
      <c r="A11315">
        <v>21315</v>
      </c>
      <c r="B11315" t="s">
        <v>7189</v>
      </c>
      <c r="C11315" t="s">
        <v>81</v>
      </c>
      <c r="D11315" t="s">
        <v>26</v>
      </c>
      <c r="E11315" t="s">
        <v>19</v>
      </c>
      <c r="F11315" s="35">
        <v>3953.9884000000002</v>
      </c>
      <c r="G11315" t="str">
        <f t="shared" si="352"/>
        <v>Brand Seekers</v>
      </c>
      <c r="H11315" s="4">
        <v>40854</v>
      </c>
      <c r="I11315">
        <f>WEEKDAY(Cleaned!$H11315)</f>
        <v>2</v>
      </c>
      <c r="J11315" t="s">
        <v>12</v>
      </c>
      <c r="K11315" s="4">
        <v>24556</v>
      </c>
      <c r="L11315">
        <f>INT(YEARFRAC(Cleaned!$K11315,Cleaned!$H11315,1))</f>
        <v>44</v>
      </c>
      <c r="M11315" t="str">
        <f t="shared" si="353"/>
        <v>Adult</v>
      </c>
    </row>
    <row r="11316" spans="1:13" x14ac:dyDescent="0.25">
      <c r="A11316">
        <v>21316</v>
      </c>
      <c r="B11316" t="s">
        <v>7190</v>
      </c>
      <c r="C11316" t="s">
        <v>81</v>
      </c>
      <c r="D11316" t="s">
        <v>26</v>
      </c>
      <c r="E11316" t="s">
        <v>19</v>
      </c>
      <c r="F11316" s="35">
        <v>3953.9884000000002</v>
      </c>
      <c r="G11316" t="str">
        <f t="shared" si="352"/>
        <v>Brand Seekers</v>
      </c>
      <c r="H11316" s="4">
        <v>40859</v>
      </c>
      <c r="I11316">
        <f>WEEKDAY(Cleaned!$H11316)</f>
        <v>7</v>
      </c>
      <c r="J11316" t="s">
        <v>12</v>
      </c>
      <c r="K11316" s="4">
        <v>27950</v>
      </c>
      <c r="L11316">
        <f>INT(YEARFRAC(Cleaned!$K11316,Cleaned!$H11316,1))</f>
        <v>35</v>
      </c>
      <c r="M11316" t="str">
        <f t="shared" si="353"/>
        <v>Adult</v>
      </c>
    </row>
    <row r="11317" spans="1:13" x14ac:dyDescent="0.25">
      <c r="A11317">
        <v>21317</v>
      </c>
      <c r="B11317" t="s">
        <v>7191</v>
      </c>
      <c r="C11317" t="s">
        <v>81</v>
      </c>
      <c r="D11317" t="s">
        <v>26</v>
      </c>
      <c r="E11317" t="s">
        <v>19</v>
      </c>
      <c r="F11317" s="35">
        <v>3953.9884000000002</v>
      </c>
      <c r="G11317" t="str">
        <f t="shared" si="352"/>
        <v>Brand Seekers</v>
      </c>
      <c r="H11317" s="4">
        <v>40862</v>
      </c>
      <c r="I11317">
        <f>WEEKDAY(Cleaned!$H11317)</f>
        <v>3</v>
      </c>
      <c r="J11317" t="s">
        <v>12</v>
      </c>
      <c r="K11317" s="4">
        <v>18178</v>
      </c>
      <c r="L11317">
        <f>INT(YEARFRAC(Cleaned!$K11317,Cleaned!$H11317,1))</f>
        <v>62</v>
      </c>
      <c r="M11317" t="str">
        <f t="shared" si="353"/>
        <v>Seniors</v>
      </c>
    </row>
    <row r="11318" spans="1:13" x14ac:dyDescent="0.25">
      <c r="A11318">
        <v>21318</v>
      </c>
      <c r="B11318" t="s">
        <v>7192</v>
      </c>
      <c r="C11318" t="s">
        <v>81</v>
      </c>
      <c r="D11318" t="s">
        <v>26</v>
      </c>
      <c r="E11318" t="s">
        <v>19</v>
      </c>
      <c r="F11318" s="35">
        <v>772.50360000000001</v>
      </c>
      <c r="G11318" t="str">
        <f t="shared" si="352"/>
        <v>Casual Buyers</v>
      </c>
      <c r="H11318" s="4">
        <v>40914</v>
      </c>
      <c r="I11318">
        <f>WEEKDAY(Cleaned!$H11318)</f>
        <v>6</v>
      </c>
      <c r="J11318" t="s">
        <v>14</v>
      </c>
      <c r="K11318" s="4">
        <v>17498</v>
      </c>
      <c r="L11318">
        <f>INT(YEARFRAC(Cleaned!$K11318,Cleaned!$H11318,1))</f>
        <v>64</v>
      </c>
      <c r="M11318" t="str">
        <f t="shared" si="353"/>
        <v>Seniors</v>
      </c>
    </row>
    <row r="11319" spans="1:13" x14ac:dyDescent="0.25">
      <c r="A11319">
        <v>21319</v>
      </c>
      <c r="B11319" t="s">
        <v>7193</v>
      </c>
      <c r="C11319" t="s">
        <v>81</v>
      </c>
      <c r="D11319" t="s">
        <v>26</v>
      </c>
      <c r="E11319" t="s">
        <v>19</v>
      </c>
      <c r="F11319" s="35">
        <v>3953.9884000000002</v>
      </c>
      <c r="G11319" t="str">
        <f t="shared" si="352"/>
        <v>Brand Seekers</v>
      </c>
      <c r="H11319" s="4">
        <v>40969</v>
      </c>
      <c r="I11319">
        <f>WEEKDAY(Cleaned!$H11319)</f>
        <v>5</v>
      </c>
      <c r="J11319" t="s">
        <v>12</v>
      </c>
      <c r="K11319" s="4">
        <v>25487</v>
      </c>
      <c r="L11319">
        <f>INT(YEARFRAC(Cleaned!$K11319,Cleaned!$H11319,1))</f>
        <v>42</v>
      </c>
      <c r="M11319" t="str">
        <f t="shared" si="353"/>
        <v>Adult</v>
      </c>
    </row>
    <row r="11320" spans="1:13" x14ac:dyDescent="0.25">
      <c r="A11320">
        <v>21320</v>
      </c>
      <c r="B11320" t="s">
        <v>7194</v>
      </c>
      <c r="C11320" t="s">
        <v>81</v>
      </c>
      <c r="D11320" t="s">
        <v>26</v>
      </c>
      <c r="E11320" t="s">
        <v>19</v>
      </c>
      <c r="F11320" s="35">
        <v>3953.9884000000002</v>
      </c>
      <c r="G11320" t="str">
        <f t="shared" si="352"/>
        <v>Brand Seekers</v>
      </c>
      <c r="H11320" s="4">
        <v>40972</v>
      </c>
      <c r="I11320">
        <f>WEEKDAY(Cleaned!$H11320)</f>
        <v>1</v>
      </c>
      <c r="J11320" t="s">
        <v>14</v>
      </c>
      <c r="K11320" s="4">
        <v>25590</v>
      </c>
      <c r="L11320">
        <f>INT(YEARFRAC(Cleaned!$K11320,Cleaned!$H11320,1))</f>
        <v>42</v>
      </c>
      <c r="M11320" t="str">
        <f t="shared" si="353"/>
        <v>Adult</v>
      </c>
    </row>
    <row r="11321" spans="1:13" x14ac:dyDescent="0.25">
      <c r="A11321">
        <v>21321</v>
      </c>
      <c r="B11321" t="s">
        <v>7195</v>
      </c>
      <c r="C11321" t="s">
        <v>81</v>
      </c>
      <c r="D11321" t="s">
        <v>26</v>
      </c>
      <c r="E11321" t="s">
        <v>19</v>
      </c>
      <c r="F11321" s="35">
        <v>3953.9884000000002</v>
      </c>
      <c r="G11321" t="str">
        <f t="shared" si="352"/>
        <v>Brand Seekers</v>
      </c>
      <c r="H11321" s="4">
        <v>40982</v>
      </c>
      <c r="I11321">
        <f>WEEKDAY(Cleaned!$H11321)</f>
        <v>4</v>
      </c>
      <c r="J11321" t="s">
        <v>16</v>
      </c>
      <c r="K11321" s="4">
        <v>27681</v>
      </c>
      <c r="L11321">
        <f>INT(YEARFRAC(Cleaned!$K11321,Cleaned!$H11321,1))</f>
        <v>36</v>
      </c>
      <c r="M11321" t="str">
        <f t="shared" si="353"/>
        <v>Adult</v>
      </c>
    </row>
    <row r="11322" spans="1:13" x14ac:dyDescent="0.25">
      <c r="A11322">
        <v>21322</v>
      </c>
      <c r="B11322" t="s">
        <v>7196</v>
      </c>
      <c r="C11322" t="s">
        <v>81</v>
      </c>
      <c r="D11322" t="s">
        <v>26</v>
      </c>
      <c r="E11322" t="s">
        <v>19</v>
      </c>
      <c r="F11322" s="35">
        <v>3953.9884000000002</v>
      </c>
      <c r="G11322" t="str">
        <f t="shared" si="352"/>
        <v>Brand Seekers</v>
      </c>
      <c r="H11322" s="4">
        <v>40986</v>
      </c>
      <c r="I11322">
        <f>WEEKDAY(Cleaned!$H11322)</f>
        <v>1</v>
      </c>
      <c r="J11322" t="s">
        <v>14</v>
      </c>
      <c r="K11322" s="4">
        <v>22580</v>
      </c>
      <c r="L11322">
        <f>INT(YEARFRAC(Cleaned!$K11322,Cleaned!$H11322,1))</f>
        <v>50</v>
      </c>
      <c r="M11322" t="str">
        <f t="shared" si="353"/>
        <v>Seniors</v>
      </c>
    </row>
    <row r="11323" spans="1:13" x14ac:dyDescent="0.25">
      <c r="A11323">
        <v>21323</v>
      </c>
      <c r="B11323" t="s">
        <v>7197</v>
      </c>
      <c r="C11323" t="s">
        <v>81</v>
      </c>
      <c r="D11323" t="s">
        <v>26</v>
      </c>
      <c r="E11323" t="s">
        <v>19</v>
      </c>
      <c r="F11323" s="35">
        <v>3953.9884000000002</v>
      </c>
      <c r="G11323" t="str">
        <f t="shared" si="352"/>
        <v>Brand Seekers</v>
      </c>
      <c r="H11323" s="4">
        <v>41001</v>
      </c>
      <c r="I11323">
        <f>WEEKDAY(Cleaned!$H11323)</f>
        <v>2</v>
      </c>
      <c r="J11323" t="s">
        <v>15</v>
      </c>
      <c r="K11323" s="4">
        <v>21955</v>
      </c>
      <c r="L11323">
        <f>INT(YEARFRAC(Cleaned!$K11323,Cleaned!$H11323,1))</f>
        <v>52</v>
      </c>
      <c r="M11323" t="str">
        <f t="shared" si="353"/>
        <v>Seniors</v>
      </c>
    </row>
    <row r="11324" spans="1:13" x14ac:dyDescent="0.25">
      <c r="A11324">
        <v>21324</v>
      </c>
      <c r="B11324" t="s">
        <v>7198</v>
      </c>
      <c r="C11324" t="s">
        <v>81</v>
      </c>
      <c r="D11324" t="s">
        <v>26</v>
      </c>
      <c r="E11324" t="s">
        <v>19</v>
      </c>
      <c r="F11324" s="35">
        <v>772.50360000000001</v>
      </c>
      <c r="G11324" t="str">
        <f t="shared" si="352"/>
        <v>Casual Buyers</v>
      </c>
      <c r="H11324" s="4">
        <v>41013</v>
      </c>
      <c r="I11324">
        <f>WEEKDAY(Cleaned!$H11324)</f>
        <v>7</v>
      </c>
      <c r="J11324" t="s">
        <v>16</v>
      </c>
      <c r="K11324" s="4">
        <v>26774</v>
      </c>
      <c r="L11324">
        <f>INT(YEARFRAC(Cleaned!$K11324,Cleaned!$H11324,1))</f>
        <v>38</v>
      </c>
      <c r="M11324" t="str">
        <f t="shared" si="353"/>
        <v>Adult</v>
      </c>
    </row>
    <row r="11325" spans="1:13" x14ac:dyDescent="0.25">
      <c r="A11325">
        <v>21325</v>
      </c>
      <c r="B11325" t="s">
        <v>7199</v>
      </c>
      <c r="C11325" t="s">
        <v>81</v>
      </c>
      <c r="D11325" t="s">
        <v>26</v>
      </c>
      <c r="E11325" t="s">
        <v>19</v>
      </c>
      <c r="F11325" s="35">
        <v>3953.9884000000002</v>
      </c>
      <c r="G11325" t="str">
        <f t="shared" si="352"/>
        <v>Brand Seekers</v>
      </c>
      <c r="H11325" s="4">
        <v>41014</v>
      </c>
      <c r="I11325">
        <f>WEEKDAY(Cleaned!$H11325)</f>
        <v>1</v>
      </c>
      <c r="J11325" t="s">
        <v>15</v>
      </c>
      <c r="K11325" s="4">
        <v>18071</v>
      </c>
      <c r="L11325">
        <f>INT(YEARFRAC(Cleaned!$K11325,Cleaned!$H11325,1))</f>
        <v>62</v>
      </c>
      <c r="M11325" t="str">
        <f t="shared" si="353"/>
        <v>Seniors</v>
      </c>
    </row>
    <row r="11326" spans="1:13" x14ac:dyDescent="0.25">
      <c r="A11326">
        <v>21326</v>
      </c>
      <c r="B11326" t="s">
        <v>7171</v>
      </c>
      <c r="C11326" t="s">
        <v>81</v>
      </c>
      <c r="D11326" t="s">
        <v>26</v>
      </c>
      <c r="E11326" t="s">
        <v>19</v>
      </c>
      <c r="F11326" s="35">
        <v>3953.9884000000002</v>
      </c>
      <c r="G11326" t="str">
        <f t="shared" si="352"/>
        <v>Brand Seekers</v>
      </c>
      <c r="H11326" s="4">
        <v>41022</v>
      </c>
      <c r="I11326">
        <f>WEEKDAY(Cleaned!$H11326)</f>
        <v>2</v>
      </c>
      <c r="J11326" t="s">
        <v>12</v>
      </c>
      <c r="K11326" s="4">
        <v>19998</v>
      </c>
      <c r="L11326">
        <f>INT(YEARFRAC(Cleaned!$K11326,Cleaned!$H11326,1))</f>
        <v>57</v>
      </c>
      <c r="M11326" t="str">
        <f t="shared" si="353"/>
        <v>Seniors</v>
      </c>
    </row>
    <row r="11327" spans="1:13" x14ac:dyDescent="0.25">
      <c r="A11327">
        <v>21327</v>
      </c>
      <c r="B11327" t="s">
        <v>7200</v>
      </c>
      <c r="C11327" t="s">
        <v>81</v>
      </c>
      <c r="D11327" t="s">
        <v>26</v>
      </c>
      <c r="E11327" t="s">
        <v>19</v>
      </c>
      <c r="F11327" s="35">
        <v>3953.9884000000002</v>
      </c>
      <c r="G11327" t="str">
        <f t="shared" si="352"/>
        <v>Brand Seekers</v>
      </c>
      <c r="H11327" s="4">
        <v>41032</v>
      </c>
      <c r="I11327">
        <f>WEEKDAY(Cleaned!$H11327)</f>
        <v>5</v>
      </c>
      <c r="J11327" t="s">
        <v>13</v>
      </c>
      <c r="K11327" s="4">
        <v>28573</v>
      </c>
      <c r="L11327">
        <f>INT(YEARFRAC(Cleaned!$K11327,Cleaned!$H11327,1))</f>
        <v>34</v>
      </c>
      <c r="M11327" t="str">
        <f t="shared" si="353"/>
        <v>Young Adult</v>
      </c>
    </row>
    <row r="11328" spans="1:13" x14ac:dyDescent="0.25">
      <c r="A11328">
        <v>21328</v>
      </c>
      <c r="B11328" t="s">
        <v>7201</v>
      </c>
      <c r="C11328" t="s">
        <v>81</v>
      </c>
      <c r="D11328" t="s">
        <v>26</v>
      </c>
      <c r="E11328" t="s">
        <v>19</v>
      </c>
      <c r="F11328" s="35">
        <v>3953.9884000000002</v>
      </c>
      <c r="G11328" t="str">
        <f t="shared" si="352"/>
        <v>Brand Seekers</v>
      </c>
      <c r="H11328" s="4">
        <v>41052</v>
      </c>
      <c r="I11328">
        <f>WEEKDAY(Cleaned!$H11328)</f>
        <v>4</v>
      </c>
      <c r="J11328" t="s">
        <v>13</v>
      </c>
      <c r="K11328" s="4">
        <v>17587</v>
      </c>
      <c r="L11328">
        <f>INT(YEARFRAC(Cleaned!$K11328,Cleaned!$H11328,1))</f>
        <v>64</v>
      </c>
      <c r="M11328" t="str">
        <f t="shared" si="353"/>
        <v>Seniors</v>
      </c>
    </row>
    <row r="11329" spans="1:13" x14ac:dyDescent="0.25">
      <c r="A11329">
        <v>21329</v>
      </c>
      <c r="B11329" t="s">
        <v>7202</v>
      </c>
      <c r="C11329" t="s">
        <v>81</v>
      </c>
      <c r="D11329" t="s">
        <v>26</v>
      </c>
      <c r="E11329" t="s">
        <v>19</v>
      </c>
      <c r="F11329" s="35">
        <v>3953.9884000000002</v>
      </c>
      <c r="G11329" t="str">
        <f t="shared" si="352"/>
        <v>Brand Seekers</v>
      </c>
      <c r="H11329" s="4">
        <v>41054</v>
      </c>
      <c r="I11329">
        <f>WEEKDAY(Cleaned!$H11329)</f>
        <v>6</v>
      </c>
      <c r="J11329" t="s">
        <v>17</v>
      </c>
      <c r="K11329" s="4">
        <v>28667</v>
      </c>
      <c r="L11329">
        <f>INT(YEARFRAC(Cleaned!$K11329,Cleaned!$H11329,1))</f>
        <v>33</v>
      </c>
      <c r="M11329" t="str">
        <f t="shared" si="353"/>
        <v>Young Adult</v>
      </c>
    </row>
    <row r="11330" spans="1:13" x14ac:dyDescent="0.25">
      <c r="A11330">
        <v>21330</v>
      </c>
      <c r="B11330" t="s">
        <v>7169</v>
      </c>
      <c r="C11330" t="s">
        <v>81</v>
      </c>
      <c r="D11330" t="s">
        <v>26</v>
      </c>
      <c r="E11330" t="s">
        <v>19</v>
      </c>
      <c r="F11330" s="35">
        <v>1105.4834000000001</v>
      </c>
      <c r="G11330" t="str">
        <f t="shared" ref="G11330:G11393" si="354">IF(F11330&lt;=1500,"Casual Buyers",IF(F11330&gt;=1501,"Brand Seekers",IF(F11330&gt;2500,"Convinced Seekers")))</f>
        <v>Casual Buyers</v>
      </c>
      <c r="H11330" s="4">
        <v>41062</v>
      </c>
      <c r="I11330">
        <f>WEEKDAY(Cleaned!$H11330)</f>
        <v>7</v>
      </c>
      <c r="J11330" t="s">
        <v>15</v>
      </c>
      <c r="K11330" s="4">
        <v>29489</v>
      </c>
      <c r="L11330">
        <f>INT(YEARFRAC(Cleaned!$K11330,Cleaned!$H11330,1))</f>
        <v>31</v>
      </c>
      <c r="M11330" t="str">
        <f t="shared" ref="M11330:M11393" si="355">IF(L11330&lt;=19,"Teenager",IF(L11330&lt;=34,"Young Adult",IF(L11330&lt;=49,"Adult",IF(L11330&lt;=64,"Seniors",IF(L11330&gt;=65,"Elders")))))</f>
        <v>Young Adult</v>
      </c>
    </row>
    <row r="11331" spans="1:13" x14ac:dyDescent="0.25">
      <c r="A11331">
        <v>21331</v>
      </c>
      <c r="B11331" t="s">
        <v>7203</v>
      </c>
      <c r="C11331" t="s">
        <v>81</v>
      </c>
      <c r="D11331" t="s">
        <v>26</v>
      </c>
      <c r="E11331" t="s">
        <v>19</v>
      </c>
      <c r="F11331" s="35">
        <v>865.20399999999995</v>
      </c>
      <c r="G11331" t="str">
        <f t="shared" si="354"/>
        <v>Casual Buyers</v>
      </c>
      <c r="H11331" s="4">
        <v>41062</v>
      </c>
      <c r="I11331">
        <f>WEEKDAY(Cleaned!$H11331)</f>
        <v>7</v>
      </c>
      <c r="J11331" t="s">
        <v>16</v>
      </c>
      <c r="K11331" s="4">
        <v>26945</v>
      </c>
      <c r="L11331">
        <f>INT(YEARFRAC(Cleaned!$K11331,Cleaned!$H11331,1))</f>
        <v>38</v>
      </c>
      <c r="M11331" t="str">
        <f t="shared" si="355"/>
        <v>Adult</v>
      </c>
    </row>
    <row r="11332" spans="1:13" x14ac:dyDescent="0.25">
      <c r="A11332">
        <v>21332</v>
      </c>
      <c r="B11332" t="s">
        <v>7204</v>
      </c>
      <c r="C11332" t="s">
        <v>81</v>
      </c>
      <c r="D11332" t="s">
        <v>26</v>
      </c>
      <c r="E11332" t="s">
        <v>19</v>
      </c>
      <c r="F11332" s="35">
        <v>2699.9018000000001</v>
      </c>
      <c r="G11332" t="str">
        <f t="shared" si="354"/>
        <v>Brand Seekers</v>
      </c>
      <c r="H11332" s="4">
        <v>41063</v>
      </c>
      <c r="I11332">
        <f>WEEKDAY(Cleaned!$H11332)</f>
        <v>1</v>
      </c>
      <c r="J11332" t="s">
        <v>15</v>
      </c>
      <c r="K11332" s="4">
        <v>28012</v>
      </c>
      <c r="L11332">
        <f>INT(YEARFRAC(Cleaned!$K11332,Cleaned!$H11332,1))</f>
        <v>35</v>
      </c>
      <c r="M11332" t="str">
        <f t="shared" si="355"/>
        <v>Adult</v>
      </c>
    </row>
    <row r="11333" spans="1:13" x14ac:dyDescent="0.25">
      <c r="A11333">
        <v>21333</v>
      </c>
      <c r="B11333" t="s">
        <v>7205</v>
      </c>
      <c r="C11333" t="s">
        <v>81</v>
      </c>
      <c r="D11333" t="s">
        <v>26</v>
      </c>
      <c r="E11333" t="s">
        <v>19</v>
      </c>
      <c r="F11333" s="35">
        <v>2410.6266000000001</v>
      </c>
      <c r="G11333" t="str">
        <f t="shared" si="354"/>
        <v>Brand Seekers</v>
      </c>
      <c r="H11333" s="4">
        <v>41071</v>
      </c>
      <c r="I11333">
        <f>WEEKDAY(Cleaned!$H11333)</f>
        <v>2</v>
      </c>
      <c r="J11333" t="s">
        <v>16</v>
      </c>
      <c r="K11333" s="4">
        <v>29113</v>
      </c>
      <c r="L11333">
        <f>INT(YEARFRAC(Cleaned!$K11333,Cleaned!$H11333,1))</f>
        <v>32</v>
      </c>
      <c r="M11333" t="str">
        <f t="shared" si="355"/>
        <v>Young Adult</v>
      </c>
    </row>
    <row r="11334" spans="1:13" x14ac:dyDescent="0.25">
      <c r="A11334">
        <v>21334</v>
      </c>
      <c r="B11334" t="s">
        <v>7206</v>
      </c>
      <c r="C11334" t="s">
        <v>81</v>
      </c>
      <c r="D11334" t="s">
        <v>26</v>
      </c>
      <c r="E11334" t="s">
        <v>19</v>
      </c>
      <c r="F11334" s="35">
        <v>2410.6266000000001</v>
      </c>
      <c r="G11334" t="str">
        <f t="shared" si="354"/>
        <v>Brand Seekers</v>
      </c>
      <c r="H11334" s="4">
        <v>41083</v>
      </c>
      <c r="I11334">
        <f>WEEKDAY(Cleaned!$H11334)</f>
        <v>7</v>
      </c>
      <c r="J11334" t="s">
        <v>13</v>
      </c>
      <c r="K11334" s="4">
        <v>29275</v>
      </c>
      <c r="L11334">
        <f>INT(YEARFRAC(Cleaned!$K11334,Cleaned!$H11334,1))</f>
        <v>32</v>
      </c>
      <c r="M11334" t="str">
        <f t="shared" si="355"/>
        <v>Young Adult</v>
      </c>
    </row>
    <row r="11335" spans="1:13" x14ac:dyDescent="0.25">
      <c r="A11335">
        <v>21335</v>
      </c>
      <c r="B11335" t="s">
        <v>7207</v>
      </c>
      <c r="C11335" t="s">
        <v>81</v>
      </c>
      <c r="D11335" t="s">
        <v>26</v>
      </c>
      <c r="E11335" t="s">
        <v>19</v>
      </c>
      <c r="F11335" s="35">
        <v>2410.6266000000001</v>
      </c>
      <c r="G11335" t="str">
        <f t="shared" si="354"/>
        <v>Brand Seekers</v>
      </c>
      <c r="H11335" s="4">
        <v>41088</v>
      </c>
      <c r="I11335">
        <f>WEEKDAY(Cleaned!$H11335)</f>
        <v>5</v>
      </c>
      <c r="J11335" t="s">
        <v>16</v>
      </c>
      <c r="K11335" s="4">
        <v>27571</v>
      </c>
      <c r="L11335">
        <f>INT(YEARFRAC(Cleaned!$K11335,Cleaned!$H11335,1))</f>
        <v>37</v>
      </c>
      <c r="M11335" t="str">
        <f t="shared" si="355"/>
        <v>Adult</v>
      </c>
    </row>
    <row r="11336" spans="1:13" x14ac:dyDescent="0.25">
      <c r="A11336">
        <v>21336</v>
      </c>
      <c r="B11336" t="s">
        <v>7208</v>
      </c>
      <c r="C11336" t="s">
        <v>81</v>
      </c>
      <c r="D11336" t="s">
        <v>26</v>
      </c>
      <c r="E11336" t="s">
        <v>19</v>
      </c>
      <c r="F11336" s="35">
        <v>2410.6266000000001</v>
      </c>
      <c r="G11336" t="str">
        <f t="shared" si="354"/>
        <v>Brand Seekers</v>
      </c>
      <c r="H11336" s="4">
        <v>41096</v>
      </c>
      <c r="I11336">
        <f>WEEKDAY(Cleaned!$H11336)</f>
        <v>6</v>
      </c>
      <c r="J11336" t="s">
        <v>16</v>
      </c>
      <c r="K11336" s="4">
        <v>21768</v>
      </c>
      <c r="L11336">
        <f>INT(YEARFRAC(Cleaned!$K11336,Cleaned!$H11336,1))</f>
        <v>52</v>
      </c>
      <c r="M11336" t="str">
        <f t="shared" si="355"/>
        <v>Seniors</v>
      </c>
    </row>
    <row r="11337" spans="1:13" x14ac:dyDescent="0.25">
      <c r="A11337">
        <v>21337</v>
      </c>
      <c r="B11337" t="s">
        <v>7209</v>
      </c>
      <c r="C11337" t="s">
        <v>81</v>
      </c>
      <c r="D11337" t="s">
        <v>26</v>
      </c>
      <c r="E11337" t="s">
        <v>19</v>
      </c>
      <c r="F11337" s="35">
        <v>2410.6266000000001</v>
      </c>
      <c r="G11337" t="str">
        <f t="shared" si="354"/>
        <v>Brand Seekers</v>
      </c>
      <c r="H11337" s="4">
        <v>41117</v>
      </c>
      <c r="I11337">
        <f>WEEKDAY(Cleaned!$H11337)</f>
        <v>6</v>
      </c>
      <c r="J11337" t="s">
        <v>15</v>
      </c>
      <c r="K11337" s="4">
        <v>19669</v>
      </c>
      <c r="L11337">
        <f>INT(YEARFRAC(Cleaned!$K11337,Cleaned!$H11337,1))</f>
        <v>58</v>
      </c>
      <c r="M11337" t="str">
        <f t="shared" si="355"/>
        <v>Seniors</v>
      </c>
    </row>
    <row r="11338" spans="1:13" x14ac:dyDescent="0.25">
      <c r="A11338">
        <v>21338</v>
      </c>
      <c r="B11338" t="s">
        <v>7210</v>
      </c>
      <c r="C11338" t="s">
        <v>81</v>
      </c>
      <c r="D11338" t="s">
        <v>26</v>
      </c>
      <c r="E11338" t="s">
        <v>19</v>
      </c>
      <c r="F11338" s="35">
        <v>2410.6266000000001</v>
      </c>
      <c r="G11338" t="str">
        <f t="shared" si="354"/>
        <v>Brand Seekers</v>
      </c>
      <c r="H11338" s="4">
        <v>41117</v>
      </c>
      <c r="I11338">
        <f>WEEKDAY(Cleaned!$H11338)</f>
        <v>6</v>
      </c>
      <c r="J11338" t="s">
        <v>14</v>
      </c>
      <c r="K11338" s="4">
        <v>27974</v>
      </c>
      <c r="L11338">
        <f>INT(YEARFRAC(Cleaned!$K11338,Cleaned!$H11338,1))</f>
        <v>35</v>
      </c>
      <c r="M11338" t="str">
        <f t="shared" si="355"/>
        <v>Adult</v>
      </c>
    </row>
    <row r="11339" spans="1:13" x14ac:dyDescent="0.25">
      <c r="A11339">
        <v>21339</v>
      </c>
      <c r="B11339" t="s">
        <v>7211</v>
      </c>
      <c r="C11339" t="s">
        <v>81</v>
      </c>
      <c r="D11339" t="s">
        <v>26</v>
      </c>
      <c r="E11339" t="s">
        <v>19</v>
      </c>
      <c r="F11339" s="35">
        <v>2410.6266000000001</v>
      </c>
      <c r="G11339" t="str">
        <f t="shared" si="354"/>
        <v>Brand Seekers</v>
      </c>
      <c r="H11339" s="4">
        <v>41118</v>
      </c>
      <c r="I11339">
        <f>WEEKDAY(Cleaned!$H11339)</f>
        <v>7</v>
      </c>
      <c r="J11339" t="s">
        <v>14</v>
      </c>
      <c r="K11339" s="4">
        <v>27434</v>
      </c>
      <c r="L11339">
        <f>INT(YEARFRAC(Cleaned!$K11339,Cleaned!$H11339,1))</f>
        <v>37</v>
      </c>
      <c r="M11339" t="str">
        <f t="shared" si="355"/>
        <v>Adult</v>
      </c>
    </row>
    <row r="11340" spans="1:13" x14ac:dyDescent="0.25">
      <c r="A11340">
        <v>21340</v>
      </c>
      <c r="B11340" t="s">
        <v>7212</v>
      </c>
      <c r="C11340" t="s">
        <v>81</v>
      </c>
      <c r="D11340" t="s">
        <v>26</v>
      </c>
      <c r="E11340" t="s">
        <v>19</v>
      </c>
      <c r="F11340" s="35">
        <v>2410.6266000000001</v>
      </c>
      <c r="G11340" t="str">
        <f t="shared" si="354"/>
        <v>Brand Seekers</v>
      </c>
      <c r="H11340" s="4">
        <v>41137</v>
      </c>
      <c r="I11340">
        <f>WEEKDAY(Cleaned!$H11340)</f>
        <v>5</v>
      </c>
      <c r="J11340" t="s">
        <v>13</v>
      </c>
      <c r="K11340" s="4">
        <v>23864</v>
      </c>
      <c r="L11340">
        <f>INT(YEARFRAC(Cleaned!$K11340,Cleaned!$H11340,1))</f>
        <v>47</v>
      </c>
      <c r="M11340" t="str">
        <f t="shared" si="355"/>
        <v>Adult</v>
      </c>
    </row>
    <row r="11341" spans="1:13" x14ac:dyDescent="0.25">
      <c r="A11341">
        <v>21341</v>
      </c>
      <c r="B11341" t="s">
        <v>7213</v>
      </c>
      <c r="C11341" t="s">
        <v>81</v>
      </c>
      <c r="D11341" t="s">
        <v>26</v>
      </c>
      <c r="E11341" t="s">
        <v>19</v>
      </c>
      <c r="F11341" s="35">
        <v>865.20399999999995</v>
      </c>
      <c r="G11341" t="str">
        <f t="shared" si="354"/>
        <v>Casual Buyers</v>
      </c>
      <c r="H11341" s="4">
        <v>41142</v>
      </c>
      <c r="I11341">
        <f>WEEKDAY(Cleaned!$H11341)</f>
        <v>3</v>
      </c>
      <c r="J11341" t="s">
        <v>15</v>
      </c>
      <c r="K11341" s="4">
        <v>26115</v>
      </c>
      <c r="L11341">
        <f>INT(YEARFRAC(Cleaned!$K11341,Cleaned!$H11341,1))</f>
        <v>41</v>
      </c>
      <c r="M11341" t="str">
        <f t="shared" si="355"/>
        <v>Adult</v>
      </c>
    </row>
    <row r="11342" spans="1:13" x14ac:dyDescent="0.25">
      <c r="A11342">
        <v>21342</v>
      </c>
      <c r="B11342" t="s">
        <v>7214</v>
      </c>
      <c r="C11342" t="s">
        <v>81</v>
      </c>
      <c r="D11342" t="s">
        <v>26</v>
      </c>
      <c r="E11342" t="s">
        <v>19</v>
      </c>
      <c r="F11342" s="35">
        <v>1105.4834000000001</v>
      </c>
      <c r="G11342" t="str">
        <f t="shared" si="354"/>
        <v>Casual Buyers</v>
      </c>
      <c r="H11342" s="4">
        <v>41165</v>
      </c>
      <c r="I11342">
        <f>WEEKDAY(Cleaned!$H11342)</f>
        <v>5</v>
      </c>
      <c r="J11342" t="s">
        <v>17</v>
      </c>
      <c r="K11342" s="4">
        <v>19703</v>
      </c>
      <c r="L11342">
        <f>INT(YEARFRAC(Cleaned!$K11342,Cleaned!$H11342,1))</f>
        <v>58</v>
      </c>
      <c r="M11342" t="str">
        <f t="shared" si="355"/>
        <v>Seniors</v>
      </c>
    </row>
    <row r="11343" spans="1:13" x14ac:dyDescent="0.25">
      <c r="A11343">
        <v>21343</v>
      </c>
      <c r="B11343" t="s">
        <v>7215</v>
      </c>
      <c r="C11343" t="s">
        <v>81</v>
      </c>
      <c r="D11343" t="s">
        <v>26</v>
      </c>
      <c r="E11343" t="s">
        <v>19</v>
      </c>
      <c r="F11343" s="35">
        <v>2288.9187000000002</v>
      </c>
      <c r="G11343" t="str">
        <f t="shared" si="354"/>
        <v>Brand Seekers</v>
      </c>
      <c r="H11343" s="4">
        <v>41213</v>
      </c>
      <c r="I11343">
        <f>WEEKDAY(Cleaned!$H11343)</f>
        <v>4</v>
      </c>
      <c r="J11343" t="s">
        <v>12</v>
      </c>
      <c r="K11343" s="4">
        <v>16895</v>
      </c>
      <c r="L11343">
        <f>INT(YEARFRAC(Cleaned!$K11343,Cleaned!$H11343,1))</f>
        <v>66</v>
      </c>
      <c r="M11343" t="str">
        <f t="shared" si="355"/>
        <v>Elders</v>
      </c>
    </row>
    <row r="11344" spans="1:13" x14ac:dyDescent="0.25">
      <c r="A11344">
        <v>21344</v>
      </c>
      <c r="B11344" t="s">
        <v>7216</v>
      </c>
      <c r="C11344" t="s">
        <v>81</v>
      </c>
      <c r="D11344" t="s">
        <v>26</v>
      </c>
      <c r="E11344" t="s">
        <v>19</v>
      </c>
      <c r="F11344" s="35">
        <v>2410.6266000000001</v>
      </c>
      <c r="G11344" t="str">
        <f t="shared" si="354"/>
        <v>Brand Seekers</v>
      </c>
      <c r="H11344" s="4">
        <v>41218</v>
      </c>
      <c r="I11344">
        <f>WEEKDAY(Cleaned!$H11344)</f>
        <v>2</v>
      </c>
      <c r="J11344" t="s">
        <v>16</v>
      </c>
      <c r="K11344" s="4">
        <v>21360</v>
      </c>
      <c r="L11344">
        <f>INT(YEARFRAC(Cleaned!$K11344,Cleaned!$H11344,1))</f>
        <v>54</v>
      </c>
      <c r="M11344" t="str">
        <f t="shared" si="355"/>
        <v>Seniors</v>
      </c>
    </row>
    <row r="11345" spans="1:13" x14ac:dyDescent="0.25">
      <c r="A11345">
        <v>21345</v>
      </c>
      <c r="B11345" t="s">
        <v>7217</v>
      </c>
      <c r="C11345" t="s">
        <v>81</v>
      </c>
      <c r="D11345" t="s">
        <v>26</v>
      </c>
      <c r="E11345" t="s">
        <v>19</v>
      </c>
      <c r="F11345" s="35">
        <v>2410.6266000000001</v>
      </c>
      <c r="G11345" t="str">
        <f t="shared" si="354"/>
        <v>Brand Seekers</v>
      </c>
      <c r="H11345" s="4">
        <v>41226</v>
      </c>
      <c r="I11345">
        <f>WEEKDAY(Cleaned!$H11345)</f>
        <v>3</v>
      </c>
      <c r="J11345" t="s">
        <v>17</v>
      </c>
      <c r="K11345" s="4">
        <v>22747</v>
      </c>
      <c r="L11345">
        <f>INT(YEARFRAC(Cleaned!$K11345,Cleaned!$H11345,1))</f>
        <v>50</v>
      </c>
      <c r="M11345" t="str">
        <f t="shared" si="355"/>
        <v>Seniors</v>
      </c>
    </row>
    <row r="11346" spans="1:13" x14ac:dyDescent="0.25">
      <c r="A11346">
        <v>21346</v>
      </c>
      <c r="B11346" t="s">
        <v>7218</v>
      </c>
      <c r="C11346" t="s">
        <v>81</v>
      </c>
      <c r="D11346" t="s">
        <v>26</v>
      </c>
      <c r="E11346" t="s">
        <v>19</v>
      </c>
      <c r="F11346" s="35">
        <v>2410.6266000000001</v>
      </c>
      <c r="G11346" t="str">
        <f t="shared" si="354"/>
        <v>Brand Seekers</v>
      </c>
      <c r="H11346" s="4">
        <v>41235</v>
      </c>
      <c r="I11346">
        <f>WEEKDAY(Cleaned!$H11346)</f>
        <v>5</v>
      </c>
      <c r="J11346" t="s">
        <v>15</v>
      </c>
      <c r="K11346" s="4">
        <v>6714</v>
      </c>
      <c r="L11346">
        <f>INT(YEARFRAC(Cleaned!$K11346,Cleaned!$H11346,1))</f>
        <v>94</v>
      </c>
      <c r="M11346" t="str">
        <f t="shared" si="355"/>
        <v>Elders</v>
      </c>
    </row>
    <row r="11347" spans="1:13" x14ac:dyDescent="0.25">
      <c r="A11347">
        <v>21347</v>
      </c>
      <c r="B11347" t="s">
        <v>7219</v>
      </c>
      <c r="C11347" t="s">
        <v>81</v>
      </c>
      <c r="D11347" t="s">
        <v>26</v>
      </c>
      <c r="E11347" t="s">
        <v>19</v>
      </c>
      <c r="F11347" s="35">
        <v>865.20399999999995</v>
      </c>
      <c r="G11347" t="str">
        <f t="shared" si="354"/>
        <v>Casual Buyers</v>
      </c>
      <c r="H11347" s="4">
        <v>41236</v>
      </c>
      <c r="I11347">
        <f>WEEKDAY(Cleaned!$H11347)</f>
        <v>6</v>
      </c>
      <c r="J11347" t="s">
        <v>15</v>
      </c>
      <c r="K11347" s="4">
        <v>28716</v>
      </c>
      <c r="L11347">
        <f>INT(YEARFRAC(Cleaned!$K11347,Cleaned!$H11347,1))</f>
        <v>34</v>
      </c>
      <c r="M11347" t="str">
        <f t="shared" si="355"/>
        <v>Young Adult</v>
      </c>
    </row>
    <row r="11348" spans="1:13" x14ac:dyDescent="0.25">
      <c r="A11348">
        <v>21348</v>
      </c>
      <c r="B11348" t="s">
        <v>7220</v>
      </c>
      <c r="C11348" t="s">
        <v>81</v>
      </c>
      <c r="D11348" t="s">
        <v>26</v>
      </c>
      <c r="E11348" t="s">
        <v>19</v>
      </c>
      <c r="F11348" s="35">
        <v>2410.6266000000001</v>
      </c>
      <c r="G11348" t="str">
        <f t="shared" si="354"/>
        <v>Brand Seekers</v>
      </c>
      <c r="H11348" s="4">
        <v>41254</v>
      </c>
      <c r="I11348">
        <f>WEEKDAY(Cleaned!$H11348)</f>
        <v>3</v>
      </c>
      <c r="J11348" t="s">
        <v>17</v>
      </c>
      <c r="K11348" s="4">
        <v>29581</v>
      </c>
      <c r="L11348">
        <f>INT(YEARFRAC(Cleaned!$K11348,Cleaned!$H11348,1))</f>
        <v>31</v>
      </c>
      <c r="M11348" t="str">
        <f t="shared" si="355"/>
        <v>Young Adult</v>
      </c>
    </row>
    <row r="11349" spans="1:13" x14ac:dyDescent="0.25">
      <c r="A11349">
        <v>21349</v>
      </c>
      <c r="B11349" t="s">
        <v>7221</v>
      </c>
      <c r="C11349" t="s">
        <v>81</v>
      </c>
      <c r="D11349" t="s">
        <v>26</v>
      </c>
      <c r="E11349" t="s">
        <v>19</v>
      </c>
      <c r="F11349" s="35">
        <v>2410.6266000000001</v>
      </c>
      <c r="G11349" t="str">
        <f t="shared" si="354"/>
        <v>Brand Seekers</v>
      </c>
      <c r="H11349" s="4">
        <v>41273</v>
      </c>
      <c r="I11349">
        <f>WEEKDAY(Cleaned!$H11349)</f>
        <v>1</v>
      </c>
      <c r="J11349" t="s">
        <v>14</v>
      </c>
      <c r="K11349" s="4">
        <v>22607</v>
      </c>
      <c r="L11349">
        <f>INT(YEARFRAC(Cleaned!$K11349,Cleaned!$H11349,1))</f>
        <v>51</v>
      </c>
      <c r="M11349" t="str">
        <f t="shared" si="355"/>
        <v>Seniors</v>
      </c>
    </row>
    <row r="11350" spans="1:13" x14ac:dyDescent="0.25">
      <c r="A11350">
        <v>21350</v>
      </c>
      <c r="B11350" t="s">
        <v>7222</v>
      </c>
      <c r="C11350" t="s">
        <v>81</v>
      </c>
      <c r="D11350" t="s">
        <v>26</v>
      </c>
      <c r="E11350" t="s">
        <v>19</v>
      </c>
      <c r="F11350" s="35">
        <v>2699.9018000000001</v>
      </c>
      <c r="G11350" t="str">
        <f t="shared" si="354"/>
        <v>Brand Seekers</v>
      </c>
      <c r="H11350" s="4">
        <v>41290</v>
      </c>
      <c r="I11350">
        <f>WEEKDAY(Cleaned!$H11350)</f>
        <v>4</v>
      </c>
      <c r="J11350" t="s">
        <v>17</v>
      </c>
      <c r="K11350" s="4">
        <v>20010</v>
      </c>
      <c r="L11350">
        <f>INT(YEARFRAC(Cleaned!$K11350,Cleaned!$H11350,1))</f>
        <v>58</v>
      </c>
      <c r="M11350" t="str">
        <f t="shared" si="355"/>
        <v>Seniors</v>
      </c>
    </row>
    <row r="11351" spans="1:13" x14ac:dyDescent="0.25">
      <c r="A11351">
        <v>21351</v>
      </c>
      <c r="B11351" t="s">
        <v>7223</v>
      </c>
      <c r="C11351" t="s">
        <v>81</v>
      </c>
      <c r="D11351" t="s">
        <v>26</v>
      </c>
      <c r="E11351" t="s">
        <v>19</v>
      </c>
      <c r="F11351" s="35">
        <v>2264.2536</v>
      </c>
      <c r="G11351" t="str">
        <f t="shared" si="354"/>
        <v>Brand Seekers</v>
      </c>
      <c r="H11351" s="4">
        <v>41293</v>
      </c>
      <c r="I11351">
        <f>WEEKDAY(Cleaned!$H11351)</f>
        <v>7</v>
      </c>
      <c r="J11351" t="s">
        <v>12</v>
      </c>
      <c r="K11351" s="4">
        <v>20541</v>
      </c>
      <c r="L11351">
        <f>INT(YEARFRAC(Cleaned!$K11351,Cleaned!$H11351,1))</f>
        <v>56</v>
      </c>
      <c r="M11351" t="str">
        <f t="shared" si="355"/>
        <v>Seniors</v>
      </c>
    </row>
    <row r="11352" spans="1:13" x14ac:dyDescent="0.25">
      <c r="A11352">
        <v>21352</v>
      </c>
      <c r="B11352" t="s">
        <v>7157</v>
      </c>
      <c r="C11352" t="s">
        <v>81</v>
      </c>
      <c r="D11352" t="s">
        <v>26</v>
      </c>
      <c r="E11352" t="s">
        <v>19</v>
      </c>
      <c r="F11352" s="35">
        <v>865.20399999999995</v>
      </c>
      <c r="G11352" t="str">
        <f t="shared" si="354"/>
        <v>Casual Buyers</v>
      </c>
      <c r="H11352" s="4">
        <v>41295</v>
      </c>
      <c r="I11352">
        <f>WEEKDAY(Cleaned!$H11352)</f>
        <v>2</v>
      </c>
      <c r="J11352" t="s">
        <v>15</v>
      </c>
      <c r="K11352" s="4">
        <v>29111</v>
      </c>
      <c r="L11352">
        <f>INT(YEARFRAC(Cleaned!$K11352,Cleaned!$H11352,1))</f>
        <v>33</v>
      </c>
      <c r="M11352" t="str">
        <f t="shared" si="355"/>
        <v>Young Adult</v>
      </c>
    </row>
    <row r="11353" spans="1:13" x14ac:dyDescent="0.25">
      <c r="A11353">
        <v>21353</v>
      </c>
      <c r="B11353" t="s">
        <v>7224</v>
      </c>
      <c r="C11353" t="s">
        <v>81</v>
      </c>
      <c r="D11353" t="s">
        <v>26</v>
      </c>
      <c r="E11353" t="s">
        <v>19</v>
      </c>
      <c r="F11353" s="35">
        <v>2699.9018000000001</v>
      </c>
      <c r="G11353" t="str">
        <f t="shared" si="354"/>
        <v>Brand Seekers</v>
      </c>
      <c r="H11353" s="4">
        <v>41299</v>
      </c>
      <c r="I11353">
        <f>WEEKDAY(Cleaned!$H11353)</f>
        <v>6</v>
      </c>
      <c r="J11353" t="s">
        <v>15</v>
      </c>
      <c r="K11353" s="4">
        <v>26104</v>
      </c>
      <c r="L11353">
        <f>INT(YEARFRAC(Cleaned!$K11353,Cleaned!$H11353,1))</f>
        <v>41</v>
      </c>
      <c r="M11353" t="str">
        <f t="shared" si="355"/>
        <v>Adult</v>
      </c>
    </row>
    <row r="11354" spans="1:13" x14ac:dyDescent="0.25">
      <c r="A11354">
        <v>21354</v>
      </c>
      <c r="B11354" t="s">
        <v>7225</v>
      </c>
      <c r="C11354" t="s">
        <v>81</v>
      </c>
      <c r="D11354" t="s">
        <v>26</v>
      </c>
      <c r="E11354" t="s">
        <v>19</v>
      </c>
      <c r="F11354" s="35">
        <v>1105.4834000000001</v>
      </c>
      <c r="G11354" t="str">
        <f t="shared" si="354"/>
        <v>Casual Buyers</v>
      </c>
      <c r="H11354" s="4">
        <v>41337</v>
      </c>
      <c r="I11354">
        <f>WEEKDAY(Cleaned!$H11354)</f>
        <v>2</v>
      </c>
      <c r="J11354" t="s">
        <v>13</v>
      </c>
      <c r="K11354" s="4">
        <v>23373</v>
      </c>
      <c r="L11354">
        <f>INT(YEARFRAC(Cleaned!$K11354,Cleaned!$H11354,1))</f>
        <v>49</v>
      </c>
      <c r="M11354" t="str">
        <f t="shared" si="355"/>
        <v>Adult</v>
      </c>
    </row>
    <row r="11355" spans="1:13" x14ac:dyDescent="0.25">
      <c r="A11355">
        <v>21355</v>
      </c>
      <c r="B11355" t="s">
        <v>7226</v>
      </c>
      <c r="C11355" t="s">
        <v>81</v>
      </c>
      <c r="D11355" t="s">
        <v>26</v>
      </c>
      <c r="E11355" t="s">
        <v>19</v>
      </c>
      <c r="F11355" s="35">
        <v>2264.2536</v>
      </c>
      <c r="G11355" t="str">
        <f t="shared" si="354"/>
        <v>Brand Seekers</v>
      </c>
      <c r="H11355" s="4">
        <v>41339</v>
      </c>
      <c r="I11355">
        <f>WEEKDAY(Cleaned!$H11355)</f>
        <v>4</v>
      </c>
      <c r="J11355" t="s">
        <v>12</v>
      </c>
      <c r="K11355" s="4">
        <v>28688</v>
      </c>
      <c r="L11355">
        <f>INT(YEARFRAC(Cleaned!$K11355,Cleaned!$H11355,1))</f>
        <v>34</v>
      </c>
      <c r="M11355" t="str">
        <f t="shared" si="355"/>
        <v>Young Adult</v>
      </c>
    </row>
    <row r="11356" spans="1:13" x14ac:dyDescent="0.25">
      <c r="A11356">
        <v>21356</v>
      </c>
      <c r="B11356" t="s">
        <v>7227</v>
      </c>
      <c r="C11356" t="s">
        <v>81</v>
      </c>
      <c r="D11356" t="s">
        <v>26</v>
      </c>
      <c r="E11356" t="s">
        <v>19</v>
      </c>
      <c r="F11356" s="35">
        <v>2288.9187000000002</v>
      </c>
      <c r="G11356" t="str">
        <f t="shared" si="354"/>
        <v>Brand Seekers</v>
      </c>
      <c r="H11356" s="4">
        <v>41341</v>
      </c>
      <c r="I11356">
        <f>WEEKDAY(Cleaned!$H11356)</f>
        <v>6</v>
      </c>
      <c r="J11356" t="s">
        <v>12</v>
      </c>
      <c r="K11356" s="4">
        <v>23792</v>
      </c>
      <c r="L11356">
        <f>INT(YEARFRAC(Cleaned!$K11356,Cleaned!$H11356,1))</f>
        <v>48</v>
      </c>
      <c r="M11356" t="str">
        <f t="shared" si="355"/>
        <v>Adult</v>
      </c>
    </row>
    <row r="11357" spans="1:13" x14ac:dyDescent="0.25">
      <c r="A11357">
        <v>21357</v>
      </c>
      <c r="B11357" t="s">
        <v>7228</v>
      </c>
      <c r="C11357" t="s">
        <v>81</v>
      </c>
      <c r="D11357" t="s">
        <v>26</v>
      </c>
      <c r="E11357" t="s">
        <v>19</v>
      </c>
      <c r="F11357" s="35">
        <v>2264.2536</v>
      </c>
      <c r="G11357" t="str">
        <f t="shared" si="354"/>
        <v>Brand Seekers</v>
      </c>
      <c r="H11357" s="4">
        <v>41345</v>
      </c>
      <c r="I11357">
        <f>WEEKDAY(Cleaned!$H11357)</f>
        <v>3</v>
      </c>
      <c r="J11357" t="s">
        <v>17</v>
      </c>
      <c r="K11357" s="4">
        <v>25707</v>
      </c>
      <c r="L11357">
        <f>INT(YEARFRAC(Cleaned!$K11357,Cleaned!$H11357,1))</f>
        <v>42</v>
      </c>
      <c r="M11357" t="str">
        <f t="shared" si="355"/>
        <v>Adult</v>
      </c>
    </row>
    <row r="11358" spans="1:13" x14ac:dyDescent="0.25">
      <c r="A11358">
        <v>21358</v>
      </c>
      <c r="B11358" t="s">
        <v>7229</v>
      </c>
      <c r="C11358" t="s">
        <v>81</v>
      </c>
      <c r="D11358" t="s">
        <v>26</v>
      </c>
      <c r="E11358" t="s">
        <v>19</v>
      </c>
      <c r="F11358" s="35">
        <v>2264.2536</v>
      </c>
      <c r="G11358" t="str">
        <f t="shared" si="354"/>
        <v>Brand Seekers</v>
      </c>
      <c r="H11358" s="4">
        <v>41352</v>
      </c>
      <c r="I11358">
        <f>WEEKDAY(Cleaned!$H11358)</f>
        <v>3</v>
      </c>
      <c r="J11358" t="s">
        <v>12</v>
      </c>
      <c r="K11358" s="4">
        <v>29085</v>
      </c>
      <c r="L11358">
        <f>INT(YEARFRAC(Cleaned!$K11358,Cleaned!$H11358,1))</f>
        <v>33</v>
      </c>
      <c r="M11358" t="str">
        <f t="shared" si="355"/>
        <v>Young Adult</v>
      </c>
    </row>
    <row r="11359" spans="1:13" x14ac:dyDescent="0.25">
      <c r="A11359">
        <v>21359</v>
      </c>
      <c r="B11359" t="s">
        <v>7230</v>
      </c>
      <c r="C11359" t="s">
        <v>81</v>
      </c>
      <c r="D11359" t="s">
        <v>26</v>
      </c>
      <c r="E11359" t="s">
        <v>19</v>
      </c>
      <c r="F11359" s="35">
        <v>1105.4834000000001</v>
      </c>
      <c r="G11359" t="str">
        <f t="shared" si="354"/>
        <v>Casual Buyers</v>
      </c>
      <c r="H11359" s="4">
        <v>41360</v>
      </c>
      <c r="I11359">
        <f>WEEKDAY(Cleaned!$H11359)</f>
        <v>4</v>
      </c>
      <c r="J11359" t="s">
        <v>17</v>
      </c>
      <c r="K11359" s="4">
        <v>22482</v>
      </c>
      <c r="L11359">
        <f>INT(YEARFRAC(Cleaned!$K11359,Cleaned!$H11359,1))</f>
        <v>51</v>
      </c>
      <c r="M11359" t="str">
        <f t="shared" si="355"/>
        <v>Seniors</v>
      </c>
    </row>
    <row r="11360" spans="1:13" x14ac:dyDescent="0.25">
      <c r="A11360">
        <v>21360</v>
      </c>
      <c r="B11360" t="s">
        <v>7231</v>
      </c>
      <c r="C11360" t="s">
        <v>81</v>
      </c>
      <c r="D11360" t="s">
        <v>26</v>
      </c>
      <c r="E11360" t="s">
        <v>19</v>
      </c>
      <c r="F11360" s="35">
        <v>2288.9187000000002</v>
      </c>
      <c r="G11360" t="str">
        <f t="shared" si="354"/>
        <v>Brand Seekers</v>
      </c>
      <c r="H11360" s="4">
        <v>41364</v>
      </c>
      <c r="I11360">
        <f>WEEKDAY(Cleaned!$H11360)</f>
        <v>1</v>
      </c>
      <c r="J11360" t="s">
        <v>12</v>
      </c>
      <c r="K11360" s="4">
        <v>26657</v>
      </c>
      <c r="L11360">
        <f>INT(YEARFRAC(Cleaned!$K11360,Cleaned!$H11360,1))</f>
        <v>40</v>
      </c>
      <c r="M11360" t="str">
        <f t="shared" si="355"/>
        <v>Adult</v>
      </c>
    </row>
    <row r="11361" spans="1:13" x14ac:dyDescent="0.25">
      <c r="A11361">
        <v>21361</v>
      </c>
      <c r="B11361" t="s">
        <v>7232</v>
      </c>
      <c r="C11361" t="s">
        <v>81</v>
      </c>
      <c r="D11361" t="s">
        <v>26</v>
      </c>
      <c r="E11361" t="s">
        <v>19</v>
      </c>
      <c r="F11361" s="35">
        <v>2288.9187000000002</v>
      </c>
      <c r="G11361" t="str">
        <f t="shared" si="354"/>
        <v>Brand Seekers</v>
      </c>
      <c r="H11361" s="4">
        <v>41366</v>
      </c>
      <c r="I11361">
        <f>WEEKDAY(Cleaned!$H11361)</f>
        <v>3</v>
      </c>
      <c r="J11361" t="s">
        <v>12</v>
      </c>
      <c r="K11361" s="4">
        <v>12385</v>
      </c>
      <c r="L11361">
        <f>INT(YEARFRAC(Cleaned!$K11361,Cleaned!$H11361,1))</f>
        <v>79</v>
      </c>
      <c r="M11361" t="str">
        <f t="shared" si="355"/>
        <v>Elders</v>
      </c>
    </row>
    <row r="11362" spans="1:13" x14ac:dyDescent="0.25">
      <c r="A11362">
        <v>21362</v>
      </c>
      <c r="B11362" t="s">
        <v>7233</v>
      </c>
      <c r="C11362" t="s">
        <v>81</v>
      </c>
      <c r="D11362" t="s">
        <v>26</v>
      </c>
      <c r="E11362" t="s">
        <v>19</v>
      </c>
      <c r="F11362" s="35">
        <v>865.20399999999995</v>
      </c>
      <c r="G11362" t="str">
        <f t="shared" si="354"/>
        <v>Casual Buyers</v>
      </c>
      <c r="H11362" s="4">
        <v>41368</v>
      </c>
      <c r="I11362">
        <f>WEEKDAY(Cleaned!$H11362)</f>
        <v>5</v>
      </c>
      <c r="J11362" t="s">
        <v>14</v>
      </c>
      <c r="K11362" s="4">
        <v>24625</v>
      </c>
      <c r="L11362">
        <f>INT(YEARFRAC(Cleaned!$K11362,Cleaned!$H11362,1))</f>
        <v>45</v>
      </c>
      <c r="M11362" t="str">
        <f t="shared" si="355"/>
        <v>Adult</v>
      </c>
    </row>
    <row r="11363" spans="1:13" x14ac:dyDescent="0.25">
      <c r="A11363">
        <v>21363</v>
      </c>
      <c r="B11363" t="s">
        <v>7234</v>
      </c>
      <c r="C11363" t="s">
        <v>81</v>
      </c>
      <c r="D11363" t="s">
        <v>26</v>
      </c>
      <c r="E11363" t="s">
        <v>19</v>
      </c>
      <c r="F11363" s="35">
        <v>865.20399999999995</v>
      </c>
      <c r="G11363" t="str">
        <f t="shared" si="354"/>
        <v>Casual Buyers</v>
      </c>
      <c r="H11363" s="4">
        <v>41368</v>
      </c>
      <c r="I11363">
        <f>WEEKDAY(Cleaned!$H11363)</f>
        <v>5</v>
      </c>
      <c r="J11363" t="s">
        <v>14</v>
      </c>
      <c r="K11363" s="4">
        <v>27194</v>
      </c>
      <c r="L11363">
        <f>INT(YEARFRAC(Cleaned!$K11363,Cleaned!$H11363,1))</f>
        <v>38</v>
      </c>
      <c r="M11363" t="str">
        <f t="shared" si="355"/>
        <v>Adult</v>
      </c>
    </row>
    <row r="11364" spans="1:13" x14ac:dyDescent="0.25">
      <c r="A11364">
        <v>21364</v>
      </c>
      <c r="B11364" t="s">
        <v>7235</v>
      </c>
      <c r="C11364" t="s">
        <v>81</v>
      </c>
      <c r="D11364" t="s">
        <v>26</v>
      </c>
      <c r="E11364" t="s">
        <v>19</v>
      </c>
      <c r="F11364" s="35">
        <v>2264.2536</v>
      </c>
      <c r="G11364" t="str">
        <f t="shared" si="354"/>
        <v>Brand Seekers</v>
      </c>
      <c r="H11364" s="4">
        <v>41369</v>
      </c>
      <c r="I11364">
        <f>WEEKDAY(Cleaned!$H11364)</f>
        <v>6</v>
      </c>
      <c r="J11364" t="s">
        <v>12</v>
      </c>
      <c r="K11364" s="4">
        <v>29032</v>
      </c>
      <c r="L11364">
        <f>INT(YEARFRAC(Cleaned!$K11364,Cleaned!$H11364,1))</f>
        <v>33</v>
      </c>
      <c r="M11364" t="str">
        <f t="shared" si="355"/>
        <v>Young Adult</v>
      </c>
    </row>
    <row r="11365" spans="1:13" x14ac:dyDescent="0.25">
      <c r="A11365">
        <v>21365</v>
      </c>
      <c r="B11365" t="s">
        <v>7236</v>
      </c>
      <c r="C11365" t="s">
        <v>81</v>
      </c>
      <c r="D11365" t="s">
        <v>26</v>
      </c>
      <c r="E11365" t="s">
        <v>19</v>
      </c>
      <c r="F11365" s="35">
        <v>2288.9187000000002</v>
      </c>
      <c r="G11365" t="str">
        <f t="shared" si="354"/>
        <v>Brand Seekers</v>
      </c>
      <c r="H11365" s="4">
        <v>41376</v>
      </c>
      <c r="I11365">
        <f>WEEKDAY(Cleaned!$H11365)</f>
        <v>6</v>
      </c>
      <c r="J11365" t="s">
        <v>12</v>
      </c>
      <c r="K11365" s="4">
        <v>25830</v>
      </c>
      <c r="L11365">
        <f>INT(YEARFRAC(Cleaned!$K11365,Cleaned!$H11365,1))</f>
        <v>42</v>
      </c>
      <c r="M11365" t="str">
        <f t="shared" si="355"/>
        <v>Adult</v>
      </c>
    </row>
    <row r="11366" spans="1:13" x14ac:dyDescent="0.25">
      <c r="A11366">
        <v>21366</v>
      </c>
      <c r="B11366" t="s">
        <v>7237</v>
      </c>
      <c r="C11366" t="s">
        <v>81</v>
      </c>
      <c r="D11366" t="s">
        <v>26</v>
      </c>
      <c r="E11366" t="s">
        <v>19</v>
      </c>
      <c r="F11366" s="35">
        <v>2410.6266000000001</v>
      </c>
      <c r="G11366" t="str">
        <f t="shared" si="354"/>
        <v>Brand Seekers</v>
      </c>
      <c r="H11366" s="4">
        <v>41386</v>
      </c>
      <c r="I11366">
        <f>WEEKDAY(Cleaned!$H11366)</f>
        <v>2</v>
      </c>
      <c r="J11366" t="s">
        <v>16</v>
      </c>
      <c r="K11366" s="4">
        <v>16949</v>
      </c>
      <c r="L11366">
        <f>INT(YEARFRAC(Cleaned!$K11366,Cleaned!$H11366,1))</f>
        <v>66</v>
      </c>
      <c r="M11366" t="str">
        <f t="shared" si="355"/>
        <v>Elders</v>
      </c>
    </row>
    <row r="11367" spans="1:13" x14ac:dyDescent="0.25">
      <c r="A11367">
        <v>21367</v>
      </c>
      <c r="B11367" t="s">
        <v>7238</v>
      </c>
      <c r="C11367" t="s">
        <v>81</v>
      </c>
      <c r="D11367" t="s">
        <v>26</v>
      </c>
      <c r="E11367" t="s">
        <v>19</v>
      </c>
      <c r="F11367" s="35">
        <v>865.20399999999995</v>
      </c>
      <c r="G11367" t="str">
        <f t="shared" si="354"/>
        <v>Casual Buyers</v>
      </c>
      <c r="H11367" s="4">
        <v>41401</v>
      </c>
      <c r="I11367">
        <f>WEEKDAY(Cleaned!$H11367)</f>
        <v>3</v>
      </c>
      <c r="J11367" t="s">
        <v>16</v>
      </c>
      <c r="K11367" s="4">
        <v>26591</v>
      </c>
      <c r="L11367">
        <f>INT(YEARFRAC(Cleaned!$K11367,Cleaned!$H11367,1))</f>
        <v>40</v>
      </c>
      <c r="M11367" t="str">
        <f t="shared" si="355"/>
        <v>Adult</v>
      </c>
    </row>
    <row r="11368" spans="1:13" x14ac:dyDescent="0.25">
      <c r="A11368">
        <v>21368</v>
      </c>
      <c r="B11368" t="s">
        <v>7239</v>
      </c>
      <c r="C11368" t="s">
        <v>81</v>
      </c>
      <c r="D11368" t="s">
        <v>26</v>
      </c>
      <c r="E11368" t="s">
        <v>19</v>
      </c>
      <c r="F11368" s="35">
        <v>2288.9187000000002</v>
      </c>
      <c r="G11368" t="str">
        <f t="shared" si="354"/>
        <v>Brand Seekers</v>
      </c>
      <c r="H11368" s="4">
        <v>41403</v>
      </c>
      <c r="I11368">
        <f>WEEKDAY(Cleaned!$H11368)</f>
        <v>5</v>
      </c>
      <c r="J11368" t="s">
        <v>12</v>
      </c>
      <c r="K11368" s="4">
        <v>21198</v>
      </c>
      <c r="L11368">
        <f>INT(YEARFRAC(Cleaned!$K11368,Cleaned!$H11368,1))</f>
        <v>55</v>
      </c>
      <c r="M11368" t="str">
        <f t="shared" si="355"/>
        <v>Seniors</v>
      </c>
    </row>
    <row r="11369" spans="1:13" x14ac:dyDescent="0.25">
      <c r="A11369">
        <v>21369</v>
      </c>
      <c r="B11369" t="s">
        <v>7240</v>
      </c>
      <c r="C11369" t="s">
        <v>81</v>
      </c>
      <c r="D11369" t="s">
        <v>26</v>
      </c>
      <c r="E11369" t="s">
        <v>19</v>
      </c>
      <c r="F11369" s="35">
        <v>2288.9187000000002</v>
      </c>
      <c r="G11369" t="str">
        <f t="shared" si="354"/>
        <v>Brand Seekers</v>
      </c>
      <c r="H11369" s="4">
        <v>41403</v>
      </c>
      <c r="I11369">
        <f>WEEKDAY(Cleaned!$H11369)</f>
        <v>5</v>
      </c>
      <c r="J11369" t="s">
        <v>17</v>
      </c>
      <c r="K11369" s="4">
        <v>11874</v>
      </c>
      <c r="L11369">
        <f>INT(YEARFRAC(Cleaned!$K11369,Cleaned!$H11369,1))</f>
        <v>80</v>
      </c>
      <c r="M11369" t="str">
        <f t="shared" si="355"/>
        <v>Elders</v>
      </c>
    </row>
    <row r="11370" spans="1:13" x14ac:dyDescent="0.25">
      <c r="A11370">
        <v>21370</v>
      </c>
      <c r="B11370" t="s">
        <v>7241</v>
      </c>
      <c r="C11370" t="s">
        <v>81</v>
      </c>
      <c r="D11370" t="s">
        <v>26</v>
      </c>
      <c r="E11370" t="s">
        <v>19</v>
      </c>
      <c r="F11370" s="35">
        <v>2410.6266000000001</v>
      </c>
      <c r="G11370" t="str">
        <f t="shared" si="354"/>
        <v>Brand Seekers</v>
      </c>
      <c r="H11370" s="4">
        <v>41405</v>
      </c>
      <c r="I11370">
        <f>WEEKDAY(Cleaned!$H11370)</f>
        <v>7</v>
      </c>
      <c r="J11370" t="s">
        <v>15</v>
      </c>
      <c r="K11370" s="4">
        <v>20450</v>
      </c>
      <c r="L11370">
        <f>INT(YEARFRAC(Cleaned!$K11370,Cleaned!$H11370,1))</f>
        <v>57</v>
      </c>
      <c r="M11370" t="str">
        <f t="shared" si="355"/>
        <v>Seniors</v>
      </c>
    </row>
    <row r="11371" spans="1:13" x14ac:dyDescent="0.25">
      <c r="A11371">
        <v>21371</v>
      </c>
      <c r="B11371" t="s">
        <v>7242</v>
      </c>
      <c r="C11371" t="s">
        <v>81</v>
      </c>
      <c r="D11371" t="s">
        <v>26</v>
      </c>
      <c r="E11371" t="s">
        <v>19</v>
      </c>
      <c r="F11371" s="35">
        <v>2288.9187000000002</v>
      </c>
      <c r="G11371" t="str">
        <f t="shared" si="354"/>
        <v>Brand Seekers</v>
      </c>
      <c r="H11371" s="4">
        <v>41408</v>
      </c>
      <c r="I11371">
        <f>WEEKDAY(Cleaned!$H11371)</f>
        <v>3</v>
      </c>
      <c r="J11371" t="s">
        <v>12</v>
      </c>
      <c r="K11371" s="4">
        <v>13613</v>
      </c>
      <c r="L11371">
        <f>INT(YEARFRAC(Cleaned!$K11371,Cleaned!$H11371,1))</f>
        <v>76</v>
      </c>
      <c r="M11371" t="str">
        <f t="shared" si="355"/>
        <v>Elders</v>
      </c>
    </row>
    <row r="11372" spans="1:13" x14ac:dyDescent="0.25">
      <c r="A11372">
        <v>21372</v>
      </c>
      <c r="B11372" t="s">
        <v>7243</v>
      </c>
      <c r="C11372" t="s">
        <v>81</v>
      </c>
      <c r="D11372" t="s">
        <v>26</v>
      </c>
      <c r="E11372" t="s">
        <v>19</v>
      </c>
      <c r="F11372" s="35">
        <v>2288.9187000000002</v>
      </c>
      <c r="G11372" t="str">
        <f t="shared" si="354"/>
        <v>Brand Seekers</v>
      </c>
      <c r="H11372" s="4">
        <v>41408</v>
      </c>
      <c r="I11372">
        <f>WEEKDAY(Cleaned!$H11372)</f>
        <v>3</v>
      </c>
      <c r="J11372" t="s">
        <v>12</v>
      </c>
      <c r="K11372" s="4">
        <v>26720</v>
      </c>
      <c r="L11372">
        <f>INT(YEARFRAC(Cleaned!$K11372,Cleaned!$H11372,1))</f>
        <v>40</v>
      </c>
      <c r="M11372" t="str">
        <f t="shared" si="355"/>
        <v>Adult</v>
      </c>
    </row>
    <row r="11373" spans="1:13" x14ac:dyDescent="0.25">
      <c r="A11373">
        <v>21373</v>
      </c>
      <c r="B11373" t="s">
        <v>7165</v>
      </c>
      <c r="C11373" t="s">
        <v>81</v>
      </c>
      <c r="D11373" t="s">
        <v>26</v>
      </c>
      <c r="E11373" t="s">
        <v>19</v>
      </c>
      <c r="F11373" s="35">
        <v>2410.6266000000001</v>
      </c>
      <c r="G11373" t="str">
        <f t="shared" si="354"/>
        <v>Brand Seekers</v>
      </c>
      <c r="H11373" s="4">
        <v>41410</v>
      </c>
      <c r="I11373">
        <f>WEEKDAY(Cleaned!$H11373)</f>
        <v>5</v>
      </c>
      <c r="J11373" t="s">
        <v>13</v>
      </c>
      <c r="K11373" s="4">
        <v>16430</v>
      </c>
      <c r="L11373">
        <f>INT(YEARFRAC(Cleaned!$K11373,Cleaned!$H11373,1))</f>
        <v>68</v>
      </c>
      <c r="M11373" t="str">
        <f t="shared" si="355"/>
        <v>Elders</v>
      </c>
    </row>
    <row r="11374" spans="1:13" x14ac:dyDescent="0.25">
      <c r="A11374">
        <v>21374</v>
      </c>
      <c r="B11374" t="s">
        <v>7244</v>
      </c>
      <c r="C11374" t="s">
        <v>81</v>
      </c>
      <c r="D11374" t="s">
        <v>26</v>
      </c>
      <c r="E11374" t="s">
        <v>19</v>
      </c>
      <c r="F11374" s="35">
        <v>2699.9018000000001</v>
      </c>
      <c r="G11374" t="str">
        <f t="shared" si="354"/>
        <v>Brand Seekers</v>
      </c>
      <c r="H11374" s="4">
        <v>41421</v>
      </c>
      <c r="I11374">
        <f>WEEKDAY(Cleaned!$H11374)</f>
        <v>2</v>
      </c>
      <c r="J11374" t="s">
        <v>13</v>
      </c>
      <c r="K11374" s="4">
        <v>27982</v>
      </c>
      <c r="L11374">
        <f>INT(YEARFRAC(Cleaned!$K11374,Cleaned!$H11374,1))</f>
        <v>36</v>
      </c>
      <c r="M11374" t="str">
        <f t="shared" si="355"/>
        <v>Adult</v>
      </c>
    </row>
    <row r="11375" spans="1:13" x14ac:dyDescent="0.25">
      <c r="A11375">
        <v>21375</v>
      </c>
      <c r="B11375" t="s">
        <v>7136</v>
      </c>
      <c r="C11375" t="s">
        <v>81</v>
      </c>
      <c r="D11375" t="s">
        <v>26</v>
      </c>
      <c r="E11375" t="s">
        <v>19</v>
      </c>
      <c r="F11375" s="35">
        <v>888.93939999999998</v>
      </c>
      <c r="G11375" t="str">
        <f t="shared" si="354"/>
        <v>Casual Buyers</v>
      </c>
      <c r="H11375" s="4">
        <v>41425</v>
      </c>
      <c r="I11375">
        <f>WEEKDAY(Cleaned!$H11375)</f>
        <v>6</v>
      </c>
      <c r="J11375" t="s">
        <v>12</v>
      </c>
      <c r="K11375" s="4">
        <v>22428</v>
      </c>
      <c r="L11375">
        <f>INT(YEARFRAC(Cleaned!$K11375,Cleaned!$H11375,1))</f>
        <v>52</v>
      </c>
      <c r="M11375" t="str">
        <f t="shared" si="355"/>
        <v>Seniors</v>
      </c>
    </row>
    <row r="11376" spans="1:13" x14ac:dyDescent="0.25">
      <c r="A11376">
        <v>21376</v>
      </c>
      <c r="B11376" t="s">
        <v>6967</v>
      </c>
      <c r="C11376" t="s">
        <v>81</v>
      </c>
      <c r="D11376" t="s">
        <v>26</v>
      </c>
      <c r="E11376" t="s">
        <v>19</v>
      </c>
      <c r="F11376" s="35">
        <v>2742.8642</v>
      </c>
      <c r="G11376" t="str">
        <f t="shared" si="354"/>
        <v>Brand Seekers</v>
      </c>
      <c r="H11376" s="4">
        <v>41430</v>
      </c>
      <c r="I11376">
        <f>WEEKDAY(Cleaned!$H11376)</f>
        <v>4</v>
      </c>
      <c r="J11376" t="s">
        <v>12</v>
      </c>
      <c r="K11376" s="4">
        <v>27130</v>
      </c>
      <c r="L11376">
        <f>INT(YEARFRAC(Cleaned!$K11376,Cleaned!$H11376,1))</f>
        <v>39</v>
      </c>
      <c r="M11376" t="str">
        <f t="shared" si="355"/>
        <v>Adult</v>
      </c>
    </row>
    <row r="11377" spans="1:13" x14ac:dyDescent="0.25">
      <c r="A11377">
        <v>21377</v>
      </c>
      <c r="B11377" t="s">
        <v>7245</v>
      </c>
      <c r="C11377" t="s">
        <v>81</v>
      </c>
      <c r="D11377" t="s">
        <v>26</v>
      </c>
      <c r="E11377" t="s">
        <v>19</v>
      </c>
      <c r="F11377" s="35">
        <v>2699.9018000000001</v>
      </c>
      <c r="G11377" t="str">
        <f t="shared" si="354"/>
        <v>Brand Seekers</v>
      </c>
      <c r="H11377" s="4">
        <v>41432</v>
      </c>
      <c r="I11377">
        <f>WEEKDAY(Cleaned!$H11377)</f>
        <v>6</v>
      </c>
      <c r="J11377" t="s">
        <v>12</v>
      </c>
      <c r="K11377" s="4">
        <v>28328</v>
      </c>
      <c r="L11377">
        <f>INT(YEARFRAC(Cleaned!$K11377,Cleaned!$H11377,1))</f>
        <v>35</v>
      </c>
      <c r="M11377" t="str">
        <f t="shared" si="355"/>
        <v>Adult</v>
      </c>
    </row>
    <row r="11378" spans="1:13" x14ac:dyDescent="0.25">
      <c r="A11378">
        <v>21378</v>
      </c>
      <c r="B11378" t="s">
        <v>7038</v>
      </c>
      <c r="C11378" t="s">
        <v>81</v>
      </c>
      <c r="D11378" t="s">
        <v>26</v>
      </c>
      <c r="E11378" t="s">
        <v>19</v>
      </c>
      <c r="F11378" s="35">
        <v>753.57690000000002</v>
      </c>
      <c r="G11378" t="str">
        <f t="shared" si="354"/>
        <v>Casual Buyers</v>
      </c>
      <c r="H11378" s="4">
        <v>41438</v>
      </c>
      <c r="I11378">
        <f>WEEKDAY(Cleaned!$H11378)</f>
        <v>5</v>
      </c>
      <c r="J11378" t="s">
        <v>13</v>
      </c>
      <c r="K11378" s="4">
        <v>15398</v>
      </c>
      <c r="L11378">
        <f>INT(YEARFRAC(Cleaned!$K11378,Cleaned!$H11378,1))</f>
        <v>71</v>
      </c>
      <c r="M11378" t="str">
        <f t="shared" si="355"/>
        <v>Elders</v>
      </c>
    </row>
    <row r="11379" spans="1:13" x14ac:dyDescent="0.25">
      <c r="A11379">
        <v>21379</v>
      </c>
      <c r="B11379" t="s">
        <v>7221</v>
      </c>
      <c r="C11379" t="s">
        <v>81</v>
      </c>
      <c r="D11379" t="s">
        <v>26</v>
      </c>
      <c r="E11379" t="s">
        <v>19</v>
      </c>
      <c r="F11379" s="35">
        <v>954.68690000000004</v>
      </c>
      <c r="G11379" t="str">
        <f t="shared" si="354"/>
        <v>Casual Buyers</v>
      </c>
      <c r="H11379" s="4">
        <v>41447</v>
      </c>
      <c r="I11379">
        <f>WEEKDAY(Cleaned!$H11379)</f>
        <v>7</v>
      </c>
      <c r="J11379" t="s">
        <v>14</v>
      </c>
      <c r="K11379" s="4">
        <v>22607</v>
      </c>
      <c r="L11379">
        <f>INT(YEARFRAC(Cleaned!$K11379,Cleaned!$H11379,1))</f>
        <v>51</v>
      </c>
      <c r="M11379" t="str">
        <f t="shared" si="355"/>
        <v>Seniors</v>
      </c>
    </row>
    <row r="11380" spans="1:13" x14ac:dyDescent="0.25">
      <c r="A11380">
        <v>21380</v>
      </c>
      <c r="B11380" t="s">
        <v>7246</v>
      </c>
      <c r="C11380" t="s">
        <v>81</v>
      </c>
      <c r="D11380" t="s">
        <v>26</v>
      </c>
      <c r="E11380" t="s">
        <v>19</v>
      </c>
      <c r="F11380" s="35">
        <v>101.6048</v>
      </c>
      <c r="G11380" t="str">
        <f t="shared" si="354"/>
        <v>Casual Buyers</v>
      </c>
      <c r="H11380" s="4">
        <v>41455</v>
      </c>
      <c r="I11380">
        <f>WEEKDAY(Cleaned!$H11380)</f>
        <v>1</v>
      </c>
      <c r="J11380" t="s">
        <v>16</v>
      </c>
      <c r="K11380" s="4">
        <v>13638</v>
      </c>
      <c r="L11380">
        <f>INT(YEARFRAC(Cleaned!$K11380,Cleaned!$H11380,1))</f>
        <v>76</v>
      </c>
      <c r="M11380" t="str">
        <f t="shared" si="355"/>
        <v>Elders</v>
      </c>
    </row>
    <row r="11381" spans="1:13" x14ac:dyDescent="0.25">
      <c r="A11381">
        <v>21381</v>
      </c>
      <c r="B11381" t="s">
        <v>7247</v>
      </c>
      <c r="C11381" t="s">
        <v>81</v>
      </c>
      <c r="D11381" t="s">
        <v>26</v>
      </c>
      <c r="E11381" t="s">
        <v>19</v>
      </c>
      <c r="F11381" s="35">
        <v>8.0443999999999996</v>
      </c>
      <c r="G11381" t="str">
        <f t="shared" si="354"/>
        <v>Casual Buyers</v>
      </c>
      <c r="H11381" s="4">
        <v>41456</v>
      </c>
      <c r="I11381">
        <f>WEEKDAY(Cleaned!$H11381)</f>
        <v>2</v>
      </c>
      <c r="J11381" t="s">
        <v>16</v>
      </c>
      <c r="K11381" s="4">
        <v>28804</v>
      </c>
      <c r="L11381">
        <f>INT(YEARFRAC(Cleaned!$K11381,Cleaned!$H11381,1))</f>
        <v>34</v>
      </c>
      <c r="M11381" t="str">
        <f t="shared" si="355"/>
        <v>Young Adult</v>
      </c>
    </row>
    <row r="11382" spans="1:13" x14ac:dyDescent="0.25">
      <c r="A11382">
        <v>21382</v>
      </c>
      <c r="B11382" t="s">
        <v>7248</v>
      </c>
      <c r="C11382" t="s">
        <v>81</v>
      </c>
      <c r="D11382" t="s">
        <v>26</v>
      </c>
      <c r="E11382" t="s">
        <v>19</v>
      </c>
      <c r="F11382" s="35">
        <v>830.23069999999996</v>
      </c>
      <c r="G11382" t="str">
        <f t="shared" si="354"/>
        <v>Casual Buyers</v>
      </c>
      <c r="H11382" s="4">
        <v>41457</v>
      </c>
      <c r="I11382">
        <f>WEEKDAY(Cleaned!$H11382)</f>
        <v>3</v>
      </c>
      <c r="J11382" t="s">
        <v>13</v>
      </c>
      <c r="K11382" s="4">
        <v>21654</v>
      </c>
      <c r="L11382">
        <f>INT(YEARFRAC(Cleaned!$K11382,Cleaned!$H11382,1))</f>
        <v>54</v>
      </c>
      <c r="M11382" t="str">
        <f t="shared" si="355"/>
        <v>Seniors</v>
      </c>
    </row>
    <row r="11383" spans="1:13" x14ac:dyDescent="0.25">
      <c r="A11383">
        <v>21383</v>
      </c>
      <c r="B11383" t="s">
        <v>7249</v>
      </c>
      <c r="C11383" t="s">
        <v>81</v>
      </c>
      <c r="D11383" t="s">
        <v>26</v>
      </c>
      <c r="E11383" t="s">
        <v>19</v>
      </c>
      <c r="F11383" s="35">
        <v>23.746500000000001</v>
      </c>
      <c r="G11383" t="str">
        <f t="shared" si="354"/>
        <v>Casual Buyers</v>
      </c>
      <c r="H11383" s="4">
        <v>41459</v>
      </c>
      <c r="I11383">
        <f>WEEKDAY(Cleaned!$H11383)</f>
        <v>5</v>
      </c>
      <c r="J11383" t="s">
        <v>12</v>
      </c>
      <c r="K11383" s="4">
        <v>15836</v>
      </c>
      <c r="L11383">
        <f>INT(YEARFRAC(Cleaned!$K11383,Cleaned!$H11383,1))</f>
        <v>70</v>
      </c>
      <c r="M11383" t="str">
        <f t="shared" si="355"/>
        <v>Elders</v>
      </c>
    </row>
    <row r="11384" spans="1:13" x14ac:dyDescent="0.25">
      <c r="A11384">
        <v>21384</v>
      </c>
      <c r="B11384" t="s">
        <v>7250</v>
      </c>
      <c r="C11384" t="s">
        <v>81</v>
      </c>
      <c r="D11384" t="s">
        <v>26</v>
      </c>
      <c r="E11384" t="s">
        <v>19</v>
      </c>
      <c r="F11384" s="35">
        <v>136.97579999999999</v>
      </c>
      <c r="G11384" t="str">
        <f t="shared" si="354"/>
        <v>Casual Buyers</v>
      </c>
      <c r="H11384" s="4">
        <v>41462</v>
      </c>
      <c r="I11384">
        <f>WEEKDAY(Cleaned!$H11384)</f>
        <v>1</v>
      </c>
      <c r="J11384" t="s">
        <v>12</v>
      </c>
      <c r="K11384" s="4">
        <v>27747</v>
      </c>
      <c r="L11384">
        <f>INT(YEARFRAC(Cleaned!$K11384,Cleaned!$H11384,1))</f>
        <v>37</v>
      </c>
      <c r="M11384" t="str">
        <f t="shared" si="355"/>
        <v>Adult</v>
      </c>
    </row>
    <row r="11385" spans="1:13" x14ac:dyDescent="0.25">
      <c r="A11385">
        <v>21385</v>
      </c>
      <c r="B11385" t="s">
        <v>7251</v>
      </c>
      <c r="C11385" t="s">
        <v>81</v>
      </c>
      <c r="D11385" t="s">
        <v>26</v>
      </c>
      <c r="E11385" t="s">
        <v>19</v>
      </c>
      <c r="F11385" s="35">
        <v>8.0443999999999996</v>
      </c>
      <c r="G11385" t="str">
        <f t="shared" si="354"/>
        <v>Casual Buyers</v>
      </c>
      <c r="H11385" s="4">
        <v>41463</v>
      </c>
      <c r="I11385">
        <f>WEEKDAY(Cleaned!$H11385)</f>
        <v>2</v>
      </c>
      <c r="J11385" t="s">
        <v>13</v>
      </c>
      <c r="K11385" s="4">
        <v>25148</v>
      </c>
      <c r="L11385">
        <f>INT(YEARFRAC(Cleaned!$K11385,Cleaned!$H11385,1))</f>
        <v>44</v>
      </c>
      <c r="M11385" t="str">
        <f t="shared" si="355"/>
        <v>Adult</v>
      </c>
    </row>
    <row r="11386" spans="1:13" x14ac:dyDescent="0.25">
      <c r="A11386">
        <v>21386</v>
      </c>
      <c r="B11386" t="s">
        <v>7131</v>
      </c>
      <c r="C11386" t="s">
        <v>81</v>
      </c>
      <c r="D11386" t="s">
        <v>26</v>
      </c>
      <c r="E11386" t="s">
        <v>19</v>
      </c>
      <c r="F11386" s="35">
        <v>9.9339999999999993</v>
      </c>
      <c r="G11386" t="str">
        <f t="shared" si="354"/>
        <v>Casual Buyers</v>
      </c>
      <c r="H11386" s="4">
        <v>41469</v>
      </c>
      <c r="I11386">
        <f>WEEKDAY(Cleaned!$H11386)</f>
        <v>1</v>
      </c>
      <c r="J11386" t="s">
        <v>12</v>
      </c>
      <c r="K11386" s="4">
        <v>18031</v>
      </c>
      <c r="L11386">
        <f>INT(YEARFRAC(Cleaned!$K11386,Cleaned!$H11386,1))</f>
        <v>64</v>
      </c>
      <c r="M11386" t="str">
        <f t="shared" si="355"/>
        <v>Seniors</v>
      </c>
    </row>
    <row r="11387" spans="1:13" x14ac:dyDescent="0.25">
      <c r="A11387">
        <v>21387</v>
      </c>
      <c r="B11387" t="s">
        <v>7168</v>
      </c>
      <c r="C11387" t="s">
        <v>81</v>
      </c>
      <c r="D11387" t="s">
        <v>26</v>
      </c>
      <c r="E11387" t="s">
        <v>19</v>
      </c>
      <c r="F11387" s="35">
        <v>52.973700000000001</v>
      </c>
      <c r="G11387" t="str">
        <f t="shared" si="354"/>
        <v>Casual Buyers</v>
      </c>
      <c r="H11387" s="4">
        <v>41470</v>
      </c>
      <c r="I11387">
        <f>WEEKDAY(Cleaned!$H11387)</f>
        <v>2</v>
      </c>
      <c r="J11387" t="s">
        <v>18</v>
      </c>
      <c r="K11387" s="4">
        <v>15999</v>
      </c>
      <c r="L11387">
        <f>INT(YEARFRAC(Cleaned!$K11387,Cleaned!$H11387,1))</f>
        <v>69</v>
      </c>
      <c r="M11387" t="str">
        <f t="shared" si="355"/>
        <v>Elders</v>
      </c>
    </row>
    <row r="11388" spans="1:13" x14ac:dyDescent="0.25">
      <c r="A11388">
        <v>21388</v>
      </c>
      <c r="B11388" t="s">
        <v>7195</v>
      </c>
      <c r="C11388" t="s">
        <v>81</v>
      </c>
      <c r="D11388" t="s">
        <v>26</v>
      </c>
      <c r="E11388" t="s">
        <v>19</v>
      </c>
      <c r="F11388" s="35">
        <v>2563.5889999999999</v>
      </c>
      <c r="G11388" t="str">
        <f t="shared" si="354"/>
        <v>Brand Seekers</v>
      </c>
      <c r="H11388" s="4">
        <v>41470</v>
      </c>
      <c r="I11388">
        <f>WEEKDAY(Cleaned!$H11388)</f>
        <v>2</v>
      </c>
      <c r="J11388" t="s">
        <v>16</v>
      </c>
      <c r="K11388" s="4">
        <v>27681</v>
      </c>
      <c r="L11388">
        <f>INT(YEARFRAC(Cleaned!$K11388,Cleaned!$H11388,1))</f>
        <v>37</v>
      </c>
      <c r="M11388" t="str">
        <f t="shared" si="355"/>
        <v>Adult</v>
      </c>
    </row>
    <row r="11389" spans="1:13" x14ac:dyDescent="0.25">
      <c r="A11389">
        <v>21389</v>
      </c>
      <c r="B11389" t="s">
        <v>7252</v>
      </c>
      <c r="C11389" t="s">
        <v>81</v>
      </c>
      <c r="D11389" t="s">
        <v>26</v>
      </c>
      <c r="E11389" t="s">
        <v>19</v>
      </c>
      <c r="F11389" s="35">
        <v>156.8879</v>
      </c>
      <c r="G11389" t="str">
        <f t="shared" si="354"/>
        <v>Casual Buyers</v>
      </c>
      <c r="H11389" s="4">
        <v>41473</v>
      </c>
      <c r="I11389">
        <f>WEEKDAY(Cleaned!$H11389)</f>
        <v>5</v>
      </c>
      <c r="J11389" t="s">
        <v>16</v>
      </c>
      <c r="K11389" s="4">
        <v>19665</v>
      </c>
      <c r="L11389">
        <f>INT(YEARFRAC(Cleaned!$K11389,Cleaned!$H11389,1))</f>
        <v>59</v>
      </c>
      <c r="M11389" t="str">
        <f t="shared" si="355"/>
        <v>Seniors</v>
      </c>
    </row>
    <row r="11390" spans="1:13" x14ac:dyDescent="0.25">
      <c r="A11390">
        <v>21390</v>
      </c>
      <c r="B11390" t="s">
        <v>7166</v>
      </c>
      <c r="C11390" t="s">
        <v>81</v>
      </c>
      <c r="D11390" t="s">
        <v>26</v>
      </c>
      <c r="E11390" t="s">
        <v>19</v>
      </c>
      <c r="F11390" s="35">
        <v>79.0959</v>
      </c>
      <c r="G11390" t="str">
        <f t="shared" si="354"/>
        <v>Casual Buyers</v>
      </c>
      <c r="H11390" s="4">
        <v>41481</v>
      </c>
      <c r="I11390">
        <f>WEEKDAY(Cleaned!$H11390)</f>
        <v>6</v>
      </c>
      <c r="J11390" t="s">
        <v>18</v>
      </c>
      <c r="K11390" s="4">
        <v>25216</v>
      </c>
      <c r="L11390">
        <f>INT(YEARFRAC(Cleaned!$K11390,Cleaned!$H11390,1))</f>
        <v>44</v>
      </c>
      <c r="M11390" t="str">
        <f t="shared" si="355"/>
        <v>Adult</v>
      </c>
    </row>
    <row r="11391" spans="1:13" x14ac:dyDescent="0.25">
      <c r="A11391">
        <v>21391</v>
      </c>
      <c r="B11391" t="s">
        <v>7056</v>
      </c>
      <c r="C11391" t="s">
        <v>81</v>
      </c>
      <c r="D11391" t="s">
        <v>26</v>
      </c>
      <c r="E11391" t="s">
        <v>19</v>
      </c>
      <c r="F11391" s="35">
        <v>686.1277</v>
      </c>
      <c r="G11391" t="str">
        <f t="shared" si="354"/>
        <v>Casual Buyers</v>
      </c>
      <c r="H11391" s="4">
        <v>41481</v>
      </c>
      <c r="I11391">
        <f>WEEKDAY(Cleaned!$H11391)</f>
        <v>6</v>
      </c>
      <c r="J11391" t="s">
        <v>15</v>
      </c>
      <c r="K11391" s="4">
        <v>24764</v>
      </c>
      <c r="L11391">
        <f>INT(YEARFRAC(Cleaned!$K11391,Cleaned!$H11391,1))</f>
        <v>45</v>
      </c>
      <c r="M11391" t="str">
        <f t="shared" si="355"/>
        <v>Adult</v>
      </c>
    </row>
    <row r="11392" spans="1:13" x14ac:dyDescent="0.25">
      <c r="A11392">
        <v>21392</v>
      </c>
      <c r="B11392" t="s">
        <v>7253</v>
      </c>
      <c r="C11392" t="s">
        <v>81</v>
      </c>
      <c r="D11392" t="s">
        <v>26</v>
      </c>
      <c r="E11392" t="s">
        <v>19</v>
      </c>
      <c r="F11392" s="35">
        <v>87.272900000000007</v>
      </c>
      <c r="G11392" t="str">
        <f t="shared" si="354"/>
        <v>Casual Buyers</v>
      </c>
      <c r="H11392" s="4">
        <v>41483</v>
      </c>
      <c r="I11392">
        <f>WEEKDAY(Cleaned!$H11392)</f>
        <v>1</v>
      </c>
      <c r="J11392" t="s">
        <v>18</v>
      </c>
      <c r="K11392" s="4">
        <v>27434</v>
      </c>
      <c r="L11392">
        <f>INT(YEARFRAC(Cleaned!$K11392,Cleaned!$H11392,1))</f>
        <v>38</v>
      </c>
      <c r="M11392" t="str">
        <f t="shared" si="355"/>
        <v>Adult</v>
      </c>
    </row>
    <row r="11393" spans="1:13" x14ac:dyDescent="0.25">
      <c r="A11393">
        <v>21393</v>
      </c>
      <c r="B11393" t="s">
        <v>7254</v>
      </c>
      <c r="C11393" t="s">
        <v>81</v>
      </c>
      <c r="D11393" t="s">
        <v>26</v>
      </c>
      <c r="E11393" t="s">
        <v>19</v>
      </c>
      <c r="F11393" s="35">
        <v>79.526899999999998</v>
      </c>
      <c r="G11393" t="str">
        <f t="shared" si="354"/>
        <v>Casual Buyers</v>
      </c>
      <c r="H11393" s="4">
        <v>41486</v>
      </c>
      <c r="I11393">
        <f>WEEKDAY(Cleaned!$H11393)</f>
        <v>4</v>
      </c>
      <c r="J11393" t="s">
        <v>14</v>
      </c>
      <c r="K11393" s="4">
        <v>28805</v>
      </c>
      <c r="L11393">
        <f>INT(YEARFRAC(Cleaned!$K11393,Cleaned!$H11393,1))</f>
        <v>34</v>
      </c>
      <c r="M11393" t="str">
        <f t="shared" si="355"/>
        <v>Young Adult</v>
      </c>
    </row>
    <row r="11394" spans="1:13" x14ac:dyDescent="0.25">
      <c r="A11394">
        <v>21394</v>
      </c>
      <c r="B11394" t="s">
        <v>7191</v>
      </c>
      <c r="C11394" t="s">
        <v>81</v>
      </c>
      <c r="D11394" t="s">
        <v>26</v>
      </c>
      <c r="E11394" t="s">
        <v>19</v>
      </c>
      <c r="F11394" s="35">
        <v>2765.6271999999999</v>
      </c>
      <c r="G11394" t="str">
        <f t="shared" ref="G11394:G11457" si="356">IF(F11394&lt;=1500,"Casual Buyers",IF(F11394&gt;=1501,"Brand Seekers",IF(F11394&gt;2500,"Convinced Seekers")))</f>
        <v>Brand Seekers</v>
      </c>
      <c r="H11394" s="4">
        <v>41488</v>
      </c>
      <c r="I11394">
        <f>WEEKDAY(Cleaned!$H11394)</f>
        <v>6</v>
      </c>
      <c r="J11394" t="s">
        <v>12</v>
      </c>
      <c r="K11394" s="4">
        <v>18178</v>
      </c>
      <c r="L11394">
        <f>INT(YEARFRAC(Cleaned!$K11394,Cleaned!$H11394,1))</f>
        <v>63</v>
      </c>
      <c r="M11394" t="str">
        <f t="shared" ref="M11394:M11457" si="357">IF(L11394&lt;=19,"Teenager",IF(L11394&lt;=34,"Young Adult",IF(L11394&lt;=49,"Adult",IF(L11394&lt;=64,"Seniors",IF(L11394&gt;=65,"Elders")))))</f>
        <v>Seniors</v>
      </c>
    </row>
    <row r="11395" spans="1:13" x14ac:dyDescent="0.25">
      <c r="A11395">
        <v>21395</v>
      </c>
      <c r="B11395" t="s">
        <v>7255</v>
      </c>
      <c r="C11395" t="s">
        <v>81</v>
      </c>
      <c r="D11395" t="s">
        <v>26</v>
      </c>
      <c r="E11395" t="s">
        <v>19</v>
      </c>
      <c r="F11395" s="35">
        <v>132.5558</v>
      </c>
      <c r="G11395" t="str">
        <f t="shared" si="356"/>
        <v>Casual Buyers</v>
      </c>
      <c r="H11395" s="4">
        <v>41490</v>
      </c>
      <c r="I11395">
        <f>WEEKDAY(Cleaned!$H11395)</f>
        <v>1</v>
      </c>
      <c r="J11395" t="s">
        <v>13</v>
      </c>
      <c r="K11395" s="4">
        <v>26481</v>
      </c>
      <c r="L11395">
        <f>INT(YEARFRAC(Cleaned!$K11395,Cleaned!$H11395,1))</f>
        <v>41</v>
      </c>
      <c r="M11395" t="str">
        <f t="shared" si="357"/>
        <v>Adult</v>
      </c>
    </row>
    <row r="11396" spans="1:13" x14ac:dyDescent="0.25">
      <c r="A11396">
        <v>21396</v>
      </c>
      <c r="B11396" t="s">
        <v>7190</v>
      </c>
      <c r="C11396" t="s">
        <v>81</v>
      </c>
      <c r="D11396" t="s">
        <v>26</v>
      </c>
      <c r="E11396" t="s">
        <v>19</v>
      </c>
      <c r="F11396" s="35">
        <v>2841.2865000000002</v>
      </c>
      <c r="G11396" t="str">
        <f t="shared" si="356"/>
        <v>Brand Seekers</v>
      </c>
      <c r="H11396" s="4">
        <v>41492</v>
      </c>
      <c r="I11396">
        <f>WEEKDAY(Cleaned!$H11396)</f>
        <v>3</v>
      </c>
      <c r="J11396" t="s">
        <v>12</v>
      </c>
      <c r="K11396" s="4">
        <v>27950</v>
      </c>
      <c r="L11396">
        <f>INT(YEARFRAC(Cleaned!$K11396,Cleaned!$H11396,1))</f>
        <v>37</v>
      </c>
      <c r="M11396" t="str">
        <f t="shared" si="357"/>
        <v>Adult</v>
      </c>
    </row>
    <row r="11397" spans="1:13" x14ac:dyDescent="0.25">
      <c r="A11397">
        <v>21397</v>
      </c>
      <c r="B11397" t="s">
        <v>7027</v>
      </c>
      <c r="C11397" t="s">
        <v>81</v>
      </c>
      <c r="D11397" t="s">
        <v>26</v>
      </c>
      <c r="E11397" t="s">
        <v>19</v>
      </c>
      <c r="F11397" s="35">
        <v>2717.8800999999999</v>
      </c>
      <c r="G11397" t="str">
        <f t="shared" si="356"/>
        <v>Brand Seekers</v>
      </c>
      <c r="H11397" s="4">
        <v>41483</v>
      </c>
      <c r="I11397">
        <f>WEEKDAY(Cleaned!$H11397)</f>
        <v>1</v>
      </c>
      <c r="J11397" t="s">
        <v>12</v>
      </c>
      <c r="K11397" s="4">
        <v>27168</v>
      </c>
      <c r="L11397">
        <f>INT(YEARFRAC(Cleaned!$K11397,Cleaned!$H11397,1))</f>
        <v>39</v>
      </c>
      <c r="M11397" t="str">
        <f t="shared" si="357"/>
        <v>Adult</v>
      </c>
    </row>
    <row r="11398" spans="1:13" x14ac:dyDescent="0.25">
      <c r="A11398">
        <v>21398</v>
      </c>
      <c r="B11398" t="s">
        <v>7256</v>
      </c>
      <c r="C11398" t="s">
        <v>81</v>
      </c>
      <c r="D11398" t="s">
        <v>26</v>
      </c>
      <c r="E11398" t="s">
        <v>19</v>
      </c>
      <c r="F11398" s="35">
        <v>43.371299999999998</v>
      </c>
      <c r="G11398" t="str">
        <f t="shared" si="356"/>
        <v>Casual Buyers</v>
      </c>
      <c r="H11398" s="4">
        <v>41485</v>
      </c>
      <c r="I11398">
        <f>WEEKDAY(Cleaned!$H11398)</f>
        <v>3</v>
      </c>
      <c r="J11398" t="s">
        <v>18</v>
      </c>
      <c r="K11398" s="4">
        <v>19483</v>
      </c>
      <c r="L11398">
        <f>INT(YEARFRAC(Cleaned!$K11398,Cleaned!$H11398,1))</f>
        <v>60</v>
      </c>
      <c r="M11398" t="str">
        <f t="shared" si="357"/>
        <v>Seniors</v>
      </c>
    </row>
    <row r="11399" spans="1:13" x14ac:dyDescent="0.25">
      <c r="A11399">
        <v>21399</v>
      </c>
      <c r="B11399" t="s">
        <v>7257</v>
      </c>
      <c r="C11399" t="s">
        <v>81</v>
      </c>
      <c r="D11399" t="s">
        <v>26</v>
      </c>
      <c r="E11399" t="s">
        <v>19</v>
      </c>
      <c r="F11399" s="35">
        <v>30.144400000000001</v>
      </c>
      <c r="G11399" t="str">
        <f t="shared" si="356"/>
        <v>Casual Buyers</v>
      </c>
      <c r="H11399" s="4">
        <v>41487</v>
      </c>
      <c r="I11399">
        <f>WEEKDAY(Cleaned!$H11399)</f>
        <v>5</v>
      </c>
      <c r="J11399" t="s">
        <v>12</v>
      </c>
      <c r="K11399" s="4">
        <v>22292</v>
      </c>
      <c r="L11399">
        <f>INT(YEARFRAC(Cleaned!$K11399,Cleaned!$H11399,1))</f>
        <v>52</v>
      </c>
      <c r="M11399" t="str">
        <f t="shared" si="357"/>
        <v>Seniors</v>
      </c>
    </row>
    <row r="11400" spans="1:13" x14ac:dyDescent="0.25">
      <c r="A11400">
        <v>21400</v>
      </c>
      <c r="B11400" t="s">
        <v>7258</v>
      </c>
      <c r="C11400" t="s">
        <v>81</v>
      </c>
      <c r="D11400" t="s">
        <v>26</v>
      </c>
      <c r="E11400" t="s">
        <v>19</v>
      </c>
      <c r="F11400" s="35">
        <v>20.9619</v>
      </c>
      <c r="G11400" t="str">
        <f t="shared" si="356"/>
        <v>Casual Buyers</v>
      </c>
      <c r="H11400" s="4">
        <v>41487</v>
      </c>
      <c r="I11400">
        <f>WEEKDAY(Cleaned!$H11400)</f>
        <v>5</v>
      </c>
      <c r="J11400" t="s">
        <v>12</v>
      </c>
      <c r="K11400" s="4">
        <v>26015</v>
      </c>
      <c r="L11400">
        <f>INT(YEARFRAC(Cleaned!$K11400,Cleaned!$H11400,1))</f>
        <v>42</v>
      </c>
      <c r="M11400" t="str">
        <f t="shared" si="357"/>
        <v>Adult</v>
      </c>
    </row>
    <row r="11401" spans="1:13" x14ac:dyDescent="0.25">
      <c r="A11401">
        <v>21401</v>
      </c>
      <c r="B11401" t="s">
        <v>7259</v>
      </c>
      <c r="C11401" t="s">
        <v>81</v>
      </c>
      <c r="D11401" t="s">
        <v>26</v>
      </c>
      <c r="E11401" t="s">
        <v>19</v>
      </c>
      <c r="F11401" s="35">
        <v>89.460800000000006</v>
      </c>
      <c r="G11401" t="str">
        <f t="shared" si="356"/>
        <v>Casual Buyers</v>
      </c>
      <c r="H11401" s="4">
        <v>41487</v>
      </c>
      <c r="I11401">
        <f>WEEKDAY(Cleaned!$H11401)</f>
        <v>5</v>
      </c>
      <c r="J11401" t="s">
        <v>18</v>
      </c>
      <c r="K11401" s="4">
        <v>15012</v>
      </c>
      <c r="L11401">
        <f>INT(YEARFRAC(Cleaned!$K11401,Cleaned!$H11401,1))</f>
        <v>72</v>
      </c>
      <c r="M11401" t="str">
        <f t="shared" si="357"/>
        <v>Elders</v>
      </c>
    </row>
    <row r="11402" spans="1:13" x14ac:dyDescent="0.25">
      <c r="A11402">
        <v>21402</v>
      </c>
      <c r="B11402" t="s">
        <v>7260</v>
      </c>
      <c r="C11402" t="s">
        <v>81</v>
      </c>
      <c r="D11402" t="s">
        <v>26</v>
      </c>
      <c r="E11402" t="s">
        <v>19</v>
      </c>
      <c r="F11402" s="35">
        <v>46.332700000000003</v>
      </c>
      <c r="G11402" t="str">
        <f t="shared" si="356"/>
        <v>Casual Buyers</v>
      </c>
      <c r="H11402" s="4">
        <v>41489</v>
      </c>
      <c r="I11402">
        <f>WEEKDAY(Cleaned!$H11402)</f>
        <v>7</v>
      </c>
      <c r="J11402" t="s">
        <v>12</v>
      </c>
      <c r="K11402" s="4">
        <v>26463</v>
      </c>
      <c r="L11402">
        <f>INT(YEARFRAC(Cleaned!$K11402,Cleaned!$H11402,1))</f>
        <v>41</v>
      </c>
      <c r="M11402" t="str">
        <f t="shared" si="357"/>
        <v>Adult</v>
      </c>
    </row>
    <row r="11403" spans="1:13" x14ac:dyDescent="0.25">
      <c r="A11403">
        <v>21403</v>
      </c>
      <c r="B11403" t="s">
        <v>7261</v>
      </c>
      <c r="C11403" t="s">
        <v>81</v>
      </c>
      <c r="D11403" t="s">
        <v>26</v>
      </c>
      <c r="E11403" t="s">
        <v>19</v>
      </c>
      <c r="F11403" s="35">
        <v>2673.0612999999998</v>
      </c>
      <c r="G11403" t="str">
        <f t="shared" si="356"/>
        <v>Brand Seekers</v>
      </c>
      <c r="H11403" s="4">
        <v>41491</v>
      </c>
      <c r="I11403">
        <f>WEEKDAY(Cleaned!$H11403)</f>
        <v>2</v>
      </c>
      <c r="J11403" t="s">
        <v>13</v>
      </c>
      <c r="K11403" s="4">
        <v>27024</v>
      </c>
      <c r="L11403">
        <f>INT(YEARFRAC(Cleaned!$K11403,Cleaned!$H11403,1))</f>
        <v>39</v>
      </c>
      <c r="M11403" t="str">
        <f t="shared" si="357"/>
        <v>Adult</v>
      </c>
    </row>
    <row r="11404" spans="1:13" x14ac:dyDescent="0.25">
      <c r="A11404">
        <v>21404</v>
      </c>
      <c r="B11404" t="s">
        <v>7230</v>
      </c>
      <c r="C11404" t="s">
        <v>81</v>
      </c>
      <c r="D11404" t="s">
        <v>26</v>
      </c>
      <c r="E11404" t="s">
        <v>19</v>
      </c>
      <c r="F11404" s="35">
        <v>2745.8587000000002</v>
      </c>
      <c r="G11404" t="str">
        <f t="shared" si="356"/>
        <v>Brand Seekers</v>
      </c>
      <c r="H11404" s="4">
        <v>41491</v>
      </c>
      <c r="I11404">
        <f>WEEKDAY(Cleaned!$H11404)</f>
        <v>2</v>
      </c>
      <c r="J11404" t="s">
        <v>17</v>
      </c>
      <c r="K11404" s="4">
        <v>22482</v>
      </c>
      <c r="L11404">
        <f>INT(YEARFRAC(Cleaned!$K11404,Cleaned!$H11404,1))</f>
        <v>52</v>
      </c>
      <c r="M11404" t="str">
        <f t="shared" si="357"/>
        <v>Seniors</v>
      </c>
    </row>
    <row r="11405" spans="1:13" x14ac:dyDescent="0.25">
      <c r="A11405">
        <v>21405</v>
      </c>
      <c r="B11405" t="s">
        <v>7262</v>
      </c>
      <c r="C11405" t="s">
        <v>81</v>
      </c>
      <c r="D11405" t="s">
        <v>26</v>
      </c>
      <c r="E11405" t="s">
        <v>19</v>
      </c>
      <c r="F11405" s="35">
        <v>44.189</v>
      </c>
      <c r="G11405" t="str">
        <f t="shared" si="356"/>
        <v>Casual Buyers</v>
      </c>
      <c r="H11405" s="4">
        <v>41494</v>
      </c>
      <c r="I11405">
        <f>WEEKDAY(Cleaned!$H11405)</f>
        <v>5</v>
      </c>
      <c r="J11405" t="s">
        <v>18</v>
      </c>
      <c r="K11405" s="4">
        <v>16242</v>
      </c>
      <c r="L11405">
        <f>INT(YEARFRAC(Cleaned!$K11405,Cleaned!$H11405,1))</f>
        <v>69</v>
      </c>
      <c r="M11405" t="str">
        <f t="shared" si="357"/>
        <v>Elders</v>
      </c>
    </row>
    <row r="11406" spans="1:13" x14ac:dyDescent="0.25">
      <c r="A11406">
        <v>21406</v>
      </c>
      <c r="B11406" t="s">
        <v>7206</v>
      </c>
      <c r="C11406" t="s">
        <v>81</v>
      </c>
      <c r="D11406" t="s">
        <v>26</v>
      </c>
      <c r="E11406" t="s">
        <v>19</v>
      </c>
      <c r="F11406" s="35">
        <v>2673.0612999999998</v>
      </c>
      <c r="G11406" t="str">
        <f t="shared" si="356"/>
        <v>Brand Seekers</v>
      </c>
      <c r="H11406" s="4">
        <v>41495</v>
      </c>
      <c r="I11406">
        <f>WEEKDAY(Cleaned!$H11406)</f>
        <v>6</v>
      </c>
      <c r="J11406" t="s">
        <v>13</v>
      </c>
      <c r="K11406" s="4">
        <v>29275</v>
      </c>
      <c r="L11406">
        <f>INT(YEARFRAC(Cleaned!$K11406,Cleaned!$H11406,1))</f>
        <v>33</v>
      </c>
      <c r="M11406" t="str">
        <f t="shared" si="357"/>
        <v>Young Adult</v>
      </c>
    </row>
    <row r="11407" spans="1:13" x14ac:dyDescent="0.25">
      <c r="A11407">
        <v>21407</v>
      </c>
      <c r="B11407" t="s">
        <v>7237</v>
      </c>
      <c r="C11407" t="s">
        <v>81</v>
      </c>
      <c r="D11407" t="s">
        <v>26</v>
      </c>
      <c r="E11407" t="s">
        <v>19</v>
      </c>
      <c r="F11407" s="35">
        <v>997.2183</v>
      </c>
      <c r="G11407" t="str">
        <f t="shared" si="356"/>
        <v>Casual Buyers</v>
      </c>
      <c r="H11407" s="4">
        <v>41495</v>
      </c>
      <c r="I11407">
        <f>WEEKDAY(Cleaned!$H11407)</f>
        <v>6</v>
      </c>
      <c r="J11407" t="s">
        <v>16</v>
      </c>
      <c r="K11407" s="4">
        <v>16949</v>
      </c>
      <c r="L11407">
        <f>INT(YEARFRAC(Cleaned!$K11407,Cleaned!$H11407,1))</f>
        <v>67</v>
      </c>
      <c r="M11407" t="str">
        <f t="shared" si="357"/>
        <v>Elders</v>
      </c>
    </row>
    <row r="11408" spans="1:13" x14ac:dyDescent="0.25">
      <c r="A11408">
        <v>21408</v>
      </c>
      <c r="B11408" t="s">
        <v>7263</v>
      </c>
      <c r="C11408" t="s">
        <v>81</v>
      </c>
      <c r="D11408" t="s">
        <v>26</v>
      </c>
      <c r="E11408" t="s">
        <v>19</v>
      </c>
      <c r="F11408" s="35">
        <v>33.072699999999998</v>
      </c>
      <c r="G11408" t="str">
        <f t="shared" si="356"/>
        <v>Casual Buyers</v>
      </c>
      <c r="H11408" s="4">
        <v>41496</v>
      </c>
      <c r="I11408">
        <f>WEEKDAY(Cleaned!$H11408)</f>
        <v>7</v>
      </c>
      <c r="J11408" t="s">
        <v>13</v>
      </c>
      <c r="K11408" s="4">
        <v>25138</v>
      </c>
      <c r="L11408">
        <f>INT(YEARFRAC(Cleaned!$K11408,Cleaned!$H11408,1))</f>
        <v>44</v>
      </c>
      <c r="M11408" t="str">
        <f t="shared" si="357"/>
        <v>Adult</v>
      </c>
    </row>
    <row r="11409" spans="1:13" x14ac:dyDescent="0.25">
      <c r="A11409">
        <v>21409</v>
      </c>
      <c r="B11409" t="s">
        <v>7264</v>
      </c>
      <c r="C11409" t="s">
        <v>81</v>
      </c>
      <c r="D11409" t="s">
        <v>26</v>
      </c>
      <c r="E11409" t="s">
        <v>19</v>
      </c>
      <c r="F11409" s="35">
        <v>75.106899999999996</v>
      </c>
      <c r="G11409" t="str">
        <f t="shared" si="356"/>
        <v>Casual Buyers</v>
      </c>
      <c r="H11409" s="4">
        <v>41496</v>
      </c>
      <c r="I11409">
        <f>WEEKDAY(Cleaned!$H11409)</f>
        <v>7</v>
      </c>
      <c r="J11409" t="s">
        <v>16</v>
      </c>
      <c r="K11409" s="4">
        <v>27639</v>
      </c>
      <c r="L11409">
        <f>INT(YEARFRAC(Cleaned!$K11409,Cleaned!$H11409,1))</f>
        <v>37</v>
      </c>
      <c r="M11409" t="str">
        <f t="shared" si="357"/>
        <v>Adult</v>
      </c>
    </row>
    <row r="11410" spans="1:13" x14ac:dyDescent="0.25">
      <c r="A11410">
        <v>21410</v>
      </c>
      <c r="B11410" t="s">
        <v>7265</v>
      </c>
      <c r="C11410" t="s">
        <v>81</v>
      </c>
      <c r="D11410" t="s">
        <v>26</v>
      </c>
      <c r="E11410" t="s">
        <v>19</v>
      </c>
      <c r="F11410" s="35">
        <v>30.144400000000001</v>
      </c>
      <c r="G11410" t="str">
        <f t="shared" si="356"/>
        <v>Casual Buyers</v>
      </c>
      <c r="H11410" s="4">
        <v>41497</v>
      </c>
      <c r="I11410">
        <f>WEEKDAY(Cleaned!$H11410)</f>
        <v>1</v>
      </c>
      <c r="J11410" t="s">
        <v>12</v>
      </c>
      <c r="K11410" s="4">
        <v>25334</v>
      </c>
      <c r="L11410">
        <f>INT(YEARFRAC(Cleaned!$K11410,Cleaned!$H11410,1))</f>
        <v>44</v>
      </c>
      <c r="M11410" t="str">
        <f t="shared" si="357"/>
        <v>Adult</v>
      </c>
    </row>
    <row r="11411" spans="1:13" x14ac:dyDescent="0.25">
      <c r="A11411">
        <v>21411</v>
      </c>
      <c r="B11411" t="s">
        <v>7020</v>
      </c>
      <c r="C11411" t="s">
        <v>81</v>
      </c>
      <c r="D11411" t="s">
        <v>26</v>
      </c>
      <c r="E11411" t="s">
        <v>19</v>
      </c>
      <c r="F11411" s="35">
        <v>2725.2836000000002</v>
      </c>
      <c r="G11411" t="str">
        <f t="shared" si="356"/>
        <v>Brand Seekers</v>
      </c>
      <c r="H11411" s="4">
        <v>41500</v>
      </c>
      <c r="I11411">
        <f>WEEKDAY(Cleaned!$H11411)</f>
        <v>4</v>
      </c>
      <c r="J11411" t="s">
        <v>12</v>
      </c>
      <c r="K11411" s="4">
        <v>29538</v>
      </c>
      <c r="L11411">
        <f>INT(YEARFRAC(Cleaned!$K11411,Cleaned!$H11411,1))</f>
        <v>32</v>
      </c>
      <c r="M11411" t="str">
        <f t="shared" si="357"/>
        <v>Young Adult</v>
      </c>
    </row>
    <row r="11412" spans="1:13" x14ac:dyDescent="0.25">
      <c r="A11412">
        <v>21412</v>
      </c>
      <c r="B11412" t="s">
        <v>7188</v>
      </c>
      <c r="C11412" t="s">
        <v>81</v>
      </c>
      <c r="D11412" t="s">
        <v>26</v>
      </c>
      <c r="E11412" t="s">
        <v>19</v>
      </c>
      <c r="F11412" s="35">
        <v>857.84469999999999</v>
      </c>
      <c r="G11412" t="str">
        <f t="shared" si="356"/>
        <v>Casual Buyers</v>
      </c>
      <c r="H11412" s="4">
        <v>41500</v>
      </c>
      <c r="I11412">
        <f>WEEKDAY(Cleaned!$H11412)</f>
        <v>4</v>
      </c>
      <c r="J11412" t="s">
        <v>17</v>
      </c>
      <c r="K11412" s="4">
        <v>28470</v>
      </c>
      <c r="L11412">
        <f>INT(YEARFRAC(Cleaned!$K11412,Cleaned!$H11412,1))</f>
        <v>35</v>
      </c>
      <c r="M11412" t="str">
        <f t="shared" si="357"/>
        <v>Adult</v>
      </c>
    </row>
    <row r="11413" spans="1:13" x14ac:dyDescent="0.25">
      <c r="A11413">
        <v>21413</v>
      </c>
      <c r="B11413" t="s">
        <v>7266</v>
      </c>
      <c r="C11413" t="s">
        <v>81</v>
      </c>
      <c r="D11413" t="s">
        <v>26</v>
      </c>
      <c r="E11413" t="s">
        <v>19</v>
      </c>
      <c r="F11413" s="35">
        <v>30.144400000000001</v>
      </c>
      <c r="G11413" t="str">
        <f t="shared" si="356"/>
        <v>Casual Buyers</v>
      </c>
      <c r="H11413" s="4">
        <v>41501</v>
      </c>
      <c r="I11413">
        <f>WEEKDAY(Cleaned!$H11413)</f>
        <v>5</v>
      </c>
      <c r="J11413" t="s">
        <v>12</v>
      </c>
      <c r="K11413" s="4">
        <v>24211</v>
      </c>
      <c r="L11413">
        <f>INT(YEARFRAC(Cleaned!$K11413,Cleaned!$H11413,1))</f>
        <v>47</v>
      </c>
      <c r="M11413" t="str">
        <f t="shared" si="357"/>
        <v>Adult</v>
      </c>
    </row>
    <row r="11414" spans="1:13" x14ac:dyDescent="0.25">
      <c r="A11414">
        <v>21414</v>
      </c>
      <c r="B11414" t="s">
        <v>7192</v>
      </c>
      <c r="C11414" t="s">
        <v>81</v>
      </c>
      <c r="D11414" t="s">
        <v>26</v>
      </c>
      <c r="E11414" t="s">
        <v>19</v>
      </c>
      <c r="F11414" s="35">
        <v>1276.8054</v>
      </c>
      <c r="G11414" t="str">
        <f t="shared" si="356"/>
        <v>Casual Buyers</v>
      </c>
      <c r="H11414" s="4">
        <v>41504</v>
      </c>
      <c r="I11414">
        <f>WEEKDAY(Cleaned!$H11414)</f>
        <v>1</v>
      </c>
      <c r="J11414" t="s">
        <v>14</v>
      </c>
      <c r="K11414" s="4">
        <v>17498</v>
      </c>
      <c r="L11414">
        <f>INT(YEARFRAC(Cleaned!$K11414,Cleaned!$H11414,1))</f>
        <v>65</v>
      </c>
      <c r="M11414" t="str">
        <f t="shared" si="357"/>
        <v>Elders</v>
      </c>
    </row>
    <row r="11415" spans="1:13" x14ac:dyDescent="0.25">
      <c r="A11415">
        <v>21415</v>
      </c>
      <c r="B11415" t="s">
        <v>7267</v>
      </c>
      <c r="C11415" t="s">
        <v>81</v>
      </c>
      <c r="D11415" t="s">
        <v>26</v>
      </c>
      <c r="E11415" t="s">
        <v>19</v>
      </c>
      <c r="F11415" s="35">
        <v>679.5308</v>
      </c>
      <c r="G11415" t="str">
        <f t="shared" si="356"/>
        <v>Casual Buyers</v>
      </c>
      <c r="H11415" s="4">
        <v>41504</v>
      </c>
      <c r="I11415">
        <f>WEEKDAY(Cleaned!$H11415)</f>
        <v>1</v>
      </c>
      <c r="J11415" t="s">
        <v>14</v>
      </c>
      <c r="K11415" s="4">
        <v>26751</v>
      </c>
      <c r="L11415">
        <f>INT(YEARFRAC(Cleaned!$K11415,Cleaned!$H11415,1))</f>
        <v>40</v>
      </c>
      <c r="M11415" t="str">
        <f t="shared" si="357"/>
        <v>Adult</v>
      </c>
    </row>
    <row r="11416" spans="1:13" x14ac:dyDescent="0.25">
      <c r="A11416">
        <v>21416</v>
      </c>
      <c r="B11416" t="s">
        <v>6982</v>
      </c>
      <c r="C11416" t="s">
        <v>81</v>
      </c>
      <c r="D11416" t="s">
        <v>26</v>
      </c>
      <c r="E11416" t="s">
        <v>19</v>
      </c>
      <c r="F11416" s="35">
        <v>2535.9639999999999</v>
      </c>
      <c r="G11416" t="str">
        <f t="shared" si="356"/>
        <v>Brand Seekers</v>
      </c>
      <c r="H11416" s="4">
        <v>41507</v>
      </c>
      <c r="I11416">
        <f>WEEKDAY(Cleaned!$H11416)</f>
        <v>4</v>
      </c>
      <c r="J11416" t="s">
        <v>12</v>
      </c>
      <c r="K11416" s="4">
        <v>26380</v>
      </c>
      <c r="L11416">
        <f>INT(YEARFRAC(Cleaned!$K11416,Cleaned!$H11416,1))</f>
        <v>41</v>
      </c>
      <c r="M11416" t="str">
        <f t="shared" si="357"/>
        <v>Adult</v>
      </c>
    </row>
    <row r="11417" spans="1:13" x14ac:dyDescent="0.25">
      <c r="A11417">
        <v>21417</v>
      </c>
      <c r="B11417" t="s">
        <v>7268</v>
      </c>
      <c r="C11417" t="s">
        <v>81</v>
      </c>
      <c r="D11417" t="s">
        <v>26</v>
      </c>
      <c r="E11417" t="s">
        <v>19</v>
      </c>
      <c r="F11417" s="35">
        <v>77.338999999999999</v>
      </c>
      <c r="G11417" t="str">
        <f t="shared" si="356"/>
        <v>Casual Buyers</v>
      </c>
      <c r="H11417" s="4">
        <v>41507</v>
      </c>
      <c r="I11417">
        <f>WEEKDAY(Cleaned!$H11417)</f>
        <v>4</v>
      </c>
      <c r="J11417" t="s">
        <v>15</v>
      </c>
      <c r="K11417" s="4">
        <v>25604</v>
      </c>
      <c r="L11417">
        <f>INT(YEARFRAC(Cleaned!$K11417,Cleaned!$H11417,1))</f>
        <v>43</v>
      </c>
      <c r="M11417" t="str">
        <f t="shared" si="357"/>
        <v>Adult</v>
      </c>
    </row>
    <row r="11418" spans="1:13" x14ac:dyDescent="0.25">
      <c r="A11418">
        <v>21418</v>
      </c>
      <c r="B11418" t="s">
        <v>7269</v>
      </c>
      <c r="C11418" t="s">
        <v>81</v>
      </c>
      <c r="D11418" t="s">
        <v>26</v>
      </c>
      <c r="E11418" t="s">
        <v>19</v>
      </c>
      <c r="F11418" s="35">
        <v>47.481900000000003</v>
      </c>
      <c r="G11418" t="str">
        <f t="shared" si="356"/>
        <v>Casual Buyers</v>
      </c>
      <c r="H11418" s="4">
        <v>41509</v>
      </c>
      <c r="I11418">
        <f>WEEKDAY(Cleaned!$H11418)</f>
        <v>6</v>
      </c>
      <c r="J11418" t="s">
        <v>17</v>
      </c>
      <c r="K11418" s="4">
        <v>17430</v>
      </c>
      <c r="L11418">
        <f>INT(YEARFRAC(Cleaned!$K11418,Cleaned!$H11418,1))</f>
        <v>65</v>
      </c>
      <c r="M11418" t="str">
        <f t="shared" si="357"/>
        <v>Elders</v>
      </c>
    </row>
    <row r="11419" spans="1:13" x14ac:dyDescent="0.25">
      <c r="A11419">
        <v>21419</v>
      </c>
      <c r="B11419" t="s">
        <v>7270</v>
      </c>
      <c r="C11419" t="s">
        <v>81</v>
      </c>
      <c r="D11419" t="s">
        <v>26</v>
      </c>
      <c r="E11419" t="s">
        <v>19</v>
      </c>
      <c r="F11419" s="35">
        <v>30.144400000000001</v>
      </c>
      <c r="G11419" t="str">
        <f t="shared" si="356"/>
        <v>Casual Buyers</v>
      </c>
      <c r="H11419" s="4">
        <v>41510</v>
      </c>
      <c r="I11419">
        <f>WEEKDAY(Cleaned!$H11419)</f>
        <v>7</v>
      </c>
      <c r="J11419" t="s">
        <v>15</v>
      </c>
      <c r="K11419" s="4">
        <v>28724</v>
      </c>
      <c r="L11419">
        <f>INT(YEARFRAC(Cleaned!$K11419,Cleaned!$H11419,1))</f>
        <v>35</v>
      </c>
      <c r="M11419" t="str">
        <f t="shared" si="357"/>
        <v>Adult</v>
      </c>
    </row>
    <row r="11420" spans="1:13" x14ac:dyDescent="0.25">
      <c r="A11420">
        <v>21420</v>
      </c>
      <c r="B11420" t="s">
        <v>7271</v>
      </c>
      <c r="C11420" t="s">
        <v>81</v>
      </c>
      <c r="D11420" t="s">
        <v>26</v>
      </c>
      <c r="E11420" t="s">
        <v>19</v>
      </c>
      <c r="F11420" s="35">
        <v>2776.1136000000001</v>
      </c>
      <c r="G11420" t="str">
        <f t="shared" si="356"/>
        <v>Brand Seekers</v>
      </c>
      <c r="H11420" s="4">
        <v>41510</v>
      </c>
      <c r="I11420">
        <f>WEEKDAY(Cleaned!$H11420)</f>
        <v>7</v>
      </c>
      <c r="J11420" t="s">
        <v>16</v>
      </c>
      <c r="K11420" s="4">
        <v>22536</v>
      </c>
      <c r="L11420">
        <f>INT(YEARFRAC(Cleaned!$K11420,Cleaned!$H11420,1))</f>
        <v>51</v>
      </c>
      <c r="M11420" t="str">
        <f t="shared" si="357"/>
        <v>Seniors</v>
      </c>
    </row>
    <row r="11421" spans="1:13" x14ac:dyDescent="0.25">
      <c r="A11421">
        <v>21421</v>
      </c>
      <c r="B11421" t="s">
        <v>7272</v>
      </c>
      <c r="C11421" t="s">
        <v>81</v>
      </c>
      <c r="D11421" t="s">
        <v>26</v>
      </c>
      <c r="E11421" t="s">
        <v>19</v>
      </c>
      <c r="F11421" s="35">
        <v>77.338999999999999</v>
      </c>
      <c r="G11421" t="str">
        <f t="shared" si="356"/>
        <v>Casual Buyers</v>
      </c>
      <c r="H11421" s="4">
        <v>41512</v>
      </c>
      <c r="I11421">
        <f>WEEKDAY(Cleaned!$H11421)</f>
        <v>2</v>
      </c>
      <c r="J11421" t="s">
        <v>15</v>
      </c>
      <c r="K11421" s="4">
        <v>24768</v>
      </c>
      <c r="L11421">
        <f>INT(YEARFRAC(Cleaned!$K11421,Cleaned!$H11421,1))</f>
        <v>45</v>
      </c>
      <c r="M11421" t="str">
        <f t="shared" si="357"/>
        <v>Adult</v>
      </c>
    </row>
    <row r="11422" spans="1:13" x14ac:dyDescent="0.25">
      <c r="A11422">
        <v>21422</v>
      </c>
      <c r="B11422" t="s">
        <v>7273</v>
      </c>
      <c r="C11422" t="s">
        <v>81</v>
      </c>
      <c r="D11422" t="s">
        <v>26</v>
      </c>
      <c r="E11422" t="s">
        <v>19</v>
      </c>
      <c r="F11422" s="35">
        <v>132.5779</v>
      </c>
      <c r="G11422" t="str">
        <f t="shared" si="356"/>
        <v>Casual Buyers</v>
      </c>
      <c r="H11422" s="4">
        <v>41513</v>
      </c>
      <c r="I11422">
        <f>WEEKDAY(Cleaned!$H11422)</f>
        <v>3</v>
      </c>
      <c r="J11422" t="s">
        <v>16</v>
      </c>
      <c r="K11422" s="4">
        <v>27478</v>
      </c>
      <c r="L11422">
        <f>INT(YEARFRAC(Cleaned!$K11422,Cleaned!$H11422,1))</f>
        <v>38</v>
      </c>
      <c r="M11422" t="str">
        <f t="shared" si="357"/>
        <v>Adult</v>
      </c>
    </row>
    <row r="11423" spans="1:13" x14ac:dyDescent="0.25">
      <c r="A11423">
        <v>21423</v>
      </c>
      <c r="B11423" t="s">
        <v>7274</v>
      </c>
      <c r="C11423" t="s">
        <v>81</v>
      </c>
      <c r="D11423" t="s">
        <v>26</v>
      </c>
      <c r="E11423" t="s">
        <v>19</v>
      </c>
      <c r="F11423" s="35">
        <v>15.447900000000001</v>
      </c>
      <c r="G11423" t="str">
        <f t="shared" si="356"/>
        <v>Casual Buyers</v>
      </c>
      <c r="H11423" s="4">
        <v>41514</v>
      </c>
      <c r="I11423">
        <f>WEEKDAY(Cleaned!$H11423)</f>
        <v>4</v>
      </c>
      <c r="J11423" t="s">
        <v>16</v>
      </c>
      <c r="K11423" s="4">
        <v>24599</v>
      </c>
      <c r="L11423">
        <f>INT(YEARFRAC(Cleaned!$K11423,Cleaned!$H11423,1))</f>
        <v>46</v>
      </c>
      <c r="M11423" t="str">
        <f t="shared" si="357"/>
        <v>Adult</v>
      </c>
    </row>
    <row r="11424" spans="1:13" x14ac:dyDescent="0.25">
      <c r="A11424">
        <v>21424</v>
      </c>
      <c r="B11424" t="s">
        <v>7130</v>
      </c>
      <c r="C11424" t="s">
        <v>81</v>
      </c>
      <c r="D11424" t="s">
        <v>26</v>
      </c>
      <c r="E11424" t="s">
        <v>19</v>
      </c>
      <c r="F11424" s="35">
        <v>43.072899999999997</v>
      </c>
      <c r="G11424" t="str">
        <f t="shared" si="356"/>
        <v>Casual Buyers</v>
      </c>
      <c r="H11424" s="4">
        <v>41517</v>
      </c>
      <c r="I11424">
        <f>WEEKDAY(Cleaned!$H11424)</f>
        <v>7</v>
      </c>
      <c r="J11424" t="s">
        <v>14</v>
      </c>
      <c r="K11424" s="4">
        <v>24452</v>
      </c>
      <c r="L11424">
        <f>INT(YEARFRAC(Cleaned!$K11424,Cleaned!$H11424,1))</f>
        <v>46</v>
      </c>
      <c r="M11424" t="str">
        <f t="shared" si="357"/>
        <v>Adult</v>
      </c>
    </row>
    <row r="11425" spans="1:13" x14ac:dyDescent="0.25">
      <c r="A11425">
        <v>21425</v>
      </c>
      <c r="B11425" t="s">
        <v>7167</v>
      </c>
      <c r="C11425" t="s">
        <v>81</v>
      </c>
      <c r="D11425" t="s">
        <v>26</v>
      </c>
      <c r="E11425" t="s">
        <v>19</v>
      </c>
      <c r="F11425" s="35">
        <v>44.177900000000001</v>
      </c>
      <c r="G11425" t="str">
        <f t="shared" si="356"/>
        <v>Casual Buyers</v>
      </c>
      <c r="H11425" s="4">
        <v>41521</v>
      </c>
      <c r="I11425">
        <f>WEEKDAY(Cleaned!$H11425)</f>
        <v>4</v>
      </c>
      <c r="J11425" t="s">
        <v>17</v>
      </c>
      <c r="K11425" s="4">
        <v>23859</v>
      </c>
      <c r="L11425">
        <f>INT(YEARFRAC(Cleaned!$K11425,Cleaned!$H11425,1))</f>
        <v>48</v>
      </c>
      <c r="M11425" t="str">
        <f t="shared" si="357"/>
        <v>Adult</v>
      </c>
    </row>
    <row r="11426" spans="1:13" x14ac:dyDescent="0.25">
      <c r="A11426">
        <v>21426</v>
      </c>
      <c r="B11426" t="s">
        <v>7275</v>
      </c>
      <c r="C11426" t="s">
        <v>81</v>
      </c>
      <c r="D11426" t="s">
        <v>26</v>
      </c>
      <c r="E11426" t="s">
        <v>19</v>
      </c>
      <c r="F11426" s="35">
        <v>96.079800000000006</v>
      </c>
      <c r="G11426" t="str">
        <f t="shared" si="356"/>
        <v>Casual Buyers</v>
      </c>
      <c r="H11426" s="4">
        <v>41524</v>
      </c>
      <c r="I11426">
        <f>WEEKDAY(Cleaned!$H11426)</f>
        <v>7</v>
      </c>
      <c r="J11426" t="s">
        <v>14</v>
      </c>
      <c r="K11426" s="4">
        <v>28713</v>
      </c>
      <c r="L11426">
        <f>INT(YEARFRAC(Cleaned!$K11426,Cleaned!$H11426,1))</f>
        <v>35</v>
      </c>
      <c r="M11426" t="str">
        <f t="shared" si="357"/>
        <v>Adult</v>
      </c>
    </row>
    <row r="11427" spans="1:13" x14ac:dyDescent="0.25">
      <c r="A11427">
        <v>21427</v>
      </c>
      <c r="B11427" t="s">
        <v>7276</v>
      </c>
      <c r="C11427" t="s">
        <v>81</v>
      </c>
      <c r="D11427" t="s">
        <v>26</v>
      </c>
      <c r="E11427" t="s">
        <v>19</v>
      </c>
      <c r="F11427" s="35">
        <v>71.791899999999998</v>
      </c>
      <c r="G11427" t="str">
        <f t="shared" si="356"/>
        <v>Casual Buyers</v>
      </c>
      <c r="H11427" s="4">
        <v>41527</v>
      </c>
      <c r="I11427">
        <f>WEEKDAY(Cleaned!$H11427)</f>
        <v>3</v>
      </c>
      <c r="J11427" t="s">
        <v>15</v>
      </c>
      <c r="K11427" s="4">
        <v>15885</v>
      </c>
      <c r="L11427">
        <f>INT(YEARFRAC(Cleaned!$K11427,Cleaned!$H11427,1))</f>
        <v>70</v>
      </c>
      <c r="M11427" t="str">
        <f t="shared" si="357"/>
        <v>Elders</v>
      </c>
    </row>
    <row r="11428" spans="1:13" x14ac:dyDescent="0.25">
      <c r="A11428">
        <v>21428</v>
      </c>
      <c r="B11428" t="s">
        <v>7277</v>
      </c>
      <c r="C11428" t="s">
        <v>81</v>
      </c>
      <c r="D11428" t="s">
        <v>26</v>
      </c>
      <c r="E11428" t="s">
        <v>19</v>
      </c>
      <c r="F11428" s="35">
        <v>2618.8168999999998</v>
      </c>
      <c r="G11428" t="str">
        <f t="shared" si="356"/>
        <v>Brand Seekers</v>
      </c>
      <c r="H11428" s="4">
        <v>41528</v>
      </c>
      <c r="I11428">
        <f>WEEKDAY(Cleaned!$H11428)</f>
        <v>4</v>
      </c>
      <c r="J11428" t="s">
        <v>16</v>
      </c>
      <c r="K11428" s="4">
        <v>19421</v>
      </c>
      <c r="L11428">
        <f>INT(YEARFRAC(Cleaned!$K11428,Cleaned!$H11428,1))</f>
        <v>60</v>
      </c>
      <c r="M11428" t="str">
        <f t="shared" si="357"/>
        <v>Seniors</v>
      </c>
    </row>
    <row r="11429" spans="1:13" x14ac:dyDescent="0.25">
      <c r="A11429">
        <v>21429</v>
      </c>
      <c r="B11429" t="s">
        <v>7278</v>
      </c>
      <c r="C11429" t="s">
        <v>81</v>
      </c>
      <c r="D11429" t="s">
        <v>26</v>
      </c>
      <c r="E11429" t="s">
        <v>19</v>
      </c>
      <c r="F11429" s="35">
        <v>236.9563</v>
      </c>
      <c r="G11429" t="str">
        <f t="shared" si="356"/>
        <v>Casual Buyers</v>
      </c>
      <c r="H11429" s="4">
        <v>41529</v>
      </c>
      <c r="I11429">
        <f>WEEKDAY(Cleaned!$H11429)</f>
        <v>5</v>
      </c>
      <c r="J11429" t="s">
        <v>18</v>
      </c>
      <c r="K11429" s="4">
        <v>27347</v>
      </c>
      <c r="L11429">
        <f>INT(YEARFRAC(Cleaned!$K11429,Cleaned!$H11429,1))</f>
        <v>38</v>
      </c>
      <c r="M11429" t="str">
        <f t="shared" si="357"/>
        <v>Adult</v>
      </c>
    </row>
    <row r="11430" spans="1:13" x14ac:dyDescent="0.25">
      <c r="A11430">
        <v>21430</v>
      </c>
      <c r="B11430" t="s">
        <v>7279</v>
      </c>
      <c r="C11430" t="s">
        <v>81</v>
      </c>
      <c r="D11430" t="s">
        <v>26</v>
      </c>
      <c r="E11430" t="s">
        <v>19</v>
      </c>
      <c r="F11430" s="35">
        <v>33.127899999999997</v>
      </c>
      <c r="G11430" t="str">
        <f t="shared" si="356"/>
        <v>Casual Buyers</v>
      </c>
      <c r="H11430" s="4">
        <v>41531</v>
      </c>
      <c r="I11430">
        <f>WEEKDAY(Cleaned!$H11430)</f>
        <v>7</v>
      </c>
      <c r="J11430" t="s">
        <v>17</v>
      </c>
      <c r="K11430" s="4">
        <v>20472</v>
      </c>
      <c r="L11430">
        <f>INT(YEARFRAC(Cleaned!$K11430,Cleaned!$H11430,1))</f>
        <v>57</v>
      </c>
      <c r="M11430" t="str">
        <f t="shared" si="357"/>
        <v>Seniors</v>
      </c>
    </row>
    <row r="11431" spans="1:13" x14ac:dyDescent="0.25">
      <c r="A11431">
        <v>21431</v>
      </c>
      <c r="B11431" t="s">
        <v>7280</v>
      </c>
      <c r="C11431" t="s">
        <v>81</v>
      </c>
      <c r="D11431" t="s">
        <v>26</v>
      </c>
      <c r="E11431" t="s">
        <v>19</v>
      </c>
      <c r="F11431" s="35">
        <v>133.10830000000001</v>
      </c>
      <c r="G11431" t="str">
        <f t="shared" si="356"/>
        <v>Casual Buyers</v>
      </c>
      <c r="H11431" s="4">
        <v>41533</v>
      </c>
      <c r="I11431">
        <f>WEEKDAY(Cleaned!$H11431)</f>
        <v>2</v>
      </c>
      <c r="J11431" t="s">
        <v>13</v>
      </c>
      <c r="K11431" s="4">
        <v>25999</v>
      </c>
      <c r="L11431">
        <f>INT(YEARFRAC(Cleaned!$K11431,Cleaned!$H11431,1))</f>
        <v>42</v>
      </c>
      <c r="M11431" t="str">
        <f t="shared" si="357"/>
        <v>Adult</v>
      </c>
    </row>
    <row r="11432" spans="1:13" x14ac:dyDescent="0.25">
      <c r="A11432">
        <v>21432</v>
      </c>
      <c r="B11432" t="s">
        <v>7012</v>
      </c>
      <c r="C11432" t="s">
        <v>81</v>
      </c>
      <c r="D11432" t="s">
        <v>26</v>
      </c>
      <c r="E11432" t="s">
        <v>19</v>
      </c>
      <c r="F11432" s="35">
        <v>672.91189999999995</v>
      </c>
      <c r="G11432" t="str">
        <f t="shared" si="356"/>
        <v>Casual Buyers</v>
      </c>
      <c r="H11432" s="4">
        <v>41533</v>
      </c>
      <c r="I11432">
        <f>WEEKDAY(Cleaned!$H11432)</f>
        <v>2</v>
      </c>
      <c r="J11432" t="s">
        <v>17</v>
      </c>
      <c r="K11432" s="4">
        <v>20572</v>
      </c>
      <c r="L11432">
        <f>INT(YEARFRAC(Cleaned!$K11432,Cleaned!$H11432,1))</f>
        <v>57</v>
      </c>
      <c r="M11432" t="str">
        <f t="shared" si="357"/>
        <v>Seniors</v>
      </c>
    </row>
    <row r="11433" spans="1:13" x14ac:dyDescent="0.25">
      <c r="A11433">
        <v>21433</v>
      </c>
      <c r="B11433" t="s">
        <v>7269</v>
      </c>
      <c r="C11433" t="s">
        <v>81</v>
      </c>
      <c r="D11433" t="s">
        <v>26</v>
      </c>
      <c r="E11433" t="s">
        <v>19</v>
      </c>
      <c r="F11433" s="35">
        <v>16.552900000000001</v>
      </c>
      <c r="G11433" t="str">
        <f t="shared" si="356"/>
        <v>Casual Buyers</v>
      </c>
      <c r="H11433" s="4">
        <v>41535</v>
      </c>
      <c r="I11433">
        <f>WEEKDAY(Cleaned!$H11433)</f>
        <v>4</v>
      </c>
      <c r="J11433" t="s">
        <v>17</v>
      </c>
      <c r="K11433" s="4">
        <v>17430</v>
      </c>
      <c r="L11433">
        <f>INT(YEARFRAC(Cleaned!$K11433,Cleaned!$H11433,1))</f>
        <v>65</v>
      </c>
      <c r="M11433" t="str">
        <f t="shared" si="357"/>
        <v>Elders</v>
      </c>
    </row>
    <row r="11434" spans="1:13" x14ac:dyDescent="0.25">
      <c r="A11434">
        <v>21434</v>
      </c>
      <c r="B11434" t="s">
        <v>7281</v>
      </c>
      <c r="C11434" t="s">
        <v>81</v>
      </c>
      <c r="D11434" t="s">
        <v>26</v>
      </c>
      <c r="E11434" t="s">
        <v>19</v>
      </c>
      <c r="F11434" s="35">
        <v>62.951900000000002</v>
      </c>
      <c r="G11434" t="str">
        <f t="shared" si="356"/>
        <v>Casual Buyers</v>
      </c>
      <c r="H11434" s="4">
        <v>41537</v>
      </c>
      <c r="I11434">
        <f>WEEKDAY(Cleaned!$H11434)</f>
        <v>6</v>
      </c>
      <c r="J11434" t="s">
        <v>14</v>
      </c>
      <c r="K11434" s="4">
        <v>28916</v>
      </c>
      <c r="L11434">
        <f>INT(YEARFRAC(Cleaned!$K11434,Cleaned!$H11434,1))</f>
        <v>34</v>
      </c>
      <c r="M11434" t="str">
        <f t="shared" si="357"/>
        <v>Young Adult</v>
      </c>
    </row>
    <row r="11435" spans="1:13" x14ac:dyDescent="0.25">
      <c r="A11435">
        <v>21435</v>
      </c>
      <c r="B11435" t="s">
        <v>7282</v>
      </c>
      <c r="C11435" t="s">
        <v>81</v>
      </c>
      <c r="D11435" t="s">
        <v>26</v>
      </c>
      <c r="E11435" t="s">
        <v>19</v>
      </c>
      <c r="F11435" s="35">
        <v>2.5305</v>
      </c>
      <c r="G11435" t="str">
        <f t="shared" si="356"/>
        <v>Casual Buyers</v>
      </c>
      <c r="H11435" s="4">
        <v>41538</v>
      </c>
      <c r="I11435">
        <f>WEEKDAY(Cleaned!$H11435)</f>
        <v>7</v>
      </c>
      <c r="J11435" t="s">
        <v>12</v>
      </c>
      <c r="K11435" s="4">
        <v>24748</v>
      </c>
      <c r="L11435">
        <f>INT(YEARFRAC(Cleaned!$K11435,Cleaned!$H11435,1))</f>
        <v>45</v>
      </c>
      <c r="M11435" t="str">
        <f t="shared" si="357"/>
        <v>Adult</v>
      </c>
    </row>
    <row r="11436" spans="1:13" x14ac:dyDescent="0.25">
      <c r="A11436">
        <v>21436</v>
      </c>
      <c r="B11436" t="s">
        <v>7283</v>
      </c>
      <c r="C11436" t="s">
        <v>81</v>
      </c>
      <c r="D11436" t="s">
        <v>26</v>
      </c>
      <c r="E11436" t="s">
        <v>19</v>
      </c>
      <c r="F11436" s="35">
        <v>62.951900000000002</v>
      </c>
      <c r="G11436" t="str">
        <f t="shared" si="356"/>
        <v>Casual Buyers</v>
      </c>
      <c r="H11436" s="4">
        <v>41539</v>
      </c>
      <c r="I11436">
        <f>WEEKDAY(Cleaned!$H11436)</f>
        <v>1</v>
      </c>
      <c r="J11436" t="s">
        <v>12</v>
      </c>
      <c r="K11436" s="4">
        <v>23919</v>
      </c>
      <c r="L11436">
        <f>INT(YEARFRAC(Cleaned!$K11436,Cleaned!$H11436,1))</f>
        <v>48</v>
      </c>
      <c r="M11436" t="str">
        <f t="shared" si="357"/>
        <v>Adult</v>
      </c>
    </row>
    <row r="11437" spans="1:13" x14ac:dyDescent="0.25">
      <c r="A11437">
        <v>21437</v>
      </c>
      <c r="B11437" t="s">
        <v>7284</v>
      </c>
      <c r="C11437" t="s">
        <v>81</v>
      </c>
      <c r="D11437" t="s">
        <v>26</v>
      </c>
      <c r="E11437" t="s">
        <v>19</v>
      </c>
      <c r="F11437" s="35">
        <v>2735.9247999999998</v>
      </c>
      <c r="G11437" t="str">
        <f t="shared" si="356"/>
        <v>Brand Seekers</v>
      </c>
      <c r="H11437" s="4">
        <v>41543</v>
      </c>
      <c r="I11437">
        <f>WEEKDAY(Cleaned!$H11437)</f>
        <v>5</v>
      </c>
      <c r="J11437" t="s">
        <v>16</v>
      </c>
      <c r="K11437" s="4">
        <v>23047</v>
      </c>
      <c r="L11437">
        <f>INT(YEARFRAC(Cleaned!$K11437,Cleaned!$H11437,1))</f>
        <v>50</v>
      </c>
      <c r="M11437" t="str">
        <f t="shared" si="357"/>
        <v>Seniors</v>
      </c>
    </row>
    <row r="11438" spans="1:13" x14ac:dyDescent="0.25">
      <c r="A11438">
        <v>21438</v>
      </c>
      <c r="B11438" t="s">
        <v>7285</v>
      </c>
      <c r="C11438" t="s">
        <v>81</v>
      </c>
      <c r="D11438" t="s">
        <v>26</v>
      </c>
      <c r="E11438" t="s">
        <v>19</v>
      </c>
      <c r="F11438" s="35">
        <v>15.447900000000001</v>
      </c>
      <c r="G11438" t="str">
        <f t="shared" si="356"/>
        <v>Casual Buyers</v>
      </c>
      <c r="H11438" s="4">
        <v>41546</v>
      </c>
      <c r="I11438">
        <f>WEEKDAY(Cleaned!$H11438)</f>
        <v>1</v>
      </c>
      <c r="J11438" t="s">
        <v>16</v>
      </c>
      <c r="K11438" s="4">
        <v>28331</v>
      </c>
      <c r="L11438">
        <f>INT(YEARFRAC(Cleaned!$K11438,Cleaned!$H11438,1))</f>
        <v>36</v>
      </c>
      <c r="M11438" t="str">
        <f t="shared" si="357"/>
        <v>Adult</v>
      </c>
    </row>
    <row r="11439" spans="1:13" x14ac:dyDescent="0.25">
      <c r="A11439">
        <v>21439</v>
      </c>
      <c r="B11439" t="s">
        <v>7286</v>
      </c>
      <c r="C11439" t="s">
        <v>81</v>
      </c>
      <c r="D11439" t="s">
        <v>26</v>
      </c>
      <c r="E11439" t="s">
        <v>19</v>
      </c>
      <c r="F11439" s="35">
        <v>40.432000000000002</v>
      </c>
      <c r="G11439" t="str">
        <f t="shared" si="356"/>
        <v>Casual Buyers</v>
      </c>
      <c r="H11439" s="4">
        <v>41547</v>
      </c>
      <c r="I11439">
        <f>WEEKDAY(Cleaned!$H11439)</f>
        <v>2</v>
      </c>
      <c r="J11439" t="s">
        <v>18</v>
      </c>
      <c r="K11439" s="4">
        <v>28556</v>
      </c>
      <c r="L11439">
        <f>INT(YEARFRAC(Cleaned!$K11439,Cleaned!$H11439,1))</f>
        <v>35</v>
      </c>
      <c r="M11439" t="str">
        <f t="shared" si="357"/>
        <v>Adult</v>
      </c>
    </row>
    <row r="11440" spans="1:13" x14ac:dyDescent="0.25">
      <c r="A11440">
        <v>21440</v>
      </c>
      <c r="B11440" t="s">
        <v>7287</v>
      </c>
      <c r="C11440" t="s">
        <v>81</v>
      </c>
      <c r="D11440" t="s">
        <v>26</v>
      </c>
      <c r="E11440" t="s">
        <v>19</v>
      </c>
      <c r="F11440" s="35">
        <v>43.072899999999997</v>
      </c>
      <c r="G11440" t="str">
        <f t="shared" si="356"/>
        <v>Casual Buyers</v>
      </c>
      <c r="H11440" s="4">
        <v>41548</v>
      </c>
      <c r="I11440">
        <f>WEEKDAY(Cleaned!$H11440)</f>
        <v>3</v>
      </c>
      <c r="J11440" t="s">
        <v>13</v>
      </c>
      <c r="K11440" s="4">
        <v>26208</v>
      </c>
      <c r="L11440">
        <f>INT(YEARFRAC(Cleaned!$K11440,Cleaned!$H11440,1))</f>
        <v>41</v>
      </c>
      <c r="M11440" t="str">
        <f t="shared" si="357"/>
        <v>Adult</v>
      </c>
    </row>
    <row r="11441" spans="1:13" x14ac:dyDescent="0.25">
      <c r="A11441">
        <v>21441</v>
      </c>
      <c r="B11441" t="s">
        <v>7288</v>
      </c>
      <c r="C11441" t="s">
        <v>81</v>
      </c>
      <c r="D11441" t="s">
        <v>26</v>
      </c>
      <c r="E11441" t="s">
        <v>19</v>
      </c>
      <c r="F11441" s="35">
        <v>46.7194</v>
      </c>
      <c r="G11441" t="str">
        <f t="shared" si="356"/>
        <v>Casual Buyers</v>
      </c>
      <c r="H11441" s="4">
        <v>41550</v>
      </c>
      <c r="I11441">
        <f>WEEKDAY(Cleaned!$H11441)</f>
        <v>5</v>
      </c>
      <c r="J11441" t="s">
        <v>18</v>
      </c>
      <c r="K11441" s="4">
        <v>27601</v>
      </c>
      <c r="L11441">
        <f>INT(YEARFRAC(Cleaned!$K11441,Cleaned!$H11441,1))</f>
        <v>38</v>
      </c>
      <c r="M11441" t="str">
        <f t="shared" si="357"/>
        <v>Adult</v>
      </c>
    </row>
    <row r="11442" spans="1:13" x14ac:dyDescent="0.25">
      <c r="A11442">
        <v>21442</v>
      </c>
      <c r="B11442" t="s">
        <v>7289</v>
      </c>
      <c r="C11442" t="s">
        <v>81</v>
      </c>
      <c r="D11442" t="s">
        <v>26</v>
      </c>
      <c r="E11442" t="s">
        <v>19</v>
      </c>
      <c r="F11442" s="35">
        <v>114.3454</v>
      </c>
      <c r="G11442" t="str">
        <f t="shared" si="356"/>
        <v>Casual Buyers</v>
      </c>
      <c r="H11442" s="4">
        <v>41551</v>
      </c>
      <c r="I11442">
        <f>WEEKDAY(Cleaned!$H11442)</f>
        <v>6</v>
      </c>
      <c r="J11442" t="s">
        <v>18</v>
      </c>
      <c r="K11442" s="4">
        <v>26606</v>
      </c>
      <c r="L11442">
        <f>INT(YEARFRAC(Cleaned!$K11442,Cleaned!$H11442,1))</f>
        <v>40</v>
      </c>
      <c r="M11442" t="str">
        <f t="shared" si="357"/>
        <v>Adult</v>
      </c>
    </row>
    <row r="11443" spans="1:13" x14ac:dyDescent="0.25">
      <c r="A11443">
        <v>21443</v>
      </c>
      <c r="B11443" t="s">
        <v>7290</v>
      </c>
      <c r="C11443" t="s">
        <v>81</v>
      </c>
      <c r="D11443" t="s">
        <v>26</v>
      </c>
      <c r="E11443" t="s">
        <v>19</v>
      </c>
      <c r="F11443" s="35">
        <v>1248.0753999999999</v>
      </c>
      <c r="G11443" t="str">
        <f t="shared" si="356"/>
        <v>Casual Buyers</v>
      </c>
      <c r="H11443" s="4">
        <v>41551</v>
      </c>
      <c r="I11443">
        <f>WEEKDAY(Cleaned!$H11443)</f>
        <v>6</v>
      </c>
      <c r="J11443" t="s">
        <v>16</v>
      </c>
      <c r="K11443" s="4">
        <v>28470</v>
      </c>
      <c r="L11443">
        <f>INT(YEARFRAC(Cleaned!$K11443,Cleaned!$H11443,1))</f>
        <v>35</v>
      </c>
      <c r="M11443" t="str">
        <f t="shared" si="357"/>
        <v>Adult</v>
      </c>
    </row>
    <row r="11444" spans="1:13" x14ac:dyDescent="0.25">
      <c r="A11444">
        <v>21444</v>
      </c>
      <c r="B11444" t="s">
        <v>7291</v>
      </c>
      <c r="C11444" t="s">
        <v>81</v>
      </c>
      <c r="D11444" t="s">
        <v>26</v>
      </c>
      <c r="E11444" t="s">
        <v>19</v>
      </c>
      <c r="F11444" s="35">
        <v>38.674999999999997</v>
      </c>
      <c r="G11444" t="str">
        <f t="shared" si="356"/>
        <v>Casual Buyers</v>
      </c>
      <c r="H11444" s="4">
        <v>41552</v>
      </c>
      <c r="I11444">
        <f>WEEKDAY(Cleaned!$H11444)</f>
        <v>7</v>
      </c>
      <c r="J11444" t="s">
        <v>17</v>
      </c>
      <c r="K11444" s="4">
        <v>28195</v>
      </c>
      <c r="L11444">
        <f>INT(YEARFRAC(Cleaned!$K11444,Cleaned!$H11444,1))</f>
        <v>36</v>
      </c>
      <c r="M11444" t="str">
        <f t="shared" si="357"/>
        <v>Adult</v>
      </c>
    </row>
    <row r="11445" spans="1:13" x14ac:dyDescent="0.25">
      <c r="A11445">
        <v>21445</v>
      </c>
      <c r="B11445" t="s">
        <v>7163</v>
      </c>
      <c r="C11445" t="s">
        <v>81</v>
      </c>
      <c r="D11445" t="s">
        <v>26</v>
      </c>
      <c r="E11445" t="s">
        <v>19</v>
      </c>
      <c r="F11445" s="35">
        <v>118.1798</v>
      </c>
      <c r="G11445" t="str">
        <f t="shared" si="356"/>
        <v>Casual Buyers</v>
      </c>
      <c r="H11445" s="4">
        <v>41553</v>
      </c>
      <c r="I11445">
        <f>WEEKDAY(Cleaned!$H11445)</f>
        <v>1</v>
      </c>
      <c r="J11445" t="s">
        <v>18</v>
      </c>
      <c r="K11445" s="4">
        <v>27906</v>
      </c>
      <c r="L11445">
        <f>INT(YEARFRAC(Cleaned!$K11445,Cleaned!$H11445,1))</f>
        <v>37</v>
      </c>
      <c r="M11445" t="str">
        <f t="shared" si="357"/>
        <v>Adult</v>
      </c>
    </row>
    <row r="11446" spans="1:13" x14ac:dyDescent="0.25">
      <c r="A11446">
        <v>21446</v>
      </c>
      <c r="B11446" t="s">
        <v>7248</v>
      </c>
      <c r="C11446" t="s">
        <v>81</v>
      </c>
      <c r="D11446" t="s">
        <v>26</v>
      </c>
      <c r="E11446" t="s">
        <v>19</v>
      </c>
      <c r="F11446" s="35">
        <v>2618.8058000000001</v>
      </c>
      <c r="G11446" t="str">
        <f t="shared" si="356"/>
        <v>Brand Seekers</v>
      </c>
      <c r="H11446" s="4">
        <v>41553</v>
      </c>
      <c r="I11446">
        <f>WEEKDAY(Cleaned!$H11446)</f>
        <v>1</v>
      </c>
      <c r="J11446" t="s">
        <v>13</v>
      </c>
      <c r="K11446" s="4">
        <v>21654</v>
      </c>
      <c r="L11446">
        <f>INT(YEARFRAC(Cleaned!$K11446,Cleaned!$H11446,1))</f>
        <v>54</v>
      </c>
      <c r="M11446" t="str">
        <f t="shared" si="357"/>
        <v>Seniors</v>
      </c>
    </row>
    <row r="11447" spans="1:13" x14ac:dyDescent="0.25">
      <c r="A11447">
        <v>21447</v>
      </c>
      <c r="B11447" t="s">
        <v>7257</v>
      </c>
      <c r="C11447" t="s">
        <v>81</v>
      </c>
      <c r="D11447" t="s">
        <v>26</v>
      </c>
      <c r="E11447" t="s">
        <v>19</v>
      </c>
      <c r="F11447" s="35">
        <v>16.552900000000001</v>
      </c>
      <c r="G11447" t="str">
        <f t="shared" si="356"/>
        <v>Casual Buyers</v>
      </c>
      <c r="H11447" s="4">
        <v>41504</v>
      </c>
      <c r="I11447">
        <f>WEEKDAY(Cleaned!$H11447)</f>
        <v>1</v>
      </c>
      <c r="J11447" t="s">
        <v>12</v>
      </c>
      <c r="K11447" s="4">
        <v>22292</v>
      </c>
      <c r="L11447">
        <f>INT(YEARFRAC(Cleaned!$K11447,Cleaned!$H11447,1))</f>
        <v>52</v>
      </c>
      <c r="M11447" t="str">
        <f t="shared" si="357"/>
        <v>Seniors</v>
      </c>
    </row>
    <row r="11448" spans="1:13" x14ac:dyDescent="0.25">
      <c r="A11448">
        <v>21448</v>
      </c>
      <c r="B11448" t="s">
        <v>7292</v>
      </c>
      <c r="C11448" t="s">
        <v>81</v>
      </c>
      <c r="D11448" t="s">
        <v>26</v>
      </c>
      <c r="E11448" t="s">
        <v>19</v>
      </c>
      <c r="F11448" s="35">
        <v>2.5305</v>
      </c>
      <c r="G11448" t="str">
        <f t="shared" si="356"/>
        <v>Casual Buyers</v>
      </c>
      <c r="H11448" s="4">
        <v>41504</v>
      </c>
      <c r="I11448">
        <f>WEEKDAY(Cleaned!$H11448)</f>
        <v>1</v>
      </c>
      <c r="J11448" t="s">
        <v>12</v>
      </c>
      <c r="K11448" s="4">
        <v>26447</v>
      </c>
      <c r="L11448">
        <f>INT(YEARFRAC(Cleaned!$K11448,Cleaned!$H11448,1))</f>
        <v>41</v>
      </c>
      <c r="M11448" t="str">
        <f t="shared" si="357"/>
        <v>Adult</v>
      </c>
    </row>
    <row r="11449" spans="1:13" x14ac:dyDescent="0.25">
      <c r="A11449">
        <v>21449</v>
      </c>
      <c r="B11449" t="s">
        <v>7293</v>
      </c>
      <c r="C11449" t="s">
        <v>81</v>
      </c>
      <c r="D11449" t="s">
        <v>26</v>
      </c>
      <c r="E11449" t="s">
        <v>19</v>
      </c>
      <c r="F11449" s="35">
        <v>34.221899999999998</v>
      </c>
      <c r="G11449" t="str">
        <f t="shared" si="356"/>
        <v>Casual Buyers</v>
      </c>
      <c r="H11449" s="4">
        <v>41505</v>
      </c>
      <c r="I11449">
        <f>WEEKDAY(Cleaned!$H11449)</f>
        <v>2</v>
      </c>
      <c r="J11449" t="s">
        <v>12</v>
      </c>
      <c r="K11449" s="4">
        <v>27135</v>
      </c>
      <c r="L11449">
        <f>INT(YEARFRAC(Cleaned!$K11449,Cleaned!$H11449,1))</f>
        <v>39</v>
      </c>
      <c r="M11449" t="str">
        <f t="shared" si="357"/>
        <v>Adult</v>
      </c>
    </row>
    <row r="11450" spans="1:13" x14ac:dyDescent="0.25">
      <c r="A11450">
        <v>21450</v>
      </c>
      <c r="B11450" t="s">
        <v>7250</v>
      </c>
      <c r="C11450" t="s">
        <v>81</v>
      </c>
      <c r="D11450" t="s">
        <v>26</v>
      </c>
      <c r="E11450" t="s">
        <v>19</v>
      </c>
      <c r="F11450" s="35">
        <v>69.5929</v>
      </c>
      <c r="G11450" t="str">
        <f t="shared" si="356"/>
        <v>Casual Buyers</v>
      </c>
      <c r="H11450" s="4">
        <v>41505</v>
      </c>
      <c r="I11450">
        <f>WEEKDAY(Cleaned!$H11450)</f>
        <v>2</v>
      </c>
      <c r="J11450" t="s">
        <v>12</v>
      </c>
      <c r="K11450" s="4">
        <v>27747</v>
      </c>
      <c r="L11450">
        <f>INT(YEARFRAC(Cleaned!$K11450,Cleaned!$H11450,1))</f>
        <v>37</v>
      </c>
      <c r="M11450" t="str">
        <f t="shared" si="357"/>
        <v>Adult</v>
      </c>
    </row>
    <row r="11451" spans="1:13" x14ac:dyDescent="0.25">
      <c r="A11451">
        <v>21451</v>
      </c>
      <c r="B11451" t="s">
        <v>7294</v>
      </c>
      <c r="C11451" t="s">
        <v>81</v>
      </c>
      <c r="D11451" t="s">
        <v>26</v>
      </c>
      <c r="E11451" t="s">
        <v>19</v>
      </c>
      <c r="F11451" s="35">
        <v>5.5140000000000002</v>
      </c>
      <c r="G11451" t="str">
        <f t="shared" si="356"/>
        <v>Casual Buyers</v>
      </c>
      <c r="H11451" s="4">
        <v>41505</v>
      </c>
      <c r="I11451">
        <f>WEEKDAY(Cleaned!$H11451)</f>
        <v>2</v>
      </c>
      <c r="J11451" t="s">
        <v>16</v>
      </c>
      <c r="K11451" s="4">
        <v>27797</v>
      </c>
      <c r="L11451">
        <f>INT(YEARFRAC(Cleaned!$K11451,Cleaned!$H11451,1))</f>
        <v>37</v>
      </c>
      <c r="M11451" t="str">
        <f t="shared" si="357"/>
        <v>Adult</v>
      </c>
    </row>
    <row r="11452" spans="1:13" x14ac:dyDescent="0.25">
      <c r="A11452">
        <v>21452</v>
      </c>
      <c r="B11452" t="s">
        <v>7295</v>
      </c>
      <c r="C11452" t="s">
        <v>81</v>
      </c>
      <c r="D11452" t="s">
        <v>26</v>
      </c>
      <c r="E11452" t="s">
        <v>19</v>
      </c>
      <c r="F11452" s="35">
        <v>98.853300000000004</v>
      </c>
      <c r="G11452" t="str">
        <f t="shared" si="356"/>
        <v>Casual Buyers</v>
      </c>
      <c r="H11452" s="4">
        <v>41506</v>
      </c>
      <c r="I11452">
        <f>WEEKDAY(Cleaned!$H11452)</f>
        <v>3</v>
      </c>
      <c r="J11452" t="s">
        <v>18</v>
      </c>
      <c r="K11452" s="4">
        <v>26763</v>
      </c>
      <c r="L11452">
        <f>INT(YEARFRAC(Cleaned!$K11452,Cleaned!$H11452,1))</f>
        <v>40</v>
      </c>
      <c r="M11452" t="str">
        <f t="shared" si="357"/>
        <v>Adult</v>
      </c>
    </row>
    <row r="11453" spans="1:13" x14ac:dyDescent="0.25">
      <c r="A11453">
        <v>21453</v>
      </c>
      <c r="B11453" t="s">
        <v>7296</v>
      </c>
      <c r="C11453" t="s">
        <v>81</v>
      </c>
      <c r="D11453" t="s">
        <v>26</v>
      </c>
      <c r="E11453" t="s">
        <v>19</v>
      </c>
      <c r="F11453" s="35">
        <v>30.144400000000001</v>
      </c>
      <c r="G11453" t="str">
        <f t="shared" si="356"/>
        <v>Casual Buyers</v>
      </c>
      <c r="H11453" s="4">
        <v>41506</v>
      </c>
      <c r="I11453">
        <f>WEEKDAY(Cleaned!$H11453)</f>
        <v>3</v>
      </c>
      <c r="J11453" t="s">
        <v>17</v>
      </c>
      <c r="K11453" s="4">
        <v>18787</v>
      </c>
      <c r="L11453">
        <f>INT(YEARFRAC(Cleaned!$K11453,Cleaned!$H11453,1))</f>
        <v>62</v>
      </c>
      <c r="M11453" t="str">
        <f t="shared" si="357"/>
        <v>Seniors</v>
      </c>
    </row>
    <row r="11454" spans="1:13" x14ac:dyDescent="0.25">
      <c r="A11454">
        <v>21454</v>
      </c>
      <c r="B11454" t="s">
        <v>7297</v>
      </c>
      <c r="C11454" t="s">
        <v>81</v>
      </c>
      <c r="D11454" t="s">
        <v>26</v>
      </c>
      <c r="E11454" t="s">
        <v>19</v>
      </c>
      <c r="F11454" s="35">
        <v>98.853300000000004</v>
      </c>
      <c r="G11454" t="str">
        <f t="shared" si="356"/>
        <v>Casual Buyers</v>
      </c>
      <c r="H11454" s="4">
        <v>41511</v>
      </c>
      <c r="I11454">
        <f>WEEKDAY(Cleaned!$H11454)</f>
        <v>1</v>
      </c>
      <c r="J11454" t="s">
        <v>12</v>
      </c>
      <c r="K11454" s="4">
        <v>22350</v>
      </c>
      <c r="L11454">
        <f>INT(YEARFRAC(Cleaned!$K11454,Cleaned!$H11454,1))</f>
        <v>52</v>
      </c>
      <c r="M11454" t="str">
        <f t="shared" si="357"/>
        <v>Seniors</v>
      </c>
    </row>
    <row r="11455" spans="1:13" x14ac:dyDescent="0.25">
      <c r="A11455">
        <v>21455</v>
      </c>
      <c r="B11455" t="s">
        <v>7298</v>
      </c>
      <c r="C11455" t="s">
        <v>81</v>
      </c>
      <c r="D11455" t="s">
        <v>26</v>
      </c>
      <c r="E11455" t="s">
        <v>19</v>
      </c>
      <c r="F11455" s="35">
        <v>79.526899999999998</v>
      </c>
      <c r="G11455" t="str">
        <f t="shared" si="356"/>
        <v>Casual Buyers</v>
      </c>
      <c r="H11455" s="4">
        <v>41513</v>
      </c>
      <c r="I11455">
        <f>WEEKDAY(Cleaned!$H11455)</f>
        <v>3</v>
      </c>
      <c r="J11455" t="s">
        <v>18</v>
      </c>
      <c r="K11455" s="4">
        <v>24606</v>
      </c>
      <c r="L11455">
        <f>INT(YEARFRAC(Cleaned!$K11455,Cleaned!$H11455,1))</f>
        <v>46</v>
      </c>
      <c r="M11455" t="str">
        <f t="shared" si="357"/>
        <v>Adult</v>
      </c>
    </row>
    <row r="11456" spans="1:13" x14ac:dyDescent="0.25">
      <c r="A11456">
        <v>21456</v>
      </c>
      <c r="B11456" t="s">
        <v>7299</v>
      </c>
      <c r="C11456" t="s">
        <v>81</v>
      </c>
      <c r="D11456" t="s">
        <v>26</v>
      </c>
      <c r="E11456" t="s">
        <v>19</v>
      </c>
      <c r="F11456" s="35">
        <v>9.9339999999999993</v>
      </c>
      <c r="G11456" t="str">
        <f t="shared" si="356"/>
        <v>Casual Buyers</v>
      </c>
      <c r="H11456" s="4">
        <v>41515</v>
      </c>
      <c r="I11456">
        <f>WEEKDAY(Cleaned!$H11456)</f>
        <v>5</v>
      </c>
      <c r="J11456" t="s">
        <v>12</v>
      </c>
      <c r="K11456" s="4">
        <v>24767</v>
      </c>
      <c r="L11456">
        <f>INT(YEARFRAC(Cleaned!$K11456,Cleaned!$H11456,1))</f>
        <v>45</v>
      </c>
      <c r="M11456" t="str">
        <f t="shared" si="357"/>
        <v>Adult</v>
      </c>
    </row>
    <row r="11457" spans="1:13" x14ac:dyDescent="0.25">
      <c r="A11457">
        <v>21457</v>
      </c>
      <c r="B11457" t="s">
        <v>7300</v>
      </c>
      <c r="C11457" t="s">
        <v>81</v>
      </c>
      <c r="D11457" t="s">
        <v>26</v>
      </c>
      <c r="E11457" t="s">
        <v>19</v>
      </c>
      <c r="F11457" s="35">
        <v>32.033999999999999</v>
      </c>
      <c r="G11457" t="str">
        <f t="shared" si="356"/>
        <v>Casual Buyers</v>
      </c>
      <c r="H11457" s="4">
        <v>41515</v>
      </c>
      <c r="I11457">
        <f>WEEKDAY(Cleaned!$H11457)</f>
        <v>5</v>
      </c>
      <c r="J11457" t="s">
        <v>13</v>
      </c>
      <c r="K11457" s="4">
        <v>27586</v>
      </c>
      <c r="L11457">
        <f>INT(YEARFRAC(Cleaned!$K11457,Cleaned!$H11457,1))</f>
        <v>38</v>
      </c>
      <c r="M11457" t="str">
        <f t="shared" si="357"/>
        <v>Adult</v>
      </c>
    </row>
    <row r="11458" spans="1:13" x14ac:dyDescent="0.25">
      <c r="A11458">
        <v>21458</v>
      </c>
      <c r="B11458" t="s">
        <v>7301</v>
      </c>
      <c r="C11458" t="s">
        <v>81</v>
      </c>
      <c r="D11458" t="s">
        <v>26</v>
      </c>
      <c r="E11458" t="s">
        <v>19</v>
      </c>
      <c r="F11458" s="35">
        <v>44.177900000000001</v>
      </c>
      <c r="G11458" t="str">
        <f t="shared" ref="G11458:G11521" si="358">IF(F11458&lt;=1500,"Casual Buyers",IF(F11458&gt;=1501,"Brand Seekers",IF(F11458&gt;2500,"Convinced Seekers")))</f>
        <v>Casual Buyers</v>
      </c>
      <c r="H11458" s="4">
        <v>41515</v>
      </c>
      <c r="I11458">
        <f>WEEKDAY(Cleaned!$H11458)</f>
        <v>5</v>
      </c>
      <c r="J11458" t="s">
        <v>14</v>
      </c>
      <c r="K11458" s="4">
        <v>27205</v>
      </c>
      <c r="L11458">
        <f>INT(YEARFRAC(Cleaned!$K11458,Cleaned!$H11458,1))</f>
        <v>39</v>
      </c>
      <c r="M11458" t="str">
        <f t="shared" ref="M11458:M11521" si="359">IF(L11458&lt;=19,"Teenager",IF(L11458&lt;=34,"Young Adult",IF(L11458&lt;=49,"Adult",IF(L11458&lt;=64,"Seniors",IF(L11458&gt;=65,"Elders")))))</f>
        <v>Adult</v>
      </c>
    </row>
    <row r="11459" spans="1:13" x14ac:dyDescent="0.25">
      <c r="A11459">
        <v>21459</v>
      </c>
      <c r="B11459" t="s">
        <v>7253</v>
      </c>
      <c r="C11459" t="s">
        <v>81</v>
      </c>
      <c r="D11459" t="s">
        <v>26</v>
      </c>
      <c r="E11459" t="s">
        <v>19</v>
      </c>
      <c r="F11459" s="35">
        <v>30.6859</v>
      </c>
      <c r="G11459" t="str">
        <f t="shared" si="358"/>
        <v>Casual Buyers</v>
      </c>
      <c r="H11459" s="4">
        <v>41520</v>
      </c>
      <c r="I11459">
        <f>WEEKDAY(Cleaned!$H11459)</f>
        <v>3</v>
      </c>
      <c r="J11459" t="s">
        <v>18</v>
      </c>
      <c r="K11459" s="4">
        <v>27434</v>
      </c>
      <c r="L11459">
        <f>INT(YEARFRAC(Cleaned!$K11459,Cleaned!$H11459,1))</f>
        <v>38</v>
      </c>
      <c r="M11459" t="str">
        <f t="shared" si="359"/>
        <v>Adult</v>
      </c>
    </row>
    <row r="11460" spans="1:13" x14ac:dyDescent="0.25">
      <c r="A11460">
        <v>21460</v>
      </c>
      <c r="B11460" t="s">
        <v>7302</v>
      </c>
      <c r="C11460" t="s">
        <v>81</v>
      </c>
      <c r="D11460" t="s">
        <v>26</v>
      </c>
      <c r="E11460" t="s">
        <v>19</v>
      </c>
      <c r="F11460" s="35">
        <v>650.80079999999998</v>
      </c>
      <c r="G11460" t="str">
        <f t="shared" si="358"/>
        <v>Casual Buyers</v>
      </c>
      <c r="H11460" s="4">
        <v>41522</v>
      </c>
      <c r="I11460">
        <f>WEEKDAY(Cleaned!$H11460)</f>
        <v>5</v>
      </c>
      <c r="J11460" t="s">
        <v>16</v>
      </c>
      <c r="K11460" s="4">
        <v>22194</v>
      </c>
      <c r="L11460">
        <f>INT(YEARFRAC(Cleaned!$K11460,Cleaned!$H11460,1))</f>
        <v>52</v>
      </c>
      <c r="M11460" t="str">
        <f t="shared" si="359"/>
        <v>Seniors</v>
      </c>
    </row>
    <row r="11461" spans="1:13" x14ac:dyDescent="0.25">
      <c r="A11461">
        <v>21461</v>
      </c>
      <c r="B11461" t="s">
        <v>7303</v>
      </c>
      <c r="C11461" t="s">
        <v>81</v>
      </c>
      <c r="D11461" t="s">
        <v>26</v>
      </c>
      <c r="E11461" t="s">
        <v>19</v>
      </c>
      <c r="F11461" s="35">
        <v>1238.1415</v>
      </c>
      <c r="G11461" t="str">
        <f t="shared" si="358"/>
        <v>Casual Buyers</v>
      </c>
      <c r="H11461" s="4">
        <v>41523</v>
      </c>
      <c r="I11461">
        <f>WEEKDAY(Cleaned!$H11461)</f>
        <v>6</v>
      </c>
      <c r="J11461" t="s">
        <v>18</v>
      </c>
      <c r="K11461" s="4">
        <v>24654</v>
      </c>
      <c r="L11461">
        <f>INT(YEARFRAC(Cleaned!$K11461,Cleaned!$H11461,1))</f>
        <v>46</v>
      </c>
      <c r="M11461" t="str">
        <f t="shared" si="359"/>
        <v>Adult</v>
      </c>
    </row>
    <row r="11462" spans="1:13" x14ac:dyDescent="0.25">
      <c r="A11462">
        <v>21462</v>
      </c>
      <c r="B11462" t="s">
        <v>7304</v>
      </c>
      <c r="C11462" t="s">
        <v>81</v>
      </c>
      <c r="D11462" t="s">
        <v>26</v>
      </c>
      <c r="E11462" t="s">
        <v>19</v>
      </c>
      <c r="F11462" s="35">
        <v>44.177900000000001</v>
      </c>
      <c r="G11462" t="str">
        <f t="shared" si="358"/>
        <v>Casual Buyers</v>
      </c>
      <c r="H11462" s="4">
        <v>41528</v>
      </c>
      <c r="I11462">
        <f>WEEKDAY(Cleaned!$H11462)</f>
        <v>4</v>
      </c>
      <c r="J11462" t="s">
        <v>14</v>
      </c>
      <c r="K11462" s="4">
        <v>21947</v>
      </c>
      <c r="L11462">
        <f>INT(YEARFRAC(Cleaned!$K11462,Cleaned!$H11462,1))</f>
        <v>53</v>
      </c>
      <c r="M11462" t="str">
        <f t="shared" si="359"/>
        <v>Seniors</v>
      </c>
    </row>
    <row r="11463" spans="1:13" x14ac:dyDescent="0.25">
      <c r="A11463">
        <v>21463</v>
      </c>
      <c r="B11463" t="s">
        <v>7133</v>
      </c>
      <c r="C11463" t="s">
        <v>81</v>
      </c>
      <c r="D11463" t="s">
        <v>26</v>
      </c>
      <c r="E11463" t="s">
        <v>19</v>
      </c>
      <c r="F11463" s="35">
        <v>844.52940000000001</v>
      </c>
      <c r="G11463" t="str">
        <f t="shared" si="358"/>
        <v>Casual Buyers</v>
      </c>
      <c r="H11463" s="4">
        <v>41530</v>
      </c>
      <c r="I11463">
        <f>WEEKDAY(Cleaned!$H11463)</f>
        <v>6</v>
      </c>
      <c r="J11463" t="s">
        <v>12</v>
      </c>
      <c r="K11463" s="4">
        <v>15049</v>
      </c>
      <c r="L11463">
        <f>INT(YEARFRAC(Cleaned!$K11463,Cleaned!$H11463,1))</f>
        <v>72</v>
      </c>
      <c r="M11463" t="str">
        <f t="shared" si="359"/>
        <v>Elders</v>
      </c>
    </row>
    <row r="11464" spans="1:13" x14ac:dyDescent="0.25">
      <c r="A11464">
        <v>21464</v>
      </c>
      <c r="B11464" t="s">
        <v>7305</v>
      </c>
      <c r="C11464" t="s">
        <v>81</v>
      </c>
      <c r="D11464" t="s">
        <v>26</v>
      </c>
      <c r="E11464" t="s">
        <v>19</v>
      </c>
      <c r="F11464" s="35">
        <v>5.5140000000000002</v>
      </c>
      <c r="G11464" t="str">
        <f t="shared" si="358"/>
        <v>Casual Buyers</v>
      </c>
      <c r="H11464" s="4">
        <v>41534</v>
      </c>
      <c r="I11464">
        <f>WEEKDAY(Cleaned!$H11464)</f>
        <v>3</v>
      </c>
      <c r="J11464" t="s">
        <v>16</v>
      </c>
      <c r="K11464" s="4">
        <v>23965</v>
      </c>
      <c r="L11464">
        <f>INT(YEARFRAC(Cleaned!$K11464,Cleaned!$H11464,1))</f>
        <v>48</v>
      </c>
      <c r="M11464" t="str">
        <f t="shared" si="359"/>
        <v>Adult</v>
      </c>
    </row>
    <row r="11465" spans="1:13" x14ac:dyDescent="0.25">
      <c r="A11465">
        <v>21465</v>
      </c>
      <c r="B11465" t="s">
        <v>7306</v>
      </c>
      <c r="C11465" t="s">
        <v>81</v>
      </c>
      <c r="D11465" t="s">
        <v>26</v>
      </c>
      <c r="E11465" t="s">
        <v>19</v>
      </c>
      <c r="F11465" s="35">
        <v>82.852900000000005</v>
      </c>
      <c r="G11465" t="str">
        <f t="shared" si="358"/>
        <v>Casual Buyers</v>
      </c>
      <c r="H11465" s="4">
        <v>41536</v>
      </c>
      <c r="I11465">
        <f>WEEKDAY(Cleaned!$H11465)</f>
        <v>5</v>
      </c>
      <c r="J11465" t="s">
        <v>12</v>
      </c>
      <c r="K11465" s="4">
        <v>27442</v>
      </c>
      <c r="L11465">
        <f>INT(YEARFRAC(Cleaned!$K11465,Cleaned!$H11465,1))</f>
        <v>38</v>
      </c>
      <c r="M11465" t="str">
        <f t="shared" si="359"/>
        <v>Adult</v>
      </c>
    </row>
    <row r="11466" spans="1:13" x14ac:dyDescent="0.25">
      <c r="A11466">
        <v>21466</v>
      </c>
      <c r="B11466" t="s">
        <v>7128</v>
      </c>
      <c r="C11466" t="s">
        <v>81</v>
      </c>
      <c r="D11466" t="s">
        <v>26</v>
      </c>
      <c r="E11466" t="s">
        <v>19</v>
      </c>
      <c r="F11466" s="35">
        <v>62.951900000000002</v>
      </c>
      <c r="G11466" t="str">
        <f t="shared" si="358"/>
        <v>Casual Buyers</v>
      </c>
      <c r="H11466" s="4">
        <v>41536</v>
      </c>
      <c r="I11466">
        <f>WEEKDAY(Cleaned!$H11466)</f>
        <v>5</v>
      </c>
      <c r="J11466" t="s">
        <v>18</v>
      </c>
      <c r="K11466" s="4">
        <v>24766</v>
      </c>
      <c r="L11466">
        <f>INT(YEARFRAC(Cleaned!$K11466,Cleaned!$H11466,1))</f>
        <v>45</v>
      </c>
      <c r="M11466" t="str">
        <f t="shared" si="359"/>
        <v>Adult</v>
      </c>
    </row>
    <row r="11467" spans="1:13" x14ac:dyDescent="0.25">
      <c r="A11467">
        <v>21467</v>
      </c>
      <c r="B11467" t="s">
        <v>7041</v>
      </c>
      <c r="C11467" t="s">
        <v>81</v>
      </c>
      <c r="D11467" t="s">
        <v>26</v>
      </c>
      <c r="E11467" t="s">
        <v>19</v>
      </c>
      <c r="F11467" s="35">
        <v>2563.5889999999999</v>
      </c>
      <c r="G11467" t="str">
        <f t="shared" si="358"/>
        <v>Brand Seekers</v>
      </c>
      <c r="H11467" s="4">
        <v>41536</v>
      </c>
      <c r="I11467">
        <f>WEEKDAY(Cleaned!$H11467)</f>
        <v>5</v>
      </c>
      <c r="J11467" t="s">
        <v>14</v>
      </c>
      <c r="K11467" s="4">
        <v>26981</v>
      </c>
      <c r="L11467">
        <f>INT(YEARFRAC(Cleaned!$K11467,Cleaned!$H11467,1))</f>
        <v>39</v>
      </c>
      <c r="M11467" t="str">
        <f t="shared" si="359"/>
        <v>Adult</v>
      </c>
    </row>
    <row r="11468" spans="1:13" x14ac:dyDescent="0.25">
      <c r="A11468">
        <v>21468</v>
      </c>
      <c r="B11468" t="s">
        <v>7307</v>
      </c>
      <c r="C11468" t="s">
        <v>81</v>
      </c>
      <c r="D11468" t="s">
        <v>26</v>
      </c>
      <c r="E11468" t="s">
        <v>19</v>
      </c>
      <c r="F11468" s="35">
        <v>32.033999999999999</v>
      </c>
      <c r="G11468" t="str">
        <f t="shared" si="358"/>
        <v>Casual Buyers</v>
      </c>
      <c r="H11468" s="4">
        <v>41536</v>
      </c>
      <c r="I11468">
        <f>WEEKDAY(Cleaned!$H11468)</f>
        <v>5</v>
      </c>
      <c r="J11468" t="s">
        <v>17</v>
      </c>
      <c r="K11468" s="4">
        <v>25455</v>
      </c>
      <c r="L11468">
        <f>INT(YEARFRAC(Cleaned!$K11468,Cleaned!$H11468,1))</f>
        <v>44</v>
      </c>
      <c r="M11468" t="str">
        <f t="shared" si="359"/>
        <v>Adult</v>
      </c>
    </row>
    <row r="11469" spans="1:13" x14ac:dyDescent="0.25">
      <c r="A11469">
        <v>21469</v>
      </c>
      <c r="B11469" t="s">
        <v>7308</v>
      </c>
      <c r="C11469" t="s">
        <v>81</v>
      </c>
      <c r="D11469" t="s">
        <v>26</v>
      </c>
      <c r="E11469" t="s">
        <v>19</v>
      </c>
      <c r="F11469" s="35">
        <v>43.614400000000003</v>
      </c>
      <c r="G11469" t="str">
        <f t="shared" si="358"/>
        <v>Casual Buyers</v>
      </c>
      <c r="H11469" s="4">
        <v>41536</v>
      </c>
      <c r="I11469">
        <f>WEEKDAY(Cleaned!$H11469)</f>
        <v>5</v>
      </c>
      <c r="J11469" t="s">
        <v>17</v>
      </c>
      <c r="K11469" s="4">
        <v>25757</v>
      </c>
      <c r="L11469">
        <f>INT(YEARFRAC(Cleaned!$K11469,Cleaned!$H11469,1))</f>
        <v>43</v>
      </c>
      <c r="M11469" t="str">
        <f t="shared" si="359"/>
        <v>Adult</v>
      </c>
    </row>
    <row r="11470" spans="1:13" x14ac:dyDescent="0.25">
      <c r="A11470">
        <v>21470</v>
      </c>
      <c r="B11470" t="s">
        <v>7297</v>
      </c>
      <c r="C11470" t="s">
        <v>81</v>
      </c>
      <c r="D11470" t="s">
        <v>26</v>
      </c>
      <c r="E11470" t="s">
        <v>19</v>
      </c>
      <c r="F11470" s="35">
        <v>175.69499999999999</v>
      </c>
      <c r="G11470" t="str">
        <f t="shared" si="358"/>
        <v>Casual Buyers</v>
      </c>
      <c r="H11470" s="4">
        <v>41540</v>
      </c>
      <c r="I11470">
        <f>WEEKDAY(Cleaned!$H11470)</f>
        <v>2</v>
      </c>
      <c r="J11470" t="s">
        <v>12</v>
      </c>
      <c r="K11470" s="4">
        <v>22350</v>
      </c>
      <c r="L11470">
        <f>INT(YEARFRAC(Cleaned!$K11470,Cleaned!$H11470,1))</f>
        <v>52</v>
      </c>
      <c r="M11470" t="str">
        <f t="shared" si="359"/>
        <v>Seniors</v>
      </c>
    </row>
    <row r="11471" spans="1:13" x14ac:dyDescent="0.25">
      <c r="A11471">
        <v>21471</v>
      </c>
      <c r="B11471" t="s">
        <v>7309</v>
      </c>
      <c r="C11471" t="s">
        <v>81</v>
      </c>
      <c r="D11471" t="s">
        <v>26</v>
      </c>
      <c r="E11471" t="s">
        <v>19</v>
      </c>
      <c r="F11471" s="35">
        <v>620.9769</v>
      </c>
      <c r="G11471" t="str">
        <f t="shared" si="358"/>
        <v>Casual Buyers</v>
      </c>
      <c r="H11471" s="4">
        <v>41540</v>
      </c>
      <c r="I11471">
        <f>WEEKDAY(Cleaned!$H11471)</f>
        <v>2</v>
      </c>
      <c r="J11471" t="s">
        <v>17</v>
      </c>
      <c r="K11471" s="4">
        <v>15138</v>
      </c>
      <c r="L11471">
        <f>INT(YEARFRAC(Cleaned!$K11471,Cleaned!$H11471,1))</f>
        <v>72</v>
      </c>
      <c r="M11471" t="str">
        <f t="shared" si="359"/>
        <v>Elders</v>
      </c>
    </row>
    <row r="11472" spans="1:13" x14ac:dyDescent="0.25">
      <c r="A11472">
        <v>21472</v>
      </c>
      <c r="B11472" t="s">
        <v>7310</v>
      </c>
      <c r="C11472" t="s">
        <v>81</v>
      </c>
      <c r="D11472" t="s">
        <v>26</v>
      </c>
      <c r="E11472" t="s">
        <v>19</v>
      </c>
      <c r="F11472" s="35">
        <v>60.752899999999997</v>
      </c>
      <c r="G11472" t="str">
        <f t="shared" si="358"/>
        <v>Casual Buyers</v>
      </c>
      <c r="H11472" s="4">
        <v>41543</v>
      </c>
      <c r="I11472">
        <f>WEEKDAY(Cleaned!$H11472)</f>
        <v>5</v>
      </c>
      <c r="J11472" t="s">
        <v>17</v>
      </c>
      <c r="K11472" s="4">
        <v>28295</v>
      </c>
      <c r="L11472">
        <f>INT(YEARFRAC(Cleaned!$K11472,Cleaned!$H11472,1))</f>
        <v>36</v>
      </c>
      <c r="M11472" t="str">
        <f t="shared" si="359"/>
        <v>Adult</v>
      </c>
    </row>
    <row r="11473" spans="1:13" x14ac:dyDescent="0.25">
      <c r="A11473">
        <v>21473</v>
      </c>
      <c r="B11473" t="s">
        <v>7311</v>
      </c>
      <c r="C11473" t="s">
        <v>81</v>
      </c>
      <c r="D11473" t="s">
        <v>26</v>
      </c>
      <c r="E11473" t="s">
        <v>19</v>
      </c>
      <c r="F11473" s="35">
        <v>42.509399999999999</v>
      </c>
      <c r="G11473" t="str">
        <f t="shared" si="358"/>
        <v>Casual Buyers</v>
      </c>
      <c r="H11473" s="4">
        <v>41547</v>
      </c>
      <c r="I11473">
        <f>WEEKDAY(Cleaned!$H11473)</f>
        <v>2</v>
      </c>
      <c r="J11473" t="s">
        <v>12</v>
      </c>
      <c r="K11473" s="4">
        <v>27922</v>
      </c>
      <c r="L11473">
        <f>INT(YEARFRAC(Cleaned!$K11473,Cleaned!$H11473,1))</f>
        <v>37</v>
      </c>
      <c r="M11473" t="str">
        <f t="shared" si="359"/>
        <v>Adult</v>
      </c>
    </row>
    <row r="11474" spans="1:13" x14ac:dyDescent="0.25">
      <c r="A11474">
        <v>21474</v>
      </c>
      <c r="B11474" t="s">
        <v>7312</v>
      </c>
      <c r="C11474" t="s">
        <v>81</v>
      </c>
      <c r="D11474" t="s">
        <v>26</v>
      </c>
      <c r="E11474" t="s">
        <v>19</v>
      </c>
      <c r="F11474" s="35">
        <v>44.177900000000001</v>
      </c>
      <c r="G11474" t="str">
        <f t="shared" si="358"/>
        <v>Casual Buyers</v>
      </c>
      <c r="H11474" s="4">
        <v>41550</v>
      </c>
      <c r="I11474">
        <f>WEEKDAY(Cleaned!$H11474)</f>
        <v>5</v>
      </c>
      <c r="J11474" t="s">
        <v>16</v>
      </c>
      <c r="K11474" s="4">
        <v>23424</v>
      </c>
      <c r="L11474">
        <f>INT(YEARFRAC(Cleaned!$K11474,Cleaned!$H11474,1))</f>
        <v>49</v>
      </c>
      <c r="M11474" t="str">
        <f t="shared" si="359"/>
        <v>Adult</v>
      </c>
    </row>
    <row r="11475" spans="1:13" x14ac:dyDescent="0.25">
      <c r="A11475">
        <v>21475</v>
      </c>
      <c r="B11475" t="s">
        <v>7313</v>
      </c>
      <c r="C11475" t="s">
        <v>81</v>
      </c>
      <c r="D11475" t="s">
        <v>26</v>
      </c>
      <c r="E11475" t="s">
        <v>19</v>
      </c>
      <c r="F11475" s="35">
        <v>33.139000000000003</v>
      </c>
      <c r="G11475" t="str">
        <f t="shared" si="358"/>
        <v>Casual Buyers</v>
      </c>
      <c r="H11475" s="4">
        <v>41551</v>
      </c>
      <c r="I11475">
        <f>WEEKDAY(Cleaned!$H11475)</f>
        <v>6</v>
      </c>
      <c r="J11475" t="s">
        <v>13</v>
      </c>
      <c r="K11475" s="4">
        <v>24469</v>
      </c>
      <c r="L11475">
        <f>INT(YEARFRAC(Cleaned!$K11475,Cleaned!$H11475,1))</f>
        <v>46</v>
      </c>
      <c r="M11475" t="str">
        <f t="shared" si="359"/>
        <v>Adult</v>
      </c>
    </row>
    <row r="11476" spans="1:13" x14ac:dyDescent="0.25">
      <c r="A11476">
        <v>21476</v>
      </c>
      <c r="B11476" t="s">
        <v>7314</v>
      </c>
      <c r="C11476" t="s">
        <v>81</v>
      </c>
      <c r="D11476" t="s">
        <v>26</v>
      </c>
      <c r="E11476" t="s">
        <v>19</v>
      </c>
      <c r="F11476" s="35">
        <v>82.852900000000005</v>
      </c>
      <c r="G11476" t="str">
        <f t="shared" si="358"/>
        <v>Casual Buyers</v>
      </c>
      <c r="H11476" s="4">
        <v>41553</v>
      </c>
      <c r="I11476">
        <f>WEEKDAY(Cleaned!$H11476)</f>
        <v>1</v>
      </c>
      <c r="J11476" t="s">
        <v>14</v>
      </c>
      <c r="K11476" s="4">
        <v>28477</v>
      </c>
      <c r="L11476">
        <f>INT(YEARFRAC(Cleaned!$K11476,Cleaned!$H11476,1))</f>
        <v>35</v>
      </c>
      <c r="M11476" t="str">
        <f t="shared" si="359"/>
        <v>Adult</v>
      </c>
    </row>
    <row r="11477" spans="1:13" x14ac:dyDescent="0.25">
      <c r="A11477">
        <v>21477</v>
      </c>
      <c r="B11477" t="s">
        <v>6993</v>
      </c>
      <c r="C11477" t="s">
        <v>81</v>
      </c>
      <c r="D11477" t="s">
        <v>26</v>
      </c>
      <c r="E11477" t="s">
        <v>19</v>
      </c>
      <c r="F11477" s="35">
        <v>2645.8782999999999</v>
      </c>
      <c r="G11477" t="str">
        <f t="shared" si="358"/>
        <v>Brand Seekers</v>
      </c>
      <c r="H11477" s="4">
        <v>41556</v>
      </c>
      <c r="I11477">
        <f>WEEKDAY(Cleaned!$H11477)</f>
        <v>4</v>
      </c>
      <c r="J11477" t="s">
        <v>14</v>
      </c>
      <c r="K11477" s="4">
        <v>28340</v>
      </c>
      <c r="L11477">
        <f>INT(YEARFRAC(Cleaned!$K11477,Cleaned!$H11477,1))</f>
        <v>36</v>
      </c>
      <c r="M11477" t="str">
        <f t="shared" si="359"/>
        <v>Adult</v>
      </c>
    </row>
    <row r="11478" spans="1:13" x14ac:dyDescent="0.25">
      <c r="A11478">
        <v>21478</v>
      </c>
      <c r="B11478" t="s">
        <v>7315</v>
      </c>
      <c r="C11478" t="s">
        <v>81</v>
      </c>
      <c r="D11478" t="s">
        <v>26</v>
      </c>
      <c r="E11478" t="s">
        <v>19</v>
      </c>
      <c r="F11478" s="35">
        <v>55.238999999999997</v>
      </c>
      <c r="G11478" t="str">
        <f t="shared" si="358"/>
        <v>Casual Buyers</v>
      </c>
      <c r="H11478" s="4">
        <v>41557</v>
      </c>
      <c r="I11478">
        <f>WEEKDAY(Cleaned!$H11478)</f>
        <v>5</v>
      </c>
      <c r="J11478" t="s">
        <v>12</v>
      </c>
      <c r="K11478" s="4">
        <v>21345</v>
      </c>
      <c r="L11478">
        <f>INT(YEARFRAC(Cleaned!$K11478,Cleaned!$H11478,1))</f>
        <v>55</v>
      </c>
      <c r="M11478" t="str">
        <f t="shared" si="359"/>
        <v>Seniors</v>
      </c>
    </row>
    <row r="11479" spans="1:13" x14ac:dyDescent="0.25">
      <c r="A11479">
        <v>21479</v>
      </c>
      <c r="B11479" t="s">
        <v>7316</v>
      </c>
      <c r="C11479" t="s">
        <v>81</v>
      </c>
      <c r="D11479" t="s">
        <v>26</v>
      </c>
      <c r="E11479" t="s">
        <v>19</v>
      </c>
      <c r="F11479" s="35">
        <v>208.8229</v>
      </c>
      <c r="G11479" t="str">
        <f t="shared" si="358"/>
        <v>Casual Buyers</v>
      </c>
      <c r="H11479" s="4">
        <v>41559</v>
      </c>
      <c r="I11479">
        <f>WEEKDAY(Cleaned!$H11479)</f>
        <v>7</v>
      </c>
      <c r="J11479" t="s">
        <v>17</v>
      </c>
      <c r="K11479" s="4">
        <v>28535</v>
      </c>
      <c r="L11479">
        <f>INT(YEARFRAC(Cleaned!$K11479,Cleaned!$H11479,1))</f>
        <v>35</v>
      </c>
      <c r="M11479" t="str">
        <f t="shared" si="359"/>
        <v>Adult</v>
      </c>
    </row>
    <row r="11480" spans="1:13" x14ac:dyDescent="0.25">
      <c r="A11480">
        <v>21480</v>
      </c>
      <c r="B11480" t="s">
        <v>7317</v>
      </c>
      <c r="C11480" t="s">
        <v>81</v>
      </c>
      <c r="D11480" t="s">
        <v>26</v>
      </c>
      <c r="E11480" t="s">
        <v>19</v>
      </c>
      <c r="F11480" s="35">
        <v>5.5140000000000002</v>
      </c>
      <c r="G11480" t="str">
        <f t="shared" si="358"/>
        <v>Casual Buyers</v>
      </c>
      <c r="H11480" s="4">
        <v>41560</v>
      </c>
      <c r="I11480">
        <f>WEEKDAY(Cleaned!$H11480)</f>
        <v>1</v>
      </c>
      <c r="J11480" t="s">
        <v>17</v>
      </c>
      <c r="K11480" s="4">
        <v>27171</v>
      </c>
      <c r="L11480">
        <f>INT(YEARFRAC(Cleaned!$K11480,Cleaned!$H11480,1))</f>
        <v>39</v>
      </c>
      <c r="M11480" t="str">
        <f t="shared" si="359"/>
        <v>Adult</v>
      </c>
    </row>
    <row r="11481" spans="1:13" x14ac:dyDescent="0.25">
      <c r="A11481">
        <v>21481</v>
      </c>
      <c r="B11481" t="s">
        <v>7318</v>
      </c>
      <c r="C11481" t="s">
        <v>81</v>
      </c>
      <c r="D11481" t="s">
        <v>26</v>
      </c>
      <c r="E11481" t="s">
        <v>19</v>
      </c>
      <c r="F11481" s="35">
        <v>97.7483</v>
      </c>
      <c r="G11481" t="str">
        <f t="shared" si="358"/>
        <v>Casual Buyers</v>
      </c>
      <c r="H11481" s="4">
        <v>41564</v>
      </c>
      <c r="I11481">
        <f>WEEKDAY(Cleaned!$H11481)</f>
        <v>5</v>
      </c>
      <c r="J11481" t="s">
        <v>12</v>
      </c>
      <c r="K11481" s="4">
        <v>22529</v>
      </c>
      <c r="L11481">
        <f>INT(YEARFRAC(Cleaned!$K11481,Cleaned!$H11481,1))</f>
        <v>52</v>
      </c>
      <c r="M11481" t="str">
        <f t="shared" si="359"/>
        <v>Seniors</v>
      </c>
    </row>
    <row r="11482" spans="1:13" x14ac:dyDescent="0.25">
      <c r="A11482">
        <v>21482</v>
      </c>
      <c r="B11482" t="s">
        <v>7319</v>
      </c>
      <c r="C11482" t="s">
        <v>81</v>
      </c>
      <c r="D11482" t="s">
        <v>26</v>
      </c>
      <c r="E11482" t="s">
        <v>19</v>
      </c>
      <c r="F11482" s="35">
        <v>44.189</v>
      </c>
      <c r="G11482" t="str">
        <f t="shared" si="358"/>
        <v>Casual Buyers</v>
      </c>
      <c r="H11482" s="4">
        <v>41564</v>
      </c>
      <c r="I11482">
        <f>WEEKDAY(Cleaned!$H11482)</f>
        <v>5</v>
      </c>
      <c r="J11482" t="s">
        <v>14</v>
      </c>
      <c r="K11482" s="4">
        <v>27717</v>
      </c>
      <c r="L11482">
        <f>INT(YEARFRAC(Cleaned!$K11482,Cleaned!$H11482,1))</f>
        <v>37</v>
      </c>
      <c r="M11482" t="str">
        <f t="shared" si="359"/>
        <v>Adult</v>
      </c>
    </row>
    <row r="11483" spans="1:13" x14ac:dyDescent="0.25">
      <c r="A11483">
        <v>21483</v>
      </c>
      <c r="B11483" t="s">
        <v>7320</v>
      </c>
      <c r="C11483" t="s">
        <v>81</v>
      </c>
      <c r="D11483" t="s">
        <v>26</v>
      </c>
      <c r="E11483" t="s">
        <v>19</v>
      </c>
      <c r="F11483" s="35">
        <v>37.547899999999998</v>
      </c>
      <c r="G11483" t="str">
        <f t="shared" si="358"/>
        <v>Casual Buyers</v>
      </c>
      <c r="H11483" s="4">
        <v>41564</v>
      </c>
      <c r="I11483">
        <f>WEEKDAY(Cleaned!$H11483)</f>
        <v>5</v>
      </c>
      <c r="J11483" t="s">
        <v>17</v>
      </c>
      <c r="K11483" s="4">
        <v>27884</v>
      </c>
      <c r="L11483">
        <f>INT(YEARFRAC(Cleaned!$K11483,Cleaned!$H11483,1))</f>
        <v>37</v>
      </c>
      <c r="M11483" t="str">
        <f t="shared" si="359"/>
        <v>Adult</v>
      </c>
    </row>
    <row r="11484" spans="1:13" x14ac:dyDescent="0.25">
      <c r="A11484">
        <v>21484</v>
      </c>
      <c r="B11484" t="s">
        <v>7208</v>
      </c>
      <c r="C11484" t="s">
        <v>81</v>
      </c>
      <c r="D11484" t="s">
        <v>26</v>
      </c>
      <c r="E11484" t="s">
        <v>19</v>
      </c>
      <c r="F11484" s="35">
        <v>2574.6390000000001</v>
      </c>
      <c r="G11484" t="str">
        <f t="shared" si="358"/>
        <v>Brand Seekers</v>
      </c>
      <c r="H11484" s="4">
        <v>41567</v>
      </c>
      <c r="I11484">
        <f>WEEKDAY(Cleaned!$H11484)</f>
        <v>1</v>
      </c>
      <c r="J11484" t="s">
        <v>16</v>
      </c>
      <c r="K11484" s="4">
        <v>21768</v>
      </c>
      <c r="L11484">
        <f>INT(YEARFRAC(Cleaned!$K11484,Cleaned!$H11484,1))</f>
        <v>54</v>
      </c>
      <c r="M11484" t="str">
        <f t="shared" si="359"/>
        <v>Seniors</v>
      </c>
    </row>
    <row r="11485" spans="1:13" x14ac:dyDescent="0.25">
      <c r="A11485">
        <v>21485</v>
      </c>
      <c r="B11485" t="s">
        <v>7321</v>
      </c>
      <c r="C11485" t="s">
        <v>81</v>
      </c>
      <c r="D11485" t="s">
        <v>26</v>
      </c>
      <c r="E11485" t="s">
        <v>19</v>
      </c>
      <c r="F11485" s="35">
        <v>47.4377</v>
      </c>
      <c r="G11485" t="str">
        <f t="shared" si="358"/>
        <v>Casual Buyers</v>
      </c>
      <c r="H11485" s="4">
        <v>41568</v>
      </c>
      <c r="I11485">
        <f>WEEKDAY(Cleaned!$H11485)</f>
        <v>2</v>
      </c>
      <c r="J11485" t="s">
        <v>18</v>
      </c>
      <c r="K11485" s="4">
        <v>23132</v>
      </c>
      <c r="L11485">
        <f>INT(YEARFRAC(Cleaned!$K11485,Cleaned!$H11485,1))</f>
        <v>50</v>
      </c>
      <c r="M11485" t="str">
        <f t="shared" si="359"/>
        <v>Seniors</v>
      </c>
    </row>
    <row r="11486" spans="1:13" x14ac:dyDescent="0.25">
      <c r="A11486">
        <v>21486</v>
      </c>
      <c r="B11486" t="s">
        <v>7322</v>
      </c>
      <c r="C11486" t="s">
        <v>81</v>
      </c>
      <c r="D11486" t="s">
        <v>26</v>
      </c>
      <c r="E11486" t="s">
        <v>19</v>
      </c>
      <c r="F11486" s="35">
        <v>77.316900000000004</v>
      </c>
      <c r="G11486" t="str">
        <f t="shared" si="358"/>
        <v>Casual Buyers</v>
      </c>
      <c r="H11486" s="4">
        <v>41570</v>
      </c>
      <c r="I11486">
        <f>WEEKDAY(Cleaned!$H11486)</f>
        <v>4</v>
      </c>
      <c r="J11486" t="s">
        <v>12</v>
      </c>
      <c r="K11486" s="4">
        <v>21875</v>
      </c>
      <c r="L11486">
        <f>INT(YEARFRAC(Cleaned!$K11486,Cleaned!$H11486,1))</f>
        <v>53</v>
      </c>
      <c r="M11486" t="str">
        <f t="shared" si="359"/>
        <v>Seniors</v>
      </c>
    </row>
    <row r="11487" spans="1:13" x14ac:dyDescent="0.25">
      <c r="A11487">
        <v>21487</v>
      </c>
      <c r="B11487" t="s">
        <v>7262</v>
      </c>
      <c r="C11487" t="s">
        <v>81</v>
      </c>
      <c r="D11487" t="s">
        <v>26</v>
      </c>
      <c r="E11487" t="s">
        <v>19</v>
      </c>
      <c r="F11487" s="35">
        <v>11.039</v>
      </c>
      <c r="G11487" t="str">
        <f t="shared" si="358"/>
        <v>Casual Buyers</v>
      </c>
      <c r="H11487" s="4">
        <v>41571</v>
      </c>
      <c r="I11487">
        <f>WEEKDAY(Cleaned!$H11487)</f>
        <v>5</v>
      </c>
      <c r="J11487" t="s">
        <v>18</v>
      </c>
      <c r="K11487" s="4">
        <v>16242</v>
      </c>
      <c r="L11487">
        <f>INT(YEARFRAC(Cleaned!$K11487,Cleaned!$H11487,1))</f>
        <v>69</v>
      </c>
      <c r="M11487" t="str">
        <f t="shared" si="359"/>
        <v>Elders</v>
      </c>
    </row>
    <row r="11488" spans="1:13" x14ac:dyDescent="0.25">
      <c r="A11488">
        <v>21488</v>
      </c>
      <c r="B11488" t="s">
        <v>7323</v>
      </c>
      <c r="C11488" t="s">
        <v>81</v>
      </c>
      <c r="D11488" t="s">
        <v>26</v>
      </c>
      <c r="E11488" t="s">
        <v>19</v>
      </c>
      <c r="F11488" s="35">
        <v>132.5779</v>
      </c>
      <c r="G11488" t="str">
        <f t="shared" si="358"/>
        <v>Casual Buyers</v>
      </c>
      <c r="H11488" s="4">
        <v>41571</v>
      </c>
      <c r="I11488">
        <f>WEEKDAY(Cleaned!$H11488)</f>
        <v>5</v>
      </c>
      <c r="J11488" t="s">
        <v>18</v>
      </c>
      <c r="K11488" s="4">
        <v>28527</v>
      </c>
      <c r="L11488">
        <f>INT(YEARFRAC(Cleaned!$K11488,Cleaned!$H11488,1))</f>
        <v>35</v>
      </c>
      <c r="M11488" t="str">
        <f t="shared" si="359"/>
        <v>Adult</v>
      </c>
    </row>
    <row r="11489" spans="1:13" x14ac:dyDescent="0.25">
      <c r="A11489">
        <v>21489</v>
      </c>
      <c r="B11489" t="s">
        <v>7324</v>
      </c>
      <c r="C11489" t="s">
        <v>81</v>
      </c>
      <c r="D11489" t="s">
        <v>26</v>
      </c>
      <c r="E11489" t="s">
        <v>19</v>
      </c>
      <c r="F11489" s="35">
        <v>42.962400000000002</v>
      </c>
      <c r="G11489" t="str">
        <f t="shared" si="358"/>
        <v>Casual Buyers</v>
      </c>
      <c r="H11489" s="4">
        <v>41572</v>
      </c>
      <c r="I11489">
        <f>WEEKDAY(Cleaned!$H11489)</f>
        <v>6</v>
      </c>
      <c r="J11489" t="s">
        <v>15</v>
      </c>
      <c r="K11489" s="4">
        <v>22575</v>
      </c>
      <c r="L11489">
        <f>INT(YEARFRAC(Cleaned!$K11489,Cleaned!$H11489,1))</f>
        <v>52</v>
      </c>
      <c r="M11489" t="str">
        <f t="shared" si="359"/>
        <v>Seniors</v>
      </c>
    </row>
    <row r="11490" spans="1:13" x14ac:dyDescent="0.25">
      <c r="A11490">
        <v>21490</v>
      </c>
      <c r="B11490" t="s">
        <v>7325</v>
      </c>
      <c r="C11490" t="s">
        <v>81</v>
      </c>
      <c r="D11490" t="s">
        <v>26</v>
      </c>
      <c r="E11490" t="s">
        <v>19</v>
      </c>
      <c r="F11490" s="35">
        <v>32.575400000000002</v>
      </c>
      <c r="G11490" t="str">
        <f t="shared" si="358"/>
        <v>Casual Buyers</v>
      </c>
      <c r="H11490" s="4">
        <v>41572</v>
      </c>
      <c r="I11490">
        <f>WEEKDAY(Cleaned!$H11490)</f>
        <v>6</v>
      </c>
      <c r="J11490" t="s">
        <v>15</v>
      </c>
      <c r="K11490" s="4">
        <v>26073</v>
      </c>
      <c r="L11490">
        <f>INT(YEARFRAC(Cleaned!$K11490,Cleaned!$H11490,1))</f>
        <v>42</v>
      </c>
      <c r="M11490" t="str">
        <f t="shared" si="359"/>
        <v>Adult</v>
      </c>
    </row>
    <row r="11491" spans="1:13" x14ac:dyDescent="0.25">
      <c r="A11491">
        <v>21491</v>
      </c>
      <c r="B11491" t="s">
        <v>7326</v>
      </c>
      <c r="C11491" t="s">
        <v>81</v>
      </c>
      <c r="D11491" t="s">
        <v>26</v>
      </c>
      <c r="E11491" t="s">
        <v>19</v>
      </c>
      <c r="F11491" s="35">
        <v>680.63580000000002</v>
      </c>
      <c r="G11491" t="str">
        <f t="shared" si="358"/>
        <v>Casual Buyers</v>
      </c>
      <c r="H11491" s="4">
        <v>41572</v>
      </c>
      <c r="I11491">
        <f>WEEKDAY(Cleaned!$H11491)</f>
        <v>6</v>
      </c>
      <c r="J11491" t="s">
        <v>13</v>
      </c>
      <c r="K11491" s="4">
        <v>22404</v>
      </c>
      <c r="L11491">
        <f>INT(YEARFRAC(Cleaned!$K11491,Cleaned!$H11491,1))</f>
        <v>52</v>
      </c>
      <c r="M11491" t="str">
        <f t="shared" si="359"/>
        <v>Seniors</v>
      </c>
    </row>
    <row r="11492" spans="1:13" x14ac:dyDescent="0.25">
      <c r="A11492">
        <v>21492</v>
      </c>
      <c r="B11492" t="s">
        <v>7185</v>
      </c>
      <c r="C11492" t="s">
        <v>81</v>
      </c>
      <c r="D11492" t="s">
        <v>26</v>
      </c>
      <c r="E11492" t="s">
        <v>19</v>
      </c>
      <c r="F11492" s="35">
        <v>596.68899999999996</v>
      </c>
      <c r="G11492" t="str">
        <f t="shared" si="358"/>
        <v>Casual Buyers</v>
      </c>
      <c r="H11492" s="4">
        <v>41573</v>
      </c>
      <c r="I11492">
        <f>WEEKDAY(Cleaned!$H11492)</f>
        <v>7</v>
      </c>
      <c r="J11492" t="s">
        <v>12</v>
      </c>
      <c r="K11492" s="4">
        <v>27559</v>
      </c>
      <c r="L11492">
        <f>INT(YEARFRAC(Cleaned!$K11492,Cleaned!$H11492,1))</f>
        <v>38</v>
      </c>
      <c r="M11492" t="str">
        <f t="shared" si="359"/>
        <v>Adult</v>
      </c>
    </row>
    <row r="11493" spans="1:13" x14ac:dyDescent="0.25">
      <c r="A11493">
        <v>21493</v>
      </c>
      <c r="B11493" t="s">
        <v>7259</v>
      </c>
      <c r="C11493" t="s">
        <v>81</v>
      </c>
      <c r="D11493" t="s">
        <v>26</v>
      </c>
      <c r="E11493" t="s">
        <v>19</v>
      </c>
      <c r="F11493" s="35">
        <v>118.32340000000001</v>
      </c>
      <c r="G11493" t="str">
        <f t="shared" si="358"/>
        <v>Casual Buyers</v>
      </c>
      <c r="H11493" s="4">
        <v>41573</v>
      </c>
      <c r="I11493">
        <f>WEEKDAY(Cleaned!$H11493)</f>
        <v>7</v>
      </c>
      <c r="J11493" t="s">
        <v>18</v>
      </c>
      <c r="K11493" s="4">
        <v>15012</v>
      </c>
      <c r="L11493">
        <f>INT(YEARFRAC(Cleaned!$K11493,Cleaned!$H11493,1))</f>
        <v>72</v>
      </c>
      <c r="M11493" t="str">
        <f t="shared" si="359"/>
        <v>Elders</v>
      </c>
    </row>
    <row r="11494" spans="1:13" x14ac:dyDescent="0.25">
      <c r="A11494">
        <v>21494</v>
      </c>
      <c r="B11494" t="s">
        <v>6995</v>
      </c>
      <c r="C11494" t="s">
        <v>81</v>
      </c>
      <c r="D11494" t="s">
        <v>26</v>
      </c>
      <c r="E11494" t="s">
        <v>19</v>
      </c>
      <c r="F11494" s="35">
        <v>2626.5518999999999</v>
      </c>
      <c r="G11494" t="str">
        <f t="shared" si="358"/>
        <v>Brand Seekers</v>
      </c>
      <c r="H11494" s="4">
        <v>41575</v>
      </c>
      <c r="I11494">
        <f>WEEKDAY(Cleaned!$H11494)</f>
        <v>2</v>
      </c>
      <c r="J11494" t="s">
        <v>14</v>
      </c>
      <c r="K11494" s="4">
        <v>25307</v>
      </c>
      <c r="L11494">
        <f>INT(YEARFRAC(Cleaned!$K11494,Cleaned!$H11494,1))</f>
        <v>44</v>
      </c>
      <c r="M11494" t="str">
        <f t="shared" si="359"/>
        <v>Adult</v>
      </c>
    </row>
    <row r="11495" spans="1:13" x14ac:dyDescent="0.25">
      <c r="A11495">
        <v>21495</v>
      </c>
      <c r="B11495" t="s">
        <v>7327</v>
      </c>
      <c r="C11495" t="s">
        <v>81</v>
      </c>
      <c r="D11495" t="s">
        <v>26</v>
      </c>
      <c r="E11495" t="s">
        <v>19</v>
      </c>
      <c r="F11495" s="35">
        <v>2610.3083999999999</v>
      </c>
      <c r="G11495" t="str">
        <f t="shared" si="358"/>
        <v>Brand Seekers</v>
      </c>
      <c r="H11495" s="4">
        <v>41576</v>
      </c>
      <c r="I11495">
        <f>WEEKDAY(Cleaned!$H11495)</f>
        <v>3</v>
      </c>
      <c r="J11495" t="s">
        <v>14</v>
      </c>
      <c r="K11495" s="4">
        <v>26314</v>
      </c>
      <c r="L11495">
        <f>INT(YEARFRAC(Cleaned!$K11495,Cleaned!$H11495,1))</f>
        <v>41</v>
      </c>
      <c r="M11495" t="str">
        <f t="shared" si="359"/>
        <v>Adult</v>
      </c>
    </row>
    <row r="11496" spans="1:13" x14ac:dyDescent="0.25">
      <c r="A11496">
        <v>21496</v>
      </c>
      <c r="B11496" t="s">
        <v>7328</v>
      </c>
      <c r="C11496" t="s">
        <v>81</v>
      </c>
      <c r="D11496" t="s">
        <v>26</v>
      </c>
      <c r="E11496" t="s">
        <v>19</v>
      </c>
      <c r="F11496" s="35">
        <v>132.5558</v>
      </c>
      <c r="G11496" t="str">
        <f t="shared" si="358"/>
        <v>Casual Buyers</v>
      </c>
      <c r="H11496" s="4">
        <v>41492</v>
      </c>
      <c r="I11496">
        <f>WEEKDAY(Cleaned!$H11496)</f>
        <v>3</v>
      </c>
      <c r="J11496" t="s">
        <v>13</v>
      </c>
      <c r="K11496" s="4">
        <v>24120</v>
      </c>
      <c r="L11496">
        <f>INT(YEARFRAC(Cleaned!$K11496,Cleaned!$H11496,1))</f>
        <v>47</v>
      </c>
      <c r="M11496" t="str">
        <f t="shared" si="359"/>
        <v>Adult</v>
      </c>
    </row>
    <row r="11497" spans="1:13" x14ac:dyDescent="0.25">
      <c r="A11497">
        <v>21497</v>
      </c>
      <c r="B11497" t="s">
        <v>7329</v>
      </c>
      <c r="C11497" t="s">
        <v>81</v>
      </c>
      <c r="D11497" t="s">
        <v>26</v>
      </c>
      <c r="E11497" t="s">
        <v>19</v>
      </c>
      <c r="F11497" s="35">
        <v>87.272900000000007</v>
      </c>
      <c r="G11497" t="str">
        <f t="shared" si="358"/>
        <v>Casual Buyers</v>
      </c>
      <c r="H11497" s="4">
        <v>41497</v>
      </c>
      <c r="I11497">
        <f>WEEKDAY(Cleaned!$H11497)</f>
        <v>1</v>
      </c>
      <c r="J11497" t="s">
        <v>18</v>
      </c>
      <c r="K11497" s="4">
        <v>27769</v>
      </c>
      <c r="L11497">
        <f>INT(YEARFRAC(Cleaned!$K11497,Cleaned!$H11497,1))</f>
        <v>37</v>
      </c>
      <c r="M11497" t="str">
        <f t="shared" si="359"/>
        <v>Adult</v>
      </c>
    </row>
    <row r="11498" spans="1:13" x14ac:dyDescent="0.25">
      <c r="A11498">
        <v>21498</v>
      </c>
      <c r="B11498" t="s">
        <v>7223</v>
      </c>
      <c r="C11498" t="s">
        <v>81</v>
      </c>
      <c r="D11498" t="s">
        <v>26</v>
      </c>
      <c r="E11498" t="s">
        <v>19</v>
      </c>
      <c r="F11498" s="35">
        <v>1352.3432</v>
      </c>
      <c r="G11498" t="str">
        <f t="shared" si="358"/>
        <v>Casual Buyers</v>
      </c>
      <c r="H11498" s="4">
        <v>41498</v>
      </c>
      <c r="I11498">
        <f>WEEKDAY(Cleaned!$H11498)</f>
        <v>2</v>
      </c>
      <c r="J11498" t="s">
        <v>12</v>
      </c>
      <c r="K11498" s="4">
        <v>20541</v>
      </c>
      <c r="L11498">
        <f>INT(YEARFRAC(Cleaned!$K11498,Cleaned!$H11498,1))</f>
        <v>57</v>
      </c>
      <c r="M11498" t="str">
        <f t="shared" si="359"/>
        <v>Seniors</v>
      </c>
    </row>
    <row r="11499" spans="1:13" x14ac:dyDescent="0.25">
      <c r="A11499">
        <v>21499</v>
      </c>
      <c r="B11499" t="s">
        <v>7330</v>
      </c>
      <c r="C11499" t="s">
        <v>81</v>
      </c>
      <c r="D11499" t="s">
        <v>26</v>
      </c>
      <c r="E11499" t="s">
        <v>19</v>
      </c>
      <c r="F11499" s="35">
        <v>38.674999999999997</v>
      </c>
      <c r="G11499" t="str">
        <f t="shared" si="358"/>
        <v>Casual Buyers</v>
      </c>
      <c r="H11499" s="4">
        <v>41499</v>
      </c>
      <c r="I11499">
        <f>WEEKDAY(Cleaned!$H11499)</f>
        <v>3</v>
      </c>
      <c r="J11499" t="s">
        <v>15</v>
      </c>
      <c r="K11499" s="4">
        <v>24662</v>
      </c>
      <c r="L11499">
        <f>INT(YEARFRAC(Cleaned!$K11499,Cleaned!$H11499,1))</f>
        <v>46</v>
      </c>
      <c r="M11499" t="str">
        <f t="shared" si="359"/>
        <v>Adult</v>
      </c>
    </row>
    <row r="11500" spans="1:13" x14ac:dyDescent="0.25">
      <c r="A11500">
        <v>21500</v>
      </c>
      <c r="B11500" t="s">
        <v>7331</v>
      </c>
      <c r="C11500" t="s">
        <v>81</v>
      </c>
      <c r="D11500" t="s">
        <v>26</v>
      </c>
      <c r="E11500" t="s">
        <v>19</v>
      </c>
      <c r="F11500" s="35">
        <v>1879.5940000000001</v>
      </c>
      <c r="G11500" t="str">
        <f t="shared" si="358"/>
        <v>Brand Seekers</v>
      </c>
      <c r="H11500" s="4">
        <v>41499</v>
      </c>
      <c r="I11500">
        <f>WEEKDAY(Cleaned!$H11500)</f>
        <v>3</v>
      </c>
      <c r="J11500" t="s">
        <v>15</v>
      </c>
      <c r="K11500" s="4">
        <v>26529</v>
      </c>
      <c r="L11500">
        <f>INT(YEARFRAC(Cleaned!$K11500,Cleaned!$H11500,1))</f>
        <v>40</v>
      </c>
      <c r="M11500" t="str">
        <f t="shared" si="359"/>
        <v>Adult</v>
      </c>
    </row>
    <row r="11501" spans="1:13" x14ac:dyDescent="0.25">
      <c r="A11501">
        <v>21501</v>
      </c>
      <c r="B11501" t="s">
        <v>6973</v>
      </c>
      <c r="C11501" t="s">
        <v>81</v>
      </c>
      <c r="D11501" t="s">
        <v>26</v>
      </c>
      <c r="E11501" t="s">
        <v>19</v>
      </c>
      <c r="F11501" s="35">
        <v>2547.0029</v>
      </c>
      <c r="G11501" t="str">
        <f t="shared" si="358"/>
        <v>Brand Seekers</v>
      </c>
      <c r="H11501" s="4">
        <v>41502</v>
      </c>
      <c r="I11501">
        <f>WEEKDAY(Cleaned!$H11501)</f>
        <v>6</v>
      </c>
      <c r="J11501" t="s">
        <v>12</v>
      </c>
      <c r="K11501" s="4">
        <v>26841</v>
      </c>
      <c r="L11501">
        <f>INT(YEARFRAC(Cleaned!$K11501,Cleaned!$H11501,1))</f>
        <v>40</v>
      </c>
      <c r="M11501" t="str">
        <f t="shared" si="359"/>
        <v>Adult</v>
      </c>
    </row>
    <row r="11502" spans="1:13" x14ac:dyDescent="0.25">
      <c r="A11502">
        <v>21502</v>
      </c>
      <c r="B11502" t="s">
        <v>7332</v>
      </c>
      <c r="C11502" t="s">
        <v>81</v>
      </c>
      <c r="D11502" t="s">
        <v>26</v>
      </c>
      <c r="E11502" t="s">
        <v>19</v>
      </c>
      <c r="F11502" s="35">
        <v>118.1908</v>
      </c>
      <c r="G11502" t="str">
        <f t="shared" si="358"/>
        <v>Casual Buyers</v>
      </c>
      <c r="H11502" s="4">
        <v>41502</v>
      </c>
      <c r="I11502">
        <f>WEEKDAY(Cleaned!$H11502)</f>
        <v>6</v>
      </c>
      <c r="J11502" t="s">
        <v>12</v>
      </c>
      <c r="K11502" s="4">
        <v>27996</v>
      </c>
      <c r="L11502">
        <f>INT(YEARFRAC(Cleaned!$K11502,Cleaned!$H11502,1))</f>
        <v>36</v>
      </c>
      <c r="M11502" t="str">
        <f t="shared" si="359"/>
        <v>Adult</v>
      </c>
    </row>
    <row r="11503" spans="1:13" x14ac:dyDescent="0.25">
      <c r="A11503">
        <v>21503</v>
      </c>
      <c r="B11503" t="s">
        <v>7333</v>
      </c>
      <c r="C11503" t="s">
        <v>81</v>
      </c>
      <c r="D11503" t="s">
        <v>26</v>
      </c>
      <c r="E11503" t="s">
        <v>19</v>
      </c>
      <c r="F11503" s="35">
        <v>92.786900000000003</v>
      </c>
      <c r="G11503" t="str">
        <f t="shared" si="358"/>
        <v>Casual Buyers</v>
      </c>
      <c r="H11503" s="4">
        <v>41502</v>
      </c>
      <c r="I11503">
        <f>WEEKDAY(Cleaned!$H11503)</f>
        <v>6</v>
      </c>
      <c r="J11503" t="s">
        <v>13</v>
      </c>
      <c r="K11503" s="4">
        <v>27536</v>
      </c>
      <c r="L11503">
        <f>INT(YEARFRAC(Cleaned!$K11503,Cleaned!$H11503,1))</f>
        <v>38</v>
      </c>
      <c r="M11503" t="str">
        <f t="shared" si="359"/>
        <v>Adult</v>
      </c>
    </row>
    <row r="11504" spans="1:13" x14ac:dyDescent="0.25">
      <c r="A11504">
        <v>21504</v>
      </c>
      <c r="B11504" t="s">
        <v>7334</v>
      </c>
      <c r="C11504" t="s">
        <v>81</v>
      </c>
      <c r="D11504" t="s">
        <v>26</v>
      </c>
      <c r="E11504" t="s">
        <v>19</v>
      </c>
      <c r="F11504" s="35">
        <v>77.316900000000004</v>
      </c>
      <c r="G11504" t="str">
        <f t="shared" si="358"/>
        <v>Casual Buyers</v>
      </c>
      <c r="H11504" s="4">
        <v>41504</v>
      </c>
      <c r="I11504">
        <f>WEEKDAY(Cleaned!$H11504)</f>
        <v>1</v>
      </c>
      <c r="J11504" t="s">
        <v>18</v>
      </c>
      <c r="K11504" s="4">
        <v>14753</v>
      </c>
      <c r="L11504">
        <f>INT(YEARFRAC(Cleaned!$K11504,Cleaned!$H11504,1))</f>
        <v>73</v>
      </c>
      <c r="M11504" t="str">
        <f t="shared" si="359"/>
        <v>Elders</v>
      </c>
    </row>
    <row r="11505" spans="1:13" x14ac:dyDescent="0.25">
      <c r="A11505">
        <v>21505</v>
      </c>
      <c r="B11505" t="s">
        <v>7006</v>
      </c>
      <c r="C11505" t="s">
        <v>81</v>
      </c>
      <c r="D11505" t="s">
        <v>26</v>
      </c>
      <c r="E11505" t="s">
        <v>19</v>
      </c>
      <c r="F11505" s="35">
        <v>2649.8453</v>
      </c>
      <c r="G11505" t="str">
        <f t="shared" si="358"/>
        <v>Brand Seekers</v>
      </c>
      <c r="H11505" s="4">
        <v>41507</v>
      </c>
      <c r="I11505">
        <f>WEEKDAY(Cleaned!$H11505)</f>
        <v>4</v>
      </c>
      <c r="J11505" t="s">
        <v>17</v>
      </c>
      <c r="K11505" s="4">
        <v>27744</v>
      </c>
      <c r="L11505">
        <f>INT(YEARFRAC(Cleaned!$K11505,Cleaned!$H11505,1))</f>
        <v>37</v>
      </c>
      <c r="M11505" t="str">
        <f t="shared" si="359"/>
        <v>Adult</v>
      </c>
    </row>
    <row r="11506" spans="1:13" x14ac:dyDescent="0.25">
      <c r="A11506">
        <v>21506</v>
      </c>
      <c r="B11506" t="s">
        <v>7335</v>
      </c>
      <c r="C11506" t="s">
        <v>81</v>
      </c>
      <c r="D11506" t="s">
        <v>26</v>
      </c>
      <c r="E11506" t="s">
        <v>19</v>
      </c>
      <c r="F11506" s="35">
        <v>33.139000000000003</v>
      </c>
      <c r="G11506" t="str">
        <f t="shared" si="358"/>
        <v>Casual Buyers</v>
      </c>
      <c r="H11506" s="4">
        <v>41512</v>
      </c>
      <c r="I11506">
        <f>WEEKDAY(Cleaned!$H11506)</f>
        <v>2</v>
      </c>
      <c r="J11506" t="s">
        <v>17</v>
      </c>
      <c r="K11506" s="4">
        <v>16183</v>
      </c>
      <c r="L11506">
        <f>INT(YEARFRAC(Cleaned!$K11506,Cleaned!$H11506,1))</f>
        <v>69</v>
      </c>
      <c r="M11506" t="str">
        <f t="shared" si="359"/>
        <v>Elders</v>
      </c>
    </row>
    <row r="11507" spans="1:13" x14ac:dyDescent="0.25">
      <c r="A11507">
        <v>21507</v>
      </c>
      <c r="B11507" t="s">
        <v>7336</v>
      </c>
      <c r="C11507" t="s">
        <v>81</v>
      </c>
      <c r="D11507" t="s">
        <v>26</v>
      </c>
      <c r="E11507" t="s">
        <v>19</v>
      </c>
      <c r="F11507" s="35">
        <v>79.526899999999998</v>
      </c>
      <c r="G11507" t="str">
        <f t="shared" si="358"/>
        <v>Casual Buyers</v>
      </c>
      <c r="H11507" s="4">
        <v>41513</v>
      </c>
      <c r="I11507">
        <f>WEEKDAY(Cleaned!$H11507)</f>
        <v>3</v>
      </c>
      <c r="J11507" t="s">
        <v>13</v>
      </c>
      <c r="K11507" s="4">
        <v>29107</v>
      </c>
      <c r="L11507">
        <f>INT(YEARFRAC(Cleaned!$K11507,Cleaned!$H11507,1))</f>
        <v>33</v>
      </c>
      <c r="M11507" t="str">
        <f t="shared" si="359"/>
        <v>Young Adult</v>
      </c>
    </row>
    <row r="11508" spans="1:13" x14ac:dyDescent="0.25">
      <c r="A11508">
        <v>21508</v>
      </c>
      <c r="B11508" t="s">
        <v>7337</v>
      </c>
      <c r="C11508" t="s">
        <v>81</v>
      </c>
      <c r="D11508" t="s">
        <v>26</v>
      </c>
      <c r="E11508" t="s">
        <v>19</v>
      </c>
      <c r="F11508" s="35">
        <v>14.2987</v>
      </c>
      <c r="G11508" t="str">
        <f t="shared" si="358"/>
        <v>Casual Buyers</v>
      </c>
      <c r="H11508" s="4">
        <v>41513</v>
      </c>
      <c r="I11508">
        <f>WEEKDAY(Cleaned!$H11508)</f>
        <v>3</v>
      </c>
      <c r="J11508" t="s">
        <v>14</v>
      </c>
      <c r="K11508" s="4">
        <v>27205</v>
      </c>
      <c r="L11508">
        <f>INT(YEARFRAC(Cleaned!$K11508,Cleaned!$H11508,1))</f>
        <v>39</v>
      </c>
      <c r="M11508" t="str">
        <f t="shared" si="359"/>
        <v>Adult</v>
      </c>
    </row>
    <row r="11509" spans="1:13" x14ac:dyDescent="0.25">
      <c r="A11509">
        <v>21509</v>
      </c>
      <c r="B11509" t="s">
        <v>6981</v>
      </c>
      <c r="C11509" t="s">
        <v>81</v>
      </c>
      <c r="D11509" t="s">
        <v>26</v>
      </c>
      <c r="E11509" t="s">
        <v>19</v>
      </c>
      <c r="F11509" s="35">
        <v>2715.3497000000002</v>
      </c>
      <c r="G11509" t="str">
        <f t="shared" si="358"/>
        <v>Brand Seekers</v>
      </c>
      <c r="H11509" s="4">
        <v>41515</v>
      </c>
      <c r="I11509">
        <f>WEEKDAY(Cleaned!$H11509)</f>
        <v>5</v>
      </c>
      <c r="J11509" t="s">
        <v>12</v>
      </c>
      <c r="K11509" s="4">
        <v>11858</v>
      </c>
      <c r="L11509">
        <f>INT(YEARFRAC(Cleaned!$K11509,Cleaned!$H11509,1))</f>
        <v>81</v>
      </c>
      <c r="M11509" t="str">
        <f t="shared" si="359"/>
        <v>Elders</v>
      </c>
    </row>
    <row r="11510" spans="1:13" x14ac:dyDescent="0.25">
      <c r="A11510">
        <v>21510</v>
      </c>
      <c r="B11510" t="s">
        <v>7338</v>
      </c>
      <c r="C11510" t="s">
        <v>81</v>
      </c>
      <c r="D11510" t="s">
        <v>26</v>
      </c>
      <c r="E11510" t="s">
        <v>19</v>
      </c>
      <c r="F11510" s="35">
        <v>8.0443999999999996</v>
      </c>
      <c r="G11510" t="str">
        <f t="shared" si="358"/>
        <v>Casual Buyers</v>
      </c>
      <c r="H11510" s="4">
        <v>41518</v>
      </c>
      <c r="I11510">
        <f>WEEKDAY(Cleaned!$H11510)</f>
        <v>1</v>
      </c>
      <c r="J11510" t="s">
        <v>14</v>
      </c>
      <c r="K11510" s="4">
        <v>27445</v>
      </c>
      <c r="L11510">
        <f>INT(YEARFRAC(Cleaned!$K11510,Cleaned!$H11510,1))</f>
        <v>38</v>
      </c>
      <c r="M11510" t="str">
        <f t="shared" si="359"/>
        <v>Adult</v>
      </c>
    </row>
    <row r="11511" spans="1:13" x14ac:dyDescent="0.25">
      <c r="A11511">
        <v>21511</v>
      </c>
      <c r="B11511" t="s">
        <v>7339</v>
      </c>
      <c r="C11511" t="s">
        <v>81</v>
      </c>
      <c r="D11511" t="s">
        <v>26</v>
      </c>
      <c r="E11511" t="s">
        <v>19</v>
      </c>
      <c r="F11511" s="35">
        <v>82.852900000000005</v>
      </c>
      <c r="G11511" t="str">
        <f t="shared" si="358"/>
        <v>Casual Buyers</v>
      </c>
      <c r="H11511" s="4">
        <v>41519</v>
      </c>
      <c r="I11511">
        <f>WEEKDAY(Cleaned!$H11511)</f>
        <v>2</v>
      </c>
      <c r="J11511" t="s">
        <v>18</v>
      </c>
      <c r="K11511" s="4">
        <v>27446</v>
      </c>
      <c r="L11511">
        <f>INT(YEARFRAC(Cleaned!$K11511,Cleaned!$H11511,1))</f>
        <v>38</v>
      </c>
      <c r="M11511" t="str">
        <f t="shared" si="359"/>
        <v>Adult</v>
      </c>
    </row>
    <row r="11512" spans="1:13" x14ac:dyDescent="0.25">
      <c r="A11512">
        <v>21512</v>
      </c>
      <c r="B11512" t="s">
        <v>6978</v>
      </c>
      <c r="C11512" t="s">
        <v>81</v>
      </c>
      <c r="D11512" t="s">
        <v>26</v>
      </c>
      <c r="E11512" t="s">
        <v>19</v>
      </c>
      <c r="F11512" s="35">
        <v>835.74469999999997</v>
      </c>
      <c r="G11512" t="str">
        <f t="shared" si="358"/>
        <v>Casual Buyers</v>
      </c>
      <c r="H11512" s="4">
        <v>41520</v>
      </c>
      <c r="I11512">
        <f>WEEKDAY(Cleaned!$H11512)</f>
        <v>3</v>
      </c>
      <c r="J11512" t="s">
        <v>17</v>
      </c>
      <c r="K11512" s="4">
        <v>21647</v>
      </c>
      <c r="L11512">
        <f>INT(YEARFRAC(Cleaned!$K11512,Cleaned!$H11512,1))</f>
        <v>54</v>
      </c>
      <c r="M11512" t="str">
        <f t="shared" si="359"/>
        <v>Seniors</v>
      </c>
    </row>
    <row r="11513" spans="1:13" x14ac:dyDescent="0.25">
      <c r="A11513">
        <v>21513</v>
      </c>
      <c r="B11513" t="s">
        <v>7340</v>
      </c>
      <c r="C11513" t="s">
        <v>81</v>
      </c>
      <c r="D11513" t="s">
        <v>26</v>
      </c>
      <c r="E11513" t="s">
        <v>19</v>
      </c>
      <c r="F11513" s="35">
        <v>26.8184</v>
      </c>
      <c r="G11513" t="str">
        <f t="shared" si="358"/>
        <v>Casual Buyers</v>
      </c>
      <c r="H11513" s="4">
        <v>41521</v>
      </c>
      <c r="I11513">
        <f>WEEKDAY(Cleaned!$H11513)</f>
        <v>4</v>
      </c>
      <c r="J11513" t="s">
        <v>14</v>
      </c>
      <c r="K11513" s="4">
        <v>21285</v>
      </c>
      <c r="L11513">
        <f>INT(YEARFRAC(Cleaned!$K11513,Cleaned!$H11513,1))</f>
        <v>55</v>
      </c>
      <c r="M11513" t="str">
        <f t="shared" si="359"/>
        <v>Seniors</v>
      </c>
    </row>
    <row r="11514" spans="1:13" x14ac:dyDescent="0.25">
      <c r="A11514">
        <v>21514</v>
      </c>
      <c r="B11514" t="s">
        <v>7341</v>
      </c>
      <c r="C11514" t="s">
        <v>81</v>
      </c>
      <c r="D11514" t="s">
        <v>26</v>
      </c>
      <c r="E11514" t="s">
        <v>19</v>
      </c>
      <c r="F11514" s="35">
        <v>1308.8282999999999</v>
      </c>
      <c r="G11514" t="str">
        <f t="shared" si="358"/>
        <v>Casual Buyers</v>
      </c>
      <c r="H11514" s="4">
        <v>41522</v>
      </c>
      <c r="I11514">
        <f>WEEKDAY(Cleaned!$H11514)</f>
        <v>5</v>
      </c>
      <c r="J11514" t="s">
        <v>13</v>
      </c>
      <c r="K11514" s="4">
        <v>21399</v>
      </c>
      <c r="L11514">
        <f>INT(YEARFRAC(Cleaned!$K11514,Cleaned!$H11514,1))</f>
        <v>55</v>
      </c>
      <c r="M11514" t="str">
        <f t="shared" si="359"/>
        <v>Seniors</v>
      </c>
    </row>
    <row r="11515" spans="1:13" x14ac:dyDescent="0.25">
      <c r="A11515">
        <v>21515</v>
      </c>
      <c r="B11515" t="s">
        <v>7258</v>
      </c>
      <c r="C11515" t="s">
        <v>81</v>
      </c>
      <c r="D11515" t="s">
        <v>26</v>
      </c>
      <c r="E11515" t="s">
        <v>19</v>
      </c>
      <c r="F11515" s="35">
        <v>60.764000000000003</v>
      </c>
      <c r="G11515" t="str">
        <f t="shared" si="358"/>
        <v>Casual Buyers</v>
      </c>
      <c r="H11515" s="4">
        <v>41525</v>
      </c>
      <c r="I11515">
        <f>WEEKDAY(Cleaned!$H11515)</f>
        <v>1</v>
      </c>
      <c r="J11515" t="s">
        <v>12</v>
      </c>
      <c r="K11515" s="4">
        <v>26015</v>
      </c>
      <c r="L11515">
        <f>INT(YEARFRAC(Cleaned!$K11515,Cleaned!$H11515,1))</f>
        <v>42</v>
      </c>
      <c r="M11515" t="str">
        <f t="shared" si="359"/>
        <v>Adult</v>
      </c>
    </row>
    <row r="11516" spans="1:13" x14ac:dyDescent="0.25">
      <c r="A11516">
        <v>21516</v>
      </c>
      <c r="B11516" t="s">
        <v>7342</v>
      </c>
      <c r="C11516" t="s">
        <v>81</v>
      </c>
      <c r="D11516" t="s">
        <v>26</v>
      </c>
      <c r="E11516" t="s">
        <v>19</v>
      </c>
      <c r="F11516" s="35">
        <v>5.5140000000000002</v>
      </c>
      <c r="G11516" t="str">
        <f t="shared" si="358"/>
        <v>Casual Buyers</v>
      </c>
      <c r="H11516" s="4">
        <v>41525</v>
      </c>
      <c r="I11516">
        <f>WEEKDAY(Cleaned!$H11516)</f>
        <v>1</v>
      </c>
      <c r="J11516" t="s">
        <v>14</v>
      </c>
      <c r="K11516" s="4">
        <v>28940</v>
      </c>
      <c r="L11516">
        <f>INT(YEARFRAC(Cleaned!$K11516,Cleaned!$H11516,1))</f>
        <v>34</v>
      </c>
      <c r="M11516" t="str">
        <f t="shared" si="359"/>
        <v>Young Adult</v>
      </c>
    </row>
    <row r="11517" spans="1:13" x14ac:dyDescent="0.25">
      <c r="A11517">
        <v>21517</v>
      </c>
      <c r="B11517" t="s">
        <v>7343</v>
      </c>
      <c r="C11517" t="s">
        <v>81</v>
      </c>
      <c r="D11517" t="s">
        <v>26</v>
      </c>
      <c r="E11517" t="s">
        <v>19</v>
      </c>
      <c r="F11517" s="35">
        <v>15.447900000000001</v>
      </c>
      <c r="G11517" t="str">
        <f t="shared" si="358"/>
        <v>Casual Buyers</v>
      </c>
      <c r="H11517" s="4">
        <v>41526</v>
      </c>
      <c r="I11517">
        <f>WEEKDAY(Cleaned!$H11517)</f>
        <v>2</v>
      </c>
      <c r="J11517" t="s">
        <v>16</v>
      </c>
      <c r="K11517" s="4">
        <v>27675</v>
      </c>
      <c r="L11517">
        <f>INT(YEARFRAC(Cleaned!$K11517,Cleaned!$H11517,1))</f>
        <v>37</v>
      </c>
      <c r="M11517" t="str">
        <f t="shared" si="359"/>
        <v>Adult</v>
      </c>
    </row>
    <row r="11518" spans="1:13" x14ac:dyDescent="0.25">
      <c r="A11518">
        <v>21518</v>
      </c>
      <c r="B11518" t="s">
        <v>7344</v>
      </c>
      <c r="C11518" t="s">
        <v>81</v>
      </c>
      <c r="D11518" t="s">
        <v>26</v>
      </c>
      <c r="E11518" t="s">
        <v>19</v>
      </c>
      <c r="F11518" s="35">
        <v>5.5140000000000002</v>
      </c>
      <c r="G11518" t="str">
        <f t="shared" si="358"/>
        <v>Casual Buyers</v>
      </c>
      <c r="H11518" s="4">
        <v>41527</v>
      </c>
      <c r="I11518">
        <f>WEEKDAY(Cleaned!$H11518)</f>
        <v>3</v>
      </c>
      <c r="J11518" t="s">
        <v>14</v>
      </c>
      <c r="K11518" s="4">
        <v>22175</v>
      </c>
      <c r="L11518">
        <f>INT(YEARFRAC(Cleaned!$K11518,Cleaned!$H11518,1))</f>
        <v>52</v>
      </c>
      <c r="M11518" t="str">
        <f t="shared" si="359"/>
        <v>Seniors</v>
      </c>
    </row>
    <row r="11519" spans="1:13" x14ac:dyDescent="0.25">
      <c r="A11519">
        <v>21519</v>
      </c>
      <c r="B11519" t="s">
        <v>7345</v>
      </c>
      <c r="C11519" t="s">
        <v>81</v>
      </c>
      <c r="D11519" t="s">
        <v>26</v>
      </c>
      <c r="E11519" t="s">
        <v>19</v>
      </c>
      <c r="F11519" s="35">
        <v>24.2879</v>
      </c>
      <c r="G11519" t="str">
        <f t="shared" si="358"/>
        <v>Casual Buyers</v>
      </c>
      <c r="H11519" s="4">
        <v>41530</v>
      </c>
      <c r="I11519">
        <f>WEEKDAY(Cleaned!$H11519)</f>
        <v>6</v>
      </c>
      <c r="J11519" t="s">
        <v>14</v>
      </c>
      <c r="K11519" s="4">
        <v>21695</v>
      </c>
      <c r="L11519">
        <f>INT(YEARFRAC(Cleaned!$K11519,Cleaned!$H11519,1))</f>
        <v>54</v>
      </c>
      <c r="M11519" t="str">
        <f t="shared" si="359"/>
        <v>Seniors</v>
      </c>
    </row>
    <row r="11520" spans="1:13" x14ac:dyDescent="0.25">
      <c r="A11520">
        <v>21520</v>
      </c>
      <c r="B11520" t="s">
        <v>7346</v>
      </c>
      <c r="C11520" t="s">
        <v>81</v>
      </c>
      <c r="D11520" t="s">
        <v>26</v>
      </c>
      <c r="E11520" t="s">
        <v>19</v>
      </c>
      <c r="F11520" s="35">
        <v>216.12700000000001</v>
      </c>
      <c r="G11520" t="str">
        <f t="shared" si="358"/>
        <v>Casual Buyers</v>
      </c>
      <c r="H11520" s="4">
        <v>41530</v>
      </c>
      <c r="I11520">
        <f>WEEKDAY(Cleaned!$H11520)</f>
        <v>6</v>
      </c>
      <c r="J11520" t="s">
        <v>17</v>
      </c>
      <c r="K11520" s="4">
        <v>28403</v>
      </c>
      <c r="L11520">
        <f>INT(YEARFRAC(Cleaned!$K11520,Cleaned!$H11520,1))</f>
        <v>35</v>
      </c>
      <c r="M11520" t="str">
        <f t="shared" si="359"/>
        <v>Adult</v>
      </c>
    </row>
    <row r="11521" spans="1:13" x14ac:dyDescent="0.25">
      <c r="A11521">
        <v>21521</v>
      </c>
      <c r="B11521" t="s">
        <v>7347</v>
      </c>
      <c r="C11521" t="s">
        <v>81</v>
      </c>
      <c r="D11521" t="s">
        <v>26</v>
      </c>
      <c r="E11521" t="s">
        <v>19</v>
      </c>
      <c r="F11521" s="35">
        <v>40.432000000000002</v>
      </c>
      <c r="G11521" t="str">
        <f t="shared" si="358"/>
        <v>Casual Buyers</v>
      </c>
      <c r="H11521" s="4">
        <v>41532</v>
      </c>
      <c r="I11521">
        <f>WEEKDAY(Cleaned!$H11521)</f>
        <v>1</v>
      </c>
      <c r="J11521" t="s">
        <v>18</v>
      </c>
      <c r="K11521" s="4">
        <v>29077</v>
      </c>
      <c r="L11521">
        <f>INT(YEARFRAC(Cleaned!$K11521,Cleaned!$H11521,1))</f>
        <v>34</v>
      </c>
      <c r="M11521" t="str">
        <f t="shared" si="359"/>
        <v>Young Adult</v>
      </c>
    </row>
    <row r="11522" spans="1:13" x14ac:dyDescent="0.25">
      <c r="A11522">
        <v>21522</v>
      </c>
      <c r="B11522" t="s">
        <v>7348</v>
      </c>
      <c r="C11522" t="s">
        <v>81</v>
      </c>
      <c r="D11522" t="s">
        <v>26</v>
      </c>
      <c r="E11522" t="s">
        <v>19</v>
      </c>
      <c r="F11522" s="35">
        <v>8.0443999999999996</v>
      </c>
      <c r="G11522" t="str">
        <f t="shared" ref="G11522:G11585" si="360">IF(F11522&lt;=1500,"Casual Buyers",IF(F11522&gt;=1501,"Brand Seekers",IF(F11522&gt;2500,"Convinced Seekers")))</f>
        <v>Casual Buyers</v>
      </c>
      <c r="H11522" s="4">
        <v>41535</v>
      </c>
      <c r="I11522">
        <f>WEEKDAY(Cleaned!$H11522)</f>
        <v>4</v>
      </c>
      <c r="J11522" t="s">
        <v>14</v>
      </c>
      <c r="K11522" s="4">
        <v>28636</v>
      </c>
      <c r="L11522">
        <f>INT(YEARFRAC(Cleaned!$K11522,Cleaned!$H11522,1))</f>
        <v>35</v>
      </c>
      <c r="M11522" t="str">
        <f t="shared" ref="M11522:M11585" si="361">IF(L11522&lt;=19,"Teenager",IF(L11522&lt;=34,"Young Adult",IF(L11522&lt;=49,"Adult",IF(L11522&lt;=64,"Seniors",IF(L11522&gt;=65,"Elders")))))</f>
        <v>Adult</v>
      </c>
    </row>
    <row r="11523" spans="1:13" x14ac:dyDescent="0.25">
      <c r="A11523">
        <v>21523</v>
      </c>
      <c r="B11523" t="s">
        <v>7349</v>
      </c>
      <c r="C11523" t="s">
        <v>81</v>
      </c>
      <c r="D11523" t="s">
        <v>26</v>
      </c>
      <c r="E11523" t="s">
        <v>19</v>
      </c>
      <c r="F11523" s="35">
        <v>24.2879</v>
      </c>
      <c r="G11523" t="str">
        <f t="shared" si="360"/>
        <v>Casual Buyers</v>
      </c>
      <c r="H11523" s="4">
        <v>41535</v>
      </c>
      <c r="I11523">
        <f>WEEKDAY(Cleaned!$H11523)</f>
        <v>4</v>
      </c>
      <c r="J11523" t="s">
        <v>17</v>
      </c>
      <c r="K11523" s="4">
        <v>28193</v>
      </c>
      <c r="L11523">
        <f>INT(YEARFRAC(Cleaned!$K11523,Cleaned!$H11523,1))</f>
        <v>36</v>
      </c>
      <c r="M11523" t="str">
        <f t="shared" si="361"/>
        <v>Adult</v>
      </c>
    </row>
    <row r="11524" spans="1:13" x14ac:dyDescent="0.25">
      <c r="A11524">
        <v>21524</v>
      </c>
      <c r="B11524" t="s">
        <v>7052</v>
      </c>
      <c r="C11524" t="s">
        <v>81</v>
      </c>
      <c r="D11524" t="s">
        <v>26</v>
      </c>
      <c r="E11524" t="s">
        <v>19</v>
      </c>
      <c r="F11524" s="35">
        <v>2699.0066999999999</v>
      </c>
      <c r="G11524" t="str">
        <f t="shared" si="360"/>
        <v>Brand Seekers</v>
      </c>
      <c r="H11524" s="4">
        <v>41537</v>
      </c>
      <c r="I11524">
        <f>WEEKDAY(Cleaned!$H11524)</f>
        <v>6</v>
      </c>
      <c r="J11524" t="s">
        <v>13</v>
      </c>
      <c r="K11524" s="4">
        <v>22407</v>
      </c>
      <c r="L11524">
        <f>INT(YEARFRAC(Cleaned!$K11524,Cleaned!$H11524,1))</f>
        <v>52</v>
      </c>
      <c r="M11524" t="str">
        <f t="shared" si="361"/>
        <v>Seniors</v>
      </c>
    </row>
    <row r="11525" spans="1:13" x14ac:dyDescent="0.25">
      <c r="A11525">
        <v>21525</v>
      </c>
      <c r="B11525" t="s">
        <v>7350</v>
      </c>
      <c r="C11525" t="s">
        <v>81</v>
      </c>
      <c r="D11525" t="s">
        <v>26</v>
      </c>
      <c r="E11525" t="s">
        <v>19</v>
      </c>
      <c r="F11525" s="35">
        <v>59.658999999999999</v>
      </c>
      <c r="G11525" t="str">
        <f t="shared" si="360"/>
        <v>Casual Buyers</v>
      </c>
      <c r="H11525" s="4">
        <v>41538</v>
      </c>
      <c r="I11525">
        <f>WEEKDAY(Cleaned!$H11525)</f>
        <v>7</v>
      </c>
      <c r="J11525" t="s">
        <v>12</v>
      </c>
      <c r="K11525" s="4">
        <v>26951</v>
      </c>
      <c r="L11525">
        <f>INT(YEARFRAC(Cleaned!$K11525,Cleaned!$H11525,1))</f>
        <v>39</v>
      </c>
      <c r="M11525" t="str">
        <f t="shared" si="361"/>
        <v>Adult</v>
      </c>
    </row>
    <row r="11526" spans="1:13" x14ac:dyDescent="0.25">
      <c r="A11526">
        <v>21526</v>
      </c>
      <c r="B11526" t="s">
        <v>7321</v>
      </c>
      <c r="C11526" t="s">
        <v>81</v>
      </c>
      <c r="D11526" t="s">
        <v>26</v>
      </c>
      <c r="E11526" t="s">
        <v>19</v>
      </c>
      <c r="F11526" s="35">
        <v>24.2879</v>
      </c>
      <c r="G11526" t="str">
        <f t="shared" si="360"/>
        <v>Casual Buyers</v>
      </c>
      <c r="H11526" s="4">
        <v>41538</v>
      </c>
      <c r="I11526">
        <f>WEEKDAY(Cleaned!$H11526)</f>
        <v>7</v>
      </c>
      <c r="J11526" t="s">
        <v>18</v>
      </c>
      <c r="K11526" s="4">
        <v>23132</v>
      </c>
      <c r="L11526">
        <f>INT(YEARFRAC(Cleaned!$K11526,Cleaned!$H11526,1))</f>
        <v>50</v>
      </c>
      <c r="M11526" t="str">
        <f t="shared" si="361"/>
        <v>Seniors</v>
      </c>
    </row>
    <row r="11527" spans="1:13" x14ac:dyDescent="0.25">
      <c r="A11527">
        <v>21527</v>
      </c>
      <c r="B11527" t="s">
        <v>7351</v>
      </c>
      <c r="C11527" t="s">
        <v>81</v>
      </c>
      <c r="D11527" t="s">
        <v>26</v>
      </c>
      <c r="E11527" t="s">
        <v>19</v>
      </c>
      <c r="F11527" s="35">
        <v>33.072699999999998</v>
      </c>
      <c r="G11527" t="str">
        <f t="shared" si="360"/>
        <v>Casual Buyers</v>
      </c>
      <c r="H11527" s="4">
        <v>41544</v>
      </c>
      <c r="I11527">
        <f>WEEKDAY(Cleaned!$H11527)</f>
        <v>6</v>
      </c>
      <c r="J11527" t="s">
        <v>14</v>
      </c>
      <c r="K11527" s="4">
        <v>27904</v>
      </c>
      <c r="L11527">
        <f>INT(YEARFRAC(Cleaned!$K11527,Cleaned!$H11527,1))</f>
        <v>37</v>
      </c>
      <c r="M11527" t="str">
        <f t="shared" si="361"/>
        <v>Adult</v>
      </c>
    </row>
    <row r="11528" spans="1:13" x14ac:dyDescent="0.25">
      <c r="A11528">
        <v>21528</v>
      </c>
      <c r="B11528" t="s">
        <v>7352</v>
      </c>
      <c r="C11528" t="s">
        <v>81</v>
      </c>
      <c r="D11528" t="s">
        <v>26</v>
      </c>
      <c r="E11528" t="s">
        <v>19</v>
      </c>
      <c r="F11528" s="35">
        <v>2626.5408000000002</v>
      </c>
      <c r="G11528" t="str">
        <f t="shared" si="360"/>
        <v>Brand Seekers</v>
      </c>
      <c r="H11528" s="4">
        <v>41546</v>
      </c>
      <c r="I11528">
        <f>WEEKDAY(Cleaned!$H11528)</f>
        <v>1</v>
      </c>
      <c r="J11528" t="s">
        <v>12</v>
      </c>
      <c r="K11528" s="4">
        <v>24629</v>
      </c>
      <c r="L11528">
        <f>INT(YEARFRAC(Cleaned!$K11528,Cleaned!$H11528,1))</f>
        <v>46</v>
      </c>
      <c r="M11528" t="str">
        <f t="shared" si="361"/>
        <v>Adult</v>
      </c>
    </row>
    <row r="11529" spans="1:13" x14ac:dyDescent="0.25">
      <c r="A11529">
        <v>21529</v>
      </c>
      <c r="B11529" t="s">
        <v>7353</v>
      </c>
      <c r="C11529" t="s">
        <v>81</v>
      </c>
      <c r="D11529" t="s">
        <v>26</v>
      </c>
      <c r="E11529" t="s">
        <v>19</v>
      </c>
      <c r="F11529" s="35">
        <v>62.951900000000002</v>
      </c>
      <c r="G11529" t="str">
        <f t="shared" si="360"/>
        <v>Casual Buyers</v>
      </c>
      <c r="H11529" s="4">
        <v>41546</v>
      </c>
      <c r="I11529">
        <f>WEEKDAY(Cleaned!$H11529)</f>
        <v>1</v>
      </c>
      <c r="J11529" t="s">
        <v>16</v>
      </c>
      <c r="K11529" s="4">
        <v>27157</v>
      </c>
      <c r="L11529">
        <f>INT(YEARFRAC(Cleaned!$K11529,Cleaned!$H11529,1))</f>
        <v>39</v>
      </c>
      <c r="M11529" t="str">
        <f t="shared" si="361"/>
        <v>Adult</v>
      </c>
    </row>
    <row r="11530" spans="1:13" x14ac:dyDescent="0.25">
      <c r="A11530">
        <v>21530</v>
      </c>
      <c r="B11530" t="s">
        <v>7354</v>
      </c>
      <c r="C11530" t="s">
        <v>81</v>
      </c>
      <c r="D11530" t="s">
        <v>26</v>
      </c>
      <c r="E11530" t="s">
        <v>19</v>
      </c>
      <c r="F11530" s="35">
        <v>91.659800000000004</v>
      </c>
      <c r="G11530" t="str">
        <f t="shared" si="360"/>
        <v>Casual Buyers</v>
      </c>
      <c r="H11530" s="4">
        <v>41546</v>
      </c>
      <c r="I11530">
        <f>WEEKDAY(Cleaned!$H11530)</f>
        <v>1</v>
      </c>
      <c r="J11530" t="s">
        <v>17</v>
      </c>
      <c r="K11530" s="4">
        <v>29538</v>
      </c>
      <c r="L11530">
        <f>INT(YEARFRAC(Cleaned!$K11530,Cleaned!$H11530,1))</f>
        <v>32</v>
      </c>
      <c r="M11530" t="str">
        <f t="shared" si="361"/>
        <v>Young Adult</v>
      </c>
    </row>
    <row r="11531" spans="1:13" x14ac:dyDescent="0.25">
      <c r="A11531">
        <v>21531</v>
      </c>
      <c r="B11531" t="s">
        <v>7115</v>
      </c>
      <c r="C11531" t="s">
        <v>81</v>
      </c>
      <c r="D11531" t="s">
        <v>26</v>
      </c>
      <c r="E11531" t="s">
        <v>19</v>
      </c>
      <c r="F11531" s="35">
        <v>122.6108</v>
      </c>
      <c r="G11531" t="str">
        <f t="shared" si="360"/>
        <v>Casual Buyers</v>
      </c>
      <c r="H11531" s="4">
        <v>41547</v>
      </c>
      <c r="I11531">
        <f>WEEKDAY(Cleaned!$H11531)</f>
        <v>2</v>
      </c>
      <c r="J11531" t="s">
        <v>12</v>
      </c>
      <c r="K11531" s="4">
        <v>17341</v>
      </c>
      <c r="L11531">
        <f>INT(YEARFRAC(Cleaned!$K11531,Cleaned!$H11531,1))</f>
        <v>66</v>
      </c>
      <c r="M11531" t="str">
        <f t="shared" si="361"/>
        <v>Elders</v>
      </c>
    </row>
    <row r="11532" spans="1:13" x14ac:dyDescent="0.25">
      <c r="A11532">
        <v>21532</v>
      </c>
      <c r="B11532" t="s">
        <v>7355</v>
      </c>
      <c r="C11532" t="s">
        <v>81</v>
      </c>
      <c r="D11532" t="s">
        <v>26</v>
      </c>
      <c r="E11532" t="s">
        <v>19</v>
      </c>
      <c r="F11532" s="35">
        <v>2661.9119000000001</v>
      </c>
      <c r="G11532" t="str">
        <f t="shared" si="360"/>
        <v>Brand Seekers</v>
      </c>
      <c r="H11532" s="4">
        <v>41548</v>
      </c>
      <c r="I11532">
        <f>WEEKDAY(Cleaned!$H11532)</f>
        <v>3</v>
      </c>
      <c r="J11532" t="s">
        <v>12</v>
      </c>
      <c r="K11532" s="4">
        <v>26041</v>
      </c>
      <c r="L11532">
        <f>INT(YEARFRAC(Cleaned!$K11532,Cleaned!$H11532,1))</f>
        <v>42</v>
      </c>
      <c r="M11532" t="str">
        <f t="shared" si="361"/>
        <v>Adult</v>
      </c>
    </row>
    <row r="11533" spans="1:13" x14ac:dyDescent="0.25">
      <c r="A11533">
        <v>21533</v>
      </c>
      <c r="B11533" t="s">
        <v>7051</v>
      </c>
      <c r="C11533" t="s">
        <v>81</v>
      </c>
      <c r="D11533" t="s">
        <v>26</v>
      </c>
      <c r="E11533" t="s">
        <v>19</v>
      </c>
      <c r="F11533" s="35">
        <v>2626.5408000000002</v>
      </c>
      <c r="G11533" t="str">
        <f t="shared" si="360"/>
        <v>Brand Seekers</v>
      </c>
      <c r="H11533" s="4">
        <v>41548</v>
      </c>
      <c r="I11533">
        <f>WEEKDAY(Cleaned!$H11533)</f>
        <v>3</v>
      </c>
      <c r="J11533" t="s">
        <v>12</v>
      </c>
      <c r="K11533" s="4">
        <v>28796</v>
      </c>
      <c r="L11533">
        <f>INT(YEARFRAC(Cleaned!$K11533,Cleaned!$H11533,1))</f>
        <v>34</v>
      </c>
      <c r="M11533" t="str">
        <f t="shared" si="361"/>
        <v>Young Adult</v>
      </c>
    </row>
    <row r="11534" spans="1:13" x14ac:dyDescent="0.25">
      <c r="A11534">
        <v>21534</v>
      </c>
      <c r="B11534" t="s">
        <v>7356</v>
      </c>
      <c r="C11534" t="s">
        <v>81</v>
      </c>
      <c r="D11534" t="s">
        <v>26</v>
      </c>
      <c r="E11534" t="s">
        <v>19</v>
      </c>
      <c r="F11534" s="35">
        <v>42.962400000000002</v>
      </c>
      <c r="G11534" t="str">
        <f t="shared" si="360"/>
        <v>Casual Buyers</v>
      </c>
      <c r="H11534" s="4">
        <v>41550</v>
      </c>
      <c r="I11534">
        <f>WEEKDAY(Cleaned!$H11534)</f>
        <v>5</v>
      </c>
      <c r="J11534" t="s">
        <v>18</v>
      </c>
      <c r="K11534" s="4">
        <v>28360</v>
      </c>
      <c r="L11534">
        <f>INT(YEARFRAC(Cleaned!$K11534,Cleaned!$H11534,1))</f>
        <v>36</v>
      </c>
      <c r="M11534" t="str">
        <f t="shared" si="361"/>
        <v>Adult</v>
      </c>
    </row>
    <row r="11535" spans="1:13" x14ac:dyDescent="0.25">
      <c r="A11535">
        <v>21535</v>
      </c>
      <c r="B11535" t="s">
        <v>7357</v>
      </c>
      <c r="C11535" t="s">
        <v>81</v>
      </c>
      <c r="D11535" t="s">
        <v>26</v>
      </c>
      <c r="E11535" t="s">
        <v>19</v>
      </c>
      <c r="F11535" s="35">
        <v>1303.8669</v>
      </c>
      <c r="G11535" t="str">
        <f t="shared" si="360"/>
        <v>Casual Buyers</v>
      </c>
      <c r="H11535" s="4">
        <v>41551</v>
      </c>
      <c r="I11535">
        <f>WEEKDAY(Cleaned!$H11535)</f>
        <v>6</v>
      </c>
      <c r="J11535" t="s">
        <v>16</v>
      </c>
      <c r="K11535" s="4">
        <v>26620</v>
      </c>
      <c r="L11535">
        <f>INT(YEARFRAC(Cleaned!$K11535,Cleaned!$H11535,1))</f>
        <v>40</v>
      </c>
      <c r="M11535" t="str">
        <f t="shared" si="361"/>
        <v>Adult</v>
      </c>
    </row>
    <row r="11536" spans="1:13" x14ac:dyDescent="0.25">
      <c r="A11536">
        <v>21536</v>
      </c>
      <c r="B11536" t="s">
        <v>5671</v>
      </c>
      <c r="C11536" t="s">
        <v>81</v>
      </c>
      <c r="D11536" t="s">
        <v>26</v>
      </c>
      <c r="E11536" t="s">
        <v>19</v>
      </c>
      <c r="F11536" s="35">
        <v>2563.5889999999999</v>
      </c>
      <c r="G11536" t="str">
        <f t="shared" si="360"/>
        <v>Brand Seekers</v>
      </c>
      <c r="H11536" s="4">
        <v>41553</v>
      </c>
      <c r="I11536">
        <f>WEEKDAY(Cleaned!$H11536)</f>
        <v>1</v>
      </c>
      <c r="J11536" t="s">
        <v>16</v>
      </c>
      <c r="K11536" s="4">
        <v>23329</v>
      </c>
      <c r="L11536">
        <f>INT(YEARFRAC(Cleaned!$K11536,Cleaned!$H11536,1))</f>
        <v>49</v>
      </c>
      <c r="M11536" t="str">
        <f t="shared" si="361"/>
        <v>Adult</v>
      </c>
    </row>
    <row r="11537" spans="1:13" x14ac:dyDescent="0.25">
      <c r="A11537">
        <v>21537</v>
      </c>
      <c r="B11537" t="s">
        <v>4528</v>
      </c>
      <c r="C11537" t="s">
        <v>81</v>
      </c>
      <c r="D11537" t="s">
        <v>26</v>
      </c>
      <c r="E11537" t="s">
        <v>19</v>
      </c>
      <c r="F11537" s="35">
        <v>2610.3083999999999</v>
      </c>
      <c r="G11537" t="str">
        <f t="shared" si="360"/>
        <v>Brand Seekers</v>
      </c>
      <c r="H11537" s="4">
        <v>41555</v>
      </c>
      <c r="I11537">
        <f>WEEKDAY(Cleaned!$H11537)</f>
        <v>3</v>
      </c>
      <c r="J11537" t="s">
        <v>12</v>
      </c>
      <c r="K11537" s="4">
        <v>26307</v>
      </c>
      <c r="L11537">
        <f>INT(YEARFRAC(Cleaned!$K11537,Cleaned!$H11537,1))</f>
        <v>41</v>
      </c>
      <c r="M11537" t="str">
        <f t="shared" si="361"/>
        <v>Adult</v>
      </c>
    </row>
    <row r="11538" spans="1:13" x14ac:dyDescent="0.25">
      <c r="A11538">
        <v>21538</v>
      </c>
      <c r="B11538" t="s">
        <v>7358</v>
      </c>
      <c r="C11538" t="s">
        <v>81</v>
      </c>
      <c r="D11538" t="s">
        <v>26</v>
      </c>
      <c r="E11538" t="s">
        <v>19</v>
      </c>
      <c r="F11538" s="35">
        <v>34.221899999999998</v>
      </c>
      <c r="G11538" t="str">
        <f t="shared" si="360"/>
        <v>Casual Buyers</v>
      </c>
      <c r="H11538" s="4">
        <v>41555</v>
      </c>
      <c r="I11538">
        <f>WEEKDAY(Cleaned!$H11538)</f>
        <v>3</v>
      </c>
      <c r="J11538" t="s">
        <v>14</v>
      </c>
      <c r="K11538" s="4">
        <v>23488</v>
      </c>
      <c r="L11538">
        <f>INT(YEARFRAC(Cleaned!$K11538,Cleaned!$H11538,1))</f>
        <v>49</v>
      </c>
      <c r="M11538" t="str">
        <f t="shared" si="361"/>
        <v>Adult</v>
      </c>
    </row>
    <row r="11539" spans="1:13" x14ac:dyDescent="0.25">
      <c r="A11539">
        <v>21539</v>
      </c>
      <c r="B11539" t="s">
        <v>7212</v>
      </c>
      <c r="C11539" t="s">
        <v>81</v>
      </c>
      <c r="D11539" t="s">
        <v>26</v>
      </c>
      <c r="E11539" t="s">
        <v>19</v>
      </c>
      <c r="F11539" s="35">
        <v>2719.4382000000001</v>
      </c>
      <c r="G11539" t="str">
        <f t="shared" si="360"/>
        <v>Brand Seekers</v>
      </c>
      <c r="H11539" s="4">
        <v>41558</v>
      </c>
      <c r="I11539">
        <f>WEEKDAY(Cleaned!$H11539)</f>
        <v>6</v>
      </c>
      <c r="J11539" t="s">
        <v>13</v>
      </c>
      <c r="K11539" s="4">
        <v>23864</v>
      </c>
      <c r="L11539">
        <f>INT(YEARFRAC(Cleaned!$K11539,Cleaned!$H11539,1))</f>
        <v>48</v>
      </c>
      <c r="M11539" t="str">
        <f t="shared" si="361"/>
        <v>Adult</v>
      </c>
    </row>
    <row r="11540" spans="1:13" x14ac:dyDescent="0.25">
      <c r="A11540">
        <v>21540</v>
      </c>
      <c r="B11540" t="s">
        <v>7113</v>
      </c>
      <c r="C11540" t="s">
        <v>81</v>
      </c>
      <c r="D11540" t="s">
        <v>26</v>
      </c>
      <c r="E11540" t="s">
        <v>19</v>
      </c>
      <c r="F11540" s="35">
        <v>1381.0732</v>
      </c>
      <c r="G11540" t="str">
        <f t="shared" si="360"/>
        <v>Casual Buyers</v>
      </c>
      <c r="H11540" s="4">
        <v>41558</v>
      </c>
      <c r="I11540">
        <f>WEEKDAY(Cleaned!$H11540)</f>
        <v>6</v>
      </c>
      <c r="J11540" t="s">
        <v>13</v>
      </c>
      <c r="K11540" s="4">
        <v>24332</v>
      </c>
      <c r="L11540">
        <f>INT(YEARFRAC(Cleaned!$K11540,Cleaned!$H11540,1))</f>
        <v>47</v>
      </c>
      <c r="M11540" t="str">
        <f t="shared" si="361"/>
        <v>Adult</v>
      </c>
    </row>
    <row r="11541" spans="1:13" x14ac:dyDescent="0.25">
      <c r="A11541">
        <v>21541</v>
      </c>
      <c r="B11541" t="s">
        <v>7049</v>
      </c>
      <c r="C11541" t="s">
        <v>81</v>
      </c>
      <c r="D11541" t="s">
        <v>26</v>
      </c>
      <c r="E11541" t="s">
        <v>19</v>
      </c>
      <c r="F11541" s="35">
        <v>2646.4418999999998</v>
      </c>
      <c r="G11541" t="str">
        <f t="shared" si="360"/>
        <v>Brand Seekers</v>
      </c>
      <c r="H11541" s="4">
        <v>41558</v>
      </c>
      <c r="I11541">
        <f>WEEKDAY(Cleaned!$H11541)</f>
        <v>6</v>
      </c>
      <c r="J11541" t="s">
        <v>16</v>
      </c>
      <c r="K11541" s="4">
        <v>24542</v>
      </c>
      <c r="L11541">
        <f>INT(YEARFRAC(Cleaned!$K11541,Cleaned!$H11541,1))</f>
        <v>46</v>
      </c>
      <c r="M11541" t="str">
        <f t="shared" si="361"/>
        <v>Adult</v>
      </c>
    </row>
    <row r="11542" spans="1:13" x14ac:dyDescent="0.25">
      <c r="A11542">
        <v>21542</v>
      </c>
      <c r="B11542" t="s">
        <v>7359</v>
      </c>
      <c r="C11542" t="s">
        <v>81</v>
      </c>
      <c r="D11542" t="s">
        <v>26</v>
      </c>
      <c r="E11542" t="s">
        <v>19</v>
      </c>
      <c r="F11542" s="35">
        <v>98.311899999999994</v>
      </c>
      <c r="G11542" t="str">
        <f t="shared" si="360"/>
        <v>Casual Buyers</v>
      </c>
      <c r="H11542" s="4">
        <v>41558</v>
      </c>
      <c r="I11542">
        <f>WEEKDAY(Cleaned!$H11542)</f>
        <v>6</v>
      </c>
      <c r="J11542" t="s">
        <v>17</v>
      </c>
      <c r="K11542" s="4">
        <v>26863</v>
      </c>
      <c r="L11542">
        <f>INT(YEARFRAC(Cleaned!$K11542,Cleaned!$H11542,1))</f>
        <v>40</v>
      </c>
      <c r="M11542" t="str">
        <f t="shared" si="361"/>
        <v>Adult</v>
      </c>
    </row>
    <row r="11543" spans="1:13" x14ac:dyDescent="0.25">
      <c r="A11543">
        <v>21543</v>
      </c>
      <c r="B11543" t="s">
        <v>7220</v>
      </c>
      <c r="C11543" t="s">
        <v>81</v>
      </c>
      <c r="D11543" t="s">
        <v>26</v>
      </c>
      <c r="E11543" t="s">
        <v>19</v>
      </c>
      <c r="F11543" s="35">
        <v>648.6019</v>
      </c>
      <c r="G11543" t="str">
        <f t="shared" si="360"/>
        <v>Casual Buyers</v>
      </c>
      <c r="H11543" s="4">
        <v>41560</v>
      </c>
      <c r="I11543">
        <f>WEEKDAY(Cleaned!$H11543)</f>
        <v>1</v>
      </c>
      <c r="J11543" t="s">
        <v>17</v>
      </c>
      <c r="K11543" s="4">
        <v>29581</v>
      </c>
      <c r="L11543">
        <f>INT(YEARFRAC(Cleaned!$K11543,Cleaned!$H11543,1))</f>
        <v>32</v>
      </c>
      <c r="M11543" t="str">
        <f t="shared" si="361"/>
        <v>Young Adult</v>
      </c>
    </row>
    <row r="11544" spans="1:13" x14ac:dyDescent="0.25">
      <c r="A11544">
        <v>21544</v>
      </c>
      <c r="B11544" t="s">
        <v>7360</v>
      </c>
      <c r="C11544" t="s">
        <v>81</v>
      </c>
      <c r="D11544" t="s">
        <v>26</v>
      </c>
      <c r="E11544" t="s">
        <v>19</v>
      </c>
      <c r="F11544" s="35">
        <v>73.990799999999993</v>
      </c>
      <c r="G11544" t="str">
        <f t="shared" si="360"/>
        <v>Casual Buyers</v>
      </c>
      <c r="H11544" s="4">
        <v>41565</v>
      </c>
      <c r="I11544">
        <f>WEEKDAY(Cleaned!$H11544)</f>
        <v>6</v>
      </c>
      <c r="J11544" t="s">
        <v>13</v>
      </c>
      <c r="K11544" s="4">
        <v>28631</v>
      </c>
      <c r="L11544">
        <f>INT(YEARFRAC(Cleaned!$K11544,Cleaned!$H11544,1))</f>
        <v>35</v>
      </c>
      <c r="M11544" t="str">
        <f t="shared" si="361"/>
        <v>Adult</v>
      </c>
    </row>
    <row r="11545" spans="1:13" x14ac:dyDescent="0.25">
      <c r="A11545">
        <v>21545</v>
      </c>
      <c r="B11545" t="s">
        <v>7222</v>
      </c>
      <c r="C11545" t="s">
        <v>81</v>
      </c>
      <c r="D11545" t="s">
        <v>26</v>
      </c>
      <c r="E11545" t="s">
        <v>19</v>
      </c>
      <c r="F11545" s="35">
        <v>658.53579999999999</v>
      </c>
      <c r="G11545" t="str">
        <f t="shared" si="360"/>
        <v>Casual Buyers</v>
      </c>
      <c r="H11545" s="4">
        <v>41556</v>
      </c>
      <c r="I11545">
        <f>WEEKDAY(Cleaned!$H11545)</f>
        <v>4</v>
      </c>
      <c r="J11545" t="s">
        <v>17</v>
      </c>
      <c r="K11545" s="4">
        <v>20010</v>
      </c>
      <c r="L11545">
        <f>INT(YEARFRAC(Cleaned!$K11545,Cleaned!$H11545,1))</f>
        <v>58</v>
      </c>
      <c r="M11545" t="str">
        <f t="shared" si="361"/>
        <v>Seniors</v>
      </c>
    </row>
    <row r="11546" spans="1:13" x14ac:dyDescent="0.25">
      <c r="A11546">
        <v>21546</v>
      </c>
      <c r="B11546" t="s">
        <v>7361</v>
      </c>
      <c r="C11546" t="s">
        <v>81</v>
      </c>
      <c r="D11546" t="s">
        <v>26</v>
      </c>
      <c r="E11546" t="s">
        <v>19</v>
      </c>
      <c r="F11546" s="35">
        <v>11.039</v>
      </c>
      <c r="G11546" t="str">
        <f t="shared" si="360"/>
        <v>Casual Buyers</v>
      </c>
      <c r="H11546" s="4">
        <v>41558</v>
      </c>
      <c r="I11546">
        <f>WEEKDAY(Cleaned!$H11546)</f>
        <v>6</v>
      </c>
      <c r="J11546" t="s">
        <v>15</v>
      </c>
      <c r="K11546" s="4">
        <v>27419</v>
      </c>
      <c r="L11546">
        <f>INT(YEARFRAC(Cleaned!$K11546,Cleaned!$H11546,1))</f>
        <v>38</v>
      </c>
      <c r="M11546" t="str">
        <f t="shared" si="361"/>
        <v>Adult</v>
      </c>
    </row>
    <row r="11547" spans="1:13" x14ac:dyDescent="0.25">
      <c r="A11547">
        <v>21547</v>
      </c>
      <c r="B11547" t="s">
        <v>7362</v>
      </c>
      <c r="C11547" t="s">
        <v>81</v>
      </c>
      <c r="D11547" t="s">
        <v>26</v>
      </c>
      <c r="E11547" t="s">
        <v>19</v>
      </c>
      <c r="F11547" s="35">
        <v>87.272900000000007</v>
      </c>
      <c r="G11547" t="str">
        <f t="shared" si="360"/>
        <v>Casual Buyers</v>
      </c>
      <c r="H11547" s="4">
        <v>41558</v>
      </c>
      <c r="I11547">
        <f>WEEKDAY(Cleaned!$H11547)</f>
        <v>6</v>
      </c>
      <c r="J11547" t="s">
        <v>16</v>
      </c>
      <c r="K11547" s="4">
        <v>27226</v>
      </c>
      <c r="L11547">
        <f>INT(YEARFRAC(Cleaned!$K11547,Cleaned!$H11547,1))</f>
        <v>39</v>
      </c>
      <c r="M11547" t="str">
        <f t="shared" si="361"/>
        <v>Adult</v>
      </c>
    </row>
    <row r="11548" spans="1:13" x14ac:dyDescent="0.25">
      <c r="A11548">
        <v>21548</v>
      </c>
      <c r="B11548" t="s">
        <v>7363</v>
      </c>
      <c r="C11548" t="s">
        <v>81</v>
      </c>
      <c r="D11548" t="s">
        <v>26</v>
      </c>
      <c r="E11548" t="s">
        <v>19</v>
      </c>
      <c r="F11548" s="35">
        <v>2562.4508000000001</v>
      </c>
      <c r="G11548" t="str">
        <f t="shared" si="360"/>
        <v>Brand Seekers</v>
      </c>
      <c r="H11548" s="4">
        <v>41559</v>
      </c>
      <c r="I11548">
        <f>WEEKDAY(Cleaned!$H11548)</f>
        <v>7</v>
      </c>
      <c r="J11548" t="s">
        <v>14</v>
      </c>
      <c r="K11548" s="4">
        <v>22021</v>
      </c>
      <c r="L11548">
        <f>INT(YEARFRAC(Cleaned!$K11548,Cleaned!$H11548,1))</f>
        <v>53</v>
      </c>
      <c r="M11548" t="str">
        <f t="shared" si="361"/>
        <v>Seniors</v>
      </c>
    </row>
    <row r="11549" spans="1:13" x14ac:dyDescent="0.25">
      <c r="A11549">
        <v>21549</v>
      </c>
      <c r="B11549" t="s">
        <v>7126</v>
      </c>
      <c r="C11549" t="s">
        <v>81</v>
      </c>
      <c r="D11549" t="s">
        <v>26</v>
      </c>
      <c r="E11549" t="s">
        <v>19</v>
      </c>
      <c r="F11549" s="35">
        <v>104.4004</v>
      </c>
      <c r="G11549" t="str">
        <f t="shared" si="360"/>
        <v>Casual Buyers</v>
      </c>
      <c r="H11549" s="4">
        <v>41566</v>
      </c>
      <c r="I11549">
        <f>WEEKDAY(Cleaned!$H11549)</f>
        <v>7</v>
      </c>
      <c r="J11549" t="s">
        <v>17</v>
      </c>
      <c r="K11549" s="4">
        <v>28360</v>
      </c>
      <c r="L11549">
        <f>INT(YEARFRAC(Cleaned!$K11549,Cleaned!$H11549,1))</f>
        <v>36</v>
      </c>
      <c r="M11549" t="str">
        <f t="shared" si="361"/>
        <v>Adult</v>
      </c>
    </row>
    <row r="11550" spans="1:13" x14ac:dyDescent="0.25">
      <c r="A11550">
        <v>21550</v>
      </c>
      <c r="B11550" t="s">
        <v>7347</v>
      </c>
      <c r="C11550" t="s">
        <v>81</v>
      </c>
      <c r="D11550" t="s">
        <v>26</v>
      </c>
      <c r="E11550" t="s">
        <v>19</v>
      </c>
      <c r="F11550" s="35">
        <v>101.62690000000001</v>
      </c>
      <c r="G11550" t="str">
        <f t="shared" si="360"/>
        <v>Casual Buyers</v>
      </c>
      <c r="H11550" s="4">
        <v>41568</v>
      </c>
      <c r="I11550">
        <f>WEEKDAY(Cleaned!$H11550)</f>
        <v>2</v>
      </c>
      <c r="J11550" t="s">
        <v>18</v>
      </c>
      <c r="K11550" s="4">
        <v>29077</v>
      </c>
      <c r="L11550">
        <f>INT(YEARFRAC(Cleaned!$K11550,Cleaned!$H11550,1))</f>
        <v>34</v>
      </c>
      <c r="M11550" t="str">
        <f t="shared" si="361"/>
        <v>Young Adult</v>
      </c>
    </row>
    <row r="11551" spans="1:13" x14ac:dyDescent="0.25">
      <c r="A11551">
        <v>21551</v>
      </c>
      <c r="B11551" t="s">
        <v>7364</v>
      </c>
      <c r="C11551" t="s">
        <v>81</v>
      </c>
      <c r="D11551" t="s">
        <v>26</v>
      </c>
      <c r="E11551" t="s">
        <v>19</v>
      </c>
      <c r="F11551" s="35">
        <v>1918.2579000000001</v>
      </c>
      <c r="G11551" t="str">
        <f t="shared" si="360"/>
        <v>Brand Seekers</v>
      </c>
      <c r="H11551" s="4">
        <v>41569</v>
      </c>
      <c r="I11551">
        <f>WEEKDAY(Cleaned!$H11551)</f>
        <v>3</v>
      </c>
      <c r="J11551" t="s">
        <v>16</v>
      </c>
      <c r="K11551" s="4">
        <v>28753</v>
      </c>
      <c r="L11551">
        <f>INT(YEARFRAC(Cleaned!$K11551,Cleaned!$H11551,1))</f>
        <v>35</v>
      </c>
      <c r="M11551" t="str">
        <f t="shared" si="361"/>
        <v>Adult</v>
      </c>
    </row>
    <row r="11552" spans="1:13" x14ac:dyDescent="0.25">
      <c r="A11552">
        <v>21552</v>
      </c>
      <c r="B11552" t="s">
        <v>7211</v>
      </c>
      <c r="C11552" t="s">
        <v>81</v>
      </c>
      <c r="D11552" t="s">
        <v>26</v>
      </c>
      <c r="E11552" t="s">
        <v>19</v>
      </c>
      <c r="F11552" s="35">
        <v>2686.1997999999999</v>
      </c>
      <c r="G11552" t="str">
        <f t="shared" si="360"/>
        <v>Brand Seekers</v>
      </c>
      <c r="H11552" s="4">
        <v>41570</v>
      </c>
      <c r="I11552">
        <f>WEEKDAY(Cleaned!$H11552)</f>
        <v>4</v>
      </c>
      <c r="J11552" t="s">
        <v>14</v>
      </c>
      <c r="K11552" s="4">
        <v>27434</v>
      </c>
      <c r="L11552">
        <f>INT(YEARFRAC(Cleaned!$K11552,Cleaned!$H11552,1))</f>
        <v>38</v>
      </c>
      <c r="M11552" t="str">
        <f t="shared" si="361"/>
        <v>Adult</v>
      </c>
    </row>
    <row r="11553" spans="1:13" x14ac:dyDescent="0.25">
      <c r="A11553">
        <v>21553</v>
      </c>
      <c r="B11553" t="s">
        <v>7046</v>
      </c>
      <c r="C11553" t="s">
        <v>81</v>
      </c>
      <c r="D11553" t="s">
        <v>26</v>
      </c>
      <c r="E11553" t="s">
        <v>19</v>
      </c>
      <c r="F11553" s="35">
        <v>2612.1758</v>
      </c>
      <c r="G11553" t="str">
        <f t="shared" si="360"/>
        <v>Brand Seekers</v>
      </c>
      <c r="H11553" s="4">
        <v>41570</v>
      </c>
      <c r="I11553">
        <f>WEEKDAY(Cleaned!$H11553)</f>
        <v>4</v>
      </c>
      <c r="J11553" t="s">
        <v>16</v>
      </c>
      <c r="K11553" s="4">
        <v>25834</v>
      </c>
      <c r="L11553">
        <f>INT(YEARFRAC(Cleaned!$K11553,Cleaned!$H11553,1))</f>
        <v>43</v>
      </c>
      <c r="M11553" t="str">
        <f t="shared" si="361"/>
        <v>Adult</v>
      </c>
    </row>
    <row r="11554" spans="1:13" x14ac:dyDescent="0.25">
      <c r="A11554">
        <v>21554</v>
      </c>
      <c r="B11554" t="s">
        <v>7166</v>
      </c>
      <c r="C11554" t="s">
        <v>81</v>
      </c>
      <c r="D11554" t="s">
        <v>26</v>
      </c>
      <c r="E11554" t="s">
        <v>19</v>
      </c>
      <c r="F11554" s="35">
        <v>94.455399999999997</v>
      </c>
      <c r="G11554" t="str">
        <f t="shared" si="360"/>
        <v>Casual Buyers</v>
      </c>
      <c r="H11554" s="4">
        <v>41572</v>
      </c>
      <c r="I11554">
        <f>WEEKDAY(Cleaned!$H11554)</f>
        <v>6</v>
      </c>
      <c r="J11554" t="s">
        <v>18</v>
      </c>
      <c r="K11554" s="4">
        <v>25216</v>
      </c>
      <c r="L11554">
        <f>INT(YEARFRAC(Cleaned!$K11554,Cleaned!$H11554,1))</f>
        <v>44</v>
      </c>
      <c r="M11554" t="str">
        <f t="shared" si="361"/>
        <v>Adult</v>
      </c>
    </row>
    <row r="11555" spans="1:13" x14ac:dyDescent="0.25">
      <c r="A11555">
        <v>21555</v>
      </c>
      <c r="B11555" t="s">
        <v>7365</v>
      </c>
      <c r="C11555" t="s">
        <v>81</v>
      </c>
      <c r="D11555" t="s">
        <v>26</v>
      </c>
      <c r="E11555" t="s">
        <v>19</v>
      </c>
      <c r="F11555" s="35">
        <v>2574.6279</v>
      </c>
      <c r="G11555" t="str">
        <f t="shared" si="360"/>
        <v>Brand Seekers</v>
      </c>
      <c r="H11555" s="4">
        <v>41573</v>
      </c>
      <c r="I11555">
        <f>WEEKDAY(Cleaned!$H11555)</f>
        <v>7</v>
      </c>
      <c r="J11555" t="s">
        <v>18</v>
      </c>
      <c r="K11555" s="4">
        <v>26210</v>
      </c>
      <c r="L11555">
        <f>INT(YEARFRAC(Cleaned!$K11555,Cleaned!$H11555,1))</f>
        <v>42</v>
      </c>
      <c r="M11555" t="str">
        <f t="shared" si="361"/>
        <v>Adult</v>
      </c>
    </row>
    <row r="11556" spans="1:13" x14ac:dyDescent="0.25">
      <c r="A11556">
        <v>21556</v>
      </c>
      <c r="B11556" t="s">
        <v>7366</v>
      </c>
      <c r="C11556" t="s">
        <v>81</v>
      </c>
      <c r="D11556" t="s">
        <v>26</v>
      </c>
      <c r="E11556" t="s">
        <v>19</v>
      </c>
      <c r="F11556" s="35">
        <v>905.50329999999997</v>
      </c>
      <c r="G11556" t="str">
        <f t="shared" si="360"/>
        <v>Casual Buyers</v>
      </c>
      <c r="H11556" s="4">
        <v>41576</v>
      </c>
      <c r="I11556">
        <f>WEEKDAY(Cleaned!$H11556)</f>
        <v>3</v>
      </c>
      <c r="J11556" t="s">
        <v>17</v>
      </c>
      <c r="K11556" s="4">
        <v>18882</v>
      </c>
      <c r="L11556">
        <f>INT(YEARFRAC(Cleaned!$K11556,Cleaned!$H11556,1))</f>
        <v>62</v>
      </c>
      <c r="M11556" t="str">
        <f t="shared" si="361"/>
        <v>Seniors</v>
      </c>
    </row>
    <row r="11557" spans="1:13" x14ac:dyDescent="0.25">
      <c r="A11557">
        <v>21557</v>
      </c>
      <c r="B11557" t="s">
        <v>7367</v>
      </c>
      <c r="C11557" t="s">
        <v>81</v>
      </c>
      <c r="D11557" t="s">
        <v>26</v>
      </c>
      <c r="E11557" t="s">
        <v>19</v>
      </c>
      <c r="F11557" s="35">
        <v>44.177900000000001</v>
      </c>
      <c r="G11557" t="str">
        <f t="shared" si="360"/>
        <v>Casual Buyers</v>
      </c>
      <c r="H11557" s="4">
        <v>41580</v>
      </c>
      <c r="I11557">
        <f>WEEKDAY(Cleaned!$H11557)</f>
        <v>7</v>
      </c>
      <c r="J11557" t="s">
        <v>17</v>
      </c>
      <c r="K11557" s="4">
        <v>21965</v>
      </c>
      <c r="L11557">
        <f>INT(YEARFRAC(Cleaned!$K11557,Cleaned!$H11557,1))</f>
        <v>53</v>
      </c>
      <c r="M11557" t="str">
        <f t="shared" si="361"/>
        <v>Seniors</v>
      </c>
    </row>
    <row r="11558" spans="1:13" x14ac:dyDescent="0.25">
      <c r="A11558">
        <v>21558</v>
      </c>
      <c r="B11558" t="s">
        <v>7368</v>
      </c>
      <c r="C11558" t="s">
        <v>81</v>
      </c>
      <c r="D11558" t="s">
        <v>26</v>
      </c>
      <c r="E11558" t="s">
        <v>19</v>
      </c>
      <c r="F11558" s="35">
        <v>44.4542</v>
      </c>
      <c r="G11558" t="str">
        <f t="shared" si="360"/>
        <v>Casual Buyers</v>
      </c>
      <c r="H11558" s="4">
        <v>41582</v>
      </c>
      <c r="I11558">
        <f>WEEKDAY(Cleaned!$H11558)</f>
        <v>2</v>
      </c>
      <c r="J11558" t="s">
        <v>12</v>
      </c>
      <c r="K11558" s="4">
        <v>20998</v>
      </c>
      <c r="L11558">
        <f>INT(YEARFRAC(Cleaned!$K11558,Cleaned!$H11558,1))</f>
        <v>56</v>
      </c>
      <c r="M11558" t="str">
        <f t="shared" si="361"/>
        <v>Seniors</v>
      </c>
    </row>
    <row r="11559" spans="1:13" x14ac:dyDescent="0.25">
      <c r="A11559">
        <v>21559</v>
      </c>
      <c r="B11559" t="s">
        <v>7096</v>
      </c>
      <c r="C11559" t="s">
        <v>81</v>
      </c>
      <c r="D11559" t="s">
        <v>26</v>
      </c>
      <c r="E11559" t="s">
        <v>19</v>
      </c>
      <c r="F11559" s="35">
        <v>1939.2529</v>
      </c>
      <c r="G11559" t="str">
        <f t="shared" si="360"/>
        <v>Brand Seekers</v>
      </c>
      <c r="H11559" s="4">
        <v>41582</v>
      </c>
      <c r="I11559">
        <f>WEEKDAY(Cleaned!$H11559)</f>
        <v>2</v>
      </c>
      <c r="J11559" t="s">
        <v>12</v>
      </c>
      <c r="K11559" s="4">
        <v>23642</v>
      </c>
      <c r="L11559">
        <f>INT(YEARFRAC(Cleaned!$K11559,Cleaned!$H11559,1))</f>
        <v>49</v>
      </c>
      <c r="M11559" t="str">
        <f t="shared" si="361"/>
        <v>Adult</v>
      </c>
    </row>
    <row r="11560" spans="1:13" x14ac:dyDescent="0.25">
      <c r="A11560">
        <v>21560</v>
      </c>
      <c r="B11560" t="s">
        <v>7109</v>
      </c>
      <c r="C11560" t="s">
        <v>81</v>
      </c>
      <c r="D11560" t="s">
        <v>26</v>
      </c>
      <c r="E11560" t="s">
        <v>19</v>
      </c>
      <c r="F11560" s="35">
        <v>753.52160000000003</v>
      </c>
      <c r="G11560" t="str">
        <f t="shared" si="360"/>
        <v>Casual Buyers</v>
      </c>
      <c r="H11560" s="4">
        <v>41585</v>
      </c>
      <c r="I11560">
        <f>WEEKDAY(Cleaned!$H11560)</f>
        <v>5</v>
      </c>
      <c r="J11560" t="s">
        <v>13</v>
      </c>
      <c r="K11560" s="4">
        <v>28726</v>
      </c>
      <c r="L11560">
        <f>INT(YEARFRAC(Cleaned!$K11560,Cleaned!$H11560,1))</f>
        <v>35</v>
      </c>
      <c r="M11560" t="str">
        <f t="shared" si="361"/>
        <v>Adult</v>
      </c>
    </row>
    <row r="11561" spans="1:13" x14ac:dyDescent="0.25">
      <c r="A11561">
        <v>21561</v>
      </c>
      <c r="B11561" t="s">
        <v>7369</v>
      </c>
      <c r="C11561" t="s">
        <v>81</v>
      </c>
      <c r="D11561" t="s">
        <v>26</v>
      </c>
      <c r="E11561" t="s">
        <v>19</v>
      </c>
      <c r="F11561" s="35">
        <v>1314.3533</v>
      </c>
      <c r="G11561" t="str">
        <f t="shared" si="360"/>
        <v>Casual Buyers</v>
      </c>
      <c r="H11561" s="4">
        <v>41588</v>
      </c>
      <c r="I11561">
        <f>WEEKDAY(Cleaned!$H11561)</f>
        <v>1</v>
      </c>
      <c r="J11561" t="s">
        <v>12</v>
      </c>
      <c r="K11561" s="4">
        <v>26102</v>
      </c>
      <c r="L11561">
        <f>INT(YEARFRAC(Cleaned!$K11561,Cleaned!$H11561,1))</f>
        <v>42</v>
      </c>
      <c r="M11561" t="str">
        <f t="shared" si="361"/>
        <v>Adult</v>
      </c>
    </row>
    <row r="11562" spans="1:13" x14ac:dyDescent="0.25">
      <c r="A11562">
        <v>21562</v>
      </c>
      <c r="B11562" t="s">
        <v>7370</v>
      </c>
      <c r="C11562" t="s">
        <v>81</v>
      </c>
      <c r="D11562" t="s">
        <v>26</v>
      </c>
      <c r="E11562" t="s">
        <v>19</v>
      </c>
      <c r="F11562" s="35">
        <v>59.658999999999999</v>
      </c>
      <c r="G11562" t="str">
        <f t="shared" si="360"/>
        <v>Casual Buyers</v>
      </c>
      <c r="H11562" s="4">
        <v>41589</v>
      </c>
      <c r="I11562">
        <f>WEEKDAY(Cleaned!$H11562)</f>
        <v>2</v>
      </c>
      <c r="J11562" t="s">
        <v>12</v>
      </c>
      <c r="K11562" s="4">
        <v>27390</v>
      </c>
      <c r="L11562">
        <f>INT(YEARFRAC(Cleaned!$K11562,Cleaned!$H11562,1))</f>
        <v>38</v>
      </c>
      <c r="M11562" t="str">
        <f t="shared" si="361"/>
        <v>Adult</v>
      </c>
    </row>
    <row r="11563" spans="1:13" x14ac:dyDescent="0.25">
      <c r="A11563">
        <v>21563</v>
      </c>
      <c r="B11563" t="s">
        <v>7000</v>
      </c>
      <c r="C11563" t="s">
        <v>81</v>
      </c>
      <c r="D11563" t="s">
        <v>26</v>
      </c>
      <c r="E11563" t="s">
        <v>19</v>
      </c>
      <c r="F11563" s="35">
        <v>2563.5889999999999</v>
      </c>
      <c r="G11563" t="str">
        <f t="shared" si="360"/>
        <v>Brand Seekers</v>
      </c>
      <c r="H11563" s="4">
        <v>41589</v>
      </c>
      <c r="I11563">
        <f>WEEKDAY(Cleaned!$H11563)</f>
        <v>2</v>
      </c>
      <c r="J11563" t="s">
        <v>14</v>
      </c>
      <c r="K11563" s="4">
        <v>23938</v>
      </c>
      <c r="L11563">
        <f>INT(YEARFRAC(Cleaned!$K11563,Cleaned!$H11563,1))</f>
        <v>48</v>
      </c>
      <c r="M11563" t="str">
        <f t="shared" si="361"/>
        <v>Adult</v>
      </c>
    </row>
    <row r="11564" spans="1:13" x14ac:dyDescent="0.25">
      <c r="A11564">
        <v>21564</v>
      </c>
      <c r="B11564" t="s">
        <v>7371</v>
      </c>
      <c r="C11564" t="s">
        <v>81</v>
      </c>
      <c r="D11564" t="s">
        <v>26</v>
      </c>
      <c r="E11564" t="s">
        <v>19</v>
      </c>
      <c r="F11564" s="35">
        <v>35.669400000000003</v>
      </c>
      <c r="G11564" t="str">
        <f t="shared" si="360"/>
        <v>Casual Buyers</v>
      </c>
      <c r="H11564" s="4">
        <v>41591</v>
      </c>
      <c r="I11564">
        <f>WEEKDAY(Cleaned!$H11564)</f>
        <v>4</v>
      </c>
      <c r="J11564" t="s">
        <v>12</v>
      </c>
      <c r="K11564" s="4">
        <v>23116</v>
      </c>
      <c r="L11564">
        <f>INT(YEARFRAC(Cleaned!$K11564,Cleaned!$H11564,1))</f>
        <v>50</v>
      </c>
      <c r="M11564" t="str">
        <f t="shared" si="361"/>
        <v>Seniors</v>
      </c>
    </row>
    <row r="11565" spans="1:13" x14ac:dyDescent="0.25">
      <c r="A11565">
        <v>21565</v>
      </c>
      <c r="B11565" t="s">
        <v>7372</v>
      </c>
      <c r="C11565" t="s">
        <v>81</v>
      </c>
      <c r="D11565" t="s">
        <v>26</v>
      </c>
      <c r="E11565" t="s">
        <v>19</v>
      </c>
      <c r="F11565" s="35">
        <v>8.0443999999999996</v>
      </c>
      <c r="G11565" t="str">
        <f t="shared" si="360"/>
        <v>Casual Buyers</v>
      </c>
      <c r="H11565" s="4">
        <v>41591</v>
      </c>
      <c r="I11565">
        <f>WEEKDAY(Cleaned!$H11565)</f>
        <v>4</v>
      </c>
      <c r="J11565" t="s">
        <v>14</v>
      </c>
      <c r="K11565" s="4">
        <v>28160</v>
      </c>
      <c r="L11565">
        <f>INT(YEARFRAC(Cleaned!$K11565,Cleaned!$H11565,1))</f>
        <v>36</v>
      </c>
      <c r="M11565" t="str">
        <f t="shared" si="361"/>
        <v>Adult</v>
      </c>
    </row>
    <row r="11566" spans="1:13" x14ac:dyDescent="0.25">
      <c r="A11566">
        <v>21566</v>
      </c>
      <c r="B11566" t="s">
        <v>7373</v>
      </c>
      <c r="C11566" t="s">
        <v>81</v>
      </c>
      <c r="D11566" t="s">
        <v>26</v>
      </c>
      <c r="E11566" t="s">
        <v>19</v>
      </c>
      <c r="F11566" s="35">
        <v>5.5140000000000002</v>
      </c>
      <c r="G11566" t="str">
        <f t="shared" si="360"/>
        <v>Casual Buyers</v>
      </c>
      <c r="H11566" s="4">
        <v>41594</v>
      </c>
      <c r="I11566">
        <f>WEEKDAY(Cleaned!$H11566)</f>
        <v>7</v>
      </c>
      <c r="J11566" t="s">
        <v>12</v>
      </c>
      <c r="K11566" s="4">
        <v>25807</v>
      </c>
      <c r="L11566">
        <f>INT(YEARFRAC(Cleaned!$K11566,Cleaned!$H11566,1))</f>
        <v>43</v>
      </c>
      <c r="M11566" t="str">
        <f t="shared" si="361"/>
        <v>Adult</v>
      </c>
    </row>
    <row r="11567" spans="1:13" x14ac:dyDescent="0.25">
      <c r="A11567">
        <v>21567</v>
      </c>
      <c r="B11567" t="s">
        <v>7374</v>
      </c>
      <c r="C11567" t="s">
        <v>81</v>
      </c>
      <c r="D11567" t="s">
        <v>26</v>
      </c>
      <c r="E11567" t="s">
        <v>19</v>
      </c>
      <c r="F11567" s="35">
        <v>5.5140000000000002</v>
      </c>
      <c r="G11567" t="str">
        <f t="shared" si="360"/>
        <v>Casual Buyers</v>
      </c>
      <c r="H11567" s="4">
        <v>41594</v>
      </c>
      <c r="I11567">
        <f>WEEKDAY(Cleaned!$H11567)</f>
        <v>7</v>
      </c>
      <c r="J11567" t="s">
        <v>14</v>
      </c>
      <c r="K11567" s="4">
        <v>21564</v>
      </c>
      <c r="L11567">
        <f>INT(YEARFRAC(Cleaned!$K11567,Cleaned!$H11567,1))</f>
        <v>54</v>
      </c>
      <c r="M11567" t="str">
        <f t="shared" si="361"/>
        <v>Seniors</v>
      </c>
    </row>
    <row r="11568" spans="1:13" x14ac:dyDescent="0.25">
      <c r="A11568">
        <v>21568</v>
      </c>
      <c r="B11568" t="s">
        <v>7354</v>
      </c>
      <c r="C11568" t="s">
        <v>81</v>
      </c>
      <c r="D11568" t="s">
        <v>26</v>
      </c>
      <c r="E11568" t="s">
        <v>19</v>
      </c>
      <c r="F11568" s="35">
        <v>42.962400000000002</v>
      </c>
      <c r="G11568" t="str">
        <f t="shared" si="360"/>
        <v>Casual Buyers</v>
      </c>
      <c r="H11568" s="4">
        <v>41595</v>
      </c>
      <c r="I11568">
        <f>WEEKDAY(Cleaned!$H11568)</f>
        <v>1</v>
      </c>
      <c r="J11568" t="s">
        <v>17</v>
      </c>
      <c r="K11568" s="4">
        <v>29538</v>
      </c>
      <c r="L11568">
        <f>INT(YEARFRAC(Cleaned!$K11568,Cleaned!$H11568,1))</f>
        <v>33</v>
      </c>
      <c r="M11568" t="str">
        <f t="shared" si="361"/>
        <v>Young Adult</v>
      </c>
    </row>
    <row r="11569" spans="1:13" x14ac:dyDescent="0.25">
      <c r="A11569">
        <v>21569</v>
      </c>
      <c r="B11569" t="s">
        <v>7375</v>
      </c>
      <c r="C11569" t="s">
        <v>81</v>
      </c>
      <c r="D11569" t="s">
        <v>26</v>
      </c>
      <c r="E11569" t="s">
        <v>19</v>
      </c>
      <c r="F11569" s="35">
        <v>11.039</v>
      </c>
      <c r="G11569" t="str">
        <f t="shared" si="360"/>
        <v>Casual Buyers</v>
      </c>
      <c r="H11569" s="4">
        <v>41597</v>
      </c>
      <c r="I11569">
        <f>WEEKDAY(Cleaned!$H11569)</f>
        <v>3</v>
      </c>
      <c r="J11569" t="s">
        <v>18</v>
      </c>
      <c r="K11569" s="4">
        <v>25320</v>
      </c>
      <c r="L11569">
        <f>INT(YEARFRAC(Cleaned!$K11569,Cleaned!$H11569,1))</f>
        <v>44</v>
      </c>
      <c r="M11569" t="str">
        <f t="shared" si="361"/>
        <v>Adult</v>
      </c>
    </row>
    <row r="11570" spans="1:13" x14ac:dyDescent="0.25">
      <c r="A11570">
        <v>21570</v>
      </c>
      <c r="B11570" t="s">
        <v>7376</v>
      </c>
      <c r="C11570" t="s">
        <v>81</v>
      </c>
      <c r="D11570" t="s">
        <v>26</v>
      </c>
      <c r="E11570" t="s">
        <v>19</v>
      </c>
      <c r="F11570" s="35">
        <v>77.338999999999999</v>
      </c>
      <c r="G11570" t="str">
        <f t="shared" si="360"/>
        <v>Casual Buyers</v>
      </c>
      <c r="H11570" s="4">
        <v>41597</v>
      </c>
      <c r="I11570">
        <f>WEEKDAY(Cleaned!$H11570)</f>
        <v>3</v>
      </c>
      <c r="J11570" t="s">
        <v>17</v>
      </c>
      <c r="K11570" s="4">
        <v>22709</v>
      </c>
      <c r="L11570">
        <f>INT(YEARFRAC(Cleaned!$K11570,Cleaned!$H11570,1))</f>
        <v>51</v>
      </c>
      <c r="M11570" t="str">
        <f t="shared" si="361"/>
        <v>Seniors</v>
      </c>
    </row>
    <row r="11571" spans="1:13" x14ac:dyDescent="0.25">
      <c r="A11571">
        <v>21571</v>
      </c>
      <c r="B11571" t="s">
        <v>7377</v>
      </c>
      <c r="C11571" t="s">
        <v>81</v>
      </c>
      <c r="D11571" t="s">
        <v>26</v>
      </c>
      <c r="E11571" t="s">
        <v>19</v>
      </c>
      <c r="F11571" s="35">
        <v>60.752899999999997</v>
      </c>
      <c r="G11571" t="str">
        <f t="shared" si="360"/>
        <v>Casual Buyers</v>
      </c>
      <c r="H11571" s="4">
        <v>41597</v>
      </c>
      <c r="I11571">
        <f>WEEKDAY(Cleaned!$H11571)</f>
        <v>3</v>
      </c>
      <c r="J11571" t="s">
        <v>17</v>
      </c>
      <c r="K11571" s="4">
        <v>24564</v>
      </c>
      <c r="L11571">
        <f>INT(YEARFRAC(Cleaned!$K11571,Cleaned!$H11571,1))</f>
        <v>46</v>
      </c>
      <c r="M11571" t="str">
        <f t="shared" si="361"/>
        <v>Adult</v>
      </c>
    </row>
    <row r="11572" spans="1:13" x14ac:dyDescent="0.25">
      <c r="A11572">
        <v>21572</v>
      </c>
      <c r="B11572" t="s">
        <v>7204</v>
      </c>
      <c r="C11572" t="s">
        <v>81</v>
      </c>
      <c r="D11572" t="s">
        <v>26</v>
      </c>
      <c r="E11572" t="s">
        <v>19</v>
      </c>
      <c r="F11572" s="35">
        <v>2673.0612999999998</v>
      </c>
      <c r="G11572" t="str">
        <f t="shared" si="360"/>
        <v>Brand Seekers</v>
      </c>
      <c r="H11572" s="4">
        <v>41598</v>
      </c>
      <c r="I11572">
        <f>WEEKDAY(Cleaned!$H11572)</f>
        <v>4</v>
      </c>
      <c r="J11572" t="s">
        <v>15</v>
      </c>
      <c r="K11572" s="4">
        <v>28012</v>
      </c>
      <c r="L11572">
        <f>INT(YEARFRAC(Cleaned!$K11572,Cleaned!$H11572,1))</f>
        <v>37</v>
      </c>
      <c r="M11572" t="str">
        <f t="shared" si="361"/>
        <v>Adult</v>
      </c>
    </row>
    <row r="11573" spans="1:13" x14ac:dyDescent="0.25">
      <c r="A11573">
        <v>21573</v>
      </c>
      <c r="B11573" t="s">
        <v>7033</v>
      </c>
      <c r="C11573" t="s">
        <v>81</v>
      </c>
      <c r="D11573" t="s">
        <v>26</v>
      </c>
      <c r="E11573" t="s">
        <v>19</v>
      </c>
      <c r="F11573" s="35">
        <v>820.29679999999996</v>
      </c>
      <c r="G11573" t="str">
        <f t="shared" si="360"/>
        <v>Casual Buyers</v>
      </c>
      <c r="H11573" s="4">
        <v>41601</v>
      </c>
      <c r="I11573">
        <f>WEEKDAY(Cleaned!$H11573)</f>
        <v>7</v>
      </c>
      <c r="J11573" t="s">
        <v>17</v>
      </c>
      <c r="K11573" s="4">
        <v>22331</v>
      </c>
      <c r="L11573">
        <f>INT(YEARFRAC(Cleaned!$K11573,Cleaned!$H11573,1))</f>
        <v>52</v>
      </c>
      <c r="M11573" t="str">
        <f t="shared" si="361"/>
        <v>Seniors</v>
      </c>
    </row>
    <row r="11574" spans="1:13" x14ac:dyDescent="0.25">
      <c r="A11574">
        <v>21574</v>
      </c>
      <c r="B11574" t="s">
        <v>7197</v>
      </c>
      <c r="C11574" t="s">
        <v>81</v>
      </c>
      <c r="D11574" t="s">
        <v>26</v>
      </c>
      <c r="E11574" t="s">
        <v>19</v>
      </c>
      <c r="F11574" s="35">
        <v>2649.8453</v>
      </c>
      <c r="G11574" t="str">
        <f t="shared" si="360"/>
        <v>Brand Seekers</v>
      </c>
      <c r="H11574" s="4">
        <v>41602</v>
      </c>
      <c r="I11574">
        <f>WEEKDAY(Cleaned!$H11574)</f>
        <v>1</v>
      </c>
      <c r="J11574" t="s">
        <v>15</v>
      </c>
      <c r="K11574" s="4">
        <v>21955</v>
      </c>
      <c r="L11574">
        <f>INT(YEARFRAC(Cleaned!$K11574,Cleaned!$H11574,1))</f>
        <v>53</v>
      </c>
      <c r="M11574" t="str">
        <f t="shared" si="361"/>
        <v>Seniors</v>
      </c>
    </row>
    <row r="11575" spans="1:13" x14ac:dyDescent="0.25">
      <c r="A11575">
        <v>21575</v>
      </c>
      <c r="B11575" t="s">
        <v>7378</v>
      </c>
      <c r="C11575" t="s">
        <v>81</v>
      </c>
      <c r="D11575" t="s">
        <v>26</v>
      </c>
      <c r="E11575" t="s">
        <v>19</v>
      </c>
      <c r="F11575" s="35">
        <v>40.078400000000002</v>
      </c>
      <c r="G11575" t="str">
        <f t="shared" si="360"/>
        <v>Casual Buyers</v>
      </c>
      <c r="H11575" s="4">
        <v>41603</v>
      </c>
      <c r="I11575">
        <f>WEEKDAY(Cleaned!$H11575)</f>
        <v>2</v>
      </c>
      <c r="J11575" t="s">
        <v>17</v>
      </c>
      <c r="K11575" s="4">
        <v>24606</v>
      </c>
      <c r="L11575">
        <f>INT(YEARFRAC(Cleaned!$K11575,Cleaned!$H11575,1))</f>
        <v>46</v>
      </c>
      <c r="M11575" t="str">
        <f t="shared" si="361"/>
        <v>Adult</v>
      </c>
    </row>
    <row r="11576" spans="1:13" x14ac:dyDescent="0.25">
      <c r="A11576">
        <v>21576</v>
      </c>
      <c r="B11576" t="s">
        <v>7350</v>
      </c>
      <c r="C11576" t="s">
        <v>81</v>
      </c>
      <c r="D11576" t="s">
        <v>26</v>
      </c>
      <c r="E11576" t="s">
        <v>19</v>
      </c>
      <c r="F11576" s="35">
        <v>35.669400000000003</v>
      </c>
      <c r="G11576" t="str">
        <f t="shared" si="360"/>
        <v>Casual Buyers</v>
      </c>
      <c r="H11576" s="4">
        <v>41605</v>
      </c>
      <c r="I11576">
        <f>WEEKDAY(Cleaned!$H11576)</f>
        <v>4</v>
      </c>
      <c r="J11576" t="s">
        <v>12</v>
      </c>
      <c r="K11576" s="4">
        <v>26951</v>
      </c>
      <c r="L11576">
        <f>INT(YEARFRAC(Cleaned!$K11576,Cleaned!$H11576,1))</f>
        <v>40</v>
      </c>
      <c r="M11576" t="str">
        <f t="shared" si="361"/>
        <v>Adult</v>
      </c>
    </row>
    <row r="11577" spans="1:13" x14ac:dyDescent="0.25">
      <c r="A11577">
        <v>21577</v>
      </c>
      <c r="B11577" t="s">
        <v>7379</v>
      </c>
      <c r="C11577" t="s">
        <v>81</v>
      </c>
      <c r="D11577" t="s">
        <v>26</v>
      </c>
      <c r="E11577" t="s">
        <v>19</v>
      </c>
      <c r="F11577" s="35">
        <v>4.4089999999999998</v>
      </c>
      <c r="G11577" t="str">
        <f t="shared" si="360"/>
        <v>Casual Buyers</v>
      </c>
      <c r="H11577" s="4">
        <v>41605</v>
      </c>
      <c r="I11577">
        <f>WEEKDAY(Cleaned!$H11577)</f>
        <v>4</v>
      </c>
      <c r="J11577" t="s">
        <v>12</v>
      </c>
      <c r="K11577" s="4">
        <v>28167</v>
      </c>
      <c r="L11577">
        <f>INT(YEARFRAC(Cleaned!$K11577,Cleaned!$H11577,1))</f>
        <v>36</v>
      </c>
      <c r="M11577" t="str">
        <f t="shared" si="361"/>
        <v>Adult</v>
      </c>
    </row>
    <row r="11578" spans="1:13" x14ac:dyDescent="0.25">
      <c r="A11578">
        <v>21578</v>
      </c>
      <c r="B11578" t="s">
        <v>7193</v>
      </c>
      <c r="C11578" t="s">
        <v>81</v>
      </c>
      <c r="D11578" t="s">
        <v>26</v>
      </c>
      <c r="E11578" t="s">
        <v>19</v>
      </c>
      <c r="F11578" s="35">
        <v>2715.3497000000002</v>
      </c>
      <c r="G11578" t="str">
        <f t="shared" si="360"/>
        <v>Brand Seekers</v>
      </c>
      <c r="H11578" s="4">
        <v>41608</v>
      </c>
      <c r="I11578">
        <f>WEEKDAY(Cleaned!$H11578)</f>
        <v>7</v>
      </c>
      <c r="J11578" t="s">
        <v>12</v>
      </c>
      <c r="K11578" s="4">
        <v>25487</v>
      </c>
      <c r="L11578">
        <f>INT(YEARFRAC(Cleaned!$K11578,Cleaned!$H11578,1))</f>
        <v>44</v>
      </c>
      <c r="M11578" t="str">
        <f t="shared" si="361"/>
        <v>Adult</v>
      </c>
    </row>
    <row r="11579" spans="1:13" x14ac:dyDescent="0.25">
      <c r="A11579">
        <v>21579</v>
      </c>
      <c r="B11579" t="s">
        <v>7380</v>
      </c>
      <c r="C11579" t="s">
        <v>81</v>
      </c>
      <c r="D11579" t="s">
        <v>26</v>
      </c>
      <c r="E11579" t="s">
        <v>19</v>
      </c>
      <c r="F11579" s="35">
        <v>46.7194</v>
      </c>
      <c r="G11579" t="str">
        <f t="shared" si="360"/>
        <v>Casual Buyers</v>
      </c>
      <c r="H11579" s="4">
        <v>41609</v>
      </c>
      <c r="I11579">
        <f>WEEKDAY(Cleaned!$H11579)</f>
        <v>1</v>
      </c>
      <c r="J11579" t="s">
        <v>13</v>
      </c>
      <c r="K11579" s="4">
        <v>24423</v>
      </c>
      <c r="L11579">
        <f>INT(YEARFRAC(Cleaned!$K11579,Cleaned!$H11579,1))</f>
        <v>47</v>
      </c>
      <c r="M11579" t="str">
        <f t="shared" si="361"/>
        <v>Adult</v>
      </c>
    </row>
    <row r="11580" spans="1:13" x14ac:dyDescent="0.25">
      <c r="A11580">
        <v>21580</v>
      </c>
      <c r="B11580" t="s">
        <v>7186</v>
      </c>
      <c r="C11580" t="s">
        <v>81</v>
      </c>
      <c r="D11580" t="s">
        <v>26</v>
      </c>
      <c r="E11580" t="s">
        <v>19</v>
      </c>
      <c r="F11580" s="35">
        <v>1238.1415</v>
      </c>
      <c r="G11580" t="str">
        <f t="shared" si="360"/>
        <v>Casual Buyers</v>
      </c>
      <c r="H11580" s="4">
        <v>41610</v>
      </c>
      <c r="I11580">
        <f>WEEKDAY(Cleaned!$H11580)</f>
        <v>2</v>
      </c>
      <c r="J11580" t="s">
        <v>12</v>
      </c>
      <c r="K11580" s="4">
        <v>28222</v>
      </c>
      <c r="L11580">
        <f>INT(YEARFRAC(Cleaned!$K11580,Cleaned!$H11580,1))</f>
        <v>36</v>
      </c>
      <c r="M11580" t="str">
        <f t="shared" si="361"/>
        <v>Adult</v>
      </c>
    </row>
    <row r="11581" spans="1:13" x14ac:dyDescent="0.25">
      <c r="A11581">
        <v>21581</v>
      </c>
      <c r="B11581" t="s">
        <v>7381</v>
      </c>
      <c r="C11581" t="s">
        <v>81</v>
      </c>
      <c r="D11581" t="s">
        <v>26</v>
      </c>
      <c r="E11581" t="s">
        <v>19</v>
      </c>
      <c r="F11581" s="35">
        <v>69.5929</v>
      </c>
      <c r="G11581" t="str">
        <f t="shared" si="360"/>
        <v>Casual Buyers</v>
      </c>
      <c r="H11581" s="4">
        <v>41611</v>
      </c>
      <c r="I11581">
        <f>WEEKDAY(Cleaned!$H11581)</f>
        <v>3</v>
      </c>
      <c r="J11581" t="s">
        <v>12</v>
      </c>
      <c r="K11581" s="4">
        <v>20699</v>
      </c>
      <c r="L11581">
        <f>INT(YEARFRAC(Cleaned!$K11581,Cleaned!$H11581,1))</f>
        <v>57</v>
      </c>
      <c r="M11581" t="str">
        <f t="shared" si="361"/>
        <v>Seniors</v>
      </c>
    </row>
    <row r="11582" spans="1:13" x14ac:dyDescent="0.25">
      <c r="A11582">
        <v>21582</v>
      </c>
      <c r="B11582" t="s">
        <v>7382</v>
      </c>
      <c r="C11582" t="s">
        <v>81</v>
      </c>
      <c r="D11582" t="s">
        <v>26</v>
      </c>
      <c r="E11582" t="s">
        <v>19</v>
      </c>
      <c r="F11582" s="35">
        <v>681.68560000000002</v>
      </c>
      <c r="G11582" t="str">
        <f t="shared" si="360"/>
        <v>Casual Buyers</v>
      </c>
      <c r="H11582" s="4">
        <v>41612</v>
      </c>
      <c r="I11582">
        <f>WEEKDAY(Cleaned!$H11582)</f>
        <v>4</v>
      </c>
      <c r="J11582" t="s">
        <v>16</v>
      </c>
      <c r="K11582" s="4">
        <v>17786</v>
      </c>
      <c r="L11582">
        <f>INT(YEARFRAC(Cleaned!$K11582,Cleaned!$H11582,1))</f>
        <v>65</v>
      </c>
      <c r="M11582" t="str">
        <f t="shared" si="361"/>
        <v>Elders</v>
      </c>
    </row>
    <row r="11583" spans="1:13" x14ac:dyDescent="0.25">
      <c r="A11583">
        <v>21583</v>
      </c>
      <c r="B11583" t="s">
        <v>7383</v>
      </c>
      <c r="C11583" t="s">
        <v>81</v>
      </c>
      <c r="D11583" t="s">
        <v>26</v>
      </c>
      <c r="E11583" t="s">
        <v>19</v>
      </c>
      <c r="F11583" s="35">
        <v>226.81229999999999</v>
      </c>
      <c r="G11583" t="str">
        <f t="shared" si="360"/>
        <v>Casual Buyers</v>
      </c>
      <c r="H11583" s="4">
        <v>41613</v>
      </c>
      <c r="I11583">
        <f>WEEKDAY(Cleaned!$H11583)</f>
        <v>5</v>
      </c>
      <c r="J11583" t="s">
        <v>15</v>
      </c>
      <c r="K11583" s="4">
        <v>21712</v>
      </c>
      <c r="L11583">
        <f>INT(YEARFRAC(Cleaned!$K11583,Cleaned!$H11583,1))</f>
        <v>54</v>
      </c>
      <c r="M11583" t="str">
        <f t="shared" si="361"/>
        <v>Seniors</v>
      </c>
    </row>
    <row r="11584" spans="1:13" x14ac:dyDescent="0.25">
      <c r="A11584">
        <v>21584</v>
      </c>
      <c r="B11584" t="s">
        <v>7334</v>
      </c>
      <c r="C11584" t="s">
        <v>81</v>
      </c>
      <c r="D11584" t="s">
        <v>26</v>
      </c>
      <c r="E11584" t="s">
        <v>19</v>
      </c>
      <c r="F11584" s="35">
        <v>175.5624</v>
      </c>
      <c r="G11584" t="str">
        <f t="shared" si="360"/>
        <v>Casual Buyers</v>
      </c>
      <c r="H11584" s="4">
        <v>41614</v>
      </c>
      <c r="I11584">
        <f>WEEKDAY(Cleaned!$H11584)</f>
        <v>6</v>
      </c>
      <c r="J11584" t="s">
        <v>18</v>
      </c>
      <c r="K11584" s="4">
        <v>14753</v>
      </c>
      <c r="L11584">
        <f>INT(YEARFRAC(Cleaned!$K11584,Cleaned!$H11584,1))</f>
        <v>73</v>
      </c>
      <c r="M11584" t="str">
        <f t="shared" si="361"/>
        <v>Elders</v>
      </c>
    </row>
    <row r="11585" spans="1:13" x14ac:dyDescent="0.25">
      <c r="A11585">
        <v>21585</v>
      </c>
      <c r="B11585" t="s">
        <v>7384</v>
      </c>
      <c r="C11585" t="s">
        <v>81</v>
      </c>
      <c r="D11585" t="s">
        <v>26</v>
      </c>
      <c r="E11585" t="s">
        <v>19</v>
      </c>
      <c r="F11585" s="35">
        <v>1949.1868999999999</v>
      </c>
      <c r="G11585" t="str">
        <f t="shared" si="360"/>
        <v>Brand Seekers</v>
      </c>
      <c r="H11585" s="4">
        <v>41614</v>
      </c>
      <c r="I11585">
        <f>WEEKDAY(Cleaned!$H11585)</f>
        <v>6</v>
      </c>
      <c r="J11585" t="s">
        <v>18</v>
      </c>
      <c r="K11585" s="4">
        <v>28349</v>
      </c>
      <c r="L11585">
        <f>INT(YEARFRAC(Cleaned!$K11585,Cleaned!$H11585,1))</f>
        <v>36</v>
      </c>
      <c r="M11585" t="str">
        <f t="shared" si="361"/>
        <v>Adult</v>
      </c>
    </row>
    <row r="11586" spans="1:13" x14ac:dyDescent="0.25">
      <c r="A11586">
        <v>21586</v>
      </c>
      <c r="B11586" t="s">
        <v>7385</v>
      </c>
      <c r="C11586" t="s">
        <v>81</v>
      </c>
      <c r="D11586" t="s">
        <v>26</v>
      </c>
      <c r="E11586" t="s">
        <v>19</v>
      </c>
      <c r="F11586" s="35">
        <v>5.5140000000000002</v>
      </c>
      <c r="G11586" t="str">
        <f t="shared" ref="G11586:G11649" si="362">IF(F11586&lt;=1500,"Casual Buyers",IF(F11586&gt;=1501,"Brand Seekers",IF(F11586&gt;2500,"Convinced Seekers")))</f>
        <v>Casual Buyers</v>
      </c>
      <c r="H11586" s="4">
        <v>41619</v>
      </c>
      <c r="I11586">
        <f>WEEKDAY(Cleaned!$H11586)</f>
        <v>4</v>
      </c>
      <c r="J11586" t="s">
        <v>16</v>
      </c>
      <c r="K11586" s="4">
        <v>27686</v>
      </c>
      <c r="L11586">
        <f>INT(YEARFRAC(Cleaned!$K11586,Cleaned!$H11586,1))</f>
        <v>38</v>
      </c>
      <c r="M11586" t="str">
        <f t="shared" ref="M11586:M11649" si="363">IF(L11586&lt;=19,"Teenager",IF(L11586&lt;=34,"Young Adult",IF(L11586&lt;=49,"Adult",IF(L11586&lt;=64,"Seniors",IF(L11586&gt;=65,"Elders")))))</f>
        <v>Adult</v>
      </c>
    </row>
    <row r="11587" spans="1:13" x14ac:dyDescent="0.25">
      <c r="A11587">
        <v>21587</v>
      </c>
      <c r="B11587" t="s">
        <v>7266</v>
      </c>
      <c r="C11587" t="s">
        <v>81</v>
      </c>
      <c r="D11587" t="s">
        <v>26</v>
      </c>
      <c r="E11587" t="s">
        <v>19</v>
      </c>
      <c r="F11587" s="35">
        <v>125.3844</v>
      </c>
      <c r="G11587" t="str">
        <f t="shared" si="362"/>
        <v>Casual Buyers</v>
      </c>
      <c r="H11587" s="4">
        <v>41620</v>
      </c>
      <c r="I11587">
        <f>WEEKDAY(Cleaned!$H11587)</f>
        <v>5</v>
      </c>
      <c r="J11587" t="s">
        <v>12</v>
      </c>
      <c r="K11587" s="4">
        <v>24211</v>
      </c>
      <c r="L11587">
        <f>INT(YEARFRAC(Cleaned!$K11587,Cleaned!$H11587,1))</f>
        <v>47</v>
      </c>
      <c r="M11587" t="str">
        <f t="shared" si="363"/>
        <v>Adult</v>
      </c>
    </row>
    <row r="11588" spans="1:13" x14ac:dyDescent="0.25">
      <c r="A11588">
        <v>21588</v>
      </c>
      <c r="B11588" t="s">
        <v>7112</v>
      </c>
      <c r="C11588" t="s">
        <v>81</v>
      </c>
      <c r="D11588" t="s">
        <v>26</v>
      </c>
      <c r="E11588" t="s">
        <v>19</v>
      </c>
      <c r="F11588" s="35">
        <v>2555.0473000000002</v>
      </c>
      <c r="G11588" t="str">
        <f t="shared" si="362"/>
        <v>Brand Seekers</v>
      </c>
      <c r="H11588" s="4">
        <v>41620</v>
      </c>
      <c r="I11588">
        <f>WEEKDAY(Cleaned!$H11588)</f>
        <v>5</v>
      </c>
      <c r="J11588" t="s">
        <v>16</v>
      </c>
      <c r="K11588" s="4">
        <v>27686</v>
      </c>
      <c r="L11588">
        <f>INT(YEARFRAC(Cleaned!$K11588,Cleaned!$H11588,1))</f>
        <v>38</v>
      </c>
      <c r="M11588" t="str">
        <f t="shared" si="363"/>
        <v>Adult</v>
      </c>
    </row>
    <row r="11589" spans="1:13" x14ac:dyDescent="0.25">
      <c r="A11589">
        <v>21589</v>
      </c>
      <c r="B11589" t="s">
        <v>7386</v>
      </c>
      <c r="C11589" t="s">
        <v>81</v>
      </c>
      <c r="D11589" t="s">
        <v>26</v>
      </c>
      <c r="E11589" t="s">
        <v>19</v>
      </c>
      <c r="F11589" s="35">
        <v>59.658999999999999</v>
      </c>
      <c r="G11589" t="str">
        <f t="shared" si="362"/>
        <v>Casual Buyers</v>
      </c>
      <c r="H11589" s="4">
        <v>41622</v>
      </c>
      <c r="I11589">
        <f>WEEKDAY(Cleaned!$H11589)</f>
        <v>7</v>
      </c>
      <c r="J11589" t="s">
        <v>12</v>
      </c>
      <c r="K11589" s="4">
        <v>26910</v>
      </c>
      <c r="L11589">
        <f>INT(YEARFRAC(Cleaned!$K11589,Cleaned!$H11589,1))</f>
        <v>40</v>
      </c>
      <c r="M11589" t="str">
        <f t="shared" si="363"/>
        <v>Adult</v>
      </c>
    </row>
    <row r="11590" spans="1:13" x14ac:dyDescent="0.25">
      <c r="A11590">
        <v>21590</v>
      </c>
      <c r="B11590" t="s">
        <v>7387</v>
      </c>
      <c r="C11590" t="s">
        <v>81</v>
      </c>
      <c r="D11590" t="s">
        <v>26</v>
      </c>
      <c r="E11590" t="s">
        <v>19</v>
      </c>
      <c r="F11590" s="35">
        <v>173.80549999999999</v>
      </c>
      <c r="G11590" t="str">
        <f t="shared" si="362"/>
        <v>Casual Buyers</v>
      </c>
      <c r="H11590" s="4">
        <v>41623</v>
      </c>
      <c r="I11590">
        <f>WEEKDAY(Cleaned!$H11590)</f>
        <v>1</v>
      </c>
      <c r="J11590" t="s">
        <v>18</v>
      </c>
      <c r="K11590" s="4">
        <v>17187</v>
      </c>
      <c r="L11590">
        <f>INT(YEARFRAC(Cleaned!$K11590,Cleaned!$H11590,1))</f>
        <v>66</v>
      </c>
      <c r="M11590" t="str">
        <f t="shared" si="363"/>
        <v>Elders</v>
      </c>
    </row>
    <row r="11591" spans="1:13" x14ac:dyDescent="0.25">
      <c r="A11591">
        <v>21591</v>
      </c>
      <c r="B11591" t="s">
        <v>7388</v>
      </c>
      <c r="C11591" t="s">
        <v>81</v>
      </c>
      <c r="D11591" t="s">
        <v>26</v>
      </c>
      <c r="E11591" t="s">
        <v>19</v>
      </c>
      <c r="F11591" s="35">
        <v>1396.5210999999999</v>
      </c>
      <c r="G11591" t="str">
        <f t="shared" si="362"/>
        <v>Casual Buyers</v>
      </c>
      <c r="H11591" s="4">
        <v>41624</v>
      </c>
      <c r="I11591">
        <f>WEEKDAY(Cleaned!$H11591)</f>
        <v>2</v>
      </c>
      <c r="J11591" t="s">
        <v>12</v>
      </c>
      <c r="K11591" s="4">
        <v>26080</v>
      </c>
      <c r="L11591">
        <f>INT(YEARFRAC(Cleaned!$K11591,Cleaned!$H11591,1))</f>
        <v>42</v>
      </c>
      <c r="M11591" t="str">
        <f t="shared" si="363"/>
        <v>Adult</v>
      </c>
    </row>
    <row r="11592" spans="1:13" x14ac:dyDescent="0.25">
      <c r="A11592">
        <v>21592</v>
      </c>
      <c r="B11592" t="s">
        <v>7389</v>
      </c>
      <c r="C11592" t="s">
        <v>81</v>
      </c>
      <c r="D11592" t="s">
        <v>26</v>
      </c>
      <c r="E11592" t="s">
        <v>19</v>
      </c>
      <c r="F11592" s="35">
        <v>33.139000000000003</v>
      </c>
      <c r="G11592" t="str">
        <f t="shared" si="362"/>
        <v>Casual Buyers</v>
      </c>
      <c r="H11592" s="4">
        <v>41627</v>
      </c>
      <c r="I11592">
        <f>WEEKDAY(Cleaned!$H11592)</f>
        <v>5</v>
      </c>
      <c r="J11592" t="s">
        <v>12</v>
      </c>
      <c r="K11592" s="4">
        <v>28241</v>
      </c>
      <c r="L11592">
        <f>INT(YEARFRAC(Cleaned!$K11592,Cleaned!$H11592,1))</f>
        <v>36</v>
      </c>
      <c r="M11592" t="str">
        <f t="shared" si="363"/>
        <v>Adult</v>
      </c>
    </row>
    <row r="11593" spans="1:13" x14ac:dyDescent="0.25">
      <c r="A11593">
        <v>21593</v>
      </c>
      <c r="B11593" t="s">
        <v>7147</v>
      </c>
      <c r="C11593" t="s">
        <v>81</v>
      </c>
      <c r="D11593" t="s">
        <v>26</v>
      </c>
      <c r="E11593" t="s">
        <v>19</v>
      </c>
      <c r="F11593" s="35">
        <v>1950.2808</v>
      </c>
      <c r="G11593" t="str">
        <f t="shared" si="362"/>
        <v>Brand Seekers</v>
      </c>
      <c r="H11593" s="4">
        <v>41627</v>
      </c>
      <c r="I11593">
        <f>WEEKDAY(Cleaned!$H11593)</f>
        <v>5</v>
      </c>
      <c r="J11593" t="s">
        <v>13</v>
      </c>
      <c r="K11593" s="4">
        <v>17212</v>
      </c>
      <c r="L11593">
        <f>INT(YEARFRAC(Cleaned!$K11593,Cleaned!$H11593,1))</f>
        <v>66</v>
      </c>
      <c r="M11593" t="str">
        <f t="shared" si="363"/>
        <v>Elders</v>
      </c>
    </row>
    <row r="11594" spans="1:13" x14ac:dyDescent="0.25">
      <c r="A11594">
        <v>21594</v>
      </c>
      <c r="B11594" t="s">
        <v>7129</v>
      </c>
      <c r="C11594" t="s">
        <v>81</v>
      </c>
      <c r="D11594" t="s">
        <v>26</v>
      </c>
      <c r="E11594" t="s">
        <v>19</v>
      </c>
      <c r="F11594" s="35">
        <v>33.139000000000003</v>
      </c>
      <c r="G11594" t="str">
        <f t="shared" si="362"/>
        <v>Casual Buyers</v>
      </c>
      <c r="H11594" s="4">
        <v>41628</v>
      </c>
      <c r="I11594">
        <f>WEEKDAY(Cleaned!$H11594)</f>
        <v>6</v>
      </c>
      <c r="J11594" t="s">
        <v>12</v>
      </c>
      <c r="K11594" s="4">
        <v>25666</v>
      </c>
      <c r="L11594">
        <f>INT(YEARFRAC(Cleaned!$K11594,Cleaned!$H11594,1))</f>
        <v>43</v>
      </c>
      <c r="M11594" t="str">
        <f t="shared" si="363"/>
        <v>Adult</v>
      </c>
    </row>
    <row r="11595" spans="1:13" x14ac:dyDescent="0.25">
      <c r="A11595">
        <v>21595</v>
      </c>
      <c r="B11595" t="s">
        <v>7390</v>
      </c>
      <c r="C11595" t="s">
        <v>81</v>
      </c>
      <c r="D11595" t="s">
        <v>26</v>
      </c>
      <c r="E11595" t="s">
        <v>19</v>
      </c>
      <c r="F11595" s="35">
        <v>44.177900000000001</v>
      </c>
      <c r="G11595" t="str">
        <f t="shared" si="362"/>
        <v>Casual Buyers</v>
      </c>
      <c r="H11595" s="4">
        <v>41580</v>
      </c>
      <c r="I11595">
        <f>WEEKDAY(Cleaned!$H11595)</f>
        <v>7</v>
      </c>
      <c r="J11595" t="s">
        <v>13</v>
      </c>
      <c r="K11595" s="4">
        <v>25264</v>
      </c>
      <c r="L11595">
        <f>INT(YEARFRAC(Cleaned!$K11595,Cleaned!$H11595,1))</f>
        <v>44</v>
      </c>
      <c r="M11595" t="str">
        <f t="shared" si="363"/>
        <v>Adult</v>
      </c>
    </row>
    <row r="11596" spans="1:13" x14ac:dyDescent="0.25">
      <c r="A11596">
        <v>21596</v>
      </c>
      <c r="B11596" t="s">
        <v>7292</v>
      </c>
      <c r="C11596" t="s">
        <v>81</v>
      </c>
      <c r="D11596" t="s">
        <v>26</v>
      </c>
      <c r="E11596" t="s">
        <v>19</v>
      </c>
      <c r="F11596" s="35">
        <v>30.144400000000001</v>
      </c>
      <c r="G11596" t="str">
        <f t="shared" si="362"/>
        <v>Casual Buyers</v>
      </c>
      <c r="H11596" s="4">
        <v>41581</v>
      </c>
      <c r="I11596">
        <f>WEEKDAY(Cleaned!$H11596)</f>
        <v>1</v>
      </c>
      <c r="J11596" t="s">
        <v>12</v>
      </c>
      <c r="K11596" s="4">
        <v>26447</v>
      </c>
      <c r="L11596">
        <f>INT(YEARFRAC(Cleaned!$K11596,Cleaned!$H11596,1))</f>
        <v>41</v>
      </c>
      <c r="M11596" t="str">
        <f t="shared" si="363"/>
        <v>Adult</v>
      </c>
    </row>
    <row r="11597" spans="1:13" x14ac:dyDescent="0.25">
      <c r="A11597">
        <v>21597</v>
      </c>
      <c r="B11597" t="s">
        <v>7007</v>
      </c>
      <c r="C11597" t="s">
        <v>81</v>
      </c>
      <c r="D11597" t="s">
        <v>26</v>
      </c>
      <c r="E11597" t="s">
        <v>19</v>
      </c>
      <c r="F11597" s="35">
        <v>2597.8108000000002</v>
      </c>
      <c r="G11597" t="str">
        <f t="shared" si="362"/>
        <v>Brand Seekers</v>
      </c>
      <c r="H11597" s="4">
        <v>41581</v>
      </c>
      <c r="I11597">
        <f>WEEKDAY(Cleaned!$H11597)</f>
        <v>1</v>
      </c>
      <c r="J11597" t="s">
        <v>14</v>
      </c>
      <c r="K11597" s="4">
        <v>24663</v>
      </c>
      <c r="L11597">
        <f>INT(YEARFRAC(Cleaned!$K11597,Cleaned!$H11597,1))</f>
        <v>46</v>
      </c>
      <c r="M11597" t="str">
        <f t="shared" si="363"/>
        <v>Adult</v>
      </c>
    </row>
    <row r="11598" spans="1:13" x14ac:dyDescent="0.25">
      <c r="A11598">
        <v>21598</v>
      </c>
      <c r="B11598" t="s">
        <v>7154</v>
      </c>
      <c r="C11598" t="s">
        <v>81</v>
      </c>
      <c r="D11598" t="s">
        <v>26</v>
      </c>
      <c r="E11598" t="s">
        <v>19</v>
      </c>
      <c r="F11598" s="35">
        <v>2732.7203</v>
      </c>
      <c r="G11598" t="str">
        <f t="shared" si="362"/>
        <v>Brand Seekers</v>
      </c>
      <c r="H11598" s="4">
        <v>41582</v>
      </c>
      <c r="I11598">
        <f>WEEKDAY(Cleaned!$H11598)</f>
        <v>2</v>
      </c>
      <c r="J11598" t="s">
        <v>12</v>
      </c>
      <c r="K11598" s="4">
        <v>26333</v>
      </c>
      <c r="L11598">
        <f>INT(YEARFRAC(Cleaned!$K11598,Cleaned!$H11598,1))</f>
        <v>41</v>
      </c>
      <c r="M11598" t="str">
        <f t="shared" si="363"/>
        <v>Adult</v>
      </c>
    </row>
    <row r="11599" spans="1:13" x14ac:dyDescent="0.25">
      <c r="A11599">
        <v>21599</v>
      </c>
      <c r="B11599" t="s">
        <v>7391</v>
      </c>
      <c r="C11599" t="s">
        <v>81</v>
      </c>
      <c r="D11599" t="s">
        <v>26</v>
      </c>
      <c r="E11599" t="s">
        <v>19</v>
      </c>
      <c r="F11599" s="35">
        <v>2699.9018000000001</v>
      </c>
      <c r="G11599" t="str">
        <f t="shared" si="362"/>
        <v>Brand Seekers</v>
      </c>
      <c r="H11599" s="4">
        <v>41585</v>
      </c>
      <c r="I11599">
        <f>WEEKDAY(Cleaned!$H11599)</f>
        <v>5</v>
      </c>
      <c r="J11599" t="s">
        <v>12</v>
      </c>
      <c r="K11599" s="4">
        <v>26187</v>
      </c>
      <c r="L11599">
        <f>INT(YEARFRAC(Cleaned!$K11599,Cleaned!$H11599,1))</f>
        <v>42</v>
      </c>
      <c r="M11599" t="str">
        <f t="shared" si="363"/>
        <v>Adult</v>
      </c>
    </row>
    <row r="11600" spans="1:13" x14ac:dyDescent="0.25">
      <c r="A11600">
        <v>21600</v>
      </c>
      <c r="B11600" t="s">
        <v>7228</v>
      </c>
      <c r="C11600" t="s">
        <v>81</v>
      </c>
      <c r="D11600" t="s">
        <v>26</v>
      </c>
      <c r="E11600" t="s">
        <v>19</v>
      </c>
      <c r="F11600" s="35">
        <v>2588.9265999999998</v>
      </c>
      <c r="G11600" t="str">
        <f t="shared" si="362"/>
        <v>Brand Seekers</v>
      </c>
      <c r="H11600" s="4">
        <v>41587</v>
      </c>
      <c r="I11600">
        <f>WEEKDAY(Cleaned!$H11600)</f>
        <v>7</v>
      </c>
      <c r="J11600" t="s">
        <v>17</v>
      </c>
      <c r="K11600" s="4">
        <v>25707</v>
      </c>
      <c r="L11600">
        <f>INT(YEARFRAC(Cleaned!$K11600,Cleaned!$H11600,1))</f>
        <v>43</v>
      </c>
      <c r="M11600" t="str">
        <f t="shared" si="363"/>
        <v>Adult</v>
      </c>
    </row>
    <row r="11601" spans="1:13" x14ac:dyDescent="0.25">
      <c r="A11601">
        <v>21601</v>
      </c>
      <c r="B11601" t="s">
        <v>7392</v>
      </c>
      <c r="C11601" t="s">
        <v>81</v>
      </c>
      <c r="D11601" t="s">
        <v>26</v>
      </c>
      <c r="E11601" t="s">
        <v>19</v>
      </c>
      <c r="F11601" s="35">
        <v>1276.8054</v>
      </c>
      <c r="G11601" t="str">
        <f t="shared" si="362"/>
        <v>Casual Buyers</v>
      </c>
      <c r="H11601" s="4">
        <v>41589</v>
      </c>
      <c r="I11601">
        <f>WEEKDAY(Cleaned!$H11601)</f>
        <v>2</v>
      </c>
      <c r="J11601" t="s">
        <v>15</v>
      </c>
      <c r="K11601" s="4">
        <v>26250</v>
      </c>
      <c r="L11601">
        <f>INT(YEARFRAC(Cleaned!$K11601,Cleaned!$H11601,1))</f>
        <v>41</v>
      </c>
      <c r="M11601" t="str">
        <f t="shared" si="363"/>
        <v>Adult</v>
      </c>
    </row>
    <row r="11602" spans="1:13" x14ac:dyDescent="0.25">
      <c r="A11602">
        <v>21602</v>
      </c>
      <c r="B11602" t="s">
        <v>7097</v>
      </c>
      <c r="C11602" t="s">
        <v>81</v>
      </c>
      <c r="D11602" t="s">
        <v>26</v>
      </c>
      <c r="E11602" t="s">
        <v>19</v>
      </c>
      <c r="F11602" s="35">
        <v>2588.9265999999998</v>
      </c>
      <c r="G11602" t="str">
        <f t="shared" si="362"/>
        <v>Brand Seekers</v>
      </c>
      <c r="H11602" s="4">
        <v>41589</v>
      </c>
      <c r="I11602">
        <f>WEEKDAY(Cleaned!$H11602)</f>
        <v>2</v>
      </c>
      <c r="J11602" t="s">
        <v>17</v>
      </c>
      <c r="K11602" s="4">
        <v>28777</v>
      </c>
      <c r="L11602">
        <f>INT(YEARFRAC(Cleaned!$K11602,Cleaned!$H11602,1))</f>
        <v>35</v>
      </c>
      <c r="M11602" t="str">
        <f t="shared" si="363"/>
        <v>Adult</v>
      </c>
    </row>
    <row r="11603" spans="1:13" x14ac:dyDescent="0.25">
      <c r="A11603">
        <v>21603</v>
      </c>
      <c r="B11603" t="s">
        <v>7393</v>
      </c>
      <c r="C11603" t="s">
        <v>81</v>
      </c>
      <c r="D11603" t="s">
        <v>26</v>
      </c>
      <c r="E11603" t="s">
        <v>19</v>
      </c>
      <c r="F11603" s="35">
        <v>1918.2579000000001</v>
      </c>
      <c r="G11603" t="str">
        <f t="shared" si="362"/>
        <v>Brand Seekers</v>
      </c>
      <c r="H11603" s="4">
        <v>41590</v>
      </c>
      <c r="I11603">
        <f>WEEKDAY(Cleaned!$H11603)</f>
        <v>3</v>
      </c>
      <c r="J11603" t="s">
        <v>18</v>
      </c>
      <c r="K11603" s="4">
        <v>22480</v>
      </c>
      <c r="L11603">
        <f>INT(YEARFRAC(Cleaned!$K11603,Cleaned!$H11603,1))</f>
        <v>52</v>
      </c>
      <c r="M11603" t="str">
        <f t="shared" si="363"/>
        <v>Seniors</v>
      </c>
    </row>
    <row r="11604" spans="1:13" x14ac:dyDescent="0.25">
      <c r="A11604">
        <v>21604</v>
      </c>
      <c r="B11604" t="s">
        <v>7394</v>
      </c>
      <c r="C11604" t="s">
        <v>81</v>
      </c>
      <c r="D11604" t="s">
        <v>26</v>
      </c>
      <c r="E11604" t="s">
        <v>19</v>
      </c>
      <c r="F11604" s="35">
        <v>1297.8004000000001</v>
      </c>
      <c r="G11604" t="str">
        <f t="shared" si="362"/>
        <v>Casual Buyers</v>
      </c>
      <c r="H11604" s="4">
        <v>41591</v>
      </c>
      <c r="I11604">
        <f>WEEKDAY(Cleaned!$H11604)</f>
        <v>4</v>
      </c>
      <c r="J11604" t="s">
        <v>14</v>
      </c>
      <c r="K11604" s="4">
        <v>26252</v>
      </c>
      <c r="L11604">
        <f>INT(YEARFRAC(Cleaned!$K11604,Cleaned!$H11604,1))</f>
        <v>41</v>
      </c>
      <c r="M11604" t="str">
        <f t="shared" si="363"/>
        <v>Adult</v>
      </c>
    </row>
    <row r="11605" spans="1:13" x14ac:dyDescent="0.25">
      <c r="A11605">
        <v>21605</v>
      </c>
      <c r="B11605" t="s">
        <v>7395</v>
      </c>
      <c r="C11605" t="s">
        <v>81</v>
      </c>
      <c r="D11605" t="s">
        <v>26</v>
      </c>
      <c r="E11605" t="s">
        <v>19</v>
      </c>
      <c r="F11605" s="35">
        <v>24.2879</v>
      </c>
      <c r="G11605" t="str">
        <f t="shared" si="362"/>
        <v>Casual Buyers</v>
      </c>
      <c r="H11605" s="4">
        <v>41592</v>
      </c>
      <c r="I11605">
        <f>WEEKDAY(Cleaned!$H11605)</f>
        <v>5</v>
      </c>
      <c r="J11605" t="s">
        <v>16</v>
      </c>
      <c r="K11605" s="4">
        <v>26645</v>
      </c>
      <c r="L11605">
        <f>INT(YEARFRAC(Cleaned!$K11605,Cleaned!$H11605,1))</f>
        <v>40</v>
      </c>
      <c r="M11605" t="str">
        <f t="shared" si="363"/>
        <v>Adult</v>
      </c>
    </row>
    <row r="11606" spans="1:13" x14ac:dyDescent="0.25">
      <c r="A11606">
        <v>21606</v>
      </c>
      <c r="B11606" t="s">
        <v>7396</v>
      </c>
      <c r="C11606" t="s">
        <v>81</v>
      </c>
      <c r="D11606" t="s">
        <v>26</v>
      </c>
      <c r="E11606" t="s">
        <v>19</v>
      </c>
      <c r="F11606" s="35">
        <v>1276.8054</v>
      </c>
      <c r="G11606" t="str">
        <f t="shared" si="362"/>
        <v>Casual Buyers</v>
      </c>
      <c r="H11606" s="4">
        <v>41592</v>
      </c>
      <c r="I11606">
        <f>WEEKDAY(Cleaned!$H11606)</f>
        <v>5</v>
      </c>
      <c r="J11606" t="s">
        <v>16</v>
      </c>
      <c r="K11606" s="4">
        <v>27967</v>
      </c>
      <c r="L11606">
        <f>INT(YEARFRAC(Cleaned!$K11606,Cleaned!$H11606,1))</f>
        <v>37</v>
      </c>
      <c r="M11606" t="str">
        <f t="shared" si="363"/>
        <v>Adult</v>
      </c>
    </row>
    <row r="11607" spans="1:13" x14ac:dyDescent="0.25">
      <c r="A11607">
        <v>21607</v>
      </c>
      <c r="B11607" t="s">
        <v>6966</v>
      </c>
      <c r="C11607" t="s">
        <v>81</v>
      </c>
      <c r="D11607" t="s">
        <v>26</v>
      </c>
      <c r="E11607" t="s">
        <v>19</v>
      </c>
      <c r="F11607" s="35">
        <v>1238.1415</v>
      </c>
      <c r="G11607" t="str">
        <f t="shared" si="362"/>
        <v>Casual Buyers</v>
      </c>
      <c r="H11607" s="4">
        <v>41596</v>
      </c>
      <c r="I11607">
        <f>WEEKDAY(Cleaned!$H11607)</f>
        <v>2</v>
      </c>
      <c r="J11607" t="s">
        <v>12</v>
      </c>
      <c r="K11607" s="4">
        <v>25929</v>
      </c>
      <c r="L11607">
        <f>INT(YEARFRAC(Cleaned!$K11607,Cleaned!$H11607,1))</f>
        <v>42</v>
      </c>
      <c r="M11607" t="str">
        <f t="shared" si="363"/>
        <v>Adult</v>
      </c>
    </row>
    <row r="11608" spans="1:13" x14ac:dyDescent="0.25">
      <c r="A11608">
        <v>21608</v>
      </c>
      <c r="B11608" t="s">
        <v>7397</v>
      </c>
      <c r="C11608" t="s">
        <v>81</v>
      </c>
      <c r="D11608" t="s">
        <v>26</v>
      </c>
      <c r="E11608" t="s">
        <v>19</v>
      </c>
      <c r="F11608" s="35">
        <v>65.172899999999998</v>
      </c>
      <c r="G11608" t="str">
        <f t="shared" si="362"/>
        <v>Casual Buyers</v>
      </c>
      <c r="H11608" s="4">
        <v>41598</v>
      </c>
      <c r="I11608">
        <f>WEEKDAY(Cleaned!$H11608)</f>
        <v>4</v>
      </c>
      <c r="J11608" t="s">
        <v>12</v>
      </c>
      <c r="K11608" s="4">
        <v>21833</v>
      </c>
      <c r="L11608">
        <f>INT(YEARFRAC(Cleaned!$K11608,Cleaned!$H11608,1))</f>
        <v>54</v>
      </c>
      <c r="M11608" t="str">
        <f t="shared" si="363"/>
        <v>Seniors</v>
      </c>
    </row>
    <row r="11609" spans="1:13" x14ac:dyDescent="0.25">
      <c r="A11609">
        <v>21609</v>
      </c>
      <c r="B11609" t="s">
        <v>7398</v>
      </c>
      <c r="C11609" t="s">
        <v>81</v>
      </c>
      <c r="D11609" t="s">
        <v>26</v>
      </c>
      <c r="E11609" t="s">
        <v>19</v>
      </c>
      <c r="F11609" s="35">
        <v>76.2119</v>
      </c>
      <c r="G11609" t="str">
        <f t="shared" si="362"/>
        <v>Casual Buyers</v>
      </c>
      <c r="H11609" s="4">
        <v>41598</v>
      </c>
      <c r="I11609">
        <f>WEEKDAY(Cleaned!$H11609)</f>
        <v>4</v>
      </c>
      <c r="J11609" t="s">
        <v>18</v>
      </c>
      <c r="K11609" s="4">
        <v>28567</v>
      </c>
      <c r="L11609">
        <f>INT(YEARFRAC(Cleaned!$K11609,Cleaned!$H11609,1))</f>
        <v>35</v>
      </c>
      <c r="M11609" t="str">
        <f t="shared" si="363"/>
        <v>Adult</v>
      </c>
    </row>
    <row r="11610" spans="1:13" x14ac:dyDescent="0.25">
      <c r="A11610">
        <v>21610</v>
      </c>
      <c r="B11610" t="s">
        <v>7001</v>
      </c>
      <c r="C11610" t="s">
        <v>81</v>
      </c>
      <c r="D11610" t="s">
        <v>26</v>
      </c>
      <c r="E11610" t="s">
        <v>19</v>
      </c>
      <c r="F11610" s="35">
        <v>2618.8058000000001</v>
      </c>
      <c r="G11610" t="str">
        <f t="shared" si="362"/>
        <v>Brand Seekers</v>
      </c>
      <c r="H11610" s="4">
        <v>41599</v>
      </c>
      <c r="I11610">
        <f>WEEKDAY(Cleaned!$H11610)</f>
        <v>5</v>
      </c>
      <c r="J11610" t="s">
        <v>15</v>
      </c>
      <c r="K11610" s="4">
        <v>22792</v>
      </c>
      <c r="L11610">
        <f>INT(YEARFRAC(Cleaned!$K11610,Cleaned!$H11610,1))</f>
        <v>51</v>
      </c>
      <c r="M11610" t="str">
        <f t="shared" si="363"/>
        <v>Seniors</v>
      </c>
    </row>
    <row r="11611" spans="1:13" x14ac:dyDescent="0.25">
      <c r="A11611">
        <v>21611</v>
      </c>
      <c r="B11611" t="s">
        <v>6986</v>
      </c>
      <c r="C11611" t="s">
        <v>81</v>
      </c>
      <c r="D11611" t="s">
        <v>26</v>
      </c>
      <c r="E11611" t="s">
        <v>19</v>
      </c>
      <c r="F11611" s="35">
        <v>2735.9247999999998</v>
      </c>
      <c r="G11611" t="str">
        <f t="shared" si="362"/>
        <v>Brand Seekers</v>
      </c>
      <c r="H11611" s="4">
        <v>41600</v>
      </c>
      <c r="I11611">
        <f>WEEKDAY(Cleaned!$H11611)</f>
        <v>6</v>
      </c>
      <c r="J11611" t="s">
        <v>12</v>
      </c>
      <c r="K11611" s="4">
        <v>25667</v>
      </c>
      <c r="L11611">
        <f>INT(YEARFRAC(Cleaned!$K11611,Cleaned!$H11611,1))</f>
        <v>43</v>
      </c>
      <c r="M11611" t="str">
        <f t="shared" si="363"/>
        <v>Adult</v>
      </c>
    </row>
    <row r="11612" spans="1:13" x14ac:dyDescent="0.25">
      <c r="A11612">
        <v>21612</v>
      </c>
      <c r="B11612" t="s">
        <v>7204</v>
      </c>
      <c r="C11612" t="s">
        <v>81</v>
      </c>
      <c r="D11612" t="s">
        <v>26</v>
      </c>
      <c r="E11612" t="s">
        <v>19</v>
      </c>
      <c r="F11612" s="35">
        <v>2602.2529</v>
      </c>
      <c r="G11612" t="str">
        <f t="shared" si="362"/>
        <v>Brand Seekers</v>
      </c>
      <c r="H11612" s="4">
        <v>41601</v>
      </c>
      <c r="I11612">
        <f>WEEKDAY(Cleaned!$H11612)</f>
        <v>7</v>
      </c>
      <c r="J11612" t="s">
        <v>15</v>
      </c>
      <c r="K11612" s="4">
        <v>28012</v>
      </c>
      <c r="L11612">
        <f>INT(YEARFRAC(Cleaned!$K11612,Cleaned!$H11612,1))</f>
        <v>37</v>
      </c>
      <c r="M11612" t="str">
        <f t="shared" si="363"/>
        <v>Adult</v>
      </c>
    </row>
    <row r="11613" spans="1:13" x14ac:dyDescent="0.25">
      <c r="A11613">
        <v>21613</v>
      </c>
      <c r="B11613" t="s">
        <v>7399</v>
      </c>
      <c r="C11613" t="s">
        <v>81</v>
      </c>
      <c r="D11613" t="s">
        <v>26</v>
      </c>
      <c r="E11613" t="s">
        <v>19</v>
      </c>
      <c r="F11613" s="35">
        <v>867.77859999999998</v>
      </c>
      <c r="G11613" t="str">
        <f t="shared" si="362"/>
        <v>Casual Buyers</v>
      </c>
      <c r="H11613" s="4">
        <v>41601</v>
      </c>
      <c r="I11613">
        <f>WEEKDAY(Cleaned!$H11613)</f>
        <v>7</v>
      </c>
      <c r="J11613" t="s">
        <v>17</v>
      </c>
      <c r="K11613" s="4">
        <v>26987</v>
      </c>
      <c r="L11613">
        <f>INT(YEARFRAC(Cleaned!$K11613,Cleaned!$H11613,1))</f>
        <v>40</v>
      </c>
      <c r="M11613" t="str">
        <f t="shared" si="363"/>
        <v>Adult</v>
      </c>
    </row>
    <row r="11614" spans="1:13" x14ac:dyDescent="0.25">
      <c r="A11614">
        <v>21614</v>
      </c>
      <c r="B11614" t="s">
        <v>7400</v>
      </c>
      <c r="C11614" t="s">
        <v>81</v>
      </c>
      <c r="D11614" t="s">
        <v>26</v>
      </c>
      <c r="E11614" t="s">
        <v>19</v>
      </c>
      <c r="F11614" s="35">
        <v>44.177900000000001</v>
      </c>
      <c r="G11614" t="str">
        <f t="shared" si="362"/>
        <v>Casual Buyers</v>
      </c>
      <c r="H11614" s="4">
        <v>41602</v>
      </c>
      <c r="I11614">
        <f>WEEKDAY(Cleaned!$H11614)</f>
        <v>1</v>
      </c>
      <c r="J11614" t="s">
        <v>16</v>
      </c>
      <c r="K11614" s="4">
        <v>24038</v>
      </c>
      <c r="L11614">
        <f>INT(YEARFRAC(Cleaned!$K11614,Cleaned!$H11614,1))</f>
        <v>48</v>
      </c>
      <c r="M11614" t="str">
        <f t="shared" si="363"/>
        <v>Adult</v>
      </c>
    </row>
    <row r="11615" spans="1:13" x14ac:dyDescent="0.25">
      <c r="A11615">
        <v>21615</v>
      </c>
      <c r="B11615" t="s">
        <v>7401</v>
      </c>
      <c r="C11615" t="s">
        <v>81</v>
      </c>
      <c r="D11615" t="s">
        <v>26</v>
      </c>
      <c r="E11615" t="s">
        <v>19</v>
      </c>
      <c r="F11615" s="35">
        <v>27.061499999999999</v>
      </c>
      <c r="G11615" t="str">
        <f t="shared" si="362"/>
        <v>Casual Buyers</v>
      </c>
      <c r="H11615" s="4">
        <v>41603</v>
      </c>
      <c r="I11615">
        <f>WEEKDAY(Cleaned!$H11615)</f>
        <v>2</v>
      </c>
      <c r="J11615" t="s">
        <v>12</v>
      </c>
      <c r="K11615" s="4">
        <v>25694</v>
      </c>
      <c r="L11615">
        <f>INT(YEARFRAC(Cleaned!$K11615,Cleaned!$H11615,1))</f>
        <v>43</v>
      </c>
      <c r="M11615" t="str">
        <f t="shared" si="363"/>
        <v>Adult</v>
      </c>
    </row>
    <row r="11616" spans="1:13" x14ac:dyDescent="0.25">
      <c r="A11616">
        <v>21616</v>
      </c>
      <c r="B11616" t="s">
        <v>7402</v>
      </c>
      <c r="C11616" t="s">
        <v>81</v>
      </c>
      <c r="D11616" t="s">
        <v>26</v>
      </c>
      <c r="E11616" t="s">
        <v>19</v>
      </c>
      <c r="F11616" s="35">
        <v>49.9681</v>
      </c>
      <c r="G11616" t="str">
        <f t="shared" si="362"/>
        <v>Casual Buyers</v>
      </c>
      <c r="H11616" s="4">
        <v>41605</v>
      </c>
      <c r="I11616">
        <f>WEEKDAY(Cleaned!$H11616)</f>
        <v>4</v>
      </c>
      <c r="J11616" t="s">
        <v>13</v>
      </c>
      <c r="K11616" s="4">
        <v>29145</v>
      </c>
      <c r="L11616">
        <f>INT(YEARFRAC(Cleaned!$K11616,Cleaned!$H11616,1))</f>
        <v>34</v>
      </c>
      <c r="M11616" t="str">
        <f t="shared" si="363"/>
        <v>Young Adult</v>
      </c>
    </row>
    <row r="11617" spans="1:13" x14ac:dyDescent="0.25">
      <c r="A11617">
        <v>21617</v>
      </c>
      <c r="B11617" t="s">
        <v>7102</v>
      </c>
      <c r="C11617" t="s">
        <v>81</v>
      </c>
      <c r="D11617" t="s">
        <v>26</v>
      </c>
      <c r="E11617" t="s">
        <v>19</v>
      </c>
      <c r="F11617" s="35">
        <v>2547.0029</v>
      </c>
      <c r="G11617" t="str">
        <f t="shared" si="362"/>
        <v>Brand Seekers</v>
      </c>
      <c r="H11617" s="4">
        <v>41605</v>
      </c>
      <c r="I11617">
        <f>WEEKDAY(Cleaned!$H11617)</f>
        <v>4</v>
      </c>
      <c r="J11617" t="s">
        <v>17</v>
      </c>
      <c r="K11617" s="4">
        <v>24657</v>
      </c>
      <c r="L11617">
        <f>INT(YEARFRAC(Cleaned!$K11617,Cleaned!$H11617,1))</f>
        <v>46</v>
      </c>
      <c r="M11617" t="str">
        <f t="shared" si="363"/>
        <v>Adult</v>
      </c>
    </row>
    <row r="11618" spans="1:13" x14ac:dyDescent="0.25">
      <c r="A11618">
        <v>21618</v>
      </c>
      <c r="B11618" t="s">
        <v>7403</v>
      </c>
      <c r="C11618" t="s">
        <v>81</v>
      </c>
      <c r="D11618" t="s">
        <v>26</v>
      </c>
      <c r="E11618" t="s">
        <v>19</v>
      </c>
      <c r="F11618" s="35">
        <v>69.5929</v>
      </c>
      <c r="G11618" t="str">
        <f t="shared" si="362"/>
        <v>Casual Buyers</v>
      </c>
      <c r="H11618" s="4">
        <v>41608</v>
      </c>
      <c r="I11618">
        <f>WEEKDAY(Cleaned!$H11618)</f>
        <v>7</v>
      </c>
      <c r="J11618" t="s">
        <v>12</v>
      </c>
      <c r="K11618" s="4">
        <v>27567</v>
      </c>
      <c r="L11618">
        <f>INT(YEARFRAC(Cleaned!$K11618,Cleaned!$H11618,1))</f>
        <v>38</v>
      </c>
      <c r="M11618" t="str">
        <f t="shared" si="363"/>
        <v>Adult</v>
      </c>
    </row>
    <row r="11619" spans="1:13" x14ac:dyDescent="0.25">
      <c r="A11619">
        <v>21619</v>
      </c>
      <c r="B11619" t="s">
        <v>7404</v>
      </c>
      <c r="C11619" t="s">
        <v>81</v>
      </c>
      <c r="D11619" t="s">
        <v>26</v>
      </c>
      <c r="E11619" t="s">
        <v>19</v>
      </c>
      <c r="F11619" s="35">
        <v>2740.3337000000001</v>
      </c>
      <c r="G11619" t="str">
        <f t="shared" si="362"/>
        <v>Brand Seekers</v>
      </c>
      <c r="H11619" s="4">
        <v>41608</v>
      </c>
      <c r="I11619">
        <f>WEEKDAY(Cleaned!$H11619)</f>
        <v>7</v>
      </c>
      <c r="J11619" t="s">
        <v>14</v>
      </c>
      <c r="K11619" s="4">
        <v>29398</v>
      </c>
      <c r="L11619">
        <f>INT(YEARFRAC(Cleaned!$K11619,Cleaned!$H11619,1))</f>
        <v>33</v>
      </c>
      <c r="M11619" t="str">
        <f t="shared" si="363"/>
        <v>Young Adult</v>
      </c>
    </row>
    <row r="11620" spans="1:13" x14ac:dyDescent="0.25">
      <c r="A11620">
        <v>21620</v>
      </c>
      <c r="B11620" t="s">
        <v>7052</v>
      </c>
      <c r="C11620" t="s">
        <v>81</v>
      </c>
      <c r="D11620" t="s">
        <v>26</v>
      </c>
      <c r="E11620" t="s">
        <v>19</v>
      </c>
      <c r="F11620" s="35">
        <v>2584.5619000000002</v>
      </c>
      <c r="G11620" t="str">
        <f t="shared" si="362"/>
        <v>Brand Seekers</v>
      </c>
      <c r="H11620" s="4">
        <v>41609</v>
      </c>
      <c r="I11620">
        <f>WEEKDAY(Cleaned!$H11620)</f>
        <v>1</v>
      </c>
      <c r="J11620" t="s">
        <v>13</v>
      </c>
      <c r="K11620" s="4">
        <v>22407</v>
      </c>
      <c r="L11620">
        <f>INT(YEARFRAC(Cleaned!$K11620,Cleaned!$H11620,1))</f>
        <v>52</v>
      </c>
      <c r="M11620" t="str">
        <f t="shared" si="363"/>
        <v>Seniors</v>
      </c>
    </row>
    <row r="11621" spans="1:13" x14ac:dyDescent="0.25">
      <c r="A11621">
        <v>21621</v>
      </c>
      <c r="B11621" t="s">
        <v>7030</v>
      </c>
      <c r="C11621" t="s">
        <v>81</v>
      </c>
      <c r="D11621" t="s">
        <v>26</v>
      </c>
      <c r="E11621" t="s">
        <v>19</v>
      </c>
      <c r="F11621" s="35">
        <v>2569.0365999999999</v>
      </c>
      <c r="G11621" t="str">
        <f t="shared" si="362"/>
        <v>Brand Seekers</v>
      </c>
      <c r="H11621" s="4">
        <v>41610</v>
      </c>
      <c r="I11621">
        <f>WEEKDAY(Cleaned!$H11621)</f>
        <v>2</v>
      </c>
      <c r="J11621" t="s">
        <v>16</v>
      </c>
      <c r="K11621" s="4">
        <v>28820</v>
      </c>
      <c r="L11621">
        <f>INT(YEARFRAC(Cleaned!$K11621,Cleaned!$H11621,1))</f>
        <v>35</v>
      </c>
      <c r="M11621" t="str">
        <f t="shared" si="363"/>
        <v>Adult</v>
      </c>
    </row>
    <row r="11622" spans="1:13" x14ac:dyDescent="0.25">
      <c r="A11622">
        <v>21622</v>
      </c>
      <c r="B11622" t="s">
        <v>7405</v>
      </c>
      <c r="C11622" t="s">
        <v>81</v>
      </c>
      <c r="D11622" t="s">
        <v>26</v>
      </c>
      <c r="E11622" t="s">
        <v>19</v>
      </c>
      <c r="F11622" s="35">
        <v>38.664000000000001</v>
      </c>
      <c r="G11622" t="str">
        <f t="shared" si="362"/>
        <v>Casual Buyers</v>
      </c>
      <c r="H11622" s="4">
        <v>41614</v>
      </c>
      <c r="I11622">
        <f>WEEKDAY(Cleaned!$H11622)</f>
        <v>6</v>
      </c>
      <c r="J11622" t="s">
        <v>12</v>
      </c>
      <c r="K11622" s="4">
        <v>23424</v>
      </c>
      <c r="L11622">
        <f>INT(YEARFRAC(Cleaned!$K11622,Cleaned!$H11622,1))</f>
        <v>49</v>
      </c>
      <c r="M11622" t="str">
        <f t="shared" si="363"/>
        <v>Adult</v>
      </c>
    </row>
    <row r="11623" spans="1:13" x14ac:dyDescent="0.25">
      <c r="A11623">
        <v>21623</v>
      </c>
      <c r="B11623" t="s">
        <v>7406</v>
      </c>
      <c r="C11623" t="s">
        <v>81</v>
      </c>
      <c r="D11623" t="s">
        <v>26</v>
      </c>
      <c r="E11623" t="s">
        <v>19</v>
      </c>
      <c r="F11623" s="35">
        <v>132.5779</v>
      </c>
      <c r="G11623" t="str">
        <f t="shared" si="362"/>
        <v>Casual Buyers</v>
      </c>
      <c r="H11623" s="4">
        <v>41614</v>
      </c>
      <c r="I11623">
        <f>WEEKDAY(Cleaned!$H11623)</f>
        <v>6</v>
      </c>
      <c r="J11623" t="s">
        <v>16</v>
      </c>
      <c r="K11623" s="4">
        <v>29295</v>
      </c>
      <c r="L11623">
        <f>INT(YEARFRAC(Cleaned!$K11623,Cleaned!$H11623,1))</f>
        <v>33</v>
      </c>
      <c r="M11623" t="str">
        <f t="shared" si="363"/>
        <v>Young Adult</v>
      </c>
    </row>
    <row r="11624" spans="1:13" x14ac:dyDescent="0.25">
      <c r="A11624">
        <v>21624</v>
      </c>
      <c r="B11624" t="s">
        <v>6980</v>
      </c>
      <c r="C11624" t="s">
        <v>81</v>
      </c>
      <c r="D11624" t="s">
        <v>26</v>
      </c>
      <c r="E11624" t="s">
        <v>19</v>
      </c>
      <c r="F11624" s="35">
        <v>2626.5408000000002</v>
      </c>
      <c r="G11624" t="str">
        <f t="shared" si="362"/>
        <v>Brand Seekers</v>
      </c>
      <c r="H11624" s="4">
        <v>41616</v>
      </c>
      <c r="I11624">
        <f>WEEKDAY(Cleaned!$H11624)</f>
        <v>1</v>
      </c>
      <c r="J11624" t="s">
        <v>14</v>
      </c>
      <c r="K11624" s="4">
        <v>21855</v>
      </c>
      <c r="L11624">
        <f>INT(YEARFRAC(Cleaned!$K11624,Cleaned!$H11624,1))</f>
        <v>54</v>
      </c>
      <c r="M11624" t="str">
        <f t="shared" si="363"/>
        <v>Seniors</v>
      </c>
    </row>
    <row r="11625" spans="1:13" x14ac:dyDescent="0.25">
      <c r="A11625">
        <v>21625</v>
      </c>
      <c r="B11625" t="s">
        <v>6982</v>
      </c>
      <c r="C11625" t="s">
        <v>81</v>
      </c>
      <c r="D11625" t="s">
        <v>26</v>
      </c>
      <c r="E11625" t="s">
        <v>19</v>
      </c>
      <c r="F11625" s="35">
        <v>2634.3973999999998</v>
      </c>
      <c r="G11625" t="str">
        <f t="shared" si="362"/>
        <v>Brand Seekers</v>
      </c>
      <c r="H11625" s="4">
        <v>41617</v>
      </c>
      <c r="I11625">
        <f>WEEKDAY(Cleaned!$H11625)</f>
        <v>2</v>
      </c>
      <c r="J11625" t="s">
        <v>12</v>
      </c>
      <c r="K11625" s="4">
        <v>26380</v>
      </c>
      <c r="L11625">
        <f>INT(YEARFRAC(Cleaned!$K11625,Cleaned!$H11625,1))</f>
        <v>41</v>
      </c>
      <c r="M11625" t="str">
        <f t="shared" si="363"/>
        <v>Adult</v>
      </c>
    </row>
    <row r="11626" spans="1:13" x14ac:dyDescent="0.25">
      <c r="A11626">
        <v>21626</v>
      </c>
      <c r="B11626" t="s">
        <v>7011</v>
      </c>
      <c r="C11626" t="s">
        <v>81</v>
      </c>
      <c r="D11626" t="s">
        <v>26</v>
      </c>
      <c r="E11626" t="s">
        <v>19</v>
      </c>
      <c r="F11626" s="35">
        <v>2535.9639999999999</v>
      </c>
      <c r="G11626" t="str">
        <f t="shared" si="362"/>
        <v>Brand Seekers</v>
      </c>
      <c r="H11626" s="4">
        <v>41618</v>
      </c>
      <c r="I11626">
        <f>WEEKDAY(Cleaned!$H11626)</f>
        <v>3</v>
      </c>
      <c r="J11626" t="s">
        <v>12</v>
      </c>
      <c r="K11626" s="4">
        <v>25379</v>
      </c>
      <c r="L11626">
        <f>INT(YEARFRAC(Cleaned!$K11626,Cleaned!$H11626,1))</f>
        <v>44</v>
      </c>
      <c r="M11626" t="str">
        <f t="shared" si="363"/>
        <v>Adult</v>
      </c>
    </row>
    <row r="11627" spans="1:13" x14ac:dyDescent="0.25">
      <c r="A11627">
        <v>21627</v>
      </c>
      <c r="B11627" t="s">
        <v>7407</v>
      </c>
      <c r="C11627" t="s">
        <v>81</v>
      </c>
      <c r="D11627" t="s">
        <v>26</v>
      </c>
      <c r="E11627" t="s">
        <v>19</v>
      </c>
      <c r="F11627" s="35">
        <v>2597.8108000000002</v>
      </c>
      <c r="G11627" t="str">
        <f t="shared" si="362"/>
        <v>Brand Seekers</v>
      </c>
      <c r="H11627" s="4">
        <v>41618</v>
      </c>
      <c r="I11627">
        <f>WEEKDAY(Cleaned!$H11627)</f>
        <v>3</v>
      </c>
      <c r="J11627" t="s">
        <v>18</v>
      </c>
      <c r="K11627" s="4">
        <v>27039</v>
      </c>
      <c r="L11627">
        <f>INT(YEARFRAC(Cleaned!$K11627,Cleaned!$H11627,1))</f>
        <v>39</v>
      </c>
      <c r="M11627" t="str">
        <f t="shared" si="363"/>
        <v>Adult</v>
      </c>
    </row>
    <row r="11628" spans="1:13" x14ac:dyDescent="0.25">
      <c r="A11628">
        <v>21628</v>
      </c>
      <c r="B11628" t="s">
        <v>7408</v>
      </c>
      <c r="C11628" t="s">
        <v>81</v>
      </c>
      <c r="D11628" t="s">
        <v>26</v>
      </c>
      <c r="E11628" t="s">
        <v>19</v>
      </c>
      <c r="F11628" s="35">
        <v>38.5535</v>
      </c>
      <c r="G11628" t="str">
        <f t="shared" si="362"/>
        <v>Casual Buyers</v>
      </c>
      <c r="H11628" s="4">
        <v>41620</v>
      </c>
      <c r="I11628">
        <f>WEEKDAY(Cleaned!$H11628)</f>
        <v>5</v>
      </c>
      <c r="J11628" t="s">
        <v>18</v>
      </c>
      <c r="K11628" s="4">
        <v>13339</v>
      </c>
      <c r="L11628">
        <f>INT(YEARFRAC(Cleaned!$K11628,Cleaned!$H11628,1))</f>
        <v>77</v>
      </c>
      <c r="M11628" t="str">
        <f t="shared" si="363"/>
        <v>Elders</v>
      </c>
    </row>
    <row r="11629" spans="1:13" x14ac:dyDescent="0.25">
      <c r="A11629">
        <v>21629</v>
      </c>
      <c r="B11629" t="s">
        <v>7409</v>
      </c>
      <c r="C11629" t="s">
        <v>81</v>
      </c>
      <c r="D11629" t="s">
        <v>26</v>
      </c>
      <c r="E11629" t="s">
        <v>19</v>
      </c>
      <c r="F11629" s="35">
        <v>2763.5718999999999</v>
      </c>
      <c r="G11629" t="str">
        <f t="shared" si="362"/>
        <v>Brand Seekers</v>
      </c>
      <c r="H11629" s="4">
        <v>41620</v>
      </c>
      <c r="I11629">
        <f>WEEKDAY(Cleaned!$H11629)</f>
        <v>5</v>
      </c>
      <c r="J11629" t="s">
        <v>18</v>
      </c>
      <c r="K11629" s="4">
        <v>28719</v>
      </c>
      <c r="L11629">
        <f>INT(YEARFRAC(Cleaned!$K11629,Cleaned!$H11629,1))</f>
        <v>35</v>
      </c>
      <c r="M11629" t="str">
        <f t="shared" si="363"/>
        <v>Adult</v>
      </c>
    </row>
    <row r="11630" spans="1:13" x14ac:dyDescent="0.25">
      <c r="A11630">
        <v>21630</v>
      </c>
      <c r="B11630" t="s">
        <v>7410</v>
      </c>
      <c r="C11630" t="s">
        <v>81</v>
      </c>
      <c r="D11630" t="s">
        <v>26</v>
      </c>
      <c r="E11630" t="s">
        <v>19</v>
      </c>
      <c r="F11630" s="35">
        <v>2602.2640000000001</v>
      </c>
      <c r="G11630" t="str">
        <f t="shared" si="362"/>
        <v>Brand Seekers</v>
      </c>
      <c r="H11630" s="4">
        <v>41621</v>
      </c>
      <c r="I11630">
        <f>WEEKDAY(Cleaned!$H11630)</f>
        <v>6</v>
      </c>
      <c r="J11630" t="s">
        <v>12</v>
      </c>
      <c r="K11630" s="4">
        <v>16777</v>
      </c>
      <c r="L11630">
        <f>INT(YEARFRAC(Cleaned!$K11630,Cleaned!$H11630,1))</f>
        <v>68</v>
      </c>
      <c r="M11630" t="str">
        <f t="shared" si="363"/>
        <v>Elders</v>
      </c>
    </row>
    <row r="11631" spans="1:13" x14ac:dyDescent="0.25">
      <c r="A11631">
        <v>21631</v>
      </c>
      <c r="B11631" t="s">
        <v>7411</v>
      </c>
      <c r="C11631" t="s">
        <v>81</v>
      </c>
      <c r="D11631" t="s">
        <v>26</v>
      </c>
      <c r="E11631" t="s">
        <v>19</v>
      </c>
      <c r="F11631" s="35">
        <v>43.072899999999997</v>
      </c>
      <c r="G11631" t="str">
        <f t="shared" si="362"/>
        <v>Casual Buyers</v>
      </c>
      <c r="H11631" s="4">
        <v>41621</v>
      </c>
      <c r="I11631">
        <f>WEEKDAY(Cleaned!$H11631)</f>
        <v>6</v>
      </c>
      <c r="J11631" t="s">
        <v>13</v>
      </c>
      <c r="K11631" s="4">
        <v>27472</v>
      </c>
      <c r="L11631">
        <f>INT(YEARFRAC(Cleaned!$K11631,Cleaned!$H11631,1))</f>
        <v>38</v>
      </c>
      <c r="M11631" t="str">
        <f t="shared" si="363"/>
        <v>Adult</v>
      </c>
    </row>
    <row r="11632" spans="1:13" x14ac:dyDescent="0.25">
      <c r="A11632">
        <v>21632</v>
      </c>
      <c r="B11632" t="s">
        <v>7412</v>
      </c>
      <c r="C11632" t="s">
        <v>81</v>
      </c>
      <c r="D11632" t="s">
        <v>26</v>
      </c>
      <c r="E11632" t="s">
        <v>19</v>
      </c>
      <c r="F11632" s="35">
        <v>11.039</v>
      </c>
      <c r="G11632" t="str">
        <f t="shared" si="362"/>
        <v>Casual Buyers</v>
      </c>
      <c r="H11632" s="4">
        <v>41623</v>
      </c>
      <c r="I11632">
        <f>WEEKDAY(Cleaned!$H11632)</f>
        <v>1</v>
      </c>
      <c r="J11632" t="s">
        <v>12</v>
      </c>
      <c r="K11632" s="4">
        <v>21616</v>
      </c>
      <c r="L11632">
        <f>INT(YEARFRAC(Cleaned!$K11632,Cleaned!$H11632,1))</f>
        <v>54</v>
      </c>
      <c r="M11632" t="str">
        <f t="shared" si="363"/>
        <v>Seniors</v>
      </c>
    </row>
    <row r="11633" spans="1:13" x14ac:dyDescent="0.25">
      <c r="A11633">
        <v>21633</v>
      </c>
      <c r="B11633" t="s">
        <v>7408</v>
      </c>
      <c r="C11633" t="s">
        <v>81</v>
      </c>
      <c r="D11633" t="s">
        <v>26</v>
      </c>
      <c r="E11633" t="s">
        <v>19</v>
      </c>
      <c r="F11633" s="35">
        <v>16.552900000000001</v>
      </c>
      <c r="G11633" t="str">
        <f t="shared" si="362"/>
        <v>Casual Buyers</v>
      </c>
      <c r="H11633" s="4">
        <v>41623</v>
      </c>
      <c r="I11633">
        <f>WEEKDAY(Cleaned!$H11633)</f>
        <v>1</v>
      </c>
      <c r="J11633" t="s">
        <v>18</v>
      </c>
      <c r="K11633" s="4">
        <v>13339</v>
      </c>
      <c r="L11633">
        <f>INT(YEARFRAC(Cleaned!$K11633,Cleaned!$H11633,1))</f>
        <v>77</v>
      </c>
      <c r="M11633" t="str">
        <f t="shared" si="363"/>
        <v>Elders</v>
      </c>
    </row>
    <row r="11634" spans="1:13" x14ac:dyDescent="0.25">
      <c r="A11634">
        <v>21634</v>
      </c>
      <c r="B11634" t="s">
        <v>7413</v>
      </c>
      <c r="C11634" t="s">
        <v>81</v>
      </c>
      <c r="D11634" t="s">
        <v>26</v>
      </c>
      <c r="E11634" t="s">
        <v>19</v>
      </c>
      <c r="F11634" s="35">
        <v>59.658999999999999</v>
      </c>
      <c r="G11634" t="str">
        <f t="shared" si="362"/>
        <v>Casual Buyers</v>
      </c>
      <c r="H11634" s="4">
        <v>41623</v>
      </c>
      <c r="I11634">
        <f>WEEKDAY(Cleaned!$H11634)</f>
        <v>1</v>
      </c>
      <c r="J11634" t="s">
        <v>14</v>
      </c>
      <c r="K11634" s="4">
        <v>21992</v>
      </c>
      <c r="L11634">
        <f>INT(YEARFRAC(Cleaned!$K11634,Cleaned!$H11634,1))</f>
        <v>53</v>
      </c>
      <c r="M11634" t="str">
        <f t="shared" si="363"/>
        <v>Seniors</v>
      </c>
    </row>
    <row r="11635" spans="1:13" x14ac:dyDescent="0.25">
      <c r="A11635">
        <v>21635</v>
      </c>
      <c r="B11635" t="s">
        <v>7414</v>
      </c>
      <c r="C11635" t="s">
        <v>81</v>
      </c>
      <c r="D11635" t="s">
        <v>26</v>
      </c>
      <c r="E11635" t="s">
        <v>19</v>
      </c>
      <c r="F11635" s="35">
        <v>14.2987</v>
      </c>
      <c r="G11635" t="str">
        <f t="shared" si="362"/>
        <v>Casual Buyers</v>
      </c>
      <c r="H11635" s="4">
        <v>41624</v>
      </c>
      <c r="I11635">
        <f>WEEKDAY(Cleaned!$H11635)</f>
        <v>2</v>
      </c>
      <c r="J11635" t="s">
        <v>18</v>
      </c>
      <c r="K11635" s="4">
        <v>27755</v>
      </c>
      <c r="L11635">
        <f>INT(YEARFRAC(Cleaned!$K11635,Cleaned!$H11635,1))</f>
        <v>37</v>
      </c>
      <c r="M11635" t="str">
        <f t="shared" si="363"/>
        <v>Adult</v>
      </c>
    </row>
    <row r="11636" spans="1:13" x14ac:dyDescent="0.25">
      <c r="A11636">
        <v>21636</v>
      </c>
      <c r="B11636" t="s">
        <v>7034</v>
      </c>
      <c r="C11636" t="s">
        <v>81</v>
      </c>
      <c r="D11636" t="s">
        <v>26</v>
      </c>
      <c r="E11636" t="s">
        <v>19</v>
      </c>
      <c r="F11636" s="35">
        <v>2653.6023</v>
      </c>
      <c r="G11636" t="str">
        <f t="shared" si="362"/>
        <v>Brand Seekers</v>
      </c>
      <c r="H11636" s="4">
        <v>41627</v>
      </c>
      <c r="I11636">
        <f>WEEKDAY(Cleaned!$H11636)</f>
        <v>5</v>
      </c>
      <c r="J11636" t="s">
        <v>16</v>
      </c>
      <c r="K11636" s="4">
        <v>24625</v>
      </c>
      <c r="L11636">
        <f>INT(YEARFRAC(Cleaned!$K11636,Cleaned!$H11636,1))</f>
        <v>46</v>
      </c>
      <c r="M11636" t="str">
        <f t="shared" si="363"/>
        <v>Adult</v>
      </c>
    </row>
    <row r="11637" spans="1:13" x14ac:dyDescent="0.25">
      <c r="A11637">
        <v>21637</v>
      </c>
      <c r="B11637" t="s">
        <v>7408</v>
      </c>
      <c r="C11637" t="s">
        <v>81</v>
      </c>
      <c r="D11637" t="s">
        <v>26</v>
      </c>
      <c r="E11637" t="s">
        <v>19</v>
      </c>
      <c r="F11637" s="35">
        <v>50.774799999999999</v>
      </c>
      <c r="G11637" t="str">
        <f t="shared" si="362"/>
        <v>Casual Buyers</v>
      </c>
      <c r="H11637" s="4">
        <v>41630</v>
      </c>
      <c r="I11637">
        <f>WEEKDAY(Cleaned!$H11637)</f>
        <v>1</v>
      </c>
      <c r="J11637" t="s">
        <v>18</v>
      </c>
      <c r="K11637" s="4">
        <v>13339</v>
      </c>
      <c r="L11637">
        <f>INT(YEARFRAC(Cleaned!$K11637,Cleaned!$H11637,1))</f>
        <v>77</v>
      </c>
      <c r="M11637" t="str">
        <f t="shared" si="363"/>
        <v>Elders</v>
      </c>
    </row>
    <row r="11638" spans="1:13" x14ac:dyDescent="0.25">
      <c r="A11638">
        <v>21638</v>
      </c>
      <c r="B11638" t="s">
        <v>7017</v>
      </c>
      <c r="C11638" t="s">
        <v>81</v>
      </c>
      <c r="D11638" t="s">
        <v>26</v>
      </c>
      <c r="E11638" t="s">
        <v>19</v>
      </c>
      <c r="F11638" s="35">
        <v>2560.2519000000002</v>
      </c>
      <c r="G11638" t="str">
        <f t="shared" si="362"/>
        <v>Brand Seekers</v>
      </c>
      <c r="H11638" s="4">
        <v>41630</v>
      </c>
      <c r="I11638">
        <f>WEEKDAY(Cleaned!$H11638)</f>
        <v>1</v>
      </c>
      <c r="J11638" t="s">
        <v>16</v>
      </c>
      <c r="K11638" s="4">
        <v>28727</v>
      </c>
      <c r="L11638">
        <f>INT(YEARFRAC(Cleaned!$K11638,Cleaned!$H11638,1))</f>
        <v>35</v>
      </c>
      <c r="M11638" t="str">
        <f t="shared" si="363"/>
        <v>Adult</v>
      </c>
    </row>
    <row r="11639" spans="1:13" x14ac:dyDescent="0.25">
      <c r="A11639">
        <v>21639</v>
      </c>
      <c r="B11639" t="s">
        <v>6973</v>
      </c>
      <c r="C11639" t="s">
        <v>81</v>
      </c>
      <c r="D11639" t="s">
        <v>26</v>
      </c>
      <c r="E11639" t="s">
        <v>19</v>
      </c>
      <c r="F11639" s="35">
        <v>2673.0612999999998</v>
      </c>
      <c r="G11639" t="str">
        <f t="shared" si="362"/>
        <v>Brand Seekers</v>
      </c>
      <c r="H11639" s="4">
        <v>41632</v>
      </c>
      <c r="I11639">
        <f>WEEKDAY(Cleaned!$H11639)</f>
        <v>3</v>
      </c>
      <c r="J11639" t="s">
        <v>12</v>
      </c>
      <c r="K11639" s="4">
        <v>26841</v>
      </c>
      <c r="L11639">
        <f>INT(YEARFRAC(Cleaned!$K11639,Cleaned!$H11639,1))</f>
        <v>40</v>
      </c>
      <c r="M11639" t="str">
        <f t="shared" si="363"/>
        <v>Adult</v>
      </c>
    </row>
    <row r="11640" spans="1:13" x14ac:dyDescent="0.25">
      <c r="A11640">
        <v>21640</v>
      </c>
      <c r="B11640" t="s">
        <v>7415</v>
      </c>
      <c r="C11640" t="s">
        <v>81</v>
      </c>
      <c r="D11640" t="s">
        <v>26</v>
      </c>
      <c r="E11640" t="s">
        <v>19</v>
      </c>
      <c r="F11640" s="35">
        <v>1297.8004000000001</v>
      </c>
      <c r="G11640" t="str">
        <f t="shared" si="362"/>
        <v>Casual Buyers</v>
      </c>
      <c r="H11640" s="4">
        <v>41632</v>
      </c>
      <c r="I11640">
        <f>WEEKDAY(Cleaned!$H11640)</f>
        <v>3</v>
      </c>
      <c r="J11640" t="s">
        <v>15</v>
      </c>
      <c r="K11640" s="4">
        <v>16746</v>
      </c>
      <c r="L11640">
        <f>INT(YEARFRAC(Cleaned!$K11640,Cleaned!$H11640,1))</f>
        <v>68</v>
      </c>
      <c r="M11640" t="str">
        <f t="shared" si="363"/>
        <v>Elders</v>
      </c>
    </row>
    <row r="11641" spans="1:13" x14ac:dyDescent="0.25">
      <c r="A11641">
        <v>21641</v>
      </c>
      <c r="B11641" t="s">
        <v>7197</v>
      </c>
      <c r="C11641" t="s">
        <v>81</v>
      </c>
      <c r="D11641" t="s">
        <v>26</v>
      </c>
      <c r="E11641" t="s">
        <v>19</v>
      </c>
      <c r="F11641" s="35">
        <v>2715.3497000000002</v>
      </c>
      <c r="G11641" t="str">
        <f t="shared" si="362"/>
        <v>Brand Seekers</v>
      </c>
      <c r="H11641" s="4">
        <v>41632</v>
      </c>
      <c r="I11641">
        <f>WEEKDAY(Cleaned!$H11641)</f>
        <v>3</v>
      </c>
      <c r="J11641" t="s">
        <v>15</v>
      </c>
      <c r="K11641" s="4">
        <v>21955</v>
      </c>
      <c r="L11641">
        <f>INT(YEARFRAC(Cleaned!$K11641,Cleaned!$H11641,1))</f>
        <v>53</v>
      </c>
      <c r="M11641" t="str">
        <f t="shared" si="363"/>
        <v>Seniors</v>
      </c>
    </row>
    <row r="11642" spans="1:13" x14ac:dyDescent="0.25">
      <c r="A11642">
        <v>21642</v>
      </c>
      <c r="B11642" t="s">
        <v>7416</v>
      </c>
      <c r="C11642" t="s">
        <v>81</v>
      </c>
      <c r="D11642" t="s">
        <v>26</v>
      </c>
      <c r="E11642" t="s">
        <v>19</v>
      </c>
      <c r="F11642" s="35">
        <v>32.0229</v>
      </c>
      <c r="G11642" t="str">
        <f t="shared" si="362"/>
        <v>Casual Buyers</v>
      </c>
      <c r="H11642" s="4">
        <v>41633</v>
      </c>
      <c r="I11642">
        <f>WEEKDAY(Cleaned!$H11642)</f>
        <v>4</v>
      </c>
      <c r="J11642" t="s">
        <v>12</v>
      </c>
      <c r="K11642" s="4">
        <v>15398</v>
      </c>
      <c r="L11642">
        <f>INT(YEARFRAC(Cleaned!$K11642,Cleaned!$H11642,1))</f>
        <v>71</v>
      </c>
      <c r="M11642" t="str">
        <f t="shared" si="363"/>
        <v>Elders</v>
      </c>
    </row>
    <row r="11643" spans="1:13" x14ac:dyDescent="0.25">
      <c r="A11643">
        <v>21643</v>
      </c>
      <c r="B11643" t="s">
        <v>7148</v>
      </c>
      <c r="C11643" t="s">
        <v>81</v>
      </c>
      <c r="D11643" t="s">
        <v>26</v>
      </c>
      <c r="E11643" t="s">
        <v>19</v>
      </c>
      <c r="F11643" s="35">
        <v>1918.2579000000001</v>
      </c>
      <c r="G11643" t="str">
        <f t="shared" si="362"/>
        <v>Brand Seekers</v>
      </c>
      <c r="H11643" s="4">
        <v>41633</v>
      </c>
      <c r="I11643">
        <f>WEEKDAY(Cleaned!$H11643)</f>
        <v>4</v>
      </c>
      <c r="J11643" t="s">
        <v>13</v>
      </c>
      <c r="K11643" s="4">
        <v>26659</v>
      </c>
      <c r="L11643">
        <f>INT(YEARFRAC(Cleaned!$K11643,Cleaned!$H11643,1))</f>
        <v>40</v>
      </c>
      <c r="M11643" t="str">
        <f t="shared" si="363"/>
        <v>Adult</v>
      </c>
    </row>
    <row r="11644" spans="1:13" x14ac:dyDescent="0.25">
      <c r="A11644">
        <v>21644</v>
      </c>
      <c r="B11644" t="s">
        <v>7417</v>
      </c>
      <c r="C11644" t="s">
        <v>81</v>
      </c>
      <c r="D11644" t="s">
        <v>26</v>
      </c>
      <c r="E11644" t="s">
        <v>19</v>
      </c>
      <c r="F11644" s="35">
        <v>38.664000000000001</v>
      </c>
      <c r="G11644" t="str">
        <f t="shared" si="362"/>
        <v>Casual Buyers</v>
      </c>
      <c r="H11644" s="4">
        <v>41567</v>
      </c>
      <c r="I11644">
        <f>WEEKDAY(Cleaned!$H11644)</f>
        <v>1</v>
      </c>
      <c r="J11644" t="s">
        <v>12</v>
      </c>
      <c r="K11644" s="4">
        <v>24564</v>
      </c>
      <c r="L11644">
        <f>INT(YEARFRAC(Cleaned!$K11644,Cleaned!$H11644,1))</f>
        <v>46</v>
      </c>
      <c r="M11644" t="str">
        <f t="shared" si="363"/>
        <v>Adult</v>
      </c>
    </row>
    <row r="11645" spans="1:13" x14ac:dyDescent="0.25">
      <c r="A11645">
        <v>21645</v>
      </c>
      <c r="B11645" t="s">
        <v>7418</v>
      </c>
      <c r="C11645" t="s">
        <v>81</v>
      </c>
      <c r="D11645" t="s">
        <v>26</v>
      </c>
      <c r="E11645" t="s">
        <v>19</v>
      </c>
      <c r="F11645" s="35">
        <v>38.652900000000002</v>
      </c>
      <c r="G11645" t="str">
        <f t="shared" si="362"/>
        <v>Casual Buyers</v>
      </c>
      <c r="H11645" s="4">
        <v>41567</v>
      </c>
      <c r="I11645">
        <f>WEEKDAY(Cleaned!$H11645)</f>
        <v>1</v>
      </c>
      <c r="J11645" t="s">
        <v>15</v>
      </c>
      <c r="K11645" s="4">
        <v>29134</v>
      </c>
      <c r="L11645">
        <f>INT(YEARFRAC(Cleaned!$K11645,Cleaned!$H11645,1))</f>
        <v>34</v>
      </c>
      <c r="M11645" t="str">
        <f t="shared" si="363"/>
        <v>Young Adult</v>
      </c>
    </row>
    <row r="11646" spans="1:13" x14ac:dyDescent="0.25">
      <c r="A11646">
        <v>21646</v>
      </c>
      <c r="B11646" t="s">
        <v>7419</v>
      </c>
      <c r="C11646" t="s">
        <v>81</v>
      </c>
      <c r="D11646" t="s">
        <v>26</v>
      </c>
      <c r="E11646" t="s">
        <v>19</v>
      </c>
      <c r="F11646" s="35">
        <v>33.139000000000003</v>
      </c>
      <c r="G11646" t="str">
        <f t="shared" si="362"/>
        <v>Casual Buyers</v>
      </c>
      <c r="H11646" s="4">
        <v>41569</v>
      </c>
      <c r="I11646">
        <f>WEEKDAY(Cleaned!$H11646)</f>
        <v>3</v>
      </c>
      <c r="J11646" t="s">
        <v>15</v>
      </c>
      <c r="K11646" s="4">
        <v>21290</v>
      </c>
      <c r="L11646">
        <f>INT(YEARFRAC(Cleaned!$K11646,Cleaned!$H11646,1))</f>
        <v>55</v>
      </c>
      <c r="M11646" t="str">
        <f t="shared" si="363"/>
        <v>Seniors</v>
      </c>
    </row>
    <row r="11647" spans="1:13" x14ac:dyDescent="0.25">
      <c r="A11647">
        <v>21647</v>
      </c>
      <c r="B11647" t="s">
        <v>6994</v>
      </c>
      <c r="C11647" t="s">
        <v>81</v>
      </c>
      <c r="D11647" t="s">
        <v>26</v>
      </c>
      <c r="E11647" t="s">
        <v>19</v>
      </c>
      <c r="F11647" s="35">
        <v>2688.9843999999998</v>
      </c>
      <c r="G11647" t="str">
        <f t="shared" si="362"/>
        <v>Brand Seekers</v>
      </c>
      <c r="H11647" s="4">
        <v>41570</v>
      </c>
      <c r="I11647">
        <f>WEEKDAY(Cleaned!$H11647)</f>
        <v>4</v>
      </c>
      <c r="J11647" t="s">
        <v>16</v>
      </c>
      <c r="K11647" s="4">
        <v>27255</v>
      </c>
      <c r="L11647">
        <f>INT(YEARFRAC(Cleaned!$K11647,Cleaned!$H11647,1))</f>
        <v>39</v>
      </c>
      <c r="M11647" t="str">
        <f t="shared" si="363"/>
        <v>Adult</v>
      </c>
    </row>
    <row r="11648" spans="1:13" x14ac:dyDescent="0.25">
      <c r="A11648">
        <v>21648</v>
      </c>
      <c r="B11648" t="s">
        <v>7420</v>
      </c>
      <c r="C11648" t="s">
        <v>81</v>
      </c>
      <c r="D11648" t="s">
        <v>26</v>
      </c>
      <c r="E11648" t="s">
        <v>19</v>
      </c>
      <c r="F11648" s="35">
        <v>596.68899999999996</v>
      </c>
      <c r="G11648" t="str">
        <f t="shared" si="362"/>
        <v>Casual Buyers</v>
      </c>
      <c r="H11648" s="4">
        <v>41571</v>
      </c>
      <c r="I11648">
        <f>WEEKDAY(Cleaned!$H11648)</f>
        <v>5</v>
      </c>
      <c r="J11648" t="s">
        <v>16</v>
      </c>
      <c r="K11648" s="4">
        <v>28535</v>
      </c>
      <c r="L11648">
        <f>INT(YEARFRAC(Cleaned!$K11648,Cleaned!$H11648,1))</f>
        <v>35</v>
      </c>
      <c r="M11648" t="str">
        <f t="shared" si="363"/>
        <v>Adult</v>
      </c>
    </row>
    <row r="11649" spans="1:13" x14ac:dyDescent="0.25">
      <c r="A11649">
        <v>21649</v>
      </c>
      <c r="B11649" t="s">
        <v>7368</v>
      </c>
      <c r="C11649" t="s">
        <v>81</v>
      </c>
      <c r="D11649" t="s">
        <v>26</v>
      </c>
      <c r="E11649" t="s">
        <v>19</v>
      </c>
      <c r="F11649" s="35">
        <v>59.658999999999999</v>
      </c>
      <c r="G11649" t="str">
        <f t="shared" si="362"/>
        <v>Casual Buyers</v>
      </c>
      <c r="H11649" s="4">
        <v>41573</v>
      </c>
      <c r="I11649">
        <f>WEEKDAY(Cleaned!$H11649)</f>
        <v>7</v>
      </c>
      <c r="J11649" t="s">
        <v>12</v>
      </c>
      <c r="K11649" s="4">
        <v>20998</v>
      </c>
      <c r="L11649">
        <f>INT(YEARFRAC(Cleaned!$K11649,Cleaned!$H11649,1))</f>
        <v>56</v>
      </c>
      <c r="M11649" t="str">
        <f t="shared" si="363"/>
        <v>Seniors</v>
      </c>
    </row>
    <row r="11650" spans="1:13" x14ac:dyDescent="0.25">
      <c r="A11650">
        <v>21650</v>
      </c>
      <c r="B11650" t="s">
        <v>7018</v>
      </c>
      <c r="C11650" t="s">
        <v>81</v>
      </c>
      <c r="D11650" t="s">
        <v>26</v>
      </c>
      <c r="E11650" t="s">
        <v>19</v>
      </c>
      <c r="F11650" s="35">
        <v>2673.0612999999998</v>
      </c>
      <c r="G11650" t="str">
        <f t="shared" ref="G11650:G11713" si="364">IF(F11650&lt;=1500,"Casual Buyers",IF(F11650&gt;=1501,"Brand Seekers",IF(F11650&gt;2500,"Convinced Seekers")))</f>
        <v>Brand Seekers</v>
      </c>
      <c r="H11650" s="4">
        <v>41574</v>
      </c>
      <c r="I11650">
        <f>WEEKDAY(Cleaned!$H11650)</f>
        <v>1</v>
      </c>
      <c r="J11650" t="s">
        <v>12</v>
      </c>
      <c r="K11650" s="4">
        <v>21569</v>
      </c>
      <c r="L11650">
        <f>INT(YEARFRAC(Cleaned!$K11650,Cleaned!$H11650,1))</f>
        <v>54</v>
      </c>
      <c r="M11650" t="str">
        <f t="shared" ref="M11650:M11713" si="365">IF(L11650&lt;=19,"Teenager",IF(L11650&lt;=34,"Young Adult",IF(L11650&lt;=49,"Adult",IF(L11650&lt;=64,"Seniors",IF(L11650&gt;=65,"Elders")))))</f>
        <v>Seniors</v>
      </c>
    </row>
    <row r="11651" spans="1:13" x14ac:dyDescent="0.25">
      <c r="A11651">
        <v>21651</v>
      </c>
      <c r="B11651" t="s">
        <v>7297</v>
      </c>
      <c r="C11651" t="s">
        <v>81</v>
      </c>
      <c r="D11651" t="s">
        <v>26</v>
      </c>
      <c r="E11651" t="s">
        <v>19</v>
      </c>
      <c r="F11651" s="35">
        <v>102.7319</v>
      </c>
      <c r="G11651" t="str">
        <f t="shared" si="364"/>
        <v>Casual Buyers</v>
      </c>
      <c r="H11651" s="4">
        <v>41574</v>
      </c>
      <c r="I11651">
        <f>WEEKDAY(Cleaned!$H11651)</f>
        <v>1</v>
      </c>
      <c r="J11651" t="s">
        <v>12</v>
      </c>
      <c r="K11651" s="4">
        <v>22350</v>
      </c>
      <c r="L11651">
        <f>INT(YEARFRAC(Cleaned!$K11651,Cleaned!$H11651,1))</f>
        <v>52</v>
      </c>
      <c r="M11651" t="str">
        <f t="shared" si="365"/>
        <v>Seniors</v>
      </c>
    </row>
    <row r="11652" spans="1:13" x14ac:dyDescent="0.25">
      <c r="A11652">
        <v>21652</v>
      </c>
      <c r="B11652" t="s">
        <v>7045</v>
      </c>
      <c r="C11652" t="s">
        <v>81</v>
      </c>
      <c r="D11652" t="s">
        <v>26</v>
      </c>
      <c r="E11652" t="s">
        <v>19</v>
      </c>
      <c r="F11652" s="35">
        <v>2574.6279</v>
      </c>
      <c r="G11652" t="str">
        <f t="shared" si="364"/>
        <v>Brand Seekers</v>
      </c>
      <c r="H11652" s="4">
        <v>41574</v>
      </c>
      <c r="I11652">
        <f>WEEKDAY(Cleaned!$H11652)</f>
        <v>1</v>
      </c>
      <c r="J11652" t="s">
        <v>14</v>
      </c>
      <c r="K11652" s="4">
        <v>27297</v>
      </c>
      <c r="L11652">
        <f>INT(YEARFRAC(Cleaned!$K11652,Cleaned!$H11652,1))</f>
        <v>39</v>
      </c>
      <c r="M11652" t="str">
        <f t="shared" si="365"/>
        <v>Adult</v>
      </c>
    </row>
    <row r="11653" spans="1:13" x14ac:dyDescent="0.25">
      <c r="A11653">
        <v>21653</v>
      </c>
      <c r="B11653" t="s">
        <v>7421</v>
      </c>
      <c r="C11653" t="s">
        <v>81</v>
      </c>
      <c r="D11653" t="s">
        <v>26</v>
      </c>
      <c r="E11653" t="s">
        <v>19</v>
      </c>
      <c r="F11653" s="35">
        <v>34.221899999999998</v>
      </c>
      <c r="G11653" t="str">
        <f t="shared" si="364"/>
        <v>Casual Buyers</v>
      </c>
      <c r="H11653" s="4">
        <v>41577</v>
      </c>
      <c r="I11653">
        <f>WEEKDAY(Cleaned!$H11653)</f>
        <v>4</v>
      </c>
      <c r="J11653" t="s">
        <v>16</v>
      </c>
      <c r="K11653" s="4">
        <v>24647</v>
      </c>
      <c r="L11653">
        <f>INT(YEARFRAC(Cleaned!$K11653,Cleaned!$H11653,1))</f>
        <v>46</v>
      </c>
      <c r="M11653" t="str">
        <f t="shared" si="365"/>
        <v>Adult</v>
      </c>
    </row>
    <row r="11654" spans="1:13" x14ac:dyDescent="0.25">
      <c r="A11654">
        <v>21654</v>
      </c>
      <c r="B11654" t="s">
        <v>7240</v>
      </c>
      <c r="C11654" t="s">
        <v>81</v>
      </c>
      <c r="D11654" t="s">
        <v>26</v>
      </c>
      <c r="E11654" t="s">
        <v>19</v>
      </c>
      <c r="F11654" s="35">
        <v>2644.3312999999998</v>
      </c>
      <c r="G11654" t="str">
        <f t="shared" si="364"/>
        <v>Brand Seekers</v>
      </c>
      <c r="H11654" s="4">
        <v>41577</v>
      </c>
      <c r="I11654">
        <f>WEEKDAY(Cleaned!$H11654)</f>
        <v>4</v>
      </c>
      <c r="J11654" t="s">
        <v>17</v>
      </c>
      <c r="K11654" s="4">
        <v>11874</v>
      </c>
      <c r="L11654">
        <f>INT(YEARFRAC(Cleaned!$K11654,Cleaned!$H11654,1))</f>
        <v>81</v>
      </c>
      <c r="M11654" t="str">
        <f t="shared" si="365"/>
        <v>Elders</v>
      </c>
    </row>
    <row r="11655" spans="1:13" x14ac:dyDescent="0.25">
      <c r="A11655">
        <v>21655</v>
      </c>
      <c r="B11655" t="s">
        <v>7422</v>
      </c>
      <c r="C11655" t="s">
        <v>81</v>
      </c>
      <c r="D11655" t="s">
        <v>26</v>
      </c>
      <c r="E11655" t="s">
        <v>19</v>
      </c>
      <c r="F11655" s="35">
        <v>54.111899999999999</v>
      </c>
      <c r="G11655" t="str">
        <f t="shared" si="364"/>
        <v>Casual Buyers</v>
      </c>
      <c r="H11655" s="4">
        <v>41578</v>
      </c>
      <c r="I11655">
        <f>WEEKDAY(Cleaned!$H11655)</f>
        <v>5</v>
      </c>
      <c r="J11655" t="s">
        <v>13</v>
      </c>
      <c r="K11655" s="4">
        <v>19854</v>
      </c>
      <c r="L11655">
        <f>INT(YEARFRAC(Cleaned!$K11655,Cleaned!$H11655,1))</f>
        <v>59</v>
      </c>
      <c r="M11655" t="str">
        <f t="shared" si="365"/>
        <v>Seniors</v>
      </c>
    </row>
    <row r="11656" spans="1:13" x14ac:dyDescent="0.25">
      <c r="A11656">
        <v>21656</v>
      </c>
      <c r="B11656" t="s">
        <v>7233</v>
      </c>
      <c r="C11656" t="s">
        <v>81</v>
      </c>
      <c r="D11656" t="s">
        <v>26</v>
      </c>
      <c r="E11656" t="s">
        <v>19</v>
      </c>
      <c r="F11656" s="35">
        <v>656.34789999999998</v>
      </c>
      <c r="G11656" t="str">
        <f t="shared" si="364"/>
        <v>Casual Buyers</v>
      </c>
      <c r="H11656" s="4">
        <v>41580</v>
      </c>
      <c r="I11656">
        <f>WEEKDAY(Cleaned!$H11656)</f>
        <v>7</v>
      </c>
      <c r="J11656" t="s">
        <v>14</v>
      </c>
      <c r="K11656" s="4">
        <v>24625</v>
      </c>
      <c r="L11656">
        <f>INT(YEARFRAC(Cleaned!$K11656,Cleaned!$H11656,1))</f>
        <v>46</v>
      </c>
      <c r="M11656" t="str">
        <f t="shared" si="365"/>
        <v>Adult</v>
      </c>
    </row>
    <row r="11657" spans="1:13" x14ac:dyDescent="0.25">
      <c r="A11657">
        <v>21657</v>
      </c>
      <c r="B11657" t="s">
        <v>7423</v>
      </c>
      <c r="C11657" t="s">
        <v>81</v>
      </c>
      <c r="D11657" t="s">
        <v>26</v>
      </c>
      <c r="E11657" t="s">
        <v>19</v>
      </c>
      <c r="F11657" s="35">
        <v>77.338999999999999</v>
      </c>
      <c r="G11657" t="str">
        <f t="shared" si="364"/>
        <v>Casual Buyers</v>
      </c>
      <c r="H11657" s="4">
        <v>41582</v>
      </c>
      <c r="I11657">
        <f>WEEKDAY(Cleaned!$H11657)</f>
        <v>2</v>
      </c>
      <c r="J11657" t="s">
        <v>16</v>
      </c>
      <c r="K11657" s="4">
        <v>24811</v>
      </c>
      <c r="L11657">
        <f>INT(YEARFRAC(Cleaned!$K11657,Cleaned!$H11657,1))</f>
        <v>45</v>
      </c>
      <c r="M11657" t="str">
        <f t="shared" si="365"/>
        <v>Adult</v>
      </c>
    </row>
    <row r="11658" spans="1:13" x14ac:dyDescent="0.25">
      <c r="A11658">
        <v>21658</v>
      </c>
      <c r="B11658" t="s">
        <v>7234</v>
      </c>
      <c r="C11658" t="s">
        <v>81</v>
      </c>
      <c r="D11658" t="s">
        <v>26</v>
      </c>
      <c r="E11658" t="s">
        <v>19</v>
      </c>
      <c r="F11658" s="35">
        <v>679.5308</v>
      </c>
      <c r="G11658" t="str">
        <f t="shared" si="364"/>
        <v>Casual Buyers</v>
      </c>
      <c r="H11658" s="4">
        <v>41583</v>
      </c>
      <c r="I11658">
        <f>WEEKDAY(Cleaned!$H11658)</f>
        <v>3</v>
      </c>
      <c r="J11658" t="s">
        <v>14</v>
      </c>
      <c r="K11658" s="4">
        <v>27194</v>
      </c>
      <c r="L11658">
        <f>INT(YEARFRAC(Cleaned!$K11658,Cleaned!$H11658,1))</f>
        <v>39</v>
      </c>
      <c r="M11658" t="str">
        <f t="shared" si="365"/>
        <v>Adult</v>
      </c>
    </row>
    <row r="11659" spans="1:13" x14ac:dyDescent="0.25">
      <c r="A11659">
        <v>21659</v>
      </c>
      <c r="B11659" t="s">
        <v>7424</v>
      </c>
      <c r="C11659" t="s">
        <v>81</v>
      </c>
      <c r="D11659" t="s">
        <v>26</v>
      </c>
      <c r="E11659" t="s">
        <v>19</v>
      </c>
      <c r="F11659" s="35">
        <v>79.526899999999998</v>
      </c>
      <c r="G11659" t="str">
        <f t="shared" si="364"/>
        <v>Casual Buyers</v>
      </c>
      <c r="H11659" s="4">
        <v>41583</v>
      </c>
      <c r="I11659">
        <f>WEEKDAY(Cleaned!$H11659)</f>
        <v>3</v>
      </c>
      <c r="J11659" t="s">
        <v>16</v>
      </c>
      <c r="K11659" s="4">
        <v>20001</v>
      </c>
      <c r="L11659">
        <f>INT(YEARFRAC(Cleaned!$K11659,Cleaned!$H11659,1))</f>
        <v>59</v>
      </c>
      <c r="M11659" t="str">
        <f t="shared" si="365"/>
        <v>Seniors</v>
      </c>
    </row>
    <row r="11660" spans="1:13" x14ac:dyDescent="0.25">
      <c r="A11660">
        <v>21660</v>
      </c>
      <c r="B11660" t="s">
        <v>7425</v>
      </c>
      <c r="C11660" t="s">
        <v>81</v>
      </c>
      <c r="D11660" t="s">
        <v>26</v>
      </c>
      <c r="E11660" t="s">
        <v>19</v>
      </c>
      <c r="F11660" s="35">
        <v>82.852900000000005</v>
      </c>
      <c r="G11660" t="str">
        <f t="shared" si="364"/>
        <v>Casual Buyers</v>
      </c>
      <c r="H11660" s="4">
        <v>41584</v>
      </c>
      <c r="I11660">
        <f>WEEKDAY(Cleaned!$H11660)</f>
        <v>4</v>
      </c>
      <c r="J11660" t="s">
        <v>16</v>
      </c>
      <c r="K11660" s="4">
        <v>26166</v>
      </c>
      <c r="L11660">
        <f>INT(YEARFRAC(Cleaned!$K11660,Cleaned!$H11660,1))</f>
        <v>42</v>
      </c>
      <c r="M11660" t="str">
        <f t="shared" si="365"/>
        <v>Adult</v>
      </c>
    </row>
    <row r="11661" spans="1:13" x14ac:dyDescent="0.25">
      <c r="A11661">
        <v>21661</v>
      </c>
      <c r="B11661" t="s">
        <v>7320</v>
      </c>
      <c r="C11661" t="s">
        <v>81</v>
      </c>
      <c r="D11661" t="s">
        <v>26</v>
      </c>
      <c r="E11661" t="s">
        <v>19</v>
      </c>
      <c r="F11661" s="35">
        <v>16.552900000000001</v>
      </c>
      <c r="G11661" t="str">
        <f t="shared" si="364"/>
        <v>Casual Buyers</v>
      </c>
      <c r="H11661" s="4">
        <v>41585</v>
      </c>
      <c r="I11661">
        <f>WEEKDAY(Cleaned!$H11661)</f>
        <v>5</v>
      </c>
      <c r="J11661" t="s">
        <v>17</v>
      </c>
      <c r="K11661" s="4">
        <v>27884</v>
      </c>
      <c r="L11661">
        <f>INT(YEARFRAC(Cleaned!$K11661,Cleaned!$H11661,1))</f>
        <v>37</v>
      </c>
      <c r="M11661" t="str">
        <f t="shared" si="365"/>
        <v>Adult</v>
      </c>
    </row>
    <row r="11662" spans="1:13" x14ac:dyDescent="0.25">
      <c r="A11662">
        <v>21662</v>
      </c>
      <c r="B11662" t="s">
        <v>7010</v>
      </c>
      <c r="C11662" t="s">
        <v>81</v>
      </c>
      <c r="D11662" t="s">
        <v>26</v>
      </c>
      <c r="E11662" t="s">
        <v>19</v>
      </c>
      <c r="F11662" s="35">
        <v>2612.1758</v>
      </c>
      <c r="G11662" t="str">
        <f t="shared" si="364"/>
        <v>Brand Seekers</v>
      </c>
      <c r="H11662" s="4">
        <v>41593</v>
      </c>
      <c r="I11662">
        <f>WEEKDAY(Cleaned!$H11662)</f>
        <v>6</v>
      </c>
      <c r="J11662" t="s">
        <v>15</v>
      </c>
      <c r="K11662" s="4">
        <v>27236</v>
      </c>
      <c r="L11662">
        <f>INT(YEARFRAC(Cleaned!$K11662,Cleaned!$H11662,1))</f>
        <v>39</v>
      </c>
      <c r="M11662" t="str">
        <f t="shared" si="365"/>
        <v>Adult</v>
      </c>
    </row>
    <row r="11663" spans="1:13" x14ac:dyDescent="0.25">
      <c r="A11663">
        <v>21663</v>
      </c>
      <c r="B11663" t="s">
        <v>7217</v>
      </c>
      <c r="C11663" t="s">
        <v>81</v>
      </c>
      <c r="D11663" t="s">
        <v>26</v>
      </c>
      <c r="E11663" t="s">
        <v>19</v>
      </c>
      <c r="F11663" s="35">
        <v>888.93939999999998</v>
      </c>
      <c r="G11663" t="str">
        <f t="shared" si="364"/>
        <v>Casual Buyers</v>
      </c>
      <c r="H11663" s="4">
        <v>41593</v>
      </c>
      <c r="I11663">
        <f>WEEKDAY(Cleaned!$H11663)</f>
        <v>6</v>
      </c>
      <c r="J11663" t="s">
        <v>17</v>
      </c>
      <c r="K11663" s="4">
        <v>22747</v>
      </c>
      <c r="L11663">
        <f>INT(YEARFRAC(Cleaned!$K11663,Cleaned!$H11663,1))</f>
        <v>51</v>
      </c>
      <c r="M11663" t="str">
        <f t="shared" si="365"/>
        <v>Seniors</v>
      </c>
    </row>
    <row r="11664" spans="1:13" x14ac:dyDescent="0.25">
      <c r="A11664">
        <v>21664</v>
      </c>
      <c r="B11664" t="s">
        <v>7162</v>
      </c>
      <c r="C11664" t="s">
        <v>81</v>
      </c>
      <c r="D11664" t="s">
        <v>26</v>
      </c>
      <c r="E11664" t="s">
        <v>19</v>
      </c>
      <c r="F11664" s="35">
        <v>216.12700000000001</v>
      </c>
      <c r="G11664" t="str">
        <f t="shared" si="364"/>
        <v>Casual Buyers</v>
      </c>
      <c r="H11664" s="4">
        <v>41595</v>
      </c>
      <c r="I11664">
        <f>WEEKDAY(Cleaned!$H11664)</f>
        <v>1</v>
      </c>
      <c r="J11664" t="s">
        <v>18</v>
      </c>
      <c r="K11664" s="4">
        <v>29010</v>
      </c>
      <c r="L11664">
        <f>INT(YEARFRAC(Cleaned!$K11664,Cleaned!$H11664,1))</f>
        <v>34</v>
      </c>
      <c r="M11664" t="str">
        <f t="shared" si="365"/>
        <v>Young Adult</v>
      </c>
    </row>
    <row r="11665" spans="1:13" x14ac:dyDescent="0.25">
      <c r="A11665">
        <v>21665</v>
      </c>
      <c r="B11665" t="s">
        <v>7201</v>
      </c>
      <c r="C11665" t="s">
        <v>81</v>
      </c>
      <c r="D11665" t="s">
        <v>26</v>
      </c>
      <c r="E11665" t="s">
        <v>19</v>
      </c>
      <c r="F11665" s="35">
        <v>697.18870000000004</v>
      </c>
      <c r="G11665" t="str">
        <f t="shared" si="364"/>
        <v>Casual Buyers</v>
      </c>
      <c r="H11665" s="4">
        <v>41595</v>
      </c>
      <c r="I11665">
        <f>WEEKDAY(Cleaned!$H11665)</f>
        <v>1</v>
      </c>
      <c r="J11665" t="s">
        <v>13</v>
      </c>
      <c r="K11665" s="4">
        <v>17587</v>
      </c>
      <c r="L11665">
        <f>INT(YEARFRAC(Cleaned!$K11665,Cleaned!$H11665,1))</f>
        <v>65</v>
      </c>
      <c r="M11665" t="str">
        <f t="shared" si="365"/>
        <v>Elders</v>
      </c>
    </row>
    <row r="11666" spans="1:13" x14ac:dyDescent="0.25">
      <c r="A11666">
        <v>21666</v>
      </c>
      <c r="B11666" t="s">
        <v>7132</v>
      </c>
      <c r="C11666" t="s">
        <v>81</v>
      </c>
      <c r="D11666" t="s">
        <v>26</v>
      </c>
      <c r="E11666" t="s">
        <v>19</v>
      </c>
      <c r="F11666" s="35">
        <v>2596.7278999999999</v>
      </c>
      <c r="G11666" t="str">
        <f t="shared" si="364"/>
        <v>Brand Seekers</v>
      </c>
      <c r="H11666" s="4">
        <v>41599</v>
      </c>
      <c r="I11666">
        <f>WEEKDAY(Cleaned!$H11666)</f>
        <v>5</v>
      </c>
      <c r="J11666" t="s">
        <v>12</v>
      </c>
      <c r="K11666" s="4">
        <v>28186</v>
      </c>
      <c r="L11666">
        <f>INT(YEARFRAC(Cleaned!$K11666,Cleaned!$H11666,1))</f>
        <v>36</v>
      </c>
      <c r="M11666" t="str">
        <f t="shared" si="365"/>
        <v>Adult</v>
      </c>
    </row>
    <row r="11667" spans="1:13" x14ac:dyDescent="0.25">
      <c r="A11667">
        <v>21667</v>
      </c>
      <c r="B11667" t="s">
        <v>7426</v>
      </c>
      <c r="C11667" t="s">
        <v>81</v>
      </c>
      <c r="D11667" t="s">
        <v>26</v>
      </c>
      <c r="E11667" t="s">
        <v>19</v>
      </c>
      <c r="F11667" s="35">
        <v>2613.5792000000001</v>
      </c>
      <c r="G11667" t="str">
        <f t="shared" si="364"/>
        <v>Brand Seekers</v>
      </c>
      <c r="H11667" s="4">
        <v>41599</v>
      </c>
      <c r="I11667">
        <f>WEEKDAY(Cleaned!$H11667)</f>
        <v>5</v>
      </c>
      <c r="J11667" t="s">
        <v>16</v>
      </c>
      <c r="K11667" s="4">
        <v>19940</v>
      </c>
      <c r="L11667">
        <f>INT(YEARFRAC(Cleaned!$K11667,Cleaned!$H11667,1))</f>
        <v>59</v>
      </c>
      <c r="M11667" t="str">
        <f t="shared" si="365"/>
        <v>Seniors</v>
      </c>
    </row>
    <row r="11668" spans="1:13" x14ac:dyDescent="0.25">
      <c r="A11668">
        <v>21668</v>
      </c>
      <c r="B11668" t="s">
        <v>7427</v>
      </c>
      <c r="C11668" t="s">
        <v>81</v>
      </c>
      <c r="D11668" t="s">
        <v>26</v>
      </c>
      <c r="E11668" t="s">
        <v>19</v>
      </c>
      <c r="F11668" s="35">
        <v>19.083400000000001</v>
      </c>
      <c r="G11668" t="str">
        <f t="shared" si="364"/>
        <v>Casual Buyers</v>
      </c>
      <c r="H11668" s="4">
        <v>41600</v>
      </c>
      <c r="I11668">
        <f>WEEKDAY(Cleaned!$H11668)</f>
        <v>6</v>
      </c>
      <c r="J11668" t="s">
        <v>18</v>
      </c>
      <c r="K11668" s="4">
        <v>27686</v>
      </c>
      <c r="L11668">
        <f>INT(YEARFRAC(Cleaned!$K11668,Cleaned!$H11668,1))</f>
        <v>38</v>
      </c>
      <c r="M11668" t="str">
        <f t="shared" si="365"/>
        <v>Adult</v>
      </c>
    </row>
    <row r="11669" spans="1:13" x14ac:dyDescent="0.25">
      <c r="A11669">
        <v>21669</v>
      </c>
      <c r="B11669" t="s">
        <v>7090</v>
      </c>
      <c r="C11669" t="s">
        <v>81</v>
      </c>
      <c r="D11669" t="s">
        <v>26</v>
      </c>
      <c r="E11669" t="s">
        <v>19</v>
      </c>
      <c r="F11669" s="35">
        <v>2698.4432000000002</v>
      </c>
      <c r="G11669" t="str">
        <f t="shared" si="364"/>
        <v>Brand Seekers</v>
      </c>
      <c r="H11669" s="4">
        <v>41602</v>
      </c>
      <c r="I11669">
        <f>WEEKDAY(Cleaned!$H11669)</f>
        <v>1</v>
      </c>
      <c r="J11669" t="s">
        <v>13</v>
      </c>
      <c r="K11669" s="4">
        <v>24894</v>
      </c>
      <c r="L11669">
        <f>INT(YEARFRAC(Cleaned!$K11669,Cleaned!$H11669,1))</f>
        <v>45</v>
      </c>
      <c r="M11669" t="str">
        <f t="shared" si="365"/>
        <v>Adult</v>
      </c>
    </row>
    <row r="11670" spans="1:13" x14ac:dyDescent="0.25">
      <c r="A11670">
        <v>21670</v>
      </c>
      <c r="B11670" t="s">
        <v>7428</v>
      </c>
      <c r="C11670" t="s">
        <v>81</v>
      </c>
      <c r="D11670" t="s">
        <v>26</v>
      </c>
      <c r="E11670" t="s">
        <v>19</v>
      </c>
      <c r="F11670" s="35">
        <v>24.2879</v>
      </c>
      <c r="G11670" t="str">
        <f t="shared" si="364"/>
        <v>Casual Buyers</v>
      </c>
      <c r="H11670" s="4">
        <v>41602</v>
      </c>
      <c r="I11670">
        <f>WEEKDAY(Cleaned!$H11670)</f>
        <v>1</v>
      </c>
      <c r="J11670" t="s">
        <v>16</v>
      </c>
      <c r="K11670" s="4">
        <v>10027</v>
      </c>
      <c r="L11670">
        <f>INT(YEARFRAC(Cleaned!$K11670,Cleaned!$H11670,1))</f>
        <v>86</v>
      </c>
      <c r="M11670" t="str">
        <f t="shared" si="365"/>
        <v>Elders</v>
      </c>
    </row>
    <row r="11671" spans="1:13" x14ac:dyDescent="0.25">
      <c r="A11671">
        <v>21671</v>
      </c>
      <c r="B11671" t="s">
        <v>7429</v>
      </c>
      <c r="C11671" t="s">
        <v>81</v>
      </c>
      <c r="D11671" t="s">
        <v>26</v>
      </c>
      <c r="E11671" t="s">
        <v>19</v>
      </c>
      <c r="F11671" s="35">
        <v>623.75040000000001</v>
      </c>
      <c r="G11671" t="str">
        <f t="shared" si="364"/>
        <v>Casual Buyers</v>
      </c>
      <c r="H11671" s="4">
        <v>41603</v>
      </c>
      <c r="I11671">
        <f>WEEKDAY(Cleaned!$H11671)</f>
        <v>2</v>
      </c>
      <c r="J11671" t="s">
        <v>18</v>
      </c>
      <c r="K11671" s="4">
        <v>17385</v>
      </c>
      <c r="L11671">
        <f>INT(YEARFRAC(Cleaned!$K11671,Cleaned!$H11671,1))</f>
        <v>66</v>
      </c>
      <c r="M11671" t="str">
        <f t="shared" si="365"/>
        <v>Elders</v>
      </c>
    </row>
    <row r="11672" spans="1:13" x14ac:dyDescent="0.25">
      <c r="A11672">
        <v>21672</v>
      </c>
      <c r="B11672" t="s">
        <v>7430</v>
      </c>
      <c r="C11672" t="s">
        <v>81</v>
      </c>
      <c r="D11672" t="s">
        <v>26</v>
      </c>
      <c r="E11672" t="s">
        <v>19</v>
      </c>
      <c r="F11672" s="35">
        <v>2742.8642</v>
      </c>
      <c r="G11672" t="str">
        <f t="shared" si="364"/>
        <v>Brand Seekers</v>
      </c>
      <c r="H11672" s="4">
        <v>41605</v>
      </c>
      <c r="I11672">
        <f>WEEKDAY(Cleaned!$H11672)</f>
        <v>4</v>
      </c>
      <c r="J11672" t="s">
        <v>14</v>
      </c>
      <c r="K11672" s="4">
        <v>26507</v>
      </c>
      <c r="L11672">
        <f>INT(YEARFRAC(Cleaned!$K11672,Cleaned!$H11672,1))</f>
        <v>41</v>
      </c>
      <c r="M11672" t="str">
        <f t="shared" si="365"/>
        <v>Adult</v>
      </c>
    </row>
    <row r="11673" spans="1:13" x14ac:dyDescent="0.25">
      <c r="A11673">
        <v>21673</v>
      </c>
      <c r="B11673" t="s">
        <v>7365</v>
      </c>
      <c r="C11673" t="s">
        <v>81</v>
      </c>
      <c r="D11673" t="s">
        <v>26</v>
      </c>
      <c r="E11673" t="s">
        <v>19</v>
      </c>
      <c r="F11673" s="35">
        <v>2673.0612999999998</v>
      </c>
      <c r="G11673" t="str">
        <f t="shared" si="364"/>
        <v>Brand Seekers</v>
      </c>
      <c r="H11673" s="4">
        <v>41611</v>
      </c>
      <c r="I11673">
        <f>WEEKDAY(Cleaned!$H11673)</f>
        <v>3</v>
      </c>
      <c r="J11673" t="s">
        <v>18</v>
      </c>
      <c r="K11673" s="4">
        <v>26210</v>
      </c>
      <c r="L11673">
        <f>INT(YEARFRAC(Cleaned!$K11673,Cleaned!$H11673,1))</f>
        <v>42</v>
      </c>
      <c r="M11673" t="str">
        <f t="shared" si="365"/>
        <v>Adult</v>
      </c>
    </row>
    <row r="11674" spans="1:13" x14ac:dyDescent="0.25">
      <c r="A11674">
        <v>21674</v>
      </c>
      <c r="B11674" t="s">
        <v>7431</v>
      </c>
      <c r="C11674" t="s">
        <v>81</v>
      </c>
      <c r="D11674" t="s">
        <v>26</v>
      </c>
      <c r="E11674" t="s">
        <v>19</v>
      </c>
      <c r="F11674" s="35">
        <v>75.6815</v>
      </c>
      <c r="G11674" t="str">
        <f t="shared" si="364"/>
        <v>Casual Buyers</v>
      </c>
      <c r="H11674" s="4">
        <v>41611</v>
      </c>
      <c r="I11674">
        <f>WEEKDAY(Cleaned!$H11674)</f>
        <v>3</v>
      </c>
      <c r="J11674" t="s">
        <v>14</v>
      </c>
      <c r="K11674" s="4">
        <v>28840</v>
      </c>
      <c r="L11674">
        <f>INT(YEARFRAC(Cleaned!$K11674,Cleaned!$H11674,1))</f>
        <v>34</v>
      </c>
      <c r="M11674" t="str">
        <f t="shared" si="365"/>
        <v>Young Adult</v>
      </c>
    </row>
    <row r="11675" spans="1:13" x14ac:dyDescent="0.25">
      <c r="A11675">
        <v>21675</v>
      </c>
      <c r="B11675" t="s">
        <v>7376</v>
      </c>
      <c r="C11675" t="s">
        <v>81</v>
      </c>
      <c r="D11675" t="s">
        <v>26</v>
      </c>
      <c r="E11675" t="s">
        <v>19</v>
      </c>
      <c r="F11675" s="35">
        <v>8.0443999999999996</v>
      </c>
      <c r="G11675" t="str">
        <f t="shared" si="364"/>
        <v>Casual Buyers</v>
      </c>
      <c r="H11675" s="4">
        <v>41612</v>
      </c>
      <c r="I11675">
        <f>WEEKDAY(Cleaned!$H11675)</f>
        <v>4</v>
      </c>
      <c r="J11675" t="s">
        <v>17</v>
      </c>
      <c r="K11675" s="4">
        <v>22709</v>
      </c>
      <c r="L11675">
        <f>INT(YEARFRAC(Cleaned!$K11675,Cleaned!$H11675,1))</f>
        <v>51</v>
      </c>
      <c r="M11675" t="str">
        <f t="shared" si="365"/>
        <v>Seniors</v>
      </c>
    </row>
    <row r="11676" spans="1:13" x14ac:dyDescent="0.25">
      <c r="A11676">
        <v>21676</v>
      </c>
      <c r="B11676" t="s">
        <v>7432</v>
      </c>
      <c r="C11676" t="s">
        <v>81</v>
      </c>
      <c r="D11676" t="s">
        <v>26</v>
      </c>
      <c r="E11676" t="s">
        <v>19</v>
      </c>
      <c r="F11676" s="35">
        <v>2632.0657999999999</v>
      </c>
      <c r="G11676" t="str">
        <f t="shared" si="364"/>
        <v>Brand Seekers</v>
      </c>
      <c r="H11676" s="4">
        <v>41618</v>
      </c>
      <c r="I11676">
        <f>WEEKDAY(Cleaned!$H11676)</f>
        <v>3</v>
      </c>
      <c r="J11676" t="s">
        <v>16</v>
      </c>
      <c r="K11676" s="4">
        <v>21695</v>
      </c>
      <c r="L11676">
        <f>INT(YEARFRAC(Cleaned!$K11676,Cleaned!$H11676,1))</f>
        <v>54</v>
      </c>
      <c r="M11676" t="str">
        <f t="shared" si="365"/>
        <v>Seniors</v>
      </c>
    </row>
    <row r="11677" spans="1:13" x14ac:dyDescent="0.25">
      <c r="A11677">
        <v>21677</v>
      </c>
      <c r="B11677" t="s">
        <v>7433</v>
      </c>
      <c r="C11677" t="s">
        <v>81</v>
      </c>
      <c r="D11677" t="s">
        <v>26</v>
      </c>
      <c r="E11677" t="s">
        <v>19</v>
      </c>
      <c r="F11677" s="35">
        <v>2563.5889999999999</v>
      </c>
      <c r="G11677" t="str">
        <f t="shared" si="364"/>
        <v>Brand Seekers</v>
      </c>
      <c r="H11677" s="4">
        <v>41622</v>
      </c>
      <c r="I11677">
        <f>WEEKDAY(Cleaned!$H11677)</f>
        <v>7</v>
      </c>
      <c r="J11677" t="s">
        <v>12</v>
      </c>
      <c r="K11677" s="4">
        <v>21635</v>
      </c>
      <c r="L11677">
        <f>INT(YEARFRAC(Cleaned!$K11677,Cleaned!$H11677,1))</f>
        <v>54</v>
      </c>
      <c r="M11677" t="str">
        <f t="shared" si="365"/>
        <v>Seniors</v>
      </c>
    </row>
    <row r="11678" spans="1:13" x14ac:dyDescent="0.25">
      <c r="A11678">
        <v>21678</v>
      </c>
      <c r="B11678" t="s">
        <v>7086</v>
      </c>
      <c r="C11678" t="s">
        <v>81</v>
      </c>
      <c r="D11678" t="s">
        <v>26</v>
      </c>
      <c r="E11678" t="s">
        <v>19</v>
      </c>
      <c r="F11678" s="35">
        <v>2535.9639999999999</v>
      </c>
      <c r="G11678" t="str">
        <f t="shared" si="364"/>
        <v>Brand Seekers</v>
      </c>
      <c r="H11678" s="4">
        <v>41622</v>
      </c>
      <c r="I11678">
        <f>WEEKDAY(Cleaned!$H11678)</f>
        <v>7</v>
      </c>
      <c r="J11678" t="s">
        <v>12</v>
      </c>
      <c r="K11678" s="4">
        <v>27312</v>
      </c>
      <c r="L11678">
        <f>INT(YEARFRAC(Cleaned!$K11678,Cleaned!$H11678,1))</f>
        <v>39</v>
      </c>
      <c r="M11678" t="str">
        <f t="shared" si="365"/>
        <v>Adult</v>
      </c>
    </row>
    <row r="11679" spans="1:13" x14ac:dyDescent="0.25">
      <c r="A11679">
        <v>21679</v>
      </c>
      <c r="B11679" t="s">
        <v>7434</v>
      </c>
      <c r="C11679" t="s">
        <v>81</v>
      </c>
      <c r="D11679" t="s">
        <v>26</v>
      </c>
      <c r="E11679" t="s">
        <v>19</v>
      </c>
      <c r="F11679" s="35">
        <v>77.316900000000004</v>
      </c>
      <c r="G11679" t="str">
        <f t="shared" si="364"/>
        <v>Casual Buyers</v>
      </c>
      <c r="H11679" s="4">
        <v>41622</v>
      </c>
      <c r="I11679">
        <f>WEEKDAY(Cleaned!$H11679)</f>
        <v>7</v>
      </c>
      <c r="J11679" t="s">
        <v>12</v>
      </c>
      <c r="K11679" s="4">
        <v>27916</v>
      </c>
      <c r="L11679">
        <f>INT(YEARFRAC(Cleaned!$K11679,Cleaned!$H11679,1))</f>
        <v>37</v>
      </c>
      <c r="M11679" t="str">
        <f t="shared" si="365"/>
        <v>Adult</v>
      </c>
    </row>
    <row r="11680" spans="1:13" x14ac:dyDescent="0.25">
      <c r="A11680">
        <v>21680</v>
      </c>
      <c r="B11680" t="s">
        <v>7435</v>
      </c>
      <c r="C11680" t="s">
        <v>81</v>
      </c>
      <c r="D11680" t="s">
        <v>26</v>
      </c>
      <c r="E11680" t="s">
        <v>19</v>
      </c>
      <c r="F11680" s="35">
        <v>62.951900000000002</v>
      </c>
      <c r="G11680" t="str">
        <f t="shared" si="364"/>
        <v>Casual Buyers</v>
      </c>
      <c r="H11680" s="4">
        <v>41625</v>
      </c>
      <c r="I11680">
        <f>WEEKDAY(Cleaned!$H11680)</f>
        <v>3</v>
      </c>
      <c r="J11680" t="s">
        <v>18</v>
      </c>
      <c r="K11680" s="4">
        <v>14841</v>
      </c>
      <c r="L11680">
        <f>INT(YEARFRAC(Cleaned!$K11680,Cleaned!$H11680,1))</f>
        <v>73</v>
      </c>
      <c r="M11680" t="str">
        <f t="shared" si="365"/>
        <v>Elders</v>
      </c>
    </row>
    <row r="11681" spans="1:13" x14ac:dyDescent="0.25">
      <c r="A11681">
        <v>21681</v>
      </c>
      <c r="B11681" t="s">
        <v>7436</v>
      </c>
      <c r="C11681" t="s">
        <v>81</v>
      </c>
      <c r="D11681" t="s">
        <v>26</v>
      </c>
      <c r="E11681" t="s">
        <v>19</v>
      </c>
      <c r="F11681" s="35">
        <v>26.8184</v>
      </c>
      <c r="G11681" t="str">
        <f t="shared" si="364"/>
        <v>Casual Buyers</v>
      </c>
      <c r="H11681" s="4">
        <v>41625</v>
      </c>
      <c r="I11681">
        <f>WEEKDAY(Cleaned!$H11681)</f>
        <v>3</v>
      </c>
      <c r="J11681" t="s">
        <v>14</v>
      </c>
      <c r="K11681" s="4">
        <v>25051</v>
      </c>
      <c r="L11681">
        <f>INT(YEARFRAC(Cleaned!$K11681,Cleaned!$H11681,1))</f>
        <v>45</v>
      </c>
      <c r="M11681" t="str">
        <f t="shared" si="365"/>
        <v>Adult</v>
      </c>
    </row>
    <row r="11682" spans="1:13" x14ac:dyDescent="0.25">
      <c r="A11682">
        <v>21682</v>
      </c>
      <c r="B11682" t="s">
        <v>6976</v>
      </c>
      <c r="C11682" t="s">
        <v>81</v>
      </c>
      <c r="D11682" t="s">
        <v>26</v>
      </c>
      <c r="E11682" t="s">
        <v>19</v>
      </c>
      <c r="F11682" s="35">
        <v>1045.8272999999999</v>
      </c>
      <c r="G11682" t="str">
        <f t="shared" si="364"/>
        <v>Casual Buyers</v>
      </c>
      <c r="H11682" s="4">
        <v>41626</v>
      </c>
      <c r="I11682">
        <f>WEEKDAY(Cleaned!$H11682)</f>
        <v>4</v>
      </c>
      <c r="J11682" t="s">
        <v>16</v>
      </c>
      <c r="K11682" s="4">
        <v>17642</v>
      </c>
      <c r="L11682">
        <f>INT(YEARFRAC(Cleaned!$K11682,Cleaned!$H11682,1))</f>
        <v>65</v>
      </c>
      <c r="M11682" t="str">
        <f t="shared" si="365"/>
        <v>Elders</v>
      </c>
    </row>
    <row r="11683" spans="1:13" x14ac:dyDescent="0.25">
      <c r="A11683">
        <v>21683</v>
      </c>
      <c r="B11683" t="s">
        <v>7184</v>
      </c>
      <c r="C11683" t="s">
        <v>81</v>
      </c>
      <c r="D11683" t="s">
        <v>26</v>
      </c>
      <c r="E11683" t="s">
        <v>19</v>
      </c>
      <c r="F11683" s="35">
        <v>2586.7386999999999</v>
      </c>
      <c r="G11683" t="str">
        <f t="shared" si="364"/>
        <v>Brand Seekers</v>
      </c>
      <c r="H11683" s="4">
        <v>41626</v>
      </c>
      <c r="I11683">
        <f>WEEKDAY(Cleaned!$H11683)</f>
        <v>4</v>
      </c>
      <c r="J11683" t="s">
        <v>16</v>
      </c>
      <c r="K11683" s="4">
        <v>28544</v>
      </c>
      <c r="L11683">
        <f>INT(YEARFRAC(Cleaned!$K11683,Cleaned!$H11683,1))</f>
        <v>35</v>
      </c>
      <c r="M11683" t="str">
        <f t="shared" si="365"/>
        <v>Adult</v>
      </c>
    </row>
    <row r="11684" spans="1:13" x14ac:dyDescent="0.25">
      <c r="A11684">
        <v>21684</v>
      </c>
      <c r="B11684" t="s">
        <v>7437</v>
      </c>
      <c r="C11684" t="s">
        <v>81</v>
      </c>
      <c r="D11684" t="s">
        <v>26</v>
      </c>
      <c r="E11684" t="s">
        <v>19</v>
      </c>
      <c r="F11684" s="35">
        <v>2547.0029</v>
      </c>
      <c r="G11684" t="str">
        <f t="shared" si="364"/>
        <v>Brand Seekers</v>
      </c>
      <c r="H11684" s="4">
        <v>41626</v>
      </c>
      <c r="I11684">
        <f>WEEKDAY(Cleaned!$H11684)</f>
        <v>4</v>
      </c>
      <c r="J11684" t="s">
        <v>17</v>
      </c>
      <c r="K11684" s="4">
        <v>23845</v>
      </c>
      <c r="L11684">
        <f>INT(YEARFRAC(Cleaned!$K11684,Cleaned!$H11684,1))</f>
        <v>48</v>
      </c>
      <c r="M11684" t="str">
        <f t="shared" si="365"/>
        <v>Adult</v>
      </c>
    </row>
    <row r="11685" spans="1:13" x14ac:dyDescent="0.25">
      <c r="A11685">
        <v>21685</v>
      </c>
      <c r="B11685" t="s">
        <v>7215</v>
      </c>
      <c r="C11685" t="s">
        <v>81</v>
      </c>
      <c r="D11685" t="s">
        <v>26</v>
      </c>
      <c r="E11685" t="s">
        <v>19</v>
      </c>
      <c r="F11685" s="35">
        <v>2598.9158000000002</v>
      </c>
      <c r="G11685" t="str">
        <f t="shared" si="364"/>
        <v>Brand Seekers</v>
      </c>
      <c r="H11685" s="4">
        <v>41631</v>
      </c>
      <c r="I11685">
        <f>WEEKDAY(Cleaned!$H11685)</f>
        <v>2</v>
      </c>
      <c r="J11685" t="s">
        <v>12</v>
      </c>
      <c r="K11685" s="4">
        <v>16895</v>
      </c>
      <c r="L11685">
        <f>INT(YEARFRAC(Cleaned!$K11685,Cleaned!$H11685,1))</f>
        <v>67</v>
      </c>
      <c r="M11685" t="str">
        <f t="shared" si="365"/>
        <v>Elders</v>
      </c>
    </row>
    <row r="11686" spans="1:13" x14ac:dyDescent="0.25">
      <c r="A11686">
        <v>21686</v>
      </c>
      <c r="B11686" t="s">
        <v>7438</v>
      </c>
      <c r="C11686" t="s">
        <v>81</v>
      </c>
      <c r="D11686" t="s">
        <v>26</v>
      </c>
      <c r="E11686" t="s">
        <v>19</v>
      </c>
      <c r="F11686" s="35">
        <v>35.6584</v>
      </c>
      <c r="G11686" t="str">
        <f t="shared" si="364"/>
        <v>Casual Buyers</v>
      </c>
      <c r="H11686" s="4">
        <v>41634</v>
      </c>
      <c r="I11686">
        <f>WEEKDAY(Cleaned!$H11686)</f>
        <v>5</v>
      </c>
      <c r="J11686" t="s">
        <v>13</v>
      </c>
      <c r="K11686" s="4">
        <v>28350</v>
      </c>
      <c r="L11686">
        <f>INT(YEARFRAC(Cleaned!$K11686,Cleaned!$H11686,1))</f>
        <v>36</v>
      </c>
      <c r="M11686" t="str">
        <f t="shared" si="365"/>
        <v>Adult</v>
      </c>
    </row>
    <row r="11687" spans="1:13" x14ac:dyDescent="0.25">
      <c r="A11687">
        <v>21687</v>
      </c>
      <c r="B11687" t="s">
        <v>7439</v>
      </c>
      <c r="C11687" t="s">
        <v>81</v>
      </c>
      <c r="D11687" t="s">
        <v>26</v>
      </c>
      <c r="E11687" t="s">
        <v>19</v>
      </c>
      <c r="F11687" s="35">
        <v>5.5140000000000002</v>
      </c>
      <c r="G11687" t="str">
        <f t="shared" si="364"/>
        <v>Casual Buyers</v>
      </c>
      <c r="H11687" s="4">
        <v>41635</v>
      </c>
      <c r="I11687">
        <f>WEEKDAY(Cleaned!$H11687)</f>
        <v>6</v>
      </c>
      <c r="J11687" t="s">
        <v>16</v>
      </c>
      <c r="K11687" s="4">
        <v>29087</v>
      </c>
      <c r="L11687">
        <f>INT(YEARFRAC(Cleaned!$K11687,Cleaned!$H11687,1))</f>
        <v>34</v>
      </c>
      <c r="M11687" t="str">
        <f t="shared" si="365"/>
        <v>Young Adult</v>
      </c>
    </row>
    <row r="11688" spans="1:13" x14ac:dyDescent="0.25">
      <c r="A11688">
        <v>21688</v>
      </c>
      <c r="B11688" t="s">
        <v>7440</v>
      </c>
      <c r="C11688" t="s">
        <v>81</v>
      </c>
      <c r="D11688" t="s">
        <v>26</v>
      </c>
      <c r="E11688" t="s">
        <v>19</v>
      </c>
      <c r="F11688" s="35">
        <v>38.664000000000001</v>
      </c>
      <c r="G11688" t="str">
        <f t="shared" si="364"/>
        <v>Casual Buyers</v>
      </c>
      <c r="H11688" s="4">
        <v>41636</v>
      </c>
      <c r="I11688">
        <f>WEEKDAY(Cleaned!$H11688)</f>
        <v>7</v>
      </c>
      <c r="J11688" t="s">
        <v>12</v>
      </c>
      <c r="K11688" s="4">
        <v>26657</v>
      </c>
      <c r="L11688">
        <f>INT(YEARFRAC(Cleaned!$K11688,Cleaned!$H11688,1))</f>
        <v>41</v>
      </c>
      <c r="M11688" t="str">
        <f t="shared" si="365"/>
        <v>Adult</v>
      </c>
    </row>
    <row r="11689" spans="1:13" x14ac:dyDescent="0.25">
      <c r="A11689">
        <v>21689</v>
      </c>
      <c r="B11689" t="s">
        <v>7441</v>
      </c>
      <c r="C11689" t="s">
        <v>81</v>
      </c>
      <c r="D11689" t="s">
        <v>26</v>
      </c>
      <c r="E11689" t="s">
        <v>19</v>
      </c>
      <c r="F11689" s="35">
        <v>50.774799999999999</v>
      </c>
      <c r="G11689" t="str">
        <f t="shared" si="364"/>
        <v>Casual Buyers</v>
      </c>
      <c r="H11689" s="4">
        <v>41637</v>
      </c>
      <c r="I11689">
        <f>WEEKDAY(Cleaned!$H11689)</f>
        <v>1</v>
      </c>
      <c r="J11689" t="s">
        <v>14</v>
      </c>
      <c r="K11689" s="4">
        <v>23936</v>
      </c>
      <c r="L11689">
        <f>INT(YEARFRAC(Cleaned!$K11689,Cleaned!$H11689,1))</f>
        <v>48</v>
      </c>
      <c r="M11689" t="str">
        <f t="shared" si="365"/>
        <v>Adult</v>
      </c>
    </row>
    <row r="11690" spans="1:13" x14ac:dyDescent="0.25">
      <c r="A11690">
        <v>21690</v>
      </c>
      <c r="B11690" t="s">
        <v>7442</v>
      </c>
      <c r="C11690" t="s">
        <v>81</v>
      </c>
      <c r="D11690" t="s">
        <v>26</v>
      </c>
      <c r="E11690" t="s">
        <v>19</v>
      </c>
      <c r="F11690" s="35">
        <v>1934.8329000000001</v>
      </c>
      <c r="G11690" t="str">
        <f t="shared" si="364"/>
        <v>Brand Seekers</v>
      </c>
      <c r="H11690" s="4">
        <v>41637</v>
      </c>
      <c r="I11690">
        <f>WEEKDAY(Cleaned!$H11690)</f>
        <v>1</v>
      </c>
      <c r="J11690" t="s">
        <v>14</v>
      </c>
      <c r="K11690" s="4">
        <v>27673</v>
      </c>
      <c r="L11690">
        <f>INT(YEARFRAC(Cleaned!$K11690,Cleaned!$H11690,1))</f>
        <v>38</v>
      </c>
      <c r="M11690" t="str">
        <f t="shared" si="365"/>
        <v>Adult</v>
      </c>
    </row>
    <row r="11691" spans="1:13" x14ac:dyDescent="0.25">
      <c r="A11691">
        <v>21691</v>
      </c>
      <c r="B11691" t="s">
        <v>7443</v>
      </c>
      <c r="C11691" t="s">
        <v>81</v>
      </c>
      <c r="D11691" t="s">
        <v>26</v>
      </c>
      <c r="E11691" t="s">
        <v>19</v>
      </c>
      <c r="F11691" s="35">
        <v>2634.3973999999998</v>
      </c>
      <c r="G11691" t="str">
        <f t="shared" si="364"/>
        <v>Brand Seekers</v>
      </c>
      <c r="H11691" s="4">
        <v>41639</v>
      </c>
      <c r="I11691">
        <f>WEEKDAY(Cleaned!$H11691)</f>
        <v>3</v>
      </c>
      <c r="J11691" t="s">
        <v>13</v>
      </c>
      <c r="K11691" s="4">
        <v>27493</v>
      </c>
      <c r="L11691">
        <f>INT(YEARFRAC(Cleaned!$K11691,Cleaned!$H11691,1))</f>
        <v>38</v>
      </c>
      <c r="M11691" t="str">
        <f t="shared" si="365"/>
        <v>Adult</v>
      </c>
    </row>
    <row r="11692" spans="1:13" x14ac:dyDescent="0.25">
      <c r="A11692">
        <v>21692</v>
      </c>
      <c r="B11692" t="s">
        <v>7444</v>
      </c>
      <c r="C11692" t="s">
        <v>81</v>
      </c>
      <c r="D11692" t="s">
        <v>26</v>
      </c>
      <c r="E11692" t="s">
        <v>19</v>
      </c>
      <c r="F11692" s="35">
        <v>8.0443999999999996</v>
      </c>
      <c r="G11692" t="str">
        <f t="shared" si="364"/>
        <v>Casual Buyers</v>
      </c>
      <c r="H11692" s="4">
        <v>41639</v>
      </c>
      <c r="I11692">
        <f>WEEKDAY(Cleaned!$H11692)</f>
        <v>3</v>
      </c>
      <c r="J11692" t="s">
        <v>14</v>
      </c>
      <c r="K11692" s="4">
        <v>15070</v>
      </c>
      <c r="L11692">
        <f>INT(YEARFRAC(Cleaned!$K11692,Cleaned!$H11692,1))</f>
        <v>72</v>
      </c>
      <c r="M11692" t="str">
        <f t="shared" si="365"/>
        <v>Elders</v>
      </c>
    </row>
    <row r="11693" spans="1:13" x14ac:dyDescent="0.25">
      <c r="A11693">
        <v>21693</v>
      </c>
      <c r="B11693" t="s">
        <v>7445</v>
      </c>
      <c r="C11693" t="s">
        <v>81</v>
      </c>
      <c r="D11693" t="s">
        <v>26</v>
      </c>
      <c r="E11693" t="s">
        <v>19</v>
      </c>
      <c r="F11693" s="35">
        <v>62.951900000000002</v>
      </c>
      <c r="G11693" t="str">
        <f t="shared" si="364"/>
        <v>Casual Buyers</v>
      </c>
      <c r="H11693" s="4">
        <v>41628</v>
      </c>
      <c r="I11693">
        <f>WEEKDAY(Cleaned!$H11693)</f>
        <v>6</v>
      </c>
      <c r="J11693" t="s">
        <v>18</v>
      </c>
      <c r="K11693" s="4">
        <v>17264</v>
      </c>
      <c r="L11693">
        <f>INT(YEARFRAC(Cleaned!$K11693,Cleaned!$H11693,1))</f>
        <v>66</v>
      </c>
      <c r="M11693" t="str">
        <f t="shared" si="365"/>
        <v>Elders</v>
      </c>
    </row>
    <row r="11694" spans="1:13" x14ac:dyDescent="0.25">
      <c r="A11694">
        <v>21694</v>
      </c>
      <c r="B11694" t="s">
        <v>7446</v>
      </c>
      <c r="C11694" t="s">
        <v>81</v>
      </c>
      <c r="D11694" t="s">
        <v>26</v>
      </c>
      <c r="E11694" t="s">
        <v>19</v>
      </c>
      <c r="F11694" s="35">
        <v>54.675400000000003</v>
      </c>
      <c r="G11694" t="str">
        <f t="shared" si="364"/>
        <v>Casual Buyers</v>
      </c>
      <c r="H11694" s="4">
        <v>41628</v>
      </c>
      <c r="I11694">
        <f>WEEKDAY(Cleaned!$H11694)</f>
        <v>6</v>
      </c>
      <c r="J11694" t="s">
        <v>18</v>
      </c>
      <c r="K11694" s="4">
        <v>24720</v>
      </c>
      <c r="L11694">
        <f>INT(YEARFRAC(Cleaned!$K11694,Cleaned!$H11694,1))</f>
        <v>46</v>
      </c>
      <c r="M11694" t="str">
        <f t="shared" si="365"/>
        <v>Adult</v>
      </c>
    </row>
    <row r="11695" spans="1:13" x14ac:dyDescent="0.25">
      <c r="A11695">
        <v>21695</v>
      </c>
      <c r="B11695" t="s">
        <v>7447</v>
      </c>
      <c r="C11695" t="s">
        <v>81</v>
      </c>
      <c r="D11695" t="s">
        <v>26</v>
      </c>
      <c r="E11695" t="s">
        <v>19</v>
      </c>
      <c r="F11695" s="35">
        <v>662.97789999999998</v>
      </c>
      <c r="G11695" t="str">
        <f t="shared" si="364"/>
        <v>Casual Buyers</v>
      </c>
      <c r="H11695" s="4">
        <v>41632</v>
      </c>
      <c r="I11695">
        <f>WEEKDAY(Cleaned!$H11695)</f>
        <v>3</v>
      </c>
      <c r="J11695" t="s">
        <v>17</v>
      </c>
      <c r="K11695" s="4">
        <v>28323</v>
      </c>
      <c r="L11695">
        <f>INT(YEARFRAC(Cleaned!$K11695,Cleaned!$H11695,1))</f>
        <v>36</v>
      </c>
      <c r="M11695" t="str">
        <f t="shared" si="365"/>
        <v>Adult</v>
      </c>
    </row>
    <row r="11696" spans="1:13" x14ac:dyDescent="0.25">
      <c r="A11696">
        <v>21696</v>
      </c>
      <c r="B11696" t="s">
        <v>7413</v>
      </c>
      <c r="C11696" t="s">
        <v>81</v>
      </c>
      <c r="D11696" t="s">
        <v>26</v>
      </c>
      <c r="E11696" t="s">
        <v>19</v>
      </c>
      <c r="F11696" s="35">
        <v>65.736500000000007</v>
      </c>
      <c r="G11696" t="str">
        <f t="shared" si="364"/>
        <v>Casual Buyers</v>
      </c>
      <c r="H11696" s="4">
        <v>41633</v>
      </c>
      <c r="I11696">
        <f>WEEKDAY(Cleaned!$H11696)</f>
        <v>4</v>
      </c>
      <c r="J11696" t="s">
        <v>14</v>
      </c>
      <c r="K11696" s="4">
        <v>21992</v>
      </c>
      <c r="L11696">
        <f>INT(YEARFRAC(Cleaned!$K11696,Cleaned!$H11696,1))</f>
        <v>53</v>
      </c>
      <c r="M11696" t="str">
        <f t="shared" si="365"/>
        <v>Seniors</v>
      </c>
    </row>
    <row r="11697" spans="1:13" x14ac:dyDescent="0.25">
      <c r="A11697">
        <v>21697</v>
      </c>
      <c r="B11697" t="s">
        <v>7448</v>
      </c>
      <c r="C11697" t="s">
        <v>81</v>
      </c>
      <c r="D11697" t="s">
        <v>26</v>
      </c>
      <c r="E11697" t="s">
        <v>19</v>
      </c>
      <c r="F11697" s="35">
        <v>719.2998</v>
      </c>
      <c r="G11697" t="str">
        <f t="shared" si="364"/>
        <v>Casual Buyers</v>
      </c>
      <c r="H11697" s="4">
        <v>41634</v>
      </c>
      <c r="I11697">
        <f>WEEKDAY(Cleaned!$H11697)</f>
        <v>5</v>
      </c>
      <c r="J11697" t="s">
        <v>12</v>
      </c>
      <c r="K11697" s="4">
        <v>22520</v>
      </c>
      <c r="L11697">
        <f>INT(YEARFRAC(Cleaned!$K11697,Cleaned!$H11697,1))</f>
        <v>52</v>
      </c>
      <c r="M11697" t="str">
        <f t="shared" si="365"/>
        <v>Seniors</v>
      </c>
    </row>
    <row r="11698" spans="1:13" x14ac:dyDescent="0.25">
      <c r="A11698">
        <v>21698</v>
      </c>
      <c r="B11698" t="s">
        <v>7224</v>
      </c>
      <c r="C11698" t="s">
        <v>81</v>
      </c>
      <c r="D11698" t="s">
        <v>26</v>
      </c>
      <c r="E11698" t="s">
        <v>19</v>
      </c>
      <c r="F11698" s="35">
        <v>2658.0444000000002</v>
      </c>
      <c r="G11698" t="str">
        <f t="shared" si="364"/>
        <v>Brand Seekers</v>
      </c>
      <c r="H11698" s="4">
        <v>41634</v>
      </c>
      <c r="I11698">
        <f>WEEKDAY(Cleaned!$H11698)</f>
        <v>5</v>
      </c>
      <c r="J11698" t="s">
        <v>15</v>
      </c>
      <c r="K11698" s="4">
        <v>26104</v>
      </c>
      <c r="L11698">
        <f>INT(YEARFRAC(Cleaned!$K11698,Cleaned!$H11698,1))</f>
        <v>42</v>
      </c>
      <c r="M11698" t="str">
        <f t="shared" si="365"/>
        <v>Adult</v>
      </c>
    </row>
    <row r="11699" spans="1:13" x14ac:dyDescent="0.25">
      <c r="A11699">
        <v>21699</v>
      </c>
      <c r="B11699" t="s">
        <v>7386</v>
      </c>
      <c r="C11699" t="s">
        <v>81</v>
      </c>
      <c r="D11699" t="s">
        <v>26</v>
      </c>
      <c r="E11699" t="s">
        <v>19</v>
      </c>
      <c r="F11699" s="35">
        <v>35.669400000000003</v>
      </c>
      <c r="G11699" t="str">
        <f t="shared" si="364"/>
        <v>Casual Buyers</v>
      </c>
      <c r="H11699" s="4">
        <v>41635</v>
      </c>
      <c r="I11699">
        <f>WEEKDAY(Cleaned!$H11699)</f>
        <v>6</v>
      </c>
      <c r="J11699" t="s">
        <v>12</v>
      </c>
      <c r="K11699" s="4">
        <v>26910</v>
      </c>
      <c r="L11699">
        <f>INT(YEARFRAC(Cleaned!$K11699,Cleaned!$H11699,1))</f>
        <v>40</v>
      </c>
      <c r="M11699" t="str">
        <f t="shared" si="365"/>
        <v>Adult</v>
      </c>
    </row>
    <row r="11700" spans="1:13" x14ac:dyDescent="0.25">
      <c r="A11700">
        <v>21700</v>
      </c>
      <c r="B11700" t="s">
        <v>7449</v>
      </c>
      <c r="C11700" t="s">
        <v>81</v>
      </c>
      <c r="D11700" t="s">
        <v>26</v>
      </c>
      <c r="E11700" t="s">
        <v>19</v>
      </c>
      <c r="F11700" s="35">
        <v>138.64439999999999</v>
      </c>
      <c r="G11700" t="str">
        <f t="shared" si="364"/>
        <v>Casual Buyers</v>
      </c>
      <c r="H11700" s="4">
        <v>41635</v>
      </c>
      <c r="I11700">
        <f>WEEKDAY(Cleaned!$H11700)</f>
        <v>6</v>
      </c>
      <c r="J11700" t="s">
        <v>16</v>
      </c>
      <c r="K11700" s="4">
        <v>26562</v>
      </c>
      <c r="L11700">
        <f>INT(YEARFRAC(Cleaned!$K11700,Cleaned!$H11700,1))</f>
        <v>41</v>
      </c>
      <c r="M11700" t="str">
        <f t="shared" si="365"/>
        <v>Adult</v>
      </c>
    </row>
    <row r="11701" spans="1:13" x14ac:dyDescent="0.25">
      <c r="A11701">
        <v>21701</v>
      </c>
      <c r="B11701" t="s">
        <v>7002</v>
      </c>
      <c r="C11701" t="s">
        <v>81</v>
      </c>
      <c r="D11701" t="s">
        <v>26</v>
      </c>
      <c r="E11701" t="s">
        <v>19</v>
      </c>
      <c r="F11701" s="35">
        <v>2596.7278999999999</v>
      </c>
      <c r="G11701" t="str">
        <f t="shared" si="364"/>
        <v>Brand Seekers</v>
      </c>
      <c r="H11701" s="4">
        <v>41640</v>
      </c>
      <c r="I11701">
        <f>WEEKDAY(Cleaned!$H11701)</f>
        <v>4</v>
      </c>
      <c r="J11701" t="s">
        <v>15</v>
      </c>
      <c r="K11701" s="4">
        <v>26550</v>
      </c>
      <c r="L11701">
        <f>INT(YEARFRAC(Cleaned!$K11701,Cleaned!$H11701,1))</f>
        <v>41</v>
      </c>
      <c r="M11701" t="str">
        <f t="shared" si="365"/>
        <v>Adult</v>
      </c>
    </row>
    <row r="11702" spans="1:13" x14ac:dyDescent="0.25">
      <c r="A11702">
        <v>21702</v>
      </c>
      <c r="B11702" t="s">
        <v>7450</v>
      </c>
      <c r="C11702" t="s">
        <v>81</v>
      </c>
      <c r="D11702" t="s">
        <v>26</v>
      </c>
      <c r="E11702" t="s">
        <v>19</v>
      </c>
      <c r="F11702" s="35">
        <v>11.039</v>
      </c>
      <c r="G11702" t="str">
        <f t="shared" si="364"/>
        <v>Casual Buyers</v>
      </c>
      <c r="H11702" s="4">
        <v>41644</v>
      </c>
      <c r="I11702">
        <f>WEEKDAY(Cleaned!$H11702)</f>
        <v>1</v>
      </c>
      <c r="J11702" t="s">
        <v>17</v>
      </c>
      <c r="K11702" s="4">
        <v>23257</v>
      </c>
      <c r="L11702">
        <f>INT(YEARFRAC(Cleaned!$K11702,Cleaned!$H11702,1))</f>
        <v>50</v>
      </c>
      <c r="M11702" t="str">
        <f t="shared" si="365"/>
        <v>Seniors</v>
      </c>
    </row>
    <row r="11703" spans="1:13" x14ac:dyDescent="0.25">
      <c r="A11703">
        <v>21703</v>
      </c>
      <c r="B11703" t="s">
        <v>7091</v>
      </c>
      <c r="C11703" t="s">
        <v>81</v>
      </c>
      <c r="D11703" t="s">
        <v>26</v>
      </c>
      <c r="E11703" t="s">
        <v>19</v>
      </c>
      <c r="F11703" s="35">
        <v>691.14440000000002</v>
      </c>
      <c r="G11703" t="str">
        <f t="shared" si="364"/>
        <v>Casual Buyers</v>
      </c>
      <c r="H11703" s="4">
        <v>41644</v>
      </c>
      <c r="I11703">
        <f>WEEKDAY(Cleaned!$H11703)</f>
        <v>1</v>
      </c>
      <c r="J11703" t="s">
        <v>17</v>
      </c>
      <c r="K11703" s="4">
        <v>26332</v>
      </c>
      <c r="L11703">
        <f>INT(YEARFRAC(Cleaned!$K11703,Cleaned!$H11703,1))</f>
        <v>41</v>
      </c>
      <c r="M11703" t="str">
        <f t="shared" si="365"/>
        <v>Adult</v>
      </c>
    </row>
    <row r="11704" spans="1:13" x14ac:dyDescent="0.25">
      <c r="A11704">
        <v>21704</v>
      </c>
      <c r="B11704" t="s">
        <v>7023</v>
      </c>
      <c r="C11704" t="s">
        <v>81</v>
      </c>
      <c r="D11704" t="s">
        <v>26</v>
      </c>
      <c r="E11704" t="s">
        <v>19</v>
      </c>
      <c r="F11704" s="35">
        <v>2699.9018000000001</v>
      </c>
      <c r="G11704" t="str">
        <f t="shared" si="364"/>
        <v>Brand Seekers</v>
      </c>
      <c r="H11704" s="4">
        <v>41646</v>
      </c>
      <c r="I11704">
        <f>WEEKDAY(Cleaned!$H11704)</f>
        <v>3</v>
      </c>
      <c r="J11704" t="s">
        <v>17</v>
      </c>
      <c r="K11704" s="4">
        <v>21643</v>
      </c>
      <c r="L11704">
        <f>INT(YEARFRAC(Cleaned!$K11704,Cleaned!$H11704,1))</f>
        <v>54</v>
      </c>
      <c r="M11704" t="str">
        <f t="shared" si="365"/>
        <v>Seniors</v>
      </c>
    </row>
    <row r="11705" spans="1:13" x14ac:dyDescent="0.25">
      <c r="A11705">
        <v>21705</v>
      </c>
      <c r="B11705" t="s">
        <v>7136</v>
      </c>
      <c r="C11705" t="s">
        <v>81</v>
      </c>
      <c r="D11705" t="s">
        <v>26</v>
      </c>
      <c r="E11705" t="s">
        <v>19</v>
      </c>
      <c r="F11705" s="35">
        <v>838.27509999999995</v>
      </c>
      <c r="G11705" t="str">
        <f t="shared" si="364"/>
        <v>Casual Buyers</v>
      </c>
      <c r="H11705" s="4">
        <v>41648</v>
      </c>
      <c r="I11705">
        <f>WEEKDAY(Cleaned!$H11705)</f>
        <v>5</v>
      </c>
      <c r="J11705" t="s">
        <v>12</v>
      </c>
      <c r="K11705" s="4">
        <v>22428</v>
      </c>
      <c r="L11705">
        <f>INT(YEARFRAC(Cleaned!$K11705,Cleaned!$H11705,1))</f>
        <v>52</v>
      </c>
      <c r="M11705" t="str">
        <f t="shared" si="365"/>
        <v>Seniors</v>
      </c>
    </row>
    <row r="11706" spans="1:13" x14ac:dyDescent="0.25">
      <c r="A11706">
        <v>21706</v>
      </c>
      <c r="B11706" t="s">
        <v>7451</v>
      </c>
      <c r="C11706" t="s">
        <v>81</v>
      </c>
      <c r="D11706" t="s">
        <v>26</v>
      </c>
      <c r="E11706" t="s">
        <v>19</v>
      </c>
      <c r="F11706" s="35">
        <v>60.764000000000003</v>
      </c>
      <c r="G11706" t="str">
        <f t="shared" si="364"/>
        <v>Casual Buyers</v>
      </c>
      <c r="H11706" s="4">
        <v>41649</v>
      </c>
      <c r="I11706">
        <f>WEEKDAY(Cleaned!$H11706)</f>
        <v>6</v>
      </c>
      <c r="J11706" t="s">
        <v>12</v>
      </c>
      <c r="K11706" s="4">
        <v>26447</v>
      </c>
      <c r="L11706">
        <f>INT(YEARFRAC(Cleaned!$K11706,Cleaned!$H11706,1))</f>
        <v>41</v>
      </c>
      <c r="M11706" t="str">
        <f t="shared" si="365"/>
        <v>Adult</v>
      </c>
    </row>
    <row r="11707" spans="1:13" x14ac:dyDescent="0.25">
      <c r="A11707">
        <v>21707</v>
      </c>
      <c r="B11707" t="s">
        <v>7204</v>
      </c>
      <c r="C11707" t="s">
        <v>81</v>
      </c>
      <c r="D11707" t="s">
        <v>26</v>
      </c>
      <c r="E11707" t="s">
        <v>19</v>
      </c>
      <c r="F11707" s="35">
        <v>2738.5657000000001</v>
      </c>
      <c r="G11707" t="str">
        <f t="shared" si="364"/>
        <v>Brand Seekers</v>
      </c>
      <c r="H11707" s="4">
        <v>41650</v>
      </c>
      <c r="I11707">
        <f>WEEKDAY(Cleaned!$H11707)</f>
        <v>7</v>
      </c>
      <c r="J11707" t="s">
        <v>15</v>
      </c>
      <c r="K11707" s="4">
        <v>28012</v>
      </c>
      <c r="L11707">
        <f>INT(YEARFRAC(Cleaned!$K11707,Cleaned!$H11707,1))</f>
        <v>37</v>
      </c>
      <c r="M11707" t="str">
        <f t="shared" si="365"/>
        <v>Adult</v>
      </c>
    </row>
    <row r="11708" spans="1:13" x14ac:dyDescent="0.25">
      <c r="A11708">
        <v>21708</v>
      </c>
      <c r="B11708" t="s">
        <v>7452</v>
      </c>
      <c r="C11708" t="s">
        <v>81</v>
      </c>
      <c r="D11708" t="s">
        <v>26</v>
      </c>
      <c r="E11708" t="s">
        <v>19</v>
      </c>
      <c r="F11708" s="35">
        <v>62.951900000000002</v>
      </c>
      <c r="G11708" t="str">
        <f t="shared" si="364"/>
        <v>Casual Buyers</v>
      </c>
      <c r="H11708" s="4">
        <v>41650</v>
      </c>
      <c r="I11708">
        <f>WEEKDAY(Cleaned!$H11708)</f>
        <v>7</v>
      </c>
      <c r="J11708" t="s">
        <v>16</v>
      </c>
      <c r="K11708" s="4">
        <v>15076</v>
      </c>
      <c r="L11708">
        <f>INT(YEARFRAC(Cleaned!$K11708,Cleaned!$H11708,1))</f>
        <v>72</v>
      </c>
      <c r="M11708" t="str">
        <f t="shared" si="365"/>
        <v>Elders</v>
      </c>
    </row>
    <row r="11709" spans="1:13" x14ac:dyDescent="0.25">
      <c r="A11709">
        <v>21709</v>
      </c>
      <c r="B11709" t="s">
        <v>7453</v>
      </c>
      <c r="C11709" t="s">
        <v>81</v>
      </c>
      <c r="D11709" t="s">
        <v>26</v>
      </c>
      <c r="E11709" t="s">
        <v>19</v>
      </c>
      <c r="F11709" s="35">
        <v>672.9008</v>
      </c>
      <c r="G11709" t="str">
        <f t="shared" si="364"/>
        <v>Casual Buyers</v>
      </c>
      <c r="H11709" s="4">
        <v>41653</v>
      </c>
      <c r="I11709">
        <f>WEEKDAY(Cleaned!$H11709)</f>
        <v>3</v>
      </c>
      <c r="J11709" t="s">
        <v>16</v>
      </c>
      <c r="K11709" s="4">
        <v>29315</v>
      </c>
      <c r="L11709">
        <f>INT(YEARFRAC(Cleaned!$K11709,Cleaned!$H11709,1))</f>
        <v>33</v>
      </c>
      <c r="M11709" t="str">
        <f t="shared" si="365"/>
        <v>Young Adult</v>
      </c>
    </row>
    <row r="11710" spans="1:13" x14ac:dyDescent="0.25">
      <c r="A11710">
        <v>21710</v>
      </c>
      <c r="B11710" t="s">
        <v>7332</v>
      </c>
      <c r="C11710" t="s">
        <v>81</v>
      </c>
      <c r="D11710" t="s">
        <v>26</v>
      </c>
      <c r="E11710" t="s">
        <v>19</v>
      </c>
      <c r="F11710" s="35">
        <v>9.9339999999999993</v>
      </c>
      <c r="G11710" t="str">
        <f t="shared" si="364"/>
        <v>Casual Buyers</v>
      </c>
      <c r="H11710" s="4">
        <v>41657</v>
      </c>
      <c r="I11710">
        <f>WEEKDAY(Cleaned!$H11710)</f>
        <v>7</v>
      </c>
      <c r="J11710" t="s">
        <v>12</v>
      </c>
      <c r="K11710" s="4">
        <v>27996</v>
      </c>
      <c r="L11710">
        <f>INT(YEARFRAC(Cleaned!$K11710,Cleaned!$H11710,1))</f>
        <v>37</v>
      </c>
      <c r="M11710" t="str">
        <f t="shared" si="365"/>
        <v>Adult</v>
      </c>
    </row>
    <row r="11711" spans="1:13" x14ac:dyDescent="0.25">
      <c r="A11711">
        <v>21711</v>
      </c>
      <c r="B11711" t="s">
        <v>7454</v>
      </c>
      <c r="C11711" t="s">
        <v>81</v>
      </c>
      <c r="D11711" t="s">
        <v>26</v>
      </c>
      <c r="E11711" t="s">
        <v>19</v>
      </c>
      <c r="F11711" s="35">
        <v>51.349400000000003</v>
      </c>
      <c r="G11711" t="str">
        <f t="shared" si="364"/>
        <v>Casual Buyers</v>
      </c>
      <c r="H11711" s="4">
        <v>41657</v>
      </c>
      <c r="I11711">
        <f>WEEKDAY(Cleaned!$H11711)</f>
        <v>7</v>
      </c>
      <c r="J11711" t="s">
        <v>16</v>
      </c>
      <c r="K11711" s="4">
        <v>26352</v>
      </c>
      <c r="L11711">
        <f>INT(YEARFRAC(Cleaned!$K11711,Cleaned!$H11711,1))</f>
        <v>41</v>
      </c>
      <c r="M11711" t="str">
        <f t="shared" si="365"/>
        <v>Adult</v>
      </c>
    </row>
    <row r="11712" spans="1:13" x14ac:dyDescent="0.25">
      <c r="A11712">
        <v>21712</v>
      </c>
      <c r="B11712" t="s">
        <v>6987</v>
      </c>
      <c r="C11712" t="s">
        <v>81</v>
      </c>
      <c r="D11712" t="s">
        <v>26</v>
      </c>
      <c r="E11712" t="s">
        <v>19</v>
      </c>
      <c r="F11712" s="35">
        <v>1918.2579000000001</v>
      </c>
      <c r="G11712" t="str">
        <f t="shared" si="364"/>
        <v>Brand Seekers</v>
      </c>
      <c r="H11712" s="4">
        <v>41658</v>
      </c>
      <c r="I11712">
        <f>WEEKDAY(Cleaned!$H11712)</f>
        <v>1</v>
      </c>
      <c r="J11712" t="s">
        <v>12</v>
      </c>
      <c r="K11712" s="4">
        <v>25461</v>
      </c>
      <c r="L11712">
        <f>INT(YEARFRAC(Cleaned!$K11712,Cleaned!$H11712,1))</f>
        <v>44</v>
      </c>
      <c r="M11712" t="str">
        <f t="shared" si="365"/>
        <v>Adult</v>
      </c>
    </row>
    <row r="11713" spans="1:13" x14ac:dyDescent="0.25">
      <c r="A11713">
        <v>21713</v>
      </c>
      <c r="B11713" t="s">
        <v>7455</v>
      </c>
      <c r="C11713" t="s">
        <v>81</v>
      </c>
      <c r="D11713" t="s">
        <v>26</v>
      </c>
      <c r="E11713" t="s">
        <v>19</v>
      </c>
      <c r="F11713" s="35">
        <v>11.039</v>
      </c>
      <c r="G11713" t="str">
        <f t="shared" si="364"/>
        <v>Casual Buyers</v>
      </c>
      <c r="H11713" s="4">
        <v>41659</v>
      </c>
      <c r="I11713">
        <f>WEEKDAY(Cleaned!$H11713)</f>
        <v>2</v>
      </c>
      <c r="J11713" t="s">
        <v>18</v>
      </c>
      <c r="K11713" s="4">
        <v>24339</v>
      </c>
      <c r="L11713">
        <f>INT(YEARFRAC(Cleaned!$K11713,Cleaned!$H11713,1))</f>
        <v>47</v>
      </c>
      <c r="M11713" t="str">
        <f t="shared" si="365"/>
        <v>Adult</v>
      </c>
    </row>
    <row r="11714" spans="1:13" x14ac:dyDescent="0.25">
      <c r="A11714">
        <v>21714</v>
      </c>
      <c r="B11714" t="s">
        <v>7456</v>
      </c>
      <c r="C11714" t="s">
        <v>81</v>
      </c>
      <c r="D11714" t="s">
        <v>26</v>
      </c>
      <c r="E11714" t="s">
        <v>19</v>
      </c>
      <c r="F11714" s="35">
        <v>55.238999999999997</v>
      </c>
      <c r="G11714" t="str">
        <f t="shared" ref="G11714:G11777" si="366">IF(F11714&lt;=1500,"Casual Buyers",IF(F11714&gt;=1501,"Brand Seekers",IF(F11714&gt;2500,"Convinced Seekers")))</f>
        <v>Casual Buyers</v>
      </c>
      <c r="H11714" s="4">
        <v>41665</v>
      </c>
      <c r="I11714">
        <f>WEEKDAY(Cleaned!$H11714)</f>
        <v>1</v>
      </c>
      <c r="J11714" t="s">
        <v>16</v>
      </c>
      <c r="K11714" s="4">
        <v>29265</v>
      </c>
      <c r="L11714">
        <f>INT(YEARFRAC(Cleaned!$K11714,Cleaned!$H11714,1))</f>
        <v>33</v>
      </c>
      <c r="M11714" t="str">
        <f t="shared" ref="M11714:M11777" si="367">IF(L11714&lt;=19,"Teenager",IF(L11714&lt;=34,"Young Adult",IF(L11714&lt;=49,"Adult",IF(L11714&lt;=64,"Seniors",IF(L11714&gt;=65,"Elders")))))</f>
        <v>Young Adult</v>
      </c>
    </row>
    <row r="11715" spans="1:13" x14ac:dyDescent="0.25">
      <c r="A11715">
        <v>21715</v>
      </c>
      <c r="B11715" t="s">
        <v>7457</v>
      </c>
      <c r="C11715" t="s">
        <v>81</v>
      </c>
      <c r="D11715" t="s">
        <v>26</v>
      </c>
      <c r="E11715" t="s">
        <v>19</v>
      </c>
      <c r="F11715" s="35">
        <v>37.547899999999998</v>
      </c>
      <c r="G11715" t="str">
        <f t="shared" si="366"/>
        <v>Casual Buyers</v>
      </c>
      <c r="H11715" s="4">
        <v>41665</v>
      </c>
      <c r="I11715">
        <f>WEEKDAY(Cleaned!$H11715)</f>
        <v>1</v>
      </c>
      <c r="J11715" t="s">
        <v>17</v>
      </c>
      <c r="K11715" s="4">
        <v>26078</v>
      </c>
      <c r="L11715">
        <f>INT(YEARFRAC(Cleaned!$K11715,Cleaned!$H11715,1))</f>
        <v>42</v>
      </c>
      <c r="M11715" t="str">
        <f t="shared" si="367"/>
        <v>Adult</v>
      </c>
    </row>
    <row r="11716" spans="1:13" x14ac:dyDescent="0.25">
      <c r="A11716">
        <v>21716</v>
      </c>
      <c r="B11716" t="s">
        <v>7260</v>
      </c>
      <c r="C11716" t="s">
        <v>81</v>
      </c>
      <c r="D11716" t="s">
        <v>26</v>
      </c>
      <c r="E11716" t="s">
        <v>19</v>
      </c>
      <c r="F11716" s="35">
        <v>24.2879</v>
      </c>
      <c r="G11716" t="str">
        <f t="shared" si="366"/>
        <v>Casual Buyers</v>
      </c>
      <c r="H11716" s="4">
        <v>41666</v>
      </c>
      <c r="I11716">
        <f>WEEKDAY(Cleaned!$H11716)</f>
        <v>2</v>
      </c>
      <c r="J11716" t="s">
        <v>12</v>
      </c>
      <c r="K11716" s="4">
        <v>26463</v>
      </c>
      <c r="L11716">
        <f>INT(YEARFRAC(Cleaned!$K11716,Cleaned!$H11716,1))</f>
        <v>41</v>
      </c>
      <c r="M11716" t="str">
        <f t="shared" si="367"/>
        <v>Adult</v>
      </c>
    </row>
    <row r="11717" spans="1:13" x14ac:dyDescent="0.25">
      <c r="A11717">
        <v>21717</v>
      </c>
      <c r="B11717" t="s">
        <v>7458</v>
      </c>
      <c r="C11717" t="s">
        <v>81</v>
      </c>
      <c r="D11717" t="s">
        <v>26</v>
      </c>
      <c r="E11717" t="s">
        <v>19</v>
      </c>
      <c r="F11717" s="35">
        <v>2660.1990999999998</v>
      </c>
      <c r="G11717" t="str">
        <f t="shared" si="366"/>
        <v>Brand Seekers</v>
      </c>
      <c r="H11717" s="4">
        <v>41667</v>
      </c>
      <c r="I11717">
        <f>WEEKDAY(Cleaned!$H11717)</f>
        <v>3</v>
      </c>
      <c r="J11717" t="s">
        <v>18</v>
      </c>
      <c r="K11717" s="4">
        <v>18144</v>
      </c>
      <c r="L11717">
        <f>INT(YEARFRAC(Cleaned!$K11717,Cleaned!$H11717,1))</f>
        <v>64</v>
      </c>
      <c r="M11717" t="str">
        <f t="shared" si="367"/>
        <v>Seniors</v>
      </c>
    </row>
    <row r="11718" spans="1:13" x14ac:dyDescent="0.25">
      <c r="A11718">
        <v>21718</v>
      </c>
      <c r="B11718" t="s">
        <v>7459</v>
      </c>
      <c r="C11718" t="s">
        <v>81</v>
      </c>
      <c r="D11718" t="s">
        <v>26</v>
      </c>
      <c r="E11718" t="s">
        <v>19</v>
      </c>
      <c r="F11718" s="35">
        <v>5.5140000000000002</v>
      </c>
      <c r="G11718" t="str">
        <f t="shared" si="366"/>
        <v>Casual Buyers</v>
      </c>
      <c r="H11718" s="4">
        <v>41668</v>
      </c>
      <c r="I11718">
        <f>WEEKDAY(Cleaned!$H11718)</f>
        <v>4</v>
      </c>
      <c r="J11718" t="s">
        <v>14</v>
      </c>
      <c r="K11718" s="4">
        <v>25855</v>
      </c>
      <c r="L11718">
        <f>INT(YEARFRAC(Cleaned!$K11718,Cleaned!$H11718,1))</f>
        <v>43</v>
      </c>
      <c r="M11718" t="str">
        <f t="shared" si="367"/>
        <v>Adult</v>
      </c>
    </row>
    <row r="11719" spans="1:13" x14ac:dyDescent="0.25">
      <c r="A11719">
        <v>21719</v>
      </c>
      <c r="B11719" t="s">
        <v>7016</v>
      </c>
      <c r="C11719" t="s">
        <v>81</v>
      </c>
      <c r="D11719" t="s">
        <v>26</v>
      </c>
      <c r="E11719" t="s">
        <v>19</v>
      </c>
      <c r="F11719" s="35">
        <v>2563.5889999999999</v>
      </c>
      <c r="G11719" t="str">
        <f t="shared" si="366"/>
        <v>Brand Seekers</v>
      </c>
      <c r="H11719" s="4">
        <v>41671</v>
      </c>
      <c r="I11719">
        <f>WEEKDAY(Cleaned!$H11719)</f>
        <v>7</v>
      </c>
      <c r="J11719" t="s">
        <v>12</v>
      </c>
      <c r="K11719" s="4">
        <v>25967</v>
      </c>
      <c r="L11719">
        <f>INT(YEARFRAC(Cleaned!$K11719,Cleaned!$H11719,1))</f>
        <v>42</v>
      </c>
      <c r="M11719" t="str">
        <f t="shared" si="367"/>
        <v>Adult</v>
      </c>
    </row>
    <row r="11720" spans="1:13" x14ac:dyDescent="0.25">
      <c r="A11720">
        <v>21720</v>
      </c>
      <c r="B11720" t="s">
        <v>7460</v>
      </c>
      <c r="C11720" t="s">
        <v>81</v>
      </c>
      <c r="D11720" t="s">
        <v>26</v>
      </c>
      <c r="E11720" t="s">
        <v>19</v>
      </c>
      <c r="F11720" s="35">
        <v>46.7194</v>
      </c>
      <c r="G11720" t="str">
        <f t="shared" si="366"/>
        <v>Casual Buyers</v>
      </c>
      <c r="H11720" s="4">
        <v>41671</v>
      </c>
      <c r="I11720">
        <f>WEEKDAY(Cleaned!$H11720)</f>
        <v>7</v>
      </c>
      <c r="J11720" t="s">
        <v>17</v>
      </c>
      <c r="K11720" s="4">
        <v>24544</v>
      </c>
      <c r="L11720">
        <f>INT(YEARFRAC(Cleaned!$K11720,Cleaned!$H11720,1))</f>
        <v>46</v>
      </c>
      <c r="M11720" t="str">
        <f t="shared" si="367"/>
        <v>Adult</v>
      </c>
    </row>
    <row r="11721" spans="1:13" x14ac:dyDescent="0.25">
      <c r="A11721">
        <v>21721</v>
      </c>
      <c r="B11721" t="s">
        <v>7288</v>
      </c>
      <c r="C11721" t="s">
        <v>81</v>
      </c>
      <c r="D11721" t="s">
        <v>26</v>
      </c>
      <c r="E11721" t="s">
        <v>19</v>
      </c>
      <c r="F11721" s="35">
        <v>11.039</v>
      </c>
      <c r="G11721" t="str">
        <f t="shared" si="366"/>
        <v>Casual Buyers</v>
      </c>
      <c r="H11721" s="4">
        <v>41672</v>
      </c>
      <c r="I11721">
        <f>WEEKDAY(Cleaned!$H11721)</f>
        <v>1</v>
      </c>
      <c r="J11721" t="s">
        <v>18</v>
      </c>
      <c r="K11721" s="4">
        <v>27601</v>
      </c>
      <c r="L11721">
        <f>INT(YEARFRAC(Cleaned!$K11721,Cleaned!$H11721,1))</f>
        <v>38</v>
      </c>
      <c r="M11721" t="str">
        <f t="shared" si="367"/>
        <v>Adult</v>
      </c>
    </row>
    <row r="11722" spans="1:13" x14ac:dyDescent="0.25">
      <c r="A11722">
        <v>21722</v>
      </c>
      <c r="B11722" t="s">
        <v>7461</v>
      </c>
      <c r="C11722" t="s">
        <v>81</v>
      </c>
      <c r="D11722" t="s">
        <v>26</v>
      </c>
      <c r="E11722" t="s">
        <v>19</v>
      </c>
      <c r="F11722" s="35">
        <v>30.144400000000001</v>
      </c>
      <c r="G11722" t="str">
        <f t="shared" si="366"/>
        <v>Casual Buyers</v>
      </c>
      <c r="H11722" s="4">
        <v>41673</v>
      </c>
      <c r="I11722">
        <f>WEEKDAY(Cleaned!$H11722)</f>
        <v>2</v>
      </c>
      <c r="J11722" t="s">
        <v>13</v>
      </c>
      <c r="K11722" s="4">
        <v>24594</v>
      </c>
      <c r="L11722">
        <f>INT(YEARFRAC(Cleaned!$K11722,Cleaned!$H11722,1))</f>
        <v>46</v>
      </c>
      <c r="M11722" t="str">
        <f t="shared" si="367"/>
        <v>Adult</v>
      </c>
    </row>
    <row r="11723" spans="1:13" x14ac:dyDescent="0.25">
      <c r="A11723">
        <v>21723</v>
      </c>
      <c r="B11723" t="s">
        <v>7019</v>
      </c>
      <c r="C11723" t="s">
        <v>81</v>
      </c>
      <c r="D11723" t="s">
        <v>26</v>
      </c>
      <c r="E11723" t="s">
        <v>19</v>
      </c>
      <c r="F11723" s="35">
        <v>2563.5889999999999</v>
      </c>
      <c r="G11723" t="str">
        <f t="shared" si="366"/>
        <v>Brand Seekers</v>
      </c>
      <c r="H11723" s="4">
        <v>41674</v>
      </c>
      <c r="I11723">
        <f>WEEKDAY(Cleaned!$H11723)</f>
        <v>3</v>
      </c>
      <c r="J11723" t="s">
        <v>17</v>
      </c>
      <c r="K11723" s="4">
        <v>28231</v>
      </c>
      <c r="L11723">
        <f>INT(YEARFRAC(Cleaned!$K11723,Cleaned!$H11723,1))</f>
        <v>36</v>
      </c>
      <c r="M11723" t="str">
        <f t="shared" si="367"/>
        <v>Adult</v>
      </c>
    </row>
    <row r="11724" spans="1:13" x14ac:dyDescent="0.25">
      <c r="A11724">
        <v>21724</v>
      </c>
      <c r="B11724" t="s">
        <v>7462</v>
      </c>
      <c r="C11724" t="s">
        <v>81</v>
      </c>
      <c r="D11724" t="s">
        <v>26</v>
      </c>
      <c r="E11724" t="s">
        <v>19</v>
      </c>
      <c r="F11724" s="35">
        <v>954.68690000000004</v>
      </c>
      <c r="G11724" t="str">
        <f t="shared" si="366"/>
        <v>Casual Buyers</v>
      </c>
      <c r="H11724" s="4">
        <v>41675</v>
      </c>
      <c r="I11724">
        <f>WEEKDAY(Cleaned!$H11724)</f>
        <v>4</v>
      </c>
      <c r="J11724" t="s">
        <v>12</v>
      </c>
      <c r="K11724" s="4">
        <v>16965</v>
      </c>
      <c r="L11724">
        <f>INT(YEARFRAC(Cleaned!$K11724,Cleaned!$H11724,1))</f>
        <v>67</v>
      </c>
      <c r="M11724" t="str">
        <f t="shared" si="367"/>
        <v>Elders</v>
      </c>
    </row>
    <row r="11725" spans="1:13" x14ac:dyDescent="0.25">
      <c r="A11725">
        <v>21725</v>
      </c>
      <c r="B11725" t="s">
        <v>7105</v>
      </c>
      <c r="C11725" t="s">
        <v>81</v>
      </c>
      <c r="D11725" t="s">
        <v>26</v>
      </c>
      <c r="E11725" t="s">
        <v>19</v>
      </c>
      <c r="F11725" s="35">
        <v>2587.8769000000002</v>
      </c>
      <c r="G11725" t="str">
        <f t="shared" si="366"/>
        <v>Brand Seekers</v>
      </c>
      <c r="H11725" s="4">
        <v>41675</v>
      </c>
      <c r="I11725">
        <f>WEEKDAY(Cleaned!$H11725)</f>
        <v>4</v>
      </c>
      <c r="J11725" t="s">
        <v>17</v>
      </c>
      <c r="K11725" s="4">
        <v>23257</v>
      </c>
      <c r="L11725">
        <f>INT(YEARFRAC(Cleaned!$K11725,Cleaned!$H11725,1))</f>
        <v>50</v>
      </c>
      <c r="M11725" t="str">
        <f t="shared" si="367"/>
        <v>Seniors</v>
      </c>
    </row>
    <row r="11726" spans="1:13" x14ac:dyDescent="0.25">
      <c r="A11726">
        <v>21726</v>
      </c>
      <c r="B11726" t="s">
        <v>6991</v>
      </c>
      <c r="C11726" t="s">
        <v>81</v>
      </c>
      <c r="D11726" t="s">
        <v>26</v>
      </c>
      <c r="E11726" t="s">
        <v>19</v>
      </c>
      <c r="F11726" s="35">
        <v>2659.6797999999999</v>
      </c>
      <c r="G11726" t="str">
        <f t="shared" si="366"/>
        <v>Brand Seekers</v>
      </c>
      <c r="H11726" s="4">
        <v>41676</v>
      </c>
      <c r="I11726">
        <f>WEEKDAY(Cleaned!$H11726)</f>
        <v>5</v>
      </c>
      <c r="J11726" t="s">
        <v>14</v>
      </c>
      <c r="K11726" s="4">
        <v>27470</v>
      </c>
      <c r="L11726">
        <f>INT(YEARFRAC(Cleaned!$K11726,Cleaned!$H11726,1))</f>
        <v>38</v>
      </c>
      <c r="M11726" t="str">
        <f t="shared" si="367"/>
        <v>Adult</v>
      </c>
    </row>
    <row r="11727" spans="1:13" x14ac:dyDescent="0.25">
      <c r="A11727">
        <v>21727</v>
      </c>
      <c r="B11727" t="s">
        <v>7356</v>
      </c>
      <c r="C11727" t="s">
        <v>81</v>
      </c>
      <c r="D11727" t="s">
        <v>26</v>
      </c>
      <c r="E11727" t="s">
        <v>19</v>
      </c>
      <c r="F11727" s="35">
        <v>32.033999999999999</v>
      </c>
      <c r="G11727" t="str">
        <f t="shared" si="366"/>
        <v>Casual Buyers</v>
      </c>
      <c r="H11727" s="4">
        <v>41678</v>
      </c>
      <c r="I11727">
        <f>WEEKDAY(Cleaned!$H11727)</f>
        <v>7</v>
      </c>
      <c r="J11727" t="s">
        <v>18</v>
      </c>
      <c r="K11727" s="4">
        <v>28360</v>
      </c>
      <c r="L11727">
        <f>INT(YEARFRAC(Cleaned!$K11727,Cleaned!$H11727,1))</f>
        <v>36</v>
      </c>
      <c r="M11727" t="str">
        <f t="shared" si="367"/>
        <v>Adult</v>
      </c>
    </row>
    <row r="11728" spans="1:13" x14ac:dyDescent="0.25">
      <c r="A11728">
        <v>21728</v>
      </c>
      <c r="B11728" t="s">
        <v>6984</v>
      </c>
      <c r="C11728" t="s">
        <v>81</v>
      </c>
      <c r="D11728" t="s">
        <v>26</v>
      </c>
      <c r="E11728" t="s">
        <v>19</v>
      </c>
      <c r="F11728" s="35">
        <v>2580.1419000000001</v>
      </c>
      <c r="G11728" t="str">
        <f t="shared" si="366"/>
        <v>Brand Seekers</v>
      </c>
      <c r="H11728" s="4">
        <v>41679</v>
      </c>
      <c r="I11728">
        <f>WEEKDAY(Cleaned!$H11728)</f>
        <v>1</v>
      </c>
      <c r="J11728" t="s">
        <v>15</v>
      </c>
      <c r="K11728" s="4">
        <v>28262</v>
      </c>
      <c r="L11728">
        <f>INT(YEARFRAC(Cleaned!$K11728,Cleaned!$H11728,1))</f>
        <v>36</v>
      </c>
      <c r="M11728" t="str">
        <f t="shared" si="367"/>
        <v>Adult</v>
      </c>
    </row>
    <row r="11729" spans="1:13" x14ac:dyDescent="0.25">
      <c r="A11729">
        <v>21729</v>
      </c>
      <c r="B11729" t="s">
        <v>7135</v>
      </c>
      <c r="C11729" t="s">
        <v>81</v>
      </c>
      <c r="D11729" t="s">
        <v>26</v>
      </c>
      <c r="E11729" t="s">
        <v>19</v>
      </c>
      <c r="F11729" s="35">
        <v>2580.1419000000001</v>
      </c>
      <c r="G11729" t="str">
        <f t="shared" si="366"/>
        <v>Brand Seekers</v>
      </c>
      <c r="H11729" s="4">
        <v>41679</v>
      </c>
      <c r="I11729">
        <f>WEEKDAY(Cleaned!$H11729)</f>
        <v>1</v>
      </c>
      <c r="J11729" t="s">
        <v>16</v>
      </c>
      <c r="K11729" s="4">
        <v>26720</v>
      </c>
      <c r="L11729">
        <f>INT(YEARFRAC(Cleaned!$K11729,Cleaned!$H11729,1))</f>
        <v>40</v>
      </c>
      <c r="M11729" t="str">
        <f t="shared" si="367"/>
        <v>Adult</v>
      </c>
    </row>
    <row r="11730" spans="1:13" x14ac:dyDescent="0.25">
      <c r="A11730">
        <v>21730</v>
      </c>
      <c r="B11730" t="s">
        <v>7463</v>
      </c>
      <c r="C11730" t="s">
        <v>81</v>
      </c>
      <c r="D11730" t="s">
        <v>26</v>
      </c>
      <c r="E11730" t="s">
        <v>19</v>
      </c>
      <c r="F11730" s="35">
        <v>1918.2579000000001</v>
      </c>
      <c r="G11730" t="str">
        <f t="shared" si="366"/>
        <v>Brand Seekers</v>
      </c>
      <c r="H11730" s="4">
        <v>41684</v>
      </c>
      <c r="I11730">
        <f>WEEKDAY(Cleaned!$H11730)</f>
        <v>6</v>
      </c>
      <c r="J11730" t="s">
        <v>16</v>
      </c>
      <c r="K11730" s="4">
        <v>29051</v>
      </c>
      <c r="L11730">
        <f>INT(YEARFRAC(Cleaned!$K11730,Cleaned!$H11730,1))</f>
        <v>34</v>
      </c>
      <c r="M11730" t="str">
        <f t="shared" si="367"/>
        <v>Young Adult</v>
      </c>
    </row>
    <row r="11731" spans="1:13" x14ac:dyDescent="0.25">
      <c r="A11731">
        <v>21731</v>
      </c>
      <c r="B11731" t="s">
        <v>7464</v>
      </c>
      <c r="C11731" t="s">
        <v>81</v>
      </c>
      <c r="D11731" t="s">
        <v>26</v>
      </c>
      <c r="E11731" t="s">
        <v>19</v>
      </c>
      <c r="F11731" s="35">
        <v>2563.5889999999999</v>
      </c>
      <c r="G11731" t="str">
        <f t="shared" si="366"/>
        <v>Brand Seekers</v>
      </c>
      <c r="H11731" s="4">
        <v>41685</v>
      </c>
      <c r="I11731">
        <f>WEEKDAY(Cleaned!$H11731)</f>
        <v>7</v>
      </c>
      <c r="J11731" t="s">
        <v>18</v>
      </c>
      <c r="K11731" s="4">
        <v>28897</v>
      </c>
      <c r="L11731">
        <f>INT(YEARFRAC(Cleaned!$K11731,Cleaned!$H11731,1))</f>
        <v>35</v>
      </c>
      <c r="M11731" t="str">
        <f t="shared" si="367"/>
        <v>Adult</v>
      </c>
    </row>
    <row r="11732" spans="1:13" x14ac:dyDescent="0.25">
      <c r="A11732">
        <v>21732</v>
      </c>
      <c r="B11732" t="s">
        <v>7465</v>
      </c>
      <c r="C11732" t="s">
        <v>81</v>
      </c>
      <c r="D11732" t="s">
        <v>26</v>
      </c>
      <c r="E11732" t="s">
        <v>19</v>
      </c>
      <c r="F11732" s="35">
        <v>73.990799999999993</v>
      </c>
      <c r="G11732" t="str">
        <f t="shared" si="366"/>
        <v>Casual Buyers</v>
      </c>
      <c r="H11732" s="4">
        <v>41685</v>
      </c>
      <c r="I11732">
        <f>WEEKDAY(Cleaned!$H11732)</f>
        <v>7</v>
      </c>
      <c r="J11732" t="s">
        <v>14</v>
      </c>
      <c r="K11732" s="4">
        <v>12498</v>
      </c>
      <c r="L11732">
        <f>INT(YEARFRAC(Cleaned!$K11732,Cleaned!$H11732,1))</f>
        <v>79</v>
      </c>
      <c r="M11732" t="str">
        <f t="shared" si="367"/>
        <v>Elders</v>
      </c>
    </row>
    <row r="11733" spans="1:13" x14ac:dyDescent="0.25">
      <c r="A11733">
        <v>21733</v>
      </c>
      <c r="B11733" t="s">
        <v>6990</v>
      </c>
      <c r="C11733" t="s">
        <v>81</v>
      </c>
      <c r="D11733" t="s">
        <v>26</v>
      </c>
      <c r="E11733" t="s">
        <v>19</v>
      </c>
      <c r="F11733" s="35">
        <v>2637.5798</v>
      </c>
      <c r="G11733" t="str">
        <f t="shared" si="366"/>
        <v>Brand Seekers</v>
      </c>
      <c r="H11733" s="4">
        <v>41686</v>
      </c>
      <c r="I11733">
        <f>WEEKDAY(Cleaned!$H11733)</f>
        <v>1</v>
      </c>
      <c r="J11733" t="s">
        <v>16</v>
      </c>
      <c r="K11733" s="4">
        <v>18896</v>
      </c>
      <c r="L11733">
        <f>INT(YEARFRAC(Cleaned!$K11733,Cleaned!$H11733,1))</f>
        <v>62</v>
      </c>
      <c r="M11733" t="str">
        <f t="shared" si="367"/>
        <v>Seniors</v>
      </c>
    </row>
    <row r="11734" spans="1:13" x14ac:dyDescent="0.25">
      <c r="A11734">
        <v>21734</v>
      </c>
      <c r="B11734" t="s">
        <v>7057</v>
      </c>
      <c r="C11734" t="s">
        <v>81</v>
      </c>
      <c r="D11734" t="s">
        <v>26</v>
      </c>
      <c r="E11734" t="s">
        <v>19</v>
      </c>
      <c r="F11734" s="35">
        <v>2682.9953</v>
      </c>
      <c r="G11734" t="str">
        <f t="shared" si="366"/>
        <v>Brand Seekers</v>
      </c>
      <c r="H11734" s="4">
        <v>41686</v>
      </c>
      <c r="I11734">
        <f>WEEKDAY(Cleaned!$H11734)</f>
        <v>1</v>
      </c>
      <c r="J11734" t="s">
        <v>17</v>
      </c>
      <c r="K11734" s="4">
        <v>15853</v>
      </c>
      <c r="L11734">
        <f>INT(YEARFRAC(Cleaned!$K11734,Cleaned!$H11734,1))</f>
        <v>70</v>
      </c>
      <c r="M11734" t="str">
        <f t="shared" si="367"/>
        <v>Elders</v>
      </c>
    </row>
    <row r="11735" spans="1:13" x14ac:dyDescent="0.25">
      <c r="A11735">
        <v>21735</v>
      </c>
      <c r="B11735" t="s">
        <v>7466</v>
      </c>
      <c r="C11735" t="s">
        <v>81</v>
      </c>
      <c r="D11735" t="s">
        <v>26</v>
      </c>
      <c r="E11735" t="s">
        <v>19</v>
      </c>
      <c r="F11735" s="35">
        <v>2653.6023</v>
      </c>
      <c r="G11735" t="str">
        <f t="shared" si="366"/>
        <v>Brand Seekers</v>
      </c>
      <c r="H11735" s="4">
        <v>41689</v>
      </c>
      <c r="I11735">
        <f>WEEKDAY(Cleaned!$H11735)</f>
        <v>4</v>
      </c>
      <c r="J11735" t="s">
        <v>16</v>
      </c>
      <c r="K11735" s="4">
        <v>17862</v>
      </c>
      <c r="L11735">
        <f>INT(YEARFRAC(Cleaned!$K11735,Cleaned!$H11735,1))</f>
        <v>65</v>
      </c>
      <c r="M11735" t="str">
        <f t="shared" si="367"/>
        <v>Elders</v>
      </c>
    </row>
    <row r="11736" spans="1:13" x14ac:dyDescent="0.25">
      <c r="A11736">
        <v>21736</v>
      </c>
      <c r="B11736" t="s">
        <v>7467</v>
      </c>
      <c r="C11736" t="s">
        <v>81</v>
      </c>
      <c r="D11736" t="s">
        <v>26</v>
      </c>
      <c r="E11736" t="s">
        <v>19</v>
      </c>
      <c r="F11736" s="35">
        <v>38.664000000000001</v>
      </c>
      <c r="G11736" t="str">
        <f t="shared" si="366"/>
        <v>Casual Buyers</v>
      </c>
      <c r="H11736" s="4">
        <v>41691</v>
      </c>
      <c r="I11736">
        <f>WEEKDAY(Cleaned!$H11736)</f>
        <v>6</v>
      </c>
      <c r="J11736" t="s">
        <v>15</v>
      </c>
      <c r="K11736" s="4">
        <v>28789</v>
      </c>
      <c r="L11736">
        <f>INT(YEARFRAC(Cleaned!$K11736,Cleaned!$H11736,1))</f>
        <v>35</v>
      </c>
      <c r="M11736" t="str">
        <f t="shared" si="367"/>
        <v>Adult</v>
      </c>
    </row>
    <row r="11737" spans="1:13" x14ac:dyDescent="0.25">
      <c r="A11737">
        <v>21737</v>
      </c>
      <c r="B11737" t="s">
        <v>7298</v>
      </c>
      <c r="C11737" t="s">
        <v>81</v>
      </c>
      <c r="D11737" t="s">
        <v>26</v>
      </c>
      <c r="E11737" t="s">
        <v>19</v>
      </c>
      <c r="F11737" s="35">
        <v>142.5119</v>
      </c>
      <c r="G11737" t="str">
        <f t="shared" si="366"/>
        <v>Casual Buyers</v>
      </c>
      <c r="H11737" s="4">
        <v>41692</v>
      </c>
      <c r="I11737">
        <f>WEEKDAY(Cleaned!$H11737)</f>
        <v>7</v>
      </c>
      <c r="J11737" t="s">
        <v>18</v>
      </c>
      <c r="K11737" s="4">
        <v>24606</v>
      </c>
      <c r="L11737">
        <f>INT(YEARFRAC(Cleaned!$K11737,Cleaned!$H11737,1))</f>
        <v>46</v>
      </c>
      <c r="M11737" t="str">
        <f t="shared" si="367"/>
        <v>Adult</v>
      </c>
    </row>
    <row r="11738" spans="1:13" x14ac:dyDescent="0.25">
      <c r="A11738">
        <v>21738</v>
      </c>
      <c r="B11738" t="s">
        <v>7286</v>
      </c>
      <c r="C11738" t="s">
        <v>81</v>
      </c>
      <c r="D11738" t="s">
        <v>26</v>
      </c>
      <c r="E11738" t="s">
        <v>19</v>
      </c>
      <c r="F11738" s="35">
        <v>82.852900000000005</v>
      </c>
      <c r="G11738" t="str">
        <f t="shared" si="366"/>
        <v>Casual Buyers</v>
      </c>
      <c r="H11738" s="4">
        <v>41692</v>
      </c>
      <c r="I11738">
        <f>WEEKDAY(Cleaned!$H11738)</f>
        <v>7</v>
      </c>
      <c r="J11738" t="s">
        <v>18</v>
      </c>
      <c r="K11738" s="4">
        <v>28556</v>
      </c>
      <c r="L11738">
        <f>INT(YEARFRAC(Cleaned!$K11738,Cleaned!$H11738,1))</f>
        <v>35</v>
      </c>
      <c r="M11738" t="str">
        <f t="shared" si="367"/>
        <v>Adult</v>
      </c>
    </row>
    <row r="11739" spans="1:13" x14ac:dyDescent="0.25">
      <c r="A11739">
        <v>21739</v>
      </c>
      <c r="B11739" t="s">
        <v>7468</v>
      </c>
      <c r="C11739" t="s">
        <v>81</v>
      </c>
      <c r="D11739" t="s">
        <v>26</v>
      </c>
      <c r="E11739" t="s">
        <v>19</v>
      </c>
      <c r="F11739" s="35">
        <v>632.34730000000002</v>
      </c>
      <c r="G11739" t="str">
        <f t="shared" si="366"/>
        <v>Casual Buyers</v>
      </c>
      <c r="H11739" s="4">
        <v>41699</v>
      </c>
      <c r="I11739">
        <f>WEEKDAY(Cleaned!$H11739)</f>
        <v>7</v>
      </c>
      <c r="J11739" t="s">
        <v>12</v>
      </c>
      <c r="K11739" s="4">
        <v>16612</v>
      </c>
      <c r="L11739">
        <f>INT(YEARFRAC(Cleaned!$K11739,Cleaned!$H11739,1))</f>
        <v>68</v>
      </c>
      <c r="M11739" t="str">
        <f t="shared" si="367"/>
        <v>Elders</v>
      </c>
    </row>
    <row r="11740" spans="1:13" x14ac:dyDescent="0.25">
      <c r="A11740">
        <v>21740</v>
      </c>
      <c r="B11740" t="s">
        <v>7469</v>
      </c>
      <c r="C11740" t="s">
        <v>81</v>
      </c>
      <c r="D11740" t="s">
        <v>26</v>
      </c>
      <c r="E11740" t="s">
        <v>19</v>
      </c>
      <c r="F11740" s="35">
        <v>33.139000000000003</v>
      </c>
      <c r="G11740" t="str">
        <f t="shared" si="366"/>
        <v>Casual Buyers</v>
      </c>
      <c r="H11740" s="4">
        <v>41700</v>
      </c>
      <c r="I11740">
        <f>WEEKDAY(Cleaned!$H11740)</f>
        <v>1</v>
      </c>
      <c r="J11740" t="s">
        <v>12</v>
      </c>
      <c r="K11740" s="4">
        <v>24723</v>
      </c>
      <c r="L11740">
        <f>INT(YEARFRAC(Cleaned!$K11740,Cleaned!$H11740,1))</f>
        <v>46</v>
      </c>
      <c r="M11740" t="str">
        <f t="shared" si="367"/>
        <v>Adult</v>
      </c>
    </row>
    <row r="11741" spans="1:13" x14ac:dyDescent="0.25">
      <c r="A11741">
        <v>21741</v>
      </c>
      <c r="B11741" t="s">
        <v>7470</v>
      </c>
      <c r="C11741" t="s">
        <v>81</v>
      </c>
      <c r="D11741" t="s">
        <v>26</v>
      </c>
      <c r="E11741" t="s">
        <v>19</v>
      </c>
      <c r="F11741" s="35">
        <v>32.332299999999996</v>
      </c>
      <c r="G11741" t="str">
        <f t="shared" si="366"/>
        <v>Casual Buyers</v>
      </c>
      <c r="H11741" s="4">
        <v>41700</v>
      </c>
      <c r="I11741">
        <f>WEEKDAY(Cleaned!$H11741)</f>
        <v>1</v>
      </c>
      <c r="J11741" t="s">
        <v>16</v>
      </c>
      <c r="K11741" s="4">
        <v>29038</v>
      </c>
      <c r="L11741">
        <f>INT(YEARFRAC(Cleaned!$K11741,Cleaned!$H11741,1))</f>
        <v>34</v>
      </c>
      <c r="M11741" t="str">
        <f t="shared" si="367"/>
        <v>Young Adult</v>
      </c>
    </row>
    <row r="11742" spans="1:13" x14ac:dyDescent="0.25">
      <c r="A11742">
        <v>21742</v>
      </c>
      <c r="B11742" t="s">
        <v>7471</v>
      </c>
      <c r="C11742" t="s">
        <v>81</v>
      </c>
      <c r="D11742" t="s">
        <v>26</v>
      </c>
      <c r="E11742" t="s">
        <v>19</v>
      </c>
      <c r="F11742" s="35">
        <v>2598.9158000000002</v>
      </c>
      <c r="G11742" t="str">
        <f t="shared" si="366"/>
        <v>Brand Seekers</v>
      </c>
      <c r="H11742" s="4">
        <v>41634</v>
      </c>
      <c r="I11742">
        <f>WEEKDAY(Cleaned!$H11742)</f>
        <v>5</v>
      </c>
      <c r="J11742" t="s">
        <v>14</v>
      </c>
      <c r="K11742" s="4">
        <v>27500</v>
      </c>
      <c r="L11742">
        <f>INT(YEARFRAC(Cleaned!$K11742,Cleaned!$H11742,1))</f>
        <v>38</v>
      </c>
      <c r="M11742" t="str">
        <f t="shared" si="367"/>
        <v>Adult</v>
      </c>
    </row>
    <row r="11743" spans="1:13" x14ac:dyDescent="0.25">
      <c r="A11743">
        <v>21743</v>
      </c>
      <c r="B11743" t="s">
        <v>7472</v>
      </c>
      <c r="C11743" t="s">
        <v>81</v>
      </c>
      <c r="D11743" t="s">
        <v>26</v>
      </c>
      <c r="E11743" t="s">
        <v>19</v>
      </c>
      <c r="F11743" s="35">
        <v>24.2879</v>
      </c>
      <c r="G11743" t="str">
        <f t="shared" si="366"/>
        <v>Casual Buyers</v>
      </c>
      <c r="H11743" s="4">
        <v>41634</v>
      </c>
      <c r="I11743">
        <f>WEEKDAY(Cleaned!$H11743)</f>
        <v>5</v>
      </c>
      <c r="J11743" t="s">
        <v>16</v>
      </c>
      <c r="K11743" s="4">
        <v>24542</v>
      </c>
      <c r="L11743">
        <f>INT(YEARFRAC(Cleaned!$K11743,Cleaned!$H11743,1))</f>
        <v>46</v>
      </c>
      <c r="M11743" t="str">
        <f t="shared" si="367"/>
        <v>Adult</v>
      </c>
    </row>
    <row r="11744" spans="1:13" x14ac:dyDescent="0.25">
      <c r="A11744">
        <v>21744</v>
      </c>
      <c r="B11744" t="s">
        <v>7473</v>
      </c>
      <c r="C11744" t="s">
        <v>81</v>
      </c>
      <c r="D11744" t="s">
        <v>26</v>
      </c>
      <c r="E11744" t="s">
        <v>19</v>
      </c>
      <c r="F11744" s="35">
        <v>2535.9639999999999</v>
      </c>
      <c r="G11744" t="str">
        <f t="shared" si="366"/>
        <v>Brand Seekers</v>
      </c>
      <c r="H11744" s="4">
        <v>41636</v>
      </c>
      <c r="I11744">
        <f>WEEKDAY(Cleaned!$H11744)</f>
        <v>7</v>
      </c>
      <c r="J11744" t="s">
        <v>18</v>
      </c>
      <c r="K11744" s="4">
        <v>28246</v>
      </c>
      <c r="L11744">
        <f>INT(YEARFRAC(Cleaned!$K11744,Cleaned!$H11744,1))</f>
        <v>36</v>
      </c>
      <c r="M11744" t="str">
        <f t="shared" si="367"/>
        <v>Adult</v>
      </c>
    </row>
    <row r="11745" spans="1:13" x14ac:dyDescent="0.25">
      <c r="A11745">
        <v>21745</v>
      </c>
      <c r="B11745" t="s">
        <v>7209</v>
      </c>
      <c r="C11745" t="s">
        <v>81</v>
      </c>
      <c r="D11745" t="s">
        <v>26</v>
      </c>
      <c r="E11745" t="s">
        <v>19</v>
      </c>
      <c r="F11745" s="35">
        <v>915.45939999999996</v>
      </c>
      <c r="G11745" t="str">
        <f t="shared" si="366"/>
        <v>Casual Buyers</v>
      </c>
      <c r="H11745" s="4">
        <v>41636</v>
      </c>
      <c r="I11745">
        <f>WEEKDAY(Cleaned!$H11745)</f>
        <v>7</v>
      </c>
      <c r="J11745" t="s">
        <v>15</v>
      </c>
      <c r="K11745" s="4">
        <v>19669</v>
      </c>
      <c r="L11745">
        <f>INT(YEARFRAC(Cleaned!$K11745,Cleaned!$H11745,1))</f>
        <v>60</v>
      </c>
      <c r="M11745" t="str">
        <f t="shared" si="367"/>
        <v>Seniors</v>
      </c>
    </row>
    <row r="11746" spans="1:13" x14ac:dyDescent="0.25">
      <c r="A11746">
        <v>21746</v>
      </c>
      <c r="B11746" t="s">
        <v>7474</v>
      </c>
      <c r="C11746" t="s">
        <v>81</v>
      </c>
      <c r="D11746" t="s">
        <v>26</v>
      </c>
      <c r="E11746" t="s">
        <v>19</v>
      </c>
      <c r="F11746" s="35">
        <v>632.01580000000001</v>
      </c>
      <c r="G11746" t="str">
        <f t="shared" si="366"/>
        <v>Casual Buyers</v>
      </c>
      <c r="H11746" s="4">
        <v>41636</v>
      </c>
      <c r="I11746">
        <f>WEEKDAY(Cleaned!$H11746)</f>
        <v>7</v>
      </c>
      <c r="J11746" t="s">
        <v>17</v>
      </c>
      <c r="K11746" s="4">
        <v>13551</v>
      </c>
      <c r="L11746">
        <f>INT(YEARFRAC(Cleaned!$K11746,Cleaned!$H11746,1))</f>
        <v>76</v>
      </c>
      <c r="M11746" t="str">
        <f t="shared" si="367"/>
        <v>Elders</v>
      </c>
    </row>
    <row r="11747" spans="1:13" x14ac:dyDescent="0.25">
      <c r="A11747">
        <v>21747</v>
      </c>
      <c r="B11747" t="s">
        <v>7095</v>
      </c>
      <c r="C11747" t="s">
        <v>81</v>
      </c>
      <c r="D11747" t="s">
        <v>26</v>
      </c>
      <c r="E11747" t="s">
        <v>19</v>
      </c>
      <c r="F11747" s="35">
        <v>669.57479999999998</v>
      </c>
      <c r="G11747" t="str">
        <f t="shared" si="366"/>
        <v>Casual Buyers</v>
      </c>
      <c r="H11747" s="4">
        <v>41636</v>
      </c>
      <c r="I11747">
        <f>WEEKDAY(Cleaned!$H11747)</f>
        <v>7</v>
      </c>
      <c r="J11747" t="s">
        <v>17</v>
      </c>
      <c r="K11747" s="4">
        <v>27707</v>
      </c>
      <c r="L11747">
        <f>INT(YEARFRAC(Cleaned!$K11747,Cleaned!$H11747,1))</f>
        <v>38</v>
      </c>
      <c r="M11747" t="str">
        <f t="shared" si="367"/>
        <v>Adult</v>
      </c>
    </row>
    <row r="11748" spans="1:13" x14ac:dyDescent="0.25">
      <c r="A11748">
        <v>21748</v>
      </c>
      <c r="B11748" t="s">
        <v>7475</v>
      </c>
      <c r="C11748" t="s">
        <v>81</v>
      </c>
      <c r="D11748" t="s">
        <v>26</v>
      </c>
      <c r="E11748" t="s">
        <v>19</v>
      </c>
      <c r="F11748" s="35">
        <v>2626.5408000000002</v>
      </c>
      <c r="G11748" t="str">
        <f t="shared" si="366"/>
        <v>Brand Seekers</v>
      </c>
      <c r="H11748" s="4">
        <v>41640</v>
      </c>
      <c r="I11748">
        <f>WEEKDAY(Cleaned!$H11748)</f>
        <v>4</v>
      </c>
      <c r="J11748" t="s">
        <v>12</v>
      </c>
      <c r="K11748" s="4">
        <v>27507</v>
      </c>
      <c r="L11748">
        <f>INT(YEARFRAC(Cleaned!$K11748,Cleaned!$H11748,1))</f>
        <v>38</v>
      </c>
      <c r="M11748" t="str">
        <f t="shared" si="367"/>
        <v>Adult</v>
      </c>
    </row>
    <row r="11749" spans="1:13" x14ac:dyDescent="0.25">
      <c r="A11749">
        <v>21749</v>
      </c>
      <c r="B11749" t="s">
        <v>7476</v>
      </c>
      <c r="C11749" t="s">
        <v>81</v>
      </c>
      <c r="D11749" t="s">
        <v>26</v>
      </c>
      <c r="E11749" t="s">
        <v>19</v>
      </c>
      <c r="F11749" s="35">
        <v>8.0443999999999996</v>
      </c>
      <c r="G11749" t="str">
        <f t="shared" si="366"/>
        <v>Casual Buyers</v>
      </c>
      <c r="H11749" s="4">
        <v>41641</v>
      </c>
      <c r="I11749">
        <f>WEEKDAY(Cleaned!$H11749)</f>
        <v>5</v>
      </c>
      <c r="J11749" t="s">
        <v>16</v>
      </c>
      <c r="K11749" s="4">
        <v>28307</v>
      </c>
      <c r="L11749">
        <f>INT(YEARFRAC(Cleaned!$K11749,Cleaned!$H11749,1))</f>
        <v>36</v>
      </c>
      <c r="M11749" t="str">
        <f t="shared" si="367"/>
        <v>Adult</v>
      </c>
    </row>
    <row r="11750" spans="1:13" x14ac:dyDescent="0.25">
      <c r="A11750">
        <v>21750</v>
      </c>
      <c r="B11750" t="s">
        <v>7138</v>
      </c>
      <c r="C11750" t="s">
        <v>81</v>
      </c>
      <c r="D11750" t="s">
        <v>26</v>
      </c>
      <c r="E11750" t="s">
        <v>19</v>
      </c>
      <c r="F11750" s="35">
        <v>2649.7348000000002</v>
      </c>
      <c r="G11750" t="str">
        <f t="shared" si="366"/>
        <v>Brand Seekers</v>
      </c>
      <c r="H11750" s="4">
        <v>41646</v>
      </c>
      <c r="I11750">
        <f>WEEKDAY(Cleaned!$H11750)</f>
        <v>3</v>
      </c>
      <c r="J11750" t="s">
        <v>13</v>
      </c>
      <c r="K11750" s="4">
        <v>18513</v>
      </c>
      <c r="L11750">
        <f>INT(YEARFRAC(Cleaned!$K11750,Cleaned!$H11750,1))</f>
        <v>63</v>
      </c>
      <c r="M11750" t="str">
        <f t="shared" si="367"/>
        <v>Seniors</v>
      </c>
    </row>
    <row r="11751" spans="1:13" x14ac:dyDescent="0.25">
      <c r="A11751">
        <v>21751</v>
      </c>
      <c r="B11751" t="s">
        <v>7477</v>
      </c>
      <c r="C11751" t="s">
        <v>81</v>
      </c>
      <c r="D11751" t="s">
        <v>26</v>
      </c>
      <c r="E11751" t="s">
        <v>19</v>
      </c>
      <c r="F11751" s="35">
        <v>31.470400000000001</v>
      </c>
      <c r="G11751" t="str">
        <f t="shared" si="366"/>
        <v>Casual Buyers</v>
      </c>
      <c r="H11751" s="4">
        <v>41647</v>
      </c>
      <c r="I11751">
        <f>WEEKDAY(Cleaned!$H11751)</f>
        <v>4</v>
      </c>
      <c r="J11751" t="s">
        <v>12</v>
      </c>
      <c r="K11751" s="4">
        <v>20040</v>
      </c>
      <c r="L11751">
        <f>INT(YEARFRAC(Cleaned!$K11751,Cleaned!$H11751,1))</f>
        <v>59</v>
      </c>
      <c r="M11751" t="str">
        <f t="shared" si="367"/>
        <v>Seniors</v>
      </c>
    </row>
    <row r="11752" spans="1:13" x14ac:dyDescent="0.25">
      <c r="A11752">
        <v>21752</v>
      </c>
      <c r="B11752" t="s">
        <v>6972</v>
      </c>
      <c r="C11752" t="s">
        <v>81</v>
      </c>
      <c r="D11752" t="s">
        <v>26</v>
      </c>
      <c r="E11752" t="s">
        <v>19</v>
      </c>
      <c r="F11752" s="35">
        <v>2778.9976999999999</v>
      </c>
      <c r="G11752" t="str">
        <f t="shared" si="366"/>
        <v>Brand Seekers</v>
      </c>
      <c r="H11752" s="4">
        <v>41647</v>
      </c>
      <c r="I11752">
        <f>WEEKDAY(Cleaned!$H11752)</f>
        <v>4</v>
      </c>
      <c r="J11752" t="s">
        <v>12</v>
      </c>
      <c r="K11752" s="4">
        <v>25300</v>
      </c>
      <c r="L11752">
        <f>INT(YEARFRAC(Cleaned!$K11752,Cleaned!$H11752,1))</f>
        <v>44</v>
      </c>
      <c r="M11752" t="str">
        <f t="shared" si="367"/>
        <v>Adult</v>
      </c>
    </row>
    <row r="11753" spans="1:13" x14ac:dyDescent="0.25">
      <c r="A11753">
        <v>21753</v>
      </c>
      <c r="B11753" t="s">
        <v>7122</v>
      </c>
      <c r="C11753" t="s">
        <v>81</v>
      </c>
      <c r="D11753" t="s">
        <v>26</v>
      </c>
      <c r="E11753" t="s">
        <v>19</v>
      </c>
      <c r="F11753" s="35">
        <v>118.1798</v>
      </c>
      <c r="G11753" t="str">
        <f t="shared" si="366"/>
        <v>Casual Buyers</v>
      </c>
      <c r="H11753" s="4">
        <v>41648</v>
      </c>
      <c r="I11753">
        <f>WEEKDAY(Cleaned!$H11753)</f>
        <v>5</v>
      </c>
      <c r="J11753" t="s">
        <v>18</v>
      </c>
      <c r="K11753" s="4">
        <v>23654</v>
      </c>
      <c r="L11753">
        <f>INT(YEARFRAC(Cleaned!$K11753,Cleaned!$H11753,1))</f>
        <v>49</v>
      </c>
      <c r="M11753" t="str">
        <f t="shared" si="367"/>
        <v>Adult</v>
      </c>
    </row>
    <row r="11754" spans="1:13" x14ac:dyDescent="0.25">
      <c r="A11754">
        <v>21754</v>
      </c>
      <c r="B11754" t="s">
        <v>7437</v>
      </c>
      <c r="C11754" t="s">
        <v>81</v>
      </c>
      <c r="D11754" t="s">
        <v>26</v>
      </c>
      <c r="E11754" t="s">
        <v>19</v>
      </c>
      <c r="F11754" s="35">
        <v>2743.7482</v>
      </c>
      <c r="G11754" t="str">
        <f t="shared" si="366"/>
        <v>Brand Seekers</v>
      </c>
      <c r="H11754" s="4">
        <v>41650</v>
      </c>
      <c r="I11754">
        <f>WEEKDAY(Cleaned!$H11754)</f>
        <v>7</v>
      </c>
      <c r="J11754" t="s">
        <v>17</v>
      </c>
      <c r="K11754" s="4">
        <v>23845</v>
      </c>
      <c r="L11754">
        <f>INT(YEARFRAC(Cleaned!$K11754,Cleaned!$H11754,1))</f>
        <v>48</v>
      </c>
      <c r="M11754" t="str">
        <f t="shared" si="367"/>
        <v>Adult</v>
      </c>
    </row>
    <row r="11755" spans="1:13" x14ac:dyDescent="0.25">
      <c r="A11755">
        <v>21755</v>
      </c>
      <c r="B11755" t="s">
        <v>7478</v>
      </c>
      <c r="C11755" t="s">
        <v>81</v>
      </c>
      <c r="D11755" t="s">
        <v>26</v>
      </c>
      <c r="E11755" t="s">
        <v>19</v>
      </c>
      <c r="F11755" s="35">
        <v>33.139000000000003</v>
      </c>
      <c r="G11755" t="str">
        <f t="shared" si="366"/>
        <v>Casual Buyers</v>
      </c>
      <c r="H11755" s="4">
        <v>41651</v>
      </c>
      <c r="I11755">
        <f>WEEKDAY(Cleaned!$H11755)</f>
        <v>1</v>
      </c>
      <c r="J11755" t="s">
        <v>12</v>
      </c>
      <c r="K11755" s="4">
        <v>29347</v>
      </c>
      <c r="L11755">
        <f>INT(YEARFRAC(Cleaned!$K11755,Cleaned!$H11755,1))</f>
        <v>33</v>
      </c>
      <c r="M11755" t="str">
        <f t="shared" si="367"/>
        <v>Young Adult</v>
      </c>
    </row>
    <row r="11756" spans="1:13" x14ac:dyDescent="0.25">
      <c r="A11756">
        <v>21756</v>
      </c>
      <c r="B11756" t="s">
        <v>7058</v>
      </c>
      <c r="C11756" t="s">
        <v>81</v>
      </c>
      <c r="D11756" t="s">
        <v>26</v>
      </c>
      <c r="E11756" t="s">
        <v>19</v>
      </c>
      <c r="F11756" s="35">
        <v>662.97789999999998</v>
      </c>
      <c r="G11756" t="str">
        <f t="shared" si="366"/>
        <v>Casual Buyers</v>
      </c>
      <c r="H11756" s="4">
        <v>41651</v>
      </c>
      <c r="I11756">
        <f>WEEKDAY(Cleaned!$H11756)</f>
        <v>1</v>
      </c>
      <c r="J11756" t="s">
        <v>15</v>
      </c>
      <c r="K11756" s="4">
        <v>24771</v>
      </c>
      <c r="L11756">
        <f>INT(YEARFRAC(Cleaned!$K11756,Cleaned!$H11756,1))</f>
        <v>46</v>
      </c>
      <c r="M11756" t="str">
        <f t="shared" si="367"/>
        <v>Adult</v>
      </c>
    </row>
    <row r="11757" spans="1:13" x14ac:dyDescent="0.25">
      <c r="A11757">
        <v>21757</v>
      </c>
      <c r="B11757" t="s">
        <v>7054</v>
      </c>
      <c r="C11757" t="s">
        <v>81</v>
      </c>
      <c r="D11757" t="s">
        <v>26</v>
      </c>
      <c r="E11757" t="s">
        <v>19</v>
      </c>
      <c r="F11757" s="35">
        <v>2669.0832999999998</v>
      </c>
      <c r="G11757" t="str">
        <f t="shared" si="366"/>
        <v>Brand Seekers</v>
      </c>
      <c r="H11757" s="4">
        <v>41651</v>
      </c>
      <c r="I11757">
        <f>WEEKDAY(Cleaned!$H11757)</f>
        <v>1</v>
      </c>
      <c r="J11757" t="s">
        <v>14</v>
      </c>
      <c r="K11757" s="4">
        <v>24646</v>
      </c>
      <c r="L11757">
        <f>INT(YEARFRAC(Cleaned!$K11757,Cleaned!$H11757,1))</f>
        <v>46</v>
      </c>
      <c r="M11757" t="str">
        <f t="shared" si="367"/>
        <v>Adult</v>
      </c>
    </row>
    <row r="11758" spans="1:13" x14ac:dyDescent="0.25">
      <c r="A11758">
        <v>21758</v>
      </c>
      <c r="B11758" t="s">
        <v>7057</v>
      </c>
      <c r="C11758" t="s">
        <v>81</v>
      </c>
      <c r="D11758" t="s">
        <v>26</v>
      </c>
      <c r="E11758" t="s">
        <v>19</v>
      </c>
      <c r="F11758" s="35">
        <v>2547.0029</v>
      </c>
      <c r="G11758" t="str">
        <f t="shared" si="366"/>
        <v>Brand Seekers</v>
      </c>
      <c r="H11758" s="4">
        <v>41651</v>
      </c>
      <c r="I11758">
        <f>WEEKDAY(Cleaned!$H11758)</f>
        <v>1</v>
      </c>
      <c r="J11758" t="s">
        <v>17</v>
      </c>
      <c r="K11758" s="4">
        <v>15853</v>
      </c>
      <c r="L11758">
        <f>INT(YEARFRAC(Cleaned!$K11758,Cleaned!$H11758,1))</f>
        <v>70</v>
      </c>
      <c r="M11758" t="str">
        <f t="shared" si="367"/>
        <v>Elders</v>
      </c>
    </row>
    <row r="11759" spans="1:13" x14ac:dyDescent="0.25">
      <c r="A11759">
        <v>21759</v>
      </c>
      <c r="B11759" t="s">
        <v>7479</v>
      </c>
      <c r="C11759" t="s">
        <v>81</v>
      </c>
      <c r="D11759" t="s">
        <v>26</v>
      </c>
      <c r="E11759" t="s">
        <v>19</v>
      </c>
      <c r="F11759" s="35">
        <v>15.447900000000001</v>
      </c>
      <c r="G11759" t="str">
        <f t="shared" si="366"/>
        <v>Casual Buyers</v>
      </c>
      <c r="H11759" s="4">
        <v>41652</v>
      </c>
      <c r="I11759">
        <f>WEEKDAY(Cleaned!$H11759)</f>
        <v>2</v>
      </c>
      <c r="J11759" t="s">
        <v>12</v>
      </c>
      <c r="K11759" s="4">
        <v>15667</v>
      </c>
      <c r="L11759">
        <f>INT(YEARFRAC(Cleaned!$K11759,Cleaned!$H11759,1))</f>
        <v>71</v>
      </c>
      <c r="M11759" t="str">
        <f t="shared" si="367"/>
        <v>Elders</v>
      </c>
    </row>
    <row r="11760" spans="1:13" x14ac:dyDescent="0.25">
      <c r="A11760">
        <v>21760</v>
      </c>
      <c r="B11760" t="s">
        <v>7248</v>
      </c>
      <c r="C11760" t="s">
        <v>81</v>
      </c>
      <c r="D11760" t="s">
        <v>26</v>
      </c>
      <c r="E11760" t="s">
        <v>19</v>
      </c>
      <c r="F11760" s="35">
        <v>596.68899999999996</v>
      </c>
      <c r="G11760" t="str">
        <f t="shared" si="366"/>
        <v>Casual Buyers</v>
      </c>
      <c r="H11760" s="4">
        <v>41652</v>
      </c>
      <c r="I11760">
        <f>WEEKDAY(Cleaned!$H11760)</f>
        <v>2</v>
      </c>
      <c r="J11760" t="s">
        <v>13</v>
      </c>
      <c r="K11760" s="4">
        <v>21654</v>
      </c>
      <c r="L11760">
        <f>INT(YEARFRAC(Cleaned!$K11760,Cleaned!$H11760,1))</f>
        <v>54</v>
      </c>
      <c r="M11760" t="str">
        <f t="shared" si="367"/>
        <v>Seniors</v>
      </c>
    </row>
    <row r="11761" spans="1:13" x14ac:dyDescent="0.25">
      <c r="A11761">
        <v>21761</v>
      </c>
      <c r="B11761" t="s">
        <v>7286</v>
      </c>
      <c r="C11761" t="s">
        <v>81</v>
      </c>
      <c r="D11761" t="s">
        <v>26</v>
      </c>
      <c r="E11761" t="s">
        <v>19</v>
      </c>
      <c r="F11761" s="35">
        <v>47.481900000000003</v>
      </c>
      <c r="G11761" t="str">
        <f t="shared" si="366"/>
        <v>Casual Buyers</v>
      </c>
      <c r="H11761" s="4">
        <v>41653</v>
      </c>
      <c r="I11761">
        <f>WEEKDAY(Cleaned!$H11761)</f>
        <v>3</v>
      </c>
      <c r="J11761" t="s">
        <v>18</v>
      </c>
      <c r="K11761" s="4">
        <v>28556</v>
      </c>
      <c r="L11761">
        <f>INT(YEARFRAC(Cleaned!$K11761,Cleaned!$H11761,1))</f>
        <v>35</v>
      </c>
      <c r="M11761" t="str">
        <f t="shared" si="367"/>
        <v>Adult</v>
      </c>
    </row>
    <row r="11762" spans="1:13" x14ac:dyDescent="0.25">
      <c r="A11762">
        <v>21762</v>
      </c>
      <c r="B11762" t="s">
        <v>7480</v>
      </c>
      <c r="C11762" t="s">
        <v>81</v>
      </c>
      <c r="D11762" t="s">
        <v>26</v>
      </c>
      <c r="E11762" t="s">
        <v>19</v>
      </c>
      <c r="F11762" s="35">
        <v>16.8292</v>
      </c>
      <c r="G11762" t="str">
        <f t="shared" si="366"/>
        <v>Casual Buyers</v>
      </c>
      <c r="H11762" s="4">
        <v>41656</v>
      </c>
      <c r="I11762">
        <f>WEEKDAY(Cleaned!$H11762)</f>
        <v>6</v>
      </c>
      <c r="J11762" t="s">
        <v>14</v>
      </c>
      <c r="K11762" s="4">
        <v>13929</v>
      </c>
      <c r="L11762">
        <f>INT(YEARFRAC(Cleaned!$K11762,Cleaned!$H11762,1))</f>
        <v>75</v>
      </c>
      <c r="M11762" t="str">
        <f t="shared" si="367"/>
        <v>Elders</v>
      </c>
    </row>
    <row r="11763" spans="1:13" x14ac:dyDescent="0.25">
      <c r="A11763">
        <v>21763</v>
      </c>
      <c r="B11763" t="s">
        <v>7481</v>
      </c>
      <c r="C11763" t="s">
        <v>81</v>
      </c>
      <c r="D11763" t="s">
        <v>26</v>
      </c>
      <c r="E11763" t="s">
        <v>19</v>
      </c>
      <c r="F11763" s="35">
        <v>29.8019</v>
      </c>
      <c r="G11763" t="str">
        <f t="shared" si="366"/>
        <v>Casual Buyers</v>
      </c>
      <c r="H11763" s="4">
        <v>41656</v>
      </c>
      <c r="I11763">
        <f>WEEKDAY(Cleaned!$H11763)</f>
        <v>6</v>
      </c>
      <c r="J11763" t="s">
        <v>14</v>
      </c>
      <c r="K11763" s="4">
        <v>21633</v>
      </c>
      <c r="L11763">
        <f>INT(YEARFRAC(Cleaned!$K11763,Cleaned!$H11763,1))</f>
        <v>54</v>
      </c>
      <c r="M11763" t="str">
        <f t="shared" si="367"/>
        <v>Seniors</v>
      </c>
    </row>
    <row r="11764" spans="1:13" x14ac:dyDescent="0.25">
      <c r="A11764">
        <v>21764</v>
      </c>
      <c r="B11764" t="s">
        <v>7482</v>
      </c>
      <c r="C11764" t="s">
        <v>81</v>
      </c>
      <c r="D11764" t="s">
        <v>26</v>
      </c>
      <c r="E11764" t="s">
        <v>19</v>
      </c>
      <c r="F11764" s="35">
        <v>120.4008</v>
      </c>
      <c r="G11764" t="str">
        <f t="shared" si="366"/>
        <v>Casual Buyers</v>
      </c>
      <c r="H11764" s="4">
        <v>41656</v>
      </c>
      <c r="I11764">
        <f>WEEKDAY(Cleaned!$H11764)</f>
        <v>6</v>
      </c>
      <c r="J11764" t="s">
        <v>17</v>
      </c>
      <c r="K11764" s="4">
        <v>10153</v>
      </c>
      <c r="L11764">
        <f>INT(YEARFRAC(Cleaned!$K11764,Cleaned!$H11764,1))</f>
        <v>86</v>
      </c>
      <c r="M11764" t="str">
        <f t="shared" si="367"/>
        <v>Elders</v>
      </c>
    </row>
    <row r="11765" spans="1:13" x14ac:dyDescent="0.25">
      <c r="A11765">
        <v>21765</v>
      </c>
      <c r="B11765" t="s">
        <v>7174</v>
      </c>
      <c r="C11765" t="s">
        <v>81</v>
      </c>
      <c r="D11765" t="s">
        <v>26</v>
      </c>
      <c r="E11765" t="s">
        <v>19</v>
      </c>
      <c r="F11765" s="35">
        <v>40.078400000000002</v>
      </c>
      <c r="G11765" t="str">
        <f t="shared" si="366"/>
        <v>Casual Buyers</v>
      </c>
      <c r="H11765" s="4">
        <v>41657</v>
      </c>
      <c r="I11765">
        <f>WEEKDAY(Cleaned!$H11765)</f>
        <v>7</v>
      </c>
      <c r="J11765" t="s">
        <v>17</v>
      </c>
      <c r="K11765" s="4">
        <v>17244</v>
      </c>
      <c r="L11765">
        <f>INT(YEARFRAC(Cleaned!$K11765,Cleaned!$H11765,1))</f>
        <v>66</v>
      </c>
      <c r="M11765" t="str">
        <f t="shared" si="367"/>
        <v>Elders</v>
      </c>
    </row>
    <row r="11766" spans="1:13" x14ac:dyDescent="0.25">
      <c r="A11766">
        <v>21766</v>
      </c>
      <c r="B11766" t="s">
        <v>7483</v>
      </c>
      <c r="C11766" t="s">
        <v>81</v>
      </c>
      <c r="D11766" t="s">
        <v>26</v>
      </c>
      <c r="E11766" t="s">
        <v>19</v>
      </c>
      <c r="F11766" s="35">
        <v>65.150800000000004</v>
      </c>
      <c r="G11766" t="str">
        <f t="shared" si="366"/>
        <v>Casual Buyers</v>
      </c>
      <c r="H11766" s="4">
        <v>41658</v>
      </c>
      <c r="I11766">
        <f>WEEKDAY(Cleaned!$H11766)</f>
        <v>1</v>
      </c>
      <c r="J11766" t="s">
        <v>13</v>
      </c>
      <c r="K11766" s="4">
        <v>26586</v>
      </c>
      <c r="L11766">
        <f>INT(YEARFRAC(Cleaned!$K11766,Cleaned!$H11766,1))</f>
        <v>41</v>
      </c>
      <c r="M11766" t="str">
        <f t="shared" si="367"/>
        <v>Adult</v>
      </c>
    </row>
    <row r="11767" spans="1:13" x14ac:dyDescent="0.25">
      <c r="A11767">
        <v>21767</v>
      </c>
      <c r="B11767" t="s">
        <v>7203</v>
      </c>
      <c r="C11767" t="s">
        <v>81</v>
      </c>
      <c r="D11767" t="s">
        <v>26</v>
      </c>
      <c r="E11767" t="s">
        <v>19</v>
      </c>
      <c r="F11767" s="35">
        <v>2538.4944</v>
      </c>
      <c r="G11767" t="str">
        <f t="shared" si="366"/>
        <v>Brand Seekers</v>
      </c>
      <c r="H11767" s="4">
        <v>41658</v>
      </c>
      <c r="I11767">
        <f>WEEKDAY(Cleaned!$H11767)</f>
        <v>1</v>
      </c>
      <c r="J11767" t="s">
        <v>16</v>
      </c>
      <c r="K11767" s="4">
        <v>26945</v>
      </c>
      <c r="L11767">
        <f>INT(YEARFRAC(Cleaned!$K11767,Cleaned!$H11767,1))</f>
        <v>40</v>
      </c>
      <c r="M11767" t="str">
        <f t="shared" si="367"/>
        <v>Adult</v>
      </c>
    </row>
    <row r="11768" spans="1:13" x14ac:dyDescent="0.25">
      <c r="A11768">
        <v>21768</v>
      </c>
      <c r="B11768" t="s">
        <v>7388</v>
      </c>
      <c r="C11768" t="s">
        <v>81</v>
      </c>
      <c r="D11768" t="s">
        <v>26</v>
      </c>
      <c r="E11768" t="s">
        <v>19</v>
      </c>
      <c r="F11768" s="35">
        <v>2608.8498</v>
      </c>
      <c r="G11768" t="str">
        <f t="shared" si="366"/>
        <v>Brand Seekers</v>
      </c>
      <c r="H11768" s="4">
        <v>41659</v>
      </c>
      <c r="I11768">
        <f>WEEKDAY(Cleaned!$H11768)</f>
        <v>2</v>
      </c>
      <c r="J11768" t="s">
        <v>12</v>
      </c>
      <c r="K11768" s="4">
        <v>26080</v>
      </c>
      <c r="L11768">
        <f>INT(YEARFRAC(Cleaned!$K11768,Cleaned!$H11768,1))</f>
        <v>42</v>
      </c>
      <c r="M11768" t="str">
        <f t="shared" si="367"/>
        <v>Adult</v>
      </c>
    </row>
    <row r="11769" spans="1:13" x14ac:dyDescent="0.25">
      <c r="A11769">
        <v>21769</v>
      </c>
      <c r="B11769" t="s">
        <v>6977</v>
      </c>
      <c r="C11769" t="s">
        <v>81</v>
      </c>
      <c r="D11769" t="s">
        <v>26</v>
      </c>
      <c r="E11769" t="s">
        <v>19</v>
      </c>
      <c r="F11769" s="35">
        <v>1009.9258</v>
      </c>
      <c r="G11769" t="str">
        <f t="shared" si="366"/>
        <v>Casual Buyers</v>
      </c>
      <c r="H11769" s="4">
        <v>41659</v>
      </c>
      <c r="I11769">
        <f>WEEKDAY(Cleaned!$H11769)</f>
        <v>2</v>
      </c>
      <c r="J11769" t="s">
        <v>14</v>
      </c>
      <c r="K11769" s="4">
        <v>24724</v>
      </c>
      <c r="L11769">
        <f>INT(YEARFRAC(Cleaned!$K11769,Cleaned!$H11769,1))</f>
        <v>46</v>
      </c>
      <c r="M11769" t="str">
        <f t="shared" si="367"/>
        <v>Adult</v>
      </c>
    </row>
    <row r="11770" spans="1:13" x14ac:dyDescent="0.25">
      <c r="A11770">
        <v>21770</v>
      </c>
      <c r="B11770" t="s">
        <v>7200</v>
      </c>
      <c r="C11770" t="s">
        <v>81</v>
      </c>
      <c r="D11770" t="s">
        <v>26</v>
      </c>
      <c r="E11770" t="s">
        <v>19</v>
      </c>
      <c r="F11770" s="35">
        <v>624.31399999999996</v>
      </c>
      <c r="G11770" t="str">
        <f t="shared" si="366"/>
        <v>Casual Buyers</v>
      </c>
      <c r="H11770" s="4">
        <v>41660</v>
      </c>
      <c r="I11770">
        <f>WEEKDAY(Cleaned!$H11770)</f>
        <v>3</v>
      </c>
      <c r="J11770" t="s">
        <v>13</v>
      </c>
      <c r="K11770" s="4">
        <v>28573</v>
      </c>
      <c r="L11770">
        <f>INT(YEARFRAC(Cleaned!$K11770,Cleaned!$H11770,1))</f>
        <v>35</v>
      </c>
      <c r="M11770" t="str">
        <f t="shared" si="367"/>
        <v>Adult</v>
      </c>
    </row>
    <row r="11771" spans="1:13" x14ac:dyDescent="0.25">
      <c r="A11771">
        <v>21771</v>
      </c>
      <c r="B11771" t="s">
        <v>7484</v>
      </c>
      <c r="C11771" t="s">
        <v>81</v>
      </c>
      <c r="D11771" t="s">
        <v>26</v>
      </c>
      <c r="E11771" t="s">
        <v>19</v>
      </c>
      <c r="F11771" s="35">
        <v>844.52940000000001</v>
      </c>
      <c r="G11771" t="str">
        <f t="shared" si="366"/>
        <v>Casual Buyers</v>
      </c>
      <c r="H11771" s="4">
        <v>41662</v>
      </c>
      <c r="I11771">
        <f>WEEKDAY(Cleaned!$H11771)</f>
        <v>5</v>
      </c>
      <c r="J11771" t="s">
        <v>12</v>
      </c>
      <c r="K11771" s="4">
        <v>27899</v>
      </c>
      <c r="L11771">
        <f>INT(YEARFRAC(Cleaned!$K11771,Cleaned!$H11771,1))</f>
        <v>37</v>
      </c>
      <c r="M11771" t="str">
        <f t="shared" si="367"/>
        <v>Adult</v>
      </c>
    </row>
    <row r="11772" spans="1:13" x14ac:dyDescent="0.25">
      <c r="A11772">
        <v>21772</v>
      </c>
      <c r="B11772" t="s">
        <v>7090</v>
      </c>
      <c r="C11772" t="s">
        <v>81</v>
      </c>
      <c r="D11772" t="s">
        <v>26</v>
      </c>
      <c r="E11772" t="s">
        <v>19</v>
      </c>
      <c r="F11772" s="35">
        <v>2574.6390000000001</v>
      </c>
      <c r="G11772" t="str">
        <f t="shared" si="366"/>
        <v>Brand Seekers</v>
      </c>
      <c r="H11772" s="4">
        <v>41662</v>
      </c>
      <c r="I11772">
        <f>WEEKDAY(Cleaned!$H11772)</f>
        <v>5</v>
      </c>
      <c r="J11772" t="s">
        <v>13</v>
      </c>
      <c r="K11772" s="4">
        <v>24894</v>
      </c>
      <c r="L11772">
        <f>INT(YEARFRAC(Cleaned!$K11772,Cleaned!$H11772,1))</f>
        <v>45</v>
      </c>
      <c r="M11772" t="str">
        <f t="shared" si="367"/>
        <v>Adult</v>
      </c>
    </row>
    <row r="11773" spans="1:13" x14ac:dyDescent="0.25">
      <c r="A11773">
        <v>21773</v>
      </c>
      <c r="B11773" t="s">
        <v>7485</v>
      </c>
      <c r="C11773" t="s">
        <v>81</v>
      </c>
      <c r="D11773" t="s">
        <v>26</v>
      </c>
      <c r="E11773" t="s">
        <v>19</v>
      </c>
      <c r="F11773" s="35">
        <v>954.68690000000004</v>
      </c>
      <c r="G11773" t="str">
        <f t="shared" si="366"/>
        <v>Casual Buyers</v>
      </c>
      <c r="H11773" s="4">
        <v>41662</v>
      </c>
      <c r="I11773">
        <f>WEEKDAY(Cleaned!$H11773)</f>
        <v>5</v>
      </c>
      <c r="J11773" t="s">
        <v>14</v>
      </c>
      <c r="K11773" s="4">
        <v>28328</v>
      </c>
      <c r="L11773">
        <f>INT(YEARFRAC(Cleaned!$K11773,Cleaned!$H11773,1))</f>
        <v>36</v>
      </c>
      <c r="M11773" t="str">
        <f t="shared" si="367"/>
        <v>Adult</v>
      </c>
    </row>
    <row r="11774" spans="1:13" x14ac:dyDescent="0.25">
      <c r="A11774">
        <v>21774</v>
      </c>
      <c r="B11774" t="s">
        <v>7486</v>
      </c>
      <c r="C11774" t="s">
        <v>81</v>
      </c>
      <c r="D11774" t="s">
        <v>26</v>
      </c>
      <c r="E11774" t="s">
        <v>19</v>
      </c>
      <c r="F11774" s="35">
        <v>15.447900000000001</v>
      </c>
      <c r="G11774" t="str">
        <f t="shared" si="366"/>
        <v>Casual Buyers</v>
      </c>
      <c r="H11774" s="4">
        <v>41664</v>
      </c>
      <c r="I11774">
        <f>WEEKDAY(Cleaned!$H11774)</f>
        <v>7</v>
      </c>
      <c r="J11774" t="s">
        <v>14</v>
      </c>
      <c r="K11774" s="4">
        <v>24724</v>
      </c>
      <c r="L11774">
        <f>INT(YEARFRAC(Cleaned!$K11774,Cleaned!$H11774,1))</f>
        <v>46</v>
      </c>
      <c r="M11774" t="str">
        <f t="shared" si="367"/>
        <v>Adult</v>
      </c>
    </row>
    <row r="11775" spans="1:13" x14ac:dyDescent="0.25">
      <c r="A11775">
        <v>21775</v>
      </c>
      <c r="B11775" t="s">
        <v>7487</v>
      </c>
      <c r="C11775" t="s">
        <v>81</v>
      </c>
      <c r="D11775" t="s">
        <v>26</v>
      </c>
      <c r="E11775" t="s">
        <v>19</v>
      </c>
      <c r="F11775" s="35">
        <v>70.686899999999994</v>
      </c>
      <c r="G11775" t="str">
        <f t="shared" si="366"/>
        <v>Casual Buyers</v>
      </c>
      <c r="H11775" s="4">
        <v>41665</v>
      </c>
      <c r="I11775">
        <f>WEEKDAY(Cleaned!$H11775)</f>
        <v>1</v>
      </c>
      <c r="J11775" t="s">
        <v>17</v>
      </c>
      <c r="K11775" s="4">
        <v>26422</v>
      </c>
      <c r="L11775">
        <f>INT(YEARFRAC(Cleaned!$K11775,Cleaned!$H11775,1))</f>
        <v>41</v>
      </c>
      <c r="M11775" t="str">
        <f t="shared" si="367"/>
        <v>Adult</v>
      </c>
    </row>
    <row r="11776" spans="1:13" x14ac:dyDescent="0.25">
      <c r="A11776">
        <v>21776</v>
      </c>
      <c r="B11776" t="s">
        <v>6988</v>
      </c>
      <c r="C11776" t="s">
        <v>81</v>
      </c>
      <c r="D11776" t="s">
        <v>26</v>
      </c>
      <c r="E11776" t="s">
        <v>19</v>
      </c>
      <c r="F11776" s="35">
        <v>1988.4254000000001</v>
      </c>
      <c r="G11776" t="str">
        <f t="shared" si="366"/>
        <v>Brand Seekers</v>
      </c>
      <c r="H11776" s="4">
        <v>41667</v>
      </c>
      <c r="I11776">
        <f>WEEKDAY(Cleaned!$H11776)</f>
        <v>3</v>
      </c>
      <c r="J11776" t="s">
        <v>12</v>
      </c>
      <c r="K11776" s="4">
        <v>26899</v>
      </c>
      <c r="L11776">
        <f>INT(YEARFRAC(Cleaned!$K11776,Cleaned!$H11776,1))</f>
        <v>40</v>
      </c>
      <c r="M11776" t="str">
        <f t="shared" si="367"/>
        <v>Adult</v>
      </c>
    </row>
    <row r="11777" spans="1:13" x14ac:dyDescent="0.25">
      <c r="A11777">
        <v>21777</v>
      </c>
      <c r="B11777" t="s">
        <v>7488</v>
      </c>
      <c r="C11777" t="s">
        <v>81</v>
      </c>
      <c r="D11777" t="s">
        <v>26</v>
      </c>
      <c r="E11777" t="s">
        <v>19</v>
      </c>
      <c r="F11777" s="35">
        <v>93.902900000000002</v>
      </c>
      <c r="G11777" t="str">
        <f t="shared" si="366"/>
        <v>Casual Buyers</v>
      </c>
      <c r="H11777" s="4">
        <v>41667</v>
      </c>
      <c r="I11777">
        <f>WEEKDAY(Cleaned!$H11777)</f>
        <v>3</v>
      </c>
      <c r="J11777" t="s">
        <v>14</v>
      </c>
      <c r="K11777" s="4">
        <v>19994</v>
      </c>
      <c r="L11777">
        <f>INT(YEARFRAC(Cleaned!$K11777,Cleaned!$H11777,1))</f>
        <v>59</v>
      </c>
      <c r="M11777" t="str">
        <f t="shared" si="367"/>
        <v>Seniors</v>
      </c>
    </row>
    <row r="11778" spans="1:13" x14ac:dyDescent="0.25">
      <c r="A11778">
        <v>21778</v>
      </c>
      <c r="B11778" t="s">
        <v>7107</v>
      </c>
      <c r="C11778" t="s">
        <v>81</v>
      </c>
      <c r="D11778" t="s">
        <v>26</v>
      </c>
      <c r="E11778" t="s">
        <v>19</v>
      </c>
      <c r="F11778" s="35">
        <v>1966.3144</v>
      </c>
      <c r="G11778" t="str">
        <f t="shared" ref="G11778:G11841" si="368">IF(F11778&lt;=1500,"Casual Buyers",IF(F11778&gt;=1501,"Brand Seekers",IF(F11778&gt;2500,"Convinced Seekers")))</f>
        <v>Brand Seekers</v>
      </c>
      <c r="H11778" s="4">
        <v>41670</v>
      </c>
      <c r="I11778">
        <f>WEEKDAY(Cleaned!$H11778)</f>
        <v>6</v>
      </c>
      <c r="J11778" t="s">
        <v>13</v>
      </c>
      <c r="K11778" s="4">
        <v>28316</v>
      </c>
      <c r="L11778">
        <f>INT(YEARFRAC(Cleaned!$K11778,Cleaned!$H11778,1))</f>
        <v>36</v>
      </c>
      <c r="M11778" t="str">
        <f t="shared" ref="M11778:M11841" si="369">IF(L11778&lt;=19,"Teenager",IF(L11778&lt;=34,"Young Adult",IF(L11778&lt;=49,"Adult",IF(L11778&lt;=64,"Seniors",IF(L11778&gt;=65,"Elders")))))</f>
        <v>Adult</v>
      </c>
    </row>
    <row r="11779" spans="1:13" x14ac:dyDescent="0.25">
      <c r="A11779">
        <v>21779</v>
      </c>
      <c r="B11779" t="s">
        <v>7489</v>
      </c>
      <c r="C11779" t="s">
        <v>81</v>
      </c>
      <c r="D11779" t="s">
        <v>26</v>
      </c>
      <c r="E11779" t="s">
        <v>19</v>
      </c>
      <c r="F11779" s="35">
        <v>55.238999999999997</v>
      </c>
      <c r="G11779" t="str">
        <f t="shared" si="368"/>
        <v>Casual Buyers</v>
      </c>
      <c r="H11779" s="4">
        <v>41675</v>
      </c>
      <c r="I11779">
        <f>WEEKDAY(Cleaned!$H11779)</f>
        <v>4</v>
      </c>
      <c r="J11779" t="s">
        <v>12</v>
      </c>
      <c r="K11779" s="4">
        <v>26506</v>
      </c>
      <c r="L11779">
        <f>INT(YEARFRAC(Cleaned!$K11779,Cleaned!$H11779,1))</f>
        <v>41</v>
      </c>
      <c r="M11779" t="str">
        <f t="shared" si="369"/>
        <v>Adult</v>
      </c>
    </row>
    <row r="11780" spans="1:13" x14ac:dyDescent="0.25">
      <c r="A11780">
        <v>21780</v>
      </c>
      <c r="B11780" t="s">
        <v>7288</v>
      </c>
      <c r="C11780" t="s">
        <v>81</v>
      </c>
      <c r="D11780" t="s">
        <v>26</v>
      </c>
      <c r="E11780" t="s">
        <v>19</v>
      </c>
      <c r="F11780" s="35">
        <v>15.447900000000001</v>
      </c>
      <c r="G11780" t="str">
        <f t="shared" si="368"/>
        <v>Casual Buyers</v>
      </c>
      <c r="H11780" s="4">
        <v>41676</v>
      </c>
      <c r="I11780">
        <f>WEEKDAY(Cleaned!$H11780)</f>
        <v>5</v>
      </c>
      <c r="J11780" t="s">
        <v>18</v>
      </c>
      <c r="K11780" s="4">
        <v>27601</v>
      </c>
      <c r="L11780">
        <f>INT(YEARFRAC(Cleaned!$K11780,Cleaned!$H11780,1))</f>
        <v>38</v>
      </c>
      <c r="M11780" t="str">
        <f t="shared" si="369"/>
        <v>Adult</v>
      </c>
    </row>
    <row r="11781" spans="1:13" x14ac:dyDescent="0.25">
      <c r="A11781">
        <v>21781</v>
      </c>
      <c r="B11781" t="s">
        <v>7490</v>
      </c>
      <c r="C11781" t="s">
        <v>81</v>
      </c>
      <c r="D11781" t="s">
        <v>26</v>
      </c>
      <c r="E11781" t="s">
        <v>19</v>
      </c>
      <c r="F11781" s="35">
        <v>2624.3528999999999</v>
      </c>
      <c r="G11781" t="str">
        <f t="shared" si="368"/>
        <v>Brand Seekers</v>
      </c>
      <c r="H11781" s="4">
        <v>41676</v>
      </c>
      <c r="I11781">
        <f>WEEKDAY(Cleaned!$H11781)</f>
        <v>5</v>
      </c>
      <c r="J11781" t="s">
        <v>17</v>
      </c>
      <c r="K11781" s="4">
        <v>28084</v>
      </c>
      <c r="L11781">
        <f>INT(YEARFRAC(Cleaned!$K11781,Cleaned!$H11781,1))</f>
        <v>37</v>
      </c>
      <c r="M11781" t="str">
        <f t="shared" si="369"/>
        <v>Adult</v>
      </c>
    </row>
    <row r="11782" spans="1:13" x14ac:dyDescent="0.25">
      <c r="A11782">
        <v>21782</v>
      </c>
      <c r="B11782" t="s">
        <v>7026</v>
      </c>
      <c r="C11782" t="s">
        <v>81</v>
      </c>
      <c r="D11782" t="s">
        <v>26</v>
      </c>
      <c r="E11782" t="s">
        <v>19</v>
      </c>
      <c r="F11782" s="35">
        <v>1276.8054</v>
      </c>
      <c r="G11782" t="str">
        <f t="shared" si="368"/>
        <v>Casual Buyers</v>
      </c>
      <c r="H11782" s="4">
        <v>41677</v>
      </c>
      <c r="I11782">
        <f>WEEKDAY(Cleaned!$H11782)</f>
        <v>6</v>
      </c>
      <c r="J11782" t="s">
        <v>12</v>
      </c>
      <c r="K11782" s="4">
        <v>28830</v>
      </c>
      <c r="L11782">
        <f>INT(YEARFRAC(Cleaned!$K11782,Cleaned!$H11782,1))</f>
        <v>35</v>
      </c>
      <c r="M11782" t="str">
        <f t="shared" si="369"/>
        <v>Adult</v>
      </c>
    </row>
    <row r="11783" spans="1:13" x14ac:dyDescent="0.25">
      <c r="A11783">
        <v>21783</v>
      </c>
      <c r="B11783" t="s">
        <v>7035</v>
      </c>
      <c r="C11783" t="s">
        <v>81</v>
      </c>
      <c r="D11783" t="s">
        <v>26</v>
      </c>
      <c r="E11783" t="s">
        <v>19</v>
      </c>
      <c r="F11783" s="35">
        <v>2566.1194</v>
      </c>
      <c r="G11783" t="str">
        <f t="shared" si="368"/>
        <v>Brand Seekers</v>
      </c>
      <c r="H11783" s="4">
        <v>41678</v>
      </c>
      <c r="I11783">
        <f>WEEKDAY(Cleaned!$H11783)</f>
        <v>7</v>
      </c>
      <c r="J11783" t="s">
        <v>15</v>
      </c>
      <c r="K11783" s="4">
        <v>27285</v>
      </c>
      <c r="L11783">
        <f>INT(YEARFRAC(Cleaned!$K11783,Cleaned!$H11783,1))</f>
        <v>39</v>
      </c>
      <c r="M11783" t="str">
        <f t="shared" si="369"/>
        <v>Adult</v>
      </c>
    </row>
    <row r="11784" spans="1:13" x14ac:dyDescent="0.25">
      <c r="A11784">
        <v>21784</v>
      </c>
      <c r="B11784" t="s">
        <v>7322</v>
      </c>
      <c r="C11784" t="s">
        <v>81</v>
      </c>
      <c r="D11784" t="s">
        <v>26</v>
      </c>
      <c r="E11784" t="s">
        <v>19</v>
      </c>
      <c r="F11784" s="35">
        <v>59.658999999999999</v>
      </c>
      <c r="G11784" t="str">
        <f t="shared" si="368"/>
        <v>Casual Buyers</v>
      </c>
      <c r="H11784" s="4">
        <v>41683</v>
      </c>
      <c r="I11784">
        <f>WEEKDAY(Cleaned!$H11784)</f>
        <v>5</v>
      </c>
      <c r="J11784" t="s">
        <v>12</v>
      </c>
      <c r="K11784" s="4">
        <v>21875</v>
      </c>
      <c r="L11784">
        <f>INT(YEARFRAC(Cleaned!$K11784,Cleaned!$H11784,1))</f>
        <v>54</v>
      </c>
      <c r="M11784" t="str">
        <f t="shared" si="369"/>
        <v>Seniors</v>
      </c>
    </row>
    <row r="11785" spans="1:13" x14ac:dyDescent="0.25">
      <c r="A11785">
        <v>21785</v>
      </c>
      <c r="B11785" t="s">
        <v>7236</v>
      </c>
      <c r="C11785" t="s">
        <v>81</v>
      </c>
      <c r="D11785" t="s">
        <v>26</v>
      </c>
      <c r="E11785" t="s">
        <v>19</v>
      </c>
      <c r="F11785" s="35">
        <v>1879.5940000000001</v>
      </c>
      <c r="G11785" t="str">
        <f t="shared" si="368"/>
        <v>Brand Seekers</v>
      </c>
      <c r="H11785" s="4">
        <v>41683</v>
      </c>
      <c r="I11785">
        <f>WEEKDAY(Cleaned!$H11785)</f>
        <v>5</v>
      </c>
      <c r="J11785" t="s">
        <v>12</v>
      </c>
      <c r="K11785" s="4">
        <v>25830</v>
      </c>
      <c r="L11785">
        <f>INT(YEARFRAC(Cleaned!$K11785,Cleaned!$H11785,1))</f>
        <v>43</v>
      </c>
      <c r="M11785" t="str">
        <f t="shared" si="369"/>
        <v>Adult</v>
      </c>
    </row>
    <row r="11786" spans="1:13" x14ac:dyDescent="0.25">
      <c r="A11786">
        <v>21786</v>
      </c>
      <c r="B11786" t="s">
        <v>7491</v>
      </c>
      <c r="C11786" t="s">
        <v>81</v>
      </c>
      <c r="D11786" t="s">
        <v>26</v>
      </c>
      <c r="E11786" t="s">
        <v>19</v>
      </c>
      <c r="F11786" s="35">
        <v>94.455399999999997</v>
      </c>
      <c r="G11786" t="str">
        <f t="shared" si="368"/>
        <v>Casual Buyers</v>
      </c>
      <c r="H11786" s="4">
        <v>41686</v>
      </c>
      <c r="I11786">
        <f>WEEKDAY(Cleaned!$H11786)</f>
        <v>1</v>
      </c>
      <c r="J11786" t="s">
        <v>15</v>
      </c>
      <c r="K11786" s="4">
        <v>27154</v>
      </c>
      <c r="L11786">
        <f>INT(YEARFRAC(Cleaned!$K11786,Cleaned!$H11786,1))</f>
        <v>39</v>
      </c>
      <c r="M11786" t="str">
        <f t="shared" si="369"/>
        <v>Adult</v>
      </c>
    </row>
    <row r="11787" spans="1:13" x14ac:dyDescent="0.25">
      <c r="A11787">
        <v>21787</v>
      </c>
      <c r="B11787" t="s">
        <v>7111</v>
      </c>
      <c r="C11787" t="s">
        <v>81</v>
      </c>
      <c r="D11787" t="s">
        <v>26</v>
      </c>
      <c r="E11787" t="s">
        <v>19</v>
      </c>
      <c r="F11787" s="35">
        <v>2570.1858000000002</v>
      </c>
      <c r="G11787" t="str">
        <f t="shared" si="368"/>
        <v>Brand Seekers</v>
      </c>
      <c r="H11787" s="4">
        <v>41686</v>
      </c>
      <c r="I11787">
        <f>WEEKDAY(Cleaned!$H11787)</f>
        <v>1</v>
      </c>
      <c r="J11787" t="s">
        <v>16</v>
      </c>
      <c r="K11787" s="4">
        <v>21253</v>
      </c>
      <c r="L11787">
        <f>INT(YEARFRAC(Cleaned!$K11787,Cleaned!$H11787,1))</f>
        <v>55</v>
      </c>
      <c r="M11787" t="str">
        <f t="shared" si="369"/>
        <v>Seniors</v>
      </c>
    </row>
    <row r="11788" spans="1:13" x14ac:dyDescent="0.25">
      <c r="A11788">
        <v>21788</v>
      </c>
      <c r="B11788" t="s">
        <v>7124</v>
      </c>
      <c r="C11788" t="s">
        <v>81</v>
      </c>
      <c r="D11788" t="s">
        <v>26</v>
      </c>
      <c r="E11788" t="s">
        <v>19</v>
      </c>
      <c r="F11788" s="35">
        <v>9.9339999999999993</v>
      </c>
      <c r="G11788" t="str">
        <f t="shared" si="368"/>
        <v>Casual Buyers</v>
      </c>
      <c r="H11788" s="4">
        <v>41687</v>
      </c>
      <c r="I11788">
        <f>WEEKDAY(Cleaned!$H11788)</f>
        <v>2</v>
      </c>
      <c r="J11788" t="s">
        <v>12</v>
      </c>
      <c r="K11788" s="4">
        <v>28448</v>
      </c>
      <c r="L11788">
        <f>INT(YEARFRAC(Cleaned!$K11788,Cleaned!$H11788,1))</f>
        <v>36</v>
      </c>
      <c r="M11788" t="str">
        <f t="shared" si="369"/>
        <v>Adult</v>
      </c>
    </row>
    <row r="11789" spans="1:13" x14ac:dyDescent="0.25">
      <c r="A11789">
        <v>21789</v>
      </c>
      <c r="B11789" t="s">
        <v>7492</v>
      </c>
      <c r="C11789" t="s">
        <v>81</v>
      </c>
      <c r="D11789" t="s">
        <v>26</v>
      </c>
      <c r="E11789" t="s">
        <v>19</v>
      </c>
      <c r="F11789" s="35">
        <v>927.62540000000001</v>
      </c>
      <c r="G11789" t="str">
        <f t="shared" si="368"/>
        <v>Casual Buyers</v>
      </c>
      <c r="H11789" s="4">
        <v>41687</v>
      </c>
      <c r="I11789">
        <f>WEEKDAY(Cleaned!$H11789)</f>
        <v>2</v>
      </c>
      <c r="J11789" t="s">
        <v>18</v>
      </c>
      <c r="K11789" s="4">
        <v>15290</v>
      </c>
      <c r="L11789">
        <f>INT(YEARFRAC(Cleaned!$K11789,Cleaned!$H11789,1))</f>
        <v>72</v>
      </c>
      <c r="M11789" t="str">
        <f t="shared" si="369"/>
        <v>Elders</v>
      </c>
    </row>
    <row r="11790" spans="1:13" x14ac:dyDescent="0.25">
      <c r="A11790">
        <v>21790</v>
      </c>
      <c r="B11790" t="s">
        <v>7398</v>
      </c>
      <c r="C11790" t="s">
        <v>81</v>
      </c>
      <c r="D11790" t="s">
        <v>26</v>
      </c>
      <c r="E11790" t="s">
        <v>19</v>
      </c>
      <c r="F11790" s="35">
        <v>65.172899999999998</v>
      </c>
      <c r="G11790" t="str">
        <f t="shared" si="368"/>
        <v>Casual Buyers</v>
      </c>
      <c r="H11790" s="4">
        <v>41688</v>
      </c>
      <c r="I11790">
        <f>WEEKDAY(Cleaned!$H11790)</f>
        <v>3</v>
      </c>
      <c r="J11790" t="s">
        <v>18</v>
      </c>
      <c r="K11790" s="4">
        <v>28567</v>
      </c>
      <c r="L11790">
        <f>INT(YEARFRAC(Cleaned!$K11790,Cleaned!$H11790,1))</f>
        <v>35</v>
      </c>
      <c r="M11790" t="str">
        <f t="shared" si="369"/>
        <v>Adult</v>
      </c>
    </row>
    <row r="11791" spans="1:13" x14ac:dyDescent="0.25">
      <c r="A11791">
        <v>21791</v>
      </c>
      <c r="B11791" t="s">
        <v>7224</v>
      </c>
      <c r="C11791" t="s">
        <v>81</v>
      </c>
      <c r="D11791" t="s">
        <v>26</v>
      </c>
      <c r="E11791" t="s">
        <v>19</v>
      </c>
      <c r="F11791" s="35">
        <v>2649.8453</v>
      </c>
      <c r="G11791" t="str">
        <f t="shared" si="368"/>
        <v>Brand Seekers</v>
      </c>
      <c r="H11791" s="4">
        <v>41693</v>
      </c>
      <c r="I11791">
        <f>WEEKDAY(Cleaned!$H11791)</f>
        <v>1</v>
      </c>
      <c r="J11791" t="s">
        <v>15</v>
      </c>
      <c r="K11791" s="4">
        <v>26104</v>
      </c>
      <c r="L11791">
        <f>INT(YEARFRAC(Cleaned!$K11791,Cleaned!$H11791,1))</f>
        <v>42</v>
      </c>
      <c r="M11791" t="str">
        <f t="shared" si="369"/>
        <v>Adult</v>
      </c>
    </row>
    <row r="11792" spans="1:13" x14ac:dyDescent="0.25">
      <c r="A11792">
        <v>21792</v>
      </c>
      <c r="B11792" t="s">
        <v>7493</v>
      </c>
      <c r="C11792" t="s">
        <v>81</v>
      </c>
      <c r="D11792" t="s">
        <v>26</v>
      </c>
      <c r="E11792" t="s">
        <v>19</v>
      </c>
      <c r="F11792" s="35">
        <v>15.447900000000001</v>
      </c>
      <c r="G11792" t="str">
        <f t="shared" si="368"/>
        <v>Casual Buyers</v>
      </c>
      <c r="H11792" s="4">
        <v>41639</v>
      </c>
      <c r="I11792">
        <f>WEEKDAY(Cleaned!$H11792)</f>
        <v>3</v>
      </c>
      <c r="J11792" t="s">
        <v>16</v>
      </c>
      <c r="K11792" s="4">
        <v>29146</v>
      </c>
      <c r="L11792">
        <f>INT(YEARFRAC(Cleaned!$K11792,Cleaned!$H11792,1))</f>
        <v>34</v>
      </c>
      <c r="M11792" t="str">
        <f t="shared" si="369"/>
        <v>Young Adult</v>
      </c>
    </row>
    <row r="11793" spans="1:13" x14ac:dyDescent="0.25">
      <c r="A11793">
        <v>21793</v>
      </c>
      <c r="B11793" t="s">
        <v>7451</v>
      </c>
      <c r="C11793" t="s">
        <v>81</v>
      </c>
      <c r="D11793" t="s">
        <v>26</v>
      </c>
      <c r="E11793" t="s">
        <v>19</v>
      </c>
      <c r="F11793" s="35">
        <v>30.144400000000001</v>
      </c>
      <c r="G11793" t="str">
        <f t="shared" si="368"/>
        <v>Casual Buyers</v>
      </c>
      <c r="H11793" s="4">
        <v>41640</v>
      </c>
      <c r="I11793">
        <f>WEEKDAY(Cleaned!$H11793)</f>
        <v>4</v>
      </c>
      <c r="J11793" t="s">
        <v>12</v>
      </c>
      <c r="K11793" s="4">
        <v>26447</v>
      </c>
      <c r="L11793">
        <f>INT(YEARFRAC(Cleaned!$K11793,Cleaned!$H11793,1))</f>
        <v>41</v>
      </c>
      <c r="M11793" t="str">
        <f t="shared" si="369"/>
        <v>Adult</v>
      </c>
    </row>
    <row r="11794" spans="1:13" x14ac:dyDescent="0.25">
      <c r="A11794">
        <v>21794</v>
      </c>
      <c r="B11794" t="s">
        <v>7494</v>
      </c>
      <c r="C11794" t="s">
        <v>81</v>
      </c>
      <c r="D11794" t="s">
        <v>26</v>
      </c>
      <c r="E11794" t="s">
        <v>19</v>
      </c>
      <c r="F11794" s="35">
        <v>106.0137</v>
      </c>
      <c r="G11794" t="str">
        <f t="shared" si="368"/>
        <v>Casual Buyers</v>
      </c>
      <c r="H11794" s="4">
        <v>41640</v>
      </c>
      <c r="I11794">
        <f>WEEKDAY(Cleaned!$H11794)</f>
        <v>4</v>
      </c>
      <c r="J11794" t="s">
        <v>18</v>
      </c>
      <c r="K11794" s="4">
        <v>23970</v>
      </c>
      <c r="L11794">
        <f>INT(YEARFRAC(Cleaned!$K11794,Cleaned!$H11794,1))</f>
        <v>48</v>
      </c>
      <c r="M11794" t="str">
        <f t="shared" si="369"/>
        <v>Adult</v>
      </c>
    </row>
    <row r="11795" spans="1:13" x14ac:dyDescent="0.25">
      <c r="A11795">
        <v>21795</v>
      </c>
      <c r="B11795" t="s">
        <v>7495</v>
      </c>
      <c r="C11795" t="s">
        <v>81</v>
      </c>
      <c r="D11795" t="s">
        <v>26</v>
      </c>
      <c r="E11795" t="s">
        <v>19</v>
      </c>
      <c r="F11795" s="35">
        <v>77.338999999999999</v>
      </c>
      <c r="G11795" t="str">
        <f t="shared" si="368"/>
        <v>Casual Buyers</v>
      </c>
      <c r="H11795" s="4">
        <v>41647</v>
      </c>
      <c r="I11795">
        <f>WEEKDAY(Cleaned!$H11795)</f>
        <v>4</v>
      </c>
      <c r="J11795" t="s">
        <v>16</v>
      </c>
      <c r="K11795" s="4">
        <v>27167</v>
      </c>
      <c r="L11795">
        <f>INT(YEARFRAC(Cleaned!$K11795,Cleaned!$H11795,1))</f>
        <v>39</v>
      </c>
      <c r="M11795" t="str">
        <f t="shared" si="369"/>
        <v>Adult</v>
      </c>
    </row>
    <row r="11796" spans="1:13" x14ac:dyDescent="0.25">
      <c r="A11796">
        <v>21796</v>
      </c>
      <c r="B11796" t="s">
        <v>7015</v>
      </c>
      <c r="C11796" t="s">
        <v>81</v>
      </c>
      <c r="D11796" t="s">
        <v>26</v>
      </c>
      <c r="E11796" t="s">
        <v>19</v>
      </c>
      <c r="F11796" s="35">
        <v>2618.8058000000001</v>
      </c>
      <c r="G11796" t="str">
        <f t="shared" si="368"/>
        <v>Brand Seekers</v>
      </c>
      <c r="H11796" s="4">
        <v>41647</v>
      </c>
      <c r="I11796">
        <f>WEEKDAY(Cleaned!$H11796)</f>
        <v>4</v>
      </c>
      <c r="J11796" t="s">
        <v>17</v>
      </c>
      <c r="K11796" s="4">
        <v>28281</v>
      </c>
      <c r="L11796">
        <f>INT(YEARFRAC(Cleaned!$K11796,Cleaned!$H11796,1))</f>
        <v>36</v>
      </c>
      <c r="M11796" t="str">
        <f t="shared" si="369"/>
        <v>Adult</v>
      </c>
    </row>
    <row r="11797" spans="1:13" x14ac:dyDescent="0.25">
      <c r="A11797">
        <v>21797</v>
      </c>
      <c r="B11797" t="s">
        <v>7397</v>
      </c>
      <c r="C11797" t="s">
        <v>81</v>
      </c>
      <c r="D11797" t="s">
        <v>26</v>
      </c>
      <c r="E11797" t="s">
        <v>19</v>
      </c>
      <c r="F11797" s="35">
        <v>70.686899999999994</v>
      </c>
      <c r="G11797" t="str">
        <f t="shared" si="368"/>
        <v>Casual Buyers</v>
      </c>
      <c r="H11797" s="4">
        <v>41648</v>
      </c>
      <c r="I11797">
        <f>WEEKDAY(Cleaned!$H11797)</f>
        <v>5</v>
      </c>
      <c r="J11797" t="s">
        <v>12</v>
      </c>
      <c r="K11797" s="4">
        <v>21833</v>
      </c>
      <c r="L11797">
        <f>INT(YEARFRAC(Cleaned!$K11797,Cleaned!$H11797,1))</f>
        <v>54</v>
      </c>
      <c r="M11797" t="str">
        <f t="shared" si="369"/>
        <v>Seniors</v>
      </c>
    </row>
    <row r="11798" spans="1:13" x14ac:dyDescent="0.25">
      <c r="A11798">
        <v>21798</v>
      </c>
      <c r="B11798" t="s">
        <v>7496</v>
      </c>
      <c r="C11798" t="s">
        <v>81</v>
      </c>
      <c r="D11798" t="s">
        <v>26</v>
      </c>
      <c r="E11798" t="s">
        <v>19</v>
      </c>
      <c r="F11798" s="35">
        <v>132.5779</v>
      </c>
      <c r="G11798" t="str">
        <f t="shared" si="368"/>
        <v>Casual Buyers</v>
      </c>
      <c r="H11798" s="4">
        <v>41649</v>
      </c>
      <c r="I11798">
        <f>WEEKDAY(Cleaned!$H11798)</f>
        <v>6</v>
      </c>
      <c r="J11798" t="s">
        <v>14</v>
      </c>
      <c r="K11798" s="4">
        <v>16370</v>
      </c>
      <c r="L11798">
        <f>INT(YEARFRAC(Cleaned!$K11798,Cleaned!$H11798,1))</f>
        <v>69</v>
      </c>
      <c r="M11798" t="str">
        <f t="shared" si="369"/>
        <v>Elders</v>
      </c>
    </row>
    <row r="11799" spans="1:13" x14ac:dyDescent="0.25">
      <c r="A11799">
        <v>21799</v>
      </c>
      <c r="B11799" t="s">
        <v>7497</v>
      </c>
      <c r="C11799" t="s">
        <v>81</v>
      </c>
      <c r="D11799" t="s">
        <v>26</v>
      </c>
      <c r="E11799" t="s">
        <v>19</v>
      </c>
      <c r="F11799" s="35">
        <v>89.460800000000006</v>
      </c>
      <c r="G11799" t="str">
        <f t="shared" si="368"/>
        <v>Casual Buyers</v>
      </c>
      <c r="H11799" s="4">
        <v>41651</v>
      </c>
      <c r="I11799">
        <f>WEEKDAY(Cleaned!$H11799)</f>
        <v>1</v>
      </c>
      <c r="J11799" t="s">
        <v>16</v>
      </c>
      <c r="K11799" s="4">
        <v>26531</v>
      </c>
      <c r="L11799">
        <f>INT(YEARFRAC(Cleaned!$K11799,Cleaned!$H11799,1))</f>
        <v>41</v>
      </c>
      <c r="M11799" t="str">
        <f t="shared" si="369"/>
        <v>Adult</v>
      </c>
    </row>
    <row r="11800" spans="1:13" x14ac:dyDescent="0.25">
      <c r="A11800">
        <v>21800</v>
      </c>
      <c r="B11800" t="s">
        <v>7162</v>
      </c>
      <c r="C11800" t="s">
        <v>81</v>
      </c>
      <c r="D11800" t="s">
        <v>26</v>
      </c>
      <c r="E11800" t="s">
        <v>19</v>
      </c>
      <c r="F11800" s="35">
        <v>19.083400000000001</v>
      </c>
      <c r="G11800" t="str">
        <f t="shared" si="368"/>
        <v>Casual Buyers</v>
      </c>
      <c r="H11800" s="4">
        <v>41653</v>
      </c>
      <c r="I11800">
        <f>WEEKDAY(Cleaned!$H11800)</f>
        <v>3</v>
      </c>
      <c r="J11800" t="s">
        <v>18</v>
      </c>
      <c r="K11800" s="4">
        <v>29010</v>
      </c>
      <c r="L11800">
        <f>INT(YEARFRAC(Cleaned!$K11800,Cleaned!$H11800,1))</f>
        <v>34</v>
      </c>
      <c r="M11800" t="str">
        <f t="shared" si="369"/>
        <v>Young Adult</v>
      </c>
    </row>
    <row r="11801" spans="1:13" x14ac:dyDescent="0.25">
      <c r="A11801">
        <v>21801</v>
      </c>
      <c r="B11801" t="s">
        <v>7223</v>
      </c>
      <c r="C11801" t="s">
        <v>81</v>
      </c>
      <c r="D11801" t="s">
        <v>26</v>
      </c>
      <c r="E11801" t="s">
        <v>19</v>
      </c>
      <c r="F11801" s="35">
        <v>2624.3528999999999</v>
      </c>
      <c r="G11801" t="str">
        <f t="shared" si="368"/>
        <v>Brand Seekers</v>
      </c>
      <c r="H11801" s="4">
        <v>41655</v>
      </c>
      <c r="I11801">
        <f>WEEKDAY(Cleaned!$H11801)</f>
        <v>5</v>
      </c>
      <c r="J11801" t="s">
        <v>12</v>
      </c>
      <c r="K11801" s="4">
        <v>20541</v>
      </c>
      <c r="L11801">
        <f>INT(YEARFRAC(Cleaned!$K11801,Cleaned!$H11801,1))</f>
        <v>57</v>
      </c>
      <c r="M11801" t="str">
        <f t="shared" si="369"/>
        <v>Seniors</v>
      </c>
    </row>
    <row r="11802" spans="1:13" x14ac:dyDescent="0.25">
      <c r="A11802">
        <v>21802</v>
      </c>
      <c r="B11802" t="s">
        <v>7498</v>
      </c>
      <c r="C11802" t="s">
        <v>81</v>
      </c>
      <c r="D11802" t="s">
        <v>26</v>
      </c>
      <c r="E11802" t="s">
        <v>19</v>
      </c>
      <c r="F11802" s="35">
        <v>32.033999999999999</v>
      </c>
      <c r="G11802" t="str">
        <f t="shared" si="368"/>
        <v>Casual Buyers</v>
      </c>
      <c r="H11802" s="4">
        <v>41655</v>
      </c>
      <c r="I11802">
        <f>WEEKDAY(Cleaned!$H11802)</f>
        <v>5</v>
      </c>
      <c r="J11802" t="s">
        <v>17</v>
      </c>
      <c r="K11802" s="4">
        <v>28470</v>
      </c>
      <c r="L11802">
        <f>INT(YEARFRAC(Cleaned!$K11802,Cleaned!$H11802,1))</f>
        <v>36</v>
      </c>
      <c r="M11802" t="str">
        <f t="shared" si="369"/>
        <v>Adult</v>
      </c>
    </row>
    <row r="11803" spans="1:13" x14ac:dyDescent="0.25">
      <c r="A11803">
        <v>21803</v>
      </c>
      <c r="B11803" t="s">
        <v>7134</v>
      </c>
      <c r="C11803" t="s">
        <v>81</v>
      </c>
      <c r="D11803" t="s">
        <v>26</v>
      </c>
      <c r="E11803" t="s">
        <v>19</v>
      </c>
      <c r="F11803" s="35">
        <v>2668.5639999999999</v>
      </c>
      <c r="G11803" t="str">
        <f t="shared" si="368"/>
        <v>Brand Seekers</v>
      </c>
      <c r="H11803" s="4">
        <v>41656</v>
      </c>
      <c r="I11803">
        <f>WEEKDAY(Cleaned!$H11803)</f>
        <v>6</v>
      </c>
      <c r="J11803" t="s">
        <v>16</v>
      </c>
      <c r="K11803" s="4">
        <v>26332</v>
      </c>
      <c r="L11803">
        <f>INT(YEARFRAC(Cleaned!$K11803,Cleaned!$H11803,1))</f>
        <v>41</v>
      </c>
      <c r="M11803" t="str">
        <f t="shared" si="369"/>
        <v>Adult</v>
      </c>
    </row>
    <row r="11804" spans="1:13" x14ac:dyDescent="0.25">
      <c r="A11804">
        <v>21804</v>
      </c>
      <c r="B11804" t="s">
        <v>7278</v>
      </c>
      <c r="C11804" t="s">
        <v>81</v>
      </c>
      <c r="D11804" t="s">
        <v>26</v>
      </c>
      <c r="E11804" t="s">
        <v>19</v>
      </c>
      <c r="F11804" s="35">
        <v>41.205500000000001</v>
      </c>
      <c r="G11804" t="str">
        <f t="shared" si="368"/>
        <v>Casual Buyers</v>
      </c>
      <c r="H11804" s="4">
        <v>41657</v>
      </c>
      <c r="I11804">
        <f>WEEKDAY(Cleaned!$H11804)</f>
        <v>7</v>
      </c>
      <c r="J11804" t="s">
        <v>18</v>
      </c>
      <c r="K11804" s="4">
        <v>27347</v>
      </c>
      <c r="L11804">
        <f>INT(YEARFRAC(Cleaned!$K11804,Cleaned!$H11804,1))</f>
        <v>39</v>
      </c>
      <c r="M11804" t="str">
        <f t="shared" si="369"/>
        <v>Adult</v>
      </c>
    </row>
    <row r="11805" spans="1:13" x14ac:dyDescent="0.25">
      <c r="A11805">
        <v>21805</v>
      </c>
      <c r="B11805" t="s">
        <v>7499</v>
      </c>
      <c r="C11805" t="s">
        <v>81</v>
      </c>
      <c r="D11805" t="s">
        <v>26</v>
      </c>
      <c r="E11805" t="s">
        <v>19</v>
      </c>
      <c r="F11805" s="35">
        <v>97.206900000000005</v>
      </c>
      <c r="G11805" t="str">
        <f t="shared" si="368"/>
        <v>Casual Buyers</v>
      </c>
      <c r="H11805" s="4">
        <v>41658</v>
      </c>
      <c r="I11805">
        <f>WEEKDAY(Cleaned!$H11805)</f>
        <v>1</v>
      </c>
      <c r="J11805" t="s">
        <v>12</v>
      </c>
      <c r="K11805" s="4">
        <v>28693</v>
      </c>
      <c r="L11805">
        <f>INT(YEARFRAC(Cleaned!$K11805,Cleaned!$H11805,1))</f>
        <v>35</v>
      </c>
      <c r="M11805" t="str">
        <f t="shared" si="369"/>
        <v>Adult</v>
      </c>
    </row>
    <row r="11806" spans="1:13" x14ac:dyDescent="0.25">
      <c r="A11806">
        <v>21806</v>
      </c>
      <c r="B11806" t="s">
        <v>7500</v>
      </c>
      <c r="C11806" t="s">
        <v>81</v>
      </c>
      <c r="D11806" t="s">
        <v>26</v>
      </c>
      <c r="E11806" t="s">
        <v>19</v>
      </c>
      <c r="F11806" s="35">
        <v>62.951900000000002</v>
      </c>
      <c r="G11806" t="str">
        <f t="shared" si="368"/>
        <v>Casual Buyers</v>
      </c>
      <c r="H11806" s="4">
        <v>41658</v>
      </c>
      <c r="I11806">
        <f>WEEKDAY(Cleaned!$H11806)</f>
        <v>1</v>
      </c>
      <c r="J11806" t="s">
        <v>18</v>
      </c>
      <c r="K11806" s="4">
        <v>27570</v>
      </c>
      <c r="L11806">
        <f>INT(YEARFRAC(Cleaned!$K11806,Cleaned!$H11806,1))</f>
        <v>38</v>
      </c>
      <c r="M11806" t="str">
        <f t="shared" si="369"/>
        <v>Adult</v>
      </c>
    </row>
    <row r="11807" spans="1:13" x14ac:dyDescent="0.25">
      <c r="A11807">
        <v>21807</v>
      </c>
      <c r="B11807" t="s">
        <v>7501</v>
      </c>
      <c r="C11807" t="s">
        <v>81</v>
      </c>
      <c r="D11807" t="s">
        <v>26</v>
      </c>
      <c r="E11807" t="s">
        <v>19</v>
      </c>
      <c r="F11807" s="35">
        <v>51.747199999999999</v>
      </c>
      <c r="G11807" t="str">
        <f t="shared" si="368"/>
        <v>Casual Buyers</v>
      </c>
      <c r="H11807" s="4">
        <v>41659</v>
      </c>
      <c r="I11807">
        <f>WEEKDAY(Cleaned!$H11807)</f>
        <v>2</v>
      </c>
      <c r="J11807" t="s">
        <v>18</v>
      </c>
      <c r="K11807" s="4">
        <v>28391</v>
      </c>
      <c r="L11807">
        <f>INT(YEARFRAC(Cleaned!$K11807,Cleaned!$H11807,1))</f>
        <v>36</v>
      </c>
      <c r="M11807" t="str">
        <f t="shared" si="369"/>
        <v>Adult</v>
      </c>
    </row>
    <row r="11808" spans="1:13" x14ac:dyDescent="0.25">
      <c r="A11808">
        <v>21808</v>
      </c>
      <c r="B11808" t="s">
        <v>7241</v>
      </c>
      <c r="C11808" t="s">
        <v>81</v>
      </c>
      <c r="D11808" t="s">
        <v>26</v>
      </c>
      <c r="E11808" t="s">
        <v>19</v>
      </c>
      <c r="F11808" s="35">
        <v>2547.0029</v>
      </c>
      <c r="G11808" t="str">
        <f t="shared" si="368"/>
        <v>Brand Seekers</v>
      </c>
      <c r="H11808" s="4">
        <v>41659</v>
      </c>
      <c r="I11808">
        <f>WEEKDAY(Cleaned!$H11808)</f>
        <v>2</v>
      </c>
      <c r="J11808" t="s">
        <v>15</v>
      </c>
      <c r="K11808" s="4">
        <v>20450</v>
      </c>
      <c r="L11808">
        <f>INT(YEARFRAC(Cleaned!$K11808,Cleaned!$H11808,1))</f>
        <v>58</v>
      </c>
      <c r="M11808" t="str">
        <f t="shared" si="369"/>
        <v>Seniors</v>
      </c>
    </row>
    <row r="11809" spans="1:13" x14ac:dyDescent="0.25">
      <c r="A11809">
        <v>21809</v>
      </c>
      <c r="B11809" t="s">
        <v>7170</v>
      </c>
      <c r="C11809" t="s">
        <v>81</v>
      </c>
      <c r="D11809" t="s">
        <v>26</v>
      </c>
      <c r="E11809" t="s">
        <v>19</v>
      </c>
      <c r="F11809" s="35">
        <v>27.614000000000001</v>
      </c>
      <c r="G11809" t="str">
        <f t="shared" si="368"/>
        <v>Casual Buyers</v>
      </c>
      <c r="H11809" s="4">
        <v>41661</v>
      </c>
      <c r="I11809">
        <f>WEEKDAY(Cleaned!$H11809)</f>
        <v>4</v>
      </c>
      <c r="J11809" t="s">
        <v>12</v>
      </c>
      <c r="K11809" s="4">
        <v>28283</v>
      </c>
      <c r="L11809">
        <f>INT(YEARFRAC(Cleaned!$K11809,Cleaned!$H11809,1))</f>
        <v>36</v>
      </c>
      <c r="M11809" t="str">
        <f t="shared" si="369"/>
        <v>Adult</v>
      </c>
    </row>
    <row r="11810" spans="1:13" x14ac:dyDescent="0.25">
      <c r="A11810">
        <v>21810</v>
      </c>
      <c r="B11810" t="s">
        <v>7141</v>
      </c>
      <c r="C11810" t="s">
        <v>81</v>
      </c>
      <c r="D11810" t="s">
        <v>26</v>
      </c>
      <c r="E11810" t="s">
        <v>19</v>
      </c>
      <c r="F11810" s="35">
        <v>696.10580000000004</v>
      </c>
      <c r="G11810" t="str">
        <f t="shared" si="368"/>
        <v>Casual Buyers</v>
      </c>
      <c r="H11810" s="4">
        <v>41661</v>
      </c>
      <c r="I11810">
        <f>WEEKDAY(Cleaned!$H11810)</f>
        <v>4</v>
      </c>
      <c r="J11810" t="s">
        <v>17</v>
      </c>
      <c r="K11810" s="4">
        <v>21484</v>
      </c>
      <c r="L11810">
        <f>INT(YEARFRAC(Cleaned!$K11810,Cleaned!$H11810,1))</f>
        <v>55</v>
      </c>
      <c r="M11810" t="str">
        <f t="shared" si="369"/>
        <v>Seniors</v>
      </c>
    </row>
    <row r="11811" spans="1:13" x14ac:dyDescent="0.25">
      <c r="A11811">
        <v>21811</v>
      </c>
      <c r="B11811" t="s">
        <v>7502</v>
      </c>
      <c r="C11811" t="s">
        <v>81</v>
      </c>
      <c r="D11811" t="s">
        <v>26</v>
      </c>
      <c r="E11811" t="s">
        <v>19</v>
      </c>
      <c r="F11811" s="35">
        <v>41.205500000000001</v>
      </c>
      <c r="G11811" t="str">
        <f t="shared" si="368"/>
        <v>Casual Buyers</v>
      </c>
      <c r="H11811" s="4">
        <v>41664</v>
      </c>
      <c r="I11811">
        <f>WEEKDAY(Cleaned!$H11811)</f>
        <v>7</v>
      </c>
      <c r="J11811" t="s">
        <v>15</v>
      </c>
      <c r="K11811" s="4">
        <v>29526</v>
      </c>
      <c r="L11811">
        <f>INT(YEARFRAC(Cleaned!$K11811,Cleaned!$H11811,1))</f>
        <v>33</v>
      </c>
      <c r="M11811" t="str">
        <f t="shared" si="369"/>
        <v>Young Adult</v>
      </c>
    </row>
    <row r="11812" spans="1:13" x14ac:dyDescent="0.25">
      <c r="A11812">
        <v>21812</v>
      </c>
      <c r="B11812" t="s">
        <v>7503</v>
      </c>
      <c r="C11812" t="s">
        <v>81</v>
      </c>
      <c r="D11812" t="s">
        <v>26</v>
      </c>
      <c r="E11812" t="s">
        <v>19</v>
      </c>
      <c r="F11812" s="35">
        <v>9.9339999999999993</v>
      </c>
      <c r="G11812" t="str">
        <f t="shared" si="368"/>
        <v>Casual Buyers</v>
      </c>
      <c r="H11812" s="4">
        <v>41665</v>
      </c>
      <c r="I11812">
        <f>WEEKDAY(Cleaned!$H11812)</f>
        <v>1</v>
      </c>
      <c r="J11812" t="s">
        <v>12</v>
      </c>
      <c r="K11812" s="4">
        <v>28389</v>
      </c>
      <c r="L11812">
        <f>INT(YEARFRAC(Cleaned!$K11812,Cleaned!$H11812,1))</f>
        <v>36</v>
      </c>
      <c r="M11812" t="str">
        <f t="shared" si="369"/>
        <v>Adult</v>
      </c>
    </row>
    <row r="11813" spans="1:13" x14ac:dyDescent="0.25">
      <c r="A11813">
        <v>21813</v>
      </c>
      <c r="B11813" t="s">
        <v>7504</v>
      </c>
      <c r="C11813" t="s">
        <v>81</v>
      </c>
      <c r="D11813" t="s">
        <v>26</v>
      </c>
      <c r="E11813" t="s">
        <v>19</v>
      </c>
      <c r="F11813" s="35">
        <v>35.669400000000003</v>
      </c>
      <c r="G11813" t="str">
        <f t="shared" si="368"/>
        <v>Casual Buyers</v>
      </c>
      <c r="H11813" s="4">
        <v>41666</v>
      </c>
      <c r="I11813">
        <f>WEEKDAY(Cleaned!$H11813)</f>
        <v>2</v>
      </c>
      <c r="J11813" t="s">
        <v>17</v>
      </c>
      <c r="K11813" s="4">
        <v>25733</v>
      </c>
      <c r="L11813">
        <f>INT(YEARFRAC(Cleaned!$K11813,Cleaned!$H11813,1))</f>
        <v>43</v>
      </c>
      <c r="M11813" t="str">
        <f t="shared" si="369"/>
        <v>Adult</v>
      </c>
    </row>
    <row r="11814" spans="1:13" x14ac:dyDescent="0.25">
      <c r="A11814">
        <v>21814</v>
      </c>
      <c r="B11814" t="s">
        <v>7168</v>
      </c>
      <c r="C11814" t="s">
        <v>81</v>
      </c>
      <c r="D11814" t="s">
        <v>26</v>
      </c>
      <c r="E11814" t="s">
        <v>19</v>
      </c>
      <c r="F11814" s="35">
        <v>64.609399999999994</v>
      </c>
      <c r="G11814" t="str">
        <f t="shared" si="368"/>
        <v>Casual Buyers</v>
      </c>
      <c r="H11814" s="4">
        <v>41669</v>
      </c>
      <c r="I11814">
        <f>WEEKDAY(Cleaned!$H11814)</f>
        <v>5</v>
      </c>
      <c r="J11814" t="s">
        <v>18</v>
      </c>
      <c r="K11814" s="4">
        <v>15999</v>
      </c>
      <c r="L11814">
        <f>INT(YEARFRAC(Cleaned!$K11814,Cleaned!$H11814,1))</f>
        <v>70</v>
      </c>
      <c r="M11814" t="str">
        <f t="shared" si="369"/>
        <v>Elders</v>
      </c>
    </row>
    <row r="11815" spans="1:13" x14ac:dyDescent="0.25">
      <c r="A11815">
        <v>21815</v>
      </c>
      <c r="B11815" t="s">
        <v>7024</v>
      </c>
      <c r="C11815" t="s">
        <v>81</v>
      </c>
      <c r="D11815" t="s">
        <v>26</v>
      </c>
      <c r="E11815" t="s">
        <v>19</v>
      </c>
      <c r="F11815" s="35">
        <v>623.75040000000001</v>
      </c>
      <c r="G11815" t="str">
        <f t="shared" si="368"/>
        <v>Casual Buyers</v>
      </c>
      <c r="H11815" s="4">
        <v>41670</v>
      </c>
      <c r="I11815">
        <f>WEEKDAY(Cleaned!$H11815)</f>
        <v>6</v>
      </c>
      <c r="J11815" t="s">
        <v>13</v>
      </c>
      <c r="K11815" s="4">
        <v>25269</v>
      </c>
      <c r="L11815">
        <f>INT(YEARFRAC(Cleaned!$K11815,Cleaned!$H11815,1))</f>
        <v>44</v>
      </c>
      <c r="M11815" t="str">
        <f t="shared" si="369"/>
        <v>Adult</v>
      </c>
    </row>
    <row r="11816" spans="1:13" x14ac:dyDescent="0.25">
      <c r="A11816">
        <v>21816</v>
      </c>
      <c r="B11816" t="s">
        <v>7505</v>
      </c>
      <c r="C11816" t="s">
        <v>81</v>
      </c>
      <c r="D11816" t="s">
        <v>26</v>
      </c>
      <c r="E11816" t="s">
        <v>19</v>
      </c>
      <c r="F11816" s="35">
        <v>27.614000000000001</v>
      </c>
      <c r="G11816" t="str">
        <f t="shared" si="368"/>
        <v>Casual Buyers</v>
      </c>
      <c r="H11816" s="4">
        <v>41671</v>
      </c>
      <c r="I11816">
        <f>WEEKDAY(Cleaned!$H11816)</f>
        <v>7</v>
      </c>
      <c r="J11816" t="s">
        <v>13</v>
      </c>
      <c r="K11816" s="4">
        <v>22696</v>
      </c>
      <c r="L11816">
        <f>INT(YEARFRAC(Cleaned!$K11816,Cleaned!$H11816,1))</f>
        <v>51</v>
      </c>
      <c r="M11816" t="str">
        <f t="shared" si="369"/>
        <v>Seniors</v>
      </c>
    </row>
    <row r="11817" spans="1:13" x14ac:dyDescent="0.25">
      <c r="A11817">
        <v>21817</v>
      </c>
      <c r="B11817" t="s">
        <v>7506</v>
      </c>
      <c r="C11817" t="s">
        <v>81</v>
      </c>
      <c r="D11817" t="s">
        <v>26</v>
      </c>
      <c r="E11817" t="s">
        <v>19</v>
      </c>
      <c r="F11817" s="35">
        <v>77.316900000000004</v>
      </c>
      <c r="G11817" t="str">
        <f t="shared" si="368"/>
        <v>Casual Buyers</v>
      </c>
      <c r="H11817" s="4">
        <v>41671</v>
      </c>
      <c r="I11817">
        <f>WEEKDAY(Cleaned!$H11817)</f>
        <v>7</v>
      </c>
      <c r="J11817" t="s">
        <v>14</v>
      </c>
      <c r="K11817" s="4">
        <v>23106</v>
      </c>
      <c r="L11817">
        <f>INT(YEARFRAC(Cleaned!$K11817,Cleaned!$H11817,1))</f>
        <v>50</v>
      </c>
      <c r="M11817" t="str">
        <f t="shared" si="369"/>
        <v>Seniors</v>
      </c>
    </row>
    <row r="11818" spans="1:13" x14ac:dyDescent="0.25">
      <c r="A11818">
        <v>21818</v>
      </c>
      <c r="B11818" t="s">
        <v>6999</v>
      </c>
      <c r="C11818" t="s">
        <v>81</v>
      </c>
      <c r="D11818" t="s">
        <v>26</v>
      </c>
      <c r="E11818" t="s">
        <v>19</v>
      </c>
      <c r="F11818" s="35">
        <v>927.60329999999999</v>
      </c>
      <c r="G11818" t="str">
        <f t="shared" si="368"/>
        <v>Casual Buyers</v>
      </c>
      <c r="H11818" s="4">
        <v>41672</v>
      </c>
      <c r="I11818">
        <f>WEEKDAY(Cleaned!$H11818)</f>
        <v>1</v>
      </c>
      <c r="J11818" t="s">
        <v>17</v>
      </c>
      <c r="K11818" s="4">
        <v>16595</v>
      </c>
      <c r="L11818">
        <f>INT(YEARFRAC(Cleaned!$K11818,Cleaned!$H11818,1))</f>
        <v>68</v>
      </c>
      <c r="M11818" t="str">
        <f t="shared" si="369"/>
        <v>Elders</v>
      </c>
    </row>
    <row r="11819" spans="1:13" x14ac:dyDescent="0.25">
      <c r="A11819">
        <v>21819</v>
      </c>
      <c r="B11819" t="s">
        <v>7507</v>
      </c>
      <c r="C11819" t="s">
        <v>81</v>
      </c>
      <c r="D11819" t="s">
        <v>26</v>
      </c>
      <c r="E11819" t="s">
        <v>19</v>
      </c>
      <c r="F11819" s="35">
        <v>27.614000000000001</v>
      </c>
      <c r="G11819" t="str">
        <f t="shared" si="368"/>
        <v>Casual Buyers</v>
      </c>
      <c r="H11819" s="4">
        <v>41674</v>
      </c>
      <c r="I11819">
        <f>WEEKDAY(Cleaned!$H11819)</f>
        <v>3</v>
      </c>
      <c r="J11819" t="s">
        <v>15</v>
      </c>
      <c r="K11819" s="4">
        <v>25641</v>
      </c>
      <c r="L11819">
        <f>INT(YEARFRAC(Cleaned!$K11819,Cleaned!$H11819,1))</f>
        <v>43</v>
      </c>
      <c r="M11819" t="str">
        <f t="shared" si="369"/>
        <v>Adult</v>
      </c>
    </row>
    <row r="11820" spans="1:13" x14ac:dyDescent="0.25">
      <c r="A11820">
        <v>21820</v>
      </c>
      <c r="B11820" t="s">
        <v>7508</v>
      </c>
      <c r="C11820" t="s">
        <v>81</v>
      </c>
      <c r="D11820" t="s">
        <v>26</v>
      </c>
      <c r="E11820" t="s">
        <v>19</v>
      </c>
      <c r="F11820" s="35">
        <v>39.735799999999998</v>
      </c>
      <c r="G11820" t="str">
        <f t="shared" si="368"/>
        <v>Casual Buyers</v>
      </c>
      <c r="H11820" s="4">
        <v>41674</v>
      </c>
      <c r="I11820">
        <f>WEEKDAY(Cleaned!$H11820)</f>
        <v>3</v>
      </c>
      <c r="J11820" t="s">
        <v>14</v>
      </c>
      <c r="K11820" s="4">
        <v>22121</v>
      </c>
      <c r="L11820">
        <f>INT(YEARFRAC(Cleaned!$K11820,Cleaned!$H11820,1))</f>
        <v>53</v>
      </c>
      <c r="M11820" t="str">
        <f t="shared" si="369"/>
        <v>Seniors</v>
      </c>
    </row>
    <row r="11821" spans="1:13" x14ac:dyDescent="0.25">
      <c r="A11821">
        <v>21821</v>
      </c>
      <c r="B11821" t="s">
        <v>7509</v>
      </c>
      <c r="C11821" t="s">
        <v>81</v>
      </c>
      <c r="D11821" t="s">
        <v>26</v>
      </c>
      <c r="E11821" t="s">
        <v>19</v>
      </c>
      <c r="F11821" s="35">
        <v>79.526899999999998</v>
      </c>
      <c r="G11821" t="str">
        <f t="shared" si="368"/>
        <v>Casual Buyers</v>
      </c>
      <c r="H11821" s="4">
        <v>41676</v>
      </c>
      <c r="I11821">
        <f>WEEKDAY(Cleaned!$H11821)</f>
        <v>5</v>
      </c>
      <c r="J11821" t="s">
        <v>16</v>
      </c>
      <c r="K11821" s="4">
        <v>27711</v>
      </c>
      <c r="L11821">
        <f>INT(YEARFRAC(Cleaned!$K11821,Cleaned!$H11821,1))</f>
        <v>38</v>
      </c>
      <c r="M11821" t="str">
        <f t="shared" si="369"/>
        <v>Adult</v>
      </c>
    </row>
    <row r="11822" spans="1:13" x14ac:dyDescent="0.25">
      <c r="A11822">
        <v>21822</v>
      </c>
      <c r="B11822" t="s">
        <v>7510</v>
      </c>
      <c r="C11822" t="s">
        <v>81</v>
      </c>
      <c r="D11822" t="s">
        <v>26</v>
      </c>
      <c r="E11822" t="s">
        <v>19</v>
      </c>
      <c r="F11822" s="35">
        <v>2613.2808</v>
      </c>
      <c r="G11822" t="str">
        <f t="shared" si="368"/>
        <v>Brand Seekers</v>
      </c>
      <c r="H11822" s="4">
        <v>41678</v>
      </c>
      <c r="I11822">
        <f>WEEKDAY(Cleaned!$H11822)</f>
        <v>7</v>
      </c>
      <c r="J11822" t="s">
        <v>14</v>
      </c>
      <c r="K11822" s="4">
        <v>27663</v>
      </c>
      <c r="L11822">
        <f>INT(YEARFRAC(Cleaned!$K11822,Cleaned!$H11822,1))</f>
        <v>38</v>
      </c>
      <c r="M11822" t="str">
        <f t="shared" si="369"/>
        <v>Adult</v>
      </c>
    </row>
    <row r="11823" spans="1:13" x14ac:dyDescent="0.25">
      <c r="A11823">
        <v>21823</v>
      </c>
      <c r="B11823" t="s">
        <v>7150</v>
      </c>
      <c r="C11823" t="s">
        <v>81</v>
      </c>
      <c r="D11823" t="s">
        <v>26</v>
      </c>
      <c r="E11823" t="s">
        <v>19</v>
      </c>
      <c r="F11823" s="35">
        <v>1934.8329000000001</v>
      </c>
      <c r="G11823" t="str">
        <f t="shared" si="368"/>
        <v>Brand Seekers</v>
      </c>
      <c r="H11823" s="4">
        <v>41679</v>
      </c>
      <c r="I11823">
        <f>WEEKDAY(Cleaned!$H11823)</f>
        <v>1</v>
      </c>
      <c r="J11823" t="s">
        <v>13</v>
      </c>
      <c r="K11823" s="4">
        <v>25671</v>
      </c>
      <c r="L11823">
        <f>INT(YEARFRAC(Cleaned!$K11823,Cleaned!$H11823,1))</f>
        <v>43</v>
      </c>
      <c r="M11823" t="str">
        <f t="shared" si="369"/>
        <v>Adult</v>
      </c>
    </row>
    <row r="11824" spans="1:13" x14ac:dyDescent="0.25">
      <c r="A11824">
        <v>21824</v>
      </c>
      <c r="B11824" t="s">
        <v>7339</v>
      </c>
      <c r="C11824" t="s">
        <v>81</v>
      </c>
      <c r="D11824" t="s">
        <v>26</v>
      </c>
      <c r="E11824" t="s">
        <v>19</v>
      </c>
      <c r="F11824" s="35">
        <v>16.552900000000001</v>
      </c>
      <c r="G11824" t="str">
        <f t="shared" si="368"/>
        <v>Casual Buyers</v>
      </c>
      <c r="H11824" s="4">
        <v>41680</v>
      </c>
      <c r="I11824">
        <f>WEEKDAY(Cleaned!$H11824)</f>
        <v>2</v>
      </c>
      <c r="J11824" t="s">
        <v>18</v>
      </c>
      <c r="K11824" s="4">
        <v>27446</v>
      </c>
      <c r="L11824">
        <f>INT(YEARFRAC(Cleaned!$K11824,Cleaned!$H11824,1))</f>
        <v>38</v>
      </c>
      <c r="M11824" t="str">
        <f t="shared" si="369"/>
        <v>Adult</v>
      </c>
    </row>
    <row r="11825" spans="1:13" x14ac:dyDescent="0.25">
      <c r="A11825">
        <v>21825</v>
      </c>
      <c r="B11825" t="s">
        <v>7087</v>
      </c>
      <c r="C11825" t="s">
        <v>81</v>
      </c>
      <c r="D11825" t="s">
        <v>26</v>
      </c>
      <c r="E11825" t="s">
        <v>19</v>
      </c>
      <c r="F11825" s="35">
        <v>891.46979999999996</v>
      </c>
      <c r="G11825" t="str">
        <f t="shared" si="368"/>
        <v>Casual Buyers</v>
      </c>
      <c r="H11825" s="4">
        <v>41680</v>
      </c>
      <c r="I11825">
        <f>WEEKDAY(Cleaned!$H11825)</f>
        <v>2</v>
      </c>
      <c r="J11825" t="s">
        <v>17</v>
      </c>
      <c r="K11825" s="4">
        <v>24729</v>
      </c>
      <c r="L11825">
        <f>INT(YEARFRAC(Cleaned!$K11825,Cleaned!$H11825,1))</f>
        <v>46</v>
      </c>
      <c r="M11825" t="str">
        <f t="shared" si="369"/>
        <v>Adult</v>
      </c>
    </row>
    <row r="11826" spans="1:13" x14ac:dyDescent="0.25">
      <c r="A11826">
        <v>21826</v>
      </c>
      <c r="B11826" t="s">
        <v>7511</v>
      </c>
      <c r="C11826" t="s">
        <v>81</v>
      </c>
      <c r="D11826" t="s">
        <v>26</v>
      </c>
      <c r="E11826" t="s">
        <v>19</v>
      </c>
      <c r="F11826" s="35">
        <v>850.28650000000005</v>
      </c>
      <c r="G11826" t="str">
        <f t="shared" si="368"/>
        <v>Casual Buyers</v>
      </c>
      <c r="H11826" s="4">
        <v>41682</v>
      </c>
      <c r="I11826">
        <f>WEEKDAY(Cleaned!$H11826)</f>
        <v>4</v>
      </c>
      <c r="J11826" t="s">
        <v>16</v>
      </c>
      <c r="K11826" s="4">
        <v>23351</v>
      </c>
      <c r="L11826">
        <f>INT(YEARFRAC(Cleaned!$K11826,Cleaned!$H11826,1))</f>
        <v>50</v>
      </c>
      <c r="M11826" t="str">
        <f t="shared" si="369"/>
        <v>Seniors</v>
      </c>
    </row>
    <row r="11827" spans="1:13" x14ac:dyDescent="0.25">
      <c r="A11827">
        <v>21827</v>
      </c>
      <c r="B11827" t="s">
        <v>7512</v>
      </c>
      <c r="C11827" t="s">
        <v>81</v>
      </c>
      <c r="D11827" t="s">
        <v>26</v>
      </c>
      <c r="E11827" t="s">
        <v>19</v>
      </c>
      <c r="F11827" s="35">
        <v>15.447900000000001</v>
      </c>
      <c r="G11827" t="str">
        <f t="shared" si="368"/>
        <v>Casual Buyers</v>
      </c>
      <c r="H11827" s="4">
        <v>41686</v>
      </c>
      <c r="I11827">
        <f>WEEKDAY(Cleaned!$H11827)</f>
        <v>1</v>
      </c>
      <c r="J11827" t="s">
        <v>16</v>
      </c>
      <c r="K11827" s="4">
        <v>16038</v>
      </c>
      <c r="L11827">
        <f>INT(YEARFRAC(Cleaned!$K11827,Cleaned!$H11827,1))</f>
        <v>70</v>
      </c>
      <c r="M11827" t="str">
        <f t="shared" si="369"/>
        <v>Elders</v>
      </c>
    </row>
    <row r="11828" spans="1:13" x14ac:dyDescent="0.25">
      <c r="A11828">
        <v>21828</v>
      </c>
      <c r="B11828" t="s">
        <v>7513</v>
      </c>
      <c r="C11828" t="s">
        <v>81</v>
      </c>
      <c r="D11828" t="s">
        <v>26</v>
      </c>
      <c r="E11828" t="s">
        <v>19</v>
      </c>
      <c r="F11828" s="35">
        <v>79.504800000000003</v>
      </c>
      <c r="G11828" t="str">
        <f t="shared" si="368"/>
        <v>Casual Buyers</v>
      </c>
      <c r="H11828" s="4">
        <v>41688</v>
      </c>
      <c r="I11828">
        <f>WEEKDAY(Cleaned!$H11828)</f>
        <v>3</v>
      </c>
      <c r="J11828" t="s">
        <v>14</v>
      </c>
      <c r="K11828" s="4">
        <v>27863</v>
      </c>
      <c r="L11828">
        <f>INT(YEARFRAC(Cleaned!$K11828,Cleaned!$H11828,1))</f>
        <v>37</v>
      </c>
      <c r="M11828" t="str">
        <f t="shared" si="369"/>
        <v>Adult</v>
      </c>
    </row>
    <row r="11829" spans="1:13" x14ac:dyDescent="0.25">
      <c r="A11829">
        <v>21829</v>
      </c>
      <c r="B11829" t="s">
        <v>7405</v>
      </c>
      <c r="C11829" t="s">
        <v>81</v>
      </c>
      <c r="D11829" t="s">
        <v>26</v>
      </c>
      <c r="E11829" t="s">
        <v>19</v>
      </c>
      <c r="F11829" s="35">
        <v>27.614000000000001</v>
      </c>
      <c r="G11829" t="str">
        <f t="shared" si="368"/>
        <v>Casual Buyers</v>
      </c>
      <c r="H11829" s="4">
        <v>41689</v>
      </c>
      <c r="I11829">
        <f>WEEKDAY(Cleaned!$H11829)</f>
        <v>4</v>
      </c>
      <c r="J11829" t="s">
        <v>12</v>
      </c>
      <c r="K11829" s="4">
        <v>23424</v>
      </c>
      <c r="L11829">
        <f>INT(YEARFRAC(Cleaned!$K11829,Cleaned!$H11829,1))</f>
        <v>50</v>
      </c>
      <c r="M11829" t="str">
        <f t="shared" si="369"/>
        <v>Seniors</v>
      </c>
    </row>
    <row r="11830" spans="1:13" x14ac:dyDescent="0.25">
      <c r="A11830">
        <v>21830</v>
      </c>
      <c r="B11830" t="s">
        <v>7514</v>
      </c>
      <c r="C11830" t="s">
        <v>81</v>
      </c>
      <c r="D11830" t="s">
        <v>26</v>
      </c>
      <c r="E11830" t="s">
        <v>19</v>
      </c>
      <c r="F11830" s="35">
        <v>181.209</v>
      </c>
      <c r="G11830" t="str">
        <f t="shared" si="368"/>
        <v>Casual Buyers</v>
      </c>
      <c r="H11830" s="4">
        <v>41689</v>
      </c>
      <c r="I11830">
        <f>WEEKDAY(Cleaned!$H11830)</f>
        <v>4</v>
      </c>
      <c r="J11830" t="s">
        <v>14</v>
      </c>
      <c r="K11830" s="4">
        <v>25985</v>
      </c>
      <c r="L11830">
        <f>INT(YEARFRAC(Cleaned!$K11830,Cleaned!$H11830,1))</f>
        <v>42</v>
      </c>
      <c r="M11830" t="str">
        <f t="shared" si="369"/>
        <v>Adult</v>
      </c>
    </row>
    <row r="11831" spans="1:13" x14ac:dyDescent="0.25">
      <c r="A11831">
        <v>21831</v>
      </c>
      <c r="B11831" t="s">
        <v>7183</v>
      </c>
      <c r="C11831" t="s">
        <v>81</v>
      </c>
      <c r="D11831" t="s">
        <v>26</v>
      </c>
      <c r="E11831" t="s">
        <v>19</v>
      </c>
      <c r="F11831" s="35">
        <v>2596.7278999999999</v>
      </c>
      <c r="G11831" t="str">
        <f t="shared" si="368"/>
        <v>Brand Seekers</v>
      </c>
      <c r="H11831" s="4">
        <v>41690</v>
      </c>
      <c r="I11831">
        <f>WEEKDAY(Cleaned!$H11831)</f>
        <v>5</v>
      </c>
      <c r="J11831" t="s">
        <v>17</v>
      </c>
      <c r="K11831" s="4">
        <v>25124</v>
      </c>
      <c r="L11831">
        <f>INT(YEARFRAC(Cleaned!$K11831,Cleaned!$H11831,1))</f>
        <v>45</v>
      </c>
      <c r="M11831" t="str">
        <f t="shared" si="369"/>
        <v>Adult</v>
      </c>
    </row>
    <row r="11832" spans="1:13" x14ac:dyDescent="0.25">
      <c r="A11832">
        <v>21832</v>
      </c>
      <c r="B11832" t="s">
        <v>7008</v>
      </c>
      <c r="C11832" t="s">
        <v>81</v>
      </c>
      <c r="D11832" t="s">
        <v>26</v>
      </c>
      <c r="E11832" t="s">
        <v>19</v>
      </c>
      <c r="F11832" s="35">
        <v>2562.4508000000001</v>
      </c>
      <c r="G11832" t="str">
        <f t="shared" si="368"/>
        <v>Brand Seekers</v>
      </c>
      <c r="H11832" s="4">
        <v>41691</v>
      </c>
      <c r="I11832">
        <f>WEEKDAY(Cleaned!$H11832)</f>
        <v>6</v>
      </c>
      <c r="J11832" t="s">
        <v>17</v>
      </c>
      <c r="K11832" s="4">
        <v>24730</v>
      </c>
      <c r="L11832">
        <f>INT(YEARFRAC(Cleaned!$K11832,Cleaned!$H11832,1))</f>
        <v>46</v>
      </c>
      <c r="M11832" t="str">
        <f t="shared" si="369"/>
        <v>Adult</v>
      </c>
    </row>
    <row r="11833" spans="1:13" x14ac:dyDescent="0.25">
      <c r="A11833">
        <v>21833</v>
      </c>
      <c r="B11833" t="s">
        <v>7151</v>
      </c>
      <c r="C11833" t="s">
        <v>81</v>
      </c>
      <c r="D11833" t="s">
        <v>26</v>
      </c>
      <c r="E11833" t="s">
        <v>19</v>
      </c>
      <c r="F11833" s="35">
        <v>2587.8769000000002</v>
      </c>
      <c r="G11833" t="str">
        <f t="shared" si="368"/>
        <v>Brand Seekers</v>
      </c>
      <c r="H11833" s="4">
        <v>41696</v>
      </c>
      <c r="I11833">
        <f>WEEKDAY(Cleaned!$H11833)</f>
        <v>4</v>
      </c>
      <c r="J11833" t="s">
        <v>16</v>
      </c>
      <c r="K11833" s="4">
        <v>24072</v>
      </c>
      <c r="L11833">
        <f>INT(YEARFRAC(Cleaned!$K11833,Cleaned!$H11833,1))</f>
        <v>48</v>
      </c>
      <c r="M11833" t="str">
        <f t="shared" si="369"/>
        <v>Adult</v>
      </c>
    </row>
    <row r="11834" spans="1:13" x14ac:dyDescent="0.25">
      <c r="A11834">
        <v>21834</v>
      </c>
      <c r="B11834" t="s">
        <v>7515</v>
      </c>
      <c r="C11834" t="s">
        <v>81</v>
      </c>
      <c r="D11834" t="s">
        <v>26</v>
      </c>
      <c r="E11834" t="s">
        <v>19</v>
      </c>
      <c r="F11834" s="35">
        <v>110.4558</v>
      </c>
      <c r="G11834" t="str">
        <f t="shared" si="368"/>
        <v>Casual Buyers</v>
      </c>
      <c r="H11834" s="4">
        <v>41697</v>
      </c>
      <c r="I11834">
        <f>WEEKDAY(Cleaned!$H11834)</f>
        <v>5</v>
      </c>
      <c r="J11834" t="s">
        <v>17</v>
      </c>
      <c r="K11834" s="4">
        <v>25816</v>
      </c>
      <c r="L11834">
        <f>INT(YEARFRAC(Cleaned!$K11834,Cleaned!$H11834,1))</f>
        <v>43</v>
      </c>
      <c r="M11834" t="str">
        <f t="shared" si="369"/>
        <v>Adult</v>
      </c>
    </row>
    <row r="11835" spans="1:13" x14ac:dyDescent="0.25">
      <c r="A11835">
        <v>21835</v>
      </c>
      <c r="B11835" t="s">
        <v>7516</v>
      </c>
      <c r="C11835" t="s">
        <v>81</v>
      </c>
      <c r="D11835" t="s">
        <v>26</v>
      </c>
      <c r="E11835" t="s">
        <v>19</v>
      </c>
      <c r="F11835" s="35">
        <v>640.86689999999999</v>
      </c>
      <c r="G11835" t="str">
        <f t="shared" si="368"/>
        <v>Casual Buyers</v>
      </c>
      <c r="H11835" s="4">
        <v>41699</v>
      </c>
      <c r="I11835">
        <f>WEEKDAY(Cleaned!$H11835)</f>
        <v>7</v>
      </c>
      <c r="J11835" t="s">
        <v>16</v>
      </c>
      <c r="K11835" s="4">
        <v>26561</v>
      </c>
      <c r="L11835">
        <f>INT(YEARFRAC(Cleaned!$K11835,Cleaned!$H11835,1))</f>
        <v>41</v>
      </c>
      <c r="M11835" t="str">
        <f t="shared" si="369"/>
        <v>Adult</v>
      </c>
    </row>
    <row r="11836" spans="1:13" x14ac:dyDescent="0.25">
      <c r="A11836">
        <v>21836</v>
      </c>
      <c r="B11836" t="s">
        <v>7517</v>
      </c>
      <c r="C11836" t="s">
        <v>81</v>
      </c>
      <c r="D11836" t="s">
        <v>26</v>
      </c>
      <c r="E11836" t="s">
        <v>19</v>
      </c>
      <c r="F11836" s="35">
        <v>2658.0444000000002</v>
      </c>
      <c r="G11836" t="str">
        <f t="shared" si="368"/>
        <v>Brand Seekers</v>
      </c>
      <c r="H11836" s="4">
        <v>41702</v>
      </c>
      <c r="I11836">
        <f>WEEKDAY(Cleaned!$H11836)</f>
        <v>3</v>
      </c>
      <c r="J11836" t="s">
        <v>18</v>
      </c>
      <c r="K11836" s="4">
        <v>27792</v>
      </c>
      <c r="L11836">
        <f>INT(YEARFRAC(Cleaned!$K11836,Cleaned!$H11836,1))</f>
        <v>38</v>
      </c>
      <c r="M11836" t="str">
        <f t="shared" si="369"/>
        <v>Adult</v>
      </c>
    </row>
    <row r="11837" spans="1:13" x14ac:dyDescent="0.25">
      <c r="A11837">
        <v>21837</v>
      </c>
      <c r="B11837" t="s">
        <v>7518</v>
      </c>
      <c r="C11837" t="s">
        <v>81</v>
      </c>
      <c r="D11837" t="s">
        <v>26</v>
      </c>
      <c r="E11837" t="s">
        <v>19</v>
      </c>
      <c r="F11837" s="35">
        <v>81.725800000000007</v>
      </c>
      <c r="G11837" t="str">
        <f t="shared" si="368"/>
        <v>Casual Buyers</v>
      </c>
      <c r="H11837" s="4">
        <v>41704</v>
      </c>
      <c r="I11837">
        <f>WEEKDAY(Cleaned!$H11837)</f>
        <v>5</v>
      </c>
      <c r="J11837" t="s">
        <v>13</v>
      </c>
      <c r="K11837" s="4">
        <v>13622</v>
      </c>
      <c r="L11837">
        <f>INT(YEARFRAC(Cleaned!$K11837,Cleaned!$H11837,1))</f>
        <v>76</v>
      </c>
      <c r="M11837" t="str">
        <f t="shared" si="369"/>
        <v>Elders</v>
      </c>
    </row>
    <row r="11838" spans="1:13" x14ac:dyDescent="0.25">
      <c r="A11838">
        <v>21838</v>
      </c>
      <c r="B11838" t="s">
        <v>7144</v>
      </c>
      <c r="C11838" t="s">
        <v>81</v>
      </c>
      <c r="D11838" t="s">
        <v>26</v>
      </c>
      <c r="E11838" t="s">
        <v>19</v>
      </c>
      <c r="F11838" s="35">
        <v>2563.5889999999999</v>
      </c>
      <c r="G11838" t="str">
        <f t="shared" si="368"/>
        <v>Brand Seekers</v>
      </c>
      <c r="H11838" s="4">
        <v>41705</v>
      </c>
      <c r="I11838">
        <f>WEEKDAY(Cleaned!$H11838)</f>
        <v>6</v>
      </c>
      <c r="J11838" t="s">
        <v>12</v>
      </c>
      <c r="K11838" s="4">
        <v>23456</v>
      </c>
      <c r="L11838">
        <f>INT(YEARFRAC(Cleaned!$K11838,Cleaned!$H11838,1))</f>
        <v>49</v>
      </c>
      <c r="M11838" t="str">
        <f t="shared" si="369"/>
        <v>Adult</v>
      </c>
    </row>
    <row r="11839" spans="1:13" x14ac:dyDescent="0.25">
      <c r="A11839">
        <v>21839</v>
      </c>
      <c r="B11839" t="s">
        <v>7187</v>
      </c>
      <c r="C11839" t="s">
        <v>81</v>
      </c>
      <c r="D11839" t="s">
        <v>26</v>
      </c>
      <c r="E11839" t="s">
        <v>19</v>
      </c>
      <c r="F11839" s="35">
        <v>1374.0123000000001</v>
      </c>
      <c r="G11839" t="str">
        <f t="shared" si="368"/>
        <v>Casual Buyers</v>
      </c>
      <c r="H11839" s="4">
        <v>41705</v>
      </c>
      <c r="I11839">
        <f>WEEKDAY(Cleaned!$H11839)</f>
        <v>6</v>
      </c>
      <c r="J11839" t="s">
        <v>12</v>
      </c>
      <c r="K11839" s="4">
        <v>27181</v>
      </c>
      <c r="L11839">
        <f>INT(YEARFRAC(Cleaned!$K11839,Cleaned!$H11839,1))</f>
        <v>39</v>
      </c>
      <c r="M11839" t="str">
        <f t="shared" si="369"/>
        <v>Adult</v>
      </c>
    </row>
    <row r="11840" spans="1:13" x14ac:dyDescent="0.25">
      <c r="A11840">
        <v>21840</v>
      </c>
      <c r="B11840" t="s">
        <v>7292</v>
      </c>
      <c r="C11840" t="s">
        <v>81</v>
      </c>
      <c r="D11840" t="s">
        <v>26</v>
      </c>
      <c r="E11840" t="s">
        <v>19</v>
      </c>
      <c r="F11840" s="35">
        <v>44.177900000000001</v>
      </c>
      <c r="G11840" t="str">
        <f t="shared" si="368"/>
        <v>Casual Buyers</v>
      </c>
      <c r="H11840" s="4">
        <v>41708</v>
      </c>
      <c r="I11840">
        <f>WEEKDAY(Cleaned!$H11840)</f>
        <v>2</v>
      </c>
      <c r="J11840" t="s">
        <v>12</v>
      </c>
      <c r="K11840" s="4">
        <v>26447</v>
      </c>
      <c r="L11840">
        <f>INT(YEARFRAC(Cleaned!$K11840,Cleaned!$H11840,1))</f>
        <v>41</v>
      </c>
      <c r="M11840" t="str">
        <f t="shared" si="369"/>
        <v>Adult</v>
      </c>
    </row>
    <row r="11841" spans="1:13" x14ac:dyDescent="0.25">
      <c r="A11841">
        <v>21841</v>
      </c>
      <c r="B11841" t="s">
        <v>7519</v>
      </c>
      <c r="C11841" t="s">
        <v>81</v>
      </c>
      <c r="D11841" t="s">
        <v>26</v>
      </c>
      <c r="E11841" t="s">
        <v>19</v>
      </c>
      <c r="F11841" s="35">
        <v>62.951900000000002</v>
      </c>
      <c r="G11841" t="str">
        <f t="shared" si="368"/>
        <v>Casual Buyers</v>
      </c>
      <c r="H11841" s="4">
        <v>41709</v>
      </c>
      <c r="I11841">
        <f>WEEKDAY(Cleaned!$H11841)</f>
        <v>3</v>
      </c>
      <c r="J11841" t="s">
        <v>16</v>
      </c>
      <c r="K11841" s="4">
        <v>21391</v>
      </c>
      <c r="L11841">
        <f>INT(YEARFRAC(Cleaned!$K11841,Cleaned!$H11841,1))</f>
        <v>55</v>
      </c>
      <c r="M11841" t="str">
        <f t="shared" si="369"/>
        <v>Seniors</v>
      </c>
    </row>
    <row r="11842" spans="1:13" x14ac:dyDescent="0.25">
      <c r="A11842">
        <v>21842</v>
      </c>
      <c r="B11842" t="s">
        <v>7477</v>
      </c>
      <c r="C11842" t="s">
        <v>81</v>
      </c>
      <c r="D11842" t="s">
        <v>26</v>
      </c>
      <c r="E11842" t="s">
        <v>19</v>
      </c>
      <c r="F11842" s="35">
        <v>33.127899999999997</v>
      </c>
      <c r="G11842" t="str">
        <f t="shared" ref="G11842:G11905" si="370">IF(F11842&lt;=1500,"Casual Buyers",IF(F11842&gt;=1501,"Brand Seekers",IF(F11842&gt;2500,"Convinced Seekers")))</f>
        <v>Casual Buyers</v>
      </c>
      <c r="H11842" s="4">
        <v>41710</v>
      </c>
      <c r="I11842">
        <f>WEEKDAY(Cleaned!$H11842)</f>
        <v>4</v>
      </c>
      <c r="J11842" t="s">
        <v>12</v>
      </c>
      <c r="K11842" s="4">
        <v>20040</v>
      </c>
      <c r="L11842">
        <f>INT(YEARFRAC(Cleaned!$K11842,Cleaned!$H11842,1))</f>
        <v>59</v>
      </c>
      <c r="M11842" t="str">
        <f t="shared" ref="M11842:M11905" si="371">IF(L11842&lt;=19,"Teenager",IF(L11842&lt;=34,"Young Adult",IF(L11842&lt;=49,"Adult",IF(L11842&lt;=64,"Seniors",IF(L11842&gt;=65,"Elders")))))</f>
        <v>Seniors</v>
      </c>
    </row>
    <row r="11843" spans="1:13" x14ac:dyDescent="0.25">
      <c r="A11843">
        <v>21843</v>
      </c>
      <c r="B11843" t="s">
        <v>7520</v>
      </c>
      <c r="C11843" t="s">
        <v>81</v>
      </c>
      <c r="D11843" t="s">
        <v>26</v>
      </c>
      <c r="E11843" t="s">
        <v>19</v>
      </c>
      <c r="F11843" s="35">
        <v>90.013300000000001</v>
      </c>
      <c r="G11843" t="str">
        <f t="shared" si="370"/>
        <v>Casual Buyers</v>
      </c>
      <c r="H11843" s="4">
        <v>41710</v>
      </c>
      <c r="I11843">
        <f>WEEKDAY(Cleaned!$H11843)</f>
        <v>4</v>
      </c>
      <c r="J11843" t="s">
        <v>14</v>
      </c>
      <c r="K11843" s="4">
        <v>26252</v>
      </c>
      <c r="L11843">
        <f>INT(YEARFRAC(Cleaned!$K11843,Cleaned!$H11843,1))</f>
        <v>42</v>
      </c>
      <c r="M11843" t="str">
        <f t="shared" si="371"/>
        <v>Adult</v>
      </c>
    </row>
    <row r="11844" spans="1:13" x14ac:dyDescent="0.25">
      <c r="A11844">
        <v>21844</v>
      </c>
      <c r="B11844" t="s">
        <v>7521</v>
      </c>
      <c r="C11844" t="s">
        <v>81</v>
      </c>
      <c r="D11844" t="s">
        <v>26</v>
      </c>
      <c r="E11844" t="s">
        <v>19</v>
      </c>
      <c r="F11844" s="35">
        <v>79.0959</v>
      </c>
      <c r="G11844" t="str">
        <f t="shared" si="370"/>
        <v>Casual Buyers</v>
      </c>
      <c r="H11844" s="4">
        <v>41712</v>
      </c>
      <c r="I11844">
        <f>WEEKDAY(Cleaned!$H11844)</f>
        <v>6</v>
      </c>
      <c r="J11844" t="s">
        <v>13</v>
      </c>
      <c r="K11844" s="4">
        <v>23351</v>
      </c>
      <c r="L11844">
        <f>INT(YEARFRAC(Cleaned!$K11844,Cleaned!$H11844,1))</f>
        <v>50</v>
      </c>
      <c r="M11844" t="str">
        <f t="shared" si="371"/>
        <v>Seniors</v>
      </c>
    </row>
    <row r="11845" spans="1:13" x14ac:dyDescent="0.25">
      <c r="A11845">
        <v>21845</v>
      </c>
      <c r="B11845" t="s">
        <v>7048</v>
      </c>
      <c r="C11845" t="s">
        <v>81</v>
      </c>
      <c r="D11845" t="s">
        <v>26</v>
      </c>
      <c r="E11845" t="s">
        <v>19</v>
      </c>
      <c r="F11845" s="35">
        <v>859.07119999999998</v>
      </c>
      <c r="G11845" t="str">
        <f t="shared" si="370"/>
        <v>Casual Buyers</v>
      </c>
      <c r="H11845" s="4">
        <v>41712</v>
      </c>
      <c r="I11845">
        <f>WEEKDAY(Cleaned!$H11845)</f>
        <v>6</v>
      </c>
      <c r="J11845" t="s">
        <v>17</v>
      </c>
      <c r="K11845" s="4">
        <v>27107</v>
      </c>
      <c r="L11845">
        <f>INT(YEARFRAC(Cleaned!$K11845,Cleaned!$H11845,1))</f>
        <v>39</v>
      </c>
      <c r="M11845" t="str">
        <f t="shared" si="371"/>
        <v>Adult</v>
      </c>
    </row>
    <row r="11846" spans="1:13" x14ac:dyDescent="0.25">
      <c r="A11846">
        <v>21846</v>
      </c>
      <c r="B11846" t="s">
        <v>7477</v>
      </c>
      <c r="C11846" t="s">
        <v>81</v>
      </c>
      <c r="D11846" t="s">
        <v>26</v>
      </c>
      <c r="E11846" t="s">
        <v>19</v>
      </c>
      <c r="F11846" s="35">
        <v>175.69499999999999</v>
      </c>
      <c r="G11846" t="str">
        <f t="shared" si="370"/>
        <v>Casual Buyers</v>
      </c>
      <c r="H11846" s="4">
        <v>41713</v>
      </c>
      <c r="I11846">
        <f>WEEKDAY(Cleaned!$H11846)</f>
        <v>7</v>
      </c>
      <c r="J11846" t="s">
        <v>12</v>
      </c>
      <c r="K11846" s="4">
        <v>20040</v>
      </c>
      <c r="L11846">
        <f>INT(YEARFRAC(Cleaned!$K11846,Cleaned!$H11846,1))</f>
        <v>59</v>
      </c>
      <c r="M11846" t="str">
        <f t="shared" si="371"/>
        <v>Seniors</v>
      </c>
    </row>
    <row r="11847" spans="1:13" x14ac:dyDescent="0.25">
      <c r="A11847">
        <v>21847</v>
      </c>
      <c r="B11847" t="s">
        <v>6997</v>
      </c>
      <c r="C11847" t="s">
        <v>81</v>
      </c>
      <c r="D11847" t="s">
        <v>26</v>
      </c>
      <c r="E11847" t="s">
        <v>19</v>
      </c>
      <c r="F11847" s="35">
        <v>2646.4418999999998</v>
      </c>
      <c r="G11847" t="str">
        <f t="shared" si="370"/>
        <v>Brand Seekers</v>
      </c>
      <c r="H11847" s="4">
        <v>41713</v>
      </c>
      <c r="I11847">
        <f>WEEKDAY(Cleaned!$H11847)</f>
        <v>7</v>
      </c>
      <c r="J11847" t="s">
        <v>15</v>
      </c>
      <c r="K11847" s="4">
        <v>19951</v>
      </c>
      <c r="L11847">
        <f>INT(YEARFRAC(Cleaned!$K11847,Cleaned!$H11847,1))</f>
        <v>59</v>
      </c>
      <c r="M11847" t="str">
        <f t="shared" si="371"/>
        <v>Seniors</v>
      </c>
    </row>
    <row r="11848" spans="1:13" x14ac:dyDescent="0.25">
      <c r="A11848">
        <v>21848</v>
      </c>
      <c r="B11848" t="s">
        <v>7522</v>
      </c>
      <c r="C11848" t="s">
        <v>81</v>
      </c>
      <c r="D11848" t="s">
        <v>26</v>
      </c>
      <c r="E11848" t="s">
        <v>19</v>
      </c>
      <c r="F11848" s="35">
        <v>132.5779</v>
      </c>
      <c r="G11848" t="str">
        <f t="shared" si="370"/>
        <v>Casual Buyers</v>
      </c>
      <c r="H11848" s="4">
        <v>41714</v>
      </c>
      <c r="I11848">
        <f>WEEKDAY(Cleaned!$H11848)</f>
        <v>1</v>
      </c>
      <c r="J11848" t="s">
        <v>16</v>
      </c>
      <c r="K11848" s="4">
        <v>25196</v>
      </c>
      <c r="L11848">
        <f>INT(YEARFRAC(Cleaned!$K11848,Cleaned!$H11848,1))</f>
        <v>45</v>
      </c>
      <c r="M11848" t="str">
        <f t="shared" si="371"/>
        <v>Adult</v>
      </c>
    </row>
    <row r="11849" spans="1:13" x14ac:dyDescent="0.25">
      <c r="A11849">
        <v>21849</v>
      </c>
      <c r="B11849" t="s">
        <v>7523</v>
      </c>
      <c r="C11849" t="s">
        <v>81</v>
      </c>
      <c r="D11849" t="s">
        <v>26</v>
      </c>
      <c r="E11849" t="s">
        <v>19</v>
      </c>
      <c r="F11849" s="35">
        <v>8.0443999999999996</v>
      </c>
      <c r="G11849" t="str">
        <f t="shared" si="370"/>
        <v>Casual Buyers</v>
      </c>
      <c r="H11849" s="4">
        <v>41716</v>
      </c>
      <c r="I11849">
        <f>WEEKDAY(Cleaned!$H11849)</f>
        <v>3</v>
      </c>
      <c r="J11849" t="s">
        <v>12</v>
      </c>
      <c r="K11849" s="4">
        <v>28581</v>
      </c>
      <c r="L11849">
        <f>INT(YEARFRAC(Cleaned!$K11849,Cleaned!$H11849,1))</f>
        <v>35</v>
      </c>
      <c r="M11849" t="str">
        <f t="shared" si="371"/>
        <v>Adult</v>
      </c>
    </row>
    <row r="11850" spans="1:13" x14ac:dyDescent="0.25">
      <c r="A11850">
        <v>21850</v>
      </c>
      <c r="B11850" t="s">
        <v>7089</v>
      </c>
      <c r="C11850" t="s">
        <v>81</v>
      </c>
      <c r="D11850" t="s">
        <v>26</v>
      </c>
      <c r="E11850" t="s">
        <v>19</v>
      </c>
      <c r="F11850" s="35">
        <v>2656.3757999999998</v>
      </c>
      <c r="G11850" t="str">
        <f t="shared" si="370"/>
        <v>Brand Seekers</v>
      </c>
      <c r="H11850" s="4">
        <v>41717</v>
      </c>
      <c r="I11850">
        <f>WEEKDAY(Cleaned!$H11850)</f>
        <v>4</v>
      </c>
      <c r="J11850" t="s">
        <v>13</v>
      </c>
      <c r="K11850" s="4">
        <v>28769</v>
      </c>
      <c r="L11850">
        <f>INT(YEARFRAC(Cleaned!$K11850,Cleaned!$H11850,1))</f>
        <v>35</v>
      </c>
      <c r="M11850" t="str">
        <f t="shared" si="371"/>
        <v>Adult</v>
      </c>
    </row>
    <row r="11851" spans="1:13" x14ac:dyDescent="0.25">
      <c r="A11851">
        <v>21851</v>
      </c>
      <c r="B11851" t="s">
        <v>7524</v>
      </c>
      <c r="C11851" t="s">
        <v>81</v>
      </c>
      <c r="D11851" t="s">
        <v>26</v>
      </c>
      <c r="E11851" t="s">
        <v>19</v>
      </c>
      <c r="F11851" s="35">
        <v>2570.1858000000002</v>
      </c>
      <c r="G11851" t="str">
        <f t="shared" si="370"/>
        <v>Brand Seekers</v>
      </c>
      <c r="H11851" s="4">
        <v>41717</v>
      </c>
      <c r="I11851">
        <f>WEEKDAY(Cleaned!$H11851)</f>
        <v>4</v>
      </c>
      <c r="J11851" t="s">
        <v>14</v>
      </c>
      <c r="K11851" s="4">
        <v>22723</v>
      </c>
      <c r="L11851">
        <f>INT(YEARFRAC(Cleaned!$K11851,Cleaned!$H11851,1))</f>
        <v>52</v>
      </c>
      <c r="M11851" t="str">
        <f t="shared" si="371"/>
        <v>Seniors</v>
      </c>
    </row>
    <row r="11852" spans="1:13" x14ac:dyDescent="0.25">
      <c r="A11852">
        <v>21852</v>
      </c>
      <c r="B11852" t="s">
        <v>7227</v>
      </c>
      <c r="C11852" t="s">
        <v>81</v>
      </c>
      <c r="D11852" t="s">
        <v>26</v>
      </c>
      <c r="E11852" t="s">
        <v>19</v>
      </c>
      <c r="F11852" s="35">
        <v>2622.6844000000001</v>
      </c>
      <c r="G11852" t="str">
        <f t="shared" si="370"/>
        <v>Brand Seekers</v>
      </c>
      <c r="H11852" s="4">
        <v>41720</v>
      </c>
      <c r="I11852">
        <f>WEEKDAY(Cleaned!$H11852)</f>
        <v>7</v>
      </c>
      <c r="J11852" t="s">
        <v>12</v>
      </c>
      <c r="K11852" s="4">
        <v>23792</v>
      </c>
      <c r="L11852">
        <f>INT(YEARFRAC(Cleaned!$K11852,Cleaned!$H11852,1))</f>
        <v>49</v>
      </c>
      <c r="M11852" t="str">
        <f t="shared" si="371"/>
        <v>Adult</v>
      </c>
    </row>
    <row r="11853" spans="1:13" x14ac:dyDescent="0.25">
      <c r="A11853">
        <v>21853</v>
      </c>
      <c r="B11853" t="s">
        <v>7525</v>
      </c>
      <c r="C11853" t="s">
        <v>81</v>
      </c>
      <c r="D11853" t="s">
        <v>26</v>
      </c>
      <c r="E11853" t="s">
        <v>19</v>
      </c>
      <c r="F11853" s="35">
        <v>1918.2579000000001</v>
      </c>
      <c r="G11853" t="str">
        <f t="shared" si="370"/>
        <v>Brand Seekers</v>
      </c>
      <c r="H11853" s="4">
        <v>41720</v>
      </c>
      <c r="I11853">
        <f>WEEKDAY(Cleaned!$H11853)</f>
        <v>7</v>
      </c>
      <c r="J11853" t="s">
        <v>16</v>
      </c>
      <c r="K11853" s="4">
        <v>25980</v>
      </c>
      <c r="L11853">
        <f>INT(YEARFRAC(Cleaned!$K11853,Cleaned!$H11853,1))</f>
        <v>43</v>
      </c>
      <c r="M11853" t="str">
        <f t="shared" si="371"/>
        <v>Adult</v>
      </c>
    </row>
    <row r="11854" spans="1:13" x14ac:dyDescent="0.25">
      <c r="A11854">
        <v>21854</v>
      </c>
      <c r="B11854" t="s">
        <v>7108</v>
      </c>
      <c r="C11854" t="s">
        <v>81</v>
      </c>
      <c r="D11854" t="s">
        <v>26</v>
      </c>
      <c r="E11854" t="s">
        <v>19</v>
      </c>
      <c r="F11854" s="35">
        <v>2535.9639999999999</v>
      </c>
      <c r="G11854" t="str">
        <f t="shared" si="370"/>
        <v>Brand Seekers</v>
      </c>
      <c r="H11854" s="4">
        <v>41721</v>
      </c>
      <c r="I11854">
        <f>WEEKDAY(Cleaned!$H11854)</f>
        <v>1</v>
      </c>
      <c r="J11854" t="s">
        <v>12</v>
      </c>
      <c r="K11854" s="4">
        <v>27438</v>
      </c>
      <c r="L11854">
        <f>INT(YEARFRAC(Cleaned!$K11854,Cleaned!$H11854,1))</f>
        <v>39</v>
      </c>
      <c r="M11854" t="str">
        <f t="shared" si="371"/>
        <v>Adult</v>
      </c>
    </row>
    <row r="11855" spans="1:13" x14ac:dyDescent="0.25">
      <c r="A11855">
        <v>21855</v>
      </c>
      <c r="B11855" t="s">
        <v>7226</v>
      </c>
      <c r="C11855" t="s">
        <v>81</v>
      </c>
      <c r="D11855" t="s">
        <v>26</v>
      </c>
      <c r="E11855" t="s">
        <v>19</v>
      </c>
      <c r="F11855" s="35">
        <v>2669.0944</v>
      </c>
      <c r="G11855" t="str">
        <f t="shared" si="370"/>
        <v>Brand Seekers</v>
      </c>
      <c r="H11855" s="4">
        <v>41721</v>
      </c>
      <c r="I11855">
        <f>WEEKDAY(Cleaned!$H11855)</f>
        <v>1</v>
      </c>
      <c r="J11855" t="s">
        <v>12</v>
      </c>
      <c r="K11855" s="4">
        <v>28688</v>
      </c>
      <c r="L11855">
        <f>INT(YEARFRAC(Cleaned!$K11855,Cleaned!$H11855,1))</f>
        <v>35</v>
      </c>
      <c r="M11855" t="str">
        <f t="shared" si="371"/>
        <v>Adult</v>
      </c>
    </row>
    <row r="11856" spans="1:13" x14ac:dyDescent="0.25">
      <c r="A11856">
        <v>21856</v>
      </c>
      <c r="B11856" t="s">
        <v>7526</v>
      </c>
      <c r="C11856" t="s">
        <v>81</v>
      </c>
      <c r="D11856" t="s">
        <v>26</v>
      </c>
      <c r="E11856" t="s">
        <v>19</v>
      </c>
      <c r="F11856" s="35">
        <v>8.0443999999999996</v>
      </c>
      <c r="G11856" t="str">
        <f t="shared" si="370"/>
        <v>Casual Buyers</v>
      </c>
      <c r="H11856" s="4">
        <v>41725</v>
      </c>
      <c r="I11856">
        <f>WEEKDAY(Cleaned!$H11856)</f>
        <v>5</v>
      </c>
      <c r="J11856" t="s">
        <v>14</v>
      </c>
      <c r="K11856" s="4">
        <v>26527</v>
      </c>
      <c r="L11856">
        <f>INT(YEARFRAC(Cleaned!$K11856,Cleaned!$H11856,1))</f>
        <v>41</v>
      </c>
      <c r="M11856" t="str">
        <f t="shared" si="371"/>
        <v>Adult</v>
      </c>
    </row>
    <row r="11857" spans="1:13" x14ac:dyDescent="0.25">
      <c r="A11857">
        <v>21857</v>
      </c>
      <c r="B11857" t="s">
        <v>7299</v>
      </c>
      <c r="C11857" t="s">
        <v>81</v>
      </c>
      <c r="D11857" t="s">
        <v>26</v>
      </c>
      <c r="E11857" t="s">
        <v>19</v>
      </c>
      <c r="F11857" s="35">
        <v>50.774799999999999</v>
      </c>
      <c r="G11857" t="str">
        <f t="shared" si="370"/>
        <v>Casual Buyers</v>
      </c>
      <c r="H11857" s="4">
        <v>41726</v>
      </c>
      <c r="I11857">
        <f>WEEKDAY(Cleaned!$H11857)</f>
        <v>6</v>
      </c>
      <c r="J11857" t="s">
        <v>12</v>
      </c>
      <c r="K11857" s="4">
        <v>24767</v>
      </c>
      <c r="L11857">
        <f>INT(YEARFRAC(Cleaned!$K11857,Cleaned!$H11857,1))</f>
        <v>46</v>
      </c>
      <c r="M11857" t="str">
        <f t="shared" si="371"/>
        <v>Adult</v>
      </c>
    </row>
    <row r="11858" spans="1:13" x14ac:dyDescent="0.25">
      <c r="A11858">
        <v>21858</v>
      </c>
      <c r="B11858" t="s">
        <v>7163</v>
      </c>
      <c r="C11858" t="s">
        <v>81</v>
      </c>
      <c r="D11858" t="s">
        <v>26</v>
      </c>
      <c r="E11858" t="s">
        <v>19</v>
      </c>
      <c r="F11858" s="35">
        <v>104.3783</v>
      </c>
      <c r="G11858" t="str">
        <f t="shared" si="370"/>
        <v>Casual Buyers</v>
      </c>
      <c r="H11858" s="4">
        <v>41726</v>
      </c>
      <c r="I11858">
        <f>WEEKDAY(Cleaned!$H11858)</f>
        <v>6</v>
      </c>
      <c r="J11858" t="s">
        <v>18</v>
      </c>
      <c r="K11858" s="4">
        <v>27906</v>
      </c>
      <c r="L11858">
        <f>INT(YEARFRAC(Cleaned!$K11858,Cleaned!$H11858,1))</f>
        <v>37</v>
      </c>
      <c r="M11858" t="str">
        <f t="shared" si="371"/>
        <v>Adult</v>
      </c>
    </row>
    <row r="11859" spans="1:13" x14ac:dyDescent="0.25">
      <c r="A11859">
        <v>21859</v>
      </c>
      <c r="B11859" t="s">
        <v>7527</v>
      </c>
      <c r="C11859" t="s">
        <v>81</v>
      </c>
      <c r="D11859" t="s">
        <v>26</v>
      </c>
      <c r="E11859" t="s">
        <v>19</v>
      </c>
      <c r="F11859" s="35">
        <v>101.62690000000001</v>
      </c>
      <c r="G11859" t="str">
        <f t="shared" si="370"/>
        <v>Casual Buyers</v>
      </c>
      <c r="H11859" s="4">
        <v>41726</v>
      </c>
      <c r="I11859">
        <f>WEEKDAY(Cleaned!$H11859)</f>
        <v>6</v>
      </c>
      <c r="J11859" t="s">
        <v>16</v>
      </c>
      <c r="K11859" s="4">
        <v>28149</v>
      </c>
      <c r="L11859">
        <f>INT(YEARFRAC(Cleaned!$K11859,Cleaned!$H11859,1))</f>
        <v>37</v>
      </c>
      <c r="M11859" t="str">
        <f t="shared" si="371"/>
        <v>Adult</v>
      </c>
    </row>
    <row r="11860" spans="1:13" x14ac:dyDescent="0.25">
      <c r="A11860">
        <v>21860</v>
      </c>
      <c r="B11860" t="s">
        <v>7528</v>
      </c>
      <c r="C11860" t="s">
        <v>81</v>
      </c>
      <c r="D11860" t="s">
        <v>26</v>
      </c>
      <c r="E11860" t="s">
        <v>19</v>
      </c>
      <c r="F11860" s="35">
        <v>44.177900000000001</v>
      </c>
      <c r="G11860" t="str">
        <f t="shared" si="370"/>
        <v>Casual Buyers</v>
      </c>
      <c r="H11860" s="4">
        <v>41730</v>
      </c>
      <c r="I11860">
        <f>WEEKDAY(Cleaned!$H11860)</f>
        <v>3</v>
      </c>
      <c r="J11860" t="s">
        <v>16</v>
      </c>
      <c r="K11860" s="4">
        <v>12884</v>
      </c>
      <c r="L11860">
        <f>INT(YEARFRAC(Cleaned!$K11860,Cleaned!$H11860,1))</f>
        <v>78</v>
      </c>
      <c r="M11860" t="str">
        <f t="shared" si="371"/>
        <v>Elders</v>
      </c>
    </row>
    <row r="11861" spans="1:13" x14ac:dyDescent="0.25">
      <c r="A11861">
        <v>21861</v>
      </c>
      <c r="B11861" t="s">
        <v>7529</v>
      </c>
      <c r="C11861" t="s">
        <v>81</v>
      </c>
      <c r="D11861" t="s">
        <v>26</v>
      </c>
      <c r="E11861" t="s">
        <v>19</v>
      </c>
      <c r="F11861" s="35">
        <v>55.216900000000003</v>
      </c>
      <c r="G11861" t="str">
        <f t="shared" si="370"/>
        <v>Casual Buyers</v>
      </c>
      <c r="H11861" s="4">
        <v>41733</v>
      </c>
      <c r="I11861">
        <f>WEEKDAY(Cleaned!$H11861)</f>
        <v>6</v>
      </c>
      <c r="J11861" t="s">
        <v>18</v>
      </c>
      <c r="K11861" s="4">
        <v>15952</v>
      </c>
      <c r="L11861">
        <f>INT(YEARFRAC(Cleaned!$K11861,Cleaned!$H11861,1))</f>
        <v>70</v>
      </c>
      <c r="M11861" t="str">
        <f t="shared" si="371"/>
        <v>Elders</v>
      </c>
    </row>
    <row r="11862" spans="1:13" x14ac:dyDescent="0.25">
      <c r="A11862">
        <v>21862</v>
      </c>
      <c r="B11862" t="s">
        <v>7033</v>
      </c>
      <c r="C11862" t="s">
        <v>81</v>
      </c>
      <c r="D11862" t="s">
        <v>26</v>
      </c>
      <c r="E11862" t="s">
        <v>19</v>
      </c>
      <c r="F11862" s="35">
        <v>2570.1858000000002</v>
      </c>
      <c r="G11862" t="str">
        <f t="shared" si="370"/>
        <v>Brand Seekers</v>
      </c>
      <c r="H11862" s="4">
        <v>41735</v>
      </c>
      <c r="I11862">
        <f>WEEKDAY(Cleaned!$H11862)</f>
        <v>1</v>
      </c>
      <c r="J11862" t="s">
        <v>17</v>
      </c>
      <c r="K11862" s="4">
        <v>22331</v>
      </c>
      <c r="L11862">
        <f>INT(YEARFRAC(Cleaned!$K11862,Cleaned!$H11862,1))</f>
        <v>53</v>
      </c>
      <c r="M11862" t="str">
        <f t="shared" si="371"/>
        <v>Seniors</v>
      </c>
    </row>
    <row r="11863" spans="1:13" x14ac:dyDescent="0.25">
      <c r="A11863">
        <v>21863</v>
      </c>
      <c r="B11863" t="s">
        <v>7399</v>
      </c>
      <c r="C11863" t="s">
        <v>81</v>
      </c>
      <c r="D11863" t="s">
        <v>26</v>
      </c>
      <c r="E11863" t="s">
        <v>19</v>
      </c>
      <c r="F11863" s="35">
        <v>2535.9639999999999</v>
      </c>
      <c r="G11863" t="str">
        <f t="shared" si="370"/>
        <v>Brand Seekers</v>
      </c>
      <c r="H11863" s="4">
        <v>41738</v>
      </c>
      <c r="I11863">
        <f>WEEKDAY(Cleaned!$H11863)</f>
        <v>4</v>
      </c>
      <c r="J11863" t="s">
        <v>17</v>
      </c>
      <c r="K11863" s="4">
        <v>26987</v>
      </c>
      <c r="L11863">
        <f>INT(YEARFRAC(Cleaned!$K11863,Cleaned!$H11863,1))</f>
        <v>40</v>
      </c>
      <c r="M11863" t="str">
        <f t="shared" si="371"/>
        <v>Adult</v>
      </c>
    </row>
    <row r="11864" spans="1:13" x14ac:dyDescent="0.25">
      <c r="A11864">
        <v>21864</v>
      </c>
      <c r="B11864" t="s">
        <v>7529</v>
      </c>
      <c r="C11864" t="s">
        <v>81</v>
      </c>
      <c r="D11864" t="s">
        <v>26</v>
      </c>
      <c r="E11864" t="s">
        <v>19</v>
      </c>
      <c r="F11864" s="35">
        <v>94.455399999999997</v>
      </c>
      <c r="G11864" t="str">
        <f t="shared" si="370"/>
        <v>Casual Buyers</v>
      </c>
      <c r="H11864" s="4">
        <v>41739</v>
      </c>
      <c r="I11864">
        <f>WEEKDAY(Cleaned!$H11864)</f>
        <v>5</v>
      </c>
      <c r="J11864" t="s">
        <v>18</v>
      </c>
      <c r="K11864" s="4">
        <v>15952</v>
      </c>
      <c r="L11864">
        <f>INT(YEARFRAC(Cleaned!$K11864,Cleaned!$H11864,1))</f>
        <v>70</v>
      </c>
      <c r="M11864" t="str">
        <f t="shared" si="371"/>
        <v>Elders</v>
      </c>
    </row>
    <row r="11865" spans="1:13" x14ac:dyDescent="0.25">
      <c r="A11865">
        <v>21865</v>
      </c>
      <c r="B11865" t="s">
        <v>7530</v>
      </c>
      <c r="C11865" t="s">
        <v>81</v>
      </c>
      <c r="D11865" t="s">
        <v>26</v>
      </c>
      <c r="E11865" t="s">
        <v>19</v>
      </c>
      <c r="F11865" s="35">
        <v>11.039</v>
      </c>
      <c r="G11865" t="str">
        <f t="shared" si="370"/>
        <v>Casual Buyers</v>
      </c>
      <c r="H11865" s="4">
        <v>41740</v>
      </c>
      <c r="I11865">
        <f>WEEKDAY(Cleaned!$H11865)</f>
        <v>6</v>
      </c>
      <c r="J11865" t="s">
        <v>18</v>
      </c>
      <c r="K11865" s="4">
        <v>18045</v>
      </c>
      <c r="L11865">
        <f>INT(YEARFRAC(Cleaned!$K11865,Cleaned!$H11865,1))</f>
        <v>64</v>
      </c>
      <c r="M11865" t="str">
        <f t="shared" si="371"/>
        <v>Seniors</v>
      </c>
    </row>
    <row r="11866" spans="1:13" x14ac:dyDescent="0.25">
      <c r="A11866">
        <v>21866</v>
      </c>
      <c r="B11866" t="s">
        <v>7116</v>
      </c>
      <c r="C11866" t="s">
        <v>81</v>
      </c>
      <c r="D11866" t="s">
        <v>26</v>
      </c>
      <c r="E11866" t="s">
        <v>19</v>
      </c>
      <c r="F11866" s="35">
        <v>38.664000000000001</v>
      </c>
      <c r="G11866" t="str">
        <f t="shared" si="370"/>
        <v>Casual Buyers</v>
      </c>
      <c r="H11866" s="4">
        <v>41740</v>
      </c>
      <c r="I11866">
        <f>WEEKDAY(Cleaned!$H11866)</f>
        <v>6</v>
      </c>
      <c r="J11866" t="s">
        <v>14</v>
      </c>
      <c r="K11866" s="4">
        <v>23026</v>
      </c>
      <c r="L11866">
        <f>INT(YEARFRAC(Cleaned!$K11866,Cleaned!$H11866,1))</f>
        <v>51</v>
      </c>
      <c r="M11866" t="str">
        <f t="shared" si="371"/>
        <v>Seniors</v>
      </c>
    </row>
    <row r="11867" spans="1:13" x14ac:dyDescent="0.25">
      <c r="A11867">
        <v>21867</v>
      </c>
      <c r="B11867" t="s">
        <v>7531</v>
      </c>
      <c r="C11867" t="s">
        <v>81</v>
      </c>
      <c r="D11867" t="s">
        <v>26</v>
      </c>
      <c r="E11867" t="s">
        <v>19</v>
      </c>
      <c r="F11867" s="35">
        <v>723.71979999999996</v>
      </c>
      <c r="G11867" t="str">
        <f t="shared" si="370"/>
        <v>Casual Buyers</v>
      </c>
      <c r="H11867" s="4">
        <v>41740</v>
      </c>
      <c r="I11867">
        <f>WEEKDAY(Cleaned!$H11867)</f>
        <v>6</v>
      </c>
      <c r="J11867" t="s">
        <v>16</v>
      </c>
      <c r="K11867" s="4">
        <v>21718</v>
      </c>
      <c r="L11867">
        <f>INT(YEARFRAC(Cleaned!$K11867,Cleaned!$H11867,1))</f>
        <v>54</v>
      </c>
      <c r="M11867" t="str">
        <f t="shared" si="371"/>
        <v>Seniors</v>
      </c>
    </row>
    <row r="11868" spans="1:13" x14ac:dyDescent="0.25">
      <c r="A11868">
        <v>21868</v>
      </c>
      <c r="B11868" t="s">
        <v>7532</v>
      </c>
      <c r="C11868" t="s">
        <v>81</v>
      </c>
      <c r="D11868" t="s">
        <v>26</v>
      </c>
      <c r="E11868" t="s">
        <v>19</v>
      </c>
      <c r="F11868" s="35">
        <v>2618.8168999999998</v>
      </c>
      <c r="G11868" t="str">
        <f t="shared" si="370"/>
        <v>Brand Seekers</v>
      </c>
      <c r="H11868" s="4">
        <v>41740</v>
      </c>
      <c r="I11868">
        <f>WEEKDAY(Cleaned!$H11868)</f>
        <v>6</v>
      </c>
      <c r="J11868" t="s">
        <v>16</v>
      </c>
      <c r="K11868" s="4">
        <v>27882</v>
      </c>
      <c r="L11868">
        <f>INT(YEARFRAC(Cleaned!$K11868,Cleaned!$H11868,1))</f>
        <v>37</v>
      </c>
      <c r="M11868" t="str">
        <f t="shared" si="371"/>
        <v>Adult</v>
      </c>
    </row>
    <row r="11869" spans="1:13" x14ac:dyDescent="0.25">
      <c r="A11869">
        <v>21869</v>
      </c>
      <c r="B11869" t="s">
        <v>7533</v>
      </c>
      <c r="C11869" t="s">
        <v>81</v>
      </c>
      <c r="D11869" t="s">
        <v>26</v>
      </c>
      <c r="E11869" t="s">
        <v>19</v>
      </c>
      <c r="F11869" s="35">
        <v>2.5305</v>
      </c>
      <c r="G11869" t="str">
        <f t="shared" si="370"/>
        <v>Casual Buyers</v>
      </c>
      <c r="H11869" s="4">
        <v>41744</v>
      </c>
      <c r="I11869">
        <f>WEEKDAY(Cleaned!$H11869)</f>
        <v>3</v>
      </c>
      <c r="J11869" t="s">
        <v>14</v>
      </c>
      <c r="K11869" s="4">
        <v>21240</v>
      </c>
      <c r="L11869">
        <f>INT(YEARFRAC(Cleaned!$K11869,Cleaned!$H11869,1))</f>
        <v>56</v>
      </c>
      <c r="M11869" t="str">
        <f t="shared" si="371"/>
        <v>Seniors</v>
      </c>
    </row>
    <row r="11870" spans="1:13" x14ac:dyDescent="0.25">
      <c r="A11870">
        <v>21870</v>
      </c>
      <c r="B11870" t="s">
        <v>7243</v>
      </c>
      <c r="C11870" t="s">
        <v>81</v>
      </c>
      <c r="D11870" t="s">
        <v>26</v>
      </c>
      <c r="E11870" t="s">
        <v>19</v>
      </c>
      <c r="F11870" s="35">
        <v>2547.0029</v>
      </c>
      <c r="G11870" t="str">
        <f t="shared" si="370"/>
        <v>Brand Seekers</v>
      </c>
      <c r="H11870" s="4">
        <v>41746</v>
      </c>
      <c r="I11870">
        <f>WEEKDAY(Cleaned!$H11870)</f>
        <v>5</v>
      </c>
      <c r="J11870" t="s">
        <v>12</v>
      </c>
      <c r="K11870" s="4">
        <v>26720</v>
      </c>
      <c r="L11870">
        <f>INT(YEARFRAC(Cleaned!$K11870,Cleaned!$H11870,1))</f>
        <v>41</v>
      </c>
      <c r="M11870" t="str">
        <f t="shared" si="371"/>
        <v>Adult</v>
      </c>
    </row>
    <row r="11871" spans="1:13" x14ac:dyDescent="0.25">
      <c r="A11871">
        <v>21871</v>
      </c>
      <c r="B11871" t="s">
        <v>7534</v>
      </c>
      <c r="C11871" t="s">
        <v>81</v>
      </c>
      <c r="D11871" t="s">
        <v>26</v>
      </c>
      <c r="E11871" t="s">
        <v>19</v>
      </c>
      <c r="F11871" s="35">
        <v>1879.5940000000001</v>
      </c>
      <c r="G11871" t="str">
        <f t="shared" si="370"/>
        <v>Brand Seekers</v>
      </c>
      <c r="H11871" s="4">
        <v>41747</v>
      </c>
      <c r="I11871">
        <f>WEEKDAY(Cleaned!$H11871)</f>
        <v>6</v>
      </c>
      <c r="J11871" t="s">
        <v>16</v>
      </c>
      <c r="K11871" s="4">
        <v>29001</v>
      </c>
      <c r="L11871">
        <f>INT(YEARFRAC(Cleaned!$K11871,Cleaned!$H11871,1))</f>
        <v>34</v>
      </c>
      <c r="M11871" t="str">
        <f t="shared" si="371"/>
        <v>Young Adult</v>
      </c>
    </row>
    <row r="11872" spans="1:13" x14ac:dyDescent="0.25">
      <c r="A11872">
        <v>21872</v>
      </c>
      <c r="B11872" t="s">
        <v>7291</v>
      </c>
      <c r="C11872" t="s">
        <v>81</v>
      </c>
      <c r="D11872" t="s">
        <v>26</v>
      </c>
      <c r="E11872" t="s">
        <v>19</v>
      </c>
      <c r="F11872" s="35">
        <v>40.078400000000002</v>
      </c>
      <c r="G11872" t="str">
        <f t="shared" si="370"/>
        <v>Casual Buyers</v>
      </c>
      <c r="H11872" s="4">
        <v>41747</v>
      </c>
      <c r="I11872">
        <f>WEEKDAY(Cleaned!$H11872)</f>
        <v>6</v>
      </c>
      <c r="J11872" t="s">
        <v>17</v>
      </c>
      <c r="K11872" s="4">
        <v>28195</v>
      </c>
      <c r="L11872">
        <f>INT(YEARFRAC(Cleaned!$K11872,Cleaned!$H11872,1))</f>
        <v>37</v>
      </c>
      <c r="M11872" t="str">
        <f t="shared" si="371"/>
        <v>Adult</v>
      </c>
    </row>
    <row r="11873" spans="1:13" x14ac:dyDescent="0.25">
      <c r="A11873">
        <v>21873</v>
      </c>
      <c r="B11873" t="s">
        <v>7535</v>
      </c>
      <c r="C11873" t="s">
        <v>81</v>
      </c>
      <c r="D11873" t="s">
        <v>26</v>
      </c>
      <c r="E11873" t="s">
        <v>19</v>
      </c>
      <c r="F11873" s="35">
        <v>76.2119</v>
      </c>
      <c r="G11873" t="str">
        <f t="shared" si="370"/>
        <v>Casual Buyers</v>
      </c>
      <c r="H11873" s="4">
        <v>41748</v>
      </c>
      <c r="I11873">
        <f>WEEKDAY(Cleaned!$H11873)</f>
        <v>7</v>
      </c>
      <c r="J11873" t="s">
        <v>15</v>
      </c>
      <c r="K11873" s="4">
        <v>24644</v>
      </c>
      <c r="L11873">
        <f>INT(YEARFRAC(Cleaned!$K11873,Cleaned!$H11873,1))</f>
        <v>46</v>
      </c>
      <c r="M11873" t="str">
        <f t="shared" si="371"/>
        <v>Adult</v>
      </c>
    </row>
    <row r="11874" spans="1:13" x14ac:dyDescent="0.25">
      <c r="A11874">
        <v>21874</v>
      </c>
      <c r="B11874" t="s">
        <v>7536</v>
      </c>
      <c r="C11874" t="s">
        <v>81</v>
      </c>
      <c r="D11874" t="s">
        <v>26</v>
      </c>
      <c r="E11874" t="s">
        <v>19</v>
      </c>
      <c r="F11874" s="35">
        <v>66.277900000000002</v>
      </c>
      <c r="G11874" t="str">
        <f t="shared" si="370"/>
        <v>Casual Buyers</v>
      </c>
      <c r="H11874" s="4">
        <v>41749</v>
      </c>
      <c r="I11874">
        <f>WEEKDAY(Cleaned!$H11874)</f>
        <v>1</v>
      </c>
      <c r="J11874" t="s">
        <v>16</v>
      </c>
      <c r="K11874" s="4">
        <v>27829</v>
      </c>
      <c r="L11874">
        <f>INT(YEARFRAC(Cleaned!$K11874,Cleaned!$H11874,1))</f>
        <v>38</v>
      </c>
      <c r="M11874" t="str">
        <f t="shared" si="371"/>
        <v>Adult</v>
      </c>
    </row>
    <row r="11875" spans="1:13" x14ac:dyDescent="0.25">
      <c r="A11875">
        <v>21875</v>
      </c>
      <c r="B11875" t="s">
        <v>7213</v>
      </c>
      <c r="C11875" t="s">
        <v>81</v>
      </c>
      <c r="D11875" t="s">
        <v>26</v>
      </c>
      <c r="E11875" t="s">
        <v>19</v>
      </c>
      <c r="F11875" s="35">
        <v>1879.5940000000001</v>
      </c>
      <c r="G11875" t="str">
        <f t="shared" si="370"/>
        <v>Brand Seekers</v>
      </c>
      <c r="H11875" s="4">
        <v>41752</v>
      </c>
      <c r="I11875">
        <f>WEEKDAY(Cleaned!$H11875)</f>
        <v>4</v>
      </c>
      <c r="J11875" t="s">
        <v>15</v>
      </c>
      <c r="K11875" s="4">
        <v>26115</v>
      </c>
      <c r="L11875">
        <f>INT(YEARFRAC(Cleaned!$K11875,Cleaned!$H11875,1))</f>
        <v>42</v>
      </c>
      <c r="M11875" t="str">
        <f t="shared" si="371"/>
        <v>Adult</v>
      </c>
    </row>
    <row r="11876" spans="1:13" x14ac:dyDescent="0.25">
      <c r="A11876">
        <v>21876</v>
      </c>
      <c r="B11876" t="s">
        <v>7537</v>
      </c>
      <c r="C11876" t="s">
        <v>81</v>
      </c>
      <c r="D11876" t="s">
        <v>26</v>
      </c>
      <c r="E11876" t="s">
        <v>19</v>
      </c>
      <c r="F11876" s="35">
        <v>77.338999999999999</v>
      </c>
      <c r="G11876" t="str">
        <f t="shared" si="370"/>
        <v>Casual Buyers</v>
      </c>
      <c r="H11876" s="4">
        <v>41752</v>
      </c>
      <c r="I11876">
        <f>WEEKDAY(Cleaned!$H11876)</f>
        <v>4</v>
      </c>
      <c r="J11876" t="s">
        <v>17</v>
      </c>
      <c r="K11876" s="4">
        <v>28188</v>
      </c>
      <c r="L11876">
        <f>INT(YEARFRAC(Cleaned!$K11876,Cleaned!$H11876,1))</f>
        <v>37</v>
      </c>
      <c r="M11876" t="str">
        <f t="shared" si="371"/>
        <v>Adult</v>
      </c>
    </row>
    <row r="11877" spans="1:13" x14ac:dyDescent="0.25">
      <c r="A11877">
        <v>21877</v>
      </c>
      <c r="B11877" t="s">
        <v>6969</v>
      </c>
      <c r="C11877" t="s">
        <v>81</v>
      </c>
      <c r="D11877" t="s">
        <v>26</v>
      </c>
      <c r="E11877" t="s">
        <v>19</v>
      </c>
      <c r="F11877" s="35">
        <v>898.88440000000003</v>
      </c>
      <c r="G11877" t="str">
        <f t="shared" si="370"/>
        <v>Casual Buyers</v>
      </c>
      <c r="H11877" s="4">
        <v>41756</v>
      </c>
      <c r="I11877">
        <f>WEEKDAY(Cleaned!$H11877)</f>
        <v>1</v>
      </c>
      <c r="J11877" t="s">
        <v>12</v>
      </c>
      <c r="K11877" s="4">
        <v>24946</v>
      </c>
      <c r="L11877">
        <f>INT(YEARFRAC(Cleaned!$K11877,Cleaned!$H11877,1))</f>
        <v>46</v>
      </c>
      <c r="M11877" t="str">
        <f t="shared" si="371"/>
        <v>Adult</v>
      </c>
    </row>
    <row r="11878" spans="1:13" x14ac:dyDescent="0.25">
      <c r="A11878">
        <v>21878</v>
      </c>
      <c r="B11878" t="s">
        <v>7032</v>
      </c>
      <c r="C11878" t="s">
        <v>81</v>
      </c>
      <c r="D11878" t="s">
        <v>26</v>
      </c>
      <c r="E11878" t="s">
        <v>19</v>
      </c>
      <c r="F11878" s="35">
        <v>2763.5718999999999</v>
      </c>
      <c r="G11878" t="str">
        <f t="shared" si="370"/>
        <v>Brand Seekers</v>
      </c>
      <c r="H11878" s="4">
        <v>41757</v>
      </c>
      <c r="I11878">
        <f>WEEKDAY(Cleaned!$H11878)</f>
        <v>2</v>
      </c>
      <c r="J11878" t="s">
        <v>17</v>
      </c>
      <c r="K11878" s="4">
        <v>28323</v>
      </c>
      <c r="L11878">
        <f>INT(YEARFRAC(Cleaned!$K11878,Cleaned!$H11878,1))</f>
        <v>36</v>
      </c>
      <c r="M11878" t="str">
        <f t="shared" si="371"/>
        <v>Adult</v>
      </c>
    </row>
    <row r="11879" spans="1:13" x14ac:dyDescent="0.25">
      <c r="A11879">
        <v>21879</v>
      </c>
      <c r="B11879" t="s">
        <v>7538</v>
      </c>
      <c r="C11879" t="s">
        <v>81</v>
      </c>
      <c r="D11879" t="s">
        <v>26</v>
      </c>
      <c r="E11879" t="s">
        <v>19</v>
      </c>
      <c r="F11879" s="35">
        <v>62.951900000000002</v>
      </c>
      <c r="G11879" t="str">
        <f t="shared" si="370"/>
        <v>Casual Buyers</v>
      </c>
      <c r="H11879" s="4">
        <v>41758</v>
      </c>
      <c r="I11879">
        <f>WEEKDAY(Cleaned!$H11879)</f>
        <v>3</v>
      </c>
      <c r="J11879" t="s">
        <v>16</v>
      </c>
      <c r="K11879" s="4">
        <v>18575</v>
      </c>
      <c r="L11879">
        <f>INT(YEARFRAC(Cleaned!$K11879,Cleaned!$H11879,1))</f>
        <v>63</v>
      </c>
      <c r="M11879" t="str">
        <f t="shared" si="371"/>
        <v>Seniors</v>
      </c>
    </row>
    <row r="11880" spans="1:13" x14ac:dyDescent="0.25">
      <c r="A11880">
        <v>21880</v>
      </c>
      <c r="B11880" t="s">
        <v>7359</v>
      </c>
      <c r="C11880" t="s">
        <v>81</v>
      </c>
      <c r="D11880" t="s">
        <v>26</v>
      </c>
      <c r="E11880" t="s">
        <v>19</v>
      </c>
      <c r="F11880" s="35">
        <v>77.338999999999999</v>
      </c>
      <c r="G11880" t="str">
        <f t="shared" si="370"/>
        <v>Casual Buyers</v>
      </c>
      <c r="H11880" s="4">
        <v>41758</v>
      </c>
      <c r="I11880">
        <f>WEEKDAY(Cleaned!$H11880)</f>
        <v>3</v>
      </c>
      <c r="J11880" t="s">
        <v>17</v>
      </c>
      <c r="K11880" s="4">
        <v>26863</v>
      </c>
      <c r="L11880">
        <f>INT(YEARFRAC(Cleaned!$K11880,Cleaned!$H11880,1))</f>
        <v>40</v>
      </c>
      <c r="M11880" t="str">
        <f t="shared" si="371"/>
        <v>Adult</v>
      </c>
    </row>
    <row r="11881" spans="1:13" x14ac:dyDescent="0.25">
      <c r="A11881">
        <v>21881</v>
      </c>
      <c r="B11881" t="s">
        <v>7539</v>
      </c>
      <c r="C11881" t="s">
        <v>81</v>
      </c>
      <c r="D11881" t="s">
        <v>26</v>
      </c>
      <c r="E11881" t="s">
        <v>19</v>
      </c>
      <c r="F11881" s="35">
        <v>1918.2579000000001</v>
      </c>
      <c r="G11881" t="str">
        <f t="shared" si="370"/>
        <v>Brand Seekers</v>
      </c>
      <c r="H11881" s="4">
        <v>41759</v>
      </c>
      <c r="I11881">
        <f>WEEKDAY(Cleaned!$H11881)</f>
        <v>4</v>
      </c>
      <c r="J11881" t="s">
        <v>14</v>
      </c>
      <c r="K11881" s="4">
        <v>18844</v>
      </c>
      <c r="L11881">
        <f>INT(YEARFRAC(Cleaned!$K11881,Cleaned!$H11881,1))</f>
        <v>62</v>
      </c>
      <c r="M11881" t="str">
        <f t="shared" si="371"/>
        <v>Seniors</v>
      </c>
    </row>
    <row r="11882" spans="1:13" x14ac:dyDescent="0.25">
      <c r="A11882">
        <v>21882</v>
      </c>
      <c r="B11882" t="s">
        <v>7540</v>
      </c>
      <c r="C11882" t="s">
        <v>81</v>
      </c>
      <c r="D11882" t="s">
        <v>26</v>
      </c>
      <c r="E11882" t="s">
        <v>19</v>
      </c>
      <c r="F11882" s="35">
        <v>51.349400000000003</v>
      </c>
      <c r="G11882" t="str">
        <f t="shared" si="370"/>
        <v>Casual Buyers</v>
      </c>
      <c r="H11882" s="4">
        <v>41760</v>
      </c>
      <c r="I11882">
        <f>WEEKDAY(Cleaned!$H11882)</f>
        <v>5</v>
      </c>
      <c r="J11882" t="s">
        <v>14</v>
      </c>
      <c r="K11882" s="4">
        <v>24184</v>
      </c>
      <c r="L11882">
        <f>INT(YEARFRAC(Cleaned!$K11882,Cleaned!$H11882,1))</f>
        <v>48</v>
      </c>
      <c r="M11882" t="str">
        <f t="shared" si="371"/>
        <v>Adult</v>
      </c>
    </row>
    <row r="11883" spans="1:13" x14ac:dyDescent="0.25">
      <c r="A11883">
        <v>21883</v>
      </c>
      <c r="B11883" t="s">
        <v>7541</v>
      </c>
      <c r="C11883" t="s">
        <v>81</v>
      </c>
      <c r="D11883" t="s">
        <v>26</v>
      </c>
      <c r="E11883" t="s">
        <v>19</v>
      </c>
      <c r="F11883" s="35">
        <v>2646.4418999999998</v>
      </c>
      <c r="G11883" t="str">
        <f t="shared" si="370"/>
        <v>Brand Seekers</v>
      </c>
      <c r="H11883" s="4">
        <v>41760</v>
      </c>
      <c r="I11883">
        <f>WEEKDAY(Cleaned!$H11883)</f>
        <v>5</v>
      </c>
      <c r="J11883" t="s">
        <v>16</v>
      </c>
      <c r="K11883" s="4">
        <v>15198</v>
      </c>
      <c r="L11883">
        <f>INT(YEARFRAC(Cleaned!$K11883,Cleaned!$H11883,1))</f>
        <v>72</v>
      </c>
      <c r="M11883" t="str">
        <f t="shared" si="371"/>
        <v>Elders</v>
      </c>
    </row>
    <row r="11884" spans="1:13" x14ac:dyDescent="0.25">
      <c r="A11884">
        <v>21884</v>
      </c>
      <c r="B11884" t="s">
        <v>7387</v>
      </c>
      <c r="C11884" t="s">
        <v>81</v>
      </c>
      <c r="D11884" t="s">
        <v>26</v>
      </c>
      <c r="E11884" t="s">
        <v>19</v>
      </c>
      <c r="F11884" s="35">
        <v>288.25029999999998</v>
      </c>
      <c r="G11884" t="str">
        <f t="shared" si="370"/>
        <v>Casual Buyers</v>
      </c>
      <c r="H11884" s="4">
        <v>41762</v>
      </c>
      <c r="I11884">
        <f>WEEKDAY(Cleaned!$H11884)</f>
        <v>7</v>
      </c>
      <c r="J11884" t="s">
        <v>18</v>
      </c>
      <c r="K11884" s="4">
        <v>17187</v>
      </c>
      <c r="L11884">
        <f>INT(YEARFRAC(Cleaned!$K11884,Cleaned!$H11884,1))</f>
        <v>67</v>
      </c>
      <c r="M11884" t="str">
        <f t="shared" si="371"/>
        <v>Elders</v>
      </c>
    </row>
    <row r="11885" spans="1:13" x14ac:dyDescent="0.25">
      <c r="A11885">
        <v>21885</v>
      </c>
      <c r="B11885" t="s">
        <v>7542</v>
      </c>
      <c r="C11885" t="s">
        <v>81</v>
      </c>
      <c r="D11885" t="s">
        <v>26</v>
      </c>
      <c r="E11885" t="s">
        <v>19</v>
      </c>
      <c r="F11885" s="35">
        <v>40.078400000000002</v>
      </c>
      <c r="G11885" t="str">
        <f t="shared" si="370"/>
        <v>Casual Buyers</v>
      </c>
      <c r="H11885" s="4">
        <v>41763</v>
      </c>
      <c r="I11885">
        <f>WEEKDAY(Cleaned!$H11885)</f>
        <v>1</v>
      </c>
      <c r="J11885" t="s">
        <v>17</v>
      </c>
      <c r="K11885" s="4">
        <v>26591</v>
      </c>
      <c r="L11885">
        <f>INT(YEARFRAC(Cleaned!$K11885,Cleaned!$H11885,1))</f>
        <v>41</v>
      </c>
      <c r="M11885" t="str">
        <f t="shared" si="371"/>
        <v>Adult</v>
      </c>
    </row>
    <row r="11886" spans="1:13" x14ac:dyDescent="0.25">
      <c r="A11886">
        <v>21886</v>
      </c>
      <c r="B11886" t="s">
        <v>7414</v>
      </c>
      <c r="C11886" t="s">
        <v>81</v>
      </c>
      <c r="D11886" t="s">
        <v>26</v>
      </c>
      <c r="E11886" t="s">
        <v>19</v>
      </c>
      <c r="F11886" s="35">
        <v>55.504199999999997</v>
      </c>
      <c r="G11886" t="str">
        <f t="shared" si="370"/>
        <v>Casual Buyers</v>
      </c>
      <c r="H11886" s="4">
        <v>41767</v>
      </c>
      <c r="I11886">
        <f>WEEKDAY(Cleaned!$H11886)</f>
        <v>5</v>
      </c>
      <c r="J11886" t="s">
        <v>18</v>
      </c>
      <c r="K11886" s="4">
        <v>27755</v>
      </c>
      <c r="L11886">
        <f>INT(YEARFRAC(Cleaned!$K11886,Cleaned!$H11886,1))</f>
        <v>38</v>
      </c>
      <c r="M11886" t="str">
        <f t="shared" si="371"/>
        <v>Adult</v>
      </c>
    </row>
    <row r="11887" spans="1:13" x14ac:dyDescent="0.25">
      <c r="A11887">
        <v>21887</v>
      </c>
      <c r="B11887" t="s">
        <v>7543</v>
      </c>
      <c r="C11887" t="s">
        <v>81</v>
      </c>
      <c r="D11887" t="s">
        <v>26</v>
      </c>
      <c r="E11887" t="s">
        <v>19</v>
      </c>
      <c r="F11887" s="35">
        <v>40.432000000000002</v>
      </c>
      <c r="G11887" t="str">
        <f t="shared" si="370"/>
        <v>Casual Buyers</v>
      </c>
      <c r="H11887" s="4">
        <v>41768</v>
      </c>
      <c r="I11887">
        <f>WEEKDAY(Cleaned!$H11887)</f>
        <v>6</v>
      </c>
      <c r="J11887" t="s">
        <v>13</v>
      </c>
      <c r="K11887" s="4">
        <v>21797</v>
      </c>
      <c r="L11887">
        <f>INT(YEARFRAC(Cleaned!$K11887,Cleaned!$H11887,1))</f>
        <v>54</v>
      </c>
      <c r="M11887" t="str">
        <f t="shared" si="371"/>
        <v>Seniors</v>
      </c>
    </row>
    <row r="11888" spans="1:13" x14ac:dyDescent="0.25">
      <c r="A11888">
        <v>21888</v>
      </c>
      <c r="B11888" t="s">
        <v>7231</v>
      </c>
      <c r="C11888" t="s">
        <v>81</v>
      </c>
      <c r="D11888" t="s">
        <v>26</v>
      </c>
      <c r="E11888" t="s">
        <v>19</v>
      </c>
      <c r="F11888" s="35">
        <v>927.62540000000001</v>
      </c>
      <c r="G11888" t="str">
        <f t="shared" si="370"/>
        <v>Casual Buyers</v>
      </c>
      <c r="H11888" s="4">
        <v>41769</v>
      </c>
      <c r="I11888">
        <f>WEEKDAY(Cleaned!$H11888)</f>
        <v>7</v>
      </c>
      <c r="J11888" t="s">
        <v>12</v>
      </c>
      <c r="K11888" s="4">
        <v>26657</v>
      </c>
      <c r="L11888">
        <f>INT(YEARFRAC(Cleaned!$K11888,Cleaned!$H11888,1))</f>
        <v>41</v>
      </c>
      <c r="M11888" t="str">
        <f t="shared" si="371"/>
        <v>Adult</v>
      </c>
    </row>
    <row r="11889" spans="1:13" x14ac:dyDescent="0.25">
      <c r="A11889">
        <v>21889</v>
      </c>
      <c r="B11889" t="s">
        <v>7544</v>
      </c>
      <c r="C11889" t="s">
        <v>81</v>
      </c>
      <c r="D11889" t="s">
        <v>26</v>
      </c>
      <c r="E11889" t="s">
        <v>19</v>
      </c>
      <c r="F11889" s="35">
        <v>968.34469999999999</v>
      </c>
      <c r="G11889" t="str">
        <f t="shared" si="370"/>
        <v>Casual Buyers</v>
      </c>
      <c r="H11889" s="4">
        <v>41770</v>
      </c>
      <c r="I11889">
        <f>WEEKDAY(Cleaned!$H11889)</f>
        <v>1</v>
      </c>
      <c r="J11889" t="s">
        <v>18</v>
      </c>
      <c r="K11889" s="4">
        <v>19940</v>
      </c>
      <c r="L11889">
        <f>INT(YEARFRAC(Cleaned!$K11889,Cleaned!$H11889,1))</f>
        <v>59</v>
      </c>
      <c r="M11889" t="str">
        <f t="shared" si="371"/>
        <v>Seniors</v>
      </c>
    </row>
    <row r="11890" spans="1:13" x14ac:dyDescent="0.25">
      <c r="A11890">
        <v>21890</v>
      </c>
      <c r="B11890" t="s">
        <v>7092</v>
      </c>
      <c r="C11890" t="s">
        <v>81</v>
      </c>
      <c r="D11890" t="s">
        <v>26</v>
      </c>
      <c r="E11890" t="s">
        <v>19</v>
      </c>
      <c r="F11890" s="35">
        <v>820.29679999999996</v>
      </c>
      <c r="G11890" t="str">
        <f t="shared" si="370"/>
        <v>Casual Buyers</v>
      </c>
      <c r="H11890" s="4">
        <v>41701</v>
      </c>
      <c r="I11890">
        <f>WEEKDAY(Cleaned!$H11890)</f>
        <v>2</v>
      </c>
      <c r="J11890" t="s">
        <v>12</v>
      </c>
      <c r="K11890" s="4">
        <v>23709</v>
      </c>
      <c r="L11890">
        <f>INT(YEARFRAC(Cleaned!$K11890,Cleaned!$H11890,1))</f>
        <v>49</v>
      </c>
      <c r="M11890" t="str">
        <f t="shared" si="371"/>
        <v>Adult</v>
      </c>
    </row>
    <row r="11891" spans="1:13" x14ac:dyDescent="0.25">
      <c r="A11891">
        <v>21891</v>
      </c>
      <c r="B11891" t="s">
        <v>7375</v>
      </c>
      <c r="C11891" t="s">
        <v>81</v>
      </c>
      <c r="D11891" t="s">
        <v>26</v>
      </c>
      <c r="E11891" t="s">
        <v>19</v>
      </c>
      <c r="F11891" s="35">
        <v>11.315200000000001</v>
      </c>
      <c r="G11891" t="str">
        <f t="shared" si="370"/>
        <v>Casual Buyers</v>
      </c>
      <c r="H11891" s="4">
        <v>41703</v>
      </c>
      <c r="I11891">
        <f>WEEKDAY(Cleaned!$H11891)</f>
        <v>4</v>
      </c>
      <c r="J11891" t="s">
        <v>18</v>
      </c>
      <c r="K11891" s="4">
        <v>25320</v>
      </c>
      <c r="L11891">
        <f>INT(YEARFRAC(Cleaned!$K11891,Cleaned!$H11891,1))</f>
        <v>44</v>
      </c>
      <c r="M11891" t="str">
        <f t="shared" si="371"/>
        <v>Adult</v>
      </c>
    </row>
    <row r="11892" spans="1:13" x14ac:dyDescent="0.25">
      <c r="A11892">
        <v>21892</v>
      </c>
      <c r="B11892" t="s">
        <v>7545</v>
      </c>
      <c r="C11892" t="s">
        <v>81</v>
      </c>
      <c r="D11892" t="s">
        <v>26</v>
      </c>
      <c r="E11892" t="s">
        <v>19</v>
      </c>
      <c r="F11892" s="35">
        <v>27.614000000000001</v>
      </c>
      <c r="G11892" t="str">
        <f t="shared" si="370"/>
        <v>Casual Buyers</v>
      </c>
      <c r="H11892" s="4">
        <v>41705</v>
      </c>
      <c r="I11892">
        <f>WEEKDAY(Cleaned!$H11892)</f>
        <v>6</v>
      </c>
      <c r="J11892" t="s">
        <v>13</v>
      </c>
      <c r="K11892" s="4">
        <v>27716</v>
      </c>
      <c r="L11892">
        <f>INT(YEARFRAC(Cleaned!$K11892,Cleaned!$H11892,1))</f>
        <v>38</v>
      </c>
      <c r="M11892" t="str">
        <f t="shared" si="371"/>
        <v>Adult</v>
      </c>
    </row>
    <row r="11893" spans="1:13" x14ac:dyDescent="0.25">
      <c r="A11893">
        <v>21893</v>
      </c>
      <c r="B11893" t="s">
        <v>7546</v>
      </c>
      <c r="C11893" t="s">
        <v>81</v>
      </c>
      <c r="D11893" t="s">
        <v>26</v>
      </c>
      <c r="E11893" t="s">
        <v>19</v>
      </c>
      <c r="F11893" s="35">
        <v>1342.4093</v>
      </c>
      <c r="G11893" t="str">
        <f t="shared" si="370"/>
        <v>Casual Buyers</v>
      </c>
      <c r="H11893" s="4">
        <v>41705</v>
      </c>
      <c r="I11893">
        <f>WEEKDAY(Cleaned!$H11893)</f>
        <v>6</v>
      </c>
      <c r="J11893" t="s">
        <v>17</v>
      </c>
      <c r="K11893" s="4">
        <v>26840</v>
      </c>
      <c r="L11893">
        <f>INT(YEARFRAC(Cleaned!$K11893,Cleaned!$H11893,1))</f>
        <v>40</v>
      </c>
      <c r="M11893" t="str">
        <f t="shared" si="371"/>
        <v>Adult</v>
      </c>
    </row>
    <row r="11894" spans="1:13" x14ac:dyDescent="0.25">
      <c r="A11894">
        <v>21894</v>
      </c>
      <c r="B11894" t="s">
        <v>7547</v>
      </c>
      <c r="C11894" t="s">
        <v>81</v>
      </c>
      <c r="D11894" t="s">
        <v>26</v>
      </c>
      <c r="E11894" t="s">
        <v>19</v>
      </c>
      <c r="F11894" s="35">
        <v>129.92590000000001</v>
      </c>
      <c r="G11894" t="str">
        <f t="shared" si="370"/>
        <v>Casual Buyers</v>
      </c>
      <c r="H11894" s="4">
        <v>41706</v>
      </c>
      <c r="I11894">
        <f>WEEKDAY(Cleaned!$H11894)</f>
        <v>7</v>
      </c>
      <c r="J11894" t="s">
        <v>15</v>
      </c>
      <c r="K11894" s="4">
        <v>23335</v>
      </c>
      <c r="L11894">
        <f>INT(YEARFRAC(Cleaned!$K11894,Cleaned!$H11894,1))</f>
        <v>50</v>
      </c>
      <c r="M11894" t="str">
        <f t="shared" si="371"/>
        <v>Seniors</v>
      </c>
    </row>
    <row r="11895" spans="1:13" x14ac:dyDescent="0.25">
      <c r="A11895">
        <v>21895</v>
      </c>
      <c r="B11895" t="s">
        <v>7099</v>
      </c>
      <c r="C11895" t="s">
        <v>81</v>
      </c>
      <c r="D11895" t="s">
        <v>26</v>
      </c>
      <c r="E11895" t="s">
        <v>19</v>
      </c>
      <c r="F11895" s="35">
        <v>2639.8008</v>
      </c>
      <c r="G11895" t="str">
        <f t="shared" si="370"/>
        <v>Brand Seekers</v>
      </c>
      <c r="H11895" s="4">
        <v>41706</v>
      </c>
      <c r="I11895">
        <f>WEEKDAY(Cleaned!$H11895)</f>
        <v>7</v>
      </c>
      <c r="J11895" t="s">
        <v>13</v>
      </c>
      <c r="K11895" s="4">
        <v>27095</v>
      </c>
      <c r="L11895">
        <f>INT(YEARFRAC(Cleaned!$K11895,Cleaned!$H11895,1))</f>
        <v>40</v>
      </c>
      <c r="M11895" t="str">
        <f t="shared" si="371"/>
        <v>Adult</v>
      </c>
    </row>
    <row r="11896" spans="1:13" x14ac:dyDescent="0.25">
      <c r="A11896">
        <v>21896</v>
      </c>
      <c r="B11896" t="s">
        <v>7548</v>
      </c>
      <c r="C11896" t="s">
        <v>81</v>
      </c>
      <c r="D11896" t="s">
        <v>26</v>
      </c>
      <c r="E11896" t="s">
        <v>19</v>
      </c>
      <c r="F11896" s="35">
        <v>77.316900000000004</v>
      </c>
      <c r="G11896" t="str">
        <f t="shared" si="370"/>
        <v>Casual Buyers</v>
      </c>
      <c r="H11896" s="4">
        <v>41708</v>
      </c>
      <c r="I11896">
        <f>WEEKDAY(Cleaned!$H11896)</f>
        <v>2</v>
      </c>
      <c r="J11896" t="s">
        <v>17</v>
      </c>
      <c r="K11896" s="4">
        <v>15867</v>
      </c>
      <c r="L11896">
        <f>INT(YEARFRAC(Cleaned!$K11896,Cleaned!$H11896,1))</f>
        <v>70</v>
      </c>
      <c r="M11896" t="str">
        <f t="shared" si="371"/>
        <v>Elders</v>
      </c>
    </row>
    <row r="11897" spans="1:13" x14ac:dyDescent="0.25">
      <c r="A11897">
        <v>21897</v>
      </c>
      <c r="B11897" t="s">
        <v>7549</v>
      </c>
      <c r="C11897" t="s">
        <v>81</v>
      </c>
      <c r="D11897" t="s">
        <v>26</v>
      </c>
      <c r="E11897" t="s">
        <v>19</v>
      </c>
      <c r="F11897" s="35">
        <v>32.0229</v>
      </c>
      <c r="G11897" t="str">
        <f t="shared" si="370"/>
        <v>Casual Buyers</v>
      </c>
      <c r="H11897" s="4">
        <v>41711</v>
      </c>
      <c r="I11897">
        <f>WEEKDAY(Cleaned!$H11897)</f>
        <v>5</v>
      </c>
      <c r="J11897" t="s">
        <v>12</v>
      </c>
      <c r="K11897" s="4">
        <v>25733</v>
      </c>
      <c r="L11897">
        <f>INT(YEARFRAC(Cleaned!$K11897,Cleaned!$H11897,1))</f>
        <v>43</v>
      </c>
      <c r="M11897" t="str">
        <f t="shared" si="371"/>
        <v>Adult</v>
      </c>
    </row>
    <row r="11898" spans="1:13" x14ac:dyDescent="0.25">
      <c r="A11898">
        <v>21898</v>
      </c>
      <c r="B11898" t="s">
        <v>7550</v>
      </c>
      <c r="C11898" t="s">
        <v>81</v>
      </c>
      <c r="D11898" t="s">
        <v>26</v>
      </c>
      <c r="E11898" t="s">
        <v>19</v>
      </c>
      <c r="F11898" s="35">
        <v>5.5140000000000002</v>
      </c>
      <c r="G11898" t="str">
        <f t="shared" si="370"/>
        <v>Casual Buyers</v>
      </c>
      <c r="H11898" s="4">
        <v>41712</v>
      </c>
      <c r="I11898">
        <f>WEEKDAY(Cleaned!$H11898)</f>
        <v>6</v>
      </c>
      <c r="J11898" t="s">
        <v>16</v>
      </c>
      <c r="K11898" s="4">
        <v>25594</v>
      </c>
      <c r="L11898">
        <f>INT(YEARFRAC(Cleaned!$K11898,Cleaned!$H11898,1))</f>
        <v>44</v>
      </c>
      <c r="M11898" t="str">
        <f t="shared" si="371"/>
        <v>Adult</v>
      </c>
    </row>
    <row r="11899" spans="1:13" x14ac:dyDescent="0.25">
      <c r="A11899">
        <v>21899</v>
      </c>
      <c r="B11899" t="s">
        <v>7229</v>
      </c>
      <c r="C11899" t="s">
        <v>81</v>
      </c>
      <c r="D11899" t="s">
        <v>26</v>
      </c>
      <c r="E11899" t="s">
        <v>19</v>
      </c>
      <c r="F11899" s="35">
        <v>2647.5358000000001</v>
      </c>
      <c r="G11899" t="str">
        <f t="shared" si="370"/>
        <v>Brand Seekers</v>
      </c>
      <c r="H11899" s="4">
        <v>41713</v>
      </c>
      <c r="I11899">
        <f>WEEKDAY(Cleaned!$H11899)</f>
        <v>7</v>
      </c>
      <c r="J11899" t="s">
        <v>12</v>
      </c>
      <c r="K11899" s="4">
        <v>29085</v>
      </c>
      <c r="L11899">
        <f>INT(YEARFRAC(Cleaned!$K11899,Cleaned!$H11899,1))</f>
        <v>34</v>
      </c>
      <c r="M11899" t="str">
        <f t="shared" si="371"/>
        <v>Young Adult</v>
      </c>
    </row>
    <row r="11900" spans="1:13" x14ac:dyDescent="0.25">
      <c r="A11900">
        <v>21900</v>
      </c>
      <c r="B11900" t="s">
        <v>7551</v>
      </c>
      <c r="C11900" t="s">
        <v>81</v>
      </c>
      <c r="D11900" t="s">
        <v>26</v>
      </c>
      <c r="E11900" t="s">
        <v>19</v>
      </c>
      <c r="F11900" s="35">
        <v>77.338999999999999</v>
      </c>
      <c r="G11900" t="str">
        <f t="shared" si="370"/>
        <v>Casual Buyers</v>
      </c>
      <c r="H11900" s="4">
        <v>41714</v>
      </c>
      <c r="I11900">
        <f>WEEKDAY(Cleaned!$H11900)</f>
        <v>1</v>
      </c>
      <c r="J11900" t="s">
        <v>14</v>
      </c>
      <c r="K11900" s="4">
        <v>27716</v>
      </c>
      <c r="L11900">
        <f>INT(YEARFRAC(Cleaned!$K11900,Cleaned!$H11900,1))</f>
        <v>38</v>
      </c>
      <c r="M11900" t="str">
        <f t="shared" si="371"/>
        <v>Adult</v>
      </c>
    </row>
    <row r="11901" spans="1:13" x14ac:dyDescent="0.25">
      <c r="A11901">
        <v>21901</v>
      </c>
      <c r="B11901" t="s">
        <v>7458</v>
      </c>
      <c r="C11901" t="s">
        <v>81</v>
      </c>
      <c r="D11901" t="s">
        <v>26</v>
      </c>
      <c r="E11901" t="s">
        <v>19</v>
      </c>
      <c r="F11901" s="35">
        <v>1381.0732</v>
      </c>
      <c r="G11901" t="str">
        <f t="shared" si="370"/>
        <v>Casual Buyers</v>
      </c>
      <c r="H11901" s="4">
        <v>41715</v>
      </c>
      <c r="I11901">
        <f>WEEKDAY(Cleaned!$H11901)</f>
        <v>2</v>
      </c>
      <c r="J11901" t="s">
        <v>18</v>
      </c>
      <c r="K11901" s="4">
        <v>18144</v>
      </c>
      <c r="L11901">
        <f>INT(YEARFRAC(Cleaned!$K11901,Cleaned!$H11901,1))</f>
        <v>64</v>
      </c>
      <c r="M11901" t="str">
        <f t="shared" si="371"/>
        <v>Seniors</v>
      </c>
    </row>
    <row r="11902" spans="1:13" x14ac:dyDescent="0.25">
      <c r="A11902">
        <v>21902</v>
      </c>
      <c r="B11902" t="s">
        <v>7552</v>
      </c>
      <c r="C11902" t="s">
        <v>81</v>
      </c>
      <c r="D11902" t="s">
        <v>26</v>
      </c>
      <c r="E11902" t="s">
        <v>19</v>
      </c>
      <c r="F11902" s="35">
        <v>40.078400000000002</v>
      </c>
      <c r="G11902" t="str">
        <f t="shared" si="370"/>
        <v>Casual Buyers</v>
      </c>
      <c r="H11902" s="4">
        <v>41715</v>
      </c>
      <c r="I11902">
        <f>WEEKDAY(Cleaned!$H11902)</f>
        <v>2</v>
      </c>
      <c r="J11902" t="s">
        <v>18</v>
      </c>
      <c r="K11902" s="4">
        <v>26335</v>
      </c>
      <c r="L11902">
        <f>INT(YEARFRAC(Cleaned!$K11902,Cleaned!$H11902,1))</f>
        <v>42</v>
      </c>
      <c r="M11902" t="str">
        <f t="shared" si="371"/>
        <v>Adult</v>
      </c>
    </row>
    <row r="11903" spans="1:13" x14ac:dyDescent="0.25">
      <c r="A11903">
        <v>21903</v>
      </c>
      <c r="B11903" t="s">
        <v>7266</v>
      </c>
      <c r="C11903" t="s">
        <v>81</v>
      </c>
      <c r="D11903" t="s">
        <v>26</v>
      </c>
      <c r="E11903" t="s">
        <v>19</v>
      </c>
      <c r="F11903" s="35">
        <v>8.7848000000000006</v>
      </c>
      <c r="G11903" t="str">
        <f t="shared" si="370"/>
        <v>Casual Buyers</v>
      </c>
      <c r="H11903" s="4">
        <v>41716</v>
      </c>
      <c r="I11903">
        <f>WEEKDAY(Cleaned!$H11903)</f>
        <v>3</v>
      </c>
      <c r="J11903" t="s">
        <v>12</v>
      </c>
      <c r="K11903" s="4">
        <v>24211</v>
      </c>
      <c r="L11903">
        <f>INT(YEARFRAC(Cleaned!$K11903,Cleaned!$H11903,1))</f>
        <v>47</v>
      </c>
      <c r="M11903" t="str">
        <f t="shared" si="371"/>
        <v>Adult</v>
      </c>
    </row>
    <row r="11904" spans="1:13" x14ac:dyDescent="0.25">
      <c r="A11904">
        <v>21904</v>
      </c>
      <c r="B11904" t="s">
        <v>7553</v>
      </c>
      <c r="C11904" t="s">
        <v>81</v>
      </c>
      <c r="D11904" t="s">
        <v>26</v>
      </c>
      <c r="E11904" t="s">
        <v>19</v>
      </c>
      <c r="F11904" s="35">
        <v>2630.4194000000002</v>
      </c>
      <c r="G11904" t="str">
        <f t="shared" si="370"/>
        <v>Brand Seekers</v>
      </c>
      <c r="H11904" s="4">
        <v>41717</v>
      </c>
      <c r="I11904">
        <f>WEEKDAY(Cleaned!$H11904)</f>
        <v>4</v>
      </c>
      <c r="J11904" t="s">
        <v>14</v>
      </c>
      <c r="K11904" s="4">
        <v>28384</v>
      </c>
      <c r="L11904">
        <f>INT(YEARFRAC(Cleaned!$K11904,Cleaned!$H11904,1))</f>
        <v>36</v>
      </c>
      <c r="M11904" t="str">
        <f t="shared" si="371"/>
        <v>Adult</v>
      </c>
    </row>
    <row r="11905" spans="1:13" x14ac:dyDescent="0.25">
      <c r="A11905">
        <v>21905</v>
      </c>
      <c r="B11905" t="s">
        <v>7100</v>
      </c>
      <c r="C11905" t="s">
        <v>81</v>
      </c>
      <c r="D11905" t="s">
        <v>26</v>
      </c>
      <c r="E11905" t="s">
        <v>19</v>
      </c>
      <c r="F11905" s="35">
        <v>703.81870000000004</v>
      </c>
      <c r="G11905" t="str">
        <f t="shared" si="370"/>
        <v>Casual Buyers</v>
      </c>
      <c r="H11905" s="4">
        <v>41717</v>
      </c>
      <c r="I11905">
        <f>WEEKDAY(Cleaned!$H11905)</f>
        <v>4</v>
      </c>
      <c r="J11905" t="s">
        <v>17</v>
      </c>
      <c r="K11905" s="4">
        <v>20229</v>
      </c>
      <c r="L11905">
        <f>INT(YEARFRAC(Cleaned!$K11905,Cleaned!$H11905,1))</f>
        <v>58</v>
      </c>
      <c r="M11905" t="str">
        <f t="shared" si="371"/>
        <v>Seniors</v>
      </c>
    </row>
    <row r="11906" spans="1:13" x14ac:dyDescent="0.25">
      <c r="A11906">
        <v>21906</v>
      </c>
      <c r="B11906" t="s">
        <v>6978</v>
      </c>
      <c r="C11906" t="s">
        <v>81</v>
      </c>
      <c r="D11906" t="s">
        <v>26</v>
      </c>
      <c r="E11906" t="s">
        <v>19</v>
      </c>
      <c r="F11906" s="35">
        <v>2602.2529</v>
      </c>
      <c r="G11906" t="str">
        <f t="shared" ref="G11906:G11969" si="372">IF(F11906&lt;=1500,"Casual Buyers",IF(F11906&gt;=1501,"Brand Seekers",IF(F11906&gt;2500,"Convinced Seekers")))</f>
        <v>Brand Seekers</v>
      </c>
      <c r="H11906" s="4">
        <v>41717</v>
      </c>
      <c r="I11906">
        <f>WEEKDAY(Cleaned!$H11906)</f>
        <v>4</v>
      </c>
      <c r="J11906" t="s">
        <v>17</v>
      </c>
      <c r="K11906" s="4">
        <v>21647</v>
      </c>
      <c r="L11906">
        <f>INT(YEARFRAC(Cleaned!$K11906,Cleaned!$H11906,1))</f>
        <v>54</v>
      </c>
      <c r="M11906" t="str">
        <f t="shared" ref="M11906:M11969" si="373">IF(L11906&lt;=19,"Teenager",IF(L11906&lt;=34,"Young Adult",IF(L11906&lt;=49,"Adult",IF(L11906&lt;=64,"Seniors",IF(L11906&gt;=65,"Elders")))))</f>
        <v>Seniors</v>
      </c>
    </row>
    <row r="11907" spans="1:13" x14ac:dyDescent="0.25">
      <c r="A11907">
        <v>21907</v>
      </c>
      <c r="B11907" t="s">
        <v>7047</v>
      </c>
      <c r="C11907" t="s">
        <v>81</v>
      </c>
      <c r="D11907" t="s">
        <v>26</v>
      </c>
      <c r="E11907" t="s">
        <v>19</v>
      </c>
      <c r="F11907" s="35">
        <v>596.68899999999996</v>
      </c>
      <c r="G11907" t="str">
        <f t="shared" si="372"/>
        <v>Casual Buyers</v>
      </c>
      <c r="H11907" s="4">
        <v>41720</v>
      </c>
      <c r="I11907">
        <f>WEEKDAY(Cleaned!$H11907)</f>
        <v>7</v>
      </c>
      <c r="J11907" t="s">
        <v>12</v>
      </c>
      <c r="K11907" s="4">
        <v>27266</v>
      </c>
      <c r="L11907">
        <f>INT(YEARFRAC(Cleaned!$K11907,Cleaned!$H11907,1))</f>
        <v>39</v>
      </c>
      <c r="M11907" t="str">
        <f t="shared" si="373"/>
        <v>Adult</v>
      </c>
    </row>
    <row r="11908" spans="1:13" x14ac:dyDescent="0.25">
      <c r="A11908">
        <v>21908</v>
      </c>
      <c r="B11908" t="s">
        <v>7554</v>
      </c>
      <c r="C11908" t="s">
        <v>81</v>
      </c>
      <c r="D11908" t="s">
        <v>26</v>
      </c>
      <c r="E11908" t="s">
        <v>19</v>
      </c>
      <c r="F11908" s="35">
        <v>65.725399999999993</v>
      </c>
      <c r="G11908" t="str">
        <f t="shared" si="372"/>
        <v>Casual Buyers</v>
      </c>
      <c r="H11908" s="4">
        <v>41720</v>
      </c>
      <c r="I11908">
        <f>WEEKDAY(Cleaned!$H11908)</f>
        <v>7</v>
      </c>
      <c r="J11908" t="s">
        <v>12</v>
      </c>
      <c r="K11908" s="4">
        <v>28408</v>
      </c>
      <c r="L11908">
        <f>INT(YEARFRAC(Cleaned!$K11908,Cleaned!$H11908,1))</f>
        <v>36</v>
      </c>
      <c r="M11908" t="str">
        <f t="shared" si="373"/>
        <v>Adult</v>
      </c>
    </row>
    <row r="11909" spans="1:13" x14ac:dyDescent="0.25">
      <c r="A11909">
        <v>21909</v>
      </c>
      <c r="B11909" t="s">
        <v>7555</v>
      </c>
      <c r="C11909" t="s">
        <v>81</v>
      </c>
      <c r="D11909" t="s">
        <v>26</v>
      </c>
      <c r="E11909" t="s">
        <v>19</v>
      </c>
      <c r="F11909" s="35">
        <v>2833.1206000000002</v>
      </c>
      <c r="G11909" t="str">
        <f t="shared" si="372"/>
        <v>Brand Seekers</v>
      </c>
      <c r="H11909" s="4">
        <v>41721</v>
      </c>
      <c r="I11909">
        <f>WEEKDAY(Cleaned!$H11909)</f>
        <v>1</v>
      </c>
      <c r="J11909" t="s">
        <v>16</v>
      </c>
      <c r="K11909" s="4">
        <v>27921</v>
      </c>
      <c r="L11909">
        <f>INT(YEARFRAC(Cleaned!$K11909,Cleaned!$H11909,1))</f>
        <v>37</v>
      </c>
      <c r="M11909" t="str">
        <f t="shared" si="373"/>
        <v>Adult</v>
      </c>
    </row>
    <row r="11910" spans="1:13" x14ac:dyDescent="0.25">
      <c r="A11910">
        <v>21910</v>
      </c>
      <c r="B11910" t="s">
        <v>7556</v>
      </c>
      <c r="C11910" t="s">
        <v>81</v>
      </c>
      <c r="D11910" t="s">
        <v>26</v>
      </c>
      <c r="E11910" t="s">
        <v>19</v>
      </c>
      <c r="F11910" s="35">
        <v>8.0443999999999996</v>
      </c>
      <c r="G11910" t="str">
        <f t="shared" si="372"/>
        <v>Casual Buyers</v>
      </c>
      <c r="H11910" s="4">
        <v>41722</v>
      </c>
      <c r="I11910">
        <f>WEEKDAY(Cleaned!$H11910)</f>
        <v>2</v>
      </c>
      <c r="J11910" t="s">
        <v>14</v>
      </c>
      <c r="K11910" s="4">
        <v>23628</v>
      </c>
      <c r="L11910">
        <f>INT(YEARFRAC(Cleaned!$K11910,Cleaned!$H11910,1))</f>
        <v>49</v>
      </c>
      <c r="M11910" t="str">
        <f t="shared" si="373"/>
        <v>Adult</v>
      </c>
    </row>
    <row r="11911" spans="1:13" x14ac:dyDescent="0.25">
      <c r="A11911">
        <v>21911</v>
      </c>
      <c r="B11911" t="s">
        <v>7253</v>
      </c>
      <c r="C11911" t="s">
        <v>81</v>
      </c>
      <c r="D11911" t="s">
        <v>26</v>
      </c>
      <c r="E11911" t="s">
        <v>19</v>
      </c>
      <c r="F11911" s="35">
        <v>30.144400000000001</v>
      </c>
      <c r="G11911" t="str">
        <f t="shared" si="372"/>
        <v>Casual Buyers</v>
      </c>
      <c r="H11911" s="4">
        <v>41723</v>
      </c>
      <c r="I11911">
        <f>WEEKDAY(Cleaned!$H11911)</f>
        <v>3</v>
      </c>
      <c r="J11911" t="s">
        <v>18</v>
      </c>
      <c r="K11911" s="4">
        <v>27434</v>
      </c>
      <c r="L11911">
        <f>INT(YEARFRAC(Cleaned!$K11911,Cleaned!$H11911,1))</f>
        <v>39</v>
      </c>
      <c r="M11911" t="str">
        <f t="shared" si="373"/>
        <v>Adult</v>
      </c>
    </row>
    <row r="11912" spans="1:13" x14ac:dyDescent="0.25">
      <c r="A11912">
        <v>21912</v>
      </c>
      <c r="B11912" t="s">
        <v>7259</v>
      </c>
      <c r="C11912" t="s">
        <v>81</v>
      </c>
      <c r="D11912" t="s">
        <v>26</v>
      </c>
      <c r="E11912" t="s">
        <v>19</v>
      </c>
      <c r="F11912" s="35">
        <v>26.486899999999999</v>
      </c>
      <c r="G11912" t="str">
        <f t="shared" si="372"/>
        <v>Casual Buyers</v>
      </c>
      <c r="H11912" s="4">
        <v>41725</v>
      </c>
      <c r="I11912">
        <f>WEEKDAY(Cleaned!$H11912)</f>
        <v>5</v>
      </c>
      <c r="J11912" t="s">
        <v>18</v>
      </c>
      <c r="K11912" s="4">
        <v>15012</v>
      </c>
      <c r="L11912">
        <f>INT(YEARFRAC(Cleaned!$K11912,Cleaned!$H11912,1))</f>
        <v>73</v>
      </c>
      <c r="M11912" t="str">
        <f t="shared" si="373"/>
        <v>Elders</v>
      </c>
    </row>
    <row r="11913" spans="1:13" x14ac:dyDescent="0.25">
      <c r="A11913">
        <v>21913</v>
      </c>
      <c r="B11913" t="s">
        <v>7557</v>
      </c>
      <c r="C11913" t="s">
        <v>81</v>
      </c>
      <c r="D11913" t="s">
        <v>26</v>
      </c>
      <c r="E11913" t="s">
        <v>19</v>
      </c>
      <c r="F11913" s="35">
        <v>905.52539999999999</v>
      </c>
      <c r="G11913" t="str">
        <f t="shared" si="372"/>
        <v>Casual Buyers</v>
      </c>
      <c r="H11913" s="4">
        <v>41725</v>
      </c>
      <c r="I11913">
        <f>WEEKDAY(Cleaned!$H11913)</f>
        <v>5</v>
      </c>
      <c r="J11913" t="s">
        <v>13</v>
      </c>
      <c r="K11913" s="4">
        <v>19523</v>
      </c>
      <c r="L11913">
        <f>INT(YEARFRAC(Cleaned!$K11913,Cleaned!$H11913,1))</f>
        <v>60</v>
      </c>
      <c r="M11913" t="str">
        <f t="shared" si="373"/>
        <v>Seniors</v>
      </c>
    </row>
    <row r="11914" spans="1:13" x14ac:dyDescent="0.25">
      <c r="A11914">
        <v>21914</v>
      </c>
      <c r="B11914" t="s">
        <v>7558</v>
      </c>
      <c r="C11914" t="s">
        <v>81</v>
      </c>
      <c r="D11914" t="s">
        <v>26</v>
      </c>
      <c r="E11914" t="s">
        <v>19</v>
      </c>
      <c r="F11914" s="35">
        <v>16.8292</v>
      </c>
      <c r="G11914" t="str">
        <f t="shared" si="372"/>
        <v>Casual Buyers</v>
      </c>
      <c r="H11914" s="4">
        <v>41727</v>
      </c>
      <c r="I11914">
        <f>WEEKDAY(Cleaned!$H11914)</f>
        <v>7</v>
      </c>
      <c r="J11914" t="s">
        <v>15</v>
      </c>
      <c r="K11914" s="4">
        <v>28565</v>
      </c>
      <c r="L11914">
        <f>INT(YEARFRAC(Cleaned!$K11914,Cleaned!$H11914,1))</f>
        <v>36</v>
      </c>
      <c r="M11914" t="str">
        <f t="shared" si="373"/>
        <v>Adult</v>
      </c>
    </row>
    <row r="11915" spans="1:13" x14ac:dyDescent="0.25">
      <c r="A11915">
        <v>21915</v>
      </c>
      <c r="B11915" t="s">
        <v>7559</v>
      </c>
      <c r="C11915" t="s">
        <v>81</v>
      </c>
      <c r="D11915" t="s">
        <v>26</v>
      </c>
      <c r="E11915" t="s">
        <v>19</v>
      </c>
      <c r="F11915" s="35">
        <v>2808.1586000000002</v>
      </c>
      <c r="G11915" t="str">
        <f t="shared" si="372"/>
        <v>Brand Seekers</v>
      </c>
      <c r="H11915" s="4">
        <v>41727</v>
      </c>
      <c r="I11915">
        <f>WEEKDAY(Cleaned!$H11915)</f>
        <v>7</v>
      </c>
      <c r="J11915" t="s">
        <v>16</v>
      </c>
      <c r="K11915" s="4">
        <v>17487</v>
      </c>
      <c r="L11915">
        <f>INT(YEARFRAC(Cleaned!$K11915,Cleaned!$H11915,1))</f>
        <v>66</v>
      </c>
      <c r="M11915" t="str">
        <f t="shared" si="373"/>
        <v>Elders</v>
      </c>
    </row>
    <row r="11916" spans="1:13" x14ac:dyDescent="0.25">
      <c r="A11916">
        <v>21916</v>
      </c>
      <c r="B11916" t="s">
        <v>7560</v>
      </c>
      <c r="C11916" t="s">
        <v>81</v>
      </c>
      <c r="D11916" t="s">
        <v>26</v>
      </c>
      <c r="E11916" t="s">
        <v>19</v>
      </c>
      <c r="F11916" s="35">
        <v>26.8184</v>
      </c>
      <c r="G11916" t="str">
        <f t="shared" si="372"/>
        <v>Casual Buyers</v>
      </c>
      <c r="H11916" s="4">
        <v>41728</v>
      </c>
      <c r="I11916">
        <f>WEEKDAY(Cleaned!$H11916)</f>
        <v>1</v>
      </c>
      <c r="J11916" t="s">
        <v>15</v>
      </c>
      <c r="K11916" s="4">
        <v>29510</v>
      </c>
      <c r="L11916">
        <f>INT(YEARFRAC(Cleaned!$K11916,Cleaned!$H11916,1))</f>
        <v>33</v>
      </c>
      <c r="M11916" t="str">
        <f t="shared" si="373"/>
        <v>Young Adult</v>
      </c>
    </row>
    <row r="11917" spans="1:13" x14ac:dyDescent="0.25">
      <c r="A11917">
        <v>21917</v>
      </c>
      <c r="B11917" t="s">
        <v>7561</v>
      </c>
      <c r="C11917" t="s">
        <v>81</v>
      </c>
      <c r="D11917" t="s">
        <v>26</v>
      </c>
      <c r="E11917" t="s">
        <v>19</v>
      </c>
      <c r="F11917" s="35">
        <v>44.177900000000001</v>
      </c>
      <c r="G11917" t="str">
        <f t="shared" si="372"/>
        <v>Casual Buyers</v>
      </c>
      <c r="H11917" s="4">
        <v>41728</v>
      </c>
      <c r="I11917">
        <f>WEEKDAY(Cleaned!$H11917)</f>
        <v>1</v>
      </c>
      <c r="J11917" t="s">
        <v>14</v>
      </c>
      <c r="K11917" s="4">
        <v>19679</v>
      </c>
      <c r="L11917">
        <f>INT(YEARFRAC(Cleaned!$K11917,Cleaned!$H11917,1))</f>
        <v>60</v>
      </c>
      <c r="M11917" t="str">
        <f t="shared" si="373"/>
        <v>Seniors</v>
      </c>
    </row>
    <row r="11918" spans="1:13" x14ac:dyDescent="0.25">
      <c r="A11918">
        <v>21918</v>
      </c>
      <c r="B11918" t="s">
        <v>6979</v>
      </c>
      <c r="C11918" t="s">
        <v>81</v>
      </c>
      <c r="D11918" t="s">
        <v>26</v>
      </c>
      <c r="E11918" t="s">
        <v>19</v>
      </c>
      <c r="F11918" s="35">
        <v>2580.1419000000001</v>
      </c>
      <c r="G11918" t="str">
        <f t="shared" si="372"/>
        <v>Brand Seekers</v>
      </c>
      <c r="H11918" s="4">
        <v>41728</v>
      </c>
      <c r="I11918">
        <f>WEEKDAY(Cleaned!$H11918)</f>
        <v>1</v>
      </c>
      <c r="J11918" t="s">
        <v>17</v>
      </c>
      <c r="K11918" s="4">
        <v>27093</v>
      </c>
      <c r="L11918">
        <f>INT(YEARFRAC(Cleaned!$K11918,Cleaned!$H11918,1))</f>
        <v>40</v>
      </c>
      <c r="M11918" t="str">
        <f t="shared" si="373"/>
        <v>Adult</v>
      </c>
    </row>
    <row r="11919" spans="1:13" x14ac:dyDescent="0.25">
      <c r="A11919">
        <v>21919</v>
      </c>
      <c r="B11919" t="s">
        <v>7455</v>
      </c>
      <c r="C11919" t="s">
        <v>81</v>
      </c>
      <c r="D11919" t="s">
        <v>26</v>
      </c>
      <c r="E11919" t="s">
        <v>19</v>
      </c>
      <c r="F11919" s="35">
        <v>77.338999999999999</v>
      </c>
      <c r="G11919" t="str">
        <f t="shared" si="372"/>
        <v>Casual Buyers</v>
      </c>
      <c r="H11919" s="4">
        <v>41730</v>
      </c>
      <c r="I11919">
        <f>WEEKDAY(Cleaned!$H11919)</f>
        <v>3</v>
      </c>
      <c r="J11919" t="s">
        <v>18</v>
      </c>
      <c r="K11919" s="4">
        <v>24339</v>
      </c>
      <c r="L11919">
        <f>INT(YEARFRAC(Cleaned!$K11919,Cleaned!$H11919,1))</f>
        <v>47</v>
      </c>
      <c r="M11919" t="str">
        <f t="shared" si="373"/>
        <v>Adult</v>
      </c>
    </row>
    <row r="11920" spans="1:13" x14ac:dyDescent="0.25">
      <c r="A11920">
        <v>21920</v>
      </c>
      <c r="B11920" t="s">
        <v>7562</v>
      </c>
      <c r="C11920" t="s">
        <v>81</v>
      </c>
      <c r="D11920" t="s">
        <v>26</v>
      </c>
      <c r="E11920" t="s">
        <v>19</v>
      </c>
      <c r="F11920" s="35">
        <v>82.852900000000005</v>
      </c>
      <c r="G11920" t="str">
        <f t="shared" si="372"/>
        <v>Casual Buyers</v>
      </c>
      <c r="H11920" s="4">
        <v>41732</v>
      </c>
      <c r="I11920">
        <f>WEEKDAY(Cleaned!$H11920)</f>
        <v>5</v>
      </c>
      <c r="J11920" t="s">
        <v>16</v>
      </c>
      <c r="K11920" s="4">
        <v>14382</v>
      </c>
      <c r="L11920">
        <f>INT(YEARFRAC(Cleaned!$K11920,Cleaned!$H11920,1))</f>
        <v>74</v>
      </c>
      <c r="M11920" t="str">
        <f t="shared" si="373"/>
        <v>Elders</v>
      </c>
    </row>
    <row r="11921" spans="1:13" x14ac:dyDescent="0.25">
      <c r="A11921">
        <v>21921</v>
      </c>
      <c r="B11921" t="s">
        <v>7417</v>
      </c>
      <c r="C11921" t="s">
        <v>81</v>
      </c>
      <c r="D11921" t="s">
        <v>26</v>
      </c>
      <c r="E11921" t="s">
        <v>19</v>
      </c>
      <c r="F11921" s="35">
        <v>30.144400000000001</v>
      </c>
      <c r="G11921" t="str">
        <f t="shared" si="372"/>
        <v>Casual Buyers</v>
      </c>
      <c r="H11921" s="4">
        <v>41733</v>
      </c>
      <c r="I11921">
        <f>WEEKDAY(Cleaned!$H11921)</f>
        <v>6</v>
      </c>
      <c r="J11921" t="s">
        <v>12</v>
      </c>
      <c r="K11921" s="4">
        <v>24564</v>
      </c>
      <c r="L11921">
        <f>INT(YEARFRAC(Cleaned!$K11921,Cleaned!$H11921,1))</f>
        <v>47</v>
      </c>
      <c r="M11921" t="str">
        <f t="shared" si="373"/>
        <v>Adult</v>
      </c>
    </row>
    <row r="11922" spans="1:13" x14ac:dyDescent="0.25">
      <c r="A11922">
        <v>21922</v>
      </c>
      <c r="B11922" t="s">
        <v>7563</v>
      </c>
      <c r="C11922" t="s">
        <v>81</v>
      </c>
      <c r="D11922" t="s">
        <v>26</v>
      </c>
      <c r="E11922" t="s">
        <v>19</v>
      </c>
      <c r="F11922" s="35">
        <v>132.5779</v>
      </c>
      <c r="G11922" t="str">
        <f t="shared" si="372"/>
        <v>Casual Buyers</v>
      </c>
      <c r="H11922" s="4">
        <v>41733</v>
      </c>
      <c r="I11922">
        <f>WEEKDAY(Cleaned!$H11922)</f>
        <v>6</v>
      </c>
      <c r="J11922" t="s">
        <v>18</v>
      </c>
      <c r="K11922" s="4">
        <v>26497</v>
      </c>
      <c r="L11922">
        <f>INT(YEARFRAC(Cleaned!$K11922,Cleaned!$H11922,1))</f>
        <v>41</v>
      </c>
      <c r="M11922" t="str">
        <f t="shared" si="373"/>
        <v>Adult</v>
      </c>
    </row>
    <row r="11923" spans="1:13" x14ac:dyDescent="0.25">
      <c r="A11923">
        <v>21923</v>
      </c>
      <c r="B11923" t="s">
        <v>7564</v>
      </c>
      <c r="C11923" t="s">
        <v>81</v>
      </c>
      <c r="D11923" t="s">
        <v>26</v>
      </c>
      <c r="E11923" t="s">
        <v>19</v>
      </c>
      <c r="F11923" s="35">
        <v>5.5140000000000002</v>
      </c>
      <c r="G11923" t="str">
        <f t="shared" si="372"/>
        <v>Casual Buyers</v>
      </c>
      <c r="H11923" s="4">
        <v>41733</v>
      </c>
      <c r="I11923">
        <f>WEEKDAY(Cleaned!$H11923)</f>
        <v>6</v>
      </c>
      <c r="J11923" t="s">
        <v>16</v>
      </c>
      <c r="K11923" s="4">
        <v>23938</v>
      </c>
      <c r="L11923">
        <f>INT(YEARFRAC(Cleaned!$K11923,Cleaned!$H11923,1))</f>
        <v>48</v>
      </c>
      <c r="M11923" t="str">
        <f t="shared" si="373"/>
        <v>Adult</v>
      </c>
    </row>
    <row r="11924" spans="1:13" x14ac:dyDescent="0.25">
      <c r="A11924">
        <v>21924</v>
      </c>
      <c r="B11924" t="s">
        <v>7565</v>
      </c>
      <c r="C11924" t="s">
        <v>81</v>
      </c>
      <c r="D11924" t="s">
        <v>26</v>
      </c>
      <c r="E11924" t="s">
        <v>19</v>
      </c>
      <c r="F11924" s="35">
        <v>2562.4508000000001</v>
      </c>
      <c r="G11924" t="str">
        <f t="shared" si="372"/>
        <v>Brand Seekers</v>
      </c>
      <c r="H11924" s="4">
        <v>41733</v>
      </c>
      <c r="I11924">
        <f>WEEKDAY(Cleaned!$H11924)</f>
        <v>6</v>
      </c>
      <c r="J11924" t="s">
        <v>16</v>
      </c>
      <c r="K11924" s="4">
        <v>27533</v>
      </c>
      <c r="L11924">
        <f>INT(YEARFRAC(Cleaned!$K11924,Cleaned!$H11924,1))</f>
        <v>38</v>
      </c>
      <c r="M11924" t="str">
        <f t="shared" si="373"/>
        <v>Adult</v>
      </c>
    </row>
    <row r="11925" spans="1:13" x14ac:dyDescent="0.25">
      <c r="A11925">
        <v>21925</v>
      </c>
      <c r="B11925" t="s">
        <v>7043</v>
      </c>
      <c r="C11925" t="s">
        <v>81</v>
      </c>
      <c r="D11925" t="s">
        <v>26</v>
      </c>
      <c r="E11925" t="s">
        <v>19</v>
      </c>
      <c r="F11925" s="35">
        <v>2574.6279</v>
      </c>
      <c r="G11925" t="str">
        <f t="shared" si="372"/>
        <v>Brand Seekers</v>
      </c>
      <c r="H11925" s="4">
        <v>41734</v>
      </c>
      <c r="I11925">
        <f>WEEKDAY(Cleaned!$H11925)</f>
        <v>7</v>
      </c>
      <c r="J11925" t="s">
        <v>14</v>
      </c>
      <c r="K11925" s="4">
        <v>28393</v>
      </c>
      <c r="L11925">
        <f>INT(YEARFRAC(Cleaned!$K11925,Cleaned!$H11925,1))</f>
        <v>36</v>
      </c>
      <c r="M11925" t="str">
        <f t="shared" si="373"/>
        <v>Adult</v>
      </c>
    </row>
    <row r="11926" spans="1:13" x14ac:dyDescent="0.25">
      <c r="A11926">
        <v>21926</v>
      </c>
      <c r="B11926" t="s">
        <v>7566</v>
      </c>
      <c r="C11926" t="s">
        <v>81</v>
      </c>
      <c r="D11926" t="s">
        <v>26</v>
      </c>
      <c r="E11926" t="s">
        <v>19</v>
      </c>
      <c r="F11926" s="35">
        <v>183.73939999999999</v>
      </c>
      <c r="G11926" t="str">
        <f t="shared" si="372"/>
        <v>Casual Buyers</v>
      </c>
      <c r="H11926" s="4">
        <v>41736</v>
      </c>
      <c r="I11926">
        <f>WEEKDAY(Cleaned!$H11926)</f>
        <v>2</v>
      </c>
      <c r="J11926" t="s">
        <v>16</v>
      </c>
      <c r="K11926" s="4">
        <v>26640</v>
      </c>
      <c r="L11926">
        <f>INT(YEARFRAC(Cleaned!$K11926,Cleaned!$H11926,1))</f>
        <v>41</v>
      </c>
      <c r="M11926" t="str">
        <f t="shared" si="373"/>
        <v>Adult</v>
      </c>
    </row>
    <row r="11927" spans="1:13" x14ac:dyDescent="0.25">
      <c r="A11927">
        <v>21927</v>
      </c>
      <c r="B11927" t="s">
        <v>7567</v>
      </c>
      <c r="C11927" t="s">
        <v>81</v>
      </c>
      <c r="D11927" t="s">
        <v>26</v>
      </c>
      <c r="E11927" t="s">
        <v>19</v>
      </c>
      <c r="F11927" s="35">
        <v>46.7194</v>
      </c>
      <c r="G11927" t="str">
        <f t="shared" si="372"/>
        <v>Casual Buyers</v>
      </c>
      <c r="H11927" s="4">
        <v>41738</v>
      </c>
      <c r="I11927">
        <f>WEEKDAY(Cleaned!$H11927)</f>
        <v>4</v>
      </c>
      <c r="J11927" t="s">
        <v>16</v>
      </c>
      <c r="K11927" s="4">
        <v>25453</v>
      </c>
      <c r="L11927">
        <f>INT(YEARFRAC(Cleaned!$K11927,Cleaned!$H11927,1))</f>
        <v>44</v>
      </c>
      <c r="M11927" t="str">
        <f t="shared" si="373"/>
        <v>Adult</v>
      </c>
    </row>
    <row r="11928" spans="1:13" x14ac:dyDescent="0.25">
      <c r="A11928">
        <v>21928</v>
      </c>
      <c r="B11928" t="s">
        <v>7021</v>
      </c>
      <c r="C11928" t="s">
        <v>81</v>
      </c>
      <c r="D11928" t="s">
        <v>26</v>
      </c>
      <c r="E11928" t="s">
        <v>19</v>
      </c>
      <c r="F11928" s="35">
        <v>895.40359999999998</v>
      </c>
      <c r="G11928" t="str">
        <f t="shared" si="372"/>
        <v>Casual Buyers</v>
      </c>
      <c r="H11928" s="4">
        <v>41739</v>
      </c>
      <c r="I11928">
        <f>WEEKDAY(Cleaned!$H11928)</f>
        <v>5</v>
      </c>
      <c r="J11928" t="s">
        <v>12</v>
      </c>
      <c r="K11928" s="4">
        <v>26592</v>
      </c>
      <c r="L11928">
        <f>INT(YEARFRAC(Cleaned!$K11928,Cleaned!$H11928,1))</f>
        <v>41</v>
      </c>
      <c r="M11928" t="str">
        <f t="shared" si="373"/>
        <v>Adult</v>
      </c>
    </row>
    <row r="11929" spans="1:13" x14ac:dyDescent="0.25">
      <c r="A11929">
        <v>21929</v>
      </c>
      <c r="B11929" t="s">
        <v>7207</v>
      </c>
      <c r="C11929" t="s">
        <v>81</v>
      </c>
      <c r="D11929" t="s">
        <v>26</v>
      </c>
      <c r="E11929" t="s">
        <v>19</v>
      </c>
      <c r="F11929" s="35">
        <v>2633.1377000000002</v>
      </c>
      <c r="G11929" t="str">
        <f t="shared" si="372"/>
        <v>Brand Seekers</v>
      </c>
      <c r="H11929" s="4">
        <v>41739</v>
      </c>
      <c r="I11929">
        <f>WEEKDAY(Cleaned!$H11929)</f>
        <v>5</v>
      </c>
      <c r="J11929" t="s">
        <v>16</v>
      </c>
      <c r="K11929" s="4">
        <v>27571</v>
      </c>
      <c r="L11929">
        <f>INT(YEARFRAC(Cleaned!$K11929,Cleaned!$H11929,1))</f>
        <v>38</v>
      </c>
      <c r="M11929" t="str">
        <f t="shared" si="373"/>
        <v>Adult</v>
      </c>
    </row>
    <row r="11930" spans="1:13" x14ac:dyDescent="0.25">
      <c r="A11930">
        <v>21930</v>
      </c>
      <c r="B11930" t="s">
        <v>7568</v>
      </c>
      <c r="C11930" t="s">
        <v>81</v>
      </c>
      <c r="D11930" t="s">
        <v>26</v>
      </c>
      <c r="E11930" t="s">
        <v>19</v>
      </c>
      <c r="F11930" s="35">
        <v>8.0443999999999996</v>
      </c>
      <c r="G11930" t="str">
        <f t="shared" si="372"/>
        <v>Casual Buyers</v>
      </c>
      <c r="H11930" s="4">
        <v>41739</v>
      </c>
      <c r="I11930">
        <f>WEEKDAY(Cleaned!$H11930)</f>
        <v>5</v>
      </c>
      <c r="J11930" t="s">
        <v>17</v>
      </c>
      <c r="K11930" s="4">
        <v>26048</v>
      </c>
      <c r="L11930">
        <f>INT(YEARFRAC(Cleaned!$K11930,Cleaned!$H11930,1))</f>
        <v>42</v>
      </c>
      <c r="M11930" t="str">
        <f t="shared" si="373"/>
        <v>Adult</v>
      </c>
    </row>
    <row r="11931" spans="1:13" x14ac:dyDescent="0.25">
      <c r="A11931">
        <v>21931</v>
      </c>
      <c r="B11931" t="s">
        <v>7239</v>
      </c>
      <c r="C11931" t="s">
        <v>81</v>
      </c>
      <c r="D11931" t="s">
        <v>26</v>
      </c>
      <c r="E11931" t="s">
        <v>19</v>
      </c>
      <c r="F11931" s="35">
        <v>2587.8769000000002</v>
      </c>
      <c r="G11931" t="str">
        <f t="shared" si="372"/>
        <v>Brand Seekers</v>
      </c>
      <c r="H11931" s="4">
        <v>41740</v>
      </c>
      <c r="I11931">
        <f>WEEKDAY(Cleaned!$H11931)</f>
        <v>6</v>
      </c>
      <c r="J11931" t="s">
        <v>12</v>
      </c>
      <c r="K11931" s="4">
        <v>21198</v>
      </c>
      <c r="L11931">
        <f>INT(YEARFRAC(Cleaned!$K11931,Cleaned!$H11931,1))</f>
        <v>56</v>
      </c>
      <c r="M11931" t="str">
        <f t="shared" si="373"/>
        <v>Seniors</v>
      </c>
    </row>
    <row r="11932" spans="1:13" x14ac:dyDescent="0.25">
      <c r="A11932">
        <v>21932</v>
      </c>
      <c r="B11932" t="s">
        <v>7552</v>
      </c>
      <c r="C11932" t="s">
        <v>81</v>
      </c>
      <c r="D11932" t="s">
        <v>26</v>
      </c>
      <c r="E11932" t="s">
        <v>19</v>
      </c>
      <c r="F11932" s="35">
        <v>26.486899999999999</v>
      </c>
      <c r="G11932" t="str">
        <f t="shared" si="372"/>
        <v>Casual Buyers</v>
      </c>
      <c r="H11932" s="4">
        <v>41741</v>
      </c>
      <c r="I11932">
        <f>WEEKDAY(Cleaned!$H11932)</f>
        <v>7</v>
      </c>
      <c r="J11932" t="s">
        <v>18</v>
      </c>
      <c r="K11932" s="4">
        <v>26335</v>
      </c>
      <c r="L11932">
        <f>INT(YEARFRAC(Cleaned!$K11932,Cleaned!$H11932,1))</f>
        <v>42</v>
      </c>
      <c r="M11932" t="str">
        <f t="shared" si="373"/>
        <v>Adult</v>
      </c>
    </row>
    <row r="11933" spans="1:13" x14ac:dyDescent="0.25">
      <c r="A11933">
        <v>21933</v>
      </c>
      <c r="B11933" t="s">
        <v>7569</v>
      </c>
      <c r="C11933" t="s">
        <v>81</v>
      </c>
      <c r="D11933" t="s">
        <v>26</v>
      </c>
      <c r="E11933" t="s">
        <v>19</v>
      </c>
      <c r="F11933" s="35">
        <v>2563.5889999999999</v>
      </c>
      <c r="G11933" t="str">
        <f t="shared" si="372"/>
        <v>Brand Seekers</v>
      </c>
      <c r="H11933" s="4">
        <v>41741</v>
      </c>
      <c r="I11933">
        <f>WEEKDAY(Cleaned!$H11933)</f>
        <v>7</v>
      </c>
      <c r="J11933" t="s">
        <v>16</v>
      </c>
      <c r="K11933" s="4">
        <v>24479</v>
      </c>
      <c r="L11933">
        <f>INT(YEARFRAC(Cleaned!$K11933,Cleaned!$H11933,1))</f>
        <v>47</v>
      </c>
      <c r="M11933" t="str">
        <f t="shared" si="373"/>
        <v>Adult</v>
      </c>
    </row>
    <row r="11934" spans="1:13" x14ac:dyDescent="0.25">
      <c r="A11934">
        <v>21934</v>
      </c>
      <c r="B11934" t="s">
        <v>7355</v>
      </c>
      <c r="C11934" t="s">
        <v>81</v>
      </c>
      <c r="D11934" t="s">
        <v>26</v>
      </c>
      <c r="E11934" t="s">
        <v>19</v>
      </c>
      <c r="F11934" s="35">
        <v>835.74469999999997</v>
      </c>
      <c r="G11934" t="str">
        <f t="shared" si="372"/>
        <v>Casual Buyers</v>
      </c>
      <c r="H11934" s="4">
        <v>41742</v>
      </c>
      <c r="I11934">
        <f>WEEKDAY(Cleaned!$H11934)</f>
        <v>1</v>
      </c>
      <c r="J11934" t="s">
        <v>12</v>
      </c>
      <c r="K11934" s="4">
        <v>26041</v>
      </c>
      <c r="L11934">
        <f>INT(YEARFRAC(Cleaned!$K11934,Cleaned!$H11934,1))</f>
        <v>42</v>
      </c>
      <c r="M11934" t="str">
        <f t="shared" si="373"/>
        <v>Adult</v>
      </c>
    </row>
    <row r="11935" spans="1:13" x14ac:dyDescent="0.25">
      <c r="A11935">
        <v>21935</v>
      </c>
      <c r="B11935" t="s">
        <v>7031</v>
      </c>
      <c r="C11935" t="s">
        <v>81</v>
      </c>
      <c r="D11935" t="s">
        <v>26</v>
      </c>
      <c r="E11935" t="s">
        <v>19</v>
      </c>
      <c r="F11935" s="35">
        <v>2579.5783000000001</v>
      </c>
      <c r="G11935" t="str">
        <f t="shared" si="372"/>
        <v>Brand Seekers</v>
      </c>
      <c r="H11935" s="4">
        <v>41744</v>
      </c>
      <c r="I11935">
        <f>WEEKDAY(Cleaned!$H11935)</f>
        <v>3</v>
      </c>
      <c r="J11935" t="s">
        <v>17</v>
      </c>
      <c r="K11935" s="4">
        <v>27456</v>
      </c>
      <c r="L11935">
        <f>INT(YEARFRAC(Cleaned!$K11935,Cleaned!$H11935,1))</f>
        <v>39</v>
      </c>
      <c r="M11935" t="str">
        <f t="shared" si="373"/>
        <v>Adult</v>
      </c>
    </row>
    <row r="11936" spans="1:13" x14ac:dyDescent="0.25">
      <c r="A11936">
        <v>21936</v>
      </c>
      <c r="B11936" t="s">
        <v>6989</v>
      </c>
      <c r="C11936" t="s">
        <v>81</v>
      </c>
      <c r="D11936" t="s">
        <v>26</v>
      </c>
      <c r="E11936" t="s">
        <v>19</v>
      </c>
      <c r="F11936" s="35">
        <v>1276.8054</v>
      </c>
      <c r="G11936" t="str">
        <f t="shared" si="372"/>
        <v>Casual Buyers</v>
      </c>
      <c r="H11936" s="4">
        <v>41745</v>
      </c>
      <c r="I11936">
        <f>WEEKDAY(Cleaned!$H11936)</f>
        <v>4</v>
      </c>
      <c r="J11936" t="s">
        <v>16</v>
      </c>
      <c r="K11936" s="4">
        <v>21407</v>
      </c>
      <c r="L11936">
        <f>INT(YEARFRAC(Cleaned!$K11936,Cleaned!$H11936,1))</f>
        <v>55</v>
      </c>
      <c r="M11936" t="str">
        <f t="shared" si="373"/>
        <v>Seniors</v>
      </c>
    </row>
    <row r="11937" spans="1:13" x14ac:dyDescent="0.25">
      <c r="A11937">
        <v>21937</v>
      </c>
      <c r="B11937" t="s">
        <v>7010</v>
      </c>
      <c r="C11937" t="s">
        <v>81</v>
      </c>
      <c r="D11937" t="s">
        <v>26</v>
      </c>
      <c r="E11937" t="s">
        <v>19</v>
      </c>
      <c r="F11937" s="35">
        <v>2832.5018</v>
      </c>
      <c r="G11937" t="str">
        <f t="shared" si="372"/>
        <v>Brand Seekers</v>
      </c>
      <c r="H11937" s="4">
        <v>41748</v>
      </c>
      <c r="I11937">
        <f>WEEKDAY(Cleaned!$H11937)</f>
        <v>7</v>
      </c>
      <c r="J11937" t="s">
        <v>15</v>
      </c>
      <c r="K11937" s="4">
        <v>27236</v>
      </c>
      <c r="L11937">
        <f>INT(YEARFRAC(Cleaned!$K11937,Cleaned!$H11937,1))</f>
        <v>39</v>
      </c>
      <c r="M11937" t="str">
        <f t="shared" si="373"/>
        <v>Adult</v>
      </c>
    </row>
    <row r="11938" spans="1:13" x14ac:dyDescent="0.25">
      <c r="A11938">
        <v>21938</v>
      </c>
      <c r="B11938" t="s">
        <v>7570</v>
      </c>
      <c r="C11938" t="s">
        <v>81</v>
      </c>
      <c r="D11938" t="s">
        <v>26</v>
      </c>
      <c r="E11938" t="s">
        <v>19</v>
      </c>
      <c r="F11938" s="35">
        <v>1961.8943999999999</v>
      </c>
      <c r="G11938" t="str">
        <f t="shared" si="372"/>
        <v>Brand Seekers</v>
      </c>
      <c r="H11938" s="4">
        <v>41748</v>
      </c>
      <c r="I11938">
        <f>WEEKDAY(Cleaned!$H11938)</f>
        <v>7</v>
      </c>
      <c r="J11938" t="s">
        <v>16</v>
      </c>
      <c r="K11938" s="4">
        <v>27107</v>
      </c>
      <c r="L11938">
        <f>INT(YEARFRAC(Cleaned!$K11938,Cleaned!$H11938,1))</f>
        <v>40</v>
      </c>
      <c r="M11938" t="str">
        <f t="shared" si="373"/>
        <v>Adult</v>
      </c>
    </row>
    <row r="11939" spans="1:13" x14ac:dyDescent="0.25">
      <c r="A11939">
        <v>21939</v>
      </c>
      <c r="B11939" t="s">
        <v>7571</v>
      </c>
      <c r="C11939" t="s">
        <v>81</v>
      </c>
      <c r="D11939" t="s">
        <v>26</v>
      </c>
      <c r="E11939" t="s">
        <v>19</v>
      </c>
      <c r="F11939" s="35">
        <v>106.0137</v>
      </c>
      <c r="G11939" t="str">
        <f t="shared" si="372"/>
        <v>Casual Buyers</v>
      </c>
      <c r="H11939" s="4">
        <v>41693</v>
      </c>
      <c r="I11939">
        <f>WEEKDAY(Cleaned!$H11939)</f>
        <v>1</v>
      </c>
      <c r="J11939" t="s">
        <v>13</v>
      </c>
      <c r="K11939" s="4">
        <v>28388</v>
      </c>
      <c r="L11939">
        <f>INT(YEARFRAC(Cleaned!$K11939,Cleaned!$H11939,1))</f>
        <v>36</v>
      </c>
      <c r="M11939" t="str">
        <f t="shared" si="373"/>
        <v>Adult</v>
      </c>
    </row>
    <row r="11940" spans="1:13" x14ac:dyDescent="0.25">
      <c r="A11940">
        <v>21940</v>
      </c>
      <c r="B11940" t="s">
        <v>7101</v>
      </c>
      <c r="C11940" t="s">
        <v>81</v>
      </c>
      <c r="D11940" t="s">
        <v>26</v>
      </c>
      <c r="E11940" t="s">
        <v>19</v>
      </c>
      <c r="F11940" s="35">
        <v>2574.6279</v>
      </c>
      <c r="G11940" t="str">
        <f t="shared" si="372"/>
        <v>Brand Seekers</v>
      </c>
      <c r="H11940" s="4">
        <v>41696</v>
      </c>
      <c r="I11940">
        <f>WEEKDAY(Cleaned!$H11940)</f>
        <v>4</v>
      </c>
      <c r="J11940" t="s">
        <v>13</v>
      </c>
      <c r="K11940" s="4">
        <v>24163</v>
      </c>
      <c r="L11940">
        <f>INT(YEARFRAC(Cleaned!$K11940,Cleaned!$H11940,1))</f>
        <v>48</v>
      </c>
      <c r="M11940" t="str">
        <f t="shared" si="373"/>
        <v>Adult</v>
      </c>
    </row>
    <row r="11941" spans="1:13" x14ac:dyDescent="0.25">
      <c r="A11941">
        <v>21941</v>
      </c>
      <c r="B11941" t="s">
        <v>7258</v>
      </c>
      <c r="C11941" t="s">
        <v>81</v>
      </c>
      <c r="D11941" t="s">
        <v>26</v>
      </c>
      <c r="E11941" t="s">
        <v>19</v>
      </c>
      <c r="F11941" s="35">
        <v>27.614000000000001</v>
      </c>
      <c r="G11941" t="str">
        <f t="shared" si="372"/>
        <v>Casual Buyers</v>
      </c>
      <c r="H11941" s="4">
        <v>41697</v>
      </c>
      <c r="I11941">
        <f>WEEKDAY(Cleaned!$H11941)</f>
        <v>5</v>
      </c>
      <c r="J11941" t="s">
        <v>12</v>
      </c>
      <c r="K11941" s="4">
        <v>26015</v>
      </c>
      <c r="L11941">
        <f>INT(YEARFRAC(Cleaned!$K11941,Cleaned!$H11941,1))</f>
        <v>42</v>
      </c>
      <c r="M11941" t="str">
        <f t="shared" si="373"/>
        <v>Adult</v>
      </c>
    </row>
    <row r="11942" spans="1:13" x14ac:dyDescent="0.25">
      <c r="A11942">
        <v>21942</v>
      </c>
      <c r="B11942" t="s">
        <v>7004</v>
      </c>
      <c r="C11942" t="s">
        <v>81</v>
      </c>
      <c r="D11942" t="s">
        <v>26</v>
      </c>
      <c r="E11942" t="s">
        <v>19</v>
      </c>
      <c r="F11942" s="35">
        <v>2618.8058000000001</v>
      </c>
      <c r="G11942" t="str">
        <f t="shared" si="372"/>
        <v>Brand Seekers</v>
      </c>
      <c r="H11942" s="4">
        <v>41697</v>
      </c>
      <c r="I11942">
        <f>WEEKDAY(Cleaned!$H11942)</f>
        <v>5</v>
      </c>
      <c r="J11942" t="s">
        <v>15</v>
      </c>
      <c r="K11942" s="4">
        <v>22155</v>
      </c>
      <c r="L11942">
        <f>INT(YEARFRAC(Cleaned!$K11942,Cleaned!$H11942,1))</f>
        <v>53</v>
      </c>
      <c r="M11942" t="str">
        <f t="shared" si="373"/>
        <v>Seniors</v>
      </c>
    </row>
    <row r="11943" spans="1:13" x14ac:dyDescent="0.25">
      <c r="A11943">
        <v>21943</v>
      </c>
      <c r="B11943" t="s">
        <v>7140</v>
      </c>
      <c r="C11943" t="s">
        <v>81</v>
      </c>
      <c r="D11943" t="s">
        <v>26</v>
      </c>
      <c r="E11943" t="s">
        <v>19</v>
      </c>
      <c r="F11943" s="35">
        <v>2596.7058000000002</v>
      </c>
      <c r="G11943" t="str">
        <f t="shared" si="372"/>
        <v>Brand Seekers</v>
      </c>
      <c r="H11943" s="4">
        <v>41698</v>
      </c>
      <c r="I11943">
        <f>WEEKDAY(Cleaned!$H11943)</f>
        <v>6</v>
      </c>
      <c r="J11943" t="s">
        <v>12</v>
      </c>
      <c r="K11943" s="4">
        <v>24846</v>
      </c>
      <c r="L11943">
        <f>INT(YEARFRAC(Cleaned!$K11943,Cleaned!$H11943,1))</f>
        <v>46</v>
      </c>
      <c r="M11943" t="str">
        <f t="shared" si="373"/>
        <v>Adult</v>
      </c>
    </row>
    <row r="11944" spans="1:13" x14ac:dyDescent="0.25">
      <c r="A11944">
        <v>21944</v>
      </c>
      <c r="B11944" t="s">
        <v>7403</v>
      </c>
      <c r="C11944" t="s">
        <v>81</v>
      </c>
      <c r="D11944" t="s">
        <v>26</v>
      </c>
      <c r="E11944" t="s">
        <v>19</v>
      </c>
      <c r="F11944" s="35">
        <v>33.139000000000003</v>
      </c>
      <c r="G11944" t="str">
        <f t="shared" si="372"/>
        <v>Casual Buyers</v>
      </c>
      <c r="H11944" s="4">
        <v>41698</v>
      </c>
      <c r="I11944">
        <f>WEEKDAY(Cleaned!$H11944)</f>
        <v>6</v>
      </c>
      <c r="J11944" t="s">
        <v>12</v>
      </c>
      <c r="K11944" s="4">
        <v>27567</v>
      </c>
      <c r="L11944">
        <f>INT(YEARFRAC(Cleaned!$K11944,Cleaned!$H11944,1))</f>
        <v>38</v>
      </c>
      <c r="M11944" t="str">
        <f t="shared" si="373"/>
        <v>Adult</v>
      </c>
    </row>
    <row r="11945" spans="1:13" x14ac:dyDescent="0.25">
      <c r="A11945">
        <v>21945</v>
      </c>
      <c r="B11945" t="s">
        <v>7050</v>
      </c>
      <c r="C11945" t="s">
        <v>81</v>
      </c>
      <c r="D11945" t="s">
        <v>26</v>
      </c>
      <c r="E11945" t="s">
        <v>19</v>
      </c>
      <c r="F11945" s="35">
        <v>915.45939999999996</v>
      </c>
      <c r="G11945" t="str">
        <f t="shared" si="372"/>
        <v>Casual Buyers</v>
      </c>
      <c r="H11945" s="4">
        <v>41698</v>
      </c>
      <c r="I11945">
        <f>WEEKDAY(Cleaned!$H11945)</f>
        <v>6</v>
      </c>
      <c r="J11945" t="s">
        <v>15</v>
      </c>
      <c r="K11945" s="4">
        <v>22451</v>
      </c>
      <c r="L11945">
        <f>INT(YEARFRAC(Cleaned!$K11945,Cleaned!$H11945,1))</f>
        <v>52</v>
      </c>
      <c r="M11945" t="str">
        <f t="shared" si="373"/>
        <v>Seniors</v>
      </c>
    </row>
    <row r="11946" spans="1:13" x14ac:dyDescent="0.25">
      <c r="A11946">
        <v>21946</v>
      </c>
      <c r="B11946" t="s">
        <v>7379</v>
      </c>
      <c r="C11946" t="s">
        <v>81</v>
      </c>
      <c r="D11946" t="s">
        <v>26</v>
      </c>
      <c r="E11946" t="s">
        <v>19</v>
      </c>
      <c r="F11946" s="35">
        <v>44.443100000000001</v>
      </c>
      <c r="G11946" t="str">
        <f t="shared" si="372"/>
        <v>Casual Buyers</v>
      </c>
      <c r="H11946" s="4">
        <v>41701</v>
      </c>
      <c r="I11946">
        <f>WEEKDAY(Cleaned!$H11946)</f>
        <v>2</v>
      </c>
      <c r="J11946" t="s">
        <v>12</v>
      </c>
      <c r="K11946" s="4">
        <v>28167</v>
      </c>
      <c r="L11946">
        <f>INT(YEARFRAC(Cleaned!$K11946,Cleaned!$H11946,1))</f>
        <v>37</v>
      </c>
      <c r="M11946" t="str">
        <f t="shared" si="373"/>
        <v>Adult</v>
      </c>
    </row>
    <row r="11947" spans="1:13" x14ac:dyDescent="0.25">
      <c r="A11947">
        <v>21947</v>
      </c>
      <c r="B11947" t="s">
        <v>7572</v>
      </c>
      <c r="C11947" t="s">
        <v>81</v>
      </c>
      <c r="D11947" t="s">
        <v>26</v>
      </c>
      <c r="E11947" t="s">
        <v>19</v>
      </c>
      <c r="F11947" s="35">
        <v>5.5140000000000002</v>
      </c>
      <c r="G11947" t="str">
        <f t="shared" si="372"/>
        <v>Casual Buyers</v>
      </c>
      <c r="H11947" s="4">
        <v>41701</v>
      </c>
      <c r="I11947">
        <f>WEEKDAY(Cleaned!$H11947)</f>
        <v>2</v>
      </c>
      <c r="J11947" t="s">
        <v>16</v>
      </c>
      <c r="K11947" s="4">
        <v>27588</v>
      </c>
      <c r="L11947">
        <f>INT(YEARFRAC(Cleaned!$K11947,Cleaned!$H11947,1))</f>
        <v>38</v>
      </c>
      <c r="M11947" t="str">
        <f t="shared" si="373"/>
        <v>Adult</v>
      </c>
    </row>
    <row r="11948" spans="1:13" x14ac:dyDescent="0.25">
      <c r="A11948">
        <v>21948</v>
      </c>
      <c r="B11948" t="s">
        <v>7573</v>
      </c>
      <c r="C11948" t="s">
        <v>81</v>
      </c>
      <c r="D11948" t="s">
        <v>26</v>
      </c>
      <c r="E11948" t="s">
        <v>19</v>
      </c>
      <c r="F11948" s="35">
        <v>34.221899999999998</v>
      </c>
      <c r="G11948" t="str">
        <f t="shared" si="372"/>
        <v>Casual Buyers</v>
      </c>
      <c r="H11948" s="4">
        <v>41702</v>
      </c>
      <c r="I11948">
        <f>WEEKDAY(Cleaned!$H11948)</f>
        <v>3</v>
      </c>
      <c r="J11948" t="s">
        <v>14</v>
      </c>
      <c r="K11948" s="4">
        <v>13591</v>
      </c>
      <c r="L11948">
        <f>INT(YEARFRAC(Cleaned!$K11948,Cleaned!$H11948,1))</f>
        <v>76</v>
      </c>
      <c r="M11948" t="str">
        <f t="shared" si="373"/>
        <v>Elders</v>
      </c>
    </row>
    <row r="11949" spans="1:13" x14ac:dyDescent="0.25">
      <c r="A11949">
        <v>21949</v>
      </c>
      <c r="B11949" t="s">
        <v>7168</v>
      </c>
      <c r="C11949" t="s">
        <v>81</v>
      </c>
      <c r="D11949" t="s">
        <v>26</v>
      </c>
      <c r="E11949" t="s">
        <v>19</v>
      </c>
      <c r="F11949" s="35">
        <v>42.962400000000002</v>
      </c>
      <c r="G11949" t="str">
        <f t="shared" si="372"/>
        <v>Casual Buyers</v>
      </c>
      <c r="H11949" s="4">
        <v>41703</v>
      </c>
      <c r="I11949">
        <f>WEEKDAY(Cleaned!$H11949)</f>
        <v>4</v>
      </c>
      <c r="J11949" t="s">
        <v>18</v>
      </c>
      <c r="K11949" s="4">
        <v>15999</v>
      </c>
      <c r="L11949">
        <f>INT(YEARFRAC(Cleaned!$K11949,Cleaned!$H11949,1))</f>
        <v>70</v>
      </c>
      <c r="M11949" t="str">
        <f t="shared" si="373"/>
        <v>Elders</v>
      </c>
    </row>
    <row r="11950" spans="1:13" x14ac:dyDescent="0.25">
      <c r="A11950">
        <v>21950</v>
      </c>
      <c r="B11950" t="s">
        <v>7574</v>
      </c>
      <c r="C11950" t="s">
        <v>81</v>
      </c>
      <c r="D11950" t="s">
        <v>26</v>
      </c>
      <c r="E11950" t="s">
        <v>19</v>
      </c>
      <c r="F11950" s="35">
        <v>70.686899999999994</v>
      </c>
      <c r="G11950" t="str">
        <f t="shared" si="372"/>
        <v>Casual Buyers</v>
      </c>
      <c r="H11950" s="4">
        <v>41703</v>
      </c>
      <c r="I11950">
        <f>WEEKDAY(Cleaned!$H11950)</f>
        <v>4</v>
      </c>
      <c r="J11950" t="s">
        <v>15</v>
      </c>
      <c r="K11950" s="4">
        <v>29094</v>
      </c>
      <c r="L11950">
        <f>INT(YEARFRAC(Cleaned!$K11950,Cleaned!$H11950,1))</f>
        <v>34</v>
      </c>
      <c r="M11950" t="str">
        <f t="shared" si="373"/>
        <v>Young Adult</v>
      </c>
    </row>
    <row r="11951" spans="1:13" x14ac:dyDescent="0.25">
      <c r="A11951">
        <v>21951</v>
      </c>
      <c r="B11951" t="s">
        <v>7244</v>
      </c>
      <c r="C11951" t="s">
        <v>81</v>
      </c>
      <c r="D11951" t="s">
        <v>26</v>
      </c>
      <c r="E11951" t="s">
        <v>19</v>
      </c>
      <c r="F11951" s="35">
        <v>1879.5940000000001</v>
      </c>
      <c r="G11951" t="str">
        <f t="shared" si="372"/>
        <v>Brand Seekers</v>
      </c>
      <c r="H11951" s="4">
        <v>41705</v>
      </c>
      <c r="I11951">
        <f>WEEKDAY(Cleaned!$H11951)</f>
        <v>6</v>
      </c>
      <c r="J11951" t="s">
        <v>13</v>
      </c>
      <c r="K11951" s="4">
        <v>27982</v>
      </c>
      <c r="L11951">
        <f>INT(YEARFRAC(Cleaned!$K11951,Cleaned!$H11951,1))</f>
        <v>37</v>
      </c>
      <c r="M11951" t="str">
        <f t="shared" si="373"/>
        <v>Adult</v>
      </c>
    </row>
    <row r="11952" spans="1:13" x14ac:dyDescent="0.25">
      <c r="A11952">
        <v>21952</v>
      </c>
      <c r="B11952" t="s">
        <v>7575</v>
      </c>
      <c r="C11952" t="s">
        <v>81</v>
      </c>
      <c r="D11952" t="s">
        <v>26</v>
      </c>
      <c r="E11952" t="s">
        <v>19</v>
      </c>
      <c r="F11952" s="35">
        <v>1945.3194000000001</v>
      </c>
      <c r="G11952" t="str">
        <f t="shared" si="372"/>
        <v>Brand Seekers</v>
      </c>
      <c r="H11952" s="4">
        <v>41707</v>
      </c>
      <c r="I11952">
        <f>WEEKDAY(Cleaned!$H11952)</f>
        <v>1</v>
      </c>
      <c r="J11952" t="s">
        <v>14</v>
      </c>
      <c r="K11952" s="4">
        <v>25783</v>
      </c>
      <c r="L11952">
        <f>INT(YEARFRAC(Cleaned!$K11952,Cleaned!$H11952,1))</f>
        <v>43</v>
      </c>
      <c r="M11952" t="str">
        <f t="shared" si="373"/>
        <v>Adult</v>
      </c>
    </row>
    <row r="11953" spans="1:13" x14ac:dyDescent="0.25">
      <c r="A11953">
        <v>21953</v>
      </c>
      <c r="B11953" t="s">
        <v>7576</v>
      </c>
      <c r="C11953" t="s">
        <v>81</v>
      </c>
      <c r="D11953" t="s">
        <v>26</v>
      </c>
      <c r="E11953" t="s">
        <v>19</v>
      </c>
      <c r="F11953" s="35">
        <v>87.272900000000007</v>
      </c>
      <c r="G11953" t="str">
        <f t="shared" si="372"/>
        <v>Casual Buyers</v>
      </c>
      <c r="H11953" s="4">
        <v>41707</v>
      </c>
      <c r="I11953">
        <f>WEEKDAY(Cleaned!$H11953)</f>
        <v>1</v>
      </c>
      <c r="J11953" t="s">
        <v>14</v>
      </c>
      <c r="K11953" s="4">
        <v>26597</v>
      </c>
      <c r="L11953">
        <f>INT(YEARFRAC(Cleaned!$K11953,Cleaned!$H11953,1))</f>
        <v>41</v>
      </c>
      <c r="M11953" t="str">
        <f t="shared" si="373"/>
        <v>Adult</v>
      </c>
    </row>
    <row r="11954" spans="1:13" x14ac:dyDescent="0.25">
      <c r="A11954">
        <v>21954</v>
      </c>
      <c r="B11954" t="s">
        <v>7577</v>
      </c>
      <c r="C11954" t="s">
        <v>81</v>
      </c>
      <c r="D11954" t="s">
        <v>26</v>
      </c>
      <c r="E11954" t="s">
        <v>19</v>
      </c>
      <c r="F11954" s="35">
        <v>2643.0936999999999</v>
      </c>
      <c r="G11954" t="str">
        <f t="shared" si="372"/>
        <v>Brand Seekers</v>
      </c>
      <c r="H11954" s="4">
        <v>41707</v>
      </c>
      <c r="I11954">
        <f>WEEKDAY(Cleaned!$H11954)</f>
        <v>1</v>
      </c>
      <c r="J11954" t="s">
        <v>16</v>
      </c>
      <c r="K11954" s="4">
        <v>19456</v>
      </c>
      <c r="L11954">
        <f>INT(YEARFRAC(Cleaned!$K11954,Cleaned!$H11954,1))</f>
        <v>60</v>
      </c>
      <c r="M11954" t="str">
        <f t="shared" si="373"/>
        <v>Seniors</v>
      </c>
    </row>
    <row r="11955" spans="1:13" x14ac:dyDescent="0.25">
      <c r="A11955">
        <v>21955</v>
      </c>
      <c r="B11955" t="s">
        <v>7311</v>
      </c>
      <c r="C11955" t="s">
        <v>81</v>
      </c>
      <c r="D11955" t="s">
        <v>26</v>
      </c>
      <c r="E11955" t="s">
        <v>19</v>
      </c>
      <c r="F11955" s="35">
        <v>66.200599999999994</v>
      </c>
      <c r="G11955" t="str">
        <f t="shared" si="372"/>
        <v>Casual Buyers</v>
      </c>
      <c r="H11955" s="4">
        <v>41708</v>
      </c>
      <c r="I11955">
        <f>WEEKDAY(Cleaned!$H11955)</f>
        <v>2</v>
      </c>
      <c r="J11955" t="s">
        <v>12</v>
      </c>
      <c r="K11955" s="4">
        <v>27922</v>
      </c>
      <c r="L11955">
        <f>INT(YEARFRAC(Cleaned!$K11955,Cleaned!$H11955,1))</f>
        <v>37</v>
      </c>
      <c r="M11955" t="str">
        <f t="shared" si="373"/>
        <v>Adult</v>
      </c>
    </row>
    <row r="11956" spans="1:13" x14ac:dyDescent="0.25">
      <c r="A11956">
        <v>21956</v>
      </c>
      <c r="B11956" t="s">
        <v>7578</v>
      </c>
      <c r="C11956" t="s">
        <v>81</v>
      </c>
      <c r="D11956" t="s">
        <v>26</v>
      </c>
      <c r="E11956" t="s">
        <v>19</v>
      </c>
      <c r="F11956" s="35">
        <v>927.62540000000001</v>
      </c>
      <c r="G11956" t="str">
        <f t="shared" si="372"/>
        <v>Casual Buyers</v>
      </c>
      <c r="H11956" s="4">
        <v>41712</v>
      </c>
      <c r="I11956">
        <f>WEEKDAY(Cleaned!$H11956)</f>
        <v>6</v>
      </c>
      <c r="J11956" t="s">
        <v>18</v>
      </c>
      <c r="K11956" s="4">
        <v>26007</v>
      </c>
      <c r="L11956">
        <f>INT(YEARFRAC(Cleaned!$K11956,Cleaned!$H11956,1))</f>
        <v>42</v>
      </c>
      <c r="M11956" t="str">
        <f t="shared" si="373"/>
        <v>Adult</v>
      </c>
    </row>
    <row r="11957" spans="1:13" x14ac:dyDescent="0.25">
      <c r="A11957">
        <v>21957</v>
      </c>
      <c r="B11957" t="s">
        <v>7579</v>
      </c>
      <c r="C11957" t="s">
        <v>81</v>
      </c>
      <c r="D11957" t="s">
        <v>26</v>
      </c>
      <c r="E11957" t="s">
        <v>19</v>
      </c>
      <c r="F11957" s="35">
        <v>1879.5940000000001</v>
      </c>
      <c r="G11957" t="str">
        <f t="shared" si="372"/>
        <v>Brand Seekers</v>
      </c>
      <c r="H11957" s="4">
        <v>41714</v>
      </c>
      <c r="I11957">
        <f>WEEKDAY(Cleaned!$H11957)</f>
        <v>1</v>
      </c>
      <c r="J11957" t="s">
        <v>16</v>
      </c>
      <c r="K11957" s="4">
        <v>27310</v>
      </c>
      <c r="L11957">
        <f>INT(YEARFRAC(Cleaned!$K11957,Cleaned!$H11957,1))</f>
        <v>39</v>
      </c>
      <c r="M11957" t="str">
        <f t="shared" si="373"/>
        <v>Adult</v>
      </c>
    </row>
    <row r="11958" spans="1:13" x14ac:dyDescent="0.25">
      <c r="A11958">
        <v>21958</v>
      </c>
      <c r="B11958" t="s">
        <v>7580</v>
      </c>
      <c r="C11958" t="s">
        <v>81</v>
      </c>
      <c r="D11958" t="s">
        <v>26</v>
      </c>
      <c r="E11958" t="s">
        <v>19</v>
      </c>
      <c r="F11958" s="35">
        <v>5.5140000000000002</v>
      </c>
      <c r="G11958" t="str">
        <f t="shared" si="372"/>
        <v>Casual Buyers</v>
      </c>
      <c r="H11958" s="4">
        <v>41714</v>
      </c>
      <c r="I11958">
        <f>WEEKDAY(Cleaned!$H11958)</f>
        <v>1</v>
      </c>
      <c r="J11958" t="s">
        <v>17</v>
      </c>
      <c r="K11958" s="4">
        <v>26745</v>
      </c>
      <c r="L11958">
        <f>INT(YEARFRAC(Cleaned!$K11958,Cleaned!$H11958,1))</f>
        <v>40</v>
      </c>
      <c r="M11958" t="str">
        <f t="shared" si="373"/>
        <v>Adult</v>
      </c>
    </row>
    <row r="11959" spans="1:13" x14ac:dyDescent="0.25">
      <c r="A11959">
        <v>21959</v>
      </c>
      <c r="B11959" t="s">
        <v>7581</v>
      </c>
      <c r="C11959" t="s">
        <v>81</v>
      </c>
      <c r="D11959" t="s">
        <v>26</v>
      </c>
      <c r="E11959" t="s">
        <v>19</v>
      </c>
      <c r="F11959" s="35">
        <v>2566.1194</v>
      </c>
      <c r="G11959" t="str">
        <f t="shared" si="372"/>
        <v>Brand Seekers</v>
      </c>
      <c r="H11959" s="4">
        <v>41716</v>
      </c>
      <c r="I11959">
        <f>WEEKDAY(Cleaned!$H11959)</f>
        <v>3</v>
      </c>
      <c r="J11959" t="s">
        <v>16</v>
      </c>
      <c r="K11959" s="4">
        <v>26192</v>
      </c>
      <c r="L11959">
        <f>INT(YEARFRAC(Cleaned!$K11959,Cleaned!$H11959,1))</f>
        <v>42</v>
      </c>
      <c r="M11959" t="str">
        <f t="shared" si="373"/>
        <v>Adult</v>
      </c>
    </row>
    <row r="11960" spans="1:13" x14ac:dyDescent="0.25">
      <c r="A11960">
        <v>21960</v>
      </c>
      <c r="B11960" t="s">
        <v>7582</v>
      </c>
      <c r="C11960" t="s">
        <v>81</v>
      </c>
      <c r="D11960" t="s">
        <v>26</v>
      </c>
      <c r="E11960" t="s">
        <v>19</v>
      </c>
      <c r="F11960" s="35">
        <v>65.725399999999993</v>
      </c>
      <c r="G11960" t="str">
        <f t="shared" si="372"/>
        <v>Casual Buyers</v>
      </c>
      <c r="H11960" s="4">
        <v>41717</v>
      </c>
      <c r="I11960">
        <f>WEEKDAY(Cleaned!$H11960)</f>
        <v>4</v>
      </c>
      <c r="J11960" t="s">
        <v>16</v>
      </c>
      <c r="K11960" s="4">
        <v>18279</v>
      </c>
      <c r="L11960">
        <f>INT(YEARFRAC(Cleaned!$K11960,Cleaned!$H11960,1))</f>
        <v>64</v>
      </c>
      <c r="M11960" t="str">
        <f t="shared" si="373"/>
        <v>Seniors</v>
      </c>
    </row>
    <row r="11961" spans="1:13" x14ac:dyDescent="0.25">
      <c r="A11961">
        <v>21961</v>
      </c>
      <c r="B11961" t="s">
        <v>7583</v>
      </c>
      <c r="C11961" t="s">
        <v>81</v>
      </c>
      <c r="D11961" t="s">
        <v>26</v>
      </c>
      <c r="E11961" t="s">
        <v>19</v>
      </c>
      <c r="F11961" s="35">
        <v>77.338999999999999</v>
      </c>
      <c r="G11961" t="str">
        <f t="shared" si="372"/>
        <v>Casual Buyers</v>
      </c>
      <c r="H11961" s="4">
        <v>41717</v>
      </c>
      <c r="I11961">
        <f>WEEKDAY(Cleaned!$H11961)</f>
        <v>4</v>
      </c>
      <c r="J11961" t="s">
        <v>17</v>
      </c>
      <c r="K11961" s="4">
        <v>25894</v>
      </c>
      <c r="L11961">
        <f>INT(YEARFRAC(Cleaned!$K11961,Cleaned!$H11961,1))</f>
        <v>43</v>
      </c>
      <c r="M11961" t="str">
        <f t="shared" si="373"/>
        <v>Adult</v>
      </c>
    </row>
    <row r="11962" spans="1:13" x14ac:dyDescent="0.25">
      <c r="A11962">
        <v>21962</v>
      </c>
      <c r="B11962" t="s">
        <v>7414</v>
      </c>
      <c r="C11962" t="s">
        <v>81</v>
      </c>
      <c r="D11962" t="s">
        <v>26</v>
      </c>
      <c r="E11962" t="s">
        <v>19</v>
      </c>
      <c r="F11962" s="35">
        <v>11.039</v>
      </c>
      <c r="G11962" t="str">
        <f t="shared" si="372"/>
        <v>Casual Buyers</v>
      </c>
      <c r="H11962" s="4">
        <v>41720</v>
      </c>
      <c r="I11962">
        <f>WEEKDAY(Cleaned!$H11962)</f>
        <v>7</v>
      </c>
      <c r="J11962" t="s">
        <v>18</v>
      </c>
      <c r="K11962" s="4">
        <v>27755</v>
      </c>
      <c r="L11962">
        <f>INT(YEARFRAC(Cleaned!$K11962,Cleaned!$H11962,1))</f>
        <v>38</v>
      </c>
      <c r="M11962" t="str">
        <f t="shared" si="373"/>
        <v>Adult</v>
      </c>
    </row>
    <row r="11963" spans="1:13" x14ac:dyDescent="0.25">
      <c r="A11963">
        <v>21963</v>
      </c>
      <c r="B11963" t="s">
        <v>7232</v>
      </c>
      <c r="C11963" t="s">
        <v>81</v>
      </c>
      <c r="D11963" t="s">
        <v>26</v>
      </c>
      <c r="E11963" t="s">
        <v>19</v>
      </c>
      <c r="F11963" s="35">
        <v>1879.5940000000001</v>
      </c>
      <c r="G11963" t="str">
        <f t="shared" si="372"/>
        <v>Brand Seekers</v>
      </c>
      <c r="H11963" s="4">
        <v>41721</v>
      </c>
      <c r="I11963">
        <f>WEEKDAY(Cleaned!$H11963)</f>
        <v>1</v>
      </c>
      <c r="J11963" t="s">
        <v>12</v>
      </c>
      <c r="K11963" s="4">
        <v>12385</v>
      </c>
      <c r="L11963">
        <f>INT(YEARFRAC(Cleaned!$K11963,Cleaned!$H11963,1))</f>
        <v>80</v>
      </c>
      <c r="M11963" t="str">
        <f t="shared" si="373"/>
        <v>Elders</v>
      </c>
    </row>
    <row r="11964" spans="1:13" x14ac:dyDescent="0.25">
      <c r="A11964">
        <v>21964</v>
      </c>
      <c r="B11964" t="s">
        <v>7098</v>
      </c>
      <c r="C11964" t="s">
        <v>81</v>
      </c>
      <c r="D11964" t="s">
        <v>26</v>
      </c>
      <c r="E11964" t="s">
        <v>19</v>
      </c>
      <c r="F11964" s="35">
        <v>2646.4418999999998</v>
      </c>
      <c r="G11964" t="str">
        <f t="shared" si="372"/>
        <v>Brand Seekers</v>
      </c>
      <c r="H11964" s="4">
        <v>41722</v>
      </c>
      <c r="I11964">
        <f>WEEKDAY(Cleaned!$H11964)</f>
        <v>2</v>
      </c>
      <c r="J11964" t="s">
        <v>12</v>
      </c>
      <c r="K11964" s="4">
        <v>17786</v>
      </c>
      <c r="L11964">
        <f>INT(YEARFRAC(Cleaned!$K11964,Cleaned!$H11964,1))</f>
        <v>65</v>
      </c>
      <c r="M11964" t="str">
        <f t="shared" si="373"/>
        <v>Elders</v>
      </c>
    </row>
    <row r="11965" spans="1:13" x14ac:dyDescent="0.25">
      <c r="A11965">
        <v>21965</v>
      </c>
      <c r="B11965" t="s">
        <v>7451</v>
      </c>
      <c r="C11965" t="s">
        <v>81</v>
      </c>
      <c r="D11965" t="s">
        <v>26</v>
      </c>
      <c r="E11965" t="s">
        <v>19</v>
      </c>
      <c r="F11965" s="35">
        <v>71.239400000000003</v>
      </c>
      <c r="G11965" t="str">
        <f t="shared" si="372"/>
        <v>Casual Buyers</v>
      </c>
      <c r="H11965" s="4">
        <v>41722</v>
      </c>
      <c r="I11965">
        <f>WEEKDAY(Cleaned!$H11965)</f>
        <v>2</v>
      </c>
      <c r="J11965" t="s">
        <v>12</v>
      </c>
      <c r="K11965" s="4">
        <v>26447</v>
      </c>
      <c r="L11965">
        <f>INT(YEARFRAC(Cleaned!$K11965,Cleaned!$H11965,1))</f>
        <v>41</v>
      </c>
      <c r="M11965" t="str">
        <f t="shared" si="373"/>
        <v>Adult</v>
      </c>
    </row>
    <row r="11966" spans="1:13" x14ac:dyDescent="0.25">
      <c r="A11966">
        <v>21966</v>
      </c>
      <c r="B11966" t="s">
        <v>7161</v>
      </c>
      <c r="C11966" t="s">
        <v>81</v>
      </c>
      <c r="D11966" t="s">
        <v>26</v>
      </c>
      <c r="E11966" t="s">
        <v>19</v>
      </c>
      <c r="F11966" s="35">
        <v>162.74440000000001</v>
      </c>
      <c r="G11966" t="str">
        <f t="shared" si="372"/>
        <v>Casual Buyers</v>
      </c>
      <c r="H11966" s="4">
        <v>41722</v>
      </c>
      <c r="I11966">
        <f>WEEKDAY(Cleaned!$H11966)</f>
        <v>2</v>
      </c>
      <c r="J11966" t="s">
        <v>12</v>
      </c>
      <c r="K11966" s="4">
        <v>29374</v>
      </c>
      <c r="L11966">
        <f>INT(YEARFRAC(Cleaned!$K11966,Cleaned!$H11966,1))</f>
        <v>33</v>
      </c>
      <c r="M11966" t="str">
        <f t="shared" si="373"/>
        <v>Young Adult</v>
      </c>
    </row>
    <row r="11967" spans="1:13" x14ac:dyDescent="0.25">
      <c r="A11967">
        <v>21967</v>
      </c>
      <c r="B11967" t="s">
        <v>7029</v>
      </c>
      <c r="C11967" t="s">
        <v>81</v>
      </c>
      <c r="D11967" t="s">
        <v>26</v>
      </c>
      <c r="E11967" t="s">
        <v>19</v>
      </c>
      <c r="F11967" s="35">
        <v>2591.1808000000001</v>
      </c>
      <c r="G11967" t="str">
        <f t="shared" si="372"/>
        <v>Brand Seekers</v>
      </c>
      <c r="H11967" s="4">
        <v>41723</v>
      </c>
      <c r="I11967">
        <f>WEEKDAY(Cleaned!$H11967)</f>
        <v>3</v>
      </c>
      <c r="J11967" t="s">
        <v>17</v>
      </c>
      <c r="K11967" s="4">
        <v>27717</v>
      </c>
      <c r="L11967">
        <f>INT(YEARFRAC(Cleaned!$K11967,Cleaned!$H11967,1))</f>
        <v>38</v>
      </c>
      <c r="M11967" t="str">
        <f t="shared" si="373"/>
        <v>Adult</v>
      </c>
    </row>
    <row r="11968" spans="1:13" x14ac:dyDescent="0.25">
      <c r="A11968">
        <v>21968</v>
      </c>
      <c r="B11968" t="s">
        <v>7568</v>
      </c>
      <c r="C11968" t="s">
        <v>81</v>
      </c>
      <c r="D11968" t="s">
        <v>26</v>
      </c>
      <c r="E11968" t="s">
        <v>19</v>
      </c>
      <c r="F11968" s="35">
        <v>104.9419</v>
      </c>
      <c r="G11968" t="str">
        <f t="shared" si="372"/>
        <v>Casual Buyers</v>
      </c>
      <c r="H11968" s="4">
        <v>41724</v>
      </c>
      <c r="I11968">
        <f>WEEKDAY(Cleaned!$H11968)</f>
        <v>4</v>
      </c>
      <c r="J11968" t="s">
        <v>17</v>
      </c>
      <c r="K11968" s="4">
        <v>26048</v>
      </c>
      <c r="L11968">
        <f>INT(YEARFRAC(Cleaned!$K11968,Cleaned!$H11968,1))</f>
        <v>42</v>
      </c>
      <c r="M11968" t="str">
        <f t="shared" si="373"/>
        <v>Adult</v>
      </c>
    </row>
    <row r="11969" spans="1:13" x14ac:dyDescent="0.25">
      <c r="A11969">
        <v>21969</v>
      </c>
      <c r="B11969" t="s">
        <v>7584</v>
      </c>
      <c r="C11969" t="s">
        <v>81</v>
      </c>
      <c r="D11969" t="s">
        <v>26</v>
      </c>
      <c r="E11969" t="s">
        <v>19</v>
      </c>
      <c r="F11969" s="35">
        <v>62.951900000000002</v>
      </c>
      <c r="G11969" t="str">
        <f t="shared" si="372"/>
        <v>Casual Buyers</v>
      </c>
      <c r="H11969" s="4">
        <v>41725</v>
      </c>
      <c r="I11969">
        <f>WEEKDAY(Cleaned!$H11969)</f>
        <v>5</v>
      </c>
      <c r="J11969" t="s">
        <v>15</v>
      </c>
      <c r="K11969" s="4">
        <v>23936</v>
      </c>
      <c r="L11969">
        <f>INT(YEARFRAC(Cleaned!$K11969,Cleaned!$H11969,1))</f>
        <v>48</v>
      </c>
      <c r="M11969" t="str">
        <f t="shared" si="373"/>
        <v>Adult</v>
      </c>
    </row>
    <row r="11970" spans="1:13" x14ac:dyDescent="0.25">
      <c r="A11970">
        <v>21970</v>
      </c>
      <c r="B11970" t="s">
        <v>7585</v>
      </c>
      <c r="C11970" t="s">
        <v>81</v>
      </c>
      <c r="D11970" t="s">
        <v>26</v>
      </c>
      <c r="E11970" t="s">
        <v>19</v>
      </c>
      <c r="F11970" s="35">
        <v>5.5140000000000002</v>
      </c>
      <c r="G11970" t="str">
        <f t="shared" ref="G11970:G12033" si="374">IF(F11970&lt;=1500,"Casual Buyers",IF(F11970&gt;=1501,"Brand Seekers",IF(F11970&gt;2500,"Convinced Seekers")))</f>
        <v>Casual Buyers</v>
      </c>
      <c r="H11970" s="4">
        <v>41725</v>
      </c>
      <c r="I11970">
        <f>WEEKDAY(Cleaned!$H11970)</f>
        <v>5</v>
      </c>
      <c r="J11970" t="s">
        <v>16</v>
      </c>
      <c r="K11970" s="4">
        <v>15050</v>
      </c>
      <c r="L11970">
        <f>INT(YEARFRAC(Cleaned!$K11970,Cleaned!$H11970,1))</f>
        <v>73</v>
      </c>
      <c r="M11970" t="str">
        <f t="shared" ref="M11970:M12033" si="375">IF(L11970&lt;=19,"Teenager",IF(L11970&lt;=34,"Young Adult",IF(L11970&lt;=49,"Adult",IF(L11970&lt;=64,"Seniors",IF(L11970&gt;=65,"Elders")))))</f>
        <v>Elders</v>
      </c>
    </row>
    <row r="11971" spans="1:13" x14ac:dyDescent="0.25">
      <c r="A11971">
        <v>21971</v>
      </c>
      <c r="B11971" t="s">
        <v>7586</v>
      </c>
      <c r="C11971" t="s">
        <v>81</v>
      </c>
      <c r="D11971" t="s">
        <v>26</v>
      </c>
      <c r="E11971" t="s">
        <v>19</v>
      </c>
      <c r="F11971" s="35">
        <v>5.5140000000000002</v>
      </c>
      <c r="G11971" t="str">
        <f t="shared" si="374"/>
        <v>Casual Buyers</v>
      </c>
      <c r="H11971" s="4">
        <v>41726</v>
      </c>
      <c r="I11971">
        <f>WEEKDAY(Cleaned!$H11971)</f>
        <v>6</v>
      </c>
      <c r="J11971" t="s">
        <v>14</v>
      </c>
      <c r="K11971" s="4">
        <v>28311</v>
      </c>
      <c r="L11971">
        <f>INT(YEARFRAC(Cleaned!$K11971,Cleaned!$H11971,1))</f>
        <v>36</v>
      </c>
      <c r="M11971" t="str">
        <f t="shared" si="375"/>
        <v>Adult</v>
      </c>
    </row>
    <row r="11972" spans="1:13" x14ac:dyDescent="0.25">
      <c r="A11972">
        <v>21972</v>
      </c>
      <c r="B11972" t="s">
        <v>7587</v>
      </c>
      <c r="C11972" t="s">
        <v>81</v>
      </c>
      <c r="D11972" t="s">
        <v>26</v>
      </c>
      <c r="E11972" t="s">
        <v>19</v>
      </c>
      <c r="F11972" s="35">
        <v>2624.3528999999999</v>
      </c>
      <c r="G11972" t="str">
        <f t="shared" si="374"/>
        <v>Brand Seekers</v>
      </c>
      <c r="H11972" s="4">
        <v>41727</v>
      </c>
      <c r="I11972">
        <f>WEEKDAY(Cleaned!$H11972)</f>
        <v>7</v>
      </c>
      <c r="J11972" t="s">
        <v>12</v>
      </c>
      <c r="K11972" s="4">
        <v>23514</v>
      </c>
      <c r="L11972">
        <f>INT(YEARFRAC(Cleaned!$K11972,Cleaned!$H11972,1))</f>
        <v>49</v>
      </c>
      <c r="M11972" t="str">
        <f t="shared" si="375"/>
        <v>Adult</v>
      </c>
    </row>
    <row r="11973" spans="1:13" x14ac:dyDescent="0.25">
      <c r="A11973">
        <v>21973</v>
      </c>
      <c r="B11973" t="s">
        <v>7588</v>
      </c>
      <c r="C11973" t="s">
        <v>81</v>
      </c>
      <c r="D11973" t="s">
        <v>26</v>
      </c>
      <c r="E11973" t="s">
        <v>19</v>
      </c>
      <c r="F11973" s="35">
        <v>44.177900000000001</v>
      </c>
      <c r="G11973" t="str">
        <f t="shared" si="374"/>
        <v>Casual Buyers</v>
      </c>
      <c r="H11973" s="4">
        <v>41727</v>
      </c>
      <c r="I11973">
        <f>WEEKDAY(Cleaned!$H11973)</f>
        <v>7</v>
      </c>
      <c r="J11973" t="s">
        <v>16</v>
      </c>
      <c r="K11973" s="4">
        <v>26518</v>
      </c>
      <c r="L11973">
        <f>INT(YEARFRAC(Cleaned!$K11973,Cleaned!$H11973,1))</f>
        <v>41</v>
      </c>
      <c r="M11973" t="str">
        <f t="shared" si="375"/>
        <v>Adult</v>
      </c>
    </row>
    <row r="11974" spans="1:13" x14ac:dyDescent="0.25">
      <c r="A11974">
        <v>21974</v>
      </c>
      <c r="B11974" t="s">
        <v>7375</v>
      </c>
      <c r="C11974" t="s">
        <v>81</v>
      </c>
      <c r="D11974" t="s">
        <v>26</v>
      </c>
      <c r="E11974" t="s">
        <v>19</v>
      </c>
      <c r="F11974" s="35">
        <v>23.746500000000001</v>
      </c>
      <c r="G11974" t="str">
        <f t="shared" si="374"/>
        <v>Casual Buyers</v>
      </c>
      <c r="H11974" s="4">
        <v>41728</v>
      </c>
      <c r="I11974">
        <f>WEEKDAY(Cleaned!$H11974)</f>
        <v>1</v>
      </c>
      <c r="J11974" t="s">
        <v>18</v>
      </c>
      <c r="K11974" s="4">
        <v>25320</v>
      </c>
      <c r="L11974">
        <f>INT(YEARFRAC(Cleaned!$K11974,Cleaned!$H11974,1))</f>
        <v>44</v>
      </c>
      <c r="M11974" t="str">
        <f t="shared" si="375"/>
        <v>Adult</v>
      </c>
    </row>
    <row r="11975" spans="1:13" x14ac:dyDescent="0.25">
      <c r="A11975">
        <v>21975</v>
      </c>
      <c r="B11975" t="s">
        <v>7490</v>
      </c>
      <c r="C11975" t="s">
        <v>81</v>
      </c>
      <c r="D11975" t="s">
        <v>26</v>
      </c>
      <c r="E11975" t="s">
        <v>19</v>
      </c>
      <c r="F11975" s="35">
        <v>2644.3312999999998</v>
      </c>
      <c r="G11975" t="str">
        <f t="shared" si="374"/>
        <v>Brand Seekers</v>
      </c>
      <c r="H11975" s="4">
        <v>41731</v>
      </c>
      <c r="I11975">
        <f>WEEKDAY(Cleaned!$H11975)</f>
        <v>4</v>
      </c>
      <c r="J11975" t="s">
        <v>17</v>
      </c>
      <c r="K11975" s="4">
        <v>28084</v>
      </c>
      <c r="L11975">
        <f>INT(YEARFRAC(Cleaned!$K11975,Cleaned!$H11975,1))</f>
        <v>37</v>
      </c>
      <c r="M11975" t="str">
        <f t="shared" si="375"/>
        <v>Adult</v>
      </c>
    </row>
    <row r="11976" spans="1:13" x14ac:dyDescent="0.25">
      <c r="A11976">
        <v>21976</v>
      </c>
      <c r="B11976" t="s">
        <v>7132</v>
      </c>
      <c r="C11976" t="s">
        <v>81</v>
      </c>
      <c r="D11976" t="s">
        <v>26</v>
      </c>
      <c r="E11976" t="s">
        <v>19</v>
      </c>
      <c r="F11976" s="35">
        <v>2700.1228000000001</v>
      </c>
      <c r="G11976" t="str">
        <f t="shared" si="374"/>
        <v>Brand Seekers</v>
      </c>
      <c r="H11976" s="4">
        <v>41732</v>
      </c>
      <c r="I11976">
        <f>WEEKDAY(Cleaned!$H11976)</f>
        <v>5</v>
      </c>
      <c r="J11976" t="s">
        <v>12</v>
      </c>
      <c r="K11976" s="4">
        <v>28186</v>
      </c>
      <c r="L11976">
        <f>INT(YEARFRAC(Cleaned!$K11976,Cleaned!$H11976,1))</f>
        <v>37</v>
      </c>
      <c r="M11976" t="str">
        <f t="shared" si="375"/>
        <v>Adult</v>
      </c>
    </row>
    <row r="11977" spans="1:13" x14ac:dyDescent="0.25">
      <c r="A11977">
        <v>21977</v>
      </c>
      <c r="B11977" t="s">
        <v>7589</v>
      </c>
      <c r="C11977" t="s">
        <v>81</v>
      </c>
      <c r="D11977" t="s">
        <v>26</v>
      </c>
      <c r="E11977" t="s">
        <v>19</v>
      </c>
      <c r="F11977" s="35">
        <v>82.852900000000005</v>
      </c>
      <c r="G11977" t="str">
        <f t="shared" si="374"/>
        <v>Casual Buyers</v>
      </c>
      <c r="H11977" s="4">
        <v>41732</v>
      </c>
      <c r="I11977">
        <f>WEEKDAY(Cleaned!$H11977)</f>
        <v>5</v>
      </c>
      <c r="J11977" t="s">
        <v>16</v>
      </c>
      <c r="K11977" s="4">
        <v>15818</v>
      </c>
      <c r="L11977">
        <f>INT(YEARFRAC(Cleaned!$K11977,Cleaned!$H11977,1))</f>
        <v>70</v>
      </c>
      <c r="M11977" t="str">
        <f t="shared" si="375"/>
        <v>Elders</v>
      </c>
    </row>
    <row r="11978" spans="1:13" x14ac:dyDescent="0.25">
      <c r="A11978">
        <v>21978</v>
      </c>
      <c r="B11978" t="s">
        <v>4528</v>
      </c>
      <c r="C11978" t="s">
        <v>81</v>
      </c>
      <c r="D11978" t="s">
        <v>26</v>
      </c>
      <c r="E11978" t="s">
        <v>19</v>
      </c>
      <c r="F11978" s="35">
        <v>2688.5092</v>
      </c>
      <c r="G11978" t="str">
        <f t="shared" si="374"/>
        <v>Brand Seekers</v>
      </c>
      <c r="H11978" s="4">
        <v>41733</v>
      </c>
      <c r="I11978">
        <f>WEEKDAY(Cleaned!$H11978)</f>
        <v>6</v>
      </c>
      <c r="J11978" t="s">
        <v>12</v>
      </c>
      <c r="K11978" s="4">
        <v>26307</v>
      </c>
      <c r="L11978">
        <f>INT(YEARFRAC(Cleaned!$K11978,Cleaned!$H11978,1))</f>
        <v>42</v>
      </c>
      <c r="M11978" t="str">
        <f t="shared" si="375"/>
        <v>Adult</v>
      </c>
    </row>
    <row r="11979" spans="1:13" x14ac:dyDescent="0.25">
      <c r="A11979">
        <v>21979</v>
      </c>
      <c r="B11979" t="s">
        <v>7021</v>
      </c>
      <c r="C11979" t="s">
        <v>81</v>
      </c>
      <c r="D11979" t="s">
        <v>26</v>
      </c>
      <c r="E11979" t="s">
        <v>19</v>
      </c>
      <c r="F11979" s="35">
        <v>2574.6390000000001</v>
      </c>
      <c r="G11979" t="str">
        <f t="shared" si="374"/>
        <v>Brand Seekers</v>
      </c>
      <c r="H11979" s="4">
        <v>41735</v>
      </c>
      <c r="I11979">
        <f>WEEKDAY(Cleaned!$H11979)</f>
        <v>1</v>
      </c>
      <c r="J11979" t="s">
        <v>12</v>
      </c>
      <c r="K11979" s="4">
        <v>26592</v>
      </c>
      <c r="L11979">
        <f>INT(YEARFRAC(Cleaned!$K11979,Cleaned!$H11979,1))</f>
        <v>41</v>
      </c>
      <c r="M11979" t="str">
        <f t="shared" si="375"/>
        <v>Adult</v>
      </c>
    </row>
    <row r="11980" spans="1:13" x14ac:dyDescent="0.25">
      <c r="A11980">
        <v>21980</v>
      </c>
      <c r="B11980" t="s">
        <v>7009</v>
      </c>
      <c r="C11980" t="s">
        <v>81</v>
      </c>
      <c r="D11980" t="s">
        <v>26</v>
      </c>
      <c r="E11980" t="s">
        <v>19</v>
      </c>
      <c r="F11980" s="35">
        <v>2688.5092</v>
      </c>
      <c r="G11980" t="str">
        <f t="shared" si="374"/>
        <v>Brand Seekers</v>
      </c>
      <c r="H11980" s="4">
        <v>41735</v>
      </c>
      <c r="I11980">
        <f>WEEKDAY(Cleaned!$H11980)</f>
        <v>1</v>
      </c>
      <c r="J11980" t="s">
        <v>12</v>
      </c>
      <c r="K11980" s="4">
        <v>26850</v>
      </c>
      <c r="L11980">
        <f>INT(YEARFRAC(Cleaned!$K11980,Cleaned!$H11980,1))</f>
        <v>40</v>
      </c>
      <c r="M11980" t="str">
        <f t="shared" si="375"/>
        <v>Adult</v>
      </c>
    </row>
    <row r="11981" spans="1:13" x14ac:dyDescent="0.25">
      <c r="A11981">
        <v>21981</v>
      </c>
      <c r="B11981" t="s">
        <v>7590</v>
      </c>
      <c r="C11981" t="s">
        <v>81</v>
      </c>
      <c r="D11981" t="s">
        <v>26</v>
      </c>
      <c r="E11981" t="s">
        <v>19</v>
      </c>
      <c r="F11981" s="35">
        <v>8.0443999999999996</v>
      </c>
      <c r="G11981" t="str">
        <f t="shared" si="374"/>
        <v>Casual Buyers</v>
      </c>
      <c r="H11981" s="4">
        <v>41736</v>
      </c>
      <c r="I11981">
        <f>WEEKDAY(Cleaned!$H11981)</f>
        <v>2</v>
      </c>
      <c r="J11981" t="s">
        <v>14</v>
      </c>
      <c r="K11981" s="4">
        <v>19939</v>
      </c>
      <c r="L11981">
        <f>INT(YEARFRAC(Cleaned!$K11981,Cleaned!$H11981,1))</f>
        <v>59</v>
      </c>
      <c r="M11981" t="str">
        <f t="shared" si="375"/>
        <v>Seniors</v>
      </c>
    </row>
    <row r="11982" spans="1:13" x14ac:dyDescent="0.25">
      <c r="A11982">
        <v>21982</v>
      </c>
      <c r="B11982" t="s">
        <v>7591</v>
      </c>
      <c r="C11982" t="s">
        <v>81</v>
      </c>
      <c r="D11982" t="s">
        <v>26</v>
      </c>
      <c r="E11982" t="s">
        <v>19</v>
      </c>
      <c r="F11982" s="35">
        <v>75.106899999999996</v>
      </c>
      <c r="G11982" t="str">
        <f t="shared" si="374"/>
        <v>Casual Buyers</v>
      </c>
      <c r="H11982" s="4">
        <v>41739</v>
      </c>
      <c r="I11982">
        <f>WEEKDAY(Cleaned!$H11982)</f>
        <v>5</v>
      </c>
      <c r="J11982" t="s">
        <v>14</v>
      </c>
      <c r="K11982" s="4">
        <v>27063</v>
      </c>
      <c r="L11982">
        <f>INT(YEARFRAC(Cleaned!$K11982,Cleaned!$H11982,1))</f>
        <v>40</v>
      </c>
      <c r="M11982" t="str">
        <f t="shared" si="375"/>
        <v>Adult</v>
      </c>
    </row>
    <row r="11983" spans="1:13" x14ac:dyDescent="0.25">
      <c r="A11983">
        <v>21983</v>
      </c>
      <c r="B11983" t="s">
        <v>7235</v>
      </c>
      <c r="C11983" t="s">
        <v>81</v>
      </c>
      <c r="D11983" t="s">
        <v>26</v>
      </c>
      <c r="E11983" t="s">
        <v>19</v>
      </c>
      <c r="F11983" s="35">
        <v>866.83939999999996</v>
      </c>
      <c r="G11983" t="str">
        <f t="shared" si="374"/>
        <v>Casual Buyers</v>
      </c>
      <c r="H11983" s="4">
        <v>41740</v>
      </c>
      <c r="I11983">
        <f>WEEKDAY(Cleaned!$H11983)</f>
        <v>6</v>
      </c>
      <c r="J11983" t="s">
        <v>12</v>
      </c>
      <c r="K11983" s="4">
        <v>29032</v>
      </c>
      <c r="L11983">
        <f>INT(YEARFRAC(Cleaned!$K11983,Cleaned!$H11983,1))</f>
        <v>34</v>
      </c>
      <c r="M11983" t="str">
        <f t="shared" si="375"/>
        <v>Young Adult</v>
      </c>
    </row>
    <row r="11984" spans="1:13" x14ac:dyDescent="0.25">
      <c r="A11984">
        <v>21984</v>
      </c>
      <c r="B11984" t="s">
        <v>7592</v>
      </c>
      <c r="C11984" t="s">
        <v>81</v>
      </c>
      <c r="D11984" t="s">
        <v>26</v>
      </c>
      <c r="E11984" t="s">
        <v>19</v>
      </c>
      <c r="F11984" s="35">
        <v>2576.8047999999999</v>
      </c>
      <c r="G11984" t="str">
        <f t="shared" si="374"/>
        <v>Brand Seekers</v>
      </c>
      <c r="H11984" s="4">
        <v>41742</v>
      </c>
      <c r="I11984">
        <f>WEEKDAY(Cleaned!$H11984)</f>
        <v>1</v>
      </c>
      <c r="J11984" t="s">
        <v>18</v>
      </c>
      <c r="K11984" s="4">
        <v>23968</v>
      </c>
      <c r="L11984">
        <f>INT(YEARFRAC(Cleaned!$K11984,Cleaned!$H11984,1))</f>
        <v>48</v>
      </c>
      <c r="M11984" t="str">
        <f t="shared" si="375"/>
        <v>Adult</v>
      </c>
    </row>
    <row r="11985" spans="1:13" x14ac:dyDescent="0.25">
      <c r="A11985">
        <v>21985</v>
      </c>
      <c r="B11985" t="s">
        <v>7016</v>
      </c>
      <c r="C11985" t="s">
        <v>81</v>
      </c>
      <c r="D11985" t="s">
        <v>26</v>
      </c>
      <c r="E11985" t="s">
        <v>19</v>
      </c>
      <c r="F11985" s="35">
        <v>820.29679999999996</v>
      </c>
      <c r="G11985" t="str">
        <f t="shared" si="374"/>
        <v>Casual Buyers</v>
      </c>
      <c r="H11985" s="4">
        <v>41743</v>
      </c>
      <c r="I11985">
        <f>WEEKDAY(Cleaned!$H11985)</f>
        <v>2</v>
      </c>
      <c r="J11985" t="s">
        <v>12</v>
      </c>
      <c r="K11985" s="4">
        <v>25967</v>
      </c>
      <c r="L11985">
        <f>INT(YEARFRAC(Cleaned!$K11985,Cleaned!$H11985,1))</f>
        <v>43</v>
      </c>
      <c r="M11985" t="str">
        <f t="shared" si="375"/>
        <v>Adult</v>
      </c>
    </row>
    <row r="11986" spans="1:13" x14ac:dyDescent="0.25">
      <c r="A11986">
        <v>21986</v>
      </c>
      <c r="B11986" t="s">
        <v>7593</v>
      </c>
      <c r="C11986" t="s">
        <v>81</v>
      </c>
      <c r="D11986" t="s">
        <v>26</v>
      </c>
      <c r="E11986" t="s">
        <v>19</v>
      </c>
      <c r="F11986" s="35">
        <v>868.89469999999994</v>
      </c>
      <c r="G11986" t="str">
        <f t="shared" si="374"/>
        <v>Casual Buyers</v>
      </c>
      <c r="H11986" s="4">
        <v>41743</v>
      </c>
      <c r="I11986">
        <f>WEEKDAY(Cleaned!$H11986)</f>
        <v>2</v>
      </c>
      <c r="J11986" t="s">
        <v>13</v>
      </c>
      <c r="K11986" s="4">
        <v>24833</v>
      </c>
      <c r="L11986">
        <f>INT(YEARFRAC(Cleaned!$K11986,Cleaned!$H11986,1))</f>
        <v>46</v>
      </c>
      <c r="M11986" t="str">
        <f t="shared" si="375"/>
        <v>Adult</v>
      </c>
    </row>
    <row r="11987" spans="1:13" x14ac:dyDescent="0.25">
      <c r="A11987">
        <v>21987</v>
      </c>
      <c r="B11987" t="s">
        <v>7242</v>
      </c>
      <c r="C11987" t="s">
        <v>81</v>
      </c>
      <c r="D11987" t="s">
        <v>26</v>
      </c>
      <c r="E11987" t="s">
        <v>19</v>
      </c>
      <c r="F11987" s="35">
        <v>2598.9158000000002</v>
      </c>
      <c r="G11987" t="str">
        <f t="shared" si="374"/>
        <v>Brand Seekers</v>
      </c>
      <c r="H11987" s="4">
        <v>41744</v>
      </c>
      <c r="I11987">
        <f>WEEKDAY(Cleaned!$H11987)</f>
        <v>3</v>
      </c>
      <c r="J11987" t="s">
        <v>12</v>
      </c>
      <c r="K11987" s="4">
        <v>13613</v>
      </c>
      <c r="L11987">
        <f>INT(YEARFRAC(Cleaned!$K11987,Cleaned!$H11987,1))</f>
        <v>77</v>
      </c>
      <c r="M11987" t="str">
        <f t="shared" si="375"/>
        <v>Elders</v>
      </c>
    </row>
    <row r="11988" spans="1:13" x14ac:dyDescent="0.25">
      <c r="A11988">
        <v>21988</v>
      </c>
      <c r="B11988" t="s">
        <v>7594</v>
      </c>
      <c r="C11988" t="s">
        <v>81</v>
      </c>
      <c r="D11988" t="s">
        <v>26</v>
      </c>
      <c r="E11988" t="s">
        <v>19</v>
      </c>
      <c r="F11988" s="35">
        <v>147.50649999999999</v>
      </c>
      <c r="G11988" t="str">
        <f t="shared" si="374"/>
        <v>Casual Buyers</v>
      </c>
      <c r="H11988" s="4">
        <v>41748</v>
      </c>
      <c r="I11988">
        <f>WEEKDAY(Cleaned!$H11988)</f>
        <v>7</v>
      </c>
      <c r="J11988" t="s">
        <v>16</v>
      </c>
      <c r="K11988" s="4">
        <v>15180</v>
      </c>
      <c r="L11988">
        <f>INT(YEARFRAC(Cleaned!$K11988,Cleaned!$H11988,1))</f>
        <v>72</v>
      </c>
      <c r="M11988" t="str">
        <f t="shared" si="375"/>
        <v>Elders</v>
      </c>
    </row>
    <row r="11989" spans="1:13" x14ac:dyDescent="0.25">
      <c r="A11989">
        <v>21989</v>
      </c>
      <c r="B11989" t="s">
        <v>7105</v>
      </c>
      <c r="C11989" t="s">
        <v>81</v>
      </c>
      <c r="D11989" t="s">
        <v>26</v>
      </c>
      <c r="E11989" t="s">
        <v>19</v>
      </c>
      <c r="F11989" s="35">
        <v>2649.8453</v>
      </c>
      <c r="G11989" t="str">
        <f t="shared" si="374"/>
        <v>Brand Seekers</v>
      </c>
      <c r="H11989" s="4">
        <v>41748</v>
      </c>
      <c r="I11989">
        <f>WEEKDAY(Cleaned!$H11989)</f>
        <v>7</v>
      </c>
      <c r="J11989" t="s">
        <v>17</v>
      </c>
      <c r="K11989" s="4">
        <v>23257</v>
      </c>
      <c r="L11989">
        <f>INT(YEARFRAC(Cleaned!$K11989,Cleaned!$H11989,1))</f>
        <v>50</v>
      </c>
      <c r="M11989" t="str">
        <f t="shared" si="375"/>
        <v>Seniors</v>
      </c>
    </row>
    <row r="11990" spans="1:13" x14ac:dyDescent="0.25">
      <c r="A11990">
        <v>21990</v>
      </c>
      <c r="B11990" t="s">
        <v>7308</v>
      </c>
      <c r="C11990" t="s">
        <v>81</v>
      </c>
      <c r="D11990" t="s">
        <v>26</v>
      </c>
      <c r="E11990" t="s">
        <v>19</v>
      </c>
      <c r="F11990" s="35">
        <v>76.2119</v>
      </c>
      <c r="G11990" t="str">
        <f t="shared" si="374"/>
        <v>Casual Buyers</v>
      </c>
      <c r="H11990" s="4">
        <v>41748</v>
      </c>
      <c r="I11990">
        <f>WEEKDAY(Cleaned!$H11990)</f>
        <v>7</v>
      </c>
      <c r="J11990" t="s">
        <v>17</v>
      </c>
      <c r="K11990" s="4">
        <v>25757</v>
      </c>
      <c r="L11990">
        <f>INT(YEARFRAC(Cleaned!$K11990,Cleaned!$H11990,1))</f>
        <v>43</v>
      </c>
      <c r="M11990" t="str">
        <f t="shared" si="375"/>
        <v>Adult</v>
      </c>
    </row>
    <row r="11991" spans="1:13" x14ac:dyDescent="0.25">
      <c r="A11991">
        <v>21991</v>
      </c>
      <c r="B11991" t="s">
        <v>6996</v>
      </c>
      <c r="C11991" t="s">
        <v>81</v>
      </c>
      <c r="D11991" t="s">
        <v>26</v>
      </c>
      <c r="E11991" t="s">
        <v>19</v>
      </c>
      <c r="F11991" s="35">
        <v>654.45839999999998</v>
      </c>
      <c r="G11991" t="str">
        <f t="shared" si="374"/>
        <v>Casual Buyers</v>
      </c>
      <c r="H11991" s="4">
        <v>41749</v>
      </c>
      <c r="I11991">
        <f>WEEKDAY(Cleaned!$H11991)</f>
        <v>1</v>
      </c>
      <c r="J11991" t="s">
        <v>17</v>
      </c>
      <c r="K11991" s="4">
        <v>28661</v>
      </c>
      <c r="L11991">
        <f>INT(YEARFRAC(Cleaned!$K11991,Cleaned!$H11991,1))</f>
        <v>35</v>
      </c>
      <c r="M11991" t="str">
        <f t="shared" si="375"/>
        <v>Adult</v>
      </c>
    </row>
    <row r="11992" spans="1:13" x14ac:dyDescent="0.25">
      <c r="A11992">
        <v>21992</v>
      </c>
      <c r="B11992" t="s">
        <v>7440</v>
      </c>
      <c r="C11992" t="s">
        <v>81</v>
      </c>
      <c r="D11992" t="s">
        <v>26</v>
      </c>
      <c r="E11992" t="s">
        <v>19</v>
      </c>
      <c r="F11992" s="35">
        <v>34.553400000000003</v>
      </c>
      <c r="G11992" t="str">
        <f t="shared" si="374"/>
        <v>Casual Buyers</v>
      </c>
      <c r="H11992" s="4">
        <v>41750</v>
      </c>
      <c r="I11992">
        <f>WEEKDAY(Cleaned!$H11992)</f>
        <v>2</v>
      </c>
      <c r="J11992" t="s">
        <v>12</v>
      </c>
      <c r="K11992" s="4">
        <v>26657</v>
      </c>
      <c r="L11992">
        <f>INT(YEARFRAC(Cleaned!$K11992,Cleaned!$H11992,1))</f>
        <v>41</v>
      </c>
      <c r="M11992" t="str">
        <f t="shared" si="375"/>
        <v>Adult</v>
      </c>
    </row>
    <row r="11993" spans="1:13" x14ac:dyDescent="0.25">
      <c r="A11993">
        <v>21993</v>
      </c>
      <c r="B11993" t="s">
        <v>7225</v>
      </c>
      <c r="C11993" t="s">
        <v>81</v>
      </c>
      <c r="D11993" t="s">
        <v>26</v>
      </c>
      <c r="E11993" t="s">
        <v>19</v>
      </c>
      <c r="F11993" s="35">
        <v>1879.5940000000001</v>
      </c>
      <c r="G11993" t="str">
        <f t="shared" si="374"/>
        <v>Brand Seekers</v>
      </c>
      <c r="H11993" s="4">
        <v>41750</v>
      </c>
      <c r="I11993">
        <f>WEEKDAY(Cleaned!$H11993)</f>
        <v>2</v>
      </c>
      <c r="J11993" t="s">
        <v>13</v>
      </c>
      <c r="K11993" s="4">
        <v>23373</v>
      </c>
      <c r="L11993">
        <f>INT(YEARFRAC(Cleaned!$K11993,Cleaned!$H11993,1))</f>
        <v>50</v>
      </c>
      <c r="M11993" t="str">
        <f t="shared" si="375"/>
        <v>Seniors</v>
      </c>
    </row>
    <row r="11994" spans="1:13" x14ac:dyDescent="0.25">
      <c r="A11994">
        <v>21994</v>
      </c>
      <c r="B11994" t="s">
        <v>6983</v>
      </c>
      <c r="C11994" t="s">
        <v>81</v>
      </c>
      <c r="D11994" t="s">
        <v>26</v>
      </c>
      <c r="E11994" t="s">
        <v>19</v>
      </c>
      <c r="F11994" s="35">
        <v>2618.8058000000001</v>
      </c>
      <c r="G11994" t="str">
        <f t="shared" si="374"/>
        <v>Brand Seekers</v>
      </c>
      <c r="H11994" s="4">
        <v>41750</v>
      </c>
      <c r="I11994">
        <f>WEEKDAY(Cleaned!$H11994)</f>
        <v>2</v>
      </c>
      <c r="J11994" t="s">
        <v>17</v>
      </c>
      <c r="K11994" s="4">
        <v>28863</v>
      </c>
      <c r="L11994">
        <f>INT(YEARFRAC(Cleaned!$K11994,Cleaned!$H11994,1))</f>
        <v>35</v>
      </c>
      <c r="M11994" t="str">
        <f t="shared" si="375"/>
        <v>Adult</v>
      </c>
    </row>
    <row r="11995" spans="1:13" x14ac:dyDescent="0.25">
      <c r="A11995">
        <v>21995</v>
      </c>
      <c r="B11995" t="s">
        <v>7455</v>
      </c>
      <c r="C11995" t="s">
        <v>81</v>
      </c>
      <c r="D11995" t="s">
        <v>26</v>
      </c>
      <c r="E11995" t="s">
        <v>19</v>
      </c>
      <c r="F11995" s="35">
        <v>82.852900000000005</v>
      </c>
      <c r="G11995" t="str">
        <f t="shared" si="374"/>
        <v>Casual Buyers</v>
      </c>
      <c r="H11995" s="4">
        <v>41751</v>
      </c>
      <c r="I11995">
        <f>WEEKDAY(Cleaned!$H11995)</f>
        <v>3</v>
      </c>
      <c r="J11995" t="s">
        <v>18</v>
      </c>
      <c r="K11995" s="4">
        <v>24339</v>
      </c>
      <c r="L11995">
        <f>INT(YEARFRAC(Cleaned!$K11995,Cleaned!$H11995,1))</f>
        <v>47</v>
      </c>
      <c r="M11995" t="str">
        <f t="shared" si="375"/>
        <v>Adult</v>
      </c>
    </row>
    <row r="11996" spans="1:13" x14ac:dyDescent="0.25">
      <c r="A11996">
        <v>21996</v>
      </c>
      <c r="B11996" t="s">
        <v>7595</v>
      </c>
      <c r="C11996" t="s">
        <v>81</v>
      </c>
      <c r="D11996" t="s">
        <v>26</v>
      </c>
      <c r="E11996" t="s">
        <v>19</v>
      </c>
      <c r="F11996" s="35">
        <v>888.93939999999998</v>
      </c>
      <c r="G11996" t="str">
        <f t="shared" si="374"/>
        <v>Casual Buyers</v>
      </c>
      <c r="H11996" s="4">
        <v>41751</v>
      </c>
      <c r="I11996">
        <f>WEEKDAY(Cleaned!$H11996)</f>
        <v>3</v>
      </c>
      <c r="J11996" t="s">
        <v>18</v>
      </c>
      <c r="K11996" s="4">
        <v>27709</v>
      </c>
      <c r="L11996">
        <f>INT(YEARFRAC(Cleaned!$K11996,Cleaned!$H11996,1))</f>
        <v>38</v>
      </c>
      <c r="M11996" t="str">
        <f t="shared" si="375"/>
        <v>Adult</v>
      </c>
    </row>
    <row r="11997" spans="1:13" x14ac:dyDescent="0.25">
      <c r="A11997">
        <v>21997</v>
      </c>
      <c r="B11997" t="s">
        <v>7596</v>
      </c>
      <c r="C11997" t="s">
        <v>81</v>
      </c>
      <c r="D11997" t="s">
        <v>26</v>
      </c>
      <c r="E11997" t="s">
        <v>19</v>
      </c>
      <c r="F11997" s="35">
        <v>1879.5940000000001</v>
      </c>
      <c r="G11997" t="str">
        <f t="shared" si="374"/>
        <v>Brand Seekers</v>
      </c>
      <c r="H11997" s="4">
        <v>41751</v>
      </c>
      <c r="I11997">
        <f>WEEKDAY(Cleaned!$H11997)</f>
        <v>3</v>
      </c>
      <c r="J11997" t="s">
        <v>14</v>
      </c>
      <c r="K11997" s="4">
        <v>24454</v>
      </c>
      <c r="L11997">
        <f>INT(YEARFRAC(Cleaned!$K11997,Cleaned!$H11997,1))</f>
        <v>47</v>
      </c>
      <c r="M11997" t="str">
        <f t="shared" si="375"/>
        <v>Adult</v>
      </c>
    </row>
    <row r="11998" spans="1:13" x14ac:dyDescent="0.25">
      <c r="A11998">
        <v>21998</v>
      </c>
      <c r="B11998" t="s">
        <v>7145</v>
      </c>
      <c r="C11998" t="s">
        <v>81</v>
      </c>
      <c r="D11998" t="s">
        <v>26</v>
      </c>
      <c r="E11998" t="s">
        <v>19</v>
      </c>
      <c r="F11998" s="35">
        <v>2646.4418999999998</v>
      </c>
      <c r="G11998" t="str">
        <f t="shared" si="374"/>
        <v>Brand Seekers</v>
      </c>
      <c r="H11998" s="4">
        <v>41757</v>
      </c>
      <c r="I11998">
        <f>WEEKDAY(Cleaned!$H11998)</f>
        <v>2</v>
      </c>
      <c r="J11998" t="s">
        <v>12</v>
      </c>
      <c r="K11998" s="4">
        <v>24547</v>
      </c>
      <c r="L11998">
        <f>INT(YEARFRAC(Cleaned!$K11998,Cleaned!$H11998,1))</f>
        <v>47</v>
      </c>
      <c r="M11998" t="str">
        <f t="shared" si="375"/>
        <v>Adult</v>
      </c>
    </row>
    <row r="11999" spans="1:13" x14ac:dyDescent="0.25">
      <c r="A11999">
        <v>21999</v>
      </c>
      <c r="B11999" t="s">
        <v>7597</v>
      </c>
      <c r="C11999" t="s">
        <v>81</v>
      </c>
      <c r="D11999" t="s">
        <v>26</v>
      </c>
      <c r="E11999" t="s">
        <v>19</v>
      </c>
      <c r="F11999" s="35">
        <v>62.951900000000002</v>
      </c>
      <c r="G11999" t="str">
        <f t="shared" si="374"/>
        <v>Casual Buyers</v>
      </c>
      <c r="H11999" s="4">
        <v>41757</v>
      </c>
      <c r="I11999">
        <f>WEEKDAY(Cleaned!$H11999)</f>
        <v>2</v>
      </c>
      <c r="J11999" t="s">
        <v>16</v>
      </c>
      <c r="K11999" s="4">
        <v>27546</v>
      </c>
      <c r="L11999">
        <f>INT(YEARFRAC(Cleaned!$K11999,Cleaned!$H11999,1))</f>
        <v>38</v>
      </c>
      <c r="M11999" t="str">
        <f t="shared" si="375"/>
        <v>Adult</v>
      </c>
    </row>
    <row r="12000" spans="1:13" x14ac:dyDescent="0.25">
      <c r="A12000">
        <v>22000</v>
      </c>
      <c r="B12000" t="s">
        <v>7011</v>
      </c>
      <c r="C12000" t="s">
        <v>81</v>
      </c>
      <c r="D12000" t="s">
        <v>26</v>
      </c>
      <c r="E12000" t="s">
        <v>19</v>
      </c>
      <c r="F12000" s="35">
        <v>2673.0612999999998</v>
      </c>
      <c r="G12000" t="str">
        <f t="shared" si="374"/>
        <v>Brand Seekers</v>
      </c>
      <c r="H12000" s="4">
        <v>41759</v>
      </c>
      <c r="I12000">
        <f>WEEKDAY(Cleaned!$H12000)</f>
        <v>4</v>
      </c>
      <c r="J12000" t="s">
        <v>12</v>
      </c>
      <c r="K12000" s="4">
        <v>25379</v>
      </c>
      <c r="L12000">
        <f>INT(YEARFRAC(Cleaned!$K12000,Cleaned!$H12000,1))</f>
        <v>44</v>
      </c>
      <c r="M12000" t="str">
        <f t="shared" si="375"/>
        <v>Adult</v>
      </c>
    </row>
    <row r="12001" spans="1:13" x14ac:dyDescent="0.25">
      <c r="A12001">
        <v>22001</v>
      </c>
      <c r="B12001" t="s">
        <v>7407</v>
      </c>
      <c r="C12001" t="s">
        <v>81</v>
      </c>
      <c r="D12001" t="s">
        <v>26</v>
      </c>
      <c r="E12001" t="s">
        <v>19</v>
      </c>
      <c r="F12001" s="35">
        <v>2694.0563000000002</v>
      </c>
      <c r="G12001" t="str">
        <f t="shared" si="374"/>
        <v>Brand Seekers</v>
      </c>
      <c r="H12001" s="4">
        <v>41762</v>
      </c>
      <c r="I12001">
        <f>WEEKDAY(Cleaned!$H12001)</f>
        <v>7</v>
      </c>
      <c r="J12001" t="s">
        <v>18</v>
      </c>
      <c r="K12001" s="4">
        <v>27039</v>
      </c>
      <c r="L12001">
        <f>INT(YEARFRAC(Cleaned!$K12001,Cleaned!$H12001,1))</f>
        <v>40</v>
      </c>
      <c r="M12001" t="str">
        <f t="shared" si="375"/>
        <v>Adult</v>
      </c>
    </row>
    <row r="12002" spans="1:13" x14ac:dyDescent="0.25">
      <c r="A12002">
        <v>22002</v>
      </c>
      <c r="B12002" t="s">
        <v>6974</v>
      </c>
      <c r="C12002" t="s">
        <v>81</v>
      </c>
      <c r="D12002" t="s">
        <v>26</v>
      </c>
      <c r="E12002" t="s">
        <v>19</v>
      </c>
      <c r="F12002" s="35">
        <v>866.83939999999996</v>
      </c>
      <c r="G12002" t="str">
        <f t="shared" si="374"/>
        <v>Casual Buyers</v>
      </c>
      <c r="H12002" s="4">
        <v>41765</v>
      </c>
      <c r="I12002">
        <f>WEEKDAY(Cleaned!$H12002)</f>
        <v>3</v>
      </c>
      <c r="J12002" t="s">
        <v>12</v>
      </c>
      <c r="K12002" s="4">
        <v>26986</v>
      </c>
      <c r="L12002">
        <f>INT(YEARFRAC(Cleaned!$K12002,Cleaned!$H12002,1))</f>
        <v>40</v>
      </c>
      <c r="M12002" t="str">
        <f t="shared" si="375"/>
        <v>Adult</v>
      </c>
    </row>
    <row r="12003" spans="1:13" x14ac:dyDescent="0.25">
      <c r="A12003">
        <v>22003</v>
      </c>
      <c r="B12003" t="s">
        <v>7409</v>
      </c>
      <c r="C12003" t="s">
        <v>81</v>
      </c>
      <c r="D12003" t="s">
        <v>26</v>
      </c>
      <c r="E12003" t="s">
        <v>19</v>
      </c>
      <c r="F12003" s="35">
        <v>2649.8453</v>
      </c>
      <c r="G12003" t="str">
        <f t="shared" si="374"/>
        <v>Brand Seekers</v>
      </c>
      <c r="H12003" s="4">
        <v>41765</v>
      </c>
      <c r="I12003">
        <f>WEEKDAY(Cleaned!$H12003)</f>
        <v>3</v>
      </c>
      <c r="J12003" t="s">
        <v>18</v>
      </c>
      <c r="K12003" s="4">
        <v>28719</v>
      </c>
      <c r="L12003">
        <f>INT(YEARFRAC(Cleaned!$K12003,Cleaned!$H12003,1))</f>
        <v>35</v>
      </c>
      <c r="M12003" t="str">
        <f t="shared" si="375"/>
        <v>Adult</v>
      </c>
    </row>
    <row r="12004" spans="1:13" x14ac:dyDescent="0.25">
      <c r="A12004">
        <v>22004</v>
      </c>
      <c r="B12004" t="s">
        <v>7219</v>
      </c>
      <c r="C12004" t="s">
        <v>81</v>
      </c>
      <c r="D12004" t="s">
        <v>26</v>
      </c>
      <c r="E12004" t="s">
        <v>19</v>
      </c>
      <c r="F12004" s="35">
        <v>1934.8329000000001</v>
      </c>
      <c r="G12004" t="str">
        <f t="shared" si="374"/>
        <v>Brand Seekers</v>
      </c>
      <c r="H12004" s="4">
        <v>41765</v>
      </c>
      <c r="I12004">
        <f>WEEKDAY(Cleaned!$H12004)</f>
        <v>3</v>
      </c>
      <c r="J12004" t="s">
        <v>15</v>
      </c>
      <c r="K12004" s="4">
        <v>28716</v>
      </c>
      <c r="L12004">
        <f>INT(YEARFRAC(Cleaned!$K12004,Cleaned!$H12004,1))</f>
        <v>35</v>
      </c>
      <c r="M12004" t="str">
        <f t="shared" si="375"/>
        <v>Adult</v>
      </c>
    </row>
    <row r="12005" spans="1:13" x14ac:dyDescent="0.25">
      <c r="A12005">
        <v>22005</v>
      </c>
      <c r="B12005" t="s">
        <v>7182</v>
      </c>
      <c r="C12005" t="s">
        <v>81</v>
      </c>
      <c r="D12005" t="s">
        <v>26</v>
      </c>
      <c r="E12005" t="s">
        <v>19</v>
      </c>
      <c r="F12005" s="35">
        <v>2574.6279</v>
      </c>
      <c r="G12005" t="str">
        <f t="shared" si="374"/>
        <v>Brand Seekers</v>
      </c>
      <c r="H12005" s="4">
        <v>41765</v>
      </c>
      <c r="I12005">
        <f>WEEKDAY(Cleaned!$H12005)</f>
        <v>3</v>
      </c>
      <c r="J12005" t="s">
        <v>13</v>
      </c>
      <c r="K12005" s="4">
        <v>21466</v>
      </c>
      <c r="L12005">
        <f>INT(YEARFRAC(Cleaned!$K12005,Cleaned!$H12005,1))</f>
        <v>55</v>
      </c>
      <c r="M12005" t="str">
        <f t="shared" si="375"/>
        <v>Seniors</v>
      </c>
    </row>
    <row r="12006" spans="1:13" x14ac:dyDescent="0.25">
      <c r="A12006">
        <v>22006</v>
      </c>
      <c r="B12006" t="s">
        <v>7189</v>
      </c>
      <c r="C12006" t="s">
        <v>81</v>
      </c>
      <c r="D12006" t="s">
        <v>26</v>
      </c>
      <c r="E12006" t="s">
        <v>19</v>
      </c>
      <c r="F12006" s="35">
        <v>1378.9957999999999</v>
      </c>
      <c r="G12006" t="str">
        <f t="shared" si="374"/>
        <v>Casual Buyers</v>
      </c>
      <c r="H12006" s="4">
        <v>41768</v>
      </c>
      <c r="I12006">
        <f>WEEKDAY(Cleaned!$H12006)</f>
        <v>6</v>
      </c>
      <c r="J12006" t="s">
        <v>12</v>
      </c>
      <c r="K12006" s="4">
        <v>24556</v>
      </c>
      <c r="L12006">
        <f>INT(YEARFRAC(Cleaned!$K12006,Cleaned!$H12006,1))</f>
        <v>47</v>
      </c>
      <c r="M12006" t="str">
        <f t="shared" si="375"/>
        <v>Adult</v>
      </c>
    </row>
    <row r="12007" spans="1:13" x14ac:dyDescent="0.25">
      <c r="A12007">
        <v>22007</v>
      </c>
      <c r="B12007" t="s">
        <v>7053</v>
      </c>
      <c r="C12007" t="s">
        <v>81</v>
      </c>
      <c r="D12007" t="s">
        <v>26</v>
      </c>
      <c r="E12007" t="s">
        <v>19</v>
      </c>
      <c r="F12007" s="35">
        <v>2562.7822999999999</v>
      </c>
      <c r="G12007" t="str">
        <f t="shared" si="374"/>
        <v>Brand Seekers</v>
      </c>
      <c r="H12007" s="4">
        <v>41768</v>
      </c>
      <c r="I12007">
        <f>WEEKDAY(Cleaned!$H12007)</f>
        <v>6</v>
      </c>
      <c r="J12007" t="s">
        <v>16</v>
      </c>
      <c r="K12007" s="4">
        <v>25261</v>
      </c>
      <c r="L12007">
        <f>INT(YEARFRAC(Cleaned!$K12007,Cleaned!$H12007,1))</f>
        <v>45</v>
      </c>
      <c r="M12007" t="str">
        <f t="shared" si="375"/>
        <v>Adult</v>
      </c>
    </row>
    <row r="12008" spans="1:13" x14ac:dyDescent="0.25">
      <c r="A12008">
        <v>22008</v>
      </c>
      <c r="B12008" t="s">
        <v>6968</v>
      </c>
      <c r="C12008" t="s">
        <v>81</v>
      </c>
      <c r="D12008" t="s">
        <v>26</v>
      </c>
      <c r="E12008" t="s">
        <v>19</v>
      </c>
      <c r="F12008" s="35">
        <v>2566.1194</v>
      </c>
      <c r="G12008" t="str">
        <f t="shared" si="374"/>
        <v>Brand Seekers</v>
      </c>
      <c r="H12008" s="4">
        <v>41770</v>
      </c>
      <c r="I12008">
        <f>WEEKDAY(Cleaned!$H12008)</f>
        <v>1</v>
      </c>
      <c r="J12008" t="s">
        <v>12</v>
      </c>
      <c r="K12008" s="4">
        <v>23840</v>
      </c>
      <c r="L12008">
        <f>INT(YEARFRAC(Cleaned!$K12008,Cleaned!$H12008,1))</f>
        <v>49</v>
      </c>
      <c r="M12008" t="str">
        <f t="shared" si="375"/>
        <v>Adult</v>
      </c>
    </row>
    <row r="12009" spans="1:13" x14ac:dyDescent="0.25">
      <c r="A12009">
        <v>22009</v>
      </c>
      <c r="B12009" t="s">
        <v>7356</v>
      </c>
      <c r="C12009" t="s">
        <v>81</v>
      </c>
      <c r="D12009" t="s">
        <v>26</v>
      </c>
      <c r="E12009" t="s">
        <v>19</v>
      </c>
      <c r="F12009" s="35">
        <v>159.08690000000001</v>
      </c>
      <c r="G12009" t="str">
        <f t="shared" si="374"/>
        <v>Casual Buyers</v>
      </c>
      <c r="H12009" s="4">
        <v>41770</v>
      </c>
      <c r="I12009">
        <f>WEEKDAY(Cleaned!$H12009)</f>
        <v>1</v>
      </c>
      <c r="J12009" t="s">
        <v>18</v>
      </c>
      <c r="K12009" s="4">
        <v>28360</v>
      </c>
      <c r="L12009">
        <f>INT(YEARFRAC(Cleaned!$K12009,Cleaned!$H12009,1))</f>
        <v>36</v>
      </c>
      <c r="M12009" t="str">
        <f t="shared" si="375"/>
        <v>Adult</v>
      </c>
    </row>
    <row r="12010" spans="1:13" x14ac:dyDescent="0.25">
      <c r="A12010">
        <v>22010</v>
      </c>
      <c r="B12010" t="s">
        <v>7103</v>
      </c>
      <c r="C12010" t="s">
        <v>81</v>
      </c>
      <c r="D12010" t="s">
        <v>26</v>
      </c>
      <c r="E12010" t="s">
        <v>19</v>
      </c>
      <c r="F12010" s="35">
        <v>924.27729999999997</v>
      </c>
      <c r="G12010" t="str">
        <f t="shared" si="374"/>
        <v>Casual Buyers</v>
      </c>
      <c r="H12010" s="4">
        <v>41770</v>
      </c>
      <c r="I12010">
        <f>WEEKDAY(Cleaned!$H12010)</f>
        <v>1</v>
      </c>
      <c r="J12010" t="s">
        <v>17</v>
      </c>
      <c r="K12010" s="4">
        <v>27188</v>
      </c>
      <c r="L12010">
        <f>INT(YEARFRAC(Cleaned!$K12010,Cleaned!$H12010,1))</f>
        <v>39</v>
      </c>
      <c r="M12010" t="str">
        <f t="shared" si="375"/>
        <v>Adult</v>
      </c>
    </row>
    <row r="12011" spans="1:13" x14ac:dyDescent="0.25">
      <c r="A12011">
        <v>22011</v>
      </c>
      <c r="B12011" t="s">
        <v>7598</v>
      </c>
      <c r="C12011" t="s">
        <v>81</v>
      </c>
      <c r="D12011" t="s">
        <v>26</v>
      </c>
      <c r="E12011" t="s">
        <v>19</v>
      </c>
      <c r="F12011" s="35">
        <v>1911.6169</v>
      </c>
      <c r="G12011" t="str">
        <f t="shared" si="374"/>
        <v>Brand Seekers</v>
      </c>
      <c r="H12011" s="4">
        <v>41773</v>
      </c>
      <c r="I12011">
        <f>WEEKDAY(Cleaned!$H12011)</f>
        <v>4</v>
      </c>
      <c r="J12011" t="s">
        <v>14</v>
      </c>
      <c r="K12011" s="4">
        <v>23502</v>
      </c>
      <c r="L12011">
        <f>INT(YEARFRAC(Cleaned!$K12011,Cleaned!$H12011,1))</f>
        <v>50</v>
      </c>
      <c r="M12011" t="str">
        <f t="shared" si="375"/>
        <v>Seniors</v>
      </c>
    </row>
    <row r="12012" spans="1:13" x14ac:dyDescent="0.25">
      <c r="A12012">
        <v>22012</v>
      </c>
      <c r="B12012" t="s">
        <v>7599</v>
      </c>
      <c r="C12012" t="s">
        <v>81</v>
      </c>
      <c r="D12012" t="s">
        <v>26</v>
      </c>
      <c r="E12012" t="s">
        <v>19</v>
      </c>
      <c r="F12012" s="35">
        <v>1918.2579000000001</v>
      </c>
      <c r="G12012" t="str">
        <f t="shared" si="374"/>
        <v>Brand Seekers</v>
      </c>
      <c r="H12012" s="4">
        <v>41773</v>
      </c>
      <c r="I12012">
        <f>WEEKDAY(Cleaned!$H12012)</f>
        <v>4</v>
      </c>
      <c r="J12012" t="s">
        <v>16</v>
      </c>
      <c r="K12012" s="4">
        <v>28476</v>
      </c>
      <c r="L12012">
        <f>INT(YEARFRAC(Cleaned!$K12012,Cleaned!$H12012,1))</f>
        <v>36</v>
      </c>
      <c r="M12012" t="str">
        <f t="shared" si="375"/>
        <v>Adult</v>
      </c>
    </row>
    <row r="12013" spans="1:13" x14ac:dyDescent="0.25">
      <c r="A12013">
        <v>22013</v>
      </c>
      <c r="B12013" t="s">
        <v>7600</v>
      </c>
      <c r="C12013" t="s">
        <v>81</v>
      </c>
      <c r="D12013" t="s">
        <v>26</v>
      </c>
      <c r="E12013" t="s">
        <v>19</v>
      </c>
      <c r="F12013" s="35">
        <v>77.338999999999999</v>
      </c>
      <c r="G12013" t="str">
        <f t="shared" si="374"/>
        <v>Casual Buyers</v>
      </c>
      <c r="H12013" s="4">
        <v>41774</v>
      </c>
      <c r="I12013">
        <f>WEEKDAY(Cleaned!$H12013)</f>
        <v>5</v>
      </c>
      <c r="J12013" t="s">
        <v>14</v>
      </c>
      <c r="K12013" s="4">
        <v>28661</v>
      </c>
      <c r="L12013">
        <f>INT(YEARFRAC(Cleaned!$K12013,Cleaned!$H12013,1))</f>
        <v>35</v>
      </c>
      <c r="M12013" t="str">
        <f t="shared" si="375"/>
        <v>Adult</v>
      </c>
    </row>
    <row r="12014" spans="1:13" x14ac:dyDescent="0.25">
      <c r="A12014">
        <v>22014</v>
      </c>
      <c r="B12014" t="s">
        <v>7214</v>
      </c>
      <c r="C12014" t="s">
        <v>81</v>
      </c>
      <c r="D12014" t="s">
        <v>26</v>
      </c>
      <c r="E12014" t="s">
        <v>19</v>
      </c>
      <c r="F12014" s="35">
        <v>606.62289999999996</v>
      </c>
      <c r="G12014" t="str">
        <f t="shared" si="374"/>
        <v>Casual Buyers</v>
      </c>
      <c r="H12014" s="4">
        <v>41774</v>
      </c>
      <c r="I12014">
        <f>WEEKDAY(Cleaned!$H12014)</f>
        <v>5</v>
      </c>
      <c r="J12014" t="s">
        <v>17</v>
      </c>
      <c r="K12014" s="4">
        <v>19703</v>
      </c>
      <c r="L12014">
        <f>INT(YEARFRAC(Cleaned!$K12014,Cleaned!$H12014,1))</f>
        <v>60</v>
      </c>
      <c r="M12014" t="str">
        <f t="shared" si="375"/>
        <v>Seniors</v>
      </c>
    </row>
    <row r="12015" spans="1:13" x14ac:dyDescent="0.25">
      <c r="A12015">
        <v>22015</v>
      </c>
      <c r="B12015" t="s">
        <v>7529</v>
      </c>
      <c r="C12015" t="s">
        <v>81</v>
      </c>
      <c r="D12015" t="s">
        <v>26</v>
      </c>
      <c r="E12015" t="s">
        <v>19</v>
      </c>
      <c r="F12015" s="35">
        <v>110.59950000000001</v>
      </c>
      <c r="G12015" t="str">
        <f t="shared" si="374"/>
        <v>Casual Buyers</v>
      </c>
      <c r="H12015" s="4">
        <v>41776</v>
      </c>
      <c r="I12015">
        <f>WEEKDAY(Cleaned!$H12015)</f>
        <v>7</v>
      </c>
      <c r="J12015" t="s">
        <v>18</v>
      </c>
      <c r="K12015" s="4">
        <v>15952</v>
      </c>
      <c r="L12015">
        <f>INT(YEARFRAC(Cleaned!$K12015,Cleaned!$H12015,1))</f>
        <v>70</v>
      </c>
      <c r="M12015" t="str">
        <f t="shared" si="375"/>
        <v>Elders</v>
      </c>
    </row>
    <row r="12016" spans="1:13" x14ac:dyDescent="0.25">
      <c r="A12016">
        <v>22016</v>
      </c>
      <c r="B12016" t="s">
        <v>7601</v>
      </c>
      <c r="C12016" t="s">
        <v>81</v>
      </c>
      <c r="D12016" t="s">
        <v>26</v>
      </c>
      <c r="E12016" t="s">
        <v>19</v>
      </c>
      <c r="F12016" s="35">
        <v>2648.6187</v>
      </c>
      <c r="G12016" t="str">
        <f t="shared" si="374"/>
        <v>Brand Seekers</v>
      </c>
      <c r="H12016" s="4">
        <v>41776</v>
      </c>
      <c r="I12016">
        <f>WEEKDAY(Cleaned!$H12016)</f>
        <v>7</v>
      </c>
      <c r="J12016" t="s">
        <v>14</v>
      </c>
      <c r="K12016" s="4">
        <v>27695</v>
      </c>
      <c r="L12016">
        <f>INT(YEARFRAC(Cleaned!$K12016,Cleaned!$H12016,1))</f>
        <v>38</v>
      </c>
      <c r="M12016" t="str">
        <f t="shared" si="375"/>
        <v>Adult</v>
      </c>
    </row>
    <row r="12017" spans="1:13" x14ac:dyDescent="0.25">
      <c r="A12017">
        <v>22017</v>
      </c>
      <c r="B12017" t="s">
        <v>7433</v>
      </c>
      <c r="C12017" t="s">
        <v>81</v>
      </c>
      <c r="D12017" t="s">
        <v>26</v>
      </c>
      <c r="E12017" t="s">
        <v>19</v>
      </c>
      <c r="F12017" s="35">
        <v>2703.9902999999999</v>
      </c>
      <c r="G12017" t="str">
        <f t="shared" si="374"/>
        <v>Brand Seekers</v>
      </c>
      <c r="H12017" s="4">
        <v>41778</v>
      </c>
      <c r="I12017">
        <f>WEEKDAY(Cleaned!$H12017)</f>
        <v>2</v>
      </c>
      <c r="J12017" t="s">
        <v>12</v>
      </c>
      <c r="K12017" s="4">
        <v>21635</v>
      </c>
      <c r="L12017">
        <f>INT(YEARFRAC(Cleaned!$K12017,Cleaned!$H12017,1))</f>
        <v>55</v>
      </c>
      <c r="M12017" t="str">
        <f t="shared" si="375"/>
        <v>Seniors</v>
      </c>
    </row>
    <row r="12018" spans="1:13" x14ac:dyDescent="0.25">
      <c r="A12018">
        <v>22018</v>
      </c>
      <c r="B12018" t="s">
        <v>7475</v>
      </c>
      <c r="C12018" t="s">
        <v>81</v>
      </c>
      <c r="D12018" t="s">
        <v>26</v>
      </c>
      <c r="E12018" t="s">
        <v>19</v>
      </c>
      <c r="F12018" s="35">
        <v>2644.3312999999998</v>
      </c>
      <c r="G12018" t="str">
        <f t="shared" si="374"/>
        <v>Brand Seekers</v>
      </c>
      <c r="H12018" s="4">
        <v>41778</v>
      </c>
      <c r="I12018">
        <f>WEEKDAY(Cleaned!$H12018)</f>
        <v>2</v>
      </c>
      <c r="J12018" t="s">
        <v>12</v>
      </c>
      <c r="K12018" s="4">
        <v>27507</v>
      </c>
      <c r="L12018">
        <f>INT(YEARFRAC(Cleaned!$K12018,Cleaned!$H12018,1))</f>
        <v>39</v>
      </c>
      <c r="M12018" t="str">
        <f t="shared" si="375"/>
        <v>Adult</v>
      </c>
    </row>
    <row r="12019" spans="1:13" x14ac:dyDescent="0.25">
      <c r="A12019">
        <v>22019</v>
      </c>
      <c r="B12019" t="s">
        <v>7602</v>
      </c>
      <c r="C12019" t="s">
        <v>81</v>
      </c>
      <c r="D12019" t="s">
        <v>26</v>
      </c>
      <c r="E12019" t="s">
        <v>19</v>
      </c>
      <c r="F12019" s="35">
        <v>66.819400000000002</v>
      </c>
      <c r="G12019" t="str">
        <f t="shared" si="374"/>
        <v>Casual Buyers</v>
      </c>
      <c r="H12019" s="4">
        <v>41778</v>
      </c>
      <c r="I12019">
        <f>WEEKDAY(Cleaned!$H12019)</f>
        <v>2</v>
      </c>
      <c r="J12019" t="s">
        <v>12</v>
      </c>
      <c r="K12019" s="4">
        <v>28228</v>
      </c>
      <c r="L12019">
        <f>INT(YEARFRAC(Cleaned!$K12019,Cleaned!$H12019,1))</f>
        <v>37</v>
      </c>
      <c r="M12019" t="str">
        <f t="shared" si="375"/>
        <v>Adult</v>
      </c>
    </row>
    <row r="12020" spans="1:13" x14ac:dyDescent="0.25">
      <c r="A12020">
        <v>22020</v>
      </c>
      <c r="B12020" t="s">
        <v>7603</v>
      </c>
      <c r="C12020" t="s">
        <v>81</v>
      </c>
      <c r="D12020" t="s">
        <v>26</v>
      </c>
      <c r="E12020" t="s">
        <v>19</v>
      </c>
      <c r="F12020" s="35">
        <v>5.5140000000000002</v>
      </c>
      <c r="G12020" t="str">
        <f t="shared" si="374"/>
        <v>Casual Buyers</v>
      </c>
      <c r="H12020" s="4">
        <v>41778</v>
      </c>
      <c r="I12020">
        <f>WEEKDAY(Cleaned!$H12020)</f>
        <v>2</v>
      </c>
      <c r="J12020" t="s">
        <v>16</v>
      </c>
      <c r="K12020" s="4">
        <v>20967</v>
      </c>
      <c r="L12020">
        <f>INT(YEARFRAC(Cleaned!$K12020,Cleaned!$H12020,1))</f>
        <v>56</v>
      </c>
      <c r="M12020" t="str">
        <f t="shared" si="375"/>
        <v>Seniors</v>
      </c>
    </row>
    <row r="12021" spans="1:13" x14ac:dyDescent="0.25">
      <c r="A12021">
        <v>22021</v>
      </c>
      <c r="B12021" t="s">
        <v>7523</v>
      </c>
      <c r="C12021" t="s">
        <v>81</v>
      </c>
      <c r="D12021" t="s">
        <v>26</v>
      </c>
      <c r="E12021" t="s">
        <v>19</v>
      </c>
      <c r="F12021" s="35">
        <v>34.553400000000003</v>
      </c>
      <c r="G12021" t="str">
        <f t="shared" si="374"/>
        <v>Casual Buyers</v>
      </c>
      <c r="H12021" s="4">
        <v>41779</v>
      </c>
      <c r="I12021">
        <f>WEEKDAY(Cleaned!$H12021)</f>
        <v>3</v>
      </c>
      <c r="J12021" t="s">
        <v>12</v>
      </c>
      <c r="K12021" s="4">
        <v>28581</v>
      </c>
      <c r="L12021">
        <f>INT(YEARFRAC(Cleaned!$K12021,Cleaned!$H12021,1))</f>
        <v>36</v>
      </c>
      <c r="M12021" t="str">
        <f t="shared" si="375"/>
        <v>Adult</v>
      </c>
    </row>
    <row r="12022" spans="1:13" x14ac:dyDescent="0.25">
      <c r="A12022">
        <v>22022</v>
      </c>
      <c r="B12022" t="s">
        <v>7149</v>
      </c>
      <c r="C12022" t="s">
        <v>81</v>
      </c>
      <c r="D12022" t="s">
        <v>26</v>
      </c>
      <c r="E12022" t="s">
        <v>19</v>
      </c>
      <c r="F12022" s="35">
        <v>1939.2529</v>
      </c>
      <c r="G12022" t="str">
        <f t="shared" si="374"/>
        <v>Brand Seekers</v>
      </c>
      <c r="H12022" s="4">
        <v>41780</v>
      </c>
      <c r="I12022">
        <f>WEEKDAY(Cleaned!$H12022)</f>
        <v>4</v>
      </c>
      <c r="J12022" t="s">
        <v>12</v>
      </c>
      <c r="K12022" s="4">
        <v>15060</v>
      </c>
      <c r="L12022">
        <f>INT(YEARFRAC(Cleaned!$K12022,Cleaned!$H12022,1))</f>
        <v>73</v>
      </c>
      <c r="M12022" t="str">
        <f t="shared" si="375"/>
        <v>Elders</v>
      </c>
    </row>
    <row r="12023" spans="1:13" x14ac:dyDescent="0.25">
      <c r="A12023">
        <v>22023</v>
      </c>
      <c r="B12023" t="s">
        <v>7356</v>
      </c>
      <c r="C12023" t="s">
        <v>81</v>
      </c>
      <c r="D12023" t="s">
        <v>26</v>
      </c>
      <c r="E12023" t="s">
        <v>19</v>
      </c>
      <c r="F12023" s="35">
        <v>82.852900000000005</v>
      </c>
      <c r="G12023" t="str">
        <f t="shared" si="374"/>
        <v>Casual Buyers</v>
      </c>
      <c r="H12023" s="4">
        <v>41780</v>
      </c>
      <c r="I12023">
        <f>WEEKDAY(Cleaned!$H12023)</f>
        <v>4</v>
      </c>
      <c r="J12023" t="s">
        <v>18</v>
      </c>
      <c r="K12023" s="4">
        <v>28360</v>
      </c>
      <c r="L12023">
        <f>INT(YEARFRAC(Cleaned!$K12023,Cleaned!$H12023,1))</f>
        <v>36</v>
      </c>
      <c r="M12023" t="str">
        <f t="shared" si="375"/>
        <v>Adult</v>
      </c>
    </row>
    <row r="12024" spans="1:13" x14ac:dyDescent="0.25">
      <c r="A12024">
        <v>22024</v>
      </c>
      <c r="B12024" t="s">
        <v>7604</v>
      </c>
      <c r="C12024" t="s">
        <v>81</v>
      </c>
      <c r="D12024" t="s">
        <v>26</v>
      </c>
      <c r="E12024" t="s">
        <v>19</v>
      </c>
      <c r="F12024" s="35">
        <v>89.460800000000006</v>
      </c>
      <c r="G12024" t="str">
        <f t="shared" si="374"/>
        <v>Casual Buyers</v>
      </c>
      <c r="H12024" s="4">
        <v>41784</v>
      </c>
      <c r="I12024">
        <f>WEEKDAY(Cleaned!$H12024)</f>
        <v>1</v>
      </c>
      <c r="J12024" t="s">
        <v>16</v>
      </c>
      <c r="K12024" s="4">
        <v>28381</v>
      </c>
      <c r="L12024">
        <f>INT(YEARFRAC(Cleaned!$K12024,Cleaned!$H12024,1))</f>
        <v>36</v>
      </c>
      <c r="M12024" t="str">
        <f t="shared" si="375"/>
        <v>Adult</v>
      </c>
    </row>
    <row r="12025" spans="1:13" x14ac:dyDescent="0.25">
      <c r="A12025">
        <v>22025</v>
      </c>
      <c r="B12025" t="s">
        <v>7605</v>
      </c>
      <c r="C12025" t="s">
        <v>81</v>
      </c>
      <c r="D12025" t="s">
        <v>26</v>
      </c>
      <c r="E12025" t="s">
        <v>19</v>
      </c>
      <c r="F12025" s="35">
        <v>888.95039999999995</v>
      </c>
      <c r="G12025" t="str">
        <f t="shared" si="374"/>
        <v>Casual Buyers</v>
      </c>
      <c r="H12025" s="4">
        <v>41786</v>
      </c>
      <c r="I12025">
        <f>WEEKDAY(Cleaned!$H12025)</f>
        <v>3</v>
      </c>
      <c r="J12025" t="s">
        <v>12</v>
      </c>
      <c r="K12025" s="4">
        <v>24523</v>
      </c>
      <c r="L12025">
        <f>INT(YEARFRAC(Cleaned!$K12025,Cleaned!$H12025,1))</f>
        <v>47</v>
      </c>
      <c r="M12025" t="str">
        <f t="shared" si="375"/>
        <v>Adult</v>
      </c>
    </row>
    <row r="12026" spans="1:13" x14ac:dyDescent="0.25">
      <c r="A12026">
        <v>22026</v>
      </c>
      <c r="B12026" t="s">
        <v>7606</v>
      </c>
      <c r="C12026" t="s">
        <v>81</v>
      </c>
      <c r="D12026" t="s">
        <v>26</v>
      </c>
      <c r="E12026" t="s">
        <v>19</v>
      </c>
      <c r="F12026" s="35">
        <v>5.5140000000000002</v>
      </c>
      <c r="G12026" t="str">
        <f t="shared" si="374"/>
        <v>Casual Buyers</v>
      </c>
      <c r="H12026" s="4">
        <v>41786</v>
      </c>
      <c r="I12026">
        <f>WEEKDAY(Cleaned!$H12026)</f>
        <v>3</v>
      </c>
      <c r="J12026" t="s">
        <v>16</v>
      </c>
      <c r="K12026" s="4">
        <v>27785</v>
      </c>
      <c r="L12026">
        <f>INT(YEARFRAC(Cleaned!$K12026,Cleaned!$H12026,1))</f>
        <v>38</v>
      </c>
      <c r="M12026" t="str">
        <f t="shared" si="375"/>
        <v>Adult</v>
      </c>
    </row>
    <row r="12027" spans="1:13" x14ac:dyDescent="0.25">
      <c r="A12027">
        <v>22027</v>
      </c>
      <c r="B12027" t="s">
        <v>7460</v>
      </c>
      <c r="C12027" t="s">
        <v>81</v>
      </c>
      <c r="D12027" t="s">
        <v>26</v>
      </c>
      <c r="E12027" t="s">
        <v>19</v>
      </c>
      <c r="F12027" s="35">
        <v>44.177900000000001</v>
      </c>
      <c r="G12027" t="str">
        <f t="shared" si="374"/>
        <v>Casual Buyers</v>
      </c>
      <c r="H12027" s="4">
        <v>41786</v>
      </c>
      <c r="I12027">
        <f>WEEKDAY(Cleaned!$H12027)</f>
        <v>3</v>
      </c>
      <c r="J12027" t="s">
        <v>17</v>
      </c>
      <c r="K12027" s="4">
        <v>24544</v>
      </c>
      <c r="L12027">
        <f>INT(YEARFRAC(Cleaned!$K12027,Cleaned!$H12027,1))</f>
        <v>47</v>
      </c>
      <c r="M12027" t="str">
        <f t="shared" si="375"/>
        <v>Adult</v>
      </c>
    </row>
    <row r="12028" spans="1:13" x14ac:dyDescent="0.25">
      <c r="A12028">
        <v>22028</v>
      </c>
      <c r="B12028" t="s">
        <v>7398</v>
      </c>
      <c r="C12028" t="s">
        <v>81</v>
      </c>
      <c r="D12028" t="s">
        <v>26</v>
      </c>
      <c r="E12028" t="s">
        <v>19</v>
      </c>
      <c r="F12028" s="35">
        <v>107.1408</v>
      </c>
      <c r="G12028" t="str">
        <f t="shared" si="374"/>
        <v>Casual Buyers</v>
      </c>
      <c r="H12028" s="4">
        <v>41788</v>
      </c>
      <c r="I12028">
        <f>WEEKDAY(Cleaned!$H12028)</f>
        <v>5</v>
      </c>
      <c r="J12028" t="s">
        <v>18</v>
      </c>
      <c r="K12028" s="4">
        <v>28567</v>
      </c>
      <c r="L12028">
        <f>INT(YEARFRAC(Cleaned!$K12028,Cleaned!$H12028,1))</f>
        <v>36</v>
      </c>
      <c r="M12028" t="str">
        <f t="shared" si="375"/>
        <v>Adult</v>
      </c>
    </row>
    <row r="12029" spans="1:13" x14ac:dyDescent="0.25">
      <c r="A12029">
        <v>22029</v>
      </c>
      <c r="B12029" t="s">
        <v>7607</v>
      </c>
      <c r="C12029" t="s">
        <v>81</v>
      </c>
      <c r="D12029" t="s">
        <v>26</v>
      </c>
      <c r="E12029" t="s">
        <v>19</v>
      </c>
      <c r="F12029" s="35">
        <v>34.553400000000003</v>
      </c>
      <c r="G12029" t="str">
        <f t="shared" si="374"/>
        <v>Casual Buyers</v>
      </c>
      <c r="H12029" s="4">
        <v>41790</v>
      </c>
      <c r="I12029">
        <f>WEEKDAY(Cleaned!$H12029)</f>
        <v>7</v>
      </c>
      <c r="J12029" t="s">
        <v>12</v>
      </c>
      <c r="K12029" s="4">
        <v>26080</v>
      </c>
      <c r="L12029">
        <f>INT(YEARFRAC(Cleaned!$K12029,Cleaned!$H12029,1))</f>
        <v>43</v>
      </c>
      <c r="M12029" t="str">
        <f t="shared" si="375"/>
        <v>Adult</v>
      </c>
    </row>
    <row r="12030" spans="1:13" x14ac:dyDescent="0.25">
      <c r="A12030">
        <v>22030</v>
      </c>
      <c r="B12030" t="s">
        <v>7530</v>
      </c>
      <c r="C12030" t="s">
        <v>81</v>
      </c>
      <c r="D12030" t="s">
        <v>26</v>
      </c>
      <c r="E12030" t="s">
        <v>19</v>
      </c>
      <c r="F12030" s="35">
        <v>40.432000000000002</v>
      </c>
      <c r="G12030" t="str">
        <f t="shared" si="374"/>
        <v>Casual Buyers</v>
      </c>
      <c r="H12030" s="4">
        <v>41796</v>
      </c>
      <c r="I12030">
        <f>WEEKDAY(Cleaned!$H12030)</f>
        <v>6</v>
      </c>
      <c r="J12030" t="s">
        <v>18</v>
      </c>
      <c r="K12030" s="4">
        <v>18045</v>
      </c>
      <c r="L12030">
        <f>INT(YEARFRAC(Cleaned!$K12030,Cleaned!$H12030,1))</f>
        <v>65</v>
      </c>
      <c r="M12030" t="str">
        <f t="shared" si="375"/>
        <v>Elders</v>
      </c>
    </row>
    <row r="12031" spans="1:13" x14ac:dyDescent="0.25">
      <c r="A12031">
        <v>22031</v>
      </c>
      <c r="B12031" t="s">
        <v>7552</v>
      </c>
      <c r="C12031" t="s">
        <v>81</v>
      </c>
      <c r="D12031" t="s">
        <v>26</v>
      </c>
      <c r="E12031" t="s">
        <v>19</v>
      </c>
      <c r="F12031" s="35">
        <v>33.139000000000003</v>
      </c>
      <c r="G12031" t="str">
        <f t="shared" si="374"/>
        <v>Casual Buyers</v>
      </c>
      <c r="H12031" s="4">
        <v>41800</v>
      </c>
      <c r="I12031">
        <f>WEEKDAY(Cleaned!$H12031)</f>
        <v>3</v>
      </c>
      <c r="J12031" t="s">
        <v>18</v>
      </c>
      <c r="K12031" s="4">
        <v>26335</v>
      </c>
      <c r="L12031">
        <f>INT(YEARFRAC(Cleaned!$K12031,Cleaned!$H12031,1))</f>
        <v>42</v>
      </c>
      <c r="M12031" t="str">
        <f t="shared" si="375"/>
        <v>Adult</v>
      </c>
    </row>
    <row r="12032" spans="1:13" x14ac:dyDescent="0.25">
      <c r="A12032">
        <v>22032</v>
      </c>
      <c r="B12032" t="s">
        <v>7608</v>
      </c>
      <c r="C12032" t="s">
        <v>81</v>
      </c>
      <c r="D12032" t="s">
        <v>26</v>
      </c>
      <c r="E12032" t="s">
        <v>19</v>
      </c>
      <c r="F12032" s="35">
        <v>40.432000000000002</v>
      </c>
      <c r="G12032" t="str">
        <f t="shared" si="374"/>
        <v>Casual Buyers</v>
      </c>
      <c r="H12032" s="4">
        <v>41804</v>
      </c>
      <c r="I12032">
        <f>WEEKDAY(Cleaned!$H12032)</f>
        <v>7</v>
      </c>
      <c r="J12032" t="s">
        <v>17</v>
      </c>
      <c r="K12032" s="4">
        <v>23607</v>
      </c>
      <c r="L12032">
        <f>INT(YEARFRAC(Cleaned!$K12032,Cleaned!$H12032,1))</f>
        <v>49</v>
      </c>
      <c r="M12032" t="str">
        <f t="shared" si="375"/>
        <v>Adult</v>
      </c>
    </row>
    <row r="12033" spans="1:13" x14ac:dyDescent="0.25">
      <c r="A12033">
        <v>22033</v>
      </c>
      <c r="B12033" t="s">
        <v>7609</v>
      </c>
      <c r="C12033" t="s">
        <v>81</v>
      </c>
      <c r="D12033" t="s">
        <v>26</v>
      </c>
      <c r="E12033" t="s">
        <v>19</v>
      </c>
      <c r="F12033" s="35">
        <v>24.2879</v>
      </c>
      <c r="G12033" t="str">
        <f t="shared" si="374"/>
        <v>Casual Buyers</v>
      </c>
      <c r="H12033" s="4">
        <v>41806</v>
      </c>
      <c r="I12033">
        <f>WEEKDAY(Cleaned!$H12033)</f>
        <v>2</v>
      </c>
      <c r="J12033" t="s">
        <v>14</v>
      </c>
      <c r="K12033" s="4">
        <v>28942</v>
      </c>
      <c r="L12033">
        <f>INT(YEARFRAC(Cleaned!$K12033,Cleaned!$H12033,1))</f>
        <v>35</v>
      </c>
      <c r="M12033" t="str">
        <f t="shared" si="375"/>
        <v>Adult</v>
      </c>
    </row>
    <row r="12034" spans="1:13" x14ac:dyDescent="0.25">
      <c r="A12034">
        <v>22034</v>
      </c>
      <c r="B12034" t="s">
        <v>7610</v>
      </c>
      <c r="C12034" t="s">
        <v>81</v>
      </c>
      <c r="D12034" t="s">
        <v>26</v>
      </c>
      <c r="E12034" t="s">
        <v>19</v>
      </c>
      <c r="F12034" s="35">
        <v>5.5140000000000002</v>
      </c>
      <c r="G12034" t="str">
        <f t="shared" ref="G12034:G12097" si="376">IF(F12034&lt;=1500,"Casual Buyers",IF(F12034&gt;=1501,"Brand Seekers",IF(F12034&gt;2500,"Convinced Seekers")))</f>
        <v>Casual Buyers</v>
      </c>
      <c r="H12034" s="4">
        <v>41806</v>
      </c>
      <c r="I12034">
        <f>WEEKDAY(Cleaned!$H12034)</f>
        <v>2</v>
      </c>
      <c r="J12034" t="s">
        <v>16</v>
      </c>
      <c r="K12034" s="4">
        <v>25942</v>
      </c>
      <c r="L12034">
        <f>INT(YEARFRAC(Cleaned!$K12034,Cleaned!$H12034,1))</f>
        <v>43</v>
      </c>
      <c r="M12034" t="str">
        <f t="shared" ref="M12034:M12097" si="377">IF(L12034&lt;=19,"Teenager",IF(L12034&lt;=34,"Young Adult",IF(L12034&lt;=49,"Adult",IF(L12034&lt;=64,"Seniors",IF(L12034&gt;=65,"Elders")))))</f>
        <v>Adult</v>
      </c>
    </row>
    <row r="12035" spans="1:13" x14ac:dyDescent="0.25">
      <c r="A12035">
        <v>22035</v>
      </c>
      <c r="B12035" t="s">
        <v>7580</v>
      </c>
      <c r="C12035" t="s">
        <v>81</v>
      </c>
      <c r="D12035" t="s">
        <v>26</v>
      </c>
      <c r="E12035" t="s">
        <v>19</v>
      </c>
      <c r="F12035" s="35">
        <v>8.0443999999999996</v>
      </c>
      <c r="G12035" t="str">
        <f t="shared" si="376"/>
        <v>Casual Buyers</v>
      </c>
      <c r="H12035" s="4">
        <v>41807</v>
      </c>
      <c r="I12035">
        <f>WEEKDAY(Cleaned!$H12035)</f>
        <v>3</v>
      </c>
      <c r="J12035" t="s">
        <v>17</v>
      </c>
      <c r="K12035" s="4">
        <v>26745</v>
      </c>
      <c r="L12035">
        <f>INT(YEARFRAC(Cleaned!$K12035,Cleaned!$H12035,1))</f>
        <v>41</v>
      </c>
      <c r="M12035" t="str">
        <f t="shared" si="377"/>
        <v>Adult</v>
      </c>
    </row>
    <row r="12036" spans="1:13" x14ac:dyDescent="0.25">
      <c r="A12036">
        <v>22036</v>
      </c>
      <c r="B12036" t="s">
        <v>7286</v>
      </c>
      <c r="C12036" t="s">
        <v>81</v>
      </c>
      <c r="D12036" t="s">
        <v>26</v>
      </c>
      <c r="E12036" t="s">
        <v>19</v>
      </c>
      <c r="F12036" s="35">
        <v>16.552900000000001</v>
      </c>
      <c r="G12036" t="str">
        <f t="shared" si="376"/>
        <v>Casual Buyers</v>
      </c>
      <c r="H12036" s="4">
        <v>41810</v>
      </c>
      <c r="I12036">
        <f>WEEKDAY(Cleaned!$H12036)</f>
        <v>6</v>
      </c>
      <c r="J12036" t="s">
        <v>18</v>
      </c>
      <c r="K12036" s="4">
        <v>28556</v>
      </c>
      <c r="L12036">
        <f>INT(YEARFRAC(Cleaned!$K12036,Cleaned!$H12036,1))</f>
        <v>36</v>
      </c>
      <c r="M12036" t="str">
        <f t="shared" si="377"/>
        <v>Adult</v>
      </c>
    </row>
    <row r="12037" spans="1:13" x14ac:dyDescent="0.25">
      <c r="A12037">
        <v>22037</v>
      </c>
      <c r="B12037" t="s">
        <v>7611</v>
      </c>
      <c r="C12037" t="s">
        <v>81</v>
      </c>
      <c r="D12037" t="s">
        <v>26</v>
      </c>
      <c r="E12037" t="s">
        <v>19</v>
      </c>
      <c r="F12037" s="35">
        <v>26.276900000000001</v>
      </c>
      <c r="G12037" t="str">
        <f t="shared" si="376"/>
        <v>Casual Buyers</v>
      </c>
      <c r="H12037" s="4">
        <v>41811</v>
      </c>
      <c r="I12037">
        <f>WEEKDAY(Cleaned!$H12037)</f>
        <v>7</v>
      </c>
      <c r="J12037" t="s">
        <v>12</v>
      </c>
      <c r="K12037" s="4">
        <v>24339</v>
      </c>
      <c r="L12037">
        <f>INT(YEARFRAC(Cleaned!$K12037,Cleaned!$H12037,1))</f>
        <v>47</v>
      </c>
      <c r="M12037" t="str">
        <f t="shared" si="377"/>
        <v>Adult</v>
      </c>
    </row>
    <row r="12038" spans="1:13" x14ac:dyDescent="0.25">
      <c r="A12038">
        <v>22038</v>
      </c>
      <c r="B12038" t="s">
        <v>7612</v>
      </c>
      <c r="C12038" t="s">
        <v>81</v>
      </c>
      <c r="D12038" t="s">
        <v>26</v>
      </c>
      <c r="E12038" t="s">
        <v>19</v>
      </c>
      <c r="F12038" s="35">
        <v>16.552900000000001</v>
      </c>
      <c r="G12038" t="str">
        <f t="shared" si="376"/>
        <v>Casual Buyers</v>
      </c>
      <c r="H12038" s="4">
        <v>41749</v>
      </c>
      <c r="I12038">
        <f>WEEKDAY(Cleaned!$H12038)</f>
        <v>1</v>
      </c>
      <c r="J12038" t="s">
        <v>16</v>
      </c>
      <c r="K12038" s="4">
        <v>26137</v>
      </c>
      <c r="L12038">
        <f>INT(YEARFRAC(Cleaned!$K12038,Cleaned!$H12038,1))</f>
        <v>42</v>
      </c>
      <c r="M12038" t="str">
        <f t="shared" si="377"/>
        <v>Adult</v>
      </c>
    </row>
    <row r="12039" spans="1:13" x14ac:dyDescent="0.25">
      <c r="A12039">
        <v>22039</v>
      </c>
      <c r="B12039" t="s">
        <v>7410</v>
      </c>
      <c r="C12039" t="s">
        <v>81</v>
      </c>
      <c r="D12039" t="s">
        <v>26</v>
      </c>
      <c r="E12039" t="s">
        <v>19</v>
      </c>
      <c r="F12039" s="35">
        <v>2673.0612999999998</v>
      </c>
      <c r="G12039" t="str">
        <f t="shared" si="376"/>
        <v>Brand Seekers</v>
      </c>
      <c r="H12039" s="4">
        <v>41750</v>
      </c>
      <c r="I12039">
        <f>WEEKDAY(Cleaned!$H12039)</f>
        <v>2</v>
      </c>
      <c r="J12039" t="s">
        <v>12</v>
      </c>
      <c r="K12039" s="4">
        <v>16777</v>
      </c>
      <c r="L12039">
        <f>INT(YEARFRAC(Cleaned!$K12039,Cleaned!$H12039,1))</f>
        <v>68</v>
      </c>
      <c r="M12039" t="str">
        <f t="shared" si="377"/>
        <v>Elders</v>
      </c>
    </row>
    <row r="12040" spans="1:13" x14ac:dyDescent="0.25">
      <c r="A12040">
        <v>22040</v>
      </c>
      <c r="B12040" t="s">
        <v>7113</v>
      </c>
      <c r="C12040" t="s">
        <v>81</v>
      </c>
      <c r="D12040" t="s">
        <v>26</v>
      </c>
      <c r="E12040" t="s">
        <v>19</v>
      </c>
      <c r="F12040" s="35">
        <v>2622.6844000000001</v>
      </c>
      <c r="G12040" t="str">
        <f t="shared" si="376"/>
        <v>Brand Seekers</v>
      </c>
      <c r="H12040" s="4">
        <v>41750</v>
      </c>
      <c r="I12040">
        <f>WEEKDAY(Cleaned!$H12040)</f>
        <v>2</v>
      </c>
      <c r="J12040" t="s">
        <v>13</v>
      </c>
      <c r="K12040" s="4">
        <v>24332</v>
      </c>
      <c r="L12040">
        <f>INT(YEARFRAC(Cleaned!$K12040,Cleaned!$H12040,1))</f>
        <v>47</v>
      </c>
      <c r="M12040" t="str">
        <f t="shared" si="377"/>
        <v>Adult</v>
      </c>
    </row>
    <row r="12041" spans="1:13" x14ac:dyDescent="0.25">
      <c r="A12041">
        <v>22041</v>
      </c>
      <c r="B12041" t="s">
        <v>7613</v>
      </c>
      <c r="C12041" t="s">
        <v>81</v>
      </c>
      <c r="D12041" t="s">
        <v>26</v>
      </c>
      <c r="E12041" t="s">
        <v>19</v>
      </c>
      <c r="F12041" s="35">
        <v>2598.9158000000002</v>
      </c>
      <c r="G12041" t="str">
        <f t="shared" si="376"/>
        <v>Brand Seekers</v>
      </c>
      <c r="H12041" s="4">
        <v>41752</v>
      </c>
      <c r="I12041">
        <f>WEEKDAY(Cleaned!$H12041)</f>
        <v>4</v>
      </c>
      <c r="J12041" t="s">
        <v>18</v>
      </c>
      <c r="K12041" s="4">
        <v>29105</v>
      </c>
      <c r="L12041">
        <f>INT(YEARFRAC(Cleaned!$K12041,Cleaned!$H12041,1))</f>
        <v>34</v>
      </c>
      <c r="M12041" t="str">
        <f t="shared" si="377"/>
        <v>Young Adult</v>
      </c>
    </row>
    <row r="12042" spans="1:13" x14ac:dyDescent="0.25">
      <c r="A12042">
        <v>22042</v>
      </c>
      <c r="B12042" t="s">
        <v>7146</v>
      </c>
      <c r="C12042" t="s">
        <v>81</v>
      </c>
      <c r="D12042" t="s">
        <v>26</v>
      </c>
      <c r="E12042" t="s">
        <v>19</v>
      </c>
      <c r="F12042" s="35">
        <v>2618.8058000000001</v>
      </c>
      <c r="G12042" t="str">
        <f t="shared" si="376"/>
        <v>Brand Seekers</v>
      </c>
      <c r="H12042" s="4">
        <v>41752</v>
      </c>
      <c r="I12042">
        <f>WEEKDAY(Cleaned!$H12042)</f>
        <v>4</v>
      </c>
      <c r="J12042" t="s">
        <v>13</v>
      </c>
      <c r="K12042" s="4">
        <v>24634</v>
      </c>
      <c r="L12042">
        <f>INT(YEARFRAC(Cleaned!$K12042,Cleaned!$H12042,1))</f>
        <v>46</v>
      </c>
      <c r="M12042" t="str">
        <f t="shared" si="377"/>
        <v>Adult</v>
      </c>
    </row>
    <row r="12043" spans="1:13" x14ac:dyDescent="0.25">
      <c r="A12043">
        <v>22043</v>
      </c>
      <c r="B12043" t="s">
        <v>7614</v>
      </c>
      <c r="C12043" t="s">
        <v>81</v>
      </c>
      <c r="D12043" t="s">
        <v>26</v>
      </c>
      <c r="E12043" t="s">
        <v>19</v>
      </c>
      <c r="F12043" s="35">
        <v>2656.9283</v>
      </c>
      <c r="G12043" t="str">
        <f t="shared" si="376"/>
        <v>Brand Seekers</v>
      </c>
      <c r="H12043" s="4">
        <v>41753</v>
      </c>
      <c r="I12043">
        <f>WEEKDAY(Cleaned!$H12043)</f>
        <v>5</v>
      </c>
      <c r="J12043" t="s">
        <v>14</v>
      </c>
      <c r="K12043" s="4">
        <v>15438</v>
      </c>
      <c r="L12043">
        <f>INT(YEARFRAC(Cleaned!$K12043,Cleaned!$H12043,1))</f>
        <v>72</v>
      </c>
      <c r="M12043" t="str">
        <f t="shared" si="377"/>
        <v>Elders</v>
      </c>
    </row>
    <row r="12044" spans="1:13" x14ac:dyDescent="0.25">
      <c r="A12044">
        <v>22044</v>
      </c>
      <c r="B12044" t="s">
        <v>7008</v>
      </c>
      <c r="C12044" t="s">
        <v>81</v>
      </c>
      <c r="D12044" t="s">
        <v>26</v>
      </c>
      <c r="E12044" t="s">
        <v>19</v>
      </c>
      <c r="F12044" s="35">
        <v>2659.7791999999999</v>
      </c>
      <c r="G12044" t="str">
        <f t="shared" si="376"/>
        <v>Brand Seekers</v>
      </c>
      <c r="H12044" s="4">
        <v>41753</v>
      </c>
      <c r="I12044">
        <f>WEEKDAY(Cleaned!$H12044)</f>
        <v>5</v>
      </c>
      <c r="J12044" t="s">
        <v>17</v>
      </c>
      <c r="K12044" s="4">
        <v>24730</v>
      </c>
      <c r="L12044">
        <f>INT(YEARFRAC(Cleaned!$K12044,Cleaned!$H12044,1))</f>
        <v>46</v>
      </c>
      <c r="M12044" t="str">
        <f t="shared" si="377"/>
        <v>Adult</v>
      </c>
    </row>
    <row r="12045" spans="1:13" x14ac:dyDescent="0.25">
      <c r="A12045">
        <v>22045</v>
      </c>
      <c r="B12045" t="s">
        <v>7615</v>
      </c>
      <c r="C12045" t="s">
        <v>81</v>
      </c>
      <c r="D12045" t="s">
        <v>26</v>
      </c>
      <c r="E12045" t="s">
        <v>19</v>
      </c>
      <c r="F12045" s="35">
        <v>2563.5889999999999</v>
      </c>
      <c r="G12045" t="str">
        <f t="shared" si="376"/>
        <v>Brand Seekers</v>
      </c>
      <c r="H12045" s="4">
        <v>41754</v>
      </c>
      <c r="I12045">
        <f>WEEKDAY(Cleaned!$H12045)</f>
        <v>6</v>
      </c>
      <c r="J12045" t="s">
        <v>16</v>
      </c>
      <c r="K12045" s="4">
        <v>27067</v>
      </c>
      <c r="L12045">
        <f>INT(YEARFRAC(Cleaned!$K12045,Cleaned!$H12045,1))</f>
        <v>40</v>
      </c>
      <c r="M12045" t="str">
        <f t="shared" si="377"/>
        <v>Adult</v>
      </c>
    </row>
    <row r="12046" spans="1:13" x14ac:dyDescent="0.25">
      <c r="A12046">
        <v>22046</v>
      </c>
      <c r="B12046" t="s">
        <v>7152</v>
      </c>
      <c r="C12046" t="s">
        <v>81</v>
      </c>
      <c r="D12046" t="s">
        <v>26</v>
      </c>
      <c r="E12046" t="s">
        <v>19</v>
      </c>
      <c r="F12046" s="35">
        <v>2566.1194</v>
      </c>
      <c r="G12046" t="str">
        <f t="shared" si="376"/>
        <v>Brand Seekers</v>
      </c>
      <c r="H12046" s="4">
        <v>41755</v>
      </c>
      <c r="I12046">
        <f>WEEKDAY(Cleaned!$H12046)</f>
        <v>7</v>
      </c>
      <c r="J12046" t="s">
        <v>12</v>
      </c>
      <c r="K12046" s="4">
        <v>29090</v>
      </c>
      <c r="L12046">
        <f>INT(YEARFRAC(Cleaned!$K12046,Cleaned!$H12046,1))</f>
        <v>34</v>
      </c>
      <c r="M12046" t="str">
        <f t="shared" si="377"/>
        <v>Young Adult</v>
      </c>
    </row>
    <row r="12047" spans="1:13" x14ac:dyDescent="0.25">
      <c r="A12047">
        <v>22047</v>
      </c>
      <c r="B12047" t="s">
        <v>7616</v>
      </c>
      <c r="C12047" t="s">
        <v>81</v>
      </c>
      <c r="D12047" t="s">
        <v>26</v>
      </c>
      <c r="E12047" t="s">
        <v>19</v>
      </c>
      <c r="F12047" s="35">
        <v>2708.6864999999998</v>
      </c>
      <c r="G12047" t="str">
        <f t="shared" si="376"/>
        <v>Brand Seekers</v>
      </c>
      <c r="H12047" s="4">
        <v>41756</v>
      </c>
      <c r="I12047">
        <f>WEEKDAY(Cleaned!$H12047)</f>
        <v>1</v>
      </c>
      <c r="J12047" t="s">
        <v>17</v>
      </c>
      <c r="K12047" s="4">
        <v>27616</v>
      </c>
      <c r="L12047">
        <f>INT(YEARFRAC(Cleaned!$K12047,Cleaned!$H12047,1))</f>
        <v>38</v>
      </c>
      <c r="M12047" t="str">
        <f t="shared" si="377"/>
        <v>Adult</v>
      </c>
    </row>
    <row r="12048" spans="1:13" x14ac:dyDescent="0.25">
      <c r="A12048">
        <v>22048</v>
      </c>
      <c r="B12048" t="s">
        <v>7617</v>
      </c>
      <c r="C12048" t="s">
        <v>81</v>
      </c>
      <c r="D12048" t="s">
        <v>26</v>
      </c>
      <c r="E12048" t="s">
        <v>19</v>
      </c>
      <c r="F12048" s="35">
        <v>2566.1194</v>
      </c>
      <c r="G12048" t="str">
        <f t="shared" si="376"/>
        <v>Brand Seekers</v>
      </c>
      <c r="H12048" s="4">
        <v>41757</v>
      </c>
      <c r="I12048">
        <f>WEEKDAY(Cleaned!$H12048)</f>
        <v>2</v>
      </c>
      <c r="J12048" t="s">
        <v>18</v>
      </c>
      <c r="K12048" s="4">
        <v>15375</v>
      </c>
      <c r="L12048">
        <f>INT(YEARFRAC(Cleaned!$K12048,Cleaned!$H12048,1))</f>
        <v>72</v>
      </c>
      <c r="M12048" t="str">
        <f t="shared" si="377"/>
        <v>Elders</v>
      </c>
    </row>
    <row r="12049" spans="1:13" x14ac:dyDescent="0.25">
      <c r="A12049">
        <v>22049</v>
      </c>
      <c r="B12049" t="s">
        <v>7618</v>
      </c>
      <c r="C12049" t="s">
        <v>81</v>
      </c>
      <c r="D12049" t="s">
        <v>26</v>
      </c>
      <c r="E12049" t="s">
        <v>19</v>
      </c>
      <c r="F12049" s="35">
        <v>1918.2579000000001</v>
      </c>
      <c r="G12049" t="str">
        <f t="shared" si="376"/>
        <v>Brand Seekers</v>
      </c>
      <c r="H12049" s="4">
        <v>41760</v>
      </c>
      <c r="I12049">
        <f>WEEKDAY(Cleaned!$H12049)</f>
        <v>5</v>
      </c>
      <c r="J12049" t="s">
        <v>18</v>
      </c>
      <c r="K12049" s="4">
        <v>27966</v>
      </c>
      <c r="L12049">
        <f>INT(YEARFRAC(Cleaned!$K12049,Cleaned!$H12049,1))</f>
        <v>37</v>
      </c>
      <c r="M12049" t="str">
        <f t="shared" si="377"/>
        <v>Adult</v>
      </c>
    </row>
    <row r="12050" spans="1:13" x14ac:dyDescent="0.25">
      <c r="A12050">
        <v>22050</v>
      </c>
      <c r="B12050" t="s">
        <v>7253</v>
      </c>
      <c r="C12050" t="s">
        <v>81</v>
      </c>
      <c r="D12050" t="s">
        <v>26</v>
      </c>
      <c r="E12050" t="s">
        <v>19</v>
      </c>
      <c r="F12050" s="35">
        <v>35.669400000000003</v>
      </c>
      <c r="G12050" t="str">
        <f t="shared" si="376"/>
        <v>Casual Buyers</v>
      </c>
      <c r="H12050" s="4">
        <v>41762</v>
      </c>
      <c r="I12050">
        <f>WEEKDAY(Cleaned!$H12050)</f>
        <v>7</v>
      </c>
      <c r="J12050" t="s">
        <v>18</v>
      </c>
      <c r="K12050" s="4">
        <v>27434</v>
      </c>
      <c r="L12050">
        <f>INT(YEARFRAC(Cleaned!$K12050,Cleaned!$H12050,1))</f>
        <v>39</v>
      </c>
      <c r="M12050" t="str">
        <f t="shared" si="377"/>
        <v>Adult</v>
      </c>
    </row>
    <row r="12051" spans="1:13" x14ac:dyDescent="0.25">
      <c r="A12051">
        <v>22051</v>
      </c>
      <c r="B12051" t="s">
        <v>7619</v>
      </c>
      <c r="C12051" t="s">
        <v>81</v>
      </c>
      <c r="D12051" t="s">
        <v>26</v>
      </c>
      <c r="E12051" t="s">
        <v>19</v>
      </c>
      <c r="F12051" s="35">
        <v>2696.1889999999999</v>
      </c>
      <c r="G12051" t="str">
        <f t="shared" si="376"/>
        <v>Brand Seekers</v>
      </c>
      <c r="H12051" s="4">
        <v>41762</v>
      </c>
      <c r="I12051">
        <f>WEEKDAY(Cleaned!$H12051)</f>
        <v>7</v>
      </c>
      <c r="J12051" t="s">
        <v>16</v>
      </c>
      <c r="K12051" s="4">
        <v>26108</v>
      </c>
      <c r="L12051">
        <f>INT(YEARFRAC(Cleaned!$K12051,Cleaned!$H12051,1))</f>
        <v>42</v>
      </c>
      <c r="M12051" t="str">
        <f t="shared" si="377"/>
        <v>Adult</v>
      </c>
    </row>
    <row r="12052" spans="1:13" x14ac:dyDescent="0.25">
      <c r="A12052">
        <v>22052</v>
      </c>
      <c r="B12052" t="s">
        <v>7620</v>
      </c>
      <c r="C12052" t="s">
        <v>81</v>
      </c>
      <c r="D12052" t="s">
        <v>26</v>
      </c>
      <c r="E12052" t="s">
        <v>19</v>
      </c>
      <c r="F12052" s="35">
        <v>46.354799999999997</v>
      </c>
      <c r="G12052" t="str">
        <f t="shared" si="376"/>
        <v>Casual Buyers</v>
      </c>
      <c r="H12052" s="4">
        <v>41763</v>
      </c>
      <c r="I12052">
        <f>WEEKDAY(Cleaned!$H12052)</f>
        <v>1</v>
      </c>
      <c r="J12052" t="s">
        <v>14</v>
      </c>
      <c r="K12052" s="4">
        <v>26486</v>
      </c>
      <c r="L12052">
        <f>INT(YEARFRAC(Cleaned!$K12052,Cleaned!$H12052,1))</f>
        <v>41</v>
      </c>
      <c r="M12052" t="str">
        <f t="shared" si="377"/>
        <v>Adult</v>
      </c>
    </row>
    <row r="12053" spans="1:13" x14ac:dyDescent="0.25">
      <c r="A12053">
        <v>22053</v>
      </c>
      <c r="B12053" t="s">
        <v>7621</v>
      </c>
      <c r="C12053" t="s">
        <v>81</v>
      </c>
      <c r="D12053" t="s">
        <v>26</v>
      </c>
      <c r="E12053" t="s">
        <v>19</v>
      </c>
      <c r="F12053" s="35">
        <v>104.4004</v>
      </c>
      <c r="G12053" t="str">
        <f t="shared" si="376"/>
        <v>Casual Buyers</v>
      </c>
      <c r="H12053" s="4">
        <v>41763</v>
      </c>
      <c r="I12053">
        <f>WEEKDAY(Cleaned!$H12053)</f>
        <v>1</v>
      </c>
      <c r="J12053" t="s">
        <v>14</v>
      </c>
      <c r="K12053" s="4">
        <v>27679</v>
      </c>
      <c r="L12053">
        <f>INT(YEARFRAC(Cleaned!$K12053,Cleaned!$H12053,1))</f>
        <v>38</v>
      </c>
      <c r="M12053" t="str">
        <f t="shared" si="377"/>
        <v>Adult</v>
      </c>
    </row>
    <row r="12054" spans="1:13" x14ac:dyDescent="0.25">
      <c r="A12054">
        <v>22054</v>
      </c>
      <c r="B12054" t="s">
        <v>7582</v>
      </c>
      <c r="C12054" t="s">
        <v>81</v>
      </c>
      <c r="D12054" t="s">
        <v>26</v>
      </c>
      <c r="E12054" t="s">
        <v>19</v>
      </c>
      <c r="F12054" s="35">
        <v>118.20189999999999</v>
      </c>
      <c r="G12054" t="str">
        <f t="shared" si="376"/>
        <v>Casual Buyers</v>
      </c>
      <c r="H12054" s="4">
        <v>41765</v>
      </c>
      <c r="I12054">
        <f>WEEKDAY(Cleaned!$H12054)</f>
        <v>3</v>
      </c>
      <c r="J12054" t="s">
        <v>16</v>
      </c>
      <c r="K12054" s="4">
        <v>18279</v>
      </c>
      <c r="L12054">
        <f>INT(YEARFRAC(Cleaned!$K12054,Cleaned!$H12054,1))</f>
        <v>64</v>
      </c>
      <c r="M12054" t="str">
        <f t="shared" si="377"/>
        <v>Seniors</v>
      </c>
    </row>
    <row r="12055" spans="1:13" x14ac:dyDescent="0.25">
      <c r="A12055">
        <v>22055</v>
      </c>
      <c r="B12055" t="s">
        <v>7216</v>
      </c>
      <c r="C12055" t="s">
        <v>81</v>
      </c>
      <c r="D12055" t="s">
        <v>26</v>
      </c>
      <c r="E12055" t="s">
        <v>19</v>
      </c>
      <c r="F12055" s="35">
        <v>2586.7386999999999</v>
      </c>
      <c r="G12055" t="str">
        <f t="shared" si="376"/>
        <v>Brand Seekers</v>
      </c>
      <c r="H12055" s="4">
        <v>41765</v>
      </c>
      <c r="I12055">
        <f>WEEKDAY(Cleaned!$H12055)</f>
        <v>3</v>
      </c>
      <c r="J12055" t="s">
        <v>16</v>
      </c>
      <c r="K12055" s="4">
        <v>21360</v>
      </c>
      <c r="L12055">
        <f>INT(YEARFRAC(Cleaned!$K12055,Cleaned!$H12055,1))</f>
        <v>55</v>
      </c>
      <c r="M12055" t="str">
        <f t="shared" si="377"/>
        <v>Seniors</v>
      </c>
    </row>
    <row r="12056" spans="1:13" x14ac:dyDescent="0.25">
      <c r="A12056">
        <v>22056</v>
      </c>
      <c r="B12056" t="s">
        <v>7622</v>
      </c>
      <c r="C12056" t="s">
        <v>81</v>
      </c>
      <c r="D12056" t="s">
        <v>26</v>
      </c>
      <c r="E12056" t="s">
        <v>19</v>
      </c>
      <c r="F12056" s="35">
        <v>894.46439999999996</v>
      </c>
      <c r="G12056" t="str">
        <f t="shared" si="376"/>
        <v>Casual Buyers</v>
      </c>
      <c r="H12056" s="4">
        <v>41767</v>
      </c>
      <c r="I12056">
        <f>WEEKDAY(Cleaned!$H12056)</f>
        <v>5</v>
      </c>
      <c r="J12056" t="s">
        <v>12</v>
      </c>
      <c r="K12056" s="4">
        <v>25739</v>
      </c>
      <c r="L12056">
        <f>INT(YEARFRAC(Cleaned!$K12056,Cleaned!$H12056,1))</f>
        <v>43</v>
      </c>
      <c r="M12056" t="str">
        <f t="shared" si="377"/>
        <v>Adult</v>
      </c>
    </row>
    <row r="12057" spans="1:13" x14ac:dyDescent="0.25">
      <c r="A12057">
        <v>22057</v>
      </c>
      <c r="B12057" t="s">
        <v>7623</v>
      </c>
      <c r="C12057" t="s">
        <v>81</v>
      </c>
      <c r="D12057" t="s">
        <v>26</v>
      </c>
      <c r="E12057" t="s">
        <v>19</v>
      </c>
      <c r="F12057" s="35">
        <v>87.250799999999998</v>
      </c>
      <c r="G12057" t="str">
        <f t="shared" si="376"/>
        <v>Casual Buyers</v>
      </c>
      <c r="H12057" s="4">
        <v>41767</v>
      </c>
      <c r="I12057">
        <f>WEEKDAY(Cleaned!$H12057)</f>
        <v>5</v>
      </c>
      <c r="J12057" t="s">
        <v>13</v>
      </c>
      <c r="K12057" s="4">
        <v>26164</v>
      </c>
      <c r="L12057">
        <f>INT(YEARFRAC(Cleaned!$K12057,Cleaned!$H12057,1))</f>
        <v>42</v>
      </c>
      <c r="M12057" t="str">
        <f t="shared" si="377"/>
        <v>Adult</v>
      </c>
    </row>
    <row r="12058" spans="1:13" x14ac:dyDescent="0.25">
      <c r="A12058">
        <v>22058</v>
      </c>
      <c r="B12058" t="s">
        <v>7624</v>
      </c>
      <c r="C12058" t="s">
        <v>81</v>
      </c>
      <c r="D12058" t="s">
        <v>26</v>
      </c>
      <c r="E12058" t="s">
        <v>19</v>
      </c>
      <c r="F12058" s="35">
        <v>102.1904</v>
      </c>
      <c r="G12058" t="str">
        <f t="shared" si="376"/>
        <v>Casual Buyers</v>
      </c>
      <c r="H12058" s="4">
        <v>41770</v>
      </c>
      <c r="I12058">
        <f>WEEKDAY(Cleaned!$H12058)</f>
        <v>1</v>
      </c>
      <c r="J12058" t="s">
        <v>12</v>
      </c>
      <c r="K12058" s="4">
        <v>23185</v>
      </c>
      <c r="L12058">
        <f>INT(YEARFRAC(Cleaned!$K12058,Cleaned!$H12058,1))</f>
        <v>50</v>
      </c>
      <c r="M12058" t="str">
        <f t="shared" si="377"/>
        <v>Seniors</v>
      </c>
    </row>
    <row r="12059" spans="1:13" x14ac:dyDescent="0.25">
      <c r="A12059">
        <v>22059</v>
      </c>
      <c r="B12059" t="s">
        <v>7094</v>
      </c>
      <c r="C12059" t="s">
        <v>81</v>
      </c>
      <c r="D12059" t="s">
        <v>26</v>
      </c>
      <c r="E12059" t="s">
        <v>19</v>
      </c>
      <c r="F12059" s="35">
        <v>624.31399999999996</v>
      </c>
      <c r="G12059" t="str">
        <f t="shared" si="376"/>
        <v>Casual Buyers</v>
      </c>
      <c r="H12059" s="4">
        <v>41770</v>
      </c>
      <c r="I12059">
        <f>WEEKDAY(Cleaned!$H12059)</f>
        <v>1</v>
      </c>
      <c r="J12059" t="s">
        <v>15</v>
      </c>
      <c r="K12059" s="4">
        <v>25269</v>
      </c>
      <c r="L12059">
        <f>INT(YEARFRAC(Cleaned!$K12059,Cleaned!$H12059,1))</f>
        <v>45</v>
      </c>
      <c r="M12059" t="str">
        <f t="shared" si="377"/>
        <v>Adult</v>
      </c>
    </row>
    <row r="12060" spans="1:13" x14ac:dyDescent="0.25">
      <c r="A12060">
        <v>22060</v>
      </c>
      <c r="B12060" t="s">
        <v>7625</v>
      </c>
      <c r="C12060" t="s">
        <v>81</v>
      </c>
      <c r="D12060" t="s">
        <v>26</v>
      </c>
      <c r="E12060" t="s">
        <v>19</v>
      </c>
      <c r="F12060" s="35">
        <v>2574.6279</v>
      </c>
      <c r="G12060" t="str">
        <f t="shared" si="376"/>
        <v>Brand Seekers</v>
      </c>
      <c r="H12060" s="4">
        <v>41771</v>
      </c>
      <c r="I12060">
        <f>WEEKDAY(Cleaned!$H12060)</f>
        <v>2</v>
      </c>
      <c r="J12060" t="s">
        <v>14</v>
      </c>
      <c r="K12060" s="4">
        <v>18478</v>
      </c>
      <c r="L12060">
        <f>INT(YEARFRAC(Cleaned!$K12060,Cleaned!$H12060,1))</f>
        <v>63</v>
      </c>
      <c r="M12060" t="str">
        <f t="shared" si="377"/>
        <v>Seniors</v>
      </c>
    </row>
    <row r="12061" spans="1:13" x14ac:dyDescent="0.25">
      <c r="A12061">
        <v>22061</v>
      </c>
      <c r="B12061" t="s">
        <v>6965</v>
      </c>
      <c r="C12061" t="s">
        <v>81</v>
      </c>
      <c r="D12061" t="s">
        <v>26</v>
      </c>
      <c r="E12061" t="s">
        <v>19</v>
      </c>
      <c r="F12061" s="35">
        <v>2585.6669000000002</v>
      </c>
      <c r="G12061" t="str">
        <f t="shared" si="376"/>
        <v>Brand Seekers</v>
      </c>
      <c r="H12061" s="4">
        <v>41773</v>
      </c>
      <c r="I12061">
        <f>WEEKDAY(Cleaned!$H12061)</f>
        <v>4</v>
      </c>
      <c r="J12061" t="s">
        <v>13</v>
      </c>
      <c r="K12061" s="4">
        <v>27682</v>
      </c>
      <c r="L12061">
        <f>INT(YEARFRAC(Cleaned!$K12061,Cleaned!$H12061,1))</f>
        <v>38</v>
      </c>
      <c r="M12061" t="str">
        <f t="shared" si="377"/>
        <v>Adult</v>
      </c>
    </row>
    <row r="12062" spans="1:13" x14ac:dyDescent="0.25">
      <c r="A12062">
        <v>22062</v>
      </c>
      <c r="B12062" t="s">
        <v>7626</v>
      </c>
      <c r="C12062" t="s">
        <v>81</v>
      </c>
      <c r="D12062" t="s">
        <v>26</v>
      </c>
      <c r="E12062" t="s">
        <v>19</v>
      </c>
      <c r="F12062" s="35">
        <v>55.216900000000003</v>
      </c>
      <c r="G12062" t="str">
        <f t="shared" si="376"/>
        <v>Casual Buyers</v>
      </c>
      <c r="H12062" s="4">
        <v>41778</v>
      </c>
      <c r="I12062">
        <f>WEEKDAY(Cleaned!$H12062)</f>
        <v>2</v>
      </c>
      <c r="J12062" t="s">
        <v>14</v>
      </c>
      <c r="K12062" s="4">
        <v>27737</v>
      </c>
      <c r="L12062">
        <f>INT(YEARFRAC(Cleaned!$K12062,Cleaned!$H12062,1))</f>
        <v>38</v>
      </c>
      <c r="M12062" t="str">
        <f t="shared" si="377"/>
        <v>Adult</v>
      </c>
    </row>
    <row r="12063" spans="1:13" x14ac:dyDescent="0.25">
      <c r="A12063">
        <v>22063</v>
      </c>
      <c r="B12063" t="s">
        <v>7627</v>
      </c>
      <c r="C12063" t="s">
        <v>81</v>
      </c>
      <c r="D12063" t="s">
        <v>26</v>
      </c>
      <c r="E12063" t="s">
        <v>19</v>
      </c>
      <c r="F12063" s="35">
        <v>2535.9639999999999</v>
      </c>
      <c r="G12063" t="str">
        <f t="shared" si="376"/>
        <v>Brand Seekers</v>
      </c>
      <c r="H12063" s="4">
        <v>41782</v>
      </c>
      <c r="I12063">
        <f>WEEKDAY(Cleaned!$H12063)</f>
        <v>6</v>
      </c>
      <c r="J12063" t="s">
        <v>14</v>
      </c>
      <c r="K12063" s="4">
        <v>24613</v>
      </c>
      <c r="L12063">
        <f>INT(YEARFRAC(Cleaned!$K12063,Cleaned!$H12063,1))</f>
        <v>47</v>
      </c>
      <c r="M12063" t="str">
        <f t="shared" si="377"/>
        <v>Adult</v>
      </c>
    </row>
    <row r="12064" spans="1:13" x14ac:dyDescent="0.25">
      <c r="A12064">
        <v>22064</v>
      </c>
      <c r="B12064" t="s">
        <v>7040</v>
      </c>
      <c r="C12064" t="s">
        <v>81</v>
      </c>
      <c r="D12064" t="s">
        <v>26</v>
      </c>
      <c r="E12064" t="s">
        <v>19</v>
      </c>
      <c r="F12064" s="35">
        <v>2552.5169000000001</v>
      </c>
      <c r="G12064" t="str">
        <f t="shared" si="376"/>
        <v>Brand Seekers</v>
      </c>
      <c r="H12064" s="4">
        <v>41783</v>
      </c>
      <c r="I12064">
        <f>WEEKDAY(Cleaned!$H12064)</f>
        <v>7</v>
      </c>
      <c r="J12064" t="s">
        <v>15</v>
      </c>
      <c r="K12064" s="4">
        <v>27405</v>
      </c>
      <c r="L12064">
        <f>INT(YEARFRAC(Cleaned!$K12064,Cleaned!$H12064,1))</f>
        <v>39</v>
      </c>
      <c r="M12064" t="str">
        <f t="shared" si="377"/>
        <v>Adult</v>
      </c>
    </row>
    <row r="12065" spans="1:13" x14ac:dyDescent="0.25">
      <c r="A12065">
        <v>22065</v>
      </c>
      <c r="B12065" t="s">
        <v>7202</v>
      </c>
      <c r="C12065" t="s">
        <v>81</v>
      </c>
      <c r="D12065" t="s">
        <v>26</v>
      </c>
      <c r="E12065" t="s">
        <v>19</v>
      </c>
      <c r="F12065" s="35">
        <v>2580.1419000000001</v>
      </c>
      <c r="G12065" t="str">
        <f t="shared" si="376"/>
        <v>Brand Seekers</v>
      </c>
      <c r="H12065" s="4">
        <v>41783</v>
      </c>
      <c r="I12065">
        <f>WEEKDAY(Cleaned!$H12065)</f>
        <v>7</v>
      </c>
      <c r="J12065" t="s">
        <v>17</v>
      </c>
      <c r="K12065" s="4">
        <v>28667</v>
      </c>
      <c r="L12065">
        <f>INT(YEARFRAC(Cleaned!$K12065,Cleaned!$H12065,1))</f>
        <v>35</v>
      </c>
      <c r="M12065" t="str">
        <f t="shared" si="377"/>
        <v>Adult</v>
      </c>
    </row>
    <row r="12066" spans="1:13" x14ac:dyDescent="0.25">
      <c r="A12066">
        <v>22066</v>
      </c>
      <c r="B12066" t="s">
        <v>7554</v>
      </c>
      <c r="C12066" t="s">
        <v>81</v>
      </c>
      <c r="D12066" t="s">
        <v>26</v>
      </c>
      <c r="E12066" t="s">
        <v>19</v>
      </c>
      <c r="F12066" s="35">
        <v>91.681899999999999</v>
      </c>
      <c r="G12066" t="str">
        <f t="shared" si="376"/>
        <v>Casual Buyers</v>
      </c>
      <c r="H12066" s="4">
        <v>41784</v>
      </c>
      <c r="I12066">
        <f>WEEKDAY(Cleaned!$H12066)</f>
        <v>1</v>
      </c>
      <c r="J12066" t="s">
        <v>12</v>
      </c>
      <c r="K12066" s="4">
        <v>28408</v>
      </c>
      <c r="L12066">
        <f>INT(YEARFRAC(Cleaned!$K12066,Cleaned!$H12066,1))</f>
        <v>36</v>
      </c>
      <c r="M12066" t="str">
        <f t="shared" si="377"/>
        <v>Adult</v>
      </c>
    </row>
    <row r="12067" spans="1:13" x14ac:dyDescent="0.25">
      <c r="A12067">
        <v>22067</v>
      </c>
      <c r="B12067" t="s">
        <v>7628</v>
      </c>
      <c r="C12067" t="s">
        <v>81</v>
      </c>
      <c r="D12067" t="s">
        <v>26</v>
      </c>
      <c r="E12067" t="s">
        <v>19</v>
      </c>
      <c r="F12067" s="35">
        <v>1939.2529</v>
      </c>
      <c r="G12067" t="str">
        <f t="shared" si="376"/>
        <v>Brand Seekers</v>
      </c>
      <c r="H12067" s="4">
        <v>41785</v>
      </c>
      <c r="I12067">
        <f>WEEKDAY(Cleaned!$H12067)</f>
        <v>2</v>
      </c>
      <c r="J12067" t="s">
        <v>16</v>
      </c>
      <c r="K12067" s="4">
        <v>18965</v>
      </c>
      <c r="L12067">
        <f>INT(YEARFRAC(Cleaned!$K12067,Cleaned!$H12067,1))</f>
        <v>62</v>
      </c>
      <c r="M12067" t="str">
        <f t="shared" si="377"/>
        <v>Seniors</v>
      </c>
    </row>
    <row r="12068" spans="1:13" x14ac:dyDescent="0.25">
      <c r="A12068">
        <v>22068</v>
      </c>
      <c r="B12068" t="s">
        <v>7629</v>
      </c>
      <c r="C12068" t="s">
        <v>81</v>
      </c>
      <c r="D12068" t="s">
        <v>26</v>
      </c>
      <c r="E12068" t="s">
        <v>19</v>
      </c>
      <c r="F12068" s="35">
        <v>2834.2366000000002</v>
      </c>
      <c r="G12068" t="str">
        <f t="shared" si="376"/>
        <v>Brand Seekers</v>
      </c>
      <c r="H12068" s="4">
        <v>41786</v>
      </c>
      <c r="I12068">
        <f>WEEKDAY(Cleaned!$H12068)</f>
        <v>3</v>
      </c>
      <c r="J12068" t="s">
        <v>14</v>
      </c>
      <c r="K12068" s="4">
        <v>27214</v>
      </c>
      <c r="L12068">
        <f>INT(YEARFRAC(Cleaned!$K12068,Cleaned!$H12068,1))</f>
        <v>39</v>
      </c>
      <c r="M12068" t="str">
        <f t="shared" si="377"/>
        <v>Adult</v>
      </c>
    </row>
    <row r="12069" spans="1:13" x14ac:dyDescent="0.25">
      <c r="A12069">
        <v>22069</v>
      </c>
      <c r="B12069" t="s">
        <v>7630</v>
      </c>
      <c r="C12069" t="s">
        <v>81</v>
      </c>
      <c r="D12069" t="s">
        <v>26</v>
      </c>
      <c r="E12069" t="s">
        <v>19</v>
      </c>
      <c r="F12069" s="35">
        <v>87.250799999999998</v>
      </c>
      <c r="G12069" t="str">
        <f t="shared" si="376"/>
        <v>Casual Buyers</v>
      </c>
      <c r="H12069" s="4">
        <v>41788</v>
      </c>
      <c r="I12069">
        <f>WEEKDAY(Cleaned!$H12069)</f>
        <v>5</v>
      </c>
      <c r="J12069" t="s">
        <v>13</v>
      </c>
      <c r="K12069" s="4">
        <v>21356</v>
      </c>
      <c r="L12069">
        <f>INT(YEARFRAC(Cleaned!$K12069,Cleaned!$H12069,1))</f>
        <v>55</v>
      </c>
      <c r="M12069" t="str">
        <f t="shared" si="377"/>
        <v>Seniors</v>
      </c>
    </row>
    <row r="12070" spans="1:13" x14ac:dyDescent="0.25">
      <c r="A12070">
        <v>22070</v>
      </c>
      <c r="B12070" t="s">
        <v>7631</v>
      </c>
      <c r="C12070" t="s">
        <v>81</v>
      </c>
      <c r="D12070" t="s">
        <v>26</v>
      </c>
      <c r="E12070" t="s">
        <v>19</v>
      </c>
      <c r="F12070" s="35">
        <v>132.5779</v>
      </c>
      <c r="G12070" t="str">
        <f t="shared" si="376"/>
        <v>Casual Buyers</v>
      </c>
      <c r="H12070" s="4">
        <v>41789</v>
      </c>
      <c r="I12070">
        <f>WEEKDAY(Cleaned!$H12070)</f>
        <v>6</v>
      </c>
      <c r="J12070" t="s">
        <v>14</v>
      </c>
      <c r="K12070" s="4">
        <v>28574</v>
      </c>
      <c r="L12070">
        <f>INT(YEARFRAC(Cleaned!$K12070,Cleaned!$H12070,1))</f>
        <v>36</v>
      </c>
      <c r="M12070" t="str">
        <f t="shared" si="377"/>
        <v>Adult</v>
      </c>
    </row>
    <row r="12071" spans="1:13" x14ac:dyDescent="0.25">
      <c r="A12071">
        <v>22071</v>
      </c>
      <c r="B12071" t="s">
        <v>7632</v>
      </c>
      <c r="C12071" t="s">
        <v>81</v>
      </c>
      <c r="D12071" t="s">
        <v>26</v>
      </c>
      <c r="E12071" t="s">
        <v>19</v>
      </c>
      <c r="F12071" s="35">
        <v>132.5779</v>
      </c>
      <c r="G12071" t="str">
        <f t="shared" si="376"/>
        <v>Casual Buyers</v>
      </c>
      <c r="H12071" s="4">
        <v>41792</v>
      </c>
      <c r="I12071">
        <f>WEEKDAY(Cleaned!$H12071)</f>
        <v>2</v>
      </c>
      <c r="J12071" t="s">
        <v>16</v>
      </c>
      <c r="K12071" s="4">
        <v>27306</v>
      </c>
      <c r="L12071">
        <f>INT(YEARFRAC(Cleaned!$K12071,Cleaned!$H12071,1))</f>
        <v>39</v>
      </c>
      <c r="M12071" t="str">
        <f t="shared" si="377"/>
        <v>Adult</v>
      </c>
    </row>
    <row r="12072" spans="1:13" x14ac:dyDescent="0.25">
      <c r="A12072">
        <v>22072</v>
      </c>
      <c r="B12072" t="s">
        <v>7633</v>
      </c>
      <c r="C12072" t="s">
        <v>81</v>
      </c>
      <c r="D12072" t="s">
        <v>26</v>
      </c>
      <c r="E12072" t="s">
        <v>19</v>
      </c>
      <c r="F12072" s="35">
        <v>118.1908</v>
      </c>
      <c r="G12072" t="str">
        <f t="shared" si="376"/>
        <v>Casual Buyers</v>
      </c>
      <c r="H12072" s="4">
        <v>41798</v>
      </c>
      <c r="I12072">
        <f>WEEKDAY(Cleaned!$H12072)</f>
        <v>1</v>
      </c>
      <c r="J12072" t="s">
        <v>14</v>
      </c>
      <c r="K12072" s="4">
        <v>25483</v>
      </c>
      <c r="L12072">
        <f>INT(YEARFRAC(Cleaned!$K12072,Cleaned!$H12072,1))</f>
        <v>44</v>
      </c>
      <c r="M12072" t="str">
        <f t="shared" si="377"/>
        <v>Adult</v>
      </c>
    </row>
    <row r="12073" spans="1:13" x14ac:dyDescent="0.25">
      <c r="A12073">
        <v>22073</v>
      </c>
      <c r="B12073" t="s">
        <v>7427</v>
      </c>
      <c r="C12073" t="s">
        <v>81</v>
      </c>
      <c r="D12073" t="s">
        <v>26</v>
      </c>
      <c r="E12073" t="s">
        <v>19</v>
      </c>
      <c r="F12073" s="35">
        <v>42.962400000000002</v>
      </c>
      <c r="G12073" t="str">
        <f t="shared" si="376"/>
        <v>Casual Buyers</v>
      </c>
      <c r="H12073" s="4">
        <v>41803</v>
      </c>
      <c r="I12073">
        <f>WEEKDAY(Cleaned!$H12073)</f>
        <v>6</v>
      </c>
      <c r="J12073" t="s">
        <v>18</v>
      </c>
      <c r="K12073" s="4">
        <v>27686</v>
      </c>
      <c r="L12073">
        <f>INT(YEARFRAC(Cleaned!$K12073,Cleaned!$H12073,1))</f>
        <v>38</v>
      </c>
      <c r="M12073" t="str">
        <f t="shared" si="377"/>
        <v>Adult</v>
      </c>
    </row>
    <row r="12074" spans="1:13" x14ac:dyDescent="0.25">
      <c r="A12074">
        <v>22074</v>
      </c>
      <c r="B12074" t="s">
        <v>7634</v>
      </c>
      <c r="C12074" t="s">
        <v>81</v>
      </c>
      <c r="D12074" t="s">
        <v>26</v>
      </c>
      <c r="E12074" t="s">
        <v>19</v>
      </c>
      <c r="F12074" s="35">
        <v>44.177900000000001</v>
      </c>
      <c r="G12074" t="str">
        <f t="shared" si="376"/>
        <v>Casual Buyers</v>
      </c>
      <c r="H12074" s="4">
        <v>41805</v>
      </c>
      <c r="I12074">
        <f>WEEKDAY(Cleaned!$H12074)</f>
        <v>1</v>
      </c>
      <c r="J12074" t="s">
        <v>16</v>
      </c>
      <c r="K12074" s="4">
        <v>29083</v>
      </c>
      <c r="L12074">
        <f>INT(YEARFRAC(Cleaned!$K12074,Cleaned!$H12074,1))</f>
        <v>34</v>
      </c>
      <c r="M12074" t="str">
        <f t="shared" si="377"/>
        <v>Young Adult</v>
      </c>
    </row>
    <row r="12075" spans="1:13" x14ac:dyDescent="0.25">
      <c r="A12075">
        <v>22075</v>
      </c>
      <c r="B12075" t="s">
        <v>7533</v>
      </c>
      <c r="C12075" t="s">
        <v>81</v>
      </c>
      <c r="D12075" t="s">
        <v>26</v>
      </c>
      <c r="E12075" t="s">
        <v>19</v>
      </c>
      <c r="F12075" s="35">
        <v>82.852900000000005</v>
      </c>
      <c r="G12075" t="str">
        <f t="shared" si="376"/>
        <v>Casual Buyers</v>
      </c>
      <c r="H12075" s="4">
        <v>41806</v>
      </c>
      <c r="I12075">
        <f>WEEKDAY(Cleaned!$H12075)</f>
        <v>2</v>
      </c>
      <c r="J12075" t="s">
        <v>14</v>
      </c>
      <c r="K12075" s="4">
        <v>21240</v>
      </c>
      <c r="L12075">
        <f>INT(YEARFRAC(Cleaned!$K12075,Cleaned!$H12075,1))</f>
        <v>56</v>
      </c>
      <c r="M12075" t="str">
        <f t="shared" si="377"/>
        <v>Seniors</v>
      </c>
    </row>
    <row r="12076" spans="1:13" x14ac:dyDescent="0.25">
      <c r="A12076">
        <v>22076</v>
      </c>
      <c r="B12076" t="s">
        <v>7500</v>
      </c>
      <c r="C12076" t="s">
        <v>81</v>
      </c>
      <c r="D12076" t="s">
        <v>26</v>
      </c>
      <c r="E12076" t="s">
        <v>19</v>
      </c>
      <c r="F12076" s="35">
        <v>182.56809999999999</v>
      </c>
      <c r="G12076" t="str">
        <f t="shared" si="376"/>
        <v>Casual Buyers</v>
      </c>
      <c r="H12076" s="4">
        <v>41807</v>
      </c>
      <c r="I12076">
        <f>WEEKDAY(Cleaned!$H12076)</f>
        <v>3</v>
      </c>
      <c r="J12076" t="s">
        <v>18</v>
      </c>
      <c r="K12076" s="4">
        <v>27570</v>
      </c>
      <c r="L12076">
        <f>INT(YEARFRAC(Cleaned!$K12076,Cleaned!$H12076,1))</f>
        <v>38</v>
      </c>
      <c r="M12076" t="str">
        <f t="shared" si="377"/>
        <v>Adult</v>
      </c>
    </row>
    <row r="12077" spans="1:13" x14ac:dyDescent="0.25">
      <c r="A12077">
        <v>22077</v>
      </c>
      <c r="B12077" t="s">
        <v>7635</v>
      </c>
      <c r="C12077" t="s">
        <v>81</v>
      </c>
      <c r="D12077" t="s">
        <v>26</v>
      </c>
      <c r="E12077" t="s">
        <v>19</v>
      </c>
      <c r="F12077" s="35">
        <v>50.774799999999999</v>
      </c>
      <c r="G12077" t="str">
        <f t="shared" si="376"/>
        <v>Casual Buyers</v>
      </c>
      <c r="H12077" s="4">
        <v>41809</v>
      </c>
      <c r="I12077">
        <f>WEEKDAY(Cleaned!$H12077)</f>
        <v>5</v>
      </c>
      <c r="J12077" t="s">
        <v>16</v>
      </c>
      <c r="K12077" s="4">
        <v>23226</v>
      </c>
      <c r="L12077">
        <f>INT(YEARFRAC(Cleaned!$K12077,Cleaned!$H12077,1))</f>
        <v>50</v>
      </c>
      <c r="M12077" t="str">
        <f t="shared" si="377"/>
        <v>Seniors</v>
      </c>
    </row>
    <row r="12078" spans="1:13" x14ac:dyDescent="0.25">
      <c r="A12078">
        <v>22078</v>
      </c>
      <c r="B12078" t="s">
        <v>7347</v>
      </c>
      <c r="C12078" t="s">
        <v>81</v>
      </c>
      <c r="D12078" t="s">
        <v>26</v>
      </c>
      <c r="E12078" t="s">
        <v>19</v>
      </c>
      <c r="F12078" s="35">
        <v>16.552900000000001</v>
      </c>
      <c r="G12078" t="str">
        <f t="shared" si="376"/>
        <v>Casual Buyers</v>
      </c>
      <c r="H12078" s="4">
        <v>41812</v>
      </c>
      <c r="I12078">
        <f>WEEKDAY(Cleaned!$H12078)</f>
        <v>1</v>
      </c>
      <c r="J12078" t="s">
        <v>18</v>
      </c>
      <c r="K12078" s="4">
        <v>29077</v>
      </c>
      <c r="L12078">
        <f>INT(YEARFRAC(Cleaned!$K12078,Cleaned!$H12078,1))</f>
        <v>34</v>
      </c>
      <c r="M12078" t="str">
        <f t="shared" si="377"/>
        <v>Young Adult</v>
      </c>
    </row>
    <row r="12079" spans="1:13" x14ac:dyDescent="0.25">
      <c r="A12079">
        <v>22079</v>
      </c>
      <c r="B12079" t="s">
        <v>7589</v>
      </c>
      <c r="C12079" t="s">
        <v>81</v>
      </c>
      <c r="D12079" t="s">
        <v>26</v>
      </c>
      <c r="E12079" t="s">
        <v>19</v>
      </c>
      <c r="F12079" s="35">
        <v>6.9394</v>
      </c>
      <c r="G12079" t="str">
        <f t="shared" si="376"/>
        <v>Casual Buyers</v>
      </c>
      <c r="H12079" s="4">
        <v>41813</v>
      </c>
      <c r="I12079">
        <f>WEEKDAY(Cleaned!$H12079)</f>
        <v>2</v>
      </c>
      <c r="J12079" t="s">
        <v>16</v>
      </c>
      <c r="K12079" s="4">
        <v>15818</v>
      </c>
      <c r="L12079">
        <f>INT(YEARFRAC(Cleaned!$K12079,Cleaned!$H12079,1))</f>
        <v>71</v>
      </c>
      <c r="M12079" t="str">
        <f t="shared" si="377"/>
        <v>Elders</v>
      </c>
    </row>
    <row r="12080" spans="1:13" x14ac:dyDescent="0.25">
      <c r="A12080">
        <v>22080</v>
      </c>
      <c r="B12080" t="s">
        <v>7636</v>
      </c>
      <c r="C12080" t="s">
        <v>81</v>
      </c>
      <c r="D12080" t="s">
        <v>26</v>
      </c>
      <c r="E12080" t="s">
        <v>19</v>
      </c>
      <c r="F12080" s="35">
        <v>149.42920000000001</v>
      </c>
      <c r="G12080" t="str">
        <f t="shared" si="376"/>
        <v>Casual Buyers</v>
      </c>
      <c r="H12080" s="4">
        <v>41820</v>
      </c>
      <c r="I12080">
        <f>WEEKDAY(Cleaned!$H12080)</f>
        <v>2</v>
      </c>
      <c r="J12080" t="s">
        <v>13</v>
      </c>
      <c r="K12080" s="4">
        <v>23746</v>
      </c>
      <c r="L12080">
        <f>INT(YEARFRAC(Cleaned!$K12080,Cleaned!$H12080,1))</f>
        <v>49</v>
      </c>
      <c r="M12080" t="str">
        <f t="shared" si="377"/>
        <v>Adult</v>
      </c>
    </row>
    <row r="12081" spans="1:13" x14ac:dyDescent="0.25">
      <c r="A12081">
        <v>22081</v>
      </c>
      <c r="B12081" t="s">
        <v>7637</v>
      </c>
      <c r="C12081" t="s">
        <v>81</v>
      </c>
      <c r="D12081" t="s">
        <v>26</v>
      </c>
      <c r="E12081" t="s">
        <v>19</v>
      </c>
      <c r="F12081" s="35">
        <v>8.0443999999999996</v>
      </c>
      <c r="G12081" t="str">
        <f t="shared" si="376"/>
        <v>Casual Buyers</v>
      </c>
      <c r="H12081" s="4">
        <v>41820</v>
      </c>
      <c r="I12081">
        <f>WEEKDAY(Cleaned!$H12081)</f>
        <v>2</v>
      </c>
      <c r="J12081" t="s">
        <v>16</v>
      </c>
      <c r="K12081" s="4">
        <v>27247</v>
      </c>
      <c r="L12081">
        <f>INT(YEARFRAC(Cleaned!$K12081,Cleaned!$H12081,1))</f>
        <v>39</v>
      </c>
      <c r="M12081" t="str">
        <f t="shared" si="377"/>
        <v>Adult</v>
      </c>
    </row>
    <row r="12082" spans="1:13" x14ac:dyDescent="0.25">
      <c r="A12082">
        <v>22082</v>
      </c>
      <c r="B12082" t="s">
        <v>7638</v>
      </c>
      <c r="C12082" t="s">
        <v>81</v>
      </c>
      <c r="D12082" t="s">
        <v>26</v>
      </c>
      <c r="E12082" t="s">
        <v>21</v>
      </c>
      <c r="F12082" s="35">
        <v>3953.9884000000002</v>
      </c>
      <c r="G12082" t="str">
        <f t="shared" si="376"/>
        <v>Brand Seekers</v>
      </c>
      <c r="H12082" s="4">
        <v>40699</v>
      </c>
      <c r="I12082">
        <f>WEEKDAY(Cleaned!$H12082)</f>
        <v>1</v>
      </c>
      <c r="J12082" t="s">
        <v>13</v>
      </c>
      <c r="K12082" s="4">
        <v>22161</v>
      </c>
      <c r="L12082">
        <f>INT(YEARFRAC(Cleaned!$K12082,Cleaned!$H12082,1))</f>
        <v>50</v>
      </c>
      <c r="M12082" t="str">
        <f t="shared" si="377"/>
        <v>Seniors</v>
      </c>
    </row>
    <row r="12083" spans="1:13" x14ac:dyDescent="0.25">
      <c r="A12083">
        <v>22083</v>
      </c>
      <c r="B12083" t="s">
        <v>7639</v>
      </c>
      <c r="C12083" t="s">
        <v>81</v>
      </c>
      <c r="D12083" t="s">
        <v>26</v>
      </c>
      <c r="E12083" t="s">
        <v>21</v>
      </c>
      <c r="F12083" s="35">
        <v>3953.9884000000002</v>
      </c>
      <c r="G12083" t="str">
        <f t="shared" si="376"/>
        <v>Brand Seekers</v>
      </c>
      <c r="H12083" s="4">
        <v>40704</v>
      </c>
      <c r="I12083">
        <f>WEEKDAY(Cleaned!$H12083)</f>
        <v>6</v>
      </c>
      <c r="J12083" t="s">
        <v>12</v>
      </c>
      <c r="K12083" s="4">
        <v>24675</v>
      </c>
      <c r="L12083">
        <f>INT(YEARFRAC(Cleaned!$K12083,Cleaned!$H12083,1))</f>
        <v>43</v>
      </c>
      <c r="M12083" t="str">
        <f t="shared" si="377"/>
        <v>Adult</v>
      </c>
    </row>
    <row r="12084" spans="1:13" x14ac:dyDescent="0.25">
      <c r="A12084">
        <v>22084</v>
      </c>
      <c r="B12084" t="s">
        <v>7640</v>
      </c>
      <c r="C12084" t="s">
        <v>81</v>
      </c>
      <c r="D12084" t="s">
        <v>26</v>
      </c>
      <c r="E12084" t="s">
        <v>21</v>
      </c>
      <c r="F12084" s="35">
        <v>3953.9884000000002</v>
      </c>
      <c r="G12084" t="str">
        <f t="shared" si="376"/>
        <v>Brand Seekers</v>
      </c>
      <c r="H12084" s="4">
        <v>40716</v>
      </c>
      <c r="I12084">
        <f>WEEKDAY(Cleaned!$H12084)</f>
        <v>4</v>
      </c>
      <c r="J12084" t="s">
        <v>12</v>
      </c>
      <c r="K12084" s="4">
        <v>24663</v>
      </c>
      <c r="L12084">
        <f>INT(YEARFRAC(Cleaned!$K12084,Cleaned!$H12084,1))</f>
        <v>43</v>
      </c>
      <c r="M12084" t="str">
        <f t="shared" si="377"/>
        <v>Adult</v>
      </c>
    </row>
    <row r="12085" spans="1:13" x14ac:dyDescent="0.25">
      <c r="A12085">
        <v>22085</v>
      </c>
      <c r="B12085" t="s">
        <v>7641</v>
      </c>
      <c r="C12085" t="s">
        <v>81</v>
      </c>
      <c r="D12085" t="s">
        <v>26</v>
      </c>
      <c r="E12085" t="s">
        <v>21</v>
      </c>
      <c r="F12085" s="35">
        <v>3953.9884000000002</v>
      </c>
      <c r="G12085" t="str">
        <f t="shared" si="376"/>
        <v>Brand Seekers</v>
      </c>
      <c r="H12085" s="4">
        <v>40718</v>
      </c>
      <c r="I12085">
        <f>WEEKDAY(Cleaned!$H12085)</f>
        <v>6</v>
      </c>
      <c r="J12085" t="s">
        <v>12</v>
      </c>
      <c r="K12085" s="4">
        <v>24724</v>
      </c>
      <c r="L12085">
        <f>INT(YEARFRAC(Cleaned!$K12085,Cleaned!$H12085,1))</f>
        <v>43</v>
      </c>
      <c r="M12085" t="str">
        <f t="shared" si="377"/>
        <v>Adult</v>
      </c>
    </row>
    <row r="12086" spans="1:13" x14ac:dyDescent="0.25">
      <c r="A12086">
        <v>22086</v>
      </c>
      <c r="B12086" t="s">
        <v>7642</v>
      </c>
      <c r="C12086" t="s">
        <v>81</v>
      </c>
      <c r="D12086" t="s">
        <v>26</v>
      </c>
      <c r="E12086" t="s">
        <v>21</v>
      </c>
      <c r="F12086" s="35">
        <v>3953.9884000000002</v>
      </c>
      <c r="G12086" t="str">
        <f t="shared" si="376"/>
        <v>Brand Seekers</v>
      </c>
      <c r="H12086" s="4">
        <v>40727</v>
      </c>
      <c r="I12086">
        <f>WEEKDAY(Cleaned!$H12086)</f>
        <v>1</v>
      </c>
      <c r="J12086" t="s">
        <v>12</v>
      </c>
      <c r="K12086" s="4">
        <v>24386</v>
      </c>
      <c r="L12086">
        <f>INT(YEARFRAC(Cleaned!$K12086,Cleaned!$H12086,1))</f>
        <v>44</v>
      </c>
      <c r="M12086" t="str">
        <f t="shared" si="377"/>
        <v>Adult</v>
      </c>
    </row>
    <row r="12087" spans="1:13" x14ac:dyDescent="0.25">
      <c r="A12087">
        <v>22087</v>
      </c>
      <c r="B12087" t="s">
        <v>7643</v>
      </c>
      <c r="C12087" t="s">
        <v>81</v>
      </c>
      <c r="D12087" t="s">
        <v>26</v>
      </c>
      <c r="E12087" t="s">
        <v>21</v>
      </c>
      <c r="F12087" s="35">
        <v>772.50360000000001</v>
      </c>
      <c r="G12087" t="str">
        <f t="shared" si="376"/>
        <v>Casual Buyers</v>
      </c>
      <c r="H12087" s="4">
        <v>40768</v>
      </c>
      <c r="I12087">
        <f>WEEKDAY(Cleaned!$H12087)</f>
        <v>7</v>
      </c>
      <c r="J12087" t="s">
        <v>17</v>
      </c>
      <c r="K12087" s="4">
        <v>22884</v>
      </c>
      <c r="L12087">
        <f>INT(YEARFRAC(Cleaned!$K12087,Cleaned!$H12087,1))</f>
        <v>48</v>
      </c>
      <c r="M12087" t="str">
        <f t="shared" si="377"/>
        <v>Adult</v>
      </c>
    </row>
    <row r="12088" spans="1:13" x14ac:dyDescent="0.25">
      <c r="A12088">
        <v>22088</v>
      </c>
      <c r="B12088" t="s">
        <v>7644</v>
      </c>
      <c r="C12088" t="s">
        <v>81</v>
      </c>
      <c r="D12088" t="s">
        <v>26</v>
      </c>
      <c r="E12088" t="s">
        <v>19</v>
      </c>
      <c r="F12088" s="35">
        <v>2607.2033000000001</v>
      </c>
      <c r="G12088" t="str">
        <f t="shared" si="376"/>
        <v>Brand Seekers</v>
      </c>
      <c r="H12088" s="4">
        <v>41770</v>
      </c>
      <c r="I12088">
        <f>WEEKDAY(Cleaned!$H12088)</f>
        <v>1</v>
      </c>
      <c r="J12088" t="s">
        <v>16</v>
      </c>
      <c r="K12088" s="4">
        <v>21494</v>
      </c>
      <c r="L12088">
        <f>INT(YEARFRAC(Cleaned!$K12088,Cleaned!$H12088,1))</f>
        <v>55</v>
      </c>
      <c r="M12088" t="str">
        <f t="shared" si="377"/>
        <v>Seniors</v>
      </c>
    </row>
    <row r="12089" spans="1:13" x14ac:dyDescent="0.25">
      <c r="A12089">
        <v>22089</v>
      </c>
      <c r="B12089" t="s">
        <v>7645</v>
      </c>
      <c r="C12089" t="s">
        <v>81</v>
      </c>
      <c r="D12089" t="s">
        <v>26</v>
      </c>
      <c r="E12089" t="s">
        <v>19</v>
      </c>
      <c r="F12089" s="35">
        <v>24.2879</v>
      </c>
      <c r="G12089" t="str">
        <f t="shared" si="376"/>
        <v>Casual Buyers</v>
      </c>
      <c r="H12089" s="4">
        <v>41770</v>
      </c>
      <c r="I12089">
        <f>WEEKDAY(Cleaned!$H12089)</f>
        <v>1</v>
      </c>
      <c r="J12089" t="s">
        <v>17</v>
      </c>
      <c r="K12089" s="4">
        <v>26425</v>
      </c>
      <c r="L12089">
        <f>INT(YEARFRAC(Cleaned!$K12089,Cleaned!$H12089,1))</f>
        <v>42</v>
      </c>
      <c r="M12089" t="str">
        <f t="shared" si="377"/>
        <v>Adult</v>
      </c>
    </row>
    <row r="12090" spans="1:13" x14ac:dyDescent="0.25">
      <c r="A12090">
        <v>22090</v>
      </c>
      <c r="B12090" t="s">
        <v>7478</v>
      </c>
      <c r="C12090" t="s">
        <v>81</v>
      </c>
      <c r="D12090" t="s">
        <v>26</v>
      </c>
      <c r="E12090" t="s">
        <v>19</v>
      </c>
      <c r="F12090" s="35">
        <v>59.658999999999999</v>
      </c>
      <c r="G12090" t="str">
        <f t="shared" si="376"/>
        <v>Casual Buyers</v>
      </c>
      <c r="H12090" s="4">
        <v>41771</v>
      </c>
      <c r="I12090">
        <f>WEEKDAY(Cleaned!$H12090)</f>
        <v>2</v>
      </c>
      <c r="J12090" t="s">
        <v>12</v>
      </c>
      <c r="K12090" s="4">
        <v>29347</v>
      </c>
      <c r="L12090">
        <f>INT(YEARFRAC(Cleaned!$K12090,Cleaned!$H12090,1))</f>
        <v>34</v>
      </c>
      <c r="M12090" t="str">
        <f t="shared" si="377"/>
        <v>Young Adult</v>
      </c>
    </row>
    <row r="12091" spans="1:13" x14ac:dyDescent="0.25">
      <c r="A12091">
        <v>22091</v>
      </c>
      <c r="B12091" t="s">
        <v>7412</v>
      </c>
      <c r="C12091" t="s">
        <v>81</v>
      </c>
      <c r="D12091" t="s">
        <v>26</v>
      </c>
      <c r="E12091" t="s">
        <v>19</v>
      </c>
      <c r="F12091" s="35">
        <v>70.686899999999994</v>
      </c>
      <c r="G12091" t="str">
        <f t="shared" si="376"/>
        <v>Casual Buyers</v>
      </c>
      <c r="H12091" s="4">
        <v>41772</v>
      </c>
      <c r="I12091">
        <f>WEEKDAY(Cleaned!$H12091)</f>
        <v>3</v>
      </c>
      <c r="J12091" t="s">
        <v>12</v>
      </c>
      <c r="K12091" s="4">
        <v>21616</v>
      </c>
      <c r="L12091">
        <f>INT(YEARFRAC(Cleaned!$K12091,Cleaned!$H12091,1))</f>
        <v>55</v>
      </c>
      <c r="M12091" t="str">
        <f t="shared" si="377"/>
        <v>Seniors</v>
      </c>
    </row>
    <row r="12092" spans="1:13" x14ac:dyDescent="0.25">
      <c r="A12092">
        <v>22092</v>
      </c>
      <c r="B12092" t="s">
        <v>7646</v>
      </c>
      <c r="C12092" t="s">
        <v>81</v>
      </c>
      <c r="D12092" t="s">
        <v>26</v>
      </c>
      <c r="E12092" t="s">
        <v>19</v>
      </c>
      <c r="F12092" s="35">
        <v>2598.9158000000002</v>
      </c>
      <c r="G12092" t="str">
        <f t="shared" si="376"/>
        <v>Brand Seekers</v>
      </c>
      <c r="H12092" s="4">
        <v>41773</v>
      </c>
      <c r="I12092">
        <f>WEEKDAY(Cleaned!$H12092)</f>
        <v>4</v>
      </c>
      <c r="J12092" t="s">
        <v>14</v>
      </c>
      <c r="K12092" s="4">
        <v>29264</v>
      </c>
      <c r="L12092">
        <f>INT(YEARFRAC(Cleaned!$K12092,Cleaned!$H12092,1))</f>
        <v>34</v>
      </c>
      <c r="M12092" t="str">
        <f t="shared" si="377"/>
        <v>Young Adult</v>
      </c>
    </row>
    <row r="12093" spans="1:13" x14ac:dyDescent="0.25">
      <c r="A12093">
        <v>22093</v>
      </c>
      <c r="B12093" t="s">
        <v>7647</v>
      </c>
      <c r="C12093" t="s">
        <v>81</v>
      </c>
      <c r="D12093" t="s">
        <v>26</v>
      </c>
      <c r="E12093" t="s">
        <v>19</v>
      </c>
      <c r="F12093" s="35">
        <v>90.565799999999996</v>
      </c>
      <c r="G12093" t="str">
        <f t="shared" si="376"/>
        <v>Casual Buyers</v>
      </c>
      <c r="H12093" s="4">
        <v>41773</v>
      </c>
      <c r="I12093">
        <f>WEEKDAY(Cleaned!$H12093)</f>
        <v>4</v>
      </c>
      <c r="J12093" t="s">
        <v>16</v>
      </c>
      <c r="K12093" s="4">
        <v>29399</v>
      </c>
      <c r="L12093">
        <f>INT(YEARFRAC(Cleaned!$K12093,Cleaned!$H12093,1))</f>
        <v>33</v>
      </c>
      <c r="M12093" t="str">
        <f t="shared" si="377"/>
        <v>Young Adult</v>
      </c>
    </row>
    <row r="12094" spans="1:13" x14ac:dyDescent="0.25">
      <c r="A12094">
        <v>22094</v>
      </c>
      <c r="B12094" t="s">
        <v>7003</v>
      </c>
      <c r="C12094" t="s">
        <v>81</v>
      </c>
      <c r="D12094" t="s">
        <v>26</v>
      </c>
      <c r="E12094" t="s">
        <v>19</v>
      </c>
      <c r="F12094" s="35">
        <v>687.26580000000001</v>
      </c>
      <c r="G12094" t="str">
        <f t="shared" si="376"/>
        <v>Casual Buyers</v>
      </c>
      <c r="H12094" s="4">
        <v>41773</v>
      </c>
      <c r="I12094">
        <f>WEEKDAY(Cleaned!$H12094)</f>
        <v>4</v>
      </c>
      <c r="J12094" t="s">
        <v>17</v>
      </c>
      <c r="K12094" s="4">
        <v>23865</v>
      </c>
      <c r="L12094">
        <f>INT(YEARFRAC(Cleaned!$K12094,Cleaned!$H12094,1))</f>
        <v>49</v>
      </c>
      <c r="M12094" t="str">
        <f t="shared" si="377"/>
        <v>Adult</v>
      </c>
    </row>
    <row r="12095" spans="1:13" x14ac:dyDescent="0.25">
      <c r="A12095">
        <v>22095</v>
      </c>
      <c r="B12095" t="s">
        <v>7162</v>
      </c>
      <c r="C12095" t="s">
        <v>81</v>
      </c>
      <c r="D12095" t="s">
        <v>26</v>
      </c>
      <c r="E12095" t="s">
        <v>19</v>
      </c>
      <c r="F12095" s="35">
        <v>32.033999999999999</v>
      </c>
      <c r="G12095" t="str">
        <f t="shared" si="376"/>
        <v>Casual Buyers</v>
      </c>
      <c r="H12095" s="4">
        <v>41778</v>
      </c>
      <c r="I12095">
        <f>WEEKDAY(Cleaned!$H12095)</f>
        <v>2</v>
      </c>
      <c r="J12095" t="s">
        <v>18</v>
      </c>
      <c r="K12095" s="4">
        <v>29010</v>
      </c>
      <c r="L12095">
        <f>INT(YEARFRAC(Cleaned!$K12095,Cleaned!$H12095,1))</f>
        <v>34</v>
      </c>
      <c r="M12095" t="str">
        <f t="shared" si="377"/>
        <v>Young Adult</v>
      </c>
    </row>
    <row r="12096" spans="1:13" x14ac:dyDescent="0.25">
      <c r="A12096">
        <v>22096</v>
      </c>
      <c r="B12096" t="s">
        <v>7379</v>
      </c>
      <c r="C12096" t="s">
        <v>81</v>
      </c>
      <c r="D12096" t="s">
        <v>26</v>
      </c>
      <c r="E12096" t="s">
        <v>19</v>
      </c>
      <c r="F12096" s="35">
        <v>60.764000000000003</v>
      </c>
      <c r="G12096" t="str">
        <f t="shared" si="376"/>
        <v>Casual Buyers</v>
      </c>
      <c r="H12096" s="4">
        <v>41779</v>
      </c>
      <c r="I12096">
        <f>WEEKDAY(Cleaned!$H12096)</f>
        <v>3</v>
      </c>
      <c r="J12096" t="s">
        <v>12</v>
      </c>
      <c r="K12096" s="4">
        <v>28167</v>
      </c>
      <c r="L12096">
        <f>INT(YEARFRAC(Cleaned!$K12096,Cleaned!$H12096,1))</f>
        <v>37</v>
      </c>
      <c r="M12096" t="str">
        <f t="shared" si="377"/>
        <v>Adult</v>
      </c>
    </row>
    <row r="12097" spans="1:13" x14ac:dyDescent="0.25">
      <c r="A12097">
        <v>22097</v>
      </c>
      <c r="B12097" t="s">
        <v>7446</v>
      </c>
      <c r="C12097" t="s">
        <v>81</v>
      </c>
      <c r="D12097" t="s">
        <v>26</v>
      </c>
      <c r="E12097" t="s">
        <v>19</v>
      </c>
      <c r="F12097" s="35">
        <v>24.2879</v>
      </c>
      <c r="G12097" t="str">
        <f t="shared" si="376"/>
        <v>Casual Buyers</v>
      </c>
      <c r="H12097" s="4">
        <v>41780</v>
      </c>
      <c r="I12097">
        <f>WEEKDAY(Cleaned!$H12097)</f>
        <v>4</v>
      </c>
      <c r="J12097" t="s">
        <v>18</v>
      </c>
      <c r="K12097" s="4">
        <v>24720</v>
      </c>
      <c r="L12097">
        <f>INT(YEARFRAC(Cleaned!$K12097,Cleaned!$H12097,1))</f>
        <v>46</v>
      </c>
      <c r="M12097" t="str">
        <f t="shared" si="377"/>
        <v>Adult</v>
      </c>
    </row>
    <row r="12098" spans="1:13" x14ac:dyDescent="0.25">
      <c r="A12098">
        <v>22098</v>
      </c>
      <c r="B12098" t="s">
        <v>7648</v>
      </c>
      <c r="C12098" t="s">
        <v>81</v>
      </c>
      <c r="D12098" t="s">
        <v>26</v>
      </c>
      <c r="E12098" t="s">
        <v>19</v>
      </c>
      <c r="F12098" s="35">
        <v>132.5779</v>
      </c>
      <c r="G12098" t="str">
        <f t="shared" ref="G12098:G12161" si="378">IF(F12098&lt;=1500,"Casual Buyers",IF(F12098&gt;=1501,"Brand Seekers",IF(F12098&gt;2500,"Convinced Seekers")))</f>
        <v>Casual Buyers</v>
      </c>
      <c r="H12098" s="4">
        <v>41780</v>
      </c>
      <c r="I12098">
        <f>WEEKDAY(Cleaned!$H12098)</f>
        <v>4</v>
      </c>
      <c r="J12098" t="s">
        <v>14</v>
      </c>
      <c r="K12098" s="4">
        <v>22664</v>
      </c>
      <c r="L12098">
        <f>INT(YEARFRAC(Cleaned!$K12098,Cleaned!$H12098,1))</f>
        <v>52</v>
      </c>
      <c r="M12098" t="str">
        <f t="shared" ref="M12098:M12161" si="379">IF(L12098&lt;=19,"Teenager",IF(L12098&lt;=34,"Young Adult",IF(L12098&lt;=49,"Adult",IF(L12098&lt;=64,"Seniors",IF(L12098&gt;=65,"Elders")))))</f>
        <v>Seniors</v>
      </c>
    </row>
    <row r="12099" spans="1:13" x14ac:dyDescent="0.25">
      <c r="A12099">
        <v>22099</v>
      </c>
      <c r="B12099" t="s">
        <v>7649</v>
      </c>
      <c r="C12099" t="s">
        <v>81</v>
      </c>
      <c r="D12099" t="s">
        <v>26</v>
      </c>
      <c r="E12099" t="s">
        <v>19</v>
      </c>
      <c r="F12099" s="35">
        <v>2582.6833999999999</v>
      </c>
      <c r="G12099" t="str">
        <f t="shared" si="378"/>
        <v>Brand Seekers</v>
      </c>
      <c r="H12099" s="4">
        <v>41780</v>
      </c>
      <c r="I12099">
        <f>WEEKDAY(Cleaned!$H12099)</f>
        <v>4</v>
      </c>
      <c r="J12099" t="s">
        <v>16</v>
      </c>
      <c r="K12099" s="4">
        <v>28637</v>
      </c>
      <c r="L12099">
        <f>INT(YEARFRAC(Cleaned!$K12099,Cleaned!$H12099,1))</f>
        <v>35</v>
      </c>
      <c r="M12099" t="str">
        <f t="shared" si="379"/>
        <v>Adult</v>
      </c>
    </row>
    <row r="12100" spans="1:13" x14ac:dyDescent="0.25">
      <c r="A12100">
        <v>22100</v>
      </c>
      <c r="B12100" t="s">
        <v>7265</v>
      </c>
      <c r="C12100" t="s">
        <v>81</v>
      </c>
      <c r="D12100" t="s">
        <v>26</v>
      </c>
      <c r="E12100" t="s">
        <v>19</v>
      </c>
      <c r="F12100" s="35">
        <v>43.072899999999997</v>
      </c>
      <c r="G12100" t="str">
        <f t="shared" si="378"/>
        <v>Casual Buyers</v>
      </c>
      <c r="H12100" s="4">
        <v>41784</v>
      </c>
      <c r="I12100">
        <f>WEEKDAY(Cleaned!$H12100)</f>
        <v>1</v>
      </c>
      <c r="J12100" t="s">
        <v>12</v>
      </c>
      <c r="K12100" s="4">
        <v>25334</v>
      </c>
      <c r="L12100">
        <f>INT(YEARFRAC(Cleaned!$K12100,Cleaned!$H12100,1))</f>
        <v>45</v>
      </c>
      <c r="M12100" t="str">
        <f t="shared" si="379"/>
        <v>Adult</v>
      </c>
    </row>
    <row r="12101" spans="1:13" x14ac:dyDescent="0.25">
      <c r="A12101">
        <v>22101</v>
      </c>
      <c r="B12101" t="s">
        <v>7005</v>
      </c>
      <c r="C12101" t="s">
        <v>81</v>
      </c>
      <c r="D12101" t="s">
        <v>26</v>
      </c>
      <c r="E12101" t="s">
        <v>19</v>
      </c>
      <c r="F12101" s="35">
        <v>1025.9815000000001</v>
      </c>
      <c r="G12101" t="str">
        <f t="shared" si="378"/>
        <v>Casual Buyers</v>
      </c>
      <c r="H12101" s="4">
        <v>41785</v>
      </c>
      <c r="I12101">
        <f>WEEKDAY(Cleaned!$H12101)</f>
        <v>2</v>
      </c>
      <c r="J12101" t="s">
        <v>17</v>
      </c>
      <c r="K12101" s="4">
        <v>26081</v>
      </c>
      <c r="L12101">
        <f>INT(YEARFRAC(Cleaned!$K12101,Cleaned!$H12101,1))</f>
        <v>42</v>
      </c>
      <c r="M12101" t="str">
        <f t="shared" si="379"/>
        <v>Adult</v>
      </c>
    </row>
    <row r="12102" spans="1:13" x14ac:dyDescent="0.25">
      <c r="A12102">
        <v>22102</v>
      </c>
      <c r="B12102" t="s">
        <v>7650</v>
      </c>
      <c r="C12102" t="s">
        <v>81</v>
      </c>
      <c r="D12102" t="s">
        <v>26</v>
      </c>
      <c r="E12102" t="s">
        <v>19</v>
      </c>
      <c r="F12102" s="35">
        <v>2632.0657999999999</v>
      </c>
      <c r="G12102" t="str">
        <f t="shared" si="378"/>
        <v>Brand Seekers</v>
      </c>
      <c r="H12102" s="4">
        <v>41786</v>
      </c>
      <c r="I12102">
        <f>WEEKDAY(Cleaned!$H12102)</f>
        <v>3</v>
      </c>
      <c r="J12102" t="s">
        <v>12</v>
      </c>
      <c r="K12102" s="4">
        <v>19864</v>
      </c>
      <c r="L12102">
        <f>INT(YEARFRAC(Cleaned!$K12102,Cleaned!$H12102,1))</f>
        <v>60</v>
      </c>
      <c r="M12102" t="str">
        <f t="shared" si="379"/>
        <v>Seniors</v>
      </c>
    </row>
    <row r="12103" spans="1:13" x14ac:dyDescent="0.25">
      <c r="A12103">
        <v>22103</v>
      </c>
      <c r="B12103" t="s">
        <v>7093</v>
      </c>
      <c r="C12103" t="s">
        <v>81</v>
      </c>
      <c r="D12103" t="s">
        <v>26</v>
      </c>
      <c r="E12103" t="s">
        <v>19</v>
      </c>
      <c r="F12103" s="35">
        <v>607.72789999999998</v>
      </c>
      <c r="G12103" t="str">
        <f t="shared" si="378"/>
        <v>Casual Buyers</v>
      </c>
      <c r="H12103" s="4">
        <v>41786</v>
      </c>
      <c r="I12103">
        <f>WEEKDAY(Cleaned!$H12103)</f>
        <v>3</v>
      </c>
      <c r="J12103" t="s">
        <v>15</v>
      </c>
      <c r="K12103" s="4">
        <v>17564</v>
      </c>
      <c r="L12103">
        <f>INT(YEARFRAC(Cleaned!$K12103,Cleaned!$H12103,1))</f>
        <v>66</v>
      </c>
      <c r="M12103" t="str">
        <f t="shared" si="379"/>
        <v>Elders</v>
      </c>
    </row>
    <row r="12104" spans="1:13" x14ac:dyDescent="0.25">
      <c r="A12104">
        <v>22104</v>
      </c>
      <c r="B12104" t="s">
        <v>7651</v>
      </c>
      <c r="C12104" t="s">
        <v>81</v>
      </c>
      <c r="D12104" t="s">
        <v>26</v>
      </c>
      <c r="E12104" t="s">
        <v>19</v>
      </c>
      <c r="F12104" s="35">
        <v>33.072699999999998</v>
      </c>
      <c r="G12104" t="str">
        <f t="shared" si="378"/>
        <v>Casual Buyers</v>
      </c>
      <c r="H12104" s="4">
        <v>41786</v>
      </c>
      <c r="I12104">
        <f>WEEKDAY(Cleaned!$H12104)</f>
        <v>3</v>
      </c>
      <c r="J12104" t="s">
        <v>14</v>
      </c>
      <c r="K12104" s="4">
        <v>27535</v>
      </c>
      <c r="L12104">
        <f>INT(YEARFRAC(Cleaned!$K12104,Cleaned!$H12104,1))</f>
        <v>39</v>
      </c>
      <c r="M12104" t="str">
        <f t="shared" si="379"/>
        <v>Adult</v>
      </c>
    </row>
    <row r="12105" spans="1:13" x14ac:dyDescent="0.25">
      <c r="A12105">
        <v>22105</v>
      </c>
      <c r="B12105" t="s">
        <v>7652</v>
      </c>
      <c r="C12105" t="s">
        <v>81</v>
      </c>
      <c r="D12105" t="s">
        <v>26</v>
      </c>
      <c r="E12105" t="s">
        <v>19</v>
      </c>
      <c r="F12105" s="35">
        <v>77.338999999999999</v>
      </c>
      <c r="G12105" t="str">
        <f t="shared" si="378"/>
        <v>Casual Buyers</v>
      </c>
      <c r="H12105" s="4">
        <v>41788</v>
      </c>
      <c r="I12105">
        <f>WEEKDAY(Cleaned!$H12105)</f>
        <v>5</v>
      </c>
      <c r="J12105" t="s">
        <v>13</v>
      </c>
      <c r="K12105" s="4">
        <v>26921</v>
      </c>
      <c r="L12105">
        <f>INT(YEARFRAC(Cleaned!$K12105,Cleaned!$H12105,1))</f>
        <v>40</v>
      </c>
      <c r="M12105" t="str">
        <f t="shared" si="379"/>
        <v>Adult</v>
      </c>
    </row>
    <row r="12106" spans="1:13" x14ac:dyDescent="0.25">
      <c r="A12106">
        <v>22106</v>
      </c>
      <c r="B12106" t="s">
        <v>7653</v>
      </c>
      <c r="C12106" t="s">
        <v>81</v>
      </c>
      <c r="D12106" t="s">
        <v>26</v>
      </c>
      <c r="E12106" t="s">
        <v>19</v>
      </c>
      <c r="F12106" s="35">
        <v>65.172899999999998</v>
      </c>
      <c r="G12106" t="str">
        <f t="shared" si="378"/>
        <v>Casual Buyers</v>
      </c>
      <c r="H12106" s="4">
        <v>41790</v>
      </c>
      <c r="I12106">
        <f>WEEKDAY(Cleaned!$H12106)</f>
        <v>7</v>
      </c>
      <c r="J12106" t="s">
        <v>12</v>
      </c>
      <c r="K12106" s="4">
        <v>27428</v>
      </c>
      <c r="L12106">
        <f>INT(YEARFRAC(Cleaned!$K12106,Cleaned!$H12106,1))</f>
        <v>39</v>
      </c>
      <c r="M12106" t="str">
        <f t="shared" si="379"/>
        <v>Adult</v>
      </c>
    </row>
    <row r="12107" spans="1:13" x14ac:dyDescent="0.25">
      <c r="A12107">
        <v>22107</v>
      </c>
      <c r="B12107" t="s">
        <v>7654</v>
      </c>
      <c r="C12107" t="s">
        <v>81</v>
      </c>
      <c r="D12107" t="s">
        <v>26</v>
      </c>
      <c r="E12107" t="s">
        <v>19</v>
      </c>
      <c r="F12107" s="35">
        <v>28.1554</v>
      </c>
      <c r="G12107" t="str">
        <f t="shared" si="378"/>
        <v>Casual Buyers</v>
      </c>
      <c r="H12107" s="4">
        <v>41790</v>
      </c>
      <c r="I12107">
        <f>WEEKDAY(Cleaned!$H12107)</f>
        <v>7</v>
      </c>
      <c r="J12107" t="s">
        <v>12</v>
      </c>
      <c r="K12107" s="4">
        <v>27565</v>
      </c>
      <c r="L12107">
        <f>INT(YEARFRAC(Cleaned!$K12107,Cleaned!$H12107,1))</f>
        <v>38</v>
      </c>
      <c r="M12107" t="str">
        <f t="shared" si="379"/>
        <v>Adult</v>
      </c>
    </row>
    <row r="12108" spans="1:13" x14ac:dyDescent="0.25">
      <c r="A12108">
        <v>22108</v>
      </c>
      <c r="B12108" t="s">
        <v>7655</v>
      </c>
      <c r="C12108" t="s">
        <v>81</v>
      </c>
      <c r="D12108" t="s">
        <v>26</v>
      </c>
      <c r="E12108" t="s">
        <v>19</v>
      </c>
      <c r="F12108" s="35">
        <v>55.216900000000003</v>
      </c>
      <c r="G12108" t="str">
        <f t="shared" si="378"/>
        <v>Casual Buyers</v>
      </c>
      <c r="H12108" s="4">
        <v>41791</v>
      </c>
      <c r="I12108">
        <f>WEEKDAY(Cleaned!$H12108)</f>
        <v>1</v>
      </c>
      <c r="J12108" t="s">
        <v>16</v>
      </c>
      <c r="K12108" s="4">
        <v>25458</v>
      </c>
      <c r="L12108">
        <f>INT(YEARFRAC(Cleaned!$K12108,Cleaned!$H12108,1))</f>
        <v>44</v>
      </c>
      <c r="M12108" t="str">
        <f t="shared" si="379"/>
        <v>Adult</v>
      </c>
    </row>
    <row r="12109" spans="1:13" x14ac:dyDescent="0.25">
      <c r="A12109">
        <v>22109</v>
      </c>
      <c r="B12109" t="s">
        <v>7656</v>
      </c>
      <c r="C12109" t="s">
        <v>81</v>
      </c>
      <c r="D12109" t="s">
        <v>26</v>
      </c>
      <c r="E12109" t="s">
        <v>19</v>
      </c>
      <c r="F12109" s="35">
        <v>44.177900000000001</v>
      </c>
      <c r="G12109" t="str">
        <f t="shared" si="378"/>
        <v>Casual Buyers</v>
      </c>
      <c r="H12109" s="4">
        <v>41791</v>
      </c>
      <c r="I12109">
        <f>WEEKDAY(Cleaned!$H12109)</f>
        <v>1</v>
      </c>
      <c r="J12109" t="s">
        <v>17</v>
      </c>
      <c r="K12109" s="4">
        <v>28283</v>
      </c>
      <c r="L12109">
        <f>INT(YEARFRAC(Cleaned!$K12109,Cleaned!$H12109,1))</f>
        <v>36</v>
      </c>
      <c r="M12109" t="str">
        <f t="shared" si="379"/>
        <v>Adult</v>
      </c>
    </row>
    <row r="12110" spans="1:13" x14ac:dyDescent="0.25">
      <c r="A12110">
        <v>22110</v>
      </c>
      <c r="B12110" t="s">
        <v>7378</v>
      </c>
      <c r="C12110" t="s">
        <v>81</v>
      </c>
      <c r="D12110" t="s">
        <v>26</v>
      </c>
      <c r="E12110" t="s">
        <v>19</v>
      </c>
      <c r="F12110" s="35">
        <v>38.674999999999997</v>
      </c>
      <c r="G12110" t="str">
        <f t="shared" si="378"/>
        <v>Casual Buyers</v>
      </c>
      <c r="H12110" s="4">
        <v>41792</v>
      </c>
      <c r="I12110">
        <f>WEEKDAY(Cleaned!$H12110)</f>
        <v>2</v>
      </c>
      <c r="J12110" t="s">
        <v>17</v>
      </c>
      <c r="K12110" s="4">
        <v>24606</v>
      </c>
      <c r="L12110">
        <f>INT(YEARFRAC(Cleaned!$K12110,Cleaned!$H12110,1))</f>
        <v>47</v>
      </c>
      <c r="M12110" t="str">
        <f t="shared" si="379"/>
        <v>Adult</v>
      </c>
    </row>
    <row r="12111" spans="1:13" x14ac:dyDescent="0.25">
      <c r="A12111">
        <v>22111</v>
      </c>
      <c r="B12111" t="s">
        <v>7310</v>
      </c>
      <c r="C12111" t="s">
        <v>81</v>
      </c>
      <c r="D12111" t="s">
        <v>26</v>
      </c>
      <c r="E12111" t="s">
        <v>19</v>
      </c>
      <c r="F12111" s="35">
        <v>92.786900000000003</v>
      </c>
      <c r="G12111" t="str">
        <f t="shared" si="378"/>
        <v>Casual Buyers</v>
      </c>
      <c r="H12111" s="4">
        <v>41792</v>
      </c>
      <c r="I12111">
        <f>WEEKDAY(Cleaned!$H12111)</f>
        <v>2</v>
      </c>
      <c r="J12111" t="s">
        <v>17</v>
      </c>
      <c r="K12111" s="4">
        <v>28295</v>
      </c>
      <c r="L12111">
        <f>INT(YEARFRAC(Cleaned!$K12111,Cleaned!$H12111,1))</f>
        <v>36</v>
      </c>
      <c r="M12111" t="str">
        <f t="shared" si="379"/>
        <v>Adult</v>
      </c>
    </row>
    <row r="12112" spans="1:13" x14ac:dyDescent="0.25">
      <c r="A12112">
        <v>22112</v>
      </c>
      <c r="B12112" t="s">
        <v>7282</v>
      </c>
      <c r="C12112" t="s">
        <v>81</v>
      </c>
      <c r="D12112" t="s">
        <v>26</v>
      </c>
      <c r="E12112" t="s">
        <v>19</v>
      </c>
      <c r="F12112" s="35">
        <v>26.8184</v>
      </c>
      <c r="G12112" t="str">
        <f t="shared" si="378"/>
        <v>Casual Buyers</v>
      </c>
      <c r="H12112" s="4">
        <v>41793</v>
      </c>
      <c r="I12112">
        <f>WEEKDAY(Cleaned!$H12112)</f>
        <v>3</v>
      </c>
      <c r="J12112" t="s">
        <v>12</v>
      </c>
      <c r="K12112" s="4">
        <v>24748</v>
      </c>
      <c r="L12112">
        <f>INT(YEARFRAC(Cleaned!$K12112,Cleaned!$H12112,1))</f>
        <v>46</v>
      </c>
      <c r="M12112" t="str">
        <f t="shared" si="379"/>
        <v>Adult</v>
      </c>
    </row>
    <row r="12113" spans="1:13" x14ac:dyDescent="0.25">
      <c r="A12113">
        <v>22113</v>
      </c>
      <c r="B12113" t="s">
        <v>7653</v>
      </c>
      <c r="C12113" t="s">
        <v>81</v>
      </c>
      <c r="D12113" t="s">
        <v>26</v>
      </c>
      <c r="E12113" t="s">
        <v>19</v>
      </c>
      <c r="F12113" s="35">
        <v>71.791899999999998</v>
      </c>
      <c r="G12113" t="str">
        <f t="shared" si="378"/>
        <v>Casual Buyers</v>
      </c>
      <c r="H12113" s="4">
        <v>41793</v>
      </c>
      <c r="I12113">
        <f>WEEKDAY(Cleaned!$H12113)</f>
        <v>3</v>
      </c>
      <c r="J12113" t="s">
        <v>12</v>
      </c>
      <c r="K12113" s="4">
        <v>27428</v>
      </c>
      <c r="L12113">
        <f>INT(YEARFRAC(Cleaned!$K12113,Cleaned!$H12113,1))</f>
        <v>39</v>
      </c>
      <c r="M12113" t="str">
        <f t="shared" si="379"/>
        <v>Adult</v>
      </c>
    </row>
    <row r="12114" spans="1:13" x14ac:dyDescent="0.25">
      <c r="A12114">
        <v>22114</v>
      </c>
      <c r="B12114" t="s">
        <v>7657</v>
      </c>
      <c r="C12114" t="s">
        <v>81</v>
      </c>
      <c r="D12114" t="s">
        <v>26</v>
      </c>
      <c r="E12114" t="s">
        <v>19</v>
      </c>
      <c r="F12114" s="35">
        <v>87.814400000000006</v>
      </c>
      <c r="G12114" t="str">
        <f t="shared" si="378"/>
        <v>Casual Buyers</v>
      </c>
      <c r="H12114" s="4">
        <v>41796</v>
      </c>
      <c r="I12114">
        <f>WEEKDAY(Cleaned!$H12114)</f>
        <v>6</v>
      </c>
      <c r="J12114" t="s">
        <v>14</v>
      </c>
      <c r="K12114" s="4">
        <v>25997</v>
      </c>
      <c r="L12114">
        <f>INT(YEARFRAC(Cleaned!$K12114,Cleaned!$H12114,1))</f>
        <v>43</v>
      </c>
      <c r="M12114" t="str">
        <f t="shared" si="379"/>
        <v>Adult</v>
      </c>
    </row>
    <row r="12115" spans="1:13" x14ac:dyDescent="0.25">
      <c r="A12115">
        <v>22115</v>
      </c>
      <c r="B12115" t="s">
        <v>7523</v>
      </c>
      <c r="C12115" t="s">
        <v>81</v>
      </c>
      <c r="D12115" t="s">
        <v>26</v>
      </c>
      <c r="E12115" t="s">
        <v>19</v>
      </c>
      <c r="F12115" s="35">
        <v>60.764000000000003</v>
      </c>
      <c r="G12115" t="str">
        <f t="shared" si="378"/>
        <v>Casual Buyers</v>
      </c>
      <c r="H12115" s="4">
        <v>41797</v>
      </c>
      <c r="I12115">
        <f>WEEKDAY(Cleaned!$H12115)</f>
        <v>7</v>
      </c>
      <c r="J12115" t="s">
        <v>12</v>
      </c>
      <c r="K12115" s="4">
        <v>28581</v>
      </c>
      <c r="L12115">
        <f>INT(YEARFRAC(Cleaned!$K12115,Cleaned!$H12115,1))</f>
        <v>36</v>
      </c>
      <c r="M12115" t="str">
        <f t="shared" si="379"/>
        <v>Adult</v>
      </c>
    </row>
    <row r="12116" spans="1:13" x14ac:dyDescent="0.25">
      <c r="A12116">
        <v>22116</v>
      </c>
      <c r="B12116" t="s">
        <v>7319</v>
      </c>
      <c r="C12116" t="s">
        <v>81</v>
      </c>
      <c r="D12116" t="s">
        <v>26</v>
      </c>
      <c r="E12116" t="s">
        <v>19</v>
      </c>
      <c r="F12116" s="35">
        <v>2.5305</v>
      </c>
      <c r="G12116" t="str">
        <f t="shared" si="378"/>
        <v>Casual Buyers</v>
      </c>
      <c r="H12116" s="4">
        <v>41797</v>
      </c>
      <c r="I12116">
        <f>WEEKDAY(Cleaned!$H12116)</f>
        <v>7</v>
      </c>
      <c r="J12116" t="s">
        <v>14</v>
      </c>
      <c r="K12116" s="4">
        <v>27717</v>
      </c>
      <c r="L12116">
        <f>INT(YEARFRAC(Cleaned!$K12116,Cleaned!$H12116,1))</f>
        <v>38</v>
      </c>
      <c r="M12116" t="str">
        <f t="shared" si="379"/>
        <v>Adult</v>
      </c>
    </row>
    <row r="12117" spans="1:13" x14ac:dyDescent="0.25">
      <c r="A12117">
        <v>22117</v>
      </c>
      <c r="B12117" t="s">
        <v>7658</v>
      </c>
      <c r="C12117" t="s">
        <v>81</v>
      </c>
      <c r="D12117" t="s">
        <v>26</v>
      </c>
      <c r="E12117" t="s">
        <v>19</v>
      </c>
      <c r="F12117" s="35">
        <v>54.111899999999999</v>
      </c>
      <c r="G12117" t="str">
        <f t="shared" si="378"/>
        <v>Casual Buyers</v>
      </c>
      <c r="H12117" s="4">
        <v>41797</v>
      </c>
      <c r="I12117">
        <f>WEEKDAY(Cleaned!$H12117)</f>
        <v>7</v>
      </c>
      <c r="J12117" t="s">
        <v>16</v>
      </c>
      <c r="K12117" s="4">
        <v>25265</v>
      </c>
      <c r="L12117">
        <f>INT(YEARFRAC(Cleaned!$K12117,Cleaned!$H12117,1))</f>
        <v>45</v>
      </c>
      <c r="M12117" t="str">
        <f t="shared" si="379"/>
        <v>Adult</v>
      </c>
    </row>
    <row r="12118" spans="1:13" x14ac:dyDescent="0.25">
      <c r="A12118">
        <v>22118</v>
      </c>
      <c r="B12118" t="s">
        <v>7482</v>
      </c>
      <c r="C12118" t="s">
        <v>81</v>
      </c>
      <c r="D12118" t="s">
        <v>26</v>
      </c>
      <c r="E12118" t="s">
        <v>19</v>
      </c>
      <c r="F12118" s="35">
        <v>40.078400000000002</v>
      </c>
      <c r="G12118" t="str">
        <f t="shared" si="378"/>
        <v>Casual Buyers</v>
      </c>
      <c r="H12118" s="4">
        <v>41805</v>
      </c>
      <c r="I12118">
        <f>WEEKDAY(Cleaned!$H12118)</f>
        <v>1</v>
      </c>
      <c r="J12118" t="s">
        <v>17</v>
      </c>
      <c r="K12118" s="4">
        <v>10153</v>
      </c>
      <c r="L12118">
        <f>INT(YEARFRAC(Cleaned!$K12118,Cleaned!$H12118,1))</f>
        <v>86</v>
      </c>
      <c r="M12118" t="str">
        <f t="shared" si="379"/>
        <v>Elders</v>
      </c>
    </row>
    <row r="12119" spans="1:13" x14ac:dyDescent="0.25">
      <c r="A12119">
        <v>22119</v>
      </c>
      <c r="B12119" t="s">
        <v>7659</v>
      </c>
      <c r="C12119" t="s">
        <v>81</v>
      </c>
      <c r="D12119" t="s">
        <v>26</v>
      </c>
      <c r="E12119" t="s">
        <v>19</v>
      </c>
      <c r="F12119" s="35">
        <v>80.620800000000003</v>
      </c>
      <c r="G12119" t="str">
        <f t="shared" si="378"/>
        <v>Casual Buyers</v>
      </c>
      <c r="H12119" s="4">
        <v>41807</v>
      </c>
      <c r="I12119">
        <f>WEEKDAY(Cleaned!$H12119)</f>
        <v>3</v>
      </c>
      <c r="J12119" t="s">
        <v>15</v>
      </c>
      <c r="K12119" s="4">
        <v>22349</v>
      </c>
      <c r="L12119">
        <f>INT(YEARFRAC(Cleaned!$K12119,Cleaned!$H12119,1))</f>
        <v>53</v>
      </c>
      <c r="M12119" t="str">
        <f t="shared" si="379"/>
        <v>Seniors</v>
      </c>
    </row>
    <row r="12120" spans="1:13" x14ac:dyDescent="0.25">
      <c r="A12120">
        <v>22120</v>
      </c>
      <c r="B12120" t="s">
        <v>7660</v>
      </c>
      <c r="C12120" t="s">
        <v>81</v>
      </c>
      <c r="D12120" t="s">
        <v>26</v>
      </c>
      <c r="E12120" t="s">
        <v>19</v>
      </c>
      <c r="F12120" s="35">
        <v>33.072699999999998</v>
      </c>
      <c r="G12120" t="str">
        <f t="shared" si="378"/>
        <v>Casual Buyers</v>
      </c>
      <c r="H12120" s="4">
        <v>41810</v>
      </c>
      <c r="I12120">
        <f>WEEKDAY(Cleaned!$H12120)</f>
        <v>6</v>
      </c>
      <c r="J12120" t="s">
        <v>16</v>
      </c>
      <c r="K12120" s="4">
        <v>24385</v>
      </c>
      <c r="L12120">
        <f>INT(YEARFRAC(Cleaned!$K12120,Cleaned!$H12120,1))</f>
        <v>47</v>
      </c>
      <c r="M12120" t="str">
        <f t="shared" si="379"/>
        <v>Adult</v>
      </c>
    </row>
    <row r="12121" spans="1:13" x14ac:dyDescent="0.25">
      <c r="A12121">
        <v>22121</v>
      </c>
      <c r="B12121" t="s">
        <v>7661</v>
      </c>
      <c r="C12121" t="s">
        <v>81</v>
      </c>
      <c r="D12121" t="s">
        <v>26</v>
      </c>
      <c r="E12121" t="s">
        <v>19</v>
      </c>
      <c r="F12121" s="35">
        <v>15.447900000000001</v>
      </c>
      <c r="G12121" t="str">
        <f t="shared" si="378"/>
        <v>Casual Buyers</v>
      </c>
      <c r="H12121" s="4">
        <v>41812</v>
      </c>
      <c r="I12121">
        <f>WEEKDAY(Cleaned!$H12121)</f>
        <v>1</v>
      </c>
      <c r="J12121" t="s">
        <v>16</v>
      </c>
      <c r="K12121" s="4">
        <v>27184</v>
      </c>
      <c r="L12121">
        <f>INT(YEARFRAC(Cleaned!$K12121,Cleaned!$H12121,1))</f>
        <v>40</v>
      </c>
      <c r="M12121" t="str">
        <f t="shared" si="379"/>
        <v>Adult</v>
      </c>
    </row>
    <row r="12122" spans="1:13" x14ac:dyDescent="0.25">
      <c r="A12122">
        <v>22122</v>
      </c>
      <c r="B12122" t="s">
        <v>7375</v>
      </c>
      <c r="C12122" t="s">
        <v>81</v>
      </c>
      <c r="D12122" t="s">
        <v>26</v>
      </c>
      <c r="E12122" t="s">
        <v>19</v>
      </c>
      <c r="F12122" s="35">
        <v>26.8184</v>
      </c>
      <c r="G12122" t="str">
        <f t="shared" si="378"/>
        <v>Casual Buyers</v>
      </c>
      <c r="H12122" s="4">
        <v>41813</v>
      </c>
      <c r="I12122">
        <f>WEEKDAY(Cleaned!$H12122)</f>
        <v>2</v>
      </c>
      <c r="J12122" t="s">
        <v>18</v>
      </c>
      <c r="K12122" s="4">
        <v>25320</v>
      </c>
      <c r="L12122">
        <f>INT(YEARFRAC(Cleaned!$K12122,Cleaned!$H12122,1))</f>
        <v>45</v>
      </c>
      <c r="M12122" t="str">
        <f t="shared" si="379"/>
        <v>Adult</v>
      </c>
    </row>
    <row r="12123" spans="1:13" x14ac:dyDescent="0.25">
      <c r="A12123">
        <v>22123</v>
      </c>
      <c r="B12123" t="s">
        <v>7662</v>
      </c>
      <c r="C12123" t="s">
        <v>81</v>
      </c>
      <c r="D12123" t="s">
        <v>26</v>
      </c>
      <c r="E12123" t="s">
        <v>19</v>
      </c>
      <c r="F12123" s="35">
        <v>164.62289999999999</v>
      </c>
      <c r="G12123" t="str">
        <f t="shared" si="378"/>
        <v>Casual Buyers</v>
      </c>
      <c r="H12123" s="4">
        <v>41818</v>
      </c>
      <c r="I12123">
        <f>WEEKDAY(Cleaned!$H12123)</f>
        <v>7</v>
      </c>
      <c r="J12123" t="s">
        <v>17</v>
      </c>
      <c r="K12123" s="4">
        <v>14094</v>
      </c>
      <c r="L12123">
        <f>INT(YEARFRAC(Cleaned!$K12123,Cleaned!$H12123,1))</f>
        <v>75</v>
      </c>
      <c r="M12123" t="str">
        <f t="shared" si="379"/>
        <v>Elders</v>
      </c>
    </row>
    <row r="12124" spans="1:13" x14ac:dyDescent="0.25">
      <c r="A12124">
        <v>22124</v>
      </c>
      <c r="B12124" t="s">
        <v>7663</v>
      </c>
      <c r="C12124" t="s">
        <v>81</v>
      </c>
      <c r="D12124" t="s">
        <v>26</v>
      </c>
      <c r="E12124" t="s">
        <v>21</v>
      </c>
      <c r="F12124" s="35">
        <v>3756.989</v>
      </c>
      <c r="G12124" t="str">
        <f t="shared" si="378"/>
        <v>Brand Seekers</v>
      </c>
      <c r="H12124" s="4">
        <v>40695</v>
      </c>
      <c r="I12124">
        <f>WEEKDAY(Cleaned!$H12124)</f>
        <v>4</v>
      </c>
      <c r="J12124" t="s">
        <v>12</v>
      </c>
      <c r="K12124" s="4">
        <v>23992</v>
      </c>
      <c r="L12124">
        <f>INT(YEARFRAC(Cleaned!$K12124,Cleaned!$H12124,1))</f>
        <v>45</v>
      </c>
      <c r="M12124" t="str">
        <f t="shared" si="379"/>
        <v>Adult</v>
      </c>
    </row>
    <row r="12125" spans="1:13" x14ac:dyDescent="0.25">
      <c r="A12125">
        <v>22125</v>
      </c>
      <c r="B12125" t="s">
        <v>7664</v>
      </c>
      <c r="C12125" t="s">
        <v>81</v>
      </c>
      <c r="D12125" t="s">
        <v>26</v>
      </c>
      <c r="E12125" t="s">
        <v>21</v>
      </c>
      <c r="F12125" s="35">
        <v>3953.9884000000002</v>
      </c>
      <c r="G12125" t="str">
        <f t="shared" si="378"/>
        <v>Brand Seekers</v>
      </c>
      <c r="H12125" s="4">
        <v>40707</v>
      </c>
      <c r="I12125">
        <f>WEEKDAY(Cleaned!$H12125)</f>
        <v>2</v>
      </c>
      <c r="J12125" t="s">
        <v>12</v>
      </c>
      <c r="K12125" s="4">
        <v>24320</v>
      </c>
      <c r="L12125">
        <f>INT(YEARFRAC(Cleaned!$K12125,Cleaned!$H12125,1))</f>
        <v>44</v>
      </c>
      <c r="M12125" t="str">
        <f t="shared" si="379"/>
        <v>Adult</v>
      </c>
    </row>
    <row r="12126" spans="1:13" x14ac:dyDescent="0.25">
      <c r="A12126">
        <v>22126</v>
      </c>
      <c r="B12126" t="s">
        <v>7665</v>
      </c>
      <c r="C12126" t="s">
        <v>81</v>
      </c>
      <c r="D12126" t="s">
        <v>26</v>
      </c>
      <c r="E12126" t="s">
        <v>21</v>
      </c>
      <c r="F12126" s="35">
        <v>3953.9884000000002</v>
      </c>
      <c r="G12126" t="str">
        <f t="shared" si="378"/>
        <v>Brand Seekers</v>
      </c>
      <c r="H12126" s="4">
        <v>40720</v>
      </c>
      <c r="I12126">
        <f>WEEKDAY(Cleaned!$H12126)</f>
        <v>1</v>
      </c>
      <c r="J12126" t="s">
        <v>12</v>
      </c>
      <c r="K12126" s="4">
        <v>27334</v>
      </c>
      <c r="L12126">
        <f>INT(YEARFRAC(Cleaned!$K12126,Cleaned!$H12126,1))</f>
        <v>36</v>
      </c>
      <c r="M12126" t="str">
        <f t="shared" si="379"/>
        <v>Adult</v>
      </c>
    </row>
    <row r="12127" spans="1:13" x14ac:dyDescent="0.25">
      <c r="A12127">
        <v>22127</v>
      </c>
      <c r="B12127" t="s">
        <v>7666</v>
      </c>
      <c r="C12127" t="s">
        <v>81</v>
      </c>
      <c r="D12127" t="s">
        <v>26</v>
      </c>
      <c r="E12127" t="s">
        <v>21</v>
      </c>
      <c r="F12127" s="35">
        <v>3953.9884000000002</v>
      </c>
      <c r="G12127" t="str">
        <f t="shared" si="378"/>
        <v>Brand Seekers</v>
      </c>
      <c r="H12127" s="4">
        <v>40729</v>
      </c>
      <c r="I12127">
        <f>WEEKDAY(Cleaned!$H12127)</f>
        <v>3</v>
      </c>
      <c r="J12127" t="s">
        <v>12</v>
      </c>
      <c r="K12127" s="4">
        <v>24883</v>
      </c>
      <c r="L12127">
        <f>INT(YEARFRAC(Cleaned!$K12127,Cleaned!$H12127,1))</f>
        <v>43</v>
      </c>
      <c r="M12127" t="str">
        <f t="shared" si="379"/>
        <v>Adult</v>
      </c>
    </row>
    <row r="12128" spans="1:13" x14ac:dyDescent="0.25">
      <c r="A12128">
        <v>22128</v>
      </c>
      <c r="B12128" t="s">
        <v>7667</v>
      </c>
      <c r="C12128" t="s">
        <v>81</v>
      </c>
      <c r="D12128" t="s">
        <v>26</v>
      </c>
      <c r="E12128" t="s">
        <v>21</v>
      </c>
      <c r="F12128" s="35">
        <v>3953.9884000000002</v>
      </c>
      <c r="G12128" t="str">
        <f t="shared" si="378"/>
        <v>Brand Seekers</v>
      </c>
      <c r="H12128" s="4">
        <v>40736</v>
      </c>
      <c r="I12128">
        <f>WEEKDAY(Cleaned!$H12128)</f>
        <v>3</v>
      </c>
      <c r="J12128" t="s">
        <v>17</v>
      </c>
      <c r="K12128" s="4">
        <v>25137</v>
      </c>
      <c r="L12128">
        <f>INT(YEARFRAC(Cleaned!$K12128,Cleaned!$H12128,1))</f>
        <v>42</v>
      </c>
      <c r="M12128" t="str">
        <f t="shared" si="379"/>
        <v>Adult</v>
      </c>
    </row>
    <row r="12129" spans="1:13" x14ac:dyDescent="0.25">
      <c r="A12129">
        <v>22129</v>
      </c>
      <c r="B12129" t="s">
        <v>7668</v>
      </c>
      <c r="C12129" t="s">
        <v>81</v>
      </c>
      <c r="D12129" t="s">
        <v>26</v>
      </c>
      <c r="E12129" t="s">
        <v>21</v>
      </c>
      <c r="F12129" s="35">
        <v>3953.9884000000002</v>
      </c>
      <c r="G12129" t="str">
        <f t="shared" si="378"/>
        <v>Brand Seekers</v>
      </c>
      <c r="H12129" s="4">
        <v>40739</v>
      </c>
      <c r="I12129">
        <f>WEEKDAY(Cleaned!$H12129)</f>
        <v>6</v>
      </c>
      <c r="J12129" t="s">
        <v>12</v>
      </c>
      <c r="K12129" s="4">
        <v>29131</v>
      </c>
      <c r="L12129">
        <f>INT(YEARFRAC(Cleaned!$K12129,Cleaned!$H12129,1))</f>
        <v>31</v>
      </c>
      <c r="M12129" t="str">
        <f t="shared" si="379"/>
        <v>Young Adult</v>
      </c>
    </row>
    <row r="12130" spans="1:13" x14ac:dyDescent="0.25">
      <c r="A12130">
        <v>22130</v>
      </c>
      <c r="B12130" t="s">
        <v>7669</v>
      </c>
      <c r="C12130" t="s">
        <v>81</v>
      </c>
      <c r="D12130" t="s">
        <v>26</v>
      </c>
      <c r="E12130" t="s">
        <v>21</v>
      </c>
      <c r="F12130" s="35">
        <v>3953.9884000000002</v>
      </c>
      <c r="G12130" t="str">
        <f t="shared" si="378"/>
        <v>Brand Seekers</v>
      </c>
      <c r="H12130" s="4">
        <v>40748</v>
      </c>
      <c r="I12130">
        <f>WEEKDAY(Cleaned!$H12130)</f>
        <v>1</v>
      </c>
      <c r="J12130" t="s">
        <v>12</v>
      </c>
      <c r="K12130" s="4">
        <v>24990</v>
      </c>
      <c r="L12130">
        <f>INT(YEARFRAC(Cleaned!$K12130,Cleaned!$H12130,1))</f>
        <v>43</v>
      </c>
      <c r="M12130" t="str">
        <f t="shared" si="379"/>
        <v>Adult</v>
      </c>
    </row>
    <row r="12131" spans="1:13" x14ac:dyDescent="0.25">
      <c r="A12131">
        <v>22131</v>
      </c>
      <c r="B12131" t="s">
        <v>7670</v>
      </c>
      <c r="C12131" t="s">
        <v>81</v>
      </c>
      <c r="D12131" t="s">
        <v>26</v>
      </c>
      <c r="E12131" t="s">
        <v>21</v>
      </c>
      <c r="F12131" s="35">
        <v>3953.9884000000002</v>
      </c>
      <c r="G12131" t="str">
        <f t="shared" si="378"/>
        <v>Brand Seekers</v>
      </c>
      <c r="H12131" s="4">
        <v>40782</v>
      </c>
      <c r="I12131">
        <f>WEEKDAY(Cleaned!$H12131)</f>
        <v>7</v>
      </c>
      <c r="J12131" t="s">
        <v>12</v>
      </c>
      <c r="K12131" s="4">
        <v>17767</v>
      </c>
      <c r="L12131">
        <f>INT(YEARFRAC(Cleaned!$K12131,Cleaned!$H12131,1))</f>
        <v>63</v>
      </c>
      <c r="M12131" t="str">
        <f t="shared" si="379"/>
        <v>Seniors</v>
      </c>
    </row>
    <row r="12132" spans="1:13" x14ac:dyDescent="0.25">
      <c r="A12132">
        <v>22132</v>
      </c>
      <c r="B12132" t="s">
        <v>7671</v>
      </c>
      <c r="C12132" t="s">
        <v>81</v>
      </c>
      <c r="D12132" t="s">
        <v>26</v>
      </c>
      <c r="E12132" t="s">
        <v>21</v>
      </c>
      <c r="F12132" s="35">
        <v>3953.9884000000002</v>
      </c>
      <c r="G12132" t="str">
        <f t="shared" si="378"/>
        <v>Brand Seekers</v>
      </c>
      <c r="H12132" s="4">
        <v>40794</v>
      </c>
      <c r="I12132">
        <f>WEEKDAY(Cleaned!$H12132)</f>
        <v>5</v>
      </c>
      <c r="J12132" t="s">
        <v>17</v>
      </c>
      <c r="K12132" s="4">
        <v>19829</v>
      </c>
      <c r="L12132">
        <f>INT(YEARFRAC(Cleaned!$K12132,Cleaned!$H12132,1))</f>
        <v>57</v>
      </c>
      <c r="M12132" t="str">
        <f t="shared" si="379"/>
        <v>Seniors</v>
      </c>
    </row>
    <row r="12133" spans="1:13" x14ac:dyDescent="0.25">
      <c r="A12133">
        <v>22133</v>
      </c>
      <c r="B12133" t="s">
        <v>7672</v>
      </c>
      <c r="C12133" t="s">
        <v>81</v>
      </c>
      <c r="D12133" t="s">
        <v>26</v>
      </c>
      <c r="E12133" t="s">
        <v>21</v>
      </c>
      <c r="F12133" s="35">
        <v>3953.9884000000002</v>
      </c>
      <c r="G12133" t="str">
        <f t="shared" si="378"/>
        <v>Brand Seekers</v>
      </c>
      <c r="H12133" s="4">
        <v>40800</v>
      </c>
      <c r="I12133">
        <f>WEEKDAY(Cleaned!$H12133)</f>
        <v>4</v>
      </c>
      <c r="J12133" t="s">
        <v>13</v>
      </c>
      <c r="K12133" s="4">
        <v>23517</v>
      </c>
      <c r="L12133">
        <f>INT(YEARFRAC(Cleaned!$K12133,Cleaned!$H12133,1))</f>
        <v>47</v>
      </c>
      <c r="M12133" t="str">
        <f t="shared" si="379"/>
        <v>Adult</v>
      </c>
    </row>
    <row r="12134" spans="1:13" x14ac:dyDescent="0.25">
      <c r="A12134">
        <v>22134</v>
      </c>
      <c r="B12134" t="s">
        <v>7673</v>
      </c>
      <c r="C12134" t="s">
        <v>81</v>
      </c>
      <c r="D12134" t="s">
        <v>26</v>
      </c>
      <c r="E12134" t="s">
        <v>21</v>
      </c>
      <c r="F12134" s="35">
        <v>3953.9884000000002</v>
      </c>
      <c r="G12134" t="str">
        <f t="shared" si="378"/>
        <v>Brand Seekers</v>
      </c>
      <c r="H12134" s="4">
        <v>40819</v>
      </c>
      <c r="I12134">
        <f>WEEKDAY(Cleaned!$H12134)</f>
        <v>2</v>
      </c>
      <c r="J12134" t="s">
        <v>13</v>
      </c>
      <c r="K12134" s="4">
        <v>28426</v>
      </c>
      <c r="L12134">
        <f>INT(YEARFRAC(Cleaned!$K12134,Cleaned!$H12134,1))</f>
        <v>33</v>
      </c>
      <c r="M12134" t="str">
        <f t="shared" si="379"/>
        <v>Young Adult</v>
      </c>
    </row>
    <row r="12135" spans="1:13" x14ac:dyDescent="0.25">
      <c r="A12135">
        <v>22135</v>
      </c>
      <c r="B12135" t="s">
        <v>7674</v>
      </c>
      <c r="C12135" t="s">
        <v>81</v>
      </c>
      <c r="D12135" t="s">
        <v>26</v>
      </c>
      <c r="E12135" t="s">
        <v>21</v>
      </c>
      <c r="F12135" s="35">
        <v>3729.364</v>
      </c>
      <c r="G12135" t="str">
        <f t="shared" si="378"/>
        <v>Brand Seekers</v>
      </c>
      <c r="H12135" s="4">
        <v>40826</v>
      </c>
      <c r="I12135">
        <f>WEEKDAY(Cleaned!$H12135)</f>
        <v>2</v>
      </c>
      <c r="J12135" t="s">
        <v>12</v>
      </c>
      <c r="K12135" s="4">
        <v>27405</v>
      </c>
      <c r="L12135">
        <f>INT(YEARFRAC(Cleaned!$K12135,Cleaned!$H12135,1))</f>
        <v>36</v>
      </c>
      <c r="M12135" t="str">
        <f t="shared" si="379"/>
        <v>Adult</v>
      </c>
    </row>
    <row r="12136" spans="1:13" x14ac:dyDescent="0.25">
      <c r="A12136">
        <v>22136</v>
      </c>
      <c r="B12136" t="s">
        <v>7675</v>
      </c>
      <c r="C12136" t="s">
        <v>81</v>
      </c>
      <c r="D12136" t="s">
        <v>26</v>
      </c>
      <c r="E12136" t="s">
        <v>21</v>
      </c>
      <c r="F12136" s="35">
        <v>3953.9884000000002</v>
      </c>
      <c r="G12136" t="str">
        <f t="shared" si="378"/>
        <v>Brand Seekers</v>
      </c>
      <c r="H12136" s="4">
        <v>40830</v>
      </c>
      <c r="I12136">
        <f>WEEKDAY(Cleaned!$H12136)</f>
        <v>6</v>
      </c>
      <c r="J12136" t="s">
        <v>17</v>
      </c>
      <c r="K12136" s="4">
        <v>27703</v>
      </c>
      <c r="L12136">
        <f>INT(YEARFRAC(Cleaned!$K12136,Cleaned!$H12136,1))</f>
        <v>35</v>
      </c>
      <c r="M12136" t="str">
        <f t="shared" si="379"/>
        <v>Adult</v>
      </c>
    </row>
    <row r="12137" spans="1:13" x14ac:dyDescent="0.25">
      <c r="A12137">
        <v>22137</v>
      </c>
      <c r="B12137" t="s">
        <v>7676</v>
      </c>
      <c r="C12137" t="s">
        <v>81</v>
      </c>
      <c r="D12137" t="s">
        <v>26</v>
      </c>
      <c r="E12137" t="s">
        <v>19</v>
      </c>
      <c r="F12137" s="35">
        <v>5.5140000000000002</v>
      </c>
      <c r="G12137" t="str">
        <f t="shared" si="378"/>
        <v>Casual Buyers</v>
      </c>
      <c r="H12137" s="4">
        <v>41815</v>
      </c>
      <c r="I12137">
        <f>WEEKDAY(Cleaned!$H12137)</f>
        <v>4</v>
      </c>
      <c r="J12137" t="s">
        <v>16</v>
      </c>
      <c r="K12137" s="4">
        <v>28433</v>
      </c>
      <c r="L12137">
        <f>INT(YEARFRAC(Cleaned!$K12137,Cleaned!$H12137,1))</f>
        <v>36</v>
      </c>
      <c r="M12137" t="str">
        <f t="shared" si="379"/>
        <v>Adult</v>
      </c>
    </row>
    <row r="12138" spans="1:13" x14ac:dyDescent="0.25">
      <c r="A12138">
        <v>22138</v>
      </c>
      <c r="B12138" t="s">
        <v>7677</v>
      </c>
      <c r="C12138" t="s">
        <v>81</v>
      </c>
      <c r="D12138" t="s">
        <v>26</v>
      </c>
      <c r="E12138" t="s">
        <v>21</v>
      </c>
      <c r="F12138" s="35">
        <v>3729.364</v>
      </c>
      <c r="G12138" t="str">
        <f t="shared" si="378"/>
        <v>Brand Seekers</v>
      </c>
      <c r="H12138" s="4">
        <v>40695</v>
      </c>
      <c r="I12138">
        <f>WEEKDAY(Cleaned!$H12138)</f>
        <v>4</v>
      </c>
      <c r="J12138" t="s">
        <v>12</v>
      </c>
      <c r="K12138" s="4">
        <v>24042</v>
      </c>
      <c r="L12138">
        <f>INT(YEARFRAC(Cleaned!$K12138,Cleaned!$H12138,1))</f>
        <v>45</v>
      </c>
      <c r="M12138" t="str">
        <f t="shared" si="379"/>
        <v>Adult</v>
      </c>
    </row>
    <row r="12139" spans="1:13" x14ac:dyDescent="0.25">
      <c r="A12139">
        <v>22139</v>
      </c>
      <c r="B12139" t="s">
        <v>7678</v>
      </c>
      <c r="C12139" t="s">
        <v>81</v>
      </c>
      <c r="D12139" t="s">
        <v>26</v>
      </c>
      <c r="E12139" t="s">
        <v>21</v>
      </c>
      <c r="F12139" s="35">
        <v>3953.9884000000002</v>
      </c>
      <c r="G12139" t="str">
        <f t="shared" si="378"/>
        <v>Brand Seekers</v>
      </c>
      <c r="H12139" s="4">
        <v>40718</v>
      </c>
      <c r="I12139">
        <f>WEEKDAY(Cleaned!$H12139)</f>
        <v>6</v>
      </c>
      <c r="J12139" t="s">
        <v>17</v>
      </c>
      <c r="K12139" s="4">
        <v>26507</v>
      </c>
      <c r="L12139">
        <f>INT(YEARFRAC(Cleaned!$K12139,Cleaned!$H12139,1))</f>
        <v>38</v>
      </c>
      <c r="M12139" t="str">
        <f t="shared" si="379"/>
        <v>Adult</v>
      </c>
    </row>
    <row r="12140" spans="1:13" x14ac:dyDescent="0.25">
      <c r="A12140">
        <v>22140</v>
      </c>
      <c r="B12140" t="s">
        <v>7679</v>
      </c>
      <c r="C12140" t="s">
        <v>81</v>
      </c>
      <c r="D12140" t="s">
        <v>26</v>
      </c>
      <c r="E12140" t="s">
        <v>21</v>
      </c>
      <c r="F12140" s="35">
        <v>3729.364</v>
      </c>
      <c r="G12140" t="str">
        <f t="shared" si="378"/>
        <v>Brand Seekers</v>
      </c>
      <c r="H12140" s="4">
        <v>40721</v>
      </c>
      <c r="I12140">
        <f>WEEKDAY(Cleaned!$H12140)</f>
        <v>2</v>
      </c>
      <c r="J12140" t="s">
        <v>12</v>
      </c>
      <c r="K12140" s="4">
        <v>20011</v>
      </c>
      <c r="L12140">
        <f>INT(YEARFRAC(Cleaned!$K12140,Cleaned!$H12140,1))</f>
        <v>56</v>
      </c>
      <c r="M12140" t="str">
        <f t="shared" si="379"/>
        <v>Seniors</v>
      </c>
    </row>
    <row r="12141" spans="1:13" x14ac:dyDescent="0.25">
      <c r="A12141">
        <v>22141</v>
      </c>
      <c r="B12141" t="s">
        <v>7680</v>
      </c>
      <c r="C12141" t="s">
        <v>81</v>
      </c>
      <c r="D12141" t="s">
        <v>26</v>
      </c>
      <c r="E12141" t="s">
        <v>21</v>
      </c>
      <c r="F12141" s="35">
        <v>3953.9884000000002</v>
      </c>
      <c r="G12141" t="str">
        <f t="shared" si="378"/>
        <v>Brand Seekers</v>
      </c>
      <c r="H12141" s="4">
        <v>40727</v>
      </c>
      <c r="I12141">
        <f>WEEKDAY(Cleaned!$H12141)</f>
        <v>1</v>
      </c>
      <c r="J12141" t="s">
        <v>12</v>
      </c>
      <c r="K12141" s="4">
        <v>17975</v>
      </c>
      <c r="L12141">
        <f>INT(YEARFRAC(Cleaned!$K12141,Cleaned!$H12141,1))</f>
        <v>62</v>
      </c>
      <c r="M12141" t="str">
        <f t="shared" si="379"/>
        <v>Seniors</v>
      </c>
    </row>
    <row r="12142" spans="1:13" x14ac:dyDescent="0.25">
      <c r="A12142">
        <v>22142</v>
      </c>
      <c r="B12142" t="s">
        <v>7681</v>
      </c>
      <c r="C12142" t="s">
        <v>81</v>
      </c>
      <c r="D12142" t="s">
        <v>26</v>
      </c>
      <c r="E12142" t="s">
        <v>21</v>
      </c>
      <c r="F12142" s="35">
        <v>3953.9884000000002</v>
      </c>
      <c r="G12142" t="str">
        <f t="shared" si="378"/>
        <v>Brand Seekers</v>
      </c>
      <c r="H12142" s="4">
        <v>40787</v>
      </c>
      <c r="I12142">
        <f>WEEKDAY(Cleaned!$H12142)</f>
        <v>5</v>
      </c>
      <c r="J12142" t="s">
        <v>12</v>
      </c>
      <c r="K12142" s="4">
        <v>24168</v>
      </c>
      <c r="L12142">
        <f>INT(YEARFRAC(Cleaned!$K12142,Cleaned!$H12142,1))</f>
        <v>45</v>
      </c>
      <c r="M12142" t="str">
        <f t="shared" si="379"/>
        <v>Adult</v>
      </c>
    </row>
    <row r="12143" spans="1:13" x14ac:dyDescent="0.25">
      <c r="A12143">
        <v>22143</v>
      </c>
      <c r="B12143" t="s">
        <v>7682</v>
      </c>
      <c r="C12143" t="s">
        <v>81</v>
      </c>
      <c r="D12143" t="s">
        <v>26</v>
      </c>
      <c r="E12143" t="s">
        <v>21</v>
      </c>
      <c r="F12143" s="35">
        <v>3953.9884000000002</v>
      </c>
      <c r="G12143" t="str">
        <f t="shared" si="378"/>
        <v>Brand Seekers</v>
      </c>
      <c r="H12143" s="4">
        <v>40827</v>
      </c>
      <c r="I12143">
        <f>WEEKDAY(Cleaned!$H12143)</f>
        <v>3</v>
      </c>
      <c r="J12143" t="s">
        <v>12</v>
      </c>
      <c r="K12143" s="4">
        <v>24144</v>
      </c>
      <c r="L12143">
        <f>INT(YEARFRAC(Cleaned!$K12143,Cleaned!$H12143,1))</f>
        <v>45</v>
      </c>
      <c r="M12143" t="str">
        <f t="shared" si="379"/>
        <v>Adult</v>
      </c>
    </row>
    <row r="12144" spans="1:13" x14ac:dyDescent="0.25">
      <c r="A12144">
        <v>22144</v>
      </c>
      <c r="B12144" t="s">
        <v>7683</v>
      </c>
      <c r="C12144" t="s">
        <v>81</v>
      </c>
      <c r="D12144" t="s">
        <v>26</v>
      </c>
      <c r="E12144" t="s">
        <v>21</v>
      </c>
      <c r="F12144" s="35">
        <v>3953.9884000000002</v>
      </c>
      <c r="G12144" t="str">
        <f t="shared" si="378"/>
        <v>Brand Seekers</v>
      </c>
      <c r="H12144" s="4">
        <v>40839</v>
      </c>
      <c r="I12144">
        <f>WEEKDAY(Cleaned!$H12144)</f>
        <v>1</v>
      </c>
      <c r="J12144" t="s">
        <v>12</v>
      </c>
      <c r="K12144" s="4">
        <v>27929</v>
      </c>
      <c r="L12144">
        <f>INT(YEARFRAC(Cleaned!$K12144,Cleaned!$H12144,1))</f>
        <v>35</v>
      </c>
      <c r="M12144" t="str">
        <f t="shared" si="379"/>
        <v>Adult</v>
      </c>
    </row>
    <row r="12145" spans="1:13" x14ac:dyDescent="0.25">
      <c r="A12145">
        <v>22145</v>
      </c>
      <c r="B12145" t="s">
        <v>7684</v>
      </c>
      <c r="C12145" t="s">
        <v>81</v>
      </c>
      <c r="D12145" t="s">
        <v>26</v>
      </c>
      <c r="E12145" t="s">
        <v>21</v>
      </c>
      <c r="F12145" s="35">
        <v>772.50360000000001</v>
      </c>
      <c r="G12145" t="str">
        <f t="shared" si="378"/>
        <v>Casual Buyers</v>
      </c>
      <c r="H12145" s="4">
        <v>40869</v>
      </c>
      <c r="I12145">
        <f>WEEKDAY(Cleaned!$H12145)</f>
        <v>3</v>
      </c>
      <c r="J12145" t="s">
        <v>16</v>
      </c>
      <c r="K12145" s="4">
        <v>19746</v>
      </c>
      <c r="L12145">
        <f>INT(YEARFRAC(Cleaned!$K12145,Cleaned!$H12145,1))</f>
        <v>57</v>
      </c>
      <c r="M12145" t="str">
        <f t="shared" si="379"/>
        <v>Seniors</v>
      </c>
    </row>
    <row r="12146" spans="1:13" x14ac:dyDescent="0.25">
      <c r="A12146">
        <v>22146</v>
      </c>
      <c r="B12146" t="s">
        <v>7685</v>
      </c>
      <c r="C12146" t="s">
        <v>81</v>
      </c>
      <c r="D12146" t="s">
        <v>26</v>
      </c>
      <c r="E12146" t="s">
        <v>21</v>
      </c>
      <c r="F12146" s="35">
        <v>772.50360000000001</v>
      </c>
      <c r="G12146" t="str">
        <f t="shared" si="378"/>
        <v>Casual Buyers</v>
      </c>
      <c r="H12146" s="4">
        <v>40902</v>
      </c>
      <c r="I12146">
        <f>WEEKDAY(Cleaned!$H12146)</f>
        <v>1</v>
      </c>
      <c r="J12146" t="s">
        <v>16</v>
      </c>
      <c r="K12146" s="4">
        <v>14568</v>
      </c>
      <c r="L12146">
        <f>INT(YEARFRAC(Cleaned!$K12146,Cleaned!$H12146,1))</f>
        <v>72</v>
      </c>
      <c r="M12146" t="str">
        <f t="shared" si="379"/>
        <v>Elders</v>
      </c>
    </row>
    <row r="12147" spans="1:13" x14ac:dyDescent="0.25">
      <c r="A12147">
        <v>22147</v>
      </c>
      <c r="B12147" t="s">
        <v>7686</v>
      </c>
      <c r="C12147" t="s">
        <v>81</v>
      </c>
      <c r="D12147" t="s">
        <v>26</v>
      </c>
      <c r="E12147" t="s">
        <v>21</v>
      </c>
      <c r="F12147" s="35">
        <v>772.50360000000001</v>
      </c>
      <c r="G12147" t="str">
        <f t="shared" si="378"/>
        <v>Casual Buyers</v>
      </c>
      <c r="H12147" s="4">
        <v>40914</v>
      </c>
      <c r="I12147">
        <f>WEEKDAY(Cleaned!$H12147)</f>
        <v>6</v>
      </c>
      <c r="J12147" t="s">
        <v>15</v>
      </c>
      <c r="K12147" s="4">
        <v>24511</v>
      </c>
      <c r="L12147">
        <f>INT(YEARFRAC(Cleaned!$K12147,Cleaned!$H12147,1))</f>
        <v>44</v>
      </c>
      <c r="M12147" t="str">
        <f t="shared" si="379"/>
        <v>Adult</v>
      </c>
    </row>
    <row r="12148" spans="1:13" x14ac:dyDescent="0.25">
      <c r="A12148">
        <v>22148</v>
      </c>
      <c r="B12148" t="s">
        <v>7687</v>
      </c>
      <c r="C12148" t="s">
        <v>81</v>
      </c>
      <c r="D12148" t="s">
        <v>26</v>
      </c>
      <c r="E12148" t="s">
        <v>21</v>
      </c>
      <c r="F12148" s="35">
        <v>772.50360000000001</v>
      </c>
      <c r="G12148" t="str">
        <f t="shared" si="378"/>
        <v>Casual Buyers</v>
      </c>
      <c r="H12148" s="4">
        <v>40943</v>
      </c>
      <c r="I12148">
        <f>WEEKDAY(Cleaned!$H12148)</f>
        <v>7</v>
      </c>
      <c r="J12148" t="s">
        <v>15</v>
      </c>
      <c r="K12148" s="4">
        <v>24662</v>
      </c>
      <c r="L12148">
        <f>INT(YEARFRAC(Cleaned!$K12148,Cleaned!$H12148,1))</f>
        <v>44</v>
      </c>
      <c r="M12148" t="str">
        <f t="shared" si="379"/>
        <v>Adult</v>
      </c>
    </row>
    <row r="12149" spans="1:13" x14ac:dyDescent="0.25">
      <c r="A12149">
        <v>22149</v>
      </c>
      <c r="B12149" t="s">
        <v>7688</v>
      </c>
      <c r="C12149" t="s">
        <v>81</v>
      </c>
      <c r="D12149" t="s">
        <v>26</v>
      </c>
      <c r="E12149" t="s">
        <v>21</v>
      </c>
      <c r="F12149" s="35">
        <v>3953.9884000000002</v>
      </c>
      <c r="G12149" t="str">
        <f t="shared" si="378"/>
        <v>Brand Seekers</v>
      </c>
      <c r="H12149" s="4">
        <v>40943</v>
      </c>
      <c r="I12149">
        <f>WEEKDAY(Cleaned!$H12149)</f>
        <v>7</v>
      </c>
      <c r="J12149" t="s">
        <v>13</v>
      </c>
      <c r="K12149" s="4">
        <v>23936</v>
      </c>
      <c r="L12149">
        <f>INT(YEARFRAC(Cleaned!$K12149,Cleaned!$H12149,1))</f>
        <v>46</v>
      </c>
      <c r="M12149" t="str">
        <f t="shared" si="379"/>
        <v>Adult</v>
      </c>
    </row>
    <row r="12150" spans="1:13" x14ac:dyDescent="0.25">
      <c r="A12150">
        <v>22150</v>
      </c>
      <c r="B12150" t="s">
        <v>7689</v>
      </c>
      <c r="C12150" t="s">
        <v>81</v>
      </c>
      <c r="D12150" t="s">
        <v>26</v>
      </c>
      <c r="E12150" t="s">
        <v>21</v>
      </c>
      <c r="F12150" s="35">
        <v>3953.9884000000002</v>
      </c>
      <c r="G12150" t="str">
        <f t="shared" si="378"/>
        <v>Brand Seekers</v>
      </c>
      <c r="H12150" s="4">
        <v>40970</v>
      </c>
      <c r="I12150">
        <f>WEEKDAY(Cleaned!$H12150)</f>
        <v>6</v>
      </c>
      <c r="J12150" t="s">
        <v>14</v>
      </c>
      <c r="K12150" s="4">
        <v>24937</v>
      </c>
      <c r="L12150">
        <f>INT(YEARFRAC(Cleaned!$K12150,Cleaned!$H12150,1))</f>
        <v>43</v>
      </c>
      <c r="M12150" t="str">
        <f t="shared" si="379"/>
        <v>Adult</v>
      </c>
    </row>
    <row r="12151" spans="1:13" x14ac:dyDescent="0.25">
      <c r="A12151">
        <v>22151</v>
      </c>
      <c r="B12151" t="s">
        <v>7690</v>
      </c>
      <c r="C12151" t="s">
        <v>81</v>
      </c>
      <c r="D12151" t="s">
        <v>26</v>
      </c>
      <c r="E12151" t="s">
        <v>21</v>
      </c>
      <c r="F12151" s="35">
        <v>772.50360000000001</v>
      </c>
      <c r="G12151" t="str">
        <f t="shared" si="378"/>
        <v>Casual Buyers</v>
      </c>
      <c r="H12151" s="4">
        <v>40988</v>
      </c>
      <c r="I12151">
        <f>WEEKDAY(Cleaned!$H12151)</f>
        <v>3</v>
      </c>
      <c r="J12151" t="s">
        <v>16</v>
      </c>
      <c r="K12151" s="4">
        <v>19892</v>
      </c>
      <c r="L12151">
        <f>INT(YEARFRAC(Cleaned!$K12151,Cleaned!$H12151,1))</f>
        <v>57</v>
      </c>
      <c r="M12151" t="str">
        <f t="shared" si="379"/>
        <v>Seniors</v>
      </c>
    </row>
    <row r="12152" spans="1:13" x14ac:dyDescent="0.25">
      <c r="A12152">
        <v>22152</v>
      </c>
      <c r="B12152" t="s">
        <v>7691</v>
      </c>
      <c r="C12152" t="s">
        <v>81</v>
      </c>
      <c r="D12152" t="s">
        <v>26</v>
      </c>
      <c r="E12152" t="s">
        <v>21</v>
      </c>
      <c r="F12152" s="35">
        <v>3953.9884000000002</v>
      </c>
      <c r="G12152" t="str">
        <f t="shared" si="378"/>
        <v>Brand Seekers</v>
      </c>
      <c r="H12152" s="4">
        <v>41023</v>
      </c>
      <c r="I12152">
        <f>WEEKDAY(Cleaned!$H12152)</f>
        <v>3</v>
      </c>
      <c r="J12152" t="s">
        <v>12</v>
      </c>
      <c r="K12152" s="4">
        <v>27700</v>
      </c>
      <c r="L12152">
        <f>INT(YEARFRAC(Cleaned!$K12152,Cleaned!$H12152,1))</f>
        <v>36</v>
      </c>
      <c r="M12152" t="str">
        <f t="shared" si="379"/>
        <v>Adult</v>
      </c>
    </row>
    <row r="12153" spans="1:13" x14ac:dyDescent="0.25">
      <c r="A12153">
        <v>22153</v>
      </c>
      <c r="B12153" t="s">
        <v>7692</v>
      </c>
      <c r="C12153" t="s">
        <v>81</v>
      </c>
      <c r="D12153" t="s">
        <v>26</v>
      </c>
      <c r="E12153" t="s">
        <v>21</v>
      </c>
      <c r="F12153" s="35">
        <v>772.50360000000001</v>
      </c>
      <c r="G12153" t="str">
        <f t="shared" si="378"/>
        <v>Casual Buyers</v>
      </c>
      <c r="H12153" s="4">
        <v>41047</v>
      </c>
      <c r="I12153">
        <f>WEEKDAY(Cleaned!$H12153)</f>
        <v>6</v>
      </c>
      <c r="J12153" t="s">
        <v>15</v>
      </c>
      <c r="K12153" s="4">
        <v>20018</v>
      </c>
      <c r="L12153">
        <f>INT(YEARFRAC(Cleaned!$K12153,Cleaned!$H12153,1))</f>
        <v>57</v>
      </c>
      <c r="M12153" t="str">
        <f t="shared" si="379"/>
        <v>Seniors</v>
      </c>
    </row>
    <row r="12154" spans="1:13" x14ac:dyDescent="0.25">
      <c r="A12154">
        <v>22154</v>
      </c>
      <c r="B12154" t="s">
        <v>7693</v>
      </c>
      <c r="C12154" t="s">
        <v>81</v>
      </c>
      <c r="D12154" t="s">
        <v>26</v>
      </c>
      <c r="E12154" t="s">
        <v>21</v>
      </c>
      <c r="F12154" s="35">
        <v>3953.9884000000002</v>
      </c>
      <c r="G12154" t="str">
        <f t="shared" si="378"/>
        <v>Brand Seekers</v>
      </c>
      <c r="H12154" s="4">
        <v>41048</v>
      </c>
      <c r="I12154">
        <f>WEEKDAY(Cleaned!$H12154)</f>
        <v>7</v>
      </c>
      <c r="J12154" t="s">
        <v>16</v>
      </c>
      <c r="K12154" s="4">
        <v>24188</v>
      </c>
      <c r="L12154">
        <f>INT(YEARFRAC(Cleaned!$K12154,Cleaned!$H12154,1))</f>
        <v>46</v>
      </c>
      <c r="M12154" t="str">
        <f t="shared" si="379"/>
        <v>Adult</v>
      </c>
    </row>
    <row r="12155" spans="1:13" x14ac:dyDescent="0.25">
      <c r="A12155">
        <v>22155</v>
      </c>
      <c r="B12155" t="s">
        <v>7694</v>
      </c>
      <c r="C12155" t="s">
        <v>81</v>
      </c>
      <c r="D12155" t="s">
        <v>26</v>
      </c>
      <c r="E12155" t="s">
        <v>21</v>
      </c>
      <c r="F12155" s="35">
        <v>3953.9884000000002</v>
      </c>
      <c r="G12155" t="str">
        <f t="shared" si="378"/>
        <v>Brand Seekers</v>
      </c>
      <c r="H12155" s="4">
        <v>41053</v>
      </c>
      <c r="I12155">
        <f>WEEKDAY(Cleaned!$H12155)</f>
        <v>5</v>
      </c>
      <c r="J12155" t="s">
        <v>14</v>
      </c>
      <c r="K12155" s="4">
        <v>22480</v>
      </c>
      <c r="L12155">
        <f>INT(YEARFRAC(Cleaned!$K12155,Cleaned!$H12155,1))</f>
        <v>50</v>
      </c>
      <c r="M12155" t="str">
        <f t="shared" si="379"/>
        <v>Seniors</v>
      </c>
    </row>
    <row r="12156" spans="1:13" x14ac:dyDescent="0.25">
      <c r="A12156">
        <v>22156</v>
      </c>
      <c r="B12156" t="s">
        <v>7695</v>
      </c>
      <c r="C12156" t="s">
        <v>81</v>
      </c>
      <c r="D12156" t="s">
        <v>26</v>
      </c>
      <c r="E12156" t="s">
        <v>21</v>
      </c>
      <c r="F12156" s="35">
        <v>2699.9018000000001</v>
      </c>
      <c r="G12156" t="str">
        <f t="shared" si="378"/>
        <v>Brand Seekers</v>
      </c>
      <c r="H12156" s="4">
        <v>41063</v>
      </c>
      <c r="I12156">
        <f>WEEKDAY(Cleaned!$H12156)</f>
        <v>1</v>
      </c>
      <c r="J12156" t="s">
        <v>14</v>
      </c>
      <c r="K12156" s="4">
        <v>13740</v>
      </c>
      <c r="L12156">
        <f>INT(YEARFRAC(Cleaned!$K12156,Cleaned!$H12156,1))</f>
        <v>74</v>
      </c>
      <c r="M12156" t="str">
        <f t="shared" si="379"/>
        <v>Elders</v>
      </c>
    </row>
    <row r="12157" spans="1:13" x14ac:dyDescent="0.25">
      <c r="A12157">
        <v>22157</v>
      </c>
      <c r="B12157" t="s">
        <v>7696</v>
      </c>
      <c r="C12157" t="s">
        <v>81</v>
      </c>
      <c r="D12157" t="s">
        <v>26</v>
      </c>
      <c r="E12157" t="s">
        <v>21</v>
      </c>
      <c r="F12157" s="35">
        <v>2699.9018000000001</v>
      </c>
      <c r="G12157" t="str">
        <f t="shared" si="378"/>
        <v>Brand Seekers</v>
      </c>
      <c r="H12157" s="4">
        <v>41067</v>
      </c>
      <c r="I12157">
        <f>WEEKDAY(Cleaned!$H12157)</f>
        <v>5</v>
      </c>
      <c r="J12157" t="s">
        <v>14</v>
      </c>
      <c r="K12157" s="4">
        <v>23509</v>
      </c>
      <c r="L12157">
        <f>INT(YEARFRAC(Cleaned!$K12157,Cleaned!$H12157,1))</f>
        <v>48</v>
      </c>
      <c r="M12157" t="str">
        <f t="shared" si="379"/>
        <v>Adult</v>
      </c>
    </row>
    <row r="12158" spans="1:13" x14ac:dyDescent="0.25">
      <c r="A12158">
        <v>22158</v>
      </c>
      <c r="B12158" t="s">
        <v>7697</v>
      </c>
      <c r="C12158" t="s">
        <v>81</v>
      </c>
      <c r="D12158" t="s">
        <v>26</v>
      </c>
      <c r="E12158" t="s">
        <v>21</v>
      </c>
      <c r="F12158" s="35">
        <v>2410.6266000000001</v>
      </c>
      <c r="G12158" t="str">
        <f t="shared" si="378"/>
        <v>Brand Seekers</v>
      </c>
      <c r="H12158" s="4">
        <v>41068</v>
      </c>
      <c r="I12158">
        <f>WEEKDAY(Cleaned!$H12158)</f>
        <v>6</v>
      </c>
      <c r="J12158" t="s">
        <v>17</v>
      </c>
      <c r="K12158" s="4">
        <v>18893</v>
      </c>
      <c r="L12158">
        <f>INT(YEARFRAC(Cleaned!$K12158,Cleaned!$H12158,1))</f>
        <v>60</v>
      </c>
      <c r="M12158" t="str">
        <f t="shared" si="379"/>
        <v>Seniors</v>
      </c>
    </row>
    <row r="12159" spans="1:13" x14ac:dyDescent="0.25">
      <c r="A12159">
        <v>22159</v>
      </c>
      <c r="B12159" t="s">
        <v>7698</v>
      </c>
      <c r="C12159" t="s">
        <v>81</v>
      </c>
      <c r="D12159" t="s">
        <v>26</v>
      </c>
      <c r="E12159" t="s">
        <v>21</v>
      </c>
      <c r="F12159" s="35">
        <v>2699.9018000000001</v>
      </c>
      <c r="G12159" t="str">
        <f t="shared" si="378"/>
        <v>Brand Seekers</v>
      </c>
      <c r="H12159" s="4">
        <v>41075</v>
      </c>
      <c r="I12159">
        <f>WEEKDAY(Cleaned!$H12159)</f>
        <v>6</v>
      </c>
      <c r="J12159" t="s">
        <v>14</v>
      </c>
      <c r="K12159" s="4">
        <v>18721</v>
      </c>
      <c r="L12159">
        <f>INT(YEARFRAC(Cleaned!$K12159,Cleaned!$H12159,1))</f>
        <v>61</v>
      </c>
      <c r="M12159" t="str">
        <f t="shared" si="379"/>
        <v>Seniors</v>
      </c>
    </row>
    <row r="12160" spans="1:13" x14ac:dyDescent="0.25">
      <c r="A12160">
        <v>22160</v>
      </c>
      <c r="B12160" t="s">
        <v>7699</v>
      </c>
      <c r="C12160" t="s">
        <v>81</v>
      </c>
      <c r="D12160" t="s">
        <v>26</v>
      </c>
      <c r="E12160" t="s">
        <v>21</v>
      </c>
      <c r="F12160" s="35">
        <v>2264.2536</v>
      </c>
      <c r="G12160" t="str">
        <f t="shared" si="378"/>
        <v>Brand Seekers</v>
      </c>
      <c r="H12160" s="4">
        <v>41076</v>
      </c>
      <c r="I12160">
        <f>WEEKDAY(Cleaned!$H12160)</f>
        <v>7</v>
      </c>
      <c r="J12160" t="s">
        <v>12</v>
      </c>
      <c r="K12160" s="4">
        <v>23795</v>
      </c>
      <c r="L12160">
        <f>INT(YEARFRAC(Cleaned!$K12160,Cleaned!$H12160,1))</f>
        <v>47</v>
      </c>
      <c r="M12160" t="str">
        <f t="shared" si="379"/>
        <v>Adult</v>
      </c>
    </row>
    <row r="12161" spans="1:13" x14ac:dyDescent="0.25">
      <c r="A12161">
        <v>22161</v>
      </c>
      <c r="B12161" t="s">
        <v>7700</v>
      </c>
      <c r="C12161" t="s">
        <v>81</v>
      </c>
      <c r="D12161" t="s">
        <v>26</v>
      </c>
      <c r="E12161" t="s">
        <v>21</v>
      </c>
      <c r="F12161" s="35">
        <v>2699.9018000000001</v>
      </c>
      <c r="G12161" t="str">
        <f t="shared" si="378"/>
        <v>Brand Seekers</v>
      </c>
      <c r="H12161" s="4">
        <v>41079</v>
      </c>
      <c r="I12161">
        <f>WEEKDAY(Cleaned!$H12161)</f>
        <v>3</v>
      </c>
      <c r="J12161" t="s">
        <v>16</v>
      </c>
      <c r="K12161" s="4">
        <v>21011</v>
      </c>
      <c r="L12161">
        <f>INT(YEARFRAC(Cleaned!$K12161,Cleaned!$H12161,1))</f>
        <v>54</v>
      </c>
      <c r="M12161" t="str">
        <f t="shared" si="379"/>
        <v>Seniors</v>
      </c>
    </row>
    <row r="12162" spans="1:13" x14ac:dyDescent="0.25">
      <c r="A12162">
        <v>22162</v>
      </c>
      <c r="B12162" t="s">
        <v>7701</v>
      </c>
      <c r="C12162" t="s">
        <v>81</v>
      </c>
      <c r="D12162" t="s">
        <v>26</v>
      </c>
      <c r="E12162" t="s">
        <v>21</v>
      </c>
      <c r="F12162" s="35">
        <v>2410.6266000000001</v>
      </c>
      <c r="G12162" t="str">
        <f t="shared" ref="G12162:G12225" si="380">IF(F12162&lt;=1500,"Casual Buyers",IF(F12162&gt;=1501,"Brand Seekers",IF(F12162&gt;2500,"Convinced Seekers")))</f>
        <v>Brand Seekers</v>
      </c>
      <c r="H12162" s="4">
        <v>41088</v>
      </c>
      <c r="I12162">
        <f>WEEKDAY(Cleaned!$H12162)</f>
        <v>5</v>
      </c>
      <c r="J12162" t="s">
        <v>14</v>
      </c>
      <c r="K12162" s="4">
        <v>24436</v>
      </c>
      <c r="L12162">
        <f>INT(YEARFRAC(Cleaned!$K12162,Cleaned!$H12162,1))</f>
        <v>45</v>
      </c>
      <c r="M12162" t="str">
        <f t="shared" ref="M12162:M12225" si="381">IF(L12162&lt;=19,"Teenager",IF(L12162&lt;=34,"Young Adult",IF(L12162&lt;=49,"Adult",IF(L12162&lt;=64,"Seniors",IF(L12162&gt;=65,"Elders")))))</f>
        <v>Adult</v>
      </c>
    </row>
    <row r="12163" spans="1:13" x14ac:dyDescent="0.25">
      <c r="A12163">
        <v>22163</v>
      </c>
      <c r="B12163" t="s">
        <v>7702</v>
      </c>
      <c r="C12163" t="s">
        <v>81</v>
      </c>
      <c r="D12163" t="s">
        <v>26</v>
      </c>
      <c r="E12163" t="s">
        <v>21</v>
      </c>
      <c r="F12163" s="35">
        <v>1105.4834000000001</v>
      </c>
      <c r="G12163" t="str">
        <f t="shared" si="380"/>
        <v>Casual Buyers</v>
      </c>
      <c r="H12163" s="4">
        <v>41103</v>
      </c>
      <c r="I12163">
        <f>WEEKDAY(Cleaned!$H12163)</f>
        <v>6</v>
      </c>
      <c r="J12163" t="s">
        <v>14</v>
      </c>
      <c r="K12163" s="4">
        <v>23508</v>
      </c>
      <c r="L12163">
        <f>INT(YEARFRAC(Cleaned!$K12163,Cleaned!$H12163,1))</f>
        <v>48</v>
      </c>
      <c r="M12163" t="str">
        <f t="shared" si="381"/>
        <v>Adult</v>
      </c>
    </row>
    <row r="12164" spans="1:13" x14ac:dyDescent="0.25">
      <c r="A12164">
        <v>22164</v>
      </c>
      <c r="B12164" t="s">
        <v>7703</v>
      </c>
      <c r="C12164" t="s">
        <v>81</v>
      </c>
      <c r="D12164" t="s">
        <v>26</v>
      </c>
      <c r="E12164" t="s">
        <v>21</v>
      </c>
      <c r="F12164" s="35">
        <v>2410.6266000000001</v>
      </c>
      <c r="G12164" t="str">
        <f t="shared" si="380"/>
        <v>Brand Seekers</v>
      </c>
      <c r="H12164" s="4">
        <v>41111</v>
      </c>
      <c r="I12164">
        <f>WEEKDAY(Cleaned!$H12164)</f>
        <v>7</v>
      </c>
      <c r="J12164" t="s">
        <v>17</v>
      </c>
      <c r="K12164" s="4">
        <v>24577</v>
      </c>
      <c r="L12164">
        <f>INT(YEARFRAC(Cleaned!$K12164,Cleaned!$H12164,1))</f>
        <v>45</v>
      </c>
      <c r="M12164" t="str">
        <f t="shared" si="381"/>
        <v>Adult</v>
      </c>
    </row>
    <row r="12165" spans="1:13" x14ac:dyDescent="0.25">
      <c r="A12165">
        <v>22165</v>
      </c>
      <c r="B12165" t="s">
        <v>7704</v>
      </c>
      <c r="C12165" t="s">
        <v>81</v>
      </c>
      <c r="D12165" t="s">
        <v>26</v>
      </c>
      <c r="E12165" t="s">
        <v>21</v>
      </c>
      <c r="F12165" s="35">
        <v>2410.6266000000001</v>
      </c>
      <c r="G12165" t="str">
        <f t="shared" si="380"/>
        <v>Brand Seekers</v>
      </c>
      <c r="H12165" s="4">
        <v>41120</v>
      </c>
      <c r="I12165">
        <f>WEEKDAY(Cleaned!$H12165)</f>
        <v>2</v>
      </c>
      <c r="J12165" t="s">
        <v>13</v>
      </c>
      <c r="K12165" s="4">
        <v>25624</v>
      </c>
      <c r="L12165">
        <f>INT(YEARFRAC(Cleaned!$K12165,Cleaned!$H12165,1))</f>
        <v>42</v>
      </c>
      <c r="M12165" t="str">
        <f t="shared" si="381"/>
        <v>Adult</v>
      </c>
    </row>
    <row r="12166" spans="1:13" x14ac:dyDescent="0.25">
      <c r="A12166">
        <v>22166</v>
      </c>
      <c r="B12166" t="s">
        <v>7705</v>
      </c>
      <c r="C12166" t="s">
        <v>81</v>
      </c>
      <c r="D12166" t="s">
        <v>26</v>
      </c>
      <c r="E12166" t="s">
        <v>21</v>
      </c>
      <c r="F12166" s="35">
        <v>2410.6266000000001</v>
      </c>
      <c r="G12166" t="str">
        <f t="shared" si="380"/>
        <v>Brand Seekers</v>
      </c>
      <c r="H12166" s="4">
        <v>41125</v>
      </c>
      <c r="I12166">
        <f>WEEKDAY(Cleaned!$H12166)</f>
        <v>7</v>
      </c>
      <c r="J12166" t="s">
        <v>15</v>
      </c>
      <c r="K12166" s="4">
        <v>23086</v>
      </c>
      <c r="L12166">
        <f>INT(YEARFRAC(Cleaned!$K12166,Cleaned!$H12166,1))</f>
        <v>49</v>
      </c>
      <c r="M12166" t="str">
        <f t="shared" si="381"/>
        <v>Adult</v>
      </c>
    </row>
    <row r="12167" spans="1:13" x14ac:dyDescent="0.25">
      <c r="A12167">
        <v>22167</v>
      </c>
      <c r="B12167" t="s">
        <v>7706</v>
      </c>
      <c r="C12167" t="s">
        <v>81</v>
      </c>
      <c r="D12167" t="s">
        <v>26</v>
      </c>
      <c r="E12167" t="s">
        <v>21</v>
      </c>
      <c r="F12167" s="35">
        <v>2699.9018000000001</v>
      </c>
      <c r="G12167" t="str">
        <f t="shared" si="380"/>
        <v>Brand Seekers</v>
      </c>
      <c r="H12167" s="4">
        <v>41131</v>
      </c>
      <c r="I12167">
        <f>WEEKDAY(Cleaned!$H12167)</f>
        <v>6</v>
      </c>
      <c r="J12167" t="s">
        <v>17</v>
      </c>
      <c r="K12167" s="4">
        <v>17095</v>
      </c>
      <c r="L12167">
        <f>INT(YEARFRAC(Cleaned!$K12167,Cleaned!$H12167,1))</f>
        <v>65</v>
      </c>
      <c r="M12167" t="str">
        <f t="shared" si="381"/>
        <v>Elders</v>
      </c>
    </row>
    <row r="12168" spans="1:13" x14ac:dyDescent="0.25">
      <c r="A12168">
        <v>22168</v>
      </c>
      <c r="B12168" t="s">
        <v>3938</v>
      </c>
      <c r="C12168" t="s">
        <v>81</v>
      </c>
      <c r="D12168" t="s">
        <v>26</v>
      </c>
      <c r="E12168" t="s">
        <v>21</v>
      </c>
      <c r="F12168" s="35">
        <v>2410.6266000000001</v>
      </c>
      <c r="G12168" t="str">
        <f t="shared" si="380"/>
        <v>Brand Seekers</v>
      </c>
      <c r="H12168" s="4">
        <v>41133</v>
      </c>
      <c r="I12168">
        <f>WEEKDAY(Cleaned!$H12168)</f>
        <v>1</v>
      </c>
      <c r="J12168" t="s">
        <v>14</v>
      </c>
      <c r="K12168" s="4">
        <v>22082</v>
      </c>
      <c r="L12168">
        <f>INT(YEARFRAC(Cleaned!$K12168,Cleaned!$H12168,1))</f>
        <v>52</v>
      </c>
      <c r="M12168" t="str">
        <f t="shared" si="381"/>
        <v>Seniors</v>
      </c>
    </row>
    <row r="12169" spans="1:13" x14ac:dyDescent="0.25">
      <c r="A12169">
        <v>22169</v>
      </c>
      <c r="B12169" t="s">
        <v>7707</v>
      </c>
      <c r="C12169" t="s">
        <v>81</v>
      </c>
      <c r="D12169" t="s">
        <v>26</v>
      </c>
      <c r="E12169" t="s">
        <v>21</v>
      </c>
      <c r="F12169" s="35">
        <v>865.20399999999995</v>
      </c>
      <c r="G12169" t="str">
        <f t="shared" si="380"/>
        <v>Casual Buyers</v>
      </c>
      <c r="H12169" s="4">
        <v>41144</v>
      </c>
      <c r="I12169">
        <f>WEEKDAY(Cleaned!$H12169)</f>
        <v>5</v>
      </c>
      <c r="J12169" t="s">
        <v>16</v>
      </c>
      <c r="K12169" s="4">
        <v>18088</v>
      </c>
      <c r="L12169">
        <f>INT(YEARFRAC(Cleaned!$K12169,Cleaned!$H12169,1))</f>
        <v>63</v>
      </c>
      <c r="M12169" t="str">
        <f t="shared" si="381"/>
        <v>Seniors</v>
      </c>
    </row>
    <row r="12170" spans="1:13" x14ac:dyDescent="0.25">
      <c r="A12170">
        <v>22170</v>
      </c>
      <c r="B12170" t="s">
        <v>7708</v>
      </c>
      <c r="C12170" t="s">
        <v>81</v>
      </c>
      <c r="D12170" t="s">
        <v>26</v>
      </c>
      <c r="E12170" t="s">
        <v>21</v>
      </c>
      <c r="F12170" s="35">
        <v>2410.6266000000001</v>
      </c>
      <c r="G12170" t="str">
        <f t="shared" si="380"/>
        <v>Brand Seekers</v>
      </c>
      <c r="H12170" s="4">
        <v>41147</v>
      </c>
      <c r="I12170">
        <f>WEEKDAY(Cleaned!$H12170)</f>
        <v>1</v>
      </c>
      <c r="J12170" t="s">
        <v>16</v>
      </c>
      <c r="K12170" s="4">
        <v>24700</v>
      </c>
      <c r="L12170">
        <f>INT(YEARFRAC(Cleaned!$K12170,Cleaned!$H12170,1))</f>
        <v>45</v>
      </c>
      <c r="M12170" t="str">
        <f t="shared" si="381"/>
        <v>Adult</v>
      </c>
    </row>
    <row r="12171" spans="1:13" x14ac:dyDescent="0.25">
      <c r="A12171">
        <v>22171</v>
      </c>
      <c r="B12171" t="s">
        <v>7709</v>
      </c>
      <c r="C12171" t="s">
        <v>81</v>
      </c>
      <c r="D12171" t="s">
        <v>26</v>
      </c>
      <c r="E12171" t="s">
        <v>21</v>
      </c>
      <c r="F12171" s="35">
        <v>2699.9018000000001</v>
      </c>
      <c r="G12171" t="str">
        <f t="shared" si="380"/>
        <v>Brand Seekers</v>
      </c>
      <c r="H12171" s="4">
        <v>41164</v>
      </c>
      <c r="I12171">
        <f>WEEKDAY(Cleaned!$H12171)</f>
        <v>4</v>
      </c>
      <c r="J12171" t="s">
        <v>13</v>
      </c>
      <c r="K12171" s="4">
        <v>17445</v>
      </c>
      <c r="L12171">
        <f>INT(YEARFRAC(Cleaned!$K12171,Cleaned!$H12171,1))</f>
        <v>64</v>
      </c>
      <c r="M12171" t="str">
        <f t="shared" si="381"/>
        <v>Seniors</v>
      </c>
    </row>
    <row r="12172" spans="1:13" x14ac:dyDescent="0.25">
      <c r="A12172">
        <v>22172</v>
      </c>
      <c r="B12172" t="s">
        <v>7710</v>
      </c>
      <c r="C12172" t="s">
        <v>81</v>
      </c>
      <c r="D12172" t="s">
        <v>26</v>
      </c>
      <c r="E12172" t="s">
        <v>21</v>
      </c>
      <c r="F12172" s="35">
        <v>2699.9018000000001</v>
      </c>
      <c r="G12172" t="str">
        <f t="shared" si="380"/>
        <v>Brand Seekers</v>
      </c>
      <c r="H12172" s="4">
        <v>41167</v>
      </c>
      <c r="I12172">
        <f>WEEKDAY(Cleaned!$H12172)</f>
        <v>7</v>
      </c>
      <c r="J12172" t="s">
        <v>15</v>
      </c>
      <c r="K12172" s="4">
        <v>27895</v>
      </c>
      <c r="L12172">
        <f>INT(YEARFRAC(Cleaned!$K12172,Cleaned!$H12172,1))</f>
        <v>36</v>
      </c>
      <c r="M12172" t="str">
        <f t="shared" si="381"/>
        <v>Adult</v>
      </c>
    </row>
    <row r="12173" spans="1:13" x14ac:dyDescent="0.25">
      <c r="A12173">
        <v>22173</v>
      </c>
      <c r="B12173" t="s">
        <v>7711</v>
      </c>
      <c r="C12173" t="s">
        <v>81</v>
      </c>
      <c r="D12173" t="s">
        <v>26</v>
      </c>
      <c r="E12173" t="s">
        <v>21</v>
      </c>
      <c r="F12173" s="35">
        <v>865.20399999999995</v>
      </c>
      <c r="G12173" t="str">
        <f t="shared" si="380"/>
        <v>Casual Buyers</v>
      </c>
      <c r="H12173" s="4">
        <v>41181</v>
      </c>
      <c r="I12173">
        <f>WEEKDAY(Cleaned!$H12173)</f>
        <v>7</v>
      </c>
      <c r="J12173" t="s">
        <v>16</v>
      </c>
      <c r="K12173" s="4">
        <v>17543</v>
      </c>
      <c r="L12173">
        <f>INT(YEARFRAC(Cleaned!$K12173,Cleaned!$H12173,1))</f>
        <v>64</v>
      </c>
      <c r="M12173" t="str">
        <f t="shared" si="381"/>
        <v>Seniors</v>
      </c>
    </row>
    <row r="12174" spans="1:13" x14ac:dyDescent="0.25">
      <c r="A12174">
        <v>22174</v>
      </c>
      <c r="B12174" t="s">
        <v>7712</v>
      </c>
      <c r="C12174" t="s">
        <v>81</v>
      </c>
      <c r="D12174" t="s">
        <v>26</v>
      </c>
      <c r="E12174" t="s">
        <v>21</v>
      </c>
      <c r="F12174" s="35">
        <v>2410.6266000000001</v>
      </c>
      <c r="G12174" t="str">
        <f t="shared" si="380"/>
        <v>Brand Seekers</v>
      </c>
      <c r="H12174" s="4">
        <v>41193</v>
      </c>
      <c r="I12174">
        <f>WEEKDAY(Cleaned!$H12174)</f>
        <v>5</v>
      </c>
      <c r="J12174" t="s">
        <v>15</v>
      </c>
      <c r="K12174" s="4">
        <v>23552</v>
      </c>
      <c r="L12174">
        <f>INT(YEARFRAC(Cleaned!$K12174,Cleaned!$H12174,1))</f>
        <v>48</v>
      </c>
      <c r="M12174" t="str">
        <f t="shared" si="381"/>
        <v>Adult</v>
      </c>
    </row>
    <row r="12175" spans="1:13" x14ac:dyDescent="0.25">
      <c r="A12175">
        <v>22175</v>
      </c>
      <c r="B12175" t="s">
        <v>7713</v>
      </c>
      <c r="C12175" t="s">
        <v>81</v>
      </c>
      <c r="D12175" t="s">
        <v>26</v>
      </c>
      <c r="E12175" t="s">
        <v>21</v>
      </c>
      <c r="F12175" s="35">
        <v>2699.9018000000001</v>
      </c>
      <c r="G12175" t="str">
        <f t="shared" si="380"/>
        <v>Brand Seekers</v>
      </c>
      <c r="H12175" s="4">
        <v>41194</v>
      </c>
      <c r="I12175">
        <f>WEEKDAY(Cleaned!$H12175)</f>
        <v>6</v>
      </c>
      <c r="J12175" t="s">
        <v>16</v>
      </c>
      <c r="K12175" s="4">
        <v>21083</v>
      </c>
      <c r="L12175">
        <f>INT(YEARFRAC(Cleaned!$K12175,Cleaned!$H12175,1))</f>
        <v>55</v>
      </c>
      <c r="M12175" t="str">
        <f t="shared" si="381"/>
        <v>Seniors</v>
      </c>
    </row>
    <row r="12176" spans="1:13" x14ac:dyDescent="0.25">
      <c r="A12176">
        <v>22176</v>
      </c>
      <c r="B12176" t="s">
        <v>7714</v>
      </c>
      <c r="C12176" t="s">
        <v>81</v>
      </c>
      <c r="D12176" t="s">
        <v>26</v>
      </c>
      <c r="E12176" t="s">
        <v>21</v>
      </c>
      <c r="F12176" s="35">
        <v>2288.9187000000002</v>
      </c>
      <c r="G12176" t="str">
        <f t="shared" si="380"/>
        <v>Brand Seekers</v>
      </c>
      <c r="H12176" s="4">
        <v>41235</v>
      </c>
      <c r="I12176">
        <f>WEEKDAY(Cleaned!$H12176)</f>
        <v>5</v>
      </c>
      <c r="J12176" t="s">
        <v>12</v>
      </c>
      <c r="K12176" s="4">
        <v>19058</v>
      </c>
      <c r="L12176">
        <f>INT(YEARFRAC(Cleaned!$K12176,Cleaned!$H12176,1))</f>
        <v>60</v>
      </c>
      <c r="M12176" t="str">
        <f t="shared" si="381"/>
        <v>Seniors</v>
      </c>
    </row>
    <row r="12177" spans="1:13" x14ac:dyDescent="0.25">
      <c r="A12177">
        <v>22177</v>
      </c>
      <c r="B12177" t="s">
        <v>7715</v>
      </c>
      <c r="C12177" t="s">
        <v>81</v>
      </c>
      <c r="D12177" t="s">
        <v>26</v>
      </c>
      <c r="E12177" t="s">
        <v>21</v>
      </c>
      <c r="F12177" s="35">
        <v>2264.2536</v>
      </c>
      <c r="G12177" t="str">
        <f t="shared" si="380"/>
        <v>Brand Seekers</v>
      </c>
      <c r="H12177" s="4">
        <v>41265</v>
      </c>
      <c r="I12177">
        <f>WEEKDAY(Cleaned!$H12177)</f>
        <v>7</v>
      </c>
      <c r="J12177" t="s">
        <v>12</v>
      </c>
      <c r="K12177" s="4">
        <v>23917</v>
      </c>
      <c r="L12177">
        <f>INT(YEARFRAC(Cleaned!$K12177,Cleaned!$H12177,1))</f>
        <v>47</v>
      </c>
      <c r="M12177" t="str">
        <f t="shared" si="381"/>
        <v>Adult</v>
      </c>
    </row>
    <row r="12178" spans="1:13" x14ac:dyDescent="0.25">
      <c r="A12178">
        <v>22178</v>
      </c>
      <c r="B12178" t="s">
        <v>7716</v>
      </c>
      <c r="C12178" t="s">
        <v>81</v>
      </c>
      <c r="D12178" t="s">
        <v>26</v>
      </c>
      <c r="E12178" t="s">
        <v>21</v>
      </c>
      <c r="F12178" s="35">
        <v>2288.9187000000002</v>
      </c>
      <c r="G12178" t="str">
        <f t="shared" si="380"/>
        <v>Brand Seekers</v>
      </c>
      <c r="H12178" s="4">
        <v>41274</v>
      </c>
      <c r="I12178">
        <f>WEEKDAY(Cleaned!$H12178)</f>
        <v>2</v>
      </c>
      <c r="J12178" t="s">
        <v>12</v>
      </c>
      <c r="K12178" s="4">
        <v>25575</v>
      </c>
      <c r="L12178">
        <f>INT(YEARFRAC(Cleaned!$K12178,Cleaned!$H12178,1))</f>
        <v>42</v>
      </c>
      <c r="M12178" t="str">
        <f t="shared" si="381"/>
        <v>Adult</v>
      </c>
    </row>
    <row r="12179" spans="1:13" x14ac:dyDescent="0.25">
      <c r="A12179">
        <v>22179</v>
      </c>
      <c r="B12179" t="s">
        <v>7717</v>
      </c>
      <c r="C12179" t="s">
        <v>81</v>
      </c>
      <c r="D12179" t="s">
        <v>26</v>
      </c>
      <c r="E12179" t="s">
        <v>21</v>
      </c>
      <c r="F12179" s="35">
        <v>2410.6266000000001</v>
      </c>
      <c r="G12179" t="str">
        <f t="shared" si="380"/>
        <v>Brand Seekers</v>
      </c>
      <c r="H12179" s="4">
        <v>41304</v>
      </c>
      <c r="I12179">
        <f>WEEKDAY(Cleaned!$H12179)</f>
        <v>4</v>
      </c>
      <c r="J12179" t="s">
        <v>15</v>
      </c>
      <c r="K12179" s="4">
        <v>19658</v>
      </c>
      <c r="L12179">
        <f>INT(YEARFRAC(Cleaned!$K12179,Cleaned!$H12179,1))</f>
        <v>59</v>
      </c>
      <c r="M12179" t="str">
        <f t="shared" si="381"/>
        <v>Seniors</v>
      </c>
    </row>
    <row r="12180" spans="1:13" x14ac:dyDescent="0.25">
      <c r="A12180">
        <v>22180</v>
      </c>
      <c r="B12180" t="s">
        <v>7718</v>
      </c>
      <c r="C12180" t="s">
        <v>81</v>
      </c>
      <c r="D12180" t="s">
        <v>26</v>
      </c>
      <c r="E12180" t="s">
        <v>21</v>
      </c>
      <c r="F12180" s="35">
        <v>2410.6266000000001</v>
      </c>
      <c r="G12180" t="str">
        <f t="shared" si="380"/>
        <v>Brand Seekers</v>
      </c>
      <c r="H12180" s="4">
        <v>41307</v>
      </c>
      <c r="I12180">
        <f>WEEKDAY(Cleaned!$H12180)</f>
        <v>7</v>
      </c>
      <c r="J12180" t="s">
        <v>15</v>
      </c>
      <c r="K12180" s="4">
        <v>25178</v>
      </c>
      <c r="L12180">
        <f>INT(YEARFRAC(Cleaned!$K12180,Cleaned!$H12180,1))</f>
        <v>44</v>
      </c>
      <c r="M12180" t="str">
        <f t="shared" si="381"/>
        <v>Adult</v>
      </c>
    </row>
    <row r="12181" spans="1:13" x14ac:dyDescent="0.25">
      <c r="A12181">
        <v>22181</v>
      </c>
      <c r="B12181" t="s">
        <v>7719</v>
      </c>
      <c r="C12181" t="s">
        <v>81</v>
      </c>
      <c r="D12181" t="s">
        <v>26</v>
      </c>
      <c r="E12181" t="s">
        <v>21</v>
      </c>
      <c r="F12181" s="35">
        <v>1105.4834000000001</v>
      </c>
      <c r="G12181" t="str">
        <f t="shared" si="380"/>
        <v>Casual Buyers</v>
      </c>
      <c r="H12181" s="4">
        <v>41308</v>
      </c>
      <c r="I12181">
        <f>WEEKDAY(Cleaned!$H12181)</f>
        <v>1</v>
      </c>
      <c r="J12181" t="s">
        <v>14</v>
      </c>
      <c r="K12181" s="4">
        <v>17019</v>
      </c>
      <c r="L12181">
        <f>INT(YEARFRAC(Cleaned!$K12181,Cleaned!$H12181,1))</f>
        <v>66</v>
      </c>
      <c r="M12181" t="str">
        <f t="shared" si="381"/>
        <v>Elders</v>
      </c>
    </row>
    <row r="12182" spans="1:13" x14ac:dyDescent="0.25">
      <c r="A12182">
        <v>22182</v>
      </c>
      <c r="B12182" t="s">
        <v>7720</v>
      </c>
      <c r="C12182" t="s">
        <v>81</v>
      </c>
      <c r="D12182" t="s">
        <v>26</v>
      </c>
      <c r="E12182" t="s">
        <v>21</v>
      </c>
      <c r="F12182" s="35">
        <v>1105.4834000000001</v>
      </c>
      <c r="G12182" t="str">
        <f t="shared" si="380"/>
        <v>Casual Buyers</v>
      </c>
      <c r="H12182" s="4">
        <v>41337</v>
      </c>
      <c r="I12182">
        <f>WEEKDAY(Cleaned!$H12182)</f>
        <v>2</v>
      </c>
      <c r="J12182" t="s">
        <v>16</v>
      </c>
      <c r="K12182" s="4">
        <v>24219</v>
      </c>
      <c r="L12182">
        <f>INT(YEARFRAC(Cleaned!$K12182,Cleaned!$H12182,1))</f>
        <v>46</v>
      </c>
      <c r="M12182" t="str">
        <f t="shared" si="381"/>
        <v>Adult</v>
      </c>
    </row>
    <row r="12183" spans="1:13" x14ac:dyDescent="0.25">
      <c r="A12183">
        <v>22183</v>
      </c>
      <c r="B12183" t="s">
        <v>7721</v>
      </c>
      <c r="C12183" t="s">
        <v>81</v>
      </c>
      <c r="D12183" t="s">
        <v>26</v>
      </c>
      <c r="E12183" t="s">
        <v>21</v>
      </c>
      <c r="F12183" s="35">
        <v>2288.9187000000002</v>
      </c>
      <c r="G12183" t="str">
        <f t="shared" si="380"/>
        <v>Brand Seekers</v>
      </c>
      <c r="H12183" s="4">
        <v>41340</v>
      </c>
      <c r="I12183">
        <f>WEEKDAY(Cleaned!$H12183)</f>
        <v>5</v>
      </c>
      <c r="J12183" t="s">
        <v>17</v>
      </c>
      <c r="K12183" s="4">
        <v>17920</v>
      </c>
      <c r="L12183">
        <f>INT(YEARFRAC(Cleaned!$K12183,Cleaned!$H12183,1))</f>
        <v>64</v>
      </c>
      <c r="M12183" t="str">
        <f t="shared" si="381"/>
        <v>Seniors</v>
      </c>
    </row>
    <row r="12184" spans="1:13" x14ac:dyDescent="0.25">
      <c r="A12184">
        <v>22184</v>
      </c>
      <c r="B12184" t="s">
        <v>7722</v>
      </c>
      <c r="C12184" t="s">
        <v>81</v>
      </c>
      <c r="D12184" t="s">
        <v>26</v>
      </c>
      <c r="E12184" t="s">
        <v>21</v>
      </c>
      <c r="F12184" s="35">
        <v>865.20399999999995</v>
      </c>
      <c r="G12184" t="str">
        <f t="shared" si="380"/>
        <v>Casual Buyers</v>
      </c>
      <c r="H12184" s="4">
        <v>41350</v>
      </c>
      <c r="I12184">
        <f>WEEKDAY(Cleaned!$H12184)</f>
        <v>1</v>
      </c>
      <c r="J12184" t="s">
        <v>16</v>
      </c>
      <c r="K12184" s="4">
        <v>14293</v>
      </c>
      <c r="L12184">
        <f>INT(YEARFRAC(Cleaned!$K12184,Cleaned!$H12184,1))</f>
        <v>74</v>
      </c>
      <c r="M12184" t="str">
        <f t="shared" si="381"/>
        <v>Elders</v>
      </c>
    </row>
    <row r="12185" spans="1:13" x14ac:dyDescent="0.25">
      <c r="A12185">
        <v>22185</v>
      </c>
      <c r="B12185" t="s">
        <v>4859</v>
      </c>
      <c r="C12185" t="s">
        <v>81</v>
      </c>
      <c r="D12185" t="s">
        <v>26</v>
      </c>
      <c r="E12185" t="s">
        <v>21</v>
      </c>
      <c r="F12185" s="35">
        <v>2288.9187000000002</v>
      </c>
      <c r="G12185" t="str">
        <f t="shared" si="380"/>
        <v>Brand Seekers</v>
      </c>
      <c r="H12185" s="4">
        <v>41356</v>
      </c>
      <c r="I12185">
        <f>WEEKDAY(Cleaned!$H12185)</f>
        <v>7</v>
      </c>
      <c r="J12185" t="s">
        <v>12</v>
      </c>
      <c r="K12185" s="4">
        <v>24539</v>
      </c>
      <c r="L12185">
        <f>INT(YEARFRAC(Cleaned!$K12185,Cleaned!$H12185,1))</f>
        <v>46</v>
      </c>
      <c r="M12185" t="str">
        <f t="shared" si="381"/>
        <v>Adult</v>
      </c>
    </row>
    <row r="12186" spans="1:13" x14ac:dyDescent="0.25">
      <c r="A12186">
        <v>22186</v>
      </c>
      <c r="B12186" t="s">
        <v>7723</v>
      </c>
      <c r="C12186" t="s">
        <v>81</v>
      </c>
      <c r="D12186" t="s">
        <v>26</v>
      </c>
      <c r="E12186" t="s">
        <v>21</v>
      </c>
      <c r="F12186" s="35">
        <v>3953.9884000000002</v>
      </c>
      <c r="G12186" t="str">
        <f t="shared" si="380"/>
        <v>Brand Seekers</v>
      </c>
      <c r="H12186" s="4">
        <v>40779</v>
      </c>
      <c r="I12186">
        <f>WEEKDAY(Cleaned!$H12186)</f>
        <v>4</v>
      </c>
      <c r="J12186" t="s">
        <v>12</v>
      </c>
      <c r="K12186" s="4">
        <v>24116</v>
      </c>
      <c r="L12186">
        <f>INT(YEARFRAC(Cleaned!$K12186,Cleaned!$H12186,1))</f>
        <v>45</v>
      </c>
      <c r="M12186" t="str">
        <f t="shared" si="381"/>
        <v>Adult</v>
      </c>
    </row>
    <row r="12187" spans="1:13" x14ac:dyDescent="0.25">
      <c r="A12187">
        <v>22187</v>
      </c>
      <c r="B12187" t="s">
        <v>7724</v>
      </c>
      <c r="C12187" t="s">
        <v>81</v>
      </c>
      <c r="D12187" t="s">
        <v>26</v>
      </c>
      <c r="E12187" t="s">
        <v>21</v>
      </c>
      <c r="F12187" s="35">
        <v>772.50360000000001</v>
      </c>
      <c r="G12187" t="str">
        <f t="shared" si="380"/>
        <v>Casual Buyers</v>
      </c>
      <c r="H12187" s="4">
        <v>40790</v>
      </c>
      <c r="I12187">
        <f>WEEKDAY(Cleaned!$H12187)</f>
        <v>1</v>
      </c>
      <c r="J12187" t="s">
        <v>17</v>
      </c>
      <c r="K12187" s="4">
        <v>23525</v>
      </c>
      <c r="L12187">
        <f>INT(YEARFRAC(Cleaned!$K12187,Cleaned!$H12187,1))</f>
        <v>47</v>
      </c>
      <c r="M12187" t="str">
        <f t="shared" si="381"/>
        <v>Adult</v>
      </c>
    </row>
    <row r="12188" spans="1:13" x14ac:dyDescent="0.25">
      <c r="A12188">
        <v>22188</v>
      </c>
      <c r="B12188" t="s">
        <v>7725</v>
      </c>
      <c r="C12188" t="s">
        <v>81</v>
      </c>
      <c r="D12188" t="s">
        <v>26</v>
      </c>
      <c r="E12188" t="s">
        <v>21</v>
      </c>
      <c r="F12188" s="35">
        <v>772.50360000000001</v>
      </c>
      <c r="G12188" t="str">
        <f t="shared" si="380"/>
        <v>Casual Buyers</v>
      </c>
      <c r="H12188" s="4">
        <v>40792</v>
      </c>
      <c r="I12188">
        <f>WEEKDAY(Cleaned!$H12188)</f>
        <v>3</v>
      </c>
      <c r="J12188" t="s">
        <v>16</v>
      </c>
      <c r="K12188" s="4">
        <v>20517</v>
      </c>
      <c r="L12188">
        <f>INT(YEARFRAC(Cleaned!$K12188,Cleaned!$H12188,1))</f>
        <v>55</v>
      </c>
      <c r="M12188" t="str">
        <f t="shared" si="381"/>
        <v>Seniors</v>
      </c>
    </row>
    <row r="12189" spans="1:13" x14ac:dyDescent="0.25">
      <c r="A12189">
        <v>22189</v>
      </c>
      <c r="B12189" t="s">
        <v>7726</v>
      </c>
      <c r="C12189" t="s">
        <v>81</v>
      </c>
      <c r="D12189" t="s">
        <v>26</v>
      </c>
      <c r="E12189" t="s">
        <v>21</v>
      </c>
      <c r="F12189" s="35">
        <v>3953.9884000000002</v>
      </c>
      <c r="G12189" t="str">
        <f t="shared" si="380"/>
        <v>Brand Seekers</v>
      </c>
      <c r="H12189" s="4">
        <v>40796</v>
      </c>
      <c r="I12189">
        <f>WEEKDAY(Cleaned!$H12189)</f>
        <v>7</v>
      </c>
      <c r="J12189" t="s">
        <v>13</v>
      </c>
      <c r="K12189" s="4">
        <v>21509</v>
      </c>
      <c r="L12189">
        <f>INT(YEARFRAC(Cleaned!$K12189,Cleaned!$H12189,1))</f>
        <v>52</v>
      </c>
      <c r="M12189" t="str">
        <f t="shared" si="381"/>
        <v>Seniors</v>
      </c>
    </row>
    <row r="12190" spans="1:13" x14ac:dyDescent="0.25">
      <c r="A12190">
        <v>22190</v>
      </c>
      <c r="B12190" t="s">
        <v>7727</v>
      </c>
      <c r="C12190" t="s">
        <v>81</v>
      </c>
      <c r="D12190" t="s">
        <v>26</v>
      </c>
      <c r="E12190" t="s">
        <v>21</v>
      </c>
      <c r="F12190" s="35">
        <v>3729.364</v>
      </c>
      <c r="G12190" t="str">
        <f t="shared" si="380"/>
        <v>Brand Seekers</v>
      </c>
      <c r="H12190" s="4">
        <v>40817</v>
      </c>
      <c r="I12190">
        <f>WEEKDAY(Cleaned!$H12190)</f>
        <v>7</v>
      </c>
      <c r="J12190" t="s">
        <v>12</v>
      </c>
      <c r="K12190" s="4">
        <v>27565</v>
      </c>
      <c r="L12190">
        <f>INT(YEARFRAC(Cleaned!$K12190,Cleaned!$H12190,1))</f>
        <v>36</v>
      </c>
      <c r="M12190" t="str">
        <f t="shared" si="381"/>
        <v>Adult</v>
      </c>
    </row>
    <row r="12191" spans="1:13" x14ac:dyDescent="0.25">
      <c r="A12191">
        <v>22191</v>
      </c>
      <c r="B12191" t="s">
        <v>7728</v>
      </c>
      <c r="C12191" t="s">
        <v>81</v>
      </c>
      <c r="D12191" t="s">
        <v>26</v>
      </c>
      <c r="E12191" t="s">
        <v>21</v>
      </c>
      <c r="F12191" s="35">
        <v>3953.9884000000002</v>
      </c>
      <c r="G12191" t="str">
        <f t="shared" si="380"/>
        <v>Brand Seekers</v>
      </c>
      <c r="H12191" s="4">
        <v>40821</v>
      </c>
      <c r="I12191">
        <f>WEEKDAY(Cleaned!$H12191)</f>
        <v>4</v>
      </c>
      <c r="J12191" t="s">
        <v>12</v>
      </c>
      <c r="K12191" s="4">
        <v>24751</v>
      </c>
      <c r="L12191">
        <f>INT(YEARFRAC(Cleaned!$K12191,Cleaned!$H12191,1))</f>
        <v>43</v>
      </c>
      <c r="M12191" t="str">
        <f t="shared" si="381"/>
        <v>Adult</v>
      </c>
    </row>
    <row r="12192" spans="1:13" x14ac:dyDescent="0.25">
      <c r="A12192">
        <v>22192</v>
      </c>
      <c r="B12192" t="s">
        <v>7729</v>
      </c>
      <c r="C12192" t="s">
        <v>81</v>
      </c>
      <c r="D12192" t="s">
        <v>26</v>
      </c>
      <c r="E12192" t="s">
        <v>21</v>
      </c>
      <c r="F12192" s="35">
        <v>3953.9884000000002</v>
      </c>
      <c r="G12192" t="str">
        <f t="shared" si="380"/>
        <v>Brand Seekers</v>
      </c>
      <c r="H12192" s="4">
        <v>40836</v>
      </c>
      <c r="I12192">
        <f>WEEKDAY(Cleaned!$H12192)</f>
        <v>5</v>
      </c>
      <c r="J12192" t="s">
        <v>12</v>
      </c>
      <c r="K12192" s="4">
        <v>27157</v>
      </c>
      <c r="L12192">
        <f>INT(YEARFRAC(Cleaned!$K12192,Cleaned!$H12192,1))</f>
        <v>37</v>
      </c>
      <c r="M12192" t="str">
        <f t="shared" si="381"/>
        <v>Adult</v>
      </c>
    </row>
    <row r="12193" spans="1:13" x14ac:dyDescent="0.25">
      <c r="A12193">
        <v>22193</v>
      </c>
      <c r="B12193" t="s">
        <v>7730</v>
      </c>
      <c r="C12193" t="s">
        <v>81</v>
      </c>
      <c r="D12193" t="s">
        <v>26</v>
      </c>
      <c r="E12193" t="s">
        <v>21</v>
      </c>
      <c r="F12193" s="35">
        <v>3953.9884000000002</v>
      </c>
      <c r="G12193" t="str">
        <f t="shared" si="380"/>
        <v>Brand Seekers</v>
      </c>
      <c r="H12193" s="4">
        <v>40864</v>
      </c>
      <c r="I12193">
        <f>WEEKDAY(Cleaned!$H12193)</f>
        <v>5</v>
      </c>
      <c r="J12193" t="s">
        <v>17</v>
      </c>
      <c r="K12193" s="4">
        <v>21785</v>
      </c>
      <c r="L12193">
        <f>INT(YEARFRAC(Cleaned!$K12193,Cleaned!$H12193,1))</f>
        <v>52</v>
      </c>
      <c r="M12193" t="str">
        <f t="shared" si="381"/>
        <v>Seniors</v>
      </c>
    </row>
    <row r="12194" spans="1:13" x14ac:dyDescent="0.25">
      <c r="A12194">
        <v>22194</v>
      </c>
      <c r="B12194" t="s">
        <v>7731</v>
      </c>
      <c r="C12194" t="s">
        <v>81</v>
      </c>
      <c r="D12194" t="s">
        <v>26</v>
      </c>
      <c r="E12194" t="s">
        <v>21</v>
      </c>
      <c r="F12194" s="35">
        <v>3953.9884000000002</v>
      </c>
      <c r="G12194" t="str">
        <f t="shared" si="380"/>
        <v>Brand Seekers</v>
      </c>
      <c r="H12194" s="4">
        <v>40872</v>
      </c>
      <c r="I12194">
        <f>WEEKDAY(Cleaned!$H12194)</f>
        <v>6</v>
      </c>
      <c r="J12194" t="s">
        <v>12</v>
      </c>
      <c r="K12194" s="4">
        <v>21253</v>
      </c>
      <c r="L12194">
        <f>INT(YEARFRAC(Cleaned!$K12194,Cleaned!$H12194,1))</f>
        <v>53</v>
      </c>
      <c r="M12194" t="str">
        <f t="shared" si="381"/>
        <v>Seniors</v>
      </c>
    </row>
    <row r="12195" spans="1:13" x14ac:dyDescent="0.25">
      <c r="A12195">
        <v>22195</v>
      </c>
      <c r="B12195" t="s">
        <v>7732</v>
      </c>
      <c r="C12195" t="s">
        <v>81</v>
      </c>
      <c r="D12195" t="s">
        <v>26</v>
      </c>
      <c r="E12195" t="s">
        <v>21</v>
      </c>
      <c r="F12195" s="35">
        <v>772.50360000000001</v>
      </c>
      <c r="G12195" t="str">
        <f t="shared" si="380"/>
        <v>Casual Buyers</v>
      </c>
      <c r="H12195" s="4">
        <v>40932</v>
      </c>
      <c r="I12195">
        <f>WEEKDAY(Cleaned!$H12195)</f>
        <v>3</v>
      </c>
      <c r="J12195" t="s">
        <v>14</v>
      </c>
      <c r="K12195" s="4">
        <v>27288</v>
      </c>
      <c r="L12195">
        <f>INT(YEARFRAC(Cleaned!$K12195,Cleaned!$H12195,1))</f>
        <v>37</v>
      </c>
      <c r="M12195" t="str">
        <f t="shared" si="381"/>
        <v>Adult</v>
      </c>
    </row>
    <row r="12196" spans="1:13" x14ac:dyDescent="0.25">
      <c r="A12196">
        <v>22196</v>
      </c>
      <c r="B12196" t="s">
        <v>7733</v>
      </c>
      <c r="C12196" t="s">
        <v>81</v>
      </c>
      <c r="D12196" t="s">
        <v>26</v>
      </c>
      <c r="E12196" t="s">
        <v>21</v>
      </c>
      <c r="F12196" s="35">
        <v>3953.9884000000002</v>
      </c>
      <c r="G12196" t="str">
        <f t="shared" si="380"/>
        <v>Brand Seekers</v>
      </c>
      <c r="H12196" s="4">
        <v>40942</v>
      </c>
      <c r="I12196">
        <f>WEEKDAY(Cleaned!$H12196)</f>
        <v>6</v>
      </c>
      <c r="J12196" t="s">
        <v>13</v>
      </c>
      <c r="K12196" s="4">
        <v>22165</v>
      </c>
      <c r="L12196">
        <f>INT(YEARFRAC(Cleaned!$K12196,Cleaned!$H12196,1))</f>
        <v>51</v>
      </c>
      <c r="M12196" t="str">
        <f t="shared" si="381"/>
        <v>Seniors</v>
      </c>
    </row>
    <row r="12197" spans="1:13" x14ac:dyDescent="0.25">
      <c r="A12197">
        <v>22197</v>
      </c>
      <c r="B12197" t="s">
        <v>7734</v>
      </c>
      <c r="C12197" t="s">
        <v>81</v>
      </c>
      <c r="D12197" t="s">
        <v>26</v>
      </c>
      <c r="E12197" t="s">
        <v>21</v>
      </c>
      <c r="F12197" s="35">
        <v>772.50360000000001</v>
      </c>
      <c r="G12197" t="str">
        <f t="shared" si="380"/>
        <v>Casual Buyers</v>
      </c>
      <c r="H12197" s="4">
        <v>40951</v>
      </c>
      <c r="I12197">
        <f>WEEKDAY(Cleaned!$H12197)</f>
        <v>1</v>
      </c>
      <c r="J12197" t="s">
        <v>13</v>
      </c>
      <c r="K12197" s="4">
        <v>16280</v>
      </c>
      <c r="L12197">
        <f>INT(YEARFRAC(Cleaned!$K12197,Cleaned!$H12197,1))</f>
        <v>67</v>
      </c>
      <c r="M12197" t="str">
        <f t="shared" si="381"/>
        <v>Elders</v>
      </c>
    </row>
    <row r="12198" spans="1:13" x14ac:dyDescent="0.25">
      <c r="A12198">
        <v>22198</v>
      </c>
      <c r="B12198" t="s">
        <v>7735</v>
      </c>
      <c r="C12198" t="s">
        <v>81</v>
      </c>
      <c r="D12198" t="s">
        <v>26</v>
      </c>
      <c r="E12198" t="s">
        <v>21</v>
      </c>
      <c r="F12198" s="35">
        <v>3729.364</v>
      </c>
      <c r="G12198" t="str">
        <f t="shared" si="380"/>
        <v>Brand Seekers</v>
      </c>
      <c r="H12198" s="4">
        <v>40960</v>
      </c>
      <c r="I12198">
        <f>WEEKDAY(Cleaned!$H12198)</f>
        <v>3</v>
      </c>
      <c r="J12198" t="s">
        <v>12</v>
      </c>
      <c r="K12198" s="4">
        <v>24855</v>
      </c>
      <c r="L12198">
        <f>INT(YEARFRAC(Cleaned!$K12198,Cleaned!$H12198,1))</f>
        <v>44</v>
      </c>
      <c r="M12198" t="str">
        <f t="shared" si="381"/>
        <v>Adult</v>
      </c>
    </row>
    <row r="12199" spans="1:13" x14ac:dyDescent="0.25">
      <c r="A12199">
        <v>22199</v>
      </c>
      <c r="B12199" t="s">
        <v>7736</v>
      </c>
      <c r="C12199" t="s">
        <v>81</v>
      </c>
      <c r="D12199" t="s">
        <v>26</v>
      </c>
      <c r="E12199" t="s">
        <v>21</v>
      </c>
      <c r="F12199" s="35">
        <v>3953.9884000000002</v>
      </c>
      <c r="G12199" t="str">
        <f t="shared" si="380"/>
        <v>Brand Seekers</v>
      </c>
      <c r="H12199" s="4">
        <v>40974</v>
      </c>
      <c r="I12199">
        <f>WEEKDAY(Cleaned!$H12199)</f>
        <v>3</v>
      </c>
      <c r="J12199" t="s">
        <v>17</v>
      </c>
      <c r="K12199" s="4">
        <v>24219</v>
      </c>
      <c r="L12199">
        <f>INT(YEARFRAC(Cleaned!$K12199,Cleaned!$H12199,1))</f>
        <v>45</v>
      </c>
      <c r="M12199" t="str">
        <f t="shared" si="381"/>
        <v>Adult</v>
      </c>
    </row>
    <row r="12200" spans="1:13" x14ac:dyDescent="0.25">
      <c r="A12200">
        <v>22200</v>
      </c>
      <c r="B12200" t="s">
        <v>7737</v>
      </c>
      <c r="C12200" t="s">
        <v>81</v>
      </c>
      <c r="D12200" t="s">
        <v>26</v>
      </c>
      <c r="E12200" t="s">
        <v>21</v>
      </c>
      <c r="F12200" s="35">
        <v>3953.9884000000002</v>
      </c>
      <c r="G12200" t="str">
        <f t="shared" si="380"/>
        <v>Brand Seekers</v>
      </c>
      <c r="H12200" s="4">
        <v>40976</v>
      </c>
      <c r="I12200">
        <f>WEEKDAY(Cleaned!$H12200)</f>
        <v>5</v>
      </c>
      <c r="J12200" t="s">
        <v>12</v>
      </c>
      <c r="K12200" s="4">
        <v>23213</v>
      </c>
      <c r="L12200">
        <f>INT(YEARFRAC(Cleaned!$K12200,Cleaned!$H12200,1))</f>
        <v>48</v>
      </c>
      <c r="M12200" t="str">
        <f t="shared" si="381"/>
        <v>Adult</v>
      </c>
    </row>
    <row r="12201" spans="1:13" x14ac:dyDescent="0.25">
      <c r="A12201">
        <v>22201</v>
      </c>
      <c r="B12201" t="s">
        <v>7738</v>
      </c>
      <c r="C12201" t="s">
        <v>81</v>
      </c>
      <c r="D12201" t="s">
        <v>26</v>
      </c>
      <c r="E12201" t="s">
        <v>21</v>
      </c>
      <c r="F12201" s="35">
        <v>772.50360000000001</v>
      </c>
      <c r="G12201" t="str">
        <f t="shared" si="380"/>
        <v>Casual Buyers</v>
      </c>
      <c r="H12201" s="4">
        <v>40985</v>
      </c>
      <c r="I12201">
        <f>WEEKDAY(Cleaned!$H12201)</f>
        <v>7</v>
      </c>
      <c r="J12201" t="s">
        <v>15</v>
      </c>
      <c r="K12201" s="4">
        <v>14468</v>
      </c>
      <c r="L12201">
        <f>INT(YEARFRAC(Cleaned!$K12201,Cleaned!$H12201,1))</f>
        <v>72</v>
      </c>
      <c r="M12201" t="str">
        <f t="shared" si="381"/>
        <v>Elders</v>
      </c>
    </row>
    <row r="12202" spans="1:13" x14ac:dyDescent="0.25">
      <c r="A12202">
        <v>22202</v>
      </c>
      <c r="B12202" t="s">
        <v>7739</v>
      </c>
      <c r="C12202" t="s">
        <v>81</v>
      </c>
      <c r="D12202" t="s">
        <v>26</v>
      </c>
      <c r="E12202" t="s">
        <v>21</v>
      </c>
      <c r="F12202" s="35">
        <v>3953.9884000000002</v>
      </c>
      <c r="G12202" t="str">
        <f t="shared" si="380"/>
        <v>Brand Seekers</v>
      </c>
      <c r="H12202" s="4">
        <v>40987</v>
      </c>
      <c r="I12202">
        <f>WEEKDAY(Cleaned!$H12202)</f>
        <v>2</v>
      </c>
      <c r="J12202" t="s">
        <v>16</v>
      </c>
      <c r="K12202" s="4">
        <v>24945</v>
      </c>
      <c r="L12202">
        <f>INT(YEARFRAC(Cleaned!$K12202,Cleaned!$H12202,1))</f>
        <v>43</v>
      </c>
      <c r="M12202" t="str">
        <f t="shared" si="381"/>
        <v>Adult</v>
      </c>
    </row>
    <row r="12203" spans="1:13" x14ac:dyDescent="0.25">
      <c r="A12203">
        <v>22203</v>
      </c>
      <c r="B12203" t="s">
        <v>7740</v>
      </c>
      <c r="C12203" t="s">
        <v>81</v>
      </c>
      <c r="D12203" t="s">
        <v>26</v>
      </c>
      <c r="E12203" t="s">
        <v>21</v>
      </c>
      <c r="F12203" s="35">
        <v>3953.9884000000002</v>
      </c>
      <c r="G12203" t="str">
        <f t="shared" si="380"/>
        <v>Brand Seekers</v>
      </c>
      <c r="H12203" s="4">
        <v>40992</v>
      </c>
      <c r="I12203">
        <f>WEEKDAY(Cleaned!$H12203)</f>
        <v>7</v>
      </c>
      <c r="J12203" t="s">
        <v>12</v>
      </c>
      <c r="K12203" s="4">
        <v>24616</v>
      </c>
      <c r="L12203">
        <f>INT(YEARFRAC(Cleaned!$K12203,Cleaned!$H12203,1))</f>
        <v>44</v>
      </c>
      <c r="M12203" t="str">
        <f t="shared" si="381"/>
        <v>Adult</v>
      </c>
    </row>
    <row r="12204" spans="1:13" x14ac:dyDescent="0.25">
      <c r="A12204">
        <v>22204</v>
      </c>
      <c r="B12204" t="s">
        <v>7741</v>
      </c>
      <c r="C12204" t="s">
        <v>81</v>
      </c>
      <c r="D12204" t="s">
        <v>26</v>
      </c>
      <c r="E12204" t="s">
        <v>21</v>
      </c>
      <c r="F12204" s="35">
        <v>3953.9884000000002</v>
      </c>
      <c r="G12204" t="str">
        <f t="shared" si="380"/>
        <v>Brand Seekers</v>
      </c>
      <c r="H12204" s="4">
        <v>41010</v>
      </c>
      <c r="I12204">
        <f>WEEKDAY(Cleaned!$H12204)</f>
        <v>4</v>
      </c>
      <c r="J12204" t="s">
        <v>15</v>
      </c>
      <c r="K12204" s="4">
        <v>21750</v>
      </c>
      <c r="L12204">
        <f>INT(YEARFRAC(Cleaned!$K12204,Cleaned!$H12204,1))</f>
        <v>52</v>
      </c>
      <c r="M12204" t="str">
        <f t="shared" si="381"/>
        <v>Seniors</v>
      </c>
    </row>
    <row r="12205" spans="1:13" x14ac:dyDescent="0.25">
      <c r="A12205">
        <v>22205</v>
      </c>
      <c r="B12205" t="s">
        <v>7742</v>
      </c>
      <c r="C12205" t="s">
        <v>81</v>
      </c>
      <c r="D12205" t="s">
        <v>26</v>
      </c>
      <c r="E12205" t="s">
        <v>21</v>
      </c>
      <c r="F12205" s="35">
        <v>3953.9884000000002</v>
      </c>
      <c r="G12205" t="str">
        <f t="shared" si="380"/>
        <v>Brand Seekers</v>
      </c>
      <c r="H12205" s="4">
        <v>41029</v>
      </c>
      <c r="I12205">
        <f>WEEKDAY(Cleaned!$H12205)</f>
        <v>2</v>
      </c>
      <c r="J12205" t="s">
        <v>15</v>
      </c>
      <c r="K12205" s="4">
        <v>17414</v>
      </c>
      <c r="L12205">
        <f>INT(YEARFRAC(Cleaned!$K12205,Cleaned!$H12205,1))</f>
        <v>64</v>
      </c>
      <c r="M12205" t="str">
        <f t="shared" si="381"/>
        <v>Seniors</v>
      </c>
    </row>
    <row r="12206" spans="1:13" x14ac:dyDescent="0.25">
      <c r="A12206">
        <v>22206</v>
      </c>
      <c r="B12206" t="s">
        <v>7743</v>
      </c>
      <c r="C12206" t="s">
        <v>81</v>
      </c>
      <c r="D12206" t="s">
        <v>26</v>
      </c>
      <c r="E12206" t="s">
        <v>21</v>
      </c>
      <c r="F12206" s="35">
        <v>3953.9884000000002</v>
      </c>
      <c r="G12206" t="str">
        <f t="shared" si="380"/>
        <v>Brand Seekers</v>
      </c>
      <c r="H12206" s="4">
        <v>41035</v>
      </c>
      <c r="I12206">
        <f>WEEKDAY(Cleaned!$H12206)</f>
        <v>1</v>
      </c>
      <c r="J12206" t="s">
        <v>14</v>
      </c>
      <c r="K12206" s="4">
        <v>23342</v>
      </c>
      <c r="L12206">
        <f>INT(YEARFRAC(Cleaned!$K12206,Cleaned!$H12206,1))</f>
        <v>48</v>
      </c>
      <c r="M12206" t="str">
        <f t="shared" si="381"/>
        <v>Adult</v>
      </c>
    </row>
    <row r="12207" spans="1:13" x14ac:dyDescent="0.25">
      <c r="A12207">
        <v>22207</v>
      </c>
      <c r="B12207" t="s">
        <v>7744</v>
      </c>
      <c r="C12207" t="s">
        <v>81</v>
      </c>
      <c r="D12207" t="s">
        <v>26</v>
      </c>
      <c r="E12207" t="s">
        <v>21</v>
      </c>
      <c r="F12207" s="35">
        <v>3953.9884000000002</v>
      </c>
      <c r="G12207" t="str">
        <f t="shared" si="380"/>
        <v>Brand Seekers</v>
      </c>
      <c r="H12207" s="4">
        <v>41046</v>
      </c>
      <c r="I12207">
        <f>WEEKDAY(Cleaned!$H12207)</f>
        <v>5</v>
      </c>
      <c r="J12207" t="s">
        <v>15</v>
      </c>
      <c r="K12207" s="4">
        <v>19890</v>
      </c>
      <c r="L12207">
        <f>INT(YEARFRAC(Cleaned!$K12207,Cleaned!$H12207,1))</f>
        <v>57</v>
      </c>
      <c r="M12207" t="str">
        <f t="shared" si="381"/>
        <v>Seniors</v>
      </c>
    </row>
    <row r="12208" spans="1:13" x14ac:dyDescent="0.25">
      <c r="A12208">
        <v>22208</v>
      </c>
      <c r="B12208" t="s">
        <v>7745</v>
      </c>
      <c r="C12208" t="s">
        <v>81</v>
      </c>
      <c r="D12208" t="s">
        <v>26</v>
      </c>
      <c r="E12208" t="s">
        <v>21</v>
      </c>
      <c r="F12208" s="35">
        <v>3953.9884000000002</v>
      </c>
      <c r="G12208" t="str">
        <f t="shared" si="380"/>
        <v>Brand Seekers</v>
      </c>
      <c r="H12208" s="4">
        <v>41054</v>
      </c>
      <c r="I12208">
        <f>WEEKDAY(Cleaned!$H12208)</f>
        <v>6</v>
      </c>
      <c r="J12208" t="s">
        <v>15</v>
      </c>
      <c r="K12208" s="4">
        <v>18012</v>
      </c>
      <c r="L12208">
        <f>INT(YEARFRAC(Cleaned!$K12208,Cleaned!$H12208,1))</f>
        <v>63</v>
      </c>
      <c r="M12208" t="str">
        <f t="shared" si="381"/>
        <v>Seniors</v>
      </c>
    </row>
    <row r="12209" spans="1:13" x14ac:dyDescent="0.25">
      <c r="A12209">
        <v>22209</v>
      </c>
      <c r="B12209" t="s">
        <v>7746</v>
      </c>
      <c r="C12209" t="s">
        <v>81</v>
      </c>
      <c r="D12209" t="s">
        <v>26</v>
      </c>
      <c r="E12209" t="s">
        <v>21</v>
      </c>
      <c r="F12209" s="35">
        <v>2410.6266000000001</v>
      </c>
      <c r="G12209" t="str">
        <f t="shared" si="380"/>
        <v>Brand Seekers</v>
      </c>
      <c r="H12209" s="4">
        <v>41061</v>
      </c>
      <c r="I12209">
        <f>WEEKDAY(Cleaned!$H12209)</f>
        <v>6</v>
      </c>
      <c r="J12209" t="s">
        <v>13</v>
      </c>
      <c r="K12209" s="4">
        <v>17249</v>
      </c>
      <c r="L12209">
        <f>INT(YEARFRAC(Cleaned!$K12209,Cleaned!$H12209,1))</f>
        <v>65</v>
      </c>
      <c r="M12209" t="str">
        <f t="shared" si="381"/>
        <v>Elders</v>
      </c>
    </row>
    <row r="12210" spans="1:13" x14ac:dyDescent="0.25">
      <c r="A12210">
        <v>22210</v>
      </c>
      <c r="B12210" t="s">
        <v>7747</v>
      </c>
      <c r="C12210" t="s">
        <v>81</v>
      </c>
      <c r="D12210" t="s">
        <v>26</v>
      </c>
      <c r="E12210" t="s">
        <v>21</v>
      </c>
      <c r="F12210" s="35">
        <v>1105.4834000000001</v>
      </c>
      <c r="G12210" t="str">
        <f t="shared" si="380"/>
        <v>Casual Buyers</v>
      </c>
      <c r="H12210" s="4">
        <v>41077</v>
      </c>
      <c r="I12210">
        <f>WEEKDAY(Cleaned!$H12210)</f>
        <v>1</v>
      </c>
      <c r="J12210" t="s">
        <v>14</v>
      </c>
      <c r="K12210" s="4">
        <v>24917</v>
      </c>
      <c r="L12210">
        <f>INT(YEARFRAC(Cleaned!$K12210,Cleaned!$H12210,1))</f>
        <v>44</v>
      </c>
      <c r="M12210" t="str">
        <f t="shared" si="381"/>
        <v>Adult</v>
      </c>
    </row>
    <row r="12211" spans="1:13" x14ac:dyDescent="0.25">
      <c r="A12211">
        <v>22211</v>
      </c>
      <c r="B12211" t="s">
        <v>7748</v>
      </c>
      <c r="C12211" t="s">
        <v>81</v>
      </c>
      <c r="D12211" t="s">
        <v>26</v>
      </c>
      <c r="E12211" t="s">
        <v>21</v>
      </c>
      <c r="F12211" s="35">
        <v>2410.6266000000001</v>
      </c>
      <c r="G12211" t="str">
        <f t="shared" si="380"/>
        <v>Brand Seekers</v>
      </c>
      <c r="H12211" s="4">
        <v>41078</v>
      </c>
      <c r="I12211">
        <f>WEEKDAY(Cleaned!$H12211)</f>
        <v>2</v>
      </c>
      <c r="J12211" t="s">
        <v>15</v>
      </c>
      <c r="K12211" s="4">
        <v>25105</v>
      </c>
      <c r="L12211">
        <f>INT(YEARFRAC(Cleaned!$K12211,Cleaned!$H12211,1))</f>
        <v>43</v>
      </c>
      <c r="M12211" t="str">
        <f t="shared" si="381"/>
        <v>Adult</v>
      </c>
    </row>
    <row r="12212" spans="1:13" x14ac:dyDescent="0.25">
      <c r="A12212">
        <v>22212</v>
      </c>
      <c r="B12212" t="s">
        <v>7749</v>
      </c>
      <c r="C12212" t="s">
        <v>81</v>
      </c>
      <c r="D12212" t="s">
        <v>26</v>
      </c>
      <c r="E12212" t="s">
        <v>21</v>
      </c>
      <c r="F12212" s="35">
        <v>1105.4834000000001</v>
      </c>
      <c r="G12212" t="str">
        <f t="shared" si="380"/>
        <v>Casual Buyers</v>
      </c>
      <c r="H12212" s="4">
        <v>41090</v>
      </c>
      <c r="I12212">
        <f>WEEKDAY(Cleaned!$H12212)</f>
        <v>7</v>
      </c>
      <c r="J12212" t="s">
        <v>14</v>
      </c>
      <c r="K12212" s="4">
        <v>25212</v>
      </c>
      <c r="L12212">
        <f>INT(YEARFRAC(Cleaned!$K12212,Cleaned!$H12212,1))</f>
        <v>43</v>
      </c>
      <c r="M12212" t="str">
        <f t="shared" si="381"/>
        <v>Adult</v>
      </c>
    </row>
    <row r="12213" spans="1:13" x14ac:dyDescent="0.25">
      <c r="A12213">
        <v>22213</v>
      </c>
      <c r="B12213" t="s">
        <v>7750</v>
      </c>
      <c r="C12213" t="s">
        <v>81</v>
      </c>
      <c r="D12213" t="s">
        <v>26</v>
      </c>
      <c r="E12213" t="s">
        <v>21</v>
      </c>
      <c r="F12213" s="35">
        <v>865.20399999999995</v>
      </c>
      <c r="G12213" t="str">
        <f t="shared" si="380"/>
        <v>Casual Buyers</v>
      </c>
      <c r="H12213" s="4">
        <v>41091</v>
      </c>
      <c r="I12213">
        <f>WEEKDAY(Cleaned!$H12213)</f>
        <v>1</v>
      </c>
      <c r="J12213" t="s">
        <v>16</v>
      </c>
      <c r="K12213" s="4">
        <v>26349</v>
      </c>
      <c r="L12213">
        <f>INT(YEARFRAC(Cleaned!$K12213,Cleaned!$H12213,1))</f>
        <v>40</v>
      </c>
      <c r="M12213" t="str">
        <f t="shared" si="381"/>
        <v>Adult</v>
      </c>
    </row>
    <row r="12214" spans="1:13" x14ac:dyDescent="0.25">
      <c r="A12214">
        <v>22214</v>
      </c>
      <c r="B12214" t="s">
        <v>7751</v>
      </c>
      <c r="C12214" t="s">
        <v>81</v>
      </c>
      <c r="D12214" t="s">
        <v>26</v>
      </c>
      <c r="E12214" t="s">
        <v>21</v>
      </c>
      <c r="F12214" s="35">
        <v>2410.6266000000001</v>
      </c>
      <c r="G12214" t="str">
        <f t="shared" si="380"/>
        <v>Brand Seekers</v>
      </c>
      <c r="H12214" s="4">
        <v>41092</v>
      </c>
      <c r="I12214">
        <f>WEEKDAY(Cleaned!$H12214)</f>
        <v>2</v>
      </c>
      <c r="J12214" t="s">
        <v>17</v>
      </c>
      <c r="K12214" s="4">
        <v>20244</v>
      </c>
      <c r="L12214">
        <f>INT(YEARFRAC(Cleaned!$K12214,Cleaned!$H12214,1))</f>
        <v>57</v>
      </c>
      <c r="M12214" t="str">
        <f t="shared" si="381"/>
        <v>Seniors</v>
      </c>
    </row>
    <row r="12215" spans="1:13" x14ac:dyDescent="0.25">
      <c r="A12215">
        <v>22215</v>
      </c>
      <c r="B12215" t="s">
        <v>7752</v>
      </c>
      <c r="C12215" t="s">
        <v>81</v>
      </c>
      <c r="D12215" t="s">
        <v>26</v>
      </c>
      <c r="E12215" t="s">
        <v>21</v>
      </c>
      <c r="F12215" s="35">
        <v>1105.4834000000001</v>
      </c>
      <c r="G12215" t="str">
        <f t="shared" si="380"/>
        <v>Casual Buyers</v>
      </c>
      <c r="H12215" s="4">
        <v>41103</v>
      </c>
      <c r="I12215">
        <f>WEEKDAY(Cleaned!$H12215)</f>
        <v>6</v>
      </c>
      <c r="J12215" t="s">
        <v>14</v>
      </c>
      <c r="K12215" s="4">
        <v>20409</v>
      </c>
      <c r="L12215">
        <f>INT(YEARFRAC(Cleaned!$K12215,Cleaned!$H12215,1))</f>
        <v>56</v>
      </c>
      <c r="M12215" t="str">
        <f t="shared" si="381"/>
        <v>Seniors</v>
      </c>
    </row>
    <row r="12216" spans="1:13" x14ac:dyDescent="0.25">
      <c r="A12216">
        <v>22216</v>
      </c>
      <c r="B12216" t="s">
        <v>7753</v>
      </c>
      <c r="C12216" t="s">
        <v>81</v>
      </c>
      <c r="D12216" t="s">
        <v>26</v>
      </c>
      <c r="E12216" t="s">
        <v>21</v>
      </c>
      <c r="F12216" s="35">
        <v>2699.9018000000001</v>
      </c>
      <c r="G12216" t="str">
        <f t="shared" si="380"/>
        <v>Brand Seekers</v>
      </c>
      <c r="H12216" s="4">
        <v>41103</v>
      </c>
      <c r="I12216">
        <f>WEEKDAY(Cleaned!$H12216)</f>
        <v>6</v>
      </c>
      <c r="J12216" t="s">
        <v>16</v>
      </c>
      <c r="K12216" s="4">
        <v>17218</v>
      </c>
      <c r="L12216">
        <f>INT(YEARFRAC(Cleaned!$K12216,Cleaned!$H12216,1))</f>
        <v>65</v>
      </c>
      <c r="M12216" t="str">
        <f t="shared" si="381"/>
        <v>Elders</v>
      </c>
    </row>
    <row r="12217" spans="1:13" x14ac:dyDescent="0.25">
      <c r="A12217">
        <v>22217</v>
      </c>
      <c r="B12217" t="s">
        <v>7754</v>
      </c>
      <c r="C12217" t="s">
        <v>81</v>
      </c>
      <c r="D12217" t="s">
        <v>26</v>
      </c>
      <c r="E12217" t="s">
        <v>21</v>
      </c>
      <c r="F12217" s="35">
        <v>865.20399999999995</v>
      </c>
      <c r="G12217" t="str">
        <f t="shared" si="380"/>
        <v>Casual Buyers</v>
      </c>
      <c r="H12217" s="4">
        <v>41116</v>
      </c>
      <c r="I12217">
        <f>WEEKDAY(Cleaned!$H12217)</f>
        <v>5</v>
      </c>
      <c r="J12217" t="s">
        <v>16</v>
      </c>
      <c r="K12217" s="4">
        <v>17092</v>
      </c>
      <c r="L12217">
        <f>INT(YEARFRAC(Cleaned!$K12217,Cleaned!$H12217,1))</f>
        <v>65</v>
      </c>
      <c r="M12217" t="str">
        <f t="shared" si="381"/>
        <v>Elders</v>
      </c>
    </row>
    <row r="12218" spans="1:13" x14ac:dyDescent="0.25">
      <c r="A12218">
        <v>22218</v>
      </c>
      <c r="B12218" t="s">
        <v>7755</v>
      </c>
      <c r="C12218" t="s">
        <v>81</v>
      </c>
      <c r="D12218" t="s">
        <v>26</v>
      </c>
      <c r="E12218" t="s">
        <v>21</v>
      </c>
      <c r="F12218" s="35">
        <v>2410.6266000000001</v>
      </c>
      <c r="G12218" t="str">
        <f t="shared" si="380"/>
        <v>Brand Seekers</v>
      </c>
      <c r="H12218" s="4">
        <v>41170</v>
      </c>
      <c r="I12218">
        <f>WEEKDAY(Cleaned!$H12218)</f>
        <v>3</v>
      </c>
      <c r="J12218" t="s">
        <v>14</v>
      </c>
      <c r="K12218" s="4">
        <v>19746</v>
      </c>
      <c r="L12218">
        <f>INT(YEARFRAC(Cleaned!$K12218,Cleaned!$H12218,1))</f>
        <v>58</v>
      </c>
      <c r="M12218" t="str">
        <f t="shared" si="381"/>
        <v>Seniors</v>
      </c>
    </row>
    <row r="12219" spans="1:13" x14ac:dyDescent="0.25">
      <c r="A12219">
        <v>22219</v>
      </c>
      <c r="B12219" t="s">
        <v>7756</v>
      </c>
      <c r="C12219" t="s">
        <v>81</v>
      </c>
      <c r="D12219" t="s">
        <v>26</v>
      </c>
      <c r="E12219" t="s">
        <v>21</v>
      </c>
      <c r="F12219" s="35">
        <v>2699.9018000000001</v>
      </c>
      <c r="G12219" t="str">
        <f t="shared" si="380"/>
        <v>Brand Seekers</v>
      </c>
      <c r="H12219" s="4">
        <v>41203</v>
      </c>
      <c r="I12219">
        <f>WEEKDAY(Cleaned!$H12219)</f>
        <v>1</v>
      </c>
      <c r="J12219" t="s">
        <v>17</v>
      </c>
      <c r="K12219" s="4">
        <v>23226</v>
      </c>
      <c r="L12219">
        <f>INT(YEARFRAC(Cleaned!$K12219,Cleaned!$H12219,1))</f>
        <v>49</v>
      </c>
      <c r="M12219" t="str">
        <f t="shared" si="381"/>
        <v>Adult</v>
      </c>
    </row>
    <row r="12220" spans="1:13" x14ac:dyDescent="0.25">
      <c r="A12220">
        <v>22220</v>
      </c>
      <c r="B12220" t="s">
        <v>7757</v>
      </c>
      <c r="C12220" t="s">
        <v>81</v>
      </c>
      <c r="D12220" t="s">
        <v>26</v>
      </c>
      <c r="E12220" t="s">
        <v>21</v>
      </c>
      <c r="F12220" s="35">
        <v>2410.6266000000001</v>
      </c>
      <c r="G12220" t="str">
        <f t="shared" si="380"/>
        <v>Brand Seekers</v>
      </c>
      <c r="H12220" s="4">
        <v>41206</v>
      </c>
      <c r="I12220">
        <f>WEEKDAY(Cleaned!$H12220)</f>
        <v>4</v>
      </c>
      <c r="J12220" t="s">
        <v>16</v>
      </c>
      <c r="K12220" s="4">
        <v>17141</v>
      </c>
      <c r="L12220">
        <f>INT(YEARFRAC(Cleaned!$K12220,Cleaned!$H12220,1))</f>
        <v>65</v>
      </c>
      <c r="M12220" t="str">
        <f t="shared" si="381"/>
        <v>Elders</v>
      </c>
    </row>
    <row r="12221" spans="1:13" x14ac:dyDescent="0.25">
      <c r="A12221">
        <v>22221</v>
      </c>
      <c r="B12221" t="s">
        <v>7758</v>
      </c>
      <c r="C12221" t="s">
        <v>81</v>
      </c>
      <c r="D12221" t="s">
        <v>26</v>
      </c>
      <c r="E12221" t="s">
        <v>21</v>
      </c>
      <c r="F12221" s="35">
        <v>2264.2536</v>
      </c>
      <c r="G12221" t="str">
        <f t="shared" si="380"/>
        <v>Brand Seekers</v>
      </c>
      <c r="H12221" s="4">
        <v>41216</v>
      </c>
      <c r="I12221">
        <f>WEEKDAY(Cleaned!$H12221)</f>
        <v>7</v>
      </c>
      <c r="J12221" t="s">
        <v>12</v>
      </c>
      <c r="K12221" s="4">
        <v>20651</v>
      </c>
      <c r="L12221">
        <f>INT(YEARFRAC(Cleaned!$K12221,Cleaned!$H12221,1))</f>
        <v>56</v>
      </c>
      <c r="M12221" t="str">
        <f t="shared" si="381"/>
        <v>Seniors</v>
      </c>
    </row>
    <row r="12222" spans="1:13" x14ac:dyDescent="0.25">
      <c r="A12222">
        <v>22222</v>
      </c>
      <c r="B12222" t="s">
        <v>7759</v>
      </c>
      <c r="C12222" t="s">
        <v>81</v>
      </c>
      <c r="D12222" t="s">
        <v>26</v>
      </c>
      <c r="E12222" t="s">
        <v>21</v>
      </c>
      <c r="F12222" s="35">
        <v>2410.6266000000001</v>
      </c>
      <c r="G12222" t="str">
        <f t="shared" si="380"/>
        <v>Brand Seekers</v>
      </c>
      <c r="H12222" s="4">
        <v>41227</v>
      </c>
      <c r="I12222">
        <f>WEEKDAY(Cleaned!$H12222)</f>
        <v>4</v>
      </c>
      <c r="J12222" t="s">
        <v>15</v>
      </c>
      <c r="K12222" s="4">
        <v>28766</v>
      </c>
      <c r="L12222">
        <f>INT(YEARFRAC(Cleaned!$K12222,Cleaned!$H12222,1))</f>
        <v>34</v>
      </c>
      <c r="M12222" t="str">
        <f t="shared" si="381"/>
        <v>Young Adult</v>
      </c>
    </row>
    <row r="12223" spans="1:13" x14ac:dyDescent="0.25">
      <c r="A12223">
        <v>22223</v>
      </c>
      <c r="B12223" t="s">
        <v>7760</v>
      </c>
      <c r="C12223" t="s">
        <v>81</v>
      </c>
      <c r="D12223" t="s">
        <v>26</v>
      </c>
      <c r="E12223" t="s">
        <v>21</v>
      </c>
      <c r="F12223" s="35">
        <v>2410.6266000000001</v>
      </c>
      <c r="G12223" t="str">
        <f t="shared" si="380"/>
        <v>Brand Seekers</v>
      </c>
      <c r="H12223" s="4">
        <v>41227</v>
      </c>
      <c r="I12223">
        <f>WEEKDAY(Cleaned!$H12223)</f>
        <v>4</v>
      </c>
      <c r="J12223" t="s">
        <v>16</v>
      </c>
      <c r="K12223" s="4">
        <v>24731</v>
      </c>
      <c r="L12223">
        <f>INT(YEARFRAC(Cleaned!$K12223,Cleaned!$H12223,1))</f>
        <v>45</v>
      </c>
      <c r="M12223" t="str">
        <f t="shared" si="381"/>
        <v>Adult</v>
      </c>
    </row>
    <row r="12224" spans="1:13" x14ac:dyDescent="0.25">
      <c r="A12224">
        <v>22224</v>
      </c>
      <c r="B12224" t="s">
        <v>7761</v>
      </c>
      <c r="C12224" t="s">
        <v>81</v>
      </c>
      <c r="D12224" t="s">
        <v>26</v>
      </c>
      <c r="E12224" t="s">
        <v>21</v>
      </c>
      <c r="F12224" s="35">
        <v>2410.6266000000001</v>
      </c>
      <c r="G12224" t="str">
        <f t="shared" si="380"/>
        <v>Brand Seekers</v>
      </c>
      <c r="H12224" s="4">
        <v>41231</v>
      </c>
      <c r="I12224">
        <f>WEEKDAY(Cleaned!$H12224)</f>
        <v>1</v>
      </c>
      <c r="J12224" t="s">
        <v>16</v>
      </c>
      <c r="K12224" s="4">
        <v>17785</v>
      </c>
      <c r="L12224">
        <f>INT(YEARFRAC(Cleaned!$K12224,Cleaned!$H12224,1))</f>
        <v>64</v>
      </c>
      <c r="M12224" t="str">
        <f t="shared" si="381"/>
        <v>Seniors</v>
      </c>
    </row>
    <row r="12225" spans="1:13" x14ac:dyDescent="0.25">
      <c r="A12225">
        <v>22225</v>
      </c>
      <c r="B12225" t="s">
        <v>7762</v>
      </c>
      <c r="C12225" t="s">
        <v>81</v>
      </c>
      <c r="D12225" t="s">
        <v>26</v>
      </c>
      <c r="E12225" t="s">
        <v>21</v>
      </c>
      <c r="F12225" s="35">
        <v>2264.2536</v>
      </c>
      <c r="G12225" t="str">
        <f t="shared" si="380"/>
        <v>Brand Seekers</v>
      </c>
      <c r="H12225" s="4">
        <v>41235</v>
      </c>
      <c r="I12225">
        <f>WEEKDAY(Cleaned!$H12225)</f>
        <v>5</v>
      </c>
      <c r="J12225" t="s">
        <v>12</v>
      </c>
      <c r="K12225" s="4">
        <v>22762</v>
      </c>
      <c r="L12225">
        <f>INT(YEARFRAC(Cleaned!$K12225,Cleaned!$H12225,1))</f>
        <v>50</v>
      </c>
      <c r="M12225" t="str">
        <f t="shared" si="381"/>
        <v>Seniors</v>
      </c>
    </row>
    <row r="12226" spans="1:13" x14ac:dyDescent="0.25">
      <c r="A12226">
        <v>22226</v>
      </c>
      <c r="B12226" t="s">
        <v>7763</v>
      </c>
      <c r="C12226" t="s">
        <v>81</v>
      </c>
      <c r="D12226" t="s">
        <v>26</v>
      </c>
      <c r="E12226" t="s">
        <v>21</v>
      </c>
      <c r="F12226" s="35">
        <v>2264.2536</v>
      </c>
      <c r="G12226" t="str">
        <f t="shared" ref="G12226:G12289" si="382">IF(F12226&lt;=1500,"Casual Buyers",IF(F12226&gt;=1501,"Brand Seekers",IF(F12226&gt;2500,"Convinced Seekers")))</f>
        <v>Brand Seekers</v>
      </c>
      <c r="H12226" s="4">
        <v>41256</v>
      </c>
      <c r="I12226">
        <f>WEEKDAY(Cleaned!$H12226)</f>
        <v>5</v>
      </c>
      <c r="J12226" t="s">
        <v>12</v>
      </c>
      <c r="K12226" s="4">
        <v>16318</v>
      </c>
      <c r="L12226">
        <f>INT(YEARFRAC(Cleaned!$K12226,Cleaned!$H12226,1))</f>
        <v>68</v>
      </c>
      <c r="M12226" t="str">
        <f t="shared" ref="M12226:M12289" si="383">IF(L12226&lt;=19,"Teenager",IF(L12226&lt;=34,"Young Adult",IF(L12226&lt;=49,"Adult",IF(L12226&lt;=64,"Seniors",IF(L12226&gt;=65,"Elders")))))</f>
        <v>Elders</v>
      </c>
    </row>
    <row r="12227" spans="1:13" x14ac:dyDescent="0.25">
      <c r="A12227">
        <v>22227</v>
      </c>
      <c r="B12227" t="s">
        <v>7764</v>
      </c>
      <c r="C12227" t="s">
        <v>81</v>
      </c>
      <c r="D12227" t="s">
        <v>26</v>
      </c>
      <c r="E12227" t="s">
        <v>21</v>
      </c>
      <c r="F12227" s="35">
        <v>1105.4834000000001</v>
      </c>
      <c r="G12227" t="str">
        <f t="shared" si="382"/>
        <v>Casual Buyers</v>
      </c>
      <c r="H12227" s="4">
        <v>41265</v>
      </c>
      <c r="I12227">
        <f>WEEKDAY(Cleaned!$H12227)</f>
        <v>7</v>
      </c>
      <c r="J12227" t="s">
        <v>15</v>
      </c>
      <c r="K12227" s="4">
        <v>19262</v>
      </c>
      <c r="L12227">
        <f>INT(YEARFRAC(Cleaned!$K12227,Cleaned!$H12227,1))</f>
        <v>60</v>
      </c>
      <c r="M12227" t="str">
        <f t="shared" si="383"/>
        <v>Seniors</v>
      </c>
    </row>
    <row r="12228" spans="1:13" x14ac:dyDescent="0.25">
      <c r="A12228">
        <v>22228</v>
      </c>
      <c r="B12228" t="s">
        <v>7765</v>
      </c>
      <c r="C12228" t="s">
        <v>81</v>
      </c>
      <c r="D12228" t="s">
        <v>26</v>
      </c>
      <c r="E12228" t="s">
        <v>21</v>
      </c>
      <c r="F12228" s="35">
        <v>865.20399999999995</v>
      </c>
      <c r="G12228" t="str">
        <f t="shared" si="382"/>
        <v>Casual Buyers</v>
      </c>
      <c r="H12228" s="4">
        <v>41277</v>
      </c>
      <c r="I12228">
        <f>WEEKDAY(Cleaned!$H12228)</f>
        <v>5</v>
      </c>
      <c r="J12228" t="s">
        <v>15</v>
      </c>
      <c r="K12228" s="4">
        <v>16316</v>
      </c>
      <c r="L12228">
        <f>INT(YEARFRAC(Cleaned!$K12228,Cleaned!$H12228,1))</f>
        <v>68</v>
      </c>
      <c r="M12228" t="str">
        <f t="shared" si="383"/>
        <v>Elders</v>
      </c>
    </row>
    <row r="12229" spans="1:13" x14ac:dyDescent="0.25">
      <c r="A12229">
        <v>22229</v>
      </c>
      <c r="B12229" t="s">
        <v>7766</v>
      </c>
      <c r="C12229" t="s">
        <v>81</v>
      </c>
      <c r="D12229" t="s">
        <v>26</v>
      </c>
      <c r="E12229" t="s">
        <v>21</v>
      </c>
      <c r="F12229" s="35">
        <v>2410.6266000000001</v>
      </c>
      <c r="G12229" t="str">
        <f t="shared" si="382"/>
        <v>Brand Seekers</v>
      </c>
      <c r="H12229" s="4">
        <v>41279</v>
      </c>
      <c r="I12229">
        <f>WEEKDAY(Cleaned!$H12229)</f>
        <v>7</v>
      </c>
      <c r="J12229" t="s">
        <v>13</v>
      </c>
      <c r="K12229" s="4">
        <v>28119</v>
      </c>
      <c r="L12229">
        <f>INT(YEARFRAC(Cleaned!$K12229,Cleaned!$H12229,1))</f>
        <v>36</v>
      </c>
      <c r="M12229" t="str">
        <f t="shared" si="383"/>
        <v>Adult</v>
      </c>
    </row>
    <row r="12230" spans="1:13" x14ac:dyDescent="0.25">
      <c r="A12230">
        <v>22230</v>
      </c>
      <c r="B12230" t="s">
        <v>7767</v>
      </c>
      <c r="C12230" t="s">
        <v>81</v>
      </c>
      <c r="D12230" t="s">
        <v>26</v>
      </c>
      <c r="E12230" t="s">
        <v>21</v>
      </c>
      <c r="F12230" s="35">
        <v>865.20399999999995</v>
      </c>
      <c r="G12230" t="str">
        <f t="shared" si="382"/>
        <v>Casual Buyers</v>
      </c>
      <c r="H12230" s="4">
        <v>41287</v>
      </c>
      <c r="I12230">
        <f>WEEKDAY(Cleaned!$H12230)</f>
        <v>1</v>
      </c>
      <c r="J12230" t="s">
        <v>16</v>
      </c>
      <c r="K12230" s="4">
        <v>15852</v>
      </c>
      <c r="L12230">
        <f>INT(YEARFRAC(Cleaned!$K12230,Cleaned!$H12230,1))</f>
        <v>69</v>
      </c>
      <c r="M12230" t="str">
        <f t="shared" si="383"/>
        <v>Elders</v>
      </c>
    </row>
    <row r="12231" spans="1:13" x14ac:dyDescent="0.25">
      <c r="A12231">
        <v>22231</v>
      </c>
      <c r="B12231" t="s">
        <v>7768</v>
      </c>
      <c r="C12231" t="s">
        <v>81</v>
      </c>
      <c r="D12231" t="s">
        <v>26</v>
      </c>
      <c r="E12231" t="s">
        <v>21</v>
      </c>
      <c r="F12231" s="35">
        <v>2264.2536</v>
      </c>
      <c r="G12231" t="str">
        <f t="shared" si="382"/>
        <v>Brand Seekers</v>
      </c>
      <c r="H12231" s="4">
        <v>41313</v>
      </c>
      <c r="I12231">
        <f>WEEKDAY(Cleaned!$H12231)</f>
        <v>6</v>
      </c>
      <c r="J12231" t="s">
        <v>12</v>
      </c>
      <c r="K12231" s="4">
        <v>17301</v>
      </c>
      <c r="L12231">
        <f>INT(YEARFRAC(Cleaned!$K12231,Cleaned!$H12231,1))</f>
        <v>65</v>
      </c>
      <c r="M12231" t="str">
        <f t="shared" si="383"/>
        <v>Elders</v>
      </c>
    </row>
    <row r="12232" spans="1:13" x14ac:dyDescent="0.25">
      <c r="A12232">
        <v>22232</v>
      </c>
      <c r="B12232" t="s">
        <v>7769</v>
      </c>
      <c r="C12232" t="s">
        <v>81</v>
      </c>
      <c r="D12232" t="s">
        <v>26</v>
      </c>
      <c r="E12232" t="s">
        <v>21</v>
      </c>
      <c r="F12232" s="35">
        <v>2699.9018000000001</v>
      </c>
      <c r="G12232" t="str">
        <f t="shared" si="382"/>
        <v>Brand Seekers</v>
      </c>
      <c r="H12232" s="4">
        <v>41330</v>
      </c>
      <c r="I12232">
        <f>WEEKDAY(Cleaned!$H12232)</f>
        <v>2</v>
      </c>
      <c r="J12232" t="s">
        <v>15</v>
      </c>
      <c r="K12232" s="4">
        <v>23552</v>
      </c>
      <c r="L12232">
        <f>INT(YEARFRAC(Cleaned!$K12232,Cleaned!$H12232,1))</f>
        <v>48</v>
      </c>
      <c r="M12232" t="str">
        <f t="shared" si="383"/>
        <v>Adult</v>
      </c>
    </row>
    <row r="12233" spans="1:13" x14ac:dyDescent="0.25">
      <c r="A12233">
        <v>22233</v>
      </c>
      <c r="B12233" t="s">
        <v>7770</v>
      </c>
      <c r="C12233" t="s">
        <v>81</v>
      </c>
      <c r="D12233" t="s">
        <v>26</v>
      </c>
      <c r="E12233" t="s">
        <v>21</v>
      </c>
      <c r="F12233" s="35">
        <v>865.20399999999995</v>
      </c>
      <c r="G12233" t="str">
        <f t="shared" si="382"/>
        <v>Casual Buyers</v>
      </c>
      <c r="H12233" s="4">
        <v>41347</v>
      </c>
      <c r="I12233">
        <f>WEEKDAY(Cleaned!$H12233)</f>
        <v>5</v>
      </c>
      <c r="J12233" t="s">
        <v>16</v>
      </c>
      <c r="K12233" s="4">
        <v>18965</v>
      </c>
      <c r="L12233">
        <f>INT(YEARFRAC(Cleaned!$K12233,Cleaned!$H12233,1))</f>
        <v>61</v>
      </c>
      <c r="M12233" t="str">
        <f t="shared" si="383"/>
        <v>Seniors</v>
      </c>
    </row>
    <row r="12234" spans="1:13" x14ac:dyDescent="0.25">
      <c r="A12234">
        <v>22234</v>
      </c>
      <c r="B12234" t="s">
        <v>7771</v>
      </c>
      <c r="C12234" t="s">
        <v>81</v>
      </c>
      <c r="D12234" t="s">
        <v>26</v>
      </c>
      <c r="E12234" t="s">
        <v>21</v>
      </c>
      <c r="F12234" s="35">
        <v>2264.2536</v>
      </c>
      <c r="G12234" t="str">
        <f t="shared" si="382"/>
        <v>Brand Seekers</v>
      </c>
      <c r="H12234" s="4">
        <v>41356</v>
      </c>
      <c r="I12234">
        <f>WEEKDAY(Cleaned!$H12234)</f>
        <v>7</v>
      </c>
      <c r="J12234" t="s">
        <v>12</v>
      </c>
      <c r="K12234" s="4">
        <v>17974</v>
      </c>
      <c r="L12234">
        <f>INT(YEARFRAC(Cleaned!$K12234,Cleaned!$H12234,1))</f>
        <v>64</v>
      </c>
      <c r="M12234" t="str">
        <f t="shared" si="383"/>
        <v>Seniors</v>
      </c>
    </row>
    <row r="12235" spans="1:13" x14ac:dyDescent="0.25">
      <c r="A12235">
        <v>22235</v>
      </c>
      <c r="B12235" t="s">
        <v>7772</v>
      </c>
      <c r="C12235" t="s">
        <v>81</v>
      </c>
      <c r="D12235" t="s">
        <v>26</v>
      </c>
      <c r="E12235" t="s">
        <v>21</v>
      </c>
      <c r="F12235" s="35">
        <v>2288.9187000000002</v>
      </c>
      <c r="G12235" t="str">
        <f t="shared" si="382"/>
        <v>Brand Seekers</v>
      </c>
      <c r="H12235" s="4">
        <v>41356</v>
      </c>
      <c r="I12235">
        <f>WEEKDAY(Cleaned!$H12235)</f>
        <v>7</v>
      </c>
      <c r="J12235" t="s">
        <v>12</v>
      </c>
      <c r="K12235" s="4">
        <v>25632</v>
      </c>
      <c r="L12235">
        <f>INT(YEARFRAC(Cleaned!$K12235,Cleaned!$H12235,1))</f>
        <v>43</v>
      </c>
      <c r="M12235" t="str">
        <f t="shared" si="383"/>
        <v>Adult</v>
      </c>
    </row>
    <row r="12236" spans="1:13" x14ac:dyDescent="0.25">
      <c r="A12236">
        <v>22236</v>
      </c>
      <c r="B12236" t="s">
        <v>7773</v>
      </c>
      <c r="C12236" t="s">
        <v>81</v>
      </c>
      <c r="D12236" t="s">
        <v>26</v>
      </c>
      <c r="E12236" t="s">
        <v>21</v>
      </c>
      <c r="F12236" s="35">
        <v>2288.9187000000002</v>
      </c>
      <c r="G12236" t="str">
        <f t="shared" si="382"/>
        <v>Brand Seekers</v>
      </c>
      <c r="H12236" s="4">
        <v>41359</v>
      </c>
      <c r="I12236">
        <f>WEEKDAY(Cleaned!$H12236)</f>
        <v>3</v>
      </c>
      <c r="J12236" t="s">
        <v>12</v>
      </c>
      <c r="K12236" s="4">
        <v>23372</v>
      </c>
      <c r="L12236">
        <f>INT(YEARFRAC(Cleaned!$K12236,Cleaned!$H12236,1))</f>
        <v>49</v>
      </c>
      <c r="M12236" t="str">
        <f t="shared" si="383"/>
        <v>Adult</v>
      </c>
    </row>
    <row r="12237" spans="1:13" x14ac:dyDescent="0.25">
      <c r="A12237">
        <v>22237</v>
      </c>
      <c r="B12237" t="s">
        <v>7774</v>
      </c>
      <c r="C12237" t="s">
        <v>81</v>
      </c>
      <c r="D12237" t="s">
        <v>26</v>
      </c>
      <c r="E12237" t="s">
        <v>21</v>
      </c>
      <c r="F12237" s="35">
        <v>2410.6266000000001</v>
      </c>
      <c r="G12237" t="str">
        <f t="shared" si="382"/>
        <v>Brand Seekers</v>
      </c>
      <c r="H12237" s="4">
        <v>41359</v>
      </c>
      <c r="I12237">
        <f>WEEKDAY(Cleaned!$H12237)</f>
        <v>3</v>
      </c>
      <c r="J12237" t="s">
        <v>13</v>
      </c>
      <c r="K12237" s="4">
        <v>19840</v>
      </c>
      <c r="L12237">
        <f>INT(YEARFRAC(Cleaned!$K12237,Cleaned!$H12237,1))</f>
        <v>58</v>
      </c>
      <c r="M12237" t="str">
        <f t="shared" si="383"/>
        <v>Seniors</v>
      </c>
    </row>
    <row r="12238" spans="1:13" x14ac:dyDescent="0.25">
      <c r="A12238">
        <v>22238</v>
      </c>
      <c r="B12238" t="s">
        <v>7775</v>
      </c>
      <c r="C12238" t="s">
        <v>81</v>
      </c>
      <c r="D12238" t="s">
        <v>26</v>
      </c>
      <c r="E12238" t="s">
        <v>21</v>
      </c>
      <c r="F12238" s="35">
        <v>2410.6266000000001</v>
      </c>
      <c r="G12238" t="str">
        <f t="shared" si="382"/>
        <v>Brand Seekers</v>
      </c>
      <c r="H12238" s="4">
        <v>41361</v>
      </c>
      <c r="I12238">
        <f>WEEKDAY(Cleaned!$H12238)</f>
        <v>5</v>
      </c>
      <c r="J12238" t="s">
        <v>15</v>
      </c>
      <c r="K12238" s="4">
        <v>28807</v>
      </c>
      <c r="L12238">
        <f>INT(YEARFRAC(Cleaned!$K12238,Cleaned!$H12238,1))</f>
        <v>34</v>
      </c>
      <c r="M12238" t="str">
        <f t="shared" si="383"/>
        <v>Young Adult</v>
      </c>
    </row>
    <row r="12239" spans="1:13" x14ac:dyDescent="0.25">
      <c r="A12239">
        <v>22239</v>
      </c>
      <c r="B12239" t="s">
        <v>7776</v>
      </c>
      <c r="C12239" t="s">
        <v>81</v>
      </c>
      <c r="D12239" t="s">
        <v>26</v>
      </c>
      <c r="E12239" t="s">
        <v>21</v>
      </c>
      <c r="F12239" s="35">
        <v>2410.6266000000001</v>
      </c>
      <c r="G12239" t="str">
        <f t="shared" si="382"/>
        <v>Brand Seekers</v>
      </c>
      <c r="H12239" s="4">
        <v>41364</v>
      </c>
      <c r="I12239">
        <f>WEEKDAY(Cleaned!$H12239)</f>
        <v>1</v>
      </c>
      <c r="J12239" t="s">
        <v>15</v>
      </c>
      <c r="K12239" s="4">
        <v>28028</v>
      </c>
      <c r="L12239">
        <f>INT(YEARFRAC(Cleaned!$K12239,Cleaned!$H12239,1))</f>
        <v>36</v>
      </c>
      <c r="M12239" t="str">
        <f t="shared" si="383"/>
        <v>Adult</v>
      </c>
    </row>
    <row r="12240" spans="1:13" x14ac:dyDescent="0.25">
      <c r="A12240">
        <v>22240</v>
      </c>
      <c r="B12240" t="s">
        <v>7777</v>
      </c>
      <c r="C12240" t="s">
        <v>81</v>
      </c>
      <c r="D12240" t="s">
        <v>26</v>
      </c>
      <c r="E12240" t="s">
        <v>21</v>
      </c>
      <c r="F12240" s="35">
        <v>2288.9187000000002</v>
      </c>
      <c r="G12240" t="str">
        <f t="shared" si="382"/>
        <v>Brand Seekers</v>
      </c>
      <c r="H12240" s="4">
        <v>41365</v>
      </c>
      <c r="I12240">
        <f>WEEKDAY(Cleaned!$H12240)</f>
        <v>2</v>
      </c>
      <c r="J12240" t="s">
        <v>12</v>
      </c>
      <c r="K12240" s="4">
        <v>23209</v>
      </c>
      <c r="L12240">
        <f>INT(YEARFRAC(Cleaned!$K12240,Cleaned!$H12240,1))</f>
        <v>49</v>
      </c>
      <c r="M12240" t="str">
        <f t="shared" si="383"/>
        <v>Adult</v>
      </c>
    </row>
    <row r="12241" spans="1:13" x14ac:dyDescent="0.25">
      <c r="A12241">
        <v>22241</v>
      </c>
      <c r="B12241" t="s">
        <v>7778</v>
      </c>
      <c r="C12241" t="s">
        <v>81</v>
      </c>
      <c r="D12241" t="s">
        <v>26</v>
      </c>
      <c r="E12241" t="s">
        <v>21</v>
      </c>
      <c r="F12241" s="35">
        <v>2410.6266000000001</v>
      </c>
      <c r="G12241" t="str">
        <f t="shared" si="382"/>
        <v>Brand Seekers</v>
      </c>
      <c r="H12241" s="4">
        <v>41367</v>
      </c>
      <c r="I12241">
        <f>WEEKDAY(Cleaned!$H12241)</f>
        <v>4</v>
      </c>
      <c r="J12241" t="s">
        <v>15</v>
      </c>
      <c r="K12241" s="4">
        <v>25758</v>
      </c>
      <c r="L12241">
        <f>INT(YEARFRAC(Cleaned!$K12241,Cleaned!$H12241,1))</f>
        <v>42</v>
      </c>
      <c r="M12241" t="str">
        <f t="shared" si="383"/>
        <v>Adult</v>
      </c>
    </row>
    <row r="12242" spans="1:13" x14ac:dyDescent="0.25">
      <c r="A12242">
        <v>22242</v>
      </c>
      <c r="B12242" t="s">
        <v>7779</v>
      </c>
      <c r="C12242" t="s">
        <v>81</v>
      </c>
      <c r="D12242" t="s">
        <v>26</v>
      </c>
      <c r="E12242" t="s">
        <v>21</v>
      </c>
      <c r="F12242" s="35">
        <v>1105.4834000000001</v>
      </c>
      <c r="G12242" t="str">
        <f t="shared" si="382"/>
        <v>Casual Buyers</v>
      </c>
      <c r="H12242" s="4">
        <v>41368</v>
      </c>
      <c r="I12242">
        <f>WEEKDAY(Cleaned!$H12242)</f>
        <v>5</v>
      </c>
      <c r="J12242" t="s">
        <v>14</v>
      </c>
      <c r="K12242" s="4">
        <v>25350</v>
      </c>
      <c r="L12242">
        <f>INT(YEARFRAC(Cleaned!$K12242,Cleaned!$H12242,1))</f>
        <v>43</v>
      </c>
      <c r="M12242" t="str">
        <f t="shared" si="383"/>
        <v>Adult</v>
      </c>
    </row>
    <row r="12243" spans="1:13" x14ac:dyDescent="0.25">
      <c r="A12243">
        <v>22243</v>
      </c>
      <c r="B12243" t="s">
        <v>7780</v>
      </c>
      <c r="C12243" t="s">
        <v>81</v>
      </c>
      <c r="D12243" t="s">
        <v>26</v>
      </c>
      <c r="E12243" t="s">
        <v>21</v>
      </c>
      <c r="F12243" s="35">
        <v>1105.4834000000001</v>
      </c>
      <c r="G12243" t="str">
        <f t="shared" si="382"/>
        <v>Casual Buyers</v>
      </c>
      <c r="H12243" s="4">
        <v>41370</v>
      </c>
      <c r="I12243">
        <f>WEEKDAY(Cleaned!$H12243)</f>
        <v>7</v>
      </c>
      <c r="J12243" t="s">
        <v>14</v>
      </c>
      <c r="K12243" s="4">
        <v>14340</v>
      </c>
      <c r="L12243">
        <f>INT(YEARFRAC(Cleaned!$K12243,Cleaned!$H12243,1))</f>
        <v>74</v>
      </c>
      <c r="M12243" t="str">
        <f t="shared" si="383"/>
        <v>Elders</v>
      </c>
    </row>
    <row r="12244" spans="1:13" x14ac:dyDescent="0.25">
      <c r="A12244">
        <v>22244</v>
      </c>
      <c r="B12244" t="s">
        <v>7781</v>
      </c>
      <c r="C12244" t="s">
        <v>81</v>
      </c>
      <c r="D12244" t="s">
        <v>26</v>
      </c>
      <c r="E12244" t="s">
        <v>21</v>
      </c>
      <c r="F12244" s="35">
        <v>2288.9187000000002</v>
      </c>
      <c r="G12244" t="str">
        <f t="shared" si="382"/>
        <v>Brand Seekers</v>
      </c>
      <c r="H12244" s="4">
        <v>41372</v>
      </c>
      <c r="I12244">
        <f>WEEKDAY(Cleaned!$H12244)</f>
        <v>2</v>
      </c>
      <c r="J12244" t="s">
        <v>17</v>
      </c>
      <c r="K12244" s="4">
        <v>25710</v>
      </c>
      <c r="L12244">
        <f>INT(YEARFRAC(Cleaned!$K12244,Cleaned!$H12244,1))</f>
        <v>42</v>
      </c>
      <c r="M12244" t="str">
        <f t="shared" si="383"/>
        <v>Adult</v>
      </c>
    </row>
    <row r="12245" spans="1:13" x14ac:dyDescent="0.25">
      <c r="A12245">
        <v>22245</v>
      </c>
      <c r="B12245" t="s">
        <v>7782</v>
      </c>
      <c r="C12245" t="s">
        <v>81</v>
      </c>
      <c r="D12245" t="s">
        <v>26</v>
      </c>
      <c r="E12245" t="s">
        <v>21</v>
      </c>
      <c r="F12245" s="35">
        <v>1105.4834000000001</v>
      </c>
      <c r="G12245" t="str">
        <f t="shared" si="382"/>
        <v>Casual Buyers</v>
      </c>
      <c r="H12245" s="4">
        <v>41378</v>
      </c>
      <c r="I12245">
        <f>WEEKDAY(Cleaned!$H12245)</f>
        <v>1</v>
      </c>
      <c r="J12245" t="s">
        <v>14</v>
      </c>
      <c r="K12245" s="4">
        <v>20609</v>
      </c>
      <c r="L12245">
        <f>INT(YEARFRAC(Cleaned!$K12245,Cleaned!$H12245,1))</f>
        <v>56</v>
      </c>
      <c r="M12245" t="str">
        <f t="shared" si="383"/>
        <v>Seniors</v>
      </c>
    </row>
    <row r="12246" spans="1:13" x14ac:dyDescent="0.25">
      <c r="A12246">
        <v>22246</v>
      </c>
      <c r="B12246" t="s">
        <v>7783</v>
      </c>
      <c r="C12246" t="s">
        <v>81</v>
      </c>
      <c r="D12246" t="s">
        <v>26</v>
      </c>
      <c r="E12246" t="s">
        <v>21</v>
      </c>
      <c r="F12246" s="35">
        <v>2264.2536</v>
      </c>
      <c r="G12246" t="str">
        <f t="shared" si="382"/>
        <v>Brand Seekers</v>
      </c>
      <c r="H12246" s="4">
        <v>41385</v>
      </c>
      <c r="I12246">
        <f>WEEKDAY(Cleaned!$H12246)</f>
        <v>1</v>
      </c>
      <c r="J12246" t="s">
        <v>12</v>
      </c>
      <c r="K12246" s="4">
        <v>28281</v>
      </c>
      <c r="L12246">
        <f>INT(YEARFRAC(Cleaned!$K12246,Cleaned!$H12246,1))</f>
        <v>35</v>
      </c>
      <c r="M12246" t="str">
        <f t="shared" si="383"/>
        <v>Adult</v>
      </c>
    </row>
    <row r="12247" spans="1:13" x14ac:dyDescent="0.25">
      <c r="A12247">
        <v>22247</v>
      </c>
      <c r="B12247" t="s">
        <v>7784</v>
      </c>
      <c r="C12247" t="s">
        <v>81</v>
      </c>
      <c r="D12247" t="s">
        <v>26</v>
      </c>
      <c r="E12247" t="s">
        <v>21</v>
      </c>
      <c r="F12247" s="35">
        <v>865.20399999999995</v>
      </c>
      <c r="G12247" t="str">
        <f t="shared" si="382"/>
        <v>Casual Buyers</v>
      </c>
      <c r="H12247" s="4">
        <v>41392</v>
      </c>
      <c r="I12247">
        <f>WEEKDAY(Cleaned!$H12247)</f>
        <v>1</v>
      </c>
      <c r="J12247" t="s">
        <v>16</v>
      </c>
      <c r="K12247" s="4">
        <v>18342</v>
      </c>
      <c r="L12247">
        <f>INT(YEARFRAC(Cleaned!$K12247,Cleaned!$H12247,1))</f>
        <v>63</v>
      </c>
      <c r="M12247" t="str">
        <f t="shared" si="383"/>
        <v>Seniors</v>
      </c>
    </row>
    <row r="12248" spans="1:13" x14ac:dyDescent="0.25">
      <c r="A12248">
        <v>22248</v>
      </c>
      <c r="B12248" t="s">
        <v>7785</v>
      </c>
      <c r="C12248" t="s">
        <v>81</v>
      </c>
      <c r="D12248" t="s">
        <v>26</v>
      </c>
      <c r="E12248" t="s">
        <v>21</v>
      </c>
      <c r="F12248" s="35">
        <v>2264.2536</v>
      </c>
      <c r="G12248" t="str">
        <f t="shared" si="382"/>
        <v>Brand Seekers</v>
      </c>
      <c r="H12248" s="4">
        <v>41395</v>
      </c>
      <c r="I12248">
        <f>WEEKDAY(Cleaned!$H12248)</f>
        <v>4</v>
      </c>
      <c r="J12248" t="s">
        <v>12</v>
      </c>
      <c r="K12248" s="4">
        <v>23447</v>
      </c>
      <c r="L12248">
        <f>INT(YEARFRAC(Cleaned!$K12248,Cleaned!$H12248,1))</f>
        <v>49</v>
      </c>
      <c r="M12248" t="str">
        <f t="shared" si="383"/>
        <v>Adult</v>
      </c>
    </row>
    <row r="12249" spans="1:13" x14ac:dyDescent="0.25">
      <c r="A12249">
        <v>22249</v>
      </c>
      <c r="B12249" t="s">
        <v>7786</v>
      </c>
      <c r="C12249" t="s">
        <v>81</v>
      </c>
      <c r="D12249" t="s">
        <v>26</v>
      </c>
      <c r="E12249" t="s">
        <v>21</v>
      </c>
      <c r="F12249" s="35">
        <v>1105.4834000000001</v>
      </c>
      <c r="G12249" t="str">
        <f t="shared" si="382"/>
        <v>Casual Buyers</v>
      </c>
      <c r="H12249" s="4">
        <v>41397</v>
      </c>
      <c r="I12249">
        <f>WEEKDAY(Cleaned!$H12249)</f>
        <v>6</v>
      </c>
      <c r="J12249" t="s">
        <v>15</v>
      </c>
      <c r="K12249" s="4">
        <v>24548</v>
      </c>
      <c r="L12249">
        <f>INT(YEARFRAC(Cleaned!$K12249,Cleaned!$H12249,1))</f>
        <v>46</v>
      </c>
      <c r="M12249" t="str">
        <f t="shared" si="383"/>
        <v>Adult</v>
      </c>
    </row>
    <row r="12250" spans="1:13" x14ac:dyDescent="0.25">
      <c r="A12250">
        <v>22250</v>
      </c>
      <c r="B12250" t="s">
        <v>7787</v>
      </c>
      <c r="C12250" t="s">
        <v>81</v>
      </c>
      <c r="D12250" t="s">
        <v>26</v>
      </c>
      <c r="E12250" t="s">
        <v>21</v>
      </c>
      <c r="F12250" s="35">
        <v>2264.2536</v>
      </c>
      <c r="G12250" t="str">
        <f t="shared" si="382"/>
        <v>Brand Seekers</v>
      </c>
      <c r="H12250" s="4">
        <v>41400</v>
      </c>
      <c r="I12250">
        <f>WEEKDAY(Cleaned!$H12250)</f>
        <v>2</v>
      </c>
      <c r="J12250" t="s">
        <v>17</v>
      </c>
      <c r="K12250" s="4">
        <v>20548</v>
      </c>
      <c r="L12250">
        <f>INT(YEARFRAC(Cleaned!$K12250,Cleaned!$H12250,1))</f>
        <v>57</v>
      </c>
      <c r="M12250" t="str">
        <f t="shared" si="383"/>
        <v>Seniors</v>
      </c>
    </row>
    <row r="12251" spans="1:13" x14ac:dyDescent="0.25">
      <c r="A12251">
        <v>22251</v>
      </c>
      <c r="B12251" t="s">
        <v>7788</v>
      </c>
      <c r="C12251" t="s">
        <v>81</v>
      </c>
      <c r="D12251" t="s">
        <v>26</v>
      </c>
      <c r="E12251" t="s">
        <v>21</v>
      </c>
      <c r="F12251" s="35">
        <v>2288.9187000000002</v>
      </c>
      <c r="G12251" t="str">
        <f t="shared" si="382"/>
        <v>Brand Seekers</v>
      </c>
      <c r="H12251" s="4">
        <v>41410</v>
      </c>
      <c r="I12251">
        <f>WEEKDAY(Cleaned!$H12251)</f>
        <v>5</v>
      </c>
      <c r="J12251" t="s">
        <v>15</v>
      </c>
      <c r="K12251" s="4">
        <v>24912</v>
      </c>
      <c r="L12251">
        <f>INT(YEARFRAC(Cleaned!$K12251,Cleaned!$H12251,1))</f>
        <v>45</v>
      </c>
      <c r="M12251" t="str">
        <f t="shared" si="383"/>
        <v>Adult</v>
      </c>
    </row>
    <row r="12252" spans="1:13" x14ac:dyDescent="0.25">
      <c r="A12252">
        <v>22252</v>
      </c>
      <c r="B12252" t="s">
        <v>7789</v>
      </c>
      <c r="C12252" t="s">
        <v>81</v>
      </c>
      <c r="D12252" t="s">
        <v>26</v>
      </c>
      <c r="E12252" t="s">
        <v>21</v>
      </c>
      <c r="F12252" s="35">
        <v>2264.2536</v>
      </c>
      <c r="G12252" t="str">
        <f t="shared" si="382"/>
        <v>Brand Seekers</v>
      </c>
      <c r="H12252" s="4">
        <v>41410</v>
      </c>
      <c r="I12252">
        <f>WEEKDAY(Cleaned!$H12252)</f>
        <v>5</v>
      </c>
      <c r="J12252" t="s">
        <v>17</v>
      </c>
      <c r="K12252" s="4">
        <v>22965</v>
      </c>
      <c r="L12252">
        <f>INT(YEARFRAC(Cleaned!$K12252,Cleaned!$H12252,1))</f>
        <v>50</v>
      </c>
      <c r="M12252" t="str">
        <f t="shared" si="383"/>
        <v>Seniors</v>
      </c>
    </row>
    <row r="12253" spans="1:13" x14ac:dyDescent="0.25">
      <c r="A12253">
        <v>22253</v>
      </c>
      <c r="B12253" t="s">
        <v>7790</v>
      </c>
      <c r="C12253" t="s">
        <v>81</v>
      </c>
      <c r="D12253" t="s">
        <v>26</v>
      </c>
      <c r="E12253" t="s">
        <v>21</v>
      </c>
      <c r="F12253" s="35">
        <v>2288.9187000000002</v>
      </c>
      <c r="G12253" t="str">
        <f t="shared" si="382"/>
        <v>Brand Seekers</v>
      </c>
      <c r="H12253" s="4">
        <v>41412</v>
      </c>
      <c r="I12253">
        <f>WEEKDAY(Cleaned!$H12253)</f>
        <v>7</v>
      </c>
      <c r="J12253" t="s">
        <v>13</v>
      </c>
      <c r="K12253" s="4">
        <v>27335</v>
      </c>
      <c r="L12253">
        <f>INT(YEARFRAC(Cleaned!$K12253,Cleaned!$H12253,1))</f>
        <v>38</v>
      </c>
      <c r="M12253" t="str">
        <f t="shared" si="383"/>
        <v>Adult</v>
      </c>
    </row>
    <row r="12254" spans="1:13" x14ac:dyDescent="0.25">
      <c r="A12254">
        <v>22254</v>
      </c>
      <c r="B12254" t="s">
        <v>7791</v>
      </c>
      <c r="C12254" t="s">
        <v>81</v>
      </c>
      <c r="D12254" t="s">
        <v>26</v>
      </c>
      <c r="E12254" t="s">
        <v>21</v>
      </c>
      <c r="F12254" s="35">
        <v>1346.9729</v>
      </c>
      <c r="G12254" t="str">
        <f t="shared" si="382"/>
        <v>Casual Buyers</v>
      </c>
      <c r="H12254" s="4">
        <v>41427</v>
      </c>
      <c r="I12254">
        <f>WEEKDAY(Cleaned!$H12254)</f>
        <v>1</v>
      </c>
      <c r="J12254" t="s">
        <v>16</v>
      </c>
      <c r="K12254" s="4">
        <v>17873</v>
      </c>
      <c r="L12254">
        <f>INT(YEARFRAC(Cleaned!$K12254,Cleaned!$H12254,1))</f>
        <v>64</v>
      </c>
      <c r="M12254" t="str">
        <f t="shared" si="383"/>
        <v>Seniors</v>
      </c>
    </row>
    <row r="12255" spans="1:13" x14ac:dyDescent="0.25">
      <c r="A12255">
        <v>22255</v>
      </c>
      <c r="B12255" t="s">
        <v>7674</v>
      </c>
      <c r="C12255" t="s">
        <v>81</v>
      </c>
      <c r="D12255" t="s">
        <v>26</v>
      </c>
      <c r="E12255" t="s">
        <v>21</v>
      </c>
      <c r="F12255" s="35">
        <v>2737.0408000000002</v>
      </c>
      <c r="G12255" t="str">
        <f t="shared" si="382"/>
        <v>Brand Seekers</v>
      </c>
      <c r="H12255" s="4">
        <v>41438</v>
      </c>
      <c r="I12255">
        <f>WEEKDAY(Cleaned!$H12255)</f>
        <v>5</v>
      </c>
      <c r="J12255" t="s">
        <v>12</v>
      </c>
      <c r="K12255" s="4">
        <v>27405</v>
      </c>
      <c r="L12255">
        <f>INT(YEARFRAC(Cleaned!$K12255,Cleaned!$H12255,1))</f>
        <v>38</v>
      </c>
      <c r="M12255" t="str">
        <f t="shared" si="383"/>
        <v>Adult</v>
      </c>
    </row>
    <row r="12256" spans="1:13" x14ac:dyDescent="0.25">
      <c r="A12256">
        <v>22256</v>
      </c>
      <c r="B12256" t="s">
        <v>7727</v>
      </c>
      <c r="C12256" t="s">
        <v>81</v>
      </c>
      <c r="D12256" t="s">
        <v>26</v>
      </c>
      <c r="E12256" t="s">
        <v>21</v>
      </c>
      <c r="F12256" s="35">
        <v>2626.5408000000002</v>
      </c>
      <c r="G12256" t="str">
        <f t="shared" si="382"/>
        <v>Brand Seekers</v>
      </c>
      <c r="H12256" s="4">
        <v>41440</v>
      </c>
      <c r="I12256">
        <f>WEEKDAY(Cleaned!$H12256)</f>
        <v>7</v>
      </c>
      <c r="J12256" t="s">
        <v>12</v>
      </c>
      <c r="K12256" s="4">
        <v>27565</v>
      </c>
      <c r="L12256">
        <f>INT(YEARFRAC(Cleaned!$K12256,Cleaned!$H12256,1))</f>
        <v>37</v>
      </c>
      <c r="M12256" t="str">
        <f t="shared" si="383"/>
        <v>Adult</v>
      </c>
    </row>
    <row r="12257" spans="1:13" x14ac:dyDescent="0.25">
      <c r="A12257">
        <v>22257</v>
      </c>
      <c r="B12257" t="s">
        <v>7677</v>
      </c>
      <c r="C12257" t="s">
        <v>81</v>
      </c>
      <c r="D12257" t="s">
        <v>26</v>
      </c>
      <c r="E12257" t="s">
        <v>21</v>
      </c>
      <c r="F12257" s="35">
        <v>2610.3083999999999</v>
      </c>
      <c r="G12257" t="str">
        <f t="shared" si="382"/>
        <v>Brand Seekers</v>
      </c>
      <c r="H12257" s="4">
        <v>41450</v>
      </c>
      <c r="I12257">
        <f>WEEKDAY(Cleaned!$H12257)</f>
        <v>3</v>
      </c>
      <c r="J12257" t="s">
        <v>12</v>
      </c>
      <c r="K12257" s="4">
        <v>24042</v>
      </c>
      <c r="L12257">
        <f>INT(YEARFRAC(Cleaned!$K12257,Cleaned!$H12257,1))</f>
        <v>47</v>
      </c>
      <c r="M12257" t="str">
        <f t="shared" si="383"/>
        <v>Adult</v>
      </c>
    </row>
    <row r="12258" spans="1:13" x14ac:dyDescent="0.25">
      <c r="A12258">
        <v>22258</v>
      </c>
      <c r="B12258" t="s">
        <v>7792</v>
      </c>
      <c r="C12258" t="s">
        <v>81</v>
      </c>
      <c r="D12258" t="s">
        <v>26</v>
      </c>
      <c r="E12258" t="s">
        <v>21</v>
      </c>
      <c r="F12258" s="35">
        <v>16.552900000000001</v>
      </c>
      <c r="G12258" t="str">
        <f t="shared" si="382"/>
        <v>Casual Buyers</v>
      </c>
      <c r="H12258" s="4">
        <v>41457</v>
      </c>
      <c r="I12258">
        <f>WEEKDAY(Cleaned!$H12258)</f>
        <v>3</v>
      </c>
      <c r="J12258" t="s">
        <v>18</v>
      </c>
      <c r="K12258" s="4">
        <v>25100</v>
      </c>
      <c r="L12258">
        <f>INT(YEARFRAC(Cleaned!$K12258,Cleaned!$H12258,1))</f>
        <v>44</v>
      </c>
      <c r="M12258" t="str">
        <f t="shared" si="383"/>
        <v>Adult</v>
      </c>
    </row>
    <row r="12259" spans="1:13" x14ac:dyDescent="0.25">
      <c r="A12259">
        <v>22259</v>
      </c>
      <c r="B12259" t="s">
        <v>7793</v>
      </c>
      <c r="C12259" t="s">
        <v>81</v>
      </c>
      <c r="D12259" t="s">
        <v>26</v>
      </c>
      <c r="E12259" t="s">
        <v>21</v>
      </c>
      <c r="F12259" s="35">
        <v>45.957000000000001</v>
      </c>
      <c r="G12259" t="str">
        <f t="shared" si="382"/>
        <v>Casual Buyers</v>
      </c>
      <c r="H12259" s="4">
        <v>41458</v>
      </c>
      <c r="I12259">
        <f>WEEKDAY(Cleaned!$H12259)</f>
        <v>4</v>
      </c>
      <c r="J12259" t="s">
        <v>18</v>
      </c>
      <c r="K12259" s="4">
        <v>18427</v>
      </c>
      <c r="L12259">
        <f>INT(YEARFRAC(Cleaned!$K12259,Cleaned!$H12259,1))</f>
        <v>63</v>
      </c>
      <c r="M12259" t="str">
        <f t="shared" si="383"/>
        <v>Seniors</v>
      </c>
    </row>
    <row r="12260" spans="1:13" x14ac:dyDescent="0.25">
      <c r="A12260">
        <v>22260</v>
      </c>
      <c r="B12260" t="s">
        <v>7794</v>
      </c>
      <c r="C12260" t="s">
        <v>81</v>
      </c>
      <c r="D12260" t="s">
        <v>26</v>
      </c>
      <c r="E12260" t="s">
        <v>21</v>
      </c>
      <c r="F12260" s="35">
        <v>59.658999999999999</v>
      </c>
      <c r="G12260" t="str">
        <f t="shared" si="382"/>
        <v>Casual Buyers</v>
      </c>
      <c r="H12260" s="4">
        <v>41458</v>
      </c>
      <c r="I12260">
        <f>WEEKDAY(Cleaned!$H12260)</f>
        <v>4</v>
      </c>
      <c r="J12260" t="s">
        <v>18</v>
      </c>
      <c r="K12260" s="4">
        <v>20428</v>
      </c>
      <c r="L12260">
        <f>INT(YEARFRAC(Cleaned!$K12260,Cleaned!$H12260,1))</f>
        <v>57</v>
      </c>
      <c r="M12260" t="str">
        <f t="shared" si="383"/>
        <v>Seniors</v>
      </c>
    </row>
    <row r="12261" spans="1:13" x14ac:dyDescent="0.25">
      <c r="A12261">
        <v>22261</v>
      </c>
      <c r="B12261" t="s">
        <v>7795</v>
      </c>
      <c r="C12261" t="s">
        <v>81</v>
      </c>
      <c r="D12261" t="s">
        <v>26</v>
      </c>
      <c r="E12261" t="s">
        <v>21</v>
      </c>
      <c r="F12261" s="35">
        <v>1332.0444</v>
      </c>
      <c r="G12261" t="str">
        <f t="shared" si="382"/>
        <v>Casual Buyers</v>
      </c>
      <c r="H12261" s="4">
        <v>41458</v>
      </c>
      <c r="I12261">
        <f>WEEKDAY(Cleaned!$H12261)</f>
        <v>4</v>
      </c>
      <c r="J12261" t="s">
        <v>16</v>
      </c>
      <c r="K12261" s="4">
        <v>22720</v>
      </c>
      <c r="L12261">
        <f>INT(YEARFRAC(Cleaned!$K12261,Cleaned!$H12261,1))</f>
        <v>51</v>
      </c>
      <c r="M12261" t="str">
        <f t="shared" si="383"/>
        <v>Seniors</v>
      </c>
    </row>
    <row r="12262" spans="1:13" x14ac:dyDescent="0.25">
      <c r="A12262">
        <v>22262</v>
      </c>
      <c r="B12262" t="s">
        <v>7796</v>
      </c>
      <c r="C12262" t="s">
        <v>81</v>
      </c>
      <c r="D12262" t="s">
        <v>26</v>
      </c>
      <c r="E12262" t="s">
        <v>21</v>
      </c>
      <c r="F12262" s="35">
        <v>16.552900000000001</v>
      </c>
      <c r="G12262" t="str">
        <f t="shared" si="382"/>
        <v>Casual Buyers</v>
      </c>
      <c r="H12262" s="4">
        <v>41459</v>
      </c>
      <c r="I12262">
        <f>WEEKDAY(Cleaned!$H12262)</f>
        <v>5</v>
      </c>
      <c r="J12262" t="s">
        <v>18</v>
      </c>
      <c r="K12262" s="4">
        <v>22382</v>
      </c>
      <c r="L12262">
        <f>INT(YEARFRAC(Cleaned!$K12262,Cleaned!$H12262,1))</f>
        <v>52</v>
      </c>
      <c r="M12262" t="str">
        <f t="shared" si="383"/>
        <v>Seniors</v>
      </c>
    </row>
    <row r="12263" spans="1:13" x14ac:dyDescent="0.25">
      <c r="A12263">
        <v>22263</v>
      </c>
      <c r="B12263" t="s">
        <v>7797</v>
      </c>
      <c r="C12263" t="s">
        <v>81</v>
      </c>
      <c r="D12263" t="s">
        <v>26</v>
      </c>
      <c r="E12263" t="s">
        <v>21</v>
      </c>
      <c r="F12263" s="35">
        <v>136.99789999999999</v>
      </c>
      <c r="G12263" t="str">
        <f t="shared" si="382"/>
        <v>Casual Buyers</v>
      </c>
      <c r="H12263" s="4">
        <v>41459</v>
      </c>
      <c r="I12263">
        <f>WEEKDAY(Cleaned!$H12263)</f>
        <v>5</v>
      </c>
      <c r="J12263" t="s">
        <v>18</v>
      </c>
      <c r="K12263" s="4">
        <v>28036</v>
      </c>
      <c r="L12263">
        <f>INT(YEARFRAC(Cleaned!$K12263,Cleaned!$H12263,1))</f>
        <v>36</v>
      </c>
      <c r="M12263" t="str">
        <f t="shared" si="383"/>
        <v>Adult</v>
      </c>
    </row>
    <row r="12264" spans="1:13" x14ac:dyDescent="0.25">
      <c r="A12264">
        <v>22264</v>
      </c>
      <c r="B12264" t="s">
        <v>7737</v>
      </c>
      <c r="C12264" t="s">
        <v>81</v>
      </c>
      <c r="D12264" t="s">
        <v>26</v>
      </c>
      <c r="E12264" t="s">
        <v>21</v>
      </c>
      <c r="F12264" s="35">
        <v>596.68899999999996</v>
      </c>
      <c r="G12264" t="str">
        <f t="shared" si="382"/>
        <v>Casual Buyers</v>
      </c>
      <c r="H12264" s="4">
        <v>41465</v>
      </c>
      <c r="I12264">
        <f>WEEKDAY(Cleaned!$H12264)</f>
        <v>4</v>
      </c>
      <c r="J12264" t="s">
        <v>12</v>
      </c>
      <c r="K12264" s="4">
        <v>23213</v>
      </c>
      <c r="L12264">
        <f>INT(YEARFRAC(Cleaned!$K12264,Cleaned!$H12264,1))</f>
        <v>49</v>
      </c>
      <c r="M12264" t="str">
        <f t="shared" si="383"/>
        <v>Adult</v>
      </c>
    </row>
    <row r="12265" spans="1:13" x14ac:dyDescent="0.25">
      <c r="A12265">
        <v>22265</v>
      </c>
      <c r="B12265" t="s">
        <v>7798</v>
      </c>
      <c r="C12265" t="s">
        <v>81</v>
      </c>
      <c r="D12265" t="s">
        <v>26</v>
      </c>
      <c r="E12265" t="s">
        <v>21</v>
      </c>
      <c r="F12265" s="35">
        <v>1939.2529</v>
      </c>
      <c r="G12265" t="str">
        <f t="shared" si="382"/>
        <v>Brand Seekers</v>
      </c>
      <c r="H12265" s="4">
        <v>41466</v>
      </c>
      <c r="I12265">
        <f>WEEKDAY(Cleaned!$H12265)</f>
        <v>5</v>
      </c>
      <c r="J12265" t="s">
        <v>16</v>
      </c>
      <c r="K12265" s="4">
        <v>27687</v>
      </c>
      <c r="L12265">
        <f>INT(YEARFRAC(Cleaned!$K12265,Cleaned!$H12265,1))</f>
        <v>37</v>
      </c>
      <c r="M12265" t="str">
        <f t="shared" si="383"/>
        <v>Adult</v>
      </c>
    </row>
    <row r="12266" spans="1:13" x14ac:dyDescent="0.25">
      <c r="A12266">
        <v>22266</v>
      </c>
      <c r="B12266" t="s">
        <v>7680</v>
      </c>
      <c r="C12266" t="s">
        <v>81</v>
      </c>
      <c r="D12266" t="s">
        <v>26</v>
      </c>
      <c r="E12266" t="s">
        <v>21</v>
      </c>
      <c r="F12266" s="35">
        <v>2785.5171999999998</v>
      </c>
      <c r="G12266" t="str">
        <f t="shared" si="382"/>
        <v>Brand Seekers</v>
      </c>
      <c r="H12266" s="4">
        <v>41472</v>
      </c>
      <c r="I12266">
        <f>WEEKDAY(Cleaned!$H12266)</f>
        <v>4</v>
      </c>
      <c r="J12266" t="s">
        <v>12</v>
      </c>
      <c r="K12266" s="4">
        <v>17975</v>
      </c>
      <c r="L12266">
        <f>INT(YEARFRAC(Cleaned!$K12266,Cleaned!$H12266,1))</f>
        <v>64</v>
      </c>
      <c r="M12266" t="str">
        <f t="shared" si="383"/>
        <v>Seniors</v>
      </c>
    </row>
    <row r="12267" spans="1:13" x14ac:dyDescent="0.25">
      <c r="A12267">
        <v>22267</v>
      </c>
      <c r="B12267" t="s">
        <v>7799</v>
      </c>
      <c r="C12267" t="s">
        <v>81</v>
      </c>
      <c r="D12267" t="s">
        <v>26</v>
      </c>
      <c r="E12267" t="s">
        <v>21</v>
      </c>
      <c r="F12267" s="35">
        <v>172.67840000000001</v>
      </c>
      <c r="G12267" t="str">
        <f t="shared" si="382"/>
        <v>Casual Buyers</v>
      </c>
      <c r="H12267" s="4">
        <v>41472</v>
      </c>
      <c r="I12267">
        <f>WEEKDAY(Cleaned!$H12267)</f>
        <v>4</v>
      </c>
      <c r="J12267" t="s">
        <v>18</v>
      </c>
      <c r="K12267" s="4">
        <v>20502</v>
      </c>
      <c r="L12267">
        <f>INT(YEARFRAC(Cleaned!$K12267,Cleaned!$H12267,1))</f>
        <v>57</v>
      </c>
      <c r="M12267" t="str">
        <f t="shared" si="383"/>
        <v>Seniors</v>
      </c>
    </row>
    <row r="12268" spans="1:13" x14ac:dyDescent="0.25">
      <c r="A12268">
        <v>22268</v>
      </c>
      <c r="B12268" t="s">
        <v>7800</v>
      </c>
      <c r="C12268" t="s">
        <v>81</v>
      </c>
      <c r="D12268" t="s">
        <v>26</v>
      </c>
      <c r="E12268" t="s">
        <v>21</v>
      </c>
      <c r="F12268" s="35">
        <v>31.470400000000001</v>
      </c>
      <c r="G12268" t="str">
        <f t="shared" si="382"/>
        <v>Casual Buyers</v>
      </c>
      <c r="H12268" s="4">
        <v>41475</v>
      </c>
      <c r="I12268">
        <f>WEEKDAY(Cleaned!$H12268)</f>
        <v>7</v>
      </c>
      <c r="J12268" t="s">
        <v>18</v>
      </c>
      <c r="K12268" s="4">
        <v>23046</v>
      </c>
      <c r="L12268">
        <f>INT(YEARFRAC(Cleaned!$K12268,Cleaned!$H12268,1))</f>
        <v>50</v>
      </c>
      <c r="M12268" t="str">
        <f t="shared" si="383"/>
        <v>Seniors</v>
      </c>
    </row>
    <row r="12269" spans="1:13" x14ac:dyDescent="0.25">
      <c r="A12269">
        <v>22269</v>
      </c>
      <c r="B12269" t="s">
        <v>7801</v>
      </c>
      <c r="C12269" t="s">
        <v>81</v>
      </c>
      <c r="D12269" t="s">
        <v>26</v>
      </c>
      <c r="E12269" t="s">
        <v>21</v>
      </c>
      <c r="F12269" s="35">
        <v>15.447900000000001</v>
      </c>
      <c r="G12269" t="str">
        <f t="shared" si="382"/>
        <v>Casual Buyers</v>
      </c>
      <c r="H12269" s="4">
        <v>41475</v>
      </c>
      <c r="I12269">
        <f>WEEKDAY(Cleaned!$H12269)</f>
        <v>7</v>
      </c>
      <c r="J12269" t="s">
        <v>14</v>
      </c>
      <c r="K12269" s="4">
        <v>21607</v>
      </c>
      <c r="L12269">
        <f>INT(YEARFRAC(Cleaned!$K12269,Cleaned!$H12269,1))</f>
        <v>54</v>
      </c>
      <c r="M12269" t="str">
        <f t="shared" si="383"/>
        <v>Seniors</v>
      </c>
    </row>
    <row r="12270" spans="1:13" x14ac:dyDescent="0.25">
      <c r="A12270">
        <v>22270</v>
      </c>
      <c r="B12270" t="s">
        <v>7802</v>
      </c>
      <c r="C12270" t="s">
        <v>81</v>
      </c>
      <c r="D12270" t="s">
        <v>26</v>
      </c>
      <c r="E12270" t="s">
        <v>21</v>
      </c>
      <c r="F12270" s="35">
        <v>9.9339999999999993</v>
      </c>
      <c r="G12270" t="str">
        <f t="shared" si="382"/>
        <v>Casual Buyers</v>
      </c>
      <c r="H12270" s="4">
        <v>41478</v>
      </c>
      <c r="I12270">
        <f>WEEKDAY(Cleaned!$H12270)</f>
        <v>3</v>
      </c>
      <c r="J12270" t="s">
        <v>17</v>
      </c>
      <c r="K12270" s="4">
        <v>23844</v>
      </c>
      <c r="L12270">
        <f>INT(YEARFRAC(Cleaned!$K12270,Cleaned!$H12270,1))</f>
        <v>48</v>
      </c>
      <c r="M12270" t="str">
        <f t="shared" si="383"/>
        <v>Adult</v>
      </c>
    </row>
    <row r="12271" spans="1:13" x14ac:dyDescent="0.25">
      <c r="A12271">
        <v>22271</v>
      </c>
      <c r="B12271" t="s">
        <v>7803</v>
      </c>
      <c r="C12271" t="s">
        <v>81</v>
      </c>
      <c r="D12271" t="s">
        <v>26</v>
      </c>
      <c r="E12271" t="s">
        <v>21</v>
      </c>
      <c r="F12271" s="35">
        <v>24.2879</v>
      </c>
      <c r="G12271" t="str">
        <f t="shared" si="382"/>
        <v>Casual Buyers</v>
      </c>
      <c r="H12271" s="4">
        <v>41481</v>
      </c>
      <c r="I12271">
        <f>WEEKDAY(Cleaned!$H12271)</f>
        <v>6</v>
      </c>
      <c r="J12271" t="s">
        <v>12</v>
      </c>
      <c r="K12271" s="4">
        <v>24956</v>
      </c>
      <c r="L12271">
        <f>INT(YEARFRAC(Cleaned!$K12271,Cleaned!$H12271,1))</f>
        <v>45</v>
      </c>
      <c r="M12271" t="str">
        <f t="shared" si="383"/>
        <v>Adult</v>
      </c>
    </row>
    <row r="12272" spans="1:13" x14ac:dyDescent="0.25">
      <c r="A12272">
        <v>22272</v>
      </c>
      <c r="B12272" t="s">
        <v>7804</v>
      </c>
      <c r="C12272" t="s">
        <v>81</v>
      </c>
      <c r="D12272" t="s">
        <v>26</v>
      </c>
      <c r="E12272" t="s">
        <v>21</v>
      </c>
      <c r="F12272" s="35">
        <v>82.852900000000005</v>
      </c>
      <c r="G12272" t="str">
        <f t="shared" si="382"/>
        <v>Casual Buyers</v>
      </c>
      <c r="H12272" s="4">
        <v>41481</v>
      </c>
      <c r="I12272">
        <f>WEEKDAY(Cleaned!$H12272)</f>
        <v>6</v>
      </c>
      <c r="J12272" t="s">
        <v>13</v>
      </c>
      <c r="K12272" s="4">
        <v>24531</v>
      </c>
      <c r="L12272">
        <f>INT(YEARFRAC(Cleaned!$K12272,Cleaned!$H12272,1))</f>
        <v>46</v>
      </c>
      <c r="M12272" t="str">
        <f t="shared" si="383"/>
        <v>Adult</v>
      </c>
    </row>
    <row r="12273" spans="1:13" x14ac:dyDescent="0.25">
      <c r="A12273">
        <v>22273</v>
      </c>
      <c r="B12273" t="s">
        <v>7805</v>
      </c>
      <c r="C12273" t="s">
        <v>81</v>
      </c>
      <c r="D12273" t="s">
        <v>26</v>
      </c>
      <c r="E12273" t="s">
        <v>21</v>
      </c>
      <c r="F12273" s="35">
        <v>101.6048</v>
      </c>
      <c r="G12273" t="str">
        <f t="shared" si="382"/>
        <v>Casual Buyers</v>
      </c>
      <c r="H12273" s="4">
        <v>41482</v>
      </c>
      <c r="I12273">
        <f>WEEKDAY(Cleaned!$H12273)</f>
        <v>7</v>
      </c>
      <c r="J12273" t="s">
        <v>18</v>
      </c>
      <c r="K12273" s="4">
        <v>27876</v>
      </c>
      <c r="L12273">
        <f>INT(YEARFRAC(Cleaned!$K12273,Cleaned!$H12273,1))</f>
        <v>37</v>
      </c>
      <c r="M12273" t="str">
        <f t="shared" si="383"/>
        <v>Adult</v>
      </c>
    </row>
    <row r="12274" spans="1:13" x14ac:dyDescent="0.25">
      <c r="A12274">
        <v>22274</v>
      </c>
      <c r="B12274" t="s">
        <v>7806</v>
      </c>
      <c r="C12274" t="s">
        <v>81</v>
      </c>
      <c r="D12274" t="s">
        <v>26</v>
      </c>
      <c r="E12274" t="s">
        <v>21</v>
      </c>
      <c r="F12274" s="35">
        <v>29.8019</v>
      </c>
      <c r="G12274" t="str">
        <f t="shared" si="382"/>
        <v>Casual Buyers</v>
      </c>
      <c r="H12274" s="4">
        <v>41483</v>
      </c>
      <c r="I12274">
        <f>WEEKDAY(Cleaned!$H12274)</f>
        <v>1</v>
      </c>
      <c r="J12274" t="s">
        <v>16</v>
      </c>
      <c r="K12274" s="4">
        <v>24322</v>
      </c>
      <c r="L12274">
        <f>INT(YEARFRAC(Cleaned!$K12274,Cleaned!$H12274,1))</f>
        <v>46</v>
      </c>
      <c r="M12274" t="str">
        <f t="shared" si="383"/>
        <v>Adult</v>
      </c>
    </row>
    <row r="12275" spans="1:13" x14ac:dyDescent="0.25">
      <c r="A12275">
        <v>22275</v>
      </c>
      <c r="B12275" t="s">
        <v>7807</v>
      </c>
      <c r="C12275" t="s">
        <v>81</v>
      </c>
      <c r="D12275" t="s">
        <v>26</v>
      </c>
      <c r="E12275" t="s">
        <v>21</v>
      </c>
      <c r="F12275" s="35">
        <v>33.127899999999997</v>
      </c>
      <c r="G12275" t="str">
        <f t="shared" si="382"/>
        <v>Casual Buyers</v>
      </c>
      <c r="H12275" s="4">
        <v>41483</v>
      </c>
      <c r="I12275">
        <f>WEEKDAY(Cleaned!$H12275)</f>
        <v>1</v>
      </c>
      <c r="J12275" t="s">
        <v>17</v>
      </c>
      <c r="K12275" s="4">
        <v>23164</v>
      </c>
      <c r="L12275">
        <f>INT(YEARFRAC(Cleaned!$K12275,Cleaned!$H12275,1))</f>
        <v>50</v>
      </c>
      <c r="M12275" t="str">
        <f t="shared" si="383"/>
        <v>Seniors</v>
      </c>
    </row>
    <row r="12276" spans="1:13" x14ac:dyDescent="0.25">
      <c r="A12276">
        <v>22276</v>
      </c>
      <c r="B12276" t="s">
        <v>7683</v>
      </c>
      <c r="C12276" t="s">
        <v>81</v>
      </c>
      <c r="D12276" t="s">
        <v>26</v>
      </c>
      <c r="E12276" t="s">
        <v>21</v>
      </c>
      <c r="F12276" s="35">
        <v>2715.3497000000002</v>
      </c>
      <c r="G12276" t="str">
        <f t="shared" si="382"/>
        <v>Brand Seekers</v>
      </c>
      <c r="H12276" s="4">
        <v>41484</v>
      </c>
      <c r="I12276">
        <f>WEEKDAY(Cleaned!$H12276)</f>
        <v>2</v>
      </c>
      <c r="J12276" t="s">
        <v>12</v>
      </c>
      <c r="K12276" s="4">
        <v>27929</v>
      </c>
      <c r="L12276">
        <f>INT(YEARFRAC(Cleaned!$K12276,Cleaned!$H12276,1))</f>
        <v>37</v>
      </c>
      <c r="M12276" t="str">
        <f t="shared" si="383"/>
        <v>Adult</v>
      </c>
    </row>
    <row r="12277" spans="1:13" x14ac:dyDescent="0.25">
      <c r="A12277">
        <v>22277</v>
      </c>
      <c r="B12277" t="s">
        <v>7808</v>
      </c>
      <c r="C12277" t="s">
        <v>81</v>
      </c>
      <c r="D12277" t="s">
        <v>26</v>
      </c>
      <c r="E12277" t="s">
        <v>21</v>
      </c>
      <c r="F12277" s="35">
        <v>97.7483</v>
      </c>
      <c r="G12277" t="str">
        <f t="shared" si="382"/>
        <v>Casual Buyers</v>
      </c>
      <c r="H12277" s="4">
        <v>41488</v>
      </c>
      <c r="I12277">
        <f>WEEKDAY(Cleaned!$H12277)</f>
        <v>6</v>
      </c>
      <c r="J12277" t="s">
        <v>12</v>
      </c>
      <c r="K12277" s="4">
        <v>23907</v>
      </c>
      <c r="L12277">
        <f>INT(YEARFRAC(Cleaned!$K12277,Cleaned!$H12277,1))</f>
        <v>48</v>
      </c>
      <c r="M12277" t="str">
        <f t="shared" si="383"/>
        <v>Adult</v>
      </c>
    </row>
    <row r="12278" spans="1:13" x14ac:dyDescent="0.25">
      <c r="A12278">
        <v>22278</v>
      </c>
      <c r="B12278" t="s">
        <v>7793</v>
      </c>
      <c r="C12278" t="s">
        <v>81</v>
      </c>
      <c r="D12278" t="s">
        <v>26</v>
      </c>
      <c r="E12278" t="s">
        <v>21</v>
      </c>
      <c r="F12278" s="35">
        <v>101.19589999999999</v>
      </c>
      <c r="G12278" t="str">
        <f t="shared" si="382"/>
        <v>Casual Buyers</v>
      </c>
      <c r="H12278" s="4">
        <v>41490</v>
      </c>
      <c r="I12278">
        <f>WEEKDAY(Cleaned!$H12278)</f>
        <v>1</v>
      </c>
      <c r="J12278" t="s">
        <v>18</v>
      </c>
      <c r="K12278" s="4">
        <v>18427</v>
      </c>
      <c r="L12278">
        <f>INT(YEARFRAC(Cleaned!$K12278,Cleaned!$H12278,1))</f>
        <v>63</v>
      </c>
      <c r="M12278" t="str">
        <f t="shared" si="383"/>
        <v>Seniors</v>
      </c>
    </row>
    <row r="12279" spans="1:13" x14ac:dyDescent="0.25">
      <c r="A12279">
        <v>22279</v>
      </c>
      <c r="B12279" t="s">
        <v>7809</v>
      </c>
      <c r="C12279" t="s">
        <v>81</v>
      </c>
      <c r="D12279" t="s">
        <v>26</v>
      </c>
      <c r="E12279" t="s">
        <v>21</v>
      </c>
      <c r="F12279" s="35">
        <v>2699.0066999999999</v>
      </c>
      <c r="G12279" t="str">
        <f t="shared" si="382"/>
        <v>Brand Seekers</v>
      </c>
      <c r="H12279" s="4">
        <v>41492</v>
      </c>
      <c r="I12279">
        <f>WEEKDAY(Cleaned!$H12279)</f>
        <v>3</v>
      </c>
      <c r="J12279" t="s">
        <v>15</v>
      </c>
      <c r="K12279" s="4">
        <v>27613</v>
      </c>
      <c r="L12279">
        <f>INT(YEARFRAC(Cleaned!$K12279,Cleaned!$H12279,1))</f>
        <v>37</v>
      </c>
      <c r="M12279" t="str">
        <f t="shared" si="383"/>
        <v>Adult</v>
      </c>
    </row>
    <row r="12280" spans="1:13" x14ac:dyDescent="0.25">
      <c r="A12280">
        <v>22280</v>
      </c>
      <c r="B12280" t="s">
        <v>7810</v>
      </c>
      <c r="C12280" t="s">
        <v>81</v>
      </c>
      <c r="D12280" t="s">
        <v>26</v>
      </c>
      <c r="E12280" t="s">
        <v>21</v>
      </c>
      <c r="F12280" s="35">
        <v>15.447900000000001</v>
      </c>
      <c r="G12280" t="str">
        <f t="shared" si="382"/>
        <v>Casual Buyers</v>
      </c>
      <c r="H12280" s="4">
        <v>41499</v>
      </c>
      <c r="I12280">
        <f>WEEKDAY(Cleaned!$H12280)</f>
        <v>3</v>
      </c>
      <c r="J12280" t="s">
        <v>12</v>
      </c>
      <c r="K12280" s="4">
        <v>27750</v>
      </c>
      <c r="L12280">
        <f>INT(YEARFRAC(Cleaned!$K12280,Cleaned!$H12280,1))</f>
        <v>37</v>
      </c>
      <c r="M12280" t="str">
        <f t="shared" si="383"/>
        <v>Adult</v>
      </c>
    </row>
    <row r="12281" spans="1:13" x14ac:dyDescent="0.25">
      <c r="A12281">
        <v>22281</v>
      </c>
      <c r="B12281" t="s">
        <v>7793</v>
      </c>
      <c r="C12281" t="s">
        <v>81</v>
      </c>
      <c r="D12281" t="s">
        <v>26</v>
      </c>
      <c r="E12281" t="s">
        <v>21</v>
      </c>
      <c r="F12281" s="35">
        <v>82.852900000000005</v>
      </c>
      <c r="G12281" t="str">
        <f t="shared" si="382"/>
        <v>Casual Buyers</v>
      </c>
      <c r="H12281" s="4">
        <v>41500</v>
      </c>
      <c r="I12281">
        <f>WEEKDAY(Cleaned!$H12281)</f>
        <v>4</v>
      </c>
      <c r="J12281" t="s">
        <v>18</v>
      </c>
      <c r="K12281" s="4">
        <v>18427</v>
      </c>
      <c r="L12281">
        <f>INT(YEARFRAC(Cleaned!$K12281,Cleaned!$H12281,1))</f>
        <v>63</v>
      </c>
      <c r="M12281" t="str">
        <f t="shared" si="383"/>
        <v>Seniors</v>
      </c>
    </row>
    <row r="12282" spans="1:13" x14ac:dyDescent="0.25">
      <c r="A12282">
        <v>22282</v>
      </c>
      <c r="B12282" t="s">
        <v>7811</v>
      </c>
      <c r="C12282" t="s">
        <v>81</v>
      </c>
      <c r="D12282" t="s">
        <v>26</v>
      </c>
      <c r="E12282" t="s">
        <v>21</v>
      </c>
      <c r="F12282" s="35">
        <v>1981.7844</v>
      </c>
      <c r="G12282" t="str">
        <f t="shared" si="382"/>
        <v>Brand Seekers</v>
      </c>
      <c r="H12282" s="4">
        <v>41503</v>
      </c>
      <c r="I12282">
        <f>WEEKDAY(Cleaned!$H12282)</f>
        <v>7</v>
      </c>
      <c r="J12282" t="s">
        <v>12</v>
      </c>
      <c r="K12282" s="4">
        <v>22946</v>
      </c>
      <c r="L12282">
        <f>INT(YEARFRAC(Cleaned!$K12282,Cleaned!$H12282,1))</f>
        <v>50</v>
      </c>
      <c r="M12282" t="str">
        <f t="shared" si="383"/>
        <v>Seniors</v>
      </c>
    </row>
    <row r="12283" spans="1:13" x14ac:dyDescent="0.25">
      <c r="A12283">
        <v>22283</v>
      </c>
      <c r="B12283" t="s">
        <v>7812</v>
      </c>
      <c r="C12283" t="s">
        <v>81</v>
      </c>
      <c r="D12283" t="s">
        <v>26</v>
      </c>
      <c r="E12283" t="s">
        <v>21</v>
      </c>
      <c r="F12283" s="35">
        <v>132.5779</v>
      </c>
      <c r="G12283" t="str">
        <f t="shared" si="382"/>
        <v>Casual Buyers</v>
      </c>
      <c r="H12283" s="4">
        <v>41504</v>
      </c>
      <c r="I12283">
        <f>WEEKDAY(Cleaned!$H12283)</f>
        <v>1</v>
      </c>
      <c r="J12283" t="s">
        <v>16</v>
      </c>
      <c r="K12283" s="4">
        <v>25159</v>
      </c>
      <c r="L12283">
        <f>INT(YEARFRAC(Cleaned!$K12283,Cleaned!$H12283,1))</f>
        <v>44</v>
      </c>
      <c r="M12283" t="str">
        <f t="shared" si="383"/>
        <v>Adult</v>
      </c>
    </row>
    <row r="12284" spans="1:13" x14ac:dyDescent="0.25">
      <c r="A12284">
        <v>22284</v>
      </c>
      <c r="B12284" t="s">
        <v>7813</v>
      </c>
      <c r="C12284" t="s">
        <v>81</v>
      </c>
      <c r="D12284" t="s">
        <v>26</v>
      </c>
      <c r="E12284" t="s">
        <v>21</v>
      </c>
      <c r="F12284" s="35">
        <v>2742.4110999999998</v>
      </c>
      <c r="G12284" t="str">
        <f t="shared" si="382"/>
        <v>Brand Seekers</v>
      </c>
      <c r="H12284" s="4">
        <v>41505</v>
      </c>
      <c r="I12284">
        <f>WEEKDAY(Cleaned!$H12284)</f>
        <v>2</v>
      </c>
      <c r="J12284" t="s">
        <v>18</v>
      </c>
      <c r="K12284" s="4">
        <v>18083</v>
      </c>
      <c r="L12284">
        <f>INT(YEARFRAC(Cleaned!$K12284,Cleaned!$H12284,1))</f>
        <v>64</v>
      </c>
      <c r="M12284" t="str">
        <f t="shared" si="383"/>
        <v>Seniors</v>
      </c>
    </row>
    <row r="12285" spans="1:13" x14ac:dyDescent="0.25">
      <c r="A12285">
        <v>22285</v>
      </c>
      <c r="B12285" t="s">
        <v>7814</v>
      </c>
      <c r="C12285" t="s">
        <v>81</v>
      </c>
      <c r="D12285" t="s">
        <v>26</v>
      </c>
      <c r="E12285" t="s">
        <v>21</v>
      </c>
      <c r="F12285" s="35">
        <v>3953.9884000000002</v>
      </c>
      <c r="G12285" t="str">
        <f t="shared" si="382"/>
        <v>Brand Seekers</v>
      </c>
      <c r="H12285" s="4">
        <v>40838</v>
      </c>
      <c r="I12285">
        <f>WEEKDAY(Cleaned!$H12285)</f>
        <v>7</v>
      </c>
      <c r="J12285" t="s">
        <v>12</v>
      </c>
      <c r="K12285" s="4">
        <v>26763</v>
      </c>
      <c r="L12285">
        <f>INT(YEARFRAC(Cleaned!$K12285,Cleaned!$H12285,1))</f>
        <v>38</v>
      </c>
      <c r="M12285" t="str">
        <f t="shared" si="383"/>
        <v>Adult</v>
      </c>
    </row>
    <row r="12286" spans="1:13" x14ac:dyDescent="0.25">
      <c r="A12286">
        <v>22286</v>
      </c>
      <c r="B12286" t="s">
        <v>7815</v>
      </c>
      <c r="C12286" t="s">
        <v>81</v>
      </c>
      <c r="D12286" t="s">
        <v>26</v>
      </c>
      <c r="E12286" t="s">
        <v>21</v>
      </c>
      <c r="F12286" s="35">
        <v>3953.9884000000002</v>
      </c>
      <c r="G12286" t="str">
        <f t="shared" si="382"/>
        <v>Brand Seekers</v>
      </c>
      <c r="H12286" s="4">
        <v>40851</v>
      </c>
      <c r="I12286">
        <f>WEEKDAY(Cleaned!$H12286)</f>
        <v>6</v>
      </c>
      <c r="J12286" t="s">
        <v>12</v>
      </c>
      <c r="K12286" s="4">
        <v>23075</v>
      </c>
      <c r="L12286">
        <f>INT(YEARFRAC(Cleaned!$K12286,Cleaned!$H12286,1))</f>
        <v>48</v>
      </c>
      <c r="M12286" t="str">
        <f t="shared" si="383"/>
        <v>Adult</v>
      </c>
    </row>
    <row r="12287" spans="1:13" x14ac:dyDescent="0.25">
      <c r="A12287">
        <v>22287</v>
      </c>
      <c r="B12287" t="s">
        <v>7811</v>
      </c>
      <c r="C12287" t="s">
        <v>81</v>
      </c>
      <c r="D12287" t="s">
        <v>26</v>
      </c>
      <c r="E12287" t="s">
        <v>21</v>
      </c>
      <c r="F12287" s="35">
        <v>3953.9884000000002</v>
      </c>
      <c r="G12287" t="str">
        <f t="shared" si="382"/>
        <v>Brand Seekers</v>
      </c>
      <c r="H12287" s="4">
        <v>40897</v>
      </c>
      <c r="I12287">
        <f>WEEKDAY(Cleaned!$H12287)</f>
        <v>3</v>
      </c>
      <c r="J12287" t="s">
        <v>12</v>
      </c>
      <c r="K12287" s="4">
        <v>22946</v>
      </c>
      <c r="L12287">
        <f>INT(YEARFRAC(Cleaned!$K12287,Cleaned!$H12287,1))</f>
        <v>49</v>
      </c>
      <c r="M12287" t="str">
        <f t="shared" si="383"/>
        <v>Adult</v>
      </c>
    </row>
    <row r="12288" spans="1:13" x14ac:dyDescent="0.25">
      <c r="A12288">
        <v>22288</v>
      </c>
      <c r="B12288" t="s">
        <v>7816</v>
      </c>
      <c r="C12288" t="s">
        <v>81</v>
      </c>
      <c r="D12288" t="s">
        <v>26</v>
      </c>
      <c r="E12288" t="s">
        <v>21</v>
      </c>
      <c r="F12288" s="35">
        <v>3953.9884000000002</v>
      </c>
      <c r="G12288" t="str">
        <f t="shared" si="382"/>
        <v>Brand Seekers</v>
      </c>
      <c r="H12288" s="4">
        <v>40898</v>
      </c>
      <c r="I12288">
        <f>WEEKDAY(Cleaned!$H12288)</f>
        <v>4</v>
      </c>
      <c r="J12288" t="s">
        <v>12</v>
      </c>
      <c r="K12288" s="4">
        <v>17201</v>
      </c>
      <c r="L12288">
        <f>INT(YEARFRAC(Cleaned!$K12288,Cleaned!$H12288,1))</f>
        <v>64</v>
      </c>
      <c r="M12288" t="str">
        <f t="shared" si="383"/>
        <v>Seniors</v>
      </c>
    </row>
    <row r="12289" spans="1:13" x14ac:dyDescent="0.25">
      <c r="A12289">
        <v>22289</v>
      </c>
      <c r="B12289" t="s">
        <v>7817</v>
      </c>
      <c r="C12289" t="s">
        <v>81</v>
      </c>
      <c r="D12289" t="s">
        <v>26</v>
      </c>
      <c r="E12289" t="s">
        <v>21</v>
      </c>
      <c r="F12289" s="35">
        <v>3953.9884000000002</v>
      </c>
      <c r="G12289" t="str">
        <f t="shared" si="382"/>
        <v>Brand Seekers</v>
      </c>
      <c r="H12289" s="4">
        <v>40927</v>
      </c>
      <c r="I12289">
        <f>WEEKDAY(Cleaned!$H12289)</f>
        <v>5</v>
      </c>
      <c r="J12289" t="s">
        <v>13</v>
      </c>
      <c r="K12289" s="4">
        <v>21520</v>
      </c>
      <c r="L12289">
        <f>INT(YEARFRAC(Cleaned!$K12289,Cleaned!$H12289,1))</f>
        <v>53</v>
      </c>
      <c r="M12289" t="str">
        <f t="shared" si="383"/>
        <v>Seniors</v>
      </c>
    </row>
    <row r="12290" spans="1:13" x14ac:dyDescent="0.25">
      <c r="A12290">
        <v>22290</v>
      </c>
      <c r="B12290" t="s">
        <v>7818</v>
      </c>
      <c r="C12290" t="s">
        <v>81</v>
      </c>
      <c r="D12290" t="s">
        <v>26</v>
      </c>
      <c r="E12290" t="s">
        <v>21</v>
      </c>
      <c r="F12290" s="35">
        <v>772.50360000000001</v>
      </c>
      <c r="G12290" t="str">
        <f t="shared" ref="G12290:G12353" si="384">IF(F12290&lt;=1500,"Casual Buyers",IF(F12290&gt;=1501,"Brand Seekers",IF(F12290&gt;2500,"Convinced Seekers")))</f>
        <v>Casual Buyers</v>
      </c>
      <c r="H12290" s="4">
        <v>40953</v>
      </c>
      <c r="I12290">
        <f>WEEKDAY(Cleaned!$H12290)</f>
        <v>3</v>
      </c>
      <c r="J12290" t="s">
        <v>16</v>
      </c>
      <c r="K12290" s="4">
        <v>19504</v>
      </c>
      <c r="L12290">
        <f>INT(YEARFRAC(Cleaned!$K12290,Cleaned!$H12290,1))</f>
        <v>58</v>
      </c>
      <c r="M12290" t="str">
        <f t="shared" ref="M12290:M12353" si="385">IF(L12290&lt;=19,"Teenager",IF(L12290&lt;=34,"Young Adult",IF(L12290&lt;=49,"Adult",IF(L12290&lt;=64,"Seniors",IF(L12290&gt;=65,"Elders")))))</f>
        <v>Seniors</v>
      </c>
    </row>
    <row r="12291" spans="1:13" x14ac:dyDescent="0.25">
      <c r="A12291">
        <v>22291</v>
      </c>
      <c r="B12291" t="s">
        <v>7819</v>
      </c>
      <c r="C12291" t="s">
        <v>81</v>
      </c>
      <c r="D12291" t="s">
        <v>26</v>
      </c>
      <c r="E12291" t="s">
        <v>21</v>
      </c>
      <c r="F12291" s="35">
        <v>772.50360000000001</v>
      </c>
      <c r="G12291" t="str">
        <f t="shared" si="384"/>
        <v>Casual Buyers</v>
      </c>
      <c r="H12291" s="4">
        <v>40954</v>
      </c>
      <c r="I12291">
        <f>WEEKDAY(Cleaned!$H12291)</f>
        <v>4</v>
      </c>
      <c r="J12291" t="s">
        <v>16</v>
      </c>
      <c r="K12291" s="4">
        <v>23975</v>
      </c>
      <c r="L12291">
        <f>INT(YEARFRAC(Cleaned!$K12291,Cleaned!$H12291,1))</f>
        <v>46</v>
      </c>
      <c r="M12291" t="str">
        <f t="shared" si="385"/>
        <v>Adult</v>
      </c>
    </row>
    <row r="12292" spans="1:13" x14ac:dyDescent="0.25">
      <c r="A12292">
        <v>22292</v>
      </c>
      <c r="B12292" t="s">
        <v>7820</v>
      </c>
      <c r="C12292" t="s">
        <v>81</v>
      </c>
      <c r="D12292" t="s">
        <v>26</v>
      </c>
      <c r="E12292" t="s">
        <v>21</v>
      </c>
      <c r="F12292" s="35">
        <v>3953.9884000000002</v>
      </c>
      <c r="G12292" t="str">
        <f t="shared" si="384"/>
        <v>Brand Seekers</v>
      </c>
      <c r="H12292" s="4">
        <v>40972</v>
      </c>
      <c r="I12292">
        <f>WEEKDAY(Cleaned!$H12292)</f>
        <v>1</v>
      </c>
      <c r="J12292" t="s">
        <v>15</v>
      </c>
      <c r="K12292" s="4">
        <v>28272</v>
      </c>
      <c r="L12292">
        <f>INT(YEARFRAC(Cleaned!$K12292,Cleaned!$H12292,1))</f>
        <v>34</v>
      </c>
      <c r="M12292" t="str">
        <f t="shared" si="385"/>
        <v>Young Adult</v>
      </c>
    </row>
    <row r="12293" spans="1:13" x14ac:dyDescent="0.25">
      <c r="A12293">
        <v>22293</v>
      </c>
      <c r="B12293" t="s">
        <v>7821</v>
      </c>
      <c r="C12293" t="s">
        <v>81</v>
      </c>
      <c r="D12293" t="s">
        <v>26</v>
      </c>
      <c r="E12293" t="s">
        <v>21</v>
      </c>
      <c r="F12293" s="35">
        <v>3953.9884000000002</v>
      </c>
      <c r="G12293" t="str">
        <f t="shared" si="384"/>
        <v>Brand Seekers</v>
      </c>
      <c r="H12293" s="4">
        <v>40982</v>
      </c>
      <c r="I12293">
        <f>WEEKDAY(Cleaned!$H12293)</f>
        <v>4</v>
      </c>
      <c r="J12293" t="s">
        <v>17</v>
      </c>
      <c r="K12293" s="4">
        <v>24766</v>
      </c>
      <c r="L12293">
        <f>INT(YEARFRAC(Cleaned!$K12293,Cleaned!$H12293,1))</f>
        <v>44</v>
      </c>
      <c r="M12293" t="str">
        <f t="shared" si="385"/>
        <v>Adult</v>
      </c>
    </row>
    <row r="12294" spans="1:13" x14ac:dyDescent="0.25">
      <c r="A12294">
        <v>22294</v>
      </c>
      <c r="B12294" t="s">
        <v>7822</v>
      </c>
      <c r="C12294" t="s">
        <v>81</v>
      </c>
      <c r="D12294" t="s">
        <v>26</v>
      </c>
      <c r="E12294" t="s">
        <v>21</v>
      </c>
      <c r="F12294" s="35">
        <v>3953.9884000000002</v>
      </c>
      <c r="G12294" t="str">
        <f t="shared" si="384"/>
        <v>Brand Seekers</v>
      </c>
      <c r="H12294" s="4">
        <v>40984</v>
      </c>
      <c r="I12294">
        <f>WEEKDAY(Cleaned!$H12294)</f>
        <v>6</v>
      </c>
      <c r="J12294" t="s">
        <v>13</v>
      </c>
      <c r="K12294" s="4">
        <v>27858</v>
      </c>
      <c r="L12294">
        <f>INT(YEARFRAC(Cleaned!$K12294,Cleaned!$H12294,1))</f>
        <v>35</v>
      </c>
      <c r="M12294" t="str">
        <f t="shared" si="385"/>
        <v>Adult</v>
      </c>
    </row>
    <row r="12295" spans="1:13" x14ac:dyDescent="0.25">
      <c r="A12295">
        <v>22295</v>
      </c>
      <c r="B12295" t="s">
        <v>7823</v>
      </c>
      <c r="C12295" t="s">
        <v>81</v>
      </c>
      <c r="D12295" t="s">
        <v>26</v>
      </c>
      <c r="E12295" t="s">
        <v>21</v>
      </c>
      <c r="F12295" s="35">
        <v>772.50360000000001</v>
      </c>
      <c r="G12295" t="str">
        <f t="shared" si="384"/>
        <v>Casual Buyers</v>
      </c>
      <c r="H12295" s="4">
        <v>40986</v>
      </c>
      <c r="I12295">
        <f>WEEKDAY(Cleaned!$H12295)</f>
        <v>1</v>
      </c>
      <c r="J12295" t="s">
        <v>13</v>
      </c>
      <c r="K12295" s="4">
        <v>27991</v>
      </c>
      <c r="L12295">
        <f>INT(YEARFRAC(Cleaned!$K12295,Cleaned!$H12295,1))</f>
        <v>35</v>
      </c>
      <c r="M12295" t="str">
        <f t="shared" si="385"/>
        <v>Adult</v>
      </c>
    </row>
    <row r="12296" spans="1:13" x14ac:dyDescent="0.25">
      <c r="A12296">
        <v>22296</v>
      </c>
      <c r="B12296" t="s">
        <v>7824</v>
      </c>
      <c r="C12296" t="s">
        <v>81</v>
      </c>
      <c r="D12296" t="s">
        <v>26</v>
      </c>
      <c r="E12296" t="s">
        <v>21</v>
      </c>
      <c r="F12296" s="35">
        <v>3953.9884000000002</v>
      </c>
      <c r="G12296" t="str">
        <f t="shared" si="384"/>
        <v>Brand Seekers</v>
      </c>
      <c r="H12296" s="4">
        <v>41036</v>
      </c>
      <c r="I12296">
        <f>WEEKDAY(Cleaned!$H12296)</f>
        <v>2</v>
      </c>
      <c r="J12296" t="s">
        <v>17</v>
      </c>
      <c r="K12296" s="4">
        <v>26705</v>
      </c>
      <c r="L12296">
        <f>INT(YEARFRAC(Cleaned!$K12296,Cleaned!$H12296,1))</f>
        <v>39</v>
      </c>
      <c r="M12296" t="str">
        <f t="shared" si="385"/>
        <v>Adult</v>
      </c>
    </row>
    <row r="12297" spans="1:13" x14ac:dyDescent="0.25">
      <c r="A12297">
        <v>22297</v>
      </c>
      <c r="B12297" t="s">
        <v>7825</v>
      </c>
      <c r="C12297" t="s">
        <v>81</v>
      </c>
      <c r="D12297" t="s">
        <v>26</v>
      </c>
      <c r="E12297" t="s">
        <v>21</v>
      </c>
      <c r="F12297" s="35">
        <v>2410.6266000000001</v>
      </c>
      <c r="G12297" t="str">
        <f t="shared" si="384"/>
        <v>Brand Seekers</v>
      </c>
      <c r="H12297" s="4">
        <v>41072</v>
      </c>
      <c r="I12297">
        <f>WEEKDAY(Cleaned!$H12297)</f>
        <v>3</v>
      </c>
      <c r="J12297" t="s">
        <v>14</v>
      </c>
      <c r="K12297" s="4">
        <v>17221</v>
      </c>
      <c r="L12297">
        <f>INT(YEARFRAC(Cleaned!$K12297,Cleaned!$H12297,1))</f>
        <v>65</v>
      </c>
      <c r="M12297" t="str">
        <f t="shared" si="385"/>
        <v>Elders</v>
      </c>
    </row>
    <row r="12298" spans="1:13" x14ac:dyDescent="0.25">
      <c r="A12298">
        <v>22298</v>
      </c>
      <c r="B12298" t="s">
        <v>7826</v>
      </c>
      <c r="C12298" t="s">
        <v>81</v>
      </c>
      <c r="D12298" t="s">
        <v>26</v>
      </c>
      <c r="E12298" t="s">
        <v>21</v>
      </c>
      <c r="F12298" s="35">
        <v>2410.6266000000001</v>
      </c>
      <c r="G12298" t="str">
        <f t="shared" si="384"/>
        <v>Brand Seekers</v>
      </c>
      <c r="H12298" s="4">
        <v>41109</v>
      </c>
      <c r="I12298">
        <f>WEEKDAY(Cleaned!$H12298)</f>
        <v>5</v>
      </c>
      <c r="J12298" t="s">
        <v>17</v>
      </c>
      <c r="K12298" s="4">
        <v>27164</v>
      </c>
      <c r="L12298">
        <f>INT(YEARFRAC(Cleaned!$K12298,Cleaned!$H12298,1))</f>
        <v>38</v>
      </c>
      <c r="M12298" t="str">
        <f t="shared" si="385"/>
        <v>Adult</v>
      </c>
    </row>
    <row r="12299" spans="1:13" x14ac:dyDescent="0.25">
      <c r="A12299">
        <v>22299</v>
      </c>
      <c r="B12299" t="s">
        <v>7827</v>
      </c>
      <c r="C12299" t="s">
        <v>81</v>
      </c>
      <c r="D12299" t="s">
        <v>26</v>
      </c>
      <c r="E12299" t="s">
        <v>21</v>
      </c>
      <c r="F12299" s="35">
        <v>2699.9018000000001</v>
      </c>
      <c r="G12299" t="str">
        <f t="shared" si="384"/>
        <v>Brand Seekers</v>
      </c>
      <c r="H12299" s="4">
        <v>41114</v>
      </c>
      <c r="I12299">
        <f>WEEKDAY(Cleaned!$H12299)</f>
        <v>3</v>
      </c>
      <c r="J12299" t="s">
        <v>16</v>
      </c>
      <c r="K12299" s="4">
        <v>24821</v>
      </c>
      <c r="L12299">
        <f>INT(YEARFRAC(Cleaned!$K12299,Cleaned!$H12299,1))</f>
        <v>44</v>
      </c>
      <c r="M12299" t="str">
        <f t="shared" si="385"/>
        <v>Adult</v>
      </c>
    </row>
    <row r="12300" spans="1:13" x14ac:dyDescent="0.25">
      <c r="A12300">
        <v>22300</v>
      </c>
      <c r="B12300" t="s">
        <v>7828</v>
      </c>
      <c r="C12300" t="s">
        <v>81</v>
      </c>
      <c r="D12300" t="s">
        <v>26</v>
      </c>
      <c r="E12300" t="s">
        <v>21</v>
      </c>
      <c r="F12300" s="35">
        <v>2410.6266000000001</v>
      </c>
      <c r="G12300" t="str">
        <f t="shared" si="384"/>
        <v>Brand Seekers</v>
      </c>
      <c r="H12300" s="4">
        <v>41135</v>
      </c>
      <c r="I12300">
        <f>WEEKDAY(Cleaned!$H12300)</f>
        <v>3</v>
      </c>
      <c r="J12300" t="s">
        <v>15</v>
      </c>
      <c r="K12300" s="4">
        <v>24803</v>
      </c>
      <c r="L12300">
        <f>INT(YEARFRAC(Cleaned!$K12300,Cleaned!$H12300,1))</f>
        <v>44</v>
      </c>
      <c r="M12300" t="str">
        <f t="shared" si="385"/>
        <v>Adult</v>
      </c>
    </row>
    <row r="12301" spans="1:13" x14ac:dyDescent="0.25">
      <c r="A12301">
        <v>22301</v>
      </c>
      <c r="B12301" t="s">
        <v>7829</v>
      </c>
      <c r="C12301" t="s">
        <v>81</v>
      </c>
      <c r="D12301" t="s">
        <v>26</v>
      </c>
      <c r="E12301" t="s">
        <v>21</v>
      </c>
      <c r="F12301" s="35">
        <v>865.20399999999995</v>
      </c>
      <c r="G12301" t="str">
        <f t="shared" si="384"/>
        <v>Casual Buyers</v>
      </c>
      <c r="H12301" s="4">
        <v>41152</v>
      </c>
      <c r="I12301">
        <f>WEEKDAY(Cleaned!$H12301)</f>
        <v>6</v>
      </c>
      <c r="J12301" t="s">
        <v>16</v>
      </c>
      <c r="K12301" s="4">
        <v>22681</v>
      </c>
      <c r="L12301">
        <f>INT(YEARFRAC(Cleaned!$K12301,Cleaned!$H12301,1))</f>
        <v>50</v>
      </c>
      <c r="M12301" t="str">
        <f t="shared" si="385"/>
        <v>Seniors</v>
      </c>
    </row>
    <row r="12302" spans="1:13" x14ac:dyDescent="0.25">
      <c r="A12302">
        <v>22302</v>
      </c>
      <c r="B12302" t="s">
        <v>7830</v>
      </c>
      <c r="C12302" t="s">
        <v>81</v>
      </c>
      <c r="D12302" t="s">
        <v>26</v>
      </c>
      <c r="E12302" t="s">
        <v>21</v>
      </c>
      <c r="F12302" s="35">
        <v>2264.2536</v>
      </c>
      <c r="G12302" t="str">
        <f t="shared" si="384"/>
        <v>Brand Seekers</v>
      </c>
      <c r="H12302" s="4">
        <v>41162</v>
      </c>
      <c r="I12302">
        <f>WEEKDAY(Cleaned!$H12302)</f>
        <v>2</v>
      </c>
      <c r="J12302" t="s">
        <v>17</v>
      </c>
      <c r="K12302" s="4">
        <v>22338</v>
      </c>
      <c r="L12302">
        <f>INT(YEARFRAC(Cleaned!$K12302,Cleaned!$H12302,1))</f>
        <v>51</v>
      </c>
      <c r="M12302" t="str">
        <f t="shared" si="385"/>
        <v>Seniors</v>
      </c>
    </row>
    <row r="12303" spans="1:13" x14ac:dyDescent="0.25">
      <c r="A12303">
        <v>22303</v>
      </c>
      <c r="B12303" t="s">
        <v>7831</v>
      </c>
      <c r="C12303" t="s">
        <v>81</v>
      </c>
      <c r="D12303" t="s">
        <v>26</v>
      </c>
      <c r="E12303" t="s">
        <v>21</v>
      </c>
      <c r="F12303" s="35">
        <v>2288.9187000000002</v>
      </c>
      <c r="G12303" t="str">
        <f t="shared" si="384"/>
        <v>Brand Seekers</v>
      </c>
      <c r="H12303" s="4">
        <v>41174</v>
      </c>
      <c r="I12303">
        <f>WEEKDAY(Cleaned!$H12303)</f>
        <v>7</v>
      </c>
      <c r="J12303" t="s">
        <v>12</v>
      </c>
      <c r="K12303" s="4">
        <v>27311</v>
      </c>
      <c r="L12303">
        <f>INT(YEARFRAC(Cleaned!$K12303,Cleaned!$H12303,1))</f>
        <v>37</v>
      </c>
      <c r="M12303" t="str">
        <f t="shared" si="385"/>
        <v>Adult</v>
      </c>
    </row>
    <row r="12304" spans="1:13" x14ac:dyDescent="0.25">
      <c r="A12304">
        <v>22304</v>
      </c>
      <c r="B12304" t="s">
        <v>7832</v>
      </c>
      <c r="C12304" t="s">
        <v>81</v>
      </c>
      <c r="D12304" t="s">
        <v>26</v>
      </c>
      <c r="E12304" t="s">
        <v>21</v>
      </c>
      <c r="F12304" s="35">
        <v>2410.6266000000001</v>
      </c>
      <c r="G12304" t="str">
        <f t="shared" si="384"/>
        <v>Brand Seekers</v>
      </c>
      <c r="H12304" s="4">
        <v>41186</v>
      </c>
      <c r="I12304">
        <f>WEEKDAY(Cleaned!$H12304)</f>
        <v>5</v>
      </c>
      <c r="J12304" t="s">
        <v>13</v>
      </c>
      <c r="K12304" s="4">
        <v>18458</v>
      </c>
      <c r="L12304">
        <f>INT(YEARFRAC(Cleaned!$K12304,Cleaned!$H12304,1))</f>
        <v>62</v>
      </c>
      <c r="M12304" t="str">
        <f t="shared" si="385"/>
        <v>Seniors</v>
      </c>
    </row>
    <row r="12305" spans="1:13" x14ac:dyDescent="0.25">
      <c r="A12305">
        <v>22305</v>
      </c>
      <c r="B12305" t="s">
        <v>7833</v>
      </c>
      <c r="C12305" t="s">
        <v>81</v>
      </c>
      <c r="D12305" t="s">
        <v>26</v>
      </c>
      <c r="E12305" t="s">
        <v>21</v>
      </c>
      <c r="F12305" s="35">
        <v>2410.6266000000001</v>
      </c>
      <c r="G12305" t="str">
        <f t="shared" si="384"/>
        <v>Brand Seekers</v>
      </c>
      <c r="H12305" s="4">
        <v>41222</v>
      </c>
      <c r="I12305">
        <f>WEEKDAY(Cleaned!$H12305)</f>
        <v>6</v>
      </c>
      <c r="J12305" t="s">
        <v>16</v>
      </c>
      <c r="K12305" s="4">
        <v>26340</v>
      </c>
      <c r="L12305">
        <f>INT(YEARFRAC(Cleaned!$K12305,Cleaned!$H12305,1))</f>
        <v>40</v>
      </c>
      <c r="M12305" t="str">
        <f t="shared" si="385"/>
        <v>Adult</v>
      </c>
    </row>
    <row r="12306" spans="1:13" x14ac:dyDescent="0.25">
      <c r="A12306">
        <v>22306</v>
      </c>
      <c r="B12306" t="s">
        <v>7834</v>
      </c>
      <c r="C12306" t="s">
        <v>81</v>
      </c>
      <c r="D12306" t="s">
        <v>26</v>
      </c>
      <c r="E12306" t="s">
        <v>21</v>
      </c>
      <c r="F12306" s="35">
        <v>2410.6266000000001</v>
      </c>
      <c r="G12306" t="str">
        <f t="shared" si="384"/>
        <v>Brand Seekers</v>
      </c>
      <c r="H12306" s="4">
        <v>41228</v>
      </c>
      <c r="I12306">
        <f>WEEKDAY(Cleaned!$H12306)</f>
        <v>5</v>
      </c>
      <c r="J12306" t="s">
        <v>17</v>
      </c>
      <c r="K12306" s="4">
        <v>25296</v>
      </c>
      <c r="L12306">
        <f>INT(YEARFRAC(Cleaned!$K12306,Cleaned!$H12306,1))</f>
        <v>43</v>
      </c>
      <c r="M12306" t="str">
        <f t="shared" si="385"/>
        <v>Adult</v>
      </c>
    </row>
    <row r="12307" spans="1:13" x14ac:dyDescent="0.25">
      <c r="A12307">
        <v>22307</v>
      </c>
      <c r="B12307" t="s">
        <v>7835</v>
      </c>
      <c r="C12307" t="s">
        <v>81</v>
      </c>
      <c r="D12307" t="s">
        <v>26</v>
      </c>
      <c r="E12307" t="s">
        <v>21</v>
      </c>
      <c r="F12307" s="35">
        <v>2288.9187000000002</v>
      </c>
      <c r="G12307" t="str">
        <f t="shared" si="384"/>
        <v>Brand Seekers</v>
      </c>
      <c r="H12307" s="4">
        <v>41237</v>
      </c>
      <c r="I12307">
        <f>WEEKDAY(Cleaned!$H12307)</f>
        <v>7</v>
      </c>
      <c r="J12307" t="s">
        <v>12</v>
      </c>
      <c r="K12307" s="4">
        <v>24097</v>
      </c>
      <c r="L12307">
        <f>INT(YEARFRAC(Cleaned!$K12307,Cleaned!$H12307,1))</f>
        <v>46</v>
      </c>
      <c r="M12307" t="str">
        <f t="shared" si="385"/>
        <v>Adult</v>
      </c>
    </row>
    <row r="12308" spans="1:13" x14ac:dyDescent="0.25">
      <c r="A12308">
        <v>22308</v>
      </c>
      <c r="B12308" t="s">
        <v>7836</v>
      </c>
      <c r="C12308" t="s">
        <v>81</v>
      </c>
      <c r="D12308" t="s">
        <v>26</v>
      </c>
      <c r="E12308" t="s">
        <v>21</v>
      </c>
      <c r="F12308" s="35">
        <v>2410.6266000000001</v>
      </c>
      <c r="G12308" t="str">
        <f t="shared" si="384"/>
        <v>Brand Seekers</v>
      </c>
      <c r="H12308" s="4">
        <v>41238</v>
      </c>
      <c r="I12308">
        <f>WEEKDAY(Cleaned!$H12308)</f>
        <v>1</v>
      </c>
      <c r="J12308" t="s">
        <v>13</v>
      </c>
      <c r="K12308" s="4">
        <v>25309</v>
      </c>
      <c r="L12308">
        <f>INT(YEARFRAC(Cleaned!$K12308,Cleaned!$H12308,1))</f>
        <v>43</v>
      </c>
      <c r="M12308" t="str">
        <f t="shared" si="385"/>
        <v>Adult</v>
      </c>
    </row>
    <row r="12309" spans="1:13" x14ac:dyDescent="0.25">
      <c r="A12309">
        <v>22309</v>
      </c>
      <c r="B12309" t="s">
        <v>7837</v>
      </c>
      <c r="C12309" t="s">
        <v>81</v>
      </c>
      <c r="D12309" t="s">
        <v>26</v>
      </c>
      <c r="E12309" t="s">
        <v>21</v>
      </c>
      <c r="F12309" s="35">
        <v>2264.2536</v>
      </c>
      <c r="G12309" t="str">
        <f t="shared" si="384"/>
        <v>Brand Seekers</v>
      </c>
      <c r="H12309" s="4">
        <v>41254</v>
      </c>
      <c r="I12309">
        <f>WEEKDAY(Cleaned!$H12309)</f>
        <v>3</v>
      </c>
      <c r="J12309" t="s">
        <v>12</v>
      </c>
      <c r="K12309" s="4">
        <v>23501</v>
      </c>
      <c r="L12309">
        <f>INT(YEARFRAC(Cleaned!$K12309,Cleaned!$H12309,1))</f>
        <v>48</v>
      </c>
      <c r="M12309" t="str">
        <f t="shared" si="385"/>
        <v>Adult</v>
      </c>
    </row>
    <row r="12310" spans="1:13" x14ac:dyDescent="0.25">
      <c r="A12310">
        <v>22310</v>
      </c>
      <c r="B12310" t="s">
        <v>7838</v>
      </c>
      <c r="C12310" t="s">
        <v>81</v>
      </c>
      <c r="D12310" t="s">
        <v>26</v>
      </c>
      <c r="E12310" t="s">
        <v>21</v>
      </c>
      <c r="F12310" s="35">
        <v>2699.9018000000001</v>
      </c>
      <c r="G12310" t="str">
        <f t="shared" si="384"/>
        <v>Brand Seekers</v>
      </c>
      <c r="H12310" s="4">
        <v>41260</v>
      </c>
      <c r="I12310">
        <f>WEEKDAY(Cleaned!$H12310)</f>
        <v>2</v>
      </c>
      <c r="J12310" t="s">
        <v>15</v>
      </c>
      <c r="K12310" s="4">
        <v>20861</v>
      </c>
      <c r="L12310">
        <f>INT(YEARFRAC(Cleaned!$K12310,Cleaned!$H12310,1))</f>
        <v>55</v>
      </c>
      <c r="M12310" t="str">
        <f t="shared" si="385"/>
        <v>Seniors</v>
      </c>
    </row>
    <row r="12311" spans="1:13" x14ac:dyDescent="0.25">
      <c r="A12311">
        <v>22311</v>
      </c>
      <c r="B12311" t="s">
        <v>7839</v>
      </c>
      <c r="C12311" t="s">
        <v>81</v>
      </c>
      <c r="D12311" t="s">
        <v>26</v>
      </c>
      <c r="E12311" t="s">
        <v>21</v>
      </c>
      <c r="F12311" s="35">
        <v>2264.2536</v>
      </c>
      <c r="G12311" t="str">
        <f t="shared" si="384"/>
        <v>Brand Seekers</v>
      </c>
      <c r="H12311" s="4">
        <v>41272</v>
      </c>
      <c r="I12311">
        <f>WEEKDAY(Cleaned!$H12311)</f>
        <v>7</v>
      </c>
      <c r="J12311" t="s">
        <v>12</v>
      </c>
      <c r="K12311" s="4">
        <v>21169</v>
      </c>
      <c r="L12311">
        <f>INT(YEARFRAC(Cleaned!$K12311,Cleaned!$H12311,1))</f>
        <v>55</v>
      </c>
      <c r="M12311" t="str">
        <f t="shared" si="385"/>
        <v>Seniors</v>
      </c>
    </row>
    <row r="12312" spans="1:13" x14ac:dyDescent="0.25">
      <c r="A12312">
        <v>22312</v>
      </c>
      <c r="B12312" t="s">
        <v>7840</v>
      </c>
      <c r="C12312" t="s">
        <v>81</v>
      </c>
      <c r="D12312" t="s">
        <v>26</v>
      </c>
      <c r="E12312" t="s">
        <v>21</v>
      </c>
      <c r="F12312" s="35">
        <v>2699.9018000000001</v>
      </c>
      <c r="G12312" t="str">
        <f t="shared" si="384"/>
        <v>Brand Seekers</v>
      </c>
      <c r="H12312" s="4">
        <v>41275</v>
      </c>
      <c r="I12312">
        <f>WEEKDAY(Cleaned!$H12312)</f>
        <v>3</v>
      </c>
      <c r="J12312" t="s">
        <v>13</v>
      </c>
      <c r="K12312" s="4">
        <v>18643</v>
      </c>
      <c r="L12312">
        <f>INT(YEARFRAC(Cleaned!$K12312,Cleaned!$H12312,1))</f>
        <v>61</v>
      </c>
      <c r="M12312" t="str">
        <f t="shared" si="385"/>
        <v>Seniors</v>
      </c>
    </row>
    <row r="12313" spans="1:13" x14ac:dyDescent="0.25">
      <c r="A12313">
        <v>22313</v>
      </c>
      <c r="B12313" t="s">
        <v>7841</v>
      </c>
      <c r="C12313" t="s">
        <v>81</v>
      </c>
      <c r="D12313" t="s">
        <v>26</v>
      </c>
      <c r="E12313" t="s">
        <v>21</v>
      </c>
      <c r="F12313" s="35">
        <v>2264.2536</v>
      </c>
      <c r="G12313" t="str">
        <f t="shared" si="384"/>
        <v>Brand Seekers</v>
      </c>
      <c r="H12313" s="4">
        <v>41288</v>
      </c>
      <c r="I12313">
        <f>WEEKDAY(Cleaned!$H12313)</f>
        <v>2</v>
      </c>
      <c r="J12313" t="s">
        <v>12</v>
      </c>
      <c r="K12313" s="4">
        <v>21433</v>
      </c>
      <c r="L12313">
        <f>INT(YEARFRAC(Cleaned!$K12313,Cleaned!$H12313,1))</f>
        <v>54</v>
      </c>
      <c r="M12313" t="str">
        <f t="shared" si="385"/>
        <v>Seniors</v>
      </c>
    </row>
    <row r="12314" spans="1:13" x14ac:dyDescent="0.25">
      <c r="A12314">
        <v>22314</v>
      </c>
      <c r="B12314" t="s">
        <v>7842</v>
      </c>
      <c r="C12314" t="s">
        <v>81</v>
      </c>
      <c r="D12314" t="s">
        <v>26</v>
      </c>
      <c r="E12314" t="s">
        <v>21</v>
      </c>
      <c r="F12314" s="35">
        <v>2288.9187000000002</v>
      </c>
      <c r="G12314" t="str">
        <f t="shared" si="384"/>
        <v>Brand Seekers</v>
      </c>
      <c r="H12314" s="4">
        <v>41290</v>
      </c>
      <c r="I12314">
        <f>WEEKDAY(Cleaned!$H12314)</f>
        <v>4</v>
      </c>
      <c r="J12314" t="s">
        <v>12</v>
      </c>
      <c r="K12314" s="4">
        <v>21863</v>
      </c>
      <c r="L12314">
        <f>INT(YEARFRAC(Cleaned!$K12314,Cleaned!$H12314,1))</f>
        <v>53</v>
      </c>
      <c r="M12314" t="str">
        <f t="shared" si="385"/>
        <v>Seniors</v>
      </c>
    </row>
    <row r="12315" spans="1:13" x14ac:dyDescent="0.25">
      <c r="A12315">
        <v>22315</v>
      </c>
      <c r="B12315" t="s">
        <v>7843</v>
      </c>
      <c r="C12315" t="s">
        <v>81</v>
      </c>
      <c r="D12315" t="s">
        <v>26</v>
      </c>
      <c r="E12315" t="s">
        <v>21</v>
      </c>
      <c r="F12315" s="35">
        <v>2699.9018000000001</v>
      </c>
      <c r="G12315" t="str">
        <f t="shared" si="384"/>
        <v>Brand Seekers</v>
      </c>
      <c r="H12315" s="4">
        <v>41298</v>
      </c>
      <c r="I12315">
        <f>WEEKDAY(Cleaned!$H12315)</f>
        <v>5</v>
      </c>
      <c r="J12315" t="s">
        <v>13</v>
      </c>
      <c r="K12315" s="4">
        <v>23990</v>
      </c>
      <c r="L12315">
        <f>INT(YEARFRAC(Cleaned!$K12315,Cleaned!$H12315,1))</f>
        <v>47</v>
      </c>
      <c r="M12315" t="str">
        <f t="shared" si="385"/>
        <v>Adult</v>
      </c>
    </row>
    <row r="12316" spans="1:13" x14ac:dyDescent="0.25">
      <c r="A12316">
        <v>22316</v>
      </c>
      <c r="B12316" t="s">
        <v>7844</v>
      </c>
      <c r="C12316" t="s">
        <v>81</v>
      </c>
      <c r="D12316" t="s">
        <v>26</v>
      </c>
      <c r="E12316" t="s">
        <v>21</v>
      </c>
      <c r="F12316" s="35">
        <v>2264.2536</v>
      </c>
      <c r="G12316" t="str">
        <f t="shared" si="384"/>
        <v>Brand Seekers</v>
      </c>
      <c r="H12316" s="4">
        <v>41339</v>
      </c>
      <c r="I12316">
        <f>WEEKDAY(Cleaned!$H12316)</f>
        <v>4</v>
      </c>
      <c r="J12316" t="s">
        <v>12</v>
      </c>
      <c r="K12316" s="4">
        <v>23183</v>
      </c>
      <c r="L12316">
        <f>INT(YEARFRAC(Cleaned!$K12316,Cleaned!$H12316,1))</f>
        <v>49</v>
      </c>
      <c r="M12316" t="str">
        <f t="shared" si="385"/>
        <v>Adult</v>
      </c>
    </row>
    <row r="12317" spans="1:13" x14ac:dyDescent="0.25">
      <c r="A12317">
        <v>22317</v>
      </c>
      <c r="B12317" t="s">
        <v>7845</v>
      </c>
      <c r="C12317" t="s">
        <v>81</v>
      </c>
      <c r="D12317" t="s">
        <v>26</v>
      </c>
      <c r="E12317" t="s">
        <v>21</v>
      </c>
      <c r="F12317" s="35">
        <v>2264.2536</v>
      </c>
      <c r="G12317" t="str">
        <f t="shared" si="384"/>
        <v>Brand Seekers</v>
      </c>
      <c r="H12317" s="4">
        <v>41341</v>
      </c>
      <c r="I12317">
        <f>WEEKDAY(Cleaned!$H12317)</f>
        <v>6</v>
      </c>
      <c r="J12317" t="s">
        <v>12</v>
      </c>
      <c r="K12317" s="4">
        <v>24541</v>
      </c>
      <c r="L12317">
        <f>INT(YEARFRAC(Cleaned!$K12317,Cleaned!$H12317,1))</f>
        <v>45</v>
      </c>
      <c r="M12317" t="str">
        <f t="shared" si="385"/>
        <v>Adult</v>
      </c>
    </row>
    <row r="12318" spans="1:13" x14ac:dyDescent="0.25">
      <c r="A12318">
        <v>22318</v>
      </c>
      <c r="B12318" t="s">
        <v>7846</v>
      </c>
      <c r="C12318" t="s">
        <v>81</v>
      </c>
      <c r="D12318" t="s">
        <v>26</v>
      </c>
      <c r="E12318" t="s">
        <v>21</v>
      </c>
      <c r="F12318" s="35">
        <v>2288.9187000000002</v>
      </c>
      <c r="G12318" t="str">
        <f t="shared" si="384"/>
        <v>Brand Seekers</v>
      </c>
      <c r="H12318" s="4">
        <v>41356</v>
      </c>
      <c r="I12318">
        <f>WEEKDAY(Cleaned!$H12318)</f>
        <v>7</v>
      </c>
      <c r="J12318" t="s">
        <v>12</v>
      </c>
      <c r="K12318" s="4">
        <v>24765</v>
      </c>
      <c r="L12318">
        <f>INT(YEARFRAC(Cleaned!$K12318,Cleaned!$H12318,1))</f>
        <v>45</v>
      </c>
      <c r="M12318" t="str">
        <f t="shared" si="385"/>
        <v>Adult</v>
      </c>
    </row>
    <row r="12319" spans="1:13" x14ac:dyDescent="0.25">
      <c r="A12319">
        <v>22319</v>
      </c>
      <c r="B12319" t="s">
        <v>7847</v>
      </c>
      <c r="C12319" t="s">
        <v>81</v>
      </c>
      <c r="D12319" t="s">
        <v>26</v>
      </c>
      <c r="E12319" t="s">
        <v>21</v>
      </c>
      <c r="F12319" s="35">
        <v>865.20399999999995</v>
      </c>
      <c r="G12319" t="str">
        <f t="shared" si="384"/>
        <v>Casual Buyers</v>
      </c>
      <c r="H12319" s="4">
        <v>41359</v>
      </c>
      <c r="I12319">
        <f>WEEKDAY(Cleaned!$H12319)</f>
        <v>3</v>
      </c>
      <c r="J12319" t="s">
        <v>16</v>
      </c>
      <c r="K12319" s="4">
        <v>23976</v>
      </c>
      <c r="L12319">
        <f>INT(YEARFRAC(Cleaned!$K12319,Cleaned!$H12319,1))</f>
        <v>47</v>
      </c>
      <c r="M12319" t="str">
        <f t="shared" si="385"/>
        <v>Adult</v>
      </c>
    </row>
    <row r="12320" spans="1:13" x14ac:dyDescent="0.25">
      <c r="A12320">
        <v>22320</v>
      </c>
      <c r="B12320" t="s">
        <v>7848</v>
      </c>
      <c r="C12320" t="s">
        <v>81</v>
      </c>
      <c r="D12320" t="s">
        <v>26</v>
      </c>
      <c r="E12320" t="s">
        <v>21</v>
      </c>
      <c r="F12320" s="35">
        <v>2410.6266000000001</v>
      </c>
      <c r="G12320" t="str">
        <f t="shared" si="384"/>
        <v>Brand Seekers</v>
      </c>
      <c r="H12320" s="4">
        <v>41364</v>
      </c>
      <c r="I12320">
        <f>WEEKDAY(Cleaned!$H12320)</f>
        <v>1</v>
      </c>
      <c r="J12320" t="s">
        <v>13</v>
      </c>
      <c r="K12320" s="4">
        <v>24725</v>
      </c>
      <c r="L12320">
        <f>INT(YEARFRAC(Cleaned!$K12320,Cleaned!$H12320,1))</f>
        <v>45</v>
      </c>
      <c r="M12320" t="str">
        <f t="shared" si="385"/>
        <v>Adult</v>
      </c>
    </row>
    <row r="12321" spans="1:13" x14ac:dyDescent="0.25">
      <c r="A12321">
        <v>22321</v>
      </c>
      <c r="B12321" t="s">
        <v>7849</v>
      </c>
      <c r="C12321" t="s">
        <v>81</v>
      </c>
      <c r="D12321" t="s">
        <v>26</v>
      </c>
      <c r="E12321" t="s">
        <v>21</v>
      </c>
      <c r="F12321" s="35">
        <v>2288.9187000000002</v>
      </c>
      <c r="G12321" t="str">
        <f t="shared" si="384"/>
        <v>Brand Seekers</v>
      </c>
      <c r="H12321" s="4">
        <v>41377</v>
      </c>
      <c r="I12321">
        <f>WEEKDAY(Cleaned!$H12321)</f>
        <v>7</v>
      </c>
      <c r="J12321" t="s">
        <v>12</v>
      </c>
      <c r="K12321" s="4">
        <v>18091</v>
      </c>
      <c r="L12321">
        <f>INT(YEARFRAC(Cleaned!$K12321,Cleaned!$H12321,1))</f>
        <v>63</v>
      </c>
      <c r="M12321" t="str">
        <f t="shared" si="385"/>
        <v>Seniors</v>
      </c>
    </row>
    <row r="12322" spans="1:13" x14ac:dyDescent="0.25">
      <c r="A12322">
        <v>22322</v>
      </c>
      <c r="B12322" t="s">
        <v>7850</v>
      </c>
      <c r="C12322" t="s">
        <v>81</v>
      </c>
      <c r="D12322" t="s">
        <v>26</v>
      </c>
      <c r="E12322" t="s">
        <v>21</v>
      </c>
      <c r="F12322" s="35">
        <v>2410.6266000000001</v>
      </c>
      <c r="G12322" t="str">
        <f t="shared" si="384"/>
        <v>Brand Seekers</v>
      </c>
      <c r="H12322" s="4">
        <v>41383</v>
      </c>
      <c r="I12322">
        <f>WEEKDAY(Cleaned!$H12322)</f>
        <v>6</v>
      </c>
      <c r="J12322" t="s">
        <v>16</v>
      </c>
      <c r="K12322" s="4">
        <v>14900</v>
      </c>
      <c r="L12322">
        <f>INT(YEARFRAC(Cleaned!$K12322,Cleaned!$H12322,1))</f>
        <v>72</v>
      </c>
      <c r="M12322" t="str">
        <f t="shared" si="385"/>
        <v>Elders</v>
      </c>
    </row>
    <row r="12323" spans="1:13" x14ac:dyDescent="0.25">
      <c r="A12323">
        <v>22323</v>
      </c>
      <c r="B12323" t="s">
        <v>7851</v>
      </c>
      <c r="C12323" t="s">
        <v>81</v>
      </c>
      <c r="D12323" t="s">
        <v>26</v>
      </c>
      <c r="E12323" t="s">
        <v>21</v>
      </c>
      <c r="F12323" s="35">
        <v>2264.2536</v>
      </c>
      <c r="G12323" t="str">
        <f t="shared" si="384"/>
        <v>Brand Seekers</v>
      </c>
      <c r="H12323" s="4">
        <v>41390</v>
      </c>
      <c r="I12323">
        <f>WEEKDAY(Cleaned!$H12323)</f>
        <v>6</v>
      </c>
      <c r="J12323" t="s">
        <v>12</v>
      </c>
      <c r="K12323" s="4">
        <v>22196</v>
      </c>
      <c r="L12323">
        <f>INT(YEARFRAC(Cleaned!$K12323,Cleaned!$H12323,1))</f>
        <v>52</v>
      </c>
      <c r="M12323" t="str">
        <f t="shared" si="385"/>
        <v>Seniors</v>
      </c>
    </row>
    <row r="12324" spans="1:13" x14ac:dyDescent="0.25">
      <c r="A12324">
        <v>22324</v>
      </c>
      <c r="B12324" t="s">
        <v>7852</v>
      </c>
      <c r="C12324" t="s">
        <v>81</v>
      </c>
      <c r="D12324" t="s">
        <v>26</v>
      </c>
      <c r="E12324" t="s">
        <v>21</v>
      </c>
      <c r="F12324" s="35">
        <v>865.20399999999995</v>
      </c>
      <c r="G12324" t="str">
        <f t="shared" si="384"/>
        <v>Casual Buyers</v>
      </c>
      <c r="H12324" s="4">
        <v>41390</v>
      </c>
      <c r="I12324">
        <f>WEEKDAY(Cleaned!$H12324)</f>
        <v>6</v>
      </c>
      <c r="J12324" t="s">
        <v>16</v>
      </c>
      <c r="K12324" s="4">
        <v>22515</v>
      </c>
      <c r="L12324">
        <f>INT(YEARFRAC(Cleaned!$K12324,Cleaned!$H12324,1))</f>
        <v>51</v>
      </c>
      <c r="M12324" t="str">
        <f t="shared" si="385"/>
        <v>Seniors</v>
      </c>
    </row>
    <row r="12325" spans="1:13" x14ac:dyDescent="0.25">
      <c r="A12325">
        <v>22325</v>
      </c>
      <c r="B12325" t="s">
        <v>7853</v>
      </c>
      <c r="C12325" t="s">
        <v>81</v>
      </c>
      <c r="D12325" t="s">
        <v>26</v>
      </c>
      <c r="E12325" t="s">
        <v>21</v>
      </c>
      <c r="F12325" s="35">
        <v>2699.9018000000001</v>
      </c>
      <c r="G12325" t="str">
        <f t="shared" si="384"/>
        <v>Brand Seekers</v>
      </c>
      <c r="H12325" s="4">
        <v>41401</v>
      </c>
      <c r="I12325">
        <f>WEEKDAY(Cleaned!$H12325)</f>
        <v>3</v>
      </c>
      <c r="J12325" t="s">
        <v>14</v>
      </c>
      <c r="K12325" s="4">
        <v>27310</v>
      </c>
      <c r="L12325">
        <f>INT(YEARFRAC(Cleaned!$K12325,Cleaned!$H12325,1))</f>
        <v>38</v>
      </c>
      <c r="M12325" t="str">
        <f t="shared" si="385"/>
        <v>Adult</v>
      </c>
    </row>
    <row r="12326" spans="1:13" x14ac:dyDescent="0.25">
      <c r="A12326">
        <v>22326</v>
      </c>
      <c r="B12326" t="s">
        <v>7854</v>
      </c>
      <c r="C12326" t="s">
        <v>81</v>
      </c>
      <c r="D12326" t="s">
        <v>26</v>
      </c>
      <c r="E12326" t="s">
        <v>21</v>
      </c>
      <c r="F12326" s="35">
        <v>2288.9187000000002</v>
      </c>
      <c r="G12326" t="str">
        <f t="shared" si="384"/>
        <v>Brand Seekers</v>
      </c>
      <c r="H12326" s="4">
        <v>41409</v>
      </c>
      <c r="I12326">
        <f>WEEKDAY(Cleaned!$H12326)</f>
        <v>4</v>
      </c>
      <c r="J12326" t="s">
        <v>13</v>
      </c>
      <c r="K12326" s="4">
        <v>18631</v>
      </c>
      <c r="L12326">
        <f>INT(YEARFRAC(Cleaned!$K12326,Cleaned!$H12326,1))</f>
        <v>62</v>
      </c>
      <c r="M12326" t="str">
        <f t="shared" si="385"/>
        <v>Seniors</v>
      </c>
    </row>
    <row r="12327" spans="1:13" x14ac:dyDescent="0.25">
      <c r="A12327">
        <v>22327</v>
      </c>
      <c r="B12327" t="s">
        <v>7855</v>
      </c>
      <c r="C12327" t="s">
        <v>81</v>
      </c>
      <c r="D12327" t="s">
        <v>26</v>
      </c>
      <c r="E12327" t="s">
        <v>21</v>
      </c>
      <c r="F12327" s="35">
        <v>2264.2536</v>
      </c>
      <c r="G12327" t="str">
        <f t="shared" si="384"/>
        <v>Brand Seekers</v>
      </c>
      <c r="H12327" s="4">
        <v>41419</v>
      </c>
      <c r="I12327">
        <f>WEEKDAY(Cleaned!$H12327)</f>
        <v>7</v>
      </c>
      <c r="J12327" t="s">
        <v>17</v>
      </c>
      <c r="K12327" s="4">
        <v>23045</v>
      </c>
      <c r="L12327">
        <f>INT(YEARFRAC(Cleaned!$K12327,Cleaned!$H12327,1))</f>
        <v>50</v>
      </c>
      <c r="M12327" t="str">
        <f t="shared" si="385"/>
        <v>Seniors</v>
      </c>
    </row>
    <row r="12328" spans="1:13" x14ac:dyDescent="0.25">
      <c r="A12328">
        <v>22328</v>
      </c>
      <c r="B12328" t="s">
        <v>7856</v>
      </c>
      <c r="C12328" t="s">
        <v>81</v>
      </c>
      <c r="D12328" t="s">
        <v>26</v>
      </c>
      <c r="E12328" t="s">
        <v>21</v>
      </c>
      <c r="F12328" s="35">
        <v>2563.5889999999999</v>
      </c>
      <c r="G12328" t="str">
        <f t="shared" si="384"/>
        <v>Brand Seekers</v>
      </c>
      <c r="H12328" s="4">
        <v>41432</v>
      </c>
      <c r="I12328">
        <f>WEEKDAY(Cleaned!$H12328)</f>
        <v>6</v>
      </c>
      <c r="J12328" t="s">
        <v>15</v>
      </c>
      <c r="K12328" s="4">
        <v>24732</v>
      </c>
      <c r="L12328">
        <f>INT(YEARFRAC(Cleaned!$K12328,Cleaned!$H12328,1))</f>
        <v>45</v>
      </c>
      <c r="M12328" t="str">
        <f t="shared" si="385"/>
        <v>Adult</v>
      </c>
    </row>
    <row r="12329" spans="1:13" x14ac:dyDescent="0.25">
      <c r="A12329">
        <v>22329</v>
      </c>
      <c r="B12329" t="s">
        <v>7682</v>
      </c>
      <c r="C12329" t="s">
        <v>81</v>
      </c>
      <c r="D12329" t="s">
        <v>26</v>
      </c>
      <c r="E12329" t="s">
        <v>21</v>
      </c>
      <c r="F12329" s="35">
        <v>2699.9018000000001</v>
      </c>
      <c r="G12329" t="str">
        <f t="shared" si="384"/>
        <v>Brand Seekers</v>
      </c>
      <c r="H12329" s="4">
        <v>41436</v>
      </c>
      <c r="I12329">
        <f>WEEKDAY(Cleaned!$H12329)</f>
        <v>3</v>
      </c>
      <c r="J12329" t="s">
        <v>12</v>
      </c>
      <c r="K12329" s="4">
        <v>24144</v>
      </c>
      <c r="L12329">
        <f>INT(YEARFRAC(Cleaned!$K12329,Cleaned!$H12329,1))</f>
        <v>47</v>
      </c>
      <c r="M12329" t="str">
        <f t="shared" si="385"/>
        <v>Adult</v>
      </c>
    </row>
    <row r="12330" spans="1:13" x14ac:dyDescent="0.25">
      <c r="A12330">
        <v>22330</v>
      </c>
      <c r="B12330" t="s">
        <v>7716</v>
      </c>
      <c r="C12330" t="s">
        <v>81</v>
      </c>
      <c r="D12330" t="s">
        <v>26</v>
      </c>
      <c r="E12330" t="s">
        <v>21</v>
      </c>
      <c r="F12330" s="35">
        <v>1381.0732</v>
      </c>
      <c r="G12330" t="str">
        <f t="shared" si="384"/>
        <v>Casual Buyers</v>
      </c>
      <c r="H12330" s="4">
        <v>41436</v>
      </c>
      <c r="I12330">
        <f>WEEKDAY(Cleaned!$H12330)</f>
        <v>3</v>
      </c>
      <c r="J12330" t="s">
        <v>12</v>
      </c>
      <c r="K12330" s="4">
        <v>25575</v>
      </c>
      <c r="L12330">
        <f>INT(YEARFRAC(Cleaned!$K12330,Cleaned!$H12330,1))</f>
        <v>43</v>
      </c>
      <c r="M12330" t="str">
        <f t="shared" si="385"/>
        <v>Adult</v>
      </c>
    </row>
    <row r="12331" spans="1:13" x14ac:dyDescent="0.25">
      <c r="A12331">
        <v>22331</v>
      </c>
      <c r="B12331" t="s">
        <v>7830</v>
      </c>
      <c r="C12331" t="s">
        <v>81</v>
      </c>
      <c r="D12331" t="s">
        <v>26</v>
      </c>
      <c r="E12331" t="s">
        <v>21</v>
      </c>
      <c r="F12331" s="35">
        <v>1374.4431999999999</v>
      </c>
      <c r="G12331" t="str">
        <f t="shared" si="384"/>
        <v>Casual Buyers</v>
      </c>
      <c r="H12331" s="4">
        <v>41442</v>
      </c>
      <c r="I12331">
        <f>WEEKDAY(Cleaned!$H12331)</f>
        <v>2</v>
      </c>
      <c r="J12331" t="s">
        <v>17</v>
      </c>
      <c r="K12331" s="4">
        <v>22338</v>
      </c>
      <c r="L12331">
        <f>INT(YEARFRAC(Cleaned!$K12331,Cleaned!$H12331,1))</f>
        <v>52</v>
      </c>
      <c r="M12331" t="str">
        <f t="shared" si="385"/>
        <v>Seniors</v>
      </c>
    </row>
    <row r="12332" spans="1:13" x14ac:dyDescent="0.25">
      <c r="A12332">
        <v>22332</v>
      </c>
      <c r="B12332" t="s">
        <v>7642</v>
      </c>
      <c r="C12332" t="s">
        <v>81</v>
      </c>
      <c r="D12332" t="s">
        <v>26</v>
      </c>
      <c r="E12332" t="s">
        <v>21</v>
      </c>
      <c r="F12332" s="35">
        <v>859.07119999999998</v>
      </c>
      <c r="G12332" t="str">
        <f t="shared" si="384"/>
        <v>Casual Buyers</v>
      </c>
      <c r="H12332" s="4">
        <v>41444</v>
      </c>
      <c r="I12332">
        <f>WEEKDAY(Cleaned!$H12332)</f>
        <v>4</v>
      </c>
      <c r="J12332" t="s">
        <v>12</v>
      </c>
      <c r="K12332" s="4">
        <v>24386</v>
      </c>
      <c r="L12332">
        <f>INT(YEARFRAC(Cleaned!$K12332,Cleaned!$H12332,1))</f>
        <v>46</v>
      </c>
      <c r="M12332" t="str">
        <f t="shared" si="385"/>
        <v>Adult</v>
      </c>
    </row>
    <row r="12333" spans="1:13" x14ac:dyDescent="0.25">
      <c r="A12333">
        <v>22333</v>
      </c>
      <c r="B12333" t="s">
        <v>7857</v>
      </c>
      <c r="C12333" t="s">
        <v>81</v>
      </c>
      <c r="D12333" t="s">
        <v>26</v>
      </c>
      <c r="E12333" t="s">
        <v>21</v>
      </c>
      <c r="F12333" s="35">
        <v>2658.0444000000002</v>
      </c>
      <c r="G12333" t="str">
        <f t="shared" si="384"/>
        <v>Brand Seekers</v>
      </c>
      <c r="H12333" s="4">
        <v>41447</v>
      </c>
      <c r="I12333">
        <f>WEEKDAY(Cleaned!$H12333)</f>
        <v>7</v>
      </c>
      <c r="J12333" t="s">
        <v>12</v>
      </c>
      <c r="K12333" s="4">
        <v>22716</v>
      </c>
      <c r="L12333">
        <f>INT(YEARFRAC(Cleaned!$K12333,Cleaned!$H12333,1))</f>
        <v>51</v>
      </c>
      <c r="M12333" t="str">
        <f t="shared" si="385"/>
        <v>Seniors</v>
      </c>
    </row>
    <row r="12334" spans="1:13" x14ac:dyDescent="0.25">
      <c r="A12334">
        <v>22334</v>
      </c>
      <c r="B12334" t="s">
        <v>7858</v>
      </c>
      <c r="C12334" t="s">
        <v>81</v>
      </c>
      <c r="D12334" t="s">
        <v>26</v>
      </c>
      <c r="E12334" t="s">
        <v>21</v>
      </c>
      <c r="F12334" s="35">
        <v>2264.2536</v>
      </c>
      <c r="G12334" t="str">
        <f t="shared" si="384"/>
        <v>Brand Seekers</v>
      </c>
      <c r="H12334" s="4">
        <v>41368</v>
      </c>
      <c r="I12334">
        <f>WEEKDAY(Cleaned!$H12334)</f>
        <v>5</v>
      </c>
      <c r="J12334" t="s">
        <v>12</v>
      </c>
      <c r="K12334" s="4">
        <v>28718</v>
      </c>
      <c r="L12334">
        <f>INT(YEARFRAC(Cleaned!$K12334,Cleaned!$H12334,1))</f>
        <v>34</v>
      </c>
      <c r="M12334" t="str">
        <f t="shared" si="385"/>
        <v>Young Adult</v>
      </c>
    </row>
    <row r="12335" spans="1:13" x14ac:dyDescent="0.25">
      <c r="A12335">
        <v>22335</v>
      </c>
      <c r="B12335" t="s">
        <v>7859</v>
      </c>
      <c r="C12335" t="s">
        <v>81</v>
      </c>
      <c r="D12335" t="s">
        <v>26</v>
      </c>
      <c r="E12335" t="s">
        <v>21</v>
      </c>
      <c r="F12335" s="35">
        <v>2288.9187000000002</v>
      </c>
      <c r="G12335" t="str">
        <f t="shared" si="384"/>
        <v>Brand Seekers</v>
      </c>
      <c r="H12335" s="4">
        <v>41370</v>
      </c>
      <c r="I12335">
        <f>WEEKDAY(Cleaned!$H12335)</f>
        <v>7</v>
      </c>
      <c r="J12335" t="s">
        <v>12</v>
      </c>
      <c r="K12335" s="4">
        <v>27435</v>
      </c>
      <c r="L12335">
        <f>INT(YEARFRAC(Cleaned!$K12335,Cleaned!$H12335,1))</f>
        <v>38</v>
      </c>
      <c r="M12335" t="str">
        <f t="shared" si="385"/>
        <v>Adult</v>
      </c>
    </row>
    <row r="12336" spans="1:13" x14ac:dyDescent="0.25">
      <c r="A12336">
        <v>22336</v>
      </c>
      <c r="B12336" t="s">
        <v>7860</v>
      </c>
      <c r="C12336" t="s">
        <v>81</v>
      </c>
      <c r="D12336" t="s">
        <v>26</v>
      </c>
      <c r="E12336" t="s">
        <v>21</v>
      </c>
      <c r="F12336" s="35">
        <v>2264.2536</v>
      </c>
      <c r="G12336" t="str">
        <f t="shared" si="384"/>
        <v>Brand Seekers</v>
      </c>
      <c r="H12336" s="4">
        <v>41384</v>
      </c>
      <c r="I12336">
        <f>WEEKDAY(Cleaned!$H12336)</f>
        <v>7</v>
      </c>
      <c r="J12336" t="s">
        <v>12</v>
      </c>
      <c r="K12336" s="4">
        <v>15635</v>
      </c>
      <c r="L12336">
        <f>INT(YEARFRAC(Cleaned!$K12336,Cleaned!$H12336,1))</f>
        <v>70</v>
      </c>
      <c r="M12336" t="str">
        <f t="shared" si="385"/>
        <v>Elders</v>
      </c>
    </row>
    <row r="12337" spans="1:13" x14ac:dyDescent="0.25">
      <c r="A12337">
        <v>22337</v>
      </c>
      <c r="B12337" t="s">
        <v>7861</v>
      </c>
      <c r="C12337" t="s">
        <v>81</v>
      </c>
      <c r="D12337" t="s">
        <v>26</v>
      </c>
      <c r="E12337" t="s">
        <v>21</v>
      </c>
      <c r="F12337" s="35">
        <v>2264.2536</v>
      </c>
      <c r="G12337" t="str">
        <f t="shared" si="384"/>
        <v>Brand Seekers</v>
      </c>
      <c r="H12337" s="4">
        <v>41402</v>
      </c>
      <c r="I12337">
        <f>WEEKDAY(Cleaned!$H12337)</f>
        <v>4</v>
      </c>
      <c r="J12337" t="s">
        <v>12</v>
      </c>
      <c r="K12337" s="4">
        <v>20175</v>
      </c>
      <c r="L12337">
        <f>INT(YEARFRAC(Cleaned!$K12337,Cleaned!$H12337,1))</f>
        <v>58</v>
      </c>
      <c r="M12337" t="str">
        <f t="shared" si="385"/>
        <v>Seniors</v>
      </c>
    </row>
    <row r="12338" spans="1:13" x14ac:dyDescent="0.25">
      <c r="A12338">
        <v>22338</v>
      </c>
      <c r="B12338" t="s">
        <v>7862</v>
      </c>
      <c r="C12338" t="s">
        <v>81</v>
      </c>
      <c r="D12338" t="s">
        <v>26</v>
      </c>
      <c r="E12338" t="s">
        <v>21</v>
      </c>
      <c r="F12338" s="35">
        <v>865.20399999999995</v>
      </c>
      <c r="G12338" t="str">
        <f t="shared" si="384"/>
        <v>Casual Buyers</v>
      </c>
      <c r="H12338" s="4">
        <v>41403</v>
      </c>
      <c r="I12338">
        <f>WEEKDAY(Cleaned!$H12338)</f>
        <v>5</v>
      </c>
      <c r="J12338" t="s">
        <v>16</v>
      </c>
      <c r="K12338" s="4">
        <v>19303</v>
      </c>
      <c r="L12338">
        <f>INT(YEARFRAC(Cleaned!$K12338,Cleaned!$H12338,1))</f>
        <v>60</v>
      </c>
      <c r="M12338" t="str">
        <f t="shared" si="385"/>
        <v>Seniors</v>
      </c>
    </row>
    <row r="12339" spans="1:13" x14ac:dyDescent="0.25">
      <c r="A12339">
        <v>22339</v>
      </c>
      <c r="B12339" t="s">
        <v>7863</v>
      </c>
      <c r="C12339" t="s">
        <v>81</v>
      </c>
      <c r="D12339" t="s">
        <v>26</v>
      </c>
      <c r="E12339" t="s">
        <v>21</v>
      </c>
      <c r="F12339" s="35">
        <v>1105.4834000000001</v>
      </c>
      <c r="G12339" t="str">
        <f t="shared" si="384"/>
        <v>Casual Buyers</v>
      </c>
      <c r="H12339" s="4">
        <v>41403</v>
      </c>
      <c r="I12339">
        <f>WEEKDAY(Cleaned!$H12339)</f>
        <v>5</v>
      </c>
      <c r="J12339" t="s">
        <v>16</v>
      </c>
      <c r="K12339" s="4">
        <v>23271</v>
      </c>
      <c r="L12339">
        <f>INT(YEARFRAC(Cleaned!$K12339,Cleaned!$H12339,1))</f>
        <v>49</v>
      </c>
      <c r="M12339" t="str">
        <f t="shared" si="385"/>
        <v>Adult</v>
      </c>
    </row>
    <row r="12340" spans="1:13" x14ac:dyDescent="0.25">
      <c r="A12340">
        <v>22340</v>
      </c>
      <c r="B12340" t="s">
        <v>7864</v>
      </c>
      <c r="C12340" t="s">
        <v>81</v>
      </c>
      <c r="D12340" t="s">
        <v>26</v>
      </c>
      <c r="E12340" t="s">
        <v>21</v>
      </c>
      <c r="F12340" s="35">
        <v>865.20399999999995</v>
      </c>
      <c r="G12340" t="str">
        <f t="shared" si="384"/>
        <v>Casual Buyers</v>
      </c>
      <c r="H12340" s="4">
        <v>41423</v>
      </c>
      <c r="I12340">
        <f>WEEKDAY(Cleaned!$H12340)</f>
        <v>4</v>
      </c>
      <c r="J12340" t="s">
        <v>14</v>
      </c>
      <c r="K12340" s="4">
        <v>19392</v>
      </c>
      <c r="L12340">
        <f>INT(YEARFRAC(Cleaned!$K12340,Cleaned!$H12340,1))</f>
        <v>60</v>
      </c>
      <c r="M12340" t="str">
        <f t="shared" si="385"/>
        <v>Seniors</v>
      </c>
    </row>
    <row r="12341" spans="1:13" x14ac:dyDescent="0.25">
      <c r="A12341">
        <v>22341</v>
      </c>
      <c r="B12341" t="s">
        <v>7679</v>
      </c>
      <c r="C12341" t="s">
        <v>81</v>
      </c>
      <c r="D12341" t="s">
        <v>26</v>
      </c>
      <c r="E12341" t="s">
        <v>21</v>
      </c>
      <c r="F12341" s="35">
        <v>2555.0473000000002</v>
      </c>
      <c r="G12341" t="str">
        <f t="shared" si="384"/>
        <v>Brand Seekers</v>
      </c>
      <c r="H12341" s="4">
        <v>41430</v>
      </c>
      <c r="I12341">
        <f>WEEKDAY(Cleaned!$H12341)</f>
        <v>4</v>
      </c>
      <c r="J12341" t="s">
        <v>12</v>
      </c>
      <c r="K12341" s="4">
        <v>20011</v>
      </c>
      <c r="L12341">
        <f>INT(YEARFRAC(Cleaned!$K12341,Cleaned!$H12341,1))</f>
        <v>58</v>
      </c>
      <c r="M12341" t="str">
        <f t="shared" si="385"/>
        <v>Seniors</v>
      </c>
    </row>
    <row r="12342" spans="1:13" x14ac:dyDescent="0.25">
      <c r="A12342">
        <v>22342</v>
      </c>
      <c r="B12342" t="s">
        <v>7816</v>
      </c>
      <c r="C12342" t="s">
        <v>81</v>
      </c>
      <c r="D12342" t="s">
        <v>26</v>
      </c>
      <c r="E12342" t="s">
        <v>21</v>
      </c>
      <c r="F12342" s="35">
        <v>650.80079999999998</v>
      </c>
      <c r="G12342" t="str">
        <f t="shared" si="384"/>
        <v>Casual Buyers</v>
      </c>
      <c r="H12342" s="4">
        <v>41442</v>
      </c>
      <c r="I12342">
        <f>WEEKDAY(Cleaned!$H12342)</f>
        <v>2</v>
      </c>
      <c r="J12342" t="s">
        <v>12</v>
      </c>
      <c r="K12342" s="4">
        <v>17201</v>
      </c>
      <c r="L12342">
        <f>INT(YEARFRAC(Cleaned!$K12342,Cleaned!$H12342,1))</f>
        <v>66</v>
      </c>
      <c r="M12342" t="str">
        <f t="shared" si="385"/>
        <v>Elders</v>
      </c>
    </row>
    <row r="12343" spans="1:13" x14ac:dyDescent="0.25">
      <c r="A12343">
        <v>22343</v>
      </c>
      <c r="B12343" t="s">
        <v>7663</v>
      </c>
      <c r="C12343" t="s">
        <v>81</v>
      </c>
      <c r="D12343" t="s">
        <v>26</v>
      </c>
      <c r="E12343" t="s">
        <v>21</v>
      </c>
      <c r="F12343" s="35">
        <v>2535.9639999999999</v>
      </c>
      <c r="G12343" t="str">
        <f t="shared" si="384"/>
        <v>Brand Seekers</v>
      </c>
      <c r="H12343" s="4">
        <v>41452</v>
      </c>
      <c r="I12343">
        <f>WEEKDAY(Cleaned!$H12343)</f>
        <v>5</v>
      </c>
      <c r="J12343" t="s">
        <v>12</v>
      </c>
      <c r="K12343" s="4">
        <v>23992</v>
      </c>
      <c r="L12343">
        <f>INT(YEARFRAC(Cleaned!$K12343,Cleaned!$H12343,1))</f>
        <v>47</v>
      </c>
      <c r="M12343" t="str">
        <f t="shared" si="385"/>
        <v>Adult</v>
      </c>
    </row>
    <row r="12344" spans="1:13" x14ac:dyDescent="0.25">
      <c r="A12344">
        <v>22344</v>
      </c>
      <c r="B12344" t="s">
        <v>7865</v>
      </c>
      <c r="C12344" t="s">
        <v>81</v>
      </c>
      <c r="D12344" t="s">
        <v>26</v>
      </c>
      <c r="E12344" t="s">
        <v>21</v>
      </c>
      <c r="F12344" s="35">
        <v>94.974800000000002</v>
      </c>
      <c r="G12344" t="str">
        <f t="shared" si="384"/>
        <v>Casual Buyers</v>
      </c>
      <c r="H12344" s="4">
        <v>41455</v>
      </c>
      <c r="I12344">
        <f>WEEKDAY(Cleaned!$H12344)</f>
        <v>1</v>
      </c>
      <c r="J12344" t="s">
        <v>16</v>
      </c>
      <c r="K12344" s="4">
        <v>27228</v>
      </c>
      <c r="L12344">
        <f>INT(YEARFRAC(Cleaned!$K12344,Cleaned!$H12344,1))</f>
        <v>38</v>
      </c>
      <c r="M12344" t="str">
        <f t="shared" si="385"/>
        <v>Adult</v>
      </c>
    </row>
    <row r="12345" spans="1:13" x14ac:dyDescent="0.25">
      <c r="A12345">
        <v>22345</v>
      </c>
      <c r="B12345" t="s">
        <v>7793</v>
      </c>
      <c r="C12345" t="s">
        <v>81</v>
      </c>
      <c r="D12345" t="s">
        <v>26</v>
      </c>
      <c r="E12345" t="s">
        <v>21</v>
      </c>
      <c r="F12345" s="35">
        <v>35.669400000000003</v>
      </c>
      <c r="G12345" t="str">
        <f t="shared" si="384"/>
        <v>Casual Buyers</v>
      </c>
      <c r="H12345" s="4">
        <v>41459</v>
      </c>
      <c r="I12345">
        <f>WEEKDAY(Cleaned!$H12345)</f>
        <v>5</v>
      </c>
      <c r="J12345" t="s">
        <v>18</v>
      </c>
      <c r="K12345" s="4">
        <v>18427</v>
      </c>
      <c r="L12345">
        <f>INT(YEARFRAC(Cleaned!$K12345,Cleaned!$H12345,1))</f>
        <v>63</v>
      </c>
      <c r="M12345" t="str">
        <f t="shared" si="385"/>
        <v>Seniors</v>
      </c>
    </row>
    <row r="12346" spans="1:13" x14ac:dyDescent="0.25">
      <c r="A12346">
        <v>22346</v>
      </c>
      <c r="B12346" t="s">
        <v>7866</v>
      </c>
      <c r="C12346" t="s">
        <v>81</v>
      </c>
      <c r="D12346" t="s">
        <v>26</v>
      </c>
      <c r="E12346" t="s">
        <v>21</v>
      </c>
      <c r="F12346" s="35">
        <v>11.039</v>
      </c>
      <c r="G12346" t="str">
        <f t="shared" si="384"/>
        <v>Casual Buyers</v>
      </c>
      <c r="H12346" s="4">
        <v>41467</v>
      </c>
      <c r="I12346">
        <f>WEEKDAY(Cleaned!$H12346)</f>
        <v>6</v>
      </c>
      <c r="J12346" t="s">
        <v>12</v>
      </c>
      <c r="K12346" s="4">
        <v>26789</v>
      </c>
      <c r="L12346">
        <f>INT(YEARFRAC(Cleaned!$K12346,Cleaned!$H12346,1))</f>
        <v>40</v>
      </c>
      <c r="M12346" t="str">
        <f t="shared" si="385"/>
        <v>Adult</v>
      </c>
    </row>
    <row r="12347" spans="1:13" x14ac:dyDescent="0.25">
      <c r="A12347">
        <v>22347</v>
      </c>
      <c r="B12347" t="s">
        <v>7867</v>
      </c>
      <c r="C12347" t="s">
        <v>81</v>
      </c>
      <c r="D12347" t="s">
        <v>26</v>
      </c>
      <c r="E12347" t="s">
        <v>21</v>
      </c>
      <c r="F12347" s="35">
        <v>34.221899999999998</v>
      </c>
      <c r="G12347" t="str">
        <f t="shared" si="384"/>
        <v>Casual Buyers</v>
      </c>
      <c r="H12347" s="4">
        <v>41467</v>
      </c>
      <c r="I12347">
        <f>WEEKDAY(Cleaned!$H12347)</f>
        <v>6</v>
      </c>
      <c r="J12347" t="s">
        <v>16</v>
      </c>
      <c r="K12347" s="4">
        <v>23399</v>
      </c>
      <c r="L12347">
        <f>INT(YEARFRAC(Cleaned!$K12347,Cleaned!$H12347,1))</f>
        <v>49</v>
      </c>
      <c r="M12347" t="str">
        <f t="shared" si="385"/>
        <v>Adult</v>
      </c>
    </row>
    <row r="12348" spans="1:13" x14ac:dyDescent="0.25">
      <c r="A12348">
        <v>22348</v>
      </c>
      <c r="B12348" t="s">
        <v>7868</v>
      </c>
      <c r="C12348" t="s">
        <v>81</v>
      </c>
      <c r="D12348" t="s">
        <v>26</v>
      </c>
      <c r="E12348" t="s">
        <v>21</v>
      </c>
      <c r="F12348" s="35">
        <v>59.658999999999999</v>
      </c>
      <c r="G12348" t="str">
        <f t="shared" si="384"/>
        <v>Casual Buyers</v>
      </c>
      <c r="H12348" s="4">
        <v>41470</v>
      </c>
      <c r="I12348">
        <f>WEEKDAY(Cleaned!$H12348)</f>
        <v>2</v>
      </c>
      <c r="J12348" t="s">
        <v>12</v>
      </c>
      <c r="K12348" s="4">
        <v>24981</v>
      </c>
      <c r="L12348">
        <f>INT(YEARFRAC(Cleaned!$K12348,Cleaned!$H12348,1))</f>
        <v>45</v>
      </c>
      <c r="M12348" t="str">
        <f t="shared" si="385"/>
        <v>Adult</v>
      </c>
    </row>
    <row r="12349" spans="1:13" x14ac:dyDescent="0.25">
      <c r="A12349">
        <v>22349</v>
      </c>
      <c r="B12349" t="s">
        <v>7712</v>
      </c>
      <c r="C12349" t="s">
        <v>81</v>
      </c>
      <c r="D12349" t="s">
        <v>26</v>
      </c>
      <c r="E12349" t="s">
        <v>21</v>
      </c>
      <c r="F12349" s="35">
        <v>624.31399999999996</v>
      </c>
      <c r="G12349" t="str">
        <f t="shared" si="384"/>
        <v>Casual Buyers</v>
      </c>
      <c r="H12349" s="4">
        <v>41470</v>
      </c>
      <c r="I12349">
        <f>WEEKDAY(Cleaned!$H12349)</f>
        <v>2</v>
      </c>
      <c r="J12349" t="s">
        <v>15</v>
      </c>
      <c r="K12349" s="4">
        <v>23552</v>
      </c>
      <c r="L12349">
        <f>INT(YEARFRAC(Cleaned!$K12349,Cleaned!$H12349,1))</f>
        <v>49</v>
      </c>
      <c r="M12349" t="str">
        <f t="shared" si="385"/>
        <v>Adult</v>
      </c>
    </row>
    <row r="12350" spans="1:13" x14ac:dyDescent="0.25">
      <c r="A12350">
        <v>22350</v>
      </c>
      <c r="B12350" t="s">
        <v>7869</v>
      </c>
      <c r="C12350" t="s">
        <v>81</v>
      </c>
      <c r="D12350" t="s">
        <v>26</v>
      </c>
      <c r="E12350" t="s">
        <v>21</v>
      </c>
      <c r="F12350" s="35">
        <v>87.250799999999998</v>
      </c>
      <c r="G12350" t="str">
        <f t="shared" si="384"/>
        <v>Casual Buyers</v>
      </c>
      <c r="H12350" s="4">
        <v>41474</v>
      </c>
      <c r="I12350">
        <f>WEEKDAY(Cleaned!$H12350)</f>
        <v>6</v>
      </c>
      <c r="J12350" t="s">
        <v>15</v>
      </c>
      <c r="K12350" s="4">
        <v>25028</v>
      </c>
      <c r="L12350">
        <f>INT(YEARFRAC(Cleaned!$K12350,Cleaned!$H12350,1))</f>
        <v>45</v>
      </c>
      <c r="M12350" t="str">
        <f t="shared" si="385"/>
        <v>Adult</v>
      </c>
    </row>
    <row r="12351" spans="1:13" x14ac:dyDescent="0.25">
      <c r="A12351">
        <v>22351</v>
      </c>
      <c r="B12351" t="s">
        <v>7870</v>
      </c>
      <c r="C12351" t="s">
        <v>81</v>
      </c>
      <c r="D12351" t="s">
        <v>26</v>
      </c>
      <c r="E12351" t="s">
        <v>21</v>
      </c>
      <c r="F12351" s="35">
        <v>16.8292</v>
      </c>
      <c r="G12351" t="str">
        <f t="shared" si="384"/>
        <v>Casual Buyers</v>
      </c>
      <c r="H12351" s="4">
        <v>41474</v>
      </c>
      <c r="I12351">
        <f>WEEKDAY(Cleaned!$H12351)</f>
        <v>6</v>
      </c>
      <c r="J12351" t="s">
        <v>17</v>
      </c>
      <c r="K12351" s="4">
        <v>25732</v>
      </c>
      <c r="L12351">
        <f>INT(YEARFRAC(Cleaned!$K12351,Cleaned!$H12351,1))</f>
        <v>43</v>
      </c>
      <c r="M12351" t="str">
        <f t="shared" si="385"/>
        <v>Adult</v>
      </c>
    </row>
    <row r="12352" spans="1:13" x14ac:dyDescent="0.25">
      <c r="A12352">
        <v>22352</v>
      </c>
      <c r="B12352" t="s">
        <v>7871</v>
      </c>
      <c r="C12352" t="s">
        <v>81</v>
      </c>
      <c r="D12352" t="s">
        <v>26</v>
      </c>
      <c r="E12352" t="s">
        <v>21</v>
      </c>
      <c r="F12352" s="35">
        <v>38.5535</v>
      </c>
      <c r="G12352" t="str">
        <f t="shared" si="384"/>
        <v>Casual Buyers</v>
      </c>
      <c r="H12352" s="4">
        <v>41479</v>
      </c>
      <c r="I12352">
        <f>WEEKDAY(Cleaned!$H12352)</f>
        <v>4</v>
      </c>
      <c r="J12352" t="s">
        <v>12</v>
      </c>
      <c r="K12352" s="4">
        <v>26853</v>
      </c>
      <c r="L12352">
        <f>INT(YEARFRAC(Cleaned!$K12352,Cleaned!$H12352,1))</f>
        <v>40</v>
      </c>
      <c r="M12352" t="str">
        <f t="shared" si="385"/>
        <v>Adult</v>
      </c>
    </row>
    <row r="12353" spans="1:13" x14ac:dyDescent="0.25">
      <c r="A12353">
        <v>22353</v>
      </c>
      <c r="B12353" t="s">
        <v>7872</v>
      </c>
      <c r="C12353" t="s">
        <v>81</v>
      </c>
      <c r="D12353" t="s">
        <v>26</v>
      </c>
      <c r="E12353" t="s">
        <v>21</v>
      </c>
      <c r="F12353" s="35">
        <v>62.951900000000002</v>
      </c>
      <c r="G12353" t="str">
        <f t="shared" si="384"/>
        <v>Casual Buyers</v>
      </c>
      <c r="H12353" s="4">
        <v>41479</v>
      </c>
      <c r="I12353">
        <f>WEEKDAY(Cleaned!$H12353)</f>
        <v>4</v>
      </c>
      <c r="J12353" t="s">
        <v>18</v>
      </c>
      <c r="K12353" s="4">
        <v>27170</v>
      </c>
      <c r="L12353">
        <f>INT(YEARFRAC(Cleaned!$K12353,Cleaned!$H12353,1))</f>
        <v>39</v>
      </c>
      <c r="M12353" t="str">
        <f t="shared" si="385"/>
        <v>Adult</v>
      </c>
    </row>
    <row r="12354" spans="1:13" x14ac:dyDescent="0.25">
      <c r="A12354">
        <v>22354</v>
      </c>
      <c r="B12354" t="s">
        <v>7873</v>
      </c>
      <c r="C12354" t="s">
        <v>81</v>
      </c>
      <c r="D12354" t="s">
        <v>26</v>
      </c>
      <c r="E12354" t="s">
        <v>21</v>
      </c>
      <c r="F12354" s="35">
        <v>27.061499999999999</v>
      </c>
      <c r="G12354" t="str">
        <f t="shared" ref="G12354:G12417" si="386">IF(F12354&lt;=1500,"Casual Buyers",IF(F12354&gt;=1501,"Brand Seekers",IF(F12354&gt;2500,"Convinced Seekers")))</f>
        <v>Casual Buyers</v>
      </c>
      <c r="H12354" s="4">
        <v>41480</v>
      </c>
      <c r="I12354">
        <f>WEEKDAY(Cleaned!$H12354)</f>
        <v>5</v>
      </c>
      <c r="J12354" t="s">
        <v>12</v>
      </c>
      <c r="K12354" s="4">
        <v>23296</v>
      </c>
      <c r="L12354">
        <f>INT(YEARFRAC(Cleaned!$K12354,Cleaned!$H12354,1))</f>
        <v>49</v>
      </c>
      <c r="M12354" t="str">
        <f t="shared" ref="M12354:M12417" si="387">IF(L12354&lt;=19,"Teenager",IF(L12354&lt;=34,"Young Adult",IF(L12354&lt;=49,"Adult",IF(L12354&lt;=64,"Seniors",IF(L12354&gt;=65,"Elders")))))</f>
        <v>Adult</v>
      </c>
    </row>
    <row r="12355" spans="1:13" x14ac:dyDescent="0.25">
      <c r="A12355">
        <v>22355</v>
      </c>
      <c r="B12355" t="s">
        <v>7874</v>
      </c>
      <c r="C12355" t="s">
        <v>81</v>
      </c>
      <c r="D12355" t="s">
        <v>26</v>
      </c>
      <c r="E12355" t="s">
        <v>21</v>
      </c>
      <c r="F12355" s="35">
        <v>66.277900000000002</v>
      </c>
      <c r="G12355" t="str">
        <f t="shared" si="386"/>
        <v>Casual Buyers</v>
      </c>
      <c r="H12355" s="4">
        <v>41481</v>
      </c>
      <c r="I12355">
        <f>WEEKDAY(Cleaned!$H12355)</f>
        <v>6</v>
      </c>
      <c r="J12355" t="s">
        <v>18</v>
      </c>
      <c r="K12355" s="4">
        <v>19528</v>
      </c>
      <c r="L12355">
        <f>INT(YEARFRAC(Cleaned!$K12355,Cleaned!$H12355,1))</f>
        <v>60</v>
      </c>
      <c r="M12355" t="str">
        <f t="shared" si="387"/>
        <v>Seniors</v>
      </c>
    </row>
    <row r="12356" spans="1:13" x14ac:dyDescent="0.25">
      <c r="A12356">
        <v>22356</v>
      </c>
      <c r="B12356" t="s">
        <v>7875</v>
      </c>
      <c r="C12356" t="s">
        <v>81</v>
      </c>
      <c r="D12356" t="s">
        <v>26</v>
      </c>
      <c r="E12356" t="s">
        <v>21</v>
      </c>
      <c r="F12356" s="35">
        <v>5.5140000000000002</v>
      </c>
      <c r="G12356" t="str">
        <f t="shared" si="386"/>
        <v>Casual Buyers</v>
      </c>
      <c r="H12356" s="4">
        <v>41481</v>
      </c>
      <c r="I12356">
        <f>WEEKDAY(Cleaned!$H12356)</f>
        <v>6</v>
      </c>
      <c r="J12356" t="s">
        <v>13</v>
      </c>
      <c r="K12356" s="4">
        <v>27257</v>
      </c>
      <c r="L12356">
        <f>INT(YEARFRAC(Cleaned!$K12356,Cleaned!$H12356,1))</f>
        <v>38</v>
      </c>
      <c r="M12356" t="str">
        <f t="shared" si="387"/>
        <v>Adult</v>
      </c>
    </row>
    <row r="12357" spans="1:13" x14ac:dyDescent="0.25">
      <c r="A12357">
        <v>22357</v>
      </c>
      <c r="B12357" t="s">
        <v>7876</v>
      </c>
      <c r="C12357" t="s">
        <v>81</v>
      </c>
      <c r="D12357" t="s">
        <v>26</v>
      </c>
      <c r="E12357" t="s">
        <v>21</v>
      </c>
      <c r="F12357" s="35">
        <v>136.44540000000001</v>
      </c>
      <c r="G12357" t="str">
        <f t="shared" si="386"/>
        <v>Casual Buyers</v>
      </c>
      <c r="H12357" s="4">
        <v>41481</v>
      </c>
      <c r="I12357">
        <f>WEEKDAY(Cleaned!$H12357)</f>
        <v>6</v>
      </c>
      <c r="J12357" t="s">
        <v>16</v>
      </c>
      <c r="K12357" s="4">
        <v>24874</v>
      </c>
      <c r="L12357">
        <f>INT(YEARFRAC(Cleaned!$K12357,Cleaned!$H12357,1))</f>
        <v>45</v>
      </c>
      <c r="M12357" t="str">
        <f t="shared" si="387"/>
        <v>Adult</v>
      </c>
    </row>
    <row r="12358" spans="1:13" x14ac:dyDescent="0.25">
      <c r="A12358">
        <v>22358</v>
      </c>
      <c r="B12358" t="s">
        <v>7877</v>
      </c>
      <c r="C12358" t="s">
        <v>81</v>
      </c>
      <c r="D12358" t="s">
        <v>26</v>
      </c>
      <c r="E12358" t="s">
        <v>21</v>
      </c>
      <c r="F12358" s="35">
        <v>71.791899999999998</v>
      </c>
      <c r="G12358" t="str">
        <f t="shared" si="386"/>
        <v>Casual Buyers</v>
      </c>
      <c r="H12358" s="4">
        <v>41481</v>
      </c>
      <c r="I12358">
        <f>WEEKDAY(Cleaned!$H12358)</f>
        <v>6</v>
      </c>
      <c r="J12358" t="s">
        <v>17</v>
      </c>
      <c r="K12358" s="4">
        <v>22784</v>
      </c>
      <c r="L12358">
        <f>INT(YEARFRAC(Cleaned!$K12358,Cleaned!$H12358,1))</f>
        <v>51</v>
      </c>
      <c r="M12358" t="str">
        <f t="shared" si="387"/>
        <v>Seniors</v>
      </c>
    </row>
    <row r="12359" spans="1:13" x14ac:dyDescent="0.25">
      <c r="A12359">
        <v>22359</v>
      </c>
      <c r="B12359" t="s">
        <v>7788</v>
      </c>
      <c r="C12359" t="s">
        <v>81</v>
      </c>
      <c r="D12359" t="s">
        <v>26</v>
      </c>
      <c r="E12359" t="s">
        <v>21</v>
      </c>
      <c r="F12359" s="35">
        <v>2574.6279</v>
      </c>
      <c r="G12359" t="str">
        <f t="shared" si="386"/>
        <v>Brand Seekers</v>
      </c>
      <c r="H12359" s="4">
        <v>41483</v>
      </c>
      <c r="I12359">
        <f>WEEKDAY(Cleaned!$H12359)</f>
        <v>1</v>
      </c>
      <c r="J12359" t="s">
        <v>15</v>
      </c>
      <c r="K12359" s="4">
        <v>24912</v>
      </c>
      <c r="L12359">
        <f>INT(YEARFRAC(Cleaned!$K12359,Cleaned!$H12359,1))</f>
        <v>45</v>
      </c>
      <c r="M12359" t="str">
        <f t="shared" si="387"/>
        <v>Adult</v>
      </c>
    </row>
    <row r="12360" spans="1:13" x14ac:dyDescent="0.25">
      <c r="A12360">
        <v>22360</v>
      </c>
      <c r="B12360" t="s">
        <v>7878</v>
      </c>
      <c r="C12360" t="s">
        <v>81</v>
      </c>
      <c r="D12360" t="s">
        <v>26</v>
      </c>
      <c r="E12360" t="s">
        <v>21</v>
      </c>
      <c r="F12360" s="35">
        <v>77.338999999999999</v>
      </c>
      <c r="G12360" t="str">
        <f t="shared" si="386"/>
        <v>Casual Buyers</v>
      </c>
      <c r="H12360" s="4">
        <v>41487</v>
      </c>
      <c r="I12360">
        <f>WEEKDAY(Cleaned!$H12360)</f>
        <v>5</v>
      </c>
      <c r="J12360" t="s">
        <v>18</v>
      </c>
      <c r="K12360" s="4">
        <v>24640</v>
      </c>
      <c r="L12360">
        <f>INT(YEARFRAC(Cleaned!$K12360,Cleaned!$H12360,1))</f>
        <v>46</v>
      </c>
      <c r="M12360" t="str">
        <f t="shared" si="387"/>
        <v>Adult</v>
      </c>
    </row>
    <row r="12361" spans="1:13" x14ac:dyDescent="0.25">
      <c r="A12361">
        <v>22361</v>
      </c>
      <c r="B12361" t="s">
        <v>7679</v>
      </c>
      <c r="C12361" t="s">
        <v>81</v>
      </c>
      <c r="D12361" t="s">
        <v>26</v>
      </c>
      <c r="E12361" t="s">
        <v>21</v>
      </c>
      <c r="F12361" s="35">
        <v>2673.0612999999998</v>
      </c>
      <c r="G12361" t="str">
        <f t="shared" si="386"/>
        <v>Brand Seekers</v>
      </c>
      <c r="H12361" s="4">
        <v>41488</v>
      </c>
      <c r="I12361">
        <f>WEEKDAY(Cleaned!$H12361)</f>
        <v>6</v>
      </c>
      <c r="J12361" t="s">
        <v>12</v>
      </c>
      <c r="K12361" s="4">
        <v>20011</v>
      </c>
      <c r="L12361">
        <f>INT(YEARFRAC(Cleaned!$K12361,Cleaned!$H12361,1))</f>
        <v>58</v>
      </c>
      <c r="M12361" t="str">
        <f t="shared" si="387"/>
        <v>Seniors</v>
      </c>
    </row>
    <row r="12362" spans="1:13" x14ac:dyDescent="0.25">
      <c r="A12362">
        <v>22362</v>
      </c>
      <c r="B12362" t="s">
        <v>7879</v>
      </c>
      <c r="C12362" t="s">
        <v>81</v>
      </c>
      <c r="D12362" t="s">
        <v>26</v>
      </c>
      <c r="E12362" t="s">
        <v>21</v>
      </c>
      <c r="F12362" s="35">
        <v>93.880799999999994</v>
      </c>
      <c r="G12362" t="str">
        <f t="shared" si="386"/>
        <v>Casual Buyers</v>
      </c>
      <c r="H12362" s="4">
        <v>41489</v>
      </c>
      <c r="I12362">
        <f>WEEKDAY(Cleaned!$H12362)</f>
        <v>7</v>
      </c>
      <c r="J12362" t="s">
        <v>18</v>
      </c>
      <c r="K12362" s="4">
        <v>25289</v>
      </c>
      <c r="L12362">
        <f>INT(YEARFRAC(Cleaned!$K12362,Cleaned!$H12362,1))</f>
        <v>44</v>
      </c>
      <c r="M12362" t="str">
        <f t="shared" si="387"/>
        <v>Adult</v>
      </c>
    </row>
    <row r="12363" spans="1:13" x14ac:dyDescent="0.25">
      <c r="A12363">
        <v>22363</v>
      </c>
      <c r="B12363" t="s">
        <v>7880</v>
      </c>
      <c r="C12363" t="s">
        <v>81</v>
      </c>
      <c r="D12363" t="s">
        <v>26</v>
      </c>
      <c r="E12363" t="s">
        <v>21</v>
      </c>
      <c r="F12363" s="35">
        <v>82.852900000000005</v>
      </c>
      <c r="G12363" t="str">
        <f t="shared" si="386"/>
        <v>Casual Buyers</v>
      </c>
      <c r="H12363" s="4">
        <v>41489</v>
      </c>
      <c r="I12363">
        <f>WEEKDAY(Cleaned!$H12363)</f>
        <v>7</v>
      </c>
      <c r="J12363" t="s">
        <v>15</v>
      </c>
      <c r="K12363" s="4">
        <v>19233</v>
      </c>
      <c r="L12363">
        <f>INT(YEARFRAC(Cleaned!$K12363,Cleaned!$H12363,1))</f>
        <v>60</v>
      </c>
      <c r="M12363" t="str">
        <f t="shared" si="387"/>
        <v>Seniors</v>
      </c>
    </row>
    <row r="12364" spans="1:13" x14ac:dyDescent="0.25">
      <c r="A12364">
        <v>22364</v>
      </c>
      <c r="B12364" t="s">
        <v>7881</v>
      </c>
      <c r="C12364" t="s">
        <v>81</v>
      </c>
      <c r="D12364" t="s">
        <v>26</v>
      </c>
      <c r="E12364" t="s">
        <v>21</v>
      </c>
      <c r="F12364" s="35">
        <v>94.455399999999997</v>
      </c>
      <c r="G12364" t="str">
        <f t="shared" si="386"/>
        <v>Casual Buyers</v>
      </c>
      <c r="H12364" s="4">
        <v>41493</v>
      </c>
      <c r="I12364">
        <f>WEEKDAY(Cleaned!$H12364)</f>
        <v>4</v>
      </c>
      <c r="J12364" t="s">
        <v>18</v>
      </c>
      <c r="K12364" s="4">
        <v>21578</v>
      </c>
      <c r="L12364">
        <f>INT(YEARFRAC(Cleaned!$K12364,Cleaned!$H12364,1))</f>
        <v>54</v>
      </c>
      <c r="M12364" t="str">
        <f t="shared" si="387"/>
        <v>Seniors</v>
      </c>
    </row>
    <row r="12365" spans="1:13" x14ac:dyDescent="0.25">
      <c r="A12365">
        <v>22365</v>
      </c>
      <c r="B12365" t="s">
        <v>7882</v>
      </c>
      <c r="C12365" t="s">
        <v>81</v>
      </c>
      <c r="D12365" t="s">
        <v>26</v>
      </c>
      <c r="E12365" t="s">
        <v>21</v>
      </c>
      <c r="F12365" s="35">
        <v>40.078400000000002</v>
      </c>
      <c r="G12365" t="str">
        <f t="shared" si="386"/>
        <v>Casual Buyers</v>
      </c>
      <c r="H12365" s="4">
        <v>41495</v>
      </c>
      <c r="I12365">
        <f>WEEKDAY(Cleaned!$H12365)</f>
        <v>6</v>
      </c>
      <c r="J12365" t="s">
        <v>17</v>
      </c>
      <c r="K12365" s="4">
        <v>25008</v>
      </c>
      <c r="L12365">
        <f>INT(YEARFRAC(Cleaned!$K12365,Cleaned!$H12365,1))</f>
        <v>45</v>
      </c>
      <c r="M12365" t="str">
        <f t="shared" si="387"/>
        <v>Adult</v>
      </c>
    </row>
    <row r="12366" spans="1:13" x14ac:dyDescent="0.25">
      <c r="A12366">
        <v>22366</v>
      </c>
      <c r="B12366" t="s">
        <v>7866</v>
      </c>
      <c r="C12366" t="s">
        <v>81</v>
      </c>
      <c r="D12366" t="s">
        <v>26</v>
      </c>
      <c r="E12366" t="s">
        <v>21</v>
      </c>
      <c r="F12366" s="35">
        <v>27.614000000000001</v>
      </c>
      <c r="G12366" t="str">
        <f t="shared" si="386"/>
        <v>Casual Buyers</v>
      </c>
      <c r="H12366" s="4">
        <v>41496</v>
      </c>
      <c r="I12366">
        <f>WEEKDAY(Cleaned!$H12366)</f>
        <v>7</v>
      </c>
      <c r="J12366" t="s">
        <v>12</v>
      </c>
      <c r="K12366" s="4">
        <v>26789</v>
      </c>
      <c r="L12366">
        <f>INT(YEARFRAC(Cleaned!$K12366,Cleaned!$H12366,1))</f>
        <v>40</v>
      </c>
      <c r="M12366" t="str">
        <f t="shared" si="387"/>
        <v>Adult</v>
      </c>
    </row>
    <row r="12367" spans="1:13" x14ac:dyDescent="0.25">
      <c r="A12367">
        <v>22367</v>
      </c>
      <c r="B12367" t="s">
        <v>7883</v>
      </c>
      <c r="C12367" t="s">
        <v>81</v>
      </c>
      <c r="D12367" t="s">
        <v>26</v>
      </c>
      <c r="E12367" t="s">
        <v>21</v>
      </c>
      <c r="F12367" s="35">
        <v>34.221899999999998</v>
      </c>
      <c r="G12367" t="str">
        <f t="shared" si="386"/>
        <v>Casual Buyers</v>
      </c>
      <c r="H12367" s="4">
        <v>41497</v>
      </c>
      <c r="I12367">
        <f>WEEKDAY(Cleaned!$H12367)</f>
        <v>1</v>
      </c>
      <c r="J12367" t="s">
        <v>15</v>
      </c>
      <c r="K12367" s="4">
        <v>29215</v>
      </c>
      <c r="L12367">
        <f>INT(YEARFRAC(Cleaned!$K12367,Cleaned!$H12367,1))</f>
        <v>33</v>
      </c>
      <c r="M12367" t="str">
        <f t="shared" si="387"/>
        <v>Young Adult</v>
      </c>
    </row>
    <row r="12368" spans="1:13" x14ac:dyDescent="0.25">
      <c r="A12368">
        <v>22368</v>
      </c>
      <c r="B12368" t="s">
        <v>7884</v>
      </c>
      <c r="C12368" t="s">
        <v>81</v>
      </c>
      <c r="D12368" t="s">
        <v>26</v>
      </c>
      <c r="E12368" t="s">
        <v>21</v>
      </c>
      <c r="F12368" s="35">
        <v>132.6</v>
      </c>
      <c r="G12368" t="str">
        <f t="shared" si="386"/>
        <v>Casual Buyers</v>
      </c>
      <c r="H12368" s="4">
        <v>41498</v>
      </c>
      <c r="I12368">
        <f>WEEKDAY(Cleaned!$H12368)</f>
        <v>2</v>
      </c>
      <c r="J12368" t="s">
        <v>14</v>
      </c>
      <c r="K12368" s="4">
        <v>20861</v>
      </c>
      <c r="L12368">
        <f>INT(YEARFRAC(Cleaned!$K12368,Cleaned!$H12368,1))</f>
        <v>56</v>
      </c>
      <c r="M12368" t="str">
        <f t="shared" si="387"/>
        <v>Seniors</v>
      </c>
    </row>
    <row r="12369" spans="1:13" x14ac:dyDescent="0.25">
      <c r="A12369">
        <v>22369</v>
      </c>
      <c r="B12369" t="s">
        <v>7885</v>
      </c>
      <c r="C12369" t="s">
        <v>81</v>
      </c>
      <c r="D12369" t="s">
        <v>26</v>
      </c>
      <c r="E12369" t="s">
        <v>21</v>
      </c>
      <c r="F12369" s="35">
        <v>147.50649999999999</v>
      </c>
      <c r="G12369" t="str">
        <f t="shared" si="386"/>
        <v>Casual Buyers</v>
      </c>
      <c r="H12369" s="4">
        <v>41498</v>
      </c>
      <c r="I12369">
        <f>WEEKDAY(Cleaned!$H12369)</f>
        <v>2</v>
      </c>
      <c r="J12369" t="s">
        <v>17</v>
      </c>
      <c r="K12369" s="4">
        <v>21955</v>
      </c>
      <c r="L12369">
        <f>INT(YEARFRAC(Cleaned!$K12369,Cleaned!$H12369,1))</f>
        <v>53</v>
      </c>
      <c r="M12369" t="str">
        <f t="shared" si="387"/>
        <v>Seniors</v>
      </c>
    </row>
    <row r="12370" spans="1:13" x14ac:dyDescent="0.25">
      <c r="A12370">
        <v>22370</v>
      </c>
      <c r="B12370" t="s">
        <v>7886</v>
      </c>
      <c r="C12370" t="s">
        <v>81</v>
      </c>
      <c r="D12370" t="s">
        <v>26</v>
      </c>
      <c r="E12370" t="s">
        <v>21</v>
      </c>
      <c r="F12370" s="35">
        <v>44.177900000000001</v>
      </c>
      <c r="G12370" t="str">
        <f t="shared" si="386"/>
        <v>Casual Buyers</v>
      </c>
      <c r="H12370" s="4">
        <v>41499</v>
      </c>
      <c r="I12370">
        <f>WEEKDAY(Cleaned!$H12370)</f>
        <v>3</v>
      </c>
      <c r="J12370" t="s">
        <v>15</v>
      </c>
      <c r="K12370" s="4">
        <v>22557</v>
      </c>
      <c r="L12370">
        <f>INT(YEARFRAC(Cleaned!$K12370,Cleaned!$H12370,1))</f>
        <v>51</v>
      </c>
      <c r="M12370" t="str">
        <f t="shared" si="387"/>
        <v>Seniors</v>
      </c>
    </row>
    <row r="12371" spans="1:13" x14ac:dyDescent="0.25">
      <c r="A12371">
        <v>22371</v>
      </c>
      <c r="B12371" t="s">
        <v>7735</v>
      </c>
      <c r="C12371" t="s">
        <v>81</v>
      </c>
      <c r="D12371" t="s">
        <v>26</v>
      </c>
      <c r="E12371" t="s">
        <v>21</v>
      </c>
      <c r="F12371" s="35">
        <v>2535.9639999999999</v>
      </c>
      <c r="G12371" t="str">
        <f t="shared" si="386"/>
        <v>Brand Seekers</v>
      </c>
      <c r="H12371" s="4">
        <v>41500</v>
      </c>
      <c r="I12371">
        <f>WEEKDAY(Cleaned!$H12371)</f>
        <v>4</v>
      </c>
      <c r="J12371" t="s">
        <v>12</v>
      </c>
      <c r="K12371" s="4">
        <v>24855</v>
      </c>
      <c r="L12371">
        <f>INT(YEARFRAC(Cleaned!$K12371,Cleaned!$H12371,1))</f>
        <v>45</v>
      </c>
      <c r="M12371" t="str">
        <f t="shared" si="387"/>
        <v>Adult</v>
      </c>
    </row>
    <row r="12372" spans="1:13" x14ac:dyDescent="0.25">
      <c r="A12372">
        <v>22372</v>
      </c>
      <c r="B12372" t="s">
        <v>7887</v>
      </c>
      <c r="C12372" t="s">
        <v>81</v>
      </c>
      <c r="D12372" t="s">
        <v>26</v>
      </c>
      <c r="E12372" t="s">
        <v>21</v>
      </c>
      <c r="F12372" s="35">
        <v>35.6584</v>
      </c>
      <c r="G12372" t="str">
        <f t="shared" si="386"/>
        <v>Casual Buyers</v>
      </c>
      <c r="H12372" s="4">
        <v>41501</v>
      </c>
      <c r="I12372">
        <f>WEEKDAY(Cleaned!$H12372)</f>
        <v>5</v>
      </c>
      <c r="J12372" t="s">
        <v>12</v>
      </c>
      <c r="K12372" s="4">
        <v>27935</v>
      </c>
      <c r="L12372">
        <f>INT(YEARFRAC(Cleaned!$K12372,Cleaned!$H12372,1))</f>
        <v>37</v>
      </c>
      <c r="M12372" t="str">
        <f t="shared" si="387"/>
        <v>Adult</v>
      </c>
    </row>
    <row r="12373" spans="1:13" x14ac:dyDescent="0.25">
      <c r="A12373">
        <v>22373</v>
      </c>
      <c r="B12373" t="s">
        <v>7888</v>
      </c>
      <c r="C12373" t="s">
        <v>81</v>
      </c>
      <c r="D12373" t="s">
        <v>26</v>
      </c>
      <c r="E12373" t="s">
        <v>21</v>
      </c>
      <c r="F12373" s="35">
        <v>38.5535</v>
      </c>
      <c r="G12373" t="str">
        <f t="shared" si="386"/>
        <v>Casual Buyers</v>
      </c>
      <c r="H12373" s="4">
        <v>41507</v>
      </c>
      <c r="I12373">
        <f>WEEKDAY(Cleaned!$H12373)</f>
        <v>4</v>
      </c>
      <c r="J12373" t="s">
        <v>12</v>
      </c>
      <c r="K12373" s="4">
        <v>15185</v>
      </c>
      <c r="L12373">
        <f>INT(YEARFRAC(Cleaned!$K12373,Cleaned!$H12373,1))</f>
        <v>72</v>
      </c>
      <c r="M12373" t="str">
        <f t="shared" si="387"/>
        <v>Elders</v>
      </c>
    </row>
    <row r="12374" spans="1:13" x14ac:dyDescent="0.25">
      <c r="A12374">
        <v>22374</v>
      </c>
      <c r="B12374" t="s">
        <v>7889</v>
      </c>
      <c r="C12374" t="s">
        <v>81</v>
      </c>
      <c r="D12374" t="s">
        <v>26</v>
      </c>
      <c r="E12374" t="s">
        <v>21</v>
      </c>
      <c r="F12374" s="35">
        <v>32.0229</v>
      </c>
      <c r="G12374" t="str">
        <f t="shared" si="386"/>
        <v>Casual Buyers</v>
      </c>
      <c r="H12374" s="4">
        <v>41507</v>
      </c>
      <c r="I12374">
        <f>WEEKDAY(Cleaned!$H12374)</f>
        <v>4</v>
      </c>
      <c r="J12374" t="s">
        <v>12</v>
      </c>
      <c r="K12374" s="4">
        <v>21644</v>
      </c>
      <c r="L12374">
        <f>INT(YEARFRAC(Cleaned!$K12374,Cleaned!$H12374,1))</f>
        <v>54</v>
      </c>
      <c r="M12374" t="str">
        <f t="shared" si="387"/>
        <v>Seniors</v>
      </c>
    </row>
    <row r="12375" spans="1:13" x14ac:dyDescent="0.25">
      <c r="A12375">
        <v>22375</v>
      </c>
      <c r="B12375" t="s">
        <v>7890</v>
      </c>
      <c r="C12375" t="s">
        <v>81</v>
      </c>
      <c r="D12375" t="s">
        <v>26</v>
      </c>
      <c r="E12375" t="s">
        <v>21</v>
      </c>
      <c r="F12375" s="35">
        <v>99.416899999999998</v>
      </c>
      <c r="G12375" t="str">
        <f t="shared" si="386"/>
        <v>Casual Buyers</v>
      </c>
      <c r="H12375" s="4">
        <v>41507</v>
      </c>
      <c r="I12375">
        <f>WEEKDAY(Cleaned!$H12375)</f>
        <v>4</v>
      </c>
      <c r="J12375" t="s">
        <v>14</v>
      </c>
      <c r="K12375" s="4">
        <v>19910</v>
      </c>
      <c r="L12375">
        <f>INT(YEARFRAC(Cleaned!$K12375,Cleaned!$H12375,1))</f>
        <v>59</v>
      </c>
      <c r="M12375" t="str">
        <f t="shared" si="387"/>
        <v>Seniors</v>
      </c>
    </row>
    <row r="12376" spans="1:13" x14ac:dyDescent="0.25">
      <c r="A12376">
        <v>22376</v>
      </c>
      <c r="B12376" t="s">
        <v>7891</v>
      </c>
      <c r="C12376" t="s">
        <v>81</v>
      </c>
      <c r="D12376" t="s">
        <v>26</v>
      </c>
      <c r="E12376" t="s">
        <v>21</v>
      </c>
      <c r="F12376" s="35">
        <v>2742.8642</v>
      </c>
      <c r="G12376" t="str">
        <f t="shared" si="386"/>
        <v>Brand Seekers</v>
      </c>
      <c r="H12376" s="4">
        <v>41508</v>
      </c>
      <c r="I12376">
        <f>WEEKDAY(Cleaned!$H12376)</f>
        <v>5</v>
      </c>
      <c r="J12376" t="s">
        <v>12</v>
      </c>
      <c r="K12376" s="4">
        <v>25511</v>
      </c>
      <c r="L12376">
        <f>INT(YEARFRAC(Cleaned!$K12376,Cleaned!$H12376,1))</f>
        <v>43</v>
      </c>
      <c r="M12376" t="str">
        <f t="shared" si="387"/>
        <v>Adult</v>
      </c>
    </row>
    <row r="12377" spans="1:13" x14ac:dyDescent="0.25">
      <c r="A12377">
        <v>22377</v>
      </c>
      <c r="B12377" t="s">
        <v>7892</v>
      </c>
      <c r="C12377" t="s">
        <v>81</v>
      </c>
      <c r="D12377" t="s">
        <v>26</v>
      </c>
      <c r="E12377" t="s">
        <v>21</v>
      </c>
      <c r="F12377" s="35">
        <v>104.4004</v>
      </c>
      <c r="G12377" t="str">
        <f t="shared" si="386"/>
        <v>Casual Buyers</v>
      </c>
      <c r="H12377" s="4">
        <v>41509</v>
      </c>
      <c r="I12377">
        <f>WEEKDAY(Cleaned!$H12377)</f>
        <v>6</v>
      </c>
      <c r="J12377" t="s">
        <v>14</v>
      </c>
      <c r="K12377" s="4">
        <v>24244</v>
      </c>
      <c r="L12377">
        <f>INT(YEARFRAC(Cleaned!$K12377,Cleaned!$H12377,1))</f>
        <v>47</v>
      </c>
      <c r="M12377" t="str">
        <f t="shared" si="387"/>
        <v>Adult</v>
      </c>
    </row>
    <row r="12378" spans="1:13" x14ac:dyDescent="0.25">
      <c r="A12378">
        <v>22378</v>
      </c>
      <c r="B12378" t="s">
        <v>7884</v>
      </c>
      <c r="C12378" t="s">
        <v>81</v>
      </c>
      <c r="D12378" t="s">
        <v>26</v>
      </c>
      <c r="E12378" t="s">
        <v>21</v>
      </c>
      <c r="F12378" s="35">
        <v>83.946899999999999</v>
      </c>
      <c r="G12378" t="str">
        <f t="shared" si="386"/>
        <v>Casual Buyers</v>
      </c>
      <c r="H12378" s="4">
        <v>41514</v>
      </c>
      <c r="I12378">
        <f>WEEKDAY(Cleaned!$H12378)</f>
        <v>4</v>
      </c>
      <c r="J12378" t="s">
        <v>14</v>
      </c>
      <c r="K12378" s="4">
        <v>20861</v>
      </c>
      <c r="L12378">
        <f>INT(YEARFRAC(Cleaned!$K12378,Cleaned!$H12378,1))</f>
        <v>56</v>
      </c>
      <c r="M12378" t="str">
        <f t="shared" si="387"/>
        <v>Seniors</v>
      </c>
    </row>
    <row r="12379" spans="1:13" x14ac:dyDescent="0.25">
      <c r="A12379">
        <v>22379</v>
      </c>
      <c r="B12379" t="s">
        <v>7893</v>
      </c>
      <c r="C12379" t="s">
        <v>81</v>
      </c>
      <c r="D12379" t="s">
        <v>26</v>
      </c>
      <c r="E12379" t="s">
        <v>21</v>
      </c>
      <c r="F12379" s="35">
        <v>2.5305</v>
      </c>
      <c r="G12379" t="str">
        <f t="shared" si="386"/>
        <v>Casual Buyers</v>
      </c>
      <c r="H12379" s="4">
        <v>41514</v>
      </c>
      <c r="I12379">
        <f>WEEKDAY(Cleaned!$H12379)</f>
        <v>4</v>
      </c>
      <c r="J12379" t="s">
        <v>14</v>
      </c>
      <c r="K12379" s="4">
        <v>24873</v>
      </c>
      <c r="L12379">
        <f>INT(YEARFRAC(Cleaned!$K12379,Cleaned!$H12379,1))</f>
        <v>45</v>
      </c>
      <c r="M12379" t="str">
        <f t="shared" si="387"/>
        <v>Adult</v>
      </c>
    </row>
    <row r="12380" spans="1:13" x14ac:dyDescent="0.25">
      <c r="A12380">
        <v>22380</v>
      </c>
      <c r="B12380" t="s">
        <v>7868</v>
      </c>
      <c r="C12380" t="s">
        <v>81</v>
      </c>
      <c r="D12380" t="s">
        <v>26</v>
      </c>
      <c r="E12380" t="s">
        <v>21</v>
      </c>
      <c r="F12380" s="35">
        <v>103.3065</v>
      </c>
      <c r="G12380" t="str">
        <f t="shared" si="386"/>
        <v>Casual Buyers</v>
      </c>
      <c r="H12380" s="4">
        <v>41515</v>
      </c>
      <c r="I12380">
        <f>WEEKDAY(Cleaned!$H12380)</f>
        <v>5</v>
      </c>
      <c r="J12380" t="s">
        <v>12</v>
      </c>
      <c r="K12380" s="4">
        <v>24981</v>
      </c>
      <c r="L12380">
        <f>INT(YEARFRAC(Cleaned!$K12380,Cleaned!$H12380,1))</f>
        <v>45</v>
      </c>
      <c r="M12380" t="str">
        <f t="shared" si="387"/>
        <v>Adult</v>
      </c>
    </row>
    <row r="12381" spans="1:13" x14ac:dyDescent="0.25">
      <c r="A12381">
        <v>22381</v>
      </c>
      <c r="B12381" t="s">
        <v>7894</v>
      </c>
      <c r="C12381" t="s">
        <v>81</v>
      </c>
      <c r="D12381" t="s">
        <v>26</v>
      </c>
      <c r="E12381" t="s">
        <v>21</v>
      </c>
      <c r="F12381" s="35">
        <v>55.238999999999997</v>
      </c>
      <c r="G12381" t="str">
        <f t="shared" si="386"/>
        <v>Casual Buyers</v>
      </c>
      <c r="H12381" s="4">
        <v>41516</v>
      </c>
      <c r="I12381">
        <f>WEEKDAY(Cleaned!$H12381)</f>
        <v>6</v>
      </c>
      <c r="J12381" t="s">
        <v>12</v>
      </c>
      <c r="K12381" s="4">
        <v>27098</v>
      </c>
      <c r="L12381">
        <f>INT(YEARFRAC(Cleaned!$K12381,Cleaned!$H12381,1))</f>
        <v>39</v>
      </c>
      <c r="M12381" t="str">
        <f t="shared" si="387"/>
        <v>Adult</v>
      </c>
    </row>
    <row r="12382" spans="1:13" x14ac:dyDescent="0.25">
      <c r="A12382">
        <v>22382</v>
      </c>
      <c r="B12382" t="s">
        <v>7704</v>
      </c>
      <c r="C12382" t="s">
        <v>81</v>
      </c>
      <c r="D12382" t="s">
        <v>26</v>
      </c>
      <c r="E12382" t="s">
        <v>21</v>
      </c>
      <c r="F12382" s="35">
        <v>2676.9067</v>
      </c>
      <c r="G12382" t="str">
        <f t="shared" si="386"/>
        <v>Brand Seekers</v>
      </c>
      <c r="H12382" s="4">
        <v>41516</v>
      </c>
      <c r="I12382">
        <f>WEEKDAY(Cleaned!$H12382)</f>
        <v>6</v>
      </c>
      <c r="J12382" t="s">
        <v>13</v>
      </c>
      <c r="K12382" s="4">
        <v>25624</v>
      </c>
      <c r="L12382">
        <f>INT(YEARFRAC(Cleaned!$K12382,Cleaned!$H12382,1))</f>
        <v>43</v>
      </c>
      <c r="M12382" t="str">
        <f t="shared" si="387"/>
        <v>Adult</v>
      </c>
    </row>
    <row r="12383" spans="1:13" x14ac:dyDescent="0.25">
      <c r="A12383">
        <v>22383</v>
      </c>
      <c r="B12383" t="s">
        <v>7895</v>
      </c>
      <c r="C12383" t="s">
        <v>81</v>
      </c>
      <c r="D12383" t="s">
        <v>26</v>
      </c>
      <c r="E12383" t="s">
        <v>21</v>
      </c>
      <c r="F12383" s="35">
        <v>30.895800000000001</v>
      </c>
      <c r="G12383" t="str">
        <f t="shared" si="386"/>
        <v>Casual Buyers</v>
      </c>
      <c r="H12383" s="4">
        <v>41516</v>
      </c>
      <c r="I12383">
        <f>WEEKDAY(Cleaned!$H12383)</f>
        <v>6</v>
      </c>
      <c r="J12383" t="s">
        <v>17</v>
      </c>
      <c r="K12383" s="4">
        <v>20889</v>
      </c>
      <c r="L12383">
        <f>INT(YEARFRAC(Cleaned!$K12383,Cleaned!$H12383,1))</f>
        <v>56</v>
      </c>
      <c r="M12383" t="str">
        <f t="shared" si="387"/>
        <v>Seniors</v>
      </c>
    </row>
    <row r="12384" spans="1:13" x14ac:dyDescent="0.25">
      <c r="A12384">
        <v>22384</v>
      </c>
      <c r="B12384" t="s">
        <v>7896</v>
      </c>
      <c r="C12384" t="s">
        <v>81</v>
      </c>
      <c r="D12384" t="s">
        <v>26</v>
      </c>
      <c r="E12384" t="s">
        <v>21</v>
      </c>
      <c r="F12384" s="35">
        <v>69.5929</v>
      </c>
      <c r="G12384" t="str">
        <f t="shared" si="386"/>
        <v>Casual Buyers</v>
      </c>
      <c r="H12384" s="4">
        <v>41517</v>
      </c>
      <c r="I12384">
        <f>WEEKDAY(Cleaned!$H12384)</f>
        <v>7</v>
      </c>
      <c r="J12384" t="s">
        <v>12</v>
      </c>
      <c r="K12384" s="4">
        <v>23463</v>
      </c>
      <c r="L12384">
        <f>INT(YEARFRAC(Cleaned!$K12384,Cleaned!$H12384,1))</f>
        <v>49</v>
      </c>
      <c r="M12384" t="str">
        <f t="shared" si="387"/>
        <v>Adult</v>
      </c>
    </row>
    <row r="12385" spans="1:13" x14ac:dyDescent="0.25">
      <c r="A12385">
        <v>22385</v>
      </c>
      <c r="B12385" t="s">
        <v>7897</v>
      </c>
      <c r="C12385" t="s">
        <v>81</v>
      </c>
      <c r="D12385" t="s">
        <v>26</v>
      </c>
      <c r="E12385" t="s">
        <v>21</v>
      </c>
      <c r="F12385" s="35">
        <v>2742.8642</v>
      </c>
      <c r="G12385" t="str">
        <f t="shared" si="386"/>
        <v>Brand Seekers</v>
      </c>
      <c r="H12385" s="4">
        <v>41521</v>
      </c>
      <c r="I12385">
        <f>WEEKDAY(Cleaned!$H12385)</f>
        <v>4</v>
      </c>
      <c r="J12385" t="s">
        <v>16</v>
      </c>
      <c r="K12385" s="4">
        <v>19635</v>
      </c>
      <c r="L12385">
        <f>INT(YEARFRAC(Cleaned!$K12385,Cleaned!$H12385,1))</f>
        <v>59</v>
      </c>
      <c r="M12385" t="str">
        <f t="shared" si="387"/>
        <v>Seniors</v>
      </c>
    </row>
    <row r="12386" spans="1:13" x14ac:dyDescent="0.25">
      <c r="A12386">
        <v>22386</v>
      </c>
      <c r="B12386" t="s">
        <v>7898</v>
      </c>
      <c r="C12386" t="s">
        <v>81</v>
      </c>
      <c r="D12386" t="s">
        <v>26</v>
      </c>
      <c r="E12386" t="s">
        <v>21</v>
      </c>
      <c r="F12386" s="35">
        <v>59.658999999999999</v>
      </c>
      <c r="G12386" t="str">
        <f t="shared" si="386"/>
        <v>Casual Buyers</v>
      </c>
      <c r="H12386" s="4">
        <v>41523</v>
      </c>
      <c r="I12386">
        <f>WEEKDAY(Cleaned!$H12386)</f>
        <v>6</v>
      </c>
      <c r="J12386" t="s">
        <v>12</v>
      </c>
      <c r="K12386" s="4">
        <v>20001</v>
      </c>
      <c r="L12386">
        <f>INT(YEARFRAC(Cleaned!$K12386,Cleaned!$H12386,1))</f>
        <v>58</v>
      </c>
      <c r="M12386" t="str">
        <f t="shared" si="387"/>
        <v>Seniors</v>
      </c>
    </row>
    <row r="12387" spans="1:13" x14ac:dyDescent="0.25">
      <c r="A12387">
        <v>22387</v>
      </c>
      <c r="B12387" t="s">
        <v>7899</v>
      </c>
      <c r="C12387" t="s">
        <v>81</v>
      </c>
      <c r="D12387" t="s">
        <v>26</v>
      </c>
      <c r="E12387" t="s">
        <v>21</v>
      </c>
      <c r="F12387" s="35">
        <v>34.221899999999998</v>
      </c>
      <c r="G12387" t="str">
        <f t="shared" si="386"/>
        <v>Casual Buyers</v>
      </c>
      <c r="H12387" s="4">
        <v>41523</v>
      </c>
      <c r="I12387">
        <f>WEEKDAY(Cleaned!$H12387)</f>
        <v>6</v>
      </c>
      <c r="J12387" t="s">
        <v>18</v>
      </c>
      <c r="K12387" s="4">
        <v>21052</v>
      </c>
      <c r="L12387">
        <f>INT(YEARFRAC(Cleaned!$K12387,Cleaned!$H12387,1))</f>
        <v>56</v>
      </c>
      <c r="M12387" t="str">
        <f t="shared" si="387"/>
        <v>Seniors</v>
      </c>
    </row>
    <row r="12388" spans="1:13" x14ac:dyDescent="0.25">
      <c r="A12388">
        <v>22388</v>
      </c>
      <c r="B12388" t="s">
        <v>7854</v>
      </c>
      <c r="C12388" t="s">
        <v>81</v>
      </c>
      <c r="D12388" t="s">
        <v>26</v>
      </c>
      <c r="E12388" t="s">
        <v>21</v>
      </c>
      <c r="F12388" s="35">
        <v>2618.8058000000001</v>
      </c>
      <c r="G12388" t="str">
        <f t="shared" si="386"/>
        <v>Brand Seekers</v>
      </c>
      <c r="H12388" s="4">
        <v>41527</v>
      </c>
      <c r="I12388">
        <f>WEEKDAY(Cleaned!$H12388)</f>
        <v>3</v>
      </c>
      <c r="J12388" t="s">
        <v>13</v>
      </c>
      <c r="K12388" s="4">
        <v>18631</v>
      </c>
      <c r="L12388">
        <f>INT(YEARFRAC(Cleaned!$K12388,Cleaned!$H12388,1))</f>
        <v>62</v>
      </c>
      <c r="M12388" t="str">
        <f t="shared" si="387"/>
        <v>Seniors</v>
      </c>
    </row>
    <row r="12389" spans="1:13" x14ac:dyDescent="0.25">
      <c r="A12389">
        <v>22389</v>
      </c>
      <c r="B12389" t="s">
        <v>7900</v>
      </c>
      <c r="C12389" t="s">
        <v>81</v>
      </c>
      <c r="D12389" t="s">
        <v>26</v>
      </c>
      <c r="E12389" t="s">
        <v>21</v>
      </c>
      <c r="F12389" s="35">
        <v>8.0443999999999996</v>
      </c>
      <c r="G12389" t="str">
        <f t="shared" si="386"/>
        <v>Casual Buyers</v>
      </c>
      <c r="H12389" s="4">
        <v>41527</v>
      </c>
      <c r="I12389">
        <f>WEEKDAY(Cleaned!$H12389)</f>
        <v>3</v>
      </c>
      <c r="J12389" t="s">
        <v>17</v>
      </c>
      <c r="K12389" s="4">
        <v>26793</v>
      </c>
      <c r="L12389">
        <f>INT(YEARFRAC(Cleaned!$K12389,Cleaned!$H12389,1))</f>
        <v>40</v>
      </c>
      <c r="M12389" t="str">
        <f t="shared" si="387"/>
        <v>Adult</v>
      </c>
    </row>
    <row r="12390" spans="1:13" x14ac:dyDescent="0.25">
      <c r="A12390">
        <v>22390</v>
      </c>
      <c r="B12390" t="s">
        <v>7901</v>
      </c>
      <c r="C12390" t="s">
        <v>81</v>
      </c>
      <c r="D12390" t="s">
        <v>26</v>
      </c>
      <c r="E12390" t="s">
        <v>21</v>
      </c>
      <c r="F12390" s="35">
        <v>100.0909</v>
      </c>
      <c r="G12390" t="str">
        <f t="shared" si="386"/>
        <v>Casual Buyers</v>
      </c>
      <c r="H12390" s="4">
        <v>41529</v>
      </c>
      <c r="I12390">
        <f>WEEKDAY(Cleaned!$H12390)</f>
        <v>5</v>
      </c>
      <c r="J12390" t="s">
        <v>17</v>
      </c>
      <c r="K12390" s="4">
        <v>24302</v>
      </c>
      <c r="L12390">
        <f>INT(YEARFRAC(Cleaned!$K12390,Cleaned!$H12390,1))</f>
        <v>47</v>
      </c>
      <c r="M12390" t="str">
        <f t="shared" si="387"/>
        <v>Adult</v>
      </c>
    </row>
    <row r="12391" spans="1:13" x14ac:dyDescent="0.25">
      <c r="A12391">
        <v>22391</v>
      </c>
      <c r="B12391" t="s">
        <v>7902</v>
      </c>
      <c r="C12391" t="s">
        <v>81</v>
      </c>
      <c r="D12391" t="s">
        <v>26</v>
      </c>
      <c r="E12391" t="s">
        <v>21</v>
      </c>
      <c r="F12391" s="35">
        <v>51.747199999999999</v>
      </c>
      <c r="G12391" t="str">
        <f t="shared" si="386"/>
        <v>Casual Buyers</v>
      </c>
      <c r="H12391" s="4">
        <v>41537</v>
      </c>
      <c r="I12391">
        <f>WEEKDAY(Cleaned!$H12391)</f>
        <v>6</v>
      </c>
      <c r="J12391" t="s">
        <v>18</v>
      </c>
      <c r="K12391" s="4">
        <v>25984</v>
      </c>
      <c r="L12391">
        <f>INT(YEARFRAC(Cleaned!$K12391,Cleaned!$H12391,1))</f>
        <v>42</v>
      </c>
      <c r="M12391" t="str">
        <f t="shared" si="387"/>
        <v>Adult</v>
      </c>
    </row>
    <row r="12392" spans="1:13" x14ac:dyDescent="0.25">
      <c r="A12392">
        <v>22392</v>
      </c>
      <c r="B12392" t="s">
        <v>7903</v>
      </c>
      <c r="C12392" t="s">
        <v>81</v>
      </c>
      <c r="D12392" t="s">
        <v>26</v>
      </c>
      <c r="E12392" t="s">
        <v>21</v>
      </c>
      <c r="F12392" s="35">
        <v>9.9339999999999993</v>
      </c>
      <c r="G12392" t="str">
        <f t="shared" si="386"/>
        <v>Casual Buyers</v>
      </c>
      <c r="H12392" s="4">
        <v>41538</v>
      </c>
      <c r="I12392">
        <f>WEEKDAY(Cleaned!$H12392)</f>
        <v>7</v>
      </c>
      <c r="J12392" t="s">
        <v>12</v>
      </c>
      <c r="K12392" s="4">
        <v>27112</v>
      </c>
      <c r="L12392">
        <f>INT(YEARFRAC(Cleaned!$K12392,Cleaned!$H12392,1))</f>
        <v>39</v>
      </c>
      <c r="M12392" t="str">
        <f t="shared" si="387"/>
        <v>Adult</v>
      </c>
    </row>
    <row r="12393" spans="1:13" x14ac:dyDescent="0.25">
      <c r="A12393">
        <v>22393</v>
      </c>
      <c r="B12393" t="s">
        <v>7904</v>
      </c>
      <c r="C12393" t="s">
        <v>81</v>
      </c>
      <c r="D12393" t="s">
        <v>26</v>
      </c>
      <c r="E12393" t="s">
        <v>21</v>
      </c>
      <c r="F12393" s="35">
        <v>1276.8054</v>
      </c>
      <c r="G12393" t="str">
        <f t="shared" si="386"/>
        <v>Casual Buyers</v>
      </c>
      <c r="H12393" s="4">
        <v>41547</v>
      </c>
      <c r="I12393">
        <f>WEEKDAY(Cleaned!$H12393)</f>
        <v>2</v>
      </c>
      <c r="J12393" t="s">
        <v>16</v>
      </c>
      <c r="K12393" s="4">
        <v>15986</v>
      </c>
      <c r="L12393">
        <f>INT(YEARFRAC(Cleaned!$K12393,Cleaned!$H12393,1))</f>
        <v>69</v>
      </c>
      <c r="M12393" t="str">
        <f t="shared" si="387"/>
        <v>Elders</v>
      </c>
    </row>
    <row r="12394" spans="1:13" x14ac:dyDescent="0.25">
      <c r="A12394">
        <v>22394</v>
      </c>
      <c r="B12394" t="s">
        <v>7905</v>
      </c>
      <c r="C12394" t="s">
        <v>81</v>
      </c>
      <c r="D12394" t="s">
        <v>26</v>
      </c>
      <c r="E12394" t="s">
        <v>21</v>
      </c>
      <c r="F12394" s="35">
        <v>2535.9639999999999</v>
      </c>
      <c r="G12394" t="str">
        <f t="shared" si="386"/>
        <v>Brand Seekers</v>
      </c>
      <c r="H12394" s="4">
        <v>41548</v>
      </c>
      <c r="I12394">
        <f>WEEKDAY(Cleaned!$H12394)</f>
        <v>3</v>
      </c>
      <c r="J12394" t="s">
        <v>18</v>
      </c>
      <c r="K12394" s="4">
        <v>21245</v>
      </c>
      <c r="L12394">
        <f>INT(YEARFRAC(Cleaned!$K12394,Cleaned!$H12394,1))</f>
        <v>55</v>
      </c>
      <c r="M12394" t="str">
        <f t="shared" si="387"/>
        <v>Seniors</v>
      </c>
    </row>
    <row r="12395" spans="1:13" x14ac:dyDescent="0.25">
      <c r="A12395">
        <v>22395</v>
      </c>
      <c r="B12395" t="s">
        <v>7906</v>
      </c>
      <c r="C12395" t="s">
        <v>81</v>
      </c>
      <c r="D12395" t="s">
        <v>26</v>
      </c>
      <c r="E12395" t="s">
        <v>21</v>
      </c>
      <c r="F12395" s="35">
        <v>132.6</v>
      </c>
      <c r="G12395" t="str">
        <f t="shared" si="386"/>
        <v>Casual Buyers</v>
      </c>
      <c r="H12395" s="4">
        <v>41550</v>
      </c>
      <c r="I12395">
        <f>WEEKDAY(Cleaned!$H12395)</f>
        <v>5</v>
      </c>
      <c r="J12395" t="s">
        <v>20</v>
      </c>
      <c r="K12395" s="4">
        <v>16592</v>
      </c>
      <c r="L12395">
        <f>INT(YEARFRAC(Cleaned!$K12395,Cleaned!$H12395,1))</f>
        <v>68</v>
      </c>
      <c r="M12395" t="str">
        <f t="shared" si="387"/>
        <v>Elders</v>
      </c>
    </row>
    <row r="12396" spans="1:13" x14ac:dyDescent="0.25">
      <c r="A12396">
        <v>22396</v>
      </c>
      <c r="B12396" t="s">
        <v>7873</v>
      </c>
      <c r="C12396" t="s">
        <v>81</v>
      </c>
      <c r="D12396" t="s">
        <v>26</v>
      </c>
      <c r="E12396" t="s">
        <v>21</v>
      </c>
      <c r="F12396" s="35">
        <v>33.127899999999997</v>
      </c>
      <c r="G12396" t="str">
        <f t="shared" si="386"/>
        <v>Casual Buyers</v>
      </c>
      <c r="H12396" s="4">
        <v>41557</v>
      </c>
      <c r="I12396">
        <f>WEEKDAY(Cleaned!$H12396)</f>
        <v>5</v>
      </c>
      <c r="J12396" t="s">
        <v>12</v>
      </c>
      <c r="K12396" s="4">
        <v>23296</v>
      </c>
      <c r="L12396">
        <f>INT(YEARFRAC(Cleaned!$K12396,Cleaned!$H12396,1))</f>
        <v>49</v>
      </c>
      <c r="M12396" t="str">
        <f t="shared" si="387"/>
        <v>Adult</v>
      </c>
    </row>
    <row r="12397" spans="1:13" x14ac:dyDescent="0.25">
      <c r="A12397">
        <v>22397</v>
      </c>
      <c r="B12397" t="s">
        <v>7907</v>
      </c>
      <c r="C12397" t="s">
        <v>81</v>
      </c>
      <c r="D12397" t="s">
        <v>26</v>
      </c>
      <c r="E12397" t="s">
        <v>21</v>
      </c>
      <c r="F12397" s="35">
        <v>2560.2519000000002</v>
      </c>
      <c r="G12397" t="str">
        <f t="shared" si="386"/>
        <v>Brand Seekers</v>
      </c>
      <c r="H12397" s="4">
        <v>41558</v>
      </c>
      <c r="I12397">
        <f>WEEKDAY(Cleaned!$H12397)</f>
        <v>6</v>
      </c>
      <c r="J12397" t="s">
        <v>16</v>
      </c>
      <c r="K12397" s="4">
        <v>26014</v>
      </c>
      <c r="L12397">
        <f>INT(YEARFRAC(Cleaned!$K12397,Cleaned!$H12397,1))</f>
        <v>42</v>
      </c>
      <c r="M12397" t="str">
        <f t="shared" si="387"/>
        <v>Adult</v>
      </c>
    </row>
    <row r="12398" spans="1:13" x14ac:dyDescent="0.25">
      <c r="A12398">
        <v>22398</v>
      </c>
      <c r="B12398" t="s">
        <v>7908</v>
      </c>
      <c r="C12398" t="s">
        <v>81</v>
      </c>
      <c r="D12398" t="s">
        <v>26</v>
      </c>
      <c r="E12398" t="s">
        <v>21</v>
      </c>
      <c r="F12398" s="35">
        <v>207.71789999999999</v>
      </c>
      <c r="G12398" t="str">
        <f t="shared" si="386"/>
        <v>Casual Buyers</v>
      </c>
      <c r="H12398" s="4">
        <v>41564</v>
      </c>
      <c r="I12398">
        <f>WEEKDAY(Cleaned!$H12398)</f>
        <v>5</v>
      </c>
      <c r="J12398" t="s">
        <v>13</v>
      </c>
      <c r="K12398" s="4">
        <v>19835</v>
      </c>
      <c r="L12398">
        <f>INT(YEARFRAC(Cleaned!$K12398,Cleaned!$H12398,1))</f>
        <v>59</v>
      </c>
      <c r="M12398" t="str">
        <f t="shared" si="387"/>
        <v>Seniors</v>
      </c>
    </row>
    <row r="12399" spans="1:13" x14ac:dyDescent="0.25">
      <c r="A12399">
        <v>22399</v>
      </c>
      <c r="B12399" t="s">
        <v>7789</v>
      </c>
      <c r="C12399" t="s">
        <v>81</v>
      </c>
      <c r="D12399" t="s">
        <v>26</v>
      </c>
      <c r="E12399" t="s">
        <v>21</v>
      </c>
      <c r="F12399" s="35">
        <v>2596.7058000000002</v>
      </c>
      <c r="G12399" t="str">
        <f t="shared" si="386"/>
        <v>Brand Seekers</v>
      </c>
      <c r="H12399" s="4">
        <v>41565</v>
      </c>
      <c r="I12399">
        <f>WEEKDAY(Cleaned!$H12399)</f>
        <v>6</v>
      </c>
      <c r="J12399" t="s">
        <v>17</v>
      </c>
      <c r="K12399" s="4">
        <v>22965</v>
      </c>
      <c r="L12399">
        <f>INT(YEARFRAC(Cleaned!$K12399,Cleaned!$H12399,1))</f>
        <v>50</v>
      </c>
      <c r="M12399" t="str">
        <f t="shared" si="387"/>
        <v>Seniors</v>
      </c>
    </row>
    <row r="12400" spans="1:13" x14ac:dyDescent="0.25">
      <c r="A12400">
        <v>22400</v>
      </c>
      <c r="B12400" t="s">
        <v>7909</v>
      </c>
      <c r="C12400" t="s">
        <v>81</v>
      </c>
      <c r="D12400" t="s">
        <v>26</v>
      </c>
      <c r="E12400" t="s">
        <v>21</v>
      </c>
      <c r="F12400" s="35">
        <v>82.278300000000002</v>
      </c>
      <c r="G12400" t="str">
        <f t="shared" si="386"/>
        <v>Casual Buyers</v>
      </c>
      <c r="H12400" s="4">
        <v>41566</v>
      </c>
      <c r="I12400">
        <f>WEEKDAY(Cleaned!$H12400)</f>
        <v>7</v>
      </c>
      <c r="J12400" t="s">
        <v>18</v>
      </c>
      <c r="K12400" s="4">
        <v>17445</v>
      </c>
      <c r="L12400">
        <f>INT(YEARFRAC(Cleaned!$K12400,Cleaned!$H12400,1))</f>
        <v>66</v>
      </c>
      <c r="M12400" t="str">
        <f t="shared" si="387"/>
        <v>Elders</v>
      </c>
    </row>
    <row r="12401" spans="1:13" x14ac:dyDescent="0.25">
      <c r="A12401">
        <v>22401</v>
      </c>
      <c r="B12401" t="s">
        <v>7810</v>
      </c>
      <c r="C12401" t="s">
        <v>81</v>
      </c>
      <c r="D12401" t="s">
        <v>26</v>
      </c>
      <c r="E12401" t="s">
        <v>21</v>
      </c>
      <c r="F12401" s="35">
        <v>34.221899999999998</v>
      </c>
      <c r="G12401" t="str">
        <f t="shared" si="386"/>
        <v>Casual Buyers</v>
      </c>
      <c r="H12401" s="4">
        <v>41567</v>
      </c>
      <c r="I12401">
        <f>WEEKDAY(Cleaned!$H12401)</f>
        <v>1</v>
      </c>
      <c r="J12401" t="s">
        <v>12</v>
      </c>
      <c r="K12401" s="4">
        <v>27750</v>
      </c>
      <c r="L12401">
        <f>INT(YEARFRAC(Cleaned!$K12401,Cleaned!$H12401,1))</f>
        <v>37</v>
      </c>
      <c r="M12401" t="str">
        <f t="shared" si="387"/>
        <v>Adult</v>
      </c>
    </row>
    <row r="12402" spans="1:13" x14ac:dyDescent="0.25">
      <c r="A12402">
        <v>22402</v>
      </c>
      <c r="B12402" t="s">
        <v>7793</v>
      </c>
      <c r="C12402" t="s">
        <v>81</v>
      </c>
      <c r="D12402" t="s">
        <v>26</v>
      </c>
      <c r="E12402" t="s">
        <v>21</v>
      </c>
      <c r="F12402" s="35">
        <v>140.7107</v>
      </c>
      <c r="G12402" t="str">
        <f t="shared" si="386"/>
        <v>Casual Buyers</v>
      </c>
      <c r="H12402" s="4">
        <v>41568</v>
      </c>
      <c r="I12402">
        <f>WEEKDAY(Cleaned!$H12402)</f>
        <v>2</v>
      </c>
      <c r="J12402" t="s">
        <v>18</v>
      </c>
      <c r="K12402" s="4">
        <v>18427</v>
      </c>
      <c r="L12402">
        <f>INT(YEARFRAC(Cleaned!$K12402,Cleaned!$H12402,1))</f>
        <v>63</v>
      </c>
      <c r="M12402" t="str">
        <f t="shared" si="387"/>
        <v>Seniors</v>
      </c>
    </row>
    <row r="12403" spans="1:13" x14ac:dyDescent="0.25">
      <c r="A12403">
        <v>22403</v>
      </c>
      <c r="B12403" t="s">
        <v>7910</v>
      </c>
      <c r="C12403" t="s">
        <v>81</v>
      </c>
      <c r="D12403" t="s">
        <v>26</v>
      </c>
      <c r="E12403" t="s">
        <v>21</v>
      </c>
      <c r="F12403" s="35">
        <v>38.674999999999997</v>
      </c>
      <c r="G12403" t="str">
        <f t="shared" si="386"/>
        <v>Casual Buyers</v>
      </c>
      <c r="H12403" s="4">
        <v>41570</v>
      </c>
      <c r="I12403">
        <f>WEEKDAY(Cleaned!$H12403)</f>
        <v>4</v>
      </c>
      <c r="J12403" t="s">
        <v>18</v>
      </c>
      <c r="K12403" s="4">
        <v>24339</v>
      </c>
      <c r="L12403">
        <f>INT(YEARFRAC(Cleaned!$K12403,Cleaned!$H12403,1))</f>
        <v>47</v>
      </c>
      <c r="M12403" t="str">
        <f t="shared" si="387"/>
        <v>Adult</v>
      </c>
    </row>
    <row r="12404" spans="1:13" x14ac:dyDescent="0.25">
      <c r="A12404">
        <v>22404</v>
      </c>
      <c r="B12404" t="s">
        <v>7911</v>
      </c>
      <c r="C12404" t="s">
        <v>81</v>
      </c>
      <c r="D12404" t="s">
        <v>26</v>
      </c>
      <c r="E12404" t="s">
        <v>21</v>
      </c>
      <c r="F12404" s="35">
        <v>91.681899999999999</v>
      </c>
      <c r="G12404" t="str">
        <f t="shared" si="386"/>
        <v>Casual Buyers</v>
      </c>
      <c r="H12404" s="4">
        <v>41571</v>
      </c>
      <c r="I12404">
        <f>WEEKDAY(Cleaned!$H12404)</f>
        <v>5</v>
      </c>
      <c r="J12404" t="s">
        <v>12</v>
      </c>
      <c r="K12404" s="4">
        <v>27071</v>
      </c>
      <c r="L12404">
        <f>INT(YEARFRAC(Cleaned!$K12404,Cleaned!$H12404,1))</f>
        <v>39</v>
      </c>
      <c r="M12404" t="str">
        <f t="shared" si="387"/>
        <v>Adult</v>
      </c>
    </row>
    <row r="12405" spans="1:13" x14ac:dyDescent="0.25">
      <c r="A12405">
        <v>22405</v>
      </c>
      <c r="B12405" t="s">
        <v>7856</v>
      </c>
      <c r="C12405" t="s">
        <v>81</v>
      </c>
      <c r="D12405" t="s">
        <v>26</v>
      </c>
      <c r="E12405" t="s">
        <v>21</v>
      </c>
      <c r="F12405" s="35">
        <v>635.35289999999998</v>
      </c>
      <c r="G12405" t="str">
        <f t="shared" si="386"/>
        <v>Casual Buyers</v>
      </c>
      <c r="H12405" s="4">
        <v>41573</v>
      </c>
      <c r="I12405">
        <f>WEEKDAY(Cleaned!$H12405)</f>
        <v>7</v>
      </c>
      <c r="J12405" t="s">
        <v>15</v>
      </c>
      <c r="K12405" s="4">
        <v>24732</v>
      </c>
      <c r="L12405">
        <f>INT(YEARFRAC(Cleaned!$K12405,Cleaned!$H12405,1))</f>
        <v>46</v>
      </c>
      <c r="M12405" t="str">
        <f t="shared" si="387"/>
        <v>Adult</v>
      </c>
    </row>
    <row r="12406" spans="1:13" x14ac:dyDescent="0.25">
      <c r="A12406">
        <v>22406</v>
      </c>
      <c r="B12406" t="s">
        <v>7705</v>
      </c>
      <c r="C12406" t="s">
        <v>81</v>
      </c>
      <c r="D12406" t="s">
        <v>26</v>
      </c>
      <c r="E12406" t="s">
        <v>21</v>
      </c>
      <c r="F12406" s="35">
        <v>2607.7669000000001</v>
      </c>
      <c r="G12406" t="str">
        <f t="shared" si="386"/>
        <v>Brand Seekers</v>
      </c>
      <c r="H12406" s="4">
        <v>41577</v>
      </c>
      <c r="I12406">
        <f>WEEKDAY(Cleaned!$H12406)</f>
        <v>4</v>
      </c>
      <c r="J12406" t="s">
        <v>15</v>
      </c>
      <c r="K12406" s="4">
        <v>23086</v>
      </c>
      <c r="L12406">
        <f>INT(YEARFRAC(Cleaned!$K12406,Cleaned!$H12406,1))</f>
        <v>50</v>
      </c>
      <c r="M12406" t="str">
        <f t="shared" si="387"/>
        <v>Seniors</v>
      </c>
    </row>
    <row r="12407" spans="1:13" x14ac:dyDescent="0.25">
      <c r="A12407">
        <v>22407</v>
      </c>
      <c r="B12407" t="s">
        <v>7912</v>
      </c>
      <c r="C12407" t="s">
        <v>81</v>
      </c>
      <c r="D12407" t="s">
        <v>26</v>
      </c>
      <c r="E12407" t="s">
        <v>21</v>
      </c>
      <c r="F12407" s="35">
        <v>75.106899999999996</v>
      </c>
      <c r="G12407" t="str">
        <f t="shared" si="386"/>
        <v>Casual Buyers</v>
      </c>
      <c r="H12407" s="4">
        <v>41578</v>
      </c>
      <c r="I12407">
        <f>WEEKDAY(Cleaned!$H12407)</f>
        <v>5</v>
      </c>
      <c r="J12407" t="s">
        <v>16</v>
      </c>
      <c r="K12407" s="4">
        <v>26697</v>
      </c>
      <c r="L12407">
        <f>INT(YEARFRAC(Cleaned!$K12407,Cleaned!$H12407,1))</f>
        <v>40</v>
      </c>
      <c r="M12407" t="str">
        <f t="shared" si="387"/>
        <v>Adult</v>
      </c>
    </row>
    <row r="12408" spans="1:13" x14ac:dyDescent="0.25">
      <c r="A12408">
        <v>22408</v>
      </c>
      <c r="B12408" t="s">
        <v>7913</v>
      </c>
      <c r="C12408" t="s">
        <v>81</v>
      </c>
      <c r="D12408" t="s">
        <v>26</v>
      </c>
      <c r="E12408" t="s">
        <v>21</v>
      </c>
      <c r="F12408" s="35">
        <v>666.85649999999998</v>
      </c>
      <c r="G12408" t="str">
        <f t="shared" si="386"/>
        <v>Casual Buyers</v>
      </c>
      <c r="H12408" s="4">
        <v>41579</v>
      </c>
      <c r="I12408">
        <f>WEEKDAY(Cleaned!$H12408)</f>
        <v>6</v>
      </c>
      <c r="J12408" t="s">
        <v>16</v>
      </c>
      <c r="K12408" s="4">
        <v>26584</v>
      </c>
      <c r="L12408">
        <f>INT(YEARFRAC(Cleaned!$K12408,Cleaned!$H12408,1))</f>
        <v>41</v>
      </c>
      <c r="M12408" t="str">
        <f t="shared" si="387"/>
        <v>Adult</v>
      </c>
    </row>
    <row r="12409" spans="1:13" x14ac:dyDescent="0.25">
      <c r="A12409">
        <v>22409</v>
      </c>
      <c r="B12409" t="s">
        <v>7673</v>
      </c>
      <c r="C12409" t="s">
        <v>81</v>
      </c>
      <c r="D12409" t="s">
        <v>26</v>
      </c>
      <c r="E12409" t="s">
        <v>21</v>
      </c>
      <c r="F12409" s="35">
        <v>2591.1808000000001</v>
      </c>
      <c r="G12409" t="str">
        <f t="shared" si="386"/>
        <v>Brand Seekers</v>
      </c>
      <c r="H12409" s="4">
        <v>41580</v>
      </c>
      <c r="I12409">
        <f>WEEKDAY(Cleaned!$H12409)</f>
        <v>7</v>
      </c>
      <c r="J12409" t="s">
        <v>13</v>
      </c>
      <c r="K12409" s="4">
        <v>28426</v>
      </c>
      <c r="L12409">
        <f>INT(YEARFRAC(Cleaned!$K12409,Cleaned!$H12409,1))</f>
        <v>36</v>
      </c>
      <c r="M12409" t="str">
        <f t="shared" si="387"/>
        <v>Adult</v>
      </c>
    </row>
    <row r="12410" spans="1:13" x14ac:dyDescent="0.25">
      <c r="A12410">
        <v>22410</v>
      </c>
      <c r="B12410" t="s">
        <v>7713</v>
      </c>
      <c r="C12410" t="s">
        <v>81</v>
      </c>
      <c r="D12410" t="s">
        <v>26</v>
      </c>
      <c r="E12410" t="s">
        <v>21</v>
      </c>
      <c r="F12410" s="35">
        <v>2618.8168999999998</v>
      </c>
      <c r="G12410" t="str">
        <f t="shared" si="386"/>
        <v>Brand Seekers</v>
      </c>
      <c r="H12410" s="4">
        <v>41581</v>
      </c>
      <c r="I12410">
        <f>WEEKDAY(Cleaned!$H12410)</f>
        <v>1</v>
      </c>
      <c r="J12410" t="s">
        <v>16</v>
      </c>
      <c r="K12410" s="4">
        <v>21083</v>
      </c>
      <c r="L12410">
        <f>INT(YEARFRAC(Cleaned!$K12410,Cleaned!$H12410,1))</f>
        <v>56</v>
      </c>
      <c r="M12410" t="str">
        <f t="shared" si="387"/>
        <v>Seniors</v>
      </c>
    </row>
    <row r="12411" spans="1:13" x14ac:dyDescent="0.25">
      <c r="A12411">
        <v>22411</v>
      </c>
      <c r="B12411" t="s">
        <v>7914</v>
      </c>
      <c r="C12411" t="s">
        <v>81</v>
      </c>
      <c r="D12411" t="s">
        <v>26</v>
      </c>
      <c r="E12411" t="s">
        <v>21</v>
      </c>
      <c r="F12411" s="35">
        <v>937.55939999999998</v>
      </c>
      <c r="G12411" t="str">
        <f t="shared" si="386"/>
        <v>Casual Buyers</v>
      </c>
      <c r="H12411" s="4">
        <v>41589</v>
      </c>
      <c r="I12411">
        <f>WEEKDAY(Cleaned!$H12411)</f>
        <v>2</v>
      </c>
      <c r="J12411" t="s">
        <v>12</v>
      </c>
      <c r="K12411" s="4">
        <v>20319</v>
      </c>
      <c r="L12411">
        <f>INT(YEARFRAC(Cleaned!$K12411,Cleaned!$H12411,1))</f>
        <v>58</v>
      </c>
      <c r="M12411" t="str">
        <f t="shared" si="387"/>
        <v>Seniors</v>
      </c>
    </row>
    <row r="12412" spans="1:13" x14ac:dyDescent="0.25">
      <c r="A12412">
        <v>22412</v>
      </c>
      <c r="B12412" t="s">
        <v>7915</v>
      </c>
      <c r="C12412" t="s">
        <v>81</v>
      </c>
      <c r="D12412" t="s">
        <v>26</v>
      </c>
      <c r="E12412" t="s">
        <v>21</v>
      </c>
      <c r="F12412" s="35">
        <v>622.07079999999996</v>
      </c>
      <c r="G12412" t="str">
        <f t="shared" si="386"/>
        <v>Casual Buyers</v>
      </c>
      <c r="H12412" s="4">
        <v>41591</v>
      </c>
      <c r="I12412">
        <f>WEEKDAY(Cleaned!$H12412)</f>
        <v>4</v>
      </c>
      <c r="J12412" t="s">
        <v>14</v>
      </c>
      <c r="K12412" s="4">
        <v>28391</v>
      </c>
      <c r="L12412">
        <f>INT(YEARFRAC(Cleaned!$K12412,Cleaned!$H12412,1))</f>
        <v>36</v>
      </c>
      <c r="M12412" t="str">
        <f t="shared" si="387"/>
        <v>Adult</v>
      </c>
    </row>
    <row r="12413" spans="1:13" x14ac:dyDescent="0.25">
      <c r="A12413">
        <v>22413</v>
      </c>
      <c r="B12413" t="s">
        <v>7916</v>
      </c>
      <c r="C12413" t="s">
        <v>81</v>
      </c>
      <c r="D12413" t="s">
        <v>26</v>
      </c>
      <c r="E12413" t="s">
        <v>21</v>
      </c>
      <c r="F12413" s="35">
        <v>131.45079999999999</v>
      </c>
      <c r="G12413" t="str">
        <f t="shared" si="386"/>
        <v>Casual Buyers</v>
      </c>
      <c r="H12413" s="4">
        <v>41591</v>
      </c>
      <c r="I12413">
        <f>WEEKDAY(Cleaned!$H12413)</f>
        <v>4</v>
      </c>
      <c r="J12413" t="s">
        <v>17</v>
      </c>
      <c r="K12413" s="4">
        <v>26320</v>
      </c>
      <c r="L12413">
        <f>INT(YEARFRAC(Cleaned!$K12413,Cleaned!$H12413,1))</f>
        <v>41</v>
      </c>
      <c r="M12413" t="str">
        <f t="shared" si="387"/>
        <v>Adult</v>
      </c>
    </row>
    <row r="12414" spans="1:13" x14ac:dyDescent="0.25">
      <c r="A12414">
        <v>22414</v>
      </c>
      <c r="B12414" t="s">
        <v>7764</v>
      </c>
      <c r="C12414" t="s">
        <v>81</v>
      </c>
      <c r="D12414" t="s">
        <v>26</v>
      </c>
      <c r="E12414" t="s">
        <v>21</v>
      </c>
      <c r="F12414" s="35">
        <v>1918.2579000000001</v>
      </c>
      <c r="G12414" t="str">
        <f t="shared" si="386"/>
        <v>Brand Seekers</v>
      </c>
      <c r="H12414" s="4">
        <v>41593</v>
      </c>
      <c r="I12414">
        <f>WEEKDAY(Cleaned!$H12414)</f>
        <v>6</v>
      </c>
      <c r="J12414" t="s">
        <v>15</v>
      </c>
      <c r="K12414" s="4">
        <v>19262</v>
      </c>
      <c r="L12414">
        <f>INT(YEARFRAC(Cleaned!$K12414,Cleaned!$H12414,1))</f>
        <v>61</v>
      </c>
      <c r="M12414" t="str">
        <f t="shared" si="387"/>
        <v>Seniors</v>
      </c>
    </row>
    <row r="12415" spans="1:13" x14ac:dyDescent="0.25">
      <c r="A12415">
        <v>22415</v>
      </c>
      <c r="B12415" t="s">
        <v>7917</v>
      </c>
      <c r="C12415" t="s">
        <v>81</v>
      </c>
      <c r="D12415" t="s">
        <v>26</v>
      </c>
      <c r="E12415" t="s">
        <v>21</v>
      </c>
      <c r="F12415" s="35">
        <v>8.0443999999999996</v>
      </c>
      <c r="G12415" t="str">
        <f t="shared" si="386"/>
        <v>Casual Buyers</v>
      </c>
      <c r="H12415" s="4">
        <v>41595</v>
      </c>
      <c r="I12415">
        <f>WEEKDAY(Cleaned!$H12415)</f>
        <v>1</v>
      </c>
      <c r="J12415" t="s">
        <v>16</v>
      </c>
      <c r="K12415" s="4">
        <v>15710</v>
      </c>
      <c r="L12415">
        <f>INT(YEARFRAC(Cleaned!$K12415,Cleaned!$H12415,1))</f>
        <v>70</v>
      </c>
      <c r="M12415" t="str">
        <f t="shared" si="387"/>
        <v>Elders</v>
      </c>
    </row>
    <row r="12416" spans="1:13" x14ac:dyDescent="0.25">
      <c r="A12416">
        <v>22416</v>
      </c>
      <c r="B12416" t="s">
        <v>7918</v>
      </c>
      <c r="C12416" t="s">
        <v>81</v>
      </c>
      <c r="D12416" t="s">
        <v>26</v>
      </c>
      <c r="E12416" t="s">
        <v>21</v>
      </c>
      <c r="F12416" s="35">
        <v>34.553400000000003</v>
      </c>
      <c r="G12416" t="str">
        <f t="shared" si="386"/>
        <v>Casual Buyers</v>
      </c>
      <c r="H12416" s="4">
        <v>41599</v>
      </c>
      <c r="I12416">
        <f>WEEKDAY(Cleaned!$H12416)</f>
        <v>5</v>
      </c>
      <c r="J12416" t="s">
        <v>12</v>
      </c>
      <c r="K12416" s="4">
        <v>24773</v>
      </c>
      <c r="L12416">
        <f>INT(YEARFRAC(Cleaned!$K12416,Cleaned!$H12416,1))</f>
        <v>46</v>
      </c>
      <c r="M12416" t="str">
        <f t="shared" si="387"/>
        <v>Adult</v>
      </c>
    </row>
    <row r="12417" spans="1:13" x14ac:dyDescent="0.25">
      <c r="A12417">
        <v>22417</v>
      </c>
      <c r="B12417" t="s">
        <v>7919</v>
      </c>
      <c r="C12417" t="s">
        <v>81</v>
      </c>
      <c r="D12417" t="s">
        <v>26</v>
      </c>
      <c r="E12417" t="s">
        <v>21</v>
      </c>
      <c r="F12417" s="35">
        <v>1972.3807999999999</v>
      </c>
      <c r="G12417" t="str">
        <f t="shared" si="386"/>
        <v>Brand Seekers</v>
      </c>
      <c r="H12417" s="4">
        <v>41600</v>
      </c>
      <c r="I12417">
        <f>WEEKDAY(Cleaned!$H12417)</f>
        <v>6</v>
      </c>
      <c r="J12417" t="s">
        <v>14</v>
      </c>
      <c r="K12417" s="4">
        <v>23782</v>
      </c>
      <c r="L12417">
        <f>INT(YEARFRAC(Cleaned!$K12417,Cleaned!$H12417,1))</f>
        <v>48</v>
      </c>
      <c r="M12417" t="str">
        <f t="shared" si="387"/>
        <v>Adult</v>
      </c>
    </row>
    <row r="12418" spans="1:13" x14ac:dyDescent="0.25">
      <c r="A12418">
        <v>22418</v>
      </c>
      <c r="B12418" t="s">
        <v>7805</v>
      </c>
      <c r="C12418" t="s">
        <v>81</v>
      </c>
      <c r="D12418" t="s">
        <v>26</v>
      </c>
      <c r="E12418" t="s">
        <v>21</v>
      </c>
      <c r="F12418" s="35">
        <v>36.023000000000003</v>
      </c>
      <c r="G12418" t="str">
        <f t="shared" ref="G12418:G12481" si="388">IF(F12418&lt;=1500,"Casual Buyers",IF(F12418&gt;=1501,"Brand Seekers",IF(F12418&gt;2500,"Convinced Seekers")))</f>
        <v>Casual Buyers</v>
      </c>
      <c r="H12418" s="4">
        <v>41605</v>
      </c>
      <c r="I12418">
        <f>WEEKDAY(Cleaned!$H12418)</f>
        <v>4</v>
      </c>
      <c r="J12418" t="s">
        <v>18</v>
      </c>
      <c r="K12418" s="4">
        <v>27876</v>
      </c>
      <c r="L12418">
        <f>INT(YEARFRAC(Cleaned!$K12418,Cleaned!$H12418,1))</f>
        <v>37</v>
      </c>
      <c r="M12418" t="str">
        <f t="shared" ref="M12418:M12481" si="389">IF(L12418&lt;=19,"Teenager",IF(L12418&lt;=34,"Young Adult",IF(L12418&lt;=49,"Adult",IF(L12418&lt;=64,"Seniors",IF(L12418&gt;=65,"Elders")))))</f>
        <v>Adult</v>
      </c>
    </row>
    <row r="12419" spans="1:13" x14ac:dyDescent="0.25">
      <c r="A12419">
        <v>22419</v>
      </c>
      <c r="B12419" t="s">
        <v>7920</v>
      </c>
      <c r="C12419" t="s">
        <v>81</v>
      </c>
      <c r="D12419" t="s">
        <v>26</v>
      </c>
      <c r="E12419" t="s">
        <v>21</v>
      </c>
      <c r="F12419" s="35">
        <v>2602.2529</v>
      </c>
      <c r="G12419" t="str">
        <f t="shared" si="388"/>
        <v>Brand Seekers</v>
      </c>
      <c r="H12419" s="4">
        <v>41605</v>
      </c>
      <c r="I12419">
        <f>WEEKDAY(Cleaned!$H12419)</f>
        <v>4</v>
      </c>
      <c r="J12419" t="s">
        <v>13</v>
      </c>
      <c r="K12419" s="4">
        <v>18662</v>
      </c>
      <c r="L12419">
        <f>INT(YEARFRAC(Cleaned!$K12419,Cleaned!$H12419,1))</f>
        <v>62</v>
      </c>
      <c r="M12419" t="str">
        <f t="shared" si="389"/>
        <v>Seniors</v>
      </c>
    </row>
    <row r="12420" spans="1:13" x14ac:dyDescent="0.25">
      <c r="A12420">
        <v>22420</v>
      </c>
      <c r="B12420" t="s">
        <v>7921</v>
      </c>
      <c r="C12420" t="s">
        <v>81</v>
      </c>
      <c r="D12420" t="s">
        <v>26</v>
      </c>
      <c r="E12420" t="s">
        <v>21</v>
      </c>
      <c r="F12420" s="35">
        <v>66.277900000000002</v>
      </c>
      <c r="G12420" t="str">
        <f t="shared" si="388"/>
        <v>Casual Buyers</v>
      </c>
      <c r="H12420" s="4">
        <v>41605</v>
      </c>
      <c r="I12420">
        <f>WEEKDAY(Cleaned!$H12420)</f>
        <v>4</v>
      </c>
      <c r="J12420" t="s">
        <v>16</v>
      </c>
      <c r="K12420" s="4">
        <v>16051</v>
      </c>
      <c r="L12420">
        <f>INT(YEARFRAC(Cleaned!$K12420,Cleaned!$H12420,1))</f>
        <v>69</v>
      </c>
      <c r="M12420" t="str">
        <f t="shared" si="389"/>
        <v>Elders</v>
      </c>
    </row>
    <row r="12421" spans="1:13" x14ac:dyDescent="0.25">
      <c r="A12421">
        <v>22421</v>
      </c>
      <c r="B12421" t="s">
        <v>7922</v>
      </c>
      <c r="C12421" t="s">
        <v>81</v>
      </c>
      <c r="D12421" t="s">
        <v>26</v>
      </c>
      <c r="E12421" t="s">
        <v>21</v>
      </c>
      <c r="F12421" s="35">
        <v>2552.5169000000001</v>
      </c>
      <c r="G12421" t="str">
        <f t="shared" si="388"/>
        <v>Brand Seekers</v>
      </c>
      <c r="H12421" s="4">
        <v>41608</v>
      </c>
      <c r="I12421">
        <f>WEEKDAY(Cleaned!$H12421)</f>
        <v>7</v>
      </c>
      <c r="J12421" t="s">
        <v>16</v>
      </c>
      <c r="K12421" s="4">
        <v>23211</v>
      </c>
      <c r="L12421">
        <f>INT(YEARFRAC(Cleaned!$K12421,Cleaned!$H12421,1))</f>
        <v>50</v>
      </c>
      <c r="M12421" t="str">
        <f t="shared" si="389"/>
        <v>Seniors</v>
      </c>
    </row>
    <row r="12422" spans="1:13" x14ac:dyDescent="0.25">
      <c r="A12422">
        <v>22422</v>
      </c>
      <c r="B12422" t="s">
        <v>7923</v>
      </c>
      <c r="C12422" t="s">
        <v>81</v>
      </c>
      <c r="D12422" t="s">
        <v>26</v>
      </c>
      <c r="E12422" t="s">
        <v>21</v>
      </c>
      <c r="F12422" s="35">
        <v>1934.8329000000001</v>
      </c>
      <c r="G12422" t="str">
        <f t="shared" si="388"/>
        <v>Brand Seekers</v>
      </c>
      <c r="H12422" s="4">
        <v>41612</v>
      </c>
      <c r="I12422">
        <f>WEEKDAY(Cleaned!$H12422)</f>
        <v>4</v>
      </c>
      <c r="J12422" t="s">
        <v>16</v>
      </c>
      <c r="K12422" s="4">
        <v>26313</v>
      </c>
      <c r="L12422">
        <f>INT(YEARFRAC(Cleaned!$K12422,Cleaned!$H12422,1))</f>
        <v>41</v>
      </c>
      <c r="M12422" t="str">
        <f t="shared" si="389"/>
        <v>Adult</v>
      </c>
    </row>
    <row r="12423" spans="1:13" x14ac:dyDescent="0.25">
      <c r="A12423">
        <v>22423</v>
      </c>
      <c r="B12423" t="s">
        <v>7924</v>
      </c>
      <c r="C12423" t="s">
        <v>81</v>
      </c>
      <c r="D12423" t="s">
        <v>26</v>
      </c>
      <c r="E12423" t="s">
        <v>21</v>
      </c>
      <c r="F12423" s="35">
        <v>2624.3528999999999</v>
      </c>
      <c r="G12423" t="str">
        <f t="shared" si="388"/>
        <v>Brand Seekers</v>
      </c>
      <c r="H12423" s="4">
        <v>41613</v>
      </c>
      <c r="I12423">
        <f>WEEKDAY(Cleaned!$H12423)</f>
        <v>5</v>
      </c>
      <c r="J12423" t="s">
        <v>18</v>
      </c>
      <c r="K12423" s="4">
        <v>26371</v>
      </c>
      <c r="L12423">
        <f>INT(YEARFRAC(Cleaned!$K12423,Cleaned!$H12423,1))</f>
        <v>41</v>
      </c>
      <c r="M12423" t="str">
        <f t="shared" si="389"/>
        <v>Adult</v>
      </c>
    </row>
    <row r="12424" spans="1:13" x14ac:dyDescent="0.25">
      <c r="A12424">
        <v>22424</v>
      </c>
      <c r="B12424" t="s">
        <v>7925</v>
      </c>
      <c r="C12424" t="s">
        <v>81</v>
      </c>
      <c r="D12424" t="s">
        <v>26</v>
      </c>
      <c r="E12424" t="s">
        <v>21</v>
      </c>
      <c r="F12424" s="35">
        <v>46.7194</v>
      </c>
      <c r="G12424" t="str">
        <f t="shared" si="388"/>
        <v>Casual Buyers</v>
      </c>
      <c r="H12424" s="4">
        <v>41613</v>
      </c>
      <c r="I12424">
        <f>WEEKDAY(Cleaned!$H12424)</f>
        <v>5</v>
      </c>
      <c r="J12424" t="s">
        <v>13</v>
      </c>
      <c r="K12424" s="4">
        <v>25455</v>
      </c>
      <c r="L12424">
        <f>INT(YEARFRAC(Cleaned!$K12424,Cleaned!$H12424,1))</f>
        <v>44</v>
      </c>
      <c r="M12424" t="str">
        <f t="shared" si="389"/>
        <v>Adult</v>
      </c>
    </row>
    <row r="12425" spans="1:13" x14ac:dyDescent="0.25">
      <c r="A12425">
        <v>22425</v>
      </c>
      <c r="B12425" t="s">
        <v>7725</v>
      </c>
      <c r="C12425" t="s">
        <v>81</v>
      </c>
      <c r="D12425" t="s">
        <v>26</v>
      </c>
      <c r="E12425" t="s">
        <v>21</v>
      </c>
      <c r="F12425" s="35">
        <v>2708.8411999999998</v>
      </c>
      <c r="G12425" t="str">
        <f t="shared" si="388"/>
        <v>Brand Seekers</v>
      </c>
      <c r="H12425" s="4">
        <v>41614</v>
      </c>
      <c r="I12425">
        <f>WEEKDAY(Cleaned!$H12425)</f>
        <v>6</v>
      </c>
      <c r="J12425" t="s">
        <v>16</v>
      </c>
      <c r="K12425" s="4">
        <v>20517</v>
      </c>
      <c r="L12425">
        <f>INT(YEARFRAC(Cleaned!$K12425,Cleaned!$H12425,1))</f>
        <v>57</v>
      </c>
      <c r="M12425" t="str">
        <f t="shared" si="389"/>
        <v>Seniors</v>
      </c>
    </row>
    <row r="12426" spans="1:13" x14ac:dyDescent="0.25">
      <c r="A12426">
        <v>22426</v>
      </c>
      <c r="B12426" t="s">
        <v>7926</v>
      </c>
      <c r="C12426" t="s">
        <v>81</v>
      </c>
      <c r="D12426" t="s">
        <v>26</v>
      </c>
      <c r="E12426" t="s">
        <v>21</v>
      </c>
      <c r="F12426" s="35">
        <v>132.54480000000001</v>
      </c>
      <c r="G12426" t="str">
        <f t="shared" si="388"/>
        <v>Casual Buyers</v>
      </c>
      <c r="H12426" s="4">
        <v>41619</v>
      </c>
      <c r="I12426">
        <f>WEEKDAY(Cleaned!$H12426)</f>
        <v>4</v>
      </c>
      <c r="J12426" t="s">
        <v>12</v>
      </c>
      <c r="K12426" s="4">
        <v>25089</v>
      </c>
      <c r="L12426">
        <f>INT(YEARFRAC(Cleaned!$K12426,Cleaned!$H12426,1))</f>
        <v>45</v>
      </c>
      <c r="M12426" t="str">
        <f t="shared" si="389"/>
        <v>Adult</v>
      </c>
    </row>
    <row r="12427" spans="1:13" x14ac:dyDescent="0.25">
      <c r="A12427">
        <v>22427</v>
      </c>
      <c r="B12427" t="s">
        <v>7697</v>
      </c>
      <c r="C12427" t="s">
        <v>81</v>
      </c>
      <c r="D12427" t="s">
        <v>26</v>
      </c>
      <c r="E12427" t="s">
        <v>21</v>
      </c>
      <c r="F12427" s="35">
        <v>913.23829999999998</v>
      </c>
      <c r="G12427" t="str">
        <f t="shared" si="388"/>
        <v>Casual Buyers</v>
      </c>
      <c r="H12427" s="4">
        <v>41620</v>
      </c>
      <c r="I12427">
        <f>WEEKDAY(Cleaned!$H12427)</f>
        <v>5</v>
      </c>
      <c r="J12427" t="s">
        <v>17</v>
      </c>
      <c r="K12427" s="4">
        <v>18893</v>
      </c>
      <c r="L12427">
        <f>INT(YEARFRAC(Cleaned!$K12427,Cleaned!$H12427,1))</f>
        <v>62</v>
      </c>
      <c r="M12427" t="str">
        <f t="shared" si="389"/>
        <v>Seniors</v>
      </c>
    </row>
    <row r="12428" spans="1:13" x14ac:dyDescent="0.25">
      <c r="A12428">
        <v>22428</v>
      </c>
      <c r="B12428" t="s">
        <v>7794</v>
      </c>
      <c r="C12428" t="s">
        <v>81</v>
      </c>
      <c r="D12428" t="s">
        <v>26</v>
      </c>
      <c r="E12428" t="s">
        <v>21</v>
      </c>
      <c r="F12428" s="35">
        <v>71.791899999999998</v>
      </c>
      <c r="G12428" t="str">
        <f t="shared" si="388"/>
        <v>Casual Buyers</v>
      </c>
      <c r="H12428" s="4">
        <v>41621</v>
      </c>
      <c r="I12428">
        <f>WEEKDAY(Cleaned!$H12428)</f>
        <v>6</v>
      </c>
      <c r="J12428" t="s">
        <v>18</v>
      </c>
      <c r="K12428" s="4">
        <v>20428</v>
      </c>
      <c r="L12428">
        <f>INT(YEARFRAC(Cleaned!$K12428,Cleaned!$H12428,1))</f>
        <v>58</v>
      </c>
      <c r="M12428" t="str">
        <f t="shared" si="389"/>
        <v>Seniors</v>
      </c>
    </row>
    <row r="12429" spans="1:13" x14ac:dyDescent="0.25">
      <c r="A12429">
        <v>22429</v>
      </c>
      <c r="B12429" t="s">
        <v>7927</v>
      </c>
      <c r="C12429" t="s">
        <v>81</v>
      </c>
      <c r="D12429" t="s">
        <v>26</v>
      </c>
      <c r="E12429" t="s">
        <v>21</v>
      </c>
      <c r="F12429" s="35">
        <v>835.74469999999997</v>
      </c>
      <c r="G12429" t="str">
        <f t="shared" si="388"/>
        <v>Casual Buyers</v>
      </c>
      <c r="H12429" s="4">
        <v>41622</v>
      </c>
      <c r="I12429">
        <f>WEEKDAY(Cleaned!$H12429)</f>
        <v>7</v>
      </c>
      <c r="J12429" t="s">
        <v>12</v>
      </c>
      <c r="K12429" s="4">
        <v>23343</v>
      </c>
      <c r="L12429">
        <f>INT(YEARFRAC(Cleaned!$K12429,Cleaned!$H12429,1))</f>
        <v>50</v>
      </c>
      <c r="M12429" t="str">
        <f t="shared" si="389"/>
        <v>Seniors</v>
      </c>
    </row>
    <row r="12430" spans="1:13" x14ac:dyDescent="0.25">
      <c r="A12430">
        <v>22430</v>
      </c>
      <c r="B12430" t="s">
        <v>7889</v>
      </c>
      <c r="C12430" t="s">
        <v>81</v>
      </c>
      <c r="D12430" t="s">
        <v>26</v>
      </c>
      <c r="E12430" t="s">
        <v>21</v>
      </c>
      <c r="F12430" s="35">
        <v>36.023000000000003</v>
      </c>
      <c r="G12430" t="str">
        <f t="shared" si="388"/>
        <v>Casual Buyers</v>
      </c>
      <c r="H12430" s="4">
        <v>41623</v>
      </c>
      <c r="I12430">
        <f>WEEKDAY(Cleaned!$H12430)</f>
        <v>1</v>
      </c>
      <c r="J12430" t="s">
        <v>12</v>
      </c>
      <c r="K12430" s="4">
        <v>21644</v>
      </c>
      <c r="L12430">
        <f>INT(YEARFRAC(Cleaned!$K12430,Cleaned!$H12430,1))</f>
        <v>54</v>
      </c>
      <c r="M12430" t="str">
        <f t="shared" si="389"/>
        <v>Seniors</v>
      </c>
    </row>
    <row r="12431" spans="1:13" x14ac:dyDescent="0.25">
      <c r="A12431">
        <v>22431</v>
      </c>
      <c r="B12431" t="s">
        <v>7928</v>
      </c>
      <c r="C12431" t="s">
        <v>81</v>
      </c>
      <c r="D12431" t="s">
        <v>26</v>
      </c>
      <c r="E12431" t="s">
        <v>21</v>
      </c>
      <c r="F12431" s="35">
        <v>85.040800000000004</v>
      </c>
      <c r="G12431" t="str">
        <f t="shared" si="388"/>
        <v>Casual Buyers</v>
      </c>
      <c r="H12431" s="4">
        <v>41625</v>
      </c>
      <c r="I12431">
        <f>WEEKDAY(Cleaned!$H12431)</f>
        <v>3</v>
      </c>
      <c r="J12431" t="s">
        <v>14</v>
      </c>
      <c r="K12431" s="4">
        <v>19228</v>
      </c>
      <c r="L12431">
        <f>INT(YEARFRAC(Cleaned!$K12431,Cleaned!$H12431,1))</f>
        <v>61</v>
      </c>
      <c r="M12431" t="str">
        <f t="shared" si="389"/>
        <v>Seniors</v>
      </c>
    </row>
    <row r="12432" spans="1:13" x14ac:dyDescent="0.25">
      <c r="A12432">
        <v>22432</v>
      </c>
      <c r="B12432" t="s">
        <v>7929</v>
      </c>
      <c r="C12432" t="s">
        <v>81</v>
      </c>
      <c r="D12432" t="s">
        <v>26</v>
      </c>
      <c r="E12432" t="s">
        <v>21</v>
      </c>
      <c r="F12432" s="35">
        <v>1276.8054</v>
      </c>
      <c r="G12432" t="str">
        <f t="shared" si="388"/>
        <v>Casual Buyers</v>
      </c>
      <c r="H12432" s="4">
        <v>41625</v>
      </c>
      <c r="I12432">
        <f>WEEKDAY(Cleaned!$H12432)</f>
        <v>3</v>
      </c>
      <c r="J12432" t="s">
        <v>14</v>
      </c>
      <c r="K12432" s="4">
        <v>22946</v>
      </c>
      <c r="L12432">
        <f>INT(YEARFRAC(Cleaned!$K12432,Cleaned!$H12432,1))</f>
        <v>51</v>
      </c>
      <c r="M12432" t="str">
        <f t="shared" si="389"/>
        <v>Seniors</v>
      </c>
    </row>
    <row r="12433" spans="1:13" x14ac:dyDescent="0.25">
      <c r="A12433">
        <v>22433</v>
      </c>
      <c r="B12433" t="s">
        <v>7715</v>
      </c>
      <c r="C12433" t="s">
        <v>81</v>
      </c>
      <c r="D12433" t="s">
        <v>26</v>
      </c>
      <c r="E12433" t="s">
        <v>21</v>
      </c>
      <c r="F12433" s="35">
        <v>2663.5252</v>
      </c>
      <c r="G12433" t="str">
        <f t="shared" si="388"/>
        <v>Brand Seekers</v>
      </c>
      <c r="H12433" s="4">
        <v>41626</v>
      </c>
      <c r="I12433">
        <f>WEEKDAY(Cleaned!$H12433)</f>
        <v>4</v>
      </c>
      <c r="J12433" t="s">
        <v>12</v>
      </c>
      <c r="K12433" s="4">
        <v>23917</v>
      </c>
      <c r="L12433">
        <f>INT(YEARFRAC(Cleaned!$K12433,Cleaned!$H12433,1))</f>
        <v>48</v>
      </c>
      <c r="M12433" t="str">
        <f t="shared" si="389"/>
        <v>Adult</v>
      </c>
    </row>
    <row r="12434" spans="1:13" x14ac:dyDescent="0.25">
      <c r="A12434">
        <v>22434</v>
      </c>
      <c r="B12434" t="s">
        <v>7930</v>
      </c>
      <c r="C12434" t="s">
        <v>81</v>
      </c>
      <c r="D12434" t="s">
        <v>26</v>
      </c>
      <c r="E12434" t="s">
        <v>21</v>
      </c>
      <c r="F12434" s="35">
        <v>1381.0732</v>
      </c>
      <c r="G12434" t="str">
        <f t="shared" si="388"/>
        <v>Casual Buyers</v>
      </c>
      <c r="H12434" s="4">
        <v>41455</v>
      </c>
      <c r="I12434">
        <f>WEEKDAY(Cleaned!$H12434)</f>
        <v>1</v>
      </c>
      <c r="J12434" t="s">
        <v>15</v>
      </c>
      <c r="K12434" s="4">
        <v>19317</v>
      </c>
      <c r="L12434">
        <f>INT(YEARFRAC(Cleaned!$K12434,Cleaned!$H12434,1))</f>
        <v>60</v>
      </c>
      <c r="M12434" t="str">
        <f t="shared" si="389"/>
        <v>Seniors</v>
      </c>
    </row>
    <row r="12435" spans="1:13" x14ac:dyDescent="0.25">
      <c r="A12435">
        <v>22435</v>
      </c>
      <c r="B12435" t="s">
        <v>7931</v>
      </c>
      <c r="C12435" t="s">
        <v>81</v>
      </c>
      <c r="D12435" t="s">
        <v>26</v>
      </c>
      <c r="E12435" t="s">
        <v>21</v>
      </c>
      <c r="F12435" s="35">
        <v>70.686899999999994</v>
      </c>
      <c r="G12435" t="str">
        <f t="shared" si="388"/>
        <v>Casual Buyers</v>
      </c>
      <c r="H12435" s="4">
        <v>41456</v>
      </c>
      <c r="I12435">
        <f>WEEKDAY(Cleaned!$H12435)</f>
        <v>2</v>
      </c>
      <c r="J12435" t="s">
        <v>12</v>
      </c>
      <c r="K12435" s="4">
        <v>19302</v>
      </c>
      <c r="L12435">
        <f>INT(YEARFRAC(Cleaned!$K12435,Cleaned!$H12435,1))</f>
        <v>60</v>
      </c>
      <c r="M12435" t="str">
        <f t="shared" si="389"/>
        <v>Seniors</v>
      </c>
    </row>
    <row r="12436" spans="1:13" x14ac:dyDescent="0.25">
      <c r="A12436">
        <v>22436</v>
      </c>
      <c r="B12436" t="s">
        <v>7728</v>
      </c>
      <c r="C12436" t="s">
        <v>81</v>
      </c>
      <c r="D12436" t="s">
        <v>26</v>
      </c>
      <c r="E12436" t="s">
        <v>21</v>
      </c>
      <c r="F12436" s="35">
        <v>2740.3337000000001</v>
      </c>
      <c r="G12436" t="str">
        <f t="shared" si="388"/>
        <v>Brand Seekers</v>
      </c>
      <c r="H12436" s="4">
        <v>41457</v>
      </c>
      <c r="I12436">
        <f>WEEKDAY(Cleaned!$H12436)</f>
        <v>3</v>
      </c>
      <c r="J12436" t="s">
        <v>12</v>
      </c>
      <c r="K12436" s="4">
        <v>24751</v>
      </c>
      <c r="L12436">
        <f>INT(YEARFRAC(Cleaned!$K12436,Cleaned!$H12436,1))</f>
        <v>45</v>
      </c>
      <c r="M12436" t="str">
        <f t="shared" si="389"/>
        <v>Adult</v>
      </c>
    </row>
    <row r="12437" spans="1:13" x14ac:dyDescent="0.25">
      <c r="A12437">
        <v>22437</v>
      </c>
      <c r="B12437" t="s">
        <v>7932</v>
      </c>
      <c r="C12437" t="s">
        <v>81</v>
      </c>
      <c r="D12437" t="s">
        <v>26</v>
      </c>
      <c r="E12437" t="s">
        <v>21</v>
      </c>
      <c r="F12437" s="35">
        <v>71.791899999999998</v>
      </c>
      <c r="G12437" t="str">
        <f t="shared" si="388"/>
        <v>Casual Buyers</v>
      </c>
      <c r="H12437" s="4">
        <v>41463</v>
      </c>
      <c r="I12437">
        <f>WEEKDAY(Cleaned!$H12437)</f>
        <v>2</v>
      </c>
      <c r="J12437" t="s">
        <v>12</v>
      </c>
      <c r="K12437" s="4">
        <v>23047</v>
      </c>
      <c r="L12437">
        <f>INT(YEARFRAC(Cleaned!$K12437,Cleaned!$H12437,1))</f>
        <v>50</v>
      </c>
      <c r="M12437" t="str">
        <f t="shared" si="389"/>
        <v>Seniors</v>
      </c>
    </row>
    <row r="12438" spans="1:13" x14ac:dyDescent="0.25">
      <c r="A12438">
        <v>22438</v>
      </c>
      <c r="B12438" t="s">
        <v>7933</v>
      </c>
      <c r="C12438" t="s">
        <v>81</v>
      </c>
      <c r="D12438" t="s">
        <v>26</v>
      </c>
      <c r="E12438" t="s">
        <v>21</v>
      </c>
      <c r="F12438" s="35">
        <v>79.0959</v>
      </c>
      <c r="G12438" t="str">
        <f t="shared" si="388"/>
        <v>Casual Buyers</v>
      </c>
      <c r="H12438" s="4">
        <v>41469</v>
      </c>
      <c r="I12438">
        <f>WEEKDAY(Cleaned!$H12438)</f>
        <v>1</v>
      </c>
      <c r="J12438" t="s">
        <v>12</v>
      </c>
      <c r="K12438" s="4">
        <v>15037</v>
      </c>
      <c r="L12438">
        <f>INT(YEARFRAC(Cleaned!$K12438,Cleaned!$H12438,1))</f>
        <v>72</v>
      </c>
      <c r="M12438" t="str">
        <f t="shared" si="389"/>
        <v>Elders</v>
      </c>
    </row>
    <row r="12439" spans="1:13" x14ac:dyDescent="0.25">
      <c r="A12439">
        <v>22439</v>
      </c>
      <c r="B12439" t="s">
        <v>7934</v>
      </c>
      <c r="C12439" t="s">
        <v>81</v>
      </c>
      <c r="D12439" t="s">
        <v>26</v>
      </c>
      <c r="E12439" t="s">
        <v>21</v>
      </c>
      <c r="F12439" s="35">
        <v>35.669400000000003</v>
      </c>
      <c r="G12439" t="str">
        <f t="shared" si="388"/>
        <v>Casual Buyers</v>
      </c>
      <c r="H12439" s="4">
        <v>41470</v>
      </c>
      <c r="I12439">
        <f>WEEKDAY(Cleaned!$H12439)</f>
        <v>2</v>
      </c>
      <c r="J12439" t="s">
        <v>12</v>
      </c>
      <c r="K12439" s="4">
        <v>23276</v>
      </c>
      <c r="L12439">
        <f>INT(YEARFRAC(Cleaned!$K12439,Cleaned!$H12439,1))</f>
        <v>49</v>
      </c>
      <c r="M12439" t="str">
        <f t="shared" si="389"/>
        <v>Adult</v>
      </c>
    </row>
    <row r="12440" spans="1:13" x14ac:dyDescent="0.25">
      <c r="A12440">
        <v>22440</v>
      </c>
      <c r="B12440" t="s">
        <v>7935</v>
      </c>
      <c r="C12440" t="s">
        <v>81</v>
      </c>
      <c r="D12440" t="s">
        <v>26</v>
      </c>
      <c r="E12440" t="s">
        <v>21</v>
      </c>
      <c r="F12440" s="35">
        <v>8.0443999999999996</v>
      </c>
      <c r="G12440" t="str">
        <f t="shared" si="388"/>
        <v>Casual Buyers</v>
      </c>
      <c r="H12440" s="4">
        <v>41474</v>
      </c>
      <c r="I12440">
        <f>WEEKDAY(Cleaned!$H12440)</f>
        <v>6</v>
      </c>
      <c r="J12440" t="s">
        <v>15</v>
      </c>
      <c r="K12440" s="4">
        <v>25696</v>
      </c>
      <c r="L12440">
        <f>INT(YEARFRAC(Cleaned!$K12440,Cleaned!$H12440,1))</f>
        <v>43</v>
      </c>
      <c r="M12440" t="str">
        <f t="shared" si="389"/>
        <v>Adult</v>
      </c>
    </row>
    <row r="12441" spans="1:13" x14ac:dyDescent="0.25">
      <c r="A12441">
        <v>22441</v>
      </c>
      <c r="B12441" t="s">
        <v>7936</v>
      </c>
      <c r="C12441" t="s">
        <v>81</v>
      </c>
      <c r="D12441" t="s">
        <v>26</v>
      </c>
      <c r="E12441" t="s">
        <v>21</v>
      </c>
      <c r="F12441" s="35">
        <v>5.5140000000000002</v>
      </c>
      <c r="G12441" t="str">
        <f t="shared" si="388"/>
        <v>Casual Buyers</v>
      </c>
      <c r="H12441" s="4">
        <v>41476</v>
      </c>
      <c r="I12441">
        <f>WEEKDAY(Cleaned!$H12441)</f>
        <v>1</v>
      </c>
      <c r="J12441" t="s">
        <v>13</v>
      </c>
      <c r="K12441" s="4">
        <v>23563</v>
      </c>
      <c r="L12441">
        <f>INT(YEARFRAC(Cleaned!$K12441,Cleaned!$H12441,1))</f>
        <v>49</v>
      </c>
      <c r="M12441" t="str">
        <f t="shared" si="389"/>
        <v>Adult</v>
      </c>
    </row>
    <row r="12442" spans="1:13" x14ac:dyDescent="0.25">
      <c r="A12442">
        <v>22442</v>
      </c>
      <c r="B12442" t="s">
        <v>7937</v>
      </c>
      <c r="C12442" t="s">
        <v>81</v>
      </c>
      <c r="D12442" t="s">
        <v>26</v>
      </c>
      <c r="E12442" t="s">
        <v>21</v>
      </c>
      <c r="F12442" s="35">
        <v>2709.8357000000001</v>
      </c>
      <c r="G12442" t="str">
        <f t="shared" si="388"/>
        <v>Brand Seekers</v>
      </c>
      <c r="H12442" s="4">
        <v>41477</v>
      </c>
      <c r="I12442">
        <f>WEEKDAY(Cleaned!$H12442)</f>
        <v>2</v>
      </c>
      <c r="J12442" t="s">
        <v>12</v>
      </c>
      <c r="K12442" s="4">
        <v>26895</v>
      </c>
      <c r="L12442">
        <f>INT(YEARFRAC(Cleaned!$K12442,Cleaned!$H12442,1))</f>
        <v>39</v>
      </c>
      <c r="M12442" t="str">
        <f t="shared" si="389"/>
        <v>Adult</v>
      </c>
    </row>
    <row r="12443" spans="1:13" x14ac:dyDescent="0.25">
      <c r="A12443">
        <v>22443</v>
      </c>
      <c r="B12443" t="s">
        <v>7938</v>
      </c>
      <c r="C12443" t="s">
        <v>81</v>
      </c>
      <c r="D12443" t="s">
        <v>26</v>
      </c>
      <c r="E12443" t="s">
        <v>21</v>
      </c>
      <c r="F12443" s="35">
        <v>73.990799999999993</v>
      </c>
      <c r="G12443" t="str">
        <f t="shared" si="388"/>
        <v>Casual Buyers</v>
      </c>
      <c r="H12443" s="4">
        <v>41477</v>
      </c>
      <c r="I12443">
        <f>WEEKDAY(Cleaned!$H12443)</f>
        <v>2</v>
      </c>
      <c r="J12443" t="s">
        <v>13</v>
      </c>
      <c r="K12443" s="4">
        <v>21136</v>
      </c>
      <c r="L12443">
        <f>INT(YEARFRAC(Cleaned!$K12443,Cleaned!$H12443,1))</f>
        <v>55</v>
      </c>
      <c r="M12443" t="str">
        <f t="shared" si="389"/>
        <v>Seniors</v>
      </c>
    </row>
    <row r="12444" spans="1:13" x14ac:dyDescent="0.25">
      <c r="A12444">
        <v>22444</v>
      </c>
      <c r="B12444" t="s">
        <v>7664</v>
      </c>
      <c r="C12444" t="s">
        <v>81</v>
      </c>
      <c r="D12444" t="s">
        <v>26</v>
      </c>
      <c r="E12444" t="s">
        <v>21</v>
      </c>
      <c r="F12444" s="35">
        <v>1332.0444</v>
      </c>
      <c r="G12444" t="str">
        <f t="shared" si="388"/>
        <v>Casual Buyers</v>
      </c>
      <c r="H12444" s="4">
        <v>41478</v>
      </c>
      <c r="I12444">
        <f>WEEKDAY(Cleaned!$H12444)</f>
        <v>3</v>
      </c>
      <c r="J12444" t="s">
        <v>12</v>
      </c>
      <c r="K12444" s="4">
        <v>24320</v>
      </c>
      <c r="L12444">
        <f>INT(YEARFRAC(Cleaned!$K12444,Cleaned!$H12444,1))</f>
        <v>46</v>
      </c>
      <c r="M12444" t="str">
        <f t="shared" si="389"/>
        <v>Adult</v>
      </c>
    </row>
    <row r="12445" spans="1:13" x14ac:dyDescent="0.25">
      <c r="A12445">
        <v>22445</v>
      </c>
      <c r="B12445" t="s">
        <v>7896</v>
      </c>
      <c r="C12445" t="s">
        <v>81</v>
      </c>
      <c r="D12445" t="s">
        <v>26</v>
      </c>
      <c r="E12445" t="s">
        <v>21</v>
      </c>
      <c r="F12445" s="35">
        <v>41.183399999999999</v>
      </c>
      <c r="G12445" t="str">
        <f t="shared" si="388"/>
        <v>Casual Buyers</v>
      </c>
      <c r="H12445" s="4">
        <v>41479</v>
      </c>
      <c r="I12445">
        <f>WEEKDAY(Cleaned!$H12445)</f>
        <v>4</v>
      </c>
      <c r="J12445" t="s">
        <v>12</v>
      </c>
      <c r="K12445" s="4">
        <v>23463</v>
      </c>
      <c r="L12445">
        <f>INT(YEARFRAC(Cleaned!$K12445,Cleaned!$H12445,1))</f>
        <v>49</v>
      </c>
      <c r="M12445" t="str">
        <f t="shared" si="389"/>
        <v>Adult</v>
      </c>
    </row>
    <row r="12446" spans="1:13" x14ac:dyDescent="0.25">
      <c r="A12446">
        <v>22446</v>
      </c>
      <c r="B12446" t="s">
        <v>7939</v>
      </c>
      <c r="C12446" t="s">
        <v>81</v>
      </c>
      <c r="D12446" t="s">
        <v>26</v>
      </c>
      <c r="E12446" t="s">
        <v>21</v>
      </c>
      <c r="F12446" s="35">
        <v>101.6048</v>
      </c>
      <c r="G12446" t="str">
        <f t="shared" si="388"/>
        <v>Casual Buyers</v>
      </c>
      <c r="H12446" s="4">
        <v>41479</v>
      </c>
      <c r="I12446">
        <f>WEEKDAY(Cleaned!$H12446)</f>
        <v>4</v>
      </c>
      <c r="J12446" t="s">
        <v>18</v>
      </c>
      <c r="K12446" s="4">
        <v>25121</v>
      </c>
      <c r="L12446">
        <f>INT(YEARFRAC(Cleaned!$K12446,Cleaned!$H12446,1))</f>
        <v>44</v>
      </c>
      <c r="M12446" t="str">
        <f t="shared" si="389"/>
        <v>Adult</v>
      </c>
    </row>
    <row r="12447" spans="1:13" x14ac:dyDescent="0.25">
      <c r="A12447">
        <v>22447</v>
      </c>
      <c r="B12447" t="s">
        <v>7940</v>
      </c>
      <c r="C12447" t="s">
        <v>81</v>
      </c>
      <c r="D12447" t="s">
        <v>26</v>
      </c>
      <c r="E12447" t="s">
        <v>21</v>
      </c>
      <c r="F12447" s="35">
        <v>5.5140000000000002</v>
      </c>
      <c r="G12447" t="str">
        <f t="shared" si="388"/>
        <v>Casual Buyers</v>
      </c>
      <c r="H12447" s="4">
        <v>41479</v>
      </c>
      <c r="I12447">
        <f>WEEKDAY(Cleaned!$H12447)</f>
        <v>4</v>
      </c>
      <c r="J12447" t="s">
        <v>13</v>
      </c>
      <c r="K12447" s="4">
        <v>27949</v>
      </c>
      <c r="L12447">
        <f>INT(YEARFRAC(Cleaned!$K12447,Cleaned!$H12447,1))</f>
        <v>37</v>
      </c>
      <c r="M12447" t="str">
        <f t="shared" si="389"/>
        <v>Adult</v>
      </c>
    </row>
    <row r="12448" spans="1:13" x14ac:dyDescent="0.25">
      <c r="A12448">
        <v>22448</v>
      </c>
      <c r="B12448" t="s">
        <v>7941</v>
      </c>
      <c r="C12448" t="s">
        <v>81</v>
      </c>
      <c r="D12448" t="s">
        <v>26</v>
      </c>
      <c r="E12448" t="s">
        <v>21</v>
      </c>
      <c r="F12448" s="35">
        <v>98.322900000000004</v>
      </c>
      <c r="G12448" t="str">
        <f t="shared" si="388"/>
        <v>Casual Buyers</v>
      </c>
      <c r="H12448" s="4">
        <v>41481</v>
      </c>
      <c r="I12448">
        <f>WEEKDAY(Cleaned!$H12448)</f>
        <v>6</v>
      </c>
      <c r="J12448" t="s">
        <v>12</v>
      </c>
      <c r="K12448" s="4">
        <v>26125</v>
      </c>
      <c r="L12448">
        <f>INT(YEARFRAC(Cleaned!$K12448,Cleaned!$H12448,1))</f>
        <v>42</v>
      </c>
      <c r="M12448" t="str">
        <f t="shared" si="389"/>
        <v>Adult</v>
      </c>
    </row>
    <row r="12449" spans="1:13" x14ac:dyDescent="0.25">
      <c r="A12449">
        <v>22449</v>
      </c>
      <c r="B12449" t="s">
        <v>7765</v>
      </c>
      <c r="C12449" t="s">
        <v>81</v>
      </c>
      <c r="D12449" t="s">
        <v>26</v>
      </c>
      <c r="E12449" t="s">
        <v>21</v>
      </c>
      <c r="F12449" s="35">
        <v>1292.2533000000001</v>
      </c>
      <c r="G12449" t="str">
        <f t="shared" si="388"/>
        <v>Casual Buyers</v>
      </c>
      <c r="H12449" s="4">
        <v>41483</v>
      </c>
      <c r="I12449">
        <f>WEEKDAY(Cleaned!$H12449)</f>
        <v>1</v>
      </c>
      <c r="J12449" t="s">
        <v>15</v>
      </c>
      <c r="K12449" s="4">
        <v>16316</v>
      </c>
      <c r="L12449">
        <f>INT(YEARFRAC(Cleaned!$K12449,Cleaned!$H12449,1))</f>
        <v>68</v>
      </c>
      <c r="M12449" t="str">
        <f t="shared" si="389"/>
        <v>Elders</v>
      </c>
    </row>
    <row r="12450" spans="1:13" x14ac:dyDescent="0.25">
      <c r="A12450">
        <v>22450</v>
      </c>
      <c r="B12450" t="s">
        <v>7894</v>
      </c>
      <c r="C12450" t="s">
        <v>81</v>
      </c>
      <c r="D12450" t="s">
        <v>26</v>
      </c>
      <c r="E12450" t="s">
        <v>21</v>
      </c>
      <c r="F12450" s="35">
        <v>35.6584</v>
      </c>
      <c r="G12450" t="str">
        <f t="shared" si="388"/>
        <v>Casual Buyers</v>
      </c>
      <c r="H12450" s="4">
        <v>41485</v>
      </c>
      <c r="I12450">
        <f>WEEKDAY(Cleaned!$H12450)</f>
        <v>3</v>
      </c>
      <c r="J12450" t="s">
        <v>12</v>
      </c>
      <c r="K12450" s="4">
        <v>27098</v>
      </c>
      <c r="L12450">
        <f>INT(YEARFRAC(Cleaned!$K12450,Cleaned!$H12450,1))</f>
        <v>39</v>
      </c>
      <c r="M12450" t="str">
        <f t="shared" si="389"/>
        <v>Adult</v>
      </c>
    </row>
    <row r="12451" spans="1:13" x14ac:dyDescent="0.25">
      <c r="A12451">
        <v>22451</v>
      </c>
      <c r="B12451" t="s">
        <v>7942</v>
      </c>
      <c r="C12451" t="s">
        <v>81</v>
      </c>
      <c r="D12451" t="s">
        <v>26</v>
      </c>
      <c r="E12451" t="s">
        <v>21</v>
      </c>
      <c r="F12451" s="35">
        <v>1879.5940000000001</v>
      </c>
      <c r="G12451" t="str">
        <f t="shared" si="388"/>
        <v>Brand Seekers</v>
      </c>
      <c r="H12451" s="4">
        <v>41485</v>
      </c>
      <c r="I12451">
        <f>WEEKDAY(Cleaned!$H12451)</f>
        <v>3</v>
      </c>
      <c r="J12451" t="s">
        <v>14</v>
      </c>
      <c r="K12451" s="4">
        <v>20887</v>
      </c>
      <c r="L12451">
        <f>INT(YEARFRAC(Cleaned!$K12451,Cleaned!$H12451,1))</f>
        <v>56</v>
      </c>
      <c r="M12451" t="str">
        <f t="shared" si="389"/>
        <v>Seniors</v>
      </c>
    </row>
    <row r="12452" spans="1:13" x14ac:dyDescent="0.25">
      <c r="A12452">
        <v>22452</v>
      </c>
      <c r="B12452" t="s">
        <v>7943</v>
      </c>
      <c r="C12452" t="s">
        <v>81</v>
      </c>
      <c r="D12452" t="s">
        <v>26</v>
      </c>
      <c r="E12452" t="s">
        <v>21</v>
      </c>
      <c r="F12452" s="35">
        <v>620.9769</v>
      </c>
      <c r="G12452" t="str">
        <f t="shared" si="388"/>
        <v>Casual Buyers</v>
      </c>
      <c r="H12452" s="4">
        <v>41485</v>
      </c>
      <c r="I12452">
        <f>WEEKDAY(Cleaned!$H12452)</f>
        <v>3</v>
      </c>
      <c r="J12452" t="s">
        <v>16</v>
      </c>
      <c r="K12452" s="4">
        <v>21277</v>
      </c>
      <c r="L12452">
        <f>INT(YEARFRAC(Cleaned!$K12452,Cleaned!$H12452,1))</f>
        <v>55</v>
      </c>
      <c r="M12452" t="str">
        <f t="shared" si="389"/>
        <v>Seniors</v>
      </c>
    </row>
    <row r="12453" spans="1:13" x14ac:dyDescent="0.25">
      <c r="A12453">
        <v>22453</v>
      </c>
      <c r="B12453" t="s">
        <v>7944</v>
      </c>
      <c r="C12453" t="s">
        <v>81</v>
      </c>
      <c r="D12453" t="s">
        <v>26</v>
      </c>
      <c r="E12453" t="s">
        <v>21</v>
      </c>
      <c r="F12453" s="35">
        <v>79.504800000000003</v>
      </c>
      <c r="G12453" t="str">
        <f t="shared" si="388"/>
        <v>Casual Buyers</v>
      </c>
      <c r="H12453" s="4">
        <v>41489</v>
      </c>
      <c r="I12453">
        <f>WEEKDAY(Cleaned!$H12453)</f>
        <v>7</v>
      </c>
      <c r="J12453" t="s">
        <v>13</v>
      </c>
      <c r="K12453" s="4">
        <v>26135</v>
      </c>
      <c r="L12453">
        <f>INT(YEARFRAC(Cleaned!$K12453,Cleaned!$H12453,1))</f>
        <v>42</v>
      </c>
      <c r="M12453" t="str">
        <f t="shared" si="389"/>
        <v>Adult</v>
      </c>
    </row>
    <row r="12454" spans="1:13" x14ac:dyDescent="0.25">
      <c r="A12454">
        <v>22454</v>
      </c>
      <c r="B12454" t="s">
        <v>7945</v>
      </c>
      <c r="C12454" t="s">
        <v>81</v>
      </c>
      <c r="D12454" t="s">
        <v>26</v>
      </c>
      <c r="E12454" t="s">
        <v>21</v>
      </c>
      <c r="F12454" s="35">
        <v>40.078400000000002</v>
      </c>
      <c r="G12454" t="str">
        <f t="shared" si="388"/>
        <v>Casual Buyers</v>
      </c>
      <c r="H12454" s="4">
        <v>41493</v>
      </c>
      <c r="I12454">
        <f>WEEKDAY(Cleaned!$H12454)</f>
        <v>4</v>
      </c>
      <c r="J12454" t="s">
        <v>17</v>
      </c>
      <c r="K12454" s="4">
        <v>20599</v>
      </c>
      <c r="L12454">
        <f>INT(YEARFRAC(Cleaned!$K12454,Cleaned!$H12454,1))</f>
        <v>57</v>
      </c>
      <c r="M12454" t="str">
        <f t="shared" si="389"/>
        <v>Seniors</v>
      </c>
    </row>
    <row r="12455" spans="1:13" x14ac:dyDescent="0.25">
      <c r="A12455">
        <v>22455</v>
      </c>
      <c r="B12455" t="s">
        <v>7745</v>
      </c>
      <c r="C12455" t="s">
        <v>81</v>
      </c>
      <c r="D12455" t="s">
        <v>26</v>
      </c>
      <c r="E12455" t="s">
        <v>21</v>
      </c>
      <c r="F12455" s="35">
        <v>2579.5783000000001</v>
      </c>
      <c r="G12455" t="str">
        <f t="shared" si="388"/>
        <v>Brand Seekers</v>
      </c>
      <c r="H12455" s="4">
        <v>41498</v>
      </c>
      <c r="I12455">
        <f>WEEKDAY(Cleaned!$H12455)</f>
        <v>2</v>
      </c>
      <c r="J12455" t="s">
        <v>15</v>
      </c>
      <c r="K12455" s="4">
        <v>18012</v>
      </c>
      <c r="L12455">
        <f>INT(YEARFRAC(Cleaned!$K12455,Cleaned!$H12455,1))</f>
        <v>64</v>
      </c>
      <c r="M12455" t="str">
        <f t="shared" si="389"/>
        <v>Seniors</v>
      </c>
    </row>
    <row r="12456" spans="1:13" x14ac:dyDescent="0.25">
      <c r="A12456">
        <v>22456</v>
      </c>
      <c r="B12456" t="s">
        <v>7842</v>
      </c>
      <c r="C12456" t="s">
        <v>81</v>
      </c>
      <c r="D12456" t="s">
        <v>26</v>
      </c>
      <c r="E12456" t="s">
        <v>21</v>
      </c>
      <c r="F12456" s="35">
        <v>1381.0732</v>
      </c>
      <c r="G12456" t="str">
        <f t="shared" si="388"/>
        <v>Casual Buyers</v>
      </c>
      <c r="H12456" s="4">
        <v>41499</v>
      </c>
      <c r="I12456">
        <f>WEEKDAY(Cleaned!$H12456)</f>
        <v>3</v>
      </c>
      <c r="J12456" t="s">
        <v>12</v>
      </c>
      <c r="K12456" s="4">
        <v>21863</v>
      </c>
      <c r="L12456">
        <f>INT(YEARFRAC(Cleaned!$K12456,Cleaned!$H12456,1))</f>
        <v>53</v>
      </c>
      <c r="M12456" t="str">
        <f t="shared" si="389"/>
        <v>Seniors</v>
      </c>
    </row>
    <row r="12457" spans="1:13" x14ac:dyDescent="0.25">
      <c r="A12457">
        <v>22457</v>
      </c>
      <c r="B12457" t="s">
        <v>7946</v>
      </c>
      <c r="C12457" t="s">
        <v>81</v>
      </c>
      <c r="D12457" t="s">
        <v>26</v>
      </c>
      <c r="E12457" t="s">
        <v>21</v>
      </c>
      <c r="F12457" s="35">
        <v>44.189</v>
      </c>
      <c r="G12457" t="str">
        <f t="shared" si="388"/>
        <v>Casual Buyers</v>
      </c>
      <c r="H12457" s="4">
        <v>41500</v>
      </c>
      <c r="I12457">
        <f>WEEKDAY(Cleaned!$H12457)</f>
        <v>4</v>
      </c>
      <c r="J12457" t="s">
        <v>16</v>
      </c>
      <c r="K12457" s="4">
        <v>23274</v>
      </c>
      <c r="L12457">
        <f>INT(YEARFRAC(Cleaned!$K12457,Cleaned!$H12457,1))</f>
        <v>49</v>
      </c>
      <c r="M12457" t="str">
        <f t="shared" si="389"/>
        <v>Adult</v>
      </c>
    </row>
    <row r="12458" spans="1:13" x14ac:dyDescent="0.25">
      <c r="A12458">
        <v>22458</v>
      </c>
      <c r="B12458" t="s">
        <v>7947</v>
      </c>
      <c r="C12458" t="s">
        <v>81</v>
      </c>
      <c r="D12458" t="s">
        <v>26</v>
      </c>
      <c r="E12458" t="s">
        <v>21</v>
      </c>
      <c r="F12458" s="35">
        <v>159.63939999999999</v>
      </c>
      <c r="G12458" t="str">
        <f t="shared" si="388"/>
        <v>Casual Buyers</v>
      </c>
      <c r="H12458" s="4">
        <v>41502</v>
      </c>
      <c r="I12458">
        <f>WEEKDAY(Cleaned!$H12458)</f>
        <v>6</v>
      </c>
      <c r="J12458" t="s">
        <v>16</v>
      </c>
      <c r="K12458" s="4">
        <v>19678</v>
      </c>
      <c r="L12458">
        <f>INT(YEARFRAC(Cleaned!$K12458,Cleaned!$H12458,1))</f>
        <v>59</v>
      </c>
      <c r="M12458" t="str">
        <f t="shared" si="389"/>
        <v>Seniors</v>
      </c>
    </row>
    <row r="12459" spans="1:13" x14ac:dyDescent="0.25">
      <c r="A12459">
        <v>22459</v>
      </c>
      <c r="B12459" t="s">
        <v>7793</v>
      </c>
      <c r="C12459" t="s">
        <v>81</v>
      </c>
      <c r="D12459" t="s">
        <v>26</v>
      </c>
      <c r="E12459" t="s">
        <v>21</v>
      </c>
      <c r="F12459" s="35">
        <v>8.7848000000000006</v>
      </c>
      <c r="G12459" t="str">
        <f t="shared" si="388"/>
        <v>Casual Buyers</v>
      </c>
      <c r="H12459" s="4">
        <v>41505</v>
      </c>
      <c r="I12459">
        <f>WEEKDAY(Cleaned!$H12459)</f>
        <v>2</v>
      </c>
      <c r="J12459" t="s">
        <v>18</v>
      </c>
      <c r="K12459" s="4">
        <v>18427</v>
      </c>
      <c r="L12459">
        <f>INT(YEARFRAC(Cleaned!$K12459,Cleaned!$H12459,1))</f>
        <v>63</v>
      </c>
      <c r="M12459" t="str">
        <f t="shared" si="389"/>
        <v>Seniors</v>
      </c>
    </row>
    <row r="12460" spans="1:13" x14ac:dyDescent="0.25">
      <c r="A12460">
        <v>22460</v>
      </c>
      <c r="B12460" t="s">
        <v>7948</v>
      </c>
      <c r="C12460" t="s">
        <v>81</v>
      </c>
      <c r="D12460" t="s">
        <v>26</v>
      </c>
      <c r="E12460" t="s">
        <v>21</v>
      </c>
      <c r="F12460" s="35">
        <v>9.9339999999999993</v>
      </c>
      <c r="G12460" t="str">
        <f t="shared" si="388"/>
        <v>Casual Buyers</v>
      </c>
      <c r="H12460" s="4">
        <v>41506</v>
      </c>
      <c r="I12460">
        <f>WEEKDAY(Cleaned!$H12460)</f>
        <v>3</v>
      </c>
      <c r="J12460" t="s">
        <v>12</v>
      </c>
      <c r="K12460" s="4">
        <v>13652</v>
      </c>
      <c r="L12460">
        <f>INT(YEARFRAC(Cleaned!$K12460,Cleaned!$H12460,1))</f>
        <v>76</v>
      </c>
      <c r="M12460" t="str">
        <f t="shared" si="389"/>
        <v>Elders</v>
      </c>
    </row>
    <row r="12461" spans="1:13" x14ac:dyDescent="0.25">
      <c r="A12461">
        <v>22461</v>
      </c>
      <c r="B12461" t="s">
        <v>7885</v>
      </c>
      <c r="C12461" t="s">
        <v>81</v>
      </c>
      <c r="D12461" t="s">
        <v>26</v>
      </c>
      <c r="E12461" t="s">
        <v>21</v>
      </c>
      <c r="F12461" s="35">
        <v>76.2119</v>
      </c>
      <c r="G12461" t="str">
        <f t="shared" si="388"/>
        <v>Casual Buyers</v>
      </c>
      <c r="H12461" s="4">
        <v>41508</v>
      </c>
      <c r="I12461">
        <f>WEEKDAY(Cleaned!$H12461)</f>
        <v>5</v>
      </c>
      <c r="J12461" t="s">
        <v>17</v>
      </c>
      <c r="K12461" s="4">
        <v>21955</v>
      </c>
      <c r="L12461">
        <f>INT(YEARFRAC(Cleaned!$K12461,Cleaned!$H12461,1))</f>
        <v>53</v>
      </c>
      <c r="M12461" t="str">
        <f t="shared" si="389"/>
        <v>Seniors</v>
      </c>
    </row>
    <row r="12462" spans="1:13" x14ac:dyDescent="0.25">
      <c r="A12462">
        <v>22462</v>
      </c>
      <c r="B12462" t="s">
        <v>7949</v>
      </c>
      <c r="C12462" t="s">
        <v>81</v>
      </c>
      <c r="D12462" t="s">
        <v>26</v>
      </c>
      <c r="E12462" t="s">
        <v>21</v>
      </c>
      <c r="F12462" s="35">
        <v>38.664000000000001</v>
      </c>
      <c r="G12462" t="str">
        <f t="shared" si="388"/>
        <v>Casual Buyers</v>
      </c>
      <c r="H12462" s="4">
        <v>41512</v>
      </c>
      <c r="I12462">
        <f>WEEKDAY(Cleaned!$H12462)</f>
        <v>2</v>
      </c>
      <c r="J12462" t="s">
        <v>12</v>
      </c>
      <c r="K12462" s="4">
        <v>22012</v>
      </c>
      <c r="L12462">
        <f>INT(YEARFRAC(Cleaned!$K12462,Cleaned!$H12462,1))</f>
        <v>53</v>
      </c>
      <c r="M12462" t="str">
        <f t="shared" si="389"/>
        <v>Seniors</v>
      </c>
    </row>
    <row r="12463" spans="1:13" x14ac:dyDescent="0.25">
      <c r="A12463">
        <v>22463</v>
      </c>
      <c r="B12463" t="s">
        <v>7950</v>
      </c>
      <c r="C12463" t="s">
        <v>81</v>
      </c>
      <c r="D12463" t="s">
        <v>26</v>
      </c>
      <c r="E12463" t="s">
        <v>21</v>
      </c>
      <c r="F12463" s="35">
        <v>24.2879</v>
      </c>
      <c r="G12463" t="str">
        <f t="shared" si="388"/>
        <v>Casual Buyers</v>
      </c>
      <c r="H12463" s="4">
        <v>41513</v>
      </c>
      <c r="I12463">
        <f>WEEKDAY(Cleaned!$H12463)</f>
        <v>3</v>
      </c>
      <c r="J12463" t="s">
        <v>16</v>
      </c>
      <c r="K12463" s="4">
        <v>23055</v>
      </c>
      <c r="L12463">
        <f>INT(YEARFRAC(Cleaned!$K12463,Cleaned!$H12463,1))</f>
        <v>50</v>
      </c>
      <c r="M12463" t="str">
        <f t="shared" si="389"/>
        <v>Seniors</v>
      </c>
    </row>
    <row r="12464" spans="1:13" x14ac:dyDescent="0.25">
      <c r="A12464">
        <v>22464</v>
      </c>
      <c r="B12464" t="s">
        <v>7951</v>
      </c>
      <c r="C12464" t="s">
        <v>81</v>
      </c>
      <c r="D12464" t="s">
        <v>26</v>
      </c>
      <c r="E12464" t="s">
        <v>21</v>
      </c>
      <c r="F12464" s="35">
        <v>24.2879</v>
      </c>
      <c r="G12464" t="str">
        <f t="shared" si="388"/>
        <v>Casual Buyers</v>
      </c>
      <c r="H12464" s="4">
        <v>41515</v>
      </c>
      <c r="I12464">
        <f>WEEKDAY(Cleaned!$H12464)</f>
        <v>5</v>
      </c>
      <c r="J12464" t="s">
        <v>12</v>
      </c>
      <c r="K12464" s="4">
        <v>19263</v>
      </c>
      <c r="L12464">
        <f>INT(YEARFRAC(Cleaned!$K12464,Cleaned!$H12464,1))</f>
        <v>60</v>
      </c>
      <c r="M12464" t="str">
        <f t="shared" si="389"/>
        <v>Seniors</v>
      </c>
    </row>
    <row r="12465" spans="1:13" x14ac:dyDescent="0.25">
      <c r="A12465">
        <v>22465</v>
      </c>
      <c r="B12465" t="s">
        <v>7871</v>
      </c>
      <c r="C12465" t="s">
        <v>81</v>
      </c>
      <c r="D12465" t="s">
        <v>26</v>
      </c>
      <c r="E12465" t="s">
        <v>21</v>
      </c>
      <c r="F12465" s="35">
        <v>49.9681</v>
      </c>
      <c r="G12465" t="str">
        <f t="shared" si="388"/>
        <v>Casual Buyers</v>
      </c>
      <c r="H12465" s="4">
        <v>41515</v>
      </c>
      <c r="I12465">
        <f>WEEKDAY(Cleaned!$H12465)</f>
        <v>5</v>
      </c>
      <c r="J12465" t="s">
        <v>12</v>
      </c>
      <c r="K12465" s="4">
        <v>26853</v>
      </c>
      <c r="L12465">
        <f>INT(YEARFRAC(Cleaned!$K12465,Cleaned!$H12465,1))</f>
        <v>40</v>
      </c>
      <c r="M12465" t="str">
        <f t="shared" si="389"/>
        <v>Adult</v>
      </c>
    </row>
    <row r="12466" spans="1:13" x14ac:dyDescent="0.25">
      <c r="A12466">
        <v>22466</v>
      </c>
      <c r="B12466" t="s">
        <v>7872</v>
      </c>
      <c r="C12466" t="s">
        <v>81</v>
      </c>
      <c r="D12466" t="s">
        <v>26</v>
      </c>
      <c r="E12466" t="s">
        <v>21</v>
      </c>
      <c r="F12466" s="35">
        <v>41.183399999999999</v>
      </c>
      <c r="G12466" t="str">
        <f t="shared" si="388"/>
        <v>Casual Buyers</v>
      </c>
      <c r="H12466" s="4">
        <v>41515</v>
      </c>
      <c r="I12466">
        <f>WEEKDAY(Cleaned!$H12466)</f>
        <v>5</v>
      </c>
      <c r="J12466" t="s">
        <v>18</v>
      </c>
      <c r="K12466" s="4">
        <v>27170</v>
      </c>
      <c r="L12466">
        <f>INT(YEARFRAC(Cleaned!$K12466,Cleaned!$H12466,1))</f>
        <v>39</v>
      </c>
      <c r="M12466" t="str">
        <f t="shared" si="389"/>
        <v>Adult</v>
      </c>
    </row>
    <row r="12467" spans="1:13" x14ac:dyDescent="0.25">
      <c r="A12467">
        <v>22467</v>
      </c>
      <c r="B12467" t="s">
        <v>7933</v>
      </c>
      <c r="C12467" t="s">
        <v>81</v>
      </c>
      <c r="D12467" t="s">
        <v>26</v>
      </c>
      <c r="E12467" t="s">
        <v>21</v>
      </c>
      <c r="F12467" s="35">
        <v>38.652900000000002</v>
      </c>
      <c r="G12467" t="str">
        <f t="shared" si="388"/>
        <v>Casual Buyers</v>
      </c>
      <c r="H12467" s="4">
        <v>41517</v>
      </c>
      <c r="I12467">
        <f>WEEKDAY(Cleaned!$H12467)</f>
        <v>7</v>
      </c>
      <c r="J12467" t="s">
        <v>12</v>
      </c>
      <c r="K12467" s="4">
        <v>15037</v>
      </c>
      <c r="L12467">
        <f>INT(YEARFRAC(Cleaned!$K12467,Cleaned!$H12467,1))</f>
        <v>72</v>
      </c>
      <c r="M12467" t="str">
        <f t="shared" si="389"/>
        <v>Elders</v>
      </c>
    </row>
    <row r="12468" spans="1:13" x14ac:dyDescent="0.25">
      <c r="A12468">
        <v>22468</v>
      </c>
      <c r="B12468" t="s">
        <v>7698</v>
      </c>
      <c r="C12468" t="s">
        <v>81</v>
      </c>
      <c r="D12468" t="s">
        <v>26</v>
      </c>
      <c r="E12468" t="s">
        <v>21</v>
      </c>
      <c r="F12468" s="35">
        <v>2624.3528999999999</v>
      </c>
      <c r="G12468" t="str">
        <f t="shared" si="388"/>
        <v>Brand Seekers</v>
      </c>
      <c r="H12468" s="4">
        <v>41520</v>
      </c>
      <c r="I12468">
        <f>WEEKDAY(Cleaned!$H12468)</f>
        <v>3</v>
      </c>
      <c r="J12468" t="s">
        <v>14</v>
      </c>
      <c r="K12468" s="4">
        <v>18721</v>
      </c>
      <c r="L12468">
        <f>INT(YEARFRAC(Cleaned!$K12468,Cleaned!$H12468,1))</f>
        <v>62</v>
      </c>
      <c r="M12468" t="str">
        <f t="shared" si="389"/>
        <v>Seniors</v>
      </c>
    </row>
    <row r="12469" spans="1:13" x14ac:dyDescent="0.25">
      <c r="A12469">
        <v>22469</v>
      </c>
      <c r="B12469" t="s">
        <v>7952</v>
      </c>
      <c r="C12469" t="s">
        <v>81</v>
      </c>
      <c r="D12469" t="s">
        <v>26</v>
      </c>
      <c r="E12469" t="s">
        <v>21</v>
      </c>
      <c r="F12469" s="35">
        <v>44.177900000000001</v>
      </c>
      <c r="G12469" t="str">
        <f t="shared" si="388"/>
        <v>Casual Buyers</v>
      </c>
      <c r="H12469" s="4">
        <v>41521</v>
      </c>
      <c r="I12469">
        <f>WEEKDAY(Cleaned!$H12469)</f>
        <v>4</v>
      </c>
      <c r="J12469" t="s">
        <v>14</v>
      </c>
      <c r="K12469" s="4">
        <v>23015</v>
      </c>
      <c r="L12469">
        <f>INT(YEARFRAC(Cleaned!$K12469,Cleaned!$H12469,1))</f>
        <v>50</v>
      </c>
      <c r="M12469" t="str">
        <f t="shared" si="389"/>
        <v>Seniors</v>
      </c>
    </row>
    <row r="12470" spans="1:13" x14ac:dyDescent="0.25">
      <c r="A12470">
        <v>22470</v>
      </c>
      <c r="B12470" t="s">
        <v>7953</v>
      </c>
      <c r="C12470" t="s">
        <v>81</v>
      </c>
      <c r="D12470" t="s">
        <v>26</v>
      </c>
      <c r="E12470" t="s">
        <v>21</v>
      </c>
      <c r="F12470" s="35">
        <v>111.00830000000001</v>
      </c>
      <c r="G12470" t="str">
        <f t="shared" si="388"/>
        <v>Casual Buyers</v>
      </c>
      <c r="H12470" s="4">
        <v>41523</v>
      </c>
      <c r="I12470">
        <f>WEEKDAY(Cleaned!$H12470)</f>
        <v>6</v>
      </c>
      <c r="J12470" t="s">
        <v>16</v>
      </c>
      <c r="K12470" s="4">
        <v>28162</v>
      </c>
      <c r="L12470">
        <f>INT(YEARFRAC(Cleaned!$K12470,Cleaned!$H12470,1))</f>
        <v>36</v>
      </c>
      <c r="M12470" t="str">
        <f t="shared" si="389"/>
        <v>Adult</v>
      </c>
    </row>
    <row r="12471" spans="1:13" x14ac:dyDescent="0.25">
      <c r="A12471">
        <v>22471</v>
      </c>
      <c r="B12471" t="s">
        <v>7954</v>
      </c>
      <c r="C12471" t="s">
        <v>81</v>
      </c>
      <c r="D12471" t="s">
        <v>26</v>
      </c>
      <c r="E12471" t="s">
        <v>21</v>
      </c>
      <c r="F12471" s="35">
        <v>33.139000000000003</v>
      </c>
      <c r="G12471" t="str">
        <f t="shared" si="388"/>
        <v>Casual Buyers</v>
      </c>
      <c r="H12471" s="4">
        <v>41530</v>
      </c>
      <c r="I12471">
        <f>WEEKDAY(Cleaned!$H12471)</f>
        <v>6</v>
      </c>
      <c r="J12471" t="s">
        <v>18</v>
      </c>
      <c r="K12471" s="4">
        <v>26826</v>
      </c>
      <c r="L12471">
        <f>INT(YEARFRAC(Cleaned!$K12471,Cleaned!$H12471,1))</f>
        <v>40</v>
      </c>
      <c r="M12471" t="str">
        <f t="shared" si="389"/>
        <v>Adult</v>
      </c>
    </row>
    <row r="12472" spans="1:13" x14ac:dyDescent="0.25">
      <c r="A12472">
        <v>22472</v>
      </c>
      <c r="B12472" t="s">
        <v>7694</v>
      </c>
      <c r="C12472" t="s">
        <v>81</v>
      </c>
      <c r="D12472" t="s">
        <v>26</v>
      </c>
      <c r="E12472" t="s">
        <v>21</v>
      </c>
      <c r="F12472" s="35">
        <v>2618.8058000000001</v>
      </c>
      <c r="G12472" t="str">
        <f t="shared" si="388"/>
        <v>Brand Seekers</v>
      </c>
      <c r="H12472" s="4">
        <v>41530</v>
      </c>
      <c r="I12472">
        <f>WEEKDAY(Cleaned!$H12472)</f>
        <v>6</v>
      </c>
      <c r="J12472" t="s">
        <v>14</v>
      </c>
      <c r="K12472" s="4">
        <v>22480</v>
      </c>
      <c r="L12472">
        <f>INT(YEARFRAC(Cleaned!$K12472,Cleaned!$H12472,1))</f>
        <v>52</v>
      </c>
      <c r="M12472" t="str">
        <f t="shared" si="389"/>
        <v>Seniors</v>
      </c>
    </row>
    <row r="12473" spans="1:13" x14ac:dyDescent="0.25">
      <c r="A12473">
        <v>22473</v>
      </c>
      <c r="B12473" t="s">
        <v>7955</v>
      </c>
      <c r="C12473" t="s">
        <v>81</v>
      </c>
      <c r="D12473" t="s">
        <v>26</v>
      </c>
      <c r="E12473" t="s">
        <v>21</v>
      </c>
      <c r="F12473" s="35">
        <v>68.465800000000002</v>
      </c>
      <c r="G12473" t="str">
        <f t="shared" si="388"/>
        <v>Casual Buyers</v>
      </c>
      <c r="H12473" s="4">
        <v>41531</v>
      </c>
      <c r="I12473">
        <f>WEEKDAY(Cleaned!$H12473)</f>
        <v>7</v>
      </c>
      <c r="J12473" t="s">
        <v>16</v>
      </c>
      <c r="K12473" s="4">
        <v>26779</v>
      </c>
      <c r="L12473">
        <f>INT(YEARFRAC(Cleaned!$K12473,Cleaned!$H12473,1))</f>
        <v>40</v>
      </c>
      <c r="M12473" t="str">
        <f t="shared" si="389"/>
        <v>Adult</v>
      </c>
    </row>
    <row r="12474" spans="1:13" x14ac:dyDescent="0.25">
      <c r="A12474">
        <v>22474</v>
      </c>
      <c r="B12474" t="s">
        <v>7730</v>
      </c>
      <c r="C12474" t="s">
        <v>81</v>
      </c>
      <c r="D12474" t="s">
        <v>26</v>
      </c>
      <c r="E12474" t="s">
        <v>21</v>
      </c>
      <c r="F12474" s="35">
        <v>858.96069999999997</v>
      </c>
      <c r="G12474" t="str">
        <f t="shared" si="388"/>
        <v>Casual Buyers</v>
      </c>
      <c r="H12474" s="4">
        <v>41533</v>
      </c>
      <c r="I12474">
        <f>WEEKDAY(Cleaned!$H12474)</f>
        <v>2</v>
      </c>
      <c r="J12474" t="s">
        <v>17</v>
      </c>
      <c r="K12474" s="4">
        <v>21785</v>
      </c>
      <c r="L12474">
        <f>INT(YEARFRAC(Cleaned!$K12474,Cleaned!$H12474,1))</f>
        <v>54</v>
      </c>
      <c r="M12474" t="str">
        <f t="shared" si="389"/>
        <v>Seniors</v>
      </c>
    </row>
    <row r="12475" spans="1:13" x14ac:dyDescent="0.25">
      <c r="A12475">
        <v>22475</v>
      </c>
      <c r="B12475" t="s">
        <v>7956</v>
      </c>
      <c r="C12475" t="s">
        <v>81</v>
      </c>
      <c r="D12475" t="s">
        <v>26</v>
      </c>
      <c r="E12475" t="s">
        <v>21</v>
      </c>
      <c r="F12475" s="35">
        <v>207.71789999999999</v>
      </c>
      <c r="G12475" t="str">
        <f t="shared" si="388"/>
        <v>Casual Buyers</v>
      </c>
      <c r="H12475" s="4">
        <v>41534</v>
      </c>
      <c r="I12475">
        <f>WEEKDAY(Cleaned!$H12475)</f>
        <v>3</v>
      </c>
      <c r="J12475" t="s">
        <v>15</v>
      </c>
      <c r="K12475" s="4">
        <v>27744</v>
      </c>
      <c r="L12475">
        <f>INT(YEARFRAC(Cleaned!$K12475,Cleaned!$H12475,1))</f>
        <v>37</v>
      </c>
      <c r="M12475" t="str">
        <f t="shared" si="389"/>
        <v>Adult</v>
      </c>
    </row>
    <row r="12476" spans="1:13" x14ac:dyDescent="0.25">
      <c r="A12476">
        <v>22476</v>
      </c>
      <c r="B12476" t="s">
        <v>7957</v>
      </c>
      <c r="C12476" t="s">
        <v>81</v>
      </c>
      <c r="D12476" t="s">
        <v>26</v>
      </c>
      <c r="E12476" t="s">
        <v>21</v>
      </c>
      <c r="F12476" s="35">
        <v>2626.5408000000002</v>
      </c>
      <c r="G12476" t="str">
        <f t="shared" si="388"/>
        <v>Brand Seekers</v>
      </c>
      <c r="H12476" s="4">
        <v>41534</v>
      </c>
      <c r="I12476">
        <f>WEEKDAY(Cleaned!$H12476)</f>
        <v>3</v>
      </c>
      <c r="J12476" t="s">
        <v>16</v>
      </c>
      <c r="K12476" s="4">
        <v>25634</v>
      </c>
      <c r="L12476">
        <f>INT(YEARFRAC(Cleaned!$K12476,Cleaned!$H12476,1))</f>
        <v>43</v>
      </c>
      <c r="M12476" t="str">
        <f t="shared" si="389"/>
        <v>Adult</v>
      </c>
    </row>
    <row r="12477" spans="1:13" x14ac:dyDescent="0.25">
      <c r="A12477">
        <v>22477</v>
      </c>
      <c r="B12477" t="s">
        <v>7793</v>
      </c>
      <c r="C12477" t="s">
        <v>81</v>
      </c>
      <c r="D12477" t="s">
        <v>26</v>
      </c>
      <c r="E12477" t="s">
        <v>21</v>
      </c>
      <c r="F12477" s="35">
        <v>38.664000000000001</v>
      </c>
      <c r="G12477" t="str">
        <f t="shared" si="388"/>
        <v>Casual Buyers</v>
      </c>
      <c r="H12477" s="4">
        <v>41537</v>
      </c>
      <c r="I12477">
        <f>WEEKDAY(Cleaned!$H12477)</f>
        <v>6</v>
      </c>
      <c r="J12477" t="s">
        <v>18</v>
      </c>
      <c r="K12477" s="4">
        <v>18427</v>
      </c>
      <c r="L12477">
        <f>INT(YEARFRAC(Cleaned!$K12477,Cleaned!$H12477,1))</f>
        <v>63</v>
      </c>
      <c r="M12477" t="str">
        <f t="shared" si="389"/>
        <v>Seniors</v>
      </c>
    </row>
    <row r="12478" spans="1:13" x14ac:dyDescent="0.25">
      <c r="A12478">
        <v>22478</v>
      </c>
      <c r="B12478" t="s">
        <v>7958</v>
      </c>
      <c r="C12478" t="s">
        <v>81</v>
      </c>
      <c r="D12478" t="s">
        <v>26</v>
      </c>
      <c r="E12478" t="s">
        <v>21</v>
      </c>
      <c r="F12478" s="35">
        <v>650.80079999999998</v>
      </c>
      <c r="G12478" t="str">
        <f t="shared" si="388"/>
        <v>Casual Buyers</v>
      </c>
      <c r="H12478" s="4">
        <v>41537</v>
      </c>
      <c r="I12478">
        <f>WEEKDAY(Cleaned!$H12478)</f>
        <v>6</v>
      </c>
      <c r="J12478" t="s">
        <v>14</v>
      </c>
      <c r="K12478" s="4">
        <v>24946</v>
      </c>
      <c r="L12478">
        <f>INT(YEARFRAC(Cleaned!$K12478,Cleaned!$H12478,1))</f>
        <v>45</v>
      </c>
      <c r="M12478" t="str">
        <f t="shared" si="389"/>
        <v>Adult</v>
      </c>
    </row>
    <row r="12479" spans="1:13" x14ac:dyDescent="0.25">
      <c r="A12479">
        <v>22479</v>
      </c>
      <c r="B12479" t="s">
        <v>7916</v>
      </c>
      <c r="C12479" t="s">
        <v>81</v>
      </c>
      <c r="D12479" t="s">
        <v>26</v>
      </c>
      <c r="E12479" t="s">
        <v>21</v>
      </c>
      <c r="F12479" s="35">
        <v>136.99789999999999</v>
      </c>
      <c r="G12479" t="str">
        <f t="shared" si="388"/>
        <v>Casual Buyers</v>
      </c>
      <c r="H12479" s="4">
        <v>41539</v>
      </c>
      <c r="I12479">
        <f>WEEKDAY(Cleaned!$H12479)</f>
        <v>1</v>
      </c>
      <c r="J12479" t="s">
        <v>17</v>
      </c>
      <c r="K12479" s="4">
        <v>26320</v>
      </c>
      <c r="L12479">
        <f>INT(YEARFRAC(Cleaned!$K12479,Cleaned!$H12479,1))</f>
        <v>41</v>
      </c>
      <c r="M12479" t="str">
        <f t="shared" si="389"/>
        <v>Adult</v>
      </c>
    </row>
    <row r="12480" spans="1:13" x14ac:dyDescent="0.25">
      <c r="A12480">
        <v>22480</v>
      </c>
      <c r="B12480" t="s">
        <v>7803</v>
      </c>
      <c r="C12480" t="s">
        <v>81</v>
      </c>
      <c r="D12480" t="s">
        <v>26</v>
      </c>
      <c r="E12480" t="s">
        <v>21</v>
      </c>
      <c r="F12480" s="35">
        <v>76.2119</v>
      </c>
      <c r="G12480" t="str">
        <f t="shared" si="388"/>
        <v>Casual Buyers</v>
      </c>
      <c r="H12480" s="4">
        <v>41540</v>
      </c>
      <c r="I12480">
        <f>WEEKDAY(Cleaned!$H12480)</f>
        <v>2</v>
      </c>
      <c r="J12480" t="s">
        <v>12</v>
      </c>
      <c r="K12480" s="4">
        <v>24956</v>
      </c>
      <c r="L12480">
        <f>INT(YEARFRAC(Cleaned!$K12480,Cleaned!$H12480,1))</f>
        <v>45</v>
      </c>
      <c r="M12480" t="str">
        <f t="shared" si="389"/>
        <v>Adult</v>
      </c>
    </row>
    <row r="12481" spans="1:13" x14ac:dyDescent="0.25">
      <c r="A12481">
        <v>22481</v>
      </c>
      <c r="B12481" t="s">
        <v>7695</v>
      </c>
      <c r="C12481" t="s">
        <v>81</v>
      </c>
      <c r="D12481" t="s">
        <v>26</v>
      </c>
      <c r="E12481" t="s">
        <v>21</v>
      </c>
      <c r="F12481" s="35">
        <v>2580.1529</v>
      </c>
      <c r="G12481" t="str">
        <f t="shared" si="388"/>
        <v>Brand Seekers</v>
      </c>
      <c r="H12481" s="4">
        <v>41540</v>
      </c>
      <c r="I12481">
        <f>WEEKDAY(Cleaned!$H12481)</f>
        <v>2</v>
      </c>
      <c r="J12481" t="s">
        <v>14</v>
      </c>
      <c r="K12481" s="4">
        <v>13740</v>
      </c>
      <c r="L12481">
        <f>INT(YEARFRAC(Cleaned!$K12481,Cleaned!$H12481,1))</f>
        <v>76</v>
      </c>
      <c r="M12481" t="str">
        <f t="shared" si="389"/>
        <v>Elders</v>
      </c>
    </row>
    <row r="12482" spans="1:13" x14ac:dyDescent="0.25">
      <c r="A12482">
        <v>22482</v>
      </c>
      <c r="B12482" t="s">
        <v>7959</v>
      </c>
      <c r="C12482" t="s">
        <v>81</v>
      </c>
      <c r="D12482" t="s">
        <v>26</v>
      </c>
      <c r="E12482" t="s">
        <v>21</v>
      </c>
      <c r="F12482" s="35">
        <v>156.8879</v>
      </c>
      <c r="G12482" t="str">
        <f t="shared" ref="G12482:G12545" si="390">IF(F12482&lt;=1500,"Casual Buyers",IF(F12482&gt;=1501,"Brand Seekers",IF(F12482&gt;2500,"Convinced Seekers")))</f>
        <v>Casual Buyers</v>
      </c>
      <c r="H12482" s="4">
        <v>41540</v>
      </c>
      <c r="I12482">
        <f>WEEKDAY(Cleaned!$H12482)</f>
        <v>2</v>
      </c>
      <c r="J12482" t="s">
        <v>16</v>
      </c>
      <c r="K12482" s="4">
        <v>23083</v>
      </c>
      <c r="L12482">
        <f>INT(YEARFRAC(Cleaned!$K12482,Cleaned!$H12482,1))</f>
        <v>50</v>
      </c>
      <c r="M12482" t="str">
        <f t="shared" ref="M12482:M12545" si="391">IF(L12482&lt;=19,"Teenager",IF(L12482&lt;=34,"Young Adult",IF(L12482&lt;=49,"Adult",IF(L12482&lt;=64,"Seniors",IF(L12482&gt;=65,"Elders")))))</f>
        <v>Seniors</v>
      </c>
    </row>
    <row r="12483" spans="1:13" x14ac:dyDescent="0.25">
      <c r="A12483">
        <v>22483</v>
      </c>
      <c r="B12483" t="s">
        <v>7960</v>
      </c>
      <c r="C12483" t="s">
        <v>81</v>
      </c>
      <c r="D12483" t="s">
        <v>26</v>
      </c>
      <c r="E12483" t="s">
        <v>21</v>
      </c>
      <c r="F12483" s="35">
        <v>2.5305</v>
      </c>
      <c r="G12483" t="str">
        <f t="shared" si="390"/>
        <v>Casual Buyers</v>
      </c>
      <c r="H12483" s="4">
        <v>41543</v>
      </c>
      <c r="I12483">
        <f>WEEKDAY(Cleaned!$H12483)</f>
        <v>5</v>
      </c>
      <c r="J12483" t="s">
        <v>14</v>
      </c>
      <c r="K12483" s="4">
        <v>27640</v>
      </c>
      <c r="L12483">
        <f>INT(YEARFRAC(Cleaned!$K12483,Cleaned!$H12483,1))</f>
        <v>38</v>
      </c>
      <c r="M12483" t="str">
        <f t="shared" si="391"/>
        <v>Adult</v>
      </c>
    </row>
    <row r="12484" spans="1:13" x14ac:dyDescent="0.25">
      <c r="A12484">
        <v>22484</v>
      </c>
      <c r="B12484" t="s">
        <v>7961</v>
      </c>
      <c r="C12484" t="s">
        <v>81</v>
      </c>
      <c r="D12484" t="s">
        <v>26</v>
      </c>
      <c r="E12484" t="s">
        <v>21</v>
      </c>
      <c r="F12484" s="35">
        <v>65.172899999999998</v>
      </c>
      <c r="G12484" t="str">
        <f t="shared" si="390"/>
        <v>Casual Buyers</v>
      </c>
      <c r="H12484" s="4">
        <v>41627</v>
      </c>
      <c r="I12484">
        <f>WEEKDAY(Cleaned!$H12484)</f>
        <v>5</v>
      </c>
      <c r="J12484" t="s">
        <v>14</v>
      </c>
      <c r="K12484" s="4">
        <v>23074</v>
      </c>
      <c r="L12484">
        <f>INT(YEARFRAC(Cleaned!$K12484,Cleaned!$H12484,1))</f>
        <v>50</v>
      </c>
      <c r="M12484" t="str">
        <f t="shared" si="391"/>
        <v>Seniors</v>
      </c>
    </row>
    <row r="12485" spans="1:13" x14ac:dyDescent="0.25">
      <c r="A12485">
        <v>22485</v>
      </c>
      <c r="B12485" t="s">
        <v>7962</v>
      </c>
      <c r="C12485" t="s">
        <v>81</v>
      </c>
      <c r="D12485" t="s">
        <v>26</v>
      </c>
      <c r="E12485" t="s">
        <v>21</v>
      </c>
      <c r="F12485" s="35">
        <v>2694.0563000000002</v>
      </c>
      <c r="G12485" t="str">
        <f t="shared" si="390"/>
        <v>Brand Seekers</v>
      </c>
      <c r="H12485" s="4">
        <v>41629</v>
      </c>
      <c r="I12485">
        <f>WEEKDAY(Cleaned!$H12485)</f>
        <v>7</v>
      </c>
      <c r="J12485" t="s">
        <v>18</v>
      </c>
      <c r="K12485" s="4">
        <v>21784</v>
      </c>
      <c r="L12485">
        <f>INT(YEARFRAC(Cleaned!$K12485,Cleaned!$H12485,1))</f>
        <v>54</v>
      </c>
      <c r="M12485" t="str">
        <f t="shared" si="391"/>
        <v>Seniors</v>
      </c>
    </row>
    <row r="12486" spans="1:13" x14ac:dyDescent="0.25">
      <c r="A12486">
        <v>22486</v>
      </c>
      <c r="B12486" t="s">
        <v>7963</v>
      </c>
      <c r="C12486" t="s">
        <v>81</v>
      </c>
      <c r="D12486" t="s">
        <v>26</v>
      </c>
      <c r="E12486" t="s">
        <v>21</v>
      </c>
      <c r="F12486" s="35">
        <v>9.9339999999999993</v>
      </c>
      <c r="G12486" t="str">
        <f t="shared" si="390"/>
        <v>Casual Buyers</v>
      </c>
      <c r="H12486" s="4">
        <v>41630</v>
      </c>
      <c r="I12486">
        <f>WEEKDAY(Cleaned!$H12486)</f>
        <v>1</v>
      </c>
      <c r="J12486" t="s">
        <v>12</v>
      </c>
      <c r="K12486" s="4">
        <v>28964</v>
      </c>
      <c r="L12486">
        <f>INT(YEARFRAC(Cleaned!$K12486,Cleaned!$H12486,1))</f>
        <v>34</v>
      </c>
      <c r="M12486" t="str">
        <f t="shared" si="391"/>
        <v>Young Adult</v>
      </c>
    </row>
    <row r="12487" spans="1:13" x14ac:dyDescent="0.25">
      <c r="A12487">
        <v>22487</v>
      </c>
      <c r="B12487" t="s">
        <v>7964</v>
      </c>
      <c r="C12487" t="s">
        <v>81</v>
      </c>
      <c r="D12487" t="s">
        <v>26</v>
      </c>
      <c r="E12487" t="s">
        <v>21</v>
      </c>
      <c r="F12487" s="35">
        <v>2574.6279</v>
      </c>
      <c r="G12487" t="str">
        <f t="shared" si="390"/>
        <v>Brand Seekers</v>
      </c>
      <c r="H12487" s="4">
        <v>41631</v>
      </c>
      <c r="I12487">
        <f>WEEKDAY(Cleaned!$H12487)</f>
        <v>2</v>
      </c>
      <c r="J12487" t="s">
        <v>18</v>
      </c>
      <c r="K12487" s="4">
        <v>21652</v>
      </c>
      <c r="L12487">
        <f>INT(YEARFRAC(Cleaned!$K12487,Cleaned!$H12487,1))</f>
        <v>54</v>
      </c>
      <c r="M12487" t="str">
        <f t="shared" si="391"/>
        <v>Seniors</v>
      </c>
    </row>
    <row r="12488" spans="1:13" x14ac:dyDescent="0.25">
      <c r="A12488">
        <v>22488</v>
      </c>
      <c r="B12488" t="s">
        <v>7780</v>
      </c>
      <c r="C12488" t="s">
        <v>81</v>
      </c>
      <c r="D12488" t="s">
        <v>26</v>
      </c>
      <c r="E12488" t="s">
        <v>21</v>
      </c>
      <c r="F12488" s="35">
        <v>2653.0497999999998</v>
      </c>
      <c r="G12488" t="str">
        <f t="shared" si="390"/>
        <v>Brand Seekers</v>
      </c>
      <c r="H12488" s="4">
        <v>41632</v>
      </c>
      <c r="I12488">
        <f>WEEKDAY(Cleaned!$H12488)</f>
        <v>3</v>
      </c>
      <c r="J12488" t="s">
        <v>14</v>
      </c>
      <c r="K12488" s="4">
        <v>14340</v>
      </c>
      <c r="L12488">
        <f>INT(YEARFRAC(Cleaned!$K12488,Cleaned!$H12488,1))</f>
        <v>74</v>
      </c>
      <c r="M12488" t="str">
        <f t="shared" si="391"/>
        <v>Elders</v>
      </c>
    </row>
    <row r="12489" spans="1:13" x14ac:dyDescent="0.25">
      <c r="A12489">
        <v>22489</v>
      </c>
      <c r="B12489" t="s">
        <v>7845</v>
      </c>
      <c r="C12489" t="s">
        <v>81</v>
      </c>
      <c r="D12489" t="s">
        <v>26</v>
      </c>
      <c r="E12489" t="s">
        <v>21</v>
      </c>
      <c r="F12489" s="35">
        <v>1934.8329000000001</v>
      </c>
      <c r="G12489" t="str">
        <f t="shared" si="390"/>
        <v>Brand Seekers</v>
      </c>
      <c r="H12489" s="4">
        <v>41636</v>
      </c>
      <c r="I12489">
        <f>WEEKDAY(Cleaned!$H12489)</f>
        <v>7</v>
      </c>
      <c r="J12489" t="s">
        <v>12</v>
      </c>
      <c r="K12489" s="4">
        <v>24541</v>
      </c>
      <c r="L12489">
        <f>INT(YEARFRAC(Cleaned!$K12489,Cleaned!$H12489,1))</f>
        <v>46</v>
      </c>
      <c r="M12489" t="str">
        <f t="shared" si="391"/>
        <v>Adult</v>
      </c>
    </row>
    <row r="12490" spans="1:13" x14ac:dyDescent="0.25">
      <c r="A12490">
        <v>22490</v>
      </c>
      <c r="B12490" t="s">
        <v>7965</v>
      </c>
      <c r="C12490" t="s">
        <v>81</v>
      </c>
      <c r="D12490" t="s">
        <v>26</v>
      </c>
      <c r="E12490" t="s">
        <v>21</v>
      </c>
      <c r="F12490" s="35">
        <v>9.9339999999999993</v>
      </c>
      <c r="G12490" t="str">
        <f t="shared" si="390"/>
        <v>Casual Buyers</v>
      </c>
      <c r="H12490" s="4">
        <v>41637</v>
      </c>
      <c r="I12490">
        <f>WEEKDAY(Cleaned!$H12490)</f>
        <v>1</v>
      </c>
      <c r="J12490" t="s">
        <v>12</v>
      </c>
      <c r="K12490" s="4">
        <v>25083</v>
      </c>
      <c r="L12490">
        <f>INT(YEARFRAC(Cleaned!$K12490,Cleaned!$H12490,1))</f>
        <v>45</v>
      </c>
      <c r="M12490" t="str">
        <f t="shared" si="391"/>
        <v>Adult</v>
      </c>
    </row>
    <row r="12491" spans="1:13" x14ac:dyDescent="0.25">
      <c r="A12491">
        <v>22491</v>
      </c>
      <c r="B12491" t="s">
        <v>7841</v>
      </c>
      <c r="C12491" t="s">
        <v>81</v>
      </c>
      <c r="D12491" t="s">
        <v>26</v>
      </c>
      <c r="E12491" t="s">
        <v>21</v>
      </c>
      <c r="F12491" s="35">
        <v>2615.4798000000001</v>
      </c>
      <c r="G12491" t="str">
        <f t="shared" si="390"/>
        <v>Brand Seekers</v>
      </c>
      <c r="H12491" s="4">
        <v>41639</v>
      </c>
      <c r="I12491">
        <f>WEEKDAY(Cleaned!$H12491)</f>
        <v>3</v>
      </c>
      <c r="J12491" t="s">
        <v>12</v>
      </c>
      <c r="K12491" s="4">
        <v>21433</v>
      </c>
      <c r="L12491">
        <f>INT(YEARFRAC(Cleaned!$K12491,Cleaned!$H12491,1))</f>
        <v>55</v>
      </c>
      <c r="M12491" t="str">
        <f t="shared" si="391"/>
        <v>Seniors</v>
      </c>
    </row>
    <row r="12492" spans="1:13" x14ac:dyDescent="0.25">
      <c r="A12492">
        <v>22492</v>
      </c>
      <c r="B12492" t="s">
        <v>7793</v>
      </c>
      <c r="C12492" t="s">
        <v>81</v>
      </c>
      <c r="D12492" t="s">
        <v>26</v>
      </c>
      <c r="E12492" t="s">
        <v>21</v>
      </c>
      <c r="F12492" s="35">
        <v>33.127899999999997</v>
      </c>
      <c r="G12492" t="str">
        <f t="shared" si="390"/>
        <v>Casual Buyers</v>
      </c>
      <c r="H12492" s="4">
        <v>41639</v>
      </c>
      <c r="I12492">
        <f>WEEKDAY(Cleaned!$H12492)</f>
        <v>3</v>
      </c>
      <c r="J12492" t="s">
        <v>18</v>
      </c>
      <c r="K12492" s="4">
        <v>18427</v>
      </c>
      <c r="L12492">
        <f>INT(YEARFRAC(Cleaned!$K12492,Cleaned!$H12492,1))</f>
        <v>63</v>
      </c>
      <c r="M12492" t="str">
        <f t="shared" si="391"/>
        <v>Seniors</v>
      </c>
    </row>
    <row r="12493" spans="1:13" x14ac:dyDescent="0.25">
      <c r="A12493">
        <v>22493</v>
      </c>
      <c r="B12493" t="s">
        <v>7966</v>
      </c>
      <c r="C12493" t="s">
        <v>81</v>
      </c>
      <c r="D12493" t="s">
        <v>26</v>
      </c>
      <c r="E12493" t="s">
        <v>21</v>
      </c>
      <c r="F12493" s="35">
        <v>71.791899999999998</v>
      </c>
      <c r="G12493" t="str">
        <f t="shared" si="390"/>
        <v>Casual Buyers</v>
      </c>
      <c r="H12493" s="4">
        <v>41641</v>
      </c>
      <c r="I12493">
        <f>WEEKDAY(Cleaned!$H12493)</f>
        <v>5</v>
      </c>
      <c r="J12493" t="s">
        <v>13</v>
      </c>
      <c r="K12493" s="4">
        <v>16717</v>
      </c>
      <c r="L12493">
        <f>INT(YEARFRAC(Cleaned!$K12493,Cleaned!$H12493,1))</f>
        <v>68</v>
      </c>
      <c r="M12493" t="str">
        <f t="shared" si="391"/>
        <v>Elders</v>
      </c>
    </row>
    <row r="12494" spans="1:13" x14ac:dyDescent="0.25">
      <c r="A12494">
        <v>22494</v>
      </c>
      <c r="B12494" t="s">
        <v>7905</v>
      </c>
      <c r="C12494" t="s">
        <v>81</v>
      </c>
      <c r="D12494" t="s">
        <v>26</v>
      </c>
      <c r="E12494" t="s">
        <v>21</v>
      </c>
      <c r="F12494" s="35">
        <v>2649.8453</v>
      </c>
      <c r="G12494" t="str">
        <f t="shared" si="390"/>
        <v>Brand Seekers</v>
      </c>
      <c r="H12494" s="4">
        <v>41644</v>
      </c>
      <c r="I12494">
        <f>WEEKDAY(Cleaned!$H12494)</f>
        <v>1</v>
      </c>
      <c r="J12494" t="s">
        <v>18</v>
      </c>
      <c r="K12494" s="4">
        <v>21245</v>
      </c>
      <c r="L12494">
        <f>INT(YEARFRAC(Cleaned!$K12494,Cleaned!$H12494,1))</f>
        <v>55</v>
      </c>
      <c r="M12494" t="str">
        <f t="shared" si="391"/>
        <v>Seniors</v>
      </c>
    </row>
    <row r="12495" spans="1:13" x14ac:dyDescent="0.25">
      <c r="A12495">
        <v>22495</v>
      </c>
      <c r="B12495" t="s">
        <v>7967</v>
      </c>
      <c r="C12495" t="s">
        <v>81</v>
      </c>
      <c r="D12495" t="s">
        <v>26</v>
      </c>
      <c r="E12495" t="s">
        <v>21</v>
      </c>
      <c r="F12495" s="35">
        <v>136.99789999999999</v>
      </c>
      <c r="G12495" t="str">
        <f t="shared" si="390"/>
        <v>Casual Buyers</v>
      </c>
      <c r="H12495" s="4">
        <v>41647</v>
      </c>
      <c r="I12495">
        <f>WEEKDAY(Cleaned!$H12495)</f>
        <v>4</v>
      </c>
      <c r="J12495" t="s">
        <v>18</v>
      </c>
      <c r="K12495" s="4">
        <v>18702</v>
      </c>
      <c r="L12495">
        <f>INT(YEARFRAC(Cleaned!$K12495,Cleaned!$H12495,1))</f>
        <v>62</v>
      </c>
      <c r="M12495" t="str">
        <f t="shared" si="391"/>
        <v>Seniors</v>
      </c>
    </row>
    <row r="12496" spans="1:13" x14ac:dyDescent="0.25">
      <c r="A12496">
        <v>22496</v>
      </c>
      <c r="B12496" t="s">
        <v>7968</v>
      </c>
      <c r="C12496" t="s">
        <v>81</v>
      </c>
      <c r="D12496" t="s">
        <v>26</v>
      </c>
      <c r="E12496" t="s">
        <v>21</v>
      </c>
      <c r="F12496" s="35">
        <v>59.658999999999999</v>
      </c>
      <c r="G12496" t="str">
        <f t="shared" si="390"/>
        <v>Casual Buyers</v>
      </c>
      <c r="H12496" s="4">
        <v>41648</v>
      </c>
      <c r="I12496">
        <f>WEEKDAY(Cleaned!$H12496)</f>
        <v>5</v>
      </c>
      <c r="J12496" t="s">
        <v>12</v>
      </c>
      <c r="K12496" s="4">
        <v>20950</v>
      </c>
      <c r="L12496">
        <f>INT(YEARFRAC(Cleaned!$K12496,Cleaned!$H12496,1))</f>
        <v>56</v>
      </c>
      <c r="M12496" t="str">
        <f t="shared" si="391"/>
        <v>Seniors</v>
      </c>
    </row>
    <row r="12497" spans="1:13" x14ac:dyDescent="0.25">
      <c r="A12497">
        <v>22497</v>
      </c>
      <c r="B12497" t="s">
        <v>7685</v>
      </c>
      <c r="C12497" t="s">
        <v>81</v>
      </c>
      <c r="D12497" t="s">
        <v>26</v>
      </c>
      <c r="E12497" t="s">
        <v>21</v>
      </c>
      <c r="F12497" s="35">
        <v>997.79290000000003</v>
      </c>
      <c r="G12497" t="str">
        <f t="shared" si="390"/>
        <v>Casual Buyers</v>
      </c>
      <c r="H12497" s="4">
        <v>41650</v>
      </c>
      <c r="I12497">
        <f>WEEKDAY(Cleaned!$H12497)</f>
        <v>7</v>
      </c>
      <c r="J12497" t="s">
        <v>16</v>
      </c>
      <c r="K12497" s="4">
        <v>14568</v>
      </c>
      <c r="L12497">
        <f>INT(YEARFRAC(Cleaned!$K12497,Cleaned!$H12497,1))</f>
        <v>74</v>
      </c>
      <c r="M12497" t="str">
        <f t="shared" si="391"/>
        <v>Elders</v>
      </c>
    </row>
    <row r="12498" spans="1:13" x14ac:dyDescent="0.25">
      <c r="A12498">
        <v>22498</v>
      </c>
      <c r="B12498" t="s">
        <v>7716</v>
      </c>
      <c r="C12498" t="s">
        <v>81</v>
      </c>
      <c r="D12498" t="s">
        <v>26</v>
      </c>
      <c r="E12498" t="s">
        <v>21</v>
      </c>
      <c r="F12498" s="35">
        <v>2566.1194</v>
      </c>
      <c r="G12498" t="str">
        <f t="shared" si="390"/>
        <v>Brand Seekers</v>
      </c>
      <c r="H12498" s="4">
        <v>41652</v>
      </c>
      <c r="I12498">
        <f>WEEKDAY(Cleaned!$H12498)</f>
        <v>2</v>
      </c>
      <c r="J12498" t="s">
        <v>12</v>
      </c>
      <c r="K12498" s="4">
        <v>25575</v>
      </c>
      <c r="L12498">
        <f>INT(YEARFRAC(Cleaned!$K12498,Cleaned!$H12498,1))</f>
        <v>44</v>
      </c>
      <c r="M12498" t="str">
        <f t="shared" si="391"/>
        <v>Adult</v>
      </c>
    </row>
    <row r="12499" spans="1:13" x14ac:dyDescent="0.25">
      <c r="A12499">
        <v>22499</v>
      </c>
      <c r="B12499" t="s">
        <v>7969</v>
      </c>
      <c r="C12499" t="s">
        <v>81</v>
      </c>
      <c r="D12499" t="s">
        <v>26</v>
      </c>
      <c r="E12499" t="s">
        <v>21</v>
      </c>
      <c r="F12499" s="35">
        <v>1934.8329000000001</v>
      </c>
      <c r="G12499" t="str">
        <f t="shared" si="390"/>
        <v>Brand Seekers</v>
      </c>
      <c r="H12499" s="4">
        <v>41652</v>
      </c>
      <c r="I12499">
        <f>WEEKDAY(Cleaned!$H12499)</f>
        <v>2</v>
      </c>
      <c r="J12499" t="s">
        <v>14</v>
      </c>
      <c r="K12499" s="4">
        <v>24944</v>
      </c>
      <c r="L12499">
        <f>INT(YEARFRAC(Cleaned!$K12499,Cleaned!$H12499,1))</f>
        <v>45</v>
      </c>
      <c r="M12499" t="str">
        <f t="shared" si="391"/>
        <v>Adult</v>
      </c>
    </row>
    <row r="12500" spans="1:13" x14ac:dyDescent="0.25">
      <c r="A12500">
        <v>22500</v>
      </c>
      <c r="B12500" t="s">
        <v>7970</v>
      </c>
      <c r="C12500" t="s">
        <v>81</v>
      </c>
      <c r="D12500" t="s">
        <v>26</v>
      </c>
      <c r="E12500" t="s">
        <v>21</v>
      </c>
      <c r="F12500" s="35">
        <v>1934.8329000000001</v>
      </c>
      <c r="G12500" t="str">
        <f t="shared" si="390"/>
        <v>Brand Seekers</v>
      </c>
      <c r="H12500" s="4">
        <v>41655</v>
      </c>
      <c r="I12500">
        <f>WEEKDAY(Cleaned!$H12500)</f>
        <v>5</v>
      </c>
      <c r="J12500" t="s">
        <v>16</v>
      </c>
      <c r="K12500" s="4">
        <v>24915</v>
      </c>
      <c r="L12500">
        <f>INT(YEARFRAC(Cleaned!$K12500,Cleaned!$H12500,1))</f>
        <v>45</v>
      </c>
      <c r="M12500" t="str">
        <f t="shared" si="391"/>
        <v>Adult</v>
      </c>
    </row>
    <row r="12501" spans="1:13" x14ac:dyDescent="0.25">
      <c r="A12501">
        <v>22501</v>
      </c>
      <c r="B12501" t="s">
        <v>7971</v>
      </c>
      <c r="C12501" t="s">
        <v>81</v>
      </c>
      <c r="D12501" t="s">
        <v>26</v>
      </c>
      <c r="E12501" t="s">
        <v>21</v>
      </c>
      <c r="F12501" s="35">
        <v>37.547899999999998</v>
      </c>
      <c r="G12501" t="str">
        <f t="shared" si="390"/>
        <v>Casual Buyers</v>
      </c>
      <c r="H12501" s="4">
        <v>41655</v>
      </c>
      <c r="I12501">
        <f>WEEKDAY(Cleaned!$H12501)</f>
        <v>5</v>
      </c>
      <c r="J12501" t="s">
        <v>17</v>
      </c>
      <c r="K12501" s="4">
        <v>23426</v>
      </c>
      <c r="L12501">
        <f>INT(YEARFRAC(Cleaned!$K12501,Cleaned!$H12501,1))</f>
        <v>49</v>
      </c>
      <c r="M12501" t="str">
        <f t="shared" si="391"/>
        <v>Adult</v>
      </c>
    </row>
    <row r="12502" spans="1:13" x14ac:dyDescent="0.25">
      <c r="A12502">
        <v>22502</v>
      </c>
      <c r="B12502" t="s">
        <v>7972</v>
      </c>
      <c r="C12502" t="s">
        <v>81</v>
      </c>
      <c r="D12502" t="s">
        <v>26</v>
      </c>
      <c r="E12502" t="s">
        <v>21</v>
      </c>
      <c r="F12502" s="35">
        <v>2.5305</v>
      </c>
      <c r="G12502" t="str">
        <f t="shared" si="390"/>
        <v>Casual Buyers</v>
      </c>
      <c r="H12502" s="4">
        <v>41656</v>
      </c>
      <c r="I12502">
        <f>WEEKDAY(Cleaned!$H12502)</f>
        <v>6</v>
      </c>
      <c r="J12502" t="s">
        <v>12</v>
      </c>
      <c r="K12502" s="4">
        <v>25639</v>
      </c>
      <c r="L12502">
        <f>INT(YEARFRAC(Cleaned!$K12502,Cleaned!$H12502,1))</f>
        <v>43</v>
      </c>
      <c r="M12502" t="str">
        <f t="shared" si="391"/>
        <v>Adult</v>
      </c>
    </row>
    <row r="12503" spans="1:13" x14ac:dyDescent="0.25">
      <c r="A12503">
        <v>22503</v>
      </c>
      <c r="B12503" t="s">
        <v>7973</v>
      </c>
      <c r="C12503" t="s">
        <v>81</v>
      </c>
      <c r="D12503" t="s">
        <v>26</v>
      </c>
      <c r="E12503" t="s">
        <v>21</v>
      </c>
      <c r="F12503" s="35">
        <v>83.946899999999999</v>
      </c>
      <c r="G12503" t="str">
        <f t="shared" si="390"/>
        <v>Casual Buyers</v>
      </c>
      <c r="H12503" s="4">
        <v>41662</v>
      </c>
      <c r="I12503">
        <f>WEEKDAY(Cleaned!$H12503)</f>
        <v>5</v>
      </c>
      <c r="J12503" t="s">
        <v>16</v>
      </c>
      <c r="K12503" s="4">
        <v>19212</v>
      </c>
      <c r="L12503">
        <f>INT(YEARFRAC(Cleaned!$K12503,Cleaned!$H12503,1))</f>
        <v>61</v>
      </c>
      <c r="M12503" t="str">
        <f t="shared" si="391"/>
        <v>Seniors</v>
      </c>
    </row>
    <row r="12504" spans="1:13" x14ac:dyDescent="0.25">
      <c r="A12504">
        <v>22504</v>
      </c>
      <c r="B12504" t="s">
        <v>7974</v>
      </c>
      <c r="C12504" t="s">
        <v>81</v>
      </c>
      <c r="D12504" t="s">
        <v>26</v>
      </c>
      <c r="E12504" t="s">
        <v>21</v>
      </c>
      <c r="F12504" s="35">
        <v>2648.6408000000001</v>
      </c>
      <c r="G12504" t="str">
        <f t="shared" si="390"/>
        <v>Brand Seekers</v>
      </c>
      <c r="H12504" s="4">
        <v>41665</v>
      </c>
      <c r="I12504">
        <f>WEEKDAY(Cleaned!$H12504)</f>
        <v>1</v>
      </c>
      <c r="J12504" t="s">
        <v>16</v>
      </c>
      <c r="K12504" s="4">
        <v>23785</v>
      </c>
      <c r="L12504">
        <f>INT(YEARFRAC(Cleaned!$K12504,Cleaned!$H12504,1))</f>
        <v>48</v>
      </c>
      <c r="M12504" t="str">
        <f t="shared" si="391"/>
        <v>Adult</v>
      </c>
    </row>
    <row r="12505" spans="1:13" x14ac:dyDescent="0.25">
      <c r="A12505">
        <v>22505</v>
      </c>
      <c r="B12505" t="s">
        <v>7787</v>
      </c>
      <c r="C12505" t="s">
        <v>81</v>
      </c>
      <c r="D12505" t="s">
        <v>26</v>
      </c>
      <c r="E12505" t="s">
        <v>21</v>
      </c>
      <c r="F12505" s="35">
        <v>2596.7278999999999</v>
      </c>
      <c r="G12505" t="str">
        <f t="shared" si="390"/>
        <v>Brand Seekers</v>
      </c>
      <c r="H12505" s="4">
        <v>41667</v>
      </c>
      <c r="I12505">
        <f>WEEKDAY(Cleaned!$H12505)</f>
        <v>3</v>
      </c>
      <c r="J12505" t="s">
        <v>17</v>
      </c>
      <c r="K12505" s="4">
        <v>20548</v>
      </c>
      <c r="L12505">
        <f>INT(YEARFRAC(Cleaned!$K12505,Cleaned!$H12505,1))</f>
        <v>57</v>
      </c>
      <c r="M12505" t="str">
        <f t="shared" si="391"/>
        <v>Seniors</v>
      </c>
    </row>
    <row r="12506" spans="1:13" x14ac:dyDescent="0.25">
      <c r="A12506">
        <v>22506</v>
      </c>
      <c r="B12506" t="s">
        <v>7792</v>
      </c>
      <c r="C12506" t="s">
        <v>81</v>
      </c>
      <c r="D12506" t="s">
        <v>26</v>
      </c>
      <c r="E12506" t="s">
        <v>21</v>
      </c>
      <c r="F12506" s="35">
        <v>44.177900000000001</v>
      </c>
      <c r="G12506" t="str">
        <f t="shared" si="390"/>
        <v>Casual Buyers</v>
      </c>
      <c r="H12506" s="4">
        <v>41668</v>
      </c>
      <c r="I12506">
        <f>WEEKDAY(Cleaned!$H12506)</f>
        <v>4</v>
      </c>
      <c r="J12506" t="s">
        <v>18</v>
      </c>
      <c r="K12506" s="4">
        <v>25100</v>
      </c>
      <c r="L12506">
        <f>INT(YEARFRAC(Cleaned!$K12506,Cleaned!$H12506,1))</f>
        <v>45</v>
      </c>
      <c r="M12506" t="str">
        <f t="shared" si="391"/>
        <v>Adult</v>
      </c>
    </row>
    <row r="12507" spans="1:13" x14ac:dyDescent="0.25">
      <c r="A12507">
        <v>22507</v>
      </c>
      <c r="B12507" t="s">
        <v>7975</v>
      </c>
      <c r="C12507" t="s">
        <v>81</v>
      </c>
      <c r="D12507" t="s">
        <v>26</v>
      </c>
      <c r="E12507" t="s">
        <v>21</v>
      </c>
      <c r="F12507" s="35">
        <v>77.316900000000004</v>
      </c>
      <c r="G12507" t="str">
        <f t="shared" si="390"/>
        <v>Casual Buyers</v>
      </c>
      <c r="H12507" s="4">
        <v>41671</v>
      </c>
      <c r="I12507">
        <f>WEEKDAY(Cleaned!$H12507)</f>
        <v>7</v>
      </c>
      <c r="J12507" t="s">
        <v>12</v>
      </c>
      <c r="K12507" s="4">
        <v>27160</v>
      </c>
      <c r="L12507">
        <f>INT(YEARFRAC(Cleaned!$K12507,Cleaned!$H12507,1))</f>
        <v>39</v>
      </c>
      <c r="M12507" t="str">
        <f t="shared" si="391"/>
        <v>Adult</v>
      </c>
    </row>
    <row r="12508" spans="1:13" x14ac:dyDescent="0.25">
      <c r="A12508">
        <v>22508</v>
      </c>
      <c r="B12508" t="s">
        <v>7976</v>
      </c>
      <c r="C12508" t="s">
        <v>81</v>
      </c>
      <c r="D12508" t="s">
        <v>26</v>
      </c>
      <c r="E12508" t="s">
        <v>21</v>
      </c>
      <c r="F12508" s="35">
        <v>38.652900000000002</v>
      </c>
      <c r="G12508" t="str">
        <f t="shared" si="390"/>
        <v>Casual Buyers</v>
      </c>
      <c r="H12508" s="4">
        <v>41672</v>
      </c>
      <c r="I12508">
        <f>WEEKDAY(Cleaned!$H12508)</f>
        <v>1</v>
      </c>
      <c r="J12508" t="s">
        <v>12</v>
      </c>
      <c r="K12508" s="4">
        <v>14383</v>
      </c>
      <c r="L12508">
        <f>INT(YEARFRAC(Cleaned!$K12508,Cleaned!$H12508,1))</f>
        <v>74</v>
      </c>
      <c r="M12508" t="str">
        <f t="shared" si="391"/>
        <v>Elders</v>
      </c>
    </row>
    <row r="12509" spans="1:13" x14ac:dyDescent="0.25">
      <c r="A12509">
        <v>22509</v>
      </c>
      <c r="B12509" t="s">
        <v>7756</v>
      </c>
      <c r="C12509" t="s">
        <v>81</v>
      </c>
      <c r="D12509" t="s">
        <v>26</v>
      </c>
      <c r="E12509" t="s">
        <v>21</v>
      </c>
      <c r="F12509" s="35">
        <v>2688.5092</v>
      </c>
      <c r="G12509" t="str">
        <f t="shared" si="390"/>
        <v>Brand Seekers</v>
      </c>
      <c r="H12509" s="4">
        <v>41672</v>
      </c>
      <c r="I12509">
        <f>WEEKDAY(Cleaned!$H12509)</f>
        <v>1</v>
      </c>
      <c r="J12509" t="s">
        <v>17</v>
      </c>
      <c r="K12509" s="4">
        <v>23226</v>
      </c>
      <c r="L12509">
        <f>INT(YEARFRAC(Cleaned!$K12509,Cleaned!$H12509,1))</f>
        <v>50</v>
      </c>
      <c r="M12509" t="str">
        <f t="shared" si="391"/>
        <v>Seniors</v>
      </c>
    </row>
    <row r="12510" spans="1:13" x14ac:dyDescent="0.25">
      <c r="A12510">
        <v>22510</v>
      </c>
      <c r="B12510" t="s">
        <v>7965</v>
      </c>
      <c r="C12510" t="s">
        <v>81</v>
      </c>
      <c r="D12510" t="s">
        <v>26</v>
      </c>
      <c r="E12510" t="s">
        <v>21</v>
      </c>
      <c r="F12510" s="35">
        <v>79.504800000000003</v>
      </c>
      <c r="G12510" t="str">
        <f t="shared" si="390"/>
        <v>Casual Buyers</v>
      </c>
      <c r="H12510" s="4">
        <v>41675</v>
      </c>
      <c r="I12510">
        <f>WEEKDAY(Cleaned!$H12510)</f>
        <v>4</v>
      </c>
      <c r="J12510" t="s">
        <v>12</v>
      </c>
      <c r="K12510" s="4">
        <v>25083</v>
      </c>
      <c r="L12510">
        <f>INT(YEARFRAC(Cleaned!$K12510,Cleaned!$H12510,1))</f>
        <v>45</v>
      </c>
      <c r="M12510" t="str">
        <f t="shared" si="391"/>
        <v>Adult</v>
      </c>
    </row>
    <row r="12511" spans="1:13" x14ac:dyDescent="0.25">
      <c r="A12511">
        <v>22511</v>
      </c>
      <c r="B12511" t="s">
        <v>7977</v>
      </c>
      <c r="C12511" t="s">
        <v>81</v>
      </c>
      <c r="D12511" t="s">
        <v>26</v>
      </c>
      <c r="E12511" t="s">
        <v>21</v>
      </c>
      <c r="F12511" s="35">
        <v>75.106899999999996</v>
      </c>
      <c r="G12511" t="str">
        <f t="shared" si="390"/>
        <v>Casual Buyers</v>
      </c>
      <c r="H12511" s="4">
        <v>41676</v>
      </c>
      <c r="I12511">
        <f>WEEKDAY(Cleaned!$H12511)</f>
        <v>5</v>
      </c>
      <c r="J12511" t="s">
        <v>14</v>
      </c>
      <c r="K12511" s="4">
        <v>17937</v>
      </c>
      <c r="L12511">
        <f>INT(YEARFRAC(Cleaned!$K12511,Cleaned!$H12511,1))</f>
        <v>64</v>
      </c>
      <c r="M12511" t="str">
        <f t="shared" si="391"/>
        <v>Seniors</v>
      </c>
    </row>
    <row r="12512" spans="1:13" x14ac:dyDescent="0.25">
      <c r="A12512">
        <v>22512</v>
      </c>
      <c r="B12512" t="s">
        <v>7736</v>
      </c>
      <c r="C12512" t="s">
        <v>81</v>
      </c>
      <c r="D12512" t="s">
        <v>26</v>
      </c>
      <c r="E12512" t="s">
        <v>21</v>
      </c>
      <c r="F12512" s="35">
        <v>820.29679999999996</v>
      </c>
      <c r="G12512" t="str">
        <f t="shared" si="390"/>
        <v>Casual Buyers</v>
      </c>
      <c r="H12512" s="4">
        <v>41677</v>
      </c>
      <c r="I12512">
        <f>WEEKDAY(Cleaned!$H12512)</f>
        <v>6</v>
      </c>
      <c r="J12512" t="s">
        <v>17</v>
      </c>
      <c r="K12512" s="4">
        <v>24219</v>
      </c>
      <c r="L12512">
        <f>INT(YEARFRAC(Cleaned!$K12512,Cleaned!$H12512,1))</f>
        <v>47</v>
      </c>
      <c r="M12512" t="str">
        <f t="shared" si="391"/>
        <v>Adult</v>
      </c>
    </row>
    <row r="12513" spans="1:13" x14ac:dyDescent="0.25">
      <c r="A12513">
        <v>22513</v>
      </c>
      <c r="B12513" t="s">
        <v>7788</v>
      </c>
      <c r="C12513" t="s">
        <v>81</v>
      </c>
      <c r="D12513" t="s">
        <v>26</v>
      </c>
      <c r="E12513" t="s">
        <v>21</v>
      </c>
      <c r="F12513" s="35">
        <v>2688.5092</v>
      </c>
      <c r="G12513" t="str">
        <f t="shared" si="390"/>
        <v>Brand Seekers</v>
      </c>
      <c r="H12513" s="4">
        <v>41679</v>
      </c>
      <c r="I12513">
        <f>WEEKDAY(Cleaned!$H12513)</f>
        <v>1</v>
      </c>
      <c r="J12513" t="s">
        <v>15</v>
      </c>
      <c r="K12513" s="4">
        <v>24912</v>
      </c>
      <c r="L12513">
        <f>INT(YEARFRAC(Cleaned!$K12513,Cleaned!$H12513,1))</f>
        <v>45</v>
      </c>
      <c r="M12513" t="str">
        <f t="shared" si="391"/>
        <v>Adult</v>
      </c>
    </row>
    <row r="12514" spans="1:13" x14ac:dyDescent="0.25">
      <c r="A12514">
        <v>22514</v>
      </c>
      <c r="B12514" t="s">
        <v>7852</v>
      </c>
      <c r="C12514" t="s">
        <v>81</v>
      </c>
      <c r="D12514" t="s">
        <v>26</v>
      </c>
      <c r="E12514" t="s">
        <v>21</v>
      </c>
      <c r="F12514" s="35">
        <v>2566.1194</v>
      </c>
      <c r="G12514" t="str">
        <f t="shared" si="390"/>
        <v>Brand Seekers</v>
      </c>
      <c r="H12514" s="4">
        <v>41679</v>
      </c>
      <c r="I12514">
        <f>WEEKDAY(Cleaned!$H12514)</f>
        <v>1</v>
      </c>
      <c r="J12514" t="s">
        <v>16</v>
      </c>
      <c r="K12514" s="4">
        <v>22515</v>
      </c>
      <c r="L12514">
        <f>INT(YEARFRAC(Cleaned!$K12514,Cleaned!$H12514,1))</f>
        <v>52</v>
      </c>
      <c r="M12514" t="str">
        <f t="shared" si="391"/>
        <v>Seniors</v>
      </c>
    </row>
    <row r="12515" spans="1:13" x14ac:dyDescent="0.25">
      <c r="A12515">
        <v>22515</v>
      </c>
      <c r="B12515" t="s">
        <v>7978</v>
      </c>
      <c r="C12515" t="s">
        <v>81</v>
      </c>
      <c r="D12515" t="s">
        <v>26</v>
      </c>
      <c r="E12515" t="s">
        <v>21</v>
      </c>
      <c r="F12515" s="35">
        <v>2571.2908000000002</v>
      </c>
      <c r="G12515" t="str">
        <f t="shared" si="390"/>
        <v>Brand Seekers</v>
      </c>
      <c r="H12515" s="4">
        <v>41681</v>
      </c>
      <c r="I12515">
        <f>WEEKDAY(Cleaned!$H12515)</f>
        <v>3</v>
      </c>
      <c r="J12515" t="s">
        <v>14</v>
      </c>
      <c r="K12515" s="4">
        <v>21569</v>
      </c>
      <c r="L12515">
        <f>INT(YEARFRAC(Cleaned!$K12515,Cleaned!$H12515,1))</f>
        <v>55</v>
      </c>
      <c r="M12515" t="str">
        <f t="shared" si="391"/>
        <v>Seniors</v>
      </c>
    </row>
    <row r="12516" spans="1:13" x14ac:dyDescent="0.25">
      <c r="A12516">
        <v>22516</v>
      </c>
      <c r="B12516" t="s">
        <v>7847</v>
      </c>
      <c r="C12516" t="s">
        <v>81</v>
      </c>
      <c r="D12516" t="s">
        <v>26</v>
      </c>
      <c r="E12516" t="s">
        <v>21</v>
      </c>
      <c r="F12516" s="35">
        <v>2586.7386999999999</v>
      </c>
      <c r="G12516" t="str">
        <f t="shared" si="390"/>
        <v>Brand Seekers</v>
      </c>
      <c r="H12516" s="4">
        <v>41686</v>
      </c>
      <c r="I12516">
        <f>WEEKDAY(Cleaned!$H12516)</f>
        <v>1</v>
      </c>
      <c r="J12516" t="s">
        <v>16</v>
      </c>
      <c r="K12516" s="4">
        <v>23976</v>
      </c>
      <c r="L12516">
        <f>INT(YEARFRAC(Cleaned!$K12516,Cleaned!$H12516,1))</f>
        <v>48</v>
      </c>
      <c r="M12516" t="str">
        <f t="shared" si="391"/>
        <v>Adult</v>
      </c>
    </row>
    <row r="12517" spans="1:13" x14ac:dyDescent="0.25">
      <c r="A12517">
        <v>22517</v>
      </c>
      <c r="B12517" t="s">
        <v>7729</v>
      </c>
      <c r="C12517" t="s">
        <v>81</v>
      </c>
      <c r="D12517" t="s">
        <v>26</v>
      </c>
      <c r="E12517" t="s">
        <v>21</v>
      </c>
      <c r="F12517" s="35">
        <v>2801.0976999999998</v>
      </c>
      <c r="G12517" t="str">
        <f t="shared" si="390"/>
        <v>Brand Seekers</v>
      </c>
      <c r="H12517" s="4">
        <v>41687</v>
      </c>
      <c r="I12517">
        <f>WEEKDAY(Cleaned!$H12517)</f>
        <v>2</v>
      </c>
      <c r="J12517" t="s">
        <v>12</v>
      </c>
      <c r="K12517" s="4">
        <v>27157</v>
      </c>
      <c r="L12517">
        <f>INT(YEARFRAC(Cleaned!$K12517,Cleaned!$H12517,1))</f>
        <v>39</v>
      </c>
      <c r="M12517" t="str">
        <f t="shared" si="391"/>
        <v>Adult</v>
      </c>
    </row>
    <row r="12518" spans="1:13" x14ac:dyDescent="0.25">
      <c r="A12518">
        <v>22518</v>
      </c>
      <c r="B12518" t="s">
        <v>7834</v>
      </c>
      <c r="C12518" t="s">
        <v>81</v>
      </c>
      <c r="D12518" t="s">
        <v>26</v>
      </c>
      <c r="E12518" t="s">
        <v>21</v>
      </c>
      <c r="F12518" s="35">
        <v>2591.1808000000001</v>
      </c>
      <c r="G12518" t="str">
        <f t="shared" si="390"/>
        <v>Brand Seekers</v>
      </c>
      <c r="H12518" s="4">
        <v>41687</v>
      </c>
      <c r="I12518">
        <f>WEEKDAY(Cleaned!$H12518)</f>
        <v>2</v>
      </c>
      <c r="J12518" t="s">
        <v>17</v>
      </c>
      <c r="K12518" s="4">
        <v>25296</v>
      </c>
      <c r="L12518">
        <f>INT(YEARFRAC(Cleaned!$K12518,Cleaned!$H12518,1))</f>
        <v>44</v>
      </c>
      <c r="M12518" t="str">
        <f t="shared" si="391"/>
        <v>Adult</v>
      </c>
    </row>
    <row r="12519" spans="1:13" x14ac:dyDescent="0.25">
      <c r="A12519">
        <v>22519</v>
      </c>
      <c r="B12519" t="s">
        <v>7948</v>
      </c>
      <c r="C12519" t="s">
        <v>81</v>
      </c>
      <c r="D12519" t="s">
        <v>26</v>
      </c>
      <c r="E12519" t="s">
        <v>21</v>
      </c>
      <c r="F12519" s="35">
        <v>24.2879</v>
      </c>
      <c r="G12519" t="str">
        <f t="shared" si="390"/>
        <v>Casual Buyers</v>
      </c>
      <c r="H12519" s="4">
        <v>41690</v>
      </c>
      <c r="I12519">
        <f>WEEKDAY(Cleaned!$H12519)</f>
        <v>5</v>
      </c>
      <c r="J12519" t="s">
        <v>12</v>
      </c>
      <c r="K12519" s="4">
        <v>13652</v>
      </c>
      <c r="L12519">
        <f>INT(YEARFRAC(Cleaned!$K12519,Cleaned!$H12519,1))</f>
        <v>76</v>
      </c>
      <c r="M12519" t="str">
        <f t="shared" si="391"/>
        <v>Elders</v>
      </c>
    </row>
    <row r="12520" spans="1:13" x14ac:dyDescent="0.25">
      <c r="A12520">
        <v>22520</v>
      </c>
      <c r="B12520" t="s">
        <v>7979</v>
      </c>
      <c r="C12520" t="s">
        <v>81</v>
      </c>
      <c r="D12520" t="s">
        <v>26</v>
      </c>
      <c r="E12520" t="s">
        <v>21</v>
      </c>
      <c r="F12520" s="35">
        <v>671.79579999999999</v>
      </c>
      <c r="G12520" t="str">
        <f t="shared" si="390"/>
        <v>Casual Buyers</v>
      </c>
      <c r="H12520" s="4">
        <v>41690</v>
      </c>
      <c r="I12520">
        <f>WEEKDAY(Cleaned!$H12520)</f>
        <v>5</v>
      </c>
      <c r="J12520" t="s">
        <v>16</v>
      </c>
      <c r="K12520" s="4">
        <v>20519</v>
      </c>
      <c r="L12520">
        <f>INT(YEARFRAC(Cleaned!$K12520,Cleaned!$H12520,1))</f>
        <v>57</v>
      </c>
      <c r="M12520" t="str">
        <f t="shared" si="391"/>
        <v>Seniors</v>
      </c>
    </row>
    <row r="12521" spans="1:13" x14ac:dyDescent="0.25">
      <c r="A12521">
        <v>22521</v>
      </c>
      <c r="B12521" t="s">
        <v>7800</v>
      </c>
      <c r="C12521" t="s">
        <v>81</v>
      </c>
      <c r="D12521" t="s">
        <v>26</v>
      </c>
      <c r="E12521" t="s">
        <v>21</v>
      </c>
      <c r="F12521" s="35">
        <v>5.5140000000000002</v>
      </c>
      <c r="G12521" t="str">
        <f t="shared" si="390"/>
        <v>Casual Buyers</v>
      </c>
      <c r="H12521" s="4">
        <v>41691</v>
      </c>
      <c r="I12521">
        <f>WEEKDAY(Cleaned!$H12521)</f>
        <v>6</v>
      </c>
      <c r="J12521" t="s">
        <v>18</v>
      </c>
      <c r="K12521" s="4">
        <v>23046</v>
      </c>
      <c r="L12521">
        <f>INT(YEARFRAC(Cleaned!$K12521,Cleaned!$H12521,1))</f>
        <v>51</v>
      </c>
      <c r="M12521" t="str">
        <f t="shared" si="391"/>
        <v>Seniors</v>
      </c>
    </row>
    <row r="12522" spans="1:13" x14ac:dyDescent="0.25">
      <c r="A12522">
        <v>22522</v>
      </c>
      <c r="B12522" t="s">
        <v>7699</v>
      </c>
      <c r="C12522" t="s">
        <v>81</v>
      </c>
      <c r="D12522" t="s">
        <v>26</v>
      </c>
      <c r="E12522" t="s">
        <v>21</v>
      </c>
      <c r="F12522" s="35">
        <v>683.97289999999998</v>
      </c>
      <c r="G12522" t="str">
        <f t="shared" si="390"/>
        <v>Casual Buyers</v>
      </c>
      <c r="H12522" s="4">
        <v>41697</v>
      </c>
      <c r="I12522">
        <f>WEEKDAY(Cleaned!$H12522)</f>
        <v>5</v>
      </c>
      <c r="J12522" t="s">
        <v>12</v>
      </c>
      <c r="K12522" s="4">
        <v>23795</v>
      </c>
      <c r="L12522">
        <f>INT(YEARFRAC(Cleaned!$K12522,Cleaned!$H12522,1))</f>
        <v>49</v>
      </c>
      <c r="M12522" t="str">
        <f t="shared" si="391"/>
        <v>Adult</v>
      </c>
    </row>
    <row r="12523" spans="1:13" x14ac:dyDescent="0.25">
      <c r="A12523">
        <v>22523</v>
      </c>
      <c r="B12523" t="s">
        <v>7846</v>
      </c>
      <c r="C12523" t="s">
        <v>81</v>
      </c>
      <c r="D12523" t="s">
        <v>26</v>
      </c>
      <c r="E12523" t="s">
        <v>21</v>
      </c>
      <c r="F12523" s="35">
        <v>2552.5169000000001</v>
      </c>
      <c r="G12523" t="str">
        <f t="shared" si="390"/>
        <v>Brand Seekers</v>
      </c>
      <c r="H12523" s="4">
        <v>41699</v>
      </c>
      <c r="I12523">
        <f>WEEKDAY(Cleaned!$H12523)</f>
        <v>7</v>
      </c>
      <c r="J12523" t="s">
        <v>12</v>
      </c>
      <c r="K12523" s="4">
        <v>24765</v>
      </c>
      <c r="L12523">
        <f>INT(YEARFRAC(Cleaned!$K12523,Cleaned!$H12523,1))</f>
        <v>46</v>
      </c>
      <c r="M12523" t="str">
        <f t="shared" si="391"/>
        <v>Adult</v>
      </c>
    </row>
    <row r="12524" spans="1:13" x14ac:dyDescent="0.25">
      <c r="A12524">
        <v>22524</v>
      </c>
      <c r="B12524" t="s">
        <v>7870</v>
      </c>
      <c r="C12524" t="s">
        <v>81</v>
      </c>
      <c r="D12524" t="s">
        <v>26</v>
      </c>
      <c r="E12524" t="s">
        <v>21</v>
      </c>
      <c r="F12524" s="35">
        <v>146.93190000000001</v>
      </c>
      <c r="G12524" t="str">
        <f t="shared" si="390"/>
        <v>Casual Buyers</v>
      </c>
      <c r="H12524" s="4">
        <v>41699</v>
      </c>
      <c r="I12524">
        <f>WEEKDAY(Cleaned!$H12524)</f>
        <v>7</v>
      </c>
      <c r="J12524" t="s">
        <v>17</v>
      </c>
      <c r="K12524" s="4">
        <v>25732</v>
      </c>
      <c r="L12524">
        <f>INT(YEARFRAC(Cleaned!$K12524,Cleaned!$H12524,1))</f>
        <v>43</v>
      </c>
      <c r="M12524" t="str">
        <f t="shared" si="391"/>
        <v>Adult</v>
      </c>
    </row>
    <row r="12525" spans="1:13" x14ac:dyDescent="0.25">
      <c r="A12525">
        <v>22525</v>
      </c>
      <c r="B12525" t="s">
        <v>7930</v>
      </c>
      <c r="C12525" t="s">
        <v>81</v>
      </c>
      <c r="D12525" t="s">
        <v>26</v>
      </c>
      <c r="E12525" t="s">
        <v>21</v>
      </c>
      <c r="F12525" s="35">
        <v>2602.2529</v>
      </c>
      <c r="G12525" t="str">
        <f t="shared" si="390"/>
        <v>Brand Seekers</v>
      </c>
      <c r="H12525" s="4">
        <v>41701</v>
      </c>
      <c r="I12525">
        <f>WEEKDAY(Cleaned!$H12525)</f>
        <v>2</v>
      </c>
      <c r="J12525" t="s">
        <v>15</v>
      </c>
      <c r="K12525" s="4">
        <v>19317</v>
      </c>
      <c r="L12525">
        <f>INT(YEARFRAC(Cleaned!$K12525,Cleaned!$H12525,1))</f>
        <v>61</v>
      </c>
      <c r="M12525" t="str">
        <f t="shared" si="391"/>
        <v>Seniors</v>
      </c>
    </row>
    <row r="12526" spans="1:13" x14ac:dyDescent="0.25">
      <c r="A12526">
        <v>22526</v>
      </c>
      <c r="B12526" t="s">
        <v>7980</v>
      </c>
      <c r="C12526" t="s">
        <v>81</v>
      </c>
      <c r="D12526" t="s">
        <v>26</v>
      </c>
      <c r="E12526" t="s">
        <v>21</v>
      </c>
      <c r="F12526" s="35">
        <v>613.24189999999999</v>
      </c>
      <c r="G12526" t="str">
        <f t="shared" si="390"/>
        <v>Casual Buyers</v>
      </c>
      <c r="H12526" s="4">
        <v>41701</v>
      </c>
      <c r="I12526">
        <f>WEEKDAY(Cleaned!$H12526)</f>
        <v>2</v>
      </c>
      <c r="J12526" t="s">
        <v>16</v>
      </c>
      <c r="K12526" s="4">
        <v>25512</v>
      </c>
      <c r="L12526">
        <f>INT(YEARFRAC(Cleaned!$K12526,Cleaned!$H12526,1))</f>
        <v>44</v>
      </c>
      <c r="M12526" t="str">
        <f t="shared" si="391"/>
        <v>Adult</v>
      </c>
    </row>
    <row r="12527" spans="1:13" x14ac:dyDescent="0.25">
      <c r="A12527">
        <v>22527</v>
      </c>
      <c r="B12527" t="s">
        <v>7954</v>
      </c>
      <c r="C12527" t="s">
        <v>81</v>
      </c>
      <c r="D12527" t="s">
        <v>26</v>
      </c>
      <c r="E12527" t="s">
        <v>21</v>
      </c>
      <c r="F12527" s="35">
        <v>55.216900000000003</v>
      </c>
      <c r="G12527" t="str">
        <f t="shared" si="390"/>
        <v>Casual Buyers</v>
      </c>
      <c r="H12527" s="4">
        <v>41703</v>
      </c>
      <c r="I12527">
        <f>WEEKDAY(Cleaned!$H12527)</f>
        <v>4</v>
      </c>
      <c r="J12527" t="s">
        <v>18</v>
      </c>
      <c r="K12527" s="4">
        <v>26826</v>
      </c>
      <c r="L12527">
        <f>INT(YEARFRAC(Cleaned!$K12527,Cleaned!$H12527,1))</f>
        <v>40</v>
      </c>
      <c r="M12527" t="str">
        <f t="shared" si="391"/>
        <v>Adult</v>
      </c>
    </row>
    <row r="12528" spans="1:13" x14ac:dyDescent="0.25">
      <c r="A12528">
        <v>22528</v>
      </c>
      <c r="B12528" t="s">
        <v>7981</v>
      </c>
      <c r="C12528" t="s">
        <v>81</v>
      </c>
      <c r="D12528" t="s">
        <v>26</v>
      </c>
      <c r="E12528" t="s">
        <v>21</v>
      </c>
      <c r="F12528" s="35">
        <v>27.614000000000001</v>
      </c>
      <c r="G12528" t="str">
        <f t="shared" si="390"/>
        <v>Casual Buyers</v>
      </c>
      <c r="H12528" s="4">
        <v>41705</v>
      </c>
      <c r="I12528">
        <f>WEEKDAY(Cleaned!$H12528)</f>
        <v>6</v>
      </c>
      <c r="J12528" t="s">
        <v>12</v>
      </c>
      <c r="K12528" s="4">
        <v>26452</v>
      </c>
      <c r="L12528">
        <f>INT(YEARFRAC(Cleaned!$K12528,Cleaned!$H12528,1))</f>
        <v>41</v>
      </c>
      <c r="M12528" t="str">
        <f t="shared" si="391"/>
        <v>Adult</v>
      </c>
    </row>
    <row r="12529" spans="1:13" x14ac:dyDescent="0.25">
      <c r="A12529">
        <v>22529</v>
      </c>
      <c r="B12529" t="s">
        <v>7828</v>
      </c>
      <c r="C12529" t="s">
        <v>81</v>
      </c>
      <c r="D12529" t="s">
        <v>26</v>
      </c>
      <c r="E12529" t="s">
        <v>21</v>
      </c>
      <c r="F12529" s="35">
        <v>905.50329999999997</v>
      </c>
      <c r="G12529" t="str">
        <f t="shared" si="390"/>
        <v>Casual Buyers</v>
      </c>
      <c r="H12529" s="4">
        <v>41705</v>
      </c>
      <c r="I12529">
        <f>WEEKDAY(Cleaned!$H12529)</f>
        <v>6</v>
      </c>
      <c r="J12529" t="s">
        <v>15</v>
      </c>
      <c r="K12529" s="4">
        <v>24803</v>
      </c>
      <c r="L12529">
        <f>INT(YEARFRAC(Cleaned!$K12529,Cleaned!$H12529,1))</f>
        <v>46</v>
      </c>
      <c r="M12529" t="str">
        <f t="shared" si="391"/>
        <v>Adult</v>
      </c>
    </row>
    <row r="12530" spans="1:13" x14ac:dyDescent="0.25">
      <c r="A12530">
        <v>22530</v>
      </c>
      <c r="B12530" t="s">
        <v>7776</v>
      </c>
      <c r="C12530" t="s">
        <v>81</v>
      </c>
      <c r="D12530" t="s">
        <v>26</v>
      </c>
      <c r="E12530" t="s">
        <v>21</v>
      </c>
      <c r="F12530" s="35">
        <v>2587.8769000000002</v>
      </c>
      <c r="G12530" t="str">
        <f t="shared" si="390"/>
        <v>Brand Seekers</v>
      </c>
      <c r="H12530" s="4">
        <v>41705</v>
      </c>
      <c r="I12530">
        <f>WEEKDAY(Cleaned!$H12530)</f>
        <v>6</v>
      </c>
      <c r="J12530" t="s">
        <v>15</v>
      </c>
      <c r="K12530" s="4">
        <v>28028</v>
      </c>
      <c r="L12530">
        <f>INT(YEARFRAC(Cleaned!$K12530,Cleaned!$H12530,1))</f>
        <v>37</v>
      </c>
      <c r="M12530" t="str">
        <f t="shared" si="391"/>
        <v>Adult</v>
      </c>
    </row>
    <row r="12531" spans="1:13" x14ac:dyDescent="0.25">
      <c r="A12531">
        <v>22531</v>
      </c>
      <c r="B12531" t="s">
        <v>7982</v>
      </c>
      <c r="C12531" t="s">
        <v>81</v>
      </c>
      <c r="D12531" t="s">
        <v>26</v>
      </c>
      <c r="E12531" t="s">
        <v>21</v>
      </c>
      <c r="F12531" s="35">
        <v>1934.8329000000001</v>
      </c>
      <c r="G12531" t="str">
        <f t="shared" si="390"/>
        <v>Brand Seekers</v>
      </c>
      <c r="H12531" s="4">
        <v>41707</v>
      </c>
      <c r="I12531">
        <f>WEEKDAY(Cleaned!$H12531)</f>
        <v>1</v>
      </c>
      <c r="J12531" t="s">
        <v>16</v>
      </c>
      <c r="K12531" s="4">
        <v>24352</v>
      </c>
      <c r="L12531">
        <f>INT(YEARFRAC(Cleaned!$K12531,Cleaned!$H12531,1))</f>
        <v>47</v>
      </c>
      <c r="M12531" t="str">
        <f t="shared" si="391"/>
        <v>Adult</v>
      </c>
    </row>
    <row r="12532" spans="1:13" x14ac:dyDescent="0.25">
      <c r="A12532">
        <v>22532</v>
      </c>
      <c r="B12532" t="s">
        <v>7983</v>
      </c>
      <c r="C12532" t="s">
        <v>81</v>
      </c>
      <c r="D12532" t="s">
        <v>26</v>
      </c>
      <c r="E12532" t="s">
        <v>21</v>
      </c>
      <c r="F12532" s="35">
        <v>92.786900000000003</v>
      </c>
      <c r="G12532" t="str">
        <f t="shared" si="390"/>
        <v>Casual Buyers</v>
      </c>
      <c r="H12532" s="4">
        <v>41709</v>
      </c>
      <c r="I12532">
        <f>WEEKDAY(Cleaned!$H12532)</f>
        <v>3</v>
      </c>
      <c r="J12532" t="s">
        <v>15</v>
      </c>
      <c r="K12532" s="4">
        <v>23996</v>
      </c>
      <c r="L12532">
        <f>INT(YEARFRAC(Cleaned!$K12532,Cleaned!$H12532,1))</f>
        <v>48</v>
      </c>
      <c r="M12532" t="str">
        <f t="shared" si="391"/>
        <v>Adult</v>
      </c>
    </row>
    <row r="12533" spans="1:13" x14ac:dyDescent="0.25">
      <c r="A12533">
        <v>22533</v>
      </c>
      <c r="B12533" t="s">
        <v>7689</v>
      </c>
      <c r="C12533" t="s">
        <v>81</v>
      </c>
      <c r="D12533" t="s">
        <v>26</v>
      </c>
      <c r="E12533" t="s">
        <v>21</v>
      </c>
      <c r="F12533" s="35">
        <v>2535.9639999999999</v>
      </c>
      <c r="G12533" t="str">
        <f t="shared" si="390"/>
        <v>Brand Seekers</v>
      </c>
      <c r="H12533" s="4">
        <v>41546</v>
      </c>
      <c r="I12533">
        <f>WEEKDAY(Cleaned!$H12533)</f>
        <v>1</v>
      </c>
      <c r="J12533" t="s">
        <v>14</v>
      </c>
      <c r="K12533" s="4">
        <v>24937</v>
      </c>
      <c r="L12533">
        <f>INT(YEARFRAC(Cleaned!$K12533,Cleaned!$H12533,1))</f>
        <v>45</v>
      </c>
      <c r="M12533" t="str">
        <f t="shared" si="391"/>
        <v>Adult</v>
      </c>
    </row>
    <row r="12534" spans="1:13" x14ac:dyDescent="0.25">
      <c r="A12534">
        <v>22534</v>
      </c>
      <c r="B12534" t="s">
        <v>7984</v>
      </c>
      <c r="C12534" t="s">
        <v>81</v>
      </c>
      <c r="D12534" t="s">
        <v>26</v>
      </c>
      <c r="E12534" t="s">
        <v>21</v>
      </c>
      <c r="F12534" s="35">
        <v>99.416899999999998</v>
      </c>
      <c r="G12534" t="str">
        <f t="shared" si="390"/>
        <v>Casual Buyers</v>
      </c>
      <c r="H12534" s="4">
        <v>41546</v>
      </c>
      <c r="I12534">
        <f>WEEKDAY(Cleaned!$H12534)</f>
        <v>1</v>
      </c>
      <c r="J12534" t="s">
        <v>14</v>
      </c>
      <c r="K12534" s="4">
        <v>27961</v>
      </c>
      <c r="L12534">
        <f>INT(YEARFRAC(Cleaned!$K12534,Cleaned!$H12534,1))</f>
        <v>37</v>
      </c>
      <c r="M12534" t="str">
        <f t="shared" si="391"/>
        <v>Adult</v>
      </c>
    </row>
    <row r="12535" spans="1:13" x14ac:dyDescent="0.25">
      <c r="A12535">
        <v>22535</v>
      </c>
      <c r="B12535" t="s">
        <v>7985</v>
      </c>
      <c r="C12535" t="s">
        <v>81</v>
      </c>
      <c r="D12535" t="s">
        <v>26</v>
      </c>
      <c r="E12535" t="s">
        <v>21</v>
      </c>
      <c r="F12535" s="35">
        <v>2560.2519000000002</v>
      </c>
      <c r="G12535" t="str">
        <f t="shared" si="390"/>
        <v>Brand Seekers</v>
      </c>
      <c r="H12535" s="4">
        <v>41549</v>
      </c>
      <c r="I12535">
        <f>WEEKDAY(Cleaned!$H12535)</f>
        <v>4</v>
      </c>
      <c r="J12535" t="s">
        <v>14</v>
      </c>
      <c r="K12535" s="4">
        <v>16918</v>
      </c>
      <c r="L12535">
        <f>INT(YEARFRAC(Cleaned!$K12535,Cleaned!$H12535,1))</f>
        <v>67</v>
      </c>
      <c r="M12535" t="str">
        <f t="shared" si="391"/>
        <v>Elders</v>
      </c>
    </row>
    <row r="12536" spans="1:13" x14ac:dyDescent="0.25">
      <c r="A12536">
        <v>22536</v>
      </c>
      <c r="B12536" t="s">
        <v>7986</v>
      </c>
      <c r="C12536" t="s">
        <v>81</v>
      </c>
      <c r="D12536" t="s">
        <v>26</v>
      </c>
      <c r="E12536" t="s">
        <v>21</v>
      </c>
      <c r="F12536" s="35">
        <v>165.1533</v>
      </c>
      <c r="G12536" t="str">
        <f t="shared" si="390"/>
        <v>Casual Buyers</v>
      </c>
      <c r="H12536" s="4">
        <v>41553</v>
      </c>
      <c r="I12536">
        <f>WEEKDAY(Cleaned!$H12536)</f>
        <v>1</v>
      </c>
      <c r="J12536" t="s">
        <v>18</v>
      </c>
      <c r="K12536" s="4">
        <v>21340</v>
      </c>
      <c r="L12536">
        <f>INT(YEARFRAC(Cleaned!$K12536,Cleaned!$H12536,1))</f>
        <v>55</v>
      </c>
      <c r="M12536" t="str">
        <f t="shared" si="391"/>
        <v>Seniors</v>
      </c>
    </row>
    <row r="12537" spans="1:13" x14ac:dyDescent="0.25">
      <c r="A12537">
        <v>22537</v>
      </c>
      <c r="B12537" t="s">
        <v>7987</v>
      </c>
      <c r="C12537" t="s">
        <v>81</v>
      </c>
      <c r="D12537" t="s">
        <v>26</v>
      </c>
      <c r="E12537" t="s">
        <v>21</v>
      </c>
      <c r="F12537" s="35">
        <v>103.8369</v>
      </c>
      <c r="G12537" t="str">
        <f t="shared" si="390"/>
        <v>Casual Buyers</v>
      </c>
      <c r="H12537" s="4">
        <v>41556</v>
      </c>
      <c r="I12537">
        <f>WEEKDAY(Cleaned!$H12537)</f>
        <v>4</v>
      </c>
      <c r="J12537" t="s">
        <v>16</v>
      </c>
      <c r="K12537" s="4">
        <v>14939</v>
      </c>
      <c r="L12537">
        <f>INT(YEARFRAC(Cleaned!$K12537,Cleaned!$H12537,1))</f>
        <v>72</v>
      </c>
      <c r="M12537" t="str">
        <f t="shared" si="391"/>
        <v>Elders</v>
      </c>
    </row>
    <row r="12538" spans="1:13" x14ac:dyDescent="0.25">
      <c r="A12538">
        <v>22538</v>
      </c>
      <c r="B12538" t="s">
        <v>7794</v>
      </c>
      <c r="C12538" t="s">
        <v>81</v>
      </c>
      <c r="D12538" t="s">
        <v>26</v>
      </c>
      <c r="E12538" t="s">
        <v>21</v>
      </c>
      <c r="F12538" s="35">
        <v>27.614000000000001</v>
      </c>
      <c r="G12538" t="str">
        <f t="shared" si="390"/>
        <v>Casual Buyers</v>
      </c>
      <c r="H12538" s="4">
        <v>41559</v>
      </c>
      <c r="I12538">
        <f>WEEKDAY(Cleaned!$H12538)</f>
        <v>7</v>
      </c>
      <c r="J12538" t="s">
        <v>18</v>
      </c>
      <c r="K12538" s="4">
        <v>20428</v>
      </c>
      <c r="L12538">
        <f>INT(YEARFRAC(Cleaned!$K12538,Cleaned!$H12538,1))</f>
        <v>57</v>
      </c>
      <c r="M12538" t="str">
        <f t="shared" si="391"/>
        <v>Seniors</v>
      </c>
    </row>
    <row r="12539" spans="1:13" x14ac:dyDescent="0.25">
      <c r="A12539">
        <v>22539</v>
      </c>
      <c r="B12539" t="s">
        <v>7774</v>
      </c>
      <c r="C12539" t="s">
        <v>81</v>
      </c>
      <c r="D12539" t="s">
        <v>26</v>
      </c>
      <c r="E12539" t="s">
        <v>21</v>
      </c>
      <c r="F12539" s="35">
        <v>1906.6554000000001</v>
      </c>
      <c r="G12539" t="str">
        <f t="shared" si="390"/>
        <v>Brand Seekers</v>
      </c>
      <c r="H12539" s="4">
        <v>41560</v>
      </c>
      <c r="I12539">
        <f>WEEKDAY(Cleaned!$H12539)</f>
        <v>1</v>
      </c>
      <c r="J12539" t="s">
        <v>13</v>
      </c>
      <c r="K12539" s="4">
        <v>19840</v>
      </c>
      <c r="L12539">
        <f>INT(YEARFRAC(Cleaned!$K12539,Cleaned!$H12539,1))</f>
        <v>59</v>
      </c>
      <c r="M12539" t="str">
        <f t="shared" si="391"/>
        <v>Seniors</v>
      </c>
    </row>
    <row r="12540" spans="1:13" x14ac:dyDescent="0.25">
      <c r="A12540">
        <v>22540</v>
      </c>
      <c r="B12540" t="s">
        <v>7988</v>
      </c>
      <c r="C12540" t="s">
        <v>81</v>
      </c>
      <c r="D12540" t="s">
        <v>26</v>
      </c>
      <c r="E12540" t="s">
        <v>21</v>
      </c>
      <c r="F12540" s="35">
        <v>71.239400000000003</v>
      </c>
      <c r="G12540" t="str">
        <f t="shared" si="390"/>
        <v>Casual Buyers</v>
      </c>
      <c r="H12540" s="4">
        <v>41560</v>
      </c>
      <c r="I12540">
        <f>WEEKDAY(Cleaned!$H12540)</f>
        <v>1</v>
      </c>
      <c r="J12540" t="s">
        <v>14</v>
      </c>
      <c r="K12540" s="4">
        <v>23299</v>
      </c>
      <c r="L12540">
        <f>INT(YEARFRAC(Cleaned!$K12540,Cleaned!$H12540,1))</f>
        <v>49</v>
      </c>
      <c r="M12540" t="str">
        <f t="shared" si="391"/>
        <v>Adult</v>
      </c>
    </row>
    <row r="12541" spans="1:13" x14ac:dyDescent="0.25">
      <c r="A12541">
        <v>22541</v>
      </c>
      <c r="B12541" t="s">
        <v>7989</v>
      </c>
      <c r="C12541" t="s">
        <v>81</v>
      </c>
      <c r="D12541" t="s">
        <v>26</v>
      </c>
      <c r="E12541" t="s">
        <v>21</v>
      </c>
      <c r="F12541" s="35">
        <v>55.238999999999997</v>
      </c>
      <c r="G12541" t="str">
        <f t="shared" si="390"/>
        <v>Casual Buyers</v>
      </c>
      <c r="H12541" s="4">
        <v>41564</v>
      </c>
      <c r="I12541">
        <f>WEEKDAY(Cleaned!$H12541)</f>
        <v>5</v>
      </c>
      <c r="J12541" t="s">
        <v>12</v>
      </c>
      <c r="K12541" s="4">
        <v>24193</v>
      </c>
      <c r="L12541">
        <f>INT(YEARFRAC(Cleaned!$K12541,Cleaned!$H12541,1))</f>
        <v>47</v>
      </c>
      <c r="M12541" t="str">
        <f t="shared" si="391"/>
        <v>Adult</v>
      </c>
    </row>
    <row r="12542" spans="1:13" x14ac:dyDescent="0.25">
      <c r="A12542">
        <v>22542</v>
      </c>
      <c r="B12542" t="s">
        <v>7990</v>
      </c>
      <c r="C12542" t="s">
        <v>81</v>
      </c>
      <c r="D12542" t="s">
        <v>26</v>
      </c>
      <c r="E12542" t="s">
        <v>21</v>
      </c>
      <c r="F12542" s="35">
        <v>103.3065</v>
      </c>
      <c r="G12542" t="str">
        <f t="shared" si="390"/>
        <v>Casual Buyers</v>
      </c>
      <c r="H12542" s="4">
        <v>41564</v>
      </c>
      <c r="I12542">
        <f>WEEKDAY(Cleaned!$H12542)</f>
        <v>5</v>
      </c>
      <c r="J12542" t="s">
        <v>15</v>
      </c>
      <c r="K12542" s="4">
        <v>19917</v>
      </c>
      <c r="L12542">
        <f>INT(YEARFRAC(Cleaned!$K12542,Cleaned!$H12542,1))</f>
        <v>59</v>
      </c>
      <c r="M12542" t="str">
        <f t="shared" si="391"/>
        <v>Seniors</v>
      </c>
    </row>
    <row r="12543" spans="1:13" x14ac:dyDescent="0.25">
      <c r="A12543">
        <v>22543</v>
      </c>
      <c r="B12543" t="s">
        <v>7991</v>
      </c>
      <c r="C12543" t="s">
        <v>81</v>
      </c>
      <c r="D12543" t="s">
        <v>26</v>
      </c>
      <c r="E12543" t="s">
        <v>21</v>
      </c>
      <c r="F12543" s="35">
        <v>82.852900000000005</v>
      </c>
      <c r="G12543" t="str">
        <f t="shared" si="390"/>
        <v>Casual Buyers</v>
      </c>
      <c r="H12543" s="4">
        <v>41564</v>
      </c>
      <c r="I12543">
        <f>WEEKDAY(Cleaned!$H12543)</f>
        <v>5</v>
      </c>
      <c r="J12543" t="s">
        <v>14</v>
      </c>
      <c r="K12543" s="4">
        <v>20582</v>
      </c>
      <c r="L12543">
        <f>INT(YEARFRAC(Cleaned!$K12543,Cleaned!$H12543,1))</f>
        <v>57</v>
      </c>
      <c r="M12543" t="str">
        <f t="shared" si="391"/>
        <v>Seniors</v>
      </c>
    </row>
    <row r="12544" spans="1:13" x14ac:dyDescent="0.25">
      <c r="A12544">
        <v>22544</v>
      </c>
      <c r="B12544" t="s">
        <v>7992</v>
      </c>
      <c r="C12544" t="s">
        <v>81</v>
      </c>
      <c r="D12544" t="s">
        <v>26</v>
      </c>
      <c r="E12544" t="s">
        <v>21</v>
      </c>
      <c r="F12544" s="35">
        <v>62.951900000000002</v>
      </c>
      <c r="G12544" t="str">
        <f t="shared" si="390"/>
        <v>Casual Buyers</v>
      </c>
      <c r="H12544" s="4">
        <v>41565</v>
      </c>
      <c r="I12544">
        <f>WEEKDAY(Cleaned!$H12544)</f>
        <v>6</v>
      </c>
      <c r="J12544" t="s">
        <v>16</v>
      </c>
      <c r="K12544" s="4">
        <v>25502</v>
      </c>
      <c r="L12544">
        <f>INT(YEARFRAC(Cleaned!$K12544,Cleaned!$H12544,1))</f>
        <v>43</v>
      </c>
      <c r="M12544" t="str">
        <f t="shared" si="391"/>
        <v>Adult</v>
      </c>
    </row>
    <row r="12545" spans="1:13" x14ac:dyDescent="0.25">
      <c r="A12545">
        <v>22545</v>
      </c>
      <c r="B12545" t="s">
        <v>7993</v>
      </c>
      <c r="C12545" t="s">
        <v>81</v>
      </c>
      <c r="D12545" t="s">
        <v>26</v>
      </c>
      <c r="E12545" t="s">
        <v>21</v>
      </c>
      <c r="F12545" s="35">
        <v>2598.9158000000002</v>
      </c>
      <c r="G12545" t="str">
        <f t="shared" si="390"/>
        <v>Brand Seekers</v>
      </c>
      <c r="H12545" s="4">
        <v>41567</v>
      </c>
      <c r="I12545">
        <f>WEEKDAY(Cleaned!$H12545)</f>
        <v>1</v>
      </c>
      <c r="J12545" t="s">
        <v>18</v>
      </c>
      <c r="K12545" s="4">
        <v>16018</v>
      </c>
      <c r="L12545">
        <f>INT(YEARFRAC(Cleaned!$K12545,Cleaned!$H12545,1))</f>
        <v>69</v>
      </c>
      <c r="M12545" t="str">
        <f t="shared" si="391"/>
        <v>Elders</v>
      </c>
    </row>
    <row r="12546" spans="1:13" x14ac:dyDescent="0.25">
      <c r="A12546">
        <v>22546</v>
      </c>
      <c r="B12546" t="s">
        <v>7800</v>
      </c>
      <c r="C12546" t="s">
        <v>81</v>
      </c>
      <c r="D12546" t="s">
        <v>26</v>
      </c>
      <c r="E12546" t="s">
        <v>21</v>
      </c>
      <c r="F12546" s="35">
        <v>38.664000000000001</v>
      </c>
      <c r="G12546" t="str">
        <f t="shared" ref="G12546:G12609" si="392">IF(F12546&lt;=1500,"Casual Buyers",IF(F12546&gt;=1501,"Brand Seekers",IF(F12546&gt;2500,"Convinced Seekers")))</f>
        <v>Casual Buyers</v>
      </c>
      <c r="H12546" s="4">
        <v>41570</v>
      </c>
      <c r="I12546">
        <f>WEEKDAY(Cleaned!$H12546)</f>
        <v>4</v>
      </c>
      <c r="J12546" t="s">
        <v>18</v>
      </c>
      <c r="K12546" s="4">
        <v>23046</v>
      </c>
      <c r="L12546">
        <f>INT(YEARFRAC(Cleaned!$K12546,Cleaned!$H12546,1))</f>
        <v>50</v>
      </c>
      <c r="M12546" t="str">
        <f t="shared" ref="M12546:M12609" si="393">IF(L12546&lt;=19,"Teenager",IF(L12546&lt;=34,"Young Adult",IF(L12546&lt;=49,"Adult",IF(L12546&lt;=64,"Seniors",IF(L12546&gt;=65,"Elders")))))</f>
        <v>Seniors</v>
      </c>
    </row>
    <row r="12547" spans="1:13" x14ac:dyDescent="0.25">
      <c r="A12547">
        <v>22547</v>
      </c>
      <c r="B12547" t="s">
        <v>7994</v>
      </c>
      <c r="C12547" t="s">
        <v>81</v>
      </c>
      <c r="D12547" t="s">
        <v>26</v>
      </c>
      <c r="E12547" t="s">
        <v>21</v>
      </c>
      <c r="F12547" s="35">
        <v>2580.1419000000001</v>
      </c>
      <c r="G12547" t="str">
        <f t="shared" si="392"/>
        <v>Brand Seekers</v>
      </c>
      <c r="H12547" s="4">
        <v>41570</v>
      </c>
      <c r="I12547">
        <f>WEEKDAY(Cleaned!$H12547)</f>
        <v>4</v>
      </c>
      <c r="J12547" t="s">
        <v>15</v>
      </c>
      <c r="K12547" s="4">
        <v>18852</v>
      </c>
      <c r="L12547">
        <f>INT(YEARFRAC(Cleaned!$K12547,Cleaned!$H12547,1))</f>
        <v>62</v>
      </c>
      <c r="M12547" t="str">
        <f t="shared" si="393"/>
        <v>Seniors</v>
      </c>
    </row>
    <row r="12548" spans="1:13" x14ac:dyDescent="0.25">
      <c r="A12548">
        <v>22548</v>
      </c>
      <c r="B12548" t="s">
        <v>7995</v>
      </c>
      <c r="C12548" t="s">
        <v>81</v>
      </c>
      <c r="D12548" t="s">
        <v>26</v>
      </c>
      <c r="E12548" t="s">
        <v>21</v>
      </c>
      <c r="F12548" s="35">
        <v>59.658999999999999</v>
      </c>
      <c r="G12548" t="str">
        <f t="shared" si="392"/>
        <v>Casual Buyers</v>
      </c>
      <c r="H12548" s="4">
        <v>41571</v>
      </c>
      <c r="I12548">
        <f>WEEKDAY(Cleaned!$H12548)</f>
        <v>5</v>
      </c>
      <c r="J12548" t="s">
        <v>12</v>
      </c>
      <c r="K12548" s="4">
        <v>19667</v>
      </c>
      <c r="L12548">
        <f>INT(YEARFRAC(Cleaned!$K12548,Cleaned!$H12548,1))</f>
        <v>59</v>
      </c>
      <c r="M12548" t="str">
        <f t="shared" si="393"/>
        <v>Seniors</v>
      </c>
    </row>
    <row r="12549" spans="1:13" x14ac:dyDescent="0.25">
      <c r="A12549">
        <v>22549</v>
      </c>
      <c r="B12549" t="s">
        <v>7996</v>
      </c>
      <c r="C12549" t="s">
        <v>81</v>
      </c>
      <c r="D12549" t="s">
        <v>26</v>
      </c>
      <c r="E12549" t="s">
        <v>21</v>
      </c>
      <c r="F12549" s="35">
        <v>2535.9639999999999</v>
      </c>
      <c r="G12549" t="str">
        <f t="shared" si="392"/>
        <v>Brand Seekers</v>
      </c>
      <c r="H12549" s="4">
        <v>41573</v>
      </c>
      <c r="I12549">
        <f>WEEKDAY(Cleaned!$H12549)</f>
        <v>7</v>
      </c>
      <c r="J12549" t="s">
        <v>12</v>
      </c>
      <c r="K12549" s="4">
        <v>23598</v>
      </c>
      <c r="L12549">
        <f>INT(YEARFRAC(Cleaned!$K12549,Cleaned!$H12549,1))</f>
        <v>49</v>
      </c>
      <c r="M12549" t="str">
        <f t="shared" si="393"/>
        <v>Adult</v>
      </c>
    </row>
    <row r="12550" spans="1:13" x14ac:dyDescent="0.25">
      <c r="A12550">
        <v>22550</v>
      </c>
      <c r="B12550" t="s">
        <v>7997</v>
      </c>
      <c r="C12550" t="s">
        <v>81</v>
      </c>
      <c r="D12550" t="s">
        <v>26</v>
      </c>
      <c r="E12550" t="s">
        <v>21</v>
      </c>
      <c r="F12550" s="35">
        <v>5.5140000000000002</v>
      </c>
      <c r="G12550" t="str">
        <f t="shared" si="392"/>
        <v>Casual Buyers</v>
      </c>
      <c r="H12550" s="4">
        <v>41577</v>
      </c>
      <c r="I12550">
        <f>WEEKDAY(Cleaned!$H12550)</f>
        <v>4</v>
      </c>
      <c r="J12550" t="s">
        <v>14</v>
      </c>
      <c r="K12550" s="4">
        <v>19639</v>
      </c>
      <c r="L12550">
        <f>INT(YEARFRAC(Cleaned!$K12550,Cleaned!$H12550,1))</f>
        <v>60</v>
      </c>
      <c r="M12550" t="str">
        <f t="shared" si="393"/>
        <v>Seniors</v>
      </c>
    </row>
    <row r="12551" spans="1:13" x14ac:dyDescent="0.25">
      <c r="A12551">
        <v>22551</v>
      </c>
      <c r="B12551" t="s">
        <v>7841</v>
      </c>
      <c r="C12551" t="s">
        <v>81</v>
      </c>
      <c r="D12551" t="s">
        <v>26</v>
      </c>
      <c r="E12551" t="s">
        <v>21</v>
      </c>
      <c r="F12551" s="35">
        <v>1381.0732</v>
      </c>
      <c r="G12551" t="str">
        <f t="shared" si="392"/>
        <v>Casual Buyers</v>
      </c>
      <c r="H12551" s="4">
        <v>41584</v>
      </c>
      <c r="I12551">
        <f>WEEKDAY(Cleaned!$H12551)</f>
        <v>4</v>
      </c>
      <c r="J12551" t="s">
        <v>12</v>
      </c>
      <c r="K12551" s="4">
        <v>21433</v>
      </c>
      <c r="L12551">
        <f>INT(YEARFRAC(Cleaned!$K12551,Cleaned!$H12551,1))</f>
        <v>55</v>
      </c>
      <c r="M12551" t="str">
        <f t="shared" si="393"/>
        <v>Seniors</v>
      </c>
    </row>
    <row r="12552" spans="1:13" x14ac:dyDescent="0.25">
      <c r="A12552">
        <v>22552</v>
      </c>
      <c r="B12552" t="s">
        <v>7998</v>
      </c>
      <c r="C12552" t="s">
        <v>81</v>
      </c>
      <c r="D12552" t="s">
        <v>26</v>
      </c>
      <c r="E12552" t="s">
        <v>21</v>
      </c>
      <c r="F12552" s="35">
        <v>2598.9158000000002</v>
      </c>
      <c r="G12552" t="str">
        <f t="shared" si="392"/>
        <v>Brand Seekers</v>
      </c>
      <c r="H12552" s="4">
        <v>41584</v>
      </c>
      <c r="I12552">
        <f>WEEKDAY(Cleaned!$H12552)</f>
        <v>4</v>
      </c>
      <c r="J12552" t="s">
        <v>16</v>
      </c>
      <c r="K12552" s="4">
        <v>24647</v>
      </c>
      <c r="L12552">
        <f>INT(YEARFRAC(Cleaned!$K12552,Cleaned!$H12552,1))</f>
        <v>46</v>
      </c>
      <c r="M12552" t="str">
        <f t="shared" si="393"/>
        <v>Adult</v>
      </c>
    </row>
    <row r="12553" spans="1:13" x14ac:dyDescent="0.25">
      <c r="A12553">
        <v>22553</v>
      </c>
      <c r="B12553" t="s">
        <v>7831</v>
      </c>
      <c r="C12553" t="s">
        <v>81</v>
      </c>
      <c r="D12553" t="s">
        <v>26</v>
      </c>
      <c r="E12553" t="s">
        <v>21</v>
      </c>
      <c r="F12553" s="35">
        <v>1352.3432</v>
      </c>
      <c r="G12553" t="str">
        <f t="shared" si="392"/>
        <v>Casual Buyers</v>
      </c>
      <c r="H12553" s="4">
        <v>41585</v>
      </c>
      <c r="I12553">
        <f>WEEKDAY(Cleaned!$H12553)</f>
        <v>5</v>
      </c>
      <c r="J12553" t="s">
        <v>12</v>
      </c>
      <c r="K12553" s="4">
        <v>27311</v>
      </c>
      <c r="L12553">
        <f>INT(YEARFRAC(Cleaned!$K12553,Cleaned!$H12553,1))</f>
        <v>39</v>
      </c>
      <c r="M12553" t="str">
        <f t="shared" si="393"/>
        <v>Adult</v>
      </c>
    </row>
    <row r="12554" spans="1:13" x14ac:dyDescent="0.25">
      <c r="A12554">
        <v>22554</v>
      </c>
      <c r="B12554" t="s">
        <v>7999</v>
      </c>
      <c r="C12554" t="s">
        <v>81</v>
      </c>
      <c r="D12554" t="s">
        <v>26</v>
      </c>
      <c r="E12554" t="s">
        <v>21</v>
      </c>
      <c r="F12554" s="35">
        <v>87.272900000000007</v>
      </c>
      <c r="G12554" t="str">
        <f t="shared" si="392"/>
        <v>Casual Buyers</v>
      </c>
      <c r="H12554" s="4">
        <v>41585</v>
      </c>
      <c r="I12554">
        <f>WEEKDAY(Cleaned!$H12554)</f>
        <v>5</v>
      </c>
      <c r="J12554" t="s">
        <v>16</v>
      </c>
      <c r="K12554" s="4">
        <v>15622</v>
      </c>
      <c r="L12554">
        <f>INT(YEARFRAC(Cleaned!$K12554,Cleaned!$H12554,1))</f>
        <v>71</v>
      </c>
      <c r="M12554" t="str">
        <f t="shared" si="393"/>
        <v>Elders</v>
      </c>
    </row>
    <row r="12555" spans="1:13" x14ac:dyDescent="0.25">
      <c r="A12555">
        <v>22555</v>
      </c>
      <c r="B12555" t="s">
        <v>8000</v>
      </c>
      <c r="C12555" t="s">
        <v>81</v>
      </c>
      <c r="D12555" t="s">
        <v>26</v>
      </c>
      <c r="E12555" t="s">
        <v>21</v>
      </c>
      <c r="F12555" s="35">
        <v>55.238999999999997</v>
      </c>
      <c r="G12555" t="str">
        <f t="shared" si="392"/>
        <v>Casual Buyers</v>
      </c>
      <c r="H12555" s="4">
        <v>41586</v>
      </c>
      <c r="I12555">
        <f>WEEKDAY(Cleaned!$H12555)</f>
        <v>6</v>
      </c>
      <c r="J12555" t="s">
        <v>12</v>
      </c>
      <c r="K12555" s="4">
        <v>17121</v>
      </c>
      <c r="L12555">
        <f>INT(YEARFRAC(Cleaned!$K12555,Cleaned!$H12555,1))</f>
        <v>66</v>
      </c>
      <c r="M12555" t="str">
        <f t="shared" si="393"/>
        <v>Elders</v>
      </c>
    </row>
    <row r="12556" spans="1:13" x14ac:dyDescent="0.25">
      <c r="A12556">
        <v>22556</v>
      </c>
      <c r="B12556" t="s">
        <v>8001</v>
      </c>
      <c r="C12556" t="s">
        <v>81</v>
      </c>
      <c r="D12556" t="s">
        <v>26</v>
      </c>
      <c r="E12556" t="s">
        <v>21</v>
      </c>
      <c r="F12556" s="35">
        <v>89.460800000000006</v>
      </c>
      <c r="G12556" t="str">
        <f t="shared" si="392"/>
        <v>Casual Buyers</v>
      </c>
      <c r="H12556" s="4">
        <v>41587</v>
      </c>
      <c r="I12556">
        <f>WEEKDAY(Cleaned!$H12556)</f>
        <v>7</v>
      </c>
      <c r="J12556" t="s">
        <v>13</v>
      </c>
      <c r="K12556" s="4">
        <v>19543</v>
      </c>
      <c r="L12556">
        <f>INT(YEARFRAC(Cleaned!$K12556,Cleaned!$H12556,1))</f>
        <v>60</v>
      </c>
      <c r="M12556" t="str">
        <f t="shared" si="393"/>
        <v>Seniors</v>
      </c>
    </row>
    <row r="12557" spans="1:13" x14ac:dyDescent="0.25">
      <c r="A12557">
        <v>22557</v>
      </c>
      <c r="B12557" t="s">
        <v>8002</v>
      </c>
      <c r="C12557" t="s">
        <v>81</v>
      </c>
      <c r="D12557" t="s">
        <v>26</v>
      </c>
      <c r="E12557" t="s">
        <v>21</v>
      </c>
      <c r="F12557" s="35">
        <v>16.8292</v>
      </c>
      <c r="G12557" t="str">
        <f t="shared" si="392"/>
        <v>Casual Buyers</v>
      </c>
      <c r="H12557" s="4">
        <v>41591</v>
      </c>
      <c r="I12557">
        <f>WEEKDAY(Cleaned!$H12557)</f>
        <v>4</v>
      </c>
      <c r="J12557" t="s">
        <v>13</v>
      </c>
      <c r="K12557" s="4">
        <v>23102</v>
      </c>
      <c r="L12557">
        <f>INT(YEARFRAC(Cleaned!$K12557,Cleaned!$H12557,1))</f>
        <v>50</v>
      </c>
      <c r="M12557" t="str">
        <f t="shared" si="393"/>
        <v>Seniors</v>
      </c>
    </row>
    <row r="12558" spans="1:13" x14ac:dyDescent="0.25">
      <c r="A12558">
        <v>22558</v>
      </c>
      <c r="B12558" t="s">
        <v>3938</v>
      </c>
      <c r="C12558" t="s">
        <v>81</v>
      </c>
      <c r="D12558" t="s">
        <v>26</v>
      </c>
      <c r="E12558" t="s">
        <v>21</v>
      </c>
      <c r="F12558" s="35">
        <v>2591.1808000000001</v>
      </c>
      <c r="G12558" t="str">
        <f t="shared" si="392"/>
        <v>Brand Seekers</v>
      </c>
      <c r="H12558" s="4">
        <v>41591</v>
      </c>
      <c r="I12558">
        <f>WEEKDAY(Cleaned!$H12558)</f>
        <v>4</v>
      </c>
      <c r="J12558" t="s">
        <v>14</v>
      </c>
      <c r="K12558" s="4">
        <v>22082</v>
      </c>
      <c r="L12558">
        <f>INT(YEARFRAC(Cleaned!$K12558,Cleaned!$H12558,1))</f>
        <v>53</v>
      </c>
      <c r="M12558" t="str">
        <f t="shared" si="393"/>
        <v>Seniors</v>
      </c>
    </row>
    <row r="12559" spans="1:13" x14ac:dyDescent="0.25">
      <c r="A12559">
        <v>22559</v>
      </c>
      <c r="B12559" t="s">
        <v>8003</v>
      </c>
      <c r="C12559" t="s">
        <v>81</v>
      </c>
      <c r="D12559" t="s">
        <v>26</v>
      </c>
      <c r="E12559" t="s">
        <v>21</v>
      </c>
      <c r="F12559" s="35">
        <v>2626.5408000000002</v>
      </c>
      <c r="G12559" t="str">
        <f t="shared" si="392"/>
        <v>Brand Seekers</v>
      </c>
      <c r="H12559" s="4">
        <v>41592</v>
      </c>
      <c r="I12559">
        <f>WEEKDAY(Cleaned!$H12559)</f>
        <v>5</v>
      </c>
      <c r="J12559" t="s">
        <v>18</v>
      </c>
      <c r="K12559" s="4">
        <v>16268</v>
      </c>
      <c r="L12559">
        <f>INT(YEARFRAC(Cleaned!$K12559,Cleaned!$H12559,1))</f>
        <v>69</v>
      </c>
      <c r="M12559" t="str">
        <f t="shared" si="393"/>
        <v>Elders</v>
      </c>
    </row>
    <row r="12560" spans="1:13" x14ac:dyDescent="0.25">
      <c r="A12560">
        <v>22560</v>
      </c>
      <c r="B12560" t="s">
        <v>8004</v>
      </c>
      <c r="C12560" t="s">
        <v>81</v>
      </c>
      <c r="D12560" t="s">
        <v>26</v>
      </c>
      <c r="E12560" t="s">
        <v>21</v>
      </c>
      <c r="F12560" s="35">
        <v>24.2879</v>
      </c>
      <c r="G12560" t="str">
        <f t="shared" si="392"/>
        <v>Casual Buyers</v>
      </c>
      <c r="H12560" s="4">
        <v>41592</v>
      </c>
      <c r="I12560">
        <f>WEEKDAY(Cleaned!$H12560)</f>
        <v>5</v>
      </c>
      <c r="J12560" t="s">
        <v>18</v>
      </c>
      <c r="K12560" s="4">
        <v>16910</v>
      </c>
      <c r="L12560">
        <f>INT(YEARFRAC(Cleaned!$K12560,Cleaned!$H12560,1))</f>
        <v>67</v>
      </c>
      <c r="M12560" t="str">
        <f t="shared" si="393"/>
        <v>Elders</v>
      </c>
    </row>
    <row r="12561" spans="1:13" x14ac:dyDescent="0.25">
      <c r="A12561">
        <v>22561</v>
      </c>
      <c r="B12561" t="s">
        <v>8005</v>
      </c>
      <c r="C12561" t="s">
        <v>81</v>
      </c>
      <c r="D12561" t="s">
        <v>26</v>
      </c>
      <c r="E12561" t="s">
        <v>21</v>
      </c>
      <c r="F12561" s="35">
        <v>1950.2808</v>
      </c>
      <c r="G12561" t="str">
        <f t="shared" si="392"/>
        <v>Brand Seekers</v>
      </c>
      <c r="H12561" s="4">
        <v>41596</v>
      </c>
      <c r="I12561">
        <f>WEEKDAY(Cleaned!$H12561)</f>
        <v>2</v>
      </c>
      <c r="J12561" t="s">
        <v>14</v>
      </c>
      <c r="K12561" s="4">
        <v>24644</v>
      </c>
      <c r="L12561">
        <f>INT(YEARFRAC(Cleaned!$K12561,Cleaned!$H12561,1))</f>
        <v>46</v>
      </c>
      <c r="M12561" t="str">
        <f t="shared" si="393"/>
        <v>Adult</v>
      </c>
    </row>
    <row r="12562" spans="1:13" x14ac:dyDescent="0.25">
      <c r="A12562">
        <v>22562</v>
      </c>
      <c r="B12562" t="s">
        <v>7727</v>
      </c>
      <c r="C12562" t="s">
        <v>81</v>
      </c>
      <c r="D12562" t="s">
        <v>26</v>
      </c>
      <c r="E12562" t="s">
        <v>21</v>
      </c>
      <c r="F12562" s="35">
        <v>2673.0612999999998</v>
      </c>
      <c r="G12562" t="str">
        <f t="shared" si="392"/>
        <v>Brand Seekers</v>
      </c>
      <c r="H12562" s="4">
        <v>41599</v>
      </c>
      <c r="I12562">
        <f>WEEKDAY(Cleaned!$H12562)</f>
        <v>5</v>
      </c>
      <c r="J12562" t="s">
        <v>12</v>
      </c>
      <c r="K12562" s="4">
        <v>27565</v>
      </c>
      <c r="L12562">
        <f>INT(YEARFRAC(Cleaned!$K12562,Cleaned!$H12562,1))</f>
        <v>38</v>
      </c>
      <c r="M12562" t="str">
        <f t="shared" si="393"/>
        <v>Adult</v>
      </c>
    </row>
    <row r="12563" spans="1:13" x14ac:dyDescent="0.25">
      <c r="A12563">
        <v>22563</v>
      </c>
      <c r="B12563" t="s">
        <v>8006</v>
      </c>
      <c r="C12563" t="s">
        <v>81</v>
      </c>
      <c r="D12563" t="s">
        <v>26</v>
      </c>
      <c r="E12563" t="s">
        <v>21</v>
      </c>
      <c r="F12563" s="35">
        <v>35.6584</v>
      </c>
      <c r="G12563" t="str">
        <f t="shared" si="392"/>
        <v>Casual Buyers</v>
      </c>
      <c r="H12563" s="4">
        <v>41600</v>
      </c>
      <c r="I12563">
        <f>WEEKDAY(Cleaned!$H12563)</f>
        <v>6</v>
      </c>
      <c r="J12563" t="s">
        <v>15</v>
      </c>
      <c r="K12563" s="4">
        <v>22744</v>
      </c>
      <c r="L12563">
        <f>INT(YEARFRAC(Cleaned!$K12563,Cleaned!$H12563,1))</f>
        <v>51</v>
      </c>
      <c r="M12563" t="str">
        <f t="shared" si="393"/>
        <v>Seniors</v>
      </c>
    </row>
    <row r="12564" spans="1:13" x14ac:dyDescent="0.25">
      <c r="A12564">
        <v>22564</v>
      </c>
      <c r="B12564" t="s">
        <v>7639</v>
      </c>
      <c r="C12564" t="s">
        <v>81</v>
      </c>
      <c r="D12564" t="s">
        <v>26</v>
      </c>
      <c r="E12564" t="s">
        <v>21</v>
      </c>
      <c r="F12564" s="35">
        <v>1297.8004000000001</v>
      </c>
      <c r="G12564" t="str">
        <f t="shared" si="392"/>
        <v>Casual Buyers</v>
      </c>
      <c r="H12564" s="4">
        <v>41603</v>
      </c>
      <c r="I12564">
        <f>WEEKDAY(Cleaned!$H12564)</f>
        <v>2</v>
      </c>
      <c r="J12564" t="s">
        <v>12</v>
      </c>
      <c r="K12564" s="4">
        <v>24675</v>
      </c>
      <c r="L12564">
        <f>INT(YEARFRAC(Cleaned!$K12564,Cleaned!$H12564,1))</f>
        <v>46</v>
      </c>
      <c r="M12564" t="str">
        <f t="shared" si="393"/>
        <v>Adult</v>
      </c>
    </row>
    <row r="12565" spans="1:13" x14ac:dyDescent="0.25">
      <c r="A12565">
        <v>22565</v>
      </c>
      <c r="B12565" t="s">
        <v>8007</v>
      </c>
      <c r="C12565" t="s">
        <v>81</v>
      </c>
      <c r="D12565" t="s">
        <v>26</v>
      </c>
      <c r="E12565" t="s">
        <v>21</v>
      </c>
      <c r="F12565" s="35">
        <v>65.172899999999998</v>
      </c>
      <c r="G12565" t="str">
        <f t="shared" si="392"/>
        <v>Casual Buyers</v>
      </c>
      <c r="H12565" s="4">
        <v>41605</v>
      </c>
      <c r="I12565">
        <f>WEEKDAY(Cleaned!$H12565)</f>
        <v>4</v>
      </c>
      <c r="J12565" t="s">
        <v>14</v>
      </c>
      <c r="K12565" s="4">
        <v>27069</v>
      </c>
      <c r="L12565">
        <f>INT(YEARFRAC(Cleaned!$K12565,Cleaned!$H12565,1))</f>
        <v>39</v>
      </c>
      <c r="M12565" t="str">
        <f t="shared" si="393"/>
        <v>Adult</v>
      </c>
    </row>
    <row r="12566" spans="1:13" x14ac:dyDescent="0.25">
      <c r="A12566">
        <v>22566</v>
      </c>
      <c r="B12566" t="s">
        <v>7824</v>
      </c>
      <c r="C12566" t="s">
        <v>81</v>
      </c>
      <c r="D12566" t="s">
        <v>26</v>
      </c>
      <c r="E12566" t="s">
        <v>21</v>
      </c>
      <c r="F12566" s="35">
        <v>944.74189999999999</v>
      </c>
      <c r="G12566" t="str">
        <f t="shared" si="392"/>
        <v>Casual Buyers</v>
      </c>
      <c r="H12566" s="4">
        <v>41605</v>
      </c>
      <c r="I12566">
        <f>WEEKDAY(Cleaned!$H12566)</f>
        <v>4</v>
      </c>
      <c r="J12566" t="s">
        <v>17</v>
      </c>
      <c r="K12566" s="4">
        <v>26705</v>
      </c>
      <c r="L12566">
        <f>INT(YEARFRAC(Cleaned!$K12566,Cleaned!$H12566,1))</f>
        <v>40</v>
      </c>
      <c r="M12566" t="str">
        <f t="shared" si="393"/>
        <v>Adult</v>
      </c>
    </row>
    <row r="12567" spans="1:13" x14ac:dyDescent="0.25">
      <c r="A12567">
        <v>22567</v>
      </c>
      <c r="B12567" t="s">
        <v>8008</v>
      </c>
      <c r="C12567" t="s">
        <v>81</v>
      </c>
      <c r="D12567" t="s">
        <v>26</v>
      </c>
      <c r="E12567" t="s">
        <v>21</v>
      </c>
      <c r="F12567" s="35">
        <v>71.791899999999998</v>
      </c>
      <c r="G12567" t="str">
        <f t="shared" si="392"/>
        <v>Casual Buyers</v>
      </c>
      <c r="H12567" s="4">
        <v>41607</v>
      </c>
      <c r="I12567">
        <f>WEEKDAY(Cleaned!$H12567)</f>
        <v>6</v>
      </c>
      <c r="J12567" t="s">
        <v>15</v>
      </c>
      <c r="K12567" s="4">
        <v>28674</v>
      </c>
      <c r="L12567">
        <f>INT(YEARFRAC(Cleaned!$K12567,Cleaned!$H12567,1))</f>
        <v>35</v>
      </c>
      <c r="M12567" t="str">
        <f t="shared" si="393"/>
        <v>Adult</v>
      </c>
    </row>
    <row r="12568" spans="1:13" x14ac:dyDescent="0.25">
      <c r="A12568">
        <v>22568</v>
      </c>
      <c r="B12568" t="s">
        <v>7839</v>
      </c>
      <c r="C12568" t="s">
        <v>81</v>
      </c>
      <c r="D12568" t="s">
        <v>26</v>
      </c>
      <c r="E12568" t="s">
        <v>21</v>
      </c>
      <c r="F12568" s="35">
        <v>2538.4944</v>
      </c>
      <c r="G12568" t="str">
        <f t="shared" si="392"/>
        <v>Brand Seekers</v>
      </c>
      <c r="H12568" s="4">
        <v>41609</v>
      </c>
      <c r="I12568">
        <f>WEEKDAY(Cleaned!$H12568)</f>
        <v>1</v>
      </c>
      <c r="J12568" t="s">
        <v>12</v>
      </c>
      <c r="K12568" s="4">
        <v>21169</v>
      </c>
      <c r="L12568">
        <f>INT(YEARFRAC(Cleaned!$K12568,Cleaned!$H12568,1))</f>
        <v>55</v>
      </c>
      <c r="M12568" t="str">
        <f t="shared" si="393"/>
        <v>Seniors</v>
      </c>
    </row>
    <row r="12569" spans="1:13" x14ac:dyDescent="0.25">
      <c r="A12569">
        <v>22569</v>
      </c>
      <c r="B12569" t="s">
        <v>8009</v>
      </c>
      <c r="C12569" t="s">
        <v>81</v>
      </c>
      <c r="D12569" t="s">
        <v>26</v>
      </c>
      <c r="E12569" t="s">
        <v>21</v>
      </c>
      <c r="F12569" s="35">
        <v>140.27979999999999</v>
      </c>
      <c r="G12569" t="str">
        <f t="shared" si="392"/>
        <v>Casual Buyers</v>
      </c>
      <c r="H12569" s="4">
        <v>41609</v>
      </c>
      <c r="I12569">
        <f>WEEKDAY(Cleaned!$H12569)</f>
        <v>1</v>
      </c>
      <c r="J12569" t="s">
        <v>12</v>
      </c>
      <c r="K12569" s="4">
        <v>28373</v>
      </c>
      <c r="L12569">
        <f>INT(YEARFRAC(Cleaned!$K12569,Cleaned!$H12569,1))</f>
        <v>36</v>
      </c>
      <c r="M12569" t="str">
        <f t="shared" si="393"/>
        <v>Adult</v>
      </c>
    </row>
    <row r="12570" spans="1:13" x14ac:dyDescent="0.25">
      <c r="A12570">
        <v>22570</v>
      </c>
      <c r="B12570" t="s">
        <v>8010</v>
      </c>
      <c r="C12570" t="s">
        <v>81</v>
      </c>
      <c r="D12570" t="s">
        <v>26</v>
      </c>
      <c r="E12570" t="s">
        <v>21</v>
      </c>
      <c r="F12570" s="35">
        <v>43.371299999999998</v>
      </c>
      <c r="G12570" t="str">
        <f t="shared" si="392"/>
        <v>Casual Buyers</v>
      </c>
      <c r="H12570" s="4">
        <v>41609</v>
      </c>
      <c r="I12570">
        <f>WEEKDAY(Cleaned!$H12570)</f>
        <v>1</v>
      </c>
      <c r="J12570" t="s">
        <v>16</v>
      </c>
      <c r="K12570" s="4">
        <v>19892</v>
      </c>
      <c r="L12570">
        <f>INT(YEARFRAC(Cleaned!$K12570,Cleaned!$H12570,1))</f>
        <v>59</v>
      </c>
      <c r="M12570" t="str">
        <f t="shared" si="393"/>
        <v>Seniors</v>
      </c>
    </row>
    <row r="12571" spans="1:13" x14ac:dyDescent="0.25">
      <c r="A12571">
        <v>22571</v>
      </c>
      <c r="B12571" t="s">
        <v>7843</v>
      </c>
      <c r="C12571" t="s">
        <v>81</v>
      </c>
      <c r="D12571" t="s">
        <v>26</v>
      </c>
      <c r="E12571" t="s">
        <v>21</v>
      </c>
      <c r="F12571" s="35">
        <v>2688.5092</v>
      </c>
      <c r="G12571" t="str">
        <f t="shared" si="392"/>
        <v>Brand Seekers</v>
      </c>
      <c r="H12571" s="4">
        <v>41610</v>
      </c>
      <c r="I12571">
        <f>WEEKDAY(Cleaned!$H12571)</f>
        <v>2</v>
      </c>
      <c r="J12571" t="s">
        <v>13</v>
      </c>
      <c r="K12571" s="4">
        <v>23990</v>
      </c>
      <c r="L12571">
        <f>INT(YEARFRAC(Cleaned!$K12571,Cleaned!$H12571,1))</f>
        <v>48</v>
      </c>
      <c r="M12571" t="str">
        <f t="shared" si="393"/>
        <v>Adult</v>
      </c>
    </row>
    <row r="12572" spans="1:13" x14ac:dyDescent="0.25">
      <c r="A12572">
        <v>22572</v>
      </c>
      <c r="B12572" t="s">
        <v>8011</v>
      </c>
      <c r="C12572" t="s">
        <v>81</v>
      </c>
      <c r="D12572" t="s">
        <v>26</v>
      </c>
      <c r="E12572" t="s">
        <v>21</v>
      </c>
      <c r="F12572" s="35">
        <v>67.493399999999994</v>
      </c>
      <c r="G12572" t="str">
        <f t="shared" si="392"/>
        <v>Casual Buyers</v>
      </c>
      <c r="H12572" s="4">
        <v>41611</v>
      </c>
      <c r="I12572">
        <f>WEEKDAY(Cleaned!$H12572)</f>
        <v>3</v>
      </c>
      <c r="J12572" t="s">
        <v>18</v>
      </c>
      <c r="K12572" s="4">
        <v>17999</v>
      </c>
      <c r="L12572">
        <f>INT(YEARFRAC(Cleaned!$K12572,Cleaned!$H12572,1))</f>
        <v>64</v>
      </c>
      <c r="M12572" t="str">
        <f t="shared" si="393"/>
        <v>Seniors</v>
      </c>
    </row>
    <row r="12573" spans="1:13" x14ac:dyDescent="0.25">
      <c r="A12573">
        <v>22573</v>
      </c>
      <c r="B12573" t="s">
        <v>7793</v>
      </c>
      <c r="C12573" t="s">
        <v>81</v>
      </c>
      <c r="D12573" t="s">
        <v>26</v>
      </c>
      <c r="E12573" t="s">
        <v>21</v>
      </c>
      <c r="F12573" s="35">
        <v>66.819400000000002</v>
      </c>
      <c r="G12573" t="str">
        <f t="shared" si="392"/>
        <v>Casual Buyers</v>
      </c>
      <c r="H12573" s="4">
        <v>41614</v>
      </c>
      <c r="I12573">
        <f>WEEKDAY(Cleaned!$H12573)</f>
        <v>6</v>
      </c>
      <c r="J12573" t="s">
        <v>18</v>
      </c>
      <c r="K12573" s="4">
        <v>18427</v>
      </c>
      <c r="L12573">
        <f>INT(YEARFRAC(Cleaned!$K12573,Cleaned!$H12573,1))</f>
        <v>63</v>
      </c>
      <c r="M12573" t="str">
        <f t="shared" si="393"/>
        <v>Seniors</v>
      </c>
    </row>
    <row r="12574" spans="1:13" x14ac:dyDescent="0.25">
      <c r="A12574">
        <v>22574</v>
      </c>
      <c r="B12574" t="s">
        <v>8012</v>
      </c>
      <c r="C12574" t="s">
        <v>81</v>
      </c>
      <c r="D12574" t="s">
        <v>26</v>
      </c>
      <c r="E12574" t="s">
        <v>21</v>
      </c>
      <c r="F12574" s="35">
        <v>51.349400000000003</v>
      </c>
      <c r="G12574" t="str">
        <f t="shared" si="392"/>
        <v>Casual Buyers</v>
      </c>
      <c r="H12574" s="4">
        <v>41615</v>
      </c>
      <c r="I12574">
        <f>WEEKDAY(Cleaned!$H12574)</f>
        <v>7</v>
      </c>
      <c r="J12574" t="s">
        <v>14</v>
      </c>
      <c r="K12574" s="4">
        <v>25059</v>
      </c>
      <c r="L12574">
        <f>INT(YEARFRAC(Cleaned!$K12574,Cleaned!$H12574,1))</f>
        <v>45</v>
      </c>
      <c r="M12574" t="str">
        <f t="shared" si="393"/>
        <v>Adult</v>
      </c>
    </row>
    <row r="12575" spans="1:13" x14ac:dyDescent="0.25">
      <c r="A12575">
        <v>22575</v>
      </c>
      <c r="B12575" t="s">
        <v>8013</v>
      </c>
      <c r="C12575" t="s">
        <v>81</v>
      </c>
      <c r="D12575" t="s">
        <v>26</v>
      </c>
      <c r="E12575" t="s">
        <v>21</v>
      </c>
      <c r="F12575" s="35">
        <v>77.316900000000004</v>
      </c>
      <c r="G12575" t="str">
        <f t="shared" si="392"/>
        <v>Casual Buyers</v>
      </c>
      <c r="H12575" s="4">
        <v>41617</v>
      </c>
      <c r="I12575">
        <f>WEEKDAY(Cleaned!$H12575)</f>
        <v>2</v>
      </c>
      <c r="J12575" t="s">
        <v>12</v>
      </c>
      <c r="K12575" s="4">
        <v>25170</v>
      </c>
      <c r="L12575">
        <f>INT(YEARFRAC(Cleaned!$K12575,Cleaned!$H12575,1))</f>
        <v>45</v>
      </c>
      <c r="M12575" t="str">
        <f t="shared" si="393"/>
        <v>Adult</v>
      </c>
    </row>
    <row r="12576" spans="1:13" x14ac:dyDescent="0.25">
      <c r="A12576">
        <v>22576</v>
      </c>
      <c r="B12576" t="s">
        <v>7691</v>
      </c>
      <c r="C12576" t="s">
        <v>81</v>
      </c>
      <c r="D12576" t="s">
        <v>26</v>
      </c>
      <c r="E12576" t="s">
        <v>21</v>
      </c>
      <c r="F12576" s="35">
        <v>2849.1651999999999</v>
      </c>
      <c r="G12576" t="str">
        <f t="shared" si="392"/>
        <v>Brand Seekers</v>
      </c>
      <c r="H12576" s="4">
        <v>41619</v>
      </c>
      <c r="I12576">
        <f>WEEKDAY(Cleaned!$H12576)</f>
        <v>4</v>
      </c>
      <c r="J12576" t="s">
        <v>12</v>
      </c>
      <c r="K12576" s="4">
        <v>27700</v>
      </c>
      <c r="L12576">
        <f>INT(YEARFRAC(Cleaned!$K12576,Cleaned!$H12576,1))</f>
        <v>38</v>
      </c>
      <c r="M12576" t="str">
        <f t="shared" si="393"/>
        <v>Adult</v>
      </c>
    </row>
    <row r="12577" spans="1:13" x14ac:dyDescent="0.25">
      <c r="A12577">
        <v>22577</v>
      </c>
      <c r="B12577" t="s">
        <v>7800</v>
      </c>
      <c r="C12577" t="s">
        <v>81</v>
      </c>
      <c r="D12577" t="s">
        <v>26</v>
      </c>
      <c r="E12577" t="s">
        <v>21</v>
      </c>
      <c r="F12577" s="35">
        <v>8.7848000000000006</v>
      </c>
      <c r="G12577" t="str">
        <f t="shared" si="392"/>
        <v>Casual Buyers</v>
      </c>
      <c r="H12577" s="4">
        <v>41621</v>
      </c>
      <c r="I12577">
        <f>WEEKDAY(Cleaned!$H12577)</f>
        <v>6</v>
      </c>
      <c r="J12577" t="s">
        <v>18</v>
      </c>
      <c r="K12577" s="4">
        <v>23046</v>
      </c>
      <c r="L12577">
        <f>INT(YEARFRAC(Cleaned!$K12577,Cleaned!$H12577,1))</f>
        <v>50</v>
      </c>
      <c r="M12577" t="str">
        <f t="shared" si="393"/>
        <v>Seniors</v>
      </c>
    </row>
    <row r="12578" spans="1:13" x14ac:dyDescent="0.25">
      <c r="A12578">
        <v>22578</v>
      </c>
      <c r="B12578" t="s">
        <v>8014</v>
      </c>
      <c r="C12578" t="s">
        <v>81</v>
      </c>
      <c r="D12578" t="s">
        <v>26</v>
      </c>
      <c r="E12578" t="s">
        <v>21</v>
      </c>
      <c r="F12578" s="35">
        <v>5.5140000000000002</v>
      </c>
      <c r="G12578" t="str">
        <f t="shared" si="392"/>
        <v>Casual Buyers</v>
      </c>
      <c r="H12578" s="4">
        <v>41621</v>
      </c>
      <c r="I12578">
        <f>WEEKDAY(Cleaned!$H12578)</f>
        <v>6</v>
      </c>
      <c r="J12578" t="s">
        <v>16</v>
      </c>
      <c r="K12578" s="4">
        <v>23291</v>
      </c>
      <c r="L12578">
        <f>INT(YEARFRAC(Cleaned!$K12578,Cleaned!$H12578,1))</f>
        <v>50</v>
      </c>
      <c r="M12578" t="str">
        <f t="shared" si="393"/>
        <v>Seniors</v>
      </c>
    </row>
    <row r="12579" spans="1:13" x14ac:dyDescent="0.25">
      <c r="A12579">
        <v>22579</v>
      </c>
      <c r="B12579" t="s">
        <v>8015</v>
      </c>
      <c r="C12579" t="s">
        <v>81</v>
      </c>
      <c r="D12579" t="s">
        <v>26</v>
      </c>
      <c r="E12579" t="s">
        <v>21</v>
      </c>
      <c r="F12579" s="35">
        <v>1889.5279</v>
      </c>
      <c r="G12579" t="str">
        <f t="shared" si="392"/>
        <v>Brand Seekers</v>
      </c>
      <c r="H12579" s="4">
        <v>41623</v>
      </c>
      <c r="I12579">
        <f>WEEKDAY(Cleaned!$H12579)</f>
        <v>1</v>
      </c>
      <c r="J12579" t="s">
        <v>18</v>
      </c>
      <c r="K12579" s="4">
        <v>20906</v>
      </c>
      <c r="L12579">
        <f>INT(YEARFRAC(Cleaned!$K12579,Cleaned!$H12579,1))</f>
        <v>56</v>
      </c>
      <c r="M12579" t="str">
        <f t="shared" si="393"/>
        <v>Seniors</v>
      </c>
    </row>
    <row r="12580" spans="1:13" x14ac:dyDescent="0.25">
      <c r="A12580">
        <v>22580</v>
      </c>
      <c r="B12580" t="s">
        <v>7939</v>
      </c>
      <c r="C12580" t="s">
        <v>81</v>
      </c>
      <c r="D12580" t="s">
        <v>26</v>
      </c>
      <c r="E12580" t="s">
        <v>21</v>
      </c>
      <c r="F12580" s="35">
        <v>51.349400000000003</v>
      </c>
      <c r="G12580" t="str">
        <f t="shared" si="392"/>
        <v>Casual Buyers</v>
      </c>
      <c r="H12580" s="4">
        <v>41623</v>
      </c>
      <c r="I12580">
        <f>WEEKDAY(Cleaned!$H12580)</f>
        <v>1</v>
      </c>
      <c r="J12580" t="s">
        <v>18</v>
      </c>
      <c r="K12580" s="4">
        <v>25121</v>
      </c>
      <c r="L12580">
        <f>INT(YEARFRAC(Cleaned!$K12580,Cleaned!$H12580,1))</f>
        <v>45</v>
      </c>
      <c r="M12580" t="str">
        <f t="shared" si="393"/>
        <v>Adult</v>
      </c>
    </row>
    <row r="12581" spans="1:13" x14ac:dyDescent="0.25">
      <c r="A12581">
        <v>22581</v>
      </c>
      <c r="B12581" t="s">
        <v>7799</v>
      </c>
      <c r="C12581" t="s">
        <v>81</v>
      </c>
      <c r="D12581" t="s">
        <v>26</v>
      </c>
      <c r="E12581" t="s">
        <v>21</v>
      </c>
      <c r="F12581" s="35">
        <v>156.84370000000001</v>
      </c>
      <c r="G12581" t="str">
        <f t="shared" si="392"/>
        <v>Casual Buyers</v>
      </c>
      <c r="H12581" s="4">
        <v>41624</v>
      </c>
      <c r="I12581">
        <f>WEEKDAY(Cleaned!$H12581)</f>
        <v>2</v>
      </c>
      <c r="J12581" t="s">
        <v>18</v>
      </c>
      <c r="K12581" s="4">
        <v>20502</v>
      </c>
      <c r="L12581">
        <f>INT(YEARFRAC(Cleaned!$K12581,Cleaned!$H12581,1))</f>
        <v>57</v>
      </c>
      <c r="M12581" t="str">
        <f t="shared" si="393"/>
        <v>Seniors</v>
      </c>
    </row>
    <row r="12582" spans="1:13" x14ac:dyDescent="0.25">
      <c r="A12582">
        <v>22582</v>
      </c>
      <c r="B12582" t="s">
        <v>8016</v>
      </c>
      <c r="C12582" t="s">
        <v>81</v>
      </c>
      <c r="D12582" t="s">
        <v>26</v>
      </c>
      <c r="E12582" t="s">
        <v>21</v>
      </c>
      <c r="F12582" s="35">
        <v>16.552900000000001</v>
      </c>
      <c r="G12582" t="str">
        <f t="shared" si="392"/>
        <v>Casual Buyers</v>
      </c>
      <c r="H12582" s="4">
        <v>41624</v>
      </c>
      <c r="I12582">
        <f>WEEKDAY(Cleaned!$H12582)</f>
        <v>2</v>
      </c>
      <c r="J12582" t="s">
        <v>18</v>
      </c>
      <c r="K12582" s="4">
        <v>24084</v>
      </c>
      <c r="L12582">
        <f>INT(YEARFRAC(Cleaned!$K12582,Cleaned!$H12582,1))</f>
        <v>48</v>
      </c>
      <c r="M12582" t="str">
        <f t="shared" si="393"/>
        <v>Adult</v>
      </c>
    </row>
    <row r="12583" spans="1:13" x14ac:dyDescent="0.25">
      <c r="A12583">
        <v>22583</v>
      </c>
      <c r="B12583" t="s">
        <v>7643</v>
      </c>
      <c r="C12583" t="s">
        <v>81</v>
      </c>
      <c r="D12583" t="s">
        <v>26</v>
      </c>
      <c r="E12583" t="s">
        <v>21</v>
      </c>
      <c r="F12583" s="35">
        <v>2778.9976999999999</v>
      </c>
      <c r="G12583" t="str">
        <f t="shared" si="392"/>
        <v>Brand Seekers</v>
      </c>
      <c r="H12583" s="4">
        <v>41505</v>
      </c>
      <c r="I12583">
        <f>WEEKDAY(Cleaned!$H12583)</f>
        <v>2</v>
      </c>
      <c r="J12583" t="s">
        <v>17</v>
      </c>
      <c r="K12583" s="4">
        <v>22884</v>
      </c>
      <c r="L12583">
        <f>INT(YEARFRAC(Cleaned!$K12583,Cleaned!$H12583,1))</f>
        <v>50</v>
      </c>
      <c r="M12583" t="str">
        <f t="shared" si="393"/>
        <v>Seniors</v>
      </c>
    </row>
    <row r="12584" spans="1:13" x14ac:dyDescent="0.25">
      <c r="A12584">
        <v>22584</v>
      </c>
      <c r="B12584" t="s">
        <v>7911</v>
      </c>
      <c r="C12584" t="s">
        <v>81</v>
      </c>
      <c r="D12584" t="s">
        <v>26</v>
      </c>
      <c r="E12584" t="s">
        <v>21</v>
      </c>
      <c r="F12584" s="35">
        <v>38.664000000000001</v>
      </c>
      <c r="G12584" t="str">
        <f t="shared" si="392"/>
        <v>Casual Buyers</v>
      </c>
      <c r="H12584" s="4">
        <v>41506</v>
      </c>
      <c r="I12584">
        <f>WEEKDAY(Cleaned!$H12584)</f>
        <v>3</v>
      </c>
      <c r="J12584" t="s">
        <v>12</v>
      </c>
      <c r="K12584" s="4">
        <v>27071</v>
      </c>
      <c r="L12584">
        <f>INT(YEARFRAC(Cleaned!$K12584,Cleaned!$H12584,1))</f>
        <v>39</v>
      </c>
      <c r="M12584" t="str">
        <f t="shared" si="393"/>
        <v>Adult</v>
      </c>
    </row>
    <row r="12585" spans="1:13" x14ac:dyDescent="0.25">
      <c r="A12585">
        <v>22585</v>
      </c>
      <c r="B12585" t="s">
        <v>8017</v>
      </c>
      <c r="C12585" t="s">
        <v>81</v>
      </c>
      <c r="D12585" t="s">
        <v>26</v>
      </c>
      <c r="E12585" t="s">
        <v>21</v>
      </c>
      <c r="F12585" s="35">
        <v>171.25290000000001</v>
      </c>
      <c r="G12585" t="str">
        <f t="shared" si="392"/>
        <v>Casual Buyers</v>
      </c>
      <c r="H12585" s="4">
        <v>41506</v>
      </c>
      <c r="I12585">
        <f>WEEKDAY(Cleaned!$H12585)</f>
        <v>3</v>
      </c>
      <c r="J12585" t="s">
        <v>18</v>
      </c>
      <c r="K12585" s="4">
        <v>16630</v>
      </c>
      <c r="L12585">
        <f>INT(YEARFRAC(Cleaned!$K12585,Cleaned!$H12585,1))</f>
        <v>68</v>
      </c>
      <c r="M12585" t="str">
        <f t="shared" si="393"/>
        <v>Elders</v>
      </c>
    </row>
    <row r="12586" spans="1:13" x14ac:dyDescent="0.25">
      <c r="A12586">
        <v>22586</v>
      </c>
      <c r="B12586" t="s">
        <v>7854</v>
      </c>
      <c r="C12586" t="s">
        <v>81</v>
      </c>
      <c r="D12586" t="s">
        <v>26</v>
      </c>
      <c r="E12586" t="s">
        <v>21</v>
      </c>
      <c r="F12586" s="35">
        <v>685.60829999999999</v>
      </c>
      <c r="G12586" t="str">
        <f t="shared" si="392"/>
        <v>Casual Buyers</v>
      </c>
      <c r="H12586" s="4">
        <v>41510</v>
      </c>
      <c r="I12586">
        <f>WEEKDAY(Cleaned!$H12586)</f>
        <v>7</v>
      </c>
      <c r="J12586" t="s">
        <v>13</v>
      </c>
      <c r="K12586" s="4">
        <v>18631</v>
      </c>
      <c r="L12586">
        <f>INT(YEARFRAC(Cleaned!$K12586,Cleaned!$H12586,1))</f>
        <v>62</v>
      </c>
      <c r="M12586" t="str">
        <f t="shared" si="393"/>
        <v>Seniors</v>
      </c>
    </row>
    <row r="12587" spans="1:13" x14ac:dyDescent="0.25">
      <c r="A12587">
        <v>22587</v>
      </c>
      <c r="B12587" t="s">
        <v>8018</v>
      </c>
      <c r="C12587" t="s">
        <v>81</v>
      </c>
      <c r="D12587" t="s">
        <v>26</v>
      </c>
      <c r="E12587" t="s">
        <v>21</v>
      </c>
      <c r="F12587" s="35">
        <v>6.9394</v>
      </c>
      <c r="G12587" t="str">
        <f t="shared" si="392"/>
        <v>Casual Buyers</v>
      </c>
      <c r="H12587" s="4">
        <v>41515</v>
      </c>
      <c r="I12587">
        <f>WEEKDAY(Cleaned!$H12587)</f>
        <v>5</v>
      </c>
      <c r="J12587" t="s">
        <v>16</v>
      </c>
      <c r="K12587" s="4">
        <v>23583</v>
      </c>
      <c r="L12587">
        <f>INT(YEARFRAC(Cleaned!$K12587,Cleaned!$H12587,1))</f>
        <v>49</v>
      </c>
      <c r="M12587" t="str">
        <f t="shared" si="393"/>
        <v>Adult</v>
      </c>
    </row>
    <row r="12588" spans="1:13" x14ac:dyDescent="0.25">
      <c r="A12588">
        <v>22588</v>
      </c>
      <c r="B12588" t="s">
        <v>8019</v>
      </c>
      <c r="C12588" t="s">
        <v>81</v>
      </c>
      <c r="D12588" t="s">
        <v>26</v>
      </c>
      <c r="E12588" t="s">
        <v>21</v>
      </c>
      <c r="F12588" s="35">
        <v>44.177900000000001</v>
      </c>
      <c r="G12588" t="str">
        <f t="shared" si="392"/>
        <v>Casual Buyers</v>
      </c>
      <c r="H12588" s="4">
        <v>41516</v>
      </c>
      <c r="I12588">
        <f>WEEKDAY(Cleaned!$H12588)</f>
        <v>6</v>
      </c>
      <c r="J12588" t="s">
        <v>16</v>
      </c>
      <c r="K12588" s="4">
        <v>11309</v>
      </c>
      <c r="L12588">
        <f>INT(YEARFRAC(Cleaned!$K12588,Cleaned!$H12588,1))</f>
        <v>82</v>
      </c>
      <c r="M12588" t="str">
        <f t="shared" si="393"/>
        <v>Elders</v>
      </c>
    </row>
    <row r="12589" spans="1:13" x14ac:dyDescent="0.25">
      <c r="A12589">
        <v>22589</v>
      </c>
      <c r="B12589" t="s">
        <v>8020</v>
      </c>
      <c r="C12589" t="s">
        <v>81</v>
      </c>
      <c r="D12589" t="s">
        <v>26</v>
      </c>
      <c r="E12589" t="s">
        <v>21</v>
      </c>
      <c r="F12589" s="35">
        <v>982.86440000000005</v>
      </c>
      <c r="G12589" t="str">
        <f t="shared" si="392"/>
        <v>Casual Buyers</v>
      </c>
      <c r="H12589" s="4">
        <v>41518</v>
      </c>
      <c r="I12589">
        <f>WEEKDAY(Cleaned!$H12589)</f>
        <v>1</v>
      </c>
      <c r="J12589" t="s">
        <v>16</v>
      </c>
      <c r="K12589" s="4">
        <v>23636</v>
      </c>
      <c r="L12589">
        <f>INT(YEARFRAC(Cleaned!$K12589,Cleaned!$H12589,1))</f>
        <v>48</v>
      </c>
      <c r="M12589" t="str">
        <f t="shared" si="393"/>
        <v>Adult</v>
      </c>
    </row>
    <row r="12590" spans="1:13" x14ac:dyDescent="0.25">
      <c r="A12590">
        <v>22590</v>
      </c>
      <c r="B12590" t="s">
        <v>7872</v>
      </c>
      <c r="C12590" t="s">
        <v>81</v>
      </c>
      <c r="D12590" t="s">
        <v>26</v>
      </c>
      <c r="E12590" t="s">
        <v>21</v>
      </c>
      <c r="F12590" s="35">
        <v>59.614800000000002</v>
      </c>
      <c r="G12590" t="str">
        <f t="shared" si="392"/>
        <v>Casual Buyers</v>
      </c>
      <c r="H12590" s="4">
        <v>41520</v>
      </c>
      <c r="I12590">
        <f>WEEKDAY(Cleaned!$H12590)</f>
        <v>3</v>
      </c>
      <c r="J12590" t="s">
        <v>18</v>
      </c>
      <c r="K12590" s="4">
        <v>27170</v>
      </c>
      <c r="L12590">
        <f>INT(YEARFRAC(Cleaned!$K12590,Cleaned!$H12590,1))</f>
        <v>39</v>
      </c>
      <c r="M12590" t="str">
        <f t="shared" si="393"/>
        <v>Adult</v>
      </c>
    </row>
    <row r="12591" spans="1:13" x14ac:dyDescent="0.25">
      <c r="A12591">
        <v>22591</v>
      </c>
      <c r="B12591" t="s">
        <v>8021</v>
      </c>
      <c r="C12591" t="s">
        <v>81</v>
      </c>
      <c r="D12591" t="s">
        <v>26</v>
      </c>
      <c r="E12591" t="s">
        <v>21</v>
      </c>
      <c r="F12591" s="35">
        <v>35.6584</v>
      </c>
      <c r="G12591" t="str">
        <f t="shared" si="392"/>
        <v>Casual Buyers</v>
      </c>
      <c r="H12591" s="4">
        <v>41521</v>
      </c>
      <c r="I12591">
        <f>WEEKDAY(Cleaned!$H12591)</f>
        <v>4</v>
      </c>
      <c r="J12591" t="s">
        <v>13</v>
      </c>
      <c r="K12591" s="4">
        <v>25822</v>
      </c>
      <c r="L12591">
        <f>INT(YEARFRAC(Cleaned!$K12591,Cleaned!$H12591,1))</f>
        <v>42</v>
      </c>
      <c r="M12591" t="str">
        <f t="shared" si="393"/>
        <v>Adult</v>
      </c>
    </row>
    <row r="12592" spans="1:13" x14ac:dyDescent="0.25">
      <c r="A12592">
        <v>22592</v>
      </c>
      <c r="B12592" t="s">
        <v>8011</v>
      </c>
      <c r="C12592" t="s">
        <v>81</v>
      </c>
      <c r="D12592" t="s">
        <v>26</v>
      </c>
      <c r="E12592" t="s">
        <v>21</v>
      </c>
      <c r="F12592" s="35">
        <v>34.221899999999998</v>
      </c>
      <c r="G12592" t="str">
        <f t="shared" si="392"/>
        <v>Casual Buyers</v>
      </c>
      <c r="H12592" s="4">
        <v>41523</v>
      </c>
      <c r="I12592">
        <f>WEEKDAY(Cleaned!$H12592)</f>
        <v>6</v>
      </c>
      <c r="J12592" t="s">
        <v>18</v>
      </c>
      <c r="K12592" s="4">
        <v>17999</v>
      </c>
      <c r="L12592">
        <f>INT(YEARFRAC(Cleaned!$K12592,Cleaned!$H12592,1))</f>
        <v>64</v>
      </c>
      <c r="M12592" t="str">
        <f t="shared" si="393"/>
        <v>Seniors</v>
      </c>
    </row>
    <row r="12593" spans="1:13" x14ac:dyDescent="0.25">
      <c r="A12593">
        <v>22593</v>
      </c>
      <c r="B12593" t="s">
        <v>7962</v>
      </c>
      <c r="C12593" t="s">
        <v>81</v>
      </c>
      <c r="D12593" t="s">
        <v>26</v>
      </c>
      <c r="E12593" t="s">
        <v>21</v>
      </c>
      <c r="F12593" s="35">
        <v>2604.7944000000002</v>
      </c>
      <c r="G12593" t="str">
        <f t="shared" si="392"/>
        <v>Brand Seekers</v>
      </c>
      <c r="H12593" s="4">
        <v>41527</v>
      </c>
      <c r="I12593">
        <f>WEEKDAY(Cleaned!$H12593)</f>
        <v>3</v>
      </c>
      <c r="J12593" t="s">
        <v>18</v>
      </c>
      <c r="K12593" s="4">
        <v>21784</v>
      </c>
      <c r="L12593">
        <f>INT(YEARFRAC(Cleaned!$K12593,Cleaned!$H12593,1))</f>
        <v>54</v>
      </c>
      <c r="M12593" t="str">
        <f t="shared" si="393"/>
        <v>Seniors</v>
      </c>
    </row>
    <row r="12594" spans="1:13" x14ac:dyDescent="0.25">
      <c r="A12594">
        <v>22594</v>
      </c>
      <c r="B12594" t="s">
        <v>8022</v>
      </c>
      <c r="C12594" t="s">
        <v>81</v>
      </c>
      <c r="D12594" t="s">
        <v>26</v>
      </c>
      <c r="E12594" t="s">
        <v>21</v>
      </c>
      <c r="F12594" s="35">
        <v>87.272900000000007</v>
      </c>
      <c r="G12594" t="str">
        <f t="shared" si="392"/>
        <v>Casual Buyers</v>
      </c>
      <c r="H12594" s="4">
        <v>41530</v>
      </c>
      <c r="I12594">
        <f>WEEKDAY(Cleaned!$H12594)</f>
        <v>6</v>
      </c>
      <c r="J12594" t="s">
        <v>17</v>
      </c>
      <c r="K12594" s="4">
        <v>17280</v>
      </c>
      <c r="L12594">
        <f>INT(YEARFRAC(Cleaned!$K12594,Cleaned!$H12594,1))</f>
        <v>66</v>
      </c>
      <c r="M12594" t="str">
        <f t="shared" si="393"/>
        <v>Elders</v>
      </c>
    </row>
    <row r="12595" spans="1:13" x14ac:dyDescent="0.25">
      <c r="A12595">
        <v>22595</v>
      </c>
      <c r="B12595" t="s">
        <v>7800</v>
      </c>
      <c r="C12595" t="s">
        <v>81</v>
      </c>
      <c r="D12595" t="s">
        <v>26</v>
      </c>
      <c r="E12595" t="s">
        <v>21</v>
      </c>
      <c r="F12595" s="35">
        <v>70.686899999999994</v>
      </c>
      <c r="G12595" t="str">
        <f t="shared" si="392"/>
        <v>Casual Buyers</v>
      </c>
      <c r="H12595" s="4">
        <v>41533</v>
      </c>
      <c r="I12595">
        <f>WEEKDAY(Cleaned!$H12595)</f>
        <v>2</v>
      </c>
      <c r="J12595" t="s">
        <v>18</v>
      </c>
      <c r="K12595" s="4">
        <v>23046</v>
      </c>
      <c r="L12595">
        <f>INT(YEARFRAC(Cleaned!$K12595,Cleaned!$H12595,1))</f>
        <v>50</v>
      </c>
      <c r="M12595" t="str">
        <f t="shared" si="393"/>
        <v>Seniors</v>
      </c>
    </row>
    <row r="12596" spans="1:13" x14ac:dyDescent="0.25">
      <c r="A12596">
        <v>22596</v>
      </c>
      <c r="B12596" t="s">
        <v>7800</v>
      </c>
      <c r="C12596" t="s">
        <v>81</v>
      </c>
      <c r="D12596" t="s">
        <v>26</v>
      </c>
      <c r="E12596" t="s">
        <v>21</v>
      </c>
      <c r="F12596" s="35">
        <v>98.853300000000004</v>
      </c>
      <c r="G12596" t="str">
        <f t="shared" si="392"/>
        <v>Casual Buyers</v>
      </c>
      <c r="H12596" s="4">
        <v>41536</v>
      </c>
      <c r="I12596">
        <f>WEEKDAY(Cleaned!$H12596)</f>
        <v>5</v>
      </c>
      <c r="J12596" t="s">
        <v>18</v>
      </c>
      <c r="K12596" s="4">
        <v>23046</v>
      </c>
      <c r="L12596">
        <f>INT(YEARFRAC(Cleaned!$K12596,Cleaned!$H12596,1))</f>
        <v>50</v>
      </c>
      <c r="M12596" t="str">
        <f t="shared" si="393"/>
        <v>Seniors</v>
      </c>
    </row>
    <row r="12597" spans="1:13" x14ac:dyDescent="0.25">
      <c r="A12597">
        <v>22597</v>
      </c>
      <c r="B12597" t="s">
        <v>8023</v>
      </c>
      <c r="C12597" t="s">
        <v>81</v>
      </c>
      <c r="D12597" t="s">
        <v>26</v>
      </c>
      <c r="E12597" t="s">
        <v>21</v>
      </c>
      <c r="F12597" s="35">
        <v>87.272900000000007</v>
      </c>
      <c r="G12597" t="str">
        <f t="shared" si="392"/>
        <v>Casual Buyers</v>
      </c>
      <c r="H12597" s="4">
        <v>41536</v>
      </c>
      <c r="I12597">
        <f>WEEKDAY(Cleaned!$H12597)</f>
        <v>5</v>
      </c>
      <c r="J12597" t="s">
        <v>16</v>
      </c>
      <c r="K12597" s="4">
        <v>24542</v>
      </c>
      <c r="L12597">
        <f>INT(YEARFRAC(Cleaned!$K12597,Cleaned!$H12597,1))</f>
        <v>46</v>
      </c>
      <c r="M12597" t="str">
        <f t="shared" si="393"/>
        <v>Adult</v>
      </c>
    </row>
    <row r="12598" spans="1:13" x14ac:dyDescent="0.25">
      <c r="A12598">
        <v>22598</v>
      </c>
      <c r="B12598" t="s">
        <v>7701</v>
      </c>
      <c r="C12598" t="s">
        <v>81</v>
      </c>
      <c r="D12598" t="s">
        <v>26</v>
      </c>
      <c r="E12598" t="s">
        <v>21</v>
      </c>
      <c r="F12598" s="35">
        <v>2560.2519000000002</v>
      </c>
      <c r="G12598" t="str">
        <f t="shared" si="392"/>
        <v>Brand Seekers</v>
      </c>
      <c r="H12598" s="4">
        <v>41538</v>
      </c>
      <c r="I12598">
        <f>WEEKDAY(Cleaned!$H12598)</f>
        <v>7</v>
      </c>
      <c r="J12598" t="s">
        <v>14</v>
      </c>
      <c r="K12598" s="4">
        <v>24436</v>
      </c>
      <c r="L12598">
        <f>INT(YEARFRAC(Cleaned!$K12598,Cleaned!$H12598,1))</f>
        <v>46</v>
      </c>
      <c r="M12598" t="str">
        <f t="shared" si="393"/>
        <v>Adult</v>
      </c>
    </row>
    <row r="12599" spans="1:13" x14ac:dyDescent="0.25">
      <c r="A12599">
        <v>22599</v>
      </c>
      <c r="B12599" t="s">
        <v>8016</v>
      </c>
      <c r="C12599" t="s">
        <v>81</v>
      </c>
      <c r="D12599" t="s">
        <v>26</v>
      </c>
      <c r="E12599" t="s">
        <v>21</v>
      </c>
      <c r="F12599" s="35">
        <v>26.8184</v>
      </c>
      <c r="G12599" t="str">
        <f t="shared" si="392"/>
        <v>Casual Buyers</v>
      </c>
      <c r="H12599" s="4">
        <v>41539</v>
      </c>
      <c r="I12599">
        <f>WEEKDAY(Cleaned!$H12599)</f>
        <v>1</v>
      </c>
      <c r="J12599" t="s">
        <v>18</v>
      </c>
      <c r="K12599" s="4">
        <v>24084</v>
      </c>
      <c r="L12599">
        <f>INT(YEARFRAC(Cleaned!$K12599,Cleaned!$H12599,1))</f>
        <v>47</v>
      </c>
      <c r="M12599" t="str">
        <f t="shared" si="393"/>
        <v>Adult</v>
      </c>
    </row>
    <row r="12600" spans="1:13" x14ac:dyDescent="0.25">
      <c r="A12600">
        <v>22600</v>
      </c>
      <c r="B12600" t="s">
        <v>8024</v>
      </c>
      <c r="C12600" t="s">
        <v>81</v>
      </c>
      <c r="D12600" t="s">
        <v>26</v>
      </c>
      <c r="E12600" t="s">
        <v>21</v>
      </c>
      <c r="F12600" s="35">
        <v>8.0443999999999996</v>
      </c>
      <c r="G12600" t="str">
        <f t="shared" si="392"/>
        <v>Casual Buyers</v>
      </c>
      <c r="H12600" s="4">
        <v>41544</v>
      </c>
      <c r="I12600">
        <f>WEEKDAY(Cleaned!$H12600)</f>
        <v>6</v>
      </c>
      <c r="J12600" t="s">
        <v>14</v>
      </c>
      <c r="K12600" s="4">
        <v>16940</v>
      </c>
      <c r="L12600">
        <f>INT(YEARFRAC(Cleaned!$K12600,Cleaned!$H12600,1))</f>
        <v>67</v>
      </c>
      <c r="M12600" t="str">
        <f t="shared" si="393"/>
        <v>Elders</v>
      </c>
    </row>
    <row r="12601" spans="1:13" x14ac:dyDescent="0.25">
      <c r="A12601">
        <v>22601</v>
      </c>
      <c r="B12601" t="s">
        <v>8025</v>
      </c>
      <c r="C12601" t="s">
        <v>81</v>
      </c>
      <c r="D12601" t="s">
        <v>26</v>
      </c>
      <c r="E12601" t="s">
        <v>21</v>
      </c>
      <c r="F12601" s="35">
        <v>5.5140000000000002</v>
      </c>
      <c r="G12601" t="str">
        <f t="shared" si="392"/>
        <v>Casual Buyers</v>
      </c>
      <c r="H12601" s="4">
        <v>41544</v>
      </c>
      <c r="I12601">
        <f>WEEKDAY(Cleaned!$H12601)</f>
        <v>6</v>
      </c>
      <c r="J12601" t="s">
        <v>14</v>
      </c>
      <c r="K12601" s="4">
        <v>26108</v>
      </c>
      <c r="L12601">
        <f>INT(YEARFRAC(Cleaned!$K12601,Cleaned!$H12601,1))</f>
        <v>42</v>
      </c>
      <c r="M12601" t="str">
        <f t="shared" si="393"/>
        <v>Adult</v>
      </c>
    </row>
    <row r="12602" spans="1:13" x14ac:dyDescent="0.25">
      <c r="A12602">
        <v>22602</v>
      </c>
      <c r="B12602" t="s">
        <v>8026</v>
      </c>
      <c r="C12602" t="s">
        <v>81</v>
      </c>
      <c r="D12602" t="s">
        <v>26</v>
      </c>
      <c r="E12602" t="s">
        <v>21</v>
      </c>
      <c r="F12602" s="35">
        <v>2563.5889999999999</v>
      </c>
      <c r="G12602" t="str">
        <f t="shared" si="392"/>
        <v>Brand Seekers</v>
      </c>
      <c r="H12602" s="4">
        <v>41548</v>
      </c>
      <c r="I12602">
        <f>WEEKDAY(Cleaned!$H12602)</f>
        <v>3</v>
      </c>
      <c r="J12602" t="s">
        <v>16</v>
      </c>
      <c r="K12602" s="4">
        <v>21108</v>
      </c>
      <c r="L12602">
        <f>INT(YEARFRAC(Cleaned!$K12602,Cleaned!$H12602,1))</f>
        <v>55</v>
      </c>
      <c r="M12602" t="str">
        <f t="shared" si="393"/>
        <v>Seniors</v>
      </c>
    </row>
    <row r="12603" spans="1:13" x14ac:dyDescent="0.25">
      <c r="A12603">
        <v>22603</v>
      </c>
      <c r="B12603" t="s">
        <v>8027</v>
      </c>
      <c r="C12603" t="s">
        <v>81</v>
      </c>
      <c r="D12603" t="s">
        <v>26</v>
      </c>
      <c r="E12603" t="s">
        <v>21</v>
      </c>
      <c r="F12603" s="35">
        <v>89.460800000000006</v>
      </c>
      <c r="G12603" t="str">
        <f t="shared" si="392"/>
        <v>Casual Buyers</v>
      </c>
      <c r="H12603" s="4">
        <v>41549</v>
      </c>
      <c r="I12603">
        <f>WEEKDAY(Cleaned!$H12603)</f>
        <v>4</v>
      </c>
      <c r="J12603" t="s">
        <v>14</v>
      </c>
      <c r="K12603" s="4">
        <v>24176</v>
      </c>
      <c r="L12603">
        <f>INT(YEARFRAC(Cleaned!$K12603,Cleaned!$H12603,1))</f>
        <v>47</v>
      </c>
      <c r="M12603" t="str">
        <f t="shared" si="393"/>
        <v>Adult</v>
      </c>
    </row>
    <row r="12604" spans="1:13" x14ac:dyDescent="0.25">
      <c r="A12604">
        <v>22604</v>
      </c>
      <c r="B12604" t="s">
        <v>7738</v>
      </c>
      <c r="C12604" t="s">
        <v>81</v>
      </c>
      <c r="D12604" t="s">
        <v>26</v>
      </c>
      <c r="E12604" t="s">
        <v>21</v>
      </c>
      <c r="F12604" s="35">
        <v>905.52539999999999</v>
      </c>
      <c r="G12604" t="str">
        <f t="shared" si="392"/>
        <v>Casual Buyers</v>
      </c>
      <c r="H12604" s="4">
        <v>41556</v>
      </c>
      <c r="I12604">
        <f>WEEKDAY(Cleaned!$H12604)</f>
        <v>4</v>
      </c>
      <c r="J12604" t="s">
        <v>15</v>
      </c>
      <c r="K12604" s="4">
        <v>14468</v>
      </c>
      <c r="L12604">
        <f>INT(YEARFRAC(Cleaned!$K12604,Cleaned!$H12604,1))</f>
        <v>74</v>
      </c>
      <c r="M12604" t="str">
        <f t="shared" si="393"/>
        <v>Elders</v>
      </c>
    </row>
    <row r="12605" spans="1:13" x14ac:dyDescent="0.25">
      <c r="A12605">
        <v>22605</v>
      </c>
      <c r="B12605" t="s">
        <v>7638</v>
      </c>
      <c r="C12605" t="s">
        <v>81</v>
      </c>
      <c r="D12605" t="s">
        <v>26</v>
      </c>
      <c r="E12605" t="s">
        <v>21</v>
      </c>
      <c r="F12605" s="35">
        <v>2618.8058000000001</v>
      </c>
      <c r="G12605" t="str">
        <f t="shared" si="392"/>
        <v>Brand Seekers</v>
      </c>
      <c r="H12605" s="4">
        <v>41556</v>
      </c>
      <c r="I12605">
        <f>WEEKDAY(Cleaned!$H12605)</f>
        <v>4</v>
      </c>
      <c r="J12605" t="s">
        <v>13</v>
      </c>
      <c r="K12605" s="4">
        <v>22161</v>
      </c>
      <c r="L12605">
        <f>INT(YEARFRAC(Cleaned!$K12605,Cleaned!$H12605,1))</f>
        <v>53</v>
      </c>
      <c r="M12605" t="str">
        <f t="shared" si="393"/>
        <v>Seniors</v>
      </c>
    </row>
    <row r="12606" spans="1:13" x14ac:dyDescent="0.25">
      <c r="A12606">
        <v>22606</v>
      </c>
      <c r="B12606" t="s">
        <v>8028</v>
      </c>
      <c r="C12606" t="s">
        <v>81</v>
      </c>
      <c r="D12606" t="s">
        <v>26</v>
      </c>
      <c r="E12606" t="s">
        <v>21</v>
      </c>
      <c r="F12606" s="35">
        <v>60.752899999999997</v>
      </c>
      <c r="G12606" t="str">
        <f t="shared" si="392"/>
        <v>Casual Buyers</v>
      </c>
      <c r="H12606" s="4">
        <v>41556</v>
      </c>
      <c r="I12606">
        <f>WEEKDAY(Cleaned!$H12606)</f>
        <v>4</v>
      </c>
      <c r="J12606" t="s">
        <v>16</v>
      </c>
      <c r="K12606" s="4">
        <v>19430</v>
      </c>
      <c r="L12606">
        <f>INT(YEARFRAC(Cleaned!$K12606,Cleaned!$H12606,1))</f>
        <v>60</v>
      </c>
      <c r="M12606" t="str">
        <f t="shared" si="393"/>
        <v>Seniors</v>
      </c>
    </row>
    <row r="12607" spans="1:13" x14ac:dyDescent="0.25">
      <c r="A12607">
        <v>22607</v>
      </c>
      <c r="B12607" t="s">
        <v>8000</v>
      </c>
      <c r="C12607" t="s">
        <v>81</v>
      </c>
      <c r="D12607" t="s">
        <v>26</v>
      </c>
      <c r="E12607" t="s">
        <v>21</v>
      </c>
      <c r="F12607" s="35">
        <v>35.6584</v>
      </c>
      <c r="G12607" t="str">
        <f t="shared" si="392"/>
        <v>Casual Buyers</v>
      </c>
      <c r="H12607" s="4">
        <v>41558</v>
      </c>
      <c r="I12607">
        <f>WEEKDAY(Cleaned!$H12607)</f>
        <v>6</v>
      </c>
      <c r="J12607" t="s">
        <v>12</v>
      </c>
      <c r="K12607" s="4">
        <v>17121</v>
      </c>
      <c r="L12607">
        <f>INT(YEARFRAC(Cleaned!$K12607,Cleaned!$H12607,1))</f>
        <v>66</v>
      </c>
      <c r="M12607" t="str">
        <f t="shared" si="393"/>
        <v>Elders</v>
      </c>
    </row>
    <row r="12608" spans="1:13" x14ac:dyDescent="0.25">
      <c r="A12608">
        <v>22608</v>
      </c>
      <c r="B12608" t="s">
        <v>8029</v>
      </c>
      <c r="C12608" t="s">
        <v>81</v>
      </c>
      <c r="D12608" t="s">
        <v>26</v>
      </c>
      <c r="E12608" t="s">
        <v>21</v>
      </c>
      <c r="F12608" s="35">
        <v>1276.8054</v>
      </c>
      <c r="G12608" t="str">
        <f t="shared" si="392"/>
        <v>Casual Buyers</v>
      </c>
      <c r="H12608" s="4">
        <v>41558</v>
      </c>
      <c r="I12608">
        <f>WEEKDAY(Cleaned!$H12608)</f>
        <v>6</v>
      </c>
      <c r="J12608" t="s">
        <v>16</v>
      </c>
      <c r="K12608" s="4">
        <v>25136</v>
      </c>
      <c r="L12608">
        <f>INT(YEARFRAC(Cleaned!$K12608,Cleaned!$H12608,1))</f>
        <v>44</v>
      </c>
      <c r="M12608" t="str">
        <f t="shared" si="393"/>
        <v>Adult</v>
      </c>
    </row>
    <row r="12609" spans="1:13" x14ac:dyDescent="0.25">
      <c r="A12609">
        <v>22609</v>
      </c>
      <c r="B12609" t="s">
        <v>7732</v>
      </c>
      <c r="C12609" t="s">
        <v>81</v>
      </c>
      <c r="D12609" t="s">
        <v>26</v>
      </c>
      <c r="E12609" t="s">
        <v>21</v>
      </c>
      <c r="F12609" s="35">
        <v>1297.8004000000001</v>
      </c>
      <c r="G12609" t="str">
        <f t="shared" si="392"/>
        <v>Casual Buyers</v>
      </c>
      <c r="H12609" s="4">
        <v>41561</v>
      </c>
      <c r="I12609">
        <f>WEEKDAY(Cleaned!$H12609)</f>
        <v>2</v>
      </c>
      <c r="J12609" t="s">
        <v>14</v>
      </c>
      <c r="K12609" s="4">
        <v>27288</v>
      </c>
      <c r="L12609">
        <f>INT(YEARFRAC(Cleaned!$K12609,Cleaned!$H12609,1))</f>
        <v>39</v>
      </c>
      <c r="M12609" t="str">
        <f t="shared" si="393"/>
        <v>Adult</v>
      </c>
    </row>
    <row r="12610" spans="1:13" x14ac:dyDescent="0.25">
      <c r="A12610">
        <v>22610</v>
      </c>
      <c r="B12610" t="s">
        <v>8030</v>
      </c>
      <c r="C12610" t="s">
        <v>81</v>
      </c>
      <c r="D12610" t="s">
        <v>26</v>
      </c>
      <c r="E12610" t="s">
        <v>21</v>
      </c>
      <c r="F12610" s="35">
        <v>2793.8047000000001</v>
      </c>
      <c r="G12610" t="str">
        <f t="shared" ref="G12610:G12673" si="394">IF(F12610&lt;=1500,"Casual Buyers",IF(F12610&gt;=1501,"Brand Seekers",IF(F12610&gt;2500,"Convinced Seekers")))</f>
        <v>Brand Seekers</v>
      </c>
      <c r="H12610" s="4">
        <v>41562</v>
      </c>
      <c r="I12610">
        <f>WEEKDAY(Cleaned!$H12610)</f>
        <v>3</v>
      </c>
      <c r="J12610" t="s">
        <v>14</v>
      </c>
      <c r="K12610" s="4">
        <v>25896</v>
      </c>
      <c r="L12610">
        <f>INT(YEARFRAC(Cleaned!$K12610,Cleaned!$H12610,1))</f>
        <v>42</v>
      </c>
      <c r="M12610" t="str">
        <f t="shared" ref="M12610:M12673" si="395">IF(L12610&lt;=19,"Teenager",IF(L12610&lt;=34,"Young Adult",IF(L12610&lt;=49,"Adult",IF(L12610&lt;=64,"Seniors",IF(L12610&gt;=65,"Elders")))))</f>
        <v>Adult</v>
      </c>
    </row>
    <row r="12611" spans="1:13" x14ac:dyDescent="0.25">
      <c r="A12611">
        <v>22611</v>
      </c>
      <c r="B12611" t="s">
        <v>8031</v>
      </c>
      <c r="C12611" t="s">
        <v>81</v>
      </c>
      <c r="D12611" t="s">
        <v>26</v>
      </c>
      <c r="E12611" t="s">
        <v>21</v>
      </c>
      <c r="F12611" s="35">
        <v>38.674999999999997</v>
      </c>
      <c r="G12611" t="str">
        <f t="shared" si="394"/>
        <v>Casual Buyers</v>
      </c>
      <c r="H12611" s="4">
        <v>41562</v>
      </c>
      <c r="I12611">
        <f>WEEKDAY(Cleaned!$H12611)</f>
        <v>3</v>
      </c>
      <c r="J12611" t="s">
        <v>16</v>
      </c>
      <c r="K12611" s="4">
        <v>13212</v>
      </c>
      <c r="L12611">
        <f>INT(YEARFRAC(Cleaned!$K12611,Cleaned!$H12611,1))</f>
        <v>77</v>
      </c>
      <c r="M12611" t="str">
        <f t="shared" si="395"/>
        <v>Elders</v>
      </c>
    </row>
    <row r="12612" spans="1:13" x14ac:dyDescent="0.25">
      <c r="A12612">
        <v>22612</v>
      </c>
      <c r="B12612" t="s">
        <v>7794</v>
      </c>
      <c r="C12612" t="s">
        <v>81</v>
      </c>
      <c r="D12612" t="s">
        <v>26</v>
      </c>
      <c r="E12612" t="s">
        <v>21</v>
      </c>
      <c r="F12612" s="35">
        <v>46.7194</v>
      </c>
      <c r="G12612" t="str">
        <f t="shared" si="394"/>
        <v>Casual Buyers</v>
      </c>
      <c r="H12612" s="4">
        <v>41564</v>
      </c>
      <c r="I12612">
        <f>WEEKDAY(Cleaned!$H12612)</f>
        <v>5</v>
      </c>
      <c r="J12612" t="s">
        <v>18</v>
      </c>
      <c r="K12612" s="4">
        <v>20428</v>
      </c>
      <c r="L12612">
        <f>INT(YEARFRAC(Cleaned!$K12612,Cleaned!$H12612,1))</f>
        <v>57</v>
      </c>
      <c r="M12612" t="str">
        <f t="shared" si="395"/>
        <v>Seniors</v>
      </c>
    </row>
    <row r="12613" spans="1:13" x14ac:dyDescent="0.25">
      <c r="A12613">
        <v>22613</v>
      </c>
      <c r="B12613" t="s">
        <v>8032</v>
      </c>
      <c r="C12613" t="s">
        <v>81</v>
      </c>
      <c r="D12613" t="s">
        <v>26</v>
      </c>
      <c r="E12613" t="s">
        <v>21</v>
      </c>
      <c r="F12613" s="35">
        <v>70.675799999999995</v>
      </c>
      <c r="G12613" t="str">
        <f t="shared" si="394"/>
        <v>Casual Buyers</v>
      </c>
      <c r="H12613" s="4">
        <v>41565</v>
      </c>
      <c r="I12613">
        <f>WEEKDAY(Cleaned!$H12613)</f>
        <v>6</v>
      </c>
      <c r="J12613" t="s">
        <v>18</v>
      </c>
      <c r="K12613" s="4">
        <v>14653</v>
      </c>
      <c r="L12613">
        <f>INT(YEARFRAC(Cleaned!$K12613,Cleaned!$H12613,1))</f>
        <v>73</v>
      </c>
      <c r="M12613" t="str">
        <f t="shared" si="395"/>
        <v>Elders</v>
      </c>
    </row>
    <row r="12614" spans="1:13" x14ac:dyDescent="0.25">
      <c r="A12614">
        <v>22614</v>
      </c>
      <c r="B12614" t="s">
        <v>7800</v>
      </c>
      <c r="C12614" t="s">
        <v>81</v>
      </c>
      <c r="D12614" t="s">
        <v>26</v>
      </c>
      <c r="E12614" t="s">
        <v>21</v>
      </c>
      <c r="F12614" s="35">
        <v>54.111899999999999</v>
      </c>
      <c r="G12614" t="str">
        <f t="shared" si="394"/>
        <v>Casual Buyers</v>
      </c>
      <c r="H12614" s="4">
        <v>41568</v>
      </c>
      <c r="I12614">
        <f>WEEKDAY(Cleaned!$H12614)</f>
        <v>2</v>
      </c>
      <c r="J12614" t="s">
        <v>18</v>
      </c>
      <c r="K12614" s="4">
        <v>23046</v>
      </c>
      <c r="L12614">
        <f>INT(YEARFRAC(Cleaned!$K12614,Cleaned!$H12614,1))</f>
        <v>50</v>
      </c>
      <c r="M12614" t="str">
        <f t="shared" si="395"/>
        <v>Seniors</v>
      </c>
    </row>
    <row r="12615" spans="1:13" x14ac:dyDescent="0.25">
      <c r="A12615">
        <v>22615</v>
      </c>
      <c r="B12615" t="s">
        <v>8033</v>
      </c>
      <c r="C12615" t="s">
        <v>81</v>
      </c>
      <c r="D12615" t="s">
        <v>26</v>
      </c>
      <c r="E12615" t="s">
        <v>21</v>
      </c>
      <c r="F12615" s="35">
        <v>199.9829</v>
      </c>
      <c r="G12615" t="str">
        <f t="shared" si="394"/>
        <v>Casual Buyers</v>
      </c>
      <c r="H12615" s="4">
        <v>41570</v>
      </c>
      <c r="I12615">
        <f>WEEKDAY(Cleaned!$H12615)</f>
        <v>4</v>
      </c>
      <c r="J12615" t="s">
        <v>16</v>
      </c>
      <c r="K12615" s="4">
        <v>24974</v>
      </c>
      <c r="L12615">
        <f>INT(YEARFRAC(Cleaned!$K12615,Cleaned!$H12615,1))</f>
        <v>45</v>
      </c>
      <c r="M12615" t="str">
        <f t="shared" si="395"/>
        <v>Adult</v>
      </c>
    </row>
    <row r="12616" spans="1:13" x14ac:dyDescent="0.25">
      <c r="A12616">
        <v>22616</v>
      </c>
      <c r="B12616" t="s">
        <v>7830</v>
      </c>
      <c r="C12616" t="s">
        <v>81</v>
      </c>
      <c r="D12616" t="s">
        <v>26</v>
      </c>
      <c r="E12616" t="s">
        <v>21</v>
      </c>
      <c r="F12616" s="35">
        <v>2618.8058000000001</v>
      </c>
      <c r="G12616" t="str">
        <f t="shared" si="394"/>
        <v>Brand Seekers</v>
      </c>
      <c r="H12616" s="4">
        <v>41572</v>
      </c>
      <c r="I12616">
        <f>WEEKDAY(Cleaned!$H12616)</f>
        <v>6</v>
      </c>
      <c r="J12616" t="s">
        <v>17</v>
      </c>
      <c r="K12616" s="4">
        <v>22338</v>
      </c>
      <c r="L12616">
        <f>INT(YEARFRAC(Cleaned!$K12616,Cleaned!$H12616,1))</f>
        <v>52</v>
      </c>
      <c r="M12616" t="str">
        <f t="shared" si="395"/>
        <v>Seniors</v>
      </c>
    </row>
    <row r="12617" spans="1:13" x14ac:dyDescent="0.25">
      <c r="A12617">
        <v>22617</v>
      </c>
      <c r="B12617" t="s">
        <v>8017</v>
      </c>
      <c r="C12617" t="s">
        <v>81</v>
      </c>
      <c r="D12617" t="s">
        <v>26</v>
      </c>
      <c r="E12617" t="s">
        <v>21</v>
      </c>
      <c r="F12617" s="35">
        <v>90.013300000000001</v>
      </c>
      <c r="G12617" t="str">
        <f t="shared" si="394"/>
        <v>Casual Buyers</v>
      </c>
      <c r="H12617" s="4">
        <v>41574</v>
      </c>
      <c r="I12617">
        <f>WEEKDAY(Cleaned!$H12617)</f>
        <v>1</v>
      </c>
      <c r="J12617" t="s">
        <v>18</v>
      </c>
      <c r="K12617" s="4">
        <v>16630</v>
      </c>
      <c r="L12617">
        <f>INT(YEARFRAC(Cleaned!$K12617,Cleaned!$H12617,1))</f>
        <v>68</v>
      </c>
      <c r="M12617" t="str">
        <f t="shared" si="395"/>
        <v>Elders</v>
      </c>
    </row>
    <row r="12618" spans="1:13" x14ac:dyDescent="0.25">
      <c r="A12618">
        <v>22618</v>
      </c>
      <c r="B12618" t="s">
        <v>7748</v>
      </c>
      <c r="C12618" t="s">
        <v>81</v>
      </c>
      <c r="D12618" t="s">
        <v>26</v>
      </c>
      <c r="E12618" t="s">
        <v>21</v>
      </c>
      <c r="F12618" s="35">
        <v>2602.2640000000001</v>
      </c>
      <c r="G12618" t="str">
        <f t="shared" si="394"/>
        <v>Brand Seekers</v>
      </c>
      <c r="H12618" s="4">
        <v>41574</v>
      </c>
      <c r="I12618">
        <f>WEEKDAY(Cleaned!$H12618)</f>
        <v>1</v>
      </c>
      <c r="J12618" t="s">
        <v>15</v>
      </c>
      <c r="K12618" s="4">
        <v>25105</v>
      </c>
      <c r="L12618">
        <f>INT(YEARFRAC(Cleaned!$K12618,Cleaned!$H12618,1))</f>
        <v>45</v>
      </c>
      <c r="M12618" t="str">
        <f t="shared" si="395"/>
        <v>Adult</v>
      </c>
    </row>
    <row r="12619" spans="1:13" x14ac:dyDescent="0.25">
      <c r="A12619">
        <v>22619</v>
      </c>
      <c r="B12619" t="s">
        <v>7789</v>
      </c>
      <c r="C12619" t="s">
        <v>81</v>
      </c>
      <c r="D12619" t="s">
        <v>26</v>
      </c>
      <c r="E12619" t="s">
        <v>21</v>
      </c>
      <c r="F12619" s="35">
        <v>2644.3312999999998</v>
      </c>
      <c r="G12619" t="str">
        <f t="shared" si="394"/>
        <v>Brand Seekers</v>
      </c>
      <c r="H12619" s="4">
        <v>41574</v>
      </c>
      <c r="I12619">
        <f>WEEKDAY(Cleaned!$H12619)</f>
        <v>1</v>
      </c>
      <c r="J12619" t="s">
        <v>17</v>
      </c>
      <c r="K12619" s="4">
        <v>22965</v>
      </c>
      <c r="L12619">
        <f>INT(YEARFRAC(Cleaned!$K12619,Cleaned!$H12619,1))</f>
        <v>50</v>
      </c>
      <c r="M12619" t="str">
        <f t="shared" si="395"/>
        <v>Seniors</v>
      </c>
    </row>
    <row r="12620" spans="1:13" x14ac:dyDescent="0.25">
      <c r="A12620">
        <v>22620</v>
      </c>
      <c r="B12620" t="s">
        <v>8034</v>
      </c>
      <c r="C12620" t="s">
        <v>81</v>
      </c>
      <c r="D12620" t="s">
        <v>26</v>
      </c>
      <c r="E12620" t="s">
        <v>21</v>
      </c>
      <c r="F12620" s="35">
        <v>147.50649999999999</v>
      </c>
      <c r="G12620" t="str">
        <f t="shared" si="394"/>
        <v>Casual Buyers</v>
      </c>
      <c r="H12620" s="4">
        <v>41576</v>
      </c>
      <c r="I12620">
        <f>WEEKDAY(Cleaned!$H12620)</f>
        <v>3</v>
      </c>
      <c r="J12620" t="s">
        <v>14</v>
      </c>
      <c r="K12620" s="4">
        <v>16517</v>
      </c>
      <c r="L12620">
        <f>INT(YEARFRAC(Cleaned!$K12620,Cleaned!$H12620,1))</f>
        <v>68</v>
      </c>
      <c r="M12620" t="str">
        <f t="shared" si="395"/>
        <v>Elders</v>
      </c>
    </row>
    <row r="12621" spans="1:13" x14ac:dyDescent="0.25">
      <c r="A12621">
        <v>22621</v>
      </c>
      <c r="B12621" t="s">
        <v>8035</v>
      </c>
      <c r="C12621" t="s">
        <v>81</v>
      </c>
      <c r="D12621" t="s">
        <v>26</v>
      </c>
      <c r="E12621" t="s">
        <v>21</v>
      </c>
      <c r="F12621" s="35">
        <v>79.526899999999998</v>
      </c>
      <c r="G12621" t="str">
        <f t="shared" si="394"/>
        <v>Casual Buyers</v>
      </c>
      <c r="H12621" s="4">
        <v>41583</v>
      </c>
      <c r="I12621">
        <f>WEEKDAY(Cleaned!$H12621)</f>
        <v>3</v>
      </c>
      <c r="J12621" t="s">
        <v>14</v>
      </c>
      <c r="K12621" s="4">
        <v>27339</v>
      </c>
      <c r="L12621">
        <f>INT(YEARFRAC(Cleaned!$K12621,Cleaned!$H12621,1))</f>
        <v>38</v>
      </c>
      <c r="M12621" t="str">
        <f t="shared" si="395"/>
        <v>Adult</v>
      </c>
    </row>
    <row r="12622" spans="1:13" x14ac:dyDescent="0.25">
      <c r="A12622">
        <v>22622</v>
      </c>
      <c r="B12622" t="s">
        <v>8036</v>
      </c>
      <c r="C12622" t="s">
        <v>81</v>
      </c>
      <c r="D12622" t="s">
        <v>26</v>
      </c>
      <c r="E12622" t="s">
        <v>21</v>
      </c>
      <c r="F12622" s="35">
        <v>24.2879</v>
      </c>
      <c r="G12622" t="str">
        <f t="shared" si="394"/>
        <v>Casual Buyers</v>
      </c>
      <c r="H12622" s="4">
        <v>41586</v>
      </c>
      <c r="I12622">
        <f>WEEKDAY(Cleaned!$H12622)</f>
        <v>6</v>
      </c>
      <c r="J12622" t="s">
        <v>16</v>
      </c>
      <c r="K12622" s="4">
        <v>23576</v>
      </c>
      <c r="L12622">
        <f>INT(YEARFRAC(Cleaned!$K12622,Cleaned!$H12622,1))</f>
        <v>49</v>
      </c>
      <c r="M12622" t="str">
        <f t="shared" si="395"/>
        <v>Adult</v>
      </c>
    </row>
    <row r="12623" spans="1:13" x14ac:dyDescent="0.25">
      <c r="A12623">
        <v>22623</v>
      </c>
      <c r="B12623" t="s">
        <v>7719</v>
      </c>
      <c r="C12623" t="s">
        <v>81</v>
      </c>
      <c r="D12623" t="s">
        <v>26</v>
      </c>
      <c r="E12623" t="s">
        <v>21</v>
      </c>
      <c r="F12623" s="35">
        <v>927.62540000000001</v>
      </c>
      <c r="G12623" t="str">
        <f t="shared" si="394"/>
        <v>Casual Buyers</v>
      </c>
      <c r="H12623" s="4">
        <v>41587</v>
      </c>
      <c r="I12623">
        <f>WEEKDAY(Cleaned!$H12623)</f>
        <v>7</v>
      </c>
      <c r="J12623" t="s">
        <v>14</v>
      </c>
      <c r="K12623" s="4">
        <v>17019</v>
      </c>
      <c r="L12623">
        <f>INT(YEARFRAC(Cleaned!$K12623,Cleaned!$H12623,1))</f>
        <v>67</v>
      </c>
      <c r="M12623" t="str">
        <f t="shared" si="395"/>
        <v>Elders</v>
      </c>
    </row>
    <row r="12624" spans="1:13" x14ac:dyDescent="0.25">
      <c r="A12624">
        <v>22624</v>
      </c>
      <c r="B12624" t="s">
        <v>8037</v>
      </c>
      <c r="C12624" t="s">
        <v>81</v>
      </c>
      <c r="D12624" t="s">
        <v>26</v>
      </c>
      <c r="E12624" t="s">
        <v>21</v>
      </c>
      <c r="F12624" s="35">
        <v>134.3349</v>
      </c>
      <c r="G12624" t="str">
        <f t="shared" si="394"/>
        <v>Casual Buyers</v>
      </c>
      <c r="H12624" s="4">
        <v>41588</v>
      </c>
      <c r="I12624">
        <f>WEEKDAY(Cleaned!$H12624)</f>
        <v>1</v>
      </c>
      <c r="J12624" t="s">
        <v>15</v>
      </c>
      <c r="K12624" s="4">
        <v>24524</v>
      </c>
      <c r="L12624">
        <f>INT(YEARFRAC(Cleaned!$K12624,Cleaned!$H12624,1))</f>
        <v>46</v>
      </c>
      <c r="M12624" t="str">
        <f t="shared" si="395"/>
        <v>Adult</v>
      </c>
    </row>
    <row r="12625" spans="1:13" x14ac:dyDescent="0.25">
      <c r="A12625">
        <v>22625</v>
      </c>
      <c r="B12625" t="s">
        <v>8038</v>
      </c>
      <c r="C12625" t="s">
        <v>81</v>
      </c>
      <c r="D12625" t="s">
        <v>26</v>
      </c>
      <c r="E12625" t="s">
        <v>21</v>
      </c>
      <c r="F12625" s="35">
        <v>2596.6615999999999</v>
      </c>
      <c r="G12625" t="str">
        <f t="shared" si="394"/>
        <v>Brand Seekers</v>
      </c>
      <c r="H12625" s="4">
        <v>41588</v>
      </c>
      <c r="I12625">
        <f>WEEKDAY(Cleaned!$H12625)</f>
        <v>1</v>
      </c>
      <c r="J12625" t="s">
        <v>16</v>
      </c>
      <c r="K12625" s="4">
        <v>25155</v>
      </c>
      <c r="L12625">
        <f>INT(YEARFRAC(Cleaned!$K12625,Cleaned!$H12625,1))</f>
        <v>44</v>
      </c>
      <c r="M12625" t="str">
        <f t="shared" si="395"/>
        <v>Adult</v>
      </c>
    </row>
    <row r="12626" spans="1:13" x14ac:dyDescent="0.25">
      <c r="A12626">
        <v>22626</v>
      </c>
      <c r="B12626" t="s">
        <v>8039</v>
      </c>
      <c r="C12626" t="s">
        <v>81</v>
      </c>
      <c r="D12626" t="s">
        <v>26</v>
      </c>
      <c r="E12626" t="s">
        <v>21</v>
      </c>
      <c r="F12626" s="35">
        <v>5.5140000000000002</v>
      </c>
      <c r="G12626" t="str">
        <f t="shared" si="394"/>
        <v>Casual Buyers</v>
      </c>
      <c r="H12626" s="4">
        <v>41588</v>
      </c>
      <c r="I12626">
        <f>WEEKDAY(Cleaned!$H12626)</f>
        <v>1</v>
      </c>
      <c r="J12626" t="s">
        <v>16</v>
      </c>
      <c r="K12626" s="4">
        <v>25355</v>
      </c>
      <c r="L12626">
        <f>INT(YEARFRAC(Cleaned!$K12626,Cleaned!$H12626,1))</f>
        <v>44</v>
      </c>
      <c r="M12626" t="str">
        <f t="shared" si="395"/>
        <v>Adult</v>
      </c>
    </row>
    <row r="12627" spans="1:13" x14ac:dyDescent="0.25">
      <c r="A12627">
        <v>22627</v>
      </c>
      <c r="B12627" t="s">
        <v>7721</v>
      </c>
      <c r="C12627" t="s">
        <v>81</v>
      </c>
      <c r="D12627" t="s">
        <v>26</v>
      </c>
      <c r="E12627" t="s">
        <v>21</v>
      </c>
      <c r="F12627" s="35">
        <v>2639.8008</v>
      </c>
      <c r="G12627" t="str">
        <f t="shared" si="394"/>
        <v>Brand Seekers</v>
      </c>
      <c r="H12627" s="4">
        <v>41591</v>
      </c>
      <c r="I12627">
        <f>WEEKDAY(Cleaned!$H12627)</f>
        <v>4</v>
      </c>
      <c r="J12627" t="s">
        <v>17</v>
      </c>
      <c r="K12627" s="4">
        <v>17920</v>
      </c>
      <c r="L12627">
        <f>INT(YEARFRAC(Cleaned!$K12627,Cleaned!$H12627,1))</f>
        <v>64</v>
      </c>
      <c r="M12627" t="str">
        <f t="shared" si="395"/>
        <v>Seniors</v>
      </c>
    </row>
    <row r="12628" spans="1:13" x14ac:dyDescent="0.25">
      <c r="A12628">
        <v>22628</v>
      </c>
      <c r="B12628" t="s">
        <v>8040</v>
      </c>
      <c r="C12628" t="s">
        <v>81</v>
      </c>
      <c r="D12628" t="s">
        <v>26</v>
      </c>
      <c r="E12628" t="s">
        <v>21</v>
      </c>
      <c r="F12628" s="35">
        <v>59.946300000000001</v>
      </c>
      <c r="G12628" t="str">
        <f t="shared" si="394"/>
        <v>Casual Buyers</v>
      </c>
      <c r="H12628" s="4">
        <v>41592</v>
      </c>
      <c r="I12628">
        <f>WEEKDAY(Cleaned!$H12628)</f>
        <v>5</v>
      </c>
      <c r="J12628" t="s">
        <v>15</v>
      </c>
      <c r="K12628" s="4">
        <v>12931</v>
      </c>
      <c r="L12628">
        <f>INT(YEARFRAC(Cleaned!$K12628,Cleaned!$H12628,1))</f>
        <v>78</v>
      </c>
      <c r="M12628" t="str">
        <f t="shared" si="395"/>
        <v>Elders</v>
      </c>
    </row>
    <row r="12629" spans="1:13" x14ac:dyDescent="0.25">
      <c r="A12629">
        <v>22629</v>
      </c>
      <c r="B12629" t="s">
        <v>8041</v>
      </c>
      <c r="C12629" t="s">
        <v>81</v>
      </c>
      <c r="D12629" t="s">
        <v>26</v>
      </c>
      <c r="E12629" t="s">
        <v>21</v>
      </c>
      <c r="F12629" s="35">
        <v>2.5305</v>
      </c>
      <c r="G12629" t="str">
        <f t="shared" si="394"/>
        <v>Casual Buyers</v>
      </c>
      <c r="H12629" s="4">
        <v>41593</v>
      </c>
      <c r="I12629">
        <f>WEEKDAY(Cleaned!$H12629)</f>
        <v>6</v>
      </c>
      <c r="J12629" t="s">
        <v>12</v>
      </c>
      <c r="K12629" s="4">
        <v>24248</v>
      </c>
      <c r="L12629">
        <f>INT(YEARFRAC(Cleaned!$K12629,Cleaned!$H12629,1))</f>
        <v>47</v>
      </c>
      <c r="M12629" t="str">
        <f t="shared" si="395"/>
        <v>Adult</v>
      </c>
    </row>
    <row r="12630" spans="1:13" x14ac:dyDescent="0.25">
      <c r="A12630">
        <v>22630</v>
      </c>
      <c r="B12630" t="s">
        <v>7809</v>
      </c>
      <c r="C12630" t="s">
        <v>81</v>
      </c>
      <c r="D12630" t="s">
        <v>26</v>
      </c>
      <c r="E12630" t="s">
        <v>21</v>
      </c>
      <c r="F12630" s="35">
        <v>2630.4194000000002</v>
      </c>
      <c r="G12630" t="str">
        <f t="shared" si="394"/>
        <v>Brand Seekers</v>
      </c>
      <c r="H12630" s="4">
        <v>41595</v>
      </c>
      <c r="I12630">
        <f>WEEKDAY(Cleaned!$H12630)</f>
        <v>1</v>
      </c>
      <c r="J12630" t="s">
        <v>15</v>
      </c>
      <c r="K12630" s="4">
        <v>27613</v>
      </c>
      <c r="L12630">
        <f>INT(YEARFRAC(Cleaned!$K12630,Cleaned!$H12630,1))</f>
        <v>38</v>
      </c>
      <c r="M12630" t="str">
        <f t="shared" si="395"/>
        <v>Adult</v>
      </c>
    </row>
    <row r="12631" spans="1:13" x14ac:dyDescent="0.25">
      <c r="A12631">
        <v>22631</v>
      </c>
      <c r="B12631" t="s">
        <v>7740</v>
      </c>
      <c r="C12631" t="s">
        <v>81</v>
      </c>
      <c r="D12631" t="s">
        <v>26</v>
      </c>
      <c r="E12631" t="s">
        <v>21</v>
      </c>
      <c r="F12631" s="35">
        <v>2778.9976999999999</v>
      </c>
      <c r="G12631" t="str">
        <f t="shared" si="394"/>
        <v>Brand Seekers</v>
      </c>
      <c r="H12631" s="4">
        <v>41597</v>
      </c>
      <c r="I12631">
        <f>WEEKDAY(Cleaned!$H12631)</f>
        <v>3</v>
      </c>
      <c r="J12631" t="s">
        <v>12</v>
      </c>
      <c r="K12631" s="4">
        <v>24616</v>
      </c>
      <c r="L12631">
        <f>INT(YEARFRAC(Cleaned!$K12631,Cleaned!$H12631,1))</f>
        <v>46</v>
      </c>
      <c r="M12631" t="str">
        <f t="shared" si="395"/>
        <v>Adult</v>
      </c>
    </row>
    <row r="12632" spans="1:13" x14ac:dyDescent="0.25">
      <c r="A12632">
        <v>22632</v>
      </c>
      <c r="B12632" t="s">
        <v>8042</v>
      </c>
      <c r="C12632" t="s">
        <v>81</v>
      </c>
      <c r="D12632" t="s">
        <v>26</v>
      </c>
      <c r="E12632" t="s">
        <v>21</v>
      </c>
      <c r="F12632" s="35">
        <v>2576.8047999999999</v>
      </c>
      <c r="G12632" t="str">
        <f t="shared" si="394"/>
        <v>Brand Seekers</v>
      </c>
      <c r="H12632" s="4">
        <v>41597</v>
      </c>
      <c r="I12632">
        <f>WEEKDAY(Cleaned!$H12632)</f>
        <v>3</v>
      </c>
      <c r="J12632" t="s">
        <v>18</v>
      </c>
      <c r="K12632" s="4">
        <v>19793</v>
      </c>
      <c r="L12632">
        <f>INT(YEARFRAC(Cleaned!$K12632,Cleaned!$H12632,1))</f>
        <v>59</v>
      </c>
      <c r="M12632" t="str">
        <f t="shared" si="395"/>
        <v>Seniors</v>
      </c>
    </row>
    <row r="12633" spans="1:13" x14ac:dyDescent="0.25">
      <c r="A12633">
        <v>22633</v>
      </c>
      <c r="B12633" t="s">
        <v>7703</v>
      </c>
      <c r="C12633" t="s">
        <v>81</v>
      </c>
      <c r="D12633" t="s">
        <v>26</v>
      </c>
      <c r="E12633" t="s">
        <v>21</v>
      </c>
      <c r="F12633" s="35">
        <v>905.52539999999999</v>
      </c>
      <c r="G12633" t="str">
        <f t="shared" si="394"/>
        <v>Casual Buyers</v>
      </c>
      <c r="H12633" s="4">
        <v>41711</v>
      </c>
      <c r="I12633">
        <f>WEEKDAY(Cleaned!$H12633)</f>
        <v>5</v>
      </c>
      <c r="J12633" t="s">
        <v>17</v>
      </c>
      <c r="K12633" s="4">
        <v>24577</v>
      </c>
      <c r="L12633">
        <f>INT(YEARFRAC(Cleaned!$K12633,Cleaned!$H12633,1))</f>
        <v>46</v>
      </c>
      <c r="M12633" t="str">
        <f t="shared" si="395"/>
        <v>Adult</v>
      </c>
    </row>
    <row r="12634" spans="1:13" x14ac:dyDescent="0.25">
      <c r="A12634">
        <v>22634</v>
      </c>
      <c r="B12634" t="s">
        <v>8043</v>
      </c>
      <c r="C12634" t="s">
        <v>81</v>
      </c>
      <c r="D12634" t="s">
        <v>26</v>
      </c>
      <c r="E12634" t="s">
        <v>21</v>
      </c>
      <c r="F12634" s="35">
        <v>34.553400000000003</v>
      </c>
      <c r="G12634" t="str">
        <f t="shared" si="394"/>
        <v>Casual Buyers</v>
      </c>
      <c r="H12634" s="4">
        <v>41712</v>
      </c>
      <c r="I12634">
        <f>WEEKDAY(Cleaned!$H12634)</f>
        <v>6</v>
      </c>
      <c r="J12634" t="s">
        <v>15</v>
      </c>
      <c r="K12634" s="4">
        <v>21657</v>
      </c>
      <c r="L12634">
        <f>INT(YEARFRAC(Cleaned!$K12634,Cleaned!$H12634,1))</f>
        <v>54</v>
      </c>
      <c r="M12634" t="str">
        <f t="shared" si="395"/>
        <v>Seniors</v>
      </c>
    </row>
    <row r="12635" spans="1:13" x14ac:dyDescent="0.25">
      <c r="A12635">
        <v>22635</v>
      </c>
      <c r="B12635" t="s">
        <v>8044</v>
      </c>
      <c r="C12635" t="s">
        <v>81</v>
      </c>
      <c r="D12635" t="s">
        <v>26</v>
      </c>
      <c r="E12635" t="s">
        <v>21</v>
      </c>
      <c r="F12635" s="35">
        <v>42.962400000000002</v>
      </c>
      <c r="G12635" t="str">
        <f t="shared" si="394"/>
        <v>Casual Buyers</v>
      </c>
      <c r="H12635" s="4">
        <v>41713</v>
      </c>
      <c r="I12635">
        <f>WEEKDAY(Cleaned!$H12635)</f>
        <v>7</v>
      </c>
      <c r="J12635" t="s">
        <v>12</v>
      </c>
      <c r="K12635" s="4">
        <v>23326</v>
      </c>
      <c r="L12635">
        <f>INT(YEARFRAC(Cleaned!$K12635,Cleaned!$H12635,1))</f>
        <v>50</v>
      </c>
      <c r="M12635" t="str">
        <f t="shared" si="395"/>
        <v>Seniors</v>
      </c>
    </row>
    <row r="12636" spans="1:13" x14ac:dyDescent="0.25">
      <c r="A12636">
        <v>22636</v>
      </c>
      <c r="B12636" t="s">
        <v>7692</v>
      </c>
      <c r="C12636" t="s">
        <v>81</v>
      </c>
      <c r="D12636" t="s">
        <v>26</v>
      </c>
      <c r="E12636" t="s">
        <v>21</v>
      </c>
      <c r="F12636" s="35">
        <v>2612.1758</v>
      </c>
      <c r="G12636" t="str">
        <f t="shared" si="394"/>
        <v>Brand Seekers</v>
      </c>
      <c r="H12636" s="4">
        <v>41713</v>
      </c>
      <c r="I12636">
        <f>WEEKDAY(Cleaned!$H12636)</f>
        <v>7</v>
      </c>
      <c r="J12636" t="s">
        <v>15</v>
      </c>
      <c r="K12636" s="4">
        <v>20018</v>
      </c>
      <c r="L12636">
        <f>INT(YEARFRAC(Cleaned!$K12636,Cleaned!$H12636,1))</f>
        <v>59</v>
      </c>
      <c r="M12636" t="str">
        <f t="shared" si="395"/>
        <v>Seniors</v>
      </c>
    </row>
    <row r="12637" spans="1:13" x14ac:dyDescent="0.25">
      <c r="A12637">
        <v>22637</v>
      </c>
      <c r="B12637" t="s">
        <v>7906</v>
      </c>
      <c r="C12637" t="s">
        <v>81</v>
      </c>
      <c r="D12637" t="s">
        <v>26</v>
      </c>
      <c r="E12637" t="s">
        <v>21</v>
      </c>
      <c r="F12637" s="35">
        <v>107.1408</v>
      </c>
      <c r="G12637" t="str">
        <f t="shared" si="394"/>
        <v>Casual Buyers</v>
      </c>
      <c r="H12637" s="4">
        <v>41714</v>
      </c>
      <c r="I12637">
        <f>WEEKDAY(Cleaned!$H12637)</f>
        <v>1</v>
      </c>
      <c r="J12637" t="s">
        <v>20</v>
      </c>
      <c r="K12637" s="4">
        <v>16592</v>
      </c>
      <c r="L12637">
        <f>INT(YEARFRAC(Cleaned!$K12637,Cleaned!$H12637,1))</f>
        <v>68</v>
      </c>
      <c r="M12637" t="str">
        <f t="shared" si="395"/>
        <v>Elders</v>
      </c>
    </row>
    <row r="12638" spans="1:13" x14ac:dyDescent="0.25">
      <c r="A12638">
        <v>22638</v>
      </c>
      <c r="B12638" t="s">
        <v>7673</v>
      </c>
      <c r="C12638" t="s">
        <v>81</v>
      </c>
      <c r="D12638" t="s">
        <v>26</v>
      </c>
      <c r="E12638" t="s">
        <v>21</v>
      </c>
      <c r="F12638" s="35">
        <v>650.80079999999998</v>
      </c>
      <c r="G12638" t="str">
        <f t="shared" si="394"/>
        <v>Casual Buyers</v>
      </c>
      <c r="H12638" s="4">
        <v>41715</v>
      </c>
      <c r="I12638">
        <f>WEEKDAY(Cleaned!$H12638)</f>
        <v>2</v>
      </c>
      <c r="J12638" t="s">
        <v>13</v>
      </c>
      <c r="K12638" s="4">
        <v>28426</v>
      </c>
      <c r="L12638">
        <f>INT(YEARFRAC(Cleaned!$K12638,Cleaned!$H12638,1))</f>
        <v>36</v>
      </c>
      <c r="M12638" t="str">
        <f t="shared" si="395"/>
        <v>Adult</v>
      </c>
    </row>
    <row r="12639" spans="1:13" x14ac:dyDescent="0.25">
      <c r="A12639">
        <v>22639</v>
      </c>
      <c r="B12639" t="s">
        <v>8035</v>
      </c>
      <c r="C12639" t="s">
        <v>81</v>
      </c>
      <c r="D12639" t="s">
        <v>26</v>
      </c>
      <c r="E12639" t="s">
        <v>21</v>
      </c>
      <c r="F12639" s="35">
        <v>132.6</v>
      </c>
      <c r="G12639" t="str">
        <f t="shared" si="394"/>
        <v>Casual Buyers</v>
      </c>
      <c r="H12639" s="4">
        <v>41715</v>
      </c>
      <c r="I12639">
        <f>WEEKDAY(Cleaned!$H12639)</f>
        <v>2</v>
      </c>
      <c r="J12639" t="s">
        <v>14</v>
      </c>
      <c r="K12639" s="4">
        <v>27339</v>
      </c>
      <c r="L12639">
        <f>INT(YEARFRAC(Cleaned!$K12639,Cleaned!$H12639,1))</f>
        <v>39</v>
      </c>
      <c r="M12639" t="str">
        <f t="shared" si="395"/>
        <v>Adult</v>
      </c>
    </row>
    <row r="12640" spans="1:13" x14ac:dyDescent="0.25">
      <c r="A12640">
        <v>22640</v>
      </c>
      <c r="B12640" t="s">
        <v>7710</v>
      </c>
      <c r="C12640" t="s">
        <v>81</v>
      </c>
      <c r="D12640" t="s">
        <v>26</v>
      </c>
      <c r="E12640" t="s">
        <v>21</v>
      </c>
      <c r="F12640" s="35">
        <v>905.52539999999999</v>
      </c>
      <c r="G12640" t="str">
        <f t="shared" si="394"/>
        <v>Casual Buyers</v>
      </c>
      <c r="H12640" s="4">
        <v>41716</v>
      </c>
      <c r="I12640">
        <f>WEEKDAY(Cleaned!$H12640)</f>
        <v>3</v>
      </c>
      <c r="J12640" t="s">
        <v>15</v>
      </c>
      <c r="K12640" s="4">
        <v>27895</v>
      </c>
      <c r="L12640">
        <f>INT(YEARFRAC(Cleaned!$K12640,Cleaned!$H12640,1))</f>
        <v>37</v>
      </c>
      <c r="M12640" t="str">
        <f t="shared" si="395"/>
        <v>Adult</v>
      </c>
    </row>
    <row r="12641" spans="1:13" x14ac:dyDescent="0.25">
      <c r="A12641">
        <v>22641</v>
      </c>
      <c r="B12641" t="s">
        <v>8045</v>
      </c>
      <c r="C12641" t="s">
        <v>81</v>
      </c>
      <c r="D12641" t="s">
        <v>26</v>
      </c>
      <c r="E12641" t="s">
        <v>21</v>
      </c>
      <c r="F12641" s="35">
        <v>4.4089999999999998</v>
      </c>
      <c r="G12641" t="str">
        <f t="shared" si="394"/>
        <v>Casual Buyers</v>
      </c>
      <c r="H12641" s="4">
        <v>41718</v>
      </c>
      <c r="I12641">
        <f>WEEKDAY(Cleaned!$H12641)</f>
        <v>5</v>
      </c>
      <c r="J12641" t="s">
        <v>16</v>
      </c>
      <c r="K12641" s="4">
        <v>23320</v>
      </c>
      <c r="L12641">
        <f>INT(YEARFRAC(Cleaned!$K12641,Cleaned!$H12641,1))</f>
        <v>50</v>
      </c>
      <c r="M12641" t="str">
        <f t="shared" si="395"/>
        <v>Seniors</v>
      </c>
    </row>
    <row r="12642" spans="1:13" x14ac:dyDescent="0.25">
      <c r="A12642">
        <v>22642</v>
      </c>
      <c r="B12642" t="s">
        <v>8046</v>
      </c>
      <c r="C12642" t="s">
        <v>81</v>
      </c>
      <c r="D12642" t="s">
        <v>26</v>
      </c>
      <c r="E12642" t="s">
        <v>21</v>
      </c>
      <c r="F12642" s="35">
        <v>87.272900000000007</v>
      </c>
      <c r="G12642" t="str">
        <f t="shared" si="394"/>
        <v>Casual Buyers</v>
      </c>
      <c r="H12642" s="4">
        <v>41720</v>
      </c>
      <c r="I12642">
        <f>WEEKDAY(Cleaned!$H12642)</f>
        <v>7</v>
      </c>
      <c r="J12642" t="s">
        <v>14</v>
      </c>
      <c r="K12642" s="4">
        <v>28934</v>
      </c>
      <c r="L12642">
        <f>INT(YEARFRAC(Cleaned!$K12642,Cleaned!$H12642,1))</f>
        <v>35</v>
      </c>
      <c r="M12642" t="str">
        <f t="shared" si="395"/>
        <v>Adult</v>
      </c>
    </row>
    <row r="12643" spans="1:13" x14ac:dyDescent="0.25">
      <c r="A12643">
        <v>22643</v>
      </c>
      <c r="B12643" t="s">
        <v>7671</v>
      </c>
      <c r="C12643" t="s">
        <v>81</v>
      </c>
      <c r="D12643" t="s">
        <v>26</v>
      </c>
      <c r="E12643" t="s">
        <v>21</v>
      </c>
      <c r="F12643" s="35">
        <v>2650.3094000000001</v>
      </c>
      <c r="G12643" t="str">
        <f t="shared" si="394"/>
        <v>Brand Seekers</v>
      </c>
      <c r="H12643" s="4">
        <v>41720</v>
      </c>
      <c r="I12643">
        <f>WEEKDAY(Cleaned!$H12643)</f>
        <v>7</v>
      </c>
      <c r="J12643" t="s">
        <v>17</v>
      </c>
      <c r="K12643" s="4">
        <v>19829</v>
      </c>
      <c r="L12643">
        <f>INT(YEARFRAC(Cleaned!$K12643,Cleaned!$H12643,1))</f>
        <v>59</v>
      </c>
      <c r="M12643" t="str">
        <f t="shared" si="395"/>
        <v>Seniors</v>
      </c>
    </row>
    <row r="12644" spans="1:13" x14ac:dyDescent="0.25">
      <c r="A12644">
        <v>22644</v>
      </c>
      <c r="B12644" t="s">
        <v>7932</v>
      </c>
      <c r="C12644" t="s">
        <v>81</v>
      </c>
      <c r="D12644" t="s">
        <v>26</v>
      </c>
      <c r="E12644" t="s">
        <v>21</v>
      </c>
      <c r="F12644" s="35">
        <v>86.145799999999994</v>
      </c>
      <c r="G12644" t="str">
        <f t="shared" si="394"/>
        <v>Casual Buyers</v>
      </c>
      <c r="H12644" s="4">
        <v>41721</v>
      </c>
      <c r="I12644">
        <f>WEEKDAY(Cleaned!$H12644)</f>
        <v>1</v>
      </c>
      <c r="J12644" t="s">
        <v>12</v>
      </c>
      <c r="K12644" s="4">
        <v>23047</v>
      </c>
      <c r="L12644">
        <f>INT(YEARFRAC(Cleaned!$K12644,Cleaned!$H12644,1))</f>
        <v>51</v>
      </c>
      <c r="M12644" t="str">
        <f t="shared" si="395"/>
        <v>Seniors</v>
      </c>
    </row>
    <row r="12645" spans="1:13" x14ac:dyDescent="0.25">
      <c r="A12645">
        <v>22645</v>
      </c>
      <c r="B12645" t="s">
        <v>8047</v>
      </c>
      <c r="C12645" t="s">
        <v>81</v>
      </c>
      <c r="D12645" t="s">
        <v>26</v>
      </c>
      <c r="E12645" t="s">
        <v>21</v>
      </c>
      <c r="F12645" s="35">
        <v>2535.9639999999999</v>
      </c>
      <c r="G12645" t="str">
        <f t="shared" si="394"/>
        <v>Brand Seekers</v>
      </c>
      <c r="H12645" s="4">
        <v>41721</v>
      </c>
      <c r="I12645">
        <f>WEEKDAY(Cleaned!$H12645)</f>
        <v>1</v>
      </c>
      <c r="J12645" t="s">
        <v>16</v>
      </c>
      <c r="K12645" s="4">
        <v>23209</v>
      </c>
      <c r="L12645">
        <f>INT(YEARFRAC(Cleaned!$K12645,Cleaned!$H12645,1))</f>
        <v>50</v>
      </c>
      <c r="M12645" t="str">
        <f t="shared" si="395"/>
        <v>Seniors</v>
      </c>
    </row>
    <row r="12646" spans="1:13" x14ac:dyDescent="0.25">
      <c r="A12646">
        <v>22646</v>
      </c>
      <c r="B12646" t="s">
        <v>7686</v>
      </c>
      <c r="C12646" t="s">
        <v>81</v>
      </c>
      <c r="D12646" t="s">
        <v>26</v>
      </c>
      <c r="E12646" t="s">
        <v>21</v>
      </c>
      <c r="F12646" s="35">
        <v>1973.4969000000001</v>
      </c>
      <c r="G12646" t="str">
        <f t="shared" si="394"/>
        <v>Brand Seekers</v>
      </c>
      <c r="H12646" s="4">
        <v>41723</v>
      </c>
      <c r="I12646">
        <f>WEEKDAY(Cleaned!$H12646)</f>
        <v>3</v>
      </c>
      <c r="J12646" t="s">
        <v>15</v>
      </c>
      <c r="K12646" s="4">
        <v>24511</v>
      </c>
      <c r="L12646">
        <f>INT(YEARFRAC(Cleaned!$K12646,Cleaned!$H12646,1))</f>
        <v>47</v>
      </c>
      <c r="M12646" t="str">
        <f t="shared" si="395"/>
        <v>Adult</v>
      </c>
    </row>
    <row r="12647" spans="1:13" x14ac:dyDescent="0.25">
      <c r="A12647">
        <v>22647</v>
      </c>
      <c r="B12647" t="s">
        <v>7857</v>
      </c>
      <c r="C12647" t="s">
        <v>81</v>
      </c>
      <c r="D12647" t="s">
        <v>26</v>
      </c>
      <c r="E12647" t="s">
        <v>21</v>
      </c>
      <c r="F12647" s="35">
        <v>879.95569999999998</v>
      </c>
      <c r="G12647" t="str">
        <f t="shared" si="394"/>
        <v>Casual Buyers</v>
      </c>
      <c r="H12647" s="4">
        <v>41725</v>
      </c>
      <c r="I12647">
        <f>WEEKDAY(Cleaned!$H12647)</f>
        <v>5</v>
      </c>
      <c r="J12647" t="s">
        <v>12</v>
      </c>
      <c r="K12647" s="4">
        <v>22716</v>
      </c>
      <c r="L12647">
        <f>INT(YEARFRAC(Cleaned!$K12647,Cleaned!$H12647,1))</f>
        <v>52</v>
      </c>
      <c r="M12647" t="str">
        <f t="shared" si="395"/>
        <v>Seniors</v>
      </c>
    </row>
    <row r="12648" spans="1:13" x14ac:dyDescent="0.25">
      <c r="A12648">
        <v>22648</v>
      </c>
      <c r="B12648" t="s">
        <v>8048</v>
      </c>
      <c r="C12648" t="s">
        <v>81</v>
      </c>
      <c r="D12648" t="s">
        <v>26</v>
      </c>
      <c r="E12648" t="s">
        <v>21</v>
      </c>
      <c r="F12648" s="35">
        <v>2668.5419000000002</v>
      </c>
      <c r="G12648" t="str">
        <f t="shared" si="394"/>
        <v>Brand Seekers</v>
      </c>
      <c r="H12648" s="4">
        <v>41728</v>
      </c>
      <c r="I12648">
        <f>WEEKDAY(Cleaned!$H12648)</f>
        <v>1</v>
      </c>
      <c r="J12648" t="s">
        <v>14</v>
      </c>
      <c r="K12648" s="4">
        <v>19029</v>
      </c>
      <c r="L12648">
        <f>INT(YEARFRAC(Cleaned!$K12648,Cleaned!$H12648,1))</f>
        <v>62</v>
      </c>
      <c r="M12648" t="str">
        <f t="shared" si="395"/>
        <v>Seniors</v>
      </c>
    </row>
    <row r="12649" spans="1:13" x14ac:dyDescent="0.25">
      <c r="A12649">
        <v>22649</v>
      </c>
      <c r="B12649" t="s">
        <v>7733</v>
      </c>
      <c r="C12649" t="s">
        <v>81</v>
      </c>
      <c r="D12649" t="s">
        <v>26</v>
      </c>
      <c r="E12649" t="s">
        <v>21</v>
      </c>
      <c r="F12649" s="35">
        <v>897.72410000000002</v>
      </c>
      <c r="G12649" t="str">
        <f t="shared" si="394"/>
        <v>Casual Buyers</v>
      </c>
      <c r="H12649" s="4">
        <v>41729</v>
      </c>
      <c r="I12649">
        <f>WEEKDAY(Cleaned!$H12649)</f>
        <v>2</v>
      </c>
      <c r="J12649" t="s">
        <v>13</v>
      </c>
      <c r="K12649" s="4">
        <v>22165</v>
      </c>
      <c r="L12649">
        <f>INT(YEARFRAC(Cleaned!$K12649,Cleaned!$H12649,1))</f>
        <v>53</v>
      </c>
      <c r="M12649" t="str">
        <f t="shared" si="395"/>
        <v>Seniors</v>
      </c>
    </row>
    <row r="12650" spans="1:13" x14ac:dyDescent="0.25">
      <c r="A12650">
        <v>22650</v>
      </c>
      <c r="B12650" t="s">
        <v>8049</v>
      </c>
      <c r="C12650" t="s">
        <v>81</v>
      </c>
      <c r="D12650" t="s">
        <v>26</v>
      </c>
      <c r="E12650" t="s">
        <v>21</v>
      </c>
      <c r="F12650" s="35">
        <v>27.614000000000001</v>
      </c>
      <c r="G12650" t="str">
        <f t="shared" si="394"/>
        <v>Casual Buyers</v>
      </c>
      <c r="H12650" s="4">
        <v>41730</v>
      </c>
      <c r="I12650">
        <f>WEEKDAY(Cleaned!$H12650)</f>
        <v>3</v>
      </c>
      <c r="J12650" t="s">
        <v>12</v>
      </c>
      <c r="K12650" s="4">
        <v>24942</v>
      </c>
      <c r="L12650">
        <f>INT(YEARFRAC(Cleaned!$K12650,Cleaned!$H12650,1))</f>
        <v>45</v>
      </c>
      <c r="M12650" t="str">
        <f t="shared" si="395"/>
        <v>Adult</v>
      </c>
    </row>
    <row r="12651" spans="1:13" x14ac:dyDescent="0.25">
      <c r="A12651">
        <v>22651</v>
      </c>
      <c r="B12651" t="s">
        <v>7822</v>
      </c>
      <c r="C12651" t="s">
        <v>81</v>
      </c>
      <c r="D12651" t="s">
        <v>26</v>
      </c>
      <c r="E12651" t="s">
        <v>21</v>
      </c>
      <c r="F12651" s="35">
        <v>859.07119999999998</v>
      </c>
      <c r="G12651" t="str">
        <f t="shared" si="394"/>
        <v>Casual Buyers</v>
      </c>
      <c r="H12651" s="4">
        <v>41730</v>
      </c>
      <c r="I12651">
        <f>WEEKDAY(Cleaned!$H12651)</f>
        <v>3</v>
      </c>
      <c r="J12651" t="s">
        <v>13</v>
      </c>
      <c r="K12651" s="4">
        <v>27858</v>
      </c>
      <c r="L12651">
        <f>INT(YEARFRAC(Cleaned!$K12651,Cleaned!$H12651,1))</f>
        <v>37</v>
      </c>
      <c r="M12651" t="str">
        <f t="shared" si="395"/>
        <v>Adult</v>
      </c>
    </row>
    <row r="12652" spans="1:13" x14ac:dyDescent="0.25">
      <c r="A12652">
        <v>22652</v>
      </c>
      <c r="B12652" t="s">
        <v>7734</v>
      </c>
      <c r="C12652" t="s">
        <v>81</v>
      </c>
      <c r="D12652" t="s">
        <v>26</v>
      </c>
      <c r="E12652" t="s">
        <v>21</v>
      </c>
      <c r="F12652" s="35">
        <v>1402.0681999999999</v>
      </c>
      <c r="G12652" t="str">
        <f t="shared" si="394"/>
        <v>Casual Buyers</v>
      </c>
      <c r="H12652" s="4">
        <v>41735</v>
      </c>
      <c r="I12652">
        <f>WEEKDAY(Cleaned!$H12652)</f>
        <v>1</v>
      </c>
      <c r="J12652" t="s">
        <v>13</v>
      </c>
      <c r="K12652" s="4">
        <v>16280</v>
      </c>
      <c r="L12652">
        <f>INT(YEARFRAC(Cleaned!$K12652,Cleaned!$H12652,1))</f>
        <v>69</v>
      </c>
      <c r="M12652" t="str">
        <f t="shared" si="395"/>
        <v>Elders</v>
      </c>
    </row>
    <row r="12653" spans="1:13" x14ac:dyDescent="0.25">
      <c r="A12653">
        <v>22653</v>
      </c>
      <c r="B12653" t="s">
        <v>8050</v>
      </c>
      <c r="C12653" t="s">
        <v>81</v>
      </c>
      <c r="D12653" t="s">
        <v>26</v>
      </c>
      <c r="E12653" t="s">
        <v>21</v>
      </c>
      <c r="F12653" s="35">
        <v>987.28440000000001</v>
      </c>
      <c r="G12653" t="str">
        <f t="shared" si="394"/>
        <v>Casual Buyers</v>
      </c>
      <c r="H12653" s="4">
        <v>41736</v>
      </c>
      <c r="I12653">
        <f>WEEKDAY(Cleaned!$H12653)</f>
        <v>2</v>
      </c>
      <c r="J12653" t="s">
        <v>14</v>
      </c>
      <c r="K12653" s="4">
        <v>19978</v>
      </c>
      <c r="L12653">
        <f>INT(YEARFRAC(Cleaned!$K12653,Cleaned!$H12653,1))</f>
        <v>59</v>
      </c>
      <c r="M12653" t="str">
        <f t="shared" si="395"/>
        <v>Seniors</v>
      </c>
    </row>
    <row r="12654" spans="1:13" x14ac:dyDescent="0.25">
      <c r="A12654">
        <v>22654</v>
      </c>
      <c r="B12654" t="s">
        <v>7752</v>
      </c>
      <c r="C12654" t="s">
        <v>81</v>
      </c>
      <c r="D12654" t="s">
        <v>26</v>
      </c>
      <c r="E12654" t="s">
        <v>21</v>
      </c>
      <c r="F12654" s="35">
        <v>738.64829999999995</v>
      </c>
      <c r="G12654" t="str">
        <f t="shared" si="394"/>
        <v>Casual Buyers</v>
      </c>
      <c r="H12654" s="4">
        <v>41736</v>
      </c>
      <c r="I12654">
        <f>WEEKDAY(Cleaned!$H12654)</f>
        <v>2</v>
      </c>
      <c r="J12654" t="s">
        <v>14</v>
      </c>
      <c r="K12654" s="4">
        <v>20409</v>
      </c>
      <c r="L12654">
        <f>INT(YEARFRAC(Cleaned!$K12654,Cleaned!$H12654,1))</f>
        <v>58</v>
      </c>
      <c r="M12654" t="str">
        <f t="shared" si="395"/>
        <v>Seniors</v>
      </c>
    </row>
    <row r="12655" spans="1:13" x14ac:dyDescent="0.25">
      <c r="A12655">
        <v>22655</v>
      </c>
      <c r="B12655" t="s">
        <v>7996</v>
      </c>
      <c r="C12655" t="s">
        <v>81</v>
      </c>
      <c r="D12655" t="s">
        <v>26</v>
      </c>
      <c r="E12655" t="s">
        <v>21</v>
      </c>
      <c r="F12655" s="35">
        <v>2676.9067</v>
      </c>
      <c r="G12655" t="str">
        <f t="shared" si="394"/>
        <v>Brand Seekers</v>
      </c>
      <c r="H12655" s="4">
        <v>41741</v>
      </c>
      <c r="I12655">
        <f>WEEKDAY(Cleaned!$H12655)</f>
        <v>7</v>
      </c>
      <c r="J12655" t="s">
        <v>12</v>
      </c>
      <c r="K12655" s="4">
        <v>23598</v>
      </c>
      <c r="L12655">
        <f>INT(YEARFRAC(Cleaned!$K12655,Cleaned!$H12655,1))</f>
        <v>49</v>
      </c>
      <c r="M12655" t="str">
        <f t="shared" si="395"/>
        <v>Adult</v>
      </c>
    </row>
    <row r="12656" spans="1:13" x14ac:dyDescent="0.25">
      <c r="A12656">
        <v>22656</v>
      </c>
      <c r="B12656" t="s">
        <v>8051</v>
      </c>
      <c r="C12656" t="s">
        <v>81</v>
      </c>
      <c r="D12656" t="s">
        <v>26</v>
      </c>
      <c r="E12656" t="s">
        <v>21</v>
      </c>
      <c r="F12656" s="35">
        <v>2574.6390000000001</v>
      </c>
      <c r="G12656" t="str">
        <f t="shared" si="394"/>
        <v>Brand Seekers</v>
      </c>
      <c r="H12656" s="4">
        <v>41742</v>
      </c>
      <c r="I12656">
        <f>WEEKDAY(Cleaned!$H12656)</f>
        <v>1</v>
      </c>
      <c r="J12656" t="s">
        <v>16</v>
      </c>
      <c r="K12656" s="4">
        <v>25370</v>
      </c>
      <c r="L12656">
        <f>INT(YEARFRAC(Cleaned!$K12656,Cleaned!$H12656,1))</f>
        <v>44</v>
      </c>
      <c r="M12656" t="str">
        <f t="shared" si="395"/>
        <v>Adult</v>
      </c>
    </row>
    <row r="12657" spans="1:13" x14ac:dyDescent="0.25">
      <c r="A12657">
        <v>22657</v>
      </c>
      <c r="B12657" t="s">
        <v>8052</v>
      </c>
      <c r="C12657" t="s">
        <v>81</v>
      </c>
      <c r="D12657" t="s">
        <v>26</v>
      </c>
      <c r="E12657" t="s">
        <v>21</v>
      </c>
      <c r="F12657" s="35">
        <v>2566.1194</v>
      </c>
      <c r="G12657" t="str">
        <f t="shared" si="394"/>
        <v>Brand Seekers</v>
      </c>
      <c r="H12657" s="4">
        <v>41744</v>
      </c>
      <c r="I12657">
        <f>WEEKDAY(Cleaned!$H12657)</f>
        <v>3</v>
      </c>
      <c r="J12657" t="s">
        <v>16</v>
      </c>
      <c r="K12657" s="4">
        <v>23086</v>
      </c>
      <c r="L12657">
        <f>INT(YEARFRAC(Cleaned!$K12657,Cleaned!$H12657,1))</f>
        <v>51</v>
      </c>
      <c r="M12657" t="str">
        <f t="shared" si="395"/>
        <v>Seniors</v>
      </c>
    </row>
    <row r="12658" spans="1:13" x14ac:dyDescent="0.25">
      <c r="A12658">
        <v>22658</v>
      </c>
      <c r="B12658" t="s">
        <v>7793</v>
      </c>
      <c r="C12658" t="s">
        <v>81</v>
      </c>
      <c r="D12658" t="s">
        <v>26</v>
      </c>
      <c r="E12658" t="s">
        <v>21</v>
      </c>
      <c r="F12658" s="35">
        <v>65.725399999999993</v>
      </c>
      <c r="G12658" t="str">
        <f t="shared" si="394"/>
        <v>Casual Buyers</v>
      </c>
      <c r="H12658" s="4">
        <v>41745</v>
      </c>
      <c r="I12658">
        <f>WEEKDAY(Cleaned!$H12658)</f>
        <v>4</v>
      </c>
      <c r="J12658" t="s">
        <v>18</v>
      </c>
      <c r="K12658" s="4">
        <v>18427</v>
      </c>
      <c r="L12658">
        <f>INT(YEARFRAC(Cleaned!$K12658,Cleaned!$H12658,1))</f>
        <v>63</v>
      </c>
      <c r="M12658" t="str">
        <f t="shared" si="395"/>
        <v>Seniors</v>
      </c>
    </row>
    <row r="12659" spans="1:13" x14ac:dyDescent="0.25">
      <c r="A12659">
        <v>22659</v>
      </c>
      <c r="B12659" t="s">
        <v>8053</v>
      </c>
      <c r="C12659" t="s">
        <v>81</v>
      </c>
      <c r="D12659" t="s">
        <v>26</v>
      </c>
      <c r="E12659" t="s">
        <v>21</v>
      </c>
      <c r="F12659" s="35">
        <v>77.338999999999999</v>
      </c>
      <c r="G12659" t="str">
        <f t="shared" si="394"/>
        <v>Casual Buyers</v>
      </c>
      <c r="H12659" s="4">
        <v>41747</v>
      </c>
      <c r="I12659">
        <f>WEEKDAY(Cleaned!$H12659)</f>
        <v>6</v>
      </c>
      <c r="J12659" t="s">
        <v>16</v>
      </c>
      <c r="K12659" s="4">
        <v>19973</v>
      </c>
      <c r="L12659">
        <f>INT(YEARFRAC(Cleaned!$K12659,Cleaned!$H12659,1))</f>
        <v>59</v>
      </c>
      <c r="M12659" t="str">
        <f t="shared" si="395"/>
        <v>Seniors</v>
      </c>
    </row>
    <row r="12660" spans="1:13" x14ac:dyDescent="0.25">
      <c r="A12660">
        <v>22660</v>
      </c>
      <c r="B12660" t="s">
        <v>8054</v>
      </c>
      <c r="C12660" t="s">
        <v>81</v>
      </c>
      <c r="D12660" t="s">
        <v>26</v>
      </c>
      <c r="E12660" t="s">
        <v>21</v>
      </c>
      <c r="F12660" s="35">
        <v>2630.4194000000002</v>
      </c>
      <c r="G12660" t="str">
        <f t="shared" si="394"/>
        <v>Brand Seekers</v>
      </c>
      <c r="H12660" s="4">
        <v>41748</v>
      </c>
      <c r="I12660">
        <f>WEEKDAY(Cleaned!$H12660)</f>
        <v>7</v>
      </c>
      <c r="J12660" t="s">
        <v>14</v>
      </c>
      <c r="K12660" s="4">
        <v>22350</v>
      </c>
      <c r="L12660">
        <f>INT(YEARFRAC(Cleaned!$K12660,Cleaned!$H12660,1))</f>
        <v>53</v>
      </c>
      <c r="M12660" t="str">
        <f t="shared" si="395"/>
        <v>Seniors</v>
      </c>
    </row>
    <row r="12661" spans="1:13" x14ac:dyDescent="0.25">
      <c r="A12661">
        <v>22661</v>
      </c>
      <c r="B12661" t="s">
        <v>8055</v>
      </c>
      <c r="C12661" t="s">
        <v>81</v>
      </c>
      <c r="D12661" t="s">
        <v>26</v>
      </c>
      <c r="E12661" t="s">
        <v>21</v>
      </c>
      <c r="F12661" s="35">
        <v>2574.6390000000001</v>
      </c>
      <c r="G12661" t="str">
        <f t="shared" si="394"/>
        <v>Brand Seekers</v>
      </c>
      <c r="H12661" s="4">
        <v>41749</v>
      </c>
      <c r="I12661">
        <f>WEEKDAY(Cleaned!$H12661)</f>
        <v>1</v>
      </c>
      <c r="J12661" t="s">
        <v>14</v>
      </c>
      <c r="K12661" s="4">
        <v>23262</v>
      </c>
      <c r="L12661">
        <f>INT(YEARFRAC(Cleaned!$K12661,Cleaned!$H12661,1))</f>
        <v>50</v>
      </c>
      <c r="M12661" t="str">
        <f t="shared" si="395"/>
        <v>Seniors</v>
      </c>
    </row>
    <row r="12662" spans="1:13" x14ac:dyDescent="0.25">
      <c r="A12662">
        <v>22662</v>
      </c>
      <c r="B12662" t="s">
        <v>8056</v>
      </c>
      <c r="C12662" t="s">
        <v>81</v>
      </c>
      <c r="D12662" t="s">
        <v>26</v>
      </c>
      <c r="E12662" t="s">
        <v>21</v>
      </c>
      <c r="F12662" s="35">
        <v>2576.8047999999999</v>
      </c>
      <c r="G12662" t="str">
        <f t="shared" si="394"/>
        <v>Brand Seekers</v>
      </c>
      <c r="H12662" s="4">
        <v>41749</v>
      </c>
      <c r="I12662">
        <f>WEEKDAY(Cleaned!$H12662)</f>
        <v>1</v>
      </c>
      <c r="J12662" t="s">
        <v>14</v>
      </c>
      <c r="K12662" s="4">
        <v>25614</v>
      </c>
      <c r="L12662">
        <f>INT(YEARFRAC(Cleaned!$K12662,Cleaned!$H12662,1))</f>
        <v>44</v>
      </c>
      <c r="M12662" t="str">
        <f t="shared" si="395"/>
        <v>Adult</v>
      </c>
    </row>
    <row r="12663" spans="1:13" x14ac:dyDescent="0.25">
      <c r="A12663">
        <v>22663</v>
      </c>
      <c r="B12663" t="s">
        <v>7790</v>
      </c>
      <c r="C12663" t="s">
        <v>81</v>
      </c>
      <c r="D12663" t="s">
        <v>26</v>
      </c>
      <c r="E12663" t="s">
        <v>21</v>
      </c>
      <c r="F12663" s="35">
        <v>2566.1194</v>
      </c>
      <c r="G12663" t="str">
        <f t="shared" si="394"/>
        <v>Brand Seekers</v>
      </c>
      <c r="H12663" s="4">
        <v>41750</v>
      </c>
      <c r="I12663">
        <f>WEEKDAY(Cleaned!$H12663)</f>
        <v>2</v>
      </c>
      <c r="J12663" t="s">
        <v>13</v>
      </c>
      <c r="K12663" s="4">
        <v>27335</v>
      </c>
      <c r="L12663">
        <f>INT(YEARFRAC(Cleaned!$K12663,Cleaned!$H12663,1))</f>
        <v>39</v>
      </c>
      <c r="M12663" t="str">
        <f t="shared" si="395"/>
        <v>Adult</v>
      </c>
    </row>
    <row r="12664" spans="1:13" x14ac:dyDescent="0.25">
      <c r="A12664">
        <v>22664</v>
      </c>
      <c r="B12664" t="s">
        <v>7939</v>
      </c>
      <c r="C12664" t="s">
        <v>81</v>
      </c>
      <c r="D12664" t="s">
        <v>26</v>
      </c>
      <c r="E12664" t="s">
        <v>21</v>
      </c>
      <c r="F12664" s="35">
        <v>77.338999999999999</v>
      </c>
      <c r="G12664" t="str">
        <f t="shared" si="394"/>
        <v>Casual Buyers</v>
      </c>
      <c r="H12664" s="4">
        <v>41751</v>
      </c>
      <c r="I12664">
        <f>WEEKDAY(Cleaned!$H12664)</f>
        <v>3</v>
      </c>
      <c r="J12664" t="s">
        <v>18</v>
      </c>
      <c r="K12664" s="4">
        <v>25121</v>
      </c>
      <c r="L12664">
        <f>INT(YEARFRAC(Cleaned!$K12664,Cleaned!$H12664,1))</f>
        <v>45</v>
      </c>
      <c r="M12664" t="str">
        <f t="shared" si="395"/>
        <v>Adult</v>
      </c>
    </row>
    <row r="12665" spans="1:13" x14ac:dyDescent="0.25">
      <c r="A12665">
        <v>22665</v>
      </c>
      <c r="B12665" t="s">
        <v>8057</v>
      </c>
      <c r="C12665" t="s">
        <v>81</v>
      </c>
      <c r="D12665" t="s">
        <v>26</v>
      </c>
      <c r="E12665" t="s">
        <v>21</v>
      </c>
      <c r="F12665" s="35">
        <v>44.177900000000001</v>
      </c>
      <c r="G12665" t="str">
        <f t="shared" si="394"/>
        <v>Casual Buyers</v>
      </c>
      <c r="H12665" s="4">
        <v>41751</v>
      </c>
      <c r="I12665">
        <f>WEEKDAY(Cleaned!$H12665)</f>
        <v>3</v>
      </c>
      <c r="J12665" t="s">
        <v>13</v>
      </c>
      <c r="K12665" s="4">
        <v>22894</v>
      </c>
      <c r="L12665">
        <f>INT(YEARFRAC(Cleaned!$K12665,Cleaned!$H12665,1))</f>
        <v>51</v>
      </c>
      <c r="M12665" t="str">
        <f t="shared" si="395"/>
        <v>Seniors</v>
      </c>
    </row>
    <row r="12666" spans="1:13" x14ac:dyDescent="0.25">
      <c r="A12666">
        <v>22666</v>
      </c>
      <c r="B12666" t="s">
        <v>8058</v>
      </c>
      <c r="C12666" t="s">
        <v>81</v>
      </c>
      <c r="D12666" t="s">
        <v>26</v>
      </c>
      <c r="E12666" t="s">
        <v>21</v>
      </c>
      <c r="F12666" s="35">
        <v>2566.1194</v>
      </c>
      <c r="G12666" t="str">
        <f t="shared" si="394"/>
        <v>Brand Seekers</v>
      </c>
      <c r="H12666" s="4">
        <v>41752</v>
      </c>
      <c r="I12666">
        <f>WEEKDAY(Cleaned!$H12666)</f>
        <v>4</v>
      </c>
      <c r="J12666" t="s">
        <v>14</v>
      </c>
      <c r="K12666" s="4">
        <v>23991</v>
      </c>
      <c r="L12666">
        <f>INT(YEARFRAC(Cleaned!$K12666,Cleaned!$H12666,1))</f>
        <v>48</v>
      </c>
      <c r="M12666" t="str">
        <f t="shared" si="395"/>
        <v>Adult</v>
      </c>
    </row>
    <row r="12667" spans="1:13" x14ac:dyDescent="0.25">
      <c r="A12667">
        <v>22667</v>
      </c>
      <c r="B12667" t="s">
        <v>7748</v>
      </c>
      <c r="C12667" t="s">
        <v>81</v>
      </c>
      <c r="D12667" t="s">
        <v>26</v>
      </c>
      <c r="E12667" t="s">
        <v>21</v>
      </c>
      <c r="F12667" s="35">
        <v>606.62289999999996</v>
      </c>
      <c r="G12667" t="str">
        <f t="shared" si="394"/>
        <v>Casual Buyers</v>
      </c>
      <c r="H12667" s="4">
        <v>41753</v>
      </c>
      <c r="I12667">
        <f>WEEKDAY(Cleaned!$H12667)</f>
        <v>5</v>
      </c>
      <c r="J12667" t="s">
        <v>15</v>
      </c>
      <c r="K12667" s="4">
        <v>25105</v>
      </c>
      <c r="L12667">
        <f>INT(YEARFRAC(Cleaned!$K12667,Cleaned!$H12667,1))</f>
        <v>45</v>
      </c>
      <c r="M12667" t="str">
        <f t="shared" si="395"/>
        <v>Adult</v>
      </c>
    </row>
    <row r="12668" spans="1:13" x14ac:dyDescent="0.25">
      <c r="A12668">
        <v>22668</v>
      </c>
      <c r="B12668" t="s">
        <v>8059</v>
      </c>
      <c r="C12668" t="s">
        <v>81</v>
      </c>
      <c r="D12668" t="s">
        <v>26</v>
      </c>
      <c r="E12668" t="s">
        <v>21</v>
      </c>
      <c r="F12668" s="35">
        <v>95.670900000000003</v>
      </c>
      <c r="G12668" t="str">
        <f t="shared" si="394"/>
        <v>Casual Buyers</v>
      </c>
      <c r="H12668" s="4">
        <v>41755</v>
      </c>
      <c r="I12668">
        <f>WEEKDAY(Cleaned!$H12668)</f>
        <v>7</v>
      </c>
      <c r="J12668" t="s">
        <v>15</v>
      </c>
      <c r="K12668" s="4">
        <v>25306</v>
      </c>
      <c r="L12668">
        <f>INT(YEARFRAC(Cleaned!$K12668,Cleaned!$H12668,1))</f>
        <v>45</v>
      </c>
      <c r="M12668" t="str">
        <f t="shared" si="395"/>
        <v>Adult</v>
      </c>
    </row>
    <row r="12669" spans="1:13" x14ac:dyDescent="0.25">
      <c r="A12669">
        <v>22669</v>
      </c>
      <c r="B12669" t="s">
        <v>7730</v>
      </c>
      <c r="C12669" t="s">
        <v>81</v>
      </c>
      <c r="D12669" t="s">
        <v>26</v>
      </c>
      <c r="E12669" t="s">
        <v>21</v>
      </c>
      <c r="F12669" s="35">
        <v>2580.1419000000001</v>
      </c>
      <c r="G12669" t="str">
        <f t="shared" si="394"/>
        <v>Brand Seekers</v>
      </c>
      <c r="H12669" s="4">
        <v>41757</v>
      </c>
      <c r="I12669">
        <f>WEEKDAY(Cleaned!$H12669)</f>
        <v>2</v>
      </c>
      <c r="J12669" t="s">
        <v>17</v>
      </c>
      <c r="K12669" s="4">
        <v>21785</v>
      </c>
      <c r="L12669">
        <f>INT(YEARFRAC(Cleaned!$K12669,Cleaned!$H12669,1))</f>
        <v>54</v>
      </c>
      <c r="M12669" t="str">
        <f t="shared" si="395"/>
        <v>Seniors</v>
      </c>
    </row>
    <row r="12670" spans="1:13" x14ac:dyDescent="0.25">
      <c r="A12670">
        <v>22670</v>
      </c>
      <c r="B12670" t="s">
        <v>8060</v>
      </c>
      <c r="C12670" t="s">
        <v>81</v>
      </c>
      <c r="D12670" t="s">
        <v>26</v>
      </c>
      <c r="E12670" t="s">
        <v>21</v>
      </c>
      <c r="F12670" s="35">
        <v>44.177900000000001</v>
      </c>
      <c r="G12670" t="str">
        <f t="shared" si="394"/>
        <v>Casual Buyers</v>
      </c>
      <c r="H12670" s="4">
        <v>41758</v>
      </c>
      <c r="I12670">
        <f>WEEKDAY(Cleaned!$H12670)</f>
        <v>3</v>
      </c>
      <c r="J12670" t="s">
        <v>14</v>
      </c>
      <c r="K12670" s="4">
        <v>27347</v>
      </c>
      <c r="L12670">
        <f>INT(YEARFRAC(Cleaned!$K12670,Cleaned!$H12670,1))</f>
        <v>39</v>
      </c>
      <c r="M12670" t="str">
        <f t="shared" si="395"/>
        <v>Adult</v>
      </c>
    </row>
    <row r="12671" spans="1:13" x14ac:dyDescent="0.25">
      <c r="A12671">
        <v>22671</v>
      </c>
      <c r="B12671" t="s">
        <v>8061</v>
      </c>
      <c r="C12671" t="s">
        <v>81</v>
      </c>
      <c r="D12671" t="s">
        <v>26</v>
      </c>
      <c r="E12671" t="s">
        <v>21</v>
      </c>
      <c r="F12671" s="35">
        <v>41.956899999999997</v>
      </c>
      <c r="G12671" t="str">
        <f t="shared" si="394"/>
        <v>Casual Buyers</v>
      </c>
      <c r="H12671" s="4">
        <v>41759</v>
      </c>
      <c r="I12671">
        <f>WEEKDAY(Cleaned!$H12671)</f>
        <v>4</v>
      </c>
      <c r="J12671" t="s">
        <v>12</v>
      </c>
      <c r="K12671" s="4">
        <v>22664</v>
      </c>
      <c r="L12671">
        <f>INT(YEARFRAC(Cleaned!$K12671,Cleaned!$H12671,1))</f>
        <v>52</v>
      </c>
      <c r="M12671" t="str">
        <f t="shared" si="395"/>
        <v>Seniors</v>
      </c>
    </row>
    <row r="12672" spans="1:13" x14ac:dyDescent="0.25">
      <c r="A12672">
        <v>22672</v>
      </c>
      <c r="B12672" t="s">
        <v>8062</v>
      </c>
      <c r="C12672" t="s">
        <v>81</v>
      </c>
      <c r="D12672" t="s">
        <v>26</v>
      </c>
      <c r="E12672" t="s">
        <v>21</v>
      </c>
      <c r="F12672" s="35">
        <v>79.0959</v>
      </c>
      <c r="G12672" t="str">
        <f t="shared" si="394"/>
        <v>Casual Buyers</v>
      </c>
      <c r="H12672" s="4">
        <v>41759</v>
      </c>
      <c r="I12672">
        <f>WEEKDAY(Cleaned!$H12672)</f>
        <v>4</v>
      </c>
      <c r="J12672" t="s">
        <v>12</v>
      </c>
      <c r="K12672" s="4">
        <v>24439</v>
      </c>
      <c r="L12672">
        <f>INT(YEARFRAC(Cleaned!$K12672,Cleaned!$H12672,1))</f>
        <v>47</v>
      </c>
      <c r="M12672" t="str">
        <f t="shared" si="395"/>
        <v>Adult</v>
      </c>
    </row>
    <row r="12673" spans="1:13" x14ac:dyDescent="0.25">
      <c r="A12673">
        <v>22673</v>
      </c>
      <c r="B12673" t="s">
        <v>7805</v>
      </c>
      <c r="C12673" t="s">
        <v>81</v>
      </c>
      <c r="D12673" t="s">
        <v>26</v>
      </c>
      <c r="E12673" t="s">
        <v>21</v>
      </c>
      <c r="F12673" s="35">
        <v>66.819400000000002</v>
      </c>
      <c r="G12673" t="str">
        <f t="shared" si="394"/>
        <v>Casual Buyers</v>
      </c>
      <c r="H12673" s="4">
        <v>41759</v>
      </c>
      <c r="I12673">
        <f>WEEKDAY(Cleaned!$H12673)</f>
        <v>4</v>
      </c>
      <c r="J12673" t="s">
        <v>18</v>
      </c>
      <c r="K12673" s="4">
        <v>27876</v>
      </c>
      <c r="L12673">
        <f>INT(YEARFRAC(Cleaned!$K12673,Cleaned!$H12673,1))</f>
        <v>38</v>
      </c>
      <c r="M12673" t="str">
        <f t="shared" si="395"/>
        <v>Adult</v>
      </c>
    </row>
    <row r="12674" spans="1:13" x14ac:dyDescent="0.25">
      <c r="A12674">
        <v>22674</v>
      </c>
      <c r="B12674" t="s">
        <v>8063</v>
      </c>
      <c r="C12674" t="s">
        <v>81</v>
      </c>
      <c r="D12674" t="s">
        <v>26</v>
      </c>
      <c r="E12674" t="s">
        <v>21</v>
      </c>
      <c r="F12674" s="35">
        <v>129.22980000000001</v>
      </c>
      <c r="G12674" t="str">
        <f t="shared" ref="G12674:G12737" si="396">IF(F12674&lt;=1500,"Casual Buyers",IF(F12674&gt;=1501,"Brand Seekers",IF(F12674&gt;2500,"Convinced Seekers")))</f>
        <v>Casual Buyers</v>
      </c>
      <c r="H12674" s="4">
        <v>41762</v>
      </c>
      <c r="I12674">
        <f>WEEKDAY(Cleaned!$H12674)</f>
        <v>7</v>
      </c>
      <c r="J12674" t="s">
        <v>13</v>
      </c>
      <c r="K12674" s="4">
        <v>20560</v>
      </c>
      <c r="L12674">
        <f>INT(YEARFRAC(Cleaned!$K12674,Cleaned!$H12674,1))</f>
        <v>58</v>
      </c>
      <c r="M12674" t="str">
        <f t="shared" ref="M12674:M12737" si="397">IF(L12674&lt;=19,"Teenager",IF(L12674&lt;=34,"Young Adult",IF(L12674&lt;=49,"Adult",IF(L12674&lt;=64,"Seniors",IF(L12674&gt;=65,"Elders")))))</f>
        <v>Seniors</v>
      </c>
    </row>
    <row r="12675" spans="1:13" x14ac:dyDescent="0.25">
      <c r="A12675">
        <v>22675</v>
      </c>
      <c r="B12675" t="s">
        <v>8064</v>
      </c>
      <c r="C12675" t="s">
        <v>81</v>
      </c>
      <c r="D12675" t="s">
        <v>26</v>
      </c>
      <c r="E12675" t="s">
        <v>21</v>
      </c>
      <c r="F12675" s="35">
        <v>32.0229</v>
      </c>
      <c r="G12675" t="str">
        <f t="shared" si="396"/>
        <v>Casual Buyers</v>
      </c>
      <c r="H12675" s="4">
        <v>41763</v>
      </c>
      <c r="I12675">
        <f>WEEKDAY(Cleaned!$H12675)</f>
        <v>1</v>
      </c>
      <c r="J12675" t="s">
        <v>12</v>
      </c>
      <c r="K12675" s="4">
        <v>28445</v>
      </c>
      <c r="L12675">
        <f>INT(YEARFRAC(Cleaned!$K12675,Cleaned!$H12675,1))</f>
        <v>36</v>
      </c>
      <c r="M12675" t="str">
        <f t="shared" si="397"/>
        <v>Adult</v>
      </c>
    </row>
    <row r="12676" spans="1:13" x14ac:dyDescent="0.25">
      <c r="A12676">
        <v>22676</v>
      </c>
      <c r="B12676" t="s">
        <v>8013</v>
      </c>
      <c r="C12676" t="s">
        <v>81</v>
      </c>
      <c r="D12676" t="s">
        <v>26</v>
      </c>
      <c r="E12676" t="s">
        <v>21</v>
      </c>
      <c r="F12676" s="35">
        <v>59.658999999999999</v>
      </c>
      <c r="G12676" t="str">
        <f t="shared" si="396"/>
        <v>Casual Buyers</v>
      </c>
      <c r="H12676" s="4">
        <v>41766</v>
      </c>
      <c r="I12676">
        <f>WEEKDAY(Cleaned!$H12676)</f>
        <v>4</v>
      </c>
      <c r="J12676" t="s">
        <v>12</v>
      </c>
      <c r="K12676" s="4">
        <v>25170</v>
      </c>
      <c r="L12676">
        <f>INT(YEARFRAC(Cleaned!$K12676,Cleaned!$H12676,1))</f>
        <v>45</v>
      </c>
      <c r="M12676" t="str">
        <f t="shared" si="397"/>
        <v>Adult</v>
      </c>
    </row>
    <row r="12677" spans="1:13" x14ac:dyDescent="0.25">
      <c r="A12677">
        <v>22677</v>
      </c>
      <c r="B12677" t="s">
        <v>8065</v>
      </c>
      <c r="C12677" t="s">
        <v>81</v>
      </c>
      <c r="D12677" t="s">
        <v>26</v>
      </c>
      <c r="E12677" t="s">
        <v>21</v>
      </c>
      <c r="F12677" s="35">
        <v>44.177900000000001</v>
      </c>
      <c r="G12677" t="str">
        <f t="shared" si="396"/>
        <v>Casual Buyers</v>
      </c>
      <c r="H12677" s="4">
        <v>41768</v>
      </c>
      <c r="I12677">
        <f>WEEKDAY(Cleaned!$H12677)</f>
        <v>6</v>
      </c>
      <c r="J12677" t="s">
        <v>16</v>
      </c>
      <c r="K12677" s="4">
        <v>21167</v>
      </c>
      <c r="L12677">
        <f>INT(YEARFRAC(Cleaned!$K12677,Cleaned!$H12677,1))</f>
        <v>56</v>
      </c>
      <c r="M12677" t="str">
        <f t="shared" si="397"/>
        <v>Seniors</v>
      </c>
    </row>
    <row r="12678" spans="1:13" x14ac:dyDescent="0.25">
      <c r="A12678">
        <v>22678</v>
      </c>
      <c r="B12678" t="s">
        <v>7702</v>
      </c>
      <c r="C12678" t="s">
        <v>81</v>
      </c>
      <c r="D12678" t="s">
        <v>26</v>
      </c>
      <c r="E12678" t="s">
        <v>21</v>
      </c>
      <c r="F12678" s="35">
        <v>651.13229999999999</v>
      </c>
      <c r="G12678" t="str">
        <f t="shared" si="396"/>
        <v>Casual Buyers</v>
      </c>
      <c r="H12678" s="4">
        <v>41770</v>
      </c>
      <c r="I12678">
        <f>WEEKDAY(Cleaned!$H12678)</f>
        <v>1</v>
      </c>
      <c r="J12678" t="s">
        <v>14</v>
      </c>
      <c r="K12678" s="4">
        <v>23508</v>
      </c>
      <c r="L12678">
        <f>INT(YEARFRAC(Cleaned!$K12678,Cleaned!$H12678,1))</f>
        <v>49</v>
      </c>
      <c r="M12678" t="str">
        <f t="shared" si="397"/>
        <v>Adult</v>
      </c>
    </row>
    <row r="12679" spans="1:13" x14ac:dyDescent="0.25">
      <c r="A12679">
        <v>22679</v>
      </c>
      <c r="B12679" t="s">
        <v>8066</v>
      </c>
      <c r="C12679" t="s">
        <v>81</v>
      </c>
      <c r="D12679" t="s">
        <v>26</v>
      </c>
      <c r="E12679" t="s">
        <v>21</v>
      </c>
      <c r="F12679" s="35">
        <v>41.205500000000001</v>
      </c>
      <c r="G12679" t="str">
        <f t="shared" si="396"/>
        <v>Casual Buyers</v>
      </c>
      <c r="H12679" s="4">
        <v>41770</v>
      </c>
      <c r="I12679">
        <f>WEEKDAY(Cleaned!$H12679)</f>
        <v>1</v>
      </c>
      <c r="J12679" t="s">
        <v>14</v>
      </c>
      <c r="K12679" s="4">
        <v>24879</v>
      </c>
      <c r="L12679">
        <f>INT(YEARFRAC(Cleaned!$K12679,Cleaned!$H12679,1))</f>
        <v>46</v>
      </c>
      <c r="M12679" t="str">
        <f t="shared" si="397"/>
        <v>Adult</v>
      </c>
    </row>
    <row r="12680" spans="1:13" x14ac:dyDescent="0.25">
      <c r="A12680">
        <v>22680</v>
      </c>
      <c r="B12680" t="s">
        <v>8067</v>
      </c>
      <c r="C12680" t="s">
        <v>81</v>
      </c>
      <c r="D12680" t="s">
        <v>26</v>
      </c>
      <c r="E12680" t="s">
        <v>21</v>
      </c>
      <c r="F12680" s="35">
        <v>935.3383</v>
      </c>
      <c r="G12680" t="str">
        <f t="shared" si="396"/>
        <v>Casual Buyers</v>
      </c>
      <c r="H12680" s="4">
        <v>41771</v>
      </c>
      <c r="I12680">
        <f>WEEKDAY(Cleaned!$H12680)</f>
        <v>2</v>
      </c>
      <c r="J12680" t="s">
        <v>17</v>
      </c>
      <c r="K12680" s="4">
        <v>19593</v>
      </c>
      <c r="L12680">
        <f>INT(YEARFRAC(Cleaned!$K12680,Cleaned!$H12680,1))</f>
        <v>60</v>
      </c>
      <c r="M12680" t="str">
        <f t="shared" si="397"/>
        <v>Seniors</v>
      </c>
    </row>
    <row r="12681" spans="1:13" x14ac:dyDescent="0.25">
      <c r="A12681">
        <v>22681</v>
      </c>
      <c r="B12681" t="s">
        <v>8068</v>
      </c>
      <c r="C12681" t="s">
        <v>81</v>
      </c>
      <c r="D12681" t="s">
        <v>26</v>
      </c>
      <c r="E12681" t="s">
        <v>21</v>
      </c>
      <c r="F12681" s="35">
        <v>1297.8004000000001</v>
      </c>
      <c r="G12681" t="str">
        <f t="shared" si="396"/>
        <v>Casual Buyers</v>
      </c>
      <c r="H12681" s="4">
        <v>41773</v>
      </c>
      <c r="I12681">
        <f>WEEKDAY(Cleaned!$H12681)</f>
        <v>4</v>
      </c>
      <c r="J12681" t="s">
        <v>12</v>
      </c>
      <c r="K12681" s="4">
        <v>23636</v>
      </c>
      <c r="L12681">
        <f>INT(YEARFRAC(Cleaned!$K12681,Cleaned!$H12681,1))</f>
        <v>49</v>
      </c>
      <c r="M12681" t="str">
        <f t="shared" si="397"/>
        <v>Adult</v>
      </c>
    </row>
    <row r="12682" spans="1:13" x14ac:dyDescent="0.25">
      <c r="A12682">
        <v>22682</v>
      </c>
      <c r="B12682" t="s">
        <v>8069</v>
      </c>
      <c r="C12682" t="s">
        <v>81</v>
      </c>
      <c r="D12682" t="s">
        <v>26</v>
      </c>
      <c r="E12682" t="s">
        <v>21</v>
      </c>
      <c r="F12682" s="35">
        <v>651.13229999999999</v>
      </c>
      <c r="G12682" t="str">
        <f t="shared" si="396"/>
        <v>Casual Buyers</v>
      </c>
      <c r="H12682" s="4">
        <v>41774</v>
      </c>
      <c r="I12682">
        <f>WEEKDAY(Cleaned!$H12682)</f>
        <v>5</v>
      </c>
      <c r="J12682" t="s">
        <v>12</v>
      </c>
      <c r="K12682" s="4">
        <v>23290</v>
      </c>
      <c r="L12682">
        <f>INT(YEARFRAC(Cleaned!$K12682,Cleaned!$H12682,1))</f>
        <v>50</v>
      </c>
      <c r="M12682" t="str">
        <f t="shared" si="397"/>
        <v>Seniors</v>
      </c>
    </row>
    <row r="12683" spans="1:13" x14ac:dyDescent="0.25">
      <c r="A12683">
        <v>22683</v>
      </c>
      <c r="B12683" t="s">
        <v>7782</v>
      </c>
      <c r="C12683" t="s">
        <v>81</v>
      </c>
      <c r="D12683" t="s">
        <v>26</v>
      </c>
      <c r="E12683" t="s">
        <v>21</v>
      </c>
      <c r="F12683" s="35">
        <v>2619.9108000000001</v>
      </c>
      <c r="G12683" t="str">
        <f t="shared" si="396"/>
        <v>Brand Seekers</v>
      </c>
      <c r="H12683" s="4">
        <v>41624</v>
      </c>
      <c r="I12683">
        <f>WEEKDAY(Cleaned!$H12683)</f>
        <v>2</v>
      </c>
      <c r="J12683" t="s">
        <v>14</v>
      </c>
      <c r="K12683" s="4">
        <v>20609</v>
      </c>
      <c r="L12683">
        <f>INT(YEARFRAC(Cleaned!$K12683,Cleaned!$H12683,1))</f>
        <v>57</v>
      </c>
      <c r="M12683" t="str">
        <f t="shared" si="397"/>
        <v>Seniors</v>
      </c>
    </row>
    <row r="12684" spans="1:13" x14ac:dyDescent="0.25">
      <c r="A12684">
        <v>22684</v>
      </c>
      <c r="B12684" t="s">
        <v>7718</v>
      </c>
      <c r="C12684" t="s">
        <v>81</v>
      </c>
      <c r="D12684" t="s">
        <v>26</v>
      </c>
      <c r="E12684" t="s">
        <v>21</v>
      </c>
      <c r="F12684" s="35">
        <v>2563.5889999999999</v>
      </c>
      <c r="G12684" t="str">
        <f t="shared" si="396"/>
        <v>Brand Seekers</v>
      </c>
      <c r="H12684" s="4">
        <v>41627</v>
      </c>
      <c r="I12684">
        <f>WEEKDAY(Cleaned!$H12684)</f>
        <v>5</v>
      </c>
      <c r="J12684" t="s">
        <v>15</v>
      </c>
      <c r="K12684" s="4">
        <v>25178</v>
      </c>
      <c r="L12684">
        <f>INT(YEARFRAC(Cleaned!$K12684,Cleaned!$H12684,1))</f>
        <v>45</v>
      </c>
      <c r="M12684" t="str">
        <f t="shared" si="397"/>
        <v>Adult</v>
      </c>
    </row>
    <row r="12685" spans="1:13" x14ac:dyDescent="0.25">
      <c r="A12685">
        <v>22685</v>
      </c>
      <c r="B12685" t="s">
        <v>8070</v>
      </c>
      <c r="C12685" t="s">
        <v>81</v>
      </c>
      <c r="D12685" t="s">
        <v>26</v>
      </c>
      <c r="E12685" t="s">
        <v>21</v>
      </c>
      <c r="F12685" s="35">
        <v>2613.2919000000002</v>
      </c>
      <c r="G12685" t="str">
        <f t="shared" si="396"/>
        <v>Brand Seekers</v>
      </c>
      <c r="H12685" s="4">
        <v>41628</v>
      </c>
      <c r="I12685">
        <f>WEEKDAY(Cleaned!$H12685)</f>
        <v>6</v>
      </c>
      <c r="J12685" t="s">
        <v>12</v>
      </c>
      <c r="K12685" s="4">
        <v>19200</v>
      </c>
      <c r="L12685">
        <f>INT(YEARFRAC(Cleaned!$K12685,Cleaned!$H12685,1))</f>
        <v>61</v>
      </c>
      <c r="M12685" t="str">
        <f t="shared" si="397"/>
        <v>Seniors</v>
      </c>
    </row>
    <row r="12686" spans="1:13" x14ac:dyDescent="0.25">
      <c r="A12686">
        <v>22686</v>
      </c>
      <c r="B12686" t="s">
        <v>7800</v>
      </c>
      <c r="C12686" t="s">
        <v>81</v>
      </c>
      <c r="D12686" t="s">
        <v>26</v>
      </c>
      <c r="E12686" t="s">
        <v>21</v>
      </c>
      <c r="F12686" s="35">
        <v>59.658999999999999</v>
      </c>
      <c r="G12686" t="str">
        <f t="shared" si="396"/>
        <v>Casual Buyers</v>
      </c>
      <c r="H12686" s="4">
        <v>41628</v>
      </c>
      <c r="I12686">
        <f>WEEKDAY(Cleaned!$H12686)</f>
        <v>6</v>
      </c>
      <c r="J12686" t="s">
        <v>18</v>
      </c>
      <c r="K12686" s="4">
        <v>23046</v>
      </c>
      <c r="L12686">
        <f>INT(YEARFRAC(Cleaned!$K12686,Cleaned!$H12686,1))</f>
        <v>50</v>
      </c>
      <c r="M12686" t="str">
        <f t="shared" si="397"/>
        <v>Seniors</v>
      </c>
    </row>
    <row r="12687" spans="1:13" x14ac:dyDescent="0.25">
      <c r="A12687">
        <v>22687</v>
      </c>
      <c r="B12687" t="s">
        <v>7718</v>
      </c>
      <c r="C12687" t="s">
        <v>81</v>
      </c>
      <c r="D12687" t="s">
        <v>26</v>
      </c>
      <c r="E12687" t="s">
        <v>21</v>
      </c>
      <c r="F12687" s="35">
        <v>2005.5198</v>
      </c>
      <c r="G12687" t="str">
        <f t="shared" si="396"/>
        <v>Brand Seekers</v>
      </c>
      <c r="H12687" s="4">
        <v>41630</v>
      </c>
      <c r="I12687">
        <f>WEEKDAY(Cleaned!$H12687)</f>
        <v>1</v>
      </c>
      <c r="J12687" t="s">
        <v>15</v>
      </c>
      <c r="K12687" s="4">
        <v>25178</v>
      </c>
      <c r="L12687">
        <f>INT(YEARFRAC(Cleaned!$K12687,Cleaned!$H12687,1))</f>
        <v>45</v>
      </c>
      <c r="M12687" t="str">
        <f t="shared" si="397"/>
        <v>Adult</v>
      </c>
    </row>
    <row r="12688" spans="1:13" x14ac:dyDescent="0.25">
      <c r="A12688">
        <v>22688</v>
      </c>
      <c r="B12688" t="s">
        <v>8071</v>
      </c>
      <c r="C12688" t="s">
        <v>81</v>
      </c>
      <c r="D12688" t="s">
        <v>26</v>
      </c>
      <c r="E12688" t="s">
        <v>21</v>
      </c>
      <c r="F12688" s="35">
        <v>14.2987</v>
      </c>
      <c r="G12688" t="str">
        <f t="shared" si="396"/>
        <v>Casual Buyers</v>
      </c>
      <c r="H12688" s="4">
        <v>41632</v>
      </c>
      <c r="I12688">
        <f>WEEKDAY(Cleaned!$H12688)</f>
        <v>3</v>
      </c>
      <c r="J12688" t="s">
        <v>18</v>
      </c>
      <c r="K12688" s="4">
        <v>18561</v>
      </c>
      <c r="L12688">
        <f>INT(YEARFRAC(Cleaned!$K12688,Cleaned!$H12688,1))</f>
        <v>63</v>
      </c>
      <c r="M12688" t="str">
        <f t="shared" si="397"/>
        <v>Seniors</v>
      </c>
    </row>
    <row r="12689" spans="1:13" x14ac:dyDescent="0.25">
      <c r="A12689">
        <v>22689</v>
      </c>
      <c r="B12689" t="s">
        <v>7863</v>
      </c>
      <c r="C12689" t="s">
        <v>81</v>
      </c>
      <c r="D12689" t="s">
        <v>26</v>
      </c>
      <c r="E12689" t="s">
        <v>21</v>
      </c>
      <c r="F12689" s="35">
        <v>2666.8953999999999</v>
      </c>
      <c r="G12689" t="str">
        <f t="shared" si="396"/>
        <v>Brand Seekers</v>
      </c>
      <c r="H12689" s="4">
        <v>41632</v>
      </c>
      <c r="I12689">
        <f>WEEKDAY(Cleaned!$H12689)</f>
        <v>3</v>
      </c>
      <c r="J12689" t="s">
        <v>16</v>
      </c>
      <c r="K12689" s="4">
        <v>23271</v>
      </c>
      <c r="L12689">
        <f>INT(YEARFRAC(Cleaned!$K12689,Cleaned!$H12689,1))</f>
        <v>50</v>
      </c>
      <c r="M12689" t="str">
        <f t="shared" si="397"/>
        <v>Seniors</v>
      </c>
    </row>
    <row r="12690" spans="1:13" x14ac:dyDescent="0.25">
      <c r="A12690">
        <v>22690</v>
      </c>
      <c r="B12690" t="s">
        <v>8072</v>
      </c>
      <c r="C12690" t="s">
        <v>81</v>
      </c>
      <c r="D12690" t="s">
        <v>26</v>
      </c>
      <c r="E12690" t="s">
        <v>21</v>
      </c>
      <c r="F12690" s="35">
        <v>34.553400000000003</v>
      </c>
      <c r="G12690" t="str">
        <f t="shared" si="396"/>
        <v>Casual Buyers</v>
      </c>
      <c r="H12690" s="4">
        <v>41635</v>
      </c>
      <c r="I12690">
        <f>WEEKDAY(Cleaned!$H12690)</f>
        <v>6</v>
      </c>
      <c r="J12690" t="s">
        <v>12</v>
      </c>
      <c r="K12690" s="4">
        <v>26555</v>
      </c>
      <c r="L12690">
        <f>INT(YEARFRAC(Cleaned!$K12690,Cleaned!$H12690,1))</f>
        <v>41</v>
      </c>
      <c r="M12690" t="str">
        <f t="shared" si="397"/>
        <v>Adult</v>
      </c>
    </row>
    <row r="12691" spans="1:13" x14ac:dyDescent="0.25">
      <c r="A12691">
        <v>22691</v>
      </c>
      <c r="B12691" t="s">
        <v>8073</v>
      </c>
      <c r="C12691" t="s">
        <v>81</v>
      </c>
      <c r="D12691" t="s">
        <v>26</v>
      </c>
      <c r="E12691" t="s">
        <v>21</v>
      </c>
      <c r="F12691" s="35">
        <v>2673.0612999999998</v>
      </c>
      <c r="G12691" t="str">
        <f t="shared" si="396"/>
        <v>Brand Seekers</v>
      </c>
      <c r="H12691" s="4">
        <v>41635</v>
      </c>
      <c r="I12691">
        <f>WEEKDAY(Cleaned!$H12691)</f>
        <v>6</v>
      </c>
      <c r="J12691" t="s">
        <v>13</v>
      </c>
      <c r="K12691" s="4">
        <v>14805</v>
      </c>
      <c r="L12691">
        <f>INT(YEARFRAC(Cleaned!$K12691,Cleaned!$H12691,1))</f>
        <v>73</v>
      </c>
      <c r="M12691" t="str">
        <f t="shared" si="397"/>
        <v>Elders</v>
      </c>
    </row>
    <row r="12692" spans="1:13" x14ac:dyDescent="0.25">
      <c r="A12692">
        <v>22692</v>
      </c>
      <c r="B12692" t="s">
        <v>8074</v>
      </c>
      <c r="C12692" t="s">
        <v>81</v>
      </c>
      <c r="D12692" t="s">
        <v>26</v>
      </c>
      <c r="E12692" t="s">
        <v>21</v>
      </c>
      <c r="F12692" s="35">
        <v>104.4004</v>
      </c>
      <c r="G12692" t="str">
        <f t="shared" si="396"/>
        <v>Casual Buyers</v>
      </c>
      <c r="H12692" s="4">
        <v>41636</v>
      </c>
      <c r="I12692">
        <f>WEEKDAY(Cleaned!$H12692)</f>
        <v>7</v>
      </c>
      <c r="J12692" t="s">
        <v>17</v>
      </c>
      <c r="K12692" s="4">
        <v>19027</v>
      </c>
      <c r="L12692">
        <f>INT(YEARFRAC(Cleaned!$K12692,Cleaned!$H12692,1))</f>
        <v>61</v>
      </c>
      <c r="M12692" t="str">
        <f t="shared" si="397"/>
        <v>Seniors</v>
      </c>
    </row>
    <row r="12693" spans="1:13" x14ac:dyDescent="0.25">
      <c r="A12693">
        <v>22693</v>
      </c>
      <c r="B12693" t="s">
        <v>7768</v>
      </c>
      <c r="C12693" t="s">
        <v>81</v>
      </c>
      <c r="D12693" t="s">
        <v>26</v>
      </c>
      <c r="E12693" t="s">
        <v>21</v>
      </c>
      <c r="F12693" s="35">
        <v>2566.1194</v>
      </c>
      <c r="G12693" t="str">
        <f t="shared" si="396"/>
        <v>Brand Seekers</v>
      </c>
      <c r="H12693" s="4">
        <v>41641</v>
      </c>
      <c r="I12693">
        <f>WEEKDAY(Cleaned!$H12693)</f>
        <v>5</v>
      </c>
      <c r="J12693" t="s">
        <v>12</v>
      </c>
      <c r="K12693" s="4">
        <v>17301</v>
      </c>
      <c r="L12693">
        <f>INT(YEARFRAC(Cleaned!$K12693,Cleaned!$H12693,1))</f>
        <v>66</v>
      </c>
      <c r="M12693" t="str">
        <f t="shared" si="397"/>
        <v>Elders</v>
      </c>
    </row>
    <row r="12694" spans="1:13" x14ac:dyDescent="0.25">
      <c r="A12694">
        <v>22694</v>
      </c>
      <c r="B12694" t="s">
        <v>8075</v>
      </c>
      <c r="C12694" t="s">
        <v>81</v>
      </c>
      <c r="D12694" t="s">
        <v>26</v>
      </c>
      <c r="E12694" t="s">
        <v>21</v>
      </c>
      <c r="F12694" s="35">
        <v>14.2987</v>
      </c>
      <c r="G12694" t="str">
        <f t="shared" si="396"/>
        <v>Casual Buyers</v>
      </c>
      <c r="H12694" s="4">
        <v>41643</v>
      </c>
      <c r="I12694">
        <f>WEEKDAY(Cleaned!$H12694)</f>
        <v>7</v>
      </c>
      <c r="J12694" t="s">
        <v>14</v>
      </c>
      <c r="K12694" s="4">
        <v>23493</v>
      </c>
      <c r="L12694">
        <f>INT(YEARFRAC(Cleaned!$K12694,Cleaned!$H12694,1))</f>
        <v>49</v>
      </c>
      <c r="M12694" t="str">
        <f t="shared" si="397"/>
        <v>Adult</v>
      </c>
    </row>
    <row r="12695" spans="1:13" x14ac:dyDescent="0.25">
      <c r="A12695">
        <v>22695</v>
      </c>
      <c r="B12695" t="s">
        <v>8076</v>
      </c>
      <c r="C12695" t="s">
        <v>81</v>
      </c>
      <c r="D12695" t="s">
        <v>26</v>
      </c>
      <c r="E12695" t="s">
        <v>21</v>
      </c>
      <c r="F12695" s="35">
        <v>2535.9639999999999</v>
      </c>
      <c r="G12695" t="str">
        <f t="shared" si="396"/>
        <v>Brand Seekers</v>
      </c>
      <c r="H12695" s="4">
        <v>41645</v>
      </c>
      <c r="I12695">
        <f>WEEKDAY(Cleaned!$H12695)</f>
        <v>2</v>
      </c>
      <c r="J12695" t="s">
        <v>12</v>
      </c>
      <c r="K12695" s="4">
        <v>20912</v>
      </c>
      <c r="L12695">
        <f>INT(YEARFRAC(Cleaned!$K12695,Cleaned!$H12695,1))</f>
        <v>56</v>
      </c>
      <c r="M12695" t="str">
        <f t="shared" si="397"/>
        <v>Seniors</v>
      </c>
    </row>
    <row r="12696" spans="1:13" x14ac:dyDescent="0.25">
      <c r="A12696">
        <v>22696</v>
      </c>
      <c r="B12696" t="s">
        <v>7793</v>
      </c>
      <c r="C12696" t="s">
        <v>81</v>
      </c>
      <c r="D12696" t="s">
        <v>26</v>
      </c>
      <c r="E12696" t="s">
        <v>21</v>
      </c>
      <c r="F12696" s="35">
        <v>34.000900000000001</v>
      </c>
      <c r="G12696" t="str">
        <f t="shared" si="396"/>
        <v>Casual Buyers</v>
      </c>
      <c r="H12696" s="4">
        <v>41646</v>
      </c>
      <c r="I12696">
        <f>WEEKDAY(Cleaned!$H12696)</f>
        <v>3</v>
      </c>
      <c r="J12696" t="s">
        <v>18</v>
      </c>
      <c r="K12696" s="4">
        <v>18427</v>
      </c>
      <c r="L12696">
        <f>INT(YEARFRAC(Cleaned!$K12696,Cleaned!$H12696,1))</f>
        <v>63</v>
      </c>
      <c r="M12696" t="str">
        <f t="shared" si="397"/>
        <v>Seniors</v>
      </c>
    </row>
    <row r="12697" spans="1:13" x14ac:dyDescent="0.25">
      <c r="A12697">
        <v>22697</v>
      </c>
      <c r="B12697" t="s">
        <v>8077</v>
      </c>
      <c r="C12697" t="s">
        <v>81</v>
      </c>
      <c r="D12697" t="s">
        <v>26</v>
      </c>
      <c r="E12697" t="s">
        <v>21</v>
      </c>
      <c r="F12697" s="35">
        <v>1889.5279</v>
      </c>
      <c r="G12697" t="str">
        <f t="shared" si="396"/>
        <v>Brand Seekers</v>
      </c>
      <c r="H12697" s="4">
        <v>41646</v>
      </c>
      <c r="I12697">
        <f>WEEKDAY(Cleaned!$H12697)</f>
        <v>3</v>
      </c>
      <c r="J12697" t="s">
        <v>16</v>
      </c>
      <c r="K12697" s="4">
        <v>28389</v>
      </c>
      <c r="L12697">
        <f>INT(YEARFRAC(Cleaned!$K12697,Cleaned!$H12697,1))</f>
        <v>36</v>
      </c>
      <c r="M12697" t="str">
        <f t="shared" si="397"/>
        <v>Adult</v>
      </c>
    </row>
    <row r="12698" spans="1:13" x14ac:dyDescent="0.25">
      <c r="A12698">
        <v>22698</v>
      </c>
      <c r="B12698" t="s">
        <v>8078</v>
      </c>
      <c r="C12698" t="s">
        <v>81</v>
      </c>
      <c r="D12698" t="s">
        <v>26</v>
      </c>
      <c r="E12698" t="s">
        <v>21</v>
      </c>
      <c r="F12698" s="35">
        <v>40.840800000000002</v>
      </c>
      <c r="G12698" t="str">
        <f t="shared" si="396"/>
        <v>Casual Buyers</v>
      </c>
      <c r="H12698" s="4">
        <v>41650</v>
      </c>
      <c r="I12698">
        <f>WEEKDAY(Cleaned!$H12698)</f>
        <v>7</v>
      </c>
      <c r="J12698" t="s">
        <v>12</v>
      </c>
      <c r="K12698" s="4">
        <v>16204</v>
      </c>
      <c r="L12698">
        <f>INT(YEARFRAC(Cleaned!$K12698,Cleaned!$H12698,1))</f>
        <v>69</v>
      </c>
      <c r="M12698" t="str">
        <f t="shared" si="397"/>
        <v>Elders</v>
      </c>
    </row>
    <row r="12699" spans="1:13" x14ac:dyDescent="0.25">
      <c r="A12699">
        <v>22699</v>
      </c>
      <c r="B12699" t="s">
        <v>7766</v>
      </c>
      <c r="C12699" t="s">
        <v>81</v>
      </c>
      <c r="D12699" t="s">
        <v>26</v>
      </c>
      <c r="E12699" t="s">
        <v>21</v>
      </c>
      <c r="F12699" s="35">
        <v>2574.6279</v>
      </c>
      <c r="G12699" t="str">
        <f t="shared" si="396"/>
        <v>Brand Seekers</v>
      </c>
      <c r="H12699" s="4">
        <v>41652</v>
      </c>
      <c r="I12699">
        <f>WEEKDAY(Cleaned!$H12699)</f>
        <v>2</v>
      </c>
      <c r="J12699" t="s">
        <v>13</v>
      </c>
      <c r="K12699" s="4">
        <v>28119</v>
      </c>
      <c r="L12699">
        <f>INT(YEARFRAC(Cleaned!$K12699,Cleaned!$H12699,1))</f>
        <v>37</v>
      </c>
      <c r="M12699" t="str">
        <f t="shared" si="397"/>
        <v>Adult</v>
      </c>
    </row>
    <row r="12700" spans="1:13" x14ac:dyDescent="0.25">
      <c r="A12700">
        <v>22700</v>
      </c>
      <c r="B12700" t="s">
        <v>8079</v>
      </c>
      <c r="C12700" t="s">
        <v>81</v>
      </c>
      <c r="D12700" t="s">
        <v>26</v>
      </c>
      <c r="E12700" t="s">
        <v>21</v>
      </c>
      <c r="F12700" s="35">
        <v>2809.2525999999998</v>
      </c>
      <c r="G12700" t="str">
        <f t="shared" si="396"/>
        <v>Brand Seekers</v>
      </c>
      <c r="H12700" s="4">
        <v>41653</v>
      </c>
      <c r="I12700">
        <f>WEEKDAY(Cleaned!$H12700)</f>
        <v>3</v>
      </c>
      <c r="J12700" t="s">
        <v>14</v>
      </c>
      <c r="K12700" s="4">
        <v>17659</v>
      </c>
      <c r="L12700">
        <f>INT(YEARFRAC(Cleaned!$K12700,Cleaned!$H12700,1))</f>
        <v>65</v>
      </c>
      <c r="M12700" t="str">
        <f t="shared" si="397"/>
        <v>Elders</v>
      </c>
    </row>
    <row r="12701" spans="1:13" x14ac:dyDescent="0.25">
      <c r="A12701">
        <v>22701</v>
      </c>
      <c r="B12701" t="s">
        <v>8080</v>
      </c>
      <c r="C12701" t="s">
        <v>81</v>
      </c>
      <c r="D12701" t="s">
        <v>26</v>
      </c>
      <c r="E12701" t="s">
        <v>21</v>
      </c>
      <c r="F12701" s="35">
        <v>24.2879</v>
      </c>
      <c r="G12701" t="str">
        <f t="shared" si="396"/>
        <v>Casual Buyers</v>
      </c>
      <c r="H12701" s="4">
        <v>41654</v>
      </c>
      <c r="I12701">
        <f>WEEKDAY(Cleaned!$H12701)</f>
        <v>4</v>
      </c>
      <c r="J12701" t="s">
        <v>18</v>
      </c>
      <c r="K12701" s="4">
        <v>27741</v>
      </c>
      <c r="L12701">
        <f>INT(YEARFRAC(Cleaned!$K12701,Cleaned!$H12701,1))</f>
        <v>38</v>
      </c>
      <c r="M12701" t="str">
        <f t="shared" si="397"/>
        <v>Adult</v>
      </c>
    </row>
    <row r="12702" spans="1:13" x14ac:dyDescent="0.25">
      <c r="A12702">
        <v>22702</v>
      </c>
      <c r="B12702" t="s">
        <v>8064</v>
      </c>
      <c r="C12702" t="s">
        <v>81</v>
      </c>
      <c r="D12702" t="s">
        <v>26</v>
      </c>
      <c r="E12702" t="s">
        <v>21</v>
      </c>
      <c r="F12702" s="35">
        <v>9.9339999999999993</v>
      </c>
      <c r="G12702" t="str">
        <f t="shared" si="396"/>
        <v>Casual Buyers</v>
      </c>
      <c r="H12702" s="4">
        <v>41656</v>
      </c>
      <c r="I12702">
        <f>WEEKDAY(Cleaned!$H12702)</f>
        <v>6</v>
      </c>
      <c r="J12702" t="s">
        <v>12</v>
      </c>
      <c r="K12702" s="4">
        <v>28445</v>
      </c>
      <c r="L12702">
        <f>INT(YEARFRAC(Cleaned!$K12702,Cleaned!$H12702,1))</f>
        <v>36</v>
      </c>
      <c r="M12702" t="str">
        <f t="shared" si="397"/>
        <v>Adult</v>
      </c>
    </row>
    <row r="12703" spans="1:13" x14ac:dyDescent="0.25">
      <c r="A12703">
        <v>22703</v>
      </c>
      <c r="B12703" t="s">
        <v>7793</v>
      </c>
      <c r="C12703" t="s">
        <v>81</v>
      </c>
      <c r="D12703" t="s">
        <v>26</v>
      </c>
      <c r="E12703" t="s">
        <v>21</v>
      </c>
      <c r="F12703" s="35">
        <v>164.4682</v>
      </c>
      <c r="G12703" t="str">
        <f t="shared" si="396"/>
        <v>Casual Buyers</v>
      </c>
      <c r="H12703" s="4">
        <v>41656</v>
      </c>
      <c r="I12703">
        <f>WEEKDAY(Cleaned!$H12703)</f>
        <v>6</v>
      </c>
      <c r="J12703" t="s">
        <v>18</v>
      </c>
      <c r="K12703" s="4">
        <v>18427</v>
      </c>
      <c r="L12703">
        <f>INT(YEARFRAC(Cleaned!$K12703,Cleaned!$H12703,1))</f>
        <v>63</v>
      </c>
      <c r="M12703" t="str">
        <f t="shared" si="397"/>
        <v>Seniors</v>
      </c>
    </row>
    <row r="12704" spans="1:13" x14ac:dyDescent="0.25">
      <c r="A12704">
        <v>22704</v>
      </c>
      <c r="B12704" t="s">
        <v>7888</v>
      </c>
      <c r="C12704" t="s">
        <v>81</v>
      </c>
      <c r="D12704" t="s">
        <v>26</v>
      </c>
      <c r="E12704" t="s">
        <v>21</v>
      </c>
      <c r="F12704" s="35">
        <v>104.3783</v>
      </c>
      <c r="G12704" t="str">
        <f t="shared" si="396"/>
        <v>Casual Buyers</v>
      </c>
      <c r="H12704" s="4">
        <v>41659</v>
      </c>
      <c r="I12704">
        <f>WEEKDAY(Cleaned!$H12704)</f>
        <v>2</v>
      </c>
      <c r="J12704" t="s">
        <v>12</v>
      </c>
      <c r="K12704" s="4">
        <v>15185</v>
      </c>
      <c r="L12704">
        <f>INT(YEARFRAC(Cleaned!$K12704,Cleaned!$H12704,1))</f>
        <v>72</v>
      </c>
      <c r="M12704" t="str">
        <f t="shared" si="397"/>
        <v>Elders</v>
      </c>
    </row>
    <row r="12705" spans="1:13" x14ac:dyDescent="0.25">
      <c r="A12705">
        <v>22705</v>
      </c>
      <c r="B12705" t="s">
        <v>8081</v>
      </c>
      <c r="C12705" t="s">
        <v>81</v>
      </c>
      <c r="D12705" t="s">
        <v>26</v>
      </c>
      <c r="E12705" t="s">
        <v>21</v>
      </c>
      <c r="F12705" s="35">
        <v>86.720399999999998</v>
      </c>
      <c r="G12705" t="str">
        <f t="shared" si="396"/>
        <v>Casual Buyers</v>
      </c>
      <c r="H12705" s="4">
        <v>41659</v>
      </c>
      <c r="I12705">
        <f>WEEKDAY(Cleaned!$H12705)</f>
        <v>2</v>
      </c>
      <c r="J12705" t="s">
        <v>15</v>
      </c>
      <c r="K12705" s="4">
        <v>28452</v>
      </c>
      <c r="L12705">
        <f>INT(YEARFRAC(Cleaned!$K12705,Cleaned!$H12705,1))</f>
        <v>36</v>
      </c>
      <c r="M12705" t="str">
        <f t="shared" si="397"/>
        <v>Adult</v>
      </c>
    </row>
    <row r="12706" spans="1:13" x14ac:dyDescent="0.25">
      <c r="A12706">
        <v>22706</v>
      </c>
      <c r="B12706" t="s">
        <v>8082</v>
      </c>
      <c r="C12706" t="s">
        <v>81</v>
      </c>
      <c r="D12706" t="s">
        <v>26</v>
      </c>
      <c r="E12706" t="s">
        <v>21</v>
      </c>
      <c r="F12706" s="35">
        <v>44.177900000000001</v>
      </c>
      <c r="G12706" t="str">
        <f t="shared" si="396"/>
        <v>Casual Buyers</v>
      </c>
      <c r="H12706" s="4">
        <v>41661</v>
      </c>
      <c r="I12706">
        <f>WEEKDAY(Cleaned!$H12706)</f>
        <v>4</v>
      </c>
      <c r="J12706" t="s">
        <v>14</v>
      </c>
      <c r="K12706" s="4">
        <v>17576</v>
      </c>
      <c r="L12706">
        <f>INT(YEARFRAC(Cleaned!$K12706,Cleaned!$H12706,1))</f>
        <v>65</v>
      </c>
      <c r="M12706" t="str">
        <f t="shared" si="397"/>
        <v>Elders</v>
      </c>
    </row>
    <row r="12707" spans="1:13" x14ac:dyDescent="0.25">
      <c r="A12707">
        <v>22707</v>
      </c>
      <c r="B12707" t="s">
        <v>7934</v>
      </c>
      <c r="C12707" t="s">
        <v>81</v>
      </c>
      <c r="D12707" t="s">
        <v>26</v>
      </c>
      <c r="E12707" t="s">
        <v>21</v>
      </c>
      <c r="F12707" s="35">
        <v>9.9339999999999993</v>
      </c>
      <c r="G12707" t="str">
        <f t="shared" si="396"/>
        <v>Casual Buyers</v>
      </c>
      <c r="H12707" s="4">
        <v>41663</v>
      </c>
      <c r="I12707">
        <f>WEEKDAY(Cleaned!$H12707)</f>
        <v>6</v>
      </c>
      <c r="J12707" t="s">
        <v>12</v>
      </c>
      <c r="K12707" s="4">
        <v>23276</v>
      </c>
      <c r="L12707">
        <f>INT(YEARFRAC(Cleaned!$K12707,Cleaned!$H12707,1))</f>
        <v>50</v>
      </c>
      <c r="M12707" t="str">
        <f t="shared" si="397"/>
        <v>Seniors</v>
      </c>
    </row>
    <row r="12708" spans="1:13" x14ac:dyDescent="0.25">
      <c r="A12708">
        <v>22708</v>
      </c>
      <c r="B12708" t="s">
        <v>8083</v>
      </c>
      <c r="C12708" t="s">
        <v>81</v>
      </c>
      <c r="D12708" t="s">
        <v>26</v>
      </c>
      <c r="E12708" t="s">
        <v>21</v>
      </c>
      <c r="F12708" s="35">
        <v>9.9339999999999993</v>
      </c>
      <c r="G12708" t="str">
        <f t="shared" si="396"/>
        <v>Casual Buyers</v>
      </c>
      <c r="H12708" s="4">
        <v>41663</v>
      </c>
      <c r="I12708">
        <f>WEEKDAY(Cleaned!$H12708)</f>
        <v>6</v>
      </c>
      <c r="J12708" t="s">
        <v>12</v>
      </c>
      <c r="K12708" s="4">
        <v>25462</v>
      </c>
      <c r="L12708">
        <f>INT(YEARFRAC(Cleaned!$K12708,Cleaned!$H12708,1))</f>
        <v>44</v>
      </c>
      <c r="M12708" t="str">
        <f t="shared" si="397"/>
        <v>Adult</v>
      </c>
    </row>
    <row r="12709" spans="1:13" x14ac:dyDescent="0.25">
      <c r="A12709">
        <v>22709</v>
      </c>
      <c r="B12709" t="s">
        <v>8017</v>
      </c>
      <c r="C12709" t="s">
        <v>81</v>
      </c>
      <c r="D12709" t="s">
        <v>26</v>
      </c>
      <c r="E12709" t="s">
        <v>21</v>
      </c>
      <c r="F12709" s="35">
        <v>142.5119</v>
      </c>
      <c r="G12709" t="str">
        <f t="shared" si="396"/>
        <v>Casual Buyers</v>
      </c>
      <c r="H12709" s="4">
        <v>41665</v>
      </c>
      <c r="I12709">
        <f>WEEKDAY(Cleaned!$H12709)</f>
        <v>1</v>
      </c>
      <c r="J12709" t="s">
        <v>18</v>
      </c>
      <c r="K12709" s="4">
        <v>16630</v>
      </c>
      <c r="L12709">
        <f>INT(YEARFRAC(Cleaned!$K12709,Cleaned!$H12709,1))</f>
        <v>68</v>
      </c>
      <c r="M12709" t="str">
        <f t="shared" si="397"/>
        <v>Elders</v>
      </c>
    </row>
    <row r="12710" spans="1:13" x14ac:dyDescent="0.25">
      <c r="A12710">
        <v>22710</v>
      </c>
      <c r="B12710" t="s">
        <v>8071</v>
      </c>
      <c r="C12710" t="s">
        <v>81</v>
      </c>
      <c r="D12710" t="s">
        <v>26</v>
      </c>
      <c r="E12710" t="s">
        <v>21</v>
      </c>
      <c r="F12710" s="35">
        <v>132.5558</v>
      </c>
      <c r="G12710" t="str">
        <f t="shared" si="396"/>
        <v>Casual Buyers</v>
      </c>
      <c r="H12710" s="4">
        <v>41670</v>
      </c>
      <c r="I12710">
        <f>WEEKDAY(Cleaned!$H12710)</f>
        <v>6</v>
      </c>
      <c r="J12710" t="s">
        <v>18</v>
      </c>
      <c r="K12710" s="4">
        <v>18561</v>
      </c>
      <c r="L12710">
        <f>INT(YEARFRAC(Cleaned!$K12710,Cleaned!$H12710,1))</f>
        <v>63</v>
      </c>
      <c r="M12710" t="str">
        <f t="shared" si="397"/>
        <v>Seniors</v>
      </c>
    </row>
    <row r="12711" spans="1:13" x14ac:dyDescent="0.25">
      <c r="A12711">
        <v>22711</v>
      </c>
      <c r="B12711" t="s">
        <v>8084</v>
      </c>
      <c r="C12711" t="s">
        <v>81</v>
      </c>
      <c r="D12711" t="s">
        <v>26</v>
      </c>
      <c r="E12711" t="s">
        <v>21</v>
      </c>
      <c r="F12711" s="35">
        <v>2696.1889999999999</v>
      </c>
      <c r="G12711" t="str">
        <f t="shared" si="396"/>
        <v>Brand Seekers</v>
      </c>
      <c r="H12711" s="4">
        <v>41672</v>
      </c>
      <c r="I12711">
        <f>WEEKDAY(Cleaned!$H12711)</f>
        <v>1</v>
      </c>
      <c r="J12711" t="s">
        <v>12</v>
      </c>
      <c r="K12711" s="4">
        <v>28753</v>
      </c>
      <c r="L12711">
        <f>INT(YEARFRAC(Cleaned!$K12711,Cleaned!$H12711,1))</f>
        <v>35</v>
      </c>
      <c r="M12711" t="str">
        <f t="shared" si="397"/>
        <v>Adult</v>
      </c>
    </row>
    <row r="12712" spans="1:13" x14ac:dyDescent="0.25">
      <c r="A12712">
        <v>22712</v>
      </c>
      <c r="B12712" t="s">
        <v>8085</v>
      </c>
      <c r="C12712" t="s">
        <v>81</v>
      </c>
      <c r="D12712" t="s">
        <v>26</v>
      </c>
      <c r="E12712" t="s">
        <v>21</v>
      </c>
      <c r="F12712" s="35">
        <v>118.1908</v>
      </c>
      <c r="G12712" t="str">
        <f t="shared" si="396"/>
        <v>Casual Buyers</v>
      </c>
      <c r="H12712" s="4">
        <v>41675</v>
      </c>
      <c r="I12712">
        <f>WEEKDAY(Cleaned!$H12712)</f>
        <v>4</v>
      </c>
      <c r="J12712" t="s">
        <v>16</v>
      </c>
      <c r="K12712" s="4">
        <v>23239</v>
      </c>
      <c r="L12712">
        <f>INT(YEARFRAC(Cleaned!$K12712,Cleaned!$H12712,1))</f>
        <v>50</v>
      </c>
      <c r="M12712" t="str">
        <f t="shared" si="397"/>
        <v>Seniors</v>
      </c>
    </row>
    <row r="12713" spans="1:13" x14ac:dyDescent="0.25">
      <c r="A12713">
        <v>22713</v>
      </c>
      <c r="B12713" t="s">
        <v>7927</v>
      </c>
      <c r="C12713" t="s">
        <v>81</v>
      </c>
      <c r="D12713" t="s">
        <v>26</v>
      </c>
      <c r="E12713" t="s">
        <v>21</v>
      </c>
      <c r="F12713" s="35">
        <v>2580.1419000000001</v>
      </c>
      <c r="G12713" t="str">
        <f t="shared" si="396"/>
        <v>Brand Seekers</v>
      </c>
      <c r="H12713" s="4">
        <v>41676</v>
      </c>
      <c r="I12713">
        <f>WEEKDAY(Cleaned!$H12713)</f>
        <v>5</v>
      </c>
      <c r="J12713" t="s">
        <v>12</v>
      </c>
      <c r="K12713" s="4">
        <v>23343</v>
      </c>
      <c r="L12713">
        <f>INT(YEARFRAC(Cleaned!$K12713,Cleaned!$H12713,1))</f>
        <v>50</v>
      </c>
      <c r="M12713" t="str">
        <f t="shared" si="397"/>
        <v>Seniors</v>
      </c>
    </row>
    <row r="12714" spans="1:13" x14ac:dyDescent="0.25">
      <c r="A12714">
        <v>22714</v>
      </c>
      <c r="B12714" t="s">
        <v>7773</v>
      </c>
      <c r="C12714" t="s">
        <v>81</v>
      </c>
      <c r="D12714" t="s">
        <v>26</v>
      </c>
      <c r="E12714" t="s">
        <v>21</v>
      </c>
      <c r="F12714" s="35">
        <v>2580.1419000000001</v>
      </c>
      <c r="G12714" t="str">
        <f t="shared" si="396"/>
        <v>Brand Seekers</v>
      </c>
      <c r="H12714" s="4">
        <v>41676</v>
      </c>
      <c r="I12714">
        <f>WEEKDAY(Cleaned!$H12714)</f>
        <v>5</v>
      </c>
      <c r="J12714" t="s">
        <v>12</v>
      </c>
      <c r="K12714" s="4">
        <v>23372</v>
      </c>
      <c r="L12714">
        <f>INT(YEARFRAC(Cleaned!$K12714,Cleaned!$H12714,1))</f>
        <v>50</v>
      </c>
      <c r="M12714" t="str">
        <f t="shared" si="397"/>
        <v>Seniors</v>
      </c>
    </row>
    <row r="12715" spans="1:13" x14ac:dyDescent="0.25">
      <c r="A12715">
        <v>22715</v>
      </c>
      <c r="B12715" t="s">
        <v>7918</v>
      </c>
      <c r="C12715" t="s">
        <v>81</v>
      </c>
      <c r="D12715" t="s">
        <v>26</v>
      </c>
      <c r="E12715" t="s">
        <v>21</v>
      </c>
      <c r="F12715" s="35">
        <v>93.902900000000002</v>
      </c>
      <c r="G12715" t="str">
        <f t="shared" si="396"/>
        <v>Casual Buyers</v>
      </c>
      <c r="H12715" s="4">
        <v>41677</v>
      </c>
      <c r="I12715">
        <f>WEEKDAY(Cleaned!$H12715)</f>
        <v>6</v>
      </c>
      <c r="J12715" t="s">
        <v>12</v>
      </c>
      <c r="K12715" s="4">
        <v>24773</v>
      </c>
      <c r="L12715">
        <f>INT(YEARFRAC(Cleaned!$K12715,Cleaned!$H12715,1))</f>
        <v>46</v>
      </c>
      <c r="M12715" t="str">
        <f t="shared" si="397"/>
        <v>Adult</v>
      </c>
    </row>
    <row r="12716" spans="1:13" x14ac:dyDescent="0.25">
      <c r="A12716">
        <v>22716</v>
      </c>
      <c r="B12716" t="s">
        <v>7724</v>
      </c>
      <c r="C12716" t="s">
        <v>81</v>
      </c>
      <c r="D12716" t="s">
        <v>26</v>
      </c>
      <c r="E12716" t="s">
        <v>21</v>
      </c>
      <c r="F12716" s="35">
        <v>2754.0136000000002</v>
      </c>
      <c r="G12716" t="str">
        <f t="shared" si="396"/>
        <v>Brand Seekers</v>
      </c>
      <c r="H12716" s="4">
        <v>41677</v>
      </c>
      <c r="I12716">
        <f>WEEKDAY(Cleaned!$H12716)</f>
        <v>6</v>
      </c>
      <c r="J12716" t="s">
        <v>17</v>
      </c>
      <c r="K12716" s="4">
        <v>23525</v>
      </c>
      <c r="L12716">
        <f>INT(YEARFRAC(Cleaned!$K12716,Cleaned!$H12716,1))</f>
        <v>49</v>
      </c>
      <c r="M12716" t="str">
        <f t="shared" si="397"/>
        <v>Adult</v>
      </c>
    </row>
    <row r="12717" spans="1:13" x14ac:dyDescent="0.25">
      <c r="A12717">
        <v>22717</v>
      </c>
      <c r="B12717" t="s">
        <v>7793</v>
      </c>
      <c r="C12717" t="s">
        <v>81</v>
      </c>
      <c r="D12717" t="s">
        <v>26</v>
      </c>
      <c r="E12717" t="s">
        <v>21</v>
      </c>
      <c r="F12717" s="35">
        <v>65.172899999999998</v>
      </c>
      <c r="G12717" t="str">
        <f t="shared" si="396"/>
        <v>Casual Buyers</v>
      </c>
      <c r="H12717" s="4">
        <v>41678</v>
      </c>
      <c r="I12717">
        <f>WEEKDAY(Cleaned!$H12717)</f>
        <v>7</v>
      </c>
      <c r="J12717" t="s">
        <v>18</v>
      </c>
      <c r="K12717" s="4">
        <v>18427</v>
      </c>
      <c r="L12717">
        <f>INT(YEARFRAC(Cleaned!$K12717,Cleaned!$H12717,1))</f>
        <v>63</v>
      </c>
      <c r="M12717" t="str">
        <f t="shared" si="397"/>
        <v>Seniors</v>
      </c>
    </row>
    <row r="12718" spans="1:13" x14ac:dyDescent="0.25">
      <c r="A12718">
        <v>22718</v>
      </c>
      <c r="B12718" t="s">
        <v>7717</v>
      </c>
      <c r="C12718" t="s">
        <v>81</v>
      </c>
      <c r="D12718" t="s">
        <v>26</v>
      </c>
      <c r="E12718" t="s">
        <v>21</v>
      </c>
      <c r="F12718" s="35">
        <v>2618.8058000000001</v>
      </c>
      <c r="G12718" t="str">
        <f t="shared" si="396"/>
        <v>Brand Seekers</v>
      </c>
      <c r="H12718" s="4">
        <v>41678</v>
      </c>
      <c r="I12718">
        <f>WEEKDAY(Cleaned!$H12718)</f>
        <v>7</v>
      </c>
      <c r="J12718" t="s">
        <v>15</v>
      </c>
      <c r="K12718" s="4">
        <v>19658</v>
      </c>
      <c r="L12718">
        <f>INT(YEARFRAC(Cleaned!$K12718,Cleaned!$H12718,1))</f>
        <v>60</v>
      </c>
      <c r="M12718" t="str">
        <f t="shared" si="397"/>
        <v>Seniors</v>
      </c>
    </row>
    <row r="12719" spans="1:13" x14ac:dyDescent="0.25">
      <c r="A12719">
        <v>22719</v>
      </c>
      <c r="B12719" t="s">
        <v>4859</v>
      </c>
      <c r="C12719" t="s">
        <v>81</v>
      </c>
      <c r="D12719" t="s">
        <v>26</v>
      </c>
      <c r="E12719" t="s">
        <v>21</v>
      </c>
      <c r="F12719" s="35">
        <v>1918.2579000000001</v>
      </c>
      <c r="G12719" t="str">
        <f t="shared" si="396"/>
        <v>Brand Seekers</v>
      </c>
      <c r="H12719" s="4">
        <v>41679</v>
      </c>
      <c r="I12719">
        <f>WEEKDAY(Cleaned!$H12719)</f>
        <v>1</v>
      </c>
      <c r="J12719" t="s">
        <v>12</v>
      </c>
      <c r="K12719" s="4">
        <v>24539</v>
      </c>
      <c r="L12719">
        <f>INT(YEARFRAC(Cleaned!$K12719,Cleaned!$H12719,1))</f>
        <v>46</v>
      </c>
      <c r="M12719" t="str">
        <f t="shared" si="397"/>
        <v>Adult</v>
      </c>
    </row>
    <row r="12720" spans="1:13" x14ac:dyDescent="0.25">
      <c r="A12720">
        <v>22720</v>
      </c>
      <c r="B12720" t="s">
        <v>8086</v>
      </c>
      <c r="C12720" t="s">
        <v>81</v>
      </c>
      <c r="D12720" t="s">
        <v>26</v>
      </c>
      <c r="E12720" t="s">
        <v>21</v>
      </c>
      <c r="F12720" s="35">
        <v>54.675400000000003</v>
      </c>
      <c r="G12720" t="str">
        <f t="shared" si="396"/>
        <v>Casual Buyers</v>
      </c>
      <c r="H12720" s="4">
        <v>41679</v>
      </c>
      <c r="I12720">
        <f>WEEKDAY(Cleaned!$H12720)</f>
        <v>1</v>
      </c>
      <c r="J12720" t="s">
        <v>17</v>
      </c>
      <c r="K12720" s="4">
        <v>19456</v>
      </c>
      <c r="L12720">
        <f>INT(YEARFRAC(Cleaned!$K12720,Cleaned!$H12720,1))</f>
        <v>60</v>
      </c>
      <c r="M12720" t="str">
        <f t="shared" si="397"/>
        <v>Seniors</v>
      </c>
    </row>
    <row r="12721" spans="1:13" x14ac:dyDescent="0.25">
      <c r="A12721">
        <v>22721</v>
      </c>
      <c r="B12721" t="s">
        <v>7638</v>
      </c>
      <c r="C12721" t="s">
        <v>81</v>
      </c>
      <c r="D12721" t="s">
        <v>26</v>
      </c>
      <c r="E12721" t="s">
        <v>21</v>
      </c>
      <c r="F12721" s="35">
        <v>858.96069999999997</v>
      </c>
      <c r="G12721" t="str">
        <f t="shared" si="396"/>
        <v>Casual Buyers</v>
      </c>
      <c r="H12721" s="4">
        <v>41680</v>
      </c>
      <c r="I12721">
        <f>WEEKDAY(Cleaned!$H12721)</f>
        <v>2</v>
      </c>
      <c r="J12721" t="s">
        <v>13</v>
      </c>
      <c r="K12721" s="4">
        <v>22161</v>
      </c>
      <c r="L12721">
        <f>INT(YEARFRAC(Cleaned!$K12721,Cleaned!$H12721,1))</f>
        <v>53</v>
      </c>
      <c r="M12721" t="str">
        <f t="shared" si="397"/>
        <v>Seniors</v>
      </c>
    </row>
    <row r="12722" spans="1:13" x14ac:dyDescent="0.25">
      <c r="A12722">
        <v>22722</v>
      </c>
      <c r="B12722" t="s">
        <v>8032</v>
      </c>
      <c r="C12722" t="s">
        <v>81</v>
      </c>
      <c r="D12722" t="s">
        <v>26</v>
      </c>
      <c r="E12722" t="s">
        <v>21</v>
      </c>
      <c r="F12722" s="35">
        <v>86.101600000000005</v>
      </c>
      <c r="G12722" t="str">
        <f t="shared" si="396"/>
        <v>Casual Buyers</v>
      </c>
      <c r="H12722" s="4">
        <v>41682</v>
      </c>
      <c r="I12722">
        <f>WEEKDAY(Cleaned!$H12722)</f>
        <v>4</v>
      </c>
      <c r="J12722" t="s">
        <v>18</v>
      </c>
      <c r="K12722" s="4">
        <v>14653</v>
      </c>
      <c r="L12722">
        <f>INT(YEARFRAC(Cleaned!$K12722,Cleaned!$H12722,1))</f>
        <v>74</v>
      </c>
      <c r="M12722" t="str">
        <f t="shared" si="397"/>
        <v>Elders</v>
      </c>
    </row>
    <row r="12723" spans="1:13" x14ac:dyDescent="0.25">
      <c r="A12723">
        <v>22723</v>
      </c>
      <c r="B12723" t="s">
        <v>8087</v>
      </c>
      <c r="C12723" t="s">
        <v>81</v>
      </c>
      <c r="D12723" t="s">
        <v>26</v>
      </c>
      <c r="E12723" t="s">
        <v>21</v>
      </c>
      <c r="F12723" s="35">
        <v>38.5535</v>
      </c>
      <c r="G12723" t="str">
        <f t="shared" si="396"/>
        <v>Casual Buyers</v>
      </c>
      <c r="H12723" s="4">
        <v>41685</v>
      </c>
      <c r="I12723">
        <f>WEEKDAY(Cleaned!$H12723)</f>
        <v>7</v>
      </c>
      <c r="J12723" t="s">
        <v>12</v>
      </c>
      <c r="K12723" s="4">
        <v>26993</v>
      </c>
      <c r="L12723">
        <f>INT(YEARFRAC(Cleaned!$K12723,Cleaned!$H12723,1))</f>
        <v>40</v>
      </c>
      <c r="M12723" t="str">
        <f t="shared" si="397"/>
        <v>Adult</v>
      </c>
    </row>
    <row r="12724" spans="1:13" x14ac:dyDescent="0.25">
      <c r="A12724">
        <v>22724</v>
      </c>
      <c r="B12724" t="s">
        <v>8088</v>
      </c>
      <c r="C12724" t="s">
        <v>81</v>
      </c>
      <c r="D12724" t="s">
        <v>26</v>
      </c>
      <c r="E12724" t="s">
        <v>21</v>
      </c>
      <c r="F12724" s="35">
        <v>87.272900000000007</v>
      </c>
      <c r="G12724" t="str">
        <f t="shared" si="396"/>
        <v>Casual Buyers</v>
      </c>
      <c r="H12724" s="4">
        <v>41686</v>
      </c>
      <c r="I12724">
        <f>WEEKDAY(Cleaned!$H12724)</f>
        <v>1</v>
      </c>
      <c r="J12724" t="s">
        <v>14</v>
      </c>
      <c r="K12724" s="4">
        <v>24479</v>
      </c>
      <c r="L12724">
        <f>INT(YEARFRAC(Cleaned!$K12724,Cleaned!$H12724,1))</f>
        <v>47</v>
      </c>
      <c r="M12724" t="str">
        <f t="shared" si="397"/>
        <v>Adult</v>
      </c>
    </row>
    <row r="12725" spans="1:13" x14ac:dyDescent="0.25">
      <c r="A12725">
        <v>22725</v>
      </c>
      <c r="B12725" t="s">
        <v>7746</v>
      </c>
      <c r="C12725" t="s">
        <v>81</v>
      </c>
      <c r="D12725" t="s">
        <v>26</v>
      </c>
      <c r="E12725" t="s">
        <v>21</v>
      </c>
      <c r="F12725" s="35">
        <v>662.97789999999998</v>
      </c>
      <c r="G12725" t="str">
        <f t="shared" si="396"/>
        <v>Casual Buyers</v>
      </c>
      <c r="H12725" s="4">
        <v>41687</v>
      </c>
      <c r="I12725">
        <f>WEEKDAY(Cleaned!$H12725)</f>
        <v>2</v>
      </c>
      <c r="J12725" t="s">
        <v>13</v>
      </c>
      <c r="K12725" s="4">
        <v>17249</v>
      </c>
      <c r="L12725">
        <f>INT(YEARFRAC(Cleaned!$K12725,Cleaned!$H12725,1))</f>
        <v>66</v>
      </c>
      <c r="M12725" t="str">
        <f t="shared" si="397"/>
        <v>Elders</v>
      </c>
    </row>
    <row r="12726" spans="1:13" x14ac:dyDescent="0.25">
      <c r="A12726">
        <v>22726</v>
      </c>
      <c r="B12726" t="s">
        <v>7818</v>
      </c>
      <c r="C12726" t="s">
        <v>81</v>
      </c>
      <c r="D12726" t="s">
        <v>26</v>
      </c>
      <c r="E12726" t="s">
        <v>21</v>
      </c>
      <c r="F12726" s="35">
        <v>982.86440000000005</v>
      </c>
      <c r="G12726" t="str">
        <f t="shared" si="396"/>
        <v>Casual Buyers</v>
      </c>
      <c r="H12726" s="4">
        <v>41689</v>
      </c>
      <c r="I12726">
        <f>WEEKDAY(Cleaned!$H12726)</f>
        <v>4</v>
      </c>
      <c r="J12726" t="s">
        <v>16</v>
      </c>
      <c r="K12726" s="4">
        <v>19504</v>
      </c>
      <c r="L12726">
        <f>INT(YEARFRAC(Cleaned!$K12726,Cleaned!$H12726,1))</f>
        <v>60</v>
      </c>
      <c r="M12726" t="str">
        <f t="shared" si="397"/>
        <v>Seniors</v>
      </c>
    </row>
    <row r="12727" spans="1:13" x14ac:dyDescent="0.25">
      <c r="A12727">
        <v>22727</v>
      </c>
      <c r="B12727" t="s">
        <v>7832</v>
      </c>
      <c r="C12727" t="s">
        <v>81</v>
      </c>
      <c r="D12727" t="s">
        <v>26</v>
      </c>
      <c r="E12727" t="s">
        <v>21</v>
      </c>
      <c r="F12727" s="35">
        <v>2598.9158000000002</v>
      </c>
      <c r="G12727" t="str">
        <f t="shared" si="396"/>
        <v>Brand Seekers</v>
      </c>
      <c r="H12727" s="4">
        <v>41690</v>
      </c>
      <c r="I12727">
        <f>WEEKDAY(Cleaned!$H12727)</f>
        <v>5</v>
      </c>
      <c r="J12727" t="s">
        <v>13</v>
      </c>
      <c r="K12727" s="4">
        <v>18458</v>
      </c>
      <c r="L12727">
        <f>INT(YEARFRAC(Cleaned!$K12727,Cleaned!$H12727,1))</f>
        <v>63</v>
      </c>
      <c r="M12727" t="str">
        <f t="shared" si="397"/>
        <v>Seniors</v>
      </c>
    </row>
    <row r="12728" spans="1:13" x14ac:dyDescent="0.25">
      <c r="A12728">
        <v>22728</v>
      </c>
      <c r="B12728" t="s">
        <v>7793</v>
      </c>
      <c r="C12728" t="s">
        <v>81</v>
      </c>
      <c r="D12728" t="s">
        <v>26</v>
      </c>
      <c r="E12728" t="s">
        <v>21</v>
      </c>
      <c r="F12728" s="35">
        <v>4.4089999999999998</v>
      </c>
      <c r="G12728" t="str">
        <f t="shared" si="396"/>
        <v>Casual Buyers</v>
      </c>
      <c r="H12728" s="4">
        <v>41691</v>
      </c>
      <c r="I12728">
        <f>WEEKDAY(Cleaned!$H12728)</f>
        <v>6</v>
      </c>
      <c r="J12728" t="s">
        <v>18</v>
      </c>
      <c r="K12728" s="4">
        <v>18427</v>
      </c>
      <c r="L12728">
        <f>INT(YEARFRAC(Cleaned!$K12728,Cleaned!$H12728,1))</f>
        <v>63</v>
      </c>
      <c r="M12728" t="str">
        <f t="shared" si="397"/>
        <v>Seniors</v>
      </c>
    </row>
    <row r="12729" spans="1:13" x14ac:dyDescent="0.25">
      <c r="A12729">
        <v>22729</v>
      </c>
      <c r="B12729" t="s">
        <v>7986</v>
      </c>
      <c r="C12729" t="s">
        <v>81</v>
      </c>
      <c r="D12729" t="s">
        <v>26</v>
      </c>
      <c r="E12729" t="s">
        <v>21</v>
      </c>
      <c r="F12729" s="35">
        <v>36.023000000000003</v>
      </c>
      <c r="G12729" t="str">
        <f t="shared" si="396"/>
        <v>Casual Buyers</v>
      </c>
      <c r="H12729" s="4">
        <v>41694</v>
      </c>
      <c r="I12729">
        <f>WEEKDAY(Cleaned!$H12729)</f>
        <v>2</v>
      </c>
      <c r="J12729" t="s">
        <v>18</v>
      </c>
      <c r="K12729" s="4">
        <v>21340</v>
      </c>
      <c r="L12729">
        <f>INT(YEARFRAC(Cleaned!$K12729,Cleaned!$H12729,1))</f>
        <v>55</v>
      </c>
      <c r="M12729" t="str">
        <f t="shared" si="397"/>
        <v>Seniors</v>
      </c>
    </row>
    <row r="12730" spans="1:13" x14ac:dyDescent="0.25">
      <c r="A12730">
        <v>22730</v>
      </c>
      <c r="B12730" t="s">
        <v>8089</v>
      </c>
      <c r="C12730" t="s">
        <v>81</v>
      </c>
      <c r="D12730" t="s">
        <v>26</v>
      </c>
      <c r="E12730" t="s">
        <v>21</v>
      </c>
      <c r="F12730" s="35">
        <v>2618.8168999999998</v>
      </c>
      <c r="G12730" t="str">
        <f t="shared" si="396"/>
        <v>Brand Seekers</v>
      </c>
      <c r="H12730" s="4">
        <v>41695</v>
      </c>
      <c r="I12730">
        <f>WEEKDAY(Cleaned!$H12730)</f>
        <v>3</v>
      </c>
      <c r="J12730" t="s">
        <v>16</v>
      </c>
      <c r="K12730" s="4">
        <v>20904</v>
      </c>
      <c r="L12730">
        <f>INT(YEARFRAC(Cleaned!$K12730,Cleaned!$H12730,1))</f>
        <v>56</v>
      </c>
      <c r="M12730" t="str">
        <f t="shared" si="397"/>
        <v>Seniors</v>
      </c>
    </row>
    <row r="12731" spans="1:13" x14ac:dyDescent="0.25">
      <c r="A12731">
        <v>22731</v>
      </c>
      <c r="B12731" t="s">
        <v>7793</v>
      </c>
      <c r="C12731" t="s">
        <v>81</v>
      </c>
      <c r="D12731" t="s">
        <v>26</v>
      </c>
      <c r="E12731" t="s">
        <v>21</v>
      </c>
      <c r="F12731" s="35">
        <v>19.083400000000001</v>
      </c>
      <c r="G12731" t="str">
        <f t="shared" si="396"/>
        <v>Casual Buyers</v>
      </c>
      <c r="H12731" s="4">
        <v>41697</v>
      </c>
      <c r="I12731">
        <f>WEEKDAY(Cleaned!$H12731)</f>
        <v>5</v>
      </c>
      <c r="J12731" t="s">
        <v>18</v>
      </c>
      <c r="K12731" s="4">
        <v>18427</v>
      </c>
      <c r="L12731">
        <f>INT(YEARFRAC(Cleaned!$K12731,Cleaned!$H12731,1))</f>
        <v>63</v>
      </c>
      <c r="M12731" t="str">
        <f t="shared" si="397"/>
        <v>Seniors</v>
      </c>
    </row>
    <row r="12732" spans="1:13" x14ac:dyDescent="0.25">
      <c r="A12732">
        <v>22732</v>
      </c>
      <c r="B12732" t="s">
        <v>7874</v>
      </c>
      <c r="C12732" t="s">
        <v>81</v>
      </c>
      <c r="D12732" t="s">
        <v>26</v>
      </c>
      <c r="E12732" t="s">
        <v>21</v>
      </c>
      <c r="F12732" s="35">
        <v>16.552900000000001</v>
      </c>
      <c r="G12732" t="str">
        <f t="shared" si="396"/>
        <v>Casual Buyers</v>
      </c>
      <c r="H12732" s="4">
        <v>41698</v>
      </c>
      <c r="I12732">
        <f>WEEKDAY(Cleaned!$H12732)</f>
        <v>6</v>
      </c>
      <c r="J12732" t="s">
        <v>18</v>
      </c>
      <c r="K12732" s="4">
        <v>19528</v>
      </c>
      <c r="L12732">
        <f>INT(YEARFRAC(Cleaned!$K12732,Cleaned!$H12732,1))</f>
        <v>60</v>
      </c>
      <c r="M12732" t="str">
        <f t="shared" si="397"/>
        <v>Seniors</v>
      </c>
    </row>
    <row r="12733" spans="1:13" x14ac:dyDescent="0.25">
      <c r="A12733">
        <v>22733</v>
      </c>
      <c r="B12733" t="s">
        <v>7674</v>
      </c>
      <c r="C12733" t="s">
        <v>81</v>
      </c>
      <c r="D12733" t="s">
        <v>26</v>
      </c>
      <c r="E12733" t="s">
        <v>21</v>
      </c>
      <c r="F12733" s="35">
        <v>2644.3312999999998</v>
      </c>
      <c r="G12733" t="str">
        <f t="shared" si="396"/>
        <v>Brand Seekers</v>
      </c>
      <c r="H12733" s="4">
        <v>41602</v>
      </c>
      <c r="I12733">
        <f>WEEKDAY(Cleaned!$H12733)</f>
        <v>1</v>
      </c>
      <c r="J12733" t="s">
        <v>12</v>
      </c>
      <c r="K12733" s="4">
        <v>27405</v>
      </c>
      <c r="L12733">
        <f>INT(YEARFRAC(Cleaned!$K12733,Cleaned!$H12733,1))</f>
        <v>38</v>
      </c>
      <c r="M12733" t="str">
        <f t="shared" si="397"/>
        <v>Adult</v>
      </c>
    </row>
    <row r="12734" spans="1:13" x14ac:dyDescent="0.25">
      <c r="A12734">
        <v>22734</v>
      </c>
      <c r="B12734" t="s">
        <v>8090</v>
      </c>
      <c r="C12734" t="s">
        <v>81</v>
      </c>
      <c r="D12734" t="s">
        <v>26</v>
      </c>
      <c r="E12734" t="s">
        <v>21</v>
      </c>
      <c r="F12734" s="35">
        <v>5.5140000000000002</v>
      </c>
      <c r="G12734" t="str">
        <f t="shared" si="396"/>
        <v>Casual Buyers</v>
      </c>
      <c r="H12734" s="4">
        <v>41604</v>
      </c>
      <c r="I12734">
        <f>WEEKDAY(Cleaned!$H12734)</f>
        <v>3</v>
      </c>
      <c r="J12734" t="s">
        <v>14</v>
      </c>
      <c r="K12734" s="4">
        <v>28090</v>
      </c>
      <c r="L12734">
        <f>INT(YEARFRAC(Cleaned!$K12734,Cleaned!$H12734,1))</f>
        <v>36</v>
      </c>
      <c r="M12734" t="str">
        <f t="shared" si="397"/>
        <v>Adult</v>
      </c>
    </row>
    <row r="12735" spans="1:13" x14ac:dyDescent="0.25">
      <c r="A12735">
        <v>22735</v>
      </c>
      <c r="B12735" t="s">
        <v>8091</v>
      </c>
      <c r="C12735" t="s">
        <v>81</v>
      </c>
      <c r="D12735" t="s">
        <v>26</v>
      </c>
      <c r="E12735" t="s">
        <v>21</v>
      </c>
      <c r="F12735" s="35">
        <v>44.177900000000001</v>
      </c>
      <c r="G12735" t="str">
        <f t="shared" si="396"/>
        <v>Casual Buyers</v>
      </c>
      <c r="H12735" s="4">
        <v>41604</v>
      </c>
      <c r="I12735">
        <f>WEEKDAY(Cleaned!$H12735)</f>
        <v>3</v>
      </c>
      <c r="J12735" t="s">
        <v>16</v>
      </c>
      <c r="K12735" s="4">
        <v>25287</v>
      </c>
      <c r="L12735">
        <f>INT(YEARFRAC(Cleaned!$K12735,Cleaned!$H12735,1))</f>
        <v>44</v>
      </c>
      <c r="M12735" t="str">
        <f t="shared" si="397"/>
        <v>Adult</v>
      </c>
    </row>
    <row r="12736" spans="1:13" x14ac:dyDescent="0.25">
      <c r="A12736">
        <v>22736</v>
      </c>
      <c r="B12736" t="s">
        <v>7968</v>
      </c>
      <c r="C12736" t="s">
        <v>81</v>
      </c>
      <c r="D12736" t="s">
        <v>26</v>
      </c>
      <c r="E12736" t="s">
        <v>21</v>
      </c>
      <c r="F12736" s="35">
        <v>133.10830000000001</v>
      </c>
      <c r="G12736" t="str">
        <f t="shared" si="396"/>
        <v>Casual Buyers</v>
      </c>
      <c r="H12736" s="4">
        <v>41607</v>
      </c>
      <c r="I12736">
        <f>WEEKDAY(Cleaned!$H12736)</f>
        <v>6</v>
      </c>
      <c r="J12736" t="s">
        <v>12</v>
      </c>
      <c r="K12736" s="4">
        <v>20950</v>
      </c>
      <c r="L12736">
        <f>INT(YEARFRAC(Cleaned!$K12736,Cleaned!$H12736,1))</f>
        <v>56</v>
      </c>
      <c r="M12736" t="str">
        <f t="shared" si="397"/>
        <v>Seniors</v>
      </c>
    </row>
    <row r="12737" spans="1:13" x14ac:dyDescent="0.25">
      <c r="A12737">
        <v>22737</v>
      </c>
      <c r="B12737" t="s">
        <v>7776</v>
      </c>
      <c r="C12737" t="s">
        <v>81</v>
      </c>
      <c r="D12737" t="s">
        <v>26</v>
      </c>
      <c r="E12737" t="s">
        <v>21</v>
      </c>
      <c r="F12737" s="35">
        <v>1342.4093</v>
      </c>
      <c r="G12737" t="str">
        <f t="shared" si="396"/>
        <v>Casual Buyers</v>
      </c>
      <c r="H12737" s="4">
        <v>41611</v>
      </c>
      <c r="I12737">
        <f>WEEKDAY(Cleaned!$H12737)</f>
        <v>3</v>
      </c>
      <c r="J12737" t="s">
        <v>15</v>
      </c>
      <c r="K12737" s="4">
        <v>28028</v>
      </c>
      <c r="L12737">
        <f>INT(YEARFRAC(Cleaned!$K12737,Cleaned!$H12737,1))</f>
        <v>37</v>
      </c>
      <c r="M12737" t="str">
        <f t="shared" si="397"/>
        <v>Adult</v>
      </c>
    </row>
    <row r="12738" spans="1:13" x14ac:dyDescent="0.25">
      <c r="A12738">
        <v>22738</v>
      </c>
      <c r="B12738" t="s">
        <v>7837</v>
      </c>
      <c r="C12738" t="s">
        <v>81</v>
      </c>
      <c r="D12738" t="s">
        <v>26</v>
      </c>
      <c r="E12738" t="s">
        <v>21</v>
      </c>
      <c r="F12738" s="35">
        <v>2580.1419000000001</v>
      </c>
      <c r="G12738" t="str">
        <f t="shared" ref="G12738:G12801" si="398">IF(F12738&lt;=1500,"Casual Buyers",IF(F12738&gt;=1501,"Brand Seekers",IF(F12738&gt;2500,"Convinced Seekers")))</f>
        <v>Brand Seekers</v>
      </c>
      <c r="H12738" s="4">
        <v>41612</v>
      </c>
      <c r="I12738">
        <f>WEEKDAY(Cleaned!$H12738)</f>
        <v>4</v>
      </c>
      <c r="J12738" t="s">
        <v>12</v>
      </c>
      <c r="K12738" s="4">
        <v>23501</v>
      </c>
      <c r="L12738">
        <f>INT(YEARFRAC(Cleaned!$K12738,Cleaned!$H12738,1))</f>
        <v>49</v>
      </c>
      <c r="M12738" t="str">
        <f t="shared" ref="M12738:M12801" si="399">IF(L12738&lt;=19,"Teenager",IF(L12738&lt;=34,"Young Adult",IF(L12738&lt;=49,"Adult",IF(L12738&lt;=64,"Seniors",IF(L12738&gt;=65,"Elders")))))</f>
        <v>Adult</v>
      </c>
    </row>
    <row r="12739" spans="1:13" x14ac:dyDescent="0.25">
      <c r="A12739">
        <v>22739</v>
      </c>
      <c r="B12739" t="s">
        <v>7681</v>
      </c>
      <c r="C12739" t="s">
        <v>81</v>
      </c>
      <c r="D12739" t="s">
        <v>26</v>
      </c>
      <c r="E12739" t="s">
        <v>21</v>
      </c>
      <c r="F12739" s="35">
        <v>1272.6948</v>
      </c>
      <c r="G12739" t="str">
        <f t="shared" si="398"/>
        <v>Casual Buyers</v>
      </c>
      <c r="H12739" s="4">
        <v>41613</v>
      </c>
      <c r="I12739">
        <f>WEEKDAY(Cleaned!$H12739)</f>
        <v>5</v>
      </c>
      <c r="J12739" t="s">
        <v>12</v>
      </c>
      <c r="K12739" s="4">
        <v>24168</v>
      </c>
      <c r="L12739">
        <f>INT(YEARFRAC(Cleaned!$K12739,Cleaned!$H12739,1))</f>
        <v>47</v>
      </c>
      <c r="M12739" t="str">
        <f t="shared" si="399"/>
        <v>Adult</v>
      </c>
    </row>
    <row r="12740" spans="1:13" x14ac:dyDescent="0.25">
      <c r="A12740">
        <v>22740</v>
      </c>
      <c r="B12740" t="s">
        <v>7855</v>
      </c>
      <c r="C12740" t="s">
        <v>81</v>
      </c>
      <c r="D12740" t="s">
        <v>26</v>
      </c>
      <c r="E12740" t="s">
        <v>21</v>
      </c>
      <c r="F12740" s="35">
        <v>2563.5889999999999</v>
      </c>
      <c r="G12740" t="str">
        <f t="shared" si="398"/>
        <v>Brand Seekers</v>
      </c>
      <c r="H12740" s="4">
        <v>41613</v>
      </c>
      <c r="I12740">
        <f>WEEKDAY(Cleaned!$H12740)</f>
        <v>5</v>
      </c>
      <c r="J12740" t="s">
        <v>17</v>
      </c>
      <c r="K12740" s="4">
        <v>23045</v>
      </c>
      <c r="L12740">
        <f>INT(YEARFRAC(Cleaned!$K12740,Cleaned!$H12740,1))</f>
        <v>50</v>
      </c>
      <c r="M12740" t="str">
        <f t="shared" si="399"/>
        <v>Seniors</v>
      </c>
    </row>
    <row r="12741" spans="1:13" x14ac:dyDescent="0.25">
      <c r="A12741">
        <v>22741</v>
      </c>
      <c r="B12741" t="s">
        <v>7704</v>
      </c>
      <c r="C12741" t="s">
        <v>81</v>
      </c>
      <c r="D12741" t="s">
        <v>26</v>
      </c>
      <c r="E12741" t="s">
        <v>21</v>
      </c>
      <c r="F12741" s="35">
        <v>2679.5918999999999</v>
      </c>
      <c r="G12741" t="str">
        <f t="shared" si="398"/>
        <v>Brand Seekers</v>
      </c>
      <c r="H12741" s="4">
        <v>41615</v>
      </c>
      <c r="I12741">
        <f>WEEKDAY(Cleaned!$H12741)</f>
        <v>7</v>
      </c>
      <c r="J12741" t="s">
        <v>13</v>
      </c>
      <c r="K12741" s="4">
        <v>25624</v>
      </c>
      <c r="L12741">
        <f>INT(YEARFRAC(Cleaned!$K12741,Cleaned!$H12741,1))</f>
        <v>43</v>
      </c>
      <c r="M12741" t="str">
        <f t="shared" si="399"/>
        <v>Adult</v>
      </c>
    </row>
    <row r="12742" spans="1:13" x14ac:dyDescent="0.25">
      <c r="A12742">
        <v>22742</v>
      </c>
      <c r="B12742" t="s">
        <v>8092</v>
      </c>
      <c r="C12742" t="s">
        <v>81</v>
      </c>
      <c r="D12742" t="s">
        <v>26</v>
      </c>
      <c r="E12742" t="s">
        <v>21</v>
      </c>
      <c r="F12742" s="35">
        <v>8.7848000000000006</v>
      </c>
      <c r="G12742" t="str">
        <f t="shared" si="398"/>
        <v>Casual Buyers</v>
      </c>
      <c r="H12742" s="4">
        <v>41616</v>
      </c>
      <c r="I12742">
        <f>WEEKDAY(Cleaned!$H12742)</f>
        <v>1</v>
      </c>
      <c r="J12742" t="s">
        <v>12</v>
      </c>
      <c r="K12742" s="4">
        <v>23075</v>
      </c>
      <c r="L12742">
        <f>INT(YEARFRAC(Cleaned!$K12742,Cleaned!$H12742,1))</f>
        <v>50</v>
      </c>
      <c r="M12742" t="str">
        <f t="shared" si="399"/>
        <v>Seniors</v>
      </c>
    </row>
    <row r="12743" spans="1:13" x14ac:dyDescent="0.25">
      <c r="A12743">
        <v>22743</v>
      </c>
      <c r="B12743" t="s">
        <v>8093</v>
      </c>
      <c r="C12743" t="s">
        <v>81</v>
      </c>
      <c r="D12743" t="s">
        <v>26</v>
      </c>
      <c r="E12743" t="s">
        <v>21</v>
      </c>
      <c r="F12743" s="35">
        <v>136.99789999999999</v>
      </c>
      <c r="G12743" t="str">
        <f t="shared" si="398"/>
        <v>Casual Buyers</v>
      </c>
      <c r="H12743" s="4">
        <v>41616</v>
      </c>
      <c r="I12743">
        <f>WEEKDAY(Cleaned!$H12743)</f>
        <v>1</v>
      </c>
      <c r="J12743" t="s">
        <v>14</v>
      </c>
      <c r="K12743" s="4">
        <v>27999</v>
      </c>
      <c r="L12743">
        <f>INT(YEARFRAC(Cleaned!$K12743,Cleaned!$H12743,1))</f>
        <v>37</v>
      </c>
      <c r="M12743" t="str">
        <f t="shared" si="399"/>
        <v>Adult</v>
      </c>
    </row>
    <row r="12744" spans="1:13" x14ac:dyDescent="0.25">
      <c r="A12744">
        <v>22744</v>
      </c>
      <c r="B12744" t="s">
        <v>7763</v>
      </c>
      <c r="C12744" t="s">
        <v>81</v>
      </c>
      <c r="D12744" t="s">
        <v>26</v>
      </c>
      <c r="E12744" t="s">
        <v>21</v>
      </c>
      <c r="F12744" s="35">
        <v>2637.5686999999998</v>
      </c>
      <c r="G12744" t="str">
        <f t="shared" si="398"/>
        <v>Brand Seekers</v>
      </c>
      <c r="H12744" s="4">
        <v>41617</v>
      </c>
      <c r="I12744">
        <f>WEEKDAY(Cleaned!$H12744)</f>
        <v>2</v>
      </c>
      <c r="J12744" t="s">
        <v>12</v>
      </c>
      <c r="K12744" s="4">
        <v>16318</v>
      </c>
      <c r="L12744">
        <f>INT(YEARFRAC(Cleaned!$K12744,Cleaned!$H12744,1))</f>
        <v>69</v>
      </c>
      <c r="M12744" t="str">
        <f t="shared" si="399"/>
        <v>Elders</v>
      </c>
    </row>
    <row r="12745" spans="1:13" x14ac:dyDescent="0.25">
      <c r="A12745">
        <v>22745</v>
      </c>
      <c r="B12745" t="s">
        <v>8094</v>
      </c>
      <c r="C12745" t="s">
        <v>81</v>
      </c>
      <c r="D12745" t="s">
        <v>26</v>
      </c>
      <c r="E12745" t="s">
        <v>21</v>
      </c>
      <c r="F12745" s="35">
        <v>4.4089999999999998</v>
      </c>
      <c r="G12745" t="str">
        <f t="shared" si="398"/>
        <v>Casual Buyers</v>
      </c>
      <c r="H12745" s="4">
        <v>41619</v>
      </c>
      <c r="I12745">
        <f>WEEKDAY(Cleaned!$H12745)</f>
        <v>4</v>
      </c>
      <c r="J12745" t="s">
        <v>16</v>
      </c>
      <c r="K12745" s="4">
        <v>24037</v>
      </c>
      <c r="L12745">
        <f>INT(YEARFRAC(Cleaned!$K12745,Cleaned!$H12745,1))</f>
        <v>48</v>
      </c>
      <c r="M12745" t="str">
        <f t="shared" si="399"/>
        <v>Adult</v>
      </c>
    </row>
    <row r="12746" spans="1:13" x14ac:dyDescent="0.25">
      <c r="A12746">
        <v>22746</v>
      </c>
      <c r="B12746" t="s">
        <v>8095</v>
      </c>
      <c r="C12746" t="s">
        <v>81</v>
      </c>
      <c r="D12746" t="s">
        <v>26</v>
      </c>
      <c r="E12746" t="s">
        <v>21</v>
      </c>
      <c r="F12746" s="35">
        <v>927.62540000000001</v>
      </c>
      <c r="G12746" t="str">
        <f t="shared" si="398"/>
        <v>Casual Buyers</v>
      </c>
      <c r="H12746" s="4">
        <v>41620</v>
      </c>
      <c r="I12746">
        <f>WEEKDAY(Cleaned!$H12746)</f>
        <v>5</v>
      </c>
      <c r="J12746" t="s">
        <v>18</v>
      </c>
      <c r="K12746" s="4">
        <v>24922</v>
      </c>
      <c r="L12746">
        <f>INT(YEARFRAC(Cleaned!$K12746,Cleaned!$H12746,1))</f>
        <v>45</v>
      </c>
      <c r="M12746" t="str">
        <f t="shared" si="399"/>
        <v>Adult</v>
      </c>
    </row>
    <row r="12747" spans="1:13" x14ac:dyDescent="0.25">
      <c r="A12747">
        <v>22747</v>
      </c>
      <c r="B12747" t="s">
        <v>7784</v>
      </c>
      <c r="C12747" t="s">
        <v>81</v>
      </c>
      <c r="D12747" t="s">
        <v>26</v>
      </c>
      <c r="E12747" t="s">
        <v>21</v>
      </c>
      <c r="F12747" s="35">
        <v>697.18870000000004</v>
      </c>
      <c r="G12747" t="str">
        <f t="shared" si="398"/>
        <v>Casual Buyers</v>
      </c>
      <c r="H12747" s="4">
        <v>41620</v>
      </c>
      <c r="I12747">
        <f>WEEKDAY(Cleaned!$H12747)</f>
        <v>5</v>
      </c>
      <c r="J12747" t="s">
        <v>16</v>
      </c>
      <c r="K12747" s="4">
        <v>18342</v>
      </c>
      <c r="L12747">
        <f>INT(YEARFRAC(Cleaned!$K12747,Cleaned!$H12747,1))</f>
        <v>63</v>
      </c>
      <c r="M12747" t="str">
        <f t="shared" si="399"/>
        <v>Seniors</v>
      </c>
    </row>
    <row r="12748" spans="1:13" x14ac:dyDescent="0.25">
      <c r="A12748">
        <v>22748</v>
      </c>
      <c r="B12748" t="s">
        <v>7735</v>
      </c>
      <c r="C12748" t="s">
        <v>81</v>
      </c>
      <c r="D12748" t="s">
        <v>26</v>
      </c>
      <c r="E12748" t="s">
        <v>21</v>
      </c>
      <c r="F12748" s="35">
        <v>2694.0563000000002</v>
      </c>
      <c r="G12748" t="str">
        <f t="shared" si="398"/>
        <v>Brand Seekers</v>
      </c>
      <c r="H12748" s="4">
        <v>41621</v>
      </c>
      <c r="I12748">
        <f>WEEKDAY(Cleaned!$H12748)</f>
        <v>6</v>
      </c>
      <c r="J12748" t="s">
        <v>12</v>
      </c>
      <c r="K12748" s="4">
        <v>24855</v>
      </c>
      <c r="L12748">
        <f>INT(YEARFRAC(Cleaned!$K12748,Cleaned!$H12748,1))</f>
        <v>45</v>
      </c>
      <c r="M12748" t="str">
        <f t="shared" si="399"/>
        <v>Adult</v>
      </c>
    </row>
    <row r="12749" spans="1:13" x14ac:dyDescent="0.25">
      <c r="A12749">
        <v>22749</v>
      </c>
      <c r="B12749" t="s">
        <v>7879</v>
      </c>
      <c r="C12749" t="s">
        <v>81</v>
      </c>
      <c r="D12749" t="s">
        <v>26</v>
      </c>
      <c r="E12749" t="s">
        <v>21</v>
      </c>
      <c r="F12749" s="35">
        <v>35.326900000000002</v>
      </c>
      <c r="G12749" t="str">
        <f t="shared" si="398"/>
        <v>Casual Buyers</v>
      </c>
      <c r="H12749" s="4">
        <v>41621</v>
      </c>
      <c r="I12749">
        <f>WEEKDAY(Cleaned!$H12749)</f>
        <v>6</v>
      </c>
      <c r="J12749" t="s">
        <v>18</v>
      </c>
      <c r="K12749" s="4">
        <v>25289</v>
      </c>
      <c r="L12749">
        <f>INT(YEARFRAC(Cleaned!$K12749,Cleaned!$H12749,1))</f>
        <v>44</v>
      </c>
      <c r="M12749" t="str">
        <f t="shared" si="399"/>
        <v>Adult</v>
      </c>
    </row>
    <row r="12750" spans="1:13" x14ac:dyDescent="0.25">
      <c r="A12750">
        <v>22750</v>
      </c>
      <c r="B12750" t="s">
        <v>8096</v>
      </c>
      <c r="C12750" t="s">
        <v>81</v>
      </c>
      <c r="D12750" t="s">
        <v>26</v>
      </c>
      <c r="E12750" t="s">
        <v>21</v>
      </c>
      <c r="F12750" s="35">
        <v>132.5779</v>
      </c>
      <c r="G12750" t="str">
        <f t="shared" si="398"/>
        <v>Casual Buyers</v>
      </c>
      <c r="H12750" s="4">
        <v>41625</v>
      </c>
      <c r="I12750">
        <f>WEEKDAY(Cleaned!$H12750)</f>
        <v>3</v>
      </c>
      <c r="J12750" t="s">
        <v>16</v>
      </c>
      <c r="K12750" s="4">
        <v>23517</v>
      </c>
      <c r="L12750">
        <f>INT(YEARFRAC(Cleaned!$K12750,Cleaned!$H12750,1))</f>
        <v>49</v>
      </c>
      <c r="M12750" t="str">
        <f t="shared" si="399"/>
        <v>Adult</v>
      </c>
    </row>
    <row r="12751" spans="1:13" x14ac:dyDescent="0.25">
      <c r="A12751">
        <v>22751</v>
      </c>
      <c r="B12751" t="s">
        <v>8097</v>
      </c>
      <c r="C12751" t="s">
        <v>81</v>
      </c>
      <c r="D12751" t="s">
        <v>26</v>
      </c>
      <c r="E12751" t="s">
        <v>21</v>
      </c>
      <c r="F12751" s="35">
        <v>2738.5657000000001</v>
      </c>
      <c r="G12751" t="str">
        <f t="shared" si="398"/>
        <v>Brand Seekers</v>
      </c>
      <c r="H12751" s="4">
        <v>41630</v>
      </c>
      <c r="I12751">
        <f>WEEKDAY(Cleaned!$H12751)</f>
        <v>1</v>
      </c>
      <c r="J12751" t="s">
        <v>16</v>
      </c>
      <c r="K12751" s="4">
        <v>23050</v>
      </c>
      <c r="L12751">
        <f>INT(YEARFRAC(Cleaned!$K12751,Cleaned!$H12751,1))</f>
        <v>50</v>
      </c>
      <c r="M12751" t="str">
        <f t="shared" si="399"/>
        <v>Seniors</v>
      </c>
    </row>
    <row r="12752" spans="1:13" x14ac:dyDescent="0.25">
      <c r="A12752">
        <v>22752</v>
      </c>
      <c r="B12752" t="s">
        <v>7766</v>
      </c>
      <c r="C12752" t="s">
        <v>81</v>
      </c>
      <c r="D12752" t="s">
        <v>26</v>
      </c>
      <c r="E12752" t="s">
        <v>21</v>
      </c>
      <c r="F12752" s="35">
        <v>2634.3973999999998</v>
      </c>
      <c r="G12752" t="str">
        <f t="shared" si="398"/>
        <v>Brand Seekers</v>
      </c>
      <c r="H12752" s="4">
        <v>41631</v>
      </c>
      <c r="I12752">
        <f>WEEKDAY(Cleaned!$H12752)</f>
        <v>2</v>
      </c>
      <c r="J12752" t="s">
        <v>13</v>
      </c>
      <c r="K12752" s="4">
        <v>28119</v>
      </c>
      <c r="L12752">
        <f>INT(YEARFRAC(Cleaned!$K12752,Cleaned!$H12752,1))</f>
        <v>36</v>
      </c>
      <c r="M12752" t="str">
        <f t="shared" si="399"/>
        <v>Adult</v>
      </c>
    </row>
    <row r="12753" spans="1:13" x14ac:dyDescent="0.25">
      <c r="A12753">
        <v>22753</v>
      </c>
      <c r="B12753" t="s">
        <v>7793</v>
      </c>
      <c r="C12753" t="s">
        <v>81</v>
      </c>
      <c r="D12753" t="s">
        <v>26</v>
      </c>
      <c r="E12753" t="s">
        <v>21</v>
      </c>
      <c r="F12753" s="35">
        <v>158.51230000000001</v>
      </c>
      <c r="G12753" t="str">
        <f t="shared" si="398"/>
        <v>Casual Buyers</v>
      </c>
      <c r="H12753" s="4">
        <v>41635</v>
      </c>
      <c r="I12753">
        <f>WEEKDAY(Cleaned!$H12753)</f>
        <v>6</v>
      </c>
      <c r="J12753" t="s">
        <v>18</v>
      </c>
      <c r="K12753" s="4">
        <v>18427</v>
      </c>
      <c r="L12753">
        <f>INT(YEARFRAC(Cleaned!$K12753,Cleaned!$H12753,1))</f>
        <v>63</v>
      </c>
      <c r="M12753" t="str">
        <f t="shared" si="399"/>
        <v>Seniors</v>
      </c>
    </row>
    <row r="12754" spans="1:13" x14ac:dyDescent="0.25">
      <c r="A12754">
        <v>22754</v>
      </c>
      <c r="B12754" t="s">
        <v>8098</v>
      </c>
      <c r="C12754" t="s">
        <v>81</v>
      </c>
      <c r="D12754" t="s">
        <v>26</v>
      </c>
      <c r="E12754" t="s">
        <v>21</v>
      </c>
      <c r="F12754" s="35">
        <v>997.2183</v>
      </c>
      <c r="G12754" t="str">
        <f t="shared" si="398"/>
        <v>Casual Buyers</v>
      </c>
      <c r="H12754" s="4">
        <v>41636</v>
      </c>
      <c r="I12754">
        <f>WEEKDAY(Cleaned!$H12754)</f>
        <v>7</v>
      </c>
      <c r="J12754" t="s">
        <v>18</v>
      </c>
      <c r="K12754" s="4">
        <v>23428</v>
      </c>
      <c r="L12754">
        <f>INT(YEARFRAC(Cleaned!$K12754,Cleaned!$H12754,1))</f>
        <v>49</v>
      </c>
      <c r="M12754" t="str">
        <f t="shared" si="399"/>
        <v>Adult</v>
      </c>
    </row>
    <row r="12755" spans="1:13" x14ac:dyDescent="0.25">
      <c r="A12755">
        <v>22755</v>
      </c>
      <c r="B12755" t="s">
        <v>8099</v>
      </c>
      <c r="C12755" t="s">
        <v>81</v>
      </c>
      <c r="D12755" t="s">
        <v>26</v>
      </c>
      <c r="E12755" t="s">
        <v>21</v>
      </c>
      <c r="F12755" s="35">
        <v>5.5140000000000002</v>
      </c>
      <c r="G12755" t="str">
        <f t="shared" si="398"/>
        <v>Casual Buyers</v>
      </c>
      <c r="H12755" s="4">
        <v>41641</v>
      </c>
      <c r="I12755">
        <f>WEEKDAY(Cleaned!$H12755)</f>
        <v>5</v>
      </c>
      <c r="J12755" t="s">
        <v>15</v>
      </c>
      <c r="K12755" s="4">
        <v>23721</v>
      </c>
      <c r="L12755">
        <f>INT(YEARFRAC(Cleaned!$K12755,Cleaned!$H12755,1))</f>
        <v>49</v>
      </c>
      <c r="M12755" t="str">
        <f t="shared" si="399"/>
        <v>Adult</v>
      </c>
    </row>
    <row r="12756" spans="1:13" x14ac:dyDescent="0.25">
      <c r="A12756">
        <v>22756</v>
      </c>
      <c r="B12756" t="s">
        <v>8100</v>
      </c>
      <c r="C12756" t="s">
        <v>81</v>
      </c>
      <c r="D12756" t="s">
        <v>26</v>
      </c>
      <c r="E12756" t="s">
        <v>21</v>
      </c>
      <c r="F12756" s="35">
        <v>104.4004</v>
      </c>
      <c r="G12756" t="str">
        <f t="shared" si="398"/>
        <v>Casual Buyers</v>
      </c>
      <c r="H12756" s="4">
        <v>41641</v>
      </c>
      <c r="I12756">
        <f>WEEKDAY(Cleaned!$H12756)</f>
        <v>5</v>
      </c>
      <c r="J12756" t="s">
        <v>16</v>
      </c>
      <c r="K12756" s="4">
        <v>16137</v>
      </c>
      <c r="L12756">
        <f>INT(YEARFRAC(Cleaned!$K12756,Cleaned!$H12756,1))</f>
        <v>69</v>
      </c>
      <c r="M12756" t="str">
        <f t="shared" si="399"/>
        <v>Elders</v>
      </c>
    </row>
    <row r="12757" spans="1:13" x14ac:dyDescent="0.25">
      <c r="A12757">
        <v>22757</v>
      </c>
      <c r="B12757" t="s">
        <v>8101</v>
      </c>
      <c r="C12757" t="s">
        <v>81</v>
      </c>
      <c r="D12757" t="s">
        <v>26</v>
      </c>
      <c r="E12757" t="s">
        <v>21</v>
      </c>
      <c r="F12757" s="35">
        <v>114.3454</v>
      </c>
      <c r="G12757" t="str">
        <f t="shared" si="398"/>
        <v>Casual Buyers</v>
      </c>
      <c r="H12757" s="4">
        <v>41643</v>
      </c>
      <c r="I12757">
        <f>WEEKDAY(Cleaned!$H12757)</f>
        <v>7</v>
      </c>
      <c r="J12757" t="s">
        <v>16</v>
      </c>
      <c r="K12757" s="4">
        <v>25502</v>
      </c>
      <c r="L12757">
        <f>INT(YEARFRAC(Cleaned!$K12757,Cleaned!$H12757,1))</f>
        <v>44</v>
      </c>
      <c r="M12757" t="str">
        <f t="shared" si="399"/>
        <v>Adult</v>
      </c>
    </row>
    <row r="12758" spans="1:13" x14ac:dyDescent="0.25">
      <c r="A12758">
        <v>22758</v>
      </c>
      <c r="B12758" t="s">
        <v>7794</v>
      </c>
      <c r="C12758" t="s">
        <v>81</v>
      </c>
      <c r="D12758" t="s">
        <v>26</v>
      </c>
      <c r="E12758" t="s">
        <v>21</v>
      </c>
      <c r="F12758" s="35">
        <v>71.791899999999998</v>
      </c>
      <c r="G12758" t="str">
        <f t="shared" si="398"/>
        <v>Casual Buyers</v>
      </c>
      <c r="H12758" s="4">
        <v>41644</v>
      </c>
      <c r="I12758">
        <f>WEEKDAY(Cleaned!$H12758)</f>
        <v>1</v>
      </c>
      <c r="J12758" t="s">
        <v>18</v>
      </c>
      <c r="K12758" s="4">
        <v>20428</v>
      </c>
      <c r="L12758">
        <f>INT(YEARFRAC(Cleaned!$K12758,Cleaned!$H12758,1))</f>
        <v>58</v>
      </c>
      <c r="M12758" t="str">
        <f t="shared" si="399"/>
        <v>Seniors</v>
      </c>
    </row>
    <row r="12759" spans="1:13" x14ac:dyDescent="0.25">
      <c r="A12759">
        <v>22759</v>
      </c>
      <c r="B12759" t="s">
        <v>7756</v>
      </c>
      <c r="C12759" t="s">
        <v>81</v>
      </c>
      <c r="D12759" t="s">
        <v>26</v>
      </c>
      <c r="E12759" t="s">
        <v>21</v>
      </c>
      <c r="F12759" s="35">
        <v>2602.2529</v>
      </c>
      <c r="G12759" t="str">
        <f t="shared" si="398"/>
        <v>Brand Seekers</v>
      </c>
      <c r="H12759" s="4">
        <v>41644</v>
      </c>
      <c r="I12759">
        <f>WEEKDAY(Cleaned!$H12759)</f>
        <v>1</v>
      </c>
      <c r="J12759" t="s">
        <v>17</v>
      </c>
      <c r="K12759" s="4">
        <v>23226</v>
      </c>
      <c r="L12759">
        <f>INT(YEARFRAC(Cleaned!$K12759,Cleaned!$H12759,1))</f>
        <v>50</v>
      </c>
      <c r="M12759" t="str">
        <f t="shared" si="399"/>
        <v>Seniors</v>
      </c>
    </row>
    <row r="12760" spans="1:13" x14ac:dyDescent="0.25">
      <c r="A12760">
        <v>22760</v>
      </c>
      <c r="B12760" t="s">
        <v>8102</v>
      </c>
      <c r="C12760" t="s">
        <v>81</v>
      </c>
      <c r="D12760" t="s">
        <v>26</v>
      </c>
      <c r="E12760" t="s">
        <v>21</v>
      </c>
      <c r="F12760" s="35">
        <v>73.990799999999993</v>
      </c>
      <c r="G12760" t="str">
        <f t="shared" si="398"/>
        <v>Casual Buyers</v>
      </c>
      <c r="H12760" s="4">
        <v>41650</v>
      </c>
      <c r="I12760">
        <f>WEEKDAY(Cleaned!$H12760)</f>
        <v>7</v>
      </c>
      <c r="J12760" t="s">
        <v>13</v>
      </c>
      <c r="K12760" s="4">
        <v>21224</v>
      </c>
      <c r="L12760">
        <f>INT(YEARFRAC(Cleaned!$K12760,Cleaned!$H12760,1))</f>
        <v>55</v>
      </c>
      <c r="M12760" t="str">
        <f t="shared" si="399"/>
        <v>Seniors</v>
      </c>
    </row>
    <row r="12761" spans="1:13" x14ac:dyDescent="0.25">
      <c r="A12761">
        <v>22761</v>
      </c>
      <c r="B12761" t="s">
        <v>7786</v>
      </c>
      <c r="C12761" t="s">
        <v>81</v>
      </c>
      <c r="D12761" t="s">
        <v>26</v>
      </c>
      <c r="E12761" t="s">
        <v>21</v>
      </c>
      <c r="F12761" s="35">
        <v>1934.8329000000001</v>
      </c>
      <c r="G12761" t="str">
        <f t="shared" si="398"/>
        <v>Brand Seekers</v>
      </c>
      <c r="H12761" s="4">
        <v>41651</v>
      </c>
      <c r="I12761">
        <f>WEEKDAY(Cleaned!$H12761)</f>
        <v>1</v>
      </c>
      <c r="J12761" t="s">
        <v>15</v>
      </c>
      <c r="K12761" s="4">
        <v>24548</v>
      </c>
      <c r="L12761">
        <f>INT(YEARFRAC(Cleaned!$K12761,Cleaned!$H12761,1))</f>
        <v>46</v>
      </c>
      <c r="M12761" t="str">
        <f t="shared" si="399"/>
        <v>Adult</v>
      </c>
    </row>
    <row r="12762" spans="1:13" x14ac:dyDescent="0.25">
      <c r="A12762">
        <v>22762</v>
      </c>
      <c r="B12762" t="s">
        <v>8103</v>
      </c>
      <c r="C12762" t="s">
        <v>81</v>
      </c>
      <c r="D12762" t="s">
        <v>26</v>
      </c>
      <c r="E12762" t="s">
        <v>21</v>
      </c>
      <c r="F12762" s="35">
        <v>59.084400000000002</v>
      </c>
      <c r="G12762" t="str">
        <f t="shared" si="398"/>
        <v>Casual Buyers</v>
      </c>
      <c r="H12762" s="4">
        <v>41653</v>
      </c>
      <c r="I12762">
        <f>WEEKDAY(Cleaned!$H12762)</f>
        <v>3</v>
      </c>
      <c r="J12762" t="s">
        <v>18</v>
      </c>
      <c r="K12762" s="4">
        <v>21480</v>
      </c>
      <c r="L12762">
        <f>INT(YEARFRAC(Cleaned!$K12762,Cleaned!$H12762,1))</f>
        <v>55</v>
      </c>
      <c r="M12762" t="str">
        <f t="shared" si="399"/>
        <v>Seniors</v>
      </c>
    </row>
    <row r="12763" spans="1:13" x14ac:dyDescent="0.25">
      <c r="A12763">
        <v>22763</v>
      </c>
      <c r="B12763" t="s">
        <v>8104</v>
      </c>
      <c r="C12763" t="s">
        <v>81</v>
      </c>
      <c r="D12763" t="s">
        <v>26</v>
      </c>
      <c r="E12763" t="s">
        <v>21</v>
      </c>
      <c r="F12763" s="35">
        <v>36.023000000000003</v>
      </c>
      <c r="G12763" t="str">
        <f t="shared" si="398"/>
        <v>Casual Buyers</v>
      </c>
      <c r="H12763" s="4">
        <v>41655</v>
      </c>
      <c r="I12763">
        <f>WEEKDAY(Cleaned!$H12763)</f>
        <v>5</v>
      </c>
      <c r="J12763" t="s">
        <v>12</v>
      </c>
      <c r="K12763" s="4">
        <v>24828</v>
      </c>
      <c r="L12763">
        <f>INT(YEARFRAC(Cleaned!$K12763,Cleaned!$H12763,1))</f>
        <v>46</v>
      </c>
      <c r="M12763" t="str">
        <f t="shared" si="399"/>
        <v>Adult</v>
      </c>
    </row>
    <row r="12764" spans="1:13" x14ac:dyDescent="0.25">
      <c r="A12764">
        <v>22764</v>
      </c>
      <c r="B12764" t="s">
        <v>8105</v>
      </c>
      <c r="C12764" t="s">
        <v>81</v>
      </c>
      <c r="D12764" t="s">
        <v>26</v>
      </c>
      <c r="E12764" t="s">
        <v>21</v>
      </c>
      <c r="F12764" s="35">
        <v>77.316900000000004</v>
      </c>
      <c r="G12764" t="str">
        <f t="shared" si="398"/>
        <v>Casual Buyers</v>
      </c>
      <c r="H12764" s="4">
        <v>41658</v>
      </c>
      <c r="I12764">
        <f>WEEKDAY(Cleaned!$H12764)</f>
        <v>1</v>
      </c>
      <c r="J12764" t="s">
        <v>12</v>
      </c>
      <c r="K12764" s="4">
        <v>23468</v>
      </c>
      <c r="L12764">
        <f>INT(YEARFRAC(Cleaned!$K12764,Cleaned!$H12764,1))</f>
        <v>49</v>
      </c>
      <c r="M12764" t="str">
        <f t="shared" si="399"/>
        <v>Adult</v>
      </c>
    </row>
    <row r="12765" spans="1:13" x14ac:dyDescent="0.25">
      <c r="A12765">
        <v>22765</v>
      </c>
      <c r="B12765" t="s">
        <v>8106</v>
      </c>
      <c r="C12765" t="s">
        <v>81</v>
      </c>
      <c r="D12765" t="s">
        <v>26</v>
      </c>
      <c r="E12765" t="s">
        <v>21</v>
      </c>
      <c r="F12765" s="35">
        <v>65.172899999999998</v>
      </c>
      <c r="G12765" t="str">
        <f t="shared" si="398"/>
        <v>Casual Buyers</v>
      </c>
      <c r="H12765" s="4">
        <v>41660</v>
      </c>
      <c r="I12765">
        <f>WEEKDAY(Cleaned!$H12765)</f>
        <v>3</v>
      </c>
      <c r="J12765" t="s">
        <v>14</v>
      </c>
      <c r="K12765" s="4">
        <v>27489</v>
      </c>
      <c r="L12765">
        <f>INT(YEARFRAC(Cleaned!$K12765,Cleaned!$H12765,1))</f>
        <v>38</v>
      </c>
      <c r="M12765" t="str">
        <f t="shared" si="399"/>
        <v>Adult</v>
      </c>
    </row>
    <row r="12766" spans="1:13" x14ac:dyDescent="0.25">
      <c r="A12766">
        <v>22766</v>
      </c>
      <c r="B12766" t="s">
        <v>7881</v>
      </c>
      <c r="C12766" t="s">
        <v>81</v>
      </c>
      <c r="D12766" t="s">
        <v>26</v>
      </c>
      <c r="E12766" t="s">
        <v>21</v>
      </c>
      <c r="F12766" s="35">
        <v>16.552900000000001</v>
      </c>
      <c r="G12766" t="str">
        <f t="shared" si="398"/>
        <v>Casual Buyers</v>
      </c>
      <c r="H12766" s="4">
        <v>41661</v>
      </c>
      <c r="I12766">
        <f>WEEKDAY(Cleaned!$H12766)</f>
        <v>4</v>
      </c>
      <c r="J12766" t="s">
        <v>18</v>
      </c>
      <c r="K12766" s="4">
        <v>21578</v>
      </c>
      <c r="L12766">
        <f>INT(YEARFRAC(Cleaned!$K12766,Cleaned!$H12766,1))</f>
        <v>54</v>
      </c>
      <c r="M12766" t="str">
        <f t="shared" si="399"/>
        <v>Seniors</v>
      </c>
    </row>
    <row r="12767" spans="1:13" x14ac:dyDescent="0.25">
      <c r="A12767">
        <v>22767</v>
      </c>
      <c r="B12767" t="s">
        <v>8107</v>
      </c>
      <c r="C12767" t="s">
        <v>81</v>
      </c>
      <c r="D12767" t="s">
        <v>26</v>
      </c>
      <c r="E12767" t="s">
        <v>21</v>
      </c>
      <c r="F12767" s="35">
        <v>26.8184</v>
      </c>
      <c r="G12767" t="str">
        <f t="shared" si="398"/>
        <v>Casual Buyers</v>
      </c>
      <c r="H12767" s="4">
        <v>41662</v>
      </c>
      <c r="I12767">
        <f>WEEKDAY(Cleaned!$H12767)</f>
        <v>5</v>
      </c>
      <c r="J12767" t="s">
        <v>17</v>
      </c>
      <c r="K12767" s="4">
        <v>27467</v>
      </c>
      <c r="L12767">
        <f>INT(YEARFRAC(Cleaned!$K12767,Cleaned!$H12767,1))</f>
        <v>38</v>
      </c>
      <c r="M12767" t="str">
        <f t="shared" si="399"/>
        <v>Adult</v>
      </c>
    </row>
    <row r="12768" spans="1:13" x14ac:dyDescent="0.25">
      <c r="A12768">
        <v>22768</v>
      </c>
      <c r="B12768" t="s">
        <v>7772</v>
      </c>
      <c r="C12768" t="s">
        <v>81</v>
      </c>
      <c r="D12768" t="s">
        <v>26</v>
      </c>
      <c r="E12768" t="s">
        <v>21</v>
      </c>
      <c r="F12768" s="35">
        <v>1918.2579000000001</v>
      </c>
      <c r="G12768" t="str">
        <f t="shared" si="398"/>
        <v>Brand Seekers</v>
      </c>
      <c r="H12768" s="4">
        <v>41664</v>
      </c>
      <c r="I12768">
        <f>WEEKDAY(Cleaned!$H12768)</f>
        <v>7</v>
      </c>
      <c r="J12768" t="s">
        <v>12</v>
      </c>
      <c r="K12768" s="4">
        <v>25632</v>
      </c>
      <c r="L12768">
        <f>INT(YEARFRAC(Cleaned!$K12768,Cleaned!$H12768,1))</f>
        <v>43</v>
      </c>
      <c r="M12768" t="str">
        <f t="shared" si="399"/>
        <v>Adult</v>
      </c>
    </row>
    <row r="12769" spans="1:13" x14ac:dyDescent="0.25">
      <c r="A12769">
        <v>22769</v>
      </c>
      <c r="B12769" t="s">
        <v>8108</v>
      </c>
      <c r="C12769" t="s">
        <v>81</v>
      </c>
      <c r="D12769" t="s">
        <v>26</v>
      </c>
      <c r="E12769" t="s">
        <v>21</v>
      </c>
      <c r="F12769" s="35">
        <v>70.686899999999994</v>
      </c>
      <c r="G12769" t="str">
        <f t="shared" si="398"/>
        <v>Casual Buyers</v>
      </c>
      <c r="H12769" s="4">
        <v>41665</v>
      </c>
      <c r="I12769">
        <f>WEEKDAY(Cleaned!$H12769)</f>
        <v>1</v>
      </c>
      <c r="J12769" t="s">
        <v>12</v>
      </c>
      <c r="K12769" s="4">
        <v>11852</v>
      </c>
      <c r="L12769">
        <f>INT(YEARFRAC(Cleaned!$K12769,Cleaned!$H12769,1))</f>
        <v>81</v>
      </c>
      <c r="M12769" t="str">
        <f t="shared" si="399"/>
        <v>Elders</v>
      </c>
    </row>
    <row r="12770" spans="1:13" x14ac:dyDescent="0.25">
      <c r="A12770">
        <v>22770</v>
      </c>
      <c r="B12770" t="s">
        <v>7684</v>
      </c>
      <c r="C12770" t="s">
        <v>81</v>
      </c>
      <c r="D12770" t="s">
        <v>26</v>
      </c>
      <c r="E12770" t="s">
        <v>21</v>
      </c>
      <c r="F12770" s="35">
        <v>916.01189999999997</v>
      </c>
      <c r="G12770" t="str">
        <f t="shared" si="398"/>
        <v>Casual Buyers</v>
      </c>
      <c r="H12770" s="4">
        <v>41666</v>
      </c>
      <c r="I12770">
        <f>WEEKDAY(Cleaned!$H12770)</f>
        <v>2</v>
      </c>
      <c r="J12770" t="s">
        <v>16</v>
      </c>
      <c r="K12770" s="4">
        <v>19746</v>
      </c>
      <c r="L12770">
        <f>INT(YEARFRAC(Cleaned!$K12770,Cleaned!$H12770,1))</f>
        <v>60</v>
      </c>
      <c r="M12770" t="str">
        <f t="shared" si="399"/>
        <v>Seniors</v>
      </c>
    </row>
    <row r="12771" spans="1:13" x14ac:dyDescent="0.25">
      <c r="A12771">
        <v>22771</v>
      </c>
      <c r="B12771" t="s">
        <v>7951</v>
      </c>
      <c r="C12771" t="s">
        <v>81</v>
      </c>
      <c r="D12771" t="s">
        <v>26</v>
      </c>
      <c r="E12771" t="s">
        <v>21</v>
      </c>
      <c r="F12771" s="35">
        <v>2.5305</v>
      </c>
      <c r="G12771" t="str">
        <f t="shared" si="398"/>
        <v>Casual Buyers</v>
      </c>
      <c r="H12771" s="4">
        <v>41667</v>
      </c>
      <c r="I12771">
        <f>WEEKDAY(Cleaned!$H12771)</f>
        <v>3</v>
      </c>
      <c r="J12771" t="s">
        <v>12</v>
      </c>
      <c r="K12771" s="4">
        <v>19263</v>
      </c>
      <c r="L12771">
        <f>INT(YEARFRAC(Cleaned!$K12771,Cleaned!$H12771,1))</f>
        <v>61</v>
      </c>
      <c r="M12771" t="str">
        <f t="shared" si="399"/>
        <v>Seniors</v>
      </c>
    </row>
    <row r="12772" spans="1:13" x14ac:dyDescent="0.25">
      <c r="A12772">
        <v>22772</v>
      </c>
      <c r="B12772" t="s">
        <v>7941</v>
      </c>
      <c r="C12772" t="s">
        <v>81</v>
      </c>
      <c r="D12772" t="s">
        <v>26</v>
      </c>
      <c r="E12772" t="s">
        <v>21</v>
      </c>
      <c r="F12772" s="35">
        <v>27.614000000000001</v>
      </c>
      <c r="G12772" t="str">
        <f t="shared" si="398"/>
        <v>Casual Buyers</v>
      </c>
      <c r="H12772" s="4">
        <v>41669</v>
      </c>
      <c r="I12772">
        <f>WEEKDAY(Cleaned!$H12772)</f>
        <v>5</v>
      </c>
      <c r="J12772" t="s">
        <v>12</v>
      </c>
      <c r="K12772" s="4">
        <v>26125</v>
      </c>
      <c r="L12772">
        <f>INT(YEARFRAC(Cleaned!$K12772,Cleaned!$H12772,1))</f>
        <v>42</v>
      </c>
      <c r="M12772" t="str">
        <f t="shared" si="399"/>
        <v>Adult</v>
      </c>
    </row>
    <row r="12773" spans="1:13" x14ac:dyDescent="0.25">
      <c r="A12773">
        <v>22773</v>
      </c>
      <c r="B12773" t="s">
        <v>7981</v>
      </c>
      <c r="C12773" t="s">
        <v>81</v>
      </c>
      <c r="D12773" t="s">
        <v>26</v>
      </c>
      <c r="E12773" t="s">
        <v>21</v>
      </c>
      <c r="F12773" s="35">
        <v>65.172899999999998</v>
      </c>
      <c r="G12773" t="str">
        <f t="shared" si="398"/>
        <v>Casual Buyers</v>
      </c>
      <c r="H12773" s="4">
        <v>41672</v>
      </c>
      <c r="I12773">
        <f>WEEKDAY(Cleaned!$H12773)</f>
        <v>1</v>
      </c>
      <c r="J12773" t="s">
        <v>12</v>
      </c>
      <c r="K12773" s="4">
        <v>26452</v>
      </c>
      <c r="L12773">
        <f>INT(YEARFRAC(Cleaned!$K12773,Cleaned!$H12773,1))</f>
        <v>41</v>
      </c>
      <c r="M12773" t="str">
        <f t="shared" si="399"/>
        <v>Adult</v>
      </c>
    </row>
    <row r="12774" spans="1:13" x14ac:dyDescent="0.25">
      <c r="A12774">
        <v>22774</v>
      </c>
      <c r="B12774" t="s">
        <v>7770</v>
      </c>
      <c r="C12774" t="s">
        <v>81</v>
      </c>
      <c r="D12774" t="s">
        <v>26</v>
      </c>
      <c r="E12774" t="s">
        <v>21</v>
      </c>
      <c r="F12774" s="35">
        <v>2566.1194</v>
      </c>
      <c r="G12774" t="str">
        <f t="shared" si="398"/>
        <v>Brand Seekers</v>
      </c>
      <c r="H12774" s="4">
        <v>41672</v>
      </c>
      <c r="I12774">
        <f>WEEKDAY(Cleaned!$H12774)</f>
        <v>1</v>
      </c>
      <c r="J12774" t="s">
        <v>16</v>
      </c>
      <c r="K12774" s="4">
        <v>18965</v>
      </c>
      <c r="L12774">
        <f>INT(YEARFRAC(Cleaned!$K12774,Cleaned!$H12774,1))</f>
        <v>62</v>
      </c>
      <c r="M12774" t="str">
        <f t="shared" si="399"/>
        <v>Seniors</v>
      </c>
    </row>
    <row r="12775" spans="1:13" x14ac:dyDescent="0.25">
      <c r="A12775">
        <v>22775</v>
      </c>
      <c r="B12775" t="s">
        <v>7882</v>
      </c>
      <c r="C12775" t="s">
        <v>81</v>
      </c>
      <c r="D12775" t="s">
        <v>26</v>
      </c>
      <c r="E12775" t="s">
        <v>21</v>
      </c>
      <c r="F12775" s="35">
        <v>132.5779</v>
      </c>
      <c r="G12775" t="str">
        <f t="shared" si="398"/>
        <v>Casual Buyers</v>
      </c>
      <c r="H12775" s="4">
        <v>41673</v>
      </c>
      <c r="I12775">
        <f>WEEKDAY(Cleaned!$H12775)</f>
        <v>2</v>
      </c>
      <c r="J12775" t="s">
        <v>17</v>
      </c>
      <c r="K12775" s="4">
        <v>25008</v>
      </c>
      <c r="L12775">
        <f>INT(YEARFRAC(Cleaned!$K12775,Cleaned!$H12775,1))</f>
        <v>45</v>
      </c>
      <c r="M12775" t="str">
        <f t="shared" si="399"/>
        <v>Adult</v>
      </c>
    </row>
    <row r="12776" spans="1:13" x14ac:dyDescent="0.25">
      <c r="A12776">
        <v>22776</v>
      </c>
      <c r="B12776" t="s">
        <v>7967</v>
      </c>
      <c r="C12776" t="s">
        <v>81</v>
      </c>
      <c r="D12776" t="s">
        <v>26</v>
      </c>
      <c r="E12776" t="s">
        <v>21</v>
      </c>
      <c r="F12776" s="35">
        <v>159.41839999999999</v>
      </c>
      <c r="G12776" t="str">
        <f t="shared" si="398"/>
        <v>Casual Buyers</v>
      </c>
      <c r="H12776" s="4">
        <v>41677</v>
      </c>
      <c r="I12776">
        <f>WEEKDAY(Cleaned!$H12776)</f>
        <v>6</v>
      </c>
      <c r="J12776" t="s">
        <v>18</v>
      </c>
      <c r="K12776" s="4">
        <v>18702</v>
      </c>
      <c r="L12776">
        <f>INT(YEARFRAC(Cleaned!$K12776,Cleaned!$H12776,1))</f>
        <v>62</v>
      </c>
      <c r="M12776" t="str">
        <f t="shared" si="399"/>
        <v>Seniors</v>
      </c>
    </row>
    <row r="12777" spans="1:13" x14ac:dyDescent="0.25">
      <c r="A12777">
        <v>22777</v>
      </c>
      <c r="B12777" t="s">
        <v>8109</v>
      </c>
      <c r="C12777" t="s">
        <v>81</v>
      </c>
      <c r="D12777" t="s">
        <v>26</v>
      </c>
      <c r="E12777" t="s">
        <v>21</v>
      </c>
      <c r="F12777" s="35">
        <v>44.177900000000001</v>
      </c>
      <c r="G12777" t="str">
        <f t="shared" si="398"/>
        <v>Casual Buyers</v>
      </c>
      <c r="H12777" s="4">
        <v>41680</v>
      </c>
      <c r="I12777">
        <f>WEEKDAY(Cleaned!$H12777)</f>
        <v>2</v>
      </c>
      <c r="J12777" t="s">
        <v>15</v>
      </c>
      <c r="K12777" s="4">
        <v>23912</v>
      </c>
      <c r="L12777">
        <f>INT(YEARFRAC(Cleaned!$K12777,Cleaned!$H12777,1))</f>
        <v>48</v>
      </c>
      <c r="M12777" t="str">
        <f t="shared" si="399"/>
        <v>Adult</v>
      </c>
    </row>
    <row r="12778" spans="1:13" x14ac:dyDescent="0.25">
      <c r="A12778">
        <v>22778</v>
      </c>
      <c r="B12778" t="s">
        <v>8110</v>
      </c>
      <c r="C12778" t="s">
        <v>81</v>
      </c>
      <c r="D12778" t="s">
        <v>26</v>
      </c>
      <c r="E12778" t="s">
        <v>21</v>
      </c>
      <c r="F12778" s="35">
        <v>65.172899999999998</v>
      </c>
      <c r="G12778" t="str">
        <f t="shared" si="398"/>
        <v>Casual Buyers</v>
      </c>
      <c r="H12778" s="4">
        <v>41681</v>
      </c>
      <c r="I12778">
        <f>WEEKDAY(Cleaned!$H12778)</f>
        <v>3</v>
      </c>
      <c r="J12778" t="s">
        <v>14</v>
      </c>
      <c r="K12778" s="4">
        <v>24688</v>
      </c>
      <c r="L12778">
        <f>INT(YEARFRAC(Cleaned!$K12778,Cleaned!$H12778,1))</f>
        <v>46</v>
      </c>
      <c r="M12778" t="str">
        <f t="shared" si="399"/>
        <v>Adult</v>
      </c>
    </row>
    <row r="12779" spans="1:13" x14ac:dyDescent="0.25">
      <c r="A12779">
        <v>22779</v>
      </c>
      <c r="B12779" t="s">
        <v>7693</v>
      </c>
      <c r="C12779" t="s">
        <v>81</v>
      </c>
      <c r="D12779" t="s">
        <v>26</v>
      </c>
      <c r="E12779" t="s">
        <v>21</v>
      </c>
      <c r="F12779" s="35">
        <v>2598.9158000000002</v>
      </c>
      <c r="G12779" t="str">
        <f t="shared" si="398"/>
        <v>Brand Seekers</v>
      </c>
      <c r="H12779" s="4">
        <v>41681</v>
      </c>
      <c r="I12779">
        <f>WEEKDAY(Cleaned!$H12779)</f>
        <v>3</v>
      </c>
      <c r="J12779" t="s">
        <v>16</v>
      </c>
      <c r="K12779" s="4">
        <v>24188</v>
      </c>
      <c r="L12779">
        <f>INT(YEARFRAC(Cleaned!$K12779,Cleaned!$H12779,1))</f>
        <v>47</v>
      </c>
      <c r="M12779" t="str">
        <f t="shared" si="399"/>
        <v>Adult</v>
      </c>
    </row>
    <row r="12780" spans="1:13" x14ac:dyDescent="0.25">
      <c r="A12780">
        <v>22780</v>
      </c>
      <c r="B12780" t="s">
        <v>8111</v>
      </c>
      <c r="C12780" t="s">
        <v>81</v>
      </c>
      <c r="D12780" t="s">
        <v>26</v>
      </c>
      <c r="E12780" t="s">
        <v>21</v>
      </c>
      <c r="F12780" s="35">
        <v>38.664000000000001</v>
      </c>
      <c r="G12780" t="str">
        <f t="shared" si="398"/>
        <v>Casual Buyers</v>
      </c>
      <c r="H12780" s="4">
        <v>41682</v>
      </c>
      <c r="I12780">
        <f>WEEKDAY(Cleaned!$H12780)</f>
        <v>4</v>
      </c>
      <c r="J12780" t="s">
        <v>12</v>
      </c>
      <c r="K12780" s="4">
        <v>19666</v>
      </c>
      <c r="L12780">
        <f>INT(YEARFRAC(Cleaned!$K12780,Cleaned!$H12780,1))</f>
        <v>60</v>
      </c>
      <c r="M12780" t="str">
        <f t="shared" si="399"/>
        <v>Seniors</v>
      </c>
    </row>
    <row r="12781" spans="1:13" x14ac:dyDescent="0.25">
      <c r="A12781">
        <v>22781</v>
      </c>
      <c r="B12781" t="s">
        <v>8112</v>
      </c>
      <c r="C12781" t="s">
        <v>81</v>
      </c>
      <c r="D12781" t="s">
        <v>26</v>
      </c>
      <c r="E12781" t="s">
        <v>21</v>
      </c>
      <c r="F12781" s="35">
        <v>24.2879</v>
      </c>
      <c r="G12781" t="str">
        <f t="shared" si="398"/>
        <v>Casual Buyers</v>
      </c>
      <c r="H12781" s="4">
        <v>41682</v>
      </c>
      <c r="I12781">
        <f>WEEKDAY(Cleaned!$H12781)</f>
        <v>4</v>
      </c>
      <c r="J12781" t="s">
        <v>16</v>
      </c>
      <c r="K12781" s="4">
        <v>19785</v>
      </c>
      <c r="L12781">
        <f>INT(YEARFRAC(Cleaned!$K12781,Cleaned!$H12781,1))</f>
        <v>59</v>
      </c>
      <c r="M12781" t="str">
        <f t="shared" si="399"/>
        <v>Seniors</v>
      </c>
    </row>
    <row r="12782" spans="1:13" x14ac:dyDescent="0.25">
      <c r="A12782">
        <v>22782</v>
      </c>
      <c r="B12782" t="s">
        <v>8113</v>
      </c>
      <c r="C12782" t="s">
        <v>81</v>
      </c>
      <c r="D12782" t="s">
        <v>26</v>
      </c>
      <c r="E12782" t="s">
        <v>21</v>
      </c>
      <c r="F12782" s="35">
        <v>34.221899999999998</v>
      </c>
      <c r="G12782" t="str">
        <f t="shared" si="398"/>
        <v>Casual Buyers</v>
      </c>
      <c r="H12782" s="4">
        <v>41682</v>
      </c>
      <c r="I12782">
        <f>WEEKDAY(Cleaned!$H12782)</f>
        <v>4</v>
      </c>
      <c r="J12782" t="s">
        <v>16</v>
      </c>
      <c r="K12782" s="4">
        <v>23794</v>
      </c>
      <c r="L12782">
        <f>INT(YEARFRAC(Cleaned!$K12782,Cleaned!$H12782,1))</f>
        <v>48</v>
      </c>
      <c r="M12782" t="str">
        <f t="shared" si="399"/>
        <v>Adult</v>
      </c>
    </row>
    <row r="12783" spans="1:13" x14ac:dyDescent="0.25">
      <c r="A12783">
        <v>22783</v>
      </c>
      <c r="B12783" t="s">
        <v>8114</v>
      </c>
      <c r="C12783" t="s">
        <v>81</v>
      </c>
      <c r="D12783" t="s">
        <v>26</v>
      </c>
      <c r="E12783" t="s">
        <v>21</v>
      </c>
      <c r="F12783" s="35">
        <v>2535.9639999999999</v>
      </c>
      <c r="G12783" t="str">
        <f t="shared" si="398"/>
        <v>Brand Seekers</v>
      </c>
      <c r="H12783" s="4">
        <v>41774</v>
      </c>
      <c r="I12783">
        <f>WEEKDAY(Cleaned!$H12783)</f>
        <v>5</v>
      </c>
      <c r="J12783" t="s">
        <v>16</v>
      </c>
      <c r="K12783" s="4">
        <v>20921</v>
      </c>
      <c r="L12783">
        <f>INT(YEARFRAC(Cleaned!$K12783,Cleaned!$H12783,1))</f>
        <v>57</v>
      </c>
      <c r="M12783" t="str">
        <f t="shared" si="399"/>
        <v>Seniors</v>
      </c>
    </row>
    <row r="12784" spans="1:13" x14ac:dyDescent="0.25">
      <c r="A12784">
        <v>22784</v>
      </c>
      <c r="B12784" t="s">
        <v>7665</v>
      </c>
      <c r="C12784" t="s">
        <v>81</v>
      </c>
      <c r="D12784" t="s">
        <v>26</v>
      </c>
      <c r="E12784" t="s">
        <v>21</v>
      </c>
      <c r="F12784" s="35">
        <v>2633.1377000000002</v>
      </c>
      <c r="G12784" t="str">
        <f t="shared" si="398"/>
        <v>Brand Seekers</v>
      </c>
      <c r="H12784" s="4">
        <v>41777</v>
      </c>
      <c r="I12784">
        <f>WEEKDAY(Cleaned!$H12784)</f>
        <v>1</v>
      </c>
      <c r="J12784" t="s">
        <v>12</v>
      </c>
      <c r="K12784" s="4">
        <v>27334</v>
      </c>
      <c r="L12784">
        <f>INT(YEARFRAC(Cleaned!$K12784,Cleaned!$H12784,1))</f>
        <v>39</v>
      </c>
      <c r="M12784" t="str">
        <f t="shared" si="399"/>
        <v>Adult</v>
      </c>
    </row>
    <row r="12785" spans="1:13" x14ac:dyDescent="0.25">
      <c r="A12785">
        <v>22785</v>
      </c>
      <c r="B12785" t="s">
        <v>7793</v>
      </c>
      <c r="C12785" t="s">
        <v>81</v>
      </c>
      <c r="D12785" t="s">
        <v>26</v>
      </c>
      <c r="E12785" t="s">
        <v>21</v>
      </c>
      <c r="F12785" s="35">
        <v>46.332700000000003</v>
      </c>
      <c r="G12785" t="str">
        <f t="shared" si="398"/>
        <v>Casual Buyers</v>
      </c>
      <c r="H12785" s="4">
        <v>41777</v>
      </c>
      <c r="I12785">
        <f>WEEKDAY(Cleaned!$H12785)</f>
        <v>1</v>
      </c>
      <c r="J12785" t="s">
        <v>18</v>
      </c>
      <c r="K12785" s="4">
        <v>18427</v>
      </c>
      <c r="L12785">
        <f>INT(YEARFRAC(Cleaned!$K12785,Cleaned!$H12785,1))</f>
        <v>63</v>
      </c>
      <c r="M12785" t="str">
        <f t="shared" si="399"/>
        <v>Seniors</v>
      </c>
    </row>
    <row r="12786" spans="1:13" x14ac:dyDescent="0.25">
      <c r="A12786">
        <v>22786</v>
      </c>
      <c r="B12786" t="s">
        <v>8115</v>
      </c>
      <c r="C12786" t="s">
        <v>81</v>
      </c>
      <c r="D12786" t="s">
        <v>26</v>
      </c>
      <c r="E12786" t="s">
        <v>21</v>
      </c>
      <c r="F12786" s="35">
        <v>2689.5257999999999</v>
      </c>
      <c r="G12786" t="str">
        <f t="shared" si="398"/>
        <v>Brand Seekers</v>
      </c>
      <c r="H12786" s="4">
        <v>41777</v>
      </c>
      <c r="I12786">
        <f>WEEKDAY(Cleaned!$H12786)</f>
        <v>1</v>
      </c>
      <c r="J12786" t="s">
        <v>15</v>
      </c>
      <c r="K12786" s="4">
        <v>28289</v>
      </c>
      <c r="L12786">
        <f>INT(YEARFRAC(Cleaned!$K12786,Cleaned!$H12786,1))</f>
        <v>36</v>
      </c>
      <c r="M12786" t="str">
        <f t="shared" si="399"/>
        <v>Adult</v>
      </c>
    </row>
    <row r="12787" spans="1:13" x14ac:dyDescent="0.25">
      <c r="A12787">
        <v>22787</v>
      </c>
      <c r="B12787" t="s">
        <v>7914</v>
      </c>
      <c r="C12787" t="s">
        <v>81</v>
      </c>
      <c r="D12787" t="s">
        <v>26</v>
      </c>
      <c r="E12787" t="s">
        <v>21</v>
      </c>
      <c r="F12787" s="35">
        <v>820.29679999999996</v>
      </c>
      <c r="G12787" t="str">
        <f t="shared" si="398"/>
        <v>Casual Buyers</v>
      </c>
      <c r="H12787" s="4">
        <v>41778</v>
      </c>
      <c r="I12787">
        <f>WEEKDAY(Cleaned!$H12787)</f>
        <v>2</v>
      </c>
      <c r="J12787" t="s">
        <v>12</v>
      </c>
      <c r="K12787" s="4">
        <v>20319</v>
      </c>
      <c r="L12787">
        <f>INT(YEARFRAC(Cleaned!$K12787,Cleaned!$H12787,1))</f>
        <v>58</v>
      </c>
      <c r="M12787" t="str">
        <f t="shared" si="399"/>
        <v>Seniors</v>
      </c>
    </row>
    <row r="12788" spans="1:13" x14ac:dyDescent="0.25">
      <c r="A12788">
        <v>22788</v>
      </c>
      <c r="B12788" t="s">
        <v>7762</v>
      </c>
      <c r="C12788" t="s">
        <v>81</v>
      </c>
      <c r="D12788" t="s">
        <v>26</v>
      </c>
      <c r="E12788" t="s">
        <v>21</v>
      </c>
      <c r="F12788" s="35">
        <v>1381.0732</v>
      </c>
      <c r="G12788" t="str">
        <f t="shared" si="398"/>
        <v>Casual Buyers</v>
      </c>
      <c r="H12788" s="4">
        <v>41778</v>
      </c>
      <c r="I12788">
        <f>WEEKDAY(Cleaned!$H12788)</f>
        <v>2</v>
      </c>
      <c r="J12788" t="s">
        <v>12</v>
      </c>
      <c r="K12788" s="4">
        <v>22762</v>
      </c>
      <c r="L12788">
        <f>INT(YEARFRAC(Cleaned!$K12788,Cleaned!$H12788,1))</f>
        <v>52</v>
      </c>
      <c r="M12788" t="str">
        <f t="shared" si="399"/>
        <v>Seniors</v>
      </c>
    </row>
    <row r="12789" spans="1:13" x14ac:dyDescent="0.25">
      <c r="A12789">
        <v>22789</v>
      </c>
      <c r="B12789" t="s">
        <v>7800</v>
      </c>
      <c r="C12789" t="s">
        <v>81</v>
      </c>
      <c r="D12789" t="s">
        <v>26</v>
      </c>
      <c r="E12789" t="s">
        <v>21</v>
      </c>
      <c r="F12789" s="35">
        <v>132.5779</v>
      </c>
      <c r="G12789" t="str">
        <f t="shared" si="398"/>
        <v>Casual Buyers</v>
      </c>
      <c r="H12789" s="4">
        <v>41778</v>
      </c>
      <c r="I12789">
        <f>WEEKDAY(Cleaned!$H12789)</f>
        <v>2</v>
      </c>
      <c r="J12789" t="s">
        <v>18</v>
      </c>
      <c r="K12789" s="4">
        <v>23046</v>
      </c>
      <c r="L12789">
        <f>INT(YEARFRAC(Cleaned!$K12789,Cleaned!$H12789,1))</f>
        <v>51</v>
      </c>
      <c r="M12789" t="str">
        <f t="shared" si="399"/>
        <v>Seniors</v>
      </c>
    </row>
    <row r="12790" spans="1:13" x14ac:dyDescent="0.25">
      <c r="A12790">
        <v>22790</v>
      </c>
      <c r="B12790" t="s">
        <v>7767</v>
      </c>
      <c r="C12790" t="s">
        <v>81</v>
      </c>
      <c r="D12790" t="s">
        <v>26</v>
      </c>
      <c r="E12790" t="s">
        <v>21</v>
      </c>
      <c r="F12790" s="35">
        <v>927.62540000000001</v>
      </c>
      <c r="G12790" t="str">
        <f t="shared" si="398"/>
        <v>Casual Buyers</v>
      </c>
      <c r="H12790" s="4">
        <v>41778</v>
      </c>
      <c r="I12790">
        <f>WEEKDAY(Cleaned!$H12790)</f>
        <v>2</v>
      </c>
      <c r="J12790" t="s">
        <v>16</v>
      </c>
      <c r="K12790" s="4">
        <v>15852</v>
      </c>
      <c r="L12790">
        <f>INT(YEARFRAC(Cleaned!$K12790,Cleaned!$H12790,1))</f>
        <v>70</v>
      </c>
      <c r="M12790" t="str">
        <f t="shared" si="399"/>
        <v>Elders</v>
      </c>
    </row>
    <row r="12791" spans="1:13" x14ac:dyDescent="0.25">
      <c r="A12791">
        <v>22791</v>
      </c>
      <c r="B12791" t="s">
        <v>8104</v>
      </c>
      <c r="C12791" t="s">
        <v>81</v>
      </c>
      <c r="D12791" t="s">
        <v>26</v>
      </c>
      <c r="E12791" t="s">
        <v>21</v>
      </c>
      <c r="F12791" s="35">
        <v>77.316900000000004</v>
      </c>
      <c r="G12791" t="str">
        <f t="shared" si="398"/>
        <v>Casual Buyers</v>
      </c>
      <c r="H12791" s="4">
        <v>41779</v>
      </c>
      <c r="I12791">
        <f>WEEKDAY(Cleaned!$H12791)</f>
        <v>3</v>
      </c>
      <c r="J12791" t="s">
        <v>12</v>
      </c>
      <c r="K12791" s="4">
        <v>24828</v>
      </c>
      <c r="L12791">
        <f>INT(YEARFRAC(Cleaned!$K12791,Cleaned!$H12791,1))</f>
        <v>46</v>
      </c>
      <c r="M12791" t="str">
        <f t="shared" si="399"/>
        <v>Adult</v>
      </c>
    </row>
    <row r="12792" spans="1:13" x14ac:dyDescent="0.25">
      <c r="A12792">
        <v>22792</v>
      </c>
      <c r="B12792" t="s">
        <v>8116</v>
      </c>
      <c r="C12792" t="s">
        <v>81</v>
      </c>
      <c r="D12792" t="s">
        <v>26</v>
      </c>
      <c r="E12792" t="s">
        <v>21</v>
      </c>
      <c r="F12792" s="35">
        <v>858.96069999999997</v>
      </c>
      <c r="G12792" t="str">
        <f t="shared" si="398"/>
        <v>Casual Buyers</v>
      </c>
      <c r="H12792" s="4">
        <v>41779</v>
      </c>
      <c r="I12792">
        <f>WEEKDAY(Cleaned!$H12792)</f>
        <v>3</v>
      </c>
      <c r="J12792" t="s">
        <v>18</v>
      </c>
      <c r="K12792" s="4">
        <v>18561</v>
      </c>
      <c r="L12792">
        <f>INT(YEARFRAC(Cleaned!$K12792,Cleaned!$H12792,1))</f>
        <v>63</v>
      </c>
      <c r="M12792" t="str">
        <f t="shared" si="399"/>
        <v>Seniors</v>
      </c>
    </row>
    <row r="12793" spans="1:13" x14ac:dyDescent="0.25">
      <c r="A12793">
        <v>22793</v>
      </c>
      <c r="B12793" t="s">
        <v>7793</v>
      </c>
      <c r="C12793" t="s">
        <v>81</v>
      </c>
      <c r="D12793" t="s">
        <v>26</v>
      </c>
      <c r="E12793" t="s">
        <v>21</v>
      </c>
      <c r="F12793" s="35">
        <v>109.3398</v>
      </c>
      <c r="G12793" t="str">
        <f t="shared" si="398"/>
        <v>Casual Buyers</v>
      </c>
      <c r="H12793" s="4">
        <v>41780</v>
      </c>
      <c r="I12793">
        <f>WEEKDAY(Cleaned!$H12793)</f>
        <v>4</v>
      </c>
      <c r="J12793" t="s">
        <v>18</v>
      </c>
      <c r="K12793" s="4">
        <v>18427</v>
      </c>
      <c r="L12793">
        <f>INT(YEARFRAC(Cleaned!$K12793,Cleaned!$H12793,1))</f>
        <v>63</v>
      </c>
      <c r="M12793" t="str">
        <f t="shared" si="399"/>
        <v>Seniors</v>
      </c>
    </row>
    <row r="12794" spans="1:13" x14ac:dyDescent="0.25">
      <c r="A12794">
        <v>22794</v>
      </c>
      <c r="B12794" t="s">
        <v>8117</v>
      </c>
      <c r="C12794" t="s">
        <v>81</v>
      </c>
      <c r="D12794" t="s">
        <v>26</v>
      </c>
      <c r="E12794" t="s">
        <v>21</v>
      </c>
      <c r="F12794" s="35">
        <v>2563.5889999999999</v>
      </c>
      <c r="G12794" t="str">
        <f t="shared" si="398"/>
        <v>Brand Seekers</v>
      </c>
      <c r="H12794" s="4">
        <v>41781</v>
      </c>
      <c r="I12794">
        <f>WEEKDAY(Cleaned!$H12794)</f>
        <v>5</v>
      </c>
      <c r="J12794" t="s">
        <v>16</v>
      </c>
      <c r="K12794" s="4">
        <v>17001</v>
      </c>
      <c r="L12794">
        <f>INT(YEARFRAC(Cleaned!$K12794,Cleaned!$H12794,1))</f>
        <v>67</v>
      </c>
      <c r="M12794" t="str">
        <f t="shared" si="399"/>
        <v>Elders</v>
      </c>
    </row>
    <row r="12795" spans="1:13" x14ac:dyDescent="0.25">
      <c r="A12795">
        <v>22795</v>
      </c>
      <c r="B12795" t="s">
        <v>7761</v>
      </c>
      <c r="C12795" t="s">
        <v>81</v>
      </c>
      <c r="D12795" t="s">
        <v>26</v>
      </c>
      <c r="E12795" t="s">
        <v>21</v>
      </c>
      <c r="F12795" s="35">
        <v>2597.8108000000002</v>
      </c>
      <c r="G12795" t="str">
        <f t="shared" si="398"/>
        <v>Brand Seekers</v>
      </c>
      <c r="H12795" s="4">
        <v>41781</v>
      </c>
      <c r="I12795">
        <f>WEEKDAY(Cleaned!$H12795)</f>
        <v>5</v>
      </c>
      <c r="J12795" t="s">
        <v>16</v>
      </c>
      <c r="K12795" s="4">
        <v>17785</v>
      </c>
      <c r="L12795">
        <f>INT(YEARFRAC(Cleaned!$K12795,Cleaned!$H12795,1))</f>
        <v>65</v>
      </c>
      <c r="M12795" t="str">
        <f t="shared" si="399"/>
        <v>Elders</v>
      </c>
    </row>
    <row r="12796" spans="1:13" x14ac:dyDescent="0.25">
      <c r="A12796">
        <v>22796</v>
      </c>
      <c r="B12796" t="s">
        <v>7788</v>
      </c>
      <c r="C12796" t="s">
        <v>81</v>
      </c>
      <c r="D12796" t="s">
        <v>26</v>
      </c>
      <c r="E12796" t="s">
        <v>21</v>
      </c>
      <c r="F12796" s="35">
        <v>2680.73</v>
      </c>
      <c r="G12796" t="str">
        <f t="shared" si="398"/>
        <v>Brand Seekers</v>
      </c>
      <c r="H12796" s="4">
        <v>41785</v>
      </c>
      <c r="I12796">
        <f>WEEKDAY(Cleaned!$H12796)</f>
        <v>2</v>
      </c>
      <c r="J12796" t="s">
        <v>15</v>
      </c>
      <c r="K12796" s="4">
        <v>24912</v>
      </c>
      <c r="L12796">
        <f>INT(YEARFRAC(Cleaned!$K12796,Cleaned!$H12796,1))</f>
        <v>46</v>
      </c>
      <c r="M12796" t="str">
        <f t="shared" si="399"/>
        <v>Adult</v>
      </c>
    </row>
    <row r="12797" spans="1:13" x14ac:dyDescent="0.25">
      <c r="A12797">
        <v>22797</v>
      </c>
      <c r="B12797" t="s">
        <v>8118</v>
      </c>
      <c r="C12797" t="s">
        <v>81</v>
      </c>
      <c r="D12797" t="s">
        <v>26</v>
      </c>
      <c r="E12797" t="s">
        <v>21</v>
      </c>
      <c r="F12797" s="35">
        <v>77.338999999999999</v>
      </c>
      <c r="G12797" t="str">
        <f t="shared" si="398"/>
        <v>Casual Buyers</v>
      </c>
      <c r="H12797" s="4">
        <v>41786</v>
      </c>
      <c r="I12797">
        <f>WEEKDAY(Cleaned!$H12797)</f>
        <v>3</v>
      </c>
      <c r="J12797" t="s">
        <v>14</v>
      </c>
      <c r="K12797" s="4">
        <v>16390</v>
      </c>
      <c r="L12797">
        <f>INT(YEARFRAC(Cleaned!$K12797,Cleaned!$H12797,1))</f>
        <v>69</v>
      </c>
      <c r="M12797" t="str">
        <f t="shared" si="399"/>
        <v>Elders</v>
      </c>
    </row>
    <row r="12798" spans="1:13" x14ac:dyDescent="0.25">
      <c r="A12798">
        <v>22798</v>
      </c>
      <c r="B12798" t="s">
        <v>7949</v>
      </c>
      <c r="C12798" t="s">
        <v>81</v>
      </c>
      <c r="D12798" t="s">
        <v>26</v>
      </c>
      <c r="E12798" t="s">
        <v>21</v>
      </c>
      <c r="F12798" s="35">
        <v>30.144400000000001</v>
      </c>
      <c r="G12798" t="str">
        <f t="shared" si="398"/>
        <v>Casual Buyers</v>
      </c>
      <c r="H12798" s="4">
        <v>41787</v>
      </c>
      <c r="I12798">
        <f>WEEKDAY(Cleaned!$H12798)</f>
        <v>4</v>
      </c>
      <c r="J12798" t="s">
        <v>12</v>
      </c>
      <c r="K12798" s="4">
        <v>22012</v>
      </c>
      <c r="L12798">
        <f>INT(YEARFRAC(Cleaned!$K12798,Cleaned!$H12798,1))</f>
        <v>54</v>
      </c>
      <c r="M12798" t="str">
        <f t="shared" si="399"/>
        <v>Seniors</v>
      </c>
    </row>
    <row r="12799" spans="1:13" x14ac:dyDescent="0.25">
      <c r="A12799">
        <v>22799</v>
      </c>
      <c r="B12799" t="s">
        <v>8119</v>
      </c>
      <c r="C12799" t="s">
        <v>81</v>
      </c>
      <c r="D12799" t="s">
        <v>26</v>
      </c>
      <c r="E12799" t="s">
        <v>21</v>
      </c>
      <c r="F12799" s="35">
        <v>43.072899999999997</v>
      </c>
      <c r="G12799" t="str">
        <f t="shared" si="398"/>
        <v>Casual Buyers</v>
      </c>
      <c r="H12799" s="4">
        <v>41787</v>
      </c>
      <c r="I12799">
        <f>WEEKDAY(Cleaned!$H12799)</f>
        <v>4</v>
      </c>
      <c r="J12799" t="s">
        <v>15</v>
      </c>
      <c r="K12799" s="4">
        <v>23070</v>
      </c>
      <c r="L12799">
        <f>INT(YEARFRAC(Cleaned!$K12799,Cleaned!$H12799,1))</f>
        <v>51</v>
      </c>
      <c r="M12799" t="str">
        <f t="shared" si="399"/>
        <v>Seniors</v>
      </c>
    </row>
    <row r="12800" spans="1:13" x14ac:dyDescent="0.25">
      <c r="A12800">
        <v>22800</v>
      </c>
      <c r="B12800" t="s">
        <v>7802</v>
      </c>
      <c r="C12800" t="s">
        <v>81</v>
      </c>
      <c r="D12800" t="s">
        <v>26</v>
      </c>
      <c r="E12800" t="s">
        <v>21</v>
      </c>
      <c r="F12800" s="35">
        <v>40.078400000000002</v>
      </c>
      <c r="G12800" t="str">
        <f t="shared" si="398"/>
        <v>Casual Buyers</v>
      </c>
      <c r="H12800" s="4">
        <v>41787</v>
      </c>
      <c r="I12800">
        <f>WEEKDAY(Cleaned!$H12800)</f>
        <v>4</v>
      </c>
      <c r="J12800" t="s">
        <v>17</v>
      </c>
      <c r="K12800" s="4">
        <v>23844</v>
      </c>
      <c r="L12800">
        <f>INT(YEARFRAC(Cleaned!$K12800,Cleaned!$H12800,1))</f>
        <v>49</v>
      </c>
      <c r="M12800" t="str">
        <f t="shared" si="399"/>
        <v>Adult</v>
      </c>
    </row>
    <row r="12801" spans="1:13" x14ac:dyDescent="0.25">
      <c r="A12801">
        <v>22801</v>
      </c>
      <c r="B12801" t="s">
        <v>7920</v>
      </c>
      <c r="C12801" t="s">
        <v>81</v>
      </c>
      <c r="D12801" t="s">
        <v>26</v>
      </c>
      <c r="E12801" t="s">
        <v>21</v>
      </c>
      <c r="F12801" s="35">
        <v>858.96069999999997</v>
      </c>
      <c r="G12801" t="str">
        <f t="shared" si="398"/>
        <v>Casual Buyers</v>
      </c>
      <c r="H12801" s="4">
        <v>41788</v>
      </c>
      <c r="I12801">
        <f>WEEKDAY(Cleaned!$H12801)</f>
        <v>5</v>
      </c>
      <c r="J12801" t="s">
        <v>13</v>
      </c>
      <c r="K12801" s="4">
        <v>18662</v>
      </c>
      <c r="L12801">
        <f>INT(YEARFRAC(Cleaned!$K12801,Cleaned!$H12801,1))</f>
        <v>63</v>
      </c>
      <c r="M12801" t="str">
        <f t="shared" si="399"/>
        <v>Seniors</v>
      </c>
    </row>
    <row r="12802" spans="1:13" x14ac:dyDescent="0.25">
      <c r="A12802">
        <v>22802</v>
      </c>
      <c r="B12802" t="s">
        <v>8120</v>
      </c>
      <c r="C12802" t="s">
        <v>81</v>
      </c>
      <c r="D12802" t="s">
        <v>26</v>
      </c>
      <c r="E12802" t="s">
        <v>21</v>
      </c>
      <c r="F12802" s="35">
        <v>1950.2808</v>
      </c>
      <c r="G12802" t="str">
        <f t="shared" ref="G12802:G12865" si="400">IF(F12802&lt;=1500,"Casual Buyers",IF(F12802&gt;=1501,"Brand Seekers",IF(F12802&gt;2500,"Convinced Seekers")))</f>
        <v>Brand Seekers</v>
      </c>
      <c r="H12802" s="4">
        <v>41788</v>
      </c>
      <c r="I12802">
        <f>WEEKDAY(Cleaned!$H12802)</f>
        <v>5</v>
      </c>
      <c r="J12802" t="s">
        <v>16</v>
      </c>
      <c r="K12802" s="4">
        <v>21083</v>
      </c>
      <c r="L12802">
        <f>INT(YEARFRAC(Cleaned!$K12802,Cleaned!$H12802,1))</f>
        <v>56</v>
      </c>
      <c r="M12802" t="str">
        <f t="shared" ref="M12802:M12865" si="401">IF(L12802&lt;=19,"Teenager",IF(L12802&lt;=34,"Young Adult",IF(L12802&lt;=49,"Adult",IF(L12802&lt;=64,"Seniors",IF(L12802&gt;=65,"Elders")))))</f>
        <v>Seniors</v>
      </c>
    </row>
    <row r="12803" spans="1:13" x14ac:dyDescent="0.25">
      <c r="A12803">
        <v>22803</v>
      </c>
      <c r="B12803" t="s">
        <v>8121</v>
      </c>
      <c r="C12803" t="s">
        <v>81</v>
      </c>
      <c r="D12803" t="s">
        <v>26</v>
      </c>
      <c r="E12803" t="s">
        <v>21</v>
      </c>
      <c r="F12803" s="35">
        <v>109.35080000000001</v>
      </c>
      <c r="G12803" t="str">
        <f t="shared" si="400"/>
        <v>Casual Buyers</v>
      </c>
      <c r="H12803" s="4">
        <v>41789</v>
      </c>
      <c r="I12803">
        <f>WEEKDAY(Cleaned!$H12803)</f>
        <v>6</v>
      </c>
      <c r="J12803" t="s">
        <v>12</v>
      </c>
      <c r="K12803" s="4">
        <v>28452</v>
      </c>
      <c r="L12803">
        <f>INT(YEARFRAC(Cleaned!$K12803,Cleaned!$H12803,1))</f>
        <v>36</v>
      </c>
      <c r="M12803" t="str">
        <f t="shared" si="401"/>
        <v>Adult</v>
      </c>
    </row>
    <row r="12804" spans="1:13" x14ac:dyDescent="0.25">
      <c r="A12804">
        <v>22804</v>
      </c>
      <c r="B12804" t="s">
        <v>8122</v>
      </c>
      <c r="C12804" t="s">
        <v>81</v>
      </c>
      <c r="D12804" t="s">
        <v>26</v>
      </c>
      <c r="E12804" t="s">
        <v>21</v>
      </c>
      <c r="F12804" s="35">
        <v>44.177900000000001</v>
      </c>
      <c r="G12804" t="str">
        <f t="shared" si="400"/>
        <v>Casual Buyers</v>
      </c>
      <c r="H12804" s="4">
        <v>41790</v>
      </c>
      <c r="I12804">
        <f>WEEKDAY(Cleaned!$H12804)</f>
        <v>7</v>
      </c>
      <c r="J12804" t="s">
        <v>16</v>
      </c>
      <c r="K12804" s="4">
        <v>17362</v>
      </c>
      <c r="L12804">
        <f>INT(YEARFRAC(Cleaned!$K12804,Cleaned!$H12804,1))</f>
        <v>66</v>
      </c>
      <c r="M12804" t="str">
        <f t="shared" si="401"/>
        <v>Elders</v>
      </c>
    </row>
    <row r="12805" spans="1:13" x14ac:dyDescent="0.25">
      <c r="A12805">
        <v>22805</v>
      </c>
      <c r="B12805" t="s">
        <v>7878</v>
      </c>
      <c r="C12805" t="s">
        <v>81</v>
      </c>
      <c r="D12805" t="s">
        <v>26</v>
      </c>
      <c r="E12805" t="s">
        <v>21</v>
      </c>
      <c r="F12805" s="35">
        <v>128.12479999999999</v>
      </c>
      <c r="G12805" t="str">
        <f t="shared" si="400"/>
        <v>Casual Buyers</v>
      </c>
      <c r="H12805" s="4">
        <v>41792</v>
      </c>
      <c r="I12805">
        <f>WEEKDAY(Cleaned!$H12805)</f>
        <v>2</v>
      </c>
      <c r="J12805" t="s">
        <v>18</v>
      </c>
      <c r="K12805" s="4">
        <v>24640</v>
      </c>
      <c r="L12805">
        <f>INT(YEARFRAC(Cleaned!$K12805,Cleaned!$H12805,1))</f>
        <v>46</v>
      </c>
      <c r="M12805" t="str">
        <f t="shared" si="401"/>
        <v>Adult</v>
      </c>
    </row>
    <row r="12806" spans="1:13" x14ac:dyDescent="0.25">
      <c r="A12806">
        <v>22806</v>
      </c>
      <c r="B12806" t="s">
        <v>8049</v>
      </c>
      <c r="C12806" t="s">
        <v>81</v>
      </c>
      <c r="D12806" t="s">
        <v>26</v>
      </c>
      <c r="E12806" t="s">
        <v>21</v>
      </c>
      <c r="F12806" s="35">
        <v>4.4089999999999998</v>
      </c>
      <c r="G12806" t="str">
        <f t="shared" si="400"/>
        <v>Casual Buyers</v>
      </c>
      <c r="H12806" s="4">
        <v>41794</v>
      </c>
      <c r="I12806">
        <f>WEEKDAY(Cleaned!$H12806)</f>
        <v>4</v>
      </c>
      <c r="J12806" t="s">
        <v>12</v>
      </c>
      <c r="K12806" s="4">
        <v>24942</v>
      </c>
      <c r="L12806">
        <f>INT(YEARFRAC(Cleaned!$K12806,Cleaned!$H12806,1))</f>
        <v>46</v>
      </c>
      <c r="M12806" t="str">
        <f t="shared" si="401"/>
        <v>Adult</v>
      </c>
    </row>
    <row r="12807" spans="1:13" x14ac:dyDescent="0.25">
      <c r="A12807">
        <v>22807</v>
      </c>
      <c r="B12807" t="s">
        <v>8123</v>
      </c>
      <c r="C12807" t="s">
        <v>81</v>
      </c>
      <c r="D12807" t="s">
        <v>26</v>
      </c>
      <c r="E12807" t="s">
        <v>21</v>
      </c>
      <c r="F12807" s="35">
        <v>5.5140000000000002</v>
      </c>
      <c r="G12807" t="str">
        <f t="shared" si="400"/>
        <v>Casual Buyers</v>
      </c>
      <c r="H12807" s="4">
        <v>41796</v>
      </c>
      <c r="I12807">
        <f>WEEKDAY(Cleaned!$H12807)</f>
        <v>6</v>
      </c>
      <c r="J12807" t="s">
        <v>16</v>
      </c>
      <c r="K12807" s="4">
        <v>17401</v>
      </c>
      <c r="L12807">
        <f>INT(YEARFRAC(Cleaned!$K12807,Cleaned!$H12807,1))</f>
        <v>66</v>
      </c>
      <c r="M12807" t="str">
        <f t="shared" si="401"/>
        <v>Elders</v>
      </c>
    </row>
    <row r="12808" spans="1:13" x14ac:dyDescent="0.25">
      <c r="A12808">
        <v>22808</v>
      </c>
      <c r="B12808" t="s">
        <v>8022</v>
      </c>
      <c r="C12808" t="s">
        <v>81</v>
      </c>
      <c r="D12808" t="s">
        <v>26</v>
      </c>
      <c r="E12808" t="s">
        <v>21</v>
      </c>
      <c r="F12808" s="35">
        <v>37.547899999999998</v>
      </c>
      <c r="G12808" t="str">
        <f t="shared" si="400"/>
        <v>Casual Buyers</v>
      </c>
      <c r="H12808" s="4">
        <v>41806</v>
      </c>
      <c r="I12808">
        <f>WEEKDAY(Cleaned!$H12808)</f>
        <v>2</v>
      </c>
      <c r="J12808" t="s">
        <v>17</v>
      </c>
      <c r="K12808" s="4">
        <v>17280</v>
      </c>
      <c r="L12808">
        <f>INT(YEARFRAC(Cleaned!$K12808,Cleaned!$H12808,1))</f>
        <v>67</v>
      </c>
      <c r="M12808" t="str">
        <f t="shared" si="401"/>
        <v>Elders</v>
      </c>
    </row>
    <row r="12809" spans="1:13" x14ac:dyDescent="0.25">
      <c r="A12809">
        <v>22809</v>
      </c>
      <c r="B12809" t="s">
        <v>8124</v>
      </c>
      <c r="C12809" t="s">
        <v>81</v>
      </c>
      <c r="D12809" t="s">
        <v>26</v>
      </c>
      <c r="E12809" t="s">
        <v>21</v>
      </c>
      <c r="F12809" s="35">
        <v>33.127899999999997</v>
      </c>
      <c r="G12809" t="str">
        <f t="shared" si="400"/>
        <v>Casual Buyers</v>
      </c>
      <c r="H12809" s="4">
        <v>41809</v>
      </c>
      <c r="I12809">
        <f>WEEKDAY(Cleaned!$H12809)</f>
        <v>5</v>
      </c>
      <c r="J12809" t="s">
        <v>15</v>
      </c>
      <c r="K12809" s="4">
        <v>23777</v>
      </c>
      <c r="L12809">
        <f>INT(YEARFRAC(Cleaned!$K12809,Cleaned!$H12809,1))</f>
        <v>49</v>
      </c>
      <c r="M12809" t="str">
        <f t="shared" si="401"/>
        <v>Adult</v>
      </c>
    </row>
    <row r="12810" spans="1:13" x14ac:dyDescent="0.25">
      <c r="A12810">
        <v>22810</v>
      </c>
      <c r="B12810" t="s">
        <v>8125</v>
      </c>
      <c r="C12810" t="s">
        <v>81</v>
      </c>
      <c r="D12810" t="s">
        <v>26</v>
      </c>
      <c r="E12810" t="s">
        <v>21</v>
      </c>
      <c r="F12810" s="35">
        <v>132.5779</v>
      </c>
      <c r="G12810" t="str">
        <f t="shared" si="400"/>
        <v>Casual Buyers</v>
      </c>
      <c r="H12810" s="4">
        <v>41811</v>
      </c>
      <c r="I12810">
        <f>WEEKDAY(Cleaned!$H12810)</f>
        <v>7</v>
      </c>
      <c r="J12810" t="s">
        <v>13</v>
      </c>
      <c r="K12810" s="4">
        <v>25156</v>
      </c>
      <c r="L12810">
        <f>INT(YEARFRAC(Cleaned!$K12810,Cleaned!$H12810,1))</f>
        <v>45</v>
      </c>
      <c r="M12810" t="str">
        <f t="shared" si="401"/>
        <v>Adult</v>
      </c>
    </row>
    <row r="12811" spans="1:13" x14ac:dyDescent="0.25">
      <c r="A12811">
        <v>22811</v>
      </c>
      <c r="B12811" t="s">
        <v>8126</v>
      </c>
      <c r="C12811" t="s">
        <v>81</v>
      </c>
      <c r="D12811" t="s">
        <v>26</v>
      </c>
      <c r="E12811" t="s">
        <v>21</v>
      </c>
      <c r="F12811" s="35">
        <v>103.2954</v>
      </c>
      <c r="G12811" t="str">
        <f t="shared" si="400"/>
        <v>Casual Buyers</v>
      </c>
      <c r="H12811" s="4">
        <v>41811</v>
      </c>
      <c r="I12811">
        <f>WEEKDAY(Cleaned!$H12811)</f>
        <v>7</v>
      </c>
      <c r="J12811" t="s">
        <v>17</v>
      </c>
      <c r="K12811" s="4">
        <v>19483</v>
      </c>
      <c r="L12811">
        <f>INT(YEARFRAC(Cleaned!$K12811,Cleaned!$H12811,1))</f>
        <v>61</v>
      </c>
      <c r="M12811" t="str">
        <f t="shared" si="401"/>
        <v>Seniors</v>
      </c>
    </row>
    <row r="12812" spans="1:13" x14ac:dyDescent="0.25">
      <c r="A12812">
        <v>22812</v>
      </c>
      <c r="B12812" t="s">
        <v>7909</v>
      </c>
      <c r="C12812" t="s">
        <v>81</v>
      </c>
      <c r="D12812" t="s">
        <v>26</v>
      </c>
      <c r="E12812" t="s">
        <v>21</v>
      </c>
      <c r="F12812" s="35">
        <v>34.221899999999998</v>
      </c>
      <c r="G12812" t="str">
        <f t="shared" si="400"/>
        <v>Casual Buyers</v>
      </c>
      <c r="H12812" s="4">
        <v>41820</v>
      </c>
      <c r="I12812">
        <f>WEEKDAY(Cleaned!$H12812)</f>
        <v>2</v>
      </c>
      <c r="J12812" t="s">
        <v>18</v>
      </c>
      <c r="K12812" s="4">
        <v>17445</v>
      </c>
      <c r="L12812">
        <f>INT(YEARFRAC(Cleaned!$K12812,Cleaned!$H12812,1))</f>
        <v>66</v>
      </c>
      <c r="M12812" t="str">
        <f t="shared" si="401"/>
        <v>Elders</v>
      </c>
    </row>
    <row r="12813" spans="1:13" x14ac:dyDescent="0.25">
      <c r="A12813">
        <v>22813</v>
      </c>
      <c r="B12813" t="s">
        <v>8127</v>
      </c>
      <c r="C12813" t="s">
        <v>81</v>
      </c>
      <c r="D12813" t="s">
        <v>26</v>
      </c>
      <c r="E12813" t="s">
        <v>24</v>
      </c>
      <c r="F12813" s="35">
        <v>3953.9884000000002</v>
      </c>
      <c r="G12813" t="str">
        <f t="shared" si="400"/>
        <v>Brand Seekers</v>
      </c>
      <c r="H12813" s="4">
        <v>40701</v>
      </c>
      <c r="I12813">
        <f>WEEKDAY(Cleaned!$H12813)</f>
        <v>3</v>
      </c>
      <c r="J12813" t="s">
        <v>13</v>
      </c>
      <c r="K12813" s="4">
        <v>26921</v>
      </c>
      <c r="L12813">
        <f>INT(YEARFRAC(Cleaned!$K12813,Cleaned!$H12813,1))</f>
        <v>37</v>
      </c>
      <c r="M12813" t="str">
        <f t="shared" si="401"/>
        <v>Adult</v>
      </c>
    </row>
    <row r="12814" spans="1:13" x14ac:dyDescent="0.25">
      <c r="A12814">
        <v>22814</v>
      </c>
      <c r="B12814" t="s">
        <v>8128</v>
      </c>
      <c r="C12814" t="s">
        <v>81</v>
      </c>
      <c r="D12814" t="s">
        <v>26</v>
      </c>
      <c r="E12814" t="s">
        <v>24</v>
      </c>
      <c r="F12814" s="35">
        <v>772.50360000000001</v>
      </c>
      <c r="G12814" t="str">
        <f t="shared" si="400"/>
        <v>Casual Buyers</v>
      </c>
      <c r="H12814" s="4">
        <v>40729</v>
      </c>
      <c r="I12814">
        <f>WEEKDAY(Cleaned!$H12814)</f>
        <v>3</v>
      </c>
      <c r="J12814" t="s">
        <v>17</v>
      </c>
      <c r="K12814" s="4">
        <v>20257</v>
      </c>
      <c r="L12814">
        <f>INT(YEARFRAC(Cleaned!$K12814,Cleaned!$H12814,1))</f>
        <v>56</v>
      </c>
      <c r="M12814" t="str">
        <f t="shared" si="401"/>
        <v>Seniors</v>
      </c>
    </row>
    <row r="12815" spans="1:13" x14ac:dyDescent="0.25">
      <c r="A12815">
        <v>22815</v>
      </c>
      <c r="B12815" t="s">
        <v>8129</v>
      </c>
      <c r="C12815" t="s">
        <v>81</v>
      </c>
      <c r="D12815" t="s">
        <v>26</v>
      </c>
      <c r="E12815" t="s">
        <v>24</v>
      </c>
      <c r="F12815" s="35">
        <v>3953.9884000000002</v>
      </c>
      <c r="G12815" t="str">
        <f t="shared" si="400"/>
        <v>Brand Seekers</v>
      </c>
      <c r="H12815" s="4">
        <v>40769</v>
      </c>
      <c r="I12815">
        <f>WEEKDAY(Cleaned!$H12815)</f>
        <v>1</v>
      </c>
      <c r="J12815" t="s">
        <v>12</v>
      </c>
      <c r="K12815" s="4">
        <v>26402</v>
      </c>
      <c r="L12815">
        <f>INT(YEARFRAC(Cleaned!$K12815,Cleaned!$H12815,1))</f>
        <v>39</v>
      </c>
      <c r="M12815" t="str">
        <f t="shared" si="401"/>
        <v>Adult</v>
      </c>
    </row>
    <row r="12816" spans="1:13" x14ac:dyDescent="0.25">
      <c r="A12816">
        <v>22816</v>
      </c>
      <c r="B12816" t="s">
        <v>8130</v>
      </c>
      <c r="C12816" t="s">
        <v>81</v>
      </c>
      <c r="D12816" t="s">
        <v>26</v>
      </c>
      <c r="E12816" t="s">
        <v>24</v>
      </c>
      <c r="F12816" s="35">
        <v>3953.9884000000002</v>
      </c>
      <c r="G12816" t="str">
        <f t="shared" si="400"/>
        <v>Brand Seekers</v>
      </c>
      <c r="H12816" s="4">
        <v>40786</v>
      </c>
      <c r="I12816">
        <f>WEEKDAY(Cleaned!$H12816)</f>
        <v>4</v>
      </c>
      <c r="J12816" t="s">
        <v>17</v>
      </c>
      <c r="K12816" s="4">
        <v>21471</v>
      </c>
      <c r="L12816">
        <f>INT(YEARFRAC(Cleaned!$K12816,Cleaned!$H12816,1))</f>
        <v>52</v>
      </c>
      <c r="M12816" t="str">
        <f t="shared" si="401"/>
        <v>Seniors</v>
      </c>
    </row>
    <row r="12817" spans="1:13" x14ac:dyDescent="0.25">
      <c r="A12817">
        <v>22817</v>
      </c>
      <c r="B12817" t="s">
        <v>8131</v>
      </c>
      <c r="C12817" t="s">
        <v>81</v>
      </c>
      <c r="D12817" t="s">
        <v>26</v>
      </c>
      <c r="E12817" t="s">
        <v>24</v>
      </c>
      <c r="F12817" s="35">
        <v>3953.9884000000002</v>
      </c>
      <c r="G12817" t="str">
        <f t="shared" si="400"/>
        <v>Brand Seekers</v>
      </c>
      <c r="H12817" s="4">
        <v>40803</v>
      </c>
      <c r="I12817">
        <f>WEEKDAY(Cleaned!$H12817)</f>
        <v>7</v>
      </c>
      <c r="J12817" t="s">
        <v>13</v>
      </c>
      <c r="K12817" s="4">
        <v>20040</v>
      </c>
      <c r="L12817">
        <f>INT(YEARFRAC(Cleaned!$K12817,Cleaned!$H12817,1))</f>
        <v>56</v>
      </c>
      <c r="M12817" t="str">
        <f t="shared" si="401"/>
        <v>Seniors</v>
      </c>
    </row>
    <row r="12818" spans="1:13" x14ac:dyDescent="0.25">
      <c r="A12818">
        <v>22818</v>
      </c>
      <c r="B12818" t="s">
        <v>8132</v>
      </c>
      <c r="C12818" t="s">
        <v>81</v>
      </c>
      <c r="D12818" t="s">
        <v>26</v>
      </c>
      <c r="E12818" t="s">
        <v>24</v>
      </c>
      <c r="F12818" s="35">
        <v>3953.9884000000002</v>
      </c>
      <c r="G12818" t="str">
        <f t="shared" si="400"/>
        <v>Brand Seekers</v>
      </c>
      <c r="H12818" s="4">
        <v>40826</v>
      </c>
      <c r="I12818">
        <f>WEEKDAY(Cleaned!$H12818)</f>
        <v>2</v>
      </c>
      <c r="J12818" t="s">
        <v>12</v>
      </c>
      <c r="K12818" s="4">
        <v>27561</v>
      </c>
      <c r="L12818">
        <f>INT(YEARFRAC(Cleaned!$K12818,Cleaned!$H12818,1))</f>
        <v>36</v>
      </c>
      <c r="M12818" t="str">
        <f t="shared" si="401"/>
        <v>Adult</v>
      </c>
    </row>
    <row r="12819" spans="1:13" x14ac:dyDescent="0.25">
      <c r="A12819">
        <v>22819</v>
      </c>
      <c r="B12819" t="s">
        <v>8133</v>
      </c>
      <c r="C12819" t="s">
        <v>81</v>
      </c>
      <c r="D12819" t="s">
        <v>26</v>
      </c>
      <c r="E12819" t="s">
        <v>24</v>
      </c>
      <c r="F12819" s="35">
        <v>3953.9884000000002</v>
      </c>
      <c r="G12819" t="str">
        <f t="shared" si="400"/>
        <v>Brand Seekers</v>
      </c>
      <c r="H12819" s="4">
        <v>40871</v>
      </c>
      <c r="I12819">
        <f>WEEKDAY(Cleaned!$H12819)</f>
        <v>5</v>
      </c>
      <c r="J12819" t="s">
        <v>12</v>
      </c>
      <c r="K12819" s="4">
        <v>25899</v>
      </c>
      <c r="L12819">
        <f>INT(YEARFRAC(Cleaned!$K12819,Cleaned!$H12819,1))</f>
        <v>40</v>
      </c>
      <c r="M12819" t="str">
        <f t="shared" si="401"/>
        <v>Adult</v>
      </c>
    </row>
    <row r="12820" spans="1:13" x14ac:dyDescent="0.25">
      <c r="A12820">
        <v>22820</v>
      </c>
      <c r="B12820" t="s">
        <v>8134</v>
      </c>
      <c r="C12820" t="s">
        <v>81</v>
      </c>
      <c r="D12820" t="s">
        <v>26</v>
      </c>
      <c r="E12820" t="s">
        <v>24</v>
      </c>
      <c r="F12820" s="35">
        <v>3756.989</v>
      </c>
      <c r="G12820" t="str">
        <f t="shared" si="400"/>
        <v>Brand Seekers</v>
      </c>
      <c r="H12820" s="4">
        <v>40885</v>
      </c>
      <c r="I12820">
        <f>WEEKDAY(Cleaned!$H12820)</f>
        <v>5</v>
      </c>
      <c r="J12820" t="s">
        <v>12</v>
      </c>
      <c r="K12820" s="4">
        <v>17427</v>
      </c>
      <c r="L12820">
        <f>INT(YEARFRAC(Cleaned!$K12820,Cleaned!$H12820,1))</f>
        <v>64</v>
      </c>
      <c r="M12820" t="str">
        <f t="shared" si="401"/>
        <v>Seniors</v>
      </c>
    </row>
    <row r="12821" spans="1:13" x14ac:dyDescent="0.25">
      <c r="A12821">
        <v>22821</v>
      </c>
      <c r="B12821" t="s">
        <v>8135</v>
      </c>
      <c r="C12821" t="s">
        <v>81</v>
      </c>
      <c r="D12821" t="s">
        <v>26</v>
      </c>
      <c r="E12821" t="s">
        <v>24</v>
      </c>
      <c r="F12821" s="35">
        <v>772.50360000000001</v>
      </c>
      <c r="G12821" t="str">
        <f t="shared" si="400"/>
        <v>Casual Buyers</v>
      </c>
      <c r="H12821" s="4">
        <v>40902</v>
      </c>
      <c r="I12821">
        <f>WEEKDAY(Cleaned!$H12821)</f>
        <v>1</v>
      </c>
      <c r="J12821" t="s">
        <v>14</v>
      </c>
      <c r="K12821" s="4">
        <v>19854</v>
      </c>
      <c r="L12821">
        <f>INT(YEARFRAC(Cleaned!$K12821,Cleaned!$H12821,1))</f>
        <v>57</v>
      </c>
      <c r="M12821" t="str">
        <f t="shared" si="401"/>
        <v>Seniors</v>
      </c>
    </row>
    <row r="12822" spans="1:13" x14ac:dyDescent="0.25">
      <c r="A12822">
        <v>22822</v>
      </c>
      <c r="B12822" t="s">
        <v>8136</v>
      </c>
      <c r="C12822" t="s">
        <v>81</v>
      </c>
      <c r="D12822" t="s">
        <v>26</v>
      </c>
      <c r="E12822" t="s">
        <v>24</v>
      </c>
      <c r="F12822" s="35">
        <v>3953.9884000000002</v>
      </c>
      <c r="G12822" t="str">
        <f t="shared" si="400"/>
        <v>Brand Seekers</v>
      </c>
      <c r="H12822" s="4">
        <v>40954</v>
      </c>
      <c r="I12822">
        <f>WEEKDAY(Cleaned!$H12822)</f>
        <v>4</v>
      </c>
      <c r="J12822" t="s">
        <v>17</v>
      </c>
      <c r="K12822" s="4">
        <v>20241</v>
      </c>
      <c r="L12822">
        <f>INT(YEARFRAC(Cleaned!$K12822,Cleaned!$H12822,1))</f>
        <v>56</v>
      </c>
      <c r="M12822" t="str">
        <f t="shared" si="401"/>
        <v>Seniors</v>
      </c>
    </row>
    <row r="12823" spans="1:13" x14ac:dyDescent="0.25">
      <c r="A12823">
        <v>22823</v>
      </c>
      <c r="B12823" t="s">
        <v>8137</v>
      </c>
      <c r="C12823" t="s">
        <v>81</v>
      </c>
      <c r="D12823" t="s">
        <v>26</v>
      </c>
      <c r="E12823" t="s">
        <v>24</v>
      </c>
      <c r="F12823" s="35">
        <v>772.50360000000001</v>
      </c>
      <c r="G12823" t="str">
        <f t="shared" si="400"/>
        <v>Casual Buyers</v>
      </c>
      <c r="H12823" s="4">
        <v>40974</v>
      </c>
      <c r="I12823">
        <f>WEEKDAY(Cleaned!$H12823)</f>
        <v>3</v>
      </c>
      <c r="J12823" t="s">
        <v>15</v>
      </c>
      <c r="K12823" s="4">
        <v>24973</v>
      </c>
      <c r="L12823">
        <f>INT(YEARFRAC(Cleaned!$K12823,Cleaned!$H12823,1))</f>
        <v>43</v>
      </c>
      <c r="M12823" t="str">
        <f t="shared" si="401"/>
        <v>Adult</v>
      </c>
    </row>
    <row r="12824" spans="1:13" x14ac:dyDescent="0.25">
      <c r="A12824">
        <v>22824</v>
      </c>
      <c r="B12824" t="s">
        <v>8138</v>
      </c>
      <c r="C12824" t="s">
        <v>81</v>
      </c>
      <c r="D12824" t="s">
        <v>26</v>
      </c>
      <c r="E12824" t="s">
        <v>24</v>
      </c>
      <c r="F12824" s="35">
        <v>3953.9884000000002</v>
      </c>
      <c r="G12824" t="str">
        <f t="shared" si="400"/>
        <v>Brand Seekers</v>
      </c>
      <c r="H12824" s="4">
        <v>40977</v>
      </c>
      <c r="I12824">
        <f>WEEKDAY(Cleaned!$H12824)</f>
        <v>6</v>
      </c>
      <c r="J12824" t="s">
        <v>14</v>
      </c>
      <c r="K12824" s="4">
        <v>18333</v>
      </c>
      <c r="L12824">
        <f>INT(YEARFRAC(Cleaned!$K12824,Cleaned!$H12824,1))</f>
        <v>61</v>
      </c>
      <c r="M12824" t="str">
        <f t="shared" si="401"/>
        <v>Seniors</v>
      </c>
    </row>
    <row r="12825" spans="1:13" x14ac:dyDescent="0.25">
      <c r="A12825">
        <v>22825</v>
      </c>
      <c r="B12825" t="s">
        <v>8139</v>
      </c>
      <c r="C12825" t="s">
        <v>81</v>
      </c>
      <c r="D12825" t="s">
        <v>26</v>
      </c>
      <c r="E12825" t="s">
        <v>24</v>
      </c>
      <c r="F12825" s="35">
        <v>3953.9884000000002</v>
      </c>
      <c r="G12825" t="str">
        <f t="shared" si="400"/>
        <v>Brand Seekers</v>
      </c>
      <c r="H12825" s="4">
        <v>40987</v>
      </c>
      <c r="I12825">
        <f>WEEKDAY(Cleaned!$H12825)</f>
        <v>2</v>
      </c>
      <c r="J12825" t="s">
        <v>12</v>
      </c>
      <c r="K12825" s="4">
        <v>26482</v>
      </c>
      <c r="L12825">
        <f>INT(YEARFRAC(Cleaned!$K12825,Cleaned!$H12825,1))</f>
        <v>39</v>
      </c>
      <c r="M12825" t="str">
        <f t="shared" si="401"/>
        <v>Adult</v>
      </c>
    </row>
    <row r="12826" spans="1:13" x14ac:dyDescent="0.25">
      <c r="A12826">
        <v>22826</v>
      </c>
      <c r="B12826" t="s">
        <v>8140</v>
      </c>
      <c r="C12826" t="s">
        <v>81</v>
      </c>
      <c r="D12826" t="s">
        <v>26</v>
      </c>
      <c r="E12826" t="s">
        <v>24</v>
      </c>
      <c r="F12826" s="35">
        <v>3953.9884000000002</v>
      </c>
      <c r="G12826" t="str">
        <f t="shared" si="400"/>
        <v>Brand Seekers</v>
      </c>
      <c r="H12826" s="4">
        <v>41003</v>
      </c>
      <c r="I12826">
        <f>WEEKDAY(Cleaned!$H12826)</f>
        <v>4</v>
      </c>
      <c r="J12826" t="s">
        <v>12</v>
      </c>
      <c r="K12826" s="4">
        <v>27311</v>
      </c>
      <c r="L12826">
        <f>INT(YEARFRAC(Cleaned!$K12826,Cleaned!$H12826,1))</f>
        <v>37</v>
      </c>
      <c r="M12826" t="str">
        <f t="shared" si="401"/>
        <v>Adult</v>
      </c>
    </row>
    <row r="12827" spans="1:13" x14ac:dyDescent="0.25">
      <c r="A12827">
        <v>22827</v>
      </c>
      <c r="B12827" t="s">
        <v>8141</v>
      </c>
      <c r="C12827" t="s">
        <v>81</v>
      </c>
      <c r="D12827" t="s">
        <v>26</v>
      </c>
      <c r="E12827" t="s">
        <v>24</v>
      </c>
      <c r="F12827" s="35">
        <v>2410.6266000000001</v>
      </c>
      <c r="G12827" t="str">
        <f t="shared" si="400"/>
        <v>Brand Seekers</v>
      </c>
      <c r="H12827" s="4">
        <v>41070</v>
      </c>
      <c r="I12827">
        <f>WEEKDAY(Cleaned!$H12827)</f>
        <v>1</v>
      </c>
      <c r="J12827" t="s">
        <v>14</v>
      </c>
      <c r="K12827" s="4">
        <v>22262</v>
      </c>
      <c r="L12827">
        <f>INT(YEARFRAC(Cleaned!$K12827,Cleaned!$H12827,1))</f>
        <v>51</v>
      </c>
      <c r="M12827" t="str">
        <f t="shared" si="401"/>
        <v>Seniors</v>
      </c>
    </row>
    <row r="12828" spans="1:13" x14ac:dyDescent="0.25">
      <c r="A12828">
        <v>22828</v>
      </c>
      <c r="B12828" t="s">
        <v>8142</v>
      </c>
      <c r="C12828" t="s">
        <v>81</v>
      </c>
      <c r="D12828" t="s">
        <v>26</v>
      </c>
      <c r="E12828" t="s">
        <v>24</v>
      </c>
      <c r="F12828" s="35">
        <v>2699.9018000000001</v>
      </c>
      <c r="G12828" t="str">
        <f t="shared" si="400"/>
        <v>Brand Seekers</v>
      </c>
      <c r="H12828" s="4">
        <v>41083</v>
      </c>
      <c r="I12828">
        <f>WEEKDAY(Cleaned!$H12828)</f>
        <v>7</v>
      </c>
      <c r="J12828" t="s">
        <v>16</v>
      </c>
      <c r="K12828" s="4">
        <v>23794</v>
      </c>
      <c r="L12828">
        <f>INT(YEARFRAC(Cleaned!$K12828,Cleaned!$H12828,1))</f>
        <v>47</v>
      </c>
      <c r="M12828" t="str">
        <f t="shared" si="401"/>
        <v>Adult</v>
      </c>
    </row>
    <row r="12829" spans="1:13" x14ac:dyDescent="0.25">
      <c r="A12829">
        <v>22829</v>
      </c>
      <c r="B12829" t="s">
        <v>8143</v>
      </c>
      <c r="C12829" t="s">
        <v>81</v>
      </c>
      <c r="D12829" t="s">
        <v>26</v>
      </c>
      <c r="E12829" t="s">
        <v>24</v>
      </c>
      <c r="F12829" s="35">
        <v>2264.2536</v>
      </c>
      <c r="G12829" t="str">
        <f t="shared" si="400"/>
        <v>Brand Seekers</v>
      </c>
      <c r="H12829" s="4">
        <v>41094</v>
      </c>
      <c r="I12829">
        <f>WEEKDAY(Cleaned!$H12829)</f>
        <v>4</v>
      </c>
      <c r="J12829" t="s">
        <v>17</v>
      </c>
      <c r="K12829" s="4">
        <v>27104</v>
      </c>
      <c r="L12829">
        <f>INT(YEARFRAC(Cleaned!$K12829,Cleaned!$H12829,1))</f>
        <v>38</v>
      </c>
      <c r="M12829" t="str">
        <f t="shared" si="401"/>
        <v>Adult</v>
      </c>
    </row>
    <row r="12830" spans="1:13" x14ac:dyDescent="0.25">
      <c r="A12830">
        <v>22830</v>
      </c>
      <c r="B12830" t="s">
        <v>8144</v>
      </c>
      <c r="C12830" t="s">
        <v>81</v>
      </c>
      <c r="D12830" t="s">
        <v>26</v>
      </c>
      <c r="E12830" t="s">
        <v>24</v>
      </c>
      <c r="F12830" s="35">
        <v>2699.9018000000001</v>
      </c>
      <c r="G12830" t="str">
        <f t="shared" si="400"/>
        <v>Brand Seekers</v>
      </c>
      <c r="H12830" s="4">
        <v>41113</v>
      </c>
      <c r="I12830">
        <f>WEEKDAY(Cleaned!$H12830)</f>
        <v>2</v>
      </c>
      <c r="J12830" t="s">
        <v>16</v>
      </c>
      <c r="K12830" s="4">
        <v>17962</v>
      </c>
      <c r="L12830">
        <f>INT(YEARFRAC(Cleaned!$K12830,Cleaned!$H12830,1))</f>
        <v>63</v>
      </c>
      <c r="M12830" t="str">
        <f t="shared" si="401"/>
        <v>Seniors</v>
      </c>
    </row>
    <row r="12831" spans="1:13" x14ac:dyDescent="0.25">
      <c r="A12831">
        <v>22831</v>
      </c>
      <c r="B12831" t="s">
        <v>8145</v>
      </c>
      <c r="C12831" t="s">
        <v>81</v>
      </c>
      <c r="D12831" t="s">
        <v>26</v>
      </c>
      <c r="E12831" t="s">
        <v>24</v>
      </c>
      <c r="F12831" s="35">
        <v>2410.6266000000001</v>
      </c>
      <c r="G12831" t="str">
        <f t="shared" si="400"/>
        <v>Brand Seekers</v>
      </c>
      <c r="H12831" s="4">
        <v>41118</v>
      </c>
      <c r="I12831">
        <f>WEEKDAY(Cleaned!$H12831)</f>
        <v>7</v>
      </c>
      <c r="J12831" t="s">
        <v>16</v>
      </c>
      <c r="K12831" s="4">
        <v>27151</v>
      </c>
      <c r="L12831">
        <f>INT(YEARFRAC(Cleaned!$K12831,Cleaned!$H12831,1))</f>
        <v>38</v>
      </c>
      <c r="M12831" t="str">
        <f t="shared" si="401"/>
        <v>Adult</v>
      </c>
    </row>
    <row r="12832" spans="1:13" x14ac:dyDescent="0.25">
      <c r="A12832">
        <v>22832</v>
      </c>
      <c r="B12832" t="s">
        <v>8003</v>
      </c>
      <c r="C12832" t="s">
        <v>81</v>
      </c>
      <c r="D12832" t="s">
        <v>26</v>
      </c>
      <c r="E12832" t="s">
        <v>21</v>
      </c>
      <c r="F12832" s="35">
        <v>2649.8453</v>
      </c>
      <c r="G12832" t="str">
        <f t="shared" si="400"/>
        <v>Brand Seekers</v>
      </c>
      <c r="H12832" s="4">
        <v>41684</v>
      </c>
      <c r="I12832">
        <f>WEEKDAY(Cleaned!$H12832)</f>
        <v>6</v>
      </c>
      <c r="J12832" t="s">
        <v>18</v>
      </c>
      <c r="K12832" s="4">
        <v>16268</v>
      </c>
      <c r="L12832">
        <f>INT(YEARFRAC(Cleaned!$K12832,Cleaned!$H12832,1))</f>
        <v>69</v>
      </c>
      <c r="M12832" t="str">
        <f t="shared" si="401"/>
        <v>Elders</v>
      </c>
    </row>
    <row r="12833" spans="1:13" x14ac:dyDescent="0.25">
      <c r="A12833">
        <v>22833</v>
      </c>
      <c r="B12833" t="s">
        <v>7769</v>
      </c>
      <c r="C12833" t="s">
        <v>81</v>
      </c>
      <c r="D12833" t="s">
        <v>26</v>
      </c>
      <c r="E12833" t="s">
        <v>21</v>
      </c>
      <c r="F12833" s="35">
        <v>2547.0029</v>
      </c>
      <c r="G12833" t="str">
        <f t="shared" si="400"/>
        <v>Brand Seekers</v>
      </c>
      <c r="H12833" s="4">
        <v>41687</v>
      </c>
      <c r="I12833">
        <f>WEEKDAY(Cleaned!$H12833)</f>
        <v>2</v>
      </c>
      <c r="J12833" t="s">
        <v>15</v>
      </c>
      <c r="K12833" s="4">
        <v>23552</v>
      </c>
      <c r="L12833">
        <f>INT(YEARFRAC(Cleaned!$K12833,Cleaned!$H12833,1))</f>
        <v>49</v>
      </c>
      <c r="M12833" t="str">
        <f t="shared" si="401"/>
        <v>Adult</v>
      </c>
    </row>
    <row r="12834" spans="1:13" x14ac:dyDescent="0.25">
      <c r="A12834">
        <v>22834</v>
      </c>
      <c r="B12834" t="s">
        <v>8146</v>
      </c>
      <c r="C12834" t="s">
        <v>81</v>
      </c>
      <c r="D12834" t="s">
        <v>26</v>
      </c>
      <c r="E12834" t="s">
        <v>21</v>
      </c>
      <c r="F12834" s="35">
        <v>9.9339999999999993</v>
      </c>
      <c r="G12834" t="str">
        <f t="shared" si="400"/>
        <v>Casual Buyers</v>
      </c>
      <c r="H12834" s="4">
        <v>41692</v>
      </c>
      <c r="I12834">
        <f>WEEKDAY(Cleaned!$H12834)</f>
        <v>7</v>
      </c>
      <c r="J12834" t="s">
        <v>14</v>
      </c>
      <c r="K12834" s="4">
        <v>24801</v>
      </c>
      <c r="L12834">
        <f>INT(YEARFRAC(Cleaned!$K12834,Cleaned!$H12834,1))</f>
        <v>46</v>
      </c>
      <c r="M12834" t="str">
        <f t="shared" si="401"/>
        <v>Adult</v>
      </c>
    </row>
    <row r="12835" spans="1:13" x14ac:dyDescent="0.25">
      <c r="A12835">
        <v>22835</v>
      </c>
      <c r="B12835" t="s">
        <v>8147</v>
      </c>
      <c r="C12835" t="s">
        <v>81</v>
      </c>
      <c r="D12835" t="s">
        <v>26</v>
      </c>
      <c r="E12835" t="s">
        <v>21</v>
      </c>
      <c r="F12835" s="35">
        <v>104.4004</v>
      </c>
      <c r="G12835" t="str">
        <f t="shared" si="400"/>
        <v>Casual Buyers</v>
      </c>
      <c r="H12835" s="4">
        <v>41694</v>
      </c>
      <c r="I12835">
        <f>WEEKDAY(Cleaned!$H12835)</f>
        <v>2</v>
      </c>
      <c r="J12835" t="s">
        <v>14</v>
      </c>
      <c r="K12835" s="4">
        <v>23439</v>
      </c>
      <c r="L12835">
        <f>INT(YEARFRAC(Cleaned!$K12835,Cleaned!$H12835,1))</f>
        <v>49</v>
      </c>
      <c r="M12835" t="str">
        <f t="shared" si="401"/>
        <v>Adult</v>
      </c>
    </row>
    <row r="12836" spans="1:13" x14ac:dyDescent="0.25">
      <c r="A12836">
        <v>22836</v>
      </c>
      <c r="B12836" t="s">
        <v>8148</v>
      </c>
      <c r="C12836" t="s">
        <v>81</v>
      </c>
      <c r="D12836" t="s">
        <v>26</v>
      </c>
      <c r="E12836" t="s">
        <v>21</v>
      </c>
      <c r="F12836" s="35">
        <v>1918.2579000000001</v>
      </c>
      <c r="G12836" t="str">
        <f t="shared" si="400"/>
        <v>Brand Seekers</v>
      </c>
      <c r="H12836" s="4">
        <v>41696</v>
      </c>
      <c r="I12836">
        <f>WEEKDAY(Cleaned!$H12836)</f>
        <v>4</v>
      </c>
      <c r="J12836" t="s">
        <v>15</v>
      </c>
      <c r="K12836" s="4">
        <v>28903</v>
      </c>
      <c r="L12836">
        <f>INT(YEARFRAC(Cleaned!$K12836,Cleaned!$H12836,1))</f>
        <v>35</v>
      </c>
      <c r="M12836" t="str">
        <f t="shared" si="401"/>
        <v>Adult</v>
      </c>
    </row>
    <row r="12837" spans="1:13" x14ac:dyDescent="0.25">
      <c r="A12837">
        <v>22837</v>
      </c>
      <c r="B12837" t="s">
        <v>8149</v>
      </c>
      <c r="C12837" t="s">
        <v>81</v>
      </c>
      <c r="D12837" t="s">
        <v>26</v>
      </c>
      <c r="E12837" t="s">
        <v>21</v>
      </c>
      <c r="F12837" s="35">
        <v>82.852900000000005</v>
      </c>
      <c r="G12837" t="str">
        <f t="shared" si="400"/>
        <v>Casual Buyers</v>
      </c>
      <c r="H12837" s="4">
        <v>41696</v>
      </c>
      <c r="I12837">
        <f>WEEKDAY(Cleaned!$H12837)</f>
        <v>4</v>
      </c>
      <c r="J12837" t="s">
        <v>16</v>
      </c>
      <c r="K12837" s="4">
        <v>29208</v>
      </c>
      <c r="L12837">
        <f>INT(YEARFRAC(Cleaned!$K12837,Cleaned!$H12837,1))</f>
        <v>34</v>
      </c>
      <c r="M12837" t="str">
        <f t="shared" si="401"/>
        <v>Young Adult</v>
      </c>
    </row>
    <row r="12838" spans="1:13" x14ac:dyDescent="0.25">
      <c r="A12838">
        <v>22838</v>
      </c>
      <c r="B12838" t="s">
        <v>8150</v>
      </c>
      <c r="C12838" t="s">
        <v>81</v>
      </c>
      <c r="D12838" t="s">
        <v>26</v>
      </c>
      <c r="E12838" t="s">
        <v>21</v>
      </c>
      <c r="F12838" s="35">
        <v>2574.6279</v>
      </c>
      <c r="G12838" t="str">
        <f t="shared" si="400"/>
        <v>Brand Seekers</v>
      </c>
      <c r="H12838" s="4">
        <v>41697</v>
      </c>
      <c r="I12838">
        <f>WEEKDAY(Cleaned!$H12838)</f>
        <v>5</v>
      </c>
      <c r="J12838" t="s">
        <v>13</v>
      </c>
      <c r="K12838" s="4">
        <v>27067</v>
      </c>
      <c r="L12838">
        <f>INT(YEARFRAC(Cleaned!$K12838,Cleaned!$H12838,1))</f>
        <v>40</v>
      </c>
      <c r="M12838" t="str">
        <f t="shared" si="401"/>
        <v>Adult</v>
      </c>
    </row>
    <row r="12839" spans="1:13" x14ac:dyDescent="0.25">
      <c r="A12839">
        <v>22839</v>
      </c>
      <c r="B12839" t="s">
        <v>8151</v>
      </c>
      <c r="C12839" t="s">
        <v>81</v>
      </c>
      <c r="D12839" t="s">
        <v>26</v>
      </c>
      <c r="E12839" t="s">
        <v>21</v>
      </c>
      <c r="F12839" s="35">
        <v>66.277900000000002</v>
      </c>
      <c r="G12839" t="str">
        <f t="shared" si="400"/>
        <v>Casual Buyers</v>
      </c>
      <c r="H12839" s="4">
        <v>41698</v>
      </c>
      <c r="I12839">
        <f>WEEKDAY(Cleaned!$H12839)</f>
        <v>6</v>
      </c>
      <c r="J12839" t="s">
        <v>14</v>
      </c>
      <c r="K12839" s="4">
        <v>19461</v>
      </c>
      <c r="L12839">
        <f>INT(YEARFRAC(Cleaned!$K12839,Cleaned!$H12839,1))</f>
        <v>60</v>
      </c>
      <c r="M12839" t="str">
        <f t="shared" si="401"/>
        <v>Seniors</v>
      </c>
    </row>
    <row r="12840" spans="1:13" x14ac:dyDescent="0.25">
      <c r="A12840">
        <v>22840</v>
      </c>
      <c r="B12840" t="s">
        <v>7819</v>
      </c>
      <c r="C12840" t="s">
        <v>81</v>
      </c>
      <c r="D12840" t="s">
        <v>26</v>
      </c>
      <c r="E12840" t="s">
        <v>21</v>
      </c>
      <c r="F12840" s="35">
        <v>888.95039999999995</v>
      </c>
      <c r="G12840" t="str">
        <f t="shared" si="400"/>
        <v>Casual Buyers</v>
      </c>
      <c r="H12840" s="4">
        <v>41698</v>
      </c>
      <c r="I12840">
        <f>WEEKDAY(Cleaned!$H12840)</f>
        <v>6</v>
      </c>
      <c r="J12840" t="s">
        <v>16</v>
      </c>
      <c r="K12840" s="4">
        <v>23975</v>
      </c>
      <c r="L12840">
        <f>INT(YEARFRAC(Cleaned!$K12840,Cleaned!$H12840,1))</f>
        <v>48</v>
      </c>
      <c r="M12840" t="str">
        <f t="shared" si="401"/>
        <v>Adult</v>
      </c>
    </row>
    <row r="12841" spans="1:13" x14ac:dyDescent="0.25">
      <c r="A12841">
        <v>22841</v>
      </c>
      <c r="B12841" t="s">
        <v>8152</v>
      </c>
      <c r="C12841" t="s">
        <v>81</v>
      </c>
      <c r="D12841" t="s">
        <v>26</v>
      </c>
      <c r="E12841" t="s">
        <v>21</v>
      </c>
      <c r="F12841" s="35">
        <v>33.072699999999998</v>
      </c>
      <c r="G12841" t="str">
        <f t="shared" si="400"/>
        <v>Casual Buyers</v>
      </c>
      <c r="H12841" s="4">
        <v>41699</v>
      </c>
      <c r="I12841">
        <f>WEEKDAY(Cleaned!$H12841)</f>
        <v>7</v>
      </c>
      <c r="J12841" t="s">
        <v>13</v>
      </c>
      <c r="K12841" s="4">
        <v>19588</v>
      </c>
      <c r="L12841">
        <f>INT(YEARFRAC(Cleaned!$K12841,Cleaned!$H12841,1))</f>
        <v>60</v>
      </c>
      <c r="M12841" t="str">
        <f t="shared" si="401"/>
        <v>Seniors</v>
      </c>
    </row>
    <row r="12842" spans="1:13" x14ac:dyDescent="0.25">
      <c r="A12842">
        <v>22842</v>
      </c>
      <c r="B12842" t="s">
        <v>7688</v>
      </c>
      <c r="C12842" t="s">
        <v>81</v>
      </c>
      <c r="D12842" t="s">
        <v>26</v>
      </c>
      <c r="E12842" t="s">
        <v>21</v>
      </c>
      <c r="F12842" s="35">
        <v>905.52539999999999</v>
      </c>
      <c r="G12842" t="str">
        <f t="shared" si="400"/>
        <v>Casual Buyers</v>
      </c>
      <c r="H12842" s="4">
        <v>41701</v>
      </c>
      <c r="I12842">
        <f>WEEKDAY(Cleaned!$H12842)</f>
        <v>2</v>
      </c>
      <c r="J12842" t="s">
        <v>13</v>
      </c>
      <c r="K12842" s="4">
        <v>23936</v>
      </c>
      <c r="L12842">
        <f>INT(YEARFRAC(Cleaned!$K12842,Cleaned!$H12842,1))</f>
        <v>48</v>
      </c>
      <c r="M12842" t="str">
        <f t="shared" si="401"/>
        <v>Adult</v>
      </c>
    </row>
    <row r="12843" spans="1:13" x14ac:dyDescent="0.25">
      <c r="A12843">
        <v>22843</v>
      </c>
      <c r="B12843" t="s">
        <v>7971</v>
      </c>
      <c r="C12843" t="s">
        <v>81</v>
      </c>
      <c r="D12843" t="s">
        <v>26</v>
      </c>
      <c r="E12843" t="s">
        <v>21</v>
      </c>
      <c r="F12843" s="35">
        <v>55.216900000000003</v>
      </c>
      <c r="G12843" t="str">
        <f t="shared" si="400"/>
        <v>Casual Buyers</v>
      </c>
      <c r="H12843" s="4">
        <v>41701</v>
      </c>
      <c r="I12843">
        <f>WEEKDAY(Cleaned!$H12843)</f>
        <v>2</v>
      </c>
      <c r="J12843" t="s">
        <v>17</v>
      </c>
      <c r="K12843" s="4">
        <v>23426</v>
      </c>
      <c r="L12843">
        <f>INT(YEARFRAC(Cleaned!$K12843,Cleaned!$H12843,1))</f>
        <v>50</v>
      </c>
      <c r="M12843" t="str">
        <f t="shared" si="401"/>
        <v>Seniors</v>
      </c>
    </row>
    <row r="12844" spans="1:13" x14ac:dyDescent="0.25">
      <c r="A12844">
        <v>22844</v>
      </c>
      <c r="B12844" t="s">
        <v>7745</v>
      </c>
      <c r="C12844" t="s">
        <v>81</v>
      </c>
      <c r="D12844" t="s">
        <v>26</v>
      </c>
      <c r="E12844" t="s">
        <v>21</v>
      </c>
      <c r="F12844" s="35">
        <v>631.75059999999996</v>
      </c>
      <c r="G12844" t="str">
        <f t="shared" si="400"/>
        <v>Casual Buyers</v>
      </c>
      <c r="H12844" s="4">
        <v>41702</v>
      </c>
      <c r="I12844">
        <f>WEEKDAY(Cleaned!$H12844)</f>
        <v>3</v>
      </c>
      <c r="J12844" t="s">
        <v>15</v>
      </c>
      <c r="K12844" s="4">
        <v>18012</v>
      </c>
      <c r="L12844">
        <f>INT(YEARFRAC(Cleaned!$K12844,Cleaned!$H12844,1))</f>
        <v>64</v>
      </c>
      <c r="M12844" t="str">
        <f t="shared" si="401"/>
        <v>Seniors</v>
      </c>
    </row>
    <row r="12845" spans="1:13" x14ac:dyDescent="0.25">
      <c r="A12845">
        <v>22845</v>
      </c>
      <c r="B12845" t="s">
        <v>8153</v>
      </c>
      <c r="C12845" t="s">
        <v>81</v>
      </c>
      <c r="D12845" t="s">
        <v>26</v>
      </c>
      <c r="E12845" t="s">
        <v>21</v>
      </c>
      <c r="F12845" s="35">
        <v>59.658999999999999</v>
      </c>
      <c r="G12845" t="str">
        <f t="shared" si="400"/>
        <v>Casual Buyers</v>
      </c>
      <c r="H12845" s="4">
        <v>41704</v>
      </c>
      <c r="I12845">
        <f>WEEKDAY(Cleaned!$H12845)</f>
        <v>5</v>
      </c>
      <c r="J12845" t="s">
        <v>16</v>
      </c>
      <c r="K12845" s="4">
        <v>23416</v>
      </c>
      <c r="L12845">
        <f>INT(YEARFRAC(Cleaned!$K12845,Cleaned!$H12845,1))</f>
        <v>50</v>
      </c>
      <c r="M12845" t="str">
        <f t="shared" si="401"/>
        <v>Seniors</v>
      </c>
    </row>
    <row r="12846" spans="1:13" x14ac:dyDescent="0.25">
      <c r="A12846">
        <v>22846</v>
      </c>
      <c r="B12846" t="s">
        <v>8016</v>
      </c>
      <c r="C12846" t="s">
        <v>81</v>
      </c>
      <c r="D12846" t="s">
        <v>26</v>
      </c>
      <c r="E12846" t="s">
        <v>21</v>
      </c>
      <c r="F12846" s="35">
        <v>38.5535</v>
      </c>
      <c r="G12846" t="str">
        <f t="shared" si="400"/>
        <v>Casual Buyers</v>
      </c>
      <c r="H12846" s="4">
        <v>41706</v>
      </c>
      <c r="I12846">
        <f>WEEKDAY(Cleaned!$H12846)</f>
        <v>7</v>
      </c>
      <c r="J12846" t="s">
        <v>18</v>
      </c>
      <c r="K12846" s="4">
        <v>24084</v>
      </c>
      <c r="L12846">
        <f>INT(YEARFRAC(Cleaned!$K12846,Cleaned!$H12846,1))</f>
        <v>48</v>
      </c>
      <c r="M12846" t="str">
        <f t="shared" si="401"/>
        <v>Adult</v>
      </c>
    </row>
    <row r="12847" spans="1:13" x14ac:dyDescent="0.25">
      <c r="A12847">
        <v>22847</v>
      </c>
      <c r="B12847" t="s">
        <v>7638</v>
      </c>
      <c r="C12847" t="s">
        <v>81</v>
      </c>
      <c r="D12847" t="s">
        <v>26</v>
      </c>
      <c r="E12847" t="s">
        <v>21</v>
      </c>
      <c r="F12847" s="35">
        <v>596.68899999999996</v>
      </c>
      <c r="G12847" t="str">
        <f t="shared" si="400"/>
        <v>Casual Buyers</v>
      </c>
      <c r="H12847" s="4">
        <v>41707</v>
      </c>
      <c r="I12847">
        <f>WEEKDAY(Cleaned!$H12847)</f>
        <v>1</v>
      </c>
      <c r="J12847" t="s">
        <v>13</v>
      </c>
      <c r="K12847" s="4">
        <v>22161</v>
      </c>
      <c r="L12847">
        <f>INT(YEARFRAC(Cleaned!$K12847,Cleaned!$H12847,1))</f>
        <v>53</v>
      </c>
      <c r="M12847" t="str">
        <f t="shared" si="401"/>
        <v>Seniors</v>
      </c>
    </row>
    <row r="12848" spans="1:13" x14ac:dyDescent="0.25">
      <c r="A12848">
        <v>22848</v>
      </c>
      <c r="B12848" t="s">
        <v>8154</v>
      </c>
      <c r="C12848" t="s">
        <v>81</v>
      </c>
      <c r="D12848" t="s">
        <v>26</v>
      </c>
      <c r="E12848" t="s">
        <v>21</v>
      </c>
      <c r="F12848" s="35">
        <v>65.172899999999998</v>
      </c>
      <c r="G12848" t="str">
        <f t="shared" si="400"/>
        <v>Casual Buyers</v>
      </c>
      <c r="H12848" s="4">
        <v>41711</v>
      </c>
      <c r="I12848">
        <f>WEEKDAY(Cleaned!$H12848)</f>
        <v>5</v>
      </c>
      <c r="J12848" t="s">
        <v>17</v>
      </c>
      <c r="K12848" s="4">
        <v>23566</v>
      </c>
      <c r="L12848">
        <f>INT(YEARFRAC(Cleaned!$K12848,Cleaned!$H12848,1))</f>
        <v>49</v>
      </c>
      <c r="M12848" t="str">
        <f t="shared" si="401"/>
        <v>Adult</v>
      </c>
    </row>
    <row r="12849" spans="1:13" x14ac:dyDescent="0.25">
      <c r="A12849">
        <v>22849</v>
      </c>
      <c r="B12849" t="s">
        <v>7783</v>
      </c>
      <c r="C12849" t="s">
        <v>81</v>
      </c>
      <c r="D12849" t="s">
        <v>26</v>
      </c>
      <c r="E12849" t="s">
        <v>21</v>
      </c>
      <c r="F12849" s="35">
        <v>2570.1858000000002</v>
      </c>
      <c r="G12849" t="str">
        <f t="shared" si="400"/>
        <v>Brand Seekers</v>
      </c>
      <c r="H12849" s="4">
        <v>41713</v>
      </c>
      <c r="I12849">
        <f>WEEKDAY(Cleaned!$H12849)</f>
        <v>7</v>
      </c>
      <c r="J12849" t="s">
        <v>12</v>
      </c>
      <c r="K12849" s="4">
        <v>28281</v>
      </c>
      <c r="L12849">
        <f>INT(YEARFRAC(Cleaned!$K12849,Cleaned!$H12849,1))</f>
        <v>36</v>
      </c>
      <c r="M12849" t="str">
        <f t="shared" si="401"/>
        <v>Adult</v>
      </c>
    </row>
    <row r="12850" spans="1:13" x14ac:dyDescent="0.25">
      <c r="A12850">
        <v>22850</v>
      </c>
      <c r="B12850" t="s">
        <v>8018</v>
      </c>
      <c r="C12850" t="s">
        <v>81</v>
      </c>
      <c r="D12850" t="s">
        <v>26</v>
      </c>
      <c r="E12850" t="s">
        <v>21</v>
      </c>
      <c r="F12850" s="35">
        <v>142.5119</v>
      </c>
      <c r="G12850" t="str">
        <f t="shared" si="400"/>
        <v>Casual Buyers</v>
      </c>
      <c r="H12850" s="4">
        <v>41714</v>
      </c>
      <c r="I12850">
        <f>WEEKDAY(Cleaned!$H12850)</f>
        <v>1</v>
      </c>
      <c r="J12850" t="s">
        <v>16</v>
      </c>
      <c r="K12850" s="4">
        <v>23583</v>
      </c>
      <c r="L12850">
        <f>INT(YEARFRAC(Cleaned!$K12850,Cleaned!$H12850,1))</f>
        <v>49</v>
      </c>
      <c r="M12850" t="str">
        <f t="shared" si="401"/>
        <v>Adult</v>
      </c>
    </row>
    <row r="12851" spans="1:13" x14ac:dyDescent="0.25">
      <c r="A12851">
        <v>22851</v>
      </c>
      <c r="B12851" t="s">
        <v>8042</v>
      </c>
      <c r="C12851" t="s">
        <v>81</v>
      </c>
      <c r="D12851" t="s">
        <v>26</v>
      </c>
      <c r="E12851" t="s">
        <v>21</v>
      </c>
      <c r="F12851" s="35">
        <v>2634.3973999999998</v>
      </c>
      <c r="G12851" t="str">
        <f t="shared" si="400"/>
        <v>Brand Seekers</v>
      </c>
      <c r="H12851" s="4">
        <v>41716</v>
      </c>
      <c r="I12851">
        <f>WEEKDAY(Cleaned!$H12851)</f>
        <v>3</v>
      </c>
      <c r="J12851" t="s">
        <v>18</v>
      </c>
      <c r="K12851" s="4">
        <v>19793</v>
      </c>
      <c r="L12851">
        <f>INT(YEARFRAC(Cleaned!$K12851,Cleaned!$H12851,1))</f>
        <v>60</v>
      </c>
      <c r="M12851" t="str">
        <f t="shared" si="401"/>
        <v>Seniors</v>
      </c>
    </row>
    <row r="12852" spans="1:13" x14ac:dyDescent="0.25">
      <c r="A12852">
        <v>22852</v>
      </c>
      <c r="B12852" t="s">
        <v>7932</v>
      </c>
      <c r="C12852" t="s">
        <v>81</v>
      </c>
      <c r="D12852" t="s">
        <v>26</v>
      </c>
      <c r="E12852" t="s">
        <v>21</v>
      </c>
      <c r="F12852" s="35">
        <v>87.272900000000007</v>
      </c>
      <c r="G12852" t="str">
        <f t="shared" si="400"/>
        <v>Casual Buyers</v>
      </c>
      <c r="H12852" s="4">
        <v>41719</v>
      </c>
      <c r="I12852">
        <f>WEEKDAY(Cleaned!$H12852)</f>
        <v>6</v>
      </c>
      <c r="J12852" t="s">
        <v>12</v>
      </c>
      <c r="K12852" s="4">
        <v>23047</v>
      </c>
      <c r="L12852">
        <f>INT(YEARFRAC(Cleaned!$K12852,Cleaned!$H12852,1))</f>
        <v>51</v>
      </c>
      <c r="M12852" t="str">
        <f t="shared" si="401"/>
        <v>Seniors</v>
      </c>
    </row>
    <row r="12853" spans="1:13" x14ac:dyDescent="0.25">
      <c r="A12853">
        <v>22853</v>
      </c>
      <c r="B12853" t="s">
        <v>8084</v>
      </c>
      <c r="C12853" t="s">
        <v>81</v>
      </c>
      <c r="D12853" t="s">
        <v>26</v>
      </c>
      <c r="E12853" t="s">
        <v>21</v>
      </c>
      <c r="F12853" s="35">
        <v>890.98360000000002</v>
      </c>
      <c r="G12853" t="str">
        <f t="shared" si="400"/>
        <v>Casual Buyers</v>
      </c>
      <c r="H12853" s="4">
        <v>41719</v>
      </c>
      <c r="I12853">
        <f>WEEKDAY(Cleaned!$H12853)</f>
        <v>6</v>
      </c>
      <c r="J12853" t="s">
        <v>12</v>
      </c>
      <c r="K12853" s="4">
        <v>28753</v>
      </c>
      <c r="L12853">
        <f>INT(YEARFRAC(Cleaned!$K12853,Cleaned!$H12853,1))</f>
        <v>35</v>
      </c>
      <c r="M12853" t="str">
        <f t="shared" si="401"/>
        <v>Adult</v>
      </c>
    </row>
    <row r="12854" spans="1:13" x14ac:dyDescent="0.25">
      <c r="A12854">
        <v>22854</v>
      </c>
      <c r="B12854" t="s">
        <v>7910</v>
      </c>
      <c r="C12854" t="s">
        <v>81</v>
      </c>
      <c r="D12854" t="s">
        <v>26</v>
      </c>
      <c r="E12854" t="s">
        <v>21</v>
      </c>
      <c r="F12854" s="35">
        <v>131.45079999999999</v>
      </c>
      <c r="G12854" t="str">
        <f t="shared" si="400"/>
        <v>Casual Buyers</v>
      </c>
      <c r="H12854" s="4">
        <v>41720</v>
      </c>
      <c r="I12854">
        <f>WEEKDAY(Cleaned!$H12854)</f>
        <v>7</v>
      </c>
      <c r="J12854" t="s">
        <v>18</v>
      </c>
      <c r="K12854" s="4">
        <v>24339</v>
      </c>
      <c r="L12854">
        <f>INT(YEARFRAC(Cleaned!$K12854,Cleaned!$H12854,1))</f>
        <v>47</v>
      </c>
      <c r="M12854" t="str">
        <f t="shared" si="401"/>
        <v>Adult</v>
      </c>
    </row>
    <row r="12855" spans="1:13" x14ac:dyDescent="0.25">
      <c r="A12855">
        <v>22855</v>
      </c>
      <c r="B12855" t="s">
        <v>8155</v>
      </c>
      <c r="C12855" t="s">
        <v>81</v>
      </c>
      <c r="D12855" t="s">
        <v>26</v>
      </c>
      <c r="E12855" t="s">
        <v>21</v>
      </c>
      <c r="F12855" s="35">
        <v>2563.5889999999999</v>
      </c>
      <c r="G12855" t="str">
        <f t="shared" si="400"/>
        <v>Brand Seekers</v>
      </c>
      <c r="H12855" s="4">
        <v>41721</v>
      </c>
      <c r="I12855">
        <f>WEEKDAY(Cleaned!$H12855)</f>
        <v>1</v>
      </c>
      <c r="J12855" t="s">
        <v>12</v>
      </c>
      <c r="K12855" s="4">
        <v>25071</v>
      </c>
      <c r="L12855">
        <f>INT(YEARFRAC(Cleaned!$K12855,Cleaned!$H12855,1))</f>
        <v>45</v>
      </c>
      <c r="M12855" t="str">
        <f t="shared" si="401"/>
        <v>Adult</v>
      </c>
    </row>
    <row r="12856" spans="1:13" x14ac:dyDescent="0.25">
      <c r="A12856">
        <v>22856</v>
      </c>
      <c r="B12856" t="s">
        <v>7832</v>
      </c>
      <c r="C12856" t="s">
        <v>81</v>
      </c>
      <c r="D12856" t="s">
        <v>26</v>
      </c>
      <c r="E12856" t="s">
        <v>21</v>
      </c>
      <c r="F12856" s="35">
        <v>2634.3973999999998</v>
      </c>
      <c r="G12856" t="str">
        <f t="shared" si="400"/>
        <v>Brand Seekers</v>
      </c>
      <c r="H12856" s="4">
        <v>41721</v>
      </c>
      <c r="I12856">
        <f>WEEKDAY(Cleaned!$H12856)</f>
        <v>1</v>
      </c>
      <c r="J12856" t="s">
        <v>13</v>
      </c>
      <c r="K12856" s="4">
        <v>18458</v>
      </c>
      <c r="L12856">
        <f>INT(YEARFRAC(Cleaned!$K12856,Cleaned!$H12856,1))</f>
        <v>63</v>
      </c>
      <c r="M12856" t="str">
        <f t="shared" si="401"/>
        <v>Seniors</v>
      </c>
    </row>
    <row r="12857" spans="1:13" x14ac:dyDescent="0.25">
      <c r="A12857">
        <v>22857</v>
      </c>
      <c r="B12857" t="s">
        <v>7690</v>
      </c>
      <c r="C12857" t="s">
        <v>81</v>
      </c>
      <c r="D12857" t="s">
        <v>26</v>
      </c>
      <c r="E12857" t="s">
        <v>21</v>
      </c>
      <c r="F12857" s="35">
        <v>1009.9258</v>
      </c>
      <c r="G12857" t="str">
        <f t="shared" si="400"/>
        <v>Casual Buyers</v>
      </c>
      <c r="H12857" s="4">
        <v>41721</v>
      </c>
      <c r="I12857">
        <f>WEEKDAY(Cleaned!$H12857)</f>
        <v>1</v>
      </c>
      <c r="J12857" t="s">
        <v>16</v>
      </c>
      <c r="K12857" s="4">
        <v>19892</v>
      </c>
      <c r="L12857">
        <f>INT(YEARFRAC(Cleaned!$K12857,Cleaned!$H12857,1))</f>
        <v>59</v>
      </c>
      <c r="M12857" t="str">
        <f t="shared" si="401"/>
        <v>Seniors</v>
      </c>
    </row>
    <row r="12858" spans="1:13" x14ac:dyDescent="0.25">
      <c r="A12858">
        <v>22858</v>
      </c>
      <c r="B12858" t="s">
        <v>7836</v>
      </c>
      <c r="C12858" t="s">
        <v>81</v>
      </c>
      <c r="D12858" t="s">
        <v>26</v>
      </c>
      <c r="E12858" t="s">
        <v>21</v>
      </c>
      <c r="F12858" s="35">
        <v>2916.0286999999998</v>
      </c>
      <c r="G12858" t="str">
        <f t="shared" si="400"/>
        <v>Brand Seekers</v>
      </c>
      <c r="H12858" s="4">
        <v>41722</v>
      </c>
      <c r="I12858">
        <f>WEEKDAY(Cleaned!$H12858)</f>
        <v>2</v>
      </c>
      <c r="J12858" t="s">
        <v>13</v>
      </c>
      <c r="K12858" s="4">
        <v>25309</v>
      </c>
      <c r="L12858">
        <f>INT(YEARFRAC(Cleaned!$K12858,Cleaned!$H12858,1))</f>
        <v>44</v>
      </c>
      <c r="M12858" t="str">
        <f t="shared" si="401"/>
        <v>Adult</v>
      </c>
    </row>
    <row r="12859" spans="1:13" x14ac:dyDescent="0.25">
      <c r="A12859">
        <v>22859</v>
      </c>
      <c r="B12859" t="s">
        <v>7777</v>
      </c>
      <c r="C12859" t="s">
        <v>81</v>
      </c>
      <c r="D12859" t="s">
        <v>26</v>
      </c>
      <c r="E12859" t="s">
        <v>21</v>
      </c>
      <c r="F12859" s="35">
        <v>1918.2579000000001</v>
      </c>
      <c r="G12859" t="str">
        <f t="shared" si="400"/>
        <v>Brand Seekers</v>
      </c>
      <c r="H12859" s="4">
        <v>41725</v>
      </c>
      <c r="I12859">
        <f>WEEKDAY(Cleaned!$H12859)</f>
        <v>5</v>
      </c>
      <c r="J12859" t="s">
        <v>12</v>
      </c>
      <c r="K12859" s="4">
        <v>23209</v>
      </c>
      <c r="L12859">
        <f>INT(YEARFRAC(Cleaned!$K12859,Cleaned!$H12859,1))</f>
        <v>50</v>
      </c>
      <c r="M12859" t="str">
        <f t="shared" si="401"/>
        <v>Seniors</v>
      </c>
    </row>
    <row r="12860" spans="1:13" x14ac:dyDescent="0.25">
      <c r="A12860">
        <v>22860</v>
      </c>
      <c r="B12860" t="s">
        <v>7675</v>
      </c>
      <c r="C12860" t="s">
        <v>81</v>
      </c>
      <c r="D12860" t="s">
        <v>26</v>
      </c>
      <c r="E12860" t="s">
        <v>21</v>
      </c>
      <c r="F12860" s="35">
        <v>2566.1194</v>
      </c>
      <c r="G12860" t="str">
        <f t="shared" si="400"/>
        <v>Brand Seekers</v>
      </c>
      <c r="H12860" s="4">
        <v>41725</v>
      </c>
      <c r="I12860">
        <f>WEEKDAY(Cleaned!$H12860)</f>
        <v>5</v>
      </c>
      <c r="J12860" t="s">
        <v>17</v>
      </c>
      <c r="K12860" s="4">
        <v>27703</v>
      </c>
      <c r="L12860">
        <f>INT(YEARFRAC(Cleaned!$K12860,Cleaned!$H12860,1))</f>
        <v>38</v>
      </c>
      <c r="M12860" t="str">
        <f t="shared" si="401"/>
        <v>Adult</v>
      </c>
    </row>
    <row r="12861" spans="1:13" x14ac:dyDescent="0.25">
      <c r="A12861">
        <v>22861</v>
      </c>
      <c r="B12861" t="s">
        <v>8156</v>
      </c>
      <c r="C12861" t="s">
        <v>81</v>
      </c>
      <c r="D12861" t="s">
        <v>26</v>
      </c>
      <c r="E12861" t="s">
        <v>21</v>
      </c>
      <c r="F12861" s="35">
        <v>992.79830000000004</v>
      </c>
      <c r="G12861" t="str">
        <f t="shared" si="400"/>
        <v>Casual Buyers</v>
      </c>
      <c r="H12861" s="4">
        <v>41727</v>
      </c>
      <c r="I12861">
        <f>WEEKDAY(Cleaned!$H12861)</f>
        <v>7</v>
      </c>
      <c r="J12861" t="s">
        <v>16</v>
      </c>
      <c r="K12861" s="4">
        <v>24543</v>
      </c>
      <c r="L12861">
        <f>INT(YEARFRAC(Cleaned!$K12861,Cleaned!$H12861,1))</f>
        <v>47</v>
      </c>
      <c r="M12861" t="str">
        <f t="shared" si="401"/>
        <v>Adult</v>
      </c>
    </row>
    <row r="12862" spans="1:13" x14ac:dyDescent="0.25">
      <c r="A12862">
        <v>22862</v>
      </c>
      <c r="B12862" t="s">
        <v>8157</v>
      </c>
      <c r="C12862" t="s">
        <v>81</v>
      </c>
      <c r="D12862" t="s">
        <v>26</v>
      </c>
      <c r="E12862" t="s">
        <v>21</v>
      </c>
      <c r="F12862" s="35">
        <v>44.177900000000001</v>
      </c>
      <c r="G12862" t="str">
        <f t="shared" si="400"/>
        <v>Casual Buyers</v>
      </c>
      <c r="H12862" s="4">
        <v>41728</v>
      </c>
      <c r="I12862">
        <f>WEEKDAY(Cleaned!$H12862)</f>
        <v>1</v>
      </c>
      <c r="J12862" t="s">
        <v>14</v>
      </c>
      <c r="K12862" s="4">
        <v>24667</v>
      </c>
      <c r="L12862">
        <f>INT(YEARFRAC(Cleaned!$K12862,Cleaned!$H12862,1))</f>
        <v>46</v>
      </c>
      <c r="M12862" t="str">
        <f t="shared" si="401"/>
        <v>Adult</v>
      </c>
    </row>
    <row r="12863" spans="1:13" x14ac:dyDescent="0.25">
      <c r="A12863">
        <v>22863</v>
      </c>
      <c r="B12863" t="s">
        <v>8158</v>
      </c>
      <c r="C12863" t="s">
        <v>81</v>
      </c>
      <c r="D12863" t="s">
        <v>26</v>
      </c>
      <c r="E12863" t="s">
        <v>21</v>
      </c>
      <c r="F12863" s="35">
        <v>24.2879</v>
      </c>
      <c r="G12863" t="str">
        <f t="shared" si="400"/>
        <v>Casual Buyers</v>
      </c>
      <c r="H12863" s="4">
        <v>41729</v>
      </c>
      <c r="I12863">
        <f>WEEKDAY(Cleaned!$H12863)</f>
        <v>2</v>
      </c>
      <c r="J12863" t="s">
        <v>14</v>
      </c>
      <c r="K12863" s="4">
        <v>26241</v>
      </c>
      <c r="L12863">
        <f>INT(YEARFRAC(Cleaned!$K12863,Cleaned!$H12863,1))</f>
        <v>42</v>
      </c>
      <c r="M12863" t="str">
        <f t="shared" si="401"/>
        <v>Adult</v>
      </c>
    </row>
    <row r="12864" spans="1:13" x14ac:dyDescent="0.25">
      <c r="A12864">
        <v>22864</v>
      </c>
      <c r="B12864" t="s">
        <v>7827</v>
      </c>
      <c r="C12864" t="s">
        <v>81</v>
      </c>
      <c r="D12864" t="s">
        <v>26</v>
      </c>
      <c r="E12864" t="s">
        <v>21</v>
      </c>
      <c r="F12864" s="35">
        <v>2596.7278999999999</v>
      </c>
      <c r="G12864" t="str">
        <f t="shared" si="400"/>
        <v>Brand Seekers</v>
      </c>
      <c r="H12864" s="4">
        <v>41729</v>
      </c>
      <c r="I12864">
        <f>WEEKDAY(Cleaned!$H12864)</f>
        <v>2</v>
      </c>
      <c r="J12864" t="s">
        <v>16</v>
      </c>
      <c r="K12864" s="4">
        <v>24821</v>
      </c>
      <c r="L12864">
        <f>INT(YEARFRAC(Cleaned!$K12864,Cleaned!$H12864,1))</f>
        <v>46</v>
      </c>
      <c r="M12864" t="str">
        <f t="shared" si="401"/>
        <v>Adult</v>
      </c>
    </row>
    <row r="12865" spans="1:13" x14ac:dyDescent="0.25">
      <c r="A12865">
        <v>22865</v>
      </c>
      <c r="B12865" t="s">
        <v>7793</v>
      </c>
      <c r="C12865" t="s">
        <v>81</v>
      </c>
      <c r="D12865" t="s">
        <v>26</v>
      </c>
      <c r="E12865" t="s">
        <v>21</v>
      </c>
      <c r="F12865" s="35">
        <v>98.311899999999994</v>
      </c>
      <c r="G12865" t="str">
        <f t="shared" si="400"/>
        <v>Casual Buyers</v>
      </c>
      <c r="H12865" s="4">
        <v>41731</v>
      </c>
      <c r="I12865">
        <f>WEEKDAY(Cleaned!$H12865)</f>
        <v>4</v>
      </c>
      <c r="J12865" t="s">
        <v>18</v>
      </c>
      <c r="K12865" s="4">
        <v>18427</v>
      </c>
      <c r="L12865">
        <f>INT(YEARFRAC(Cleaned!$K12865,Cleaned!$H12865,1))</f>
        <v>63</v>
      </c>
      <c r="M12865" t="str">
        <f t="shared" si="401"/>
        <v>Seniors</v>
      </c>
    </row>
    <row r="12866" spans="1:13" x14ac:dyDescent="0.25">
      <c r="A12866">
        <v>22866</v>
      </c>
      <c r="B12866" t="s">
        <v>7787</v>
      </c>
      <c r="C12866" t="s">
        <v>81</v>
      </c>
      <c r="D12866" t="s">
        <v>26</v>
      </c>
      <c r="E12866" t="s">
        <v>21</v>
      </c>
      <c r="F12866" s="35">
        <v>1352.3432</v>
      </c>
      <c r="G12866" t="str">
        <f t="shared" ref="G12866:G12929" si="402">IF(F12866&lt;=1500,"Casual Buyers",IF(F12866&gt;=1501,"Brand Seekers",IF(F12866&gt;2500,"Convinced Seekers")))</f>
        <v>Casual Buyers</v>
      </c>
      <c r="H12866" s="4">
        <v>41731</v>
      </c>
      <c r="I12866">
        <f>WEEKDAY(Cleaned!$H12866)</f>
        <v>4</v>
      </c>
      <c r="J12866" t="s">
        <v>17</v>
      </c>
      <c r="K12866" s="4">
        <v>20548</v>
      </c>
      <c r="L12866">
        <f>INT(YEARFRAC(Cleaned!$K12866,Cleaned!$H12866,1))</f>
        <v>57</v>
      </c>
      <c r="M12866" t="str">
        <f t="shared" ref="M12866:M12929" si="403">IF(L12866&lt;=19,"Teenager",IF(L12866&lt;=34,"Young Adult",IF(L12866&lt;=49,"Adult",IF(L12866&lt;=64,"Seniors",IF(L12866&gt;=65,"Elders")))))</f>
        <v>Seniors</v>
      </c>
    </row>
    <row r="12867" spans="1:13" x14ac:dyDescent="0.25">
      <c r="A12867">
        <v>22867</v>
      </c>
      <c r="B12867" t="s">
        <v>8032</v>
      </c>
      <c r="C12867" t="s">
        <v>81</v>
      </c>
      <c r="D12867" t="s">
        <v>26</v>
      </c>
      <c r="E12867" t="s">
        <v>21</v>
      </c>
      <c r="F12867" s="35">
        <v>40.432000000000002</v>
      </c>
      <c r="G12867" t="str">
        <f t="shared" si="402"/>
        <v>Casual Buyers</v>
      </c>
      <c r="H12867" s="4">
        <v>41732</v>
      </c>
      <c r="I12867">
        <f>WEEKDAY(Cleaned!$H12867)</f>
        <v>5</v>
      </c>
      <c r="J12867" t="s">
        <v>18</v>
      </c>
      <c r="K12867" s="4">
        <v>14653</v>
      </c>
      <c r="L12867">
        <f>INT(YEARFRAC(Cleaned!$K12867,Cleaned!$H12867,1))</f>
        <v>74</v>
      </c>
      <c r="M12867" t="str">
        <f t="shared" si="403"/>
        <v>Elders</v>
      </c>
    </row>
    <row r="12868" spans="1:13" x14ac:dyDescent="0.25">
      <c r="A12868">
        <v>22868</v>
      </c>
      <c r="B12868" t="s">
        <v>7831</v>
      </c>
      <c r="C12868" t="s">
        <v>81</v>
      </c>
      <c r="D12868" t="s">
        <v>26</v>
      </c>
      <c r="E12868" t="s">
        <v>21</v>
      </c>
      <c r="F12868" s="35">
        <v>2598.9158000000002</v>
      </c>
      <c r="G12868" t="str">
        <f t="shared" si="402"/>
        <v>Brand Seekers</v>
      </c>
      <c r="H12868" s="4">
        <v>41735</v>
      </c>
      <c r="I12868">
        <f>WEEKDAY(Cleaned!$H12868)</f>
        <v>1</v>
      </c>
      <c r="J12868" t="s">
        <v>12</v>
      </c>
      <c r="K12868" s="4">
        <v>27311</v>
      </c>
      <c r="L12868">
        <f>INT(YEARFRAC(Cleaned!$K12868,Cleaned!$H12868,1))</f>
        <v>39</v>
      </c>
      <c r="M12868" t="str">
        <f t="shared" si="403"/>
        <v>Adult</v>
      </c>
    </row>
    <row r="12869" spans="1:13" x14ac:dyDescent="0.25">
      <c r="A12869">
        <v>22869</v>
      </c>
      <c r="B12869" t="s">
        <v>7861</v>
      </c>
      <c r="C12869" t="s">
        <v>81</v>
      </c>
      <c r="D12869" t="s">
        <v>26</v>
      </c>
      <c r="E12869" t="s">
        <v>21</v>
      </c>
      <c r="F12869" s="35">
        <v>2563.5889999999999</v>
      </c>
      <c r="G12869" t="str">
        <f t="shared" si="402"/>
        <v>Brand Seekers</v>
      </c>
      <c r="H12869" s="4">
        <v>41736</v>
      </c>
      <c r="I12869">
        <f>WEEKDAY(Cleaned!$H12869)</f>
        <v>2</v>
      </c>
      <c r="J12869" t="s">
        <v>12</v>
      </c>
      <c r="K12869" s="4">
        <v>20175</v>
      </c>
      <c r="L12869">
        <f>INT(YEARFRAC(Cleaned!$K12869,Cleaned!$H12869,1))</f>
        <v>59</v>
      </c>
      <c r="M12869" t="str">
        <f t="shared" si="403"/>
        <v>Seniors</v>
      </c>
    </row>
    <row r="12870" spans="1:13" x14ac:dyDescent="0.25">
      <c r="A12870">
        <v>22870</v>
      </c>
      <c r="B12870" t="s">
        <v>8159</v>
      </c>
      <c r="C12870" t="s">
        <v>81</v>
      </c>
      <c r="D12870" t="s">
        <v>26</v>
      </c>
      <c r="E12870" t="s">
        <v>21</v>
      </c>
      <c r="F12870" s="35">
        <v>14.2987</v>
      </c>
      <c r="G12870" t="str">
        <f t="shared" si="402"/>
        <v>Casual Buyers</v>
      </c>
      <c r="H12870" s="4">
        <v>41736</v>
      </c>
      <c r="I12870">
        <f>WEEKDAY(Cleaned!$H12870)</f>
        <v>2</v>
      </c>
      <c r="J12870" t="s">
        <v>16</v>
      </c>
      <c r="K12870" s="4">
        <v>23077</v>
      </c>
      <c r="L12870">
        <f>INT(YEARFRAC(Cleaned!$K12870,Cleaned!$H12870,1))</f>
        <v>51</v>
      </c>
      <c r="M12870" t="str">
        <f t="shared" si="403"/>
        <v>Seniors</v>
      </c>
    </row>
    <row r="12871" spans="1:13" x14ac:dyDescent="0.25">
      <c r="A12871">
        <v>22871</v>
      </c>
      <c r="B12871" t="s">
        <v>8160</v>
      </c>
      <c r="C12871" t="s">
        <v>81</v>
      </c>
      <c r="D12871" t="s">
        <v>26</v>
      </c>
      <c r="E12871" t="s">
        <v>21</v>
      </c>
      <c r="F12871" s="35">
        <v>59.658999999999999</v>
      </c>
      <c r="G12871" t="str">
        <f t="shared" si="402"/>
        <v>Casual Buyers</v>
      </c>
      <c r="H12871" s="4">
        <v>41738</v>
      </c>
      <c r="I12871">
        <f>WEEKDAY(Cleaned!$H12871)</f>
        <v>4</v>
      </c>
      <c r="J12871" t="s">
        <v>12</v>
      </c>
      <c r="K12871" s="4">
        <v>22548</v>
      </c>
      <c r="L12871">
        <f>INT(YEARFRAC(Cleaned!$K12871,Cleaned!$H12871,1))</f>
        <v>52</v>
      </c>
      <c r="M12871" t="str">
        <f t="shared" si="403"/>
        <v>Seniors</v>
      </c>
    </row>
    <row r="12872" spans="1:13" x14ac:dyDescent="0.25">
      <c r="A12872">
        <v>22872</v>
      </c>
      <c r="B12872" t="s">
        <v>7706</v>
      </c>
      <c r="C12872" t="s">
        <v>81</v>
      </c>
      <c r="D12872" t="s">
        <v>26</v>
      </c>
      <c r="E12872" t="s">
        <v>21</v>
      </c>
      <c r="F12872" s="35">
        <v>883.42539999999997</v>
      </c>
      <c r="G12872" t="str">
        <f t="shared" si="402"/>
        <v>Casual Buyers</v>
      </c>
      <c r="H12872" s="4">
        <v>41738</v>
      </c>
      <c r="I12872">
        <f>WEEKDAY(Cleaned!$H12872)</f>
        <v>4</v>
      </c>
      <c r="J12872" t="s">
        <v>17</v>
      </c>
      <c r="K12872" s="4">
        <v>17095</v>
      </c>
      <c r="L12872">
        <f>INT(YEARFRAC(Cleaned!$K12872,Cleaned!$H12872,1))</f>
        <v>67</v>
      </c>
      <c r="M12872" t="str">
        <f t="shared" si="403"/>
        <v>Elders</v>
      </c>
    </row>
    <row r="12873" spans="1:13" x14ac:dyDescent="0.25">
      <c r="A12873">
        <v>22873</v>
      </c>
      <c r="B12873" t="s">
        <v>7825</v>
      </c>
      <c r="C12873" t="s">
        <v>81</v>
      </c>
      <c r="D12873" t="s">
        <v>26</v>
      </c>
      <c r="E12873" t="s">
        <v>21</v>
      </c>
      <c r="F12873" s="35">
        <v>2563.5889999999999</v>
      </c>
      <c r="G12873" t="str">
        <f t="shared" si="402"/>
        <v>Brand Seekers</v>
      </c>
      <c r="H12873" s="4">
        <v>41739</v>
      </c>
      <c r="I12873">
        <f>WEEKDAY(Cleaned!$H12873)</f>
        <v>5</v>
      </c>
      <c r="J12873" t="s">
        <v>14</v>
      </c>
      <c r="K12873" s="4">
        <v>17221</v>
      </c>
      <c r="L12873">
        <f>INT(YEARFRAC(Cleaned!$K12873,Cleaned!$H12873,1))</f>
        <v>67</v>
      </c>
      <c r="M12873" t="str">
        <f t="shared" si="403"/>
        <v>Elders</v>
      </c>
    </row>
    <row r="12874" spans="1:13" x14ac:dyDescent="0.25">
      <c r="A12874">
        <v>22874</v>
      </c>
      <c r="B12874" t="s">
        <v>8161</v>
      </c>
      <c r="C12874" t="s">
        <v>81</v>
      </c>
      <c r="D12874" t="s">
        <v>26</v>
      </c>
      <c r="E12874" t="s">
        <v>21</v>
      </c>
      <c r="F12874" s="35">
        <v>2580.1529</v>
      </c>
      <c r="G12874" t="str">
        <f t="shared" si="402"/>
        <v>Brand Seekers</v>
      </c>
      <c r="H12874" s="4">
        <v>41740</v>
      </c>
      <c r="I12874">
        <f>WEEKDAY(Cleaned!$H12874)</f>
        <v>6</v>
      </c>
      <c r="J12874" t="s">
        <v>16</v>
      </c>
      <c r="K12874" s="4">
        <v>16354</v>
      </c>
      <c r="L12874">
        <f>INT(YEARFRAC(Cleaned!$K12874,Cleaned!$H12874,1))</f>
        <v>69</v>
      </c>
      <c r="M12874" t="str">
        <f t="shared" si="403"/>
        <v>Elders</v>
      </c>
    </row>
    <row r="12875" spans="1:13" x14ac:dyDescent="0.25">
      <c r="A12875">
        <v>22875</v>
      </c>
      <c r="B12875" t="s">
        <v>8162</v>
      </c>
      <c r="C12875" t="s">
        <v>81</v>
      </c>
      <c r="D12875" t="s">
        <v>26</v>
      </c>
      <c r="E12875" t="s">
        <v>21</v>
      </c>
      <c r="F12875" s="35">
        <v>2560.2519000000002</v>
      </c>
      <c r="G12875" t="str">
        <f t="shared" si="402"/>
        <v>Brand Seekers</v>
      </c>
      <c r="H12875" s="4">
        <v>41741</v>
      </c>
      <c r="I12875">
        <f>WEEKDAY(Cleaned!$H12875)</f>
        <v>7</v>
      </c>
      <c r="J12875" t="s">
        <v>14</v>
      </c>
      <c r="K12875" s="4">
        <v>23562</v>
      </c>
      <c r="L12875">
        <f>INT(YEARFRAC(Cleaned!$K12875,Cleaned!$H12875,1))</f>
        <v>49</v>
      </c>
      <c r="M12875" t="str">
        <f t="shared" si="403"/>
        <v>Adult</v>
      </c>
    </row>
    <row r="12876" spans="1:13" x14ac:dyDescent="0.25">
      <c r="A12876">
        <v>22876</v>
      </c>
      <c r="B12876" t="s">
        <v>8163</v>
      </c>
      <c r="C12876" t="s">
        <v>81</v>
      </c>
      <c r="D12876" t="s">
        <v>26</v>
      </c>
      <c r="E12876" t="s">
        <v>21</v>
      </c>
      <c r="F12876" s="35">
        <v>44.177900000000001</v>
      </c>
      <c r="G12876" t="str">
        <f t="shared" si="402"/>
        <v>Casual Buyers</v>
      </c>
      <c r="H12876" s="4">
        <v>41744</v>
      </c>
      <c r="I12876">
        <f>WEEKDAY(Cleaned!$H12876)</f>
        <v>3</v>
      </c>
      <c r="J12876" t="s">
        <v>14</v>
      </c>
      <c r="K12876" s="4">
        <v>28146</v>
      </c>
      <c r="L12876">
        <f>INT(YEARFRAC(Cleaned!$K12876,Cleaned!$H12876,1))</f>
        <v>37</v>
      </c>
      <c r="M12876" t="str">
        <f t="shared" si="403"/>
        <v>Adult</v>
      </c>
    </row>
    <row r="12877" spans="1:13" x14ac:dyDescent="0.25">
      <c r="A12877">
        <v>22877</v>
      </c>
      <c r="B12877" t="s">
        <v>8164</v>
      </c>
      <c r="C12877" t="s">
        <v>81</v>
      </c>
      <c r="D12877" t="s">
        <v>26</v>
      </c>
      <c r="E12877" t="s">
        <v>21</v>
      </c>
      <c r="F12877" s="35">
        <v>635.35289999999998</v>
      </c>
      <c r="G12877" t="str">
        <f t="shared" si="402"/>
        <v>Casual Buyers</v>
      </c>
      <c r="H12877" s="4">
        <v>41745</v>
      </c>
      <c r="I12877">
        <f>WEEKDAY(Cleaned!$H12877)</f>
        <v>4</v>
      </c>
      <c r="J12877" t="s">
        <v>15</v>
      </c>
      <c r="K12877" s="4">
        <v>25358</v>
      </c>
      <c r="L12877">
        <f>INT(YEARFRAC(Cleaned!$K12877,Cleaned!$H12877,1))</f>
        <v>44</v>
      </c>
      <c r="M12877" t="str">
        <f t="shared" si="403"/>
        <v>Adult</v>
      </c>
    </row>
    <row r="12878" spans="1:13" x14ac:dyDescent="0.25">
      <c r="A12878">
        <v>22878</v>
      </c>
      <c r="B12878" t="s">
        <v>7954</v>
      </c>
      <c r="C12878" t="s">
        <v>81</v>
      </c>
      <c r="D12878" t="s">
        <v>26</v>
      </c>
      <c r="E12878" t="s">
        <v>21</v>
      </c>
      <c r="F12878" s="35">
        <v>5.5140000000000002</v>
      </c>
      <c r="G12878" t="str">
        <f t="shared" si="402"/>
        <v>Casual Buyers</v>
      </c>
      <c r="H12878" s="4">
        <v>41747</v>
      </c>
      <c r="I12878">
        <f>WEEKDAY(Cleaned!$H12878)</f>
        <v>6</v>
      </c>
      <c r="J12878" t="s">
        <v>18</v>
      </c>
      <c r="K12878" s="4">
        <v>26826</v>
      </c>
      <c r="L12878">
        <f>INT(YEARFRAC(Cleaned!$K12878,Cleaned!$H12878,1))</f>
        <v>40</v>
      </c>
      <c r="M12878" t="str">
        <f t="shared" si="403"/>
        <v>Adult</v>
      </c>
    </row>
    <row r="12879" spans="1:13" x14ac:dyDescent="0.25">
      <c r="A12879">
        <v>22879</v>
      </c>
      <c r="B12879" t="s">
        <v>8165</v>
      </c>
      <c r="C12879" t="s">
        <v>81</v>
      </c>
      <c r="D12879" t="s">
        <v>26</v>
      </c>
      <c r="E12879" t="s">
        <v>21</v>
      </c>
      <c r="F12879" s="35">
        <v>2657.4919</v>
      </c>
      <c r="G12879" t="str">
        <f t="shared" si="402"/>
        <v>Brand Seekers</v>
      </c>
      <c r="H12879" s="4">
        <v>41748</v>
      </c>
      <c r="I12879">
        <f>WEEKDAY(Cleaned!$H12879)</f>
        <v>7</v>
      </c>
      <c r="J12879" t="s">
        <v>16</v>
      </c>
      <c r="K12879" s="4">
        <v>19977</v>
      </c>
      <c r="L12879">
        <f>INT(YEARFRAC(Cleaned!$K12879,Cleaned!$H12879,1))</f>
        <v>59</v>
      </c>
      <c r="M12879" t="str">
        <f t="shared" si="403"/>
        <v>Seniors</v>
      </c>
    </row>
    <row r="12880" spans="1:13" x14ac:dyDescent="0.25">
      <c r="A12880">
        <v>22880</v>
      </c>
      <c r="B12880" t="s">
        <v>7856</v>
      </c>
      <c r="C12880" t="s">
        <v>81</v>
      </c>
      <c r="D12880" t="s">
        <v>26</v>
      </c>
      <c r="E12880" t="s">
        <v>21</v>
      </c>
      <c r="F12880" s="35">
        <v>862.80610000000001</v>
      </c>
      <c r="G12880" t="str">
        <f t="shared" si="402"/>
        <v>Casual Buyers</v>
      </c>
      <c r="H12880" s="4">
        <v>41749</v>
      </c>
      <c r="I12880">
        <f>WEEKDAY(Cleaned!$H12880)</f>
        <v>1</v>
      </c>
      <c r="J12880" t="s">
        <v>15</v>
      </c>
      <c r="K12880" s="4">
        <v>24732</v>
      </c>
      <c r="L12880">
        <f>INT(YEARFRAC(Cleaned!$K12880,Cleaned!$H12880,1))</f>
        <v>46</v>
      </c>
      <c r="M12880" t="str">
        <f t="shared" si="403"/>
        <v>Adult</v>
      </c>
    </row>
    <row r="12881" spans="1:13" x14ac:dyDescent="0.25">
      <c r="A12881">
        <v>22881</v>
      </c>
      <c r="B12881" t="s">
        <v>8166</v>
      </c>
      <c r="C12881" t="s">
        <v>81</v>
      </c>
      <c r="D12881" t="s">
        <v>26</v>
      </c>
      <c r="E12881" t="s">
        <v>21</v>
      </c>
      <c r="F12881" s="35">
        <v>2569.0365999999999</v>
      </c>
      <c r="G12881" t="str">
        <f t="shared" si="402"/>
        <v>Brand Seekers</v>
      </c>
      <c r="H12881" s="4">
        <v>41753</v>
      </c>
      <c r="I12881">
        <f>WEEKDAY(Cleaned!$H12881)</f>
        <v>5</v>
      </c>
      <c r="J12881" t="s">
        <v>16</v>
      </c>
      <c r="K12881" s="4">
        <v>11872</v>
      </c>
      <c r="L12881">
        <f>INT(YEARFRAC(Cleaned!$K12881,Cleaned!$H12881,1))</f>
        <v>81</v>
      </c>
      <c r="M12881" t="str">
        <f t="shared" si="403"/>
        <v>Elders</v>
      </c>
    </row>
    <row r="12882" spans="1:13" x14ac:dyDescent="0.25">
      <c r="A12882">
        <v>22882</v>
      </c>
      <c r="B12882" t="s">
        <v>7758</v>
      </c>
      <c r="C12882" t="s">
        <v>81</v>
      </c>
      <c r="D12882" t="s">
        <v>26</v>
      </c>
      <c r="E12882" t="s">
        <v>21</v>
      </c>
      <c r="F12882" s="35">
        <v>1381.0732</v>
      </c>
      <c r="G12882" t="str">
        <f t="shared" si="402"/>
        <v>Casual Buyers</v>
      </c>
      <c r="H12882" s="4">
        <v>41700</v>
      </c>
      <c r="I12882">
        <f>WEEKDAY(Cleaned!$H12882)</f>
        <v>1</v>
      </c>
      <c r="J12882" t="s">
        <v>12</v>
      </c>
      <c r="K12882" s="4">
        <v>20651</v>
      </c>
      <c r="L12882">
        <f>INT(YEARFRAC(Cleaned!$K12882,Cleaned!$H12882,1))</f>
        <v>57</v>
      </c>
      <c r="M12882" t="str">
        <f t="shared" si="403"/>
        <v>Seniors</v>
      </c>
    </row>
    <row r="12883" spans="1:13" x14ac:dyDescent="0.25">
      <c r="A12883">
        <v>22883</v>
      </c>
      <c r="B12883" t="s">
        <v>8167</v>
      </c>
      <c r="C12883" t="s">
        <v>81</v>
      </c>
      <c r="D12883" t="s">
        <v>26</v>
      </c>
      <c r="E12883" t="s">
        <v>21</v>
      </c>
      <c r="F12883" s="35">
        <v>77.338999999999999</v>
      </c>
      <c r="G12883" t="str">
        <f t="shared" si="402"/>
        <v>Casual Buyers</v>
      </c>
      <c r="H12883" s="4">
        <v>41701</v>
      </c>
      <c r="I12883">
        <f>WEEKDAY(Cleaned!$H12883)</f>
        <v>2</v>
      </c>
      <c r="J12883" t="s">
        <v>16</v>
      </c>
      <c r="K12883" s="4">
        <v>27254</v>
      </c>
      <c r="L12883">
        <f>INT(YEARFRAC(Cleaned!$K12883,Cleaned!$H12883,1))</f>
        <v>39</v>
      </c>
      <c r="M12883" t="str">
        <f t="shared" si="403"/>
        <v>Adult</v>
      </c>
    </row>
    <row r="12884" spans="1:13" x14ac:dyDescent="0.25">
      <c r="A12884">
        <v>22884</v>
      </c>
      <c r="B12884" t="s">
        <v>8168</v>
      </c>
      <c r="C12884" t="s">
        <v>81</v>
      </c>
      <c r="D12884" t="s">
        <v>26</v>
      </c>
      <c r="E12884" t="s">
        <v>21</v>
      </c>
      <c r="F12884" s="35">
        <v>8.0443999999999996</v>
      </c>
      <c r="G12884" t="str">
        <f t="shared" si="402"/>
        <v>Casual Buyers</v>
      </c>
      <c r="H12884" s="4">
        <v>41705</v>
      </c>
      <c r="I12884">
        <f>WEEKDAY(Cleaned!$H12884)</f>
        <v>6</v>
      </c>
      <c r="J12884" t="s">
        <v>16</v>
      </c>
      <c r="K12884" s="4">
        <v>18440</v>
      </c>
      <c r="L12884">
        <f>INT(YEARFRAC(Cleaned!$K12884,Cleaned!$H12884,1))</f>
        <v>63</v>
      </c>
      <c r="M12884" t="str">
        <f t="shared" si="403"/>
        <v>Seniors</v>
      </c>
    </row>
    <row r="12885" spans="1:13" x14ac:dyDescent="0.25">
      <c r="A12885">
        <v>22885</v>
      </c>
      <c r="B12885" t="s">
        <v>7844</v>
      </c>
      <c r="C12885" t="s">
        <v>81</v>
      </c>
      <c r="D12885" t="s">
        <v>26</v>
      </c>
      <c r="E12885" t="s">
        <v>21</v>
      </c>
      <c r="F12885" s="35">
        <v>2535.9639999999999</v>
      </c>
      <c r="G12885" t="str">
        <f t="shared" si="402"/>
        <v>Brand Seekers</v>
      </c>
      <c r="H12885" s="4">
        <v>41708</v>
      </c>
      <c r="I12885">
        <f>WEEKDAY(Cleaned!$H12885)</f>
        <v>2</v>
      </c>
      <c r="J12885" t="s">
        <v>12</v>
      </c>
      <c r="K12885" s="4">
        <v>23183</v>
      </c>
      <c r="L12885">
        <f>INT(YEARFRAC(Cleaned!$K12885,Cleaned!$H12885,1))</f>
        <v>50</v>
      </c>
      <c r="M12885" t="str">
        <f t="shared" si="403"/>
        <v>Seniors</v>
      </c>
    </row>
    <row r="12886" spans="1:13" x14ac:dyDescent="0.25">
      <c r="A12886">
        <v>22886</v>
      </c>
      <c r="B12886" t="s">
        <v>8169</v>
      </c>
      <c r="C12886" t="s">
        <v>81</v>
      </c>
      <c r="D12886" t="s">
        <v>26</v>
      </c>
      <c r="E12886" t="s">
        <v>21</v>
      </c>
      <c r="F12886" s="35">
        <v>75.062700000000007</v>
      </c>
      <c r="G12886" t="str">
        <f t="shared" si="402"/>
        <v>Casual Buyers</v>
      </c>
      <c r="H12886" s="4">
        <v>41709</v>
      </c>
      <c r="I12886">
        <f>WEEKDAY(Cleaned!$H12886)</f>
        <v>3</v>
      </c>
      <c r="J12886" t="s">
        <v>16</v>
      </c>
      <c r="K12886" s="4">
        <v>19371</v>
      </c>
      <c r="L12886">
        <f>INT(YEARFRAC(Cleaned!$K12886,Cleaned!$H12886,1))</f>
        <v>61</v>
      </c>
      <c r="M12886" t="str">
        <f t="shared" si="403"/>
        <v>Seniors</v>
      </c>
    </row>
    <row r="12887" spans="1:13" x14ac:dyDescent="0.25">
      <c r="A12887">
        <v>22887</v>
      </c>
      <c r="B12887" t="s">
        <v>7696</v>
      </c>
      <c r="C12887" t="s">
        <v>81</v>
      </c>
      <c r="D12887" t="s">
        <v>26</v>
      </c>
      <c r="E12887" t="s">
        <v>21</v>
      </c>
      <c r="F12887" s="35">
        <v>937.55939999999998</v>
      </c>
      <c r="G12887" t="str">
        <f t="shared" si="402"/>
        <v>Casual Buyers</v>
      </c>
      <c r="H12887" s="4">
        <v>41711</v>
      </c>
      <c r="I12887">
        <f>WEEKDAY(Cleaned!$H12887)</f>
        <v>5</v>
      </c>
      <c r="J12887" t="s">
        <v>14</v>
      </c>
      <c r="K12887" s="4">
        <v>23509</v>
      </c>
      <c r="L12887">
        <f>INT(YEARFRAC(Cleaned!$K12887,Cleaned!$H12887,1))</f>
        <v>49</v>
      </c>
      <c r="M12887" t="str">
        <f t="shared" si="403"/>
        <v>Adult</v>
      </c>
    </row>
    <row r="12888" spans="1:13" x14ac:dyDescent="0.25">
      <c r="A12888">
        <v>22888</v>
      </c>
      <c r="B12888" t="s">
        <v>8170</v>
      </c>
      <c r="C12888" t="s">
        <v>81</v>
      </c>
      <c r="D12888" t="s">
        <v>26</v>
      </c>
      <c r="E12888" t="s">
        <v>21</v>
      </c>
      <c r="F12888" s="35">
        <v>2574.6279</v>
      </c>
      <c r="G12888" t="str">
        <f t="shared" si="402"/>
        <v>Brand Seekers</v>
      </c>
      <c r="H12888" s="4">
        <v>41712</v>
      </c>
      <c r="I12888">
        <f>WEEKDAY(Cleaned!$H12888)</f>
        <v>6</v>
      </c>
      <c r="J12888" t="s">
        <v>18</v>
      </c>
      <c r="K12888" s="4">
        <v>27344</v>
      </c>
      <c r="L12888">
        <f>INT(YEARFRAC(Cleaned!$K12888,Cleaned!$H12888,1))</f>
        <v>39</v>
      </c>
      <c r="M12888" t="str">
        <f t="shared" si="403"/>
        <v>Adult</v>
      </c>
    </row>
    <row r="12889" spans="1:13" x14ac:dyDescent="0.25">
      <c r="A12889">
        <v>22889</v>
      </c>
      <c r="B12889" t="s">
        <v>8171</v>
      </c>
      <c r="C12889" t="s">
        <v>81</v>
      </c>
      <c r="D12889" t="s">
        <v>26</v>
      </c>
      <c r="E12889" t="s">
        <v>21</v>
      </c>
      <c r="F12889" s="35">
        <v>71.239400000000003</v>
      </c>
      <c r="G12889" t="str">
        <f t="shared" si="402"/>
        <v>Casual Buyers</v>
      </c>
      <c r="H12889" s="4">
        <v>41713</v>
      </c>
      <c r="I12889">
        <f>WEEKDAY(Cleaned!$H12889)</f>
        <v>7</v>
      </c>
      <c r="J12889" t="s">
        <v>16</v>
      </c>
      <c r="K12889" s="4">
        <v>19300</v>
      </c>
      <c r="L12889">
        <f>INT(YEARFRAC(Cleaned!$K12889,Cleaned!$H12889,1))</f>
        <v>61</v>
      </c>
      <c r="M12889" t="str">
        <f t="shared" si="403"/>
        <v>Seniors</v>
      </c>
    </row>
    <row r="12890" spans="1:13" x14ac:dyDescent="0.25">
      <c r="A12890">
        <v>22890</v>
      </c>
      <c r="B12890" t="s">
        <v>7899</v>
      </c>
      <c r="C12890" t="s">
        <v>81</v>
      </c>
      <c r="D12890" t="s">
        <v>26</v>
      </c>
      <c r="E12890" t="s">
        <v>21</v>
      </c>
      <c r="F12890" s="35">
        <v>35.669400000000003</v>
      </c>
      <c r="G12890" t="str">
        <f t="shared" si="402"/>
        <v>Casual Buyers</v>
      </c>
      <c r="H12890" s="4">
        <v>41715</v>
      </c>
      <c r="I12890">
        <f>WEEKDAY(Cleaned!$H12890)</f>
        <v>2</v>
      </c>
      <c r="J12890" t="s">
        <v>18</v>
      </c>
      <c r="K12890" s="4">
        <v>21052</v>
      </c>
      <c r="L12890">
        <f>INT(YEARFRAC(Cleaned!$K12890,Cleaned!$H12890,1))</f>
        <v>56</v>
      </c>
      <c r="M12890" t="str">
        <f t="shared" si="403"/>
        <v>Seniors</v>
      </c>
    </row>
    <row r="12891" spans="1:13" x14ac:dyDescent="0.25">
      <c r="A12891">
        <v>22891</v>
      </c>
      <c r="B12891" t="s">
        <v>7781</v>
      </c>
      <c r="C12891" t="s">
        <v>81</v>
      </c>
      <c r="D12891" t="s">
        <v>26</v>
      </c>
      <c r="E12891" t="s">
        <v>21</v>
      </c>
      <c r="F12891" s="35">
        <v>1381.0732</v>
      </c>
      <c r="G12891" t="str">
        <f t="shared" si="402"/>
        <v>Casual Buyers</v>
      </c>
      <c r="H12891" s="4">
        <v>41717</v>
      </c>
      <c r="I12891">
        <f>WEEKDAY(Cleaned!$H12891)</f>
        <v>4</v>
      </c>
      <c r="J12891" t="s">
        <v>17</v>
      </c>
      <c r="K12891" s="4">
        <v>25710</v>
      </c>
      <c r="L12891">
        <f>INT(YEARFRAC(Cleaned!$K12891,Cleaned!$H12891,1))</f>
        <v>43</v>
      </c>
      <c r="M12891" t="str">
        <f t="shared" si="403"/>
        <v>Adult</v>
      </c>
    </row>
    <row r="12892" spans="1:13" x14ac:dyDescent="0.25">
      <c r="A12892">
        <v>22892</v>
      </c>
      <c r="B12892" t="s">
        <v>8172</v>
      </c>
      <c r="C12892" t="s">
        <v>81</v>
      </c>
      <c r="D12892" t="s">
        <v>26</v>
      </c>
      <c r="E12892" t="s">
        <v>21</v>
      </c>
      <c r="F12892" s="35">
        <v>2588.9376999999999</v>
      </c>
      <c r="G12892" t="str">
        <f t="shared" si="402"/>
        <v>Brand Seekers</v>
      </c>
      <c r="H12892" s="4">
        <v>41719</v>
      </c>
      <c r="I12892">
        <f>WEEKDAY(Cleaned!$H12892)</f>
        <v>6</v>
      </c>
      <c r="J12892" t="s">
        <v>18</v>
      </c>
      <c r="K12892" s="4">
        <v>24772</v>
      </c>
      <c r="L12892">
        <f>INT(YEARFRAC(Cleaned!$K12892,Cleaned!$H12892,1))</f>
        <v>46</v>
      </c>
      <c r="M12892" t="str">
        <f t="shared" si="403"/>
        <v>Adult</v>
      </c>
    </row>
    <row r="12893" spans="1:13" x14ac:dyDescent="0.25">
      <c r="A12893">
        <v>22893</v>
      </c>
      <c r="B12893" t="s">
        <v>8173</v>
      </c>
      <c r="C12893" t="s">
        <v>81</v>
      </c>
      <c r="D12893" t="s">
        <v>26</v>
      </c>
      <c r="E12893" t="s">
        <v>21</v>
      </c>
      <c r="F12893" s="35">
        <v>1961.8943999999999</v>
      </c>
      <c r="G12893" t="str">
        <f t="shared" si="402"/>
        <v>Brand Seekers</v>
      </c>
      <c r="H12893" s="4">
        <v>41722</v>
      </c>
      <c r="I12893">
        <f>WEEKDAY(Cleaned!$H12893)</f>
        <v>2</v>
      </c>
      <c r="J12893" t="s">
        <v>14</v>
      </c>
      <c r="K12893" s="4">
        <v>20260</v>
      </c>
      <c r="L12893">
        <f>INT(YEARFRAC(Cleaned!$K12893,Cleaned!$H12893,1))</f>
        <v>58</v>
      </c>
      <c r="M12893" t="str">
        <f t="shared" si="403"/>
        <v>Seniors</v>
      </c>
    </row>
    <row r="12894" spans="1:13" x14ac:dyDescent="0.25">
      <c r="A12894">
        <v>22894</v>
      </c>
      <c r="B12894" t="s">
        <v>8174</v>
      </c>
      <c r="C12894" t="s">
        <v>81</v>
      </c>
      <c r="D12894" t="s">
        <v>26</v>
      </c>
      <c r="E12894" t="s">
        <v>21</v>
      </c>
      <c r="F12894" s="35">
        <v>1238.1415</v>
      </c>
      <c r="G12894" t="str">
        <f t="shared" si="402"/>
        <v>Casual Buyers</v>
      </c>
      <c r="H12894" s="4">
        <v>41723</v>
      </c>
      <c r="I12894">
        <f>WEEKDAY(Cleaned!$H12894)</f>
        <v>3</v>
      </c>
      <c r="J12894" t="s">
        <v>12</v>
      </c>
      <c r="K12894" s="4">
        <v>27422</v>
      </c>
      <c r="L12894">
        <f>INT(YEARFRAC(Cleaned!$K12894,Cleaned!$H12894,1))</f>
        <v>39</v>
      </c>
      <c r="M12894" t="str">
        <f t="shared" si="403"/>
        <v>Adult</v>
      </c>
    </row>
    <row r="12895" spans="1:13" x14ac:dyDescent="0.25">
      <c r="A12895">
        <v>22895</v>
      </c>
      <c r="B12895" t="s">
        <v>7851</v>
      </c>
      <c r="C12895" t="s">
        <v>81</v>
      </c>
      <c r="D12895" t="s">
        <v>26</v>
      </c>
      <c r="E12895" t="s">
        <v>21</v>
      </c>
      <c r="F12895" s="35">
        <v>2664.0886999999998</v>
      </c>
      <c r="G12895" t="str">
        <f t="shared" si="402"/>
        <v>Brand Seekers</v>
      </c>
      <c r="H12895" s="4">
        <v>41724</v>
      </c>
      <c r="I12895">
        <f>WEEKDAY(Cleaned!$H12895)</f>
        <v>4</v>
      </c>
      <c r="J12895" t="s">
        <v>12</v>
      </c>
      <c r="K12895" s="4">
        <v>22196</v>
      </c>
      <c r="L12895">
        <f>INT(YEARFRAC(Cleaned!$K12895,Cleaned!$H12895,1))</f>
        <v>53</v>
      </c>
      <c r="M12895" t="str">
        <f t="shared" si="403"/>
        <v>Seniors</v>
      </c>
    </row>
    <row r="12896" spans="1:13" x14ac:dyDescent="0.25">
      <c r="A12896">
        <v>22896</v>
      </c>
      <c r="B12896" t="s">
        <v>8175</v>
      </c>
      <c r="C12896" t="s">
        <v>81</v>
      </c>
      <c r="D12896" t="s">
        <v>26</v>
      </c>
      <c r="E12896" t="s">
        <v>21</v>
      </c>
      <c r="F12896" s="35">
        <v>885.95590000000004</v>
      </c>
      <c r="G12896" t="str">
        <f t="shared" si="402"/>
        <v>Casual Buyers</v>
      </c>
      <c r="H12896" s="4">
        <v>41724</v>
      </c>
      <c r="I12896">
        <f>WEEKDAY(Cleaned!$H12896)</f>
        <v>4</v>
      </c>
      <c r="J12896" t="s">
        <v>13</v>
      </c>
      <c r="K12896" s="4">
        <v>23876</v>
      </c>
      <c r="L12896">
        <f>INT(YEARFRAC(Cleaned!$K12896,Cleaned!$H12896,1))</f>
        <v>48</v>
      </c>
      <c r="M12896" t="str">
        <f t="shared" si="403"/>
        <v>Adult</v>
      </c>
    </row>
    <row r="12897" spans="1:13" x14ac:dyDescent="0.25">
      <c r="A12897">
        <v>22897</v>
      </c>
      <c r="B12897" t="s">
        <v>8176</v>
      </c>
      <c r="C12897" t="s">
        <v>81</v>
      </c>
      <c r="D12897" t="s">
        <v>26</v>
      </c>
      <c r="E12897" t="s">
        <v>21</v>
      </c>
      <c r="F12897" s="35">
        <v>24.2879</v>
      </c>
      <c r="G12897" t="str">
        <f t="shared" si="402"/>
        <v>Casual Buyers</v>
      </c>
      <c r="H12897" s="4">
        <v>41725</v>
      </c>
      <c r="I12897">
        <f>WEEKDAY(Cleaned!$H12897)</f>
        <v>5</v>
      </c>
      <c r="J12897" t="s">
        <v>12</v>
      </c>
      <c r="K12897" s="4">
        <v>15912</v>
      </c>
      <c r="L12897">
        <f>INT(YEARFRAC(Cleaned!$K12897,Cleaned!$H12897,1))</f>
        <v>70</v>
      </c>
      <c r="M12897" t="str">
        <f t="shared" si="403"/>
        <v>Elders</v>
      </c>
    </row>
    <row r="12898" spans="1:13" x14ac:dyDescent="0.25">
      <c r="A12898">
        <v>22898</v>
      </c>
      <c r="B12898" t="s">
        <v>7793</v>
      </c>
      <c r="C12898" t="s">
        <v>81</v>
      </c>
      <c r="D12898" t="s">
        <v>26</v>
      </c>
      <c r="E12898" t="s">
        <v>21</v>
      </c>
      <c r="F12898" s="35">
        <v>183.73939999999999</v>
      </c>
      <c r="G12898" t="str">
        <f t="shared" si="402"/>
        <v>Casual Buyers</v>
      </c>
      <c r="H12898" s="4">
        <v>41726</v>
      </c>
      <c r="I12898">
        <f>WEEKDAY(Cleaned!$H12898)</f>
        <v>6</v>
      </c>
      <c r="J12898" t="s">
        <v>18</v>
      </c>
      <c r="K12898" s="4">
        <v>18427</v>
      </c>
      <c r="L12898">
        <f>INT(YEARFRAC(Cleaned!$K12898,Cleaned!$H12898,1))</f>
        <v>63</v>
      </c>
      <c r="M12898" t="str">
        <f t="shared" si="403"/>
        <v>Seniors</v>
      </c>
    </row>
    <row r="12899" spans="1:13" x14ac:dyDescent="0.25">
      <c r="A12899">
        <v>22899</v>
      </c>
      <c r="B12899" t="s">
        <v>8177</v>
      </c>
      <c r="C12899" t="s">
        <v>81</v>
      </c>
      <c r="D12899" t="s">
        <v>26</v>
      </c>
      <c r="E12899" t="s">
        <v>21</v>
      </c>
      <c r="F12899" s="35">
        <v>8.0443999999999996</v>
      </c>
      <c r="G12899" t="str">
        <f t="shared" si="402"/>
        <v>Casual Buyers</v>
      </c>
      <c r="H12899" s="4">
        <v>41726</v>
      </c>
      <c r="I12899">
        <f>WEEKDAY(Cleaned!$H12899)</f>
        <v>6</v>
      </c>
      <c r="J12899" t="s">
        <v>14</v>
      </c>
      <c r="K12899" s="4">
        <v>27264</v>
      </c>
      <c r="L12899">
        <f>INT(YEARFRAC(Cleaned!$K12899,Cleaned!$H12899,1))</f>
        <v>39</v>
      </c>
      <c r="M12899" t="str">
        <f t="shared" si="403"/>
        <v>Adult</v>
      </c>
    </row>
    <row r="12900" spans="1:13" x14ac:dyDescent="0.25">
      <c r="A12900">
        <v>22900</v>
      </c>
      <c r="B12900" t="s">
        <v>8083</v>
      </c>
      <c r="C12900" t="s">
        <v>81</v>
      </c>
      <c r="D12900" t="s">
        <v>26</v>
      </c>
      <c r="E12900" t="s">
        <v>21</v>
      </c>
      <c r="F12900" s="35">
        <v>79.504800000000003</v>
      </c>
      <c r="G12900" t="str">
        <f t="shared" si="402"/>
        <v>Casual Buyers</v>
      </c>
      <c r="H12900" s="4">
        <v>41727</v>
      </c>
      <c r="I12900">
        <f>WEEKDAY(Cleaned!$H12900)</f>
        <v>7</v>
      </c>
      <c r="J12900" t="s">
        <v>12</v>
      </c>
      <c r="K12900" s="4">
        <v>25462</v>
      </c>
      <c r="L12900">
        <f>INT(YEARFRAC(Cleaned!$K12900,Cleaned!$H12900,1))</f>
        <v>44</v>
      </c>
      <c r="M12900" t="str">
        <f t="shared" si="403"/>
        <v>Adult</v>
      </c>
    </row>
    <row r="12901" spans="1:13" x14ac:dyDescent="0.25">
      <c r="A12901">
        <v>22901</v>
      </c>
      <c r="B12901" t="s">
        <v>8178</v>
      </c>
      <c r="C12901" t="s">
        <v>81</v>
      </c>
      <c r="D12901" t="s">
        <v>26</v>
      </c>
      <c r="E12901" t="s">
        <v>21</v>
      </c>
      <c r="F12901" s="35">
        <v>2563.5889999999999</v>
      </c>
      <c r="G12901" t="str">
        <f t="shared" si="402"/>
        <v>Brand Seekers</v>
      </c>
      <c r="H12901" s="4">
        <v>41728</v>
      </c>
      <c r="I12901">
        <f>WEEKDAY(Cleaned!$H12901)</f>
        <v>1</v>
      </c>
      <c r="J12901" t="s">
        <v>16</v>
      </c>
      <c r="K12901" s="4">
        <v>20572</v>
      </c>
      <c r="L12901">
        <f>INT(YEARFRAC(Cleaned!$K12901,Cleaned!$H12901,1))</f>
        <v>57</v>
      </c>
      <c r="M12901" t="str">
        <f t="shared" si="403"/>
        <v>Seniors</v>
      </c>
    </row>
    <row r="12902" spans="1:13" x14ac:dyDescent="0.25">
      <c r="A12902">
        <v>22902</v>
      </c>
      <c r="B12902" t="s">
        <v>8179</v>
      </c>
      <c r="C12902" t="s">
        <v>81</v>
      </c>
      <c r="D12902" t="s">
        <v>26</v>
      </c>
      <c r="E12902" t="s">
        <v>21</v>
      </c>
      <c r="F12902" s="35">
        <v>2673.0612999999998</v>
      </c>
      <c r="G12902" t="str">
        <f t="shared" si="402"/>
        <v>Brand Seekers</v>
      </c>
      <c r="H12902" s="4">
        <v>41729</v>
      </c>
      <c r="I12902">
        <f>WEEKDAY(Cleaned!$H12902)</f>
        <v>2</v>
      </c>
      <c r="J12902" t="s">
        <v>12</v>
      </c>
      <c r="K12902" s="4">
        <v>17427</v>
      </c>
      <c r="L12902">
        <f>INT(YEARFRAC(Cleaned!$K12902,Cleaned!$H12902,1))</f>
        <v>66</v>
      </c>
      <c r="M12902" t="str">
        <f t="shared" si="403"/>
        <v>Elders</v>
      </c>
    </row>
    <row r="12903" spans="1:13" x14ac:dyDescent="0.25">
      <c r="A12903">
        <v>22903</v>
      </c>
      <c r="B12903" t="s">
        <v>8180</v>
      </c>
      <c r="C12903" t="s">
        <v>81</v>
      </c>
      <c r="D12903" t="s">
        <v>26</v>
      </c>
      <c r="E12903" t="s">
        <v>21</v>
      </c>
      <c r="F12903" s="35">
        <v>2618.8058000000001</v>
      </c>
      <c r="G12903" t="str">
        <f t="shared" si="402"/>
        <v>Brand Seekers</v>
      </c>
      <c r="H12903" s="4">
        <v>41729</v>
      </c>
      <c r="I12903">
        <f>WEEKDAY(Cleaned!$H12903)</f>
        <v>2</v>
      </c>
      <c r="J12903" t="s">
        <v>15</v>
      </c>
      <c r="K12903" s="4">
        <v>24038</v>
      </c>
      <c r="L12903">
        <f>INT(YEARFRAC(Cleaned!$K12903,Cleaned!$H12903,1))</f>
        <v>48</v>
      </c>
      <c r="M12903" t="str">
        <f t="shared" si="403"/>
        <v>Adult</v>
      </c>
    </row>
    <row r="12904" spans="1:13" x14ac:dyDescent="0.25">
      <c r="A12904">
        <v>22904</v>
      </c>
      <c r="B12904" t="s">
        <v>8181</v>
      </c>
      <c r="C12904" t="s">
        <v>81</v>
      </c>
      <c r="D12904" t="s">
        <v>26</v>
      </c>
      <c r="E12904" t="s">
        <v>21</v>
      </c>
      <c r="F12904" s="35">
        <v>1918.2579000000001</v>
      </c>
      <c r="G12904" t="str">
        <f t="shared" si="402"/>
        <v>Brand Seekers</v>
      </c>
      <c r="H12904" s="4">
        <v>41729</v>
      </c>
      <c r="I12904">
        <f>WEEKDAY(Cleaned!$H12904)</f>
        <v>2</v>
      </c>
      <c r="J12904" t="s">
        <v>13</v>
      </c>
      <c r="K12904" s="4">
        <v>28565</v>
      </c>
      <c r="L12904">
        <f>INT(YEARFRAC(Cleaned!$K12904,Cleaned!$H12904,1))</f>
        <v>36</v>
      </c>
      <c r="M12904" t="str">
        <f t="shared" si="403"/>
        <v>Adult</v>
      </c>
    </row>
    <row r="12905" spans="1:13" x14ac:dyDescent="0.25">
      <c r="A12905">
        <v>22905</v>
      </c>
      <c r="B12905" t="s">
        <v>7823</v>
      </c>
      <c r="C12905" t="s">
        <v>81</v>
      </c>
      <c r="D12905" t="s">
        <v>26</v>
      </c>
      <c r="E12905" t="s">
        <v>21</v>
      </c>
      <c r="F12905" s="35">
        <v>1407.5822000000001</v>
      </c>
      <c r="G12905" t="str">
        <f t="shared" si="402"/>
        <v>Casual Buyers</v>
      </c>
      <c r="H12905" s="4">
        <v>41731</v>
      </c>
      <c r="I12905">
        <f>WEEKDAY(Cleaned!$H12905)</f>
        <v>4</v>
      </c>
      <c r="J12905" t="s">
        <v>13</v>
      </c>
      <c r="K12905" s="4">
        <v>27991</v>
      </c>
      <c r="L12905">
        <f>INT(YEARFRAC(Cleaned!$K12905,Cleaned!$H12905,1))</f>
        <v>37</v>
      </c>
      <c r="M12905" t="str">
        <f t="shared" si="403"/>
        <v>Adult</v>
      </c>
    </row>
    <row r="12906" spans="1:13" x14ac:dyDescent="0.25">
      <c r="A12906">
        <v>22906</v>
      </c>
      <c r="B12906" t="s">
        <v>8182</v>
      </c>
      <c r="C12906" t="s">
        <v>81</v>
      </c>
      <c r="D12906" t="s">
        <v>26</v>
      </c>
      <c r="E12906" t="s">
        <v>21</v>
      </c>
      <c r="F12906" s="35">
        <v>2615.4908</v>
      </c>
      <c r="G12906" t="str">
        <f t="shared" si="402"/>
        <v>Brand Seekers</v>
      </c>
      <c r="H12906" s="4">
        <v>41731</v>
      </c>
      <c r="I12906">
        <f>WEEKDAY(Cleaned!$H12906)</f>
        <v>4</v>
      </c>
      <c r="J12906" t="s">
        <v>16</v>
      </c>
      <c r="K12906" s="4">
        <v>21422</v>
      </c>
      <c r="L12906">
        <f>INT(YEARFRAC(Cleaned!$K12906,Cleaned!$H12906,1))</f>
        <v>55</v>
      </c>
      <c r="M12906" t="str">
        <f t="shared" si="403"/>
        <v>Seniors</v>
      </c>
    </row>
    <row r="12907" spans="1:13" x14ac:dyDescent="0.25">
      <c r="A12907">
        <v>22907</v>
      </c>
      <c r="B12907" t="s">
        <v>8061</v>
      </c>
      <c r="C12907" t="s">
        <v>81</v>
      </c>
      <c r="D12907" t="s">
        <v>26</v>
      </c>
      <c r="E12907" t="s">
        <v>21</v>
      </c>
      <c r="F12907" s="35">
        <v>65.725399999999993</v>
      </c>
      <c r="G12907" t="str">
        <f t="shared" si="402"/>
        <v>Casual Buyers</v>
      </c>
      <c r="H12907" s="4">
        <v>41735</v>
      </c>
      <c r="I12907">
        <f>WEEKDAY(Cleaned!$H12907)</f>
        <v>1</v>
      </c>
      <c r="J12907" t="s">
        <v>12</v>
      </c>
      <c r="K12907" s="4">
        <v>22664</v>
      </c>
      <c r="L12907">
        <f>INT(YEARFRAC(Cleaned!$K12907,Cleaned!$H12907,1))</f>
        <v>52</v>
      </c>
      <c r="M12907" t="str">
        <f t="shared" si="403"/>
        <v>Seniors</v>
      </c>
    </row>
    <row r="12908" spans="1:13" x14ac:dyDescent="0.25">
      <c r="A12908">
        <v>22908</v>
      </c>
      <c r="B12908" t="s">
        <v>7972</v>
      </c>
      <c r="C12908" t="s">
        <v>81</v>
      </c>
      <c r="D12908" t="s">
        <v>26</v>
      </c>
      <c r="E12908" t="s">
        <v>21</v>
      </c>
      <c r="F12908" s="35">
        <v>93.836600000000004</v>
      </c>
      <c r="G12908" t="str">
        <f t="shared" si="402"/>
        <v>Casual Buyers</v>
      </c>
      <c r="H12908" s="4">
        <v>41735</v>
      </c>
      <c r="I12908">
        <f>WEEKDAY(Cleaned!$H12908)</f>
        <v>1</v>
      </c>
      <c r="J12908" t="s">
        <v>12</v>
      </c>
      <c r="K12908" s="4">
        <v>25639</v>
      </c>
      <c r="L12908">
        <f>INT(YEARFRAC(Cleaned!$K12908,Cleaned!$H12908,1))</f>
        <v>44</v>
      </c>
      <c r="M12908" t="str">
        <f t="shared" si="403"/>
        <v>Adult</v>
      </c>
    </row>
    <row r="12909" spans="1:13" x14ac:dyDescent="0.25">
      <c r="A12909">
        <v>22909</v>
      </c>
      <c r="B12909" t="s">
        <v>8183</v>
      </c>
      <c r="C12909" t="s">
        <v>81</v>
      </c>
      <c r="D12909" t="s">
        <v>26</v>
      </c>
      <c r="E12909" t="s">
        <v>21</v>
      </c>
      <c r="F12909" s="35">
        <v>696.11689999999999</v>
      </c>
      <c r="G12909" t="str">
        <f t="shared" si="402"/>
        <v>Casual Buyers</v>
      </c>
      <c r="H12909" s="4">
        <v>41736</v>
      </c>
      <c r="I12909">
        <f>WEEKDAY(Cleaned!$H12909)</f>
        <v>2</v>
      </c>
      <c r="J12909" t="s">
        <v>18</v>
      </c>
      <c r="K12909" s="4">
        <v>20469</v>
      </c>
      <c r="L12909">
        <f>INT(YEARFRAC(Cleaned!$K12909,Cleaned!$H12909,1))</f>
        <v>58</v>
      </c>
      <c r="M12909" t="str">
        <f t="shared" si="403"/>
        <v>Seniors</v>
      </c>
    </row>
    <row r="12910" spans="1:13" x14ac:dyDescent="0.25">
      <c r="A12910">
        <v>22910</v>
      </c>
      <c r="B12910" t="s">
        <v>5153</v>
      </c>
      <c r="C12910" t="s">
        <v>81</v>
      </c>
      <c r="D12910" t="s">
        <v>26</v>
      </c>
      <c r="E12910" t="s">
        <v>21</v>
      </c>
      <c r="F12910" s="35">
        <v>2552.5169000000001</v>
      </c>
      <c r="G12910" t="str">
        <f t="shared" si="402"/>
        <v>Brand Seekers</v>
      </c>
      <c r="H12910" s="4">
        <v>41736</v>
      </c>
      <c r="I12910">
        <f>WEEKDAY(Cleaned!$H12910)</f>
        <v>2</v>
      </c>
      <c r="J12910" t="s">
        <v>14</v>
      </c>
      <c r="K12910" s="4">
        <v>15787</v>
      </c>
      <c r="L12910">
        <f>INT(YEARFRAC(Cleaned!$K12910,Cleaned!$H12910,1))</f>
        <v>71</v>
      </c>
      <c r="M12910" t="str">
        <f t="shared" si="403"/>
        <v>Elders</v>
      </c>
    </row>
    <row r="12911" spans="1:13" x14ac:dyDescent="0.25">
      <c r="A12911">
        <v>22911</v>
      </c>
      <c r="B12911" t="s">
        <v>7989</v>
      </c>
      <c r="C12911" t="s">
        <v>81</v>
      </c>
      <c r="D12911" t="s">
        <v>26</v>
      </c>
      <c r="E12911" t="s">
        <v>21</v>
      </c>
      <c r="F12911" s="35">
        <v>27.614000000000001</v>
      </c>
      <c r="G12911" t="str">
        <f t="shared" si="402"/>
        <v>Casual Buyers</v>
      </c>
      <c r="H12911" s="4">
        <v>41737</v>
      </c>
      <c r="I12911">
        <f>WEEKDAY(Cleaned!$H12911)</f>
        <v>3</v>
      </c>
      <c r="J12911" t="s">
        <v>12</v>
      </c>
      <c r="K12911" s="4">
        <v>24193</v>
      </c>
      <c r="L12911">
        <f>INT(YEARFRAC(Cleaned!$K12911,Cleaned!$H12911,1))</f>
        <v>48</v>
      </c>
      <c r="M12911" t="str">
        <f t="shared" si="403"/>
        <v>Adult</v>
      </c>
    </row>
    <row r="12912" spans="1:13" x14ac:dyDescent="0.25">
      <c r="A12912">
        <v>22912</v>
      </c>
      <c r="B12912" t="s">
        <v>8004</v>
      </c>
      <c r="C12912" t="s">
        <v>81</v>
      </c>
      <c r="D12912" t="s">
        <v>26</v>
      </c>
      <c r="E12912" t="s">
        <v>21</v>
      </c>
      <c r="F12912" s="35">
        <v>77.338999999999999</v>
      </c>
      <c r="G12912" t="str">
        <f t="shared" si="402"/>
        <v>Casual Buyers</v>
      </c>
      <c r="H12912" s="4">
        <v>41737</v>
      </c>
      <c r="I12912">
        <f>WEEKDAY(Cleaned!$H12912)</f>
        <v>3</v>
      </c>
      <c r="J12912" t="s">
        <v>18</v>
      </c>
      <c r="K12912" s="4">
        <v>16910</v>
      </c>
      <c r="L12912">
        <f>INT(YEARFRAC(Cleaned!$K12912,Cleaned!$H12912,1))</f>
        <v>67</v>
      </c>
      <c r="M12912" t="str">
        <f t="shared" si="403"/>
        <v>Elders</v>
      </c>
    </row>
    <row r="12913" spans="1:13" x14ac:dyDescent="0.25">
      <c r="A12913">
        <v>22913</v>
      </c>
      <c r="B12913" t="s">
        <v>8049</v>
      </c>
      <c r="C12913" t="s">
        <v>81</v>
      </c>
      <c r="D12913" t="s">
        <v>26</v>
      </c>
      <c r="E12913" t="s">
        <v>21</v>
      </c>
      <c r="F12913" s="35">
        <v>69.548699999999997</v>
      </c>
      <c r="G12913" t="str">
        <f t="shared" si="402"/>
        <v>Casual Buyers</v>
      </c>
      <c r="H12913" s="4">
        <v>41740</v>
      </c>
      <c r="I12913">
        <f>WEEKDAY(Cleaned!$H12913)</f>
        <v>6</v>
      </c>
      <c r="J12913" t="s">
        <v>12</v>
      </c>
      <c r="K12913" s="4">
        <v>24942</v>
      </c>
      <c r="L12913">
        <f>INT(YEARFRAC(Cleaned!$K12913,Cleaned!$H12913,1))</f>
        <v>45</v>
      </c>
      <c r="M12913" t="str">
        <f t="shared" si="403"/>
        <v>Adult</v>
      </c>
    </row>
    <row r="12914" spans="1:13" x14ac:dyDescent="0.25">
      <c r="A12914">
        <v>22914</v>
      </c>
      <c r="B12914" t="s">
        <v>8184</v>
      </c>
      <c r="C12914" t="s">
        <v>81</v>
      </c>
      <c r="D12914" t="s">
        <v>26</v>
      </c>
      <c r="E12914" t="s">
        <v>21</v>
      </c>
      <c r="F12914" s="35">
        <v>900.25459999999998</v>
      </c>
      <c r="G12914" t="str">
        <f t="shared" si="402"/>
        <v>Casual Buyers</v>
      </c>
      <c r="H12914" s="4">
        <v>41740</v>
      </c>
      <c r="I12914">
        <f>WEEKDAY(Cleaned!$H12914)</f>
        <v>6</v>
      </c>
      <c r="J12914" t="s">
        <v>16</v>
      </c>
      <c r="K12914" s="4">
        <v>26026</v>
      </c>
      <c r="L12914">
        <f>INT(YEARFRAC(Cleaned!$K12914,Cleaned!$H12914,1))</f>
        <v>43</v>
      </c>
      <c r="M12914" t="str">
        <f t="shared" si="403"/>
        <v>Adult</v>
      </c>
    </row>
    <row r="12915" spans="1:13" x14ac:dyDescent="0.25">
      <c r="A12915">
        <v>22915</v>
      </c>
      <c r="B12915" t="s">
        <v>8076</v>
      </c>
      <c r="C12915" t="s">
        <v>81</v>
      </c>
      <c r="D12915" t="s">
        <v>26</v>
      </c>
      <c r="E12915" t="s">
        <v>21</v>
      </c>
      <c r="F12915" s="35">
        <v>879.95569999999998</v>
      </c>
      <c r="G12915" t="str">
        <f t="shared" si="402"/>
        <v>Casual Buyers</v>
      </c>
      <c r="H12915" s="4">
        <v>41741</v>
      </c>
      <c r="I12915">
        <f>WEEKDAY(Cleaned!$H12915)</f>
        <v>7</v>
      </c>
      <c r="J12915" t="s">
        <v>12</v>
      </c>
      <c r="K12915" s="4">
        <v>20912</v>
      </c>
      <c r="L12915">
        <f>INT(YEARFRAC(Cleaned!$K12915,Cleaned!$H12915,1))</f>
        <v>57</v>
      </c>
      <c r="M12915" t="str">
        <f t="shared" si="403"/>
        <v>Seniors</v>
      </c>
    </row>
    <row r="12916" spans="1:13" x14ac:dyDescent="0.25">
      <c r="A12916">
        <v>22916</v>
      </c>
      <c r="B12916" t="s">
        <v>7769</v>
      </c>
      <c r="C12916" t="s">
        <v>81</v>
      </c>
      <c r="D12916" t="s">
        <v>26</v>
      </c>
      <c r="E12916" t="s">
        <v>21</v>
      </c>
      <c r="F12916" s="35">
        <v>2676.9067</v>
      </c>
      <c r="G12916" t="str">
        <f t="shared" si="402"/>
        <v>Brand Seekers</v>
      </c>
      <c r="H12916" s="4">
        <v>41743</v>
      </c>
      <c r="I12916">
        <f>WEEKDAY(Cleaned!$H12916)</f>
        <v>2</v>
      </c>
      <c r="J12916" t="s">
        <v>15</v>
      </c>
      <c r="K12916" s="4">
        <v>23552</v>
      </c>
      <c r="L12916">
        <f>INT(YEARFRAC(Cleaned!$K12916,Cleaned!$H12916,1))</f>
        <v>49</v>
      </c>
      <c r="M12916" t="str">
        <f t="shared" si="403"/>
        <v>Adult</v>
      </c>
    </row>
    <row r="12917" spans="1:13" x14ac:dyDescent="0.25">
      <c r="A12917">
        <v>22917</v>
      </c>
      <c r="B12917" t="s">
        <v>7763</v>
      </c>
      <c r="C12917" t="s">
        <v>81</v>
      </c>
      <c r="D12917" t="s">
        <v>26</v>
      </c>
      <c r="E12917" t="s">
        <v>21</v>
      </c>
      <c r="F12917" s="35">
        <v>2732.7203</v>
      </c>
      <c r="G12917" t="str">
        <f t="shared" si="402"/>
        <v>Brand Seekers</v>
      </c>
      <c r="H12917" s="4">
        <v>41744</v>
      </c>
      <c r="I12917">
        <f>WEEKDAY(Cleaned!$H12917)</f>
        <v>3</v>
      </c>
      <c r="J12917" t="s">
        <v>12</v>
      </c>
      <c r="K12917" s="4">
        <v>16318</v>
      </c>
      <c r="L12917">
        <f>INT(YEARFRAC(Cleaned!$K12917,Cleaned!$H12917,1))</f>
        <v>69</v>
      </c>
      <c r="M12917" t="str">
        <f t="shared" si="403"/>
        <v>Elders</v>
      </c>
    </row>
    <row r="12918" spans="1:13" x14ac:dyDescent="0.25">
      <c r="A12918">
        <v>22918</v>
      </c>
      <c r="B12918" t="s">
        <v>7744</v>
      </c>
      <c r="C12918" t="s">
        <v>81</v>
      </c>
      <c r="D12918" t="s">
        <v>26</v>
      </c>
      <c r="E12918" t="s">
        <v>21</v>
      </c>
      <c r="F12918" s="35">
        <v>596.68899999999996</v>
      </c>
      <c r="G12918" t="str">
        <f t="shared" si="402"/>
        <v>Casual Buyers</v>
      </c>
      <c r="H12918" s="4">
        <v>41744</v>
      </c>
      <c r="I12918">
        <f>WEEKDAY(Cleaned!$H12918)</f>
        <v>3</v>
      </c>
      <c r="J12918" t="s">
        <v>15</v>
      </c>
      <c r="K12918" s="4">
        <v>19890</v>
      </c>
      <c r="L12918">
        <f>INT(YEARFRAC(Cleaned!$K12918,Cleaned!$H12918,1))</f>
        <v>59</v>
      </c>
      <c r="M12918" t="str">
        <f t="shared" si="403"/>
        <v>Seniors</v>
      </c>
    </row>
    <row r="12919" spans="1:13" x14ac:dyDescent="0.25">
      <c r="A12919">
        <v>22919</v>
      </c>
      <c r="B12919" t="s">
        <v>8126</v>
      </c>
      <c r="C12919" t="s">
        <v>81</v>
      </c>
      <c r="D12919" t="s">
        <v>26</v>
      </c>
      <c r="E12919" t="s">
        <v>21</v>
      </c>
      <c r="F12919" s="35">
        <v>32.575400000000002</v>
      </c>
      <c r="G12919" t="str">
        <f t="shared" si="402"/>
        <v>Casual Buyers</v>
      </c>
      <c r="H12919" s="4">
        <v>41744</v>
      </c>
      <c r="I12919">
        <f>WEEKDAY(Cleaned!$H12919)</f>
        <v>3</v>
      </c>
      <c r="J12919" t="s">
        <v>17</v>
      </c>
      <c r="K12919" s="4">
        <v>19483</v>
      </c>
      <c r="L12919">
        <f>INT(YEARFRAC(Cleaned!$K12919,Cleaned!$H12919,1))</f>
        <v>60</v>
      </c>
      <c r="M12919" t="str">
        <f t="shared" si="403"/>
        <v>Seniors</v>
      </c>
    </row>
    <row r="12920" spans="1:13" x14ac:dyDescent="0.25">
      <c r="A12920">
        <v>22920</v>
      </c>
      <c r="B12920" t="s">
        <v>7879</v>
      </c>
      <c r="C12920" t="s">
        <v>81</v>
      </c>
      <c r="D12920" t="s">
        <v>26</v>
      </c>
      <c r="E12920" t="s">
        <v>21</v>
      </c>
      <c r="F12920" s="35">
        <v>43.072899999999997</v>
      </c>
      <c r="G12920" t="str">
        <f t="shared" si="402"/>
        <v>Casual Buyers</v>
      </c>
      <c r="H12920" s="4">
        <v>41745</v>
      </c>
      <c r="I12920">
        <f>WEEKDAY(Cleaned!$H12920)</f>
        <v>4</v>
      </c>
      <c r="J12920" t="s">
        <v>18</v>
      </c>
      <c r="K12920" s="4">
        <v>25289</v>
      </c>
      <c r="L12920">
        <f>INT(YEARFRAC(Cleaned!$K12920,Cleaned!$H12920,1))</f>
        <v>45</v>
      </c>
      <c r="M12920" t="str">
        <f t="shared" si="403"/>
        <v>Adult</v>
      </c>
    </row>
    <row r="12921" spans="1:13" x14ac:dyDescent="0.25">
      <c r="A12921">
        <v>22921</v>
      </c>
      <c r="B12921" t="s">
        <v>8185</v>
      </c>
      <c r="C12921" t="s">
        <v>81</v>
      </c>
      <c r="D12921" t="s">
        <v>26</v>
      </c>
      <c r="E12921" t="s">
        <v>21</v>
      </c>
      <c r="F12921" s="35">
        <v>82.852900000000005</v>
      </c>
      <c r="G12921" t="str">
        <f t="shared" si="402"/>
        <v>Casual Buyers</v>
      </c>
      <c r="H12921" s="4">
        <v>41745</v>
      </c>
      <c r="I12921">
        <f>WEEKDAY(Cleaned!$H12921)</f>
        <v>4</v>
      </c>
      <c r="J12921" t="s">
        <v>16</v>
      </c>
      <c r="K12921" s="4">
        <v>18034</v>
      </c>
      <c r="L12921">
        <f>INT(YEARFRAC(Cleaned!$K12921,Cleaned!$H12921,1))</f>
        <v>64</v>
      </c>
      <c r="M12921" t="str">
        <f t="shared" si="403"/>
        <v>Seniors</v>
      </c>
    </row>
    <row r="12922" spans="1:13" x14ac:dyDescent="0.25">
      <c r="A12922">
        <v>22922</v>
      </c>
      <c r="B12922" t="s">
        <v>8186</v>
      </c>
      <c r="C12922" t="s">
        <v>81</v>
      </c>
      <c r="D12922" t="s">
        <v>26</v>
      </c>
      <c r="E12922" t="s">
        <v>21</v>
      </c>
      <c r="F12922" s="35">
        <v>5.5140000000000002</v>
      </c>
      <c r="G12922" t="str">
        <f t="shared" si="402"/>
        <v>Casual Buyers</v>
      </c>
      <c r="H12922" s="4">
        <v>41748</v>
      </c>
      <c r="I12922">
        <f>WEEKDAY(Cleaned!$H12922)</f>
        <v>7</v>
      </c>
      <c r="J12922" t="s">
        <v>17</v>
      </c>
      <c r="K12922" s="4">
        <v>21587</v>
      </c>
      <c r="L12922">
        <f>INT(YEARFRAC(Cleaned!$K12922,Cleaned!$H12922,1))</f>
        <v>55</v>
      </c>
      <c r="M12922" t="str">
        <f t="shared" si="403"/>
        <v>Seniors</v>
      </c>
    </row>
    <row r="12923" spans="1:13" x14ac:dyDescent="0.25">
      <c r="A12923">
        <v>22923</v>
      </c>
      <c r="B12923" t="s">
        <v>8187</v>
      </c>
      <c r="C12923" t="s">
        <v>81</v>
      </c>
      <c r="D12923" t="s">
        <v>26</v>
      </c>
      <c r="E12923" t="s">
        <v>21</v>
      </c>
      <c r="F12923" s="35">
        <v>132.6</v>
      </c>
      <c r="G12923" t="str">
        <f t="shared" si="402"/>
        <v>Casual Buyers</v>
      </c>
      <c r="H12923" s="4">
        <v>41751</v>
      </c>
      <c r="I12923">
        <f>WEEKDAY(Cleaned!$H12923)</f>
        <v>3</v>
      </c>
      <c r="J12923" t="s">
        <v>12</v>
      </c>
      <c r="K12923" s="4">
        <v>22752</v>
      </c>
      <c r="L12923">
        <f>INT(YEARFRAC(Cleaned!$K12923,Cleaned!$H12923,1))</f>
        <v>52</v>
      </c>
      <c r="M12923" t="str">
        <f t="shared" si="403"/>
        <v>Seniors</v>
      </c>
    </row>
    <row r="12924" spans="1:13" x14ac:dyDescent="0.25">
      <c r="A12924">
        <v>22924</v>
      </c>
      <c r="B12924" t="s">
        <v>7835</v>
      </c>
      <c r="C12924" t="s">
        <v>81</v>
      </c>
      <c r="D12924" t="s">
        <v>26</v>
      </c>
      <c r="E12924" t="s">
        <v>21</v>
      </c>
      <c r="F12924" s="35">
        <v>2644.3312999999998</v>
      </c>
      <c r="G12924" t="str">
        <f t="shared" si="402"/>
        <v>Brand Seekers</v>
      </c>
      <c r="H12924" s="4">
        <v>41751</v>
      </c>
      <c r="I12924">
        <f>WEEKDAY(Cleaned!$H12924)</f>
        <v>3</v>
      </c>
      <c r="J12924" t="s">
        <v>12</v>
      </c>
      <c r="K12924" s="4">
        <v>24097</v>
      </c>
      <c r="L12924">
        <f>INT(YEARFRAC(Cleaned!$K12924,Cleaned!$H12924,1))</f>
        <v>48</v>
      </c>
      <c r="M12924" t="str">
        <f t="shared" si="403"/>
        <v>Adult</v>
      </c>
    </row>
    <row r="12925" spans="1:13" x14ac:dyDescent="0.25">
      <c r="A12925">
        <v>22925</v>
      </c>
      <c r="B12925" t="s">
        <v>7758</v>
      </c>
      <c r="C12925" t="s">
        <v>81</v>
      </c>
      <c r="D12925" t="s">
        <v>26</v>
      </c>
      <c r="E12925" t="s">
        <v>21</v>
      </c>
      <c r="F12925" s="35">
        <v>2598.9158000000002</v>
      </c>
      <c r="G12925" t="str">
        <f t="shared" si="402"/>
        <v>Brand Seekers</v>
      </c>
      <c r="H12925" s="4">
        <v>41752</v>
      </c>
      <c r="I12925">
        <f>WEEKDAY(Cleaned!$H12925)</f>
        <v>4</v>
      </c>
      <c r="J12925" t="s">
        <v>12</v>
      </c>
      <c r="K12925" s="4">
        <v>20651</v>
      </c>
      <c r="L12925">
        <f>INT(YEARFRAC(Cleaned!$K12925,Cleaned!$H12925,1))</f>
        <v>57</v>
      </c>
      <c r="M12925" t="str">
        <f t="shared" si="403"/>
        <v>Seniors</v>
      </c>
    </row>
    <row r="12926" spans="1:13" x14ac:dyDescent="0.25">
      <c r="A12926">
        <v>22926</v>
      </c>
      <c r="B12926" t="s">
        <v>8087</v>
      </c>
      <c r="C12926" t="s">
        <v>81</v>
      </c>
      <c r="D12926" t="s">
        <v>26</v>
      </c>
      <c r="E12926" t="s">
        <v>21</v>
      </c>
      <c r="F12926" s="35">
        <v>41.183399999999999</v>
      </c>
      <c r="G12926" t="str">
        <f t="shared" si="402"/>
        <v>Casual Buyers</v>
      </c>
      <c r="H12926" s="4">
        <v>41752</v>
      </c>
      <c r="I12926">
        <f>WEEKDAY(Cleaned!$H12926)</f>
        <v>4</v>
      </c>
      <c r="J12926" t="s">
        <v>12</v>
      </c>
      <c r="K12926" s="4">
        <v>26993</v>
      </c>
      <c r="L12926">
        <f>INT(YEARFRAC(Cleaned!$K12926,Cleaned!$H12926,1))</f>
        <v>40</v>
      </c>
      <c r="M12926" t="str">
        <f t="shared" si="403"/>
        <v>Adult</v>
      </c>
    </row>
    <row r="12927" spans="1:13" x14ac:dyDescent="0.25">
      <c r="A12927">
        <v>22927</v>
      </c>
      <c r="B12927" t="s">
        <v>7796</v>
      </c>
      <c r="C12927" t="s">
        <v>81</v>
      </c>
      <c r="D12927" t="s">
        <v>26</v>
      </c>
      <c r="E12927" t="s">
        <v>21</v>
      </c>
      <c r="F12927" s="35">
        <v>41.205500000000001</v>
      </c>
      <c r="G12927" t="str">
        <f t="shared" si="402"/>
        <v>Casual Buyers</v>
      </c>
      <c r="H12927" s="4">
        <v>41753</v>
      </c>
      <c r="I12927">
        <f>WEEKDAY(Cleaned!$H12927)</f>
        <v>5</v>
      </c>
      <c r="J12927" t="s">
        <v>18</v>
      </c>
      <c r="K12927" s="4">
        <v>22382</v>
      </c>
      <c r="L12927">
        <f>INT(YEARFRAC(Cleaned!$K12927,Cleaned!$H12927,1))</f>
        <v>53</v>
      </c>
      <c r="M12927" t="str">
        <f t="shared" si="403"/>
        <v>Seniors</v>
      </c>
    </row>
    <row r="12928" spans="1:13" x14ac:dyDescent="0.25">
      <c r="A12928">
        <v>22928</v>
      </c>
      <c r="B12928" t="s">
        <v>7709</v>
      </c>
      <c r="C12928" t="s">
        <v>81</v>
      </c>
      <c r="D12928" t="s">
        <v>26</v>
      </c>
      <c r="E12928" t="s">
        <v>21</v>
      </c>
      <c r="F12928" s="35">
        <v>656.34789999999998</v>
      </c>
      <c r="G12928" t="str">
        <f t="shared" si="402"/>
        <v>Casual Buyers</v>
      </c>
      <c r="H12928" s="4">
        <v>41753</v>
      </c>
      <c r="I12928">
        <f>WEEKDAY(Cleaned!$H12928)</f>
        <v>5</v>
      </c>
      <c r="J12928" t="s">
        <v>13</v>
      </c>
      <c r="K12928" s="4">
        <v>17445</v>
      </c>
      <c r="L12928">
        <f>INT(YEARFRAC(Cleaned!$K12928,Cleaned!$H12928,1))</f>
        <v>66</v>
      </c>
      <c r="M12928" t="str">
        <f t="shared" si="403"/>
        <v>Elders</v>
      </c>
    </row>
    <row r="12929" spans="1:13" x14ac:dyDescent="0.25">
      <c r="A12929">
        <v>22929</v>
      </c>
      <c r="B12929" t="s">
        <v>8072</v>
      </c>
      <c r="C12929" t="s">
        <v>81</v>
      </c>
      <c r="D12929" t="s">
        <v>26</v>
      </c>
      <c r="E12929" t="s">
        <v>21</v>
      </c>
      <c r="F12929" s="35">
        <v>55.238999999999997</v>
      </c>
      <c r="G12929" t="str">
        <f t="shared" si="402"/>
        <v>Casual Buyers</v>
      </c>
      <c r="H12929" s="4">
        <v>41754</v>
      </c>
      <c r="I12929">
        <f>WEEKDAY(Cleaned!$H12929)</f>
        <v>6</v>
      </c>
      <c r="J12929" t="s">
        <v>12</v>
      </c>
      <c r="K12929" s="4">
        <v>26555</v>
      </c>
      <c r="L12929">
        <f>INT(YEARFRAC(Cleaned!$K12929,Cleaned!$H12929,1))</f>
        <v>41</v>
      </c>
      <c r="M12929" t="str">
        <f t="shared" si="403"/>
        <v>Adult</v>
      </c>
    </row>
    <row r="12930" spans="1:13" x14ac:dyDescent="0.25">
      <c r="A12930">
        <v>22930</v>
      </c>
      <c r="B12930" t="s">
        <v>8188</v>
      </c>
      <c r="C12930" t="s">
        <v>81</v>
      </c>
      <c r="D12930" t="s">
        <v>26</v>
      </c>
      <c r="E12930" t="s">
        <v>21</v>
      </c>
      <c r="F12930" s="35">
        <v>16.552900000000001</v>
      </c>
      <c r="G12930" t="str">
        <f t="shared" ref="G12930:G12993" si="404">IF(F12930&lt;=1500,"Casual Buyers",IF(F12930&gt;=1501,"Brand Seekers",IF(F12930&gt;2500,"Convinced Seekers")))</f>
        <v>Casual Buyers</v>
      </c>
      <c r="H12930" s="4">
        <v>41754</v>
      </c>
      <c r="I12930">
        <f>WEEKDAY(Cleaned!$H12930)</f>
        <v>6</v>
      </c>
      <c r="J12930" t="s">
        <v>12</v>
      </c>
      <c r="K12930" s="4">
        <v>28073</v>
      </c>
      <c r="L12930">
        <f>INT(YEARFRAC(Cleaned!$K12930,Cleaned!$H12930,1))</f>
        <v>37</v>
      </c>
      <c r="M12930" t="str">
        <f t="shared" ref="M12930:M12993" si="405">IF(L12930&lt;=19,"Teenager",IF(L12930&lt;=34,"Young Adult",IF(L12930&lt;=49,"Adult",IF(L12930&lt;=64,"Seniors",IF(L12930&gt;=65,"Elders")))))</f>
        <v>Adult</v>
      </c>
    </row>
    <row r="12931" spans="1:13" x14ac:dyDescent="0.25">
      <c r="A12931">
        <v>22931</v>
      </c>
      <c r="B12931" t="s">
        <v>7807</v>
      </c>
      <c r="C12931" t="s">
        <v>81</v>
      </c>
      <c r="D12931" t="s">
        <v>26</v>
      </c>
      <c r="E12931" t="s">
        <v>21</v>
      </c>
      <c r="F12931" s="35">
        <v>114.8648</v>
      </c>
      <c r="G12931" t="str">
        <f t="shared" si="404"/>
        <v>Casual Buyers</v>
      </c>
      <c r="H12931" s="4">
        <v>41754</v>
      </c>
      <c r="I12931">
        <f>WEEKDAY(Cleaned!$H12931)</f>
        <v>6</v>
      </c>
      <c r="J12931" t="s">
        <v>17</v>
      </c>
      <c r="K12931" s="4">
        <v>23164</v>
      </c>
      <c r="L12931">
        <f>INT(YEARFRAC(Cleaned!$K12931,Cleaned!$H12931,1))</f>
        <v>50</v>
      </c>
      <c r="M12931" t="str">
        <f t="shared" si="405"/>
        <v>Seniors</v>
      </c>
    </row>
    <row r="12932" spans="1:13" x14ac:dyDescent="0.25">
      <c r="A12932">
        <v>22932</v>
      </c>
      <c r="B12932" t="s">
        <v>8189</v>
      </c>
      <c r="C12932" t="s">
        <v>81</v>
      </c>
      <c r="D12932" t="s">
        <v>26</v>
      </c>
      <c r="E12932" t="s">
        <v>24</v>
      </c>
      <c r="F12932" s="35">
        <v>2288.9187000000002</v>
      </c>
      <c r="G12932" t="str">
        <f t="shared" si="404"/>
        <v>Brand Seekers</v>
      </c>
      <c r="H12932" s="4">
        <v>41223</v>
      </c>
      <c r="I12932">
        <f>WEEKDAY(Cleaned!$H12932)</f>
        <v>7</v>
      </c>
      <c r="J12932" t="s">
        <v>12</v>
      </c>
      <c r="K12932" s="4">
        <v>24546</v>
      </c>
      <c r="L12932">
        <f>INT(YEARFRAC(Cleaned!$K12932,Cleaned!$H12932,1))</f>
        <v>45</v>
      </c>
      <c r="M12932" t="str">
        <f t="shared" si="405"/>
        <v>Adult</v>
      </c>
    </row>
    <row r="12933" spans="1:13" x14ac:dyDescent="0.25">
      <c r="A12933">
        <v>22933</v>
      </c>
      <c r="B12933" t="s">
        <v>8190</v>
      </c>
      <c r="C12933" t="s">
        <v>81</v>
      </c>
      <c r="D12933" t="s">
        <v>26</v>
      </c>
      <c r="E12933" t="s">
        <v>24</v>
      </c>
      <c r="F12933" s="35">
        <v>1105.4834000000001</v>
      </c>
      <c r="G12933" t="str">
        <f t="shared" si="404"/>
        <v>Casual Buyers</v>
      </c>
      <c r="H12933" s="4">
        <v>41239</v>
      </c>
      <c r="I12933">
        <f>WEEKDAY(Cleaned!$H12933)</f>
        <v>2</v>
      </c>
      <c r="J12933" t="s">
        <v>13</v>
      </c>
      <c r="K12933" s="4">
        <v>22292</v>
      </c>
      <c r="L12933">
        <f>INT(YEARFRAC(Cleaned!$K12933,Cleaned!$H12933,1))</f>
        <v>51</v>
      </c>
      <c r="M12933" t="str">
        <f t="shared" si="405"/>
        <v>Seniors</v>
      </c>
    </row>
    <row r="12934" spans="1:13" x14ac:dyDescent="0.25">
      <c r="A12934">
        <v>22934</v>
      </c>
      <c r="B12934" t="s">
        <v>8191</v>
      </c>
      <c r="C12934" t="s">
        <v>81</v>
      </c>
      <c r="D12934" t="s">
        <v>26</v>
      </c>
      <c r="E12934" t="s">
        <v>24</v>
      </c>
      <c r="F12934" s="35">
        <v>2410.6266000000001</v>
      </c>
      <c r="G12934" t="str">
        <f t="shared" si="404"/>
        <v>Brand Seekers</v>
      </c>
      <c r="H12934" s="4">
        <v>41245</v>
      </c>
      <c r="I12934">
        <f>WEEKDAY(Cleaned!$H12934)</f>
        <v>1</v>
      </c>
      <c r="J12934" t="s">
        <v>17</v>
      </c>
      <c r="K12934" s="4">
        <v>24397</v>
      </c>
      <c r="L12934">
        <f>INT(YEARFRAC(Cleaned!$K12934,Cleaned!$H12934,1))</f>
        <v>46</v>
      </c>
      <c r="M12934" t="str">
        <f t="shared" si="405"/>
        <v>Adult</v>
      </c>
    </row>
    <row r="12935" spans="1:13" x14ac:dyDescent="0.25">
      <c r="A12935">
        <v>22935</v>
      </c>
      <c r="B12935" t="s">
        <v>8192</v>
      </c>
      <c r="C12935" t="s">
        <v>81</v>
      </c>
      <c r="D12935" t="s">
        <v>26</v>
      </c>
      <c r="E12935" t="s">
        <v>24</v>
      </c>
      <c r="F12935" s="35">
        <v>2264.2536</v>
      </c>
      <c r="G12935" t="str">
        <f t="shared" si="404"/>
        <v>Brand Seekers</v>
      </c>
      <c r="H12935" s="4">
        <v>41266</v>
      </c>
      <c r="I12935">
        <f>WEEKDAY(Cleaned!$H12935)</f>
        <v>1</v>
      </c>
      <c r="J12935" t="s">
        <v>17</v>
      </c>
      <c r="K12935" s="4">
        <v>23816</v>
      </c>
      <c r="L12935">
        <f>INT(YEARFRAC(Cleaned!$K12935,Cleaned!$H12935,1))</f>
        <v>47</v>
      </c>
      <c r="M12935" t="str">
        <f t="shared" si="405"/>
        <v>Adult</v>
      </c>
    </row>
    <row r="12936" spans="1:13" x14ac:dyDescent="0.25">
      <c r="A12936">
        <v>22936</v>
      </c>
      <c r="B12936" t="s">
        <v>8193</v>
      </c>
      <c r="C12936" t="s">
        <v>81</v>
      </c>
      <c r="D12936" t="s">
        <v>26</v>
      </c>
      <c r="E12936" t="s">
        <v>24</v>
      </c>
      <c r="F12936" s="35">
        <v>2699.9018000000001</v>
      </c>
      <c r="G12936" t="str">
        <f t="shared" si="404"/>
        <v>Brand Seekers</v>
      </c>
      <c r="H12936" s="4">
        <v>41279</v>
      </c>
      <c r="I12936">
        <f>WEEKDAY(Cleaned!$H12936)</f>
        <v>7</v>
      </c>
      <c r="J12936" t="s">
        <v>17</v>
      </c>
      <c r="K12936" s="4">
        <v>23979</v>
      </c>
      <c r="L12936">
        <f>INT(YEARFRAC(Cleaned!$K12936,Cleaned!$H12936,1))</f>
        <v>47</v>
      </c>
      <c r="M12936" t="str">
        <f t="shared" si="405"/>
        <v>Adult</v>
      </c>
    </row>
    <row r="12937" spans="1:13" x14ac:dyDescent="0.25">
      <c r="A12937">
        <v>22937</v>
      </c>
      <c r="B12937" t="s">
        <v>8194</v>
      </c>
      <c r="C12937" t="s">
        <v>81</v>
      </c>
      <c r="D12937" t="s">
        <v>26</v>
      </c>
      <c r="E12937" t="s">
        <v>24</v>
      </c>
      <c r="F12937" s="35">
        <v>1105.4834000000001</v>
      </c>
      <c r="G12937" t="str">
        <f t="shared" si="404"/>
        <v>Casual Buyers</v>
      </c>
      <c r="H12937" s="4">
        <v>41317</v>
      </c>
      <c r="I12937">
        <f>WEEKDAY(Cleaned!$H12937)</f>
        <v>3</v>
      </c>
      <c r="J12937" t="s">
        <v>14</v>
      </c>
      <c r="K12937" s="4">
        <v>19495</v>
      </c>
      <c r="L12937">
        <f>INT(YEARFRAC(Cleaned!$K12937,Cleaned!$H12937,1))</f>
        <v>59</v>
      </c>
      <c r="M12937" t="str">
        <f t="shared" si="405"/>
        <v>Seniors</v>
      </c>
    </row>
    <row r="12938" spans="1:13" x14ac:dyDescent="0.25">
      <c r="A12938">
        <v>22938</v>
      </c>
      <c r="B12938" t="s">
        <v>8195</v>
      </c>
      <c r="C12938" t="s">
        <v>81</v>
      </c>
      <c r="D12938" t="s">
        <v>26</v>
      </c>
      <c r="E12938" t="s">
        <v>24</v>
      </c>
      <c r="F12938" s="35">
        <v>2410.6266000000001</v>
      </c>
      <c r="G12938" t="str">
        <f t="shared" si="404"/>
        <v>Brand Seekers</v>
      </c>
      <c r="H12938" s="4">
        <v>41318</v>
      </c>
      <c r="I12938">
        <f>WEEKDAY(Cleaned!$H12938)</f>
        <v>4</v>
      </c>
      <c r="J12938" t="s">
        <v>17</v>
      </c>
      <c r="K12938" s="4">
        <v>26682</v>
      </c>
      <c r="L12938">
        <f>INT(YEARFRAC(Cleaned!$K12938,Cleaned!$H12938,1))</f>
        <v>40</v>
      </c>
      <c r="M12938" t="str">
        <f t="shared" si="405"/>
        <v>Adult</v>
      </c>
    </row>
    <row r="12939" spans="1:13" x14ac:dyDescent="0.25">
      <c r="A12939">
        <v>22939</v>
      </c>
      <c r="B12939" t="s">
        <v>8196</v>
      </c>
      <c r="C12939" t="s">
        <v>81</v>
      </c>
      <c r="D12939" t="s">
        <v>26</v>
      </c>
      <c r="E12939" t="s">
        <v>24</v>
      </c>
      <c r="F12939" s="35">
        <v>2288.9187000000002</v>
      </c>
      <c r="G12939" t="str">
        <f t="shared" si="404"/>
        <v>Brand Seekers</v>
      </c>
      <c r="H12939" s="4">
        <v>41337</v>
      </c>
      <c r="I12939">
        <f>WEEKDAY(Cleaned!$H12939)</f>
        <v>2</v>
      </c>
      <c r="J12939" t="s">
        <v>12</v>
      </c>
      <c r="K12939" s="4">
        <v>24211</v>
      </c>
      <c r="L12939">
        <f>INT(YEARFRAC(Cleaned!$K12939,Cleaned!$H12939,1))</f>
        <v>46</v>
      </c>
      <c r="M12939" t="str">
        <f t="shared" si="405"/>
        <v>Adult</v>
      </c>
    </row>
    <row r="12940" spans="1:13" x14ac:dyDescent="0.25">
      <c r="A12940">
        <v>22940</v>
      </c>
      <c r="B12940" t="s">
        <v>8197</v>
      </c>
      <c r="C12940" t="s">
        <v>81</v>
      </c>
      <c r="D12940" t="s">
        <v>26</v>
      </c>
      <c r="E12940" t="s">
        <v>24</v>
      </c>
      <c r="F12940" s="35">
        <v>2264.2536</v>
      </c>
      <c r="G12940" t="str">
        <f t="shared" si="404"/>
        <v>Brand Seekers</v>
      </c>
      <c r="H12940" s="4">
        <v>41362</v>
      </c>
      <c r="I12940">
        <f>WEEKDAY(Cleaned!$H12940)</f>
        <v>6</v>
      </c>
      <c r="J12940" t="s">
        <v>12</v>
      </c>
      <c r="K12940" s="4">
        <v>22199</v>
      </c>
      <c r="L12940">
        <f>INT(YEARFRAC(Cleaned!$K12940,Cleaned!$H12940,1))</f>
        <v>52</v>
      </c>
      <c r="M12940" t="str">
        <f t="shared" si="405"/>
        <v>Seniors</v>
      </c>
    </row>
    <row r="12941" spans="1:13" x14ac:dyDescent="0.25">
      <c r="A12941">
        <v>22941</v>
      </c>
      <c r="B12941" t="s">
        <v>8198</v>
      </c>
      <c r="C12941" t="s">
        <v>81</v>
      </c>
      <c r="D12941" t="s">
        <v>26</v>
      </c>
      <c r="E12941" t="s">
        <v>24</v>
      </c>
      <c r="F12941" s="35">
        <v>865.20399999999995</v>
      </c>
      <c r="G12941" t="str">
        <f t="shared" si="404"/>
        <v>Casual Buyers</v>
      </c>
      <c r="H12941" s="4">
        <v>41371</v>
      </c>
      <c r="I12941">
        <f>WEEKDAY(Cleaned!$H12941)</f>
        <v>1</v>
      </c>
      <c r="J12941" t="s">
        <v>14</v>
      </c>
      <c r="K12941" s="4">
        <v>24243</v>
      </c>
      <c r="L12941">
        <f>INT(YEARFRAC(Cleaned!$K12941,Cleaned!$H12941,1))</f>
        <v>46</v>
      </c>
      <c r="M12941" t="str">
        <f t="shared" si="405"/>
        <v>Adult</v>
      </c>
    </row>
    <row r="12942" spans="1:13" x14ac:dyDescent="0.25">
      <c r="A12942">
        <v>22942</v>
      </c>
      <c r="B12942" t="s">
        <v>8199</v>
      </c>
      <c r="C12942" t="s">
        <v>81</v>
      </c>
      <c r="D12942" t="s">
        <v>26</v>
      </c>
      <c r="E12942" t="s">
        <v>24</v>
      </c>
      <c r="F12942" s="35">
        <v>2288.9187000000002</v>
      </c>
      <c r="G12942" t="str">
        <f t="shared" si="404"/>
        <v>Brand Seekers</v>
      </c>
      <c r="H12942" s="4">
        <v>41417</v>
      </c>
      <c r="I12942">
        <f>WEEKDAY(Cleaned!$H12942)</f>
        <v>5</v>
      </c>
      <c r="J12942" t="s">
        <v>12</v>
      </c>
      <c r="K12942" s="4">
        <v>21333</v>
      </c>
      <c r="L12942">
        <f>INT(YEARFRAC(Cleaned!$K12942,Cleaned!$H12942,1))</f>
        <v>54</v>
      </c>
      <c r="M12942" t="str">
        <f t="shared" si="405"/>
        <v>Seniors</v>
      </c>
    </row>
    <row r="12943" spans="1:13" x14ac:dyDescent="0.25">
      <c r="A12943">
        <v>22943</v>
      </c>
      <c r="B12943" t="s">
        <v>8200</v>
      </c>
      <c r="C12943" t="s">
        <v>81</v>
      </c>
      <c r="D12943" t="s">
        <v>26</v>
      </c>
      <c r="E12943" t="s">
        <v>24</v>
      </c>
      <c r="F12943" s="35">
        <v>2288.9187000000002</v>
      </c>
      <c r="G12943" t="str">
        <f t="shared" si="404"/>
        <v>Brand Seekers</v>
      </c>
      <c r="H12943" s="4">
        <v>41417</v>
      </c>
      <c r="I12943">
        <f>WEEKDAY(Cleaned!$H12943)</f>
        <v>5</v>
      </c>
      <c r="J12943" t="s">
        <v>13</v>
      </c>
      <c r="K12943" s="4">
        <v>21171</v>
      </c>
      <c r="L12943">
        <f>INT(YEARFRAC(Cleaned!$K12943,Cleaned!$H12943,1))</f>
        <v>55</v>
      </c>
      <c r="M12943" t="str">
        <f t="shared" si="405"/>
        <v>Seniors</v>
      </c>
    </row>
    <row r="12944" spans="1:13" x14ac:dyDescent="0.25">
      <c r="A12944">
        <v>22944</v>
      </c>
      <c r="B12944" t="s">
        <v>8201</v>
      </c>
      <c r="C12944" t="s">
        <v>81</v>
      </c>
      <c r="D12944" t="s">
        <v>26</v>
      </c>
      <c r="E12944" t="s">
        <v>24</v>
      </c>
      <c r="F12944" s="35">
        <v>905.52539999999999</v>
      </c>
      <c r="G12944" t="str">
        <f t="shared" si="404"/>
        <v>Casual Buyers</v>
      </c>
      <c r="H12944" s="4">
        <v>41434</v>
      </c>
      <c r="I12944">
        <f>WEEKDAY(Cleaned!$H12944)</f>
        <v>1</v>
      </c>
      <c r="J12944" t="s">
        <v>13</v>
      </c>
      <c r="K12944" s="4">
        <v>22873</v>
      </c>
      <c r="L12944">
        <f>INT(YEARFRAC(Cleaned!$K12944,Cleaned!$H12944,1))</f>
        <v>50</v>
      </c>
      <c r="M12944" t="str">
        <f t="shared" si="405"/>
        <v>Seniors</v>
      </c>
    </row>
    <row r="12945" spans="1:13" x14ac:dyDescent="0.25">
      <c r="A12945">
        <v>22945</v>
      </c>
      <c r="B12945" t="s">
        <v>8202</v>
      </c>
      <c r="C12945" t="s">
        <v>81</v>
      </c>
      <c r="D12945" t="s">
        <v>26</v>
      </c>
      <c r="E12945" t="s">
        <v>24</v>
      </c>
      <c r="F12945" s="35">
        <v>1944.7669000000001</v>
      </c>
      <c r="G12945" t="str">
        <f t="shared" si="404"/>
        <v>Brand Seekers</v>
      </c>
      <c r="H12945" s="4">
        <v>41441</v>
      </c>
      <c r="I12945">
        <f>WEEKDAY(Cleaned!$H12945)</f>
        <v>1</v>
      </c>
      <c r="J12945" t="s">
        <v>14</v>
      </c>
      <c r="K12945" s="4">
        <v>21357</v>
      </c>
      <c r="L12945">
        <f>INT(YEARFRAC(Cleaned!$K12945,Cleaned!$H12945,1))</f>
        <v>54</v>
      </c>
      <c r="M12945" t="str">
        <f t="shared" si="405"/>
        <v>Seniors</v>
      </c>
    </row>
    <row r="12946" spans="1:13" x14ac:dyDescent="0.25">
      <c r="A12946">
        <v>22946</v>
      </c>
      <c r="B12946" t="s">
        <v>8203</v>
      </c>
      <c r="C12946" t="s">
        <v>81</v>
      </c>
      <c r="D12946" t="s">
        <v>26</v>
      </c>
      <c r="E12946" t="s">
        <v>24</v>
      </c>
      <c r="F12946" s="35">
        <v>2566.1194</v>
      </c>
      <c r="G12946" t="str">
        <f t="shared" si="404"/>
        <v>Brand Seekers</v>
      </c>
      <c r="H12946" s="4">
        <v>41447</v>
      </c>
      <c r="I12946">
        <f>WEEKDAY(Cleaned!$H12946)</f>
        <v>7</v>
      </c>
      <c r="J12946" t="s">
        <v>14</v>
      </c>
      <c r="K12946" s="4">
        <v>20609</v>
      </c>
      <c r="L12946">
        <f>INT(YEARFRAC(Cleaned!$K12946,Cleaned!$H12946,1))</f>
        <v>57</v>
      </c>
      <c r="M12946" t="str">
        <f t="shared" si="405"/>
        <v>Seniors</v>
      </c>
    </row>
    <row r="12947" spans="1:13" x14ac:dyDescent="0.25">
      <c r="A12947">
        <v>22947</v>
      </c>
      <c r="B12947" t="s">
        <v>8204</v>
      </c>
      <c r="C12947" t="s">
        <v>81</v>
      </c>
      <c r="D12947" t="s">
        <v>26</v>
      </c>
      <c r="E12947" t="s">
        <v>24</v>
      </c>
      <c r="F12947" s="35">
        <v>2.5305</v>
      </c>
      <c r="G12947" t="str">
        <f t="shared" si="404"/>
        <v>Casual Buyers</v>
      </c>
      <c r="H12947" s="4">
        <v>41455</v>
      </c>
      <c r="I12947">
        <f>WEEKDAY(Cleaned!$H12947)</f>
        <v>1</v>
      </c>
      <c r="J12947" t="s">
        <v>12</v>
      </c>
      <c r="K12947" s="4">
        <v>24156</v>
      </c>
      <c r="L12947">
        <f>INT(YEARFRAC(Cleaned!$K12947,Cleaned!$H12947,1))</f>
        <v>47</v>
      </c>
      <c r="M12947" t="str">
        <f t="shared" si="405"/>
        <v>Adult</v>
      </c>
    </row>
    <row r="12948" spans="1:13" x14ac:dyDescent="0.25">
      <c r="A12948">
        <v>22948</v>
      </c>
      <c r="B12948" t="s">
        <v>8205</v>
      </c>
      <c r="C12948" t="s">
        <v>81</v>
      </c>
      <c r="D12948" t="s">
        <v>26</v>
      </c>
      <c r="E12948" t="s">
        <v>24</v>
      </c>
      <c r="F12948" s="35">
        <v>99.416899999999998</v>
      </c>
      <c r="G12948" t="str">
        <f t="shared" si="404"/>
        <v>Casual Buyers</v>
      </c>
      <c r="H12948" s="4">
        <v>41455</v>
      </c>
      <c r="I12948">
        <f>WEEKDAY(Cleaned!$H12948)</f>
        <v>1</v>
      </c>
      <c r="J12948" t="s">
        <v>16</v>
      </c>
      <c r="K12948" s="4">
        <v>26111</v>
      </c>
      <c r="L12948">
        <f>INT(YEARFRAC(Cleaned!$K12948,Cleaned!$H12948,1))</f>
        <v>42</v>
      </c>
      <c r="M12948" t="str">
        <f t="shared" si="405"/>
        <v>Adult</v>
      </c>
    </row>
    <row r="12949" spans="1:13" x14ac:dyDescent="0.25">
      <c r="A12949">
        <v>22949</v>
      </c>
      <c r="B12949" t="s">
        <v>8204</v>
      </c>
      <c r="C12949" t="s">
        <v>81</v>
      </c>
      <c r="D12949" t="s">
        <v>26</v>
      </c>
      <c r="E12949" t="s">
        <v>24</v>
      </c>
      <c r="F12949" s="35">
        <v>79.504800000000003</v>
      </c>
      <c r="G12949" t="str">
        <f t="shared" si="404"/>
        <v>Casual Buyers</v>
      </c>
      <c r="H12949" s="4">
        <v>41458</v>
      </c>
      <c r="I12949">
        <f>WEEKDAY(Cleaned!$H12949)</f>
        <v>4</v>
      </c>
      <c r="J12949" t="s">
        <v>12</v>
      </c>
      <c r="K12949" s="4">
        <v>24156</v>
      </c>
      <c r="L12949">
        <f>INT(YEARFRAC(Cleaned!$K12949,Cleaned!$H12949,1))</f>
        <v>47</v>
      </c>
      <c r="M12949" t="str">
        <f t="shared" si="405"/>
        <v>Adult</v>
      </c>
    </row>
    <row r="12950" spans="1:13" x14ac:dyDescent="0.25">
      <c r="A12950">
        <v>22950</v>
      </c>
      <c r="B12950" t="s">
        <v>8206</v>
      </c>
      <c r="C12950" t="s">
        <v>81</v>
      </c>
      <c r="D12950" t="s">
        <v>26</v>
      </c>
      <c r="E12950" t="s">
        <v>24</v>
      </c>
      <c r="F12950" s="35">
        <v>99.416899999999998</v>
      </c>
      <c r="G12950" t="str">
        <f t="shared" si="404"/>
        <v>Casual Buyers</v>
      </c>
      <c r="H12950" s="4">
        <v>41462</v>
      </c>
      <c r="I12950">
        <f>WEEKDAY(Cleaned!$H12950)</f>
        <v>1</v>
      </c>
      <c r="J12950" t="s">
        <v>16</v>
      </c>
      <c r="K12950" s="4">
        <v>24313</v>
      </c>
      <c r="L12950">
        <f>INT(YEARFRAC(Cleaned!$K12950,Cleaned!$H12950,1))</f>
        <v>46</v>
      </c>
      <c r="M12950" t="str">
        <f t="shared" si="405"/>
        <v>Adult</v>
      </c>
    </row>
    <row r="12951" spans="1:13" x14ac:dyDescent="0.25">
      <c r="A12951">
        <v>22951</v>
      </c>
      <c r="B12951" t="s">
        <v>8207</v>
      </c>
      <c r="C12951" t="s">
        <v>81</v>
      </c>
      <c r="D12951" t="s">
        <v>26</v>
      </c>
      <c r="E12951" t="s">
        <v>24</v>
      </c>
      <c r="F12951" s="35">
        <v>33.139000000000003</v>
      </c>
      <c r="G12951" t="str">
        <f t="shared" si="404"/>
        <v>Casual Buyers</v>
      </c>
      <c r="H12951" s="4">
        <v>41473</v>
      </c>
      <c r="I12951">
        <f>WEEKDAY(Cleaned!$H12951)</f>
        <v>5</v>
      </c>
      <c r="J12951" t="s">
        <v>12</v>
      </c>
      <c r="K12951" s="4">
        <v>20634</v>
      </c>
      <c r="L12951">
        <f>INT(YEARFRAC(Cleaned!$K12951,Cleaned!$H12951,1))</f>
        <v>57</v>
      </c>
      <c r="M12951" t="str">
        <f t="shared" si="405"/>
        <v>Seniors</v>
      </c>
    </row>
    <row r="12952" spans="1:13" x14ac:dyDescent="0.25">
      <c r="A12952">
        <v>22952</v>
      </c>
      <c r="B12952" t="s">
        <v>8208</v>
      </c>
      <c r="C12952" t="s">
        <v>81</v>
      </c>
      <c r="D12952" t="s">
        <v>26</v>
      </c>
      <c r="E12952" t="s">
        <v>24</v>
      </c>
      <c r="F12952" s="35">
        <v>71.239400000000003</v>
      </c>
      <c r="G12952" t="str">
        <f t="shared" si="404"/>
        <v>Casual Buyers</v>
      </c>
      <c r="H12952" s="4">
        <v>41473</v>
      </c>
      <c r="I12952">
        <f>WEEKDAY(Cleaned!$H12952)</f>
        <v>5</v>
      </c>
      <c r="J12952" t="s">
        <v>18</v>
      </c>
      <c r="K12952" s="4">
        <v>21656</v>
      </c>
      <c r="L12952">
        <f>INT(YEARFRAC(Cleaned!$K12952,Cleaned!$H12952,1))</f>
        <v>54</v>
      </c>
      <c r="M12952" t="str">
        <f t="shared" si="405"/>
        <v>Seniors</v>
      </c>
    </row>
    <row r="12953" spans="1:13" x14ac:dyDescent="0.25">
      <c r="A12953">
        <v>22953</v>
      </c>
      <c r="B12953" t="s">
        <v>8209</v>
      </c>
      <c r="C12953" t="s">
        <v>81</v>
      </c>
      <c r="D12953" t="s">
        <v>26</v>
      </c>
      <c r="E12953" t="s">
        <v>24</v>
      </c>
      <c r="F12953" s="35">
        <v>77.316900000000004</v>
      </c>
      <c r="G12953" t="str">
        <f t="shared" si="404"/>
        <v>Casual Buyers</v>
      </c>
      <c r="H12953" s="4">
        <v>41478</v>
      </c>
      <c r="I12953">
        <f>WEEKDAY(Cleaned!$H12953)</f>
        <v>3</v>
      </c>
      <c r="J12953" t="s">
        <v>12</v>
      </c>
      <c r="K12953" s="4">
        <v>21035</v>
      </c>
      <c r="L12953">
        <f>INT(YEARFRAC(Cleaned!$K12953,Cleaned!$H12953,1))</f>
        <v>55</v>
      </c>
      <c r="M12953" t="str">
        <f t="shared" si="405"/>
        <v>Seniors</v>
      </c>
    </row>
    <row r="12954" spans="1:13" x14ac:dyDescent="0.25">
      <c r="A12954">
        <v>22954</v>
      </c>
      <c r="B12954" t="s">
        <v>8210</v>
      </c>
      <c r="C12954" t="s">
        <v>81</v>
      </c>
      <c r="D12954" t="s">
        <v>26</v>
      </c>
      <c r="E12954" t="s">
        <v>24</v>
      </c>
      <c r="F12954" s="35">
        <v>27.614000000000001</v>
      </c>
      <c r="G12954" t="str">
        <f t="shared" si="404"/>
        <v>Casual Buyers</v>
      </c>
      <c r="H12954" s="4">
        <v>41479</v>
      </c>
      <c r="I12954">
        <f>WEEKDAY(Cleaned!$H12954)</f>
        <v>4</v>
      </c>
      <c r="J12954" t="s">
        <v>12</v>
      </c>
      <c r="K12954" s="4">
        <v>22700</v>
      </c>
      <c r="L12954">
        <f>INT(YEARFRAC(Cleaned!$K12954,Cleaned!$H12954,1))</f>
        <v>51</v>
      </c>
      <c r="M12954" t="str">
        <f t="shared" si="405"/>
        <v>Seniors</v>
      </c>
    </row>
    <row r="12955" spans="1:13" x14ac:dyDescent="0.25">
      <c r="A12955">
        <v>22955</v>
      </c>
      <c r="B12955" t="s">
        <v>8211</v>
      </c>
      <c r="C12955" t="s">
        <v>81</v>
      </c>
      <c r="D12955" t="s">
        <v>26</v>
      </c>
      <c r="E12955" t="s">
        <v>24</v>
      </c>
      <c r="F12955" s="35">
        <v>1276.8054</v>
      </c>
      <c r="G12955" t="str">
        <f t="shared" si="404"/>
        <v>Casual Buyers</v>
      </c>
      <c r="H12955" s="4">
        <v>41480</v>
      </c>
      <c r="I12955">
        <f>WEEKDAY(Cleaned!$H12955)</f>
        <v>5</v>
      </c>
      <c r="J12955" t="s">
        <v>14</v>
      </c>
      <c r="K12955" s="4">
        <v>26595</v>
      </c>
      <c r="L12955">
        <f>INT(YEARFRAC(Cleaned!$K12955,Cleaned!$H12955,1))</f>
        <v>40</v>
      </c>
      <c r="M12955" t="str">
        <f t="shared" si="405"/>
        <v>Adult</v>
      </c>
    </row>
    <row r="12956" spans="1:13" x14ac:dyDescent="0.25">
      <c r="A12956">
        <v>22956</v>
      </c>
      <c r="B12956" t="s">
        <v>8212</v>
      </c>
      <c r="C12956" t="s">
        <v>81</v>
      </c>
      <c r="D12956" t="s">
        <v>26</v>
      </c>
      <c r="E12956" t="s">
        <v>24</v>
      </c>
      <c r="F12956" s="35">
        <v>132.5779</v>
      </c>
      <c r="G12956" t="str">
        <f t="shared" si="404"/>
        <v>Casual Buyers</v>
      </c>
      <c r="H12956" s="4">
        <v>41489</v>
      </c>
      <c r="I12956">
        <f>WEEKDAY(Cleaned!$H12956)</f>
        <v>7</v>
      </c>
      <c r="J12956" t="s">
        <v>16</v>
      </c>
      <c r="K12956" s="4">
        <v>25847</v>
      </c>
      <c r="L12956">
        <f>INT(YEARFRAC(Cleaned!$K12956,Cleaned!$H12956,1))</f>
        <v>42</v>
      </c>
      <c r="M12956" t="str">
        <f t="shared" si="405"/>
        <v>Adult</v>
      </c>
    </row>
    <row r="12957" spans="1:13" x14ac:dyDescent="0.25">
      <c r="A12957">
        <v>22957</v>
      </c>
      <c r="B12957" t="s">
        <v>8213</v>
      </c>
      <c r="C12957" t="s">
        <v>81</v>
      </c>
      <c r="D12957" t="s">
        <v>26</v>
      </c>
      <c r="E12957" t="s">
        <v>24</v>
      </c>
      <c r="F12957" s="35">
        <v>79.0959</v>
      </c>
      <c r="G12957" t="str">
        <f t="shared" si="404"/>
        <v>Casual Buyers</v>
      </c>
      <c r="H12957" s="4">
        <v>41497</v>
      </c>
      <c r="I12957">
        <f>WEEKDAY(Cleaned!$H12957)</f>
        <v>1</v>
      </c>
      <c r="J12957" t="s">
        <v>18</v>
      </c>
      <c r="K12957" s="4">
        <v>26507</v>
      </c>
      <c r="L12957">
        <f>INT(YEARFRAC(Cleaned!$K12957,Cleaned!$H12957,1))</f>
        <v>41</v>
      </c>
      <c r="M12957" t="str">
        <f t="shared" si="405"/>
        <v>Adult</v>
      </c>
    </row>
    <row r="12958" spans="1:13" x14ac:dyDescent="0.25">
      <c r="A12958">
        <v>22958</v>
      </c>
      <c r="B12958" t="s">
        <v>8208</v>
      </c>
      <c r="C12958" t="s">
        <v>81</v>
      </c>
      <c r="D12958" t="s">
        <v>26</v>
      </c>
      <c r="E12958" t="s">
        <v>24</v>
      </c>
      <c r="F12958" s="35">
        <v>27.614000000000001</v>
      </c>
      <c r="G12958" t="str">
        <f t="shared" si="404"/>
        <v>Casual Buyers</v>
      </c>
      <c r="H12958" s="4">
        <v>41498</v>
      </c>
      <c r="I12958">
        <f>WEEKDAY(Cleaned!$H12958)</f>
        <v>2</v>
      </c>
      <c r="J12958" t="s">
        <v>18</v>
      </c>
      <c r="K12958" s="4">
        <v>21656</v>
      </c>
      <c r="L12958">
        <f>INT(YEARFRAC(Cleaned!$K12958,Cleaned!$H12958,1))</f>
        <v>54</v>
      </c>
      <c r="M12958" t="str">
        <f t="shared" si="405"/>
        <v>Seniors</v>
      </c>
    </row>
    <row r="12959" spans="1:13" x14ac:dyDescent="0.25">
      <c r="A12959">
        <v>22959</v>
      </c>
      <c r="B12959" t="s">
        <v>8214</v>
      </c>
      <c r="C12959" t="s">
        <v>81</v>
      </c>
      <c r="D12959" t="s">
        <v>26</v>
      </c>
      <c r="E12959" t="s">
        <v>24</v>
      </c>
      <c r="F12959" s="35">
        <v>33.072699999999998</v>
      </c>
      <c r="G12959" t="str">
        <f t="shared" si="404"/>
        <v>Casual Buyers</v>
      </c>
      <c r="H12959" s="4">
        <v>41499</v>
      </c>
      <c r="I12959">
        <f>WEEKDAY(Cleaned!$H12959)</f>
        <v>3</v>
      </c>
      <c r="J12959" t="s">
        <v>17</v>
      </c>
      <c r="K12959" s="4">
        <v>20151</v>
      </c>
      <c r="L12959">
        <f>INT(YEARFRAC(Cleaned!$K12959,Cleaned!$H12959,1))</f>
        <v>58</v>
      </c>
      <c r="M12959" t="str">
        <f t="shared" si="405"/>
        <v>Seniors</v>
      </c>
    </row>
    <row r="12960" spans="1:13" x14ac:dyDescent="0.25">
      <c r="A12960">
        <v>22960</v>
      </c>
      <c r="B12960" t="s">
        <v>8215</v>
      </c>
      <c r="C12960" t="s">
        <v>81</v>
      </c>
      <c r="D12960" t="s">
        <v>26</v>
      </c>
      <c r="E12960" t="s">
        <v>24</v>
      </c>
      <c r="F12960" s="35">
        <v>109.35080000000001</v>
      </c>
      <c r="G12960" t="str">
        <f t="shared" si="404"/>
        <v>Casual Buyers</v>
      </c>
      <c r="H12960" s="4">
        <v>41502</v>
      </c>
      <c r="I12960">
        <f>WEEKDAY(Cleaned!$H12960)</f>
        <v>6</v>
      </c>
      <c r="J12960" t="s">
        <v>16</v>
      </c>
      <c r="K12960" s="4">
        <v>19801</v>
      </c>
      <c r="L12960">
        <f>INT(YEARFRAC(Cleaned!$K12960,Cleaned!$H12960,1))</f>
        <v>59</v>
      </c>
      <c r="M12960" t="str">
        <f t="shared" si="405"/>
        <v>Seniors</v>
      </c>
    </row>
    <row r="12961" spans="1:13" x14ac:dyDescent="0.25">
      <c r="A12961">
        <v>22961</v>
      </c>
      <c r="B12961" t="s">
        <v>8216</v>
      </c>
      <c r="C12961" t="s">
        <v>81</v>
      </c>
      <c r="D12961" t="s">
        <v>26</v>
      </c>
      <c r="E12961" t="s">
        <v>24</v>
      </c>
      <c r="F12961" s="35">
        <v>95.538300000000007</v>
      </c>
      <c r="G12961" t="str">
        <f t="shared" si="404"/>
        <v>Casual Buyers</v>
      </c>
      <c r="H12961" s="4">
        <v>41502</v>
      </c>
      <c r="I12961">
        <f>WEEKDAY(Cleaned!$H12961)</f>
        <v>6</v>
      </c>
      <c r="J12961" t="s">
        <v>16</v>
      </c>
      <c r="K12961" s="4">
        <v>26172</v>
      </c>
      <c r="L12961">
        <f>INT(YEARFRAC(Cleaned!$K12961,Cleaned!$H12961,1))</f>
        <v>41</v>
      </c>
      <c r="M12961" t="str">
        <f t="shared" si="405"/>
        <v>Adult</v>
      </c>
    </row>
    <row r="12962" spans="1:13" x14ac:dyDescent="0.25">
      <c r="A12962">
        <v>22962</v>
      </c>
      <c r="B12962" t="s">
        <v>8217</v>
      </c>
      <c r="C12962" t="s">
        <v>81</v>
      </c>
      <c r="D12962" t="s">
        <v>26</v>
      </c>
      <c r="E12962" t="s">
        <v>24</v>
      </c>
      <c r="F12962" s="35">
        <v>40.807699999999997</v>
      </c>
      <c r="G12962" t="str">
        <f t="shared" si="404"/>
        <v>Casual Buyers</v>
      </c>
      <c r="H12962" s="4">
        <v>41503</v>
      </c>
      <c r="I12962">
        <f>WEEKDAY(Cleaned!$H12962)</f>
        <v>7</v>
      </c>
      <c r="J12962" t="s">
        <v>13</v>
      </c>
      <c r="K12962" s="4">
        <v>19864</v>
      </c>
      <c r="L12962">
        <f>INT(YEARFRAC(Cleaned!$K12962,Cleaned!$H12962,1))</f>
        <v>59</v>
      </c>
      <c r="M12962" t="str">
        <f t="shared" si="405"/>
        <v>Seniors</v>
      </c>
    </row>
    <row r="12963" spans="1:13" x14ac:dyDescent="0.25">
      <c r="A12963">
        <v>22963</v>
      </c>
      <c r="B12963" t="s">
        <v>8218</v>
      </c>
      <c r="C12963" t="s">
        <v>81</v>
      </c>
      <c r="D12963" t="s">
        <v>26</v>
      </c>
      <c r="E12963" t="s">
        <v>24</v>
      </c>
      <c r="F12963" s="35">
        <v>2738.5657000000001</v>
      </c>
      <c r="G12963" t="str">
        <f t="shared" si="404"/>
        <v>Brand Seekers</v>
      </c>
      <c r="H12963" s="4">
        <v>41506</v>
      </c>
      <c r="I12963">
        <f>WEEKDAY(Cleaned!$H12963)</f>
        <v>3</v>
      </c>
      <c r="J12963" t="s">
        <v>12</v>
      </c>
      <c r="K12963" s="4">
        <v>25982</v>
      </c>
      <c r="L12963">
        <f>INT(YEARFRAC(Cleaned!$K12963,Cleaned!$H12963,1))</f>
        <v>42</v>
      </c>
      <c r="M12963" t="str">
        <f t="shared" si="405"/>
        <v>Adult</v>
      </c>
    </row>
    <row r="12964" spans="1:13" x14ac:dyDescent="0.25">
      <c r="A12964">
        <v>22964</v>
      </c>
      <c r="B12964" t="s">
        <v>8219</v>
      </c>
      <c r="C12964" t="s">
        <v>81</v>
      </c>
      <c r="D12964" t="s">
        <v>26</v>
      </c>
      <c r="E12964" t="s">
        <v>24</v>
      </c>
      <c r="F12964" s="35">
        <v>65.725399999999993</v>
      </c>
      <c r="G12964" t="str">
        <f t="shared" si="404"/>
        <v>Casual Buyers</v>
      </c>
      <c r="H12964" s="4">
        <v>41507</v>
      </c>
      <c r="I12964">
        <f>WEEKDAY(Cleaned!$H12964)</f>
        <v>4</v>
      </c>
      <c r="J12964" t="s">
        <v>12</v>
      </c>
      <c r="K12964" s="4">
        <v>23851</v>
      </c>
      <c r="L12964">
        <f>INT(YEARFRAC(Cleaned!$K12964,Cleaned!$H12964,1))</f>
        <v>48</v>
      </c>
      <c r="M12964" t="str">
        <f t="shared" si="405"/>
        <v>Adult</v>
      </c>
    </row>
    <row r="12965" spans="1:13" x14ac:dyDescent="0.25">
      <c r="A12965">
        <v>22965</v>
      </c>
      <c r="B12965" t="s">
        <v>8220</v>
      </c>
      <c r="C12965" t="s">
        <v>81</v>
      </c>
      <c r="D12965" t="s">
        <v>26</v>
      </c>
      <c r="E12965" t="s">
        <v>24</v>
      </c>
      <c r="F12965" s="35">
        <v>1238.1415</v>
      </c>
      <c r="G12965" t="str">
        <f t="shared" si="404"/>
        <v>Casual Buyers</v>
      </c>
      <c r="H12965" s="4">
        <v>41507</v>
      </c>
      <c r="I12965">
        <f>WEEKDAY(Cleaned!$H12965)</f>
        <v>4</v>
      </c>
      <c r="J12965" t="s">
        <v>14</v>
      </c>
      <c r="K12965" s="4">
        <v>26799</v>
      </c>
      <c r="L12965">
        <f>INT(YEARFRAC(Cleaned!$K12965,Cleaned!$H12965,1))</f>
        <v>40</v>
      </c>
      <c r="M12965" t="str">
        <f t="shared" si="405"/>
        <v>Adult</v>
      </c>
    </row>
    <row r="12966" spans="1:13" x14ac:dyDescent="0.25">
      <c r="A12966">
        <v>22966</v>
      </c>
      <c r="B12966" t="s">
        <v>8221</v>
      </c>
      <c r="C12966" t="s">
        <v>81</v>
      </c>
      <c r="D12966" t="s">
        <v>26</v>
      </c>
      <c r="E12966" t="s">
        <v>24</v>
      </c>
      <c r="F12966" s="35">
        <v>55.216900000000003</v>
      </c>
      <c r="G12966" t="str">
        <f t="shared" si="404"/>
        <v>Casual Buyers</v>
      </c>
      <c r="H12966" s="4">
        <v>41509</v>
      </c>
      <c r="I12966">
        <f>WEEKDAY(Cleaned!$H12966)</f>
        <v>6</v>
      </c>
      <c r="J12966" t="s">
        <v>16</v>
      </c>
      <c r="K12966" s="4">
        <v>18701</v>
      </c>
      <c r="L12966">
        <f>INT(YEARFRAC(Cleaned!$K12966,Cleaned!$H12966,1))</f>
        <v>62</v>
      </c>
      <c r="M12966" t="str">
        <f t="shared" si="405"/>
        <v>Seniors</v>
      </c>
    </row>
    <row r="12967" spans="1:13" x14ac:dyDescent="0.25">
      <c r="A12967">
        <v>22967</v>
      </c>
      <c r="B12967" t="s">
        <v>8222</v>
      </c>
      <c r="C12967" t="s">
        <v>81</v>
      </c>
      <c r="D12967" t="s">
        <v>26</v>
      </c>
      <c r="E12967" t="s">
        <v>24</v>
      </c>
      <c r="F12967" s="35">
        <v>40.432000000000002</v>
      </c>
      <c r="G12967" t="str">
        <f t="shared" si="404"/>
        <v>Casual Buyers</v>
      </c>
      <c r="H12967" s="4">
        <v>41513</v>
      </c>
      <c r="I12967">
        <f>WEEKDAY(Cleaned!$H12967)</f>
        <v>3</v>
      </c>
      <c r="J12967" t="s">
        <v>18</v>
      </c>
      <c r="K12967" s="4">
        <v>25431</v>
      </c>
      <c r="L12967">
        <f>INT(YEARFRAC(Cleaned!$K12967,Cleaned!$H12967,1))</f>
        <v>44</v>
      </c>
      <c r="M12967" t="str">
        <f t="shared" si="405"/>
        <v>Adult</v>
      </c>
    </row>
    <row r="12968" spans="1:13" x14ac:dyDescent="0.25">
      <c r="A12968">
        <v>22968</v>
      </c>
      <c r="B12968" t="s">
        <v>8223</v>
      </c>
      <c r="C12968" t="s">
        <v>81</v>
      </c>
      <c r="D12968" t="s">
        <v>26</v>
      </c>
      <c r="E12968" t="s">
        <v>24</v>
      </c>
      <c r="F12968" s="35">
        <v>16.552900000000001</v>
      </c>
      <c r="G12968" t="str">
        <f t="shared" si="404"/>
        <v>Casual Buyers</v>
      </c>
      <c r="H12968" s="4">
        <v>41515</v>
      </c>
      <c r="I12968">
        <f>WEEKDAY(Cleaned!$H12968)</f>
        <v>5</v>
      </c>
      <c r="J12968" t="s">
        <v>14</v>
      </c>
      <c r="K12968" s="4">
        <v>21256</v>
      </c>
      <c r="L12968">
        <f>INT(YEARFRAC(Cleaned!$K12968,Cleaned!$H12968,1))</f>
        <v>55</v>
      </c>
      <c r="M12968" t="str">
        <f t="shared" si="405"/>
        <v>Seniors</v>
      </c>
    </row>
    <row r="12969" spans="1:13" x14ac:dyDescent="0.25">
      <c r="A12969">
        <v>22969</v>
      </c>
      <c r="B12969" t="s">
        <v>8224</v>
      </c>
      <c r="C12969" t="s">
        <v>81</v>
      </c>
      <c r="D12969" t="s">
        <v>26</v>
      </c>
      <c r="E12969" t="s">
        <v>24</v>
      </c>
      <c r="F12969" s="35">
        <v>5.5140000000000002</v>
      </c>
      <c r="G12969" t="str">
        <f t="shared" si="404"/>
        <v>Casual Buyers</v>
      </c>
      <c r="H12969" s="4">
        <v>41520</v>
      </c>
      <c r="I12969">
        <f>WEEKDAY(Cleaned!$H12969)</f>
        <v>3</v>
      </c>
      <c r="J12969" t="s">
        <v>16</v>
      </c>
      <c r="K12969" s="4">
        <v>26033</v>
      </c>
      <c r="L12969">
        <f>INT(YEARFRAC(Cleaned!$K12969,Cleaned!$H12969,1))</f>
        <v>42</v>
      </c>
      <c r="M12969" t="str">
        <f t="shared" si="405"/>
        <v>Adult</v>
      </c>
    </row>
    <row r="12970" spans="1:13" x14ac:dyDescent="0.25">
      <c r="A12970">
        <v>22970</v>
      </c>
      <c r="B12970" t="s">
        <v>8225</v>
      </c>
      <c r="C12970" t="s">
        <v>81</v>
      </c>
      <c r="D12970" t="s">
        <v>26</v>
      </c>
      <c r="E12970" t="s">
        <v>24</v>
      </c>
      <c r="F12970" s="35">
        <v>673.99480000000005</v>
      </c>
      <c r="G12970" t="str">
        <f t="shared" si="404"/>
        <v>Casual Buyers</v>
      </c>
      <c r="H12970" s="4">
        <v>41523</v>
      </c>
      <c r="I12970">
        <f>WEEKDAY(Cleaned!$H12970)</f>
        <v>6</v>
      </c>
      <c r="J12970" t="s">
        <v>16</v>
      </c>
      <c r="K12970" s="4">
        <v>21607</v>
      </c>
      <c r="L12970">
        <f>INT(YEARFRAC(Cleaned!$K12970,Cleaned!$H12970,1))</f>
        <v>54</v>
      </c>
      <c r="M12970" t="str">
        <f t="shared" si="405"/>
        <v>Seniors</v>
      </c>
    </row>
    <row r="12971" spans="1:13" x14ac:dyDescent="0.25">
      <c r="A12971">
        <v>22971</v>
      </c>
      <c r="B12971" t="s">
        <v>8226</v>
      </c>
      <c r="C12971" t="s">
        <v>81</v>
      </c>
      <c r="D12971" t="s">
        <v>26</v>
      </c>
      <c r="E12971" t="s">
        <v>24</v>
      </c>
      <c r="F12971" s="35">
        <v>987.28440000000001</v>
      </c>
      <c r="G12971" t="str">
        <f t="shared" si="404"/>
        <v>Casual Buyers</v>
      </c>
      <c r="H12971" s="4">
        <v>41534</v>
      </c>
      <c r="I12971">
        <f>WEEKDAY(Cleaned!$H12971)</f>
        <v>3</v>
      </c>
      <c r="J12971" t="s">
        <v>16</v>
      </c>
      <c r="K12971" s="4">
        <v>25706</v>
      </c>
      <c r="L12971">
        <f>INT(YEARFRAC(Cleaned!$K12971,Cleaned!$H12971,1))</f>
        <v>43</v>
      </c>
      <c r="M12971" t="str">
        <f t="shared" si="405"/>
        <v>Adult</v>
      </c>
    </row>
    <row r="12972" spans="1:13" x14ac:dyDescent="0.25">
      <c r="A12972">
        <v>22972</v>
      </c>
      <c r="B12972" t="s">
        <v>8143</v>
      </c>
      <c r="C12972" t="s">
        <v>81</v>
      </c>
      <c r="D12972" t="s">
        <v>26</v>
      </c>
      <c r="E12972" t="s">
        <v>24</v>
      </c>
      <c r="F12972" s="35">
        <v>2571.2908000000002</v>
      </c>
      <c r="G12972" t="str">
        <f t="shared" si="404"/>
        <v>Brand Seekers</v>
      </c>
      <c r="H12972" s="4">
        <v>41534</v>
      </c>
      <c r="I12972">
        <f>WEEKDAY(Cleaned!$H12972)</f>
        <v>3</v>
      </c>
      <c r="J12972" t="s">
        <v>17</v>
      </c>
      <c r="K12972" s="4">
        <v>27104</v>
      </c>
      <c r="L12972">
        <f>INT(YEARFRAC(Cleaned!$K12972,Cleaned!$H12972,1))</f>
        <v>39</v>
      </c>
      <c r="M12972" t="str">
        <f t="shared" si="405"/>
        <v>Adult</v>
      </c>
    </row>
    <row r="12973" spans="1:13" x14ac:dyDescent="0.25">
      <c r="A12973">
        <v>22973</v>
      </c>
      <c r="B12973" t="s">
        <v>8141</v>
      </c>
      <c r="C12973" t="s">
        <v>81</v>
      </c>
      <c r="D12973" t="s">
        <v>26</v>
      </c>
      <c r="E12973" t="s">
        <v>24</v>
      </c>
      <c r="F12973" s="35">
        <v>2670.1772999999998</v>
      </c>
      <c r="G12973" t="str">
        <f t="shared" si="404"/>
        <v>Brand Seekers</v>
      </c>
      <c r="H12973" s="4">
        <v>41536</v>
      </c>
      <c r="I12973">
        <f>WEEKDAY(Cleaned!$H12973)</f>
        <v>5</v>
      </c>
      <c r="J12973" t="s">
        <v>14</v>
      </c>
      <c r="K12973" s="4">
        <v>22262</v>
      </c>
      <c r="L12973">
        <f>INT(YEARFRAC(Cleaned!$K12973,Cleaned!$H12973,1))</f>
        <v>52</v>
      </c>
      <c r="M12973" t="str">
        <f t="shared" si="405"/>
        <v>Seniors</v>
      </c>
    </row>
    <row r="12974" spans="1:13" x14ac:dyDescent="0.25">
      <c r="A12974">
        <v>22974</v>
      </c>
      <c r="B12974" t="s">
        <v>8227</v>
      </c>
      <c r="C12974" t="s">
        <v>81</v>
      </c>
      <c r="D12974" t="s">
        <v>26</v>
      </c>
      <c r="E12974" t="s">
        <v>24</v>
      </c>
      <c r="F12974" s="35">
        <v>47.4377</v>
      </c>
      <c r="G12974" t="str">
        <f t="shared" si="404"/>
        <v>Casual Buyers</v>
      </c>
      <c r="H12974" s="4">
        <v>41537</v>
      </c>
      <c r="I12974">
        <f>WEEKDAY(Cleaned!$H12974)</f>
        <v>6</v>
      </c>
      <c r="J12974" t="s">
        <v>12</v>
      </c>
      <c r="K12974" s="4">
        <v>27737</v>
      </c>
      <c r="L12974">
        <f>INT(YEARFRAC(Cleaned!$K12974,Cleaned!$H12974,1))</f>
        <v>37</v>
      </c>
      <c r="M12974" t="str">
        <f t="shared" si="405"/>
        <v>Adult</v>
      </c>
    </row>
    <row r="12975" spans="1:13" x14ac:dyDescent="0.25">
      <c r="A12975">
        <v>22975</v>
      </c>
      <c r="B12975" t="s">
        <v>8228</v>
      </c>
      <c r="C12975" t="s">
        <v>81</v>
      </c>
      <c r="D12975" t="s">
        <v>26</v>
      </c>
      <c r="E12975" t="s">
        <v>24</v>
      </c>
      <c r="F12975" s="35">
        <v>62.951900000000002</v>
      </c>
      <c r="G12975" t="str">
        <f t="shared" si="404"/>
        <v>Casual Buyers</v>
      </c>
      <c r="H12975" s="4">
        <v>41538</v>
      </c>
      <c r="I12975">
        <f>WEEKDAY(Cleaned!$H12975)</f>
        <v>7</v>
      </c>
      <c r="J12975" t="s">
        <v>16</v>
      </c>
      <c r="K12975" s="4">
        <v>19506</v>
      </c>
      <c r="L12975">
        <f>INT(YEARFRAC(Cleaned!$K12975,Cleaned!$H12975,1))</f>
        <v>60</v>
      </c>
      <c r="M12975" t="str">
        <f t="shared" si="405"/>
        <v>Seniors</v>
      </c>
    </row>
    <row r="12976" spans="1:13" x14ac:dyDescent="0.25">
      <c r="A12976">
        <v>22976</v>
      </c>
      <c r="B12976" t="s">
        <v>8229</v>
      </c>
      <c r="C12976" t="s">
        <v>81</v>
      </c>
      <c r="D12976" t="s">
        <v>26</v>
      </c>
      <c r="E12976" t="s">
        <v>24</v>
      </c>
      <c r="F12976" s="35">
        <v>38.652900000000002</v>
      </c>
      <c r="G12976" t="str">
        <f t="shared" si="404"/>
        <v>Casual Buyers</v>
      </c>
      <c r="H12976" s="4">
        <v>41543</v>
      </c>
      <c r="I12976">
        <f>WEEKDAY(Cleaned!$H12976)</f>
        <v>5</v>
      </c>
      <c r="J12976" t="s">
        <v>12</v>
      </c>
      <c r="K12976" s="4">
        <v>26681</v>
      </c>
      <c r="L12976">
        <f>INT(YEARFRAC(Cleaned!$K12976,Cleaned!$H12976,1))</f>
        <v>40</v>
      </c>
      <c r="M12976" t="str">
        <f t="shared" si="405"/>
        <v>Adult</v>
      </c>
    </row>
    <row r="12977" spans="1:13" x14ac:dyDescent="0.25">
      <c r="A12977">
        <v>22977</v>
      </c>
      <c r="B12977" t="s">
        <v>8230</v>
      </c>
      <c r="C12977" t="s">
        <v>81</v>
      </c>
      <c r="D12977" t="s">
        <v>26</v>
      </c>
      <c r="E12977" t="s">
        <v>24</v>
      </c>
      <c r="F12977" s="35">
        <v>2591.1808000000001</v>
      </c>
      <c r="G12977" t="str">
        <f t="shared" si="404"/>
        <v>Brand Seekers</v>
      </c>
      <c r="H12977" s="4">
        <v>41552</v>
      </c>
      <c r="I12977">
        <f>WEEKDAY(Cleaned!$H12977)</f>
        <v>7</v>
      </c>
      <c r="J12977" t="s">
        <v>18</v>
      </c>
      <c r="K12977" s="4">
        <v>20261</v>
      </c>
      <c r="L12977">
        <f>INT(YEARFRAC(Cleaned!$K12977,Cleaned!$H12977,1))</f>
        <v>58</v>
      </c>
      <c r="M12977" t="str">
        <f t="shared" si="405"/>
        <v>Seniors</v>
      </c>
    </row>
    <row r="12978" spans="1:13" x14ac:dyDescent="0.25">
      <c r="A12978">
        <v>22978</v>
      </c>
      <c r="B12978" t="s">
        <v>8145</v>
      </c>
      <c r="C12978" t="s">
        <v>81</v>
      </c>
      <c r="D12978" t="s">
        <v>26</v>
      </c>
      <c r="E12978" t="s">
        <v>24</v>
      </c>
      <c r="F12978" s="35">
        <v>2648.6408000000001</v>
      </c>
      <c r="G12978" t="str">
        <f t="shared" si="404"/>
        <v>Brand Seekers</v>
      </c>
      <c r="H12978" s="4">
        <v>41552</v>
      </c>
      <c r="I12978">
        <f>WEEKDAY(Cleaned!$H12978)</f>
        <v>7</v>
      </c>
      <c r="J12978" t="s">
        <v>16</v>
      </c>
      <c r="K12978" s="4">
        <v>27151</v>
      </c>
      <c r="L12978">
        <f>INT(YEARFRAC(Cleaned!$K12978,Cleaned!$H12978,1))</f>
        <v>39</v>
      </c>
      <c r="M12978" t="str">
        <f t="shared" si="405"/>
        <v>Adult</v>
      </c>
    </row>
    <row r="12979" spans="1:13" x14ac:dyDescent="0.25">
      <c r="A12979">
        <v>22979</v>
      </c>
      <c r="B12979" t="s">
        <v>8231</v>
      </c>
      <c r="C12979" t="s">
        <v>81</v>
      </c>
      <c r="D12979" t="s">
        <v>26</v>
      </c>
      <c r="E12979" t="s">
        <v>24</v>
      </c>
      <c r="F12979" s="35">
        <v>44.177900000000001</v>
      </c>
      <c r="G12979" t="str">
        <f t="shared" si="404"/>
        <v>Casual Buyers</v>
      </c>
      <c r="H12979" s="4">
        <v>41557</v>
      </c>
      <c r="I12979">
        <f>WEEKDAY(Cleaned!$H12979)</f>
        <v>5</v>
      </c>
      <c r="J12979" t="s">
        <v>14</v>
      </c>
      <c r="K12979" s="4">
        <v>20383</v>
      </c>
      <c r="L12979">
        <f>INT(YEARFRAC(Cleaned!$K12979,Cleaned!$H12979,1))</f>
        <v>57</v>
      </c>
      <c r="M12979" t="str">
        <f t="shared" si="405"/>
        <v>Seniors</v>
      </c>
    </row>
    <row r="12980" spans="1:13" x14ac:dyDescent="0.25">
      <c r="A12980">
        <v>22980</v>
      </c>
      <c r="B12980" t="s">
        <v>8138</v>
      </c>
      <c r="C12980" t="s">
        <v>81</v>
      </c>
      <c r="D12980" t="s">
        <v>26</v>
      </c>
      <c r="E12980" t="s">
        <v>24</v>
      </c>
      <c r="F12980" s="35">
        <v>2580.1419000000001</v>
      </c>
      <c r="G12980" t="str">
        <f t="shared" si="404"/>
        <v>Brand Seekers</v>
      </c>
      <c r="H12980" s="4">
        <v>41562</v>
      </c>
      <c r="I12980">
        <f>WEEKDAY(Cleaned!$H12980)</f>
        <v>3</v>
      </c>
      <c r="J12980" t="s">
        <v>14</v>
      </c>
      <c r="K12980" s="4">
        <v>18333</v>
      </c>
      <c r="L12980">
        <f>INT(YEARFRAC(Cleaned!$K12980,Cleaned!$H12980,1))</f>
        <v>63</v>
      </c>
      <c r="M12980" t="str">
        <f t="shared" si="405"/>
        <v>Seniors</v>
      </c>
    </row>
    <row r="12981" spans="1:13" x14ac:dyDescent="0.25">
      <c r="A12981">
        <v>22981</v>
      </c>
      <c r="B12981" t="s">
        <v>7820</v>
      </c>
      <c r="C12981" t="s">
        <v>81</v>
      </c>
      <c r="D12981" t="s">
        <v>26</v>
      </c>
      <c r="E12981" t="s">
        <v>21</v>
      </c>
      <c r="F12981" s="35">
        <v>2618.8058000000001</v>
      </c>
      <c r="G12981" t="str">
        <f t="shared" si="404"/>
        <v>Brand Seekers</v>
      </c>
      <c r="H12981" s="4">
        <v>41754</v>
      </c>
      <c r="I12981">
        <f>WEEKDAY(Cleaned!$H12981)</f>
        <v>6</v>
      </c>
      <c r="J12981" t="s">
        <v>15</v>
      </c>
      <c r="K12981" s="4">
        <v>28272</v>
      </c>
      <c r="L12981">
        <f>INT(YEARFRAC(Cleaned!$K12981,Cleaned!$H12981,1))</f>
        <v>36</v>
      </c>
      <c r="M12981" t="str">
        <f t="shared" si="405"/>
        <v>Adult</v>
      </c>
    </row>
    <row r="12982" spans="1:13" x14ac:dyDescent="0.25">
      <c r="A12982">
        <v>22982</v>
      </c>
      <c r="B12982" t="s">
        <v>8232</v>
      </c>
      <c r="C12982" t="s">
        <v>81</v>
      </c>
      <c r="D12982" t="s">
        <v>26</v>
      </c>
      <c r="E12982" t="s">
        <v>21</v>
      </c>
      <c r="F12982" s="35">
        <v>68.465800000000002</v>
      </c>
      <c r="G12982" t="str">
        <f t="shared" si="404"/>
        <v>Casual Buyers</v>
      </c>
      <c r="H12982" s="4">
        <v>41754</v>
      </c>
      <c r="I12982">
        <f>WEEKDAY(Cleaned!$H12982)</f>
        <v>6</v>
      </c>
      <c r="J12982" t="s">
        <v>14</v>
      </c>
      <c r="K12982" s="4">
        <v>25013</v>
      </c>
      <c r="L12982">
        <f>INT(YEARFRAC(Cleaned!$K12982,Cleaned!$H12982,1))</f>
        <v>45</v>
      </c>
      <c r="M12982" t="str">
        <f t="shared" si="405"/>
        <v>Adult</v>
      </c>
    </row>
    <row r="12983" spans="1:13" x14ac:dyDescent="0.25">
      <c r="A12983">
        <v>22983</v>
      </c>
      <c r="B12983" t="s">
        <v>8070</v>
      </c>
      <c r="C12983" t="s">
        <v>81</v>
      </c>
      <c r="D12983" t="s">
        <v>26</v>
      </c>
      <c r="E12983" t="s">
        <v>21</v>
      </c>
      <c r="F12983" s="35">
        <v>2644.3312999999998</v>
      </c>
      <c r="G12983" t="str">
        <f t="shared" si="404"/>
        <v>Brand Seekers</v>
      </c>
      <c r="H12983" s="4">
        <v>41755</v>
      </c>
      <c r="I12983">
        <f>WEEKDAY(Cleaned!$H12983)</f>
        <v>7</v>
      </c>
      <c r="J12983" t="s">
        <v>12</v>
      </c>
      <c r="K12983" s="4">
        <v>19200</v>
      </c>
      <c r="L12983">
        <f>INT(YEARFRAC(Cleaned!$K12983,Cleaned!$H12983,1))</f>
        <v>61</v>
      </c>
      <c r="M12983" t="str">
        <f t="shared" si="405"/>
        <v>Seniors</v>
      </c>
    </row>
    <row r="12984" spans="1:13" x14ac:dyDescent="0.25">
      <c r="A12984">
        <v>22984</v>
      </c>
      <c r="B12984" t="s">
        <v>7902</v>
      </c>
      <c r="C12984" t="s">
        <v>81</v>
      </c>
      <c r="D12984" t="s">
        <v>26</v>
      </c>
      <c r="E12984" t="s">
        <v>21</v>
      </c>
      <c r="F12984" s="35">
        <v>55.227899999999998</v>
      </c>
      <c r="G12984" t="str">
        <f t="shared" si="404"/>
        <v>Casual Buyers</v>
      </c>
      <c r="H12984" s="4">
        <v>41755</v>
      </c>
      <c r="I12984">
        <f>WEEKDAY(Cleaned!$H12984)</f>
        <v>7</v>
      </c>
      <c r="J12984" t="s">
        <v>18</v>
      </c>
      <c r="K12984" s="4">
        <v>25984</v>
      </c>
      <c r="L12984">
        <f>INT(YEARFRAC(Cleaned!$K12984,Cleaned!$H12984,1))</f>
        <v>43</v>
      </c>
      <c r="M12984" t="str">
        <f t="shared" si="405"/>
        <v>Adult</v>
      </c>
    </row>
    <row r="12985" spans="1:13" x14ac:dyDescent="0.25">
      <c r="A12985">
        <v>22985</v>
      </c>
      <c r="B12985" t="s">
        <v>8233</v>
      </c>
      <c r="C12985" t="s">
        <v>81</v>
      </c>
      <c r="D12985" t="s">
        <v>26</v>
      </c>
      <c r="E12985" t="s">
        <v>21</v>
      </c>
      <c r="F12985" s="35">
        <v>2626.5408000000002</v>
      </c>
      <c r="G12985" t="str">
        <f t="shared" si="404"/>
        <v>Brand Seekers</v>
      </c>
      <c r="H12985" s="4">
        <v>41755</v>
      </c>
      <c r="I12985">
        <f>WEEKDAY(Cleaned!$H12985)</f>
        <v>7</v>
      </c>
      <c r="J12985" t="s">
        <v>16</v>
      </c>
      <c r="K12985" s="4">
        <v>23203</v>
      </c>
      <c r="L12985">
        <f>INT(YEARFRAC(Cleaned!$K12985,Cleaned!$H12985,1))</f>
        <v>50</v>
      </c>
      <c r="M12985" t="str">
        <f t="shared" si="405"/>
        <v>Seniors</v>
      </c>
    </row>
    <row r="12986" spans="1:13" x14ac:dyDescent="0.25">
      <c r="A12986">
        <v>22986</v>
      </c>
      <c r="B12986" t="s">
        <v>8234</v>
      </c>
      <c r="C12986" t="s">
        <v>81</v>
      </c>
      <c r="D12986" t="s">
        <v>26</v>
      </c>
      <c r="E12986" t="s">
        <v>21</v>
      </c>
      <c r="F12986" s="35">
        <v>905.52539999999999</v>
      </c>
      <c r="G12986" t="str">
        <f t="shared" si="404"/>
        <v>Casual Buyers</v>
      </c>
      <c r="H12986" s="4">
        <v>41757</v>
      </c>
      <c r="I12986">
        <f>WEEKDAY(Cleaned!$H12986)</f>
        <v>2</v>
      </c>
      <c r="J12986" t="s">
        <v>17</v>
      </c>
      <c r="K12986" s="4">
        <v>16910</v>
      </c>
      <c r="L12986">
        <f>INT(YEARFRAC(Cleaned!$K12986,Cleaned!$H12986,1))</f>
        <v>68</v>
      </c>
      <c r="M12986" t="str">
        <f t="shared" si="405"/>
        <v>Elders</v>
      </c>
    </row>
    <row r="12987" spans="1:13" x14ac:dyDescent="0.25">
      <c r="A12987">
        <v>22987</v>
      </c>
      <c r="B12987" t="s">
        <v>7785</v>
      </c>
      <c r="C12987" t="s">
        <v>81</v>
      </c>
      <c r="D12987" t="s">
        <v>26</v>
      </c>
      <c r="E12987" t="s">
        <v>21</v>
      </c>
      <c r="F12987" s="35">
        <v>2596.7278999999999</v>
      </c>
      <c r="G12987" t="str">
        <f t="shared" si="404"/>
        <v>Brand Seekers</v>
      </c>
      <c r="H12987" s="4">
        <v>41758</v>
      </c>
      <c r="I12987">
        <f>WEEKDAY(Cleaned!$H12987)</f>
        <v>3</v>
      </c>
      <c r="J12987" t="s">
        <v>12</v>
      </c>
      <c r="K12987" s="4">
        <v>23447</v>
      </c>
      <c r="L12987">
        <f>INT(YEARFRAC(Cleaned!$K12987,Cleaned!$H12987,1))</f>
        <v>50</v>
      </c>
      <c r="M12987" t="str">
        <f t="shared" si="405"/>
        <v>Seniors</v>
      </c>
    </row>
    <row r="12988" spans="1:13" x14ac:dyDescent="0.25">
      <c r="A12988">
        <v>22988</v>
      </c>
      <c r="B12988" t="s">
        <v>8235</v>
      </c>
      <c r="C12988" t="s">
        <v>81</v>
      </c>
      <c r="D12988" t="s">
        <v>26</v>
      </c>
      <c r="E12988" t="s">
        <v>21</v>
      </c>
      <c r="F12988" s="35">
        <v>2626.5408000000002</v>
      </c>
      <c r="G12988" t="str">
        <f t="shared" si="404"/>
        <v>Brand Seekers</v>
      </c>
      <c r="H12988" s="4">
        <v>41758</v>
      </c>
      <c r="I12988">
        <f>WEEKDAY(Cleaned!$H12988)</f>
        <v>3</v>
      </c>
      <c r="J12988" t="s">
        <v>16</v>
      </c>
      <c r="K12988" s="4">
        <v>14568</v>
      </c>
      <c r="L12988">
        <f>INT(YEARFRAC(Cleaned!$K12988,Cleaned!$H12988,1))</f>
        <v>74</v>
      </c>
      <c r="M12988" t="str">
        <f t="shared" si="405"/>
        <v>Elders</v>
      </c>
    </row>
    <row r="12989" spans="1:13" x14ac:dyDescent="0.25">
      <c r="A12989">
        <v>22989</v>
      </c>
      <c r="B12989" t="s">
        <v>8074</v>
      </c>
      <c r="C12989" t="s">
        <v>81</v>
      </c>
      <c r="D12989" t="s">
        <v>26</v>
      </c>
      <c r="E12989" t="s">
        <v>21</v>
      </c>
      <c r="F12989" s="35">
        <v>76.2119</v>
      </c>
      <c r="G12989" t="str">
        <f t="shared" si="404"/>
        <v>Casual Buyers</v>
      </c>
      <c r="H12989" s="4">
        <v>41760</v>
      </c>
      <c r="I12989">
        <f>WEEKDAY(Cleaned!$H12989)</f>
        <v>5</v>
      </c>
      <c r="J12989" t="s">
        <v>17</v>
      </c>
      <c r="K12989" s="4">
        <v>19027</v>
      </c>
      <c r="L12989">
        <f>INT(YEARFRAC(Cleaned!$K12989,Cleaned!$H12989,1))</f>
        <v>62</v>
      </c>
      <c r="M12989" t="str">
        <f t="shared" si="405"/>
        <v>Seniors</v>
      </c>
    </row>
    <row r="12990" spans="1:13" x14ac:dyDescent="0.25">
      <c r="A12990">
        <v>22990</v>
      </c>
      <c r="B12990" t="s">
        <v>7856</v>
      </c>
      <c r="C12990" t="s">
        <v>81</v>
      </c>
      <c r="D12990" t="s">
        <v>26</v>
      </c>
      <c r="E12990" t="s">
        <v>21</v>
      </c>
      <c r="F12990" s="35">
        <v>2673.0612999999998</v>
      </c>
      <c r="G12990" t="str">
        <f t="shared" si="404"/>
        <v>Brand Seekers</v>
      </c>
      <c r="H12990" s="4">
        <v>41765</v>
      </c>
      <c r="I12990">
        <f>WEEKDAY(Cleaned!$H12990)</f>
        <v>3</v>
      </c>
      <c r="J12990" t="s">
        <v>15</v>
      </c>
      <c r="K12990" s="4">
        <v>24732</v>
      </c>
      <c r="L12990">
        <f>INT(YEARFRAC(Cleaned!$K12990,Cleaned!$H12990,1))</f>
        <v>46</v>
      </c>
      <c r="M12990" t="str">
        <f t="shared" si="405"/>
        <v>Adult</v>
      </c>
    </row>
    <row r="12991" spans="1:13" x14ac:dyDescent="0.25">
      <c r="A12991">
        <v>22991</v>
      </c>
      <c r="B12991" t="s">
        <v>7672</v>
      </c>
      <c r="C12991" t="s">
        <v>81</v>
      </c>
      <c r="D12991" t="s">
        <v>26</v>
      </c>
      <c r="E12991" t="s">
        <v>21</v>
      </c>
      <c r="F12991" s="35">
        <v>2566.1194</v>
      </c>
      <c r="G12991" t="str">
        <f t="shared" si="404"/>
        <v>Brand Seekers</v>
      </c>
      <c r="H12991" s="4">
        <v>41766</v>
      </c>
      <c r="I12991">
        <f>WEEKDAY(Cleaned!$H12991)</f>
        <v>4</v>
      </c>
      <c r="J12991" t="s">
        <v>13</v>
      </c>
      <c r="K12991" s="4">
        <v>23517</v>
      </c>
      <c r="L12991">
        <f>INT(YEARFRAC(Cleaned!$K12991,Cleaned!$H12991,1))</f>
        <v>49</v>
      </c>
      <c r="M12991" t="str">
        <f t="shared" si="405"/>
        <v>Adult</v>
      </c>
    </row>
    <row r="12992" spans="1:13" x14ac:dyDescent="0.25">
      <c r="A12992">
        <v>22992</v>
      </c>
      <c r="B12992" t="s">
        <v>8236</v>
      </c>
      <c r="C12992" t="s">
        <v>81</v>
      </c>
      <c r="D12992" t="s">
        <v>26</v>
      </c>
      <c r="E12992" t="s">
        <v>21</v>
      </c>
      <c r="F12992" s="35">
        <v>2615.4908</v>
      </c>
      <c r="G12992" t="str">
        <f t="shared" si="404"/>
        <v>Brand Seekers</v>
      </c>
      <c r="H12992" s="4">
        <v>41766</v>
      </c>
      <c r="I12992">
        <f>WEEKDAY(Cleaned!$H12992)</f>
        <v>4</v>
      </c>
      <c r="J12992" t="s">
        <v>16</v>
      </c>
      <c r="K12992" s="4">
        <v>20548</v>
      </c>
      <c r="L12992">
        <f>INT(YEARFRAC(Cleaned!$K12992,Cleaned!$H12992,1))</f>
        <v>58</v>
      </c>
      <c r="M12992" t="str">
        <f t="shared" si="405"/>
        <v>Seniors</v>
      </c>
    </row>
    <row r="12993" spans="1:13" x14ac:dyDescent="0.25">
      <c r="A12993">
        <v>22993</v>
      </c>
      <c r="B12993" t="s">
        <v>8092</v>
      </c>
      <c r="C12993" t="s">
        <v>81</v>
      </c>
      <c r="D12993" t="s">
        <v>26</v>
      </c>
      <c r="E12993" t="s">
        <v>21</v>
      </c>
      <c r="F12993" s="35">
        <v>57.415799999999997</v>
      </c>
      <c r="G12993" t="str">
        <f t="shared" si="404"/>
        <v>Casual Buyers</v>
      </c>
      <c r="H12993" s="4">
        <v>41767</v>
      </c>
      <c r="I12993">
        <f>WEEKDAY(Cleaned!$H12993)</f>
        <v>5</v>
      </c>
      <c r="J12993" t="s">
        <v>12</v>
      </c>
      <c r="K12993" s="4">
        <v>23075</v>
      </c>
      <c r="L12993">
        <f>INT(YEARFRAC(Cleaned!$K12993,Cleaned!$H12993,1))</f>
        <v>51</v>
      </c>
      <c r="M12993" t="str">
        <f t="shared" si="405"/>
        <v>Seniors</v>
      </c>
    </row>
    <row r="12994" spans="1:13" x14ac:dyDescent="0.25">
      <c r="A12994">
        <v>22994</v>
      </c>
      <c r="B12994" t="s">
        <v>7995</v>
      </c>
      <c r="C12994" t="s">
        <v>81</v>
      </c>
      <c r="D12994" t="s">
        <v>26</v>
      </c>
      <c r="E12994" t="s">
        <v>21</v>
      </c>
      <c r="F12994" s="35">
        <v>41.183399999999999</v>
      </c>
      <c r="G12994" t="str">
        <f t="shared" ref="G12994:G13057" si="406">IF(F12994&lt;=1500,"Casual Buyers",IF(F12994&gt;=1501,"Brand Seekers",IF(F12994&gt;2500,"Convinced Seekers")))</f>
        <v>Casual Buyers</v>
      </c>
      <c r="H12994" s="4">
        <v>41768</v>
      </c>
      <c r="I12994">
        <f>WEEKDAY(Cleaned!$H12994)</f>
        <v>6</v>
      </c>
      <c r="J12994" t="s">
        <v>12</v>
      </c>
      <c r="K12994" s="4">
        <v>19667</v>
      </c>
      <c r="L12994">
        <f>INT(YEARFRAC(Cleaned!$K12994,Cleaned!$H12994,1))</f>
        <v>60</v>
      </c>
      <c r="M12994" t="str">
        <f t="shared" ref="M12994:M13057" si="407">IF(L12994&lt;=19,"Teenager",IF(L12994&lt;=34,"Young Adult",IF(L12994&lt;=49,"Adult",IF(L12994&lt;=64,"Seniors",IF(L12994&gt;=65,"Elders")))))</f>
        <v>Seniors</v>
      </c>
    </row>
    <row r="12995" spans="1:13" x14ac:dyDescent="0.25">
      <c r="A12995">
        <v>22995</v>
      </c>
      <c r="B12995" t="s">
        <v>8237</v>
      </c>
      <c r="C12995" t="s">
        <v>81</v>
      </c>
      <c r="D12995" t="s">
        <v>26</v>
      </c>
      <c r="E12995" t="s">
        <v>21</v>
      </c>
      <c r="F12995" s="35">
        <v>1918.2579000000001</v>
      </c>
      <c r="G12995" t="str">
        <f t="shared" si="406"/>
        <v>Brand Seekers</v>
      </c>
      <c r="H12995" s="4">
        <v>41769</v>
      </c>
      <c r="I12995">
        <f>WEEKDAY(Cleaned!$H12995)</f>
        <v>7</v>
      </c>
      <c r="J12995" t="s">
        <v>16</v>
      </c>
      <c r="K12995" s="4">
        <v>28922</v>
      </c>
      <c r="L12995">
        <f>INT(YEARFRAC(Cleaned!$K12995,Cleaned!$H12995,1))</f>
        <v>35</v>
      </c>
      <c r="M12995" t="str">
        <f t="shared" si="407"/>
        <v>Adult</v>
      </c>
    </row>
    <row r="12996" spans="1:13" x14ac:dyDescent="0.25">
      <c r="A12996">
        <v>22996</v>
      </c>
      <c r="B12996" t="s">
        <v>8238</v>
      </c>
      <c r="C12996" t="s">
        <v>81</v>
      </c>
      <c r="D12996" t="s">
        <v>26</v>
      </c>
      <c r="E12996" t="s">
        <v>21</v>
      </c>
      <c r="F12996" s="35">
        <v>49.216700000000003</v>
      </c>
      <c r="G12996" t="str">
        <f t="shared" si="406"/>
        <v>Casual Buyers</v>
      </c>
      <c r="H12996" s="4">
        <v>41771</v>
      </c>
      <c r="I12996">
        <f>WEEKDAY(Cleaned!$H12996)</f>
        <v>2</v>
      </c>
      <c r="J12996" t="s">
        <v>15</v>
      </c>
      <c r="K12996" s="4">
        <v>19417</v>
      </c>
      <c r="L12996">
        <f>INT(YEARFRAC(Cleaned!$K12996,Cleaned!$H12996,1))</f>
        <v>61</v>
      </c>
      <c r="M12996" t="str">
        <f t="shared" si="407"/>
        <v>Seniors</v>
      </c>
    </row>
    <row r="12997" spans="1:13" x14ac:dyDescent="0.25">
      <c r="A12997">
        <v>22997</v>
      </c>
      <c r="B12997" t="s">
        <v>8239</v>
      </c>
      <c r="C12997" t="s">
        <v>81</v>
      </c>
      <c r="D12997" t="s">
        <v>26</v>
      </c>
      <c r="E12997" t="s">
        <v>21</v>
      </c>
      <c r="F12997" s="35">
        <v>1907.2079000000001</v>
      </c>
      <c r="G12997" t="str">
        <f t="shared" si="406"/>
        <v>Brand Seekers</v>
      </c>
      <c r="H12997" s="4">
        <v>41773</v>
      </c>
      <c r="I12997">
        <f>WEEKDAY(Cleaned!$H12997)</f>
        <v>4</v>
      </c>
      <c r="J12997" t="s">
        <v>16</v>
      </c>
      <c r="K12997" s="4">
        <v>18003</v>
      </c>
      <c r="L12997">
        <f>INT(YEARFRAC(Cleaned!$K12997,Cleaned!$H12997,1))</f>
        <v>65</v>
      </c>
      <c r="M12997" t="str">
        <f t="shared" si="407"/>
        <v>Elders</v>
      </c>
    </row>
    <row r="12998" spans="1:13" x14ac:dyDescent="0.25">
      <c r="A12998">
        <v>22998</v>
      </c>
      <c r="B12998" t="s">
        <v>7773</v>
      </c>
      <c r="C12998" t="s">
        <v>81</v>
      </c>
      <c r="D12998" t="s">
        <v>26</v>
      </c>
      <c r="E12998" t="s">
        <v>21</v>
      </c>
      <c r="F12998" s="35">
        <v>879.95569999999998</v>
      </c>
      <c r="G12998" t="str">
        <f t="shared" si="406"/>
        <v>Casual Buyers</v>
      </c>
      <c r="H12998" s="4">
        <v>41774</v>
      </c>
      <c r="I12998">
        <f>WEEKDAY(Cleaned!$H12998)</f>
        <v>5</v>
      </c>
      <c r="J12998" t="s">
        <v>12</v>
      </c>
      <c r="K12998" s="4">
        <v>23372</v>
      </c>
      <c r="L12998">
        <f>INT(YEARFRAC(Cleaned!$K12998,Cleaned!$H12998,1))</f>
        <v>50</v>
      </c>
      <c r="M12998" t="str">
        <f t="shared" si="407"/>
        <v>Seniors</v>
      </c>
    </row>
    <row r="12999" spans="1:13" x14ac:dyDescent="0.25">
      <c r="A12999">
        <v>22999</v>
      </c>
      <c r="B12999" t="s">
        <v>7668</v>
      </c>
      <c r="C12999" t="s">
        <v>81</v>
      </c>
      <c r="D12999" t="s">
        <v>26</v>
      </c>
      <c r="E12999" t="s">
        <v>21</v>
      </c>
      <c r="F12999" s="35">
        <v>2647.5358000000001</v>
      </c>
      <c r="G12999" t="str">
        <f t="shared" si="406"/>
        <v>Brand Seekers</v>
      </c>
      <c r="H12999" s="4">
        <v>41775</v>
      </c>
      <c r="I12999">
        <f>WEEKDAY(Cleaned!$H12999)</f>
        <v>6</v>
      </c>
      <c r="J12999" t="s">
        <v>12</v>
      </c>
      <c r="K12999" s="4">
        <v>29131</v>
      </c>
      <c r="L12999">
        <f>INT(YEARFRAC(Cleaned!$K12999,Cleaned!$H12999,1))</f>
        <v>34</v>
      </c>
      <c r="M12999" t="str">
        <f t="shared" si="407"/>
        <v>Young Adult</v>
      </c>
    </row>
    <row r="13000" spans="1:13" x14ac:dyDescent="0.25">
      <c r="A13000">
        <v>23000</v>
      </c>
      <c r="B13000" t="s">
        <v>8240</v>
      </c>
      <c r="C13000" t="s">
        <v>81</v>
      </c>
      <c r="D13000" t="s">
        <v>26</v>
      </c>
      <c r="E13000" t="s">
        <v>21</v>
      </c>
      <c r="F13000" s="35">
        <v>77.338999999999999</v>
      </c>
      <c r="G13000" t="str">
        <f t="shared" si="406"/>
        <v>Casual Buyers</v>
      </c>
      <c r="H13000" s="4">
        <v>41776</v>
      </c>
      <c r="I13000">
        <f>WEEKDAY(Cleaned!$H13000)</f>
        <v>7</v>
      </c>
      <c r="J13000" t="s">
        <v>16</v>
      </c>
      <c r="K13000" s="4">
        <v>25263</v>
      </c>
      <c r="L13000">
        <f>INT(YEARFRAC(Cleaned!$K13000,Cleaned!$H13000,1))</f>
        <v>45</v>
      </c>
      <c r="M13000" t="str">
        <f t="shared" si="407"/>
        <v>Adult</v>
      </c>
    </row>
    <row r="13001" spans="1:13" x14ac:dyDescent="0.25">
      <c r="A13001">
        <v>23001</v>
      </c>
      <c r="B13001" t="s">
        <v>8241</v>
      </c>
      <c r="C13001" t="s">
        <v>81</v>
      </c>
      <c r="D13001" t="s">
        <v>26</v>
      </c>
      <c r="E13001" t="s">
        <v>21</v>
      </c>
      <c r="F13001" s="35">
        <v>1939.2529</v>
      </c>
      <c r="G13001" t="str">
        <f t="shared" si="406"/>
        <v>Brand Seekers</v>
      </c>
      <c r="H13001" s="4">
        <v>41780</v>
      </c>
      <c r="I13001">
        <f>WEEKDAY(Cleaned!$H13001)</f>
        <v>4</v>
      </c>
      <c r="J13001" t="s">
        <v>18</v>
      </c>
      <c r="K13001" s="4">
        <v>20062</v>
      </c>
      <c r="L13001">
        <f>INT(YEARFRAC(Cleaned!$K13001,Cleaned!$H13001,1))</f>
        <v>59</v>
      </c>
      <c r="M13001" t="str">
        <f t="shared" si="407"/>
        <v>Seniors</v>
      </c>
    </row>
    <row r="13002" spans="1:13" x14ac:dyDescent="0.25">
      <c r="A13002">
        <v>23002</v>
      </c>
      <c r="B13002" t="s">
        <v>7788</v>
      </c>
      <c r="C13002" t="s">
        <v>81</v>
      </c>
      <c r="D13002" t="s">
        <v>26</v>
      </c>
      <c r="E13002" t="s">
        <v>21</v>
      </c>
      <c r="F13002" s="35">
        <v>683.97289999999998</v>
      </c>
      <c r="G13002" t="str">
        <f t="shared" si="406"/>
        <v>Casual Buyers</v>
      </c>
      <c r="H13002" s="4">
        <v>41780</v>
      </c>
      <c r="I13002">
        <f>WEEKDAY(Cleaned!$H13002)</f>
        <v>4</v>
      </c>
      <c r="J13002" t="s">
        <v>15</v>
      </c>
      <c r="K13002" s="4">
        <v>24912</v>
      </c>
      <c r="L13002">
        <f>INT(YEARFRAC(Cleaned!$K13002,Cleaned!$H13002,1))</f>
        <v>46</v>
      </c>
      <c r="M13002" t="str">
        <f t="shared" si="407"/>
        <v>Adult</v>
      </c>
    </row>
    <row r="13003" spans="1:13" x14ac:dyDescent="0.25">
      <c r="A13003">
        <v>23003</v>
      </c>
      <c r="B13003" t="s">
        <v>7833</v>
      </c>
      <c r="C13003" t="s">
        <v>81</v>
      </c>
      <c r="D13003" t="s">
        <v>26</v>
      </c>
      <c r="E13003" t="s">
        <v>21</v>
      </c>
      <c r="F13003" s="35">
        <v>2538.4944</v>
      </c>
      <c r="G13003" t="str">
        <f t="shared" si="406"/>
        <v>Brand Seekers</v>
      </c>
      <c r="H13003" s="4">
        <v>41780</v>
      </c>
      <c r="I13003">
        <f>WEEKDAY(Cleaned!$H13003)</f>
        <v>4</v>
      </c>
      <c r="J13003" t="s">
        <v>16</v>
      </c>
      <c r="K13003" s="4">
        <v>26340</v>
      </c>
      <c r="L13003">
        <f>INT(YEARFRAC(Cleaned!$K13003,Cleaned!$H13003,1))</f>
        <v>42</v>
      </c>
      <c r="M13003" t="str">
        <f t="shared" si="407"/>
        <v>Adult</v>
      </c>
    </row>
    <row r="13004" spans="1:13" x14ac:dyDescent="0.25">
      <c r="A13004">
        <v>23004</v>
      </c>
      <c r="B13004" t="s">
        <v>7762</v>
      </c>
      <c r="C13004" t="s">
        <v>81</v>
      </c>
      <c r="D13004" t="s">
        <v>26</v>
      </c>
      <c r="E13004" t="s">
        <v>21</v>
      </c>
      <c r="F13004" s="35">
        <v>2619.9108000000001</v>
      </c>
      <c r="G13004" t="str">
        <f t="shared" si="406"/>
        <v>Brand Seekers</v>
      </c>
      <c r="H13004" s="4">
        <v>41784</v>
      </c>
      <c r="I13004">
        <f>WEEKDAY(Cleaned!$H13004)</f>
        <v>1</v>
      </c>
      <c r="J13004" t="s">
        <v>12</v>
      </c>
      <c r="K13004" s="4">
        <v>22762</v>
      </c>
      <c r="L13004">
        <f>INT(YEARFRAC(Cleaned!$K13004,Cleaned!$H13004,1))</f>
        <v>52</v>
      </c>
      <c r="M13004" t="str">
        <f t="shared" si="407"/>
        <v>Seniors</v>
      </c>
    </row>
    <row r="13005" spans="1:13" x14ac:dyDescent="0.25">
      <c r="A13005">
        <v>23005</v>
      </c>
      <c r="B13005" t="s">
        <v>7757</v>
      </c>
      <c r="C13005" t="s">
        <v>81</v>
      </c>
      <c r="D13005" t="s">
        <v>26</v>
      </c>
      <c r="E13005" t="s">
        <v>21</v>
      </c>
      <c r="F13005" s="35">
        <v>2590.4072999999999</v>
      </c>
      <c r="G13005" t="str">
        <f t="shared" si="406"/>
        <v>Brand Seekers</v>
      </c>
      <c r="H13005" s="4">
        <v>41787</v>
      </c>
      <c r="I13005">
        <f>WEEKDAY(Cleaned!$H13005)</f>
        <v>4</v>
      </c>
      <c r="J13005" t="s">
        <v>16</v>
      </c>
      <c r="K13005" s="4">
        <v>17141</v>
      </c>
      <c r="L13005">
        <f>INT(YEARFRAC(Cleaned!$K13005,Cleaned!$H13005,1))</f>
        <v>67</v>
      </c>
      <c r="M13005" t="str">
        <f t="shared" si="407"/>
        <v>Elders</v>
      </c>
    </row>
    <row r="13006" spans="1:13" x14ac:dyDescent="0.25">
      <c r="A13006">
        <v>23006</v>
      </c>
      <c r="B13006" t="s">
        <v>7837</v>
      </c>
      <c r="C13006" t="s">
        <v>81</v>
      </c>
      <c r="D13006" t="s">
        <v>26</v>
      </c>
      <c r="E13006" t="s">
        <v>21</v>
      </c>
      <c r="F13006" s="35">
        <v>2634.3973999999998</v>
      </c>
      <c r="G13006" t="str">
        <f t="shared" si="406"/>
        <v>Brand Seekers</v>
      </c>
      <c r="H13006" s="4">
        <v>41789</v>
      </c>
      <c r="I13006">
        <f>WEEKDAY(Cleaned!$H13006)</f>
        <v>6</v>
      </c>
      <c r="J13006" t="s">
        <v>12</v>
      </c>
      <c r="K13006" s="4">
        <v>23501</v>
      </c>
      <c r="L13006">
        <f>INT(YEARFRAC(Cleaned!$K13006,Cleaned!$H13006,1))</f>
        <v>50</v>
      </c>
      <c r="M13006" t="str">
        <f t="shared" si="407"/>
        <v>Seniors</v>
      </c>
    </row>
    <row r="13007" spans="1:13" x14ac:dyDescent="0.25">
      <c r="A13007">
        <v>23007</v>
      </c>
      <c r="B13007" t="s">
        <v>7826</v>
      </c>
      <c r="C13007" t="s">
        <v>81</v>
      </c>
      <c r="D13007" t="s">
        <v>26</v>
      </c>
      <c r="E13007" t="s">
        <v>21</v>
      </c>
      <c r="F13007" s="35">
        <v>2574.6279</v>
      </c>
      <c r="G13007" t="str">
        <f t="shared" si="406"/>
        <v>Brand Seekers</v>
      </c>
      <c r="H13007" s="4">
        <v>41789</v>
      </c>
      <c r="I13007">
        <f>WEEKDAY(Cleaned!$H13007)</f>
        <v>6</v>
      </c>
      <c r="J13007" t="s">
        <v>17</v>
      </c>
      <c r="K13007" s="4">
        <v>27164</v>
      </c>
      <c r="L13007">
        <f>INT(YEARFRAC(Cleaned!$K13007,Cleaned!$H13007,1))</f>
        <v>40</v>
      </c>
      <c r="M13007" t="str">
        <f t="shared" si="407"/>
        <v>Adult</v>
      </c>
    </row>
    <row r="13008" spans="1:13" x14ac:dyDescent="0.25">
      <c r="A13008">
        <v>23008</v>
      </c>
      <c r="B13008" t="s">
        <v>7793</v>
      </c>
      <c r="C13008" t="s">
        <v>81</v>
      </c>
      <c r="D13008" t="s">
        <v>26</v>
      </c>
      <c r="E13008" t="s">
        <v>21</v>
      </c>
      <c r="F13008" s="35">
        <v>121.51690000000001</v>
      </c>
      <c r="G13008" t="str">
        <f t="shared" si="406"/>
        <v>Casual Buyers</v>
      </c>
      <c r="H13008" s="4">
        <v>41792</v>
      </c>
      <c r="I13008">
        <f>WEEKDAY(Cleaned!$H13008)</f>
        <v>2</v>
      </c>
      <c r="J13008" t="s">
        <v>18</v>
      </c>
      <c r="K13008" s="4">
        <v>18427</v>
      </c>
      <c r="L13008">
        <f>INT(YEARFRAC(Cleaned!$K13008,Cleaned!$H13008,1))</f>
        <v>63</v>
      </c>
      <c r="M13008" t="str">
        <f t="shared" si="407"/>
        <v>Seniors</v>
      </c>
    </row>
    <row r="13009" spans="1:13" x14ac:dyDescent="0.25">
      <c r="A13009">
        <v>23009</v>
      </c>
      <c r="B13009" t="s">
        <v>8242</v>
      </c>
      <c r="C13009" t="s">
        <v>81</v>
      </c>
      <c r="D13009" t="s">
        <v>26</v>
      </c>
      <c r="E13009" t="s">
        <v>21</v>
      </c>
      <c r="F13009" s="35">
        <v>136.99789999999999</v>
      </c>
      <c r="G13009" t="str">
        <f t="shared" si="406"/>
        <v>Casual Buyers</v>
      </c>
      <c r="H13009" s="4">
        <v>41793</v>
      </c>
      <c r="I13009">
        <f>WEEKDAY(Cleaned!$H13009)</f>
        <v>3</v>
      </c>
      <c r="J13009" t="s">
        <v>17</v>
      </c>
      <c r="K13009" s="4">
        <v>28949</v>
      </c>
      <c r="L13009">
        <f>INT(YEARFRAC(Cleaned!$K13009,Cleaned!$H13009,1))</f>
        <v>35</v>
      </c>
      <c r="M13009" t="str">
        <f t="shared" si="407"/>
        <v>Adult</v>
      </c>
    </row>
    <row r="13010" spans="1:13" x14ac:dyDescent="0.25">
      <c r="A13010">
        <v>23010</v>
      </c>
      <c r="B13010" t="s">
        <v>8243</v>
      </c>
      <c r="C13010" t="s">
        <v>81</v>
      </c>
      <c r="D13010" t="s">
        <v>26</v>
      </c>
      <c r="E13010" t="s">
        <v>21</v>
      </c>
      <c r="F13010" s="35">
        <v>49.7029</v>
      </c>
      <c r="G13010" t="str">
        <f t="shared" si="406"/>
        <v>Casual Buyers</v>
      </c>
      <c r="H13010" s="4">
        <v>41795</v>
      </c>
      <c r="I13010">
        <f>WEEKDAY(Cleaned!$H13010)</f>
        <v>5</v>
      </c>
      <c r="J13010" t="s">
        <v>13</v>
      </c>
      <c r="K13010" s="4">
        <v>21333</v>
      </c>
      <c r="L13010">
        <f>INT(YEARFRAC(Cleaned!$K13010,Cleaned!$H13010,1))</f>
        <v>56</v>
      </c>
      <c r="M13010" t="str">
        <f t="shared" si="407"/>
        <v>Seniors</v>
      </c>
    </row>
    <row r="13011" spans="1:13" x14ac:dyDescent="0.25">
      <c r="A13011">
        <v>23011</v>
      </c>
      <c r="B13011" t="s">
        <v>8244</v>
      </c>
      <c r="C13011" t="s">
        <v>81</v>
      </c>
      <c r="D13011" t="s">
        <v>26</v>
      </c>
      <c r="E13011" t="s">
        <v>21</v>
      </c>
      <c r="F13011" s="35">
        <v>70.686899999999994</v>
      </c>
      <c r="G13011" t="str">
        <f t="shared" si="406"/>
        <v>Casual Buyers</v>
      </c>
      <c r="H13011" s="4">
        <v>41797</v>
      </c>
      <c r="I13011">
        <f>WEEKDAY(Cleaned!$H13011)</f>
        <v>7</v>
      </c>
      <c r="J13011" t="s">
        <v>12</v>
      </c>
      <c r="K13011" s="4">
        <v>23183</v>
      </c>
      <c r="L13011">
        <f>INT(YEARFRAC(Cleaned!$K13011,Cleaned!$H13011,1))</f>
        <v>50</v>
      </c>
      <c r="M13011" t="str">
        <f t="shared" si="407"/>
        <v>Seniors</v>
      </c>
    </row>
    <row r="13012" spans="1:13" x14ac:dyDescent="0.25">
      <c r="A13012">
        <v>23012</v>
      </c>
      <c r="B13012" t="s">
        <v>8245</v>
      </c>
      <c r="C13012" t="s">
        <v>81</v>
      </c>
      <c r="D13012" t="s">
        <v>26</v>
      </c>
      <c r="E13012" t="s">
        <v>21</v>
      </c>
      <c r="F13012" s="35">
        <v>44.177900000000001</v>
      </c>
      <c r="G13012" t="str">
        <f t="shared" si="406"/>
        <v>Casual Buyers</v>
      </c>
      <c r="H13012" s="4">
        <v>41797</v>
      </c>
      <c r="I13012">
        <f>WEEKDAY(Cleaned!$H13012)</f>
        <v>7</v>
      </c>
      <c r="J13012" t="s">
        <v>16</v>
      </c>
      <c r="K13012" s="4">
        <v>21502</v>
      </c>
      <c r="L13012">
        <f>INT(YEARFRAC(Cleaned!$K13012,Cleaned!$H13012,1))</f>
        <v>55</v>
      </c>
      <c r="M13012" t="str">
        <f t="shared" si="407"/>
        <v>Seniors</v>
      </c>
    </row>
    <row r="13013" spans="1:13" x14ac:dyDescent="0.25">
      <c r="A13013">
        <v>23013</v>
      </c>
      <c r="B13013" t="s">
        <v>8246</v>
      </c>
      <c r="C13013" t="s">
        <v>81</v>
      </c>
      <c r="D13013" t="s">
        <v>26</v>
      </c>
      <c r="E13013" t="s">
        <v>21</v>
      </c>
      <c r="F13013" s="35">
        <v>46.7194</v>
      </c>
      <c r="G13013" t="str">
        <f t="shared" si="406"/>
        <v>Casual Buyers</v>
      </c>
      <c r="H13013" s="4">
        <v>41800</v>
      </c>
      <c r="I13013">
        <f>WEEKDAY(Cleaned!$H13013)</f>
        <v>3</v>
      </c>
      <c r="J13013" t="s">
        <v>13</v>
      </c>
      <c r="K13013" s="4">
        <v>23851</v>
      </c>
      <c r="L13013">
        <f>INT(YEARFRAC(Cleaned!$K13013,Cleaned!$H13013,1))</f>
        <v>49</v>
      </c>
      <c r="M13013" t="str">
        <f t="shared" si="407"/>
        <v>Adult</v>
      </c>
    </row>
    <row r="13014" spans="1:13" x14ac:dyDescent="0.25">
      <c r="A13014">
        <v>23014</v>
      </c>
      <c r="B13014" t="s">
        <v>8247</v>
      </c>
      <c r="C13014" t="s">
        <v>81</v>
      </c>
      <c r="D13014" t="s">
        <v>26</v>
      </c>
      <c r="E13014" t="s">
        <v>21</v>
      </c>
      <c r="F13014" s="35">
        <v>77.338999999999999</v>
      </c>
      <c r="G13014" t="str">
        <f t="shared" si="406"/>
        <v>Casual Buyers</v>
      </c>
      <c r="H13014" s="4">
        <v>41803</v>
      </c>
      <c r="I13014">
        <f>WEEKDAY(Cleaned!$H13014)</f>
        <v>6</v>
      </c>
      <c r="J13014" t="s">
        <v>17</v>
      </c>
      <c r="K13014" s="4">
        <v>25321</v>
      </c>
      <c r="L13014">
        <f>INT(YEARFRAC(Cleaned!$K13014,Cleaned!$H13014,1))</f>
        <v>45</v>
      </c>
      <c r="M13014" t="str">
        <f t="shared" si="407"/>
        <v>Adult</v>
      </c>
    </row>
    <row r="13015" spans="1:13" x14ac:dyDescent="0.25">
      <c r="A13015">
        <v>23015</v>
      </c>
      <c r="B13015" t="s">
        <v>8248</v>
      </c>
      <c r="C13015" t="s">
        <v>81</v>
      </c>
      <c r="D13015" t="s">
        <v>26</v>
      </c>
      <c r="E13015" t="s">
        <v>21</v>
      </c>
      <c r="F13015" s="35">
        <v>79.504800000000003</v>
      </c>
      <c r="G13015" t="str">
        <f t="shared" si="406"/>
        <v>Casual Buyers</v>
      </c>
      <c r="H13015" s="4">
        <v>41804</v>
      </c>
      <c r="I13015">
        <f>WEEKDAY(Cleaned!$H13015)</f>
        <v>7</v>
      </c>
      <c r="J13015" t="s">
        <v>13</v>
      </c>
      <c r="K13015" s="4">
        <v>25149</v>
      </c>
      <c r="L13015">
        <f>INT(YEARFRAC(Cleaned!$K13015,Cleaned!$H13015,1))</f>
        <v>45</v>
      </c>
      <c r="M13015" t="str">
        <f t="shared" si="407"/>
        <v>Adult</v>
      </c>
    </row>
    <row r="13016" spans="1:13" x14ac:dyDescent="0.25">
      <c r="A13016">
        <v>23016</v>
      </c>
      <c r="B13016" t="s">
        <v>8032</v>
      </c>
      <c r="C13016" t="s">
        <v>81</v>
      </c>
      <c r="D13016" t="s">
        <v>26</v>
      </c>
      <c r="E13016" t="s">
        <v>21</v>
      </c>
      <c r="F13016" s="35">
        <v>15.447900000000001</v>
      </c>
      <c r="G13016" t="str">
        <f t="shared" si="406"/>
        <v>Casual Buyers</v>
      </c>
      <c r="H13016" s="4">
        <v>41806</v>
      </c>
      <c r="I13016">
        <f>WEEKDAY(Cleaned!$H13016)</f>
        <v>2</v>
      </c>
      <c r="J13016" t="s">
        <v>18</v>
      </c>
      <c r="K13016" s="4">
        <v>14653</v>
      </c>
      <c r="L13016">
        <f>INT(YEARFRAC(Cleaned!$K13016,Cleaned!$H13016,1))</f>
        <v>74</v>
      </c>
      <c r="M13016" t="str">
        <f t="shared" si="407"/>
        <v>Elders</v>
      </c>
    </row>
    <row r="13017" spans="1:13" x14ac:dyDescent="0.25">
      <c r="A13017">
        <v>23017</v>
      </c>
      <c r="B13017" t="s">
        <v>7800</v>
      </c>
      <c r="C13017" t="s">
        <v>81</v>
      </c>
      <c r="D13017" t="s">
        <v>26</v>
      </c>
      <c r="E13017" t="s">
        <v>21</v>
      </c>
      <c r="F13017" s="35">
        <v>8.0443999999999996</v>
      </c>
      <c r="G13017" t="str">
        <f t="shared" si="406"/>
        <v>Casual Buyers</v>
      </c>
      <c r="H13017" s="4">
        <v>41812</v>
      </c>
      <c r="I13017">
        <f>WEEKDAY(Cleaned!$H13017)</f>
        <v>1</v>
      </c>
      <c r="J13017" t="s">
        <v>18</v>
      </c>
      <c r="K13017" s="4">
        <v>23046</v>
      </c>
      <c r="L13017">
        <f>INT(YEARFRAC(Cleaned!$K13017,Cleaned!$H13017,1))</f>
        <v>51</v>
      </c>
      <c r="M13017" t="str">
        <f t="shared" si="407"/>
        <v>Seniors</v>
      </c>
    </row>
    <row r="13018" spans="1:13" x14ac:dyDescent="0.25">
      <c r="A13018">
        <v>23018</v>
      </c>
      <c r="B13018" t="s">
        <v>8249</v>
      </c>
      <c r="C13018" t="s">
        <v>81</v>
      </c>
      <c r="D13018" t="s">
        <v>26</v>
      </c>
      <c r="E13018" t="s">
        <v>21</v>
      </c>
      <c r="F13018" s="35">
        <v>16.552900000000001</v>
      </c>
      <c r="G13018" t="str">
        <f t="shared" si="406"/>
        <v>Casual Buyers</v>
      </c>
      <c r="H13018" s="4">
        <v>41812</v>
      </c>
      <c r="I13018">
        <f>WEEKDAY(Cleaned!$H13018)</f>
        <v>1</v>
      </c>
      <c r="J13018" t="s">
        <v>16</v>
      </c>
      <c r="K13018" s="4">
        <v>24965</v>
      </c>
      <c r="L13018">
        <f>INT(YEARFRAC(Cleaned!$K13018,Cleaned!$H13018,1))</f>
        <v>46</v>
      </c>
      <c r="M13018" t="str">
        <f t="shared" si="407"/>
        <v>Adult</v>
      </c>
    </row>
    <row r="13019" spans="1:13" x14ac:dyDescent="0.25">
      <c r="A13019">
        <v>23019</v>
      </c>
      <c r="B13019" t="s">
        <v>8011</v>
      </c>
      <c r="C13019" t="s">
        <v>81</v>
      </c>
      <c r="D13019" t="s">
        <v>26</v>
      </c>
      <c r="E13019" t="s">
        <v>21</v>
      </c>
      <c r="F13019" s="35">
        <v>11.039</v>
      </c>
      <c r="G13019" t="str">
        <f t="shared" si="406"/>
        <v>Casual Buyers</v>
      </c>
      <c r="H13019" s="4">
        <v>41815</v>
      </c>
      <c r="I13019">
        <f>WEEKDAY(Cleaned!$H13019)</f>
        <v>4</v>
      </c>
      <c r="J13019" t="s">
        <v>18</v>
      </c>
      <c r="K13019" s="4">
        <v>17999</v>
      </c>
      <c r="L13019">
        <f>INT(YEARFRAC(Cleaned!$K13019,Cleaned!$H13019,1))</f>
        <v>65</v>
      </c>
      <c r="M13019" t="str">
        <f t="shared" si="407"/>
        <v>Elders</v>
      </c>
    </row>
    <row r="13020" spans="1:13" x14ac:dyDescent="0.25">
      <c r="A13020">
        <v>23020</v>
      </c>
      <c r="B13020" t="s">
        <v>8250</v>
      </c>
      <c r="C13020" t="s">
        <v>81</v>
      </c>
      <c r="D13020" t="s">
        <v>26</v>
      </c>
      <c r="E13020" t="s">
        <v>24</v>
      </c>
      <c r="F13020" s="35">
        <v>3953.9884000000002</v>
      </c>
      <c r="G13020" t="str">
        <f t="shared" si="406"/>
        <v>Brand Seekers</v>
      </c>
      <c r="H13020" s="4">
        <v>40700</v>
      </c>
      <c r="I13020">
        <f>WEEKDAY(Cleaned!$H13020)</f>
        <v>2</v>
      </c>
      <c r="J13020" t="s">
        <v>17</v>
      </c>
      <c r="K13020" s="4">
        <v>24314</v>
      </c>
      <c r="L13020">
        <f>INT(YEARFRAC(Cleaned!$K13020,Cleaned!$H13020,1))</f>
        <v>44</v>
      </c>
      <c r="M13020" t="str">
        <f t="shared" si="407"/>
        <v>Adult</v>
      </c>
    </row>
    <row r="13021" spans="1:13" x14ac:dyDescent="0.25">
      <c r="A13021">
        <v>23021</v>
      </c>
      <c r="B13021" t="s">
        <v>8251</v>
      </c>
      <c r="C13021" t="s">
        <v>81</v>
      </c>
      <c r="D13021" t="s">
        <v>26</v>
      </c>
      <c r="E13021" t="s">
        <v>24</v>
      </c>
      <c r="F13021" s="35">
        <v>3953.9884000000002</v>
      </c>
      <c r="G13021" t="str">
        <f t="shared" si="406"/>
        <v>Brand Seekers</v>
      </c>
      <c r="H13021" s="4">
        <v>40709</v>
      </c>
      <c r="I13021">
        <f>WEEKDAY(Cleaned!$H13021)</f>
        <v>4</v>
      </c>
      <c r="J13021" t="s">
        <v>13</v>
      </c>
      <c r="K13021" s="4">
        <v>27705</v>
      </c>
      <c r="L13021">
        <f>INT(YEARFRAC(Cleaned!$K13021,Cleaned!$H13021,1))</f>
        <v>35</v>
      </c>
      <c r="M13021" t="str">
        <f t="shared" si="407"/>
        <v>Adult</v>
      </c>
    </row>
    <row r="13022" spans="1:13" x14ac:dyDescent="0.25">
      <c r="A13022">
        <v>23022</v>
      </c>
      <c r="B13022" t="s">
        <v>8252</v>
      </c>
      <c r="C13022" t="s">
        <v>81</v>
      </c>
      <c r="D13022" t="s">
        <v>26</v>
      </c>
      <c r="E13022" t="s">
        <v>24</v>
      </c>
      <c r="F13022" s="35">
        <v>3953.9884000000002</v>
      </c>
      <c r="G13022" t="str">
        <f t="shared" si="406"/>
        <v>Brand Seekers</v>
      </c>
      <c r="H13022" s="4">
        <v>40715</v>
      </c>
      <c r="I13022">
        <f>WEEKDAY(Cleaned!$H13022)</f>
        <v>3</v>
      </c>
      <c r="J13022" t="s">
        <v>12</v>
      </c>
      <c r="K13022" s="4">
        <v>24754</v>
      </c>
      <c r="L13022">
        <f>INT(YEARFRAC(Cleaned!$K13022,Cleaned!$H13022,1))</f>
        <v>43</v>
      </c>
      <c r="M13022" t="str">
        <f t="shared" si="407"/>
        <v>Adult</v>
      </c>
    </row>
    <row r="13023" spans="1:13" x14ac:dyDescent="0.25">
      <c r="A13023">
        <v>23023</v>
      </c>
      <c r="B13023" t="s">
        <v>8253</v>
      </c>
      <c r="C13023" t="s">
        <v>81</v>
      </c>
      <c r="D13023" t="s">
        <v>26</v>
      </c>
      <c r="E13023" t="s">
        <v>24</v>
      </c>
      <c r="F13023" s="35">
        <v>3953.9884000000002</v>
      </c>
      <c r="G13023" t="str">
        <f t="shared" si="406"/>
        <v>Brand Seekers</v>
      </c>
      <c r="H13023" s="4">
        <v>40733</v>
      </c>
      <c r="I13023">
        <f>WEEKDAY(Cleaned!$H13023)</f>
        <v>7</v>
      </c>
      <c r="J13023" t="s">
        <v>12</v>
      </c>
      <c r="K13023" s="4">
        <v>20345</v>
      </c>
      <c r="L13023">
        <f>INT(YEARFRAC(Cleaned!$K13023,Cleaned!$H13023,1))</f>
        <v>55</v>
      </c>
      <c r="M13023" t="str">
        <f t="shared" si="407"/>
        <v>Seniors</v>
      </c>
    </row>
    <row r="13024" spans="1:13" x14ac:dyDescent="0.25">
      <c r="A13024">
        <v>23024</v>
      </c>
      <c r="B13024" t="s">
        <v>8254</v>
      </c>
      <c r="C13024" t="s">
        <v>81</v>
      </c>
      <c r="D13024" t="s">
        <v>26</v>
      </c>
      <c r="E13024" t="s">
        <v>24</v>
      </c>
      <c r="F13024" s="35">
        <v>3953.9884000000002</v>
      </c>
      <c r="G13024" t="str">
        <f t="shared" si="406"/>
        <v>Brand Seekers</v>
      </c>
      <c r="H13024" s="4">
        <v>40746</v>
      </c>
      <c r="I13024">
        <f>WEEKDAY(Cleaned!$H13024)</f>
        <v>6</v>
      </c>
      <c r="J13024" t="s">
        <v>12</v>
      </c>
      <c r="K13024" s="4">
        <v>18045</v>
      </c>
      <c r="L13024">
        <f>INT(YEARFRAC(Cleaned!$K13024,Cleaned!$H13024,1))</f>
        <v>62</v>
      </c>
      <c r="M13024" t="str">
        <f t="shared" si="407"/>
        <v>Seniors</v>
      </c>
    </row>
    <row r="13025" spans="1:13" x14ac:dyDescent="0.25">
      <c r="A13025">
        <v>23025</v>
      </c>
      <c r="B13025" t="s">
        <v>8255</v>
      </c>
      <c r="C13025" t="s">
        <v>81</v>
      </c>
      <c r="D13025" t="s">
        <v>26</v>
      </c>
      <c r="E13025" t="s">
        <v>24</v>
      </c>
      <c r="F13025" s="35">
        <v>3953.9884000000002</v>
      </c>
      <c r="G13025" t="str">
        <f t="shared" si="406"/>
        <v>Brand Seekers</v>
      </c>
      <c r="H13025" s="4">
        <v>40815</v>
      </c>
      <c r="I13025">
        <f>WEEKDAY(Cleaned!$H13025)</f>
        <v>5</v>
      </c>
      <c r="J13025" t="s">
        <v>13</v>
      </c>
      <c r="K13025" s="4">
        <v>22363</v>
      </c>
      <c r="L13025">
        <f>INT(YEARFRAC(Cleaned!$K13025,Cleaned!$H13025,1))</f>
        <v>50</v>
      </c>
      <c r="M13025" t="str">
        <f t="shared" si="407"/>
        <v>Seniors</v>
      </c>
    </row>
    <row r="13026" spans="1:13" x14ac:dyDescent="0.25">
      <c r="A13026">
        <v>23026</v>
      </c>
      <c r="B13026" t="s">
        <v>8256</v>
      </c>
      <c r="C13026" t="s">
        <v>81</v>
      </c>
      <c r="D13026" t="s">
        <v>26</v>
      </c>
      <c r="E13026" t="s">
        <v>24</v>
      </c>
      <c r="F13026" s="35">
        <v>3953.9884000000002</v>
      </c>
      <c r="G13026" t="str">
        <f t="shared" si="406"/>
        <v>Brand Seekers</v>
      </c>
      <c r="H13026" s="4">
        <v>40854</v>
      </c>
      <c r="I13026">
        <f>WEEKDAY(Cleaned!$H13026)</f>
        <v>2</v>
      </c>
      <c r="J13026" t="s">
        <v>12</v>
      </c>
      <c r="K13026" s="4">
        <v>15509</v>
      </c>
      <c r="L13026">
        <f>INT(YEARFRAC(Cleaned!$K13026,Cleaned!$H13026,1))</f>
        <v>69</v>
      </c>
      <c r="M13026" t="str">
        <f t="shared" si="407"/>
        <v>Elders</v>
      </c>
    </row>
    <row r="13027" spans="1:13" x14ac:dyDescent="0.25">
      <c r="A13027">
        <v>23027</v>
      </c>
      <c r="B13027" t="s">
        <v>8257</v>
      </c>
      <c r="C13027" t="s">
        <v>81</v>
      </c>
      <c r="D13027" t="s">
        <v>26</v>
      </c>
      <c r="E13027" t="s">
        <v>24</v>
      </c>
      <c r="F13027" s="35">
        <v>3953.9884000000002</v>
      </c>
      <c r="G13027" t="str">
        <f t="shared" si="406"/>
        <v>Brand Seekers</v>
      </c>
      <c r="H13027" s="4">
        <v>40885</v>
      </c>
      <c r="I13027">
        <f>WEEKDAY(Cleaned!$H13027)</f>
        <v>5</v>
      </c>
      <c r="J13027" t="s">
        <v>12</v>
      </c>
      <c r="K13027" s="4">
        <v>24947</v>
      </c>
      <c r="L13027">
        <f>INT(YEARFRAC(Cleaned!$K13027,Cleaned!$H13027,1))</f>
        <v>43</v>
      </c>
      <c r="M13027" t="str">
        <f t="shared" si="407"/>
        <v>Adult</v>
      </c>
    </row>
    <row r="13028" spans="1:13" x14ac:dyDescent="0.25">
      <c r="A13028">
        <v>23028</v>
      </c>
      <c r="B13028" t="s">
        <v>8258</v>
      </c>
      <c r="C13028" t="s">
        <v>81</v>
      </c>
      <c r="D13028" t="s">
        <v>26</v>
      </c>
      <c r="E13028" t="s">
        <v>24</v>
      </c>
      <c r="F13028" s="35">
        <v>3953.9884000000002</v>
      </c>
      <c r="G13028" t="str">
        <f t="shared" si="406"/>
        <v>Brand Seekers</v>
      </c>
      <c r="H13028" s="4">
        <v>40947</v>
      </c>
      <c r="I13028">
        <f>WEEKDAY(Cleaned!$H13028)</f>
        <v>4</v>
      </c>
      <c r="J13028" t="s">
        <v>13</v>
      </c>
      <c r="K13028" s="4">
        <v>25985</v>
      </c>
      <c r="L13028">
        <f>INT(YEARFRAC(Cleaned!$K13028,Cleaned!$H13028,1))</f>
        <v>40</v>
      </c>
      <c r="M13028" t="str">
        <f t="shared" si="407"/>
        <v>Adult</v>
      </c>
    </row>
    <row r="13029" spans="1:13" x14ac:dyDescent="0.25">
      <c r="A13029">
        <v>23029</v>
      </c>
      <c r="B13029" t="s">
        <v>8259</v>
      </c>
      <c r="C13029" t="s">
        <v>81</v>
      </c>
      <c r="D13029" t="s">
        <v>26</v>
      </c>
      <c r="E13029" t="s">
        <v>24</v>
      </c>
      <c r="F13029" s="35">
        <v>3953.9884000000002</v>
      </c>
      <c r="G13029" t="str">
        <f t="shared" si="406"/>
        <v>Brand Seekers</v>
      </c>
      <c r="H13029" s="4">
        <v>40959</v>
      </c>
      <c r="I13029">
        <f>WEEKDAY(Cleaned!$H13029)</f>
        <v>2</v>
      </c>
      <c r="J13029" t="s">
        <v>16</v>
      </c>
      <c r="K13029" s="4">
        <v>26227</v>
      </c>
      <c r="L13029">
        <f>INT(YEARFRAC(Cleaned!$K13029,Cleaned!$H13029,1))</f>
        <v>40</v>
      </c>
      <c r="M13029" t="str">
        <f t="shared" si="407"/>
        <v>Adult</v>
      </c>
    </row>
    <row r="13030" spans="1:13" x14ac:dyDescent="0.25">
      <c r="A13030">
        <v>23030</v>
      </c>
      <c r="B13030" t="s">
        <v>7829</v>
      </c>
      <c r="C13030" t="s">
        <v>81</v>
      </c>
      <c r="D13030" t="s">
        <v>26</v>
      </c>
      <c r="E13030" t="s">
        <v>21</v>
      </c>
      <c r="F13030" s="35">
        <v>850.28650000000005</v>
      </c>
      <c r="G13030" t="str">
        <f t="shared" si="406"/>
        <v>Casual Buyers</v>
      </c>
      <c r="H13030" s="4">
        <v>41756</v>
      </c>
      <c r="I13030">
        <f>WEEKDAY(Cleaned!$H13030)</f>
        <v>1</v>
      </c>
      <c r="J13030" t="s">
        <v>16</v>
      </c>
      <c r="K13030" s="4">
        <v>22681</v>
      </c>
      <c r="L13030">
        <f>INT(YEARFRAC(Cleaned!$K13030,Cleaned!$H13030,1))</f>
        <v>52</v>
      </c>
      <c r="M13030" t="str">
        <f t="shared" si="407"/>
        <v>Seniors</v>
      </c>
    </row>
    <row r="13031" spans="1:13" x14ac:dyDescent="0.25">
      <c r="A13031">
        <v>23031</v>
      </c>
      <c r="B13031" t="s">
        <v>8260</v>
      </c>
      <c r="C13031" t="s">
        <v>81</v>
      </c>
      <c r="D13031" t="s">
        <v>26</v>
      </c>
      <c r="E13031" t="s">
        <v>21</v>
      </c>
      <c r="F13031" s="35">
        <v>2630.4194000000002</v>
      </c>
      <c r="G13031" t="str">
        <f t="shared" si="406"/>
        <v>Brand Seekers</v>
      </c>
      <c r="H13031" s="4">
        <v>41757</v>
      </c>
      <c r="I13031">
        <f>WEEKDAY(Cleaned!$H13031)</f>
        <v>2</v>
      </c>
      <c r="J13031" t="s">
        <v>14</v>
      </c>
      <c r="K13031" s="4">
        <v>18215</v>
      </c>
      <c r="L13031">
        <f>INT(YEARFRAC(Cleaned!$K13031,Cleaned!$H13031,1))</f>
        <v>64</v>
      </c>
      <c r="M13031" t="str">
        <f t="shared" si="407"/>
        <v>Seniors</v>
      </c>
    </row>
    <row r="13032" spans="1:13" x14ac:dyDescent="0.25">
      <c r="A13032">
        <v>23032</v>
      </c>
      <c r="B13032" t="s">
        <v>8261</v>
      </c>
      <c r="C13032" t="s">
        <v>81</v>
      </c>
      <c r="D13032" t="s">
        <v>26</v>
      </c>
      <c r="E13032" t="s">
        <v>21</v>
      </c>
      <c r="F13032" s="35">
        <v>55.238999999999997</v>
      </c>
      <c r="G13032" t="str">
        <f t="shared" si="406"/>
        <v>Casual Buyers</v>
      </c>
      <c r="H13032" s="4">
        <v>41759</v>
      </c>
      <c r="I13032">
        <f>WEEKDAY(Cleaned!$H13032)</f>
        <v>4</v>
      </c>
      <c r="J13032" t="s">
        <v>12</v>
      </c>
      <c r="K13032" s="4">
        <v>23606</v>
      </c>
      <c r="L13032">
        <f>INT(YEARFRAC(Cleaned!$K13032,Cleaned!$H13032,1))</f>
        <v>49</v>
      </c>
      <c r="M13032" t="str">
        <f t="shared" si="407"/>
        <v>Adult</v>
      </c>
    </row>
    <row r="13033" spans="1:13" x14ac:dyDescent="0.25">
      <c r="A13033">
        <v>23033</v>
      </c>
      <c r="B13033" t="s">
        <v>8262</v>
      </c>
      <c r="C13033" t="s">
        <v>81</v>
      </c>
      <c r="D13033" t="s">
        <v>26</v>
      </c>
      <c r="E13033" t="s">
        <v>21</v>
      </c>
      <c r="F13033" s="35">
        <v>1977.9168999999999</v>
      </c>
      <c r="G13033" t="str">
        <f t="shared" si="406"/>
        <v>Brand Seekers</v>
      </c>
      <c r="H13033" s="4">
        <v>41759</v>
      </c>
      <c r="I13033">
        <f>WEEKDAY(Cleaned!$H13033)</f>
        <v>4</v>
      </c>
      <c r="J13033" t="s">
        <v>18</v>
      </c>
      <c r="K13033" s="4">
        <v>26252</v>
      </c>
      <c r="L13033">
        <f>INT(YEARFRAC(Cleaned!$K13033,Cleaned!$H13033,1))</f>
        <v>42</v>
      </c>
      <c r="M13033" t="str">
        <f t="shared" si="407"/>
        <v>Adult</v>
      </c>
    </row>
    <row r="13034" spans="1:13" x14ac:dyDescent="0.25">
      <c r="A13034">
        <v>23034</v>
      </c>
      <c r="B13034" t="s">
        <v>8263</v>
      </c>
      <c r="C13034" t="s">
        <v>81</v>
      </c>
      <c r="D13034" t="s">
        <v>26</v>
      </c>
      <c r="E13034" t="s">
        <v>21</v>
      </c>
      <c r="F13034" s="35">
        <v>2624.3528999999999</v>
      </c>
      <c r="G13034" t="str">
        <f t="shared" si="406"/>
        <v>Brand Seekers</v>
      </c>
      <c r="H13034" s="4">
        <v>41759</v>
      </c>
      <c r="I13034">
        <f>WEEKDAY(Cleaned!$H13034)</f>
        <v>4</v>
      </c>
      <c r="J13034" t="s">
        <v>14</v>
      </c>
      <c r="K13034" s="4">
        <v>25995</v>
      </c>
      <c r="L13034">
        <f>INT(YEARFRAC(Cleaned!$K13034,Cleaned!$H13034,1))</f>
        <v>43</v>
      </c>
      <c r="M13034" t="str">
        <f t="shared" si="407"/>
        <v>Adult</v>
      </c>
    </row>
    <row r="13035" spans="1:13" x14ac:dyDescent="0.25">
      <c r="A13035">
        <v>23035</v>
      </c>
      <c r="B13035" t="s">
        <v>7788</v>
      </c>
      <c r="C13035" t="s">
        <v>81</v>
      </c>
      <c r="D13035" t="s">
        <v>26</v>
      </c>
      <c r="E13035" t="s">
        <v>21</v>
      </c>
      <c r="F13035" s="35">
        <v>650.80079999999998</v>
      </c>
      <c r="G13035" t="str">
        <f t="shared" si="406"/>
        <v>Casual Buyers</v>
      </c>
      <c r="H13035" s="4">
        <v>41762</v>
      </c>
      <c r="I13035">
        <f>WEEKDAY(Cleaned!$H13035)</f>
        <v>7</v>
      </c>
      <c r="J13035" t="s">
        <v>15</v>
      </c>
      <c r="K13035" s="4">
        <v>24912</v>
      </c>
      <c r="L13035">
        <f>INT(YEARFRAC(Cleaned!$K13035,Cleaned!$H13035,1))</f>
        <v>46</v>
      </c>
      <c r="M13035" t="str">
        <f t="shared" si="407"/>
        <v>Adult</v>
      </c>
    </row>
    <row r="13036" spans="1:13" x14ac:dyDescent="0.25">
      <c r="A13036">
        <v>23036</v>
      </c>
      <c r="B13036" t="s">
        <v>7873</v>
      </c>
      <c r="C13036" t="s">
        <v>81</v>
      </c>
      <c r="D13036" t="s">
        <v>26</v>
      </c>
      <c r="E13036" t="s">
        <v>21</v>
      </c>
      <c r="F13036" s="35">
        <v>136.99789999999999</v>
      </c>
      <c r="G13036" t="str">
        <f t="shared" si="406"/>
        <v>Casual Buyers</v>
      </c>
      <c r="H13036" s="4">
        <v>41763</v>
      </c>
      <c r="I13036">
        <f>WEEKDAY(Cleaned!$H13036)</f>
        <v>1</v>
      </c>
      <c r="J13036" t="s">
        <v>12</v>
      </c>
      <c r="K13036" s="4">
        <v>23296</v>
      </c>
      <c r="L13036">
        <f>INT(YEARFRAC(Cleaned!$K13036,Cleaned!$H13036,1))</f>
        <v>50</v>
      </c>
      <c r="M13036" t="str">
        <f t="shared" si="407"/>
        <v>Seniors</v>
      </c>
    </row>
    <row r="13037" spans="1:13" x14ac:dyDescent="0.25">
      <c r="A13037">
        <v>23037</v>
      </c>
      <c r="B13037" t="s">
        <v>7734</v>
      </c>
      <c r="C13037" t="s">
        <v>81</v>
      </c>
      <c r="D13037" t="s">
        <v>26</v>
      </c>
      <c r="E13037" t="s">
        <v>21</v>
      </c>
      <c r="F13037" s="35">
        <v>2618.8058000000001</v>
      </c>
      <c r="G13037" t="str">
        <f t="shared" si="406"/>
        <v>Brand Seekers</v>
      </c>
      <c r="H13037" s="4">
        <v>41763</v>
      </c>
      <c r="I13037">
        <f>WEEKDAY(Cleaned!$H13037)</f>
        <v>1</v>
      </c>
      <c r="J13037" t="s">
        <v>13</v>
      </c>
      <c r="K13037" s="4">
        <v>16280</v>
      </c>
      <c r="L13037">
        <f>INT(YEARFRAC(Cleaned!$K13037,Cleaned!$H13037,1))</f>
        <v>69</v>
      </c>
      <c r="M13037" t="str">
        <f t="shared" si="407"/>
        <v>Elders</v>
      </c>
    </row>
    <row r="13038" spans="1:13" x14ac:dyDescent="0.25">
      <c r="A13038">
        <v>23038</v>
      </c>
      <c r="B13038" t="s">
        <v>7823</v>
      </c>
      <c r="C13038" t="s">
        <v>81</v>
      </c>
      <c r="D13038" t="s">
        <v>26</v>
      </c>
      <c r="E13038" t="s">
        <v>21</v>
      </c>
      <c r="F13038" s="35">
        <v>2626.5408000000002</v>
      </c>
      <c r="G13038" t="str">
        <f t="shared" si="406"/>
        <v>Brand Seekers</v>
      </c>
      <c r="H13038" s="4">
        <v>41763</v>
      </c>
      <c r="I13038">
        <f>WEEKDAY(Cleaned!$H13038)</f>
        <v>1</v>
      </c>
      <c r="J13038" t="s">
        <v>13</v>
      </c>
      <c r="K13038" s="4">
        <v>27991</v>
      </c>
      <c r="L13038">
        <f>INT(YEARFRAC(Cleaned!$K13038,Cleaned!$H13038,1))</f>
        <v>37</v>
      </c>
      <c r="M13038" t="str">
        <f t="shared" si="407"/>
        <v>Adult</v>
      </c>
    </row>
    <row r="13039" spans="1:13" x14ac:dyDescent="0.25">
      <c r="A13039">
        <v>23039</v>
      </c>
      <c r="B13039" t="s">
        <v>8264</v>
      </c>
      <c r="C13039" t="s">
        <v>81</v>
      </c>
      <c r="D13039" t="s">
        <v>26</v>
      </c>
      <c r="E13039" t="s">
        <v>21</v>
      </c>
      <c r="F13039" s="35">
        <v>79.0959</v>
      </c>
      <c r="G13039" t="str">
        <f t="shared" si="406"/>
        <v>Casual Buyers</v>
      </c>
      <c r="H13039" s="4">
        <v>41765</v>
      </c>
      <c r="I13039">
        <f>WEEKDAY(Cleaned!$H13039)</f>
        <v>3</v>
      </c>
      <c r="J13039" t="s">
        <v>12</v>
      </c>
      <c r="K13039" s="4">
        <v>25830</v>
      </c>
      <c r="L13039">
        <f>INT(YEARFRAC(Cleaned!$K13039,Cleaned!$H13039,1))</f>
        <v>43</v>
      </c>
      <c r="M13039" t="str">
        <f t="shared" si="407"/>
        <v>Adult</v>
      </c>
    </row>
    <row r="13040" spans="1:13" x14ac:dyDescent="0.25">
      <c r="A13040">
        <v>23040</v>
      </c>
      <c r="B13040" t="s">
        <v>8265</v>
      </c>
      <c r="C13040" t="s">
        <v>81</v>
      </c>
      <c r="D13040" t="s">
        <v>26</v>
      </c>
      <c r="E13040" t="s">
        <v>21</v>
      </c>
      <c r="F13040" s="35">
        <v>106.5883</v>
      </c>
      <c r="G13040" t="str">
        <f t="shared" si="406"/>
        <v>Casual Buyers</v>
      </c>
      <c r="H13040" s="4">
        <v>41765</v>
      </c>
      <c r="I13040">
        <f>WEEKDAY(Cleaned!$H13040)</f>
        <v>3</v>
      </c>
      <c r="J13040" t="s">
        <v>14</v>
      </c>
      <c r="K13040" s="4">
        <v>17659</v>
      </c>
      <c r="L13040">
        <f>INT(YEARFRAC(Cleaned!$K13040,Cleaned!$H13040,1))</f>
        <v>65</v>
      </c>
      <c r="M13040" t="str">
        <f t="shared" si="407"/>
        <v>Elders</v>
      </c>
    </row>
    <row r="13041" spans="1:13" x14ac:dyDescent="0.25">
      <c r="A13041">
        <v>23041</v>
      </c>
      <c r="B13041" t="s">
        <v>8266</v>
      </c>
      <c r="C13041" t="s">
        <v>81</v>
      </c>
      <c r="D13041" t="s">
        <v>26</v>
      </c>
      <c r="E13041" t="s">
        <v>21</v>
      </c>
      <c r="F13041" s="35">
        <v>2535.9639999999999</v>
      </c>
      <c r="G13041" t="str">
        <f t="shared" si="406"/>
        <v>Brand Seekers</v>
      </c>
      <c r="H13041" s="4">
        <v>41767</v>
      </c>
      <c r="I13041">
        <f>WEEKDAY(Cleaned!$H13041)</f>
        <v>5</v>
      </c>
      <c r="J13041" t="s">
        <v>16</v>
      </c>
      <c r="K13041" s="4">
        <v>23948</v>
      </c>
      <c r="L13041">
        <f>INT(YEARFRAC(Cleaned!$K13041,Cleaned!$H13041,1))</f>
        <v>48</v>
      </c>
      <c r="M13041" t="str">
        <f t="shared" si="407"/>
        <v>Adult</v>
      </c>
    </row>
    <row r="13042" spans="1:13" x14ac:dyDescent="0.25">
      <c r="A13042">
        <v>23042</v>
      </c>
      <c r="B13042" t="s">
        <v>8267</v>
      </c>
      <c r="C13042" t="s">
        <v>81</v>
      </c>
      <c r="D13042" t="s">
        <v>26</v>
      </c>
      <c r="E13042" t="s">
        <v>21</v>
      </c>
      <c r="F13042" s="35">
        <v>60.752899999999997</v>
      </c>
      <c r="G13042" t="str">
        <f t="shared" si="406"/>
        <v>Casual Buyers</v>
      </c>
      <c r="H13042" s="4">
        <v>41768</v>
      </c>
      <c r="I13042">
        <f>WEEKDAY(Cleaned!$H13042)</f>
        <v>6</v>
      </c>
      <c r="J13042" t="s">
        <v>16</v>
      </c>
      <c r="K13042" s="4">
        <v>21438</v>
      </c>
      <c r="L13042">
        <f>INT(YEARFRAC(Cleaned!$K13042,Cleaned!$H13042,1))</f>
        <v>55</v>
      </c>
      <c r="M13042" t="str">
        <f t="shared" si="407"/>
        <v>Seniors</v>
      </c>
    </row>
    <row r="13043" spans="1:13" x14ac:dyDescent="0.25">
      <c r="A13043">
        <v>23043</v>
      </c>
      <c r="B13043" t="s">
        <v>7666</v>
      </c>
      <c r="C13043" t="s">
        <v>81</v>
      </c>
      <c r="D13043" t="s">
        <v>26</v>
      </c>
      <c r="E13043" t="s">
        <v>21</v>
      </c>
      <c r="F13043" s="35">
        <v>2535.9639999999999</v>
      </c>
      <c r="G13043" t="str">
        <f t="shared" si="406"/>
        <v>Brand Seekers</v>
      </c>
      <c r="H13043" s="4">
        <v>41770</v>
      </c>
      <c r="I13043">
        <f>WEEKDAY(Cleaned!$H13043)</f>
        <v>1</v>
      </c>
      <c r="J13043" t="s">
        <v>12</v>
      </c>
      <c r="K13043" s="4">
        <v>24883</v>
      </c>
      <c r="L13043">
        <f>INT(YEARFRAC(Cleaned!$K13043,Cleaned!$H13043,1))</f>
        <v>46</v>
      </c>
      <c r="M13043" t="str">
        <f t="shared" si="407"/>
        <v>Adult</v>
      </c>
    </row>
    <row r="13044" spans="1:13" x14ac:dyDescent="0.25">
      <c r="A13044">
        <v>23044</v>
      </c>
      <c r="B13044" t="s">
        <v>7775</v>
      </c>
      <c r="C13044" t="s">
        <v>81</v>
      </c>
      <c r="D13044" t="s">
        <v>26</v>
      </c>
      <c r="E13044" t="s">
        <v>21</v>
      </c>
      <c r="F13044" s="35">
        <v>648.6019</v>
      </c>
      <c r="G13044" t="str">
        <f t="shared" si="406"/>
        <v>Casual Buyers</v>
      </c>
      <c r="H13044" s="4">
        <v>41771</v>
      </c>
      <c r="I13044">
        <f>WEEKDAY(Cleaned!$H13044)</f>
        <v>2</v>
      </c>
      <c r="J13044" t="s">
        <v>15</v>
      </c>
      <c r="K13044" s="4">
        <v>28807</v>
      </c>
      <c r="L13044">
        <f>INT(YEARFRAC(Cleaned!$K13044,Cleaned!$H13044,1))</f>
        <v>35</v>
      </c>
      <c r="M13044" t="str">
        <f t="shared" si="407"/>
        <v>Adult</v>
      </c>
    </row>
    <row r="13045" spans="1:13" x14ac:dyDescent="0.25">
      <c r="A13045">
        <v>23045</v>
      </c>
      <c r="B13045" t="s">
        <v>7924</v>
      </c>
      <c r="C13045" t="s">
        <v>81</v>
      </c>
      <c r="D13045" t="s">
        <v>26</v>
      </c>
      <c r="E13045" t="s">
        <v>21</v>
      </c>
      <c r="F13045" s="35">
        <v>2694.0563000000002</v>
      </c>
      <c r="G13045" t="str">
        <f t="shared" si="406"/>
        <v>Brand Seekers</v>
      </c>
      <c r="H13045" s="4">
        <v>41772</v>
      </c>
      <c r="I13045">
        <f>WEEKDAY(Cleaned!$H13045)</f>
        <v>3</v>
      </c>
      <c r="J13045" t="s">
        <v>18</v>
      </c>
      <c r="K13045" s="4">
        <v>26371</v>
      </c>
      <c r="L13045">
        <f>INT(YEARFRAC(Cleaned!$K13045,Cleaned!$H13045,1))</f>
        <v>42</v>
      </c>
      <c r="M13045" t="str">
        <f t="shared" si="407"/>
        <v>Adult</v>
      </c>
    </row>
    <row r="13046" spans="1:13" x14ac:dyDescent="0.25">
      <c r="A13046">
        <v>23046</v>
      </c>
      <c r="B13046" t="s">
        <v>7824</v>
      </c>
      <c r="C13046" t="s">
        <v>81</v>
      </c>
      <c r="D13046" t="s">
        <v>26</v>
      </c>
      <c r="E13046" t="s">
        <v>21</v>
      </c>
      <c r="F13046" s="35">
        <v>905.91219999999998</v>
      </c>
      <c r="G13046" t="str">
        <f t="shared" si="406"/>
        <v>Casual Buyers</v>
      </c>
      <c r="H13046" s="4">
        <v>41772</v>
      </c>
      <c r="I13046">
        <f>WEEKDAY(Cleaned!$H13046)</f>
        <v>3</v>
      </c>
      <c r="J13046" t="s">
        <v>17</v>
      </c>
      <c r="K13046" s="4">
        <v>26705</v>
      </c>
      <c r="L13046">
        <f>INT(YEARFRAC(Cleaned!$K13046,Cleaned!$H13046,1))</f>
        <v>41</v>
      </c>
      <c r="M13046" t="str">
        <f t="shared" si="407"/>
        <v>Adult</v>
      </c>
    </row>
    <row r="13047" spans="1:13" x14ac:dyDescent="0.25">
      <c r="A13047">
        <v>23047</v>
      </c>
      <c r="B13047" t="s">
        <v>7815</v>
      </c>
      <c r="C13047" t="s">
        <v>81</v>
      </c>
      <c r="D13047" t="s">
        <v>26</v>
      </c>
      <c r="E13047" t="s">
        <v>21</v>
      </c>
      <c r="F13047" s="35">
        <v>2813.6725999999999</v>
      </c>
      <c r="G13047" t="str">
        <f t="shared" si="406"/>
        <v>Brand Seekers</v>
      </c>
      <c r="H13047" s="4">
        <v>41773</v>
      </c>
      <c r="I13047">
        <f>WEEKDAY(Cleaned!$H13047)</f>
        <v>4</v>
      </c>
      <c r="J13047" t="s">
        <v>12</v>
      </c>
      <c r="K13047" s="4">
        <v>23075</v>
      </c>
      <c r="L13047">
        <f>INT(YEARFRAC(Cleaned!$K13047,Cleaned!$H13047,1))</f>
        <v>51</v>
      </c>
      <c r="M13047" t="str">
        <f t="shared" si="407"/>
        <v>Seniors</v>
      </c>
    </row>
    <row r="13048" spans="1:13" x14ac:dyDescent="0.25">
      <c r="A13048">
        <v>23048</v>
      </c>
      <c r="B13048" t="s">
        <v>7926</v>
      </c>
      <c r="C13048" t="s">
        <v>81</v>
      </c>
      <c r="D13048" t="s">
        <v>26</v>
      </c>
      <c r="E13048" t="s">
        <v>21</v>
      </c>
      <c r="F13048" s="35">
        <v>2.5305</v>
      </c>
      <c r="G13048" t="str">
        <f t="shared" si="406"/>
        <v>Casual Buyers</v>
      </c>
      <c r="H13048" s="4">
        <v>41773</v>
      </c>
      <c r="I13048">
        <f>WEEKDAY(Cleaned!$H13048)</f>
        <v>4</v>
      </c>
      <c r="J13048" t="s">
        <v>12</v>
      </c>
      <c r="K13048" s="4">
        <v>25089</v>
      </c>
      <c r="L13048">
        <f>INT(YEARFRAC(Cleaned!$K13048,Cleaned!$H13048,1))</f>
        <v>45</v>
      </c>
      <c r="M13048" t="str">
        <f t="shared" si="407"/>
        <v>Adult</v>
      </c>
    </row>
    <row r="13049" spans="1:13" x14ac:dyDescent="0.25">
      <c r="A13049">
        <v>23049</v>
      </c>
      <c r="B13049" t="s">
        <v>7726</v>
      </c>
      <c r="C13049" t="s">
        <v>81</v>
      </c>
      <c r="D13049" t="s">
        <v>26</v>
      </c>
      <c r="E13049" t="s">
        <v>21</v>
      </c>
      <c r="F13049" s="35">
        <v>2576.8047999999999</v>
      </c>
      <c r="G13049" t="str">
        <f t="shared" si="406"/>
        <v>Brand Seekers</v>
      </c>
      <c r="H13049" s="4">
        <v>41774</v>
      </c>
      <c r="I13049">
        <f>WEEKDAY(Cleaned!$H13049)</f>
        <v>5</v>
      </c>
      <c r="J13049" t="s">
        <v>13</v>
      </c>
      <c r="K13049" s="4">
        <v>21509</v>
      </c>
      <c r="L13049">
        <f>INT(YEARFRAC(Cleaned!$K13049,Cleaned!$H13049,1))</f>
        <v>55</v>
      </c>
      <c r="M13049" t="str">
        <f t="shared" si="407"/>
        <v>Seniors</v>
      </c>
    </row>
    <row r="13050" spans="1:13" x14ac:dyDescent="0.25">
      <c r="A13050">
        <v>23050</v>
      </c>
      <c r="B13050" t="s">
        <v>8268</v>
      </c>
      <c r="C13050" t="s">
        <v>81</v>
      </c>
      <c r="D13050" t="s">
        <v>26</v>
      </c>
      <c r="E13050" t="s">
        <v>21</v>
      </c>
      <c r="F13050" s="35">
        <v>8.0443999999999996</v>
      </c>
      <c r="G13050" t="str">
        <f t="shared" si="406"/>
        <v>Casual Buyers</v>
      </c>
      <c r="H13050" s="4">
        <v>41774</v>
      </c>
      <c r="I13050">
        <f>WEEKDAY(Cleaned!$H13050)</f>
        <v>5</v>
      </c>
      <c r="J13050" t="s">
        <v>14</v>
      </c>
      <c r="K13050" s="4">
        <v>23142</v>
      </c>
      <c r="L13050">
        <f>INT(YEARFRAC(Cleaned!$K13050,Cleaned!$H13050,1))</f>
        <v>51</v>
      </c>
      <c r="M13050" t="str">
        <f t="shared" si="407"/>
        <v>Seniors</v>
      </c>
    </row>
    <row r="13051" spans="1:13" x14ac:dyDescent="0.25">
      <c r="A13051">
        <v>23051</v>
      </c>
      <c r="B13051" t="s">
        <v>7760</v>
      </c>
      <c r="C13051" t="s">
        <v>81</v>
      </c>
      <c r="D13051" t="s">
        <v>26</v>
      </c>
      <c r="E13051" t="s">
        <v>21</v>
      </c>
      <c r="F13051" s="35">
        <v>2562.7822999999999</v>
      </c>
      <c r="G13051" t="str">
        <f t="shared" si="406"/>
        <v>Brand Seekers</v>
      </c>
      <c r="H13051" s="4">
        <v>41774</v>
      </c>
      <c r="I13051">
        <f>WEEKDAY(Cleaned!$H13051)</f>
        <v>5</v>
      </c>
      <c r="J13051" t="s">
        <v>16</v>
      </c>
      <c r="K13051" s="4">
        <v>24731</v>
      </c>
      <c r="L13051">
        <f>INT(YEARFRAC(Cleaned!$K13051,Cleaned!$H13051,1))</f>
        <v>46</v>
      </c>
      <c r="M13051" t="str">
        <f t="shared" si="407"/>
        <v>Adult</v>
      </c>
    </row>
    <row r="13052" spans="1:13" x14ac:dyDescent="0.25">
      <c r="A13052">
        <v>23052</v>
      </c>
      <c r="B13052" t="s">
        <v>7895</v>
      </c>
      <c r="C13052" t="s">
        <v>81</v>
      </c>
      <c r="D13052" t="s">
        <v>26</v>
      </c>
      <c r="E13052" t="s">
        <v>21</v>
      </c>
      <c r="F13052" s="35">
        <v>5.5140000000000002</v>
      </c>
      <c r="G13052" t="str">
        <f t="shared" si="406"/>
        <v>Casual Buyers</v>
      </c>
      <c r="H13052" s="4">
        <v>41774</v>
      </c>
      <c r="I13052">
        <f>WEEKDAY(Cleaned!$H13052)</f>
        <v>5</v>
      </c>
      <c r="J13052" t="s">
        <v>17</v>
      </c>
      <c r="K13052" s="4">
        <v>20889</v>
      </c>
      <c r="L13052">
        <f>INT(YEARFRAC(Cleaned!$K13052,Cleaned!$H13052,1))</f>
        <v>57</v>
      </c>
      <c r="M13052" t="str">
        <f t="shared" si="407"/>
        <v>Seniors</v>
      </c>
    </row>
    <row r="13053" spans="1:13" x14ac:dyDescent="0.25">
      <c r="A13053">
        <v>23053</v>
      </c>
      <c r="B13053" t="s">
        <v>8269</v>
      </c>
      <c r="C13053" t="s">
        <v>81</v>
      </c>
      <c r="D13053" t="s">
        <v>26</v>
      </c>
      <c r="E13053" t="s">
        <v>21</v>
      </c>
      <c r="F13053" s="35">
        <v>127.0308</v>
      </c>
      <c r="G13053" t="str">
        <f t="shared" si="406"/>
        <v>Casual Buyers</v>
      </c>
      <c r="H13053" s="4">
        <v>41775</v>
      </c>
      <c r="I13053">
        <f>WEEKDAY(Cleaned!$H13053)</f>
        <v>6</v>
      </c>
      <c r="J13053" t="s">
        <v>15</v>
      </c>
      <c r="K13053" s="4">
        <v>24363</v>
      </c>
      <c r="L13053">
        <f>INT(YEARFRAC(Cleaned!$K13053,Cleaned!$H13053,1))</f>
        <v>47</v>
      </c>
      <c r="M13053" t="str">
        <f t="shared" si="407"/>
        <v>Adult</v>
      </c>
    </row>
    <row r="13054" spans="1:13" x14ac:dyDescent="0.25">
      <c r="A13054">
        <v>23054</v>
      </c>
      <c r="B13054" t="s">
        <v>8270</v>
      </c>
      <c r="C13054" t="s">
        <v>81</v>
      </c>
      <c r="D13054" t="s">
        <v>26</v>
      </c>
      <c r="E13054" t="s">
        <v>21</v>
      </c>
      <c r="F13054" s="35">
        <v>2615.4908</v>
      </c>
      <c r="G13054" t="str">
        <f t="shared" si="406"/>
        <v>Brand Seekers</v>
      </c>
      <c r="H13054" s="4">
        <v>41776</v>
      </c>
      <c r="I13054">
        <f>WEEKDAY(Cleaned!$H13054)</f>
        <v>7</v>
      </c>
      <c r="J13054" t="s">
        <v>18</v>
      </c>
      <c r="K13054" s="4">
        <v>29153</v>
      </c>
      <c r="L13054">
        <f>INT(YEARFRAC(Cleaned!$K13054,Cleaned!$H13054,1))</f>
        <v>34</v>
      </c>
      <c r="M13054" t="str">
        <f t="shared" si="407"/>
        <v>Young Adult</v>
      </c>
    </row>
    <row r="13055" spans="1:13" x14ac:dyDescent="0.25">
      <c r="A13055">
        <v>23055</v>
      </c>
      <c r="B13055" t="s">
        <v>7877</v>
      </c>
      <c r="C13055" t="s">
        <v>81</v>
      </c>
      <c r="D13055" t="s">
        <v>26</v>
      </c>
      <c r="E13055" t="s">
        <v>21</v>
      </c>
      <c r="F13055" s="35">
        <v>104.9419</v>
      </c>
      <c r="G13055" t="str">
        <f t="shared" si="406"/>
        <v>Casual Buyers</v>
      </c>
      <c r="H13055" s="4">
        <v>41776</v>
      </c>
      <c r="I13055">
        <f>WEEKDAY(Cleaned!$H13055)</f>
        <v>7</v>
      </c>
      <c r="J13055" t="s">
        <v>17</v>
      </c>
      <c r="K13055" s="4">
        <v>22784</v>
      </c>
      <c r="L13055">
        <f>INT(YEARFRAC(Cleaned!$K13055,Cleaned!$H13055,1))</f>
        <v>51</v>
      </c>
      <c r="M13055" t="str">
        <f t="shared" si="407"/>
        <v>Seniors</v>
      </c>
    </row>
    <row r="13056" spans="1:13" x14ac:dyDescent="0.25">
      <c r="A13056">
        <v>23056</v>
      </c>
      <c r="B13056" t="s">
        <v>7839</v>
      </c>
      <c r="C13056" t="s">
        <v>81</v>
      </c>
      <c r="D13056" t="s">
        <v>26</v>
      </c>
      <c r="E13056" t="s">
        <v>21</v>
      </c>
      <c r="F13056" s="35">
        <v>2673.0612999999998</v>
      </c>
      <c r="G13056" t="str">
        <f t="shared" si="406"/>
        <v>Brand Seekers</v>
      </c>
      <c r="H13056" s="4">
        <v>41783</v>
      </c>
      <c r="I13056">
        <f>WEEKDAY(Cleaned!$H13056)</f>
        <v>7</v>
      </c>
      <c r="J13056" t="s">
        <v>12</v>
      </c>
      <c r="K13056" s="4">
        <v>21169</v>
      </c>
      <c r="L13056">
        <f>INT(YEARFRAC(Cleaned!$K13056,Cleaned!$H13056,1))</f>
        <v>56</v>
      </c>
      <c r="M13056" t="str">
        <f t="shared" si="407"/>
        <v>Seniors</v>
      </c>
    </row>
    <row r="13057" spans="1:13" x14ac:dyDescent="0.25">
      <c r="A13057">
        <v>23057</v>
      </c>
      <c r="B13057" t="s">
        <v>8271</v>
      </c>
      <c r="C13057" t="s">
        <v>81</v>
      </c>
      <c r="D13057" t="s">
        <v>26</v>
      </c>
      <c r="E13057" t="s">
        <v>21</v>
      </c>
      <c r="F13057" s="35">
        <v>15.447900000000001</v>
      </c>
      <c r="G13057" t="str">
        <f t="shared" si="406"/>
        <v>Casual Buyers</v>
      </c>
      <c r="H13057" s="4">
        <v>41783</v>
      </c>
      <c r="I13057">
        <f>WEEKDAY(Cleaned!$H13057)</f>
        <v>7</v>
      </c>
      <c r="J13057" t="s">
        <v>12</v>
      </c>
      <c r="K13057" s="4">
        <v>26803</v>
      </c>
      <c r="L13057">
        <f>INT(YEARFRAC(Cleaned!$K13057,Cleaned!$H13057,1))</f>
        <v>41</v>
      </c>
      <c r="M13057" t="str">
        <f t="shared" si="407"/>
        <v>Adult</v>
      </c>
    </row>
    <row r="13058" spans="1:13" x14ac:dyDescent="0.25">
      <c r="A13058">
        <v>23058</v>
      </c>
      <c r="B13058" t="s">
        <v>8272</v>
      </c>
      <c r="C13058" t="s">
        <v>81</v>
      </c>
      <c r="D13058" t="s">
        <v>26</v>
      </c>
      <c r="E13058" t="s">
        <v>21</v>
      </c>
      <c r="F13058" s="35">
        <v>924.27729999999997</v>
      </c>
      <c r="G13058" t="str">
        <f t="shared" ref="G13058:G13121" si="408">IF(F13058&lt;=1500,"Casual Buyers",IF(F13058&gt;=1501,"Brand Seekers",IF(F13058&gt;2500,"Convinced Seekers")))</f>
        <v>Casual Buyers</v>
      </c>
      <c r="H13058" s="4">
        <v>41785</v>
      </c>
      <c r="I13058">
        <f>WEEKDAY(Cleaned!$H13058)</f>
        <v>2</v>
      </c>
      <c r="J13058" t="s">
        <v>13</v>
      </c>
      <c r="K13058" s="4">
        <v>22655</v>
      </c>
      <c r="L13058">
        <f>INT(YEARFRAC(Cleaned!$K13058,Cleaned!$H13058,1))</f>
        <v>52</v>
      </c>
      <c r="M13058" t="str">
        <f t="shared" ref="M13058:M13121" si="409">IF(L13058&lt;=19,"Teenager",IF(L13058&lt;=34,"Young Adult",IF(L13058&lt;=49,"Adult",IF(L13058&lt;=64,"Seniors",IF(L13058&gt;=65,"Elders")))))</f>
        <v>Seniors</v>
      </c>
    </row>
    <row r="13059" spans="1:13" x14ac:dyDescent="0.25">
      <c r="A13059">
        <v>23059</v>
      </c>
      <c r="B13059" t="s">
        <v>7741</v>
      </c>
      <c r="C13059" t="s">
        <v>81</v>
      </c>
      <c r="D13059" t="s">
        <v>26</v>
      </c>
      <c r="E13059" t="s">
        <v>21</v>
      </c>
      <c r="F13059" s="35">
        <v>2582.6833999999999</v>
      </c>
      <c r="G13059" t="str">
        <f t="shared" si="408"/>
        <v>Brand Seekers</v>
      </c>
      <c r="H13059" s="4">
        <v>41788</v>
      </c>
      <c r="I13059">
        <f>WEEKDAY(Cleaned!$H13059)</f>
        <v>5</v>
      </c>
      <c r="J13059" t="s">
        <v>15</v>
      </c>
      <c r="K13059" s="4">
        <v>21750</v>
      </c>
      <c r="L13059">
        <f>INT(YEARFRAC(Cleaned!$K13059,Cleaned!$H13059,1))</f>
        <v>54</v>
      </c>
      <c r="M13059" t="str">
        <f t="shared" si="409"/>
        <v>Seniors</v>
      </c>
    </row>
    <row r="13060" spans="1:13" x14ac:dyDescent="0.25">
      <c r="A13060">
        <v>23060</v>
      </c>
      <c r="B13060" t="s">
        <v>8273</v>
      </c>
      <c r="C13060" t="s">
        <v>81</v>
      </c>
      <c r="D13060" t="s">
        <v>26</v>
      </c>
      <c r="E13060" t="s">
        <v>21</v>
      </c>
      <c r="F13060" s="35">
        <v>2618.8168999999998</v>
      </c>
      <c r="G13060" t="str">
        <f t="shared" si="408"/>
        <v>Brand Seekers</v>
      </c>
      <c r="H13060" s="4">
        <v>41788</v>
      </c>
      <c r="I13060">
        <f>WEEKDAY(Cleaned!$H13060)</f>
        <v>5</v>
      </c>
      <c r="J13060" t="s">
        <v>13</v>
      </c>
      <c r="K13060" s="4">
        <v>19976</v>
      </c>
      <c r="L13060">
        <f>INT(YEARFRAC(Cleaned!$K13060,Cleaned!$H13060,1))</f>
        <v>59</v>
      </c>
      <c r="M13060" t="str">
        <f t="shared" si="409"/>
        <v>Seniors</v>
      </c>
    </row>
    <row r="13061" spans="1:13" x14ac:dyDescent="0.25">
      <c r="A13061">
        <v>23061</v>
      </c>
      <c r="B13061" t="s">
        <v>8031</v>
      </c>
      <c r="C13061" t="s">
        <v>81</v>
      </c>
      <c r="D13061" t="s">
        <v>26</v>
      </c>
      <c r="E13061" t="s">
        <v>21</v>
      </c>
      <c r="F13061" s="35">
        <v>9.9339999999999993</v>
      </c>
      <c r="G13061" t="str">
        <f t="shared" si="408"/>
        <v>Casual Buyers</v>
      </c>
      <c r="H13061" s="4">
        <v>41788</v>
      </c>
      <c r="I13061">
        <f>WEEKDAY(Cleaned!$H13061)</f>
        <v>5</v>
      </c>
      <c r="J13061" t="s">
        <v>16</v>
      </c>
      <c r="K13061" s="4">
        <v>13212</v>
      </c>
      <c r="L13061">
        <f>INT(YEARFRAC(Cleaned!$K13061,Cleaned!$H13061,1))</f>
        <v>78</v>
      </c>
      <c r="M13061" t="str">
        <f t="shared" si="409"/>
        <v>Elders</v>
      </c>
    </row>
    <row r="13062" spans="1:13" x14ac:dyDescent="0.25">
      <c r="A13062">
        <v>23062</v>
      </c>
      <c r="B13062" t="s">
        <v>8274</v>
      </c>
      <c r="C13062" t="s">
        <v>81</v>
      </c>
      <c r="D13062" t="s">
        <v>26</v>
      </c>
      <c r="E13062" t="s">
        <v>21</v>
      </c>
      <c r="F13062" s="35">
        <v>5.5140000000000002</v>
      </c>
      <c r="G13062" t="str">
        <f t="shared" si="408"/>
        <v>Casual Buyers</v>
      </c>
      <c r="H13062" s="4">
        <v>41790</v>
      </c>
      <c r="I13062">
        <f>WEEKDAY(Cleaned!$H13062)</f>
        <v>7</v>
      </c>
      <c r="J13062" t="s">
        <v>15</v>
      </c>
      <c r="K13062" s="4">
        <v>27808</v>
      </c>
      <c r="L13062">
        <f>INT(YEARFRAC(Cleaned!$K13062,Cleaned!$H13062,1))</f>
        <v>38</v>
      </c>
      <c r="M13062" t="str">
        <f t="shared" si="409"/>
        <v>Adult</v>
      </c>
    </row>
    <row r="13063" spans="1:13" x14ac:dyDescent="0.25">
      <c r="A13063">
        <v>23063</v>
      </c>
      <c r="B13063" t="s">
        <v>8275</v>
      </c>
      <c r="C13063" t="s">
        <v>81</v>
      </c>
      <c r="D13063" t="s">
        <v>26</v>
      </c>
      <c r="E13063" t="s">
        <v>21</v>
      </c>
      <c r="F13063" s="35">
        <v>44.177900000000001</v>
      </c>
      <c r="G13063" t="str">
        <f t="shared" si="408"/>
        <v>Casual Buyers</v>
      </c>
      <c r="H13063" s="4">
        <v>41792</v>
      </c>
      <c r="I13063">
        <f>WEEKDAY(Cleaned!$H13063)</f>
        <v>2</v>
      </c>
      <c r="J13063" t="s">
        <v>14</v>
      </c>
      <c r="K13063" s="4">
        <v>19407</v>
      </c>
      <c r="L13063">
        <f>INT(YEARFRAC(Cleaned!$K13063,Cleaned!$H13063,1))</f>
        <v>61</v>
      </c>
      <c r="M13063" t="str">
        <f t="shared" si="409"/>
        <v>Seniors</v>
      </c>
    </row>
    <row r="13064" spans="1:13" x14ac:dyDescent="0.25">
      <c r="A13064">
        <v>23064</v>
      </c>
      <c r="B13064" t="s">
        <v>8045</v>
      </c>
      <c r="C13064" t="s">
        <v>81</v>
      </c>
      <c r="D13064" t="s">
        <v>26</v>
      </c>
      <c r="E13064" t="s">
        <v>21</v>
      </c>
      <c r="F13064" s="35">
        <v>41.205500000000001</v>
      </c>
      <c r="G13064" t="str">
        <f t="shared" si="408"/>
        <v>Casual Buyers</v>
      </c>
      <c r="H13064" s="4">
        <v>41799</v>
      </c>
      <c r="I13064">
        <f>WEEKDAY(Cleaned!$H13064)</f>
        <v>2</v>
      </c>
      <c r="J13064" t="s">
        <v>16</v>
      </c>
      <c r="K13064" s="4">
        <v>23320</v>
      </c>
      <c r="L13064">
        <f>INT(YEARFRAC(Cleaned!$K13064,Cleaned!$H13064,1))</f>
        <v>50</v>
      </c>
      <c r="M13064" t="str">
        <f t="shared" si="409"/>
        <v>Seniors</v>
      </c>
    </row>
    <row r="13065" spans="1:13" x14ac:dyDescent="0.25">
      <c r="A13065">
        <v>23065</v>
      </c>
      <c r="B13065" t="s">
        <v>8276</v>
      </c>
      <c r="C13065" t="s">
        <v>81</v>
      </c>
      <c r="D13065" t="s">
        <v>26</v>
      </c>
      <c r="E13065" t="s">
        <v>21</v>
      </c>
      <c r="F13065" s="35">
        <v>96.079800000000006</v>
      </c>
      <c r="G13065" t="str">
        <f t="shared" si="408"/>
        <v>Casual Buyers</v>
      </c>
      <c r="H13065" s="4">
        <v>41808</v>
      </c>
      <c r="I13065">
        <f>WEEKDAY(Cleaned!$H13065)</f>
        <v>4</v>
      </c>
      <c r="J13065" t="s">
        <v>12</v>
      </c>
      <c r="K13065" s="4">
        <v>24589</v>
      </c>
      <c r="L13065">
        <f>INT(YEARFRAC(Cleaned!$K13065,Cleaned!$H13065,1))</f>
        <v>47</v>
      </c>
      <c r="M13065" t="str">
        <f t="shared" si="409"/>
        <v>Adult</v>
      </c>
    </row>
    <row r="13066" spans="1:13" x14ac:dyDescent="0.25">
      <c r="A13066">
        <v>23066</v>
      </c>
      <c r="B13066" t="s">
        <v>7901</v>
      </c>
      <c r="C13066" t="s">
        <v>81</v>
      </c>
      <c r="D13066" t="s">
        <v>26</v>
      </c>
      <c r="E13066" t="s">
        <v>21</v>
      </c>
      <c r="F13066" s="35">
        <v>47.481900000000003</v>
      </c>
      <c r="G13066" t="str">
        <f t="shared" si="408"/>
        <v>Casual Buyers</v>
      </c>
      <c r="H13066" s="4">
        <v>41809</v>
      </c>
      <c r="I13066">
        <f>WEEKDAY(Cleaned!$H13066)</f>
        <v>5</v>
      </c>
      <c r="J13066" t="s">
        <v>17</v>
      </c>
      <c r="K13066" s="4">
        <v>24302</v>
      </c>
      <c r="L13066">
        <f>INT(YEARFRAC(Cleaned!$K13066,Cleaned!$H13066,1))</f>
        <v>47</v>
      </c>
      <c r="M13066" t="str">
        <f t="shared" si="409"/>
        <v>Adult</v>
      </c>
    </row>
    <row r="13067" spans="1:13" x14ac:dyDescent="0.25">
      <c r="A13067">
        <v>23067</v>
      </c>
      <c r="B13067" t="s">
        <v>8277</v>
      </c>
      <c r="C13067" t="s">
        <v>81</v>
      </c>
      <c r="D13067" t="s">
        <v>26</v>
      </c>
      <c r="E13067" t="s">
        <v>21</v>
      </c>
      <c r="F13067" s="35">
        <v>5.5140000000000002</v>
      </c>
      <c r="G13067" t="str">
        <f t="shared" si="408"/>
        <v>Casual Buyers</v>
      </c>
      <c r="H13067" s="4">
        <v>41816</v>
      </c>
      <c r="I13067">
        <f>WEEKDAY(Cleaned!$H13067)</f>
        <v>5</v>
      </c>
      <c r="J13067" t="s">
        <v>14</v>
      </c>
      <c r="K13067" s="4">
        <v>22988</v>
      </c>
      <c r="L13067">
        <f>INT(YEARFRAC(Cleaned!$K13067,Cleaned!$H13067,1))</f>
        <v>51</v>
      </c>
      <c r="M13067" t="str">
        <f t="shared" si="409"/>
        <v>Seniors</v>
      </c>
    </row>
    <row r="13068" spans="1:13" x14ac:dyDescent="0.25">
      <c r="A13068">
        <v>23068</v>
      </c>
      <c r="B13068" t="s">
        <v>8278</v>
      </c>
      <c r="C13068" t="s">
        <v>81</v>
      </c>
      <c r="D13068" t="s">
        <v>26</v>
      </c>
      <c r="E13068" t="s">
        <v>21</v>
      </c>
      <c r="F13068" s="35">
        <v>126.4783</v>
      </c>
      <c r="G13068" t="str">
        <f t="shared" si="408"/>
        <v>Casual Buyers</v>
      </c>
      <c r="H13068" s="4">
        <v>41819</v>
      </c>
      <c r="I13068">
        <f>WEEKDAY(Cleaned!$H13068)</f>
        <v>1</v>
      </c>
      <c r="J13068" t="s">
        <v>12</v>
      </c>
      <c r="K13068" s="4">
        <v>26625</v>
      </c>
      <c r="L13068">
        <f>INT(YEARFRAC(Cleaned!$K13068,Cleaned!$H13068,1))</f>
        <v>41</v>
      </c>
      <c r="M13068" t="str">
        <f t="shared" si="409"/>
        <v>Adult</v>
      </c>
    </row>
    <row r="13069" spans="1:13" x14ac:dyDescent="0.25">
      <c r="A13069">
        <v>23069</v>
      </c>
      <c r="B13069" t="s">
        <v>8261</v>
      </c>
      <c r="C13069" t="s">
        <v>81</v>
      </c>
      <c r="D13069" t="s">
        <v>26</v>
      </c>
      <c r="E13069" t="s">
        <v>21</v>
      </c>
      <c r="F13069" s="35">
        <v>125.9258</v>
      </c>
      <c r="G13069" t="str">
        <f t="shared" si="408"/>
        <v>Casual Buyers</v>
      </c>
      <c r="H13069" s="4">
        <v>41820</v>
      </c>
      <c r="I13069">
        <f>WEEKDAY(Cleaned!$H13069)</f>
        <v>2</v>
      </c>
      <c r="J13069" t="s">
        <v>12</v>
      </c>
      <c r="K13069" s="4">
        <v>23606</v>
      </c>
      <c r="L13069">
        <f>INT(YEARFRAC(Cleaned!$K13069,Cleaned!$H13069,1))</f>
        <v>49</v>
      </c>
      <c r="M13069" t="str">
        <f t="shared" si="409"/>
        <v>Adult</v>
      </c>
    </row>
    <row r="13070" spans="1:13" x14ac:dyDescent="0.25">
      <c r="A13070">
        <v>23070</v>
      </c>
      <c r="B13070" t="s">
        <v>8279</v>
      </c>
      <c r="C13070" t="s">
        <v>81</v>
      </c>
      <c r="D13070" t="s">
        <v>26</v>
      </c>
      <c r="E13070" t="s">
        <v>24</v>
      </c>
      <c r="F13070" s="35">
        <v>3953.9884000000002</v>
      </c>
      <c r="G13070" t="str">
        <f t="shared" si="408"/>
        <v>Brand Seekers</v>
      </c>
      <c r="H13070" s="4">
        <v>40706</v>
      </c>
      <c r="I13070">
        <f>WEEKDAY(Cleaned!$H13070)</f>
        <v>1</v>
      </c>
      <c r="J13070" t="s">
        <v>12</v>
      </c>
      <c r="K13070" s="4">
        <v>14782</v>
      </c>
      <c r="L13070">
        <f>INT(YEARFRAC(Cleaned!$K13070,Cleaned!$H13070,1))</f>
        <v>70</v>
      </c>
      <c r="M13070" t="str">
        <f t="shared" si="409"/>
        <v>Elders</v>
      </c>
    </row>
    <row r="13071" spans="1:13" x14ac:dyDescent="0.25">
      <c r="A13071">
        <v>23071</v>
      </c>
      <c r="B13071" t="s">
        <v>8280</v>
      </c>
      <c r="C13071" t="s">
        <v>81</v>
      </c>
      <c r="D13071" t="s">
        <v>26</v>
      </c>
      <c r="E13071" t="s">
        <v>24</v>
      </c>
      <c r="F13071" s="35">
        <v>3953.9884000000002</v>
      </c>
      <c r="G13071" t="str">
        <f t="shared" si="408"/>
        <v>Brand Seekers</v>
      </c>
      <c r="H13071" s="4">
        <v>40716</v>
      </c>
      <c r="I13071">
        <f>WEEKDAY(Cleaned!$H13071)</f>
        <v>4</v>
      </c>
      <c r="J13071" t="s">
        <v>12</v>
      </c>
      <c r="K13071" s="4">
        <v>23929</v>
      </c>
      <c r="L13071">
        <f>INT(YEARFRAC(Cleaned!$K13071,Cleaned!$H13071,1))</f>
        <v>45</v>
      </c>
      <c r="M13071" t="str">
        <f t="shared" si="409"/>
        <v>Adult</v>
      </c>
    </row>
    <row r="13072" spans="1:13" x14ac:dyDescent="0.25">
      <c r="A13072">
        <v>23072</v>
      </c>
      <c r="B13072" t="s">
        <v>8218</v>
      </c>
      <c r="C13072" t="s">
        <v>81</v>
      </c>
      <c r="D13072" t="s">
        <v>26</v>
      </c>
      <c r="E13072" t="s">
        <v>24</v>
      </c>
      <c r="F13072" s="35">
        <v>3953.9884000000002</v>
      </c>
      <c r="G13072" t="str">
        <f t="shared" si="408"/>
        <v>Brand Seekers</v>
      </c>
      <c r="H13072" s="4">
        <v>40728</v>
      </c>
      <c r="I13072">
        <f>WEEKDAY(Cleaned!$H13072)</f>
        <v>2</v>
      </c>
      <c r="J13072" t="s">
        <v>12</v>
      </c>
      <c r="K13072" s="4">
        <v>25982</v>
      </c>
      <c r="L13072">
        <f>INT(YEARFRAC(Cleaned!$K13072,Cleaned!$H13072,1))</f>
        <v>40</v>
      </c>
      <c r="M13072" t="str">
        <f t="shared" si="409"/>
        <v>Adult</v>
      </c>
    </row>
    <row r="13073" spans="1:13" x14ac:dyDescent="0.25">
      <c r="A13073">
        <v>23073</v>
      </c>
      <c r="B13073" t="s">
        <v>8281</v>
      </c>
      <c r="C13073" t="s">
        <v>81</v>
      </c>
      <c r="D13073" t="s">
        <v>26</v>
      </c>
      <c r="E13073" t="s">
        <v>24</v>
      </c>
      <c r="F13073" s="35">
        <v>3953.9884000000002</v>
      </c>
      <c r="G13073" t="str">
        <f t="shared" si="408"/>
        <v>Brand Seekers</v>
      </c>
      <c r="H13073" s="4">
        <v>40737</v>
      </c>
      <c r="I13073">
        <f>WEEKDAY(Cleaned!$H13073)</f>
        <v>4</v>
      </c>
      <c r="J13073" t="s">
        <v>12</v>
      </c>
      <c r="K13073" s="4">
        <v>27341</v>
      </c>
      <c r="L13073">
        <f>INT(YEARFRAC(Cleaned!$K13073,Cleaned!$H13073,1))</f>
        <v>36</v>
      </c>
      <c r="M13073" t="str">
        <f t="shared" si="409"/>
        <v>Adult</v>
      </c>
    </row>
    <row r="13074" spans="1:13" x14ac:dyDescent="0.25">
      <c r="A13074">
        <v>23074</v>
      </c>
      <c r="B13074" t="s">
        <v>8282</v>
      </c>
      <c r="C13074" t="s">
        <v>81</v>
      </c>
      <c r="D13074" t="s">
        <v>26</v>
      </c>
      <c r="E13074" t="s">
        <v>24</v>
      </c>
      <c r="F13074" s="35">
        <v>3953.9884000000002</v>
      </c>
      <c r="G13074" t="str">
        <f t="shared" si="408"/>
        <v>Brand Seekers</v>
      </c>
      <c r="H13074" s="4">
        <v>40776</v>
      </c>
      <c r="I13074">
        <f>WEEKDAY(Cleaned!$H13074)</f>
        <v>1</v>
      </c>
      <c r="J13074" t="s">
        <v>12</v>
      </c>
      <c r="K13074" s="4">
        <v>24511</v>
      </c>
      <c r="L13074">
        <f>INT(YEARFRAC(Cleaned!$K13074,Cleaned!$H13074,1))</f>
        <v>44</v>
      </c>
      <c r="M13074" t="str">
        <f t="shared" si="409"/>
        <v>Adult</v>
      </c>
    </row>
    <row r="13075" spans="1:13" x14ac:dyDescent="0.25">
      <c r="A13075">
        <v>23075</v>
      </c>
      <c r="B13075" t="s">
        <v>8283</v>
      </c>
      <c r="C13075" t="s">
        <v>81</v>
      </c>
      <c r="D13075" t="s">
        <v>26</v>
      </c>
      <c r="E13075" t="s">
        <v>24</v>
      </c>
      <c r="F13075" s="35">
        <v>3953.9884000000002</v>
      </c>
      <c r="G13075" t="str">
        <f t="shared" si="408"/>
        <v>Brand Seekers</v>
      </c>
      <c r="H13075" s="4">
        <v>40833</v>
      </c>
      <c r="I13075">
        <f>WEEKDAY(Cleaned!$H13075)</f>
        <v>2</v>
      </c>
      <c r="J13075" t="s">
        <v>12</v>
      </c>
      <c r="K13075" s="4">
        <v>26838</v>
      </c>
      <c r="L13075">
        <f>INT(YEARFRAC(Cleaned!$K13075,Cleaned!$H13075,1))</f>
        <v>38</v>
      </c>
      <c r="M13075" t="str">
        <f t="shared" si="409"/>
        <v>Adult</v>
      </c>
    </row>
    <row r="13076" spans="1:13" x14ac:dyDescent="0.25">
      <c r="A13076">
        <v>23076</v>
      </c>
      <c r="B13076" t="s">
        <v>8284</v>
      </c>
      <c r="C13076" t="s">
        <v>81</v>
      </c>
      <c r="D13076" t="s">
        <v>26</v>
      </c>
      <c r="E13076" t="s">
        <v>24</v>
      </c>
      <c r="F13076" s="35">
        <v>3953.9884000000002</v>
      </c>
      <c r="G13076" t="str">
        <f t="shared" si="408"/>
        <v>Brand Seekers</v>
      </c>
      <c r="H13076" s="4">
        <v>40848</v>
      </c>
      <c r="I13076">
        <f>WEEKDAY(Cleaned!$H13076)</f>
        <v>3</v>
      </c>
      <c r="J13076" t="s">
        <v>13</v>
      </c>
      <c r="K13076" s="4">
        <v>14927</v>
      </c>
      <c r="L13076">
        <f>INT(YEARFRAC(Cleaned!$K13076,Cleaned!$H13076,1))</f>
        <v>70</v>
      </c>
      <c r="M13076" t="str">
        <f t="shared" si="409"/>
        <v>Elders</v>
      </c>
    </row>
    <row r="13077" spans="1:13" x14ac:dyDescent="0.25">
      <c r="A13077">
        <v>23077</v>
      </c>
      <c r="B13077" t="s">
        <v>8285</v>
      </c>
      <c r="C13077" t="s">
        <v>81</v>
      </c>
      <c r="D13077" t="s">
        <v>26</v>
      </c>
      <c r="E13077" t="s">
        <v>24</v>
      </c>
      <c r="F13077" s="35">
        <v>3953.9884000000002</v>
      </c>
      <c r="G13077" t="str">
        <f t="shared" si="408"/>
        <v>Brand Seekers</v>
      </c>
      <c r="H13077" s="4">
        <v>40900</v>
      </c>
      <c r="I13077">
        <f>WEEKDAY(Cleaned!$H13077)</f>
        <v>6</v>
      </c>
      <c r="J13077" t="s">
        <v>15</v>
      </c>
      <c r="K13077" s="4">
        <v>23981</v>
      </c>
      <c r="L13077">
        <f>INT(YEARFRAC(Cleaned!$K13077,Cleaned!$H13077,1))</f>
        <v>46</v>
      </c>
      <c r="M13077" t="str">
        <f t="shared" si="409"/>
        <v>Adult</v>
      </c>
    </row>
    <row r="13078" spans="1:13" x14ac:dyDescent="0.25">
      <c r="A13078">
        <v>23078</v>
      </c>
      <c r="B13078" t="s">
        <v>8286</v>
      </c>
      <c r="C13078" t="s">
        <v>81</v>
      </c>
      <c r="D13078" t="s">
        <v>26</v>
      </c>
      <c r="E13078" t="s">
        <v>24</v>
      </c>
      <c r="F13078" s="35">
        <v>3953.9884000000002</v>
      </c>
      <c r="G13078" t="str">
        <f t="shared" si="408"/>
        <v>Brand Seekers</v>
      </c>
      <c r="H13078" s="4">
        <v>41022</v>
      </c>
      <c r="I13078">
        <f>WEEKDAY(Cleaned!$H13078)</f>
        <v>2</v>
      </c>
      <c r="J13078" t="s">
        <v>13</v>
      </c>
      <c r="K13078" s="4">
        <v>26498</v>
      </c>
      <c r="L13078">
        <f>INT(YEARFRAC(Cleaned!$K13078,Cleaned!$H13078,1))</f>
        <v>39</v>
      </c>
      <c r="M13078" t="str">
        <f t="shared" si="409"/>
        <v>Adult</v>
      </c>
    </row>
    <row r="13079" spans="1:13" x14ac:dyDescent="0.25">
      <c r="A13079">
        <v>23079</v>
      </c>
      <c r="B13079" t="s">
        <v>8287</v>
      </c>
      <c r="C13079" t="s">
        <v>80</v>
      </c>
      <c r="D13079" t="s">
        <v>10</v>
      </c>
      <c r="E13079" t="s">
        <v>21</v>
      </c>
      <c r="F13079" s="35">
        <v>59.658999999999999</v>
      </c>
      <c r="G13079" t="str">
        <f t="shared" si="408"/>
        <v>Casual Buyers</v>
      </c>
      <c r="H13079" s="4">
        <v>41517</v>
      </c>
      <c r="I13079">
        <f>WEEKDAY(Cleaned!$H13079)</f>
        <v>7</v>
      </c>
      <c r="J13079" t="s">
        <v>13</v>
      </c>
      <c r="K13079" s="4">
        <v>22459</v>
      </c>
      <c r="L13079">
        <f>INT(YEARFRAC(Cleaned!$K13079,Cleaned!$H13079,1))</f>
        <v>52</v>
      </c>
      <c r="M13079" t="str">
        <f t="shared" si="409"/>
        <v>Seniors</v>
      </c>
    </row>
    <row r="13080" spans="1:13" x14ac:dyDescent="0.25">
      <c r="A13080">
        <v>23080</v>
      </c>
      <c r="B13080" t="s">
        <v>8288</v>
      </c>
      <c r="C13080" t="s">
        <v>80</v>
      </c>
      <c r="D13080" t="s">
        <v>10</v>
      </c>
      <c r="E13080" t="s">
        <v>21</v>
      </c>
      <c r="F13080" s="35">
        <v>122.0583</v>
      </c>
      <c r="G13080" t="str">
        <f t="shared" si="408"/>
        <v>Casual Buyers</v>
      </c>
      <c r="H13080" s="4">
        <v>41519</v>
      </c>
      <c r="I13080">
        <f>WEEKDAY(Cleaned!$H13080)</f>
        <v>2</v>
      </c>
      <c r="J13080" t="s">
        <v>12</v>
      </c>
      <c r="K13080" s="4">
        <v>24969</v>
      </c>
      <c r="L13080">
        <f>INT(YEARFRAC(Cleaned!$K13080,Cleaned!$H13080,1))</f>
        <v>45</v>
      </c>
      <c r="M13080" t="str">
        <f t="shared" si="409"/>
        <v>Adult</v>
      </c>
    </row>
    <row r="13081" spans="1:13" x14ac:dyDescent="0.25">
      <c r="A13081">
        <v>23081</v>
      </c>
      <c r="B13081" t="s">
        <v>931</v>
      </c>
      <c r="C13081" t="s">
        <v>80</v>
      </c>
      <c r="D13081" t="s">
        <v>10</v>
      </c>
      <c r="E13081" t="s">
        <v>21</v>
      </c>
      <c r="F13081" s="35">
        <v>2597.8108000000002</v>
      </c>
      <c r="G13081" t="str">
        <f t="shared" si="408"/>
        <v>Brand Seekers</v>
      </c>
      <c r="H13081" s="4">
        <v>41520</v>
      </c>
      <c r="I13081">
        <f>WEEKDAY(Cleaned!$H13081)</f>
        <v>3</v>
      </c>
      <c r="J13081" t="s">
        <v>12</v>
      </c>
      <c r="K13081" s="4">
        <v>20257</v>
      </c>
      <c r="L13081">
        <f>INT(YEARFRAC(Cleaned!$K13081,Cleaned!$H13081,1))</f>
        <v>58</v>
      </c>
      <c r="M13081" t="str">
        <f t="shared" si="409"/>
        <v>Seniors</v>
      </c>
    </row>
    <row r="13082" spans="1:13" x14ac:dyDescent="0.25">
      <c r="A13082">
        <v>23082</v>
      </c>
      <c r="B13082" t="s">
        <v>1418</v>
      </c>
      <c r="C13082" t="s">
        <v>80</v>
      </c>
      <c r="D13082" t="s">
        <v>10</v>
      </c>
      <c r="E13082" t="s">
        <v>21</v>
      </c>
      <c r="F13082" s="35">
        <v>71.791899999999998</v>
      </c>
      <c r="G13082" t="str">
        <f t="shared" si="408"/>
        <v>Casual Buyers</v>
      </c>
      <c r="H13082" s="4">
        <v>41527</v>
      </c>
      <c r="I13082">
        <f>WEEKDAY(Cleaned!$H13082)</f>
        <v>3</v>
      </c>
      <c r="J13082" t="s">
        <v>12</v>
      </c>
      <c r="K13082" s="4">
        <v>18698</v>
      </c>
      <c r="L13082">
        <f>INT(YEARFRAC(Cleaned!$K13082,Cleaned!$H13082,1))</f>
        <v>62</v>
      </c>
      <c r="M13082" t="str">
        <f t="shared" si="409"/>
        <v>Seniors</v>
      </c>
    </row>
    <row r="13083" spans="1:13" x14ac:dyDescent="0.25">
      <c r="A13083">
        <v>23083</v>
      </c>
      <c r="B13083" t="s">
        <v>1400</v>
      </c>
      <c r="C13083" t="s">
        <v>80</v>
      </c>
      <c r="D13083" t="s">
        <v>10</v>
      </c>
      <c r="E13083" t="s">
        <v>21</v>
      </c>
      <c r="F13083" s="35">
        <v>98.322900000000004</v>
      </c>
      <c r="G13083" t="str">
        <f t="shared" si="408"/>
        <v>Casual Buyers</v>
      </c>
      <c r="H13083" s="4">
        <v>41528</v>
      </c>
      <c r="I13083">
        <f>WEEKDAY(Cleaned!$H13083)</f>
        <v>4</v>
      </c>
      <c r="J13083" t="s">
        <v>12</v>
      </c>
      <c r="K13083" s="4">
        <v>25682</v>
      </c>
      <c r="L13083">
        <f>INT(YEARFRAC(Cleaned!$K13083,Cleaned!$H13083,1))</f>
        <v>43</v>
      </c>
      <c r="M13083" t="str">
        <f t="shared" si="409"/>
        <v>Adult</v>
      </c>
    </row>
    <row r="13084" spans="1:13" x14ac:dyDescent="0.25">
      <c r="A13084">
        <v>23084</v>
      </c>
      <c r="B13084" t="s">
        <v>1149</v>
      </c>
      <c r="C13084" t="s">
        <v>80</v>
      </c>
      <c r="D13084" t="s">
        <v>10</v>
      </c>
      <c r="E13084" t="s">
        <v>21</v>
      </c>
      <c r="F13084" s="35">
        <v>24.2879</v>
      </c>
      <c r="G13084" t="str">
        <f t="shared" si="408"/>
        <v>Casual Buyers</v>
      </c>
      <c r="H13084" s="4">
        <v>41529</v>
      </c>
      <c r="I13084">
        <f>WEEKDAY(Cleaned!$H13084)</f>
        <v>5</v>
      </c>
      <c r="J13084" t="s">
        <v>12</v>
      </c>
      <c r="K13084" s="4">
        <v>18863</v>
      </c>
      <c r="L13084">
        <f>INT(YEARFRAC(Cleaned!$K13084,Cleaned!$H13084,1))</f>
        <v>62</v>
      </c>
      <c r="M13084" t="str">
        <f t="shared" si="409"/>
        <v>Seniors</v>
      </c>
    </row>
    <row r="13085" spans="1:13" x14ac:dyDescent="0.25">
      <c r="A13085">
        <v>23085</v>
      </c>
      <c r="B13085" t="s">
        <v>8289</v>
      </c>
      <c r="C13085" t="s">
        <v>80</v>
      </c>
      <c r="D13085" t="s">
        <v>10</v>
      </c>
      <c r="E13085" t="s">
        <v>21</v>
      </c>
      <c r="F13085" s="35">
        <v>77.338999999999999</v>
      </c>
      <c r="G13085" t="str">
        <f t="shared" si="408"/>
        <v>Casual Buyers</v>
      </c>
      <c r="H13085" s="4">
        <v>41529</v>
      </c>
      <c r="I13085">
        <f>WEEKDAY(Cleaned!$H13085)</f>
        <v>5</v>
      </c>
      <c r="J13085" t="s">
        <v>14</v>
      </c>
      <c r="K13085" s="4">
        <v>20915</v>
      </c>
      <c r="L13085">
        <f>INT(YEARFRAC(Cleaned!$K13085,Cleaned!$H13085,1))</f>
        <v>56</v>
      </c>
      <c r="M13085" t="str">
        <f t="shared" si="409"/>
        <v>Seniors</v>
      </c>
    </row>
    <row r="13086" spans="1:13" x14ac:dyDescent="0.25">
      <c r="A13086">
        <v>23086</v>
      </c>
      <c r="B13086" t="s">
        <v>1109</v>
      </c>
      <c r="C13086" t="s">
        <v>80</v>
      </c>
      <c r="D13086" t="s">
        <v>10</v>
      </c>
      <c r="E13086" t="s">
        <v>21</v>
      </c>
      <c r="F13086" s="35">
        <v>2562.7822999999999</v>
      </c>
      <c r="G13086" t="str">
        <f t="shared" si="408"/>
        <v>Brand Seekers</v>
      </c>
      <c r="H13086" s="4">
        <v>41532</v>
      </c>
      <c r="I13086">
        <f>WEEKDAY(Cleaned!$H13086)</f>
        <v>1</v>
      </c>
      <c r="J13086" t="s">
        <v>12</v>
      </c>
      <c r="K13086" s="4">
        <v>21710</v>
      </c>
      <c r="L13086">
        <f>INT(YEARFRAC(Cleaned!$K13086,Cleaned!$H13086,1))</f>
        <v>54</v>
      </c>
      <c r="M13086" t="str">
        <f t="shared" si="409"/>
        <v>Seniors</v>
      </c>
    </row>
    <row r="13087" spans="1:13" x14ac:dyDescent="0.25">
      <c r="A13087">
        <v>23087</v>
      </c>
      <c r="B13087" t="s">
        <v>8290</v>
      </c>
      <c r="C13087" t="s">
        <v>80</v>
      </c>
      <c r="D13087" t="s">
        <v>10</v>
      </c>
      <c r="E13087" t="s">
        <v>21</v>
      </c>
      <c r="F13087" s="35">
        <v>38.664000000000001</v>
      </c>
      <c r="G13087" t="str">
        <f t="shared" si="408"/>
        <v>Casual Buyers</v>
      </c>
      <c r="H13087" s="4">
        <v>41533</v>
      </c>
      <c r="I13087">
        <f>WEEKDAY(Cleaned!$H13087)</f>
        <v>2</v>
      </c>
      <c r="J13087" t="s">
        <v>17</v>
      </c>
      <c r="K13087" s="4">
        <v>20596</v>
      </c>
      <c r="L13087">
        <f>INT(YEARFRAC(Cleaned!$K13087,Cleaned!$H13087,1))</f>
        <v>57</v>
      </c>
      <c r="M13087" t="str">
        <f t="shared" si="409"/>
        <v>Seniors</v>
      </c>
    </row>
    <row r="13088" spans="1:13" x14ac:dyDescent="0.25">
      <c r="A13088">
        <v>23088</v>
      </c>
      <c r="B13088" t="s">
        <v>1232</v>
      </c>
      <c r="C13088" t="s">
        <v>80</v>
      </c>
      <c r="D13088" t="s">
        <v>10</v>
      </c>
      <c r="E13088" t="s">
        <v>21</v>
      </c>
      <c r="F13088" s="35">
        <v>82.852900000000005</v>
      </c>
      <c r="G13088" t="str">
        <f t="shared" si="408"/>
        <v>Casual Buyers</v>
      </c>
      <c r="H13088" s="4">
        <v>41535</v>
      </c>
      <c r="I13088">
        <f>WEEKDAY(Cleaned!$H13088)</f>
        <v>4</v>
      </c>
      <c r="J13088" t="s">
        <v>16</v>
      </c>
      <c r="K13088" s="4">
        <v>23981</v>
      </c>
      <c r="L13088">
        <f>INT(YEARFRAC(Cleaned!$K13088,Cleaned!$H13088,1))</f>
        <v>48</v>
      </c>
      <c r="M13088" t="str">
        <f t="shared" si="409"/>
        <v>Adult</v>
      </c>
    </row>
    <row r="13089" spans="1:13" x14ac:dyDescent="0.25">
      <c r="A13089">
        <v>23089</v>
      </c>
      <c r="B13089" t="s">
        <v>8291</v>
      </c>
      <c r="C13089" t="s">
        <v>80</v>
      </c>
      <c r="D13089" t="s">
        <v>10</v>
      </c>
      <c r="E13089" t="s">
        <v>21</v>
      </c>
      <c r="F13089" s="35">
        <v>59.658999999999999</v>
      </c>
      <c r="G13089" t="str">
        <f t="shared" si="408"/>
        <v>Casual Buyers</v>
      </c>
      <c r="H13089" s="4">
        <v>41536</v>
      </c>
      <c r="I13089">
        <f>WEEKDAY(Cleaned!$H13089)</f>
        <v>5</v>
      </c>
      <c r="J13089" t="s">
        <v>15</v>
      </c>
      <c r="K13089" s="4">
        <v>25065</v>
      </c>
      <c r="L13089">
        <f>INT(YEARFRAC(Cleaned!$K13089,Cleaned!$H13089,1))</f>
        <v>45</v>
      </c>
      <c r="M13089" t="str">
        <f t="shared" si="409"/>
        <v>Adult</v>
      </c>
    </row>
    <row r="13090" spans="1:13" x14ac:dyDescent="0.25">
      <c r="A13090">
        <v>23090</v>
      </c>
      <c r="B13090" t="s">
        <v>8292</v>
      </c>
      <c r="C13090" t="s">
        <v>80</v>
      </c>
      <c r="D13090" t="s">
        <v>10</v>
      </c>
      <c r="E13090" t="s">
        <v>21</v>
      </c>
      <c r="F13090" s="35">
        <v>87.272900000000007</v>
      </c>
      <c r="G13090" t="str">
        <f t="shared" si="408"/>
        <v>Casual Buyers</v>
      </c>
      <c r="H13090" s="4">
        <v>41536</v>
      </c>
      <c r="I13090">
        <f>WEEKDAY(Cleaned!$H13090)</f>
        <v>5</v>
      </c>
      <c r="J13090" t="s">
        <v>16</v>
      </c>
      <c r="K13090" s="4">
        <v>19533</v>
      </c>
      <c r="L13090">
        <f>INT(YEARFRAC(Cleaned!$K13090,Cleaned!$H13090,1))</f>
        <v>60</v>
      </c>
      <c r="M13090" t="str">
        <f t="shared" si="409"/>
        <v>Seniors</v>
      </c>
    </row>
    <row r="13091" spans="1:13" x14ac:dyDescent="0.25">
      <c r="A13091">
        <v>23091</v>
      </c>
      <c r="B13091" t="s">
        <v>1053</v>
      </c>
      <c r="C13091" t="s">
        <v>80</v>
      </c>
      <c r="D13091" t="s">
        <v>10</v>
      </c>
      <c r="E13091" t="s">
        <v>21</v>
      </c>
      <c r="F13091" s="35">
        <v>44.177900000000001</v>
      </c>
      <c r="G13091" t="str">
        <f t="shared" si="408"/>
        <v>Casual Buyers</v>
      </c>
      <c r="H13091" s="4">
        <v>41539</v>
      </c>
      <c r="I13091">
        <f>WEEKDAY(Cleaned!$H13091)</f>
        <v>1</v>
      </c>
      <c r="J13091" t="s">
        <v>18</v>
      </c>
      <c r="K13091" s="4">
        <v>22274</v>
      </c>
      <c r="L13091">
        <f>INT(YEARFRAC(Cleaned!$K13091,Cleaned!$H13091,1))</f>
        <v>52</v>
      </c>
      <c r="M13091" t="str">
        <f t="shared" si="409"/>
        <v>Seniors</v>
      </c>
    </row>
    <row r="13092" spans="1:13" x14ac:dyDescent="0.25">
      <c r="A13092">
        <v>23092</v>
      </c>
      <c r="B13092" t="s">
        <v>8293</v>
      </c>
      <c r="C13092" t="s">
        <v>80</v>
      </c>
      <c r="D13092" t="s">
        <v>10</v>
      </c>
      <c r="E13092" t="s">
        <v>21</v>
      </c>
      <c r="F13092" s="35">
        <v>5.5140000000000002</v>
      </c>
      <c r="G13092" t="str">
        <f t="shared" si="408"/>
        <v>Casual Buyers</v>
      </c>
      <c r="H13092" s="4">
        <v>41541</v>
      </c>
      <c r="I13092">
        <f>WEEKDAY(Cleaned!$H13092)</f>
        <v>3</v>
      </c>
      <c r="J13092" t="s">
        <v>13</v>
      </c>
      <c r="K13092" s="4">
        <v>27184</v>
      </c>
      <c r="L13092">
        <f>INT(YEARFRAC(Cleaned!$K13092,Cleaned!$H13092,1))</f>
        <v>39</v>
      </c>
      <c r="M13092" t="str">
        <f t="shared" si="409"/>
        <v>Adult</v>
      </c>
    </row>
    <row r="13093" spans="1:13" x14ac:dyDescent="0.25">
      <c r="A13093">
        <v>23093</v>
      </c>
      <c r="B13093" t="s">
        <v>8294</v>
      </c>
      <c r="C13093" t="s">
        <v>80</v>
      </c>
      <c r="D13093" t="s">
        <v>10</v>
      </c>
      <c r="E13093" t="s">
        <v>21</v>
      </c>
      <c r="F13093" s="35">
        <v>65.172899999999998</v>
      </c>
      <c r="G13093" t="str">
        <f t="shared" si="408"/>
        <v>Casual Buyers</v>
      </c>
      <c r="H13093" s="4">
        <v>41541</v>
      </c>
      <c r="I13093">
        <f>WEEKDAY(Cleaned!$H13093)</f>
        <v>3</v>
      </c>
      <c r="J13093" t="s">
        <v>16</v>
      </c>
      <c r="K13093" s="4">
        <v>23267</v>
      </c>
      <c r="L13093">
        <f>INT(YEARFRAC(Cleaned!$K13093,Cleaned!$H13093,1))</f>
        <v>50</v>
      </c>
      <c r="M13093" t="str">
        <f t="shared" si="409"/>
        <v>Seniors</v>
      </c>
    </row>
    <row r="13094" spans="1:13" x14ac:dyDescent="0.25">
      <c r="A13094">
        <v>23094</v>
      </c>
      <c r="B13094" t="s">
        <v>943</v>
      </c>
      <c r="C13094" t="s">
        <v>80</v>
      </c>
      <c r="D13094" t="s">
        <v>10</v>
      </c>
      <c r="E13094" t="s">
        <v>21</v>
      </c>
      <c r="F13094" s="35">
        <v>2563.5889999999999</v>
      </c>
      <c r="G13094" t="str">
        <f t="shared" si="408"/>
        <v>Brand Seekers</v>
      </c>
      <c r="H13094" s="4">
        <v>41544</v>
      </c>
      <c r="I13094">
        <f>WEEKDAY(Cleaned!$H13094)</f>
        <v>6</v>
      </c>
      <c r="J13094" t="s">
        <v>12</v>
      </c>
      <c r="K13094" s="4">
        <v>18675</v>
      </c>
      <c r="L13094">
        <f>INT(YEARFRAC(Cleaned!$K13094,Cleaned!$H13094,1))</f>
        <v>62</v>
      </c>
      <c r="M13094" t="str">
        <f t="shared" si="409"/>
        <v>Seniors</v>
      </c>
    </row>
    <row r="13095" spans="1:13" x14ac:dyDescent="0.25">
      <c r="A13095">
        <v>23095</v>
      </c>
      <c r="B13095" t="s">
        <v>1219</v>
      </c>
      <c r="C13095" t="s">
        <v>80</v>
      </c>
      <c r="D13095" t="s">
        <v>10</v>
      </c>
      <c r="E13095" t="s">
        <v>21</v>
      </c>
      <c r="F13095" s="35">
        <v>55.238999999999997</v>
      </c>
      <c r="G13095" t="str">
        <f t="shared" si="408"/>
        <v>Casual Buyers</v>
      </c>
      <c r="H13095" s="4">
        <v>41544</v>
      </c>
      <c r="I13095">
        <f>WEEKDAY(Cleaned!$H13095)</f>
        <v>6</v>
      </c>
      <c r="J13095" t="s">
        <v>18</v>
      </c>
      <c r="K13095" s="4">
        <v>24340</v>
      </c>
      <c r="L13095">
        <f>INT(YEARFRAC(Cleaned!$K13095,Cleaned!$H13095,1))</f>
        <v>47</v>
      </c>
      <c r="M13095" t="str">
        <f t="shared" si="409"/>
        <v>Adult</v>
      </c>
    </row>
    <row r="13096" spans="1:13" x14ac:dyDescent="0.25">
      <c r="A13096">
        <v>23096</v>
      </c>
      <c r="B13096" t="s">
        <v>1117</v>
      </c>
      <c r="C13096" t="s">
        <v>80</v>
      </c>
      <c r="D13096" t="s">
        <v>10</v>
      </c>
      <c r="E13096" t="s">
        <v>21</v>
      </c>
      <c r="F13096" s="35">
        <v>33.127899999999997</v>
      </c>
      <c r="G13096" t="str">
        <f t="shared" si="408"/>
        <v>Casual Buyers</v>
      </c>
      <c r="H13096" s="4">
        <v>41548</v>
      </c>
      <c r="I13096">
        <f>WEEKDAY(Cleaned!$H13096)</f>
        <v>3</v>
      </c>
      <c r="J13096" t="s">
        <v>18</v>
      </c>
      <c r="K13096" s="4">
        <v>18471</v>
      </c>
      <c r="L13096">
        <f>INT(YEARFRAC(Cleaned!$K13096,Cleaned!$H13096,1))</f>
        <v>63</v>
      </c>
      <c r="M13096" t="str">
        <f t="shared" si="409"/>
        <v>Seniors</v>
      </c>
    </row>
    <row r="13097" spans="1:13" x14ac:dyDescent="0.25">
      <c r="A13097">
        <v>23097</v>
      </c>
      <c r="B13097" t="s">
        <v>1054</v>
      </c>
      <c r="C13097" t="s">
        <v>80</v>
      </c>
      <c r="D13097" t="s">
        <v>10</v>
      </c>
      <c r="E13097" t="s">
        <v>21</v>
      </c>
      <c r="F13097" s="35">
        <v>38.5535</v>
      </c>
      <c r="G13097" t="str">
        <f t="shared" si="408"/>
        <v>Casual Buyers</v>
      </c>
      <c r="H13097" s="4">
        <v>41549</v>
      </c>
      <c r="I13097">
        <f>WEEKDAY(Cleaned!$H13097)</f>
        <v>4</v>
      </c>
      <c r="J13097" t="s">
        <v>18</v>
      </c>
      <c r="K13097" s="4">
        <v>22471</v>
      </c>
      <c r="L13097">
        <f>INT(YEARFRAC(Cleaned!$K13097,Cleaned!$H13097,1))</f>
        <v>52</v>
      </c>
      <c r="M13097" t="str">
        <f t="shared" si="409"/>
        <v>Seniors</v>
      </c>
    </row>
    <row r="13098" spans="1:13" x14ac:dyDescent="0.25">
      <c r="A13098">
        <v>23098</v>
      </c>
      <c r="B13098" t="s">
        <v>1412</v>
      </c>
      <c r="C13098" t="s">
        <v>80</v>
      </c>
      <c r="D13098" t="s">
        <v>10</v>
      </c>
      <c r="E13098" t="s">
        <v>21</v>
      </c>
      <c r="F13098" s="35">
        <v>38.674999999999997</v>
      </c>
      <c r="G13098" t="str">
        <f t="shared" si="408"/>
        <v>Casual Buyers</v>
      </c>
      <c r="H13098" s="4">
        <v>41549</v>
      </c>
      <c r="I13098">
        <f>WEEKDAY(Cleaned!$H13098)</f>
        <v>4</v>
      </c>
      <c r="J13098" t="s">
        <v>16</v>
      </c>
      <c r="K13098" s="4">
        <v>17931</v>
      </c>
      <c r="L13098">
        <f>INT(YEARFRAC(Cleaned!$K13098,Cleaned!$H13098,1))</f>
        <v>64</v>
      </c>
      <c r="M13098" t="str">
        <f t="shared" si="409"/>
        <v>Seniors</v>
      </c>
    </row>
    <row r="13099" spans="1:13" x14ac:dyDescent="0.25">
      <c r="A13099">
        <v>23099</v>
      </c>
      <c r="B13099" t="s">
        <v>8295</v>
      </c>
      <c r="C13099" t="s">
        <v>80</v>
      </c>
      <c r="D13099" t="s">
        <v>10</v>
      </c>
      <c r="E13099" t="s">
        <v>21</v>
      </c>
      <c r="F13099" s="35">
        <v>5.5140000000000002</v>
      </c>
      <c r="G13099" t="str">
        <f t="shared" si="408"/>
        <v>Casual Buyers</v>
      </c>
      <c r="H13099" s="4">
        <v>41550</v>
      </c>
      <c r="I13099">
        <f>WEEKDAY(Cleaned!$H13099)</f>
        <v>5</v>
      </c>
      <c r="J13099" t="s">
        <v>17</v>
      </c>
      <c r="K13099" s="4">
        <v>18943</v>
      </c>
      <c r="L13099">
        <f>INT(YEARFRAC(Cleaned!$K13099,Cleaned!$H13099,1))</f>
        <v>61</v>
      </c>
      <c r="M13099" t="str">
        <f t="shared" si="409"/>
        <v>Seniors</v>
      </c>
    </row>
    <row r="13100" spans="1:13" x14ac:dyDescent="0.25">
      <c r="A13100">
        <v>23100</v>
      </c>
      <c r="B13100" t="s">
        <v>1310</v>
      </c>
      <c r="C13100" t="s">
        <v>80</v>
      </c>
      <c r="D13100" t="s">
        <v>10</v>
      </c>
      <c r="E13100" t="s">
        <v>21</v>
      </c>
      <c r="F13100" s="35">
        <v>2.5305</v>
      </c>
      <c r="G13100" t="str">
        <f t="shared" si="408"/>
        <v>Casual Buyers</v>
      </c>
      <c r="H13100" s="4">
        <v>41551</v>
      </c>
      <c r="I13100">
        <f>WEEKDAY(Cleaned!$H13100)</f>
        <v>6</v>
      </c>
      <c r="J13100" t="s">
        <v>12</v>
      </c>
      <c r="K13100" s="4">
        <v>25422</v>
      </c>
      <c r="L13100">
        <f>INT(YEARFRAC(Cleaned!$K13100,Cleaned!$H13100,1))</f>
        <v>44</v>
      </c>
      <c r="M13100" t="str">
        <f t="shared" si="409"/>
        <v>Adult</v>
      </c>
    </row>
    <row r="13101" spans="1:13" x14ac:dyDescent="0.25">
      <c r="A13101">
        <v>23101</v>
      </c>
      <c r="B13101" t="s">
        <v>928</v>
      </c>
      <c r="C13101" t="s">
        <v>80</v>
      </c>
      <c r="D13101" t="s">
        <v>10</v>
      </c>
      <c r="E13101" t="s">
        <v>21</v>
      </c>
      <c r="F13101" s="35">
        <v>2634.2869000000001</v>
      </c>
      <c r="G13101" t="str">
        <f t="shared" si="408"/>
        <v>Brand Seekers</v>
      </c>
      <c r="H13101" s="4">
        <v>41551</v>
      </c>
      <c r="I13101">
        <f>WEEKDAY(Cleaned!$H13101)</f>
        <v>6</v>
      </c>
      <c r="J13101" t="s">
        <v>16</v>
      </c>
      <c r="K13101" s="4">
        <v>27006</v>
      </c>
      <c r="L13101">
        <f>INT(YEARFRAC(Cleaned!$K13101,Cleaned!$H13101,1))</f>
        <v>39</v>
      </c>
      <c r="M13101" t="str">
        <f t="shared" si="409"/>
        <v>Adult</v>
      </c>
    </row>
    <row r="13102" spans="1:13" x14ac:dyDescent="0.25">
      <c r="A13102">
        <v>23102</v>
      </c>
      <c r="B13102" t="s">
        <v>8296</v>
      </c>
      <c r="C13102" t="s">
        <v>80</v>
      </c>
      <c r="D13102" t="s">
        <v>10</v>
      </c>
      <c r="E13102" t="s">
        <v>21</v>
      </c>
      <c r="F13102" s="35">
        <v>62.951900000000002</v>
      </c>
      <c r="G13102" t="str">
        <f t="shared" si="408"/>
        <v>Casual Buyers</v>
      </c>
      <c r="H13102" s="4">
        <v>41552</v>
      </c>
      <c r="I13102">
        <f>WEEKDAY(Cleaned!$H13102)</f>
        <v>7</v>
      </c>
      <c r="J13102" t="s">
        <v>16</v>
      </c>
      <c r="K13102" s="4">
        <v>16200</v>
      </c>
      <c r="L13102">
        <f>INT(YEARFRAC(Cleaned!$K13102,Cleaned!$H13102,1))</f>
        <v>69</v>
      </c>
      <c r="M13102" t="str">
        <f t="shared" si="409"/>
        <v>Elders</v>
      </c>
    </row>
    <row r="13103" spans="1:13" x14ac:dyDescent="0.25">
      <c r="A13103">
        <v>23103</v>
      </c>
      <c r="B13103" t="s">
        <v>1053</v>
      </c>
      <c r="C13103" t="s">
        <v>80</v>
      </c>
      <c r="D13103" t="s">
        <v>10</v>
      </c>
      <c r="E13103" t="s">
        <v>21</v>
      </c>
      <c r="F13103" s="35">
        <v>76.222999999999999</v>
      </c>
      <c r="G13103" t="str">
        <f t="shared" si="408"/>
        <v>Casual Buyers</v>
      </c>
      <c r="H13103" s="4">
        <v>41555</v>
      </c>
      <c r="I13103">
        <f>WEEKDAY(Cleaned!$H13103)</f>
        <v>3</v>
      </c>
      <c r="J13103" t="s">
        <v>18</v>
      </c>
      <c r="K13103" s="4">
        <v>22274</v>
      </c>
      <c r="L13103">
        <f>INT(YEARFRAC(Cleaned!$K13103,Cleaned!$H13103,1))</f>
        <v>52</v>
      </c>
      <c r="M13103" t="str">
        <f t="shared" si="409"/>
        <v>Seniors</v>
      </c>
    </row>
    <row r="13104" spans="1:13" x14ac:dyDescent="0.25">
      <c r="A13104">
        <v>23104</v>
      </c>
      <c r="B13104" t="s">
        <v>8297</v>
      </c>
      <c r="C13104" t="s">
        <v>80</v>
      </c>
      <c r="D13104" t="s">
        <v>10</v>
      </c>
      <c r="E13104" t="s">
        <v>21</v>
      </c>
      <c r="F13104" s="35">
        <v>77.338999999999999</v>
      </c>
      <c r="G13104" t="str">
        <f t="shared" si="408"/>
        <v>Casual Buyers</v>
      </c>
      <c r="H13104" s="4">
        <v>41557</v>
      </c>
      <c r="I13104">
        <f>WEEKDAY(Cleaned!$H13104)</f>
        <v>5</v>
      </c>
      <c r="J13104" t="s">
        <v>14</v>
      </c>
      <c r="K13104" s="4">
        <v>25368</v>
      </c>
      <c r="L13104">
        <f>INT(YEARFRAC(Cleaned!$K13104,Cleaned!$H13104,1))</f>
        <v>44</v>
      </c>
      <c r="M13104" t="str">
        <f t="shared" si="409"/>
        <v>Adult</v>
      </c>
    </row>
    <row r="13105" spans="1:13" x14ac:dyDescent="0.25">
      <c r="A13105">
        <v>23105</v>
      </c>
      <c r="B13105" t="s">
        <v>1642</v>
      </c>
      <c r="C13105" t="s">
        <v>80</v>
      </c>
      <c r="D13105" t="s">
        <v>10</v>
      </c>
      <c r="E13105" t="s">
        <v>21</v>
      </c>
      <c r="F13105" s="35">
        <v>76.2119</v>
      </c>
      <c r="G13105" t="str">
        <f t="shared" si="408"/>
        <v>Casual Buyers</v>
      </c>
      <c r="H13105" s="4">
        <v>41559</v>
      </c>
      <c r="I13105">
        <f>WEEKDAY(Cleaned!$H13105)</f>
        <v>7</v>
      </c>
      <c r="J13105" t="s">
        <v>17</v>
      </c>
      <c r="K13105" s="4">
        <v>28713</v>
      </c>
      <c r="L13105">
        <f>INT(YEARFRAC(Cleaned!$K13105,Cleaned!$H13105,1))</f>
        <v>35</v>
      </c>
      <c r="M13105" t="str">
        <f t="shared" si="409"/>
        <v>Adult</v>
      </c>
    </row>
    <row r="13106" spans="1:13" x14ac:dyDescent="0.25">
      <c r="A13106">
        <v>23106</v>
      </c>
      <c r="B13106" t="s">
        <v>1106</v>
      </c>
      <c r="C13106" t="s">
        <v>80</v>
      </c>
      <c r="D13106" t="s">
        <v>10</v>
      </c>
      <c r="E13106" t="s">
        <v>21</v>
      </c>
      <c r="F13106" s="35">
        <v>2604.7944000000002</v>
      </c>
      <c r="G13106" t="str">
        <f t="shared" si="408"/>
        <v>Brand Seekers</v>
      </c>
      <c r="H13106" s="4">
        <v>41560</v>
      </c>
      <c r="I13106">
        <f>WEEKDAY(Cleaned!$H13106)</f>
        <v>1</v>
      </c>
      <c r="J13106" t="s">
        <v>12</v>
      </c>
      <c r="K13106" s="4">
        <v>28559</v>
      </c>
      <c r="L13106">
        <f>INT(YEARFRAC(Cleaned!$K13106,Cleaned!$H13106,1))</f>
        <v>35</v>
      </c>
      <c r="M13106" t="str">
        <f t="shared" si="409"/>
        <v>Adult</v>
      </c>
    </row>
    <row r="13107" spans="1:13" x14ac:dyDescent="0.25">
      <c r="A13107">
        <v>23107</v>
      </c>
      <c r="B13107" t="s">
        <v>1117</v>
      </c>
      <c r="C13107" t="s">
        <v>80</v>
      </c>
      <c r="D13107" t="s">
        <v>10</v>
      </c>
      <c r="E13107" t="s">
        <v>21</v>
      </c>
      <c r="F13107" s="35">
        <v>47.481900000000003</v>
      </c>
      <c r="G13107" t="str">
        <f t="shared" si="408"/>
        <v>Casual Buyers</v>
      </c>
      <c r="H13107" s="4">
        <v>41564</v>
      </c>
      <c r="I13107">
        <f>WEEKDAY(Cleaned!$H13107)</f>
        <v>5</v>
      </c>
      <c r="J13107" t="s">
        <v>18</v>
      </c>
      <c r="K13107" s="4">
        <v>18471</v>
      </c>
      <c r="L13107">
        <f>INT(YEARFRAC(Cleaned!$K13107,Cleaned!$H13107,1))</f>
        <v>63</v>
      </c>
      <c r="M13107" t="str">
        <f t="shared" si="409"/>
        <v>Seniors</v>
      </c>
    </row>
    <row r="13108" spans="1:13" x14ac:dyDescent="0.25">
      <c r="A13108">
        <v>23108</v>
      </c>
      <c r="B13108" t="s">
        <v>1542</v>
      </c>
      <c r="C13108" t="s">
        <v>80</v>
      </c>
      <c r="D13108" t="s">
        <v>10</v>
      </c>
      <c r="E13108" t="s">
        <v>21</v>
      </c>
      <c r="F13108" s="35">
        <v>35.669400000000003</v>
      </c>
      <c r="G13108" t="str">
        <f t="shared" si="408"/>
        <v>Casual Buyers</v>
      </c>
      <c r="H13108" s="4">
        <v>41564</v>
      </c>
      <c r="I13108">
        <f>WEEKDAY(Cleaned!$H13108)</f>
        <v>5</v>
      </c>
      <c r="J13108" t="s">
        <v>18</v>
      </c>
      <c r="K13108" s="4">
        <v>19756</v>
      </c>
      <c r="L13108">
        <f>INT(YEARFRAC(Cleaned!$K13108,Cleaned!$H13108,1))</f>
        <v>59</v>
      </c>
      <c r="M13108" t="str">
        <f t="shared" si="409"/>
        <v>Seniors</v>
      </c>
    </row>
    <row r="13109" spans="1:13" x14ac:dyDescent="0.25">
      <c r="A13109">
        <v>23109</v>
      </c>
      <c r="B13109" t="s">
        <v>1537</v>
      </c>
      <c r="C13109" t="s">
        <v>80</v>
      </c>
      <c r="D13109" t="s">
        <v>10</v>
      </c>
      <c r="E13109" t="s">
        <v>21</v>
      </c>
      <c r="F13109" s="35">
        <v>70.675799999999995</v>
      </c>
      <c r="G13109" t="str">
        <f t="shared" si="408"/>
        <v>Casual Buyers</v>
      </c>
      <c r="H13109" s="4">
        <v>41564</v>
      </c>
      <c r="I13109">
        <f>WEEKDAY(Cleaned!$H13109)</f>
        <v>5</v>
      </c>
      <c r="J13109" t="s">
        <v>16</v>
      </c>
      <c r="K13109" s="4">
        <v>20472</v>
      </c>
      <c r="L13109">
        <f>INT(YEARFRAC(Cleaned!$K13109,Cleaned!$H13109,1))</f>
        <v>57</v>
      </c>
      <c r="M13109" t="str">
        <f t="shared" si="409"/>
        <v>Seniors</v>
      </c>
    </row>
    <row r="13110" spans="1:13" x14ac:dyDescent="0.25">
      <c r="A13110">
        <v>23110</v>
      </c>
      <c r="B13110" t="s">
        <v>1287</v>
      </c>
      <c r="C13110" t="s">
        <v>80</v>
      </c>
      <c r="D13110" t="s">
        <v>10</v>
      </c>
      <c r="E13110" t="s">
        <v>21</v>
      </c>
      <c r="F13110" s="35">
        <v>2710.6091999999999</v>
      </c>
      <c r="G13110" t="str">
        <f t="shared" si="408"/>
        <v>Brand Seekers</v>
      </c>
      <c r="H13110" s="4">
        <v>41565</v>
      </c>
      <c r="I13110">
        <f>WEEKDAY(Cleaned!$H13110)</f>
        <v>6</v>
      </c>
      <c r="J13110" t="s">
        <v>18</v>
      </c>
      <c r="K13110" s="4">
        <v>26226</v>
      </c>
      <c r="L13110">
        <f>INT(YEARFRAC(Cleaned!$K13110,Cleaned!$H13110,1))</f>
        <v>41</v>
      </c>
      <c r="M13110" t="str">
        <f t="shared" si="409"/>
        <v>Adult</v>
      </c>
    </row>
    <row r="13111" spans="1:13" x14ac:dyDescent="0.25">
      <c r="A13111">
        <v>23111</v>
      </c>
      <c r="B13111" t="s">
        <v>8298</v>
      </c>
      <c r="C13111" t="s">
        <v>80</v>
      </c>
      <c r="D13111" t="s">
        <v>10</v>
      </c>
      <c r="E13111" t="s">
        <v>21</v>
      </c>
      <c r="F13111" s="35">
        <v>79.504800000000003</v>
      </c>
      <c r="G13111" t="str">
        <f t="shared" si="408"/>
        <v>Casual Buyers</v>
      </c>
      <c r="H13111" s="4">
        <v>41567</v>
      </c>
      <c r="I13111">
        <f>WEEKDAY(Cleaned!$H13111)</f>
        <v>1</v>
      </c>
      <c r="J13111" t="s">
        <v>18</v>
      </c>
      <c r="K13111" s="4">
        <v>18400</v>
      </c>
      <c r="L13111">
        <f>INT(YEARFRAC(Cleaned!$K13111,Cleaned!$H13111,1))</f>
        <v>63</v>
      </c>
      <c r="M13111" t="str">
        <f t="shared" si="409"/>
        <v>Seniors</v>
      </c>
    </row>
    <row r="13112" spans="1:13" x14ac:dyDescent="0.25">
      <c r="A13112">
        <v>23112</v>
      </c>
      <c r="B13112" t="s">
        <v>1160</v>
      </c>
      <c r="C13112" t="s">
        <v>80</v>
      </c>
      <c r="D13112" t="s">
        <v>10</v>
      </c>
      <c r="E13112" t="s">
        <v>21</v>
      </c>
      <c r="F13112" s="35">
        <v>42.962400000000002</v>
      </c>
      <c r="G13112" t="str">
        <f t="shared" si="408"/>
        <v>Casual Buyers</v>
      </c>
      <c r="H13112" s="4">
        <v>41567</v>
      </c>
      <c r="I13112">
        <f>WEEKDAY(Cleaned!$H13112)</f>
        <v>1</v>
      </c>
      <c r="J13112" t="s">
        <v>15</v>
      </c>
      <c r="K13112" s="4">
        <v>28141</v>
      </c>
      <c r="L13112">
        <f>INT(YEARFRAC(Cleaned!$K13112,Cleaned!$H13112,1))</f>
        <v>36</v>
      </c>
      <c r="M13112" t="str">
        <f t="shared" si="409"/>
        <v>Adult</v>
      </c>
    </row>
    <row r="13113" spans="1:13" x14ac:dyDescent="0.25">
      <c r="A13113">
        <v>23113</v>
      </c>
      <c r="B13113" t="s">
        <v>8299</v>
      </c>
      <c r="C13113" t="s">
        <v>80</v>
      </c>
      <c r="D13113" t="s">
        <v>10</v>
      </c>
      <c r="E13113" t="s">
        <v>21</v>
      </c>
      <c r="F13113" s="35">
        <v>16.552900000000001</v>
      </c>
      <c r="G13113" t="str">
        <f t="shared" si="408"/>
        <v>Casual Buyers</v>
      </c>
      <c r="H13113" s="4">
        <v>41567</v>
      </c>
      <c r="I13113">
        <f>WEEKDAY(Cleaned!$H13113)</f>
        <v>1</v>
      </c>
      <c r="J13113" t="s">
        <v>13</v>
      </c>
      <c r="K13113" s="4">
        <v>26823</v>
      </c>
      <c r="L13113">
        <f>INT(YEARFRAC(Cleaned!$K13113,Cleaned!$H13113,1))</f>
        <v>40</v>
      </c>
      <c r="M13113" t="str">
        <f t="shared" si="409"/>
        <v>Adult</v>
      </c>
    </row>
    <row r="13114" spans="1:13" x14ac:dyDescent="0.25">
      <c r="A13114">
        <v>23114</v>
      </c>
      <c r="B13114" t="s">
        <v>967</v>
      </c>
      <c r="C13114" t="s">
        <v>80</v>
      </c>
      <c r="D13114" t="s">
        <v>10</v>
      </c>
      <c r="E13114" t="s">
        <v>21</v>
      </c>
      <c r="F13114" s="35">
        <v>2778.9976999999999</v>
      </c>
      <c r="G13114" t="str">
        <f t="shared" si="408"/>
        <v>Brand Seekers</v>
      </c>
      <c r="H13114" s="4">
        <v>41568</v>
      </c>
      <c r="I13114">
        <f>WEEKDAY(Cleaned!$H13114)</f>
        <v>2</v>
      </c>
      <c r="J13114" t="s">
        <v>12</v>
      </c>
      <c r="K13114" s="4">
        <v>22216</v>
      </c>
      <c r="L13114">
        <f>INT(YEARFRAC(Cleaned!$K13114,Cleaned!$H13114,1))</f>
        <v>52</v>
      </c>
      <c r="M13114" t="str">
        <f t="shared" si="409"/>
        <v>Seniors</v>
      </c>
    </row>
    <row r="13115" spans="1:13" x14ac:dyDescent="0.25">
      <c r="A13115">
        <v>23115</v>
      </c>
      <c r="B13115" t="s">
        <v>8300</v>
      </c>
      <c r="C13115" t="s">
        <v>80</v>
      </c>
      <c r="D13115" t="s">
        <v>10</v>
      </c>
      <c r="E13115" t="s">
        <v>21</v>
      </c>
      <c r="F13115" s="35">
        <v>66.277900000000002</v>
      </c>
      <c r="G13115" t="str">
        <f t="shared" si="408"/>
        <v>Casual Buyers</v>
      </c>
      <c r="H13115" s="4">
        <v>41568</v>
      </c>
      <c r="I13115">
        <f>WEEKDAY(Cleaned!$H13115)</f>
        <v>2</v>
      </c>
      <c r="J13115" t="s">
        <v>16</v>
      </c>
      <c r="K13115" s="4">
        <v>23959</v>
      </c>
      <c r="L13115">
        <f>INT(YEARFRAC(Cleaned!$K13115,Cleaned!$H13115,1))</f>
        <v>48</v>
      </c>
      <c r="M13115" t="str">
        <f t="shared" si="409"/>
        <v>Adult</v>
      </c>
    </row>
    <row r="13116" spans="1:13" x14ac:dyDescent="0.25">
      <c r="A13116">
        <v>23116</v>
      </c>
      <c r="B13116" t="s">
        <v>1074</v>
      </c>
      <c r="C13116" t="s">
        <v>80</v>
      </c>
      <c r="D13116" t="s">
        <v>10</v>
      </c>
      <c r="E13116" t="s">
        <v>21</v>
      </c>
      <c r="F13116" s="35">
        <v>2535.9639999999999</v>
      </c>
      <c r="G13116" t="str">
        <f t="shared" si="408"/>
        <v>Brand Seekers</v>
      </c>
      <c r="H13116" s="4">
        <v>41571</v>
      </c>
      <c r="I13116">
        <f>WEEKDAY(Cleaned!$H13116)</f>
        <v>5</v>
      </c>
      <c r="J13116" t="s">
        <v>15</v>
      </c>
      <c r="K13116" s="4">
        <v>28452</v>
      </c>
      <c r="L13116">
        <f>INT(YEARFRAC(Cleaned!$K13116,Cleaned!$H13116,1))</f>
        <v>35</v>
      </c>
      <c r="M13116" t="str">
        <f t="shared" si="409"/>
        <v>Adult</v>
      </c>
    </row>
    <row r="13117" spans="1:13" x14ac:dyDescent="0.25">
      <c r="A13117">
        <v>23117</v>
      </c>
      <c r="B13117" t="s">
        <v>1059</v>
      </c>
      <c r="C13117" t="s">
        <v>80</v>
      </c>
      <c r="D13117" t="s">
        <v>10</v>
      </c>
      <c r="E13117" t="s">
        <v>21</v>
      </c>
      <c r="F13117" s="35">
        <v>1276.8054</v>
      </c>
      <c r="G13117" t="str">
        <f t="shared" si="408"/>
        <v>Casual Buyers</v>
      </c>
      <c r="H13117" s="4">
        <v>41571</v>
      </c>
      <c r="I13117">
        <f>WEEKDAY(Cleaned!$H13117)</f>
        <v>5</v>
      </c>
      <c r="J13117" t="s">
        <v>13</v>
      </c>
      <c r="K13117" s="4">
        <v>22604</v>
      </c>
      <c r="L13117">
        <f>INT(YEARFRAC(Cleaned!$K13117,Cleaned!$H13117,1))</f>
        <v>51</v>
      </c>
      <c r="M13117" t="str">
        <f t="shared" si="409"/>
        <v>Seniors</v>
      </c>
    </row>
    <row r="13118" spans="1:13" x14ac:dyDescent="0.25">
      <c r="A13118">
        <v>23118</v>
      </c>
      <c r="B13118" t="s">
        <v>1241</v>
      </c>
      <c r="C13118" t="s">
        <v>80</v>
      </c>
      <c r="D13118" t="s">
        <v>10</v>
      </c>
      <c r="E13118" t="s">
        <v>21</v>
      </c>
      <c r="F13118" s="35">
        <v>54.111899999999999</v>
      </c>
      <c r="G13118" t="str">
        <f t="shared" si="408"/>
        <v>Casual Buyers</v>
      </c>
      <c r="H13118" s="4">
        <v>41572</v>
      </c>
      <c r="I13118">
        <f>WEEKDAY(Cleaned!$H13118)</f>
        <v>6</v>
      </c>
      <c r="J13118" t="s">
        <v>12</v>
      </c>
      <c r="K13118" s="4">
        <v>23827</v>
      </c>
      <c r="L13118">
        <f>INT(YEARFRAC(Cleaned!$K13118,Cleaned!$H13118,1))</f>
        <v>48</v>
      </c>
      <c r="M13118" t="str">
        <f t="shared" si="409"/>
        <v>Adult</v>
      </c>
    </row>
    <row r="13119" spans="1:13" x14ac:dyDescent="0.25">
      <c r="A13119">
        <v>23119</v>
      </c>
      <c r="B13119" t="s">
        <v>1151</v>
      </c>
      <c r="C13119" t="s">
        <v>80</v>
      </c>
      <c r="D13119" t="s">
        <v>10</v>
      </c>
      <c r="E13119" t="s">
        <v>21</v>
      </c>
      <c r="F13119" s="35">
        <v>43.072899999999997</v>
      </c>
      <c r="G13119" t="str">
        <f t="shared" si="408"/>
        <v>Casual Buyers</v>
      </c>
      <c r="H13119" s="4">
        <v>41576</v>
      </c>
      <c r="I13119">
        <f>WEEKDAY(Cleaned!$H13119)</f>
        <v>3</v>
      </c>
      <c r="J13119" t="s">
        <v>18</v>
      </c>
      <c r="K13119" s="4">
        <v>20592</v>
      </c>
      <c r="L13119">
        <f>INT(YEARFRAC(Cleaned!$K13119,Cleaned!$H13119,1))</f>
        <v>57</v>
      </c>
      <c r="M13119" t="str">
        <f t="shared" si="409"/>
        <v>Seniors</v>
      </c>
    </row>
    <row r="13120" spans="1:13" x14ac:dyDescent="0.25">
      <c r="A13120">
        <v>23120</v>
      </c>
      <c r="B13120" t="s">
        <v>8301</v>
      </c>
      <c r="C13120" t="s">
        <v>80</v>
      </c>
      <c r="D13120" t="s">
        <v>10</v>
      </c>
      <c r="E13120" t="s">
        <v>21</v>
      </c>
      <c r="F13120" s="35">
        <v>26.486899999999999</v>
      </c>
      <c r="G13120" t="str">
        <f t="shared" si="408"/>
        <v>Casual Buyers</v>
      </c>
      <c r="H13120" s="4">
        <v>41577</v>
      </c>
      <c r="I13120">
        <f>WEEKDAY(Cleaned!$H13120)</f>
        <v>4</v>
      </c>
      <c r="J13120" t="s">
        <v>13</v>
      </c>
      <c r="K13120" s="4">
        <v>24167</v>
      </c>
      <c r="L13120">
        <f>INT(YEARFRAC(Cleaned!$K13120,Cleaned!$H13120,1))</f>
        <v>47</v>
      </c>
      <c r="M13120" t="str">
        <f t="shared" si="409"/>
        <v>Adult</v>
      </c>
    </row>
    <row r="13121" spans="1:13" x14ac:dyDescent="0.25">
      <c r="A13121">
        <v>23121</v>
      </c>
      <c r="B13121" t="s">
        <v>1403</v>
      </c>
      <c r="C13121" t="s">
        <v>80</v>
      </c>
      <c r="D13121" t="s">
        <v>10</v>
      </c>
      <c r="E13121" t="s">
        <v>21</v>
      </c>
      <c r="F13121" s="35">
        <v>98.311899999999994</v>
      </c>
      <c r="G13121" t="str">
        <f t="shared" si="408"/>
        <v>Casual Buyers</v>
      </c>
      <c r="H13121" s="4">
        <v>41578</v>
      </c>
      <c r="I13121">
        <f>WEEKDAY(Cleaned!$H13121)</f>
        <v>5</v>
      </c>
      <c r="J13121" t="s">
        <v>17</v>
      </c>
      <c r="K13121" s="4">
        <v>20874</v>
      </c>
      <c r="L13121">
        <f>INT(YEARFRAC(Cleaned!$K13121,Cleaned!$H13121,1))</f>
        <v>56</v>
      </c>
      <c r="M13121" t="str">
        <f t="shared" si="409"/>
        <v>Seniors</v>
      </c>
    </row>
    <row r="13122" spans="1:13" x14ac:dyDescent="0.25">
      <c r="A13122">
        <v>23122</v>
      </c>
      <c r="B13122" t="s">
        <v>1151</v>
      </c>
      <c r="C13122" t="s">
        <v>80</v>
      </c>
      <c r="D13122" t="s">
        <v>10</v>
      </c>
      <c r="E13122" t="s">
        <v>21</v>
      </c>
      <c r="F13122" s="35">
        <v>23.746500000000001</v>
      </c>
      <c r="G13122" t="str">
        <f t="shared" ref="G13122:G13185" si="410">IF(F13122&lt;=1500,"Casual Buyers",IF(F13122&gt;=1501,"Brand Seekers",IF(F13122&gt;2500,"Convinced Seekers")))</f>
        <v>Casual Buyers</v>
      </c>
      <c r="H13122" s="4">
        <v>41582</v>
      </c>
      <c r="I13122">
        <f>WEEKDAY(Cleaned!$H13122)</f>
        <v>2</v>
      </c>
      <c r="J13122" t="s">
        <v>18</v>
      </c>
      <c r="K13122" s="4">
        <v>20592</v>
      </c>
      <c r="L13122">
        <f>INT(YEARFRAC(Cleaned!$K13122,Cleaned!$H13122,1))</f>
        <v>57</v>
      </c>
      <c r="M13122" t="str">
        <f t="shared" ref="M13122:M13185" si="411">IF(L13122&lt;=19,"Teenager",IF(L13122&lt;=34,"Young Adult",IF(L13122&lt;=49,"Adult",IF(L13122&lt;=64,"Seniors",IF(L13122&gt;=65,"Elders")))))</f>
        <v>Seniors</v>
      </c>
    </row>
    <row r="13123" spans="1:13" x14ac:dyDescent="0.25">
      <c r="A13123">
        <v>23123</v>
      </c>
      <c r="B13123" t="s">
        <v>8302</v>
      </c>
      <c r="C13123" t="s">
        <v>80</v>
      </c>
      <c r="D13123" t="s">
        <v>10</v>
      </c>
      <c r="E13123" t="s">
        <v>21</v>
      </c>
      <c r="F13123" s="35">
        <v>1238.1415</v>
      </c>
      <c r="G13123" t="str">
        <f t="shared" si="410"/>
        <v>Casual Buyers</v>
      </c>
      <c r="H13123" s="4">
        <v>41583</v>
      </c>
      <c r="I13123">
        <f>WEEKDAY(Cleaned!$H13123)</f>
        <v>3</v>
      </c>
      <c r="J13123" t="s">
        <v>18</v>
      </c>
      <c r="K13123" s="4">
        <v>24327</v>
      </c>
      <c r="L13123">
        <f>INT(YEARFRAC(Cleaned!$K13123,Cleaned!$H13123,1))</f>
        <v>47</v>
      </c>
      <c r="M13123" t="str">
        <f t="shared" si="411"/>
        <v>Adult</v>
      </c>
    </row>
    <row r="13124" spans="1:13" x14ac:dyDescent="0.25">
      <c r="A13124">
        <v>23124</v>
      </c>
      <c r="B13124" t="s">
        <v>937</v>
      </c>
      <c r="C13124" t="s">
        <v>80</v>
      </c>
      <c r="D13124" t="s">
        <v>10</v>
      </c>
      <c r="E13124" t="s">
        <v>21</v>
      </c>
      <c r="F13124" s="35">
        <v>927.60329999999999</v>
      </c>
      <c r="G13124" t="str">
        <f t="shared" si="410"/>
        <v>Casual Buyers</v>
      </c>
      <c r="H13124" s="4">
        <v>41583</v>
      </c>
      <c r="I13124">
        <f>WEEKDAY(Cleaned!$H13124)</f>
        <v>3</v>
      </c>
      <c r="J13124" t="s">
        <v>14</v>
      </c>
      <c r="K13124" s="4">
        <v>27852</v>
      </c>
      <c r="L13124">
        <f>INT(YEARFRAC(Cleaned!$K13124,Cleaned!$H13124,1))</f>
        <v>37</v>
      </c>
      <c r="M13124" t="str">
        <f t="shared" si="411"/>
        <v>Adult</v>
      </c>
    </row>
    <row r="13125" spans="1:13" x14ac:dyDescent="0.25">
      <c r="A13125">
        <v>23125</v>
      </c>
      <c r="B13125" t="s">
        <v>8303</v>
      </c>
      <c r="C13125" t="s">
        <v>80</v>
      </c>
      <c r="D13125" t="s">
        <v>10</v>
      </c>
      <c r="E13125" t="s">
        <v>21</v>
      </c>
      <c r="F13125" s="35">
        <v>104.4004</v>
      </c>
      <c r="G13125" t="str">
        <f t="shared" si="410"/>
        <v>Casual Buyers</v>
      </c>
      <c r="H13125" s="4">
        <v>41584</v>
      </c>
      <c r="I13125">
        <f>WEEKDAY(Cleaned!$H13125)</f>
        <v>4</v>
      </c>
      <c r="J13125" t="s">
        <v>16</v>
      </c>
      <c r="K13125" s="4">
        <v>22144</v>
      </c>
      <c r="L13125">
        <f>INT(YEARFRAC(Cleaned!$K13125,Cleaned!$H13125,1))</f>
        <v>53</v>
      </c>
      <c r="M13125" t="str">
        <f t="shared" si="411"/>
        <v>Seniors</v>
      </c>
    </row>
    <row r="13126" spans="1:13" x14ac:dyDescent="0.25">
      <c r="A13126">
        <v>23126</v>
      </c>
      <c r="B13126" t="s">
        <v>1044</v>
      </c>
      <c r="C13126" t="s">
        <v>80</v>
      </c>
      <c r="D13126" t="s">
        <v>10</v>
      </c>
      <c r="E13126" t="s">
        <v>21</v>
      </c>
      <c r="F13126" s="35">
        <v>79.526899999999998</v>
      </c>
      <c r="G13126" t="str">
        <f t="shared" si="410"/>
        <v>Casual Buyers</v>
      </c>
      <c r="H13126" s="4">
        <v>41584</v>
      </c>
      <c r="I13126">
        <f>WEEKDAY(Cleaned!$H13126)</f>
        <v>4</v>
      </c>
      <c r="J13126" t="s">
        <v>16</v>
      </c>
      <c r="K13126" s="4">
        <v>24720</v>
      </c>
      <c r="L13126">
        <f>INT(YEARFRAC(Cleaned!$K13126,Cleaned!$H13126,1))</f>
        <v>46</v>
      </c>
      <c r="M13126" t="str">
        <f t="shared" si="411"/>
        <v>Adult</v>
      </c>
    </row>
    <row r="13127" spans="1:13" x14ac:dyDescent="0.25">
      <c r="A13127">
        <v>23127</v>
      </c>
      <c r="B13127" t="s">
        <v>1290</v>
      </c>
      <c r="C13127" t="s">
        <v>80</v>
      </c>
      <c r="D13127" t="s">
        <v>10</v>
      </c>
      <c r="E13127" t="s">
        <v>21</v>
      </c>
      <c r="F13127" s="35">
        <v>650.80079999999998</v>
      </c>
      <c r="G13127" t="str">
        <f t="shared" si="410"/>
        <v>Casual Buyers</v>
      </c>
      <c r="H13127" s="4">
        <v>41587</v>
      </c>
      <c r="I13127">
        <f>WEEKDAY(Cleaned!$H13127)</f>
        <v>7</v>
      </c>
      <c r="J13127" t="s">
        <v>17</v>
      </c>
      <c r="K13127" s="4">
        <v>21137</v>
      </c>
      <c r="L13127">
        <f>INT(YEARFRAC(Cleaned!$K13127,Cleaned!$H13127,1))</f>
        <v>55</v>
      </c>
      <c r="M13127" t="str">
        <f t="shared" si="411"/>
        <v>Seniors</v>
      </c>
    </row>
    <row r="13128" spans="1:13" x14ac:dyDescent="0.25">
      <c r="A13128">
        <v>23128</v>
      </c>
      <c r="B13128" t="s">
        <v>8304</v>
      </c>
      <c r="C13128" t="s">
        <v>81</v>
      </c>
      <c r="D13128" t="s">
        <v>26</v>
      </c>
      <c r="E13128" t="s">
        <v>24</v>
      </c>
      <c r="F13128" s="35">
        <v>3953.9884000000002</v>
      </c>
      <c r="G13128" t="str">
        <f t="shared" si="410"/>
        <v>Brand Seekers</v>
      </c>
      <c r="H13128" s="4">
        <v>41036</v>
      </c>
      <c r="I13128">
        <f>WEEKDAY(Cleaned!$H13128)</f>
        <v>2</v>
      </c>
      <c r="J13128" t="s">
        <v>13</v>
      </c>
      <c r="K13128" s="4">
        <v>26638</v>
      </c>
      <c r="L13128">
        <f>INT(YEARFRAC(Cleaned!$K13128,Cleaned!$H13128,1))</f>
        <v>39</v>
      </c>
      <c r="M13128" t="str">
        <f t="shared" si="411"/>
        <v>Adult</v>
      </c>
    </row>
    <row r="13129" spans="1:13" x14ac:dyDescent="0.25">
      <c r="A13129">
        <v>23129</v>
      </c>
      <c r="B13129" t="s">
        <v>8305</v>
      </c>
      <c r="C13129" t="s">
        <v>81</v>
      </c>
      <c r="D13129" t="s">
        <v>26</v>
      </c>
      <c r="E13129" t="s">
        <v>24</v>
      </c>
      <c r="F13129" s="35">
        <v>865.20399999999995</v>
      </c>
      <c r="G13129" t="str">
        <f t="shared" si="410"/>
        <v>Casual Buyers</v>
      </c>
      <c r="H13129" s="4">
        <v>41088</v>
      </c>
      <c r="I13129">
        <f>WEEKDAY(Cleaned!$H13129)</f>
        <v>5</v>
      </c>
      <c r="J13129" t="s">
        <v>16</v>
      </c>
      <c r="K13129" s="4">
        <v>21623</v>
      </c>
      <c r="L13129">
        <f>INT(YEARFRAC(Cleaned!$K13129,Cleaned!$H13129,1))</f>
        <v>53</v>
      </c>
      <c r="M13129" t="str">
        <f t="shared" si="411"/>
        <v>Seniors</v>
      </c>
    </row>
    <row r="13130" spans="1:13" x14ac:dyDescent="0.25">
      <c r="A13130">
        <v>23130</v>
      </c>
      <c r="B13130" t="s">
        <v>8306</v>
      </c>
      <c r="C13130" t="s">
        <v>81</v>
      </c>
      <c r="D13130" t="s">
        <v>26</v>
      </c>
      <c r="E13130" t="s">
        <v>24</v>
      </c>
      <c r="F13130" s="35">
        <v>2410.6266000000001</v>
      </c>
      <c r="G13130" t="str">
        <f t="shared" si="410"/>
        <v>Brand Seekers</v>
      </c>
      <c r="H13130" s="4">
        <v>41111</v>
      </c>
      <c r="I13130">
        <f>WEEKDAY(Cleaned!$H13130)</f>
        <v>7</v>
      </c>
      <c r="J13130" t="s">
        <v>16</v>
      </c>
      <c r="K13130" s="4">
        <v>20563</v>
      </c>
      <c r="L13130">
        <f>INT(YEARFRAC(Cleaned!$K13130,Cleaned!$H13130,1))</f>
        <v>56</v>
      </c>
      <c r="M13130" t="str">
        <f t="shared" si="411"/>
        <v>Seniors</v>
      </c>
    </row>
    <row r="13131" spans="1:13" x14ac:dyDescent="0.25">
      <c r="A13131">
        <v>23131</v>
      </c>
      <c r="B13131" t="s">
        <v>8307</v>
      </c>
      <c r="C13131" t="s">
        <v>81</v>
      </c>
      <c r="D13131" t="s">
        <v>26</v>
      </c>
      <c r="E13131" t="s">
        <v>24</v>
      </c>
      <c r="F13131" s="35">
        <v>1105.4834000000001</v>
      </c>
      <c r="G13131" t="str">
        <f t="shared" si="410"/>
        <v>Casual Buyers</v>
      </c>
      <c r="H13131" s="4">
        <v>41113</v>
      </c>
      <c r="I13131">
        <f>WEEKDAY(Cleaned!$H13131)</f>
        <v>2</v>
      </c>
      <c r="J13131" t="s">
        <v>13</v>
      </c>
      <c r="K13131" s="4">
        <v>21420</v>
      </c>
      <c r="L13131">
        <f>INT(YEARFRAC(Cleaned!$K13131,Cleaned!$H13131,1))</f>
        <v>53</v>
      </c>
      <c r="M13131" t="str">
        <f t="shared" si="411"/>
        <v>Seniors</v>
      </c>
    </row>
    <row r="13132" spans="1:13" x14ac:dyDescent="0.25">
      <c r="A13132">
        <v>23132</v>
      </c>
      <c r="B13132" t="s">
        <v>8308</v>
      </c>
      <c r="C13132" t="s">
        <v>81</v>
      </c>
      <c r="D13132" t="s">
        <v>26</v>
      </c>
      <c r="E13132" t="s">
        <v>24</v>
      </c>
      <c r="F13132" s="35">
        <v>2410.6266000000001</v>
      </c>
      <c r="G13132" t="str">
        <f t="shared" si="410"/>
        <v>Brand Seekers</v>
      </c>
      <c r="H13132" s="4">
        <v>41125</v>
      </c>
      <c r="I13132">
        <f>WEEKDAY(Cleaned!$H13132)</f>
        <v>7</v>
      </c>
      <c r="J13132" t="s">
        <v>15</v>
      </c>
      <c r="K13132" s="4">
        <v>25340</v>
      </c>
      <c r="L13132">
        <f>INT(YEARFRAC(Cleaned!$K13132,Cleaned!$H13132,1))</f>
        <v>43</v>
      </c>
      <c r="M13132" t="str">
        <f t="shared" si="411"/>
        <v>Adult</v>
      </c>
    </row>
    <row r="13133" spans="1:13" x14ac:dyDescent="0.25">
      <c r="A13133">
        <v>23133</v>
      </c>
      <c r="B13133" t="s">
        <v>8226</v>
      </c>
      <c r="C13133" t="s">
        <v>81</v>
      </c>
      <c r="D13133" t="s">
        <v>26</v>
      </c>
      <c r="E13133" t="s">
        <v>24</v>
      </c>
      <c r="F13133" s="35">
        <v>1105.4834000000001</v>
      </c>
      <c r="G13133" t="str">
        <f t="shared" si="410"/>
        <v>Casual Buyers</v>
      </c>
      <c r="H13133" s="4">
        <v>41131</v>
      </c>
      <c r="I13133">
        <f>WEEKDAY(Cleaned!$H13133)</f>
        <v>6</v>
      </c>
      <c r="J13133" t="s">
        <v>16</v>
      </c>
      <c r="K13133" s="4">
        <v>25706</v>
      </c>
      <c r="L13133">
        <f>INT(YEARFRAC(Cleaned!$K13133,Cleaned!$H13133,1))</f>
        <v>42</v>
      </c>
      <c r="M13133" t="str">
        <f t="shared" si="411"/>
        <v>Adult</v>
      </c>
    </row>
    <row r="13134" spans="1:13" x14ac:dyDescent="0.25">
      <c r="A13134">
        <v>23134</v>
      </c>
      <c r="B13134" t="s">
        <v>8309</v>
      </c>
      <c r="C13134" t="s">
        <v>81</v>
      </c>
      <c r="D13134" t="s">
        <v>26</v>
      </c>
      <c r="E13134" t="s">
        <v>24</v>
      </c>
      <c r="F13134" s="35">
        <v>2699.9018000000001</v>
      </c>
      <c r="G13134" t="str">
        <f t="shared" si="410"/>
        <v>Brand Seekers</v>
      </c>
      <c r="H13134" s="4">
        <v>41206</v>
      </c>
      <c r="I13134">
        <f>WEEKDAY(Cleaned!$H13134)</f>
        <v>4</v>
      </c>
      <c r="J13134" t="s">
        <v>17</v>
      </c>
      <c r="K13134" s="4">
        <v>20720</v>
      </c>
      <c r="L13134">
        <f>INT(YEARFRAC(Cleaned!$K13134,Cleaned!$H13134,1))</f>
        <v>56</v>
      </c>
      <c r="M13134" t="str">
        <f t="shared" si="411"/>
        <v>Seniors</v>
      </c>
    </row>
    <row r="13135" spans="1:13" x14ac:dyDescent="0.25">
      <c r="A13135">
        <v>23135</v>
      </c>
      <c r="B13135" t="s">
        <v>8310</v>
      </c>
      <c r="C13135" t="s">
        <v>81</v>
      </c>
      <c r="D13135" t="s">
        <v>26</v>
      </c>
      <c r="E13135" t="s">
        <v>24</v>
      </c>
      <c r="F13135" s="35">
        <v>2288.9187000000002</v>
      </c>
      <c r="G13135" t="str">
        <f t="shared" si="410"/>
        <v>Brand Seekers</v>
      </c>
      <c r="H13135" s="4">
        <v>41230</v>
      </c>
      <c r="I13135">
        <f>WEEKDAY(Cleaned!$H13135)</f>
        <v>7</v>
      </c>
      <c r="J13135" t="s">
        <v>12</v>
      </c>
      <c r="K13135" s="4">
        <v>20510</v>
      </c>
      <c r="L13135">
        <f>INT(YEARFRAC(Cleaned!$K13135,Cleaned!$H13135,1))</f>
        <v>56</v>
      </c>
      <c r="M13135" t="str">
        <f t="shared" si="411"/>
        <v>Seniors</v>
      </c>
    </row>
    <row r="13136" spans="1:13" x14ac:dyDescent="0.25">
      <c r="A13136">
        <v>23136</v>
      </c>
      <c r="B13136" t="s">
        <v>8311</v>
      </c>
      <c r="C13136" t="s">
        <v>81</v>
      </c>
      <c r="D13136" t="s">
        <v>26</v>
      </c>
      <c r="E13136" t="s">
        <v>24</v>
      </c>
      <c r="F13136" s="35">
        <v>2264.2536</v>
      </c>
      <c r="G13136" t="str">
        <f t="shared" si="410"/>
        <v>Brand Seekers</v>
      </c>
      <c r="H13136" s="4">
        <v>41343</v>
      </c>
      <c r="I13136">
        <f>WEEKDAY(Cleaned!$H13136)</f>
        <v>1</v>
      </c>
      <c r="J13136" t="s">
        <v>17</v>
      </c>
      <c r="K13136" s="4">
        <v>23812</v>
      </c>
      <c r="L13136">
        <f>INT(YEARFRAC(Cleaned!$K13136,Cleaned!$H13136,1))</f>
        <v>47</v>
      </c>
      <c r="M13136" t="str">
        <f t="shared" si="411"/>
        <v>Adult</v>
      </c>
    </row>
    <row r="13137" spans="1:13" x14ac:dyDescent="0.25">
      <c r="A13137">
        <v>23137</v>
      </c>
      <c r="B13137" t="s">
        <v>8312</v>
      </c>
      <c r="C13137" t="s">
        <v>81</v>
      </c>
      <c r="D13137" t="s">
        <v>26</v>
      </c>
      <c r="E13137" t="s">
        <v>24</v>
      </c>
      <c r="F13137" s="35">
        <v>1105.4834000000001</v>
      </c>
      <c r="G13137" t="str">
        <f t="shared" si="410"/>
        <v>Casual Buyers</v>
      </c>
      <c r="H13137" s="4">
        <v>41387</v>
      </c>
      <c r="I13137">
        <f>WEEKDAY(Cleaned!$H13137)</f>
        <v>3</v>
      </c>
      <c r="J13137" t="s">
        <v>15</v>
      </c>
      <c r="K13137" s="4">
        <v>20055</v>
      </c>
      <c r="L13137">
        <f>INT(YEARFRAC(Cleaned!$K13137,Cleaned!$H13137,1))</f>
        <v>58</v>
      </c>
      <c r="M13137" t="str">
        <f t="shared" si="411"/>
        <v>Seniors</v>
      </c>
    </row>
    <row r="13138" spans="1:13" x14ac:dyDescent="0.25">
      <c r="A13138">
        <v>23138</v>
      </c>
      <c r="B13138" t="s">
        <v>8313</v>
      </c>
      <c r="C13138" t="s">
        <v>81</v>
      </c>
      <c r="D13138" t="s">
        <v>26</v>
      </c>
      <c r="E13138" t="s">
        <v>24</v>
      </c>
      <c r="F13138" s="35">
        <v>2288.9187000000002</v>
      </c>
      <c r="G13138" t="str">
        <f t="shared" si="410"/>
        <v>Brand Seekers</v>
      </c>
      <c r="H13138" s="4">
        <v>41411</v>
      </c>
      <c r="I13138">
        <f>WEEKDAY(Cleaned!$H13138)</f>
        <v>6</v>
      </c>
      <c r="J13138" t="s">
        <v>17</v>
      </c>
      <c r="K13138" s="4">
        <v>19818</v>
      </c>
      <c r="L13138">
        <f>INT(YEARFRAC(Cleaned!$K13138,Cleaned!$H13138,1))</f>
        <v>59</v>
      </c>
      <c r="M13138" t="str">
        <f t="shared" si="411"/>
        <v>Seniors</v>
      </c>
    </row>
    <row r="13139" spans="1:13" x14ac:dyDescent="0.25">
      <c r="A13139">
        <v>23139</v>
      </c>
      <c r="B13139" t="s">
        <v>8191</v>
      </c>
      <c r="C13139" t="s">
        <v>81</v>
      </c>
      <c r="D13139" t="s">
        <v>26</v>
      </c>
      <c r="E13139" t="s">
        <v>24</v>
      </c>
      <c r="F13139" s="35">
        <v>689.48689999999999</v>
      </c>
      <c r="G13139" t="str">
        <f t="shared" si="410"/>
        <v>Casual Buyers</v>
      </c>
      <c r="H13139" s="4">
        <v>41445</v>
      </c>
      <c r="I13139">
        <f>WEEKDAY(Cleaned!$H13139)</f>
        <v>5</v>
      </c>
      <c r="J13139" t="s">
        <v>17</v>
      </c>
      <c r="K13139" s="4">
        <v>24397</v>
      </c>
      <c r="L13139">
        <f>INT(YEARFRAC(Cleaned!$K13139,Cleaned!$H13139,1))</f>
        <v>46</v>
      </c>
      <c r="M13139" t="str">
        <f t="shared" si="411"/>
        <v>Adult</v>
      </c>
    </row>
    <row r="13140" spans="1:13" x14ac:dyDescent="0.25">
      <c r="A13140">
        <v>23140</v>
      </c>
      <c r="B13140" t="s">
        <v>8314</v>
      </c>
      <c r="C13140" t="s">
        <v>81</v>
      </c>
      <c r="D13140" t="s">
        <v>26</v>
      </c>
      <c r="E13140" t="s">
        <v>24</v>
      </c>
      <c r="F13140" s="35">
        <v>89.460800000000006</v>
      </c>
      <c r="G13140" t="str">
        <f t="shared" si="410"/>
        <v>Casual Buyers</v>
      </c>
      <c r="H13140" s="4">
        <v>41457</v>
      </c>
      <c r="I13140">
        <f>WEEKDAY(Cleaned!$H13140)</f>
        <v>3</v>
      </c>
      <c r="J13140" t="s">
        <v>16</v>
      </c>
      <c r="K13140" s="4">
        <v>24854</v>
      </c>
      <c r="L13140">
        <f>INT(YEARFRAC(Cleaned!$K13140,Cleaned!$H13140,1))</f>
        <v>45</v>
      </c>
      <c r="M13140" t="str">
        <f t="shared" si="411"/>
        <v>Adult</v>
      </c>
    </row>
    <row r="13141" spans="1:13" x14ac:dyDescent="0.25">
      <c r="A13141">
        <v>23141</v>
      </c>
      <c r="B13141" t="s">
        <v>8315</v>
      </c>
      <c r="C13141" t="s">
        <v>81</v>
      </c>
      <c r="D13141" t="s">
        <v>26</v>
      </c>
      <c r="E13141" t="s">
        <v>24</v>
      </c>
      <c r="F13141" s="35">
        <v>72.896900000000002</v>
      </c>
      <c r="G13141" t="str">
        <f t="shared" si="410"/>
        <v>Casual Buyers</v>
      </c>
      <c r="H13141" s="4">
        <v>41466</v>
      </c>
      <c r="I13141">
        <f>WEEKDAY(Cleaned!$H13141)</f>
        <v>5</v>
      </c>
      <c r="J13141" t="s">
        <v>16</v>
      </c>
      <c r="K13141" s="4">
        <v>20290</v>
      </c>
      <c r="L13141">
        <f>INT(YEARFRAC(Cleaned!$K13141,Cleaned!$H13141,1))</f>
        <v>57</v>
      </c>
      <c r="M13141" t="str">
        <f t="shared" si="411"/>
        <v>Seniors</v>
      </c>
    </row>
    <row r="13142" spans="1:13" x14ac:dyDescent="0.25">
      <c r="A13142">
        <v>23142</v>
      </c>
      <c r="B13142" t="s">
        <v>8316</v>
      </c>
      <c r="C13142" t="s">
        <v>81</v>
      </c>
      <c r="D13142" t="s">
        <v>26</v>
      </c>
      <c r="E13142" t="s">
        <v>24</v>
      </c>
      <c r="F13142" s="35">
        <v>44.177900000000001</v>
      </c>
      <c r="G13142" t="str">
        <f t="shared" si="410"/>
        <v>Casual Buyers</v>
      </c>
      <c r="H13142" s="4">
        <v>41470</v>
      </c>
      <c r="I13142">
        <f>WEEKDAY(Cleaned!$H13142)</f>
        <v>2</v>
      </c>
      <c r="J13142" t="s">
        <v>16</v>
      </c>
      <c r="K13142" s="4">
        <v>22806</v>
      </c>
      <c r="L13142">
        <f>INT(YEARFRAC(Cleaned!$K13142,Cleaned!$H13142,1))</f>
        <v>51</v>
      </c>
      <c r="M13142" t="str">
        <f t="shared" si="411"/>
        <v>Seniors</v>
      </c>
    </row>
    <row r="13143" spans="1:13" x14ac:dyDescent="0.25">
      <c r="A13143">
        <v>23143</v>
      </c>
      <c r="B13143" t="s">
        <v>8317</v>
      </c>
      <c r="C13143" t="s">
        <v>81</v>
      </c>
      <c r="D13143" t="s">
        <v>26</v>
      </c>
      <c r="E13143" t="s">
        <v>24</v>
      </c>
      <c r="F13143" s="35">
        <v>70.686899999999994</v>
      </c>
      <c r="G13143" t="str">
        <f t="shared" si="410"/>
        <v>Casual Buyers</v>
      </c>
      <c r="H13143" s="4">
        <v>41476</v>
      </c>
      <c r="I13143">
        <f>WEEKDAY(Cleaned!$H13143)</f>
        <v>1</v>
      </c>
      <c r="J13143" t="s">
        <v>15</v>
      </c>
      <c r="K13143" s="4">
        <v>22082</v>
      </c>
      <c r="L13143">
        <f>INT(YEARFRAC(Cleaned!$K13143,Cleaned!$H13143,1))</f>
        <v>53</v>
      </c>
      <c r="M13143" t="str">
        <f t="shared" si="411"/>
        <v>Seniors</v>
      </c>
    </row>
    <row r="13144" spans="1:13" x14ac:dyDescent="0.25">
      <c r="A13144">
        <v>23144</v>
      </c>
      <c r="B13144" t="s">
        <v>8318</v>
      </c>
      <c r="C13144" t="s">
        <v>81</v>
      </c>
      <c r="D13144" t="s">
        <v>26</v>
      </c>
      <c r="E13144" t="s">
        <v>24</v>
      </c>
      <c r="F13144" s="35">
        <v>8.0443999999999996</v>
      </c>
      <c r="G13144" t="str">
        <f t="shared" si="410"/>
        <v>Casual Buyers</v>
      </c>
      <c r="H13144" s="4">
        <v>41478</v>
      </c>
      <c r="I13144">
        <f>WEEKDAY(Cleaned!$H13144)</f>
        <v>3</v>
      </c>
      <c r="J13144" t="s">
        <v>16</v>
      </c>
      <c r="K13144" s="4">
        <v>14443</v>
      </c>
      <c r="L13144">
        <f>INT(YEARFRAC(Cleaned!$K13144,Cleaned!$H13144,1))</f>
        <v>74</v>
      </c>
      <c r="M13144" t="str">
        <f t="shared" si="411"/>
        <v>Elders</v>
      </c>
    </row>
    <row r="13145" spans="1:13" x14ac:dyDescent="0.25">
      <c r="A13145">
        <v>23145</v>
      </c>
      <c r="B13145" t="s">
        <v>8319</v>
      </c>
      <c r="C13145" t="s">
        <v>81</v>
      </c>
      <c r="D13145" t="s">
        <v>26</v>
      </c>
      <c r="E13145" t="s">
        <v>24</v>
      </c>
      <c r="F13145" s="35">
        <v>32.575400000000002</v>
      </c>
      <c r="G13145" t="str">
        <f t="shared" si="410"/>
        <v>Casual Buyers</v>
      </c>
      <c r="H13145" s="4">
        <v>41483</v>
      </c>
      <c r="I13145">
        <f>WEEKDAY(Cleaned!$H13145)</f>
        <v>1</v>
      </c>
      <c r="J13145" t="s">
        <v>16</v>
      </c>
      <c r="K13145" s="4">
        <v>19317</v>
      </c>
      <c r="L13145">
        <f>INT(YEARFRAC(Cleaned!$K13145,Cleaned!$H13145,1))</f>
        <v>60</v>
      </c>
      <c r="M13145" t="str">
        <f t="shared" si="411"/>
        <v>Seniors</v>
      </c>
    </row>
    <row r="13146" spans="1:13" x14ac:dyDescent="0.25">
      <c r="A13146">
        <v>23146</v>
      </c>
      <c r="B13146" t="s">
        <v>8310</v>
      </c>
      <c r="C13146" t="s">
        <v>81</v>
      </c>
      <c r="D13146" t="s">
        <v>26</v>
      </c>
      <c r="E13146" t="s">
        <v>24</v>
      </c>
      <c r="F13146" s="35">
        <v>2740.3337000000001</v>
      </c>
      <c r="G13146" t="str">
        <f t="shared" si="410"/>
        <v>Brand Seekers</v>
      </c>
      <c r="H13146" s="4">
        <v>41484</v>
      </c>
      <c r="I13146">
        <f>WEEKDAY(Cleaned!$H13146)</f>
        <v>2</v>
      </c>
      <c r="J13146" t="s">
        <v>12</v>
      </c>
      <c r="K13146" s="4">
        <v>20510</v>
      </c>
      <c r="L13146">
        <f>INT(YEARFRAC(Cleaned!$K13146,Cleaned!$H13146,1))</f>
        <v>57</v>
      </c>
      <c r="M13146" t="str">
        <f t="shared" si="411"/>
        <v>Seniors</v>
      </c>
    </row>
    <row r="13147" spans="1:13" x14ac:dyDescent="0.25">
      <c r="A13147">
        <v>23147</v>
      </c>
      <c r="B13147" t="s">
        <v>8320</v>
      </c>
      <c r="C13147" t="s">
        <v>81</v>
      </c>
      <c r="D13147" t="s">
        <v>26</v>
      </c>
      <c r="E13147" t="s">
        <v>24</v>
      </c>
      <c r="F13147" s="35">
        <v>5.5140000000000002</v>
      </c>
      <c r="G13147" t="str">
        <f t="shared" si="410"/>
        <v>Casual Buyers</v>
      </c>
      <c r="H13147" s="4">
        <v>41489</v>
      </c>
      <c r="I13147">
        <f>WEEKDAY(Cleaned!$H13147)</f>
        <v>7</v>
      </c>
      <c r="J13147" t="s">
        <v>15</v>
      </c>
      <c r="K13147" s="4">
        <v>24893</v>
      </c>
      <c r="L13147">
        <f>INT(YEARFRAC(Cleaned!$K13147,Cleaned!$H13147,1))</f>
        <v>45</v>
      </c>
      <c r="M13147" t="str">
        <f t="shared" si="411"/>
        <v>Adult</v>
      </c>
    </row>
    <row r="13148" spans="1:13" x14ac:dyDescent="0.25">
      <c r="A13148">
        <v>23148</v>
      </c>
      <c r="B13148" t="s">
        <v>8208</v>
      </c>
      <c r="C13148" t="s">
        <v>81</v>
      </c>
      <c r="D13148" t="s">
        <v>26</v>
      </c>
      <c r="E13148" t="s">
        <v>24</v>
      </c>
      <c r="F13148" s="35">
        <v>13.1937</v>
      </c>
      <c r="G13148" t="str">
        <f t="shared" si="410"/>
        <v>Casual Buyers</v>
      </c>
      <c r="H13148" s="4">
        <v>41493</v>
      </c>
      <c r="I13148">
        <f>WEEKDAY(Cleaned!$H13148)</f>
        <v>4</v>
      </c>
      <c r="J13148" t="s">
        <v>18</v>
      </c>
      <c r="K13148" s="4">
        <v>21656</v>
      </c>
      <c r="L13148">
        <f>INT(YEARFRAC(Cleaned!$K13148,Cleaned!$H13148,1))</f>
        <v>54</v>
      </c>
      <c r="M13148" t="str">
        <f t="shared" si="411"/>
        <v>Seniors</v>
      </c>
    </row>
    <row r="13149" spans="1:13" x14ac:dyDescent="0.25">
      <c r="A13149">
        <v>23149</v>
      </c>
      <c r="B13149" t="s">
        <v>8321</v>
      </c>
      <c r="C13149" t="s">
        <v>81</v>
      </c>
      <c r="D13149" t="s">
        <v>26</v>
      </c>
      <c r="E13149" t="s">
        <v>24</v>
      </c>
      <c r="F13149" s="35">
        <v>624.31399999999996</v>
      </c>
      <c r="G13149" t="str">
        <f t="shared" si="410"/>
        <v>Casual Buyers</v>
      </c>
      <c r="H13149" s="4">
        <v>41494</v>
      </c>
      <c r="I13149">
        <f>WEEKDAY(Cleaned!$H13149)</f>
        <v>5</v>
      </c>
      <c r="J13149" t="s">
        <v>18</v>
      </c>
      <c r="K13149" s="4">
        <v>16181</v>
      </c>
      <c r="L13149">
        <f>INT(YEARFRAC(Cleaned!$K13149,Cleaned!$H13149,1))</f>
        <v>69</v>
      </c>
      <c r="M13149" t="str">
        <f t="shared" si="411"/>
        <v>Elders</v>
      </c>
    </row>
    <row r="13150" spans="1:13" x14ac:dyDescent="0.25">
      <c r="A13150">
        <v>23150</v>
      </c>
      <c r="B13150" t="s">
        <v>8257</v>
      </c>
      <c r="C13150" t="s">
        <v>81</v>
      </c>
      <c r="D13150" t="s">
        <v>26</v>
      </c>
      <c r="E13150" t="s">
        <v>24</v>
      </c>
      <c r="F13150" s="35">
        <v>2738.5657000000001</v>
      </c>
      <c r="G13150" t="str">
        <f t="shared" si="410"/>
        <v>Brand Seekers</v>
      </c>
      <c r="H13150" s="4">
        <v>41497</v>
      </c>
      <c r="I13150">
        <f>WEEKDAY(Cleaned!$H13150)</f>
        <v>1</v>
      </c>
      <c r="J13150" t="s">
        <v>12</v>
      </c>
      <c r="K13150" s="4">
        <v>24947</v>
      </c>
      <c r="L13150">
        <f>INT(YEARFRAC(Cleaned!$K13150,Cleaned!$H13150,1))</f>
        <v>45</v>
      </c>
      <c r="M13150" t="str">
        <f t="shared" si="411"/>
        <v>Adult</v>
      </c>
    </row>
    <row r="13151" spans="1:13" x14ac:dyDescent="0.25">
      <c r="A13151">
        <v>23151</v>
      </c>
      <c r="B13151" t="s">
        <v>8322</v>
      </c>
      <c r="C13151" t="s">
        <v>81</v>
      </c>
      <c r="D13151" t="s">
        <v>26</v>
      </c>
      <c r="E13151" t="s">
        <v>24</v>
      </c>
      <c r="F13151" s="35">
        <v>35.669400000000003</v>
      </c>
      <c r="G13151" t="str">
        <f t="shared" si="410"/>
        <v>Casual Buyers</v>
      </c>
      <c r="H13151" s="4">
        <v>41511</v>
      </c>
      <c r="I13151">
        <f>WEEKDAY(Cleaned!$H13151)</f>
        <v>1</v>
      </c>
      <c r="J13151" t="s">
        <v>13</v>
      </c>
      <c r="K13151" s="4">
        <v>27095</v>
      </c>
      <c r="L13151">
        <f>INT(YEARFRAC(Cleaned!$K13151,Cleaned!$H13151,1))</f>
        <v>39</v>
      </c>
      <c r="M13151" t="str">
        <f t="shared" si="411"/>
        <v>Adult</v>
      </c>
    </row>
    <row r="13152" spans="1:13" x14ac:dyDescent="0.25">
      <c r="A13152">
        <v>23152</v>
      </c>
      <c r="B13152" t="s">
        <v>8229</v>
      </c>
      <c r="C13152" t="s">
        <v>81</v>
      </c>
      <c r="D13152" t="s">
        <v>26</v>
      </c>
      <c r="E13152" t="s">
        <v>24</v>
      </c>
      <c r="F13152" s="35">
        <v>9.9339999999999993</v>
      </c>
      <c r="G13152" t="str">
        <f t="shared" si="410"/>
        <v>Casual Buyers</v>
      </c>
      <c r="H13152" s="4">
        <v>41518</v>
      </c>
      <c r="I13152">
        <f>WEEKDAY(Cleaned!$H13152)</f>
        <v>1</v>
      </c>
      <c r="J13152" t="s">
        <v>12</v>
      </c>
      <c r="K13152" s="4">
        <v>26681</v>
      </c>
      <c r="L13152">
        <f>INT(YEARFRAC(Cleaned!$K13152,Cleaned!$H13152,1))</f>
        <v>40</v>
      </c>
      <c r="M13152" t="str">
        <f t="shared" si="411"/>
        <v>Adult</v>
      </c>
    </row>
    <row r="13153" spans="1:13" x14ac:dyDescent="0.25">
      <c r="A13153">
        <v>23153</v>
      </c>
      <c r="B13153" t="s">
        <v>8142</v>
      </c>
      <c r="C13153" t="s">
        <v>81</v>
      </c>
      <c r="D13153" t="s">
        <v>26</v>
      </c>
      <c r="E13153" t="s">
        <v>24</v>
      </c>
      <c r="F13153" s="35">
        <v>2598.9158000000002</v>
      </c>
      <c r="G13153" t="str">
        <f t="shared" si="410"/>
        <v>Brand Seekers</v>
      </c>
      <c r="H13153" s="4">
        <v>41521</v>
      </c>
      <c r="I13153">
        <f>WEEKDAY(Cleaned!$H13153)</f>
        <v>4</v>
      </c>
      <c r="J13153" t="s">
        <v>16</v>
      </c>
      <c r="K13153" s="4">
        <v>23794</v>
      </c>
      <c r="L13153">
        <f>INT(YEARFRAC(Cleaned!$K13153,Cleaned!$H13153,1))</f>
        <v>48</v>
      </c>
      <c r="M13153" t="str">
        <f t="shared" si="411"/>
        <v>Adult</v>
      </c>
    </row>
    <row r="13154" spans="1:13" x14ac:dyDescent="0.25">
      <c r="A13154">
        <v>23154</v>
      </c>
      <c r="B13154" t="s">
        <v>8323</v>
      </c>
      <c r="C13154" t="s">
        <v>81</v>
      </c>
      <c r="D13154" t="s">
        <v>26</v>
      </c>
      <c r="E13154" t="s">
        <v>24</v>
      </c>
      <c r="F13154" s="35">
        <v>79.526899999999998</v>
      </c>
      <c r="G13154" t="str">
        <f t="shared" si="410"/>
        <v>Casual Buyers</v>
      </c>
      <c r="H13154" s="4">
        <v>41526</v>
      </c>
      <c r="I13154">
        <f>WEEKDAY(Cleaned!$H13154)</f>
        <v>2</v>
      </c>
      <c r="J13154" t="s">
        <v>16</v>
      </c>
      <c r="K13154" s="4">
        <v>22092</v>
      </c>
      <c r="L13154">
        <f>INT(YEARFRAC(Cleaned!$K13154,Cleaned!$H13154,1))</f>
        <v>53</v>
      </c>
      <c r="M13154" t="str">
        <f t="shared" si="411"/>
        <v>Seniors</v>
      </c>
    </row>
    <row r="13155" spans="1:13" x14ac:dyDescent="0.25">
      <c r="A13155">
        <v>23155</v>
      </c>
      <c r="B13155" t="s">
        <v>8324</v>
      </c>
      <c r="C13155" t="s">
        <v>81</v>
      </c>
      <c r="D13155" t="s">
        <v>26</v>
      </c>
      <c r="E13155" t="s">
        <v>24</v>
      </c>
      <c r="F13155" s="35">
        <v>5.5140000000000002</v>
      </c>
      <c r="G13155" t="str">
        <f t="shared" si="410"/>
        <v>Casual Buyers</v>
      </c>
      <c r="H13155" s="4">
        <v>41527</v>
      </c>
      <c r="I13155">
        <f>WEEKDAY(Cleaned!$H13155)</f>
        <v>3</v>
      </c>
      <c r="J13155" t="s">
        <v>16</v>
      </c>
      <c r="K13155" s="4">
        <v>26710</v>
      </c>
      <c r="L13155">
        <f>INT(YEARFRAC(Cleaned!$K13155,Cleaned!$H13155,1))</f>
        <v>40</v>
      </c>
      <c r="M13155" t="str">
        <f t="shared" si="411"/>
        <v>Adult</v>
      </c>
    </row>
    <row r="13156" spans="1:13" x14ac:dyDescent="0.25">
      <c r="A13156">
        <v>23156</v>
      </c>
      <c r="B13156" t="s">
        <v>8255</v>
      </c>
      <c r="C13156" t="s">
        <v>81</v>
      </c>
      <c r="D13156" t="s">
        <v>26</v>
      </c>
      <c r="E13156" t="s">
        <v>24</v>
      </c>
      <c r="F13156" s="35">
        <v>2614.3748000000001</v>
      </c>
      <c r="G13156" t="str">
        <f t="shared" si="410"/>
        <v>Brand Seekers</v>
      </c>
      <c r="H13156" s="4">
        <v>41537</v>
      </c>
      <c r="I13156">
        <f>WEEKDAY(Cleaned!$H13156)</f>
        <v>6</v>
      </c>
      <c r="J13156" t="s">
        <v>13</v>
      </c>
      <c r="K13156" s="4">
        <v>22363</v>
      </c>
      <c r="L13156">
        <f>INT(YEARFRAC(Cleaned!$K13156,Cleaned!$H13156,1))</f>
        <v>52</v>
      </c>
      <c r="M13156" t="str">
        <f t="shared" si="411"/>
        <v>Seniors</v>
      </c>
    </row>
    <row r="13157" spans="1:13" x14ac:dyDescent="0.25">
      <c r="A13157">
        <v>23157</v>
      </c>
      <c r="B13157" t="s">
        <v>8325</v>
      </c>
      <c r="C13157" t="s">
        <v>81</v>
      </c>
      <c r="D13157" t="s">
        <v>26</v>
      </c>
      <c r="E13157" t="s">
        <v>24</v>
      </c>
      <c r="F13157" s="35">
        <v>623.17579999999998</v>
      </c>
      <c r="G13157" t="str">
        <f t="shared" si="410"/>
        <v>Casual Buyers</v>
      </c>
      <c r="H13157" s="4">
        <v>41547</v>
      </c>
      <c r="I13157">
        <f>WEEKDAY(Cleaned!$H13157)</f>
        <v>2</v>
      </c>
      <c r="J13157" t="s">
        <v>16</v>
      </c>
      <c r="K13157" s="4">
        <v>21602</v>
      </c>
      <c r="L13157">
        <f>INT(YEARFRAC(Cleaned!$K13157,Cleaned!$H13157,1))</f>
        <v>54</v>
      </c>
      <c r="M13157" t="str">
        <f t="shared" si="411"/>
        <v>Seniors</v>
      </c>
    </row>
    <row r="13158" spans="1:13" x14ac:dyDescent="0.25">
      <c r="A13158">
        <v>23158</v>
      </c>
      <c r="B13158" t="s">
        <v>8326</v>
      </c>
      <c r="C13158" t="s">
        <v>81</v>
      </c>
      <c r="D13158" t="s">
        <v>26</v>
      </c>
      <c r="E13158" t="s">
        <v>24</v>
      </c>
      <c r="F13158" s="35">
        <v>4.4089999999999998</v>
      </c>
      <c r="G13158" t="str">
        <f t="shared" si="410"/>
        <v>Casual Buyers</v>
      </c>
      <c r="H13158" s="4">
        <v>41548</v>
      </c>
      <c r="I13158">
        <f>WEEKDAY(Cleaned!$H13158)</f>
        <v>3</v>
      </c>
      <c r="J13158" t="s">
        <v>16</v>
      </c>
      <c r="K13158" s="4">
        <v>19187</v>
      </c>
      <c r="L13158">
        <f>INT(YEARFRAC(Cleaned!$K13158,Cleaned!$H13158,1))</f>
        <v>61</v>
      </c>
      <c r="M13158" t="str">
        <f t="shared" si="411"/>
        <v>Seniors</v>
      </c>
    </row>
    <row r="13159" spans="1:13" x14ac:dyDescent="0.25">
      <c r="A13159">
        <v>23159</v>
      </c>
      <c r="B13159" t="s">
        <v>8144</v>
      </c>
      <c r="C13159" t="s">
        <v>81</v>
      </c>
      <c r="D13159" t="s">
        <v>26</v>
      </c>
      <c r="E13159" t="s">
        <v>24</v>
      </c>
      <c r="F13159" s="35">
        <v>2602.2529</v>
      </c>
      <c r="G13159" t="str">
        <f t="shared" si="410"/>
        <v>Brand Seekers</v>
      </c>
      <c r="H13159" s="4">
        <v>41551</v>
      </c>
      <c r="I13159">
        <f>WEEKDAY(Cleaned!$H13159)</f>
        <v>6</v>
      </c>
      <c r="J13159" t="s">
        <v>16</v>
      </c>
      <c r="K13159" s="4">
        <v>17962</v>
      </c>
      <c r="L13159">
        <f>INT(YEARFRAC(Cleaned!$K13159,Cleaned!$H13159,1))</f>
        <v>64</v>
      </c>
      <c r="M13159" t="str">
        <f t="shared" si="411"/>
        <v>Seniors</v>
      </c>
    </row>
    <row r="13160" spans="1:13" x14ac:dyDescent="0.25">
      <c r="A13160">
        <v>23160</v>
      </c>
      <c r="B13160" t="s">
        <v>8315</v>
      </c>
      <c r="C13160" t="s">
        <v>81</v>
      </c>
      <c r="D13160" t="s">
        <v>26</v>
      </c>
      <c r="E13160" t="s">
        <v>24</v>
      </c>
      <c r="F13160" s="35">
        <v>59.658999999999999</v>
      </c>
      <c r="G13160" t="str">
        <f t="shared" si="410"/>
        <v>Casual Buyers</v>
      </c>
      <c r="H13160" s="4">
        <v>41566</v>
      </c>
      <c r="I13160">
        <f>WEEKDAY(Cleaned!$H13160)</f>
        <v>7</v>
      </c>
      <c r="J13160" t="s">
        <v>16</v>
      </c>
      <c r="K13160" s="4">
        <v>20290</v>
      </c>
      <c r="L13160">
        <f>INT(YEARFRAC(Cleaned!$K13160,Cleaned!$H13160,1))</f>
        <v>58</v>
      </c>
      <c r="M13160" t="str">
        <f t="shared" si="411"/>
        <v>Seniors</v>
      </c>
    </row>
    <row r="13161" spans="1:13" x14ac:dyDescent="0.25">
      <c r="A13161">
        <v>23161</v>
      </c>
      <c r="B13161" t="s">
        <v>8213</v>
      </c>
      <c r="C13161" t="s">
        <v>81</v>
      </c>
      <c r="D13161" t="s">
        <v>26</v>
      </c>
      <c r="E13161" t="s">
        <v>24</v>
      </c>
      <c r="F13161" s="35">
        <v>82.278300000000002</v>
      </c>
      <c r="G13161" t="str">
        <f t="shared" si="410"/>
        <v>Casual Buyers</v>
      </c>
      <c r="H13161" s="4">
        <v>41567</v>
      </c>
      <c r="I13161">
        <f>WEEKDAY(Cleaned!$H13161)</f>
        <v>1</v>
      </c>
      <c r="J13161" t="s">
        <v>18</v>
      </c>
      <c r="K13161" s="4">
        <v>26507</v>
      </c>
      <c r="L13161">
        <f>INT(YEARFRAC(Cleaned!$K13161,Cleaned!$H13161,1))</f>
        <v>41</v>
      </c>
      <c r="M13161" t="str">
        <f t="shared" si="411"/>
        <v>Adult</v>
      </c>
    </row>
    <row r="13162" spans="1:13" x14ac:dyDescent="0.25">
      <c r="A13162">
        <v>23162</v>
      </c>
      <c r="B13162" t="s">
        <v>8208</v>
      </c>
      <c r="C13162" t="s">
        <v>81</v>
      </c>
      <c r="D13162" t="s">
        <v>26</v>
      </c>
      <c r="E13162" t="s">
        <v>24</v>
      </c>
      <c r="F13162" s="35">
        <v>82.852900000000005</v>
      </c>
      <c r="G13162" t="str">
        <f t="shared" si="410"/>
        <v>Casual Buyers</v>
      </c>
      <c r="H13162" s="4">
        <v>41570</v>
      </c>
      <c r="I13162">
        <f>WEEKDAY(Cleaned!$H13162)</f>
        <v>4</v>
      </c>
      <c r="J13162" t="s">
        <v>18</v>
      </c>
      <c r="K13162" s="4">
        <v>21656</v>
      </c>
      <c r="L13162">
        <f>INT(YEARFRAC(Cleaned!$K13162,Cleaned!$H13162,1))</f>
        <v>54</v>
      </c>
      <c r="M13162" t="str">
        <f t="shared" si="411"/>
        <v>Seniors</v>
      </c>
    </row>
    <row r="13163" spans="1:13" x14ac:dyDescent="0.25">
      <c r="A13163">
        <v>23163</v>
      </c>
      <c r="B13163" t="s">
        <v>8327</v>
      </c>
      <c r="C13163" t="s">
        <v>81</v>
      </c>
      <c r="D13163" t="s">
        <v>26</v>
      </c>
      <c r="E13163" t="s">
        <v>24</v>
      </c>
      <c r="F13163" s="35">
        <v>109.9144</v>
      </c>
      <c r="G13163" t="str">
        <f t="shared" si="410"/>
        <v>Casual Buyers</v>
      </c>
      <c r="H13163" s="4">
        <v>41571</v>
      </c>
      <c r="I13163">
        <f>WEEKDAY(Cleaned!$H13163)</f>
        <v>5</v>
      </c>
      <c r="J13163" t="s">
        <v>18</v>
      </c>
      <c r="K13163" s="4">
        <v>23318</v>
      </c>
      <c r="L13163">
        <f>INT(YEARFRAC(Cleaned!$K13163,Cleaned!$H13163,1))</f>
        <v>49</v>
      </c>
      <c r="M13163" t="str">
        <f t="shared" si="411"/>
        <v>Adult</v>
      </c>
    </row>
    <row r="13164" spans="1:13" x14ac:dyDescent="0.25">
      <c r="A13164">
        <v>23164</v>
      </c>
      <c r="B13164" t="s">
        <v>8250</v>
      </c>
      <c r="C13164" t="s">
        <v>81</v>
      </c>
      <c r="D13164" t="s">
        <v>26</v>
      </c>
      <c r="E13164" t="s">
        <v>24</v>
      </c>
      <c r="F13164" s="35">
        <v>2580.1419000000001</v>
      </c>
      <c r="G13164" t="str">
        <f t="shared" si="410"/>
        <v>Brand Seekers</v>
      </c>
      <c r="H13164" s="4">
        <v>41573</v>
      </c>
      <c r="I13164">
        <f>WEEKDAY(Cleaned!$H13164)</f>
        <v>7</v>
      </c>
      <c r="J13164" t="s">
        <v>17</v>
      </c>
      <c r="K13164" s="4">
        <v>24314</v>
      </c>
      <c r="L13164">
        <f>INT(YEARFRAC(Cleaned!$K13164,Cleaned!$H13164,1))</f>
        <v>47</v>
      </c>
      <c r="M13164" t="str">
        <f t="shared" si="411"/>
        <v>Adult</v>
      </c>
    </row>
    <row r="13165" spans="1:13" x14ac:dyDescent="0.25">
      <c r="A13165">
        <v>23165</v>
      </c>
      <c r="B13165" t="s">
        <v>8328</v>
      </c>
      <c r="C13165" t="s">
        <v>81</v>
      </c>
      <c r="D13165" t="s">
        <v>26</v>
      </c>
      <c r="E13165" t="s">
        <v>24</v>
      </c>
      <c r="F13165" s="35">
        <v>2626.5408000000002</v>
      </c>
      <c r="G13165" t="str">
        <f t="shared" si="410"/>
        <v>Brand Seekers</v>
      </c>
      <c r="H13165" s="4">
        <v>41574</v>
      </c>
      <c r="I13165">
        <f>WEEKDAY(Cleaned!$H13165)</f>
        <v>1</v>
      </c>
      <c r="J13165" t="s">
        <v>16</v>
      </c>
      <c r="K13165" s="4">
        <v>26955</v>
      </c>
      <c r="L13165">
        <f>INT(YEARFRAC(Cleaned!$K13165,Cleaned!$H13165,1))</f>
        <v>40</v>
      </c>
      <c r="M13165" t="str">
        <f t="shared" si="411"/>
        <v>Adult</v>
      </c>
    </row>
    <row r="13166" spans="1:13" x14ac:dyDescent="0.25">
      <c r="A13166">
        <v>23166</v>
      </c>
      <c r="B13166" t="s">
        <v>8329</v>
      </c>
      <c r="C13166" t="s">
        <v>81</v>
      </c>
      <c r="D13166" t="s">
        <v>26</v>
      </c>
      <c r="E13166" t="s">
        <v>24</v>
      </c>
      <c r="F13166" s="35">
        <v>1918.2579000000001</v>
      </c>
      <c r="G13166" t="str">
        <f t="shared" si="410"/>
        <v>Brand Seekers</v>
      </c>
      <c r="H13166" s="4">
        <v>41575</v>
      </c>
      <c r="I13166">
        <f>WEEKDAY(Cleaned!$H13166)</f>
        <v>2</v>
      </c>
      <c r="J13166" t="s">
        <v>14</v>
      </c>
      <c r="K13166" s="4">
        <v>17003</v>
      </c>
      <c r="L13166">
        <f>INT(YEARFRAC(Cleaned!$K13166,Cleaned!$H13166,1))</f>
        <v>67</v>
      </c>
      <c r="M13166" t="str">
        <f t="shared" si="411"/>
        <v>Elders</v>
      </c>
    </row>
    <row r="13167" spans="1:13" x14ac:dyDescent="0.25">
      <c r="A13167">
        <v>23167</v>
      </c>
      <c r="B13167" t="s">
        <v>8330</v>
      </c>
      <c r="C13167" t="s">
        <v>81</v>
      </c>
      <c r="D13167" t="s">
        <v>26</v>
      </c>
      <c r="E13167" t="s">
        <v>24</v>
      </c>
      <c r="F13167" s="35">
        <v>905.52539999999999</v>
      </c>
      <c r="G13167" t="str">
        <f t="shared" si="410"/>
        <v>Casual Buyers</v>
      </c>
      <c r="H13167" s="4">
        <v>41577</v>
      </c>
      <c r="I13167">
        <f>WEEKDAY(Cleaned!$H13167)</f>
        <v>4</v>
      </c>
      <c r="J13167" t="s">
        <v>17</v>
      </c>
      <c r="K13167" s="4">
        <v>20528</v>
      </c>
      <c r="L13167">
        <f>INT(YEARFRAC(Cleaned!$K13167,Cleaned!$H13167,1))</f>
        <v>57</v>
      </c>
      <c r="M13167" t="str">
        <f t="shared" si="411"/>
        <v>Seniors</v>
      </c>
    </row>
    <row r="13168" spans="1:13" x14ac:dyDescent="0.25">
      <c r="A13168">
        <v>23168</v>
      </c>
      <c r="B13168" t="s">
        <v>8331</v>
      </c>
      <c r="C13168" t="s">
        <v>81</v>
      </c>
      <c r="D13168" t="s">
        <v>26</v>
      </c>
      <c r="E13168" t="s">
        <v>24</v>
      </c>
      <c r="F13168" s="35">
        <v>2552.5169000000001</v>
      </c>
      <c r="G13168" t="str">
        <f t="shared" si="410"/>
        <v>Brand Seekers</v>
      </c>
      <c r="H13168" s="4">
        <v>41583</v>
      </c>
      <c r="I13168">
        <f>WEEKDAY(Cleaned!$H13168)</f>
        <v>3</v>
      </c>
      <c r="J13168" t="s">
        <v>18</v>
      </c>
      <c r="K13168" s="4">
        <v>24886</v>
      </c>
      <c r="L13168">
        <f>INT(YEARFRAC(Cleaned!$K13168,Cleaned!$H13168,1))</f>
        <v>45</v>
      </c>
      <c r="M13168" t="str">
        <f t="shared" si="411"/>
        <v>Adult</v>
      </c>
    </row>
    <row r="13169" spans="1:13" x14ac:dyDescent="0.25">
      <c r="A13169">
        <v>23169</v>
      </c>
      <c r="B13169" t="s">
        <v>8332</v>
      </c>
      <c r="C13169" t="s">
        <v>81</v>
      </c>
      <c r="D13169" t="s">
        <v>26</v>
      </c>
      <c r="E13169" t="s">
        <v>24</v>
      </c>
      <c r="F13169" s="35">
        <v>72.885800000000003</v>
      </c>
      <c r="G13169" t="str">
        <f t="shared" si="410"/>
        <v>Casual Buyers</v>
      </c>
      <c r="H13169" s="4">
        <v>41583</v>
      </c>
      <c r="I13169">
        <f>WEEKDAY(Cleaned!$H13169)</f>
        <v>3</v>
      </c>
      <c r="J13169" t="s">
        <v>14</v>
      </c>
      <c r="K13169" s="4">
        <v>19200</v>
      </c>
      <c r="L13169">
        <f>INT(YEARFRAC(Cleaned!$K13169,Cleaned!$H13169,1))</f>
        <v>61</v>
      </c>
      <c r="M13169" t="str">
        <f t="shared" si="411"/>
        <v>Seniors</v>
      </c>
    </row>
    <row r="13170" spans="1:13" x14ac:dyDescent="0.25">
      <c r="A13170">
        <v>23170</v>
      </c>
      <c r="B13170" t="s">
        <v>8194</v>
      </c>
      <c r="C13170" t="s">
        <v>81</v>
      </c>
      <c r="D13170" t="s">
        <v>26</v>
      </c>
      <c r="E13170" t="s">
        <v>24</v>
      </c>
      <c r="F13170" s="35">
        <v>2563.5889999999999</v>
      </c>
      <c r="G13170" t="str">
        <f t="shared" si="410"/>
        <v>Brand Seekers</v>
      </c>
      <c r="H13170" s="4">
        <v>41584</v>
      </c>
      <c r="I13170">
        <f>WEEKDAY(Cleaned!$H13170)</f>
        <v>4</v>
      </c>
      <c r="J13170" t="s">
        <v>14</v>
      </c>
      <c r="K13170" s="4">
        <v>19495</v>
      </c>
      <c r="L13170">
        <f>INT(YEARFRAC(Cleaned!$K13170,Cleaned!$H13170,1))</f>
        <v>60</v>
      </c>
      <c r="M13170" t="str">
        <f t="shared" si="411"/>
        <v>Seniors</v>
      </c>
    </row>
    <row r="13171" spans="1:13" x14ac:dyDescent="0.25">
      <c r="A13171">
        <v>23171</v>
      </c>
      <c r="B13171" t="s">
        <v>8333</v>
      </c>
      <c r="C13171" t="s">
        <v>81</v>
      </c>
      <c r="D13171" t="s">
        <v>26</v>
      </c>
      <c r="E13171" t="s">
        <v>24</v>
      </c>
      <c r="F13171" s="35">
        <v>44.189</v>
      </c>
      <c r="G13171" t="str">
        <f t="shared" si="410"/>
        <v>Casual Buyers</v>
      </c>
      <c r="H13171" s="4">
        <v>41584</v>
      </c>
      <c r="I13171">
        <f>WEEKDAY(Cleaned!$H13171)</f>
        <v>4</v>
      </c>
      <c r="J13171" t="s">
        <v>14</v>
      </c>
      <c r="K13171" s="4">
        <v>21672</v>
      </c>
      <c r="L13171">
        <f>INT(YEARFRAC(Cleaned!$K13171,Cleaned!$H13171,1))</f>
        <v>54</v>
      </c>
      <c r="M13171" t="str">
        <f t="shared" si="411"/>
        <v>Seniors</v>
      </c>
    </row>
    <row r="13172" spans="1:13" x14ac:dyDescent="0.25">
      <c r="A13172">
        <v>23172</v>
      </c>
      <c r="B13172" t="s">
        <v>8192</v>
      </c>
      <c r="C13172" t="s">
        <v>81</v>
      </c>
      <c r="D13172" t="s">
        <v>26</v>
      </c>
      <c r="E13172" t="s">
        <v>24</v>
      </c>
      <c r="F13172" s="35">
        <v>2580.1419000000001</v>
      </c>
      <c r="G13172" t="str">
        <f t="shared" si="410"/>
        <v>Brand Seekers</v>
      </c>
      <c r="H13172" s="4">
        <v>41588</v>
      </c>
      <c r="I13172">
        <f>WEEKDAY(Cleaned!$H13172)</f>
        <v>1</v>
      </c>
      <c r="J13172" t="s">
        <v>17</v>
      </c>
      <c r="K13172" s="4">
        <v>23816</v>
      </c>
      <c r="L13172">
        <f>INT(YEARFRAC(Cleaned!$K13172,Cleaned!$H13172,1))</f>
        <v>48</v>
      </c>
      <c r="M13172" t="str">
        <f t="shared" si="411"/>
        <v>Adult</v>
      </c>
    </row>
    <row r="13173" spans="1:13" x14ac:dyDescent="0.25">
      <c r="A13173">
        <v>23173</v>
      </c>
      <c r="B13173" t="s">
        <v>8334</v>
      </c>
      <c r="C13173" t="s">
        <v>81</v>
      </c>
      <c r="D13173" t="s">
        <v>26</v>
      </c>
      <c r="E13173" t="s">
        <v>24</v>
      </c>
      <c r="F13173" s="35">
        <v>23.746500000000001</v>
      </c>
      <c r="G13173" t="str">
        <f t="shared" si="410"/>
        <v>Casual Buyers</v>
      </c>
      <c r="H13173" s="4">
        <v>41589</v>
      </c>
      <c r="I13173">
        <f>WEEKDAY(Cleaned!$H13173)</f>
        <v>2</v>
      </c>
      <c r="J13173" t="s">
        <v>12</v>
      </c>
      <c r="K13173" s="4">
        <v>23468</v>
      </c>
      <c r="L13173">
        <f>INT(YEARFRAC(Cleaned!$K13173,Cleaned!$H13173,1))</f>
        <v>49</v>
      </c>
      <c r="M13173" t="str">
        <f t="shared" si="411"/>
        <v>Adult</v>
      </c>
    </row>
    <row r="13174" spans="1:13" x14ac:dyDescent="0.25">
      <c r="A13174">
        <v>23174</v>
      </c>
      <c r="B13174" t="s">
        <v>8335</v>
      </c>
      <c r="C13174" t="s">
        <v>81</v>
      </c>
      <c r="D13174" t="s">
        <v>26</v>
      </c>
      <c r="E13174" t="s">
        <v>24</v>
      </c>
      <c r="F13174" s="35">
        <v>73.990799999999993</v>
      </c>
      <c r="G13174" t="str">
        <f t="shared" si="410"/>
        <v>Casual Buyers</v>
      </c>
      <c r="H13174" s="4">
        <v>41589</v>
      </c>
      <c r="I13174">
        <f>WEEKDAY(Cleaned!$H13174)</f>
        <v>2</v>
      </c>
      <c r="J13174" t="s">
        <v>14</v>
      </c>
      <c r="K13174" s="4">
        <v>25614</v>
      </c>
      <c r="L13174">
        <f>INT(YEARFRAC(Cleaned!$K13174,Cleaned!$H13174,1))</f>
        <v>43</v>
      </c>
      <c r="M13174" t="str">
        <f t="shared" si="411"/>
        <v>Adult</v>
      </c>
    </row>
    <row r="13175" spans="1:13" x14ac:dyDescent="0.25">
      <c r="A13175">
        <v>23175</v>
      </c>
      <c r="B13175" t="s">
        <v>8336</v>
      </c>
      <c r="C13175" t="s">
        <v>81</v>
      </c>
      <c r="D13175" t="s">
        <v>26</v>
      </c>
      <c r="E13175" t="s">
        <v>24</v>
      </c>
      <c r="F13175" s="35">
        <v>1909.7384</v>
      </c>
      <c r="G13175" t="str">
        <f t="shared" si="410"/>
        <v>Brand Seekers</v>
      </c>
      <c r="H13175" s="4">
        <v>41592</v>
      </c>
      <c r="I13175">
        <f>WEEKDAY(Cleaned!$H13175)</f>
        <v>5</v>
      </c>
      <c r="J13175" t="s">
        <v>16</v>
      </c>
      <c r="K13175" s="4">
        <v>23487</v>
      </c>
      <c r="L13175">
        <f>INT(YEARFRAC(Cleaned!$K13175,Cleaned!$H13175,1))</f>
        <v>49</v>
      </c>
      <c r="M13175" t="str">
        <f t="shared" si="411"/>
        <v>Adult</v>
      </c>
    </row>
    <row r="13176" spans="1:13" x14ac:dyDescent="0.25">
      <c r="A13176">
        <v>23176</v>
      </c>
      <c r="B13176" t="s">
        <v>8139</v>
      </c>
      <c r="C13176" t="s">
        <v>81</v>
      </c>
      <c r="D13176" t="s">
        <v>26</v>
      </c>
      <c r="E13176" t="s">
        <v>24</v>
      </c>
      <c r="F13176" s="35">
        <v>2715.3497000000002</v>
      </c>
      <c r="G13176" t="str">
        <f t="shared" si="410"/>
        <v>Brand Seekers</v>
      </c>
      <c r="H13176" s="4">
        <v>41593</v>
      </c>
      <c r="I13176">
        <f>WEEKDAY(Cleaned!$H13176)</f>
        <v>6</v>
      </c>
      <c r="J13176" t="s">
        <v>12</v>
      </c>
      <c r="K13176" s="4">
        <v>26482</v>
      </c>
      <c r="L13176">
        <f>INT(YEARFRAC(Cleaned!$K13176,Cleaned!$H13176,1))</f>
        <v>41</v>
      </c>
      <c r="M13176" t="str">
        <f t="shared" si="411"/>
        <v>Adult</v>
      </c>
    </row>
    <row r="13177" spans="1:13" x14ac:dyDescent="0.25">
      <c r="A13177">
        <v>23177</v>
      </c>
      <c r="B13177" t="s">
        <v>960</v>
      </c>
      <c r="C13177" t="s">
        <v>80</v>
      </c>
      <c r="D13177" t="s">
        <v>10</v>
      </c>
      <c r="E13177" t="s">
        <v>21</v>
      </c>
      <c r="F13177" s="35">
        <v>2699.0066999999999</v>
      </c>
      <c r="G13177" t="str">
        <f t="shared" si="410"/>
        <v>Brand Seekers</v>
      </c>
      <c r="H13177" s="4">
        <v>41588</v>
      </c>
      <c r="I13177">
        <f>WEEKDAY(Cleaned!$H13177)</f>
        <v>1</v>
      </c>
      <c r="J13177" t="s">
        <v>12</v>
      </c>
      <c r="K13177" s="4">
        <v>21229</v>
      </c>
      <c r="L13177">
        <f>INT(YEARFRAC(Cleaned!$K13177,Cleaned!$H13177,1))</f>
        <v>55</v>
      </c>
      <c r="M13177" t="str">
        <f t="shared" si="411"/>
        <v>Seniors</v>
      </c>
    </row>
    <row r="13178" spans="1:13" x14ac:dyDescent="0.25">
      <c r="A13178">
        <v>23178</v>
      </c>
      <c r="B13178" t="s">
        <v>1449</v>
      </c>
      <c r="C13178" t="s">
        <v>80</v>
      </c>
      <c r="D13178" t="s">
        <v>10</v>
      </c>
      <c r="E13178" t="s">
        <v>21</v>
      </c>
      <c r="F13178" s="35">
        <v>6.9394</v>
      </c>
      <c r="G13178" t="str">
        <f t="shared" si="410"/>
        <v>Casual Buyers</v>
      </c>
      <c r="H13178" s="4">
        <v>41588</v>
      </c>
      <c r="I13178">
        <f>WEEKDAY(Cleaned!$H13178)</f>
        <v>1</v>
      </c>
      <c r="J13178" t="s">
        <v>12</v>
      </c>
      <c r="K13178" s="4">
        <v>21301</v>
      </c>
      <c r="L13178">
        <f>INT(YEARFRAC(Cleaned!$K13178,Cleaned!$H13178,1))</f>
        <v>55</v>
      </c>
      <c r="M13178" t="str">
        <f t="shared" si="411"/>
        <v>Seniors</v>
      </c>
    </row>
    <row r="13179" spans="1:13" x14ac:dyDescent="0.25">
      <c r="A13179">
        <v>23179</v>
      </c>
      <c r="B13179" t="s">
        <v>8337</v>
      </c>
      <c r="C13179" t="s">
        <v>80</v>
      </c>
      <c r="D13179" t="s">
        <v>10</v>
      </c>
      <c r="E13179" t="s">
        <v>21</v>
      </c>
      <c r="F13179" s="35">
        <v>26.8184</v>
      </c>
      <c r="G13179" t="str">
        <f t="shared" si="410"/>
        <v>Casual Buyers</v>
      </c>
      <c r="H13179" s="4">
        <v>41589</v>
      </c>
      <c r="I13179">
        <f>WEEKDAY(Cleaned!$H13179)</f>
        <v>2</v>
      </c>
      <c r="J13179" t="s">
        <v>14</v>
      </c>
      <c r="K13179" s="4">
        <v>27593</v>
      </c>
      <c r="L13179">
        <f>INT(YEARFRAC(Cleaned!$K13179,Cleaned!$H13179,1))</f>
        <v>38</v>
      </c>
      <c r="M13179" t="str">
        <f t="shared" si="411"/>
        <v>Adult</v>
      </c>
    </row>
    <row r="13180" spans="1:13" x14ac:dyDescent="0.25">
      <c r="A13180">
        <v>23180</v>
      </c>
      <c r="B13180" t="s">
        <v>8338</v>
      </c>
      <c r="C13180" t="s">
        <v>80</v>
      </c>
      <c r="D13180" t="s">
        <v>10</v>
      </c>
      <c r="E13180" t="s">
        <v>21</v>
      </c>
      <c r="F13180" s="35">
        <v>87.272900000000007</v>
      </c>
      <c r="G13180" t="str">
        <f t="shared" si="410"/>
        <v>Casual Buyers</v>
      </c>
      <c r="H13180" s="4">
        <v>41590</v>
      </c>
      <c r="I13180">
        <f>WEEKDAY(Cleaned!$H13180)</f>
        <v>3</v>
      </c>
      <c r="J13180" t="s">
        <v>14</v>
      </c>
      <c r="K13180" s="4">
        <v>18800</v>
      </c>
      <c r="L13180">
        <f>INT(YEARFRAC(Cleaned!$K13180,Cleaned!$H13180,1))</f>
        <v>62</v>
      </c>
      <c r="M13180" t="str">
        <f t="shared" si="411"/>
        <v>Seniors</v>
      </c>
    </row>
    <row r="13181" spans="1:13" x14ac:dyDescent="0.25">
      <c r="A13181">
        <v>23181</v>
      </c>
      <c r="B13181" t="s">
        <v>969</v>
      </c>
      <c r="C13181" t="s">
        <v>80</v>
      </c>
      <c r="D13181" t="s">
        <v>10</v>
      </c>
      <c r="E13181" t="s">
        <v>21</v>
      </c>
      <c r="F13181" s="35">
        <v>2735.9247999999998</v>
      </c>
      <c r="G13181" t="str">
        <f t="shared" si="410"/>
        <v>Brand Seekers</v>
      </c>
      <c r="H13181" s="4">
        <v>41591</v>
      </c>
      <c r="I13181">
        <f>WEEKDAY(Cleaned!$H13181)</f>
        <v>4</v>
      </c>
      <c r="J13181" t="s">
        <v>12</v>
      </c>
      <c r="K13181" s="4">
        <v>23238</v>
      </c>
      <c r="L13181">
        <f>INT(YEARFRAC(Cleaned!$K13181,Cleaned!$H13181,1))</f>
        <v>50</v>
      </c>
      <c r="M13181" t="str">
        <f t="shared" si="411"/>
        <v>Seniors</v>
      </c>
    </row>
    <row r="13182" spans="1:13" x14ac:dyDescent="0.25">
      <c r="A13182">
        <v>23182</v>
      </c>
      <c r="B13182" t="s">
        <v>8339</v>
      </c>
      <c r="C13182" t="s">
        <v>80</v>
      </c>
      <c r="D13182" t="s">
        <v>10</v>
      </c>
      <c r="E13182" t="s">
        <v>21</v>
      </c>
      <c r="F13182" s="35">
        <v>9.9339999999999993</v>
      </c>
      <c r="G13182" t="str">
        <f t="shared" si="410"/>
        <v>Casual Buyers</v>
      </c>
      <c r="H13182" s="4">
        <v>41591</v>
      </c>
      <c r="I13182">
        <f>WEEKDAY(Cleaned!$H13182)</f>
        <v>4</v>
      </c>
      <c r="J13182" t="s">
        <v>15</v>
      </c>
      <c r="K13182" s="4">
        <v>22695</v>
      </c>
      <c r="L13182">
        <f>INT(YEARFRAC(Cleaned!$K13182,Cleaned!$H13182,1))</f>
        <v>51</v>
      </c>
      <c r="M13182" t="str">
        <f t="shared" si="411"/>
        <v>Seniors</v>
      </c>
    </row>
    <row r="13183" spans="1:13" x14ac:dyDescent="0.25">
      <c r="A13183">
        <v>23183</v>
      </c>
      <c r="B13183" t="s">
        <v>1033</v>
      </c>
      <c r="C13183" t="s">
        <v>80</v>
      </c>
      <c r="D13183" t="s">
        <v>10</v>
      </c>
      <c r="E13183" t="s">
        <v>21</v>
      </c>
      <c r="F13183" s="35">
        <v>1276.8054</v>
      </c>
      <c r="G13183" t="str">
        <f t="shared" si="410"/>
        <v>Casual Buyers</v>
      </c>
      <c r="H13183" s="4">
        <v>41591</v>
      </c>
      <c r="I13183">
        <f>WEEKDAY(Cleaned!$H13183)</f>
        <v>4</v>
      </c>
      <c r="J13183" t="s">
        <v>15</v>
      </c>
      <c r="K13183" s="4">
        <v>22963</v>
      </c>
      <c r="L13183">
        <f>INT(YEARFRAC(Cleaned!$K13183,Cleaned!$H13183,1))</f>
        <v>51</v>
      </c>
      <c r="M13183" t="str">
        <f t="shared" si="411"/>
        <v>Seniors</v>
      </c>
    </row>
    <row r="13184" spans="1:13" x14ac:dyDescent="0.25">
      <c r="A13184">
        <v>23184</v>
      </c>
      <c r="B13184" t="s">
        <v>1067</v>
      </c>
      <c r="C13184" t="s">
        <v>80</v>
      </c>
      <c r="D13184" t="s">
        <v>10</v>
      </c>
      <c r="E13184" t="s">
        <v>21</v>
      </c>
      <c r="F13184" s="35">
        <v>1381.0732</v>
      </c>
      <c r="G13184" t="str">
        <f t="shared" si="410"/>
        <v>Casual Buyers</v>
      </c>
      <c r="H13184" s="4">
        <v>41594</v>
      </c>
      <c r="I13184">
        <f>WEEKDAY(Cleaned!$H13184)</f>
        <v>7</v>
      </c>
      <c r="J13184" t="s">
        <v>12</v>
      </c>
      <c r="K13184" s="4">
        <v>25121</v>
      </c>
      <c r="L13184">
        <f>INT(YEARFRAC(Cleaned!$K13184,Cleaned!$H13184,1))</f>
        <v>45</v>
      </c>
      <c r="M13184" t="str">
        <f t="shared" si="411"/>
        <v>Adult</v>
      </c>
    </row>
    <row r="13185" spans="1:13" x14ac:dyDescent="0.25">
      <c r="A13185">
        <v>23185</v>
      </c>
      <c r="B13185" t="s">
        <v>1054</v>
      </c>
      <c r="C13185" t="s">
        <v>80</v>
      </c>
      <c r="D13185" t="s">
        <v>10</v>
      </c>
      <c r="E13185" t="s">
        <v>21</v>
      </c>
      <c r="F13185" s="35">
        <v>32.033999999999999</v>
      </c>
      <c r="G13185" t="str">
        <f t="shared" si="410"/>
        <v>Casual Buyers</v>
      </c>
      <c r="H13185" s="4">
        <v>41594</v>
      </c>
      <c r="I13185">
        <f>WEEKDAY(Cleaned!$H13185)</f>
        <v>7</v>
      </c>
      <c r="J13185" t="s">
        <v>18</v>
      </c>
      <c r="K13185" s="4">
        <v>22471</v>
      </c>
      <c r="L13185">
        <f>INT(YEARFRAC(Cleaned!$K13185,Cleaned!$H13185,1))</f>
        <v>52</v>
      </c>
      <c r="M13185" t="str">
        <f t="shared" si="411"/>
        <v>Seniors</v>
      </c>
    </row>
    <row r="13186" spans="1:13" x14ac:dyDescent="0.25">
      <c r="A13186">
        <v>23186</v>
      </c>
      <c r="B13186" t="s">
        <v>8340</v>
      </c>
      <c r="C13186" t="s">
        <v>80</v>
      </c>
      <c r="D13186" t="s">
        <v>10</v>
      </c>
      <c r="E13186" t="s">
        <v>21</v>
      </c>
      <c r="F13186" s="35">
        <v>615.77229999999997</v>
      </c>
      <c r="G13186" t="str">
        <f t="shared" ref="G13186:G13249" si="412">IF(F13186&lt;=1500,"Casual Buyers",IF(F13186&gt;=1501,"Brand Seekers",IF(F13186&gt;2500,"Convinced Seekers")))</f>
        <v>Casual Buyers</v>
      </c>
      <c r="H13186" s="4">
        <v>41594</v>
      </c>
      <c r="I13186">
        <f>WEEKDAY(Cleaned!$H13186)</f>
        <v>7</v>
      </c>
      <c r="J13186" t="s">
        <v>16</v>
      </c>
      <c r="K13186" s="4">
        <v>18042</v>
      </c>
      <c r="L13186">
        <f>INT(YEARFRAC(Cleaned!$K13186,Cleaned!$H13186,1))</f>
        <v>64</v>
      </c>
      <c r="M13186" t="str">
        <f t="shared" ref="M13186:M13249" si="413">IF(L13186&lt;=19,"Teenager",IF(L13186&lt;=34,"Young Adult",IF(L13186&lt;=49,"Adult",IF(L13186&lt;=64,"Seniors",IF(L13186&gt;=65,"Elders")))))</f>
        <v>Seniors</v>
      </c>
    </row>
    <row r="13187" spans="1:13" x14ac:dyDescent="0.25">
      <c r="A13187">
        <v>23187</v>
      </c>
      <c r="B13187" t="s">
        <v>973</v>
      </c>
      <c r="C13187" t="s">
        <v>80</v>
      </c>
      <c r="D13187" t="s">
        <v>10</v>
      </c>
      <c r="E13187" t="s">
        <v>21</v>
      </c>
      <c r="F13187" s="35">
        <v>2577.1694000000002</v>
      </c>
      <c r="G13187" t="str">
        <f t="shared" si="412"/>
        <v>Brand Seekers</v>
      </c>
      <c r="H13187" s="4">
        <v>41596</v>
      </c>
      <c r="I13187">
        <f>WEEKDAY(Cleaned!$H13187)</f>
        <v>2</v>
      </c>
      <c r="J13187" t="s">
        <v>16</v>
      </c>
      <c r="K13187" s="4">
        <v>24011</v>
      </c>
      <c r="L13187">
        <f>INT(YEARFRAC(Cleaned!$K13187,Cleaned!$H13187,1))</f>
        <v>48</v>
      </c>
      <c r="M13187" t="str">
        <f t="shared" si="413"/>
        <v>Adult</v>
      </c>
    </row>
    <row r="13188" spans="1:13" x14ac:dyDescent="0.25">
      <c r="A13188">
        <v>23188</v>
      </c>
      <c r="B13188" t="s">
        <v>8341</v>
      </c>
      <c r="C13188" t="s">
        <v>80</v>
      </c>
      <c r="D13188" t="s">
        <v>10</v>
      </c>
      <c r="E13188" t="s">
        <v>21</v>
      </c>
      <c r="F13188" s="35">
        <v>136.99789999999999</v>
      </c>
      <c r="G13188" t="str">
        <f t="shared" si="412"/>
        <v>Casual Buyers</v>
      </c>
      <c r="H13188" s="4">
        <v>41597</v>
      </c>
      <c r="I13188">
        <f>WEEKDAY(Cleaned!$H13188)</f>
        <v>3</v>
      </c>
      <c r="J13188" t="s">
        <v>14</v>
      </c>
      <c r="K13188" s="4">
        <v>22295</v>
      </c>
      <c r="L13188">
        <f>INT(YEARFRAC(Cleaned!$K13188,Cleaned!$H13188,1))</f>
        <v>52</v>
      </c>
      <c r="M13188" t="str">
        <f t="shared" si="413"/>
        <v>Seniors</v>
      </c>
    </row>
    <row r="13189" spans="1:13" x14ac:dyDescent="0.25">
      <c r="A13189">
        <v>23189</v>
      </c>
      <c r="B13189" t="s">
        <v>8342</v>
      </c>
      <c r="C13189" t="s">
        <v>80</v>
      </c>
      <c r="D13189" t="s">
        <v>10</v>
      </c>
      <c r="E13189" t="s">
        <v>21</v>
      </c>
      <c r="F13189" s="35">
        <v>59.658999999999999</v>
      </c>
      <c r="G13189" t="str">
        <f t="shared" si="412"/>
        <v>Casual Buyers</v>
      </c>
      <c r="H13189" s="4">
        <v>41601</v>
      </c>
      <c r="I13189">
        <f>WEEKDAY(Cleaned!$H13189)</f>
        <v>7</v>
      </c>
      <c r="J13189" t="s">
        <v>13</v>
      </c>
      <c r="K13189" s="4">
        <v>24387</v>
      </c>
      <c r="L13189">
        <f>INT(YEARFRAC(Cleaned!$K13189,Cleaned!$H13189,1))</f>
        <v>47</v>
      </c>
      <c r="M13189" t="str">
        <f t="shared" si="413"/>
        <v>Adult</v>
      </c>
    </row>
    <row r="13190" spans="1:13" x14ac:dyDescent="0.25">
      <c r="A13190">
        <v>23190</v>
      </c>
      <c r="B13190" t="s">
        <v>1023</v>
      </c>
      <c r="C13190" t="s">
        <v>80</v>
      </c>
      <c r="D13190" t="s">
        <v>10</v>
      </c>
      <c r="E13190" t="s">
        <v>21</v>
      </c>
      <c r="F13190" s="35">
        <v>820.29679999999996</v>
      </c>
      <c r="G13190" t="str">
        <f t="shared" si="412"/>
        <v>Casual Buyers</v>
      </c>
      <c r="H13190" s="4">
        <v>41603</v>
      </c>
      <c r="I13190">
        <f>WEEKDAY(Cleaned!$H13190)</f>
        <v>2</v>
      </c>
      <c r="J13190" t="s">
        <v>12</v>
      </c>
      <c r="K13190" s="4">
        <v>25331</v>
      </c>
      <c r="L13190">
        <f>INT(YEARFRAC(Cleaned!$K13190,Cleaned!$H13190,1))</f>
        <v>44</v>
      </c>
      <c r="M13190" t="str">
        <f t="shared" si="413"/>
        <v>Adult</v>
      </c>
    </row>
    <row r="13191" spans="1:13" x14ac:dyDescent="0.25">
      <c r="A13191">
        <v>23191</v>
      </c>
      <c r="B13191" t="s">
        <v>1191</v>
      </c>
      <c r="C13191" t="s">
        <v>80</v>
      </c>
      <c r="D13191" t="s">
        <v>10</v>
      </c>
      <c r="E13191" t="s">
        <v>21</v>
      </c>
      <c r="F13191" s="35">
        <v>1907.2079000000001</v>
      </c>
      <c r="G13191" t="str">
        <f t="shared" si="412"/>
        <v>Brand Seekers</v>
      </c>
      <c r="H13191" s="4">
        <v>41603</v>
      </c>
      <c r="I13191">
        <f>WEEKDAY(Cleaned!$H13191)</f>
        <v>2</v>
      </c>
      <c r="J13191" t="s">
        <v>12</v>
      </c>
      <c r="K13191" s="4">
        <v>25533</v>
      </c>
      <c r="L13191">
        <f>INT(YEARFRAC(Cleaned!$K13191,Cleaned!$H13191,1))</f>
        <v>43</v>
      </c>
      <c r="M13191" t="str">
        <f t="shared" si="413"/>
        <v>Adult</v>
      </c>
    </row>
    <row r="13192" spans="1:13" x14ac:dyDescent="0.25">
      <c r="A13192">
        <v>23192</v>
      </c>
      <c r="B13192" t="s">
        <v>1054</v>
      </c>
      <c r="C13192" t="s">
        <v>80</v>
      </c>
      <c r="D13192" t="s">
        <v>10</v>
      </c>
      <c r="E13192" t="s">
        <v>21</v>
      </c>
      <c r="F13192" s="35">
        <v>40.078400000000002</v>
      </c>
      <c r="G13192" t="str">
        <f t="shared" si="412"/>
        <v>Casual Buyers</v>
      </c>
      <c r="H13192" s="4">
        <v>41603</v>
      </c>
      <c r="I13192">
        <f>WEEKDAY(Cleaned!$H13192)</f>
        <v>2</v>
      </c>
      <c r="J13192" t="s">
        <v>18</v>
      </c>
      <c r="K13192" s="4">
        <v>22471</v>
      </c>
      <c r="L13192">
        <f>INT(YEARFRAC(Cleaned!$K13192,Cleaned!$H13192,1))</f>
        <v>52</v>
      </c>
      <c r="M13192" t="str">
        <f t="shared" si="413"/>
        <v>Seniors</v>
      </c>
    </row>
    <row r="13193" spans="1:13" x14ac:dyDescent="0.25">
      <c r="A13193">
        <v>23193</v>
      </c>
      <c r="B13193" t="s">
        <v>1079</v>
      </c>
      <c r="C13193" t="s">
        <v>80</v>
      </c>
      <c r="D13193" t="s">
        <v>10</v>
      </c>
      <c r="E13193" t="s">
        <v>21</v>
      </c>
      <c r="F13193" s="35">
        <v>2676.9067</v>
      </c>
      <c r="G13193" t="str">
        <f t="shared" si="412"/>
        <v>Brand Seekers</v>
      </c>
      <c r="H13193" s="4">
        <v>41607</v>
      </c>
      <c r="I13193">
        <f>WEEKDAY(Cleaned!$H13193)</f>
        <v>6</v>
      </c>
      <c r="J13193" t="s">
        <v>12</v>
      </c>
      <c r="K13193" s="4">
        <v>13621</v>
      </c>
      <c r="L13193">
        <f>INT(YEARFRAC(Cleaned!$K13193,Cleaned!$H13193,1))</f>
        <v>76</v>
      </c>
      <c r="M13193" t="str">
        <f t="shared" si="413"/>
        <v>Elders</v>
      </c>
    </row>
    <row r="13194" spans="1:13" x14ac:dyDescent="0.25">
      <c r="A13194">
        <v>23194</v>
      </c>
      <c r="B13194" t="s">
        <v>8343</v>
      </c>
      <c r="C13194" t="s">
        <v>80</v>
      </c>
      <c r="D13194" t="s">
        <v>10</v>
      </c>
      <c r="E13194" t="s">
        <v>21</v>
      </c>
      <c r="F13194" s="35">
        <v>15.447900000000001</v>
      </c>
      <c r="G13194" t="str">
        <f t="shared" si="412"/>
        <v>Casual Buyers</v>
      </c>
      <c r="H13194" s="4">
        <v>41607</v>
      </c>
      <c r="I13194">
        <f>WEEKDAY(Cleaned!$H13194)</f>
        <v>6</v>
      </c>
      <c r="J13194" t="s">
        <v>14</v>
      </c>
      <c r="K13194" s="4">
        <v>27033</v>
      </c>
      <c r="L13194">
        <f>INT(YEARFRAC(Cleaned!$K13194,Cleaned!$H13194,1))</f>
        <v>39</v>
      </c>
      <c r="M13194" t="str">
        <f t="shared" si="413"/>
        <v>Adult</v>
      </c>
    </row>
    <row r="13195" spans="1:13" x14ac:dyDescent="0.25">
      <c r="A13195">
        <v>23195</v>
      </c>
      <c r="B13195" t="s">
        <v>8344</v>
      </c>
      <c r="C13195" t="s">
        <v>80</v>
      </c>
      <c r="D13195" t="s">
        <v>10</v>
      </c>
      <c r="E13195" t="s">
        <v>21</v>
      </c>
      <c r="F13195" s="35">
        <v>26.276900000000001</v>
      </c>
      <c r="G13195" t="str">
        <f t="shared" si="412"/>
        <v>Casual Buyers</v>
      </c>
      <c r="H13195" s="4">
        <v>41608</v>
      </c>
      <c r="I13195">
        <f>WEEKDAY(Cleaned!$H13195)</f>
        <v>7</v>
      </c>
      <c r="J13195" t="s">
        <v>12</v>
      </c>
      <c r="K13195" s="4">
        <v>28492</v>
      </c>
      <c r="L13195">
        <f>INT(YEARFRAC(Cleaned!$K13195,Cleaned!$H13195,1))</f>
        <v>35</v>
      </c>
      <c r="M13195" t="str">
        <f t="shared" si="413"/>
        <v>Adult</v>
      </c>
    </row>
    <row r="13196" spans="1:13" x14ac:dyDescent="0.25">
      <c r="A13196">
        <v>23196</v>
      </c>
      <c r="B13196" t="s">
        <v>1127</v>
      </c>
      <c r="C13196" t="s">
        <v>80</v>
      </c>
      <c r="D13196" t="s">
        <v>10</v>
      </c>
      <c r="E13196" t="s">
        <v>21</v>
      </c>
      <c r="F13196" s="35">
        <v>2709.5041999999999</v>
      </c>
      <c r="G13196" t="str">
        <f t="shared" si="412"/>
        <v>Brand Seekers</v>
      </c>
      <c r="H13196" s="4">
        <v>41609</v>
      </c>
      <c r="I13196">
        <f>WEEKDAY(Cleaned!$H13196)</f>
        <v>1</v>
      </c>
      <c r="J13196" t="s">
        <v>12</v>
      </c>
      <c r="K13196" s="4">
        <v>17431</v>
      </c>
      <c r="L13196">
        <f>INT(YEARFRAC(Cleaned!$K13196,Cleaned!$H13196,1))</f>
        <v>66</v>
      </c>
      <c r="M13196" t="str">
        <f t="shared" si="413"/>
        <v>Elders</v>
      </c>
    </row>
    <row r="13197" spans="1:13" x14ac:dyDescent="0.25">
      <c r="A13197">
        <v>23197</v>
      </c>
      <c r="B13197" t="s">
        <v>1151</v>
      </c>
      <c r="C13197" t="s">
        <v>80</v>
      </c>
      <c r="D13197" t="s">
        <v>10</v>
      </c>
      <c r="E13197" t="s">
        <v>21</v>
      </c>
      <c r="F13197" s="35">
        <v>104.4004</v>
      </c>
      <c r="G13197" t="str">
        <f t="shared" si="412"/>
        <v>Casual Buyers</v>
      </c>
      <c r="H13197" s="4">
        <v>41611</v>
      </c>
      <c r="I13197">
        <f>WEEKDAY(Cleaned!$H13197)</f>
        <v>3</v>
      </c>
      <c r="J13197" t="s">
        <v>18</v>
      </c>
      <c r="K13197" s="4">
        <v>20592</v>
      </c>
      <c r="L13197">
        <f>INT(YEARFRAC(Cleaned!$K13197,Cleaned!$H13197,1))</f>
        <v>57</v>
      </c>
      <c r="M13197" t="str">
        <f t="shared" si="413"/>
        <v>Seniors</v>
      </c>
    </row>
    <row r="13198" spans="1:13" x14ac:dyDescent="0.25">
      <c r="A13198">
        <v>23198</v>
      </c>
      <c r="B13198" t="s">
        <v>979</v>
      </c>
      <c r="C13198" t="s">
        <v>80</v>
      </c>
      <c r="D13198" t="s">
        <v>10</v>
      </c>
      <c r="E13198" t="s">
        <v>21</v>
      </c>
      <c r="F13198" s="35">
        <v>2806.0590999999999</v>
      </c>
      <c r="G13198" t="str">
        <f t="shared" si="412"/>
        <v>Brand Seekers</v>
      </c>
      <c r="H13198" s="4">
        <v>41612</v>
      </c>
      <c r="I13198">
        <f>WEEKDAY(Cleaned!$H13198)</f>
        <v>4</v>
      </c>
      <c r="J13198" t="s">
        <v>12</v>
      </c>
      <c r="K13198" s="4">
        <v>13778</v>
      </c>
      <c r="L13198">
        <f>INT(YEARFRAC(Cleaned!$K13198,Cleaned!$H13198,1))</f>
        <v>76</v>
      </c>
      <c r="M13198" t="str">
        <f t="shared" si="413"/>
        <v>Elders</v>
      </c>
    </row>
    <row r="13199" spans="1:13" x14ac:dyDescent="0.25">
      <c r="A13199">
        <v>23199</v>
      </c>
      <c r="B13199" t="s">
        <v>1447</v>
      </c>
      <c r="C13199" t="s">
        <v>80</v>
      </c>
      <c r="D13199" t="s">
        <v>10</v>
      </c>
      <c r="E13199" t="s">
        <v>21</v>
      </c>
      <c r="F13199" s="35">
        <v>82.852900000000005</v>
      </c>
      <c r="G13199" t="str">
        <f t="shared" si="412"/>
        <v>Casual Buyers</v>
      </c>
      <c r="H13199" s="4">
        <v>41612</v>
      </c>
      <c r="I13199">
        <f>WEEKDAY(Cleaned!$H13199)</f>
        <v>4</v>
      </c>
      <c r="J13199" t="s">
        <v>14</v>
      </c>
      <c r="K13199" s="4">
        <v>19172</v>
      </c>
      <c r="L13199">
        <f>INT(YEARFRAC(Cleaned!$K13199,Cleaned!$H13199,1))</f>
        <v>61</v>
      </c>
      <c r="M13199" t="str">
        <f t="shared" si="413"/>
        <v>Seniors</v>
      </c>
    </row>
    <row r="13200" spans="1:13" x14ac:dyDescent="0.25">
      <c r="A13200">
        <v>23200</v>
      </c>
      <c r="B13200" t="s">
        <v>8345</v>
      </c>
      <c r="C13200" t="s">
        <v>80</v>
      </c>
      <c r="D13200" t="s">
        <v>10</v>
      </c>
      <c r="E13200" t="s">
        <v>21</v>
      </c>
      <c r="F13200" s="35">
        <v>1238.1415</v>
      </c>
      <c r="G13200" t="str">
        <f t="shared" si="412"/>
        <v>Casual Buyers</v>
      </c>
      <c r="H13200" s="4">
        <v>41614</v>
      </c>
      <c r="I13200">
        <f>WEEKDAY(Cleaned!$H13200)</f>
        <v>6</v>
      </c>
      <c r="J13200" t="s">
        <v>16</v>
      </c>
      <c r="K13200" s="4">
        <v>18389</v>
      </c>
      <c r="L13200">
        <f>INT(YEARFRAC(Cleaned!$K13200,Cleaned!$H13200,1))</f>
        <v>63</v>
      </c>
      <c r="M13200" t="str">
        <f t="shared" si="413"/>
        <v>Seniors</v>
      </c>
    </row>
    <row r="13201" spans="1:13" x14ac:dyDescent="0.25">
      <c r="A13201">
        <v>23201</v>
      </c>
      <c r="B13201" t="s">
        <v>1219</v>
      </c>
      <c r="C13201" t="s">
        <v>80</v>
      </c>
      <c r="D13201" t="s">
        <v>10</v>
      </c>
      <c r="E13201" t="s">
        <v>21</v>
      </c>
      <c r="F13201" s="35">
        <v>70.686899999999994</v>
      </c>
      <c r="G13201" t="str">
        <f t="shared" si="412"/>
        <v>Casual Buyers</v>
      </c>
      <c r="H13201" s="4">
        <v>41615</v>
      </c>
      <c r="I13201">
        <f>WEEKDAY(Cleaned!$H13201)</f>
        <v>7</v>
      </c>
      <c r="J13201" t="s">
        <v>18</v>
      </c>
      <c r="K13201" s="4">
        <v>24340</v>
      </c>
      <c r="L13201">
        <f>INT(YEARFRAC(Cleaned!$K13201,Cleaned!$H13201,1))</f>
        <v>47</v>
      </c>
      <c r="M13201" t="str">
        <f t="shared" si="413"/>
        <v>Adult</v>
      </c>
    </row>
    <row r="13202" spans="1:13" x14ac:dyDescent="0.25">
      <c r="A13202">
        <v>23202</v>
      </c>
      <c r="B13202" t="s">
        <v>1658</v>
      </c>
      <c r="C13202" t="s">
        <v>80</v>
      </c>
      <c r="D13202" t="s">
        <v>10</v>
      </c>
      <c r="E13202" t="s">
        <v>21</v>
      </c>
      <c r="F13202" s="35">
        <v>44.189</v>
      </c>
      <c r="G13202" t="str">
        <f t="shared" si="412"/>
        <v>Casual Buyers</v>
      </c>
      <c r="H13202" s="4">
        <v>41615</v>
      </c>
      <c r="I13202">
        <f>WEEKDAY(Cleaned!$H13202)</f>
        <v>7</v>
      </c>
      <c r="J13202" t="s">
        <v>16</v>
      </c>
      <c r="K13202" s="4">
        <v>25529</v>
      </c>
      <c r="L13202">
        <f>INT(YEARFRAC(Cleaned!$K13202,Cleaned!$H13202,1))</f>
        <v>44</v>
      </c>
      <c r="M13202" t="str">
        <f t="shared" si="413"/>
        <v>Adult</v>
      </c>
    </row>
    <row r="13203" spans="1:13" x14ac:dyDescent="0.25">
      <c r="A13203">
        <v>23203</v>
      </c>
      <c r="B13203" t="s">
        <v>8346</v>
      </c>
      <c r="C13203" t="s">
        <v>80</v>
      </c>
      <c r="D13203" t="s">
        <v>10</v>
      </c>
      <c r="E13203" t="s">
        <v>21</v>
      </c>
      <c r="F13203" s="35">
        <v>706.59230000000002</v>
      </c>
      <c r="G13203" t="str">
        <f t="shared" si="412"/>
        <v>Casual Buyers</v>
      </c>
      <c r="H13203" s="4">
        <v>41617</v>
      </c>
      <c r="I13203">
        <f>WEEKDAY(Cleaned!$H13203)</f>
        <v>2</v>
      </c>
      <c r="J13203" t="s">
        <v>16</v>
      </c>
      <c r="K13203" s="4">
        <v>14669</v>
      </c>
      <c r="L13203">
        <f>INT(YEARFRAC(Cleaned!$K13203,Cleaned!$H13203,1))</f>
        <v>73</v>
      </c>
      <c r="M13203" t="str">
        <f t="shared" si="413"/>
        <v>Elders</v>
      </c>
    </row>
    <row r="13204" spans="1:13" x14ac:dyDescent="0.25">
      <c r="A13204">
        <v>23204</v>
      </c>
      <c r="B13204" t="s">
        <v>8347</v>
      </c>
      <c r="C13204" t="s">
        <v>80</v>
      </c>
      <c r="D13204" t="s">
        <v>10</v>
      </c>
      <c r="E13204" t="s">
        <v>21</v>
      </c>
      <c r="F13204" s="35">
        <v>32.575400000000002</v>
      </c>
      <c r="G13204" t="str">
        <f t="shared" si="412"/>
        <v>Casual Buyers</v>
      </c>
      <c r="H13204" s="4">
        <v>41621</v>
      </c>
      <c r="I13204">
        <f>WEEKDAY(Cleaned!$H13204)</f>
        <v>6</v>
      </c>
      <c r="J13204" t="s">
        <v>15</v>
      </c>
      <c r="K13204" s="4">
        <v>21346</v>
      </c>
      <c r="L13204">
        <f>INT(YEARFRAC(Cleaned!$K13204,Cleaned!$H13204,1))</f>
        <v>55</v>
      </c>
      <c r="M13204" t="str">
        <f t="shared" si="413"/>
        <v>Seniors</v>
      </c>
    </row>
    <row r="13205" spans="1:13" x14ac:dyDescent="0.25">
      <c r="A13205">
        <v>23205</v>
      </c>
      <c r="B13205" t="s">
        <v>8348</v>
      </c>
      <c r="C13205" t="s">
        <v>80</v>
      </c>
      <c r="D13205" t="s">
        <v>10</v>
      </c>
      <c r="E13205" t="s">
        <v>21</v>
      </c>
      <c r="F13205" s="35">
        <v>640.86689999999999</v>
      </c>
      <c r="G13205" t="str">
        <f t="shared" si="412"/>
        <v>Casual Buyers</v>
      </c>
      <c r="H13205" s="4">
        <v>41622</v>
      </c>
      <c r="I13205">
        <f>WEEKDAY(Cleaned!$H13205)</f>
        <v>7</v>
      </c>
      <c r="J13205" t="s">
        <v>14</v>
      </c>
      <c r="K13205" s="4">
        <v>13730</v>
      </c>
      <c r="L13205">
        <f>INT(YEARFRAC(Cleaned!$K13205,Cleaned!$H13205,1))</f>
        <v>76</v>
      </c>
      <c r="M13205" t="str">
        <f t="shared" si="413"/>
        <v>Elders</v>
      </c>
    </row>
    <row r="13206" spans="1:13" x14ac:dyDescent="0.25">
      <c r="A13206">
        <v>23206</v>
      </c>
      <c r="B13206" t="s">
        <v>8349</v>
      </c>
      <c r="C13206" t="s">
        <v>80</v>
      </c>
      <c r="D13206" t="s">
        <v>10</v>
      </c>
      <c r="E13206" t="s">
        <v>21</v>
      </c>
      <c r="F13206" s="35">
        <v>132.5779</v>
      </c>
      <c r="G13206" t="str">
        <f t="shared" si="412"/>
        <v>Casual Buyers</v>
      </c>
      <c r="H13206" s="4">
        <v>41625</v>
      </c>
      <c r="I13206">
        <f>WEEKDAY(Cleaned!$H13206)</f>
        <v>3</v>
      </c>
      <c r="J13206" t="s">
        <v>16</v>
      </c>
      <c r="K13206" s="4">
        <v>25921</v>
      </c>
      <c r="L13206">
        <f>INT(YEARFRAC(Cleaned!$K13206,Cleaned!$H13206,1))</f>
        <v>42</v>
      </c>
      <c r="M13206" t="str">
        <f t="shared" si="413"/>
        <v>Adult</v>
      </c>
    </row>
    <row r="13207" spans="1:13" x14ac:dyDescent="0.25">
      <c r="A13207">
        <v>23207</v>
      </c>
      <c r="B13207" t="s">
        <v>1151</v>
      </c>
      <c r="C13207" t="s">
        <v>80</v>
      </c>
      <c r="D13207" t="s">
        <v>10</v>
      </c>
      <c r="E13207" t="s">
        <v>21</v>
      </c>
      <c r="F13207" s="35">
        <v>38.664000000000001</v>
      </c>
      <c r="G13207" t="str">
        <f t="shared" si="412"/>
        <v>Casual Buyers</v>
      </c>
      <c r="H13207" s="4">
        <v>41627</v>
      </c>
      <c r="I13207">
        <f>WEEKDAY(Cleaned!$H13207)</f>
        <v>5</v>
      </c>
      <c r="J13207" t="s">
        <v>18</v>
      </c>
      <c r="K13207" s="4">
        <v>20592</v>
      </c>
      <c r="L13207">
        <f>INT(YEARFRAC(Cleaned!$K13207,Cleaned!$H13207,1))</f>
        <v>57</v>
      </c>
      <c r="M13207" t="str">
        <f t="shared" si="413"/>
        <v>Seniors</v>
      </c>
    </row>
    <row r="13208" spans="1:13" x14ac:dyDescent="0.25">
      <c r="A13208">
        <v>23208</v>
      </c>
      <c r="B13208" t="s">
        <v>1288</v>
      </c>
      <c r="C13208" t="s">
        <v>80</v>
      </c>
      <c r="D13208" t="s">
        <v>10</v>
      </c>
      <c r="E13208" t="s">
        <v>21</v>
      </c>
      <c r="F13208" s="35">
        <v>168.62299999999999</v>
      </c>
      <c r="G13208" t="str">
        <f t="shared" si="412"/>
        <v>Casual Buyers</v>
      </c>
      <c r="H13208" s="4">
        <v>41629</v>
      </c>
      <c r="I13208">
        <f>WEEKDAY(Cleaned!$H13208)</f>
        <v>7</v>
      </c>
      <c r="J13208" t="s">
        <v>18</v>
      </c>
      <c r="K13208" s="4">
        <v>25510</v>
      </c>
      <c r="L13208">
        <f>INT(YEARFRAC(Cleaned!$K13208,Cleaned!$H13208,1))</f>
        <v>44</v>
      </c>
      <c r="M13208" t="str">
        <f t="shared" si="413"/>
        <v>Adult</v>
      </c>
    </row>
    <row r="13209" spans="1:13" x14ac:dyDescent="0.25">
      <c r="A13209">
        <v>23209</v>
      </c>
      <c r="B13209" t="s">
        <v>917</v>
      </c>
      <c r="C13209" t="s">
        <v>80</v>
      </c>
      <c r="D13209" t="s">
        <v>10</v>
      </c>
      <c r="E13209" t="s">
        <v>21</v>
      </c>
      <c r="F13209" s="35">
        <v>2676.9067</v>
      </c>
      <c r="G13209" t="str">
        <f t="shared" si="412"/>
        <v>Brand Seekers</v>
      </c>
      <c r="H13209" s="4">
        <v>41631</v>
      </c>
      <c r="I13209">
        <f>WEEKDAY(Cleaned!$H13209)</f>
        <v>2</v>
      </c>
      <c r="J13209" t="s">
        <v>17</v>
      </c>
      <c r="K13209" s="4">
        <v>16579</v>
      </c>
      <c r="L13209">
        <f>INT(YEARFRAC(Cleaned!$K13209,Cleaned!$H13209,1))</f>
        <v>68</v>
      </c>
      <c r="M13209" t="str">
        <f t="shared" si="413"/>
        <v>Elders</v>
      </c>
    </row>
    <row r="13210" spans="1:13" x14ac:dyDescent="0.25">
      <c r="A13210">
        <v>23210</v>
      </c>
      <c r="B13210" t="s">
        <v>1521</v>
      </c>
      <c r="C13210" t="s">
        <v>80</v>
      </c>
      <c r="D13210" t="s">
        <v>10</v>
      </c>
      <c r="E13210" t="s">
        <v>21</v>
      </c>
      <c r="F13210" s="35">
        <v>86.720399999999998</v>
      </c>
      <c r="G13210" t="str">
        <f t="shared" si="412"/>
        <v>Casual Buyers</v>
      </c>
      <c r="H13210" s="4">
        <v>41633</v>
      </c>
      <c r="I13210">
        <f>WEEKDAY(Cleaned!$H13210)</f>
        <v>4</v>
      </c>
      <c r="J13210" t="s">
        <v>18</v>
      </c>
      <c r="K13210" s="4">
        <v>25359</v>
      </c>
      <c r="L13210">
        <f>INT(YEARFRAC(Cleaned!$K13210,Cleaned!$H13210,1))</f>
        <v>44</v>
      </c>
      <c r="M13210" t="str">
        <f t="shared" si="413"/>
        <v>Adult</v>
      </c>
    </row>
    <row r="13211" spans="1:13" x14ac:dyDescent="0.25">
      <c r="A13211">
        <v>23211</v>
      </c>
      <c r="B13211" t="s">
        <v>8294</v>
      </c>
      <c r="C13211" t="s">
        <v>80</v>
      </c>
      <c r="D13211" t="s">
        <v>10</v>
      </c>
      <c r="E13211" t="s">
        <v>21</v>
      </c>
      <c r="F13211" s="35">
        <v>82.852900000000005</v>
      </c>
      <c r="G13211" t="str">
        <f t="shared" si="412"/>
        <v>Casual Buyers</v>
      </c>
      <c r="H13211" s="4">
        <v>41634</v>
      </c>
      <c r="I13211">
        <f>WEEKDAY(Cleaned!$H13211)</f>
        <v>5</v>
      </c>
      <c r="J13211" t="s">
        <v>16</v>
      </c>
      <c r="K13211" s="4">
        <v>23267</v>
      </c>
      <c r="L13211">
        <f>INT(YEARFRAC(Cleaned!$K13211,Cleaned!$H13211,1))</f>
        <v>50</v>
      </c>
      <c r="M13211" t="str">
        <f t="shared" si="413"/>
        <v>Seniors</v>
      </c>
    </row>
    <row r="13212" spans="1:13" x14ac:dyDescent="0.25">
      <c r="A13212">
        <v>23212</v>
      </c>
      <c r="B13212" t="s">
        <v>1117</v>
      </c>
      <c r="C13212" t="s">
        <v>80</v>
      </c>
      <c r="D13212" t="s">
        <v>10</v>
      </c>
      <c r="E13212" t="s">
        <v>21</v>
      </c>
      <c r="F13212" s="35">
        <v>69.5929</v>
      </c>
      <c r="G13212" t="str">
        <f t="shared" si="412"/>
        <v>Casual Buyers</v>
      </c>
      <c r="H13212" s="4">
        <v>41638</v>
      </c>
      <c r="I13212">
        <f>WEEKDAY(Cleaned!$H13212)</f>
        <v>2</v>
      </c>
      <c r="J13212" t="s">
        <v>18</v>
      </c>
      <c r="K13212" s="4">
        <v>18471</v>
      </c>
      <c r="L13212">
        <f>INT(YEARFRAC(Cleaned!$K13212,Cleaned!$H13212,1))</f>
        <v>63</v>
      </c>
      <c r="M13212" t="str">
        <f t="shared" si="413"/>
        <v>Seniors</v>
      </c>
    </row>
    <row r="13213" spans="1:13" x14ac:dyDescent="0.25">
      <c r="A13213">
        <v>23213</v>
      </c>
      <c r="B13213" t="s">
        <v>1285</v>
      </c>
      <c r="C13213" t="s">
        <v>80</v>
      </c>
      <c r="D13213" t="s">
        <v>10</v>
      </c>
      <c r="E13213" t="s">
        <v>21</v>
      </c>
      <c r="F13213" s="35">
        <v>1907.2079000000001</v>
      </c>
      <c r="G13213" t="str">
        <f t="shared" si="412"/>
        <v>Brand Seekers</v>
      </c>
      <c r="H13213" s="4">
        <v>41639</v>
      </c>
      <c r="I13213">
        <f>WEEKDAY(Cleaned!$H13213)</f>
        <v>3</v>
      </c>
      <c r="J13213" t="s">
        <v>12</v>
      </c>
      <c r="K13213" s="4">
        <v>23005</v>
      </c>
      <c r="L13213">
        <f>INT(YEARFRAC(Cleaned!$K13213,Cleaned!$H13213,1))</f>
        <v>51</v>
      </c>
      <c r="M13213" t="str">
        <f t="shared" si="413"/>
        <v>Seniors</v>
      </c>
    </row>
    <row r="13214" spans="1:13" x14ac:dyDescent="0.25">
      <c r="A13214">
        <v>23214</v>
      </c>
      <c r="B13214" t="s">
        <v>1209</v>
      </c>
      <c r="C13214" t="s">
        <v>80</v>
      </c>
      <c r="D13214" t="s">
        <v>10</v>
      </c>
      <c r="E13214" t="s">
        <v>21</v>
      </c>
      <c r="F13214" s="35">
        <v>2552.5169000000001</v>
      </c>
      <c r="G13214" t="str">
        <f t="shared" si="412"/>
        <v>Brand Seekers</v>
      </c>
      <c r="H13214" s="4">
        <v>41639</v>
      </c>
      <c r="I13214">
        <f>WEEKDAY(Cleaned!$H13214)</f>
        <v>3</v>
      </c>
      <c r="J13214" t="s">
        <v>15</v>
      </c>
      <c r="K13214" s="4">
        <v>24734</v>
      </c>
      <c r="L13214">
        <f>INT(YEARFRAC(Cleaned!$K13214,Cleaned!$H13214,1))</f>
        <v>46</v>
      </c>
      <c r="M13214" t="str">
        <f t="shared" si="413"/>
        <v>Adult</v>
      </c>
    </row>
    <row r="13215" spans="1:13" x14ac:dyDescent="0.25">
      <c r="A13215">
        <v>23215</v>
      </c>
      <c r="B13215" t="s">
        <v>8350</v>
      </c>
      <c r="C13215" t="s">
        <v>80</v>
      </c>
      <c r="D13215" t="s">
        <v>10</v>
      </c>
      <c r="E13215" t="s">
        <v>21</v>
      </c>
      <c r="F13215" s="35">
        <v>76.2119</v>
      </c>
      <c r="G13215" t="str">
        <f t="shared" si="412"/>
        <v>Casual Buyers</v>
      </c>
      <c r="H13215" s="4">
        <v>41640</v>
      </c>
      <c r="I13215">
        <f>WEEKDAY(Cleaned!$H13215)</f>
        <v>4</v>
      </c>
      <c r="J13215" t="s">
        <v>16</v>
      </c>
      <c r="K13215" s="4">
        <v>13059</v>
      </c>
      <c r="L13215">
        <f>INT(YEARFRAC(Cleaned!$K13215,Cleaned!$H13215,1))</f>
        <v>78</v>
      </c>
      <c r="M13215" t="str">
        <f t="shared" si="413"/>
        <v>Elders</v>
      </c>
    </row>
    <row r="13216" spans="1:13" x14ac:dyDescent="0.25">
      <c r="A13216">
        <v>23216</v>
      </c>
      <c r="B13216" t="s">
        <v>8351</v>
      </c>
      <c r="C13216" t="s">
        <v>80</v>
      </c>
      <c r="D13216" t="s">
        <v>10</v>
      </c>
      <c r="E13216" t="s">
        <v>21</v>
      </c>
      <c r="F13216" s="35">
        <v>1907.2079000000001</v>
      </c>
      <c r="G13216" t="str">
        <f t="shared" si="412"/>
        <v>Brand Seekers</v>
      </c>
      <c r="H13216" s="4">
        <v>41640</v>
      </c>
      <c r="I13216">
        <f>WEEKDAY(Cleaned!$H13216)</f>
        <v>4</v>
      </c>
      <c r="J13216" t="s">
        <v>16</v>
      </c>
      <c r="K13216" s="4">
        <v>16188</v>
      </c>
      <c r="L13216">
        <f>INT(YEARFRAC(Cleaned!$K13216,Cleaned!$H13216,1))</f>
        <v>69</v>
      </c>
      <c r="M13216" t="str">
        <f t="shared" si="413"/>
        <v>Elders</v>
      </c>
    </row>
    <row r="13217" spans="1:13" x14ac:dyDescent="0.25">
      <c r="A13217">
        <v>23217</v>
      </c>
      <c r="B13217" t="s">
        <v>1048</v>
      </c>
      <c r="C13217" t="s">
        <v>80</v>
      </c>
      <c r="D13217" t="s">
        <v>10</v>
      </c>
      <c r="E13217" t="s">
        <v>21</v>
      </c>
      <c r="F13217" s="35">
        <v>65.172899999999998</v>
      </c>
      <c r="G13217" t="str">
        <f t="shared" si="412"/>
        <v>Casual Buyers</v>
      </c>
      <c r="H13217" s="4">
        <v>41641</v>
      </c>
      <c r="I13217">
        <f>WEEKDAY(Cleaned!$H13217)</f>
        <v>5</v>
      </c>
      <c r="J13217" t="s">
        <v>12</v>
      </c>
      <c r="K13217" s="4">
        <v>26500</v>
      </c>
      <c r="L13217">
        <f>INT(YEARFRAC(Cleaned!$K13217,Cleaned!$H13217,1))</f>
        <v>41</v>
      </c>
      <c r="M13217" t="str">
        <f t="shared" si="413"/>
        <v>Adult</v>
      </c>
    </row>
    <row r="13218" spans="1:13" x14ac:dyDescent="0.25">
      <c r="A13218">
        <v>23218</v>
      </c>
      <c r="B13218" t="s">
        <v>1067</v>
      </c>
      <c r="C13218" t="s">
        <v>80</v>
      </c>
      <c r="D13218" t="s">
        <v>10</v>
      </c>
      <c r="E13218" t="s">
        <v>21</v>
      </c>
      <c r="F13218" s="35">
        <v>2602.2529</v>
      </c>
      <c r="G13218" t="str">
        <f t="shared" si="412"/>
        <v>Brand Seekers</v>
      </c>
      <c r="H13218" s="4">
        <v>41642</v>
      </c>
      <c r="I13218">
        <f>WEEKDAY(Cleaned!$H13218)</f>
        <v>6</v>
      </c>
      <c r="J13218" t="s">
        <v>12</v>
      </c>
      <c r="K13218" s="4">
        <v>25121</v>
      </c>
      <c r="L13218">
        <f>INT(YEARFRAC(Cleaned!$K13218,Cleaned!$H13218,1))</f>
        <v>45</v>
      </c>
      <c r="M13218" t="str">
        <f t="shared" si="413"/>
        <v>Adult</v>
      </c>
    </row>
    <row r="13219" spans="1:13" x14ac:dyDescent="0.25">
      <c r="A13219">
        <v>23219</v>
      </c>
      <c r="B13219" t="s">
        <v>1065</v>
      </c>
      <c r="C13219" t="s">
        <v>80</v>
      </c>
      <c r="D13219" t="s">
        <v>10</v>
      </c>
      <c r="E13219" t="s">
        <v>21</v>
      </c>
      <c r="F13219" s="35">
        <v>2587.3132999999998</v>
      </c>
      <c r="G13219" t="str">
        <f t="shared" si="412"/>
        <v>Brand Seekers</v>
      </c>
      <c r="H13219" s="4">
        <v>41642</v>
      </c>
      <c r="I13219">
        <f>WEEKDAY(Cleaned!$H13219)</f>
        <v>6</v>
      </c>
      <c r="J13219" t="s">
        <v>16</v>
      </c>
      <c r="K13219" s="4">
        <v>16669</v>
      </c>
      <c r="L13219">
        <f>INT(YEARFRAC(Cleaned!$K13219,Cleaned!$H13219,1))</f>
        <v>68</v>
      </c>
      <c r="M13219" t="str">
        <f t="shared" si="413"/>
        <v>Elders</v>
      </c>
    </row>
    <row r="13220" spans="1:13" x14ac:dyDescent="0.25">
      <c r="A13220">
        <v>23220</v>
      </c>
      <c r="B13220" t="s">
        <v>8352</v>
      </c>
      <c r="C13220" t="s">
        <v>80</v>
      </c>
      <c r="D13220" t="s">
        <v>10</v>
      </c>
      <c r="E13220" t="s">
        <v>21</v>
      </c>
      <c r="F13220" s="35">
        <v>1297.8004000000001</v>
      </c>
      <c r="G13220" t="str">
        <f t="shared" si="412"/>
        <v>Casual Buyers</v>
      </c>
      <c r="H13220" s="4">
        <v>41644</v>
      </c>
      <c r="I13220">
        <f>WEEKDAY(Cleaned!$H13220)</f>
        <v>1</v>
      </c>
      <c r="J13220" t="s">
        <v>16</v>
      </c>
      <c r="K13220" s="4">
        <v>24920</v>
      </c>
      <c r="L13220">
        <f>INT(YEARFRAC(Cleaned!$K13220,Cleaned!$H13220,1))</f>
        <v>45</v>
      </c>
      <c r="M13220" t="str">
        <f t="shared" si="413"/>
        <v>Adult</v>
      </c>
    </row>
    <row r="13221" spans="1:13" x14ac:dyDescent="0.25">
      <c r="A13221">
        <v>23221</v>
      </c>
      <c r="B13221" t="s">
        <v>1145</v>
      </c>
      <c r="C13221" t="s">
        <v>80</v>
      </c>
      <c r="D13221" t="s">
        <v>10</v>
      </c>
      <c r="E13221" t="s">
        <v>21</v>
      </c>
      <c r="F13221" s="35">
        <v>2700.1228000000001</v>
      </c>
      <c r="G13221" t="str">
        <f t="shared" si="412"/>
        <v>Brand Seekers</v>
      </c>
      <c r="H13221" s="4">
        <v>41645</v>
      </c>
      <c r="I13221">
        <f>WEEKDAY(Cleaned!$H13221)</f>
        <v>2</v>
      </c>
      <c r="J13221" t="s">
        <v>12</v>
      </c>
      <c r="K13221" s="4">
        <v>21165</v>
      </c>
      <c r="L13221">
        <f>INT(YEARFRAC(Cleaned!$K13221,Cleaned!$H13221,1))</f>
        <v>56</v>
      </c>
      <c r="M13221" t="str">
        <f t="shared" si="413"/>
        <v>Seniors</v>
      </c>
    </row>
    <row r="13222" spans="1:13" x14ac:dyDescent="0.25">
      <c r="A13222">
        <v>23222</v>
      </c>
      <c r="B13222" t="s">
        <v>1294</v>
      </c>
      <c r="C13222" t="s">
        <v>80</v>
      </c>
      <c r="D13222" t="s">
        <v>10</v>
      </c>
      <c r="E13222" t="s">
        <v>21</v>
      </c>
      <c r="F13222" s="35">
        <v>36.023000000000003</v>
      </c>
      <c r="G13222" t="str">
        <f t="shared" si="412"/>
        <v>Casual Buyers</v>
      </c>
      <c r="H13222" s="4">
        <v>41645</v>
      </c>
      <c r="I13222">
        <f>WEEKDAY(Cleaned!$H13222)</f>
        <v>2</v>
      </c>
      <c r="J13222" t="s">
        <v>15</v>
      </c>
      <c r="K13222" s="4">
        <v>22077</v>
      </c>
      <c r="L13222">
        <f>INT(YEARFRAC(Cleaned!$K13222,Cleaned!$H13222,1))</f>
        <v>53</v>
      </c>
      <c r="M13222" t="str">
        <f t="shared" si="413"/>
        <v>Seniors</v>
      </c>
    </row>
    <row r="13223" spans="1:13" x14ac:dyDescent="0.25">
      <c r="A13223">
        <v>23223</v>
      </c>
      <c r="B13223" t="s">
        <v>1031</v>
      </c>
      <c r="C13223" t="s">
        <v>80</v>
      </c>
      <c r="D13223" t="s">
        <v>10</v>
      </c>
      <c r="E13223" t="s">
        <v>21</v>
      </c>
      <c r="F13223" s="35">
        <v>2749.1185</v>
      </c>
      <c r="G13223" t="str">
        <f t="shared" si="412"/>
        <v>Brand Seekers</v>
      </c>
      <c r="H13223" s="4">
        <v>41646</v>
      </c>
      <c r="I13223">
        <f>WEEKDAY(Cleaned!$H13223)</f>
        <v>3</v>
      </c>
      <c r="J13223" t="s">
        <v>15</v>
      </c>
      <c r="K13223" s="4">
        <v>26078</v>
      </c>
      <c r="L13223">
        <f>INT(YEARFRAC(Cleaned!$K13223,Cleaned!$H13223,1))</f>
        <v>42</v>
      </c>
      <c r="M13223" t="str">
        <f t="shared" si="413"/>
        <v>Adult</v>
      </c>
    </row>
    <row r="13224" spans="1:13" x14ac:dyDescent="0.25">
      <c r="A13224">
        <v>23224</v>
      </c>
      <c r="B13224" t="s">
        <v>1117</v>
      </c>
      <c r="C13224" t="s">
        <v>80</v>
      </c>
      <c r="D13224" t="s">
        <v>10</v>
      </c>
      <c r="E13224" t="s">
        <v>21</v>
      </c>
      <c r="F13224" s="35">
        <v>79.0959</v>
      </c>
      <c r="G13224" t="str">
        <f t="shared" si="412"/>
        <v>Casual Buyers</v>
      </c>
      <c r="H13224" s="4">
        <v>41651</v>
      </c>
      <c r="I13224">
        <f>WEEKDAY(Cleaned!$H13224)</f>
        <v>1</v>
      </c>
      <c r="J13224" t="s">
        <v>18</v>
      </c>
      <c r="K13224" s="4">
        <v>18471</v>
      </c>
      <c r="L13224">
        <f>INT(YEARFRAC(Cleaned!$K13224,Cleaned!$H13224,1))</f>
        <v>63</v>
      </c>
      <c r="M13224" t="str">
        <f t="shared" si="413"/>
        <v>Seniors</v>
      </c>
    </row>
    <row r="13225" spans="1:13" x14ac:dyDescent="0.25">
      <c r="A13225">
        <v>23225</v>
      </c>
      <c r="B13225" t="s">
        <v>8353</v>
      </c>
      <c r="C13225" t="s">
        <v>80</v>
      </c>
      <c r="D13225" t="s">
        <v>10</v>
      </c>
      <c r="E13225" t="s">
        <v>21</v>
      </c>
      <c r="F13225" s="35">
        <v>32.0229</v>
      </c>
      <c r="G13225" t="str">
        <f t="shared" si="412"/>
        <v>Casual Buyers</v>
      </c>
      <c r="H13225" s="4">
        <v>41656</v>
      </c>
      <c r="I13225">
        <f>WEEKDAY(Cleaned!$H13225)</f>
        <v>6</v>
      </c>
      <c r="J13225" t="s">
        <v>17</v>
      </c>
      <c r="K13225" s="4">
        <v>15952</v>
      </c>
      <c r="L13225">
        <f>INT(YEARFRAC(Cleaned!$K13225,Cleaned!$H13225,1))</f>
        <v>70</v>
      </c>
      <c r="M13225" t="str">
        <f t="shared" si="413"/>
        <v>Elders</v>
      </c>
    </row>
    <row r="13226" spans="1:13" x14ac:dyDescent="0.25">
      <c r="A13226">
        <v>23226</v>
      </c>
      <c r="B13226" t="s">
        <v>5127</v>
      </c>
      <c r="C13226" t="s">
        <v>81</v>
      </c>
      <c r="D13226" t="s">
        <v>26</v>
      </c>
      <c r="E13226" t="s">
        <v>24</v>
      </c>
      <c r="F13226" s="35">
        <v>55.216900000000003</v>
      </c>
      <c r="G13226" t="str">
        <f t="shared" si="412"/>
        <v>Casual Buyers</v>
      </c>
      <c r="H13226" s="4">
        <v>41563</v>
      </c>
      <c r="I13226">
        <f>WEEKDAY(Cleaned!$H13226)</f>
        <v>4</v>
      </c>
      <c r="J13226" t="s">
        <v>15</v>
      </c>
      <c r="K13226" s="4">
        <v>27368</v>
      </c>
      <c r="L13226">
        <f>INT(YEARFRAC(Cleaned!$K13226,Cleaned!$H13226,1))</f>
        <v>38</v>
      </c>
      <c r="M13226" t="str">
        <f t="shared" si="413"/>
        <v>Adult</v>
      </c>
    </row>
    <row r="13227" spans="1:13" x14ac:dyDescent="0.25">
      <c r="A13227">
        <v>23227</v>
      </c>
      <c r="B13227" t="s">
        <v>8306</v>
      </c>
      <c r="C13227" t="s">
        <v>81</v>
      </c>
      <c r="D13227" t="s">
        <v>26</v>
      </c>
      <c r="E13227" t="s">
        <v>24</v>
      </c>
      <c r="F13227" s="35">
        <v>2574.6279</v>
      </c>
      <c r="G13227" t="str">
        <f t="shared" si="412"/>
        <v>Brand Seekers</v>
      </c>
      <c r="H13227" s="4">
        <v>41565</v>
      </c>
      <c r="I13227">
        <f>WEEKDAY(Cleaned!$H13227)</f>
        <v>6</v>
      </c>
      <c r="J13227" t="s">
        <v>16</v>
      </c>
      <c r="K13227" s="4">
        <v>20563</v>
      </c>
      <c r="L13227">
        <f>INT(YEARFRAC(Cleaned!$K13227,Cleaned!$H13227,1))</f>
        <v>57</v>
      </c>
      <c r="M13227" t="str">
        <f t="shared" si="413"/>
        <v>Seniors</v>
      </c>
    </row>
    <row r="13228" spans="1:13" x14ac:dyDescent="0.25">
      <c r="A13228">
        <v>23228</v>
      </c>
      <c r="B13228" t="s">
        <v>8354</v>
      </c>
      <c r="C13228" t="s">
        <v>81</v>
      </c>
      <c r="D13228" t="s">
        <v>26</v>
      </c>
      <c r="E13228" t="s">
        <v>24</v>
      </c>
      <c r="F13228" s="35">
        <v>2560.2519000000002</v>
      </c>
      <c r="G13228" t="str">
        <f t="shared" si="412"/>
        <v>Brand Seekers</v>
      </c>
      <c r="H13228" s="4">
        <v>41569</v>
      </c>
      <c r="I13228">
        <f>WEEKDAY(Cleaned!$H13228)</f>
        <v>3</v>
      </c>
      <c r="J13228" t="s">
        <v>18</v>
      </c>
      <c r="K13228" s="4">
        <v>20790</v>
      </c>
      <c r="L13228">
        <f>INT(YEARFRAC(Cleaned!$K13228,Cleaned!$H13228,1))</f>
        <v>56</v>
      </c>
      <c r="M13228" t="str">
        <f t="shared" si="413"/>
        <v>Seniors</v>
      </c>
    </row>
    <row r="13229" spans="1:13" x14ac:dyDescent="0.25">
      <c r="A13229">
        <v>23229</v>
      </c>
      <c r="B13229" t="s">
        <v>8208</v>
      </c>
      <c r="C13229" t="s">
        <v>81</v>
      </c>
      <c r="D13229" t="s">
        <v>26</v>
      </c>
      <c r="E13229" t="s">
        <v>24</v>
      </c>
      <c r="F13229" s="35">
        <v>33.127899999999997</v>
      </c>
      <c r="G13229" t="str">
        <f t="shared" si="412"/>
        <v>Casual Buyers</v>
      </c>
      <c r="H13229" s="4">
        <v>41569</v>
      </c>
      <c r="I13229">
        <f>WEEKDAY(Cleaned!$H13229)</f>
        <v>3</v>
      </c>
      <c r="J13229" t="s">
        <v>18</v>
      </c>
      <c r="K13229" s="4">
        <v>21656</v>
      </c>
      <c r="L13229">
        <f>INT(YEARFRAC(Cleaned!$K13229,Cleaned!$H13229,1))</f>
        <v>54</v>
      </c>
      <c r="M13229" t="str">
        <f t="shared" si="413"/>
        <v>Seniors</v>
      </c>
    </row>
    <row r="13230" spans="1:13" x14ac:dyDescent="0.25">
      <c r="A13230">
        <v>23230</v>
      </c>
      <c r="B13230" t="s">
        <v>8127</v>
      </c>
      <c r="C13230" t="s">
        <v>81</v>
      </c>
      <c r="D13230" t="s">
        <v>26</v>
      </c>
      <c r="E13230" t="s">
        <v>24</v>
      </c>
      <c r="F13230" s="35">
        <v>2610.3083999999999</v>
      </c>
      <c r="G13230" t="str">
        <f t="shared" si="412"/>
        <v>Brand Seekers</v>
      </c>
      <c r="H13230" s="4">
        <v>41572</v>
      </c>
      <c r="I13230">
        <f>WEEKDAY(Cleaned!$H13230)</f>
        <v>6</v>
      </c>
      <c r="J13230" t="s">
        <v>13</v>
      </c>
      <c r="K13230" s="4">
        <v>26921</v>
      </c>
      <c r="L13230">
        <f>INT(YEARFRAC(Cleaned!$K13230,Cleaned!$H13230,1))</f>
        <v>40</v>
      </c>
      <c r="M13230" t="str">
        <f t="shared" si="413"/>
        <v>Adult</v>
      </c>
    </row>
    <row r="13231" spans="1:13" x14ac:dyDescent="0.25">
      <c r="A13231">
        <v>23231</v>
      </c>
      <c r="B13231" t="s">
        <v>8355</v>
      </c>
      <c r="C13231" t="s">
        <v>81</v>
      </c>
      <c r="D13231" t="s">
        <v>26</v>
      </c>
      <c r="E13231" t="s">
        <v>24</v>
      </c>
      <c r="F13231" s="35">
        <v>44.177900000000001</v>
      </c>
      <c r="G13231" t="str">
        <f t="shared" si="412"/>
        <v>Casual Buyers</v>
      </c>
      <c r="H13231" s="4">
        <v>41573</v>
      </c>
      <c r="I13231">
        <f>WEEKDAY(Cleaned!$H13231)</f>
        <v>7</v>
      </c>
      <c r="J13231" t="s">
        <v>16</v>
      </c>
      <c r="K13231" s="4">
        <v>27532</v>
      </c>
      <c r="L13231">
        <f>INT(YEARFRAC(Cleaned!$K13231,Cleaned!$H13231,1))</f>
        <v>38</v>
      </c>
      <c r="M13231" t="str">
        <f t="shared" si="413"/>
        <v>Adult</v>
      </c>
    </row>
    <row r="13232" spans="1:13" x14ac:dyDescent="0.25">
      <c r="A13232">
        <v>23232</v>
      </c>
      <c r="B13232" t="s">
        <v>8356</v>
      </c>
      <c r="C13232" t="s">
        <v>81</v>
      </c>
      <c r="D13232" t="s">
        <v>26</v>
      </c>
      <c r="E13232" t="s">
        <v>24</v>
      </c>
      <c r="F13232" s="35">
        <v>9.9339999999999993</v>
      </c>
      <c r="G13232" t="str">
        <f t="shared" si="412"/>
        <v>Casual Buyers</v>
      </c>
      <c r="H13232" s="4">
        <v>41574</v>
      </c>
      <c r="I13232">
        <f>WEEKDAY(Cleaned!$H13232)</f>
        <v>1</v>
      </c>
      <c r="J13232" t="s">
        <v>13</v>
      </c>
      <c r="K13232" s="4">
        <v>23946</v>
      </c>
      <c r="L13232">
        <f>INT(YEARFRAC(Cleaned!$K13232,Cleaned!$H13232,1))</f>
        <v>48</v>
      </c>
      <c r="M13232" t="str">
        <f t="shared" si="413"/>
        <v>Adult</v>
      </c>
    </row>
    <row r="13233" spans="1:13" x14ac:dyDescent="0.25">
      <c r="A13233">
        <v>23233</v>
      </c>
      <c r="B13233" t="s">
        <v>8357</v>
      </c>
      <c r="C13233" t="s">
        <v>81</v>
      </c>
      <c r="D13233" t="s">
        <v>26</v>
      </c>
      <c r="E13233" t="s">
        <v>24</v>
      </c>
      <c r="F13233" s="35">
        <v>81.725800000000007</v>
      </c>
      <c r="G13233" t="str">
        <f t="shared" si="412"/>
        <v>Casual Buyers</v>
      </c>
      <c r="H13233" s="4">
        <v>41576</v>
      </c>
      <c r="I13233">
        <f>WEEKDAY(Cleaned!$H13233)</f>
        <v>3</v>
      </c>
      <c r="J13233" t="s">
        <v>17</v>
      </c>
      <c r="K13233" s="4">
        <v>24299</v>
      </c>
      <c r="L13233">
        <f>INT(YEARFRAC(Cleaned!$K13233,Cleaned!$H13233,1))</f>
        <v>47</v>
      </c>
      <c r="M13233" t="str">
        <f t="shared" si="413"/>
        <v>Adult</v>
      </c>
    </row>
    <row r="13234" spans="1:13" x14ac:dyDescent="0.25">
      <c r="A13234">
        <v>23234</v>
      </c>
      <c r="B13234" t="s">
        <v>8358</v>
      </c>
      <c r="C13234" t="s">
        <v>81</v>
      </c>
      <c r="D13234" t="s">
        <v>26</v>
      </c>
      <c r="E13234" t="s">
        <v>24</v>
      </c>
      <c r="F13234" s="35">
        <v>24.2879</v>
      </c>
      <c r="G13234" t="str">
        <f t="shared" si="412"/>
        <v>Casual Buyers</v>
      </c>
      <c r="H13234" s="4">
        <v>41579</v>
      </c>
      <c r="I13234">
        <f>WEEKDAY(Cleaned!$H13234)</f>
        <v>6</v>
      </c>
      <c r="J13234" t="s">
        <v>16</v>
      </c>
      <c r="K13234" s="4">
        <v>20627</v>
      </c>
      <c r="L13234">
        <f>INT(YEARFRAC(Cleaned!$K13234,Cleaned!$H13234,1))</f>
        <v>57</v>
      </c>
      <c r="M13234" t="str">
        <f t="shared" si="413"/>
        <v>Seniors</v>
      </c>
    </row>
    <row r="13235" spans="1:13" x14ac:dyDescent="0.25">
      <c r="A13235">
        <v>23235</v>
      </c>
      <c r="B13235" t="s">
        <v>8359</v>
      </c>
      <c r="C13235" t="s">
        <v>81</v>
      </c>
      <c r="D13235" t="s">
        <v>26</v>
      </c>
      <c r="E13235" t="s">
        <v>24</v>
      </c>
      <c r="F13235" s="35">
        <v>982.86440000000005</v>
      </c>
      <c r="G13235" t="str">
        <f t="shared" si="412"/>
        <v>Casual Buyers</v>
      </c>
      <c r="H13235" s="4">
        <v>41581</v>
      </c>
      <c r="I13235">
        <f>WEEKDAY(Cleaned!$H13235)</f>
        <v>1</v>
      </c>
      <c r="J13235" t="s">
        <v>16</v>
      </c>
      <c r="K13235" s="4">
        <v>27320</v>
      </c>
      <c r="L13235">
        <f>INT(YEARFRAC(Cleaned!$K13235,Cleaned!$H13235,1))</f>
        <v>39</v>
      </c>
      <c r="M13235" t="str">
        <f t="shared" si="413"/>
        <v>Adult</v>
      </c>
    </row>
    <row r="13236" spans="1:13" x14ac:dyDescent="0.25">
      <c r="A13236">
        <v>23236</v>
      </c>
      <c r="B13236" t="s">
        <v>8360</v>
      </c>
      <c r="C13236" t="s">
        <v>81</v>
      </c>
      <c r="D13236" t="s">
        <v>26</v>
      </c>
      <c r="E13236" t="s">
        <v>24</v>
      </c>
      <c r="F13236" s="35">
        <v>207.71789999999999</v>
      </c>
      <c r="G13236" t="str">
        <f t="shared" si="412"/>
        <v>Casual Buyers</v>
      </c>
      <c r="H13236" s="4">
        <v>41585</v>
      </c>
      <c r="I13236">
        <f>WEEKDAY(Cleaned!$H13236)</f>
        <v>5</v>
      </c>
      <c r="J13236" t="s">
        <v>12</v>
      </c>
      <c r="K13236" s="4">
        <v>22245</v>
      </c>
      <c r="L13236">
        <f>INT(YEARFRAC(Cleaned!$K13236,Cleaned!$H13236,1))</f>
        <v>52</v>
      </c>
      <c r="M13236" t="str">
        <f t="shared" si="413"/>
        <v>Seniors</v>
      </c>
    </row>
    <row r="13237" spans="1:13" x14ac:dyDescent="0.25">
      <c r="A13237">
        <v>23237</v>
      </c>
      <c r="B13237" t="s">
        <v>8361</v>
      </c>
      <c r="C13237" t="s">
        <v>81</v>
      </c>
      <c r="D13237" t="s">
        <v>26</v>
      </c>
      <c r="E13237" t="s">
        <v>24</v>
      </c>
      <c r="F13237" s="35">
        <v>71.239400000000003</v>
      </c>
      <c r="G13237" t="str">
        <f t="shared" si="412"/>
        <v>Casual Buyers</v>
      </c>
      <c r="H13237" s="4">
        <v>41588</v>
      </c>
      <c r="I13237">
        <f>WEEKDAY(Cleaned!$H13237)</f>
        <v>1</v>
      </c>
      <c r="J13237" t="s">
        <v>16</v>
      </c>
      <c r="K13237" s="4">
        <v>27536</v>
      </c>
      <c r="L13237">
        <f>INT(YEARFRAC(Cleaned!$K13237,Cleaned!$H13237,1))</f>
        <v>38</v>
      </c>
      <c r="M13237" t="str">
        <f t="shared" si="413"/>
        <v>Adult</v>
      </c>
    </row>
    <row r="13238" spans="1:13" x14ac:dyDescent="0.25">
      <c r="A13238">
        <v>23238</v>
      </c>
      <c r="B13238" t="s">
        <v>8362</v>
      </c>
      <c r="C13238" t="s">
        <v>81</v>
      </c>
      <c r="D13238" t="s">
        <v>26</v>
      </c>
      <c r="E13238" t="s">
        <v>24</v>
      </c>
      <c r="F13238" s="35">
        <v>87.250799999999998</v>
      </c>
      <c r="G13238" t="str">
        <f t="shared" si="412"/>
        <v>Casual Buyers</v>
      </c>
      <c r="H13238" s="4">
        <v>41589</v>
      </c>
      <c r="I13238">
        <f>WEEKDAY(Cleaned!$H13238)</f>
        <v>2</v>
      </c>
      <c r="J13238" t="s">
        <v>13</v>
      </c>
      <c r="K13238" s="4">
        <v>10403</v>
      </c>
      <c r="L13238">
        <f>INT(YEARFRAC(Cleaned!$K13238,Cleaned!$H13238,1))</f>
        <v>85</v>
      </c>
      <c r="M13238" t="str">
        <f t="shared" si="413"/>
        <v>Elders</v>
      </c>
    </row>
    <row r="13239" spans="1:13" x14ac:dyDescent="0.25">
      <c r="A13239">
        <v>23239</v>
      </c>
      <c r="B13239" t="s">
        <v>8131</v>
      </c>
      <c r="C13239" t="s">
        <v>81</v>
      </c>
      <c r="D13239" t="s">
        <v>26</v>
      </c>
      <c r="E13239" t="s">
        <v>24</v>
      </c>
      <c r="F13239" s="35">
        <v>2580.1419000000001</v>
      </c>
      <c r="G13239" t="str">
        <f t="shared" si="412"/>
        <v>Brand Seekers</v>
      </c>
      <c r="H13239" s="4">
        <v>41590</v>
      </c>
      <c r="I13239">
        <f>WEEKDAY(Cleaned!$H13239)</f>
        <v>3</v>
      </c>
      <c r="J13239" t="s">
        <v>13</v>
      </c>
      <c r="K13239" s="4">
        <v>20040</v>
      </c>
      <c r="L13239">
        <f>INT(YEARFRAC(Cleaned!$K13239,Cleaned!$H13239,1))</f>
        <v>59</v>
      </c>
      <c r="M13239" t="str">
        <f t="shared" si="413"/>
        <v>Seniors</v>
      </c>
    </row>
    <row r="13240" spans="1:13" x14ac:dyDescent="0.25">
      <c r="A13240">
        <v>23240</v>
      </c>
      <c r="B13240" t="s">
        <v>8363</v>
      </c>
      <c r="C13240" t="s">
        <v>81</v>
      </c>
      <c r="D13240" t="s">
        <v>26</v>
      </c>
      <c r="E13240" t="s">
        <v>24</v>
      </c>
      <c r="F13240" s="35">
        <v>2563.5889999999999</v>
      </c>
      <c r="G13240" t="str">
        <f t="shared" si="412"/>
        <v>Brand Seekers</v>
      </c>
      <c r="H13240" s="4">
        <v>41594</v>
      </c>
      <c r="I13240">
        <f>WEEKDAY(Cleaned!$H13240)</f>
        <v>7</v>
      </c>
      <c r="J13240" t="s">
        <v>16</v>
      </c>
      <c r="K13240" s="4">
        <v>24504</v>
      </c>
      <c r="L13240">
        <f>INT(YEARFRAC(Cleaned!$K13240,Cleaned!$H13240,1))</f>
        <v>46</v>
      </c>
      <c r="M13240" t="str">
        <f t="shared" si="413"/>
        <v>Adult</v>
      </c>
    </row>
    <row r="13241" spans="1:13" x14ac:dyDescent="0.25">
      <c r="A13241">
        <v>23241</v>
      </c>
      <c r="B13241" t="s">
        <v>8364</v>
      </c>
      <c r="C13241" t="s">
        <v>81</v>
      </c>
      <c r="D13241" t="s">
        <v>26</v>
      </c>
      <c r="E13241" t="s">
        <v>24</v>
      </c>
      <c r="F13241" s="35">
        <v>80.587699999999998</v>
      </c>
      <c r="G13241" t="str">
        <f t="shared" si="412"/>
        <v>Casual Buyers</v>
      </c>
      <c r="H13241" s="4">
        <v>41602</v>
      </c>
      <c r="I13241">
        <f>WEEKDAY(Cleaned!$H13241)</f>
        <v>1</v>
      </c>
      <c r="J13241" t="s">
        <v>12</v>
      </c>
      <c r="K13241" s="4">
        <v>21100</v>
      </c>
      <c r="L13241">
        <f>INT(YEARFRAC(Cleaned!$K13241,Cleaned!$H13241,1))</f>
        <v>56</v>
      </c>
      <c r="M13241" t="str">
        <f t="shared" si="413"/>
        <v>Seniors</v>
      </c>
    </row>
    <row r="13242" spans="1:13" x14ac:dyDescent="0.25">
      <c r="A13242">
        <v>23242</v>
      </c>
      <c r="B13242" t="s">
        <v>8365</v>
      </c>
      <c r="C13242" t="s">
        <v>81</v>
      </c>
      <c r="D13242" t="s">
        <v>26</v>
      </c>
      <c r="E13242" t="s">
        <v>24</v>
      </c>
      <c r="F13242" s="35">
        <v>40.078400000000002</v>
      </c>
      <c r="G13242" t="str">
        <f t="shared" si="412"/>
        <v>Casual Buyers</v>
      </c>
      <c r="H13242" s="4">
        <v>41604</v>
      </c>
      <c r="I13242">
        <f>WEEKDAY(Cleaned!$H13242)</f>
        <v>3</v>
      </c>
      <c r="J13242" t="s">
        <v>17</v>
      </c>
      <c r="K13242" s="4">
        <v>25473</v>
      </c>
      <c r="L13242">
        <f>INT(YEARFRAC(Cleaned!$K13242,Cleaned!$H13242,1))</f>
        <v>44</v>
      </c>
      <c r="M13242" t="str">
        <f t="shared" si="413"/>
        <v>Adult</v>
      </c>
    </row>
    <row r="13243" spans="1:13" x14ac:dyDescent="0.25">
      <c r="A13243">
        <v>23243</v>
      </c>
      <c r="B13243" t="s">
        <v>8366</v>
      </c>
      <c r="C13243" t="s">
        <v>81</v>
      </c>
      <c r="D13243" t="s">
        <v>26</v>
      </c>
      <c r="E13243" t="s">
        <v>24</v>
      </c>
      <c r="F13243" s="35">
        <v>1293.3804</v>
      </c>
      <c r="G13243" t="str">
        <f t="shared" si="412"/>
        <v>Casual Buyers</v>
      </c>
      <c r="H13243" s="4">
        <v>41607</v>
      </c>
      <c r="I13243">
        <f>WEEKDAY(Cleaned!$H13243)</f>
        <v>6</v>
      </c>
      <c r="J13243" t="s">
        <v>18</v>
      </c>
      <c r="K13243" s="4">
        <v>27186</v>
      </c>
      <c r="L13243">
        <f>INT(YEARFRAC(Cleaned!$K13243,Cleaned!$H13243,1))</f>
        <v>39</v>
      </c>
      <c r="M13243" t="str">
        <f t="shared" si="413"/>
        <v>Adult</v>
      </c>
    </row>
    <row r="13244" spans="1:13" x14ac:dyDescent="0.25">
      <c r="A13244">
        <v>23244</v>
      </c>
      <c r="B13244" t="s">
        <v>8367</v>
      </c>
      <c r="C13244" t="s">
        <v>81</v>
      </c>
      <c r="D13244" t="s">
        <v>26</v>
      </c>
      <c r="E13244" t="s">
        <v>24</v>
      </c>
      <c r="F13244" s="35">
        <v>75.062700000000007</v>
      </c>
      <c r="G13244" t="str">
        <f t="shared" si="412"/>
        <v>Casual Buyers</v>
      </c>
      <c r="H13244" s="4">
        <v>41610</v>
      </c>
      <c r="I13244">
        <f>WEEKDAY(Cleaned!$H13244)</f>
        <v>2</v>
      </c>
      <c r="J13244" t="s">
        <v>14</v>
      </c>
      <c r="K13244" s="4">
        <v>22451</v>
      </c>
      <c r="L13244">
        <f>INT(YEARFRAC(Cleaned!$K13244,Cleaned!$H13244,1))</f>
        <v>52</v>
      </c>
      <c r="M13244" t="str">
        <f t="shared" si="413"/>
        <v>Seniors</v>
      </c>
    </row>
    <row r="13245" spans="1:13" x14ac:dyDescent="0.25">
      <c r="A13245">
        <v>23245</v>
      </c>
      <c r="B13245" t="s">
        <v>8208</v>
      </c>
      <c r="C13245" t="s">
        <v>81</v>
      </c>
      <c r="D13245" t="s">
        <v>26</v>
      </c>
      <c r="E13245" t="s">
        <v>24</v>
      </c>
      <c r="F13245" s="35">
        <v>59.658999999999999</v>
      </c>
      <c r="G13245" t="str">
        <f t="shared" si="412"/>
        <v>Casual Buyers</v>
      </c>
      <c r="H13245" s="4">
        <v>41611</v>
      </c>
      <c r="I13245">
        <f>WEEKDAY(Cleaned!$H13245)</f>
        <v>3</v>
      </c>
      <c r="J13245" t="s">
        <v>18</v>
      </c>
      <c r="K13245" s="4">
        <v>21656</v>
      </c>
      <c r="L13245">
        <f>INT(YEARFRAC(Cleaned!$K13245,Cleaned!$H13245,1))</f>
        <v>54</v>
      </c>
      <c r="M13245" t="str">
        <f t="shared" si="413"/>
        <v>Seniors</v>
      </c>
    </row>
    <row r="13246" spans="1:13" x14ac:dyDescent="0.25">
      <c r="A13246">
        <v>23246</v>
      </c>
      <c r="B13246" t="s">
        <v>8368</v>
      </c>
      <c r="C13246" t="s">
        <v>81</v>
      </c>
      <c r="D13246" t="s">
        <v>26</v>
      </c>
      <c r="E13246" t="s">
        <v>24</v>
      </c>
      <c r="F13246" s="35">
        <v>77.316900000000004</v>
      </c>
      <c r="G13246" t="str">
        <f t="shared" si="412"/>
        <v>Casual Buyers</v>
      </c>
      <c r="H13246" s="4">
        <v>41612</v>
      </c>
      <c r="I13246">
        <f>WEEKDAY(Cleaned!$H13246)</f>
        <v>4</v>
      </c>
      <c r="J13246" t="s">
        <v>18</v>
      </c>
      <c r="K13246" s="4">
        <v>23521</v>
      </c>
      <c r="L13246">
        <f>INT(YEARFRAC(Cleaned!$K13246,Cleaned!$H13246,1))</f>
        <v>49</v>
      </c>
      <c r="M13246" t="str">
        <f t="shared" si="413"/>
        <v>Adult</v>
      </c>
    </row>
    <row r="13247" spans="1:13" x14ac:dyDescent="0.25">
      <c r="A13247">
        <v>23247</v>
      </c>
      <c r="B13247" t="s">
        <v>8208</v>
      </c>
      <c r="C13247" t="s">
        <v>81</v>
      </c>
      <c r="D13247" t="s">
        <v>26</v>
      </c>
      <c r="E13247" t="s">
        <v>24</v>
      </c>
      <c r="F13247" s="35">
        <v>178.22550000000001</v>
      </c>
      <c r="G13247" t="str">
        <f t="shared" si="412"/>
        <v>Casual Buyers</v>
      </c>
      <c r="H13247" s="4">
        <v>41624</v>
      </c>
      <c r="I13247">
        <f>WEEKDAY(Cleaned!$H13247)</f>
        <v>2</v>
      </c>
      <c r="J13247" t="s">
        <v>18</v>
      </c>
      <c r="K13247" s="4">
        <v>21656</v>
      </c>
      <c r="L13247">
        <f>INT(YEARFRAC(Cleaned!$K13247,Cleaned!$H13247,1))</f>
        <v>54</v>
      </c>
      <c r="M13247" t="str">
        <f t="shared" si="413"/>
        <v>Seniors</v>
      </c>
    </row>
    <row r="13248" spans="1:13" x14ac:dyDescent="0.25">
      <c r="A13248">
        <v>23248</v>
      </c>
      <c r="B13248" t="s">
        <v>8369</v>
      </c>
      <c r="C13248" t="s">
        <v>81</v>
      </c>
      <c r="D13248" t="s">
        <v>26</v>
      </c>
      <c r="E13248" t="s">
        <v>24</v>
      </c>
      <c r="F13248" s="35">
        <v>44.177900000000001</v>
      </c>
      <c r="G13248" t="str">
        <f t="shared" si="412"/>
        <v>Casual Buyers</v>
      </c>
      <c r="H13248" s="4">
        <v>41624</v>
      </c>
      <c r="I13248">
        <f>WEEKDAY(Cleaned!$H13248)</f>
        <v>2</v>
      </c>
      <c r="J13248" t="s">
        <v>16</v>
      </c>
      <c r="K13248" s="4">
        <v>21530</v>
      </c>
      <c r="L13248">
        <f>INT(YEARFRAC(Cleaned!$K13248,Cleaned!$H13248,1))</f>
        <v>55</v>
      </c>
      <c r="M13248" t="str">
        <f t="shared" si="413"/>
        <v>Seniors</v>
      </c>
    </row>
    <row r="13249" spans="1:13" x14ac:dyDescent="0.25">
      <c r="A13249">
        <v>23249</v>
      </c>
      <c r="B13249" t="s">
        <v>8208</v>
      </c>
      <c r="C13249" t="s">
        <v>81</v>
      </c>
      <c r="D13249" t="s">
        <v>26</v>
      </c>
      <c r="E13249" t="s">
        <v>24</v>
      </c>
      <c r="F13249" s="35">
        <v>8.0443999999999996</v>
      </c>
      <c r="G13249" t="str">
        <f t="shared" si="412"/>
        <v>Casual Buyers</v>
      </c>
      <c r="H13249" s="4">
        <v>41627</v>
      </c>
      <c r="I13249">
        <f>WEEKDAY(Cleaned!$H13249)</f>
        <v>5</v>
      </c>
      <c r="J13249" t="s">
        <v>18</v>
      </c>
      <c r="K13249" s="4">
        <v>21656</v>
      </c>
      <c r="L13249">
        <f>INT(YEARFRAC(Cleaned!$K13249,Cleaned!$H13249,1))</f>
        <v>54</v>
      </c>
      <c r="M13249" t="str">
        <f t="shared" si="413"/>
        <v>Seniors</v>
      </c>
    </row>
    <row r="13250" spans="1:13" x14ac:dyDescent="0.25">
      <c r="A13250">
        <v>23250</v>
      </c>
      <c r="B13250" t="s">
        <v>8370</v>
      </c>
      <c r="C13250" t="s">
        <v>81</v>
      </c>
      <c r="D13250" t="s">
        <v>26</v>
      </c>
      <c r="E13250" t="s">
        <v>24</v>
      </c>
      <c r="F13250" s="35">
        <v>9.9339999999999993</v>
      </c>
      <c r="G13250" t="str">
        <f t="shared" ref="G13250:G13313" si="414">IF(F13250&lt;=1500,"Casual Buyers",IF(F13250&gt;=1501,"Brand Seekers",IF(F13250&gt;2500,"Convinced Seekers")))</f>
        <v>Casual Buyers</v>
      </c>
      <c r="H13250" s="4">
        <v>41631</v>
      </c>
      <c r="I13250">
        <f>WEEKDAY(Cleaned!$H13250)</f>
        <v>2</v>
      </c>
      <c r="J13250" t="s">
        <v>12</v>
      </c>
      <c r="K13250" s="4">
        <v>18731</v>
      </c>
      <c r="L13250">
        <f>INT(YEARFRAC(Cleaned!$K13250,Cleaned!$H13250,1))</f>
        <v>62</v>
      </c>
      <c r="M13250" t="str">
        <f t="shared" ref="M13250:M13313" si="415">IF(L13250&lt;=19,"Teenager",IF(L13250&lt;=34,"Young Adult",IF(L13250&lt;=49,"Adult",IF(L13250&lt;=64,"Seniors",IF(L13250&gt;=65,"Elders")))))</f>
        <v>Seniors</v>
      </c>
    </row>
    <row r="13251" spans="1:13" x14ac:dyDescent="0.25">
      <c r="A13251">
        <v>23251</v>
      </c>
      <c r="B13251" t="s">
        <v>8371</v>
      </c>
      <c r="C13251" t="s">
        <v>81</v>
      </c>
      <c r="D13251" t="s">
        <v>26</v>
      </c>
      <c r="E13251" t="s">
        <v>24</v>
      </c>
      <c r="F13251" s="35">
        <v>38.664000000000001</v>
      </c>
      <c r="G13251" t="str">
        <f t="shared" si="414"/>
        <v>Casual Buyers</v>
      </c>
      <c r="H13251" s="4">
        <v>41635</v>
      </c>
      <c r="I13251">
        <f>WEEKDAY(Cleaned!$H13251)</f>
        <v>6</v>
      </c>
      <c r="J13251" t="s">
        <v>17</v>
      </c>
      <c r="K13251" s="4">
        <v>24332</v>
      </c>
      <c r="L13251">
        <f>INT(YEARFRAC(Cleaned!$K13251,Cleaned!$H13251,1))</f>
        <v>47</v>
      </c>
      <c r="M13251" t="str">
        <f t="shared" si="415"/>
        <v>Adult</v>
      </c>
    </row>
    <row r="13252" spans="1:13" x14ac:dyDescent="0.25">
      <c r="A13252">
        <v>23252</v>
      </c>
      <c r="B13252" t="s">
        <v>8372</v>
      </c>
      <c r="C13252" t="s">
        <v>81</v>
      </c>
      <c r="D13252" t="s">
        <v>26</v>
      </c>
      <c r="E13252" t="s">
        <v>24</v>
      </c>
      <c r="F13252" s="35">
        <v>77.316900000000004</v>
      </c>
      <c r="G13252" t="str">
        <f t="shared" si="414"/>
        <v>Casual Buyers</v>
      </c>
      <c r="H13252" s="4">
        <v>41638</v>
      </c>
      <c r="I13252">
        <f>WEEKDAY(Cleaned!$H13252)</f>
        <v>2</v>
      </c>
      <c r="J13252" t="s">
        <v>15</v>
      </c>
      <c r="K13252" s="4">
        <v>24967</v>
      </c>
      <c r="L13252">
        <f>INT(YEARFRAC(Cleaned!$K13252,Cleaned!$H13252,1))</f>
        <v>45</v>
      </c>
      <c r="M13252" t="str">
        <f t="shared" si="415"/>
        <v>Adult</v>
      </c>
    </row>
    <row r="13253" spans="1:13" x14ac:dyDescent="0.25">
      <c r="A13253">
        <v>23253</v>
      </c>
      <c r="B13253" t="s">
        <v>8373</v>
      </c>
      <c r="C13253" t="s">
        <v>81</v>
      </c>
      <c r="D13253" t="s">
        <v>26</v>
      </c>
      <c r="E13253" t="s">
        <v>24</v>
      </c>
      <c r="F13253" s="35">
        <v>112.0912</v>
      </c>
      <c r="G13253" t="str">
        <f t="shared" si="414"/>
        <v>Casual Buyers</v>
      </c>
      <c r="H13253" s="4">
        <v>41638</v>
      </c>
      <c r="I13253">
        <f>WEEKDAY(Cleaned!$H13253)</f>
        <v>2</v>
      </c>
      <c r="J13253" t="s">
        <v>16</v>
      </c>
      <c r="K13253" s="4">
        <v>24201</v>
      </c>
      <c r="L13253">
        <f>INT(YEARFRAC(Cleaned!$K13253,Cleaned!$H13253,1))</f>
        <v>47</v>
      </c>
      <c r="M13253" t="str">
        <f t="shared" si="415"/>
        <v>Adult</v>
      </c>
    </row>
    <row r="13254" spans="1:13" x14ac:dyDescent="0.25">
      <c r="A13254">
        <v>23254</v>
      </c>
      <c r="B13254" t="s">
        <v>8374</v>
      </c>
      <c r="C13254" t="s">
        <v>81</v>
      </c>
      <c r="D13254" t="s">
        <v>26</v>
      </c>
      <c r="E13254" t="s">
        <v>24</v>
      </c>
      <c r="F13254" s="35">
        <v>2657.4919</v>
      </c>
      <c r="G13254" t="str">
        <f t="shared" si="414"/>
        <v>Brand Seekers</v>
      </c>
      <c r="H13254" s="4">
        <v>41641</v>
      </c>
      <c r="I13254">
        <f>WEEKDAY(Cleaned!$H13254)</f>
        <v>5</v>
      </c>
      <c r="J13254" t="s">
        <v>18</v>
      </c>
      <c r="K13254" s="4">
        <v>20854</v>
      </c>
      <c r="L13254">
        <f>INT(YEARFRAC(Cleaned!$K13254,Cleaned!$H13254,1))</f>
        <v>56</v>
      </c>
      <c r="M13254" t="str">
        <f t="shared" si="415"/>
        <v>Seniors</v>
      </c>
    </row>
    <row r="13255" spans="1:13" x14ac:dyDescent="0.25">
      <c r="A13255">
        <v>23255</v>
      </c>
      <c r="B13255" t="s">
        <v>8375</v>
      </c>
      <c r="C13255" t="s">
        <v>81</v>
      </c>
      <c r="D13255" t="s">
        <v>26</v>
      </c>
      <c r="E13255" t="s">
        <v>24</v>
      </c>
      <c r="F13255" s="35">
        <v>40.432000000000002</v>
      </c>
      <c r="G13255" t="str">
        <f t="shared" si="414"/>
        <v>Casual Buyers</v>
      </c>
      <c r="H13255" s="4">
        <v>41652</v>
      </c>
      <c r="I13255">
        <f>WEEKDAY(Cleaned!$H13255)</f>
        <v>2</v>
      </c>
      <c r="J13255" t="s">
        <v>12</v>
      </c>
      <c r="K13255" s="4">
        <v>21369</v>
      </c>
      <c r="L13255">
        <f>INT(YEARFRAC(Cleaned!$K13255,Cleaned!$H13255,1))</f>
        <v>55</v>
      </c>
      <c r="M13255" t="str">
        <f t="shared" si="415"/>
        <v>Seniors</v>
      </c>
    </row>
    <row r="13256" spans="1:13" x14ac:dyDescent="0.25">
      <c r="A13256">
        <v>23256</v>
      </c>
      <c r="B13256" t="s">
        <v>8376</v>
      </c>
      <c r="C13256" t="s">
        <v>81</v>
      </c>
      <c r="D13256" t="s">
        <v>26</v>
      </c>
      <c r="E13256" t="s">
        <v>24</v>
      </c>
      <c r="F13256" s="35">
        <v>77.316900000000004</v>
      </c>
      <c r="G13256" t="str">
        <f t="shared" si="414"/>
        <v>Casual Buyers</v>
      </c>
      <c r="H13256" s="4">
        <v>41654</v>
      </c>
      <c r="I13256">
        <f>WEEKDAY(Cleaned!$H13256)</f>
        <v>4</v>
      </c>
      <c r="J13256" t="s">
        <v>18</v>
      </c>
      <c r="K13256" s="4">
        <v>26120</v>
      </c>
      <c r="L13256">
        <f>INT(YEARFRAC(Cleaned!$K13256,Cleaned!$H13256,1))</f>
        <v>42</v>
      </c>
      <c r="M13256" t="str">
        <f t="shared" si="415"/>
        <v>Adult</v>
      </c>
    </row>
    <row r="13257" spans="1:13" x14ac:dyDescent="0.25">
      <c r="A13257">
        <v>23257</v>
      </c>
      <c r="B13257" t="s">
        <v>8135</v>
      </c>
      <c r="C13257" t="s">
        <v>81</v>
      </c>
      <c r="D13257" t="s">
        <v>26</v>
      </c>
      <c r="E13257" t="s">
        <v>24</v>
      </c>
      <c r="F13257" s="35">
        <v>866.83939999999996</v>
      </c>
      <c r="G13257" t="str">
        <f t="shared" si="414"/>
        <v>Casual Buyers</v>
      </c>
      <c r="H13257" s="4">
        <v>41660</v>
      </c>
      <c r="I13257">
        <f>WEEKDAY(Cleaned!$H13257)</f>
        <v>3</v>
      </c>
      <c r="J13257" t="s">
        <v>14</v>
      </c>
      <c r="K13257" s="4">
        <v>19854</v>
      </c>
      <c r="L13257">
        <f>INT(YEARFRAC(Cleaned!$K13257,Cleaned!$H13257,1))</f>
        <v>59</v>
      </c>
      <c r="M13257" t="str">
        <f t="shared" si="415"/>
        <v>Seniors</v>
      </c>
    </row>
    <row r="13258" spans="1:13" x14ac:dyDescent="0.25">
      <c r="A13258">
        <v>23258</v>
      </c>
      <c r="B13258" t="s">
        <v>8377</v>
      </c>
      <c r="C13258" t="s">
        <v>81</v>
      </c>
      <c r="D13258" t="s">
        <v>26</v>
      </c>
      <c r="E13258" t="s">
        <v>24</v>
      </c>
      <c r="F13258" s="35">
        <v>142.5119</v>
      </c>
      <c r="G13258" t="str">
        <f t="shared" si="414"/>
        <v>Casual Buyers</v>
      </c>
      <c r="H13258" s="4">
        <v>41661</v>
      </c>
      <c r="I13258">
        <f>WEEKDAY(Cleaned!$H13258)</f>
        <v>4</v>
      </c>
      <c r="J13258" t="s">
        <v>16</v>
      </c>
      <c r="K13258" s="4">
        <v>26851</v>
      </c>
      <c r="L13258">
        <f>INT(YEARFRAC(Cleaned!$K13258,Cleaned!$H13258,1))</f>
        <v>40</v>
      </c>
      <c r="M13258" t="str">
        <f t="shared" si="415"/>
        <v>Adult</v>
      </c>
    </row>
    <row r="13259" spans="1:13" x14ac:dyDescent="0.25">
      <c r="A13259">
        <v>23259</v>
      </c>
      <c r="B13259" t="s">
        <v>8378</v>
      </c>
      <c r="C13259" t="s">
        <v>81</v>
      </c>
      <c r="D13259" t="s">
        <v>26</v>
      </c>
      <c r="E13259" t="s">
        <v>24</v>
      </c>
      <c r="F13259" s="35">
        <v>71.791899999999998</v>
      </c>
      <c r="G13259" t="str">
        <f t="shared" si="414"/>
        <v>Casual Buyers</v>
      </c>
      <c r="H13259" s="4">
        <v>41671</v>
      </c>
      <c r="I13259">
        <f>WEEKDAY(Cleaned!$H13259)</f>
        <v>7</v>
      </c>
      <c r="J13259" t="s">
        <v>18</v>
      </c>
      <c r="K13259" s="4">
        <v>24016</v>
      </c>
      <c r="L13259">
        <f>INT(YEARFRAC(Cleaned!$K13259,Cleaned!$H13259,1))</f>
        <v>48</v>
      </c>
      <c r="M13259" t="str">
        <f t="shared" si="415"/>
        <v>Adult</v>
      </c>
    </row>
    <row r="13260" spans="1:13" x14ac:dyDescent="0.25">
      <c r="A13260">
        <v>23260</v>
      </c>
      <c r="B13260" t="s">
        <v>8379</v>
      </c>
      <c r="C13260" t="s">
        <v>81</v>
      </c>
      <c r="D13260" t="s">
        <v>26</v>
      </c>
      <c r="E13260" t="s">
        <v>24</v>
      </c>
      <c r="F13260" s="35">
        <v>734.70349999999996</v>
      </c>
      <c r="G13260" t="str">
        <f t="shared" si="414"/>
        <v>Casual Buyers</v>
      </c>
      <c r="H13260" s="4">
        <v>41671</v>
      </c>
      <c r="I13260">
        <f>WEEKDAY(Cleaned!$H13260)</f>
        <v>7</v>
      </c>
      <c r="J13260" t="s">
        <v>14</v>
      </c>
      <c r="K13260" s="4">
        <v>23243</v>
      </c>
      <c r="L13260">
        <f>INT(YEARFRAC(Cleaned!$K13260,Cleaned!$H13260,1))</f>
        <v>50</v>
      </c>
      <c r="M13260" t="str">
        <f t="shared" si="415"/>
        <v>Seniors</v>
      </c>
    </row>
    <row r="13261" spans="1:13" x14ac:dyDescent="0.25">
      <c r="A13261">
        <v>23261</v>
      </c>
      <c r="B13261" t="s">
        <v>8380</v>
      </c>
      <c r="C13261" t="s">
        <v>81</v>
      </c>
      <c r="D13261" t="s">
        <v>26</v>
      </c>
      <c r="E13261" t="s">
        <v>24</v>
      </c>
      <c r="F13261" s="35">
        <v>2728.3002999999999</v>
      </c>
      <c r="G13261" t="str">
        <f t="shared" si="414"/>
        <v>Brand Seekers</v>
      </c>
      <c r="H13261" s="4">
        <v>41672</v>
      </c>
      <c r="I13261">
        <f>WEEKDAY(Cleaned!$H13261)</f>
        <v>1</v>
      </c>
      <c r="J13261" t="s">
        <v>17</v>
      </c>
      <c r="K13261" s="4">
        <v>21277</v>
      </c>
      <c r="L13261">
        <f>INT(YEARFRAC(Cleaned!$K13261,Cleaned!$H13261,1))</f>
        <v>55</v>
      </c>
      <c r="M13261" t="str">
        <f t="shared" si="415"/>
        <v>Seniors</v>
      </c>
    </row>
    <row r="13262" spans="1:13" x14ac:dyDescent="0.25">
      <c r="A13262">
        <v>23262</v>
      </c>
      <c r="B13262" t="s">
        <v>8373</v>
      </c>
      <c r="C13262" t="s">
        <v>81</v>
      </c>
      <c r="D13262" t="s">
        <v>26</v>
      </c>
      <c r="E13262" t="s">
        <v>24</v>
      </c>
      <c r="F13262" s="35">
        <v>55.238999999999997</v>
      </c>
      <c r="G13262" t="str">
        <f t="shared" si="414"/>
        <v>Casual Buyers</v>
      </c>
      <c r="H13262" s="4">
        <v>41673</v>
      </c>
      <c r="I13262">
        <f>WEEKDAY(Cleaned!$H13262)</f>
        <v>2</v>
      </c>
      <c r="J13262" t="s">
        <v>16</v>
      </c>
      <c r="K13262" s="4">
        <v>24201</v>
      </c>
      <c r="L13262">
        <f>INT(YEARFRAC(Cleaned!$K13262,Cleaned!$H13262,1))</f>
        <v>47</v>
      </c>
      <c r="M13262" t="str">
        <f t="shared" si="415"/>
        <v>Adult</v>
      </c>
    </row>
    <row r="13263" spans="1:13" x14ac:dyDescent="0.25">
      <c r="A13263">
        <v>23263</v>
      </c>
      <c r="B13263" t="s">
        <v>8381</v>
      </c>
      <c r="C13263" t="s">
        <v>81</v>
      </c>
      <c r="D13263" t="s">
        <v>26</v>
      </c>
      <c r="E13263" t="s">
        <v>24</v>
      </c>
      <c r="F13263" s="35">
        <v>1939.2529</v>
      </c>
      <c r="G13263" t="str">
        <f t="shared" si="414"/>
        <v>Brand Seekers</v>
      </c>
      <c r="H13263" s="4">
        <v>41676</v>
      </c>
      <c r="I13263">
        <f>WEEKDAY(Cleaned!$H13263)</f>
        <v>5</v>
      </c>
      <c r="J13263" t="s">
        <v>14</v>
      </c>
      <c r="K13263" s="4">
        <v>17280</v>
      </c>
      <c r="L13263">
        <f>INT(YEARFRAC(Cleaned!$K13263,Cleaned!$H13263,1))</f>
        <v>66</v>
      </c>
      <c r="M13263" t="str">
        <f t="shared" si="415"/>
        <v>Elders</v>
      </c>
    </row>
    <row r="13264" spans="1:13" x14ac:dyDescent="0.25">
      <c r="A13264">
        <v>23264</v>
      </c>
      <c r="B13264" t="s">
        <v>8382</v>
      </c>
      <c r="C13264" t="s">
        <v>81</v>
      </c>
      <c r="D13264" t="s">
        <v>26</v>
      </c>
      <c r="E13264" t="s">
        <v>24</v>
      </c>
      <c r="F13264" s="35">
        <v>44.177900000000001</v>
      </c>
      <c r="G13264" t="str">
        <f t="shared" si="414"/>
        <v>Casual Buyers</v>
      </c>
      <c r="H13264" s="4">
        <v>41684</v>
      </c>
      <c r="I13264">
        <f>WEEKDAY(Cleaned!$H13264)</f>
        <v>6</v>
      </c>
      <c r="J13264" t="s">
        <v>14</v>
      </c>
      <c r="K13264" s="4">
        <v>25534</v>
      </c>
      <c r="L13264">
        <f>INT(YEARFRAC(Cleaned!$K13264,Cleaned!$H13264,1))</f>
        <v>44</v>
      </c>
      <c r="M13264" t="str">
        <f t="shared" si="415"/>
        <v>Adult</v>
      </c>
    </row>
    <row r="13265" spans="1:13" x14ac:dyDescent="0.25">
      <c r="A13265">
        <v>23265</v>
      </c>
      <c r="B13265" t="s">
        <v>8383</v>
      </c>
      <c r="C13265" t="s">
        <v>81</v>
      </c>
      <c r="D13265" t="s">
        <v>26</v>
      </c>
      <c r="E13265" t="s">
        <v>24</v>
      </c>
      <c r="F13265" s="35">
        <v>38.664000000000001</v>
      </c>
      <c r="G13265" t="str">
        <f t="shared" si="414"/>
        <v>Casual Buyers</v>
      </c>
      <c r="H13265" s="4">
        <v>41686</v>
      </c>
      <c r="I13265">
        <f>WEEKDAY(Cleaned!$H13265)</f>
        <v>1</v>
      </c>
      <c r="J13265" t="s">
        <v>12</v>
      </c>
      <c r="K13265" s="4">
        <v>26911</v>
      </c>
      <c r="L13265">
        <f>INT(YEARFRAC(Cleaned!$K13265,Cleaned!$H13265,1))</f>
        <v>40</v>
      </c>
      <c r="M13265" t="str">
        <f t="shared" si="415"/>
        <v>Adult</v>
      </c>
    </row>
    <row r="13266" spans="1:13" x14ac:dyDescent="0.25">
      <c r="A13266">
        <v>23266</v>
      </c>
      <c r="B13266" t="s">
        <v>8384</v>
      </c>
      <c r="C13266" t="s">
        <v>81</v>
      </c>
      <c r="D13266" t="s">
        <v>26</v>
      </c>
      <c r="E13266" t="s">
        <v>24</v>
      </c>
      <c r="F13266" s="35">
        <v>885.95590000000004</v>
      </c>
      <c r="G13266" t="str">
        <f t="shared" si="414"/>
        <v>Casual Buyers</v>
      </c>
      <c r="H13266" s="4">
        <v>41686</v>
      </c>
      <c r="I13266">
        <f>WEEKDAY(Cleaned!$H13266)</f>
        <v>1</v>
      </c>
      <c r="J13266" t="s">
        <v>16</v>
      </c>
      <c r="K13266" s="4">
        <v>22010</v>
      </c>
      <c r="L13266">
        <f>INT(YEARFRAC(Cleaned!$K13266,Cleaned!$H13266,1))</f>
        <v>53</v>
      </c>
      <c r="M13266" t="str">
        <f t="shared" si="415"/>
        <v>Seniors</v>
      </c>
    </row>
    <row r="13267" spans="1:13" x14ac:dyDescent="0.25">
      <c r="A13267">
        <v>23267</v>
      </c>
      <c r="B13267" t="s">
        <v>8385</v>
      </c>
      <c r="C13267" t="s">
        <v>81</v>
      </c>
      <c r="D13267" t="s">
        <v>26</v>
      </c>
      <c r="E13267" t="s">
        <v>24</v>
      </c>
      <c r="F13267" s="35">
        <v>33.139000000000003</v>
      </c>
      <c r="G13267" t="str">
        <f t="shared" si="414"/>
        <v>Casual Buyers</v>
      </c>
      <c r="H13267" s="4">
        <v>41687</v>
      </c>
      <c r="I13267">
        <f>WEEKDAY(Cleaned!$H13267)</f>
        <v>2</v>
      </c>
      <c r="J13267" t="s">
        <v>12</v>
      </c>
      <c r="K13267" s="4">
        <v>20189</v>
      </c>
      <c r="L13267">
        <f>INT(YEARFRAC(Cleaned!$K13267,Cleaned!$H13267,1))</f>
        <v>58</v>
      </c>
      <c r="M13267" t="str">
        <f t="shared" si="415"/>
        <v>Seniors</v>
      </c>
    </row>
    <row r="13268" spans="1:13" x14ac:dyDescent="0.25">
      <c r="A13268">
        <v>23268</v>
      </c>
      <c r="B13268" t="s">
        <v>8386</v>
      </c>
      <c r="C13268" t="s">
        <v>81</v>
      </c>
      <c r="D13268" t="s">
        <v>26</v>
      </c>
      <c r="E13268" t="s">
        <v>24</v>
      </c>
      <c r="F13268" s="35">
        <v>2598.9158000000002</v>
      </c>
      <c r="G13268" t="str">
        <f t="shared" si="414"/>
        <v>Brand Seekers</v>
      </c>
      <c r="H13268" s="4">
        <v>41687</v>
      </c>
      <c r="I13268">
        <f>WEEKDAY(Cleaned!$H13268)</f>
        <v>2</v>
      </c>
      <c r="J13268" t="s">
        <v>18</v>
      </c>
      <c r="K13268" s="4">
        <v>20877</v>
      </c>
      <c r="L13268">
        <f>INT(YEARFRAC(Cleaned!$K13268,Cleaned!$H13268,1))</f>
        <v>56</v>
      </c>
      <c r="M13268" t="str">
        <f t="shared" si="415"/>
        <v>Seniors</v>
      </c>
    </row>
    <row r="13269" spans="1:13" x14ac:dyDescent="0.25">
      <c r="A13269">
        <v>23269</v>
      </c>
      <c r="B13269" t="s">
        <v>8387</v>
      </c>
      <c r="C13269" t="s">
        <v>81</v>
      </c>
      <c r="D13269" t="s">
        <v>26</v>
      </c>
      <c r="E13269" t="s">
        <v>24</v>
      </c>
      <c r="F13269" s="35">
        <v>136.99789999999999</v>
      </c>
      <c r="G13269" t="str">
        <f t="shared" si="414"/>
        <v>Casual Buyers</v>
      </c>
      <c r="H13269" s="4">
        <v>41688</v>
      </c>
      <c r="I13269">
        <f>WEEKDAY(Cleaned!$H13269)</f>
        <v>3</v>
      </c>
      <c r="J13269" t="s">
        <v>14</v>
      </c>
      <c r="K13269" s="4">
        <v>23276</v>
      </c>
      <c r="L13269">
        <f>INT(YEARFRAC(Cleaned!$K13269,Cleaned!$H13269,1))</f>
        <v>50</v>
      </c>
      <c r="M13269" t="str">
        <f t="shared" si="415"/>
        <v>Seniors</v>
      </c>
    </row>
    <row r="13270" spans="1:13" x14ac:dyDescent="0.25">
      <c r="A13270">
        <v>23270</v>
      </c>
      <c r="B13270" t="s">
        <v>8258</v>
      </c>
      <c r="C13270" t="s">
        <v>81</v>
      </c>
      <c r="D13270" t="s">
        <v>26</v>
      </c>
      <c r="E13270" t="s">
        <v>24</v>
      </c>
      <c r="F13270" s="35">
        <v>905.52539999999999</v>
      </c>
      <c r="G13270" t="str">
        <f t="shared" si="414"/>
        <v>Casual Buyers</v>
      </c>
      <c r="H13270" s="4">
        <v>41689</v>
      </c>
      <c r="I13270">
        <f>WEEKDAY(Cleaned!$H13270)</f>
        <v>4</v>
      </c>
      <c r="J13270" t="s">
        <v>13</v>
      </c>
      <c r="K13270" s="4">
        <v>25985</v>
      </c>
      <c r="L13270">
        <f>INT(YEARFRAC(Cleaned!$K13270,Cleaned!$H13270,1))</f>
        <v>42</v>
      </c>
      <c r="M13270" t="str">
        <f t="shared" si="415"/>
        <v>Adult</v>
      </c>
    </row>
    <row r="13271" spans="1:13" x14ac:dyDescent="0.25">
      <c r="A13271">
        <v>23271</v>
      </c>
      <c r="B13271" t="s">
        <v>8388</v>
      </c>
      <c r="C13271" t="s">
        <v>81</v>
      </c>
      <c r="D13271" t="s">
        <v>26</v>
      </c>
      <c r="E13271" t="s">
        <v>24</v>
      </c>
      <c r="F13271" s="35">
        <v>15.447900000000001</v>
      </c>
      <c r="G13271" t="str">
        <f t="shared" si="414"/>
        <v>Casual Buyers</v>
      </c>
      <c r="H13271" s="4">
        <v>41689</v>
      </c>
      <c r="I13271">
        <f>WEEKDAY(Cleaned!$H13271)</f>
        <v>4</v>
      </c>
      <c r="J13271" t="s">
        <v>16</v>
      </c>
      <c r="K13271" s="4">
        <v>14160</v>
      </c>
      <c r="L13271">
        <f>INT(YEARFRAC(Cleaned!$K13271,Cleaned!$H13271,1))</f>
        <v>75</v>
      </c>
      <c r="M13271" t="str">
        <f t="shared" si="415"/>
        <v>Elders</v>
      </c>
    </row>
    <row r="13272" spans="1:13" x14ac:dyDescent="0.25">
      <c r="A13272">
        <v>23272</v>
      </c>
      <c r="B13272" t="s">
        <v>8389</v>
      </c>
      <c r="C13272" t="s">
        <v>81</v>
      </c>
      <c r="D13272" t="s">
        <v>26</v>
      </c>
      <c r="E13272" t="s">
        <v>24</v>
      </c>
      <c r="F13272" s="35">
        <v>830.23069999999996</v>
      </c>
      <c r="G13272" t="str">
        <f t="shared" si="414"/>
        <v>Casual Buyers</v>
      </c>
      <c r="H13272" s="4">
        <v>41694</v>
      </c>
      <c r="I13272">
        <f>WEEKDAY(Cleaned!$H13272)</f>
        <v>2</v>
      </c>
      <c r="J13272" t="s">
        <v>17</v>
      </c>
      <c r="K13272" s="4">
        <v>26306</v>
      </c>
      <c r="L13272">
        <f>INT(YEARFRAC(Cleaned!$K13272,Cleaned!$H13272,1))</f>
        <v>42</v>
      </c>
      <c r="M13272" t="str">
        <f t="shared" si="415"/>
        <v>Adult</v>
      </c>
    </row>
    <row r="13273" spans="1:13" x14ac:dyDescent="0.25">
      <c r="A13273">
        <v>23273</v>
      </c>
      <c r="B13273" t="s">
        <v>8390</v>
      </c>
      <c r="C13273" t="s">
        <v>81</v>
      </c>
      <c r="D13273" t="s">
        <v>26</v>
      </c>
      <c r="E13273" t="s">
        <v>24</v>
      </c>
      <c r="F13273" s="35">
        <v>24.2879</v>
      </c>
      <c r="G13273" t="str">
        <f t="shared" si="414"/>
        <v>Casual Buyers</v>
      </c>
      <c r="H13273" s="4">
        <v>41701</v>
      </c>
      <c r="I13273">
        <f>WEEKDAY(Cleaned!$H13273)</f>
        <v>2</v>
      </c>
      <c r="J13273" t="s">
        <v>14</v>
      </c>
      <c r="K13273" s="4">
        <v>21869</v>
      </c>
      <c r="L13273">
        <f>INT(YEARFRAC(Cleaned!$K13273,Cleaned!$H13273,1))</f>
        <v>54</v>
      </c>
      <c r="M13273" t="str">
        <f t="shared" si="415"/>
        <v>Seniors</v>
      </c>
    </row>
    <row r="13274" spans="1:13" x14ac:dyDescent="0.25">
      <c r="A13274">
        <v>23274</v>
      </c>
      <c r="B13274" t="s">
        <v>8391</v>
      </c>
      <c r="C13274" t="s">
        <v>81</v>
      </c>
      <c r="D13274" t="s">
        <v>26</v>
      </c>
      <c r="E13274" t="s">
        <v>24</v>
      </c>
      <c r="F13274" s="35">
        <v>5.5140000000000002</v>
      </c>
      <c r="G13274" t="str">
        <f t="shared" si="414"/>
        <v>Casual Buyers</v>
      </c>
      <c r="H13274" s="4">
        <v>41701</v>
      </c>
      <c r="I13274">
        <f>WEEKDAY(Cleaned!$H13274)</f>
        <v>2</v>
      </c>
      <c r="J13274" t="s">
        <v>14</v>
      </c>
      <c r="K13274" s="4">
        <v>24355</v>
      </c>
      <c r="L13274">
        <f>INT(YEARFRAC(Cleaned!$K13274,Cleaned!$H13274,1))</f>
        <v>47</v>
      </c>
      <c r="M13274" t="str">
        <f t="shared" si="415"/>
        <v>Adult</v>
      </c>
    </row>
    <row r="13275" spans="1:13" x14ac:dyDescent="0.25">
      <c r="A13275">
        <v>23275</v>
      </c>
      <c r="B13275" t="s">
        <v>8384</v>
      </c>
      <c r="C13275" t="s">
        <v>81</v>
      </c>
      <c r="D13275" t="s">
        <v>26</v>
      </c>
      <c r="E13275" t="s">
        <v>24</v>
      </c>
      <c r="F13275" s="35">
        <v>772.50360000000001</v>
      </c>
      <c r="G13275" t="str">
        <f t="shared" si="414"/>
        <v>Casual Buyers</v>
      </c>
      <c r="H13275" s="4">
        <v>40962</v>
      </c>
      <c r="I13275">
        <f>WEEKDAY(Cleaned!$H13275)</f>
        <v>5</v>
      </c>
      <c r="J13275" t="s">
        <v>16</v>
      </c>
      <c r="K13275" s="4">
        <v>22010</v>
      </c>
      <c r="L13275">
        <f>INT(YEARFRAC(Cleaned!$K13275,Cleaned!$H13275,1))</f>
        <v>51</v>
      </c>
      <c r="M13275" t="str">
        <f t="shared" si="415"/>
        <v>Seniors</v>
      </c>
    </row>
    <row r="13276" spans="1:13" x14ac:dyDescent="0.25">
      <c r="A13276">
        <v>23276</v>
      </c>
      <c r="B13276" t="s">
        <v>8389</v>
      </c>
      <c r="C13276" t="s">
        <v>81</v>
      </c>
      <c r="D13276" t="s">
        <v>26</v>
      </c>
      <c r="E13276" t="s">
        <v>24</v>
      </c>
      <c r="F13276" s="35">
        <v>3953.9884000000002</v>
      </c>
      <c r="G13276" t="str">
        <f t="shared" si="414"/>
        <v>Brand Seekers</v>
      </c>
      <c r="H13276" s="4">
        <v>40970</v>
      </c>
      <c r="I13276">
        <f>WEEKDAY(Cleaned!$H13276)</f>
        <v>6</v>
      </c>
      <c r="J13276" t="s">
        <v>17</v>
      </c>
      <c r="K13276" s="4">
        <v>26306</v>
      </c>
      <c r="L13276">
        <f>INT(YEARFRAC(Cleaned!$K13276,Cleaned!$H13276,1))</f>
        <v>40</v>
      </c>
      <c r="M13276" t="str">
        <f t="shared" si="415"/>
        <v>Adult</v>
      </c>
    </row>
    <row r="13277" spans="1:13" x14ac:dyDescent="0.25">
      <c r="A13277">
        <v>23277</v>
      </c>
      <c r="B13277" t="s">
        <v>8392</v>
      </c>
      <c r="C13277" t="s">
        <v>81</v>
      </c>
      <c r="D13277" t="s">
        <v>26</v>
      </c>
      <c r="E13277" t="s">
        <v>24</v>
      </c>
      <c r="F13277" s="35">
        <v>3953.9884000000002</v>
      </c>
      <c r="G13277" t="str">
        <f t="shared" si="414"/>
        <v>Brand Seekers</v>
      </c>
      <c r="H13277" s="4">
        <v>40974</v>
      </c>
      <c r="I13277">
        <f>WEEKDAY(Cleaned!$H13277)</f>
        <v>3</v>
      </c>
      <c r="J13277" t="s">
        <v>12</v>
      </c>
      <c r="K13277" s="4">
        <v>20197</v>
      </c>
      <c r="L13277">
        <f>INT(YEARFRAC(Cleaned!$K13277,Cleaned!$H13277,1))</f>
        <v>56</v>
      </c>
      <c r="M13277" t="str">
        <f t="shared" si="415"/>
        <v>Seniors</v>
      </c>
    </row>
    <row r="13278" spans="1:13" x14ac:dyDescent="0.25">
      <c r="A13278">
        <v>23278</v>
      </c>
      <c r="B13278" t="s">
        <v>8393</v>
      </c>
      <c r="C13278" t="s">
        <v>81</v>
      </c>
      <c r="D13278" t="s">
        <v>26</v>
      </c>
      <c r="E13278" t="s">
        <v>24</v>
      </c>
      <c r="F13278" s="35">
        <v>3756.989</v>
      </c>
      <c r="G13278" t="str">
        <f t="shared" si="414"/>
        <v>Brand Seekers</v>
      </c>
      <c r="H13278" s="4">
        <v>40978</v>
      </c>
      <c r="I13278">
        <f>WEEKDAY(Cleaned!$H13278)</f>
        <v>7</v>
      </c>
      <c r="J13278" t="s">
        <v>13</v>
      </c>
      <c r="K13278" s="4">
        <v>25036</v>
      </c>
      <c r="L13278">
        <f>INT(YEARFRAC(Cleaned!$K13278,Cleaned!$H13278,1))</f>
        <v>43</v>
      </c>
      <c r="M13278" t="str">
        <f t="shared" si="415"/>
        <v>Adult</v>
      </c>
    </row>
    <row r="13279" spans="1:13" x14ac:dyDescent="0.25">
      <c r="A13279">
        <v>23279</v>
      </c>
      <c r="B13279" t="s">
        <v>8394</v>
      </c>
      <c r="C13279" t="s">
        <v>81</v>
      </c>
      <c r="D13279" t="s">
        <v>26</v>
      </c>
      <c r="E13279" t="s">
        <v>24</v>
      </c>
      <c r="F13279" s="35">
        <v>3953.9884000000002</v>
      </c>
      <c r="G13279" t="str">
        <f t="shared" si="414"/>
        <v>Brand Seekers</v>
      </c>
      <c r="H13279" s="4">
        <v>40982</v>
      </c>
      <c r="I13279">
        <f>WEEKDAY(Cleaned!$H13279)</f>
        <v>4</v>
      </c>
      <c r="J13279" t="s">
        <v>12</v>
      </c>
      <c r="K13279" s="4">
        <v>26344</v>
      </c>
      <c r="L13279">
        <f>INT(YEARFRAC(Cleaned!$K13279,Cleaned!$H13279,1))</f>
        <v>40</v>
      </c>
      <c r="M13279" t="str">
        <f t="shared" si="415"/>
        <v>Adult</v>
      </c>
    </row>
    <row r="13280" spans="1:13" x14ac:dyDescent="0.25">
      <c r="A13280">
        <v>23280</v>
      </c>
      <c r="B13280" t="s">
        <v>8395</v>
      </c>
      <c r="C13280" t="s">
        <v>81</v>
      </c>
      <c r="D13280" t="s">
        <v>26</v>
      </c>
      <c r="E13280" t="s">
        <v>24</v>
      </c>
      <c r="F13280" s="35">
        <v>3953.9884000000002</v>
      </c>
      <c r="G13280" t="str">
        <f t="shared" si="414"/>
        <v>Brand Seekers</v>
      </c>
      <c r="H13280" s="4">
        <v>41040</v>
      </c>
      <c r="I13280">
        <f>WEEKDAY(Cleaned!$H13280)</f>
        <v>6</v>
      </c>
      <c r="J13280" t="s">
        <v>13</v>
      </c>
      <c r="K13280" s="4">
        <v>20213</v>
      </c>
      <c r="L13280">
        <f>INT(YEARFRAC(Cleaned!$K13280,Cleaned!$H13280,1))</f>
        <v>57</v>
      </c>
      <c r="M13280" t="str">
        <f t="shared" si="415"/>
        <v>Seniors</v>
      </c>
    </row>
    <row r="13281" spans="1:13" x14ac:dyDescent="0.25">
      <c r="A13281">
        <v>23281</v>
      </c>
      <c r="B13281" t="s">
        <v>8396</v>
      </c>
      <c r="C13281" t="s">
        <v>81</v>
      </c>
      <c r="D13281" t="s">
        <v>26</v>
      </c>
      <c r="E13281" t="s">
        <v>24</v>
      </c>
      <c r="F13281" s="35">
        <v>2410.6266000000001</v>
      </c>
      <c r="G13281" t="str">
        <f t="shared" si="414"/>
        <v>Brand Seekers</v>
      </c>
      <c r="H13281" s="4">
        <v>41065</v>
      </c>
      <c r="I13281">
        <f>WEEKDAY(Cleaned!$H13281)</f>
        <v>3</v>
      </c>
      <c r="J13281" t="s">
        <v>14</v>
      </c>
      <c r="K13281" s="4">
        <v>12290</v>
      </c>
      <c r="L13281">
        <f>INT(YEARFRAC(Cleaned!$K13281,Cleaned!$H13281,1))</f>
        <v>78</v>
      </c>
      <c r="M13281" t="str">
        <f t="shared" si="415"/>
        <v>Elders</v>
      </c>
    </row>
    <row r="13282" spans="1:13" x14ac:dyDescent="0.25">
      <c r="A13282">
        <v>23282</v>
      </c>
      <c r="B13282" t="s">
        <v>8397</v>
      </c>
      <c r="C13282" t="s">
        <v>81</v>
      </c>
      <c r="D13282" t="s">
        <v>26</v>
      </c>
      <c r="E13282" t="s">
        <v>24</v>
      </c>
      <c r="F13282" s="35">
        <v>2699.9018000000001</v>
      </c>
      <c r="G13282" t="str">
        <f t="shared" si="414"/>
        <v>Brand Seekers</v>
      </c>
      <c r="H13282" s="4">
        <v>41075</v>
      </c>
      <c r="I13282">
        <f>WEEKDAY(Cleaned!$H13282)</f>
        <v>6</v>
      </c>
      <c r="J13282" t="s">
        <v>13</v>
      </c>
      <c r="K13282" s="4">
        <v>18617</v>
      </c>
      <c r="L13282">
        <f>INT(YEARFRAC(Cleaned!$K13282,Cleaned!$H13282,1))</f>
        <v>61</v>
      </c>
      <c r="M13282" t="str">
        <f t="shared" si="415"/>
        <v>Seniors</v>
      </c>
    </row>
    <row r="13283" spans="1:13" x14ac:dyDescent="0.25">
      <c r="A13283">
        <v>23283</v>
      </c>
      <c r="B13283" t="s">
        <v>8398</v>
      </c>
      <c r="C13283" t="s">
        <v>81</v>
      </c>
      <c r="D13283" t="s">
        <v>26</v>
      </c>
      <c r="E13283" t="s">
        <v>24</v>
      </c>
      <c r="F13283" s="35">
        <v>2699.9018000000001</v>
      </c>
      <c r="G13283" t="str">
        <f t="shared" si="414"/>
        <v>Brand Seekers</v>
      </c>
      <c r="H13283" s="4">
        <v>41085</v>
      </c>
      <c r="I13283">
        <f>WEEKDAY(Cleaned!$H13283)</f>
        <v>2</v>
      </c>
      <c r="J13283" t="s">
        <v>14</v>
      </c>
      <c r="K13283" s="4">
        <v>27750</v>
      </c>
      <c r="L13283">
        <f>INT(YEARFRAC(Cleaned!$K13283,Cleaned!$H13283,1))</f>
        <v>36</v>
      </c>
      <c r="M13283" t="str">
        <f t="shared" si="415"/>
        <v>Adult</v>
      </c>
    </row>
    <row r="13284" spans="1:13" x14ac:dyDescent="0.25">
      <c r="A13284">
        <v>23284</v>
      </c>
      <c r="B13284" t="s">
        <v>8399</v>
      </c>
      <c r="C13284" t="s">
        <v>81</v>
      </c>
      <c r="D13284" t="s">
        <v>26</v>
      </c>
      <c r="E13284" t="s">
        <v>24</v>
      </c>
      <c r="F13284" s="35">
        <v>2699.9018000000001</v>
      </c>
      <c r="G13284" t="str">
        <f t="shared" si="414"/>
        <v>Brand Seekers</v>
      </c>
      <c r="H13284" s="4">
        <v>41089</v>
      </c>
      <c r="I13284">
        <f>WEEKDAY(Cleaned!$H13284)</f>
        <v>6</v>
      </c>
      <c r="J13284" t="s">
        <v>14</v>
      </c>
      <c r="K13284" s="4">
        <v>26721</v>
      </c>
      <c r="L13284">
        <f>INT(YEARFRAC(Cleaned!$K13284,Cleaned!$H13284,1))</f>
        <v>39</v>
      </c>
      <c r="M13284" t="str">
        <f t="shared" si="415"/>
        <v>Adult</v>
      </c>
    </row>
    <row r="13285" spans="1:13" x14ac:dyDescent="0.25">
      <c r="A13285">
        <v>23285</v>
      </c>
      <c r="B13285" t="s">
        <v>8400</v>
      </c>
      <c r="C13285" t="s">
        <v>81</v>
      </c>
      <c r="D13285" t="s">
        <v>26</v>
      </c>
      <c r="E13285" t="s">
        <v>24</v>
      </c>
      <c r="F13285" s="35">
        <v>2264.2536</v>
      </c>
      <c r="G13285" t="str">
        <f t="shared" si="414"/>
        <v>Brand Seekers</v>
      </c>
      <c r="H13285" s="4">
        <v>41113</v>
      </c>
      <c r="I13285">
        <f>WEEKDAY(Cleaned!$H13285)</f>
        <v>2</v>
      </c>
      <c r="J13285" t="s">
        <v>12</v>
      </c>
      <c r="K13285" s="4">
        <v>26370</v>
      </c>
      <c r="L13285">
        <f>INT(YEARFRAC(Cleaned!$K13285,Cleaned!$H13285,1))</f>
        <v>40</v>
      </c>
      <c r="M13285" t="str">
        <f t="shared" si="415"/>
        <v>Adult</v>
      </c>
    </row>
    <row r="13286" spans="1:13" x14ac:dyDescent="0.25">
      <c r="A13286">
        <v>23286</v>
      </c>
      <c r="B13286" t="s">
        <v>8401</v>
      </c>
      <c r="C13286" t="s">
        <v>81</v>
      </c>
      <c r="D13286" t="s">
        <v>26</v>
      </c>
      <c r="E13286" t="s">
        <v>24</v>
      </c>
      <c r="F13286" s="35">
        <v>2699.9018000000001</v>
      </c>
      <c r="G13286" t="str">
        <f t="shared" si="414"/>
        <v>Brand Seekers</v>
      </c>
      <c r="H13286" s="4">
        <v>41138</v>
      </c>
      <c r="I13286">
        <f>WEEKDAY(Cleaned!$H13286)</f>
        <v>6</v>
      </c>
      <c r="J13286" t="s">
        <v>16</v>
      </c>
      <c r="K13286" s="4">
        <v>21046</v>
      </c>
      <c r="L13286">
        <f>INT(YEARFRAC(Cleaned!$K13286,Cleaned!$H13286,1))</f>
        <v>55</v>
      </c>
      <c r="M13286" t="str">
        <f t="shared" si="415"/>
        <v>Seniors</v>
      </c>
    </row>
    <row r="13287" spans="1:13" x14ac:dyDescent="0.25">
      <c r="A13287">
        <v>23287</v>
      </c>
      <c r="B13287" t="s">
        <v>8402</v>
      </c>
      <c r="C13287" t="s">
        <v>81</v>
      </c>
      <c r="D13287" t="s">
        <v>26</v>
      </c>
      <c r="E13287" t="s">
        <v>24</v>
      </c>
      <c r="F13287" s="35">
        <v>2410.6266000000001</v>
      </c>
      <c r="G13287" t="str">
        <f t="shared" si="414"/>
        <v>Brand Seekers</v>
      </c>
      <c r="H13287" s="4">
        <v>41162</v>
      </c>
      <c r="I13287">
        <f>WEEKDAY(Cleaned!$H13287)</f>
        <v>2</v>
      </c>
      <c r="J13287" t="s">
        <v>15</v>
      </c>
      <c r="K13287" s="4">
        <v>24873</v>
      </c>
      <c r="L13287">
        <f>INT(YEARFRAC(Cleaned!$K13287,Cleaned!$H13287,1))</f>
        <v>44</v>
      </c>
      <c r="M13287" t="str">
        <f t="shared" si="415"/>
        <v>Adult</v>
      </c>
    </row>
    <row r="13288" spans="1:13" x14ac:dyDescent="0.25">
      <c r="A13288">
        <v>23288</v>
      </c>
      <c r="B13288" t="s">
        <v>8380</v>
      </c>
      <c r="C13288" t="s">
        <v>81</v>
      </c>
      <c r="D13288" t="s">
        <v>26</v>
      </c>
      <c r="E13288" t="s">
        <v>24</v>
      </c>
      <c r="F13288" s="35">
        <v>2410.6266000000001</v>
      </c>
      <c r="G13288" t="str">
        <f t="shared" si="414"/>
        <v>Brand Seekers</v>
      </c>
      <c r="H13288" s="4">
        <v>41162</v>
      </c>
      <c r="I13288">
        <f>WEEKDAY(Cleaned!$H13288)</f>
        <v>2</v>
      </c>
      <c r="J13288" t="s">
        <v>17</v>
      </c>
      <c r="K13288" s="4">
        <v>21277</v>
      </c>
      <c r="L13288">
        <f>INT(YEARFRAC(Cleaned!$K13288,Cleaned!$H13288,1))</f>
        <v>54</v>
      </c>
      <c r="M13288" t="str">
        <f t="shared" si="415"/>
        <v>Seniors</v>
      </c>
    </row>
    <row r="13289" spans="1:13" x14ac:dyDescent="0.25">
      <c r="A13289">
        <v>23289</v>
      </c>
      <c r="B13289" t="s">
        <v>8403</v>
      </c>
      <c r="C13289" t="s">
        <v>81</v>
      </c>
      <c r="D13289" t="s">
        <v>26</v>
      </c>
      <c r="E13289" t="s">
        <v>24</v>
      </c>
      <c r="F13289" s="35">
        <v>865.20399999999995</v>
      </c>
      <c r="G13289" t="str">
        <f t="shared" si="414"/>
        <v>Casual Buyers</v>
      </c>
      <c r="H13289" s="4">
        <v>41166</v>
      </c>
      <c r="I13289">
        <f>WEEKDAY(Cleaned!$H13289)</f>
        <v>6</v>
      </c>
      <c r="J13289" t="s">
        <v>16</v>
      </c>
      <c r="K13289" s="4">
        <v>24938</v>
      </c>
      <c r="L13289">
        <f>INT(YEARFRAC(Cleaned!$K13289,Cleaned!$H13289,1))</f>
        <v>44</v>
      </c>
      <c r="M13289" t="str">
        <f t="shared" si="415"/>
        <v>Adult</v>
      </c>
    </row>
    <row r="13290" spans="1:13" x14ac:dyDescent="0.25">
      <c r="A13290">
        <v>23290</v>
      </c>
      <c r="B13290" t="s">
        <v>8404</v>
      </c>
      <c r="C13290" t="s">
        <v>81</v>
      </c>
      <c r="D13290" t="s">
        <v>26</v>
      </c>
      <c r="E13290" t="s">
        <v>24</v>
      </c>
      <c r="F13290" s="35">
        <v>2288.9187000000002</v>
      </c>
      <c r="G13290" t="str">
        <f t="shared" si="414"/>
        <v>Brand Seekers</v>
      </c>
      <c r="H13290" s="4">
        <v>41169</v>
      </c>
      <c r="I13290">
        <f>WEEKDAY(Cleaned!$H13290)</f>
        <v>2</v>
      </c>
      <c r="J13290" t="s">
        <v>18</v>
      </c>
      <c r="K13290" s="4">
        <v>26012</v>
      </c>
      <c r="L13290">
        <f>INT(YEARFRAC(Cleaned!$K13290,Cleaned!$H13290,1))</f>
        <v>41</v>
      </c>
      <c r="M13290" t="str">
        <f t="shared" si="415"/>
        <v>Adult</v>
      </c>
    </row>
    <row r="13291" spans="1:13" x14ac:dyDescent="0.25">
      <c r="A13291">
        <v>23291</v>
      </c>
      <c r="B13291" t="s">
        <v>8405</v>
      </c>
      <c r="C13291" t="s">
        <v>81</v>
      </c>
      <c r="D13291" t="s">
        <v>26</v>
      </c>
      <c r="E13291" t="s">
        <v>24</v>
      </c>
      <c r="F13291" s="35">
        <v>2410.6266000000001</v>
      </c>
      <c r="G13291" t="str">
        <f t="shared" si="414"/>
        <v>Brand Seekers</v>
      </c>
      <c r="H13291" s="4">
        <v>41170</v>
      </c>
      <c r="I13291">
        <f>WEEKDAY(Cleaned!$H13291)</f>
        <v>3</v>
      </c>
      <c r="J13291" t="s">
        <v>15</v>
      </c>
      <c r="K13291" s="4">
        <v>23795</v>
      </c>
      <c r="L13291">
        <f>INT(YEARFRAC(Cleaned!$K13291,Cleaned!$H13291,1))</f>
        <v>47</v>
      </c>
      <c r="M13291" t="str">
        <f t="shared" si="415"/>
        <v>Adult</v>
      </c>
    </row>
    <row r="13292" spans="1:13" x14ac:dyDescent="0.25">
      <c r="A13292">
        <v>23292</v>
      </c>
      <c r="B13292" t="s">
        <v>8330</v>
      </c>
      <c r="C13292" t="s">
        <v>81</v>
      </c>
      <c r="D13292" t="s">
        <v>26</v>
      </c>
      <c r="E13292" t="s">
        <v>24</v>
      </c>
      <c r="F13292" s="35">
        <v>2410.6266000000001</v>
      </c>
      <c r="G13292" t="str">
        <f t="shared" si="414"/>
        <v>Brand Seekers</v>
      </c>
      <c r="H13292" s="4">
        <v>41171</v>
      </c>
      <c r="I13292">
        <f>WEEKDAY(Cleaned!$H13292)</f>
        <v>4</v>
      </c>
      <c r="J13292" t="s">
        <v>17</v>
      </c>
      <c r="K13292" s="4">
        <v>20528</v>
      </c>
      <c r="L13292">
        <f>INT(YEARFRAC(Cleaned!$K13292,Cleaned!$H13292,1))</f>
        <v>56</v>
      </c>
      <c r="M13292" t="str">
        <f t="shared" si="415"/>
        <v>Seniors</v>
      </c>
    </row>
    <row r="13293" spans="1:13" x14ac:dyDescent="0.25">
      <c r="A13293">
        <v>23293</v>
      </c>
      <c r="B13293" t="s">
        <v>8406</v>
      </c>
      <c r="C13293" t="s">
        <v>81</v>
      </c>
      <c r="D13293" t="s">
        <v>26</v>
      </c>
      <c r="E13293" t="s">
        <v>24</v>
      </c>
      <c r="F13293" s="35">
        <v>2264.2536</v>
      </c>
      <c r="G13293" t="str">
        <f t="shared" si="414"/>
        <v>Brand Seekers</v>
      </c>
      <c r="H13293" s="4">
        <v>41215</v>
      </c>
      <c r="I13293">
        <f>WEEKDAY(Cleaned!$H13293)</f>
        <v>6</v>
      </c>
      <c r="J13293" t="s">
        <v>12</v>
      </c>
      <c r="K13293" s="4">
        <v>24040</v>
      </c>
      <c r="L13293">
        <f>INT(YEARFRAC(Cleaned!$K13293,Cleaned!$H13293,1))</f>
        <v>47</v>
      </c>
      <c r="M13293" t="str">
        <f t="shared" si="415"/>
        <v>Adult</v>
      </c>
    </row>
    <row r="13294" spans="1:13" x14ac:dyDescent="0.25">
      <c r="A13294">
        <v>23294</v>
      </c>
      <c r="B13294" t="s">
        <v>8407</v>
      </c>
      <c r="C13294" t="s">
        <v>81</v>
      </c>
      <c r="D13294" t="s">
        <v>26</v>
      </c>
      <c r="E13294" t="s">
        <v>24</v>
      </c>
      <c r="F13294" s="35">
        <v>2410.6266000000001</v>
      </c>
      <c r="G13294" t="str">
        <f t="shared" si="414"/>
        <v>Brand Seekers</v>
      </c>
      <c r="H13294" s="4">
        <v>41218</v>
      </c>
      <c r="I13294">
        <f>WEEKDAY(Cleaned!$H13294)</f>
        <v>2</v>
      </c>
      <c r="J13294" t="s">
        <v>17</v>
      </c>
      <c r="K13294" s="4">
        <v>26797</v>
      </c>
      <c r="L13294">
        <f>INT(YEARFRAC(Cleaned!$K13294,Cleaned!$H13294,1))</f>
        <v>39</v>
      </c>
      <c r="M13294" t="str">
        <f t="shared" si="415"/>
        <v>Adult</v>
      </c>
    </row>
    <row r="13295" spans="1:13" x14ac:dyDescent="0.25">
      <c r="A13295">
        <v>23295</v>
      </c>
      <c r="B13295" t="s">
        <v>8408</v>
      </c>
      <c r="C13295" t="s">
        <v>81</v>
      </c>
      <c r="D13295" t="s">
        <v>26</v>
      </c>
      <c r="E13295" t="s">
        <v>24</v>
      </c>
      <c r="F13295" s="35">
        <v>2288.9187000000002</v>
      </c>
      <c r="G13295" t="str">
        <f t="shared" si="414"/>
        <v>Brand Seekers</v>
      </c>
      <c r="H13295" s="4">
        <v>41257</v>
      </c>
      <c r="I13295">
        <f>WEEKDAY(Cleaned!$H13295)</f>
        <v>6</v>
      </c>
      <c r="J13295" t="s">
        <v>12</v>
      </c>
      <c r="K13295" s="4">
        <v>23762</v>
      </c>
      <c r="L13295">
        <f>INT(YEARFRAC(Cleaned!$K13295,Cleaned!$H13295,1))</f>
        <v>47</v>
      </c>
      <c r="M13295" t="str">
        <f t="shared" si="415"/>
        <v>Adult</v>
      </c>
    </row>
    <row r="13296" spans="1:13" x14ac:dyDescent="0.25">
      <c r="A13296">
        <v>23296</v>
      </c>
      <c r="B13296" t="s">
        <v>8409</v>
      </c>
      <c r="C13296" t="s">
        <v>81</v>
      </c>
      <c r="D13296" t="s">
        <v>26</v>
      </c>
      <c r="E13296" t="s">
        <v>24</v>
      </c>
      <c r="F13296" s="35">
        <v>2699.9018000000001</v>
      </c>
      <c r="G13296" t="str">
        <f t="shared" si="414"/>
        <v>Brand Seekers</v>
      </c>
      <c r="H13296" s="4">
        <v>41272</v>
      </c>
      <c r="I13296">
        <f>WEEKDAY(Cleaned!$H13296)</f>
        <v>7</v>
      </c>
      <c r="J13296" t="s">
        <v>13</v>
      </c>
      <c r="K13296" s="4">
        <v>20679</v>
      </c>
      <c r="L13296">
        <f>INT(YEARFRAC(Cleaned!$K13296,Cleaned!$H13296,1))</f>
        <v>56</v>
      </c>
      <c r="M13296" t="str">
        <f t="shared" si="415"/>
        <v>Seniors</v>
      </c>
    </row>
    <row r="13297" spans="1:13" x14ac:dyDescent="0.25">
      <c r="A13297">
        <v>23297</v>
      </c>
      <c r="B13297" t="s">
        <v>8410</v>
      </c>
      <c r="C13297" t="s">
        <v>81</v>
      </c>
      <c r="D13297" t="s">
        <v>26</v>
      </c>
      <c r="E13297" t="s">
        <v>24</v>
      </c>
      <c r="F13297" s="35">
        <v>2410.6266000000001</v>
      </c>
      <c r="G13297" t="str">
        <f t="shared" si="414"/>
        <v>Brand Seekers</v>
      </c>
      <c r="H13297" s="4">
        <v>41278</v>
      </c>
      <c r="I13297">
        <f>WEEKDAY(Cleaned!$H13297)</f>
        <v>6</v>
      </c>
      <c r="J13297" t="s">
        <v>15</v>
      </c>
      <c r="K13297" s="4">
        <v>26068</v>
      </c>
      <c r="L13297">
        <f>INT(YEARFRAC(Cleaned!$K13297,Cleaned!$H13297,1))</f>
        <v>41</v>
      </c>
      <c r="M13297" t="str">
        <f t="shared" si="415"/>
        <v>Adult</v>
      </c>
    </row>
    <row r="13298" spans="1:13" x14ac:dyDescent="0.25">
      <c r="A13298">
        <v>23298</v>
      </c>
      <c r="B13298" t="s">
        <v>8411</v>
      </c>
      <c r="C13298" t="s">
        <v>81</v>
      </c>
      <c r="D13298" t="s">
        <v>26</v>
      </c>
      <c r="E13298" t="s">
        <v>24</v>
      </c>
      <c r="F13298" s="35">
        <v>865.20399999999995</v>
      </c>
      <c r="G13298" t="str">
        <f t="shared" si="414"/>
        <v>Casual Buyers</v>
      </c>
      <c r="H13298" s="4">
        <v>41353</v>
      </c>
      <c r="I13298">
        <f>WEEKDAY(Cleaned!$H13298)</f>
        <v>4</v>
      </c>
      <c r="J13298" t="s">
        <v>16</v>
      </c>
      <c r="K13298" s="4">
        <v>23594</v>
      </c>
      <c r="L13298">
        <f>INT(YEARFRAC(Cleaned!$K13298,Cleaned!$H13298,1))</f>
        <v>48</v>
      </c>
      <c r="M13298" t="str">
        <f t="shared" si="415"/>
        <v>Adult</v>
      </c>
    </row>
    <row r="13299" spans="1:13" x14ac:dyDescent="0.25">
      <c r="A13299">
        <v>23299</v>
      </c>
      <c r="B13299" t="s">
        <v>8359</v>
      </c>
      <c r="C13299" t="s">
        <v>81</v>
      </c>
      <c r="D13299" t="s">
        <v>26</v>
      </c>
      <c r="E13299" t="s">
        <v>24</v>
      </c>
      <c r="F13299" s="35">
        <v>1105.4834000000001</v>
      </c>
      <c r="G13299" t="str">
        <f t="shared" si="414"/>
        <v>Casual Buyers</v>
      </c>
      <c r="H13299" s="4">
        <v>41357</v>
      </c>
      <c r="I13299">
        <f>WEEKDAY(Cleaned!$H13299)</f>
        <v>1</v>
      </c>
      <c r="J13299" t="s">
        <v>16</v>
      </c>
      <c r="K13299" s="4">
        <v>27320</v>
      </c>
      <c r="L13299">
        <f>INT(YEARFRAC(Cleaned!$K13299,Cleaned!$H13299,1))</f>
        <v>38</v>
      </c>
      <c r="M13299" t="str">
        <f t="shared" si="415"/>
        <v>Adult</v>
      </c>
    </row>
    <row r="13300" spans="1:13" x14ac:dyDescent="0.25">
      <c r="A13300">
        <v>23300</v>
      </c>
      <c r="B13300" t="s">
        <v>8412</v>
      </c>
      <c r="C13300" t="s">
        <v>81</v>
      </c>
      <c r="D13300" t="s">
        <v>26</v>
      </c>
      <c r="E13300" t="s">
        <v>24</v>
      </c>
      <c r="F13300" s="35">
        <v>2699.9018000000001</v>
      </c>
      <c r="G13300" t="str">
        <f t="shared" si="414"/>
        <v>Brand Seekers</v>
      </c>
      <c r="H13300" s="4">
        <v>41366</v>
      </c>
      <c r="I13300">
        <f>WEEKDAY(Cleaned!$H13300)</f>
        <v>3</v>
      </c>
      <c r="J13300" t="s">
        <v>16</v>
      </c>
      <c r="K13300" s="4">
        <v>25269</v>
      </c>
      <c r="L13300">
        <f>INT(YEARFRAC(Cleaned!$K13300,Cleaned!$H13300,1))</f>
        <v>44</v>
      </c>
      <c r="M13300" t="str">
        <f t="shared" si="415"/>
        <v>Adult</v>
      </c>
    </row>
    <row r="13301" spans="1:13" x14ac:dyDescent="0.25">
      <c r="A13301">
        <v>23301</v>
      </c>
      <c r="B13301" t="s">
        <v>8413</v>
      </c>
      <c r="C13301" t="s">
        <v>81</v>
      </c>
      <c r="D13301" t="s">
        <v>26</v>
      </c>
      <c r="E13301" t="s">
        <v>24</v>
      </c>
      <c r="F13301" s="35">
        <v>1105.4834000000001</v>
      </c>
      <c r="G13301" t="str">
        <f t="shared" si="414"/>
        <v>Casual Buyers</v>
      </c>
      <c r="H13301" s="4">
        <v>41399</v>
      </c>
      <c r="I13301">
        <f>WEEKDAY(Cleaned!$H13301)</f>
        <v>1</v>
      </c>
      <c r="J13301" t="s">
        <v>15</v>
      </c>
      <c r="K13301" s="4">
        <v>16762</v>
      </c>
      <c r="L13301">
        <f>INT(YEARFRAC(Cleaned!$K13301,Cleaned!$H13301,1))</f>
        <v>67</v>
      </c>
      <c r="M13301" t="str">
        <f t="shared" si="415"/>
        <v>Elders</v>
      </c>
    </row>
    <row r="13302" spans="1:13" x14ac:dyDescent="0.25">
      <c r="A13302">
        <v>23302</v>
      </c>
      <c r="B13302" t="s">
        <v>8414</v>
      </c>
      <c r="C13302" t="s">
        <v>81</v>
      </c>
      <c r="D13302" t="s">
        <v>26</v>
      </c>
      <c r="E13302" t="s">
        <v>24</v>
      </c>
      <c r="F13302" s="35">
        <v>2288.9187000000002</v>
      </c>
      <c r="G13302" t="str">
        <f t="shared" si="414"/>
        <v>Brand Seekers</v>
      </c>
      <c r="H13302" s="4">
        <v>41416</v>
      </c>
      <c r="I13302">
        <f>WEEKDAY(Cleaned!$H13302)</f>
        <v>4</v>
      </c>
      <c r="J13302" t="s">
        <v>12</v>
      </c>
      <c r="K13302" s="4">
        <v>22518</v>
      </c>
      <c r="L13302">
        <f>INT(YEARFRAC(Cleaned!$K13302,Cleaned!$H13302,1))</f>
        <v>51</v>
      </c>
      <c r="M13302" t="str">
        <f t="shared" si="415"/>
        <v>Seniors</v>
      </c>
    </row>
    <row r="13303" spans="1:13" x14ac:dyDescent="0.25">
      <c r="A13303">
        <v>23303</v>
      </c>
      <c r="B13303" t="s">
        <v>8393</v>
      </c>
      <c r="C13303" t="s">
        <v>81</v>
      </c>
      <c r="D13303" t="s">
        <v>26</v>
      </c>
      <c r="E13303" t="s">
        <v>24</v>
      </c>
      <c r="F13303" s="35">
        <v>2552.5169000000001</v>
      </c>
      <c r="G13303" t="str">
        <f t="shared" si="414"/>
        <v>Brand Seekers</v>
      </c>
      <c r="H13303" s="4">
        <v>41428</v>
      </c>
      <c r="I13303">
        <f>WEEKDAY(Cleaned!$H13303)</f>
        <v>2</v>
      </c>
      <c r="J13303" t="s">
        <v>13</v>
      </c>
      <c r="K13303" s="4">
        <v>25036</v>
      </c>
      <c r="L13303">
        <f>INT(YEARFRAC(Cleaned!$K13303,Cleaned!$H13303,1))</f>
        <v>44</v>
      </c>
      <c r="M13303" t="str">
        <f t="shared" si="415"/>
        <v>Adult</v>
      </c>
    </row>
    <row r="13304" spans="1:13" x14ac:dyDescent="0.25">
      <c r="A13304">
        <v>23304</v>
      </c>
      <c r="B13304" t="s">
        <v>8415</v>
      </c>
      <c r="C13304" t="s">
        <v>81</v>
      </c>
      <c r="D13304" t="s">
        <v>26</v>
      </c>
      <c r="E13304" t="s">
        <v>24</v>
      </c>
      <c r="F13304" s="35">
        <v>2625.4247999999998</v>
      </c>
      <c r="G13304" t="str">
        <f t="shared" si="414"/>
        <v>Brand Seekers</v>
      </c>
      <c r="H13304" s="4">
        <v>41429</v>
      </c>
      <c r="I13304">
        <f>WEEKDAY(Cleaned!$H13304)</f>
        <v>3</v>
      </c>
      <c r="J13304" t="s">
        <v>14</v>
      </c>
      <c r="K13304" s="4">
        <v>26070</v>
      </c>
      <c r="L13304">
        <f>INT(YEARFRAC(Cleaned!$K13304,Cleaned!$H13304,1))</f>
        <v>42</v>
      </c>
      <c r="M13304" t="str">
        <f t="shared" si="415"/>
        <v>Adult</v>
      </c>
    </row>
    <row r="13305" spans="1:13" x14ac:dyDescent="0.25">
      <c r="A13305">
        <v>23305</v>
      </c>
      <c r="B13305" t="s">
        <v>8416</v>
      </c>
      <c r="C13305" t="s">
        <v>81</v>
      </c>
      <c r="D13305" t="s">
        <v>26</v>
      </c>
      <c r="E13305" t="s">
        <v>24</v>
      </c>
      <c r="F13305" s="35">
        <v>2563.5889999999999</v>
      </c>
      <c r="G13305" t="str">
        <f t="shared" si="414"/>
        <v>Brand Seekers</v>
      </c>
      <c r="H13305" s="4">
        <v>41433</v>
      </c>
      <c r="I13305">
        <f>WEEKDAY(Cleaned!$H13305)</f>
        <v>7</v>
      </c>
      <c r="J13305" t="s">
        <v>16</v>
      </c>
      <c r="K13305" s="4">
        <v>27967</v>
      </c>
      <c r="L13305">
        <f>INT(YEARFRAC(Cleaned!$K13305,Cleaned!$H13305,1))</f>
        <v>36</v>
      </c>
      <c r="M13305" t="str">
        <f t="shared" si="415"/>
        <v>Adult</v>
      </c>
    </row>
    <row r="13306" spans="1:13" x14ac:dyDescent="0.25">
      <c r="A13306">
        <v>23306</v>
      </c>
      <c r="B13306" t="s">
        <v>8133</v>
      </c>
      <c r="C13306" t="s">
        <v>81</v>
      </c>
      <c r="D13306" t="s">
        <v>26</v>
      </c>
      <c r="E13306" t="s">
        <v>24</v>
      </c>
      <c r="F13306" s="35">
        <v>1918.2579000000001</v>
      </c>
      <c r="G13306" t="str">
        <f t="shared" si="414"/>
        <v>Brand Seekers</v>
      </c>
      <c r="H13306" s="4">
        <v>41446</v>
      </c>
      <c r="I13306">
        <f>WEEKDAY(Cleaned!$H13306)</f>
        <v>6</v>
      </c>
      <c r="J13306" t="s">
        <v>12</v>
      </c>
      <c r="K13306" s="4">
        <v>25899</v>
      </c>
      <c r="L13306">
        <f>INT(YEARFRAC(Cleaned!$K13306,Cleaned!$H13306,1))</f>
        <v>42</v>
      </c>
      <c r="M13306" t="str">
        <f t="shared" si="415"/>
        <v>Adult</v>
      </c>
    </row>
    <row r="13307" spans="1:13" x14ac:dyDescent="0.25">
      <c r="A13307">
        <v>23307</v>
      </c>
      <c r="B13307" t="s">
        <v>8259</v>
      </c>
      <c r="C13307" t="s">
        <v>81</v>
      </c>
      <c r="D13307" t="s">
        <v>26</v>
      </c>
      <c r="E13307" t="s">
        <v>24</v>
      </c>
      <c r="F13307" s="35">
        <v>2602.2529</v>
      </c>
      <c r="G13307" t="str">
        <f t="shared" si="414"/>
        <v>Brand Seekers</v>
      </c>
      <c r="H13307" s="4">
        <v>41454</v>
      </c>
      <c r="I13307">
        <f>WEEKDAY(Cleaned!$H13307)</f>
        <v>7</v>
      </c>
      <c r="J13307" t="s">
        <v>16</v>
      </c>
      <c r="K13307" s="4">
        <v>26227</v>
      </c>
      <c r="L13307">
        <f>INT(YEARFRAC(Cleaned!$K13307,Cleaned!$H13307,1))</f>
        <v>41</v>
      </c>
      <c r="M13307" t="str">
        <f t="shared" si="415"/>
        <v>Adult</v>
      </c>
    </row>
    <row r="13308" spans="1:13" x14ac:dyDescent="0.25">
      <c r="A13308">
        <v>23308</v>
      </c>
      <c r="B13308" t="s">
        <v>8132</v>
      </c>
      <c r="C13308" t="s">
        <v>81</v>
      </c>
      <c r="D13308" t="s">
        <v>26</v>
      </c>
      <c r="E13308" t="s">
        <v>24</v>
      </c>
      <c r="F13308" s="35">
        <v>2738.5657000000001</v>
      </c>
      <c r="G13308" t="str">
        <f t="shared" si="414"/>
        <v>Brand Seekers</v>
      </c>
      <c r="H13308" s="4">
        <v>41460</v>
      </c>
      <c r="I13308">
        <f>WEEKDAY(Cleaned!$H13308)</f>
        <v>6</v>
      </c>
      <c r="J13308" t="s">
        <v>12</v>
      </c>
      <c r="K13308" s="4">
        <v>27561</v>
      </c>
      <c r="L13308">
        <f>INT(YEARFRAC(Cleaned!$K13308,Cleaned!$H13308,1))</f>
        <v>38</v>
      </c>
      <c r="M13308" t="str">
        <f t="shared" si="415"/>
        <v>Adult</v>
      </c>
    </row>
    <row r="13309" spans="1:13" x14ac:dyDescent="0.25">
      <c r="A13309">
        <v>23309</v>
      </c>
      <c r="B13309" t="s">
        <v>8368</v>
      </c>
      <c r="C13309" t="s">
        <v>81</v>
      </c>
      <c r="D13309" t="s">
        <v>26</v>
      </c>
      <c r="E13309" t="s">
        <v>24</v>
      </c>
      <c r="F13309" s="35">
        <v>34.221899999999998</v>
      </c>
      <c r="G13309" t="str">
        <f t="shared" si="414"/>
        <v>Casual Buyers</v>
      </c>
      <c r="H13309" s="4">
        <v>41476</v>
      </c>
      <c r="I13309">
        <f>WEEKDAY(Cleaned!$H13309)</f>
        <v>1</v>
      </c>
      <c r="J13309" t="s">
        <v>18</v>
      </c>
      <c r="K13309" s="4">
        <v>23521</v>
      </c>
      <c r="L13309">
        <f>INT(YEARFRAC(Cleaned!$K13309,Cleaned!$H13309,1))</f>
        <v>49</v>
      </c>
      <c r="M13309" t="str">
        <f t="shared" si="415"/>
        <v>Adult</v>
      </c>
    </row>
    <row r="13310" spans="1:13" x14ac:dyDescent="0.25">
      <c r="A13310">
        <v>23310</v>
      </c>
      <c r="B13310" t="s">
        <v>8365</v>
      </c>
      <c r="C13310" t="s">
        <v>81</v>
      </c>
      <c r="D13310" t="s">
        <v>26</v>
      </c>
      <c r="E13310" t="s">
        <v>24</v>
      </c>
      <c r="F13310" s="35">
        <v>9.9339999999999993</v>
      </c>
      <c r="G13310" t="str">
        <f t="shared" si="414"/>
        <v>Casual Buyers</v>
      </c>
      <c r="H13310" s="4">
        <v>41481</v>
      </c>
      <c r="I13310">
        <f>WEEKDAY(Cleaned!$H13310)</f>
        <v>6</v>
      </c>
      <c r="J13310" t="s">
        <v>17</v>
      </c>
      <c r="K13310" s="4">
        <v>25473</v>
      </c>
      <c r="L13310">
        <f>INT(YEARFRAC(Cleaned!$K13310,Cleaned!$H13310,1))</f>
        <v>43</v>
      </c>
      <c r="M13310" t="str">
        <f t="shared" si="415"/>
        <v>Adult</v>
      </c>
    </row>
    <row r="13311" spans="1:13" x14ac:dyDescent="0.25">
      <c r="A13311">
        <v>23311</v>
      </c>
      <c r="B13311" t="s">
        <v>8412</v>
      </c>
      <c r="C13311" t="s">
        <v>81</v>
      </c>
      <c r="D13311" t="s">
        <v>26</v>
      </c>
      <c r="E13311" t="s">
        <v>24</v>
      </c>
      <c r="F13311" s="35">
        <v>859.07119999999998</v>
      </c>
      <c r="G13311" t="str">
        <f t="shared" si="414"/>
        <v>Casual Buyers</v>
      </c>
      <c r="H13311" s="4">
        <v>41494</v>
      </c>
      <c r="I13311">
        <f>WEEKDAY(Cleaned!$H13311)</f>
        <v>5</v>
      </c>
      <c r="J13311" t="s">
        <v>16</v>
      </c>
      <c r="K13311" s="4">
        <v>25269</v>
      </c>
      <c r="L13311">
        <f>INT(YEARFRAC(Cleaned!$K13311,Cleaned!$H13311,1))</f>
        <v>44</v>
      </c>
      <c r="M13311" t="str">
        <f t="shared" si="415"/>
        <v>Adult</v>
      </c>
    </row>
    <row r="13312" spans="1:13" x14ac:dyDescent="0.25">
      <c r="A13312">
        <v>23312</v>
      </c>
      <c r="B13312" t="s">
        <v>8417</v>
      </c>
      <c r="C13312" t="s">
        <v>81</v>
      </c>
      <c r="D13312" t="s">
        <v>26</v>
      </c>
      <c r="E13312" t="s">
        <v>24</v>
      </c>
      <c r="F13312" s="35">
        <v>33.072699999999998</v>
      </c>
      <c r="G13312" t="str">
        <f t="shared" si="414"/>
        <v>Casual Buyers</v>
      </c>
      <c r="H13312" s="4">
        <v>41499</v>
      </c>
      <c r="I13312">
        <f>WEEKDAY(Cleaned!$H13312)</f>
        <v>3</v>
      </c>
      <c r="J13312" t="s">
        <v>14</v>
      </c>
      <c r="K13312" s="4">
        <v>23796</v>
      </c>
      <c r="L13312">
        <f>INT(YEARFRAC(Cleaned!$K13312,Cleaned!$H13312,1))</f>
        <v>48</v>
      </c>
      <c r="M13312" t="str">
        <f t="shared" si="415"/>
        <v>Adult</v>
      </c>
    </row>
    <row r="13313" spans="1:13" x14ac:dyDescent="0.25">
      <c r="A13313">
        <v>23313</v>
      </c>
      <c r="B13313" t="s">
        <v>8140</v>
      </c>
      <c r="C13313" t="s">
        <v>81</v>
      </c>
      <c r="D13313" t="s">
        <v>26</v>
      </c>
      <c r="E13313" t="s">
        <v>24</v>
      </c>
      <c r="F13313" s="35">
        <v>612.13689999999997</v>
      </c>
      <c r="G13313" t="str">
        <f t="shared" si="414"/>
        <v>Casual Buyers</v>
      </c>
      <c r="H13313" s="4">
        <v>41502</v>
      </c>
      <c r="I13313">
        <f>WEEKDAY(Cleaned!$H13313)</f>
        <v>6</v>
      </c>
      <c r="J13313" t="s">
        <v>12</v>
      </c>
      <c r="K13313" s="4">
        <v>27311</v>
      </c>
      <c r="L13313">
        <f>INT(YEARFRAC(Cleaned!$K13313,Cleaned!$H13313,1))</f>
        <v>38</v>
      </c>
      <c r="M13313" t="str">
        <f t="shared" si="415"/>
        <v>Adult</v>
      </c>
    </row>
    <row r="13314" spans="1:13" x14ac:dyDescent="0.25">
      <c r="A13314">
        <v>23314</v>
      </c>
      <c r="B13314" t="s">
        <v>8134</v>
      </c>
      <c r="C13314" t="s">
        <v>81</v>
      </c>
      <c r="D13314" t="s">
        <v>26</v>
      </c>
      <c r="E13314" t="s">
        <v>24</v>
      </c>
      <c r="F13314" s="35">
        <v>2686.2107999999998</v>
      </c>
      <c r="G13314" t="str">
        <f t="shared" ref="G13314:G13377" si="416">IF(F13314&lt;=1500,"Casual Buyers",IF(F13314&gt;=1501,"Brand Seekers",IF(F13314&gt;2500,"Convinced Seekers")))</f>
        <v>Brand Seekers</v>
      </c>
      <c r="H13314" s="4">
        <v>41508</v>
      </c>
      <c r="I13314">
        <f>WEEKDAY(Cleaned!$H13314)</f>
        <v>5</v>
      </c>
      <c r="J13314" t="s">
        <v>12</v>
      </c>
      <c r="K13314" s="4">
        <v>17427</v>
      </c>
      <c r="L13314">
        <f>INT(YEARFRAC(Cleaned!$K13314,Cleaned!$H13314,1))</f>
        <v>65</v>
      </c>
      <c r="M13314" t="str">
        <f t="shared" ref="M13314:M13377" si="417">IF(L13314&lt;=19,"Teenager",IF(L13314&lt;=34,"Young Adult",IF(L13314&lt;=49,"Adult",IF(L13314&lt;=64,"Seniors",IF(L13314&gt;=65,"Elders")))))</f>
        <v>Elders</v>
      </c>
    </row>
    <row r="13315" spans="1:13" x14ac:dyDescent="0.25">
      <c r="A13315">
        <v>23315</v>
      </c>
      <c r="B13315" t="s">
        <v>8418</v>
      </c>
      <c r="C13315" t="s">
        <v>81</v>
      </c>
      <c r="D13315" t="s">
        <v>26</v>
      </c>
      <c r="E13315" t="s">
        <v>24</v>
      </c>
      <c r="F13315" s="35">
        <v>44.177900000000001</v>
      </c>
      <c r="G13315" t="str">
        <f t="shared" si="416"/>
        <v>Casual Buyers</v>
      </c>
      <c r="H13315" s="4">
        <v>41508</v>
      </c>
      <c r="I13315">
        <f>WEEKDAY(Cleaned!$H13315)</f>
        <v>5</v>
      </c>
      <c r="J13315" t="s">
        <v>14</v>
      </c>
      <c r="K13315" s="4">
        <v>25144</v>
      </c>
      <c r="L13315">
        <f>INT(YEARFRAC(Cleaned!$K13315,Cleaned!$H13315,1))</f>
        <v>44</v>
      </c>
      <c r="M13315" t="str">
        <f t="shared" si="417"/>
        <v>Adult</v>
      </c>
    </row>
    <row r="13316" spans="1:13" x14ac:dyDescent="0.25">
      <c r="A13316">
        <v>23316</v>
      </c>
      <c r="B13316" t="s">
        <v>8419</v>
      </c>
      <c r="C13316" t="s">
        <v>81</v>
      </c>
      <c r="D13316" t="s">
        <v>26</v>
      </c>
      <c r="E13316" t="s">
        <v>24</v>
      </c>
      <c r="F13316" s="35">
        <v>38.664000000000001</v>
      </c>
      <c r="G13316" t="str">
        <f t="shared" si="416"/>
        <v>Casual Buyers</v>
      </c>
      <c r="H13316" s="4">
        <v>41509</v>
      </c>
      <c r="I13316">
        <f>WEEKDAY(Cleaned!$H13316)</f>
        <v>6</v>
      </c>
      <c r="J13316" t="s">
        <v>16</v>
      </c>
      <c r="K13316" s="4">
        <v>17017</v>
      </c>
      <c r="L13316">
        <f>INT(YEARFRAC(Cleaned!$K13316,Cleaned!$H13316,1))</f>
        <v>67</v>
      </c>
      <c r="M13316" t="str">
        <f t="shared" si="417"/>
        <v>Elders</v>
      </c>
    </row>
    <row r="13317" spans="1:13" x14ac:dyDescent="0.25">
      <c r="A13317">
        <v>23317</v>
      </c>
      <c r="B13317" t="s">
        <v>8333</v>
      </c>
      <c r="C13317" t="s">
        <v>81</v>
      </c>
      <c r="D13317" t="s">
        <v>26</v>
      </c>
      <c r="E13317" t="s">
        <v>24</v>
      </c>
      <c r="F13317" s="35">
        <v>15.447900000000001</v>
      </c>
      <c r="G13317" t="str">
        <f t="shared" si="416"/>
        <v>Casual Buyers</v>
      </c>
      <c r="H13317" s="4">
        <v>41518</v>
      </c>
      <c r="I13317">
        <f>WEEKDAY(Cleaned!$H13317)</f>
        <v>1</v>
      </c>
      <c r="J13317" t="s">
        <v>14</v>
      </c>
      <c r="K13317" s="4">
        <v>21672</v>
      </c>
      <c r="L13317">
        <f>INT(YEARFRAC(Cleaned!$K13317,Cleaned!$H13317,1))</f>
        <v>54</v>
      </c>
      <c r="M13317" t="str">
        <f t="shared" si="417"/>
        <v>Seniors</v>
      </c>
    </row>
    <row r="13318" spans="1:13" x14ac:dyDescent="0.25">
      <c r="A13318">
        <v>23318</v>
      </c>
      <c r="B13318" t="s">
        <v>8420</v>
      </c>
      <c r="C13318" t="s">
        <v>81</v>
      </c>
      <c r="D13318" t="s">
        <v>26</v>
      </c>
      <c r="E13318" t="s">
        <v>24</v>
      </c>
      <c r="F13318" s="35">
        <v>1918.2579000000001</v>
      </c>
      <c r="G13318" t="str">
        <f t="shared" si="416"/>
        <v>Brand Seekers</v>
      </c>
      <c r="H13318" s="4">
        <v>41520</v>
      </c>
      <c r="I13318">
        <f>WEEKDAY(Cleaned!$H13318)</f>
        <v>3</v>
      </c>
      <c r="J13318" t="s">
        <v>14</v>
      </c>
      <c r="K13318" s="4">
        <v>23267</v>
      </c>
      <c r="L13318">
        <f>INT(YEARFRAC(Cleaned!$K13318,Cleaned!$H13318,1))</f>
        <v>49</v>
      </c>
      <c r="M13318" t="str">
        <f t="shared" si="417"/>
        <v>Adult</v>
      </c>
    </row>
    <row r="13319" spans="1:13" x14ac:dyDescent="0.25">
      <c r="A13319">
        <v>23319</v>
      </c>
      <c r="B13319" t="s">
        <v>8400</v>
      </c>
      <c r="C13319" t="s">
        <v>81</v>
      </c>
      <c r="D13319" t="s">
        <v>26</v>
      </c>
      <c r="E13319" t="s">
        <v>24</v>
      </c>
      <c r="F13319" s="35">
        <v>2618.8168999999998</v>
      </c>
      <c r="G13319" t="str">
        <f t="shared" si="416"/>
        <v>Brand Seekers</v>
      </c>
      <c r="H13319" s="4">
        <v>41521</v>
      </c>
      <c r="I13319">
        <f>WEEKDAY(Cleaned!$H13319)</f>
        <v>4</v>
      </c>
      <c r="J13319" t="s">
        <v>12</v>
      </c>
      <c r="K13319" s="4">
        <v>26370</v>
      </c>
      <c r="L13319">
        <f>INT(YEARFRAC(Cleaned!$K13319,Cleaned!$H13319,1))</f>
        <v>41</v>
      </c>
      <c r="M13319" t="str">
        <f t="shared" si="417"/>
        <v>Adult</v>
      </c>
    </row>
    <row r="13320" spans="1:13" x14ac:dyDescent="0.25">
      <c r="A13320">
        <v>23320</v>
      </c>
      <c r="B13320" t="s">
        <v>8376</v>
      </c>
      <c r="C13320" t="s">
        <v>81</v>
      </c>
      <c r="D13320" t="s">
        <v>26</v>
      </c>
      <c r="E13320" t="s">
        <v>24</v>
      </c>
      <c r="F13320" s="35">
        <v>77.338999999999999</v>
      </c>
      <c r="G13320" t="str">
        <f t="shared" si="416"/>
        <v>Casual Buyers</v>
      </c>
      <c r="H13320" s="4">
        <v>41523</v>
      </c>
      <c r="I13320">
        <f>WEEKDAY(Cleaned!$H13320)</f>
        <v>6</v>
      </c>
      <c r="J13320" t="s">
        <v>18</v>
      </c>
      <c r="K13320" s="4">
        <v>26120</v>
      </c>
      <c r="L13320">
        <f>INT(YEARFRAC(Cleaned!$K13320,Cleaned!$H13320,1))</f>
        <v>42</v>
      </c>
      <c r="M13320" t="str">
        <f t="shared" si="417"/>
        <v>Adult</v>
      </c>
    </row>
    <row r="13321" spans="1:13" x14ac:dyDescent="0.25">
      <c r="A13321">
        <v>23321</v>
      </c>
      <c r="B13321" t="s">
        <v>8421</v>
      </c>
      <c r="C13321" t="s">
        <v>81</v>
      </c>
      <c r="D13321" t="s">
        <v>26</v>
      </c>
      <c r="E13321" t="s">
        <v>24</v>
      </c>
      <c r="F13321" s="35">
        <v>42.962400000000002</v>
      </c>
      <c r="G13321" t="str">
        <f t="shared" si="416"/>
        <v>Casual Buyers</v>
      </c>
      <c r="H13321" s="4">
        <v>41523</v>
      </c>
      <c r="I13321">
        <f>WEEKDAY(Cleaned!$H13321)</f>
        <v>6</v>
      </c>
      <c r="J13321" t="s">
        <v>13</v>
      </c>
      <c r="K13321" s="4">
        <v>25051</v>
      </c>
      <c r="L13321">
        <f>INT(YEARFRAC(Cleaned!$K13321,Cleaned!$H13321,1))</f>
        <v>45</v>
      </c>
      <c r="M13321" t="str">
        <f t="shared" si="417"/>
        <v>Adult</v>
      </c>
    </row>
    <row r="13322" spans="1:13" x14ac:dyDescent="0.25">
      <c r="A13322">
        <v>23322</v>
      </c>
      <c r="B13322" t="s">
        <v>8422</v>
      </c>
      <c r="C13322" t="s">
        <v>81</v>
      </c>
      <c r="D13322" t="s">
        <v>26</v>
      </c>
      <c r="E13322" t="s">
        <v>24</v>
      </c>
      <c r="F13322" s="35">
        <v>1297.8004000000001</v>
      </c>
      <c r="G13322" t="str">
        <f t="shared" si="416"/>
        <v>Casual Buyers</v>
      </c>
      <c r="H13322" s="4">
        <v>41526</v>
      </c>
      <c r="I13322">
        <f>WEEKDAY(Cleaned!$H13322)</f>
        <v>2</v>
      </c>
      <c r="J13322" t="s">
        <v>12</v>
      </c>
      <c r="K13322" s="4">
        <v>25134</v>
      </c>
      <c r="L13322">
        <f>INT(YEARFRAC(Cleaned!$K13322,Cleaned!$H13322,1))</f>
        <v>44</v>
      </c>
      <c r="M13322" t="str">
        <f t="shared" si="417"/>
        <v>Adult</v>
      </c>
    </row>
    <row r="13323" spans="1:13" x14ac:dyDescent="0.25">
      <c r="A13323">
        <v>23323</v>
      </c>
      <c r="B13323" t="s">
        <v>8423</v>
      </c>
      <c r="C13323" t="s">
        <v>81</v>
      </c>
      <c r="D13323" t="s">
        <v>26</v>
      </c>
      <c r="E13323" t="s">
        <v>24</v>
      </c>
      <c r="F13323" s="35">
        <v>77.338999999999999</v>
      </c>
      <c r="G13323" t="str">
        <f t="shared" si="416"/>
        <v>Casual Buyers</v>
      </c>
      <c r="H13323" s="4">
        <v>41526</v>
      </c>
      <c r="I13323">
        <f>WEEKDAY(Cleaned!$H13323)</f>
        <v>2</v>
      </c>
      <c r="J13323" t="s">
        <v>16</v>
      </c>
      <c r="K13323" s="4">
        <v>26383</v>
      </c>
      <c r="L13323">
        <f>INT(YEARFRAC(Cleaned!$K13323,Cleaned!$H13323,1))</f>
        <v>41</v>
      </c>
      <c r="M13323" t="str">
        <f t="shared" si="417"/>
        <v>Adult</v>
      </c>
    </row>
    <row r="13324" spans="1:13" x14ac:dyDescent="0.25">
      <c r="A13324">
        <v>23324</v>
      </c>
      <c r="B13324" t="s">
        <v>8399</v>
      </c>
      <c r="C13324" t="s">
        <v>81</v>
      </c>
      <c r="D13324" t="s">
        <v>26</v>
      </c>
      <c r="E13324" t="s">
        <v>24</v>
      </c>
      <c r="F13324" s="35">
        <v>2560.2519000000002</v>
      </c>
      <c r="G13324" t="str">
        <f t="shared" si="416"/>
        <v>Brand Seekers</v>
      </c>
      <c r="H13324" s="4">
        <v>41704</v>
      </c>
      <c r="I13324">
        <f>WEEKDAY(Cleaned!$H13324)</f>
        <v>5</v>
      </c>
      <c r="J13324" t="s">
        <v>14</v>
      </c>
      <c r="K13324" s="4">
        <v>26721</v>
      </c>
      <c r="L13324">
        <f>INT(YEARFRAC(Cleaned!$K13324,Cleaned!$H13324,1))</f>
        <v>41</v>
      </c>
      <c r="M13324" t="str">
        <f t="shared" si="417"/>
        <v>Adult</v>
      </c>
    </row>
    <row r="13325" spans="1:13" x14ac:dyDescent="0.25">
      <c r="A13325">
        <v>23325</v>
      </c>
      <c r="B13325" t="s">
        <v>8424</v>
      </c>
      <c r="C13325" t="s">
        <v>81</v>
      </c>
      <c r="D13325" t="s">
        <v>26</v>
      </c>
      <c r="E13325" t="s">
        <v>24</v>
      </c>
      <c r="F13325" s="35">
        <v>5.5140000000000002</v>
      </c>
      <c r="G13325" t="str">
        <f t="shared" si="416"/>
        <v>Casual Buyers</v>
      </c>
      <c r="H13325" s="4">
        <v>41705</v>
      </c>
      <c r="I13325">
        <f>WEEKDAY(Cleaned!$H13325)</f>
        <v>6</v>
      </c>
      <c r="J13325" t="s">
        <v>14</v>
      </c>
      <c r="K13325" s="4">
        <v>21752</v>
      </c>
      <c r="L13325">
        <f>INT(YEARFRAC(Cleaned!$K13325,Cleaned!$H13325,1))</f>
        <v>54</v>
      </c>
      <c r="M13325" t="str">
        <f t="shared" si="417"/>
        <v>Seniors</v>
      </c>
    </row>
    <row r="13326" spans="1:13" x14ac:dyDescent="0.25">
      <c r="A13326">
        <v>23326</v>
      </c>
      <c r="B13326" t="s">
        <v>8425</v>
      </c>
      <c r="C13326" t="s">
        <v>81</v>
      </c>
      <c r="D13326" t="s">
        <v>26</v>
      </c>
      <c r="E13326" t="s">
        <v>24</v>
      </c>
      <c r="F13326" s="35">
        <v>2630.4194000000002</v>
      </c>
      <c r="G13326" t="str">
        <f t="shared" si="416"/>
        <v>Brand Seekers</v>
      </c>
      <c r="H13326" s="4">
        <v>41705</v>
      </c>
      <c r="I13326">
        <f>WEEKDAY(Cleaned!$H13326)</f>
        <v>6</v>
      </c>
      <c r="J13326" t="s">
        <v>16</v>
      </c>
      <c r="K13326" s="4">
        <v>23107</v>
      </c>
      <c r="L13326">
        <f>INT(YEARFRAC(Cleaned!$K13326,Cleaned!$H13326,1))</f>
        <v>50</v>
      </c>
      <c r="M13326" t="str">
        <f t="shared" si="417"/>
        <v>Seniors</v>
      </c>
    </row>
    <row r="13327" spans="1:13" x14ac:dyDescent="0.25">
      <c r="A13327">
        <v>23327</v>
      </c>
      <c r="B13327" t="s">
        <v>8410</v>
      </c>
      <c r="C13327" t="s">
        <v>81</v>
      </c>
      <c r="D13327" t="s">
        <v>26</v>
      </c>
      <c r="E13327" t="s">
        <v>24</v>
      </c>
      <c r="F13327" s="35">
        <v>2673.0612999999998</v>
      </c>
      <c r="G13327" t="str">
        <f t="shared" si="416"/>
        <v>Brand Seekers</v>
      </c>
      <c r="H13327" s="4">
        <v>41708</v>
      </c>
      <c r="I13327">
        <f>WEEKDAY(Cleaned!$H13327)</f>
        <v>2</v>
      </c>
      <c r="J13327" t="s">
        <v>15</v>
      </c>
      <c r="K13327" s="4">
        <v>26068</v>
      </c>
      <c r="L13327">
        <f>INT(YEARFRAC(Cleaned!$K13327,Cleaned!$H13327,1))</f>
        <v>42</v>
      </c>
      <c r="M13327" t="str">
        <f t="shared" si="417"/>
        <v>Adult</v>
      </c>
    </row>
    <row r="13328" spans="1:13" x14ac:dyDescent="0.25">
      <c r="A13328">
        <v>23328</v>
      </c>
      <c r="B13328" t="s">
        <v>8426</v>
      </c>
      <c r="C13328" t="s">
        <v>81</v>
      </c>
      <c r="D13328" t="s">
        <v>26</v>
      </c>
      <c r="E13328" t="s">
        <v>24</v>
      </c>
      <c r="F13328" s="35">
        <v>635.35289999999998</v>
      </c>
      <c r="G13328" t="str">
        <f t="shared" si="416"/>
        <v>Casual Buyers</v>
      </c>
      <c r="H13328" s="4">
        <v>41710</v>
      </c>
      <c r="I13328">
        <f>WEEKDAY(Cleaned!$H13328)</f>
        <v>4</v>
      </c>
      <c r="J13328" t="s">
        <v>12</v>
      </c>
      <c r="K13328" s="4">
        <v>24625</v>
      </c>
      <c r="L13328">
        <f>INT(YEARFRAC(Cleaned!$K13328,Cleaned!$H13328,1))</f>
        <v>46</v>
      </c>
      <c r="M13328" t="str">
        <f t="shared" si="417"/>
        <v>Adult</v>
      </c>
    </row>
    <row r="13329" spans="1:13" x14ac:dyDescent="0.25">
      <c r="A13329">
        <v>23329</v>
      </c>
      <c r="B13329" t="s">
        <v>8427</v>
      </c>
      <c r="C13329" t="s">
        <v>81</v>
      </c>
      <c r="D13329" t="s">
        <v>26</v>
      </c>
      <c r="E13329" t="s">
        <v>24</v>
      </c>
      <c r="F13329" s="35">
        <v>2688.5092</v>
      </c>
      <c r="G13329" t="str">
        <f t="shared" si="416"/>
        <v>Brand Seekers</v>
      </c>
      <c r="H13329" s="4">
        <v>41710</v>
      </c>
      <c r="I13329">
        <f>WEEKDAY(Cleaned!$H13329)</f>
        <v>4</v>
      </c>
      <c r="J13329" t="s">
        <v>18</v>
      </c>
      <c r="K13329" s="4">
        <v>23177</v>
      </c>
      <c r="L13329">
        <f>INT(YEARFRAC(Cleaned!$K13329,Cleaned!$H13329,1))</f>
        <v>50</v>
      </c>
      <c r="M13329" t="str">
        <f t="shared" si="417"/>
        <v>Seniors</v>
      </c>
    </row>
    <row r="13330" spans="1:13" x14ac:dyDescent="0.25">
      <c r="A13330">
        <v>23330</v>
      </c>
      <c r="B13330" t="s">
        <v>8327</v>
      </c>
      <c r="C13330" t="s">
        <v>81</v>
      </c>
      <c r="D13330" t="s">
        <v>26</v>
      </c>
      <c r="E13330" t="s">
        <v>24</v>
      </c>
      <c r="F13330" s="35">
        <v>41.183399999999999</v>
      </c>
      <c r="G13330" t="str">
        <f t="shared" si="416"/>
        <v>Casual Buyers</v>
      </c>
      <c r="H13330" s="4">
        <v>41713</v>
      </c>
      <c r="I13330">
        <f>WEEKDAY(Cleaned!$H13330)</f>
        <v>7</v>
      </c>
      <c r="J13330" t="s">
        <v>18</v>
      </c>
      <c r="K13330" s="4">
        <v>23318</v>
      </c>
      <c r="L13330">
        <f>INT(YEARFRAC(Cleaned!$K13330,Cleaned!$H13330,1))</f>
        <v>50</v>
      </c>
      <c r="M13330" t="str">
        <f t="shared" si="417"/>
        <v>Seniors</v>
      </c>
    </row>
    <row r="13331" spans="1:13" x14ac:dyDescent="0.25">
      <c r="A13331">
        <v>23331</v>
      </c>
      <c r="B13331" t="s">
        <v>8428</v>
      </c>
      <c r="C13331" t="s">
        <v>81</v>
      </c>
      <c r="D13331" t="s">
        <v>26</v>
      </c>
      <c r="E13331" t="s">
        <v>24</v>
      </c>
      <c r="F13331" s="35">
        <v>2606.9602</v>
      </c>
      <c r="G13331" t="str">
        <f t="shared" si="416"/>
        <v>Brand Seekers</v>
      </c>
      <c r="H13331" s="4">
        <v>41716</v>
      </c>
      <c r="I13331">
        <f>WEEKDAY(Cleaned!$H13331)</f>
        <v>3</v>
      </c>
      <c r="J13331" t="s">
        <v>16</v>
      </c>
      <c r="K13331" s="4">
        <v>21020</v>
      </c>
      <c r="L13331">
        <f>INT(YEARFRAC(Cleaned!$K13331,Cleaned!$H13331,1))</f>
        <v>56</v>
      </c>
      <c r="M13331" t="str">
        <f t="shared" si="417"/>
        <v>Seniors</v>
      </c>
    </row>
    <row r="13332" spans="1:13" x14ac:dyDescent="0.25">
      <c r="A13332">
        <v>23332</v>
      </c>
      <c r="B13332" t="s">
        <v>8429</v>
      </c>
      <c r="C13332" t="s">
        <v>81</v>
      </c>
      <c r="D13332" t="s">
        <v>26</v>
      </c>
      <c r="E13332" t="s">
        <v>24</v>
      </c>
      <c r="F13332" s="35">
        <v>111.00830000000001</v>
      </c>
      <c r="G13332" t="str">
        <f t="shared" si="416"/>
        <v>Casual Buyers</v>
      </c>
      <c r="H13332" s="4">
        <v>41717</v>
      </c>
      <c r="I13332">
        <f>WEEKDAY(Cleaned!$H13332)</f>
        <v>4</v>
      </c>
      <c r="J13332" t="s">
        <v>14</v>
      </c>
      <c r="K13332" s="4">
        <v>23516</v>
      </c>
      <c r="L13332">
        <f>INT(YEARFRAC(Cleaned!$K13332,Cleaned!$H13332,1))</f>
        <v>49</v>
      </c>
      <c r="M13332" t="str">
        <f t="shared" si="417"/>
        <v>Adult</v>
      </c>
    </row>
    <row r="13333" spans="1:13" x14ac:dyDescent="0.25">
      <c r="A13333">
        <v>23333</v>
      </c>
      <c r="B13333" t="s">
        <v>8430</v>
      </c>
      <c r="C13333" t="s">
        <v>81</v>
      </c>
      <c r="D13333" t="s">
        <v>26</v>
      </c>
      <c r="E13333" t="s">
        <v>24</v>
      </c>
      <c r="F13333" s="35">
        <v>959.1069</v>
      </c>
      <c r="G13333" t="str">
        <f t="shared" si="416"/>
        <v>Casual Buyers</v>
      </c>
      <c r="H13333" s="4">
        <v>41719</v>
      </c>
      <c r="I13333">
        <f>WEEKDAY(Cleaned!$H13333)</f>
        <v>6</v>
      </c>
      <c r="J13333" t="s">
        <v>18</v>
      </c>
      <c r="K13333" s="4">
        <v>26439</v>
      </c>
      <c r="L13333">
        <f>INT(YEARFRAC(Cleaned!$K13333,Cleaned!$H13333,1))</f>
        <v>41</v>
      </c>
      <c r="M13333" t="str">
        <f t="shared" si="417"/>
        <v>Adult</v>
      </c>
    </row>
    <row r="13334" spans="1:13" x14ac:dyDescent="0.25">
      <c r="A13334">
        <v>23334</v>
      </c>
      <c r="B13334" t="s">
        <v>8283</v>
      </c>
      <c r="C13334" t="s">
        <v>81</v>
      </c>
      <c r="D13334" t="s">
        <v>26</v>
      </c>
      <c r="E13334" t="s">
        <v>24</v>
      </c>
      <c r="F13334" s="35">
        <v>624.30290000000002</v>
      </c>
      <c r="G13334" t="str">
        <f t="shared" si="416"/>
        <v>Casual Buyers</v>
      </c>
      <c r="H13334" s="4">
        <v>41724</v>
      </c>
      <c r="I13334">
        <f>WEEKDAY(Cleaned!$H13334)</f>
        <v>4</v>
      </c>
      <c r="J13334" t="s">
        <v>12</v>
      </c>
      <c r="K13334" s="4">
        <v>26838</v>
      </c>
      <c r="L13334">
        <f>INT(YEARFRAC(Cleaned!$K13334,Cleaned!$H13334,1))</f>
        <v>40</v>
      </c>
      <c r="M13334" t="str">
        <f t="shared" si="417"/>
        <v>Adult</v>
      </c>
    </row>
    <row r="13335" spans="1:13" x14ac:dyDescent="0.25">
      <c r="A13335">
        <v>23335</v>
      </c>
      <c r="B13335" t="s">
        <v>8431</v>
      </c>
      <c r="C13335" t="s">
        <v>81</v>
      </c>
      <c r="D13335" t="s">
        <v>26</v>
      </c>
      <c r="E13335" t="s">
        <v>24</v>
      </c>
      <c r="F13335" s="35">
        <v>1238.1415</v>
      </c>
      <c r="G13335" t="str">
        <f t="shared" si="416"/>
        <v>Casual Buyers</v>
      </c>
      <c r="H13335" s="4">
        <v>41729</v>
      </c>
      <c r="I13335">
        <f>WEEKDAY(Cleaned!$H13335)</f>
        <v>2</v>
      </c>
      <c r="J13335" t="s">
        <v>12</v>
      </c>
      <c r="K13335" s="4">
        <v>26567</v>
      </c>
      <c r="L13335">
        <f>INT(YEARFRAC(Cleaned!$K13335,Cleaned!$H13335,1))</f>
        <v>41</v>
      </c>
      <c r="M13335" t="str">
        <f t="shared" si="417"/>
        <v>Adult</v>
      </c>
    </row>
    <row r="13336" spans="1:13" x14ac:dyDescent="0.25">
      <c r="A13336">
        <v>23336</v>
      </c>
      <c r="B13336" t="s">
        <v>8432</v>
      </c>
      <c r="C13336" t="s">
        <v>81</v>
      </c>
      <c r="D13336" t="s">
        <v>26</v>
      </c>
      <c r="E13336" t="s">
        <v>24</v>
      </c>
      <c r="F13336" s="35">
        <v>2618.8168999999998</v>
      </c>
      <c r="G13336" t="str">
        <f t="shared" si="416"/>
        <v>Brand Seekers</v>
      </c>
      <c r="H13336" s="4">
        <v>41730</v>
      </c>
      <c r="I13336">
        <f>WEEKDAY(Cleaned!$H13336)</f>
        <v>3</v>
      </c>
      <c r="J13336" t="s">
        <v>14</v>
      </c>
      <c r="K13336" s="4">
        <v>25070</v>
      </c>
      <c r="L13336">
        <f>INT(YEARFRAC(Cleaned!$K13336,Cleaned!$H13336,1))</f>
        <v>45</v>
      </c>
      <c r="M13336" t="str">
        <f t="shared" si="417"/>
        <v>Adult</v>
      </c>
    </row>
    <row r="13337" spans="1:13" x14ac:dyDescent="0.25">
      <c r="A13337">
        <v>23337</v>
      </c>
      <c r="B13337" t="s">
        <v>8433</v>
      </c>
      <c r="C13337" t="s">
        <v>81</v>
      </c>
      <c r="D13337" t="s">
        <v>26</v>
      </c>
      <c r="E13337" t="s">
        <v>24</v>
      </c>
      <c r="F13337" s="35">
        <v>830.23069999999996</v>
      </c>
      <c r="G13337" t="str">
        <f t="shared" si="416"/>
        <v>Casual Buyers</v>
      </c>
      <c r="H13337" s="4">
        <v>41732</v>
      </c>
      <c r="I13337">
        <f>WEEKDAY(Cleaned!$H13337)</f>
        <v>5</v>
      </c>
      <c r="J13337" t="s">
        <v>17</v>
      </c>
      <c r="K13337" s="4">
        <v>17733</v>
      </c>
      <c r="L13337">
        <f>INT(YEARFRAC(Cleaned!$K13337,Cleaned!$H13337,1))</f>
        <v>65</v>
      </c>
      <c r="M13337" t="str">
        <f t="shared" si="417"/>
        <v>Elders</v>
      </c>
    </row>
    <row r="13338" spans="1:13" x14ac:dyDescent="0.25">
      <c r="A13338">
        <v>23338</v>
      </c>
      <c r="B13338" t="s">
        <v>8434</v>
      </c>
      <c r="C13338" t="s">
        <v>81</v>
      </c>
      <c r="D13338" t="s">
        <v>26</v>
      </c>
      <c r="E13338" t="s">
        <v>24</v>
      </c>
      <c r="F13338" s="35">
        <v>2618.8058000000001</v>
      </c>
      <c r="G13338" t="str">
        <f t="shared" si="416"/>
        <v>Brand Seekers</v>
      </c>
      <c r="H13338" s="4">
        <v>41736</v>
      </c>
      <c r="I13338">
        <f>WEEKDAY(Cleaned!$H13338)</f>
        <v>2</v>
      </c>
      <c r="J13338" t="s">
        <v>16</v>
      </c>
      <c r="K13338" s="4">
        <v>20217</v>
      </c>
      <c r="L13338">
        <f>INT(YEARFRAC(Cleaned!$K13338,Cleaned!$H13338,1))</f>
        <v>58</v>
      </c>
      <c r="M13338" t="str">
        <f t="shared" si="417"/>
        <v>Seniors</v>
      </c>
    </row>
    <row r="13339" spans="1:13" x14ac:dyDescent="0.25">
      <c r="A13339">
        <v>23339</v>
      </c>
      <c r="B13339" t="s">
        <v>8403</v>
      </c>
      <c r="C13339" t="s">
        <v>81</v>
      </c>
      <c r="D13339" t="s">
        <v>26</v>
      </c>
      <c r="E13339" t="s">
        <v>24</v>
      </c>
      <c r="F13339" s="35">
        <v>927.62540000000001</v>
      </c>
      <c r="G13339" t="str">
        <f t="shared" si="416"/>
        <v>Casual Buyers</v>
      </c>
      <c r="H13339" s="4">
        <v>41744</v>
      </c>
      <c r="I13339">
        <f>WEEKDAY(Cleaned!$H13339)</f>
        <v>3</v>
      </c>
      <c r="J13339" t="s">
        <v>16</v>
      </c>
      <c r="K13339" s="4">
        <v>24938</v>
      </c>
      <c r="L13339">
        <f>INT(YEARFRAC(Cleaned!$K13339,Cleaned!$H13339,1))</f>
        <v>46</v>
      </c>
      <c r="M13339" t="str">
        <f t="shared" si="417"/>
        <v>Adult</v>
      </c>
    </row>
    <row r="13340" spans="1:13" x14ac:dyDescent="0.25">
      <c r="A13340">
        <v>23340</v>
      </c>
      <c r="B13340" t="s">
        <v>8370</v>
      </c>
      <c r="C13340" t="s">
        <v>81</v>
      </c>
      <c r="D13340" t="s">
        <v>26</v>
      </c>
      <c r="E13340" t="s">
        <v>24</v>
      </c>
      <c r="F13340" s="35">
        <v>34.553400000000003</v>
      </c>
      <c r="G13340" t="str">
        <f t="shared" si="416"/>
        <v>Casual Buyers</v>
      </c>
      <c r="H13340" s="4">
        <v>41750</v>
      </c>
      <c r="I13340">
        <f>WEEKDAY(Cleaned!$H13340)</f>
        <v>2</v>
      </c>
      <c r="J13340" t="s">
        <v>12</v>
      </c>
      <c r="K13340" s="4">
        <v>18731</v>
      </c>
      <c r="L13340">
        <f>INT(YEARFRAC(Cleaned!$K13340,Cleaned!$H13340,1))</f>
        <v>63</v>
      </c>
      <c r="M13340" t="str">
        <f t="shared" si="417"/>
        <v>Seniors</v>
      </c>
    </row>
    <row r="13341" spans="1:13" x14ac:dyDescent="0.25">
      <c r="A13341">
        <v>23341</v>
      </c>
      <c r="B13341" t="s">
        <v>8189</v>
      </c>
      <c r="C13341" t="s">
        <v>81</v>
      </c>
      <c r="D13341" t="s">
        <v>26</v>
      </c>
      <c r="E13341" t="s">
        <v>24</v>
      </c>
      <c r="F13341" s="35">
        <v>2682.9953</v>
      </c>
      <c r="G13341" t="str">
        <f t="shared" si="416"/>
        <v>Brand Seekers</v>
      </c>
      <c r="H13341" s="4">
        <v>41756</v>
      </c>
      <c r="I13341">
        <f>WEEKDAY(Cleaned!$H13341)</f>
        <v>1</v>
      </c>
      <c r="J13341" t="s">
        <v>12</v>
      </c>
      <c r="K13341" s="4">
        <v>24546</v>
      </c>
      <c r="L13341">
        <f>INT(YEARFRAC(Cleaned!$K13341,Cleaned!$H13341,1))</f>
        <v>47</v>
      </c>
      <c r="M13341" t="str">
        <f t="shared" si="417"/>
        <v>Adult</v>
      </c>
    </row>
    <row r="13342" spans="1:13" x14ac:dyDescent="0.25">
      <c r="A13342">
        <v>23342</v>
      </c>
      <c r="B13342" t="s">
        <v>8435</v>
      </c>
      <c r="C13342" t="s">
        <v>81</v>
      </c>
      <c r="D13342" t="s">
        <v>26</v>
      </c>
      <c r="E13342" t="s">
        <v>24</v>
      </c>
      <c r="F13342" s="35">
        <v>42.962400000000002</v>
      </c>
      <c r="G13342" t="str">
        <f t="shared" si="416"/>
        <v>Casual Buyers</v>
      </c>
      <c r="H13342" s="4">
        <v>41757</v>
      </c>
      <c r="I13342">
        <f>WEEKDAY(Cleaned!$H13342)</f>
        <v>2</v>
      </c>
      <c r="J13342" t="s">
        <v>18</v>
      </c>
      <c r="K13342" s="4">
        <v>23490</v>
      </c>
      <c r="L13342">
        <f>INT(YEARFRAC(Cleaned!$K13342,Cleaned!$H13342,1))</f>
        <v>50</v>
      </c>
      <c r="M13342" t="str">
        <f t="shared" si="417"/>
        <v>Seniors</v>
      </c>
    </row>
    <row r="13343" spans="1:13" x14ac:dyDescent="0.25">
      <c r="A13343">
        <v>23343</v>
      </c>
      <c r="B13343" t="s">
        <v>8436</v>
      </c>
      <c r="C13343" t="s">
        <v>81</v>
      </c>
      <c r="D13343" t="s">
        <v>26</v>
      </c>
      <c r="E13343" t="s">
        <v>24</v>
      </c>
      <c r="F13343" s="35">
        <v>2673.0612999999998</v>
      </c>
      <c r="G13343" t="str">
        <f t="shared" si="416"/>
        <v>Brand Seekers</v>
      </c>
      <c r="H13343" s="4">
        <v>41759</v>
      </c>
      <c r="I13343">
        <f>WEEKDAY(Cleaned!$H13343)</f>
        <v>4</v>
      </c>
      <c r="J13343" t="s">
        <v>13</v>
      </c>
      <c r="K13343" s="4">
        <v>20732</v>
      </c>
      <c r="L13343">
        <f>INT(YEARFRAC(Cleaned!$K13343,Cleaned!$H13343,1))</f>
        <v>57</v>
      </c>
      <c r="M13343" t="str">
        <f t="shared" si="417"/>
        <v>Seniors</v>
      </c>
    </row>
    <row r="13344" spans="1:13" x14ac:dyDescent="0.25">
      <c r="A13344">
        <v>23344</v>
      </c>
      <c r="B13344" t="s">
        <v>8136</v>
      </c>
      <c r="C13344" t="s">
        <v>81</v>
      </c>
      <c r="D13344" t="s">
        <v>26</v>
      </c>
      <c r="E13344" t="s">
        <v>24</v>
      </c>
      <c r="F13344" s="35">
        <v>2552.5169000000001</v>
      </c>
      <c r="G13344" t="str">
        <f t="shared" si="416"/>
        <v>Brand Seekers</v>
      </c>
      <c r="H13344" s="4">
        <v>41760</v>
      </c>
      <c r="I13344">
        <f>WEEKDAY(Cleaned!$H13344)</f>
        <v>5</v>
      </c>
      <c r="J13344" t="s">
        <v>17</v>
      </c>
      <c r="K13344" s="4">
        <v>20241</v>
      </c>
      <c r="L13344">
        <f>INT(YEARFRAC(Cleaned!$K13344,Cleaned!$H13344,1))</f>
        <v>58</v>
      </c>
      <c r="M13344" t="str">
        <f t="shared" si="417"/>
        <v>Seniors</v>
      </c>
    </row>
    <row r="13345" spans="1:13" x14ac:dyDescent="0.25">
      <c r="A13345">
        <v>23345</v>
      </c>
      <c r="B13345" t="s">
        <v>8414</v>
      </c>
      <c r="C13345" t="s">
        <v>81</v>
      </c>
      <c r="D13345" t="s">
        <v>26</v>
      </c>
      <c r="E13345" t="s">
        <v>24</v>
      </c>
      <c r="F13345" s="35">
        <v>1918.2579000000001</v>
      </c>
      <c r="G13345" t="str">
        <f t="shared" si="416"/>
        <v>Brand Seekers</v>
      </c>
      <c r="H13345" s="4">
        <v>41767</v>
      </c>
      <c r="I13345">
        <f>WEEKDAY(Cleaned!$H13345)</f>
        <v>5</v>
      </c>
      <c r="J13345" t="s">
        <v>12</v>
      </c>
      <c r="K13345" s="4">
        <v>22518</v>
      </c>
      <c r="L13345">
        <f>INT(YEARFRAC(Cleaned!$K13345,Cleaned!$H13345,1))</f>
        <v>52</v>
      </c>
      <c r="M13345" t="str">
        <f t="shared" si="417"/>
        <v>Seniors</v>
      </c>
    </row>
    <row r="13346" spans="1:13" x14ac:dyDescent="0.25">
      <c r="A13346">
        <v>23346</v>
      </c>
      <c r="B13346" t="s">
        <v>8251</v>
      </c>
      <c r="C13346" t="s">
        <v>81</v>
      </c>
      <c r="D13346" t="s">
        <v>26</v>
      </c>
      <c r="E13346" t="s">
        <v>24</v>
      </c>
      <c r="F13346" s="35">
        <v>2673.0612999999998</v>
      </c>
      <c r="G13346" t="str">
        <f t="shared" si="416"/>
        <v>Brand Seekers</v>
      </c>
      <c r="H13346" s="4">
        <v>41767</v>
      </c>
      <c r="I13346">
        <f>WEEKDAY(Cleaned!$H13346)</f>
        <v>5</v>
      </c>
      <c r="J13346" t="s">
        <v>13</v>
      </c>
      <c r="K13346" s="4">
        <v>27705</v>
      </c>
      <c r="L13346">
        <f>INT(YEARFRAC(Cleaned!$K13346,Cleaned!$H13346,1))</f>
        <v>38</v>
      </c>
      <c r="M13346" t="str">
        <f t="shared" si="417"/>
        <v>Adult</v>
      </c>
    </row>
    <row r="13347" spans="1:13" x14ac:dyDescent="0.25">
      <c r="A13347">
        <v>23347</v>
      </c>
      <c r="B13347" t="s">
        <v>8437</v>
      </c>
      <c r="C13347" t="s">
        <v>81</v>
      </c>
      <c r="D13347" t="s">
        <v>26</v>
      </c>
      <c r="E13347" t="s">
        <v>24</v>
      </c>
      <c r="F13347" s="35">
        <v>82.852900000000005</v>
      </c>
      <c r="G13347" t="str">
        <f t="shared" si="416"/>
        <v>Casual Buyers</v>
      </c>
      <c r="H13347" s="4">
        <v>41770</v>
      </c>
      <c r="I13347">
        <f>WEEKDAY(Cleaned!$H13347)</f>
        <v>1</v>
      </c>
      <c r="J13347" t="s">
        <v>16</v>
      </c>
      <c r="K13347" s="4">
        <v>20549</v>
      </c>
      <c r="L13347">
        <f>INT(YEARFRAC(Cleaned!$K13347,Cleaned!$H13347,1))</f>
        <v>58</v>
      </c>
      <c r="M13347" t="str">
        <f t="shared" si="417"/>
        <v>Seniors</v>
      </c>
    </row>
    <row r="13348" spans="1:13" x14ac:dyDescent="0.25">
      <c r="A13348">
        <v>23348</v>
      </c>
      <c r="B13348" t="s">
        <v>8253</v>
      </c>
      <c r="C13348" t="s">
        <v>81</v>
      </c>
      <c r="D13348" t="s">
        <v>26</v>
      </c>
      <c r="E13348" t="s">
        <v>24</v>
      </c>
      <c r="F13348" s="35">
        <v>2535.9639999999999</v>
      </c>
      <c r="G13348" t="str">
        <f t="shared" si="416"/>
        <v>Brand Seekers</v>
      </c>
      <c r="H13348" s="4">
        <v>41775</v>
      </c>
      <c r="I13348">
        <f>WEEKDAY(Cleaned!$H13348)</f>
        <v>6</v>
      </c>
      <c r="J13348" t="s">
        <v>12</v>
      </c>
      <c r="K13348" s="4">
        <v>20345</v>
      </c>
      <c r="L13348">
        <f>INT(YEARFRAC(Cleaned!$K13348,Cleaned!$H13348,1))</f>
        <v>58</v>
      </c>
      <c r="M13348" t="str">
        <f t="shared" si="417"/>
        <v>Seniors</v>
      </c>
    </row>
    <row r="13349" spans="1:13" x14ac:dyDescent="0.25">
      <c r="A13349">
        <v>23349</v>
      </c>
      <c r="B13349" t="s">
        <v>8438</v>
      </c>
      <c r="C13349" t="s">
        <v>81</v>
      </c>
      <c r="D13349" t="s">
        <v>26</v>
      </c>
      <c r="E13349" t="s">
        <v>24</v>
      </c>
      <c r="F13349" s="35">
        <v>44.177900000000001</v>
      </c>
      <c r="G13349" t="str">
        <f t="shared" si="416"/>
        <v>Casual Buyers</v>
      </c>
      <c r="H13349" s="4">
        <v>41776</v>
      </c>
      <c r="I13349">
        <f>WEEKDAY(Cleaned!$H13349)</f>
        <v>7</v>
      </c>
      <c r="J13349" t="s">
        <v>17</v>
      </c>
      <c r="K13349" s="4">
        <v>26435</v>
      </c>
      <c r="L13349">
        <f>INT(YEARFRAC(Cleaned!$K13349,Cleaned!$H13349,1))</f>
        <v>42</v>
      </c>
      <c r="M13349" t="str">
        <f t="shared" si="417"/>
        <v>Adult</v>
      </c>
    </row>
    <row r="13350" spans="1:13" x14ac:dyDescent="0.25">
      <c r="A13350">
        <v>23350</v>
      </c>
      <c r="B13350" t="s">
        <v>8439</v>
      </c>
      <c r="C13350" t="s">
        <v>81</v>
      </c>
      <c r="D13350" t="s">
        <v>26</v>
      </c>
      <c r="E13350" t="s">
        <v>24</v>
      </c>
      <c r="F13350" s="35">
        <v>77.338999999999999</v>
      </c>
      <c r="G13350" t="str">
        <f t="shared" si="416"/>
        <v>Casual Buyers</v>
      </c>
      <c r="H13350" s="4">
        <v>41780</v>
      </c>
      <c r="I13350">
        <f>WEEKDAY(Cleaned!$H13350)</f>
        <v>4</v>
      </c>
      <c r="J13350" t="s">
        <v>14</v>
      </c>
      <c r="K13350" s="4">
        <v>11847</v>
      </c>
      <c r="L13350">
        <f>INT(YEARFRAC(Cleaned!$K13350,Cleaned!$H13350,1))</f>
        <v>81</v>
      </c>
      <c r="M13350" t="str">
        <f t="shared" si="417"/>
        <v>Elders</v>
      </c>
    </row>
    <row r="13351" spans="1:13" x14ac:dyDescent="0.25">
      <c r="A13351">
        <v>23351</v>
      </c>
      <c r="B13351" t="s">
        <v>8440</v>
      </c>
      <c r="C13351" t="s">
        <v>81</v>
      </c>
      <c r="D13351" t="s">
        <v>26</v>
      </c>
      <c r="E13351" t="s">
        <v>24</v>
      </c>
      <c r="F13351" s="35">
        <v>24.2879</v>
      </c>
      <c r="G13351" t="str">
        <f t="shared" si="416"/>
        <v>Casual Buyers</v>
      </c>
      <c r="H13351" s="4">
        <v>41794</v>
      </c>
      <c r="I13351">
        <f>WEEKDAY(Cleaned!$H13351)</f>
        <v>4</v>
      </c>
      <c r="J13351" t="s">
        <v>18</v>
      </c>
      <c r="K13351" s="4">
        <v>25362</v>
      </c>
      <c r="L13351">
        <f>INT(YEARFRAC(Cleaned!$K13351,Cleaned!$H13351,1))</f>
        <v>44</v>
      </c>
      <c r="M13351" t="str">
        <f t="shared" si="417"/>
        <v>Adult</v>
      </c>
    </row>
    <row r="13352" spans="1:13" x14ac:dyDescent="0.25">
      <c r="A13352">
        <v>23352</v>
      </c>
      <c r="B13352" t="s">
        <v>8360</v>
      </c>
      <c r="C13352" t="s">
        <v>81</v>
      </c>
      <c r="D13352" t="s">
        <v>26</v>
      </c>
      <c r="E13352" t="s">
        <v>24</v>
      </c>
      <c r="F13352" s="35">
        <v>55.238999999999997</v>
      </c>
      <c r="G13352" t="str">
        <f t="shared" si="416"/>
        <v>Casual Buyers</v>
      </c>
      <c r="H13352" s="4">
        <v>41797</v>
      </c>
      <c r="I13352">
        <f>WEEKDAY(Cleaned!$H13352)</f>
        <v>7</v>
      </c>
      <c r="J13352" t="s">
        <v>12</v>
      </c>
      <c r="K13352" s="4">
        <v>22245</v>
      </c>
      <c r="L13352">
        <f>INT(YEARFRAC(Cleaned!$K13352,Cleaned!$H13352,1))</f>
        <v>53</v>
      </c>
      <c r="M13352" t="str">
        <f t="shared" si="417"/>
        <v>Seniors</v>
      </c>
    </row>
    <row r="13353" spans="1:13" x14ac:dyDescent="0.25">
      <c r="A13353">
        <v>23353</v>
      </c>
      <c r="B13353" t="s">
        <v>8441</v>
      </c>
      <c r="C13353" t="s">
        <v>81</v>
      </c>
      <c r="D13353" t="s">
        <v>26</v>
      </c>
      <c r="E13353" t="s">
        <v>24</v>
      </c>
      <c r="F13353" s="35">
        <v>79.526899999999998</v>
      </c>
      <c r="G13353" t="str">
        <f t="shared" si="416"/>
        <v>Casual Buyers</v>
      </c>
      <c r="H13353" s="4">
        <v>41813</v>
      </c>
      <c r="I13353">
        <f>WEEKDAY(Cleaned!$H13353)</f>
        <v>2</v>
      </c>
      <c r="J13353" t="s">
        <v>12</v>
      </c>
      <c r="K13353" s="4">
        <v>23209</v>
      </c>
      <c r="L13353">
        <f>INT(YEARFRAC(Cleaned!$K13353,Cleaned!$H13353,1))</f>
        <v>50</v>
      </c>
      <c r="M13353" t="str">
        <f t="shared" si="417"/>
        <v>Seniors</v>
      </c>
    </row>
    <row r="13354" spans="1:13" x14ac:dyDescent="0.25">
      <c r="A13354">
        <v>23354</v>
      </c>
      <c r="B13354" t="s">
        <v>8375</v>
      </c>
      <c r="C13354" t="s">
        <v>81</v>
      </c>
      <c r="D13354" t="s">
        <v>26</v>
      </c>
      <c r="E13354" t="s">
        <v>24</v>
      </c>
      <c r="F13354" s="35">
        <v>77.316900000000004</v>
      </c>
      <c r="G13354" t="str">
        <f t="shared" si="416"/>
        <v>Casual Buyers</v>
      </c>
      <c r="H13354" s="4">
        <v>41816</v>
      </c>
      <c r="I13354">
        <f>WEEKDAY(Cleaned!$H13354)</f>
        <v>5</v>
      </c>
      <c r="J13354" t="s">
        <v>12</v>
      </c>
      <c r="K13354" s="4">
        <v>21369</v>
      </c>
      <c r="L13354">
        <f>INT(YEARFRAC(Cleaned!$K13354,Cleaned!$H13354,1))</f>
        <v>55</v>
      </c>
      <c r="M13354" t="str">
        <f t="shared" si="417"/>
        <v>Seniors</v>
      </c>
    </row>
    <row r="13355" spans="1:13" x14ac:dyDescent="0.25">
      <c r="A13355">
        <v>23355</v>
      </c>
      <c r="B13355" t="s">
        <v>8440</v>
      </c>
      <c r="C13355" t="s">
        <v>81</v>
      </c>
      <c r="D13355" t="s">
        <v>26</v>
      </c>
      <c r="E13355" t="s">
        <v>24</v>
      </c>
      <c r="F13355" s="35">
        <v>33.139000000000003</v>
      </c>
      <c r="G13355" t="str">
        <f t="shared" si="416"/>
        <v>Casual Buyers</v>
      </c>
      <c r="H13355" s="4">
        <v>41817</v>
      </c>
      <c r="I13355">
        <f>WEEKDAY(Cleaned!$H13355)</f>
        <v>6</v>
      </c>
      <c r="J13355" t="s">
        <v>18</v>
      </c>
      <c r="K13355" s="4">
        <v>25362</v>
      </c>
      <c r="L13355">
        <f>INT(YEARFRAC(Cleaned!$K13355,Cleaned!$H13355,1))</f>
        <v>45</v>
      </c>
      <c r="M13355" t="str">
        <f t="shared" si="417"/>
        <v>Adult</v>
      </c>
    </row>
    <row r="13356" spans="1:13" x14ac:dyDescent="0.25">
      <c r="A13356">
        <v>23356</v>
      </c>
      <c r="B13356" t="s">
        <v>8208</v>
      </c>
      <c r="C13356" t="s">
        <v>81</v>
      </c>
      <c r="D13356" t="s">
        <v>26</v>
      </c>
      <c r="E13356" t="s">
        <v>24</v>
      </c>
      <c r="F13356" s="35">
        <v>132.6</v>
      </c>
      <c r="G13356" t="str">
        <f t="shared" si="416"/>
        <v>Casual Buyers</v>
      </c>
      <c r="H13356" s="4">
        <v>41820</v>
      </c>
      <c r="I13356">
        <f>WEEKDAY(Cleaned!$H13356)</f>
        <v>2</v>
      </c>
      <c r="J13356" t="s">
        <v>18</v>
      </c>
      <c r="K13356" s="4">
        <v>21656</v>
      </c>
      <c r="L13356">
        <f>INT(YEARFRAC(Cleaned!$K13356,Cleaned!$H13356,1))</f>
        <v>55</v>
      </c>
      <c r="M13356" t="str">
        <f t="shared" si="417"/>
        <v>Seniors</v>
      </c>
    </row>
    <row r="13357" spans="1:13" x14ac:dyDescent="0.25">
      <c r="A13357">
        <v>23357</v>
      </c>
      <c r="B13357" t="s">
        <v>8442</v>
      </c>
      <c r="C13357" t="s">
        <v>81</v>
      </c>
      <c r="D13357" t="s">
        <v>26</v>
      </c>
      <c r="E13357" t="s">
        <v>25</v>
      </c>
      <c r="F13357" s="35">
        <v>3953.9884000000002</v>
      </c>
      <c r="G13357" t="str">
        <f t="shared" si="416"/>
        <v>Brand Seekers</v>
      </c>
      <c r="H13357" s="4">
        <v>40763</v>
      </c>
      <c r="I13357">
        <f>WEEKDAY(Cleaned!$H13357)</f>
        <v>2</v>
      </c>
      <c r="J13357" t="s">
        <v>12</v>
      </c>
      <c r="K13357" s="4">
        <v>22504</v>
      </c>
      <c r="L13357">
        <f>INT(YEARFRAC(Cleaned!$K13357,Cleaned!$H13357,1))</f>
        <v>49</v>
      </c>
      <c r="M13357" t="str">
        <f t="shared" si="417"/>
        <v>Adult</v>
      </c>
    </row>
    <row r="13358" spans="1:13" x14ac:dyDescent="0.25">
      <c r="A13358">
        <v>23358</v>
      </c>
      <c r="B13358" t="s">
        <v>8443</v>
      </c>
      <c r="C13358" t="s">
        <v>81</v>
      </c>
      <c r="D13358" t="s">
        <v>26</v>
      </c>
      <c r="E13358" t="s">
        <v>25</v>
      </c>
      <c r="F13358" s="35">
        <v>3953.9884000000002</v>
      </c>
      <c r="G13358" t="str">
        <f t="shared" si="416"/>
        <v>Brand Seekers</v>
      </c>
      <c r="H13358" s="4">
        <v>40803</v>
      </c>
      <c r="I13358">
        <f>WEEKDAY(Cleaned!$H13358)</f>
        <v>7</v>
      </c>
      <c r="J13358" t="s">
        <v>12</v>
      </c>
      <c r="K13358" s="4">
        <v>21283</v>
      </c>
      <c r="L13358">
        <f>INT(YEARFRAC(Cleaned!$K13358,Cleaned!$H13358,1))</f>
        <v>53</v>
      </c>
      <c r="M13358" t="str">
        <f t="shared" si="417"/>
        <v>Seniors</v>
      </c>
    </row>
    <row r="13359" spans="1:13" x14ac:dyDescent="0.25">
      <c r="A13359">
        <v>23359</v>
      </c>
      <c r="B13359" t="s">
        <v>8444</v>
      </c>
      <c r="C13359" t="s">
        <v>81</v>
      </c>
      <c r="D13359" t="s">
        <v>26</v>
      </c>
      <c r="E13359" t="s">
        <v>25</v>
      </c>
      <c r="F13359" s="35">
        <v>3953.9884000000002</v>
      </c>
      <c r="G13359" t="str">
        <f t="shared" si="416"/>
        <v>Brand Seekers</v>
      </c>
      <c r="H13359" s="4">
        <v>40823</v>
      </c>
      <c r="I13359">
        <f>WEEKDAY(Cleaned!$H13359)</f>
        <v>6</v>
      </c>
      <c r="J13359" t="s">
        <v>12</v>
      </c>
      <c r="K13359" s="4">
        <v>25114</v>
      </c>
      <c r="L13359">
        <f>INT(YEARFRAC(Cleaned!$K13359,Cleaned!$H13359,1))</f>
        <v>43</v>
      </c>
      <c r="M13359" t="str">
        <f t="shared" si="417"/>
        <v>Adult</v>
      </c>
    </row>
    <row r="13360" spans="1:13" x14ac:dyDescent="0.25">
      <c r="A13360">
        <v>23360</v>
      </c>
      <c r="B13360" t="s">
        <v>8445</v>
      </c>
      <c r="C13360" t="s">
        <v>81</v>
      </c>
      <c r="D13360" t="s">
        <v>26</v>
      </c>
      <c r="E13360" t="s">
        <v>25</v>
      </c>
      <c r="F13360" s="35">
        <v>3953.9884000000002</v>
      </c>
      <c r="G13360" t="str">
        <f t="shared" si="416"/>
        <v>Brand Seekers</v>
      </c>
      <c r="H13360" s="4">
        <v>40846</v>
      </c>
      <c r="I13360">
        <f>WEEKDAY(Cleaned!$H13360)</f>
        <v>1</v>
      </c>
      <c r="J13360" t="s">
        <v>12</v>
      </c>
      <c r="K13360" s="4">
        <v>18125</v>
      </c>
      <c r="L13360">
        <f>INT(YEARFRAC(Cleaned!$K13360,Cleaned!$H13360,1))</f>
        <v>62</v>
      </c>
      <c r="M13360" t="str">
        <f t="shared" si="417"/>
        <v>Seniors</v>
      </c>
    </row>
    <row r="13361" spans="1:13" x14ac:dyDescent="0.25">
      <c r="A13361">
        <v>23361</v>
      </c>
      <c r="B13361" t="s">
        <v>8446</v>
      </c>
      <c r="C13361" t="s">
        <v>81</v>
      </c>
      <c r="D13361" t="s">
        <v>26</v>
      </c>
      <c r="E13361" t="s">
        <v>25</v>
      </c>
      <c r="F13361" s="35">
        <v>772.50360000000001</v>
      </c>
      <c r="G13361" t="str">
        <f t="shared" si="416"/>
        <v>Casual Buyers</v>
      </c>
      <c r="H13361" s="4">
        <v>40882</v>
      </c>
      <c r="I13361">
        <f>WEEKDAY(Cleaned!$H13361)</f>
        <v>2</v>
      </c>
      <c r="J13361" t="s">
        <v>13</v>
      </c>
      <c r="K13361" s="4">
        <v>23394</v>
      </c>
      <c r="L13361">
        <f>INT(YEARFRAC(Cleaned!$K13361,Cleaned!$H13361,1))</f>
        <v>47</v>
      </c>
      <c r="M13361" t="str">
        <f t="shared" si="417"/>
        <v>Adult</v>
      </c>
    </row>
    <row r="13362" spans="1:13" x14ac:dyDescent="0.25">
      <c r="A13362">
        <v>23362</v>
      </c>
      <c r="B13362" t="s">
        <v>8447</v>
      </c>
      <c r="C13362" t="s">
        <v>81</v>
      </c>
      <c r="D13362" t="s">
        <v>26</v>
      </c>
      <c r="E13362" t="s">
        <v>25</v>
      </c>
      <c r="F13362" s="35">
        <v>772.50360000000001</v>
      </c>
      <c r="G13362" t="str">
        <f t="shared" si="416"/>
        <v>Casual Buyers</v>
      </c>
      <c r="H13362" s="4">
        <v>41021</v>
      </c>
      <c r="I13362">
        <f>WEEKDAY(Cleaned!$H13362)</f>
        <v>1</v>
      </c>
      <c r="J13362" t="s">
        <v>13</v>
      </c>
      <c r="K13362" s="4">
        <v>21386</v>
      </c>
      <c r="L13362">
        <f>INT(YEARFRAC(Cleaned!$K13362,Cleaned!$H13362,1))</f>
        <v>53</v>
      </c>
      <c r="M13362" t="str">
        <f t="shared" si="417"/>
        <v>Seniors</v>
      </c>
    </row>
    <row r="13363" spans="1:13" x14ac:dyDescent="0.25">
      <c r="A13363">
        <v>23363</v>
      </c>
      <c r="B13363" t="s">
        <v>8448</v>
      </c>
      <c r="C13363" t="s">
        <v>81</v>
      </c>
      <c r="D13363" t="s">
        <v>26</v>
      </c>
      <c r="E13363" t="s">
        <v>25</v>
      </c>
      <c r="F13363" s="35">
        <v>3953.9884000000002</v>
      </c>
      <c r="G13363" t="str">
        <f t="shared" si="416"/>
        <v>Brand Seekers</v>
      </c>
      <c r="H13363" s="4">
        <v>41039</v>
      </c>
      <c r="I13363">
        <f>WEEKDAY(Cleaned!$H13363)</f>
        <v>5</v>
      </c>
      <c r="J13363" t="s">
        <v>16</v>
      </c>
      <c r="K13363" s="4">
        <v>25302</v>
      </c>
      <c r="L13363">
        <f>INT(YEARFRAC(Cleaned!$K13363,Cleaned!$H13363,1))</f>
        <v>43</v>
      </c>
      <c r="M13363" t="str">
        <f t="shared" si="417"/>
        <v>Adult</v>
      </c>
    </row>
    <row r="13364" spans="1:13" x14ac:dyDescent="0.25">
      <c r="A13364">
        <v>23364</v>
      </c>
      <c r="B13364" t="s">
        <v>8449</v>
      </c>
      <c r="C13364" t="s">
        <v>81</v>
      </c>
      <c r="D13364" t="s">
        <v>26</v>
      </c>
      <c r="E13364" t="s">
        <v>25</v>
      </c>
      <c r="F13364" s="35">
        <v>2410.6266000000001</v>
      </c>
      <c r="G13364" t="str">
        <f t="shared" si="416"/>
        <v>Brand Seekers</v>
      </c>
      <c r="H13364" s="4">
        <v>41070</v>
      </c>
      <c r="I13364">
        <f>WEEKDAY(Cleaned!$H13364)</f>
        <v>1</v>
      </c>
      <c r="J13364" t="s">
        <v>17</v>
      </c>
      <c r="K13364" s="4">
        <v>22793</v>
      </c>
      <c r="L13364">
        <f>INT(YEARFRAC(Cleaned!$K13364,Cleaned!$H13364,1))</f>
        <v>50</v>
      </c>
      <c r="M13364" t="str">
        <f t="shared" si="417"/>
        <v>Seniors</v>
      </c>
    </row>
    <row r="13365" spans="1:13" x14ac:dyDescent="0.25">
      <c r="A13365">
        <v>23365</v>
      </c>
      <c r="B13365" t="s">
        <v>8450</v>
      </c>
      <c r="C13365" t="s">
        <v>81</v>
      </c>
      <c r="D13365" t="s">
        <v>26</v>
      </c>
      <c r="E13365" t="s">
        <v>25</v>
      </c>
      <c r="F13365" s="35">
        <v>2410.6266000000001</v>
      </c>
      <c r="G13365" t="str">
        <f t="shared" si="416"/>
        <v>Brand Seekers</v>
      </c>
      <c r="H13365" s="4">
        <v>41115</v>
      </c>
      <c r="I13365">
        <f>WEEKDAY(Cleaned!$H13365)</f>
        <v>4</v>
      </c>
      <c r="J13365" t="s">
        <v>14</v>
      </c>
      <c r="K13365" s="4">
        <v>23309</v>
      </c>
      <c r="L13365">
        <f>INT(YEARFRAC(Cleaned!$K13365,Cleaned!$H13365,1))</f>
        <v>48</v>
      </c>
      <c r="M13365" t="str">
        <f t="shared" si="417"/>
        <v>Adult</v>
      </c>
    </row>
    <row r="13366" spans="1:13" x14ac:dyDescent="0.25">
      <c r="A13366">
        <v>23366</v>
      </c>
      <c r="B13366" t="s">
        <v>8451</v>
      </c>
      <c r="C13366" t="s">
        <v>81</v>
      </c>
      <c r="D13366" t="s">
        <v>26</v>
      </c>
      <c r="E13366" t="s">
        <v>25</v>
      </c>
      <c r="F13366" s="35">
        <v>2699.9018000000001</v>
      </c>
      <c r="G13366" t="str">
        <f t="shared" si="416"/>
        <v>Brand Seekers</v>
      </c>
      <c r="H13366" s="4">
        <v>41191</v>
      </c>
      <c r="I13366">
        <f>WEEKDAY(Cleaned!$H13366)</f>
        <v>3</v>
      </c>
      <c r="J13366" t="s">
        <v>17</v>
      </c>
      <c r="K13366" s="4">
        <v>25534</v>
      </c>
      <c r="L13366">
        <f>INT(YEARFRAC(Cleaned!$K13366,Cleaned!$H13366,1))</f>
        <v>42</v>
      </c>
      <c r="M13366" t="str">
        <f t="shared" si="417"/>
        <v>Adult</v>
      </c>
    </row>
    <row r="13367" spans="1:13" x14ac:dyDescent="0.25">
      <c r="A13367">
        <v>23367</v>
      </c>
      <c r="B13367" t="s">
        <v>8452</v>
      </c>
      <c r="C13367" t="s">
        <v>81</v>
      </c>
      <c r="D13367" t="s">
        <v>26</v>
      </c>
      <c r="E13367" t="s">
        <v>25</v>
      </c>
      <c r="F13367" s="35">
        <v>2264.2536</v>
      </c>
      <c r="G13367" t="str">
        <f t="shared" si="416"/>
        <v>Brand Seekers</v>
      </c>
      <c r="H13367" s="4">
        <v>41221</v>
      </c>
      <c r="I13367">
        <f>WEEKDAY(Cleaned!$H13367)</f>
        <v>5</v>
      </c>
      <c r="J13367" t="s">
        <v>12</v>
      </c>
      <c r="K13367" s="4">
        <v>22738</v>
      </c>
      <c r="L13367">
        <f>INT(YEARFRAC(Cleaned!$K13367,Cleaned!$H13367,1))</f>
        <v>50</v>
      </c>
      <c r="M13367" t="str">
        <f t="shared" si="417"/>
        <v>Seniors</v>
      </c>
    </row>
    <row r="13368" spans="1:13" x14ac:dyDescent="0.25">
      <c r="A13368">
        <v>23368</v>
      </c>
      <c r="B13368" t="s">
        <v>8453</v>
      </c>
      <c r="C13368" t="s">
        <v>81</v>
      </c>
      <c r="D13368" t="s">
        <v>26</v>
      </c>
      <c r="E13368" t="s">
        <v>25</v>
      </c>
      <c r="F13368" s="35">
        <v>2288.9187000000002</v>
      </c>
      <c r="G13368" t="str">
        <f t="shared" si="416"/>
        <v>Brand Seekers</v>
      </c>
      <c r="H13368" s="4">
        <v>41395</v>
      </c>
      <c r="I13368">
        <f>WEEKDAY(Cleaned!$H13368)</f>
        <v>4</v>
      </c>
      <c r="J13368" t="s">
        <v>12</v>
      </c>
      <c r="K13368" s="4">
        <v>26609</v>
      </c>
      <c r="L13368">
        <f>INT(YEARFRAC(Cleaned!$K13368,Cleaned!$H13368,1))</f>
        <v>40</v>
      </c>
      <c r="M13368" t="str">
        <f t="shared" si="417"/>
        <v>Adult</v>
      </c>
    </row>
    <row r="13369" spans="1:13" x14ac:dyDescent="0.25">
      <c r="A13369">
        <v>23369</v>
      </c>
      <c r="B13369" t="s">
        <v>8454</v>
      </c>
      <c r="C13369" t="s">
        <v>81</v>
      </c>
      <c r="D13369" t="s">
        <v>26</v>
      </c>
      <c r="E13369" t="s">
        <v>25</v>
      </c>
      <c r="F13369" s="35">
        <v>865.20399999999995</v>
      </c>
      <c r="G13369" t="str">
        <f t="shared" si="416"/>
        <v>Casual Buyers</v>
      </c>
      <c r="H13369" s="4">
        <v>41406</v>
      </c>
      <c r="I13369">
        <f>WEEKDAY(Cleaned!$H13369)</f>
        <v>1</v>
      </c>
      <c r="J13369" t="s">
        <v>16</v>
      </c>
      <c r="K13369" s="4">
        <v>21386</v>
      </c>
      <c r="L13369">
        <f>INT(YEARFRAC(Cleaned!$K13369,Cleaned!$H13369,1))</f>
        <v>54</v>
      </c>
      <c r="M13369" t="str">
        <f t="shared" si="417"/>
        <v>Seniors</v>
      </c>
    </row>
    <row r="13370" spans="1:13" x14ac:dyDescent="0.25">
      <c r="A13370">
        <v>23370</v>
      </c>
      <c r="B13370" t="s">
        <v>8455</v>
      </c>
      <c r="C13370" t="s">
        <v>81</v>
      </c>
      <c r="D13370" t="s">
        <v>26</v>
      </c>
      <c r="E13370" t="s">
        <v>25</v>
      </c>
      <c r="F13370" s="35">
        <v>2708.6864999999998</v>
      </c>
      <c r="G13370" t="str">
        <f t="shared" si="416"/>
        <v>Brand Seekers</v>
      </c>
      <c r="H13370" s="4">
        <v>41430</v>
      </c>
      <c r="I13370">
        <f>WEEKDAY(Cleaned!$H13370)</f>
        <v>4</v>
      </c>
      <c r="J13370" t="s">
        <v>12</v>
      </c>
      <c r="K13370" s="4">
        <v>24482</v>
      </c>
      <c r="L13370">
        <f>INT(YEARFRAC(Cleaned!$K13370,Cleaned!$H13370,1))</f>
        <v>46</v>
      </c>
      <c r="M13370" t="str">
        <f t="shared" si="417"/>
        <v>Adult</v>
      </c>
    </row>
    <row r="13371" spans="1:13" x14ac:dyDescent="0.25">
      <c r="A13371">
        <v>23371</v>
      </c>
      <c r="B13371" t="s">
        <v>8445</v>
      </c>
      <c r="C13371" t="s">
        <v>81</v>
      </c>
      <c r="D13371" t="s">
        <v>26</v>
      </c>
      <c r="E13371" t="s">
        <v>25</v>
      </c>
      <c r="F13371" s="35">
        <v>2699.9018000000001</v>
      </c>
      <c r="G13371" t="str">
        <f t="shared" si="416"/>
        <v>Brand Seekers</v>
      </c>
      <c r="H13371" s="4">
        <v>41466</v>
      </c>
      <c r="I13371">
        <f>WEEKDAY(Cleaned!$H13371)</f>
        <v>5</v>
      </c>
      <c r="J13371" t="s">
        <v>12</v>
      </c>
      <c r="K13371" s="4">
        <v>18125</v>
      </c>
      <c r="L13371">
        <f>INT(YEARFRAC(Cleaned!$K13371,Cleaned!$H13371,1))</f>
        <v>63</v>
      </c>
      <c r="M13371" t="str">
        <f t="shared" si="417"/>
        <v>Seniors</v>
      </c>
    </row>
    <row r="13372" spans="1:13" x14ac:dyDescent="0.25">
      <c r="A13372">
        <v>23372</v>
      </c>
      <c r="B13372" t="s">
        <v>8189</v>
      </c>
      <c r="C13372" t="s">
        <v>81</v>
      </c>
      <c r="D13372" t="s">
        <v>26</v>
      </c>
      <c r="E13372" t="s">
        <v>24</v>
      </c>
      <c r="F13372" s="35">
        <v>2646.4418999999998</v>
      </c>
      <c r="G13372" t="str">
        <f t="shared" si="416"/>
        <v>Brand Seekers</v>
      </c>
      <c r="H13372" s="4">
        <v>41595</v>
      </c>
      <c r="I13372">
        <f>WEEKDAY(Cleaned!$H13372)</f>
        <v>1</v>
      </c>
      <c r="J13372" t="s">
        <v>12</v>
      </c>
      <c r="K13372" s="4">
        <v>24546</v>
      </c>
      <c r="L13372">
        <f>INT(YEARFRAC(Cleaned!$K13372,Cleaned!$H13372,1))</f>
        <v>46</v>
      </c>
      <c r="M13372" t="str">
        <f t="shared" si="417"/>
        <v>Adult</v>
      </c>
    </row>
    <row r="13373" spans="1:13" x14ac:dyDescent="0.25">
      <c r="A13373">
        <v>23373</v>
      </c>
      <c r="B13373" t="s">
        <v>8456</v>
      </c>
      <c r="C13373" t="s">
        <v>81</v>
      </c>
      <c r="D13373" t="s">
        <v>26</v>
      </c>
      <c r="E13373" t="s">
        <v>24</v>
      </c>
      <c r="F13373" s="35">
        <v>2596.7278999999999</v>
      </c>
      <c r="G13373" t="str">
        <f t="shared" si="416"/>
        <v>Brand Seekers</v>
      </c>
      <c r="H13373" s="4">
        <v>41595</v>
      </c>
      <c r="I13373">
        <f>WEEKDAY(Cleaned!$H13373)</f>
        <v>1</v>
      </c>
      <c r="J13373" t="s">
        <v>17</v>
      </c>
      <c r="K13373" s="4">
        <v>21302</v>
      </c>
      <c r="L13373">
        <f>INT(YEARFRAC(Cleaned!$K13373,Cleaned!$H13373,1))</f>
        <v>55</v>
      </c>
      <c r="M13373" t="str">
        <f t="shared" si="417"/>
        <v>Seniors</v>
      </c>
    </row>
    <row r="13374" spans="1:13" x14ac:dyDescent="0.25">
      <c r="A13374">
        <v>23374</v>
      </c>
      <c r="B13374" t="s">
        <v>8227</v>
      </c>
      <c r="C13374" t="s">
        <v>81</v>
      </c>
      <c r="D13374" t="s">
        <v>26</v>
      </c>
      <c r="E13374" t="s">
        <v>24</v>
      </c>
      <c r="F13374" s="35">
        <v>59.658999999999999</v>
      </c>
      <c r="G13374" t="str">
        <f t="shared" si="416"/>
        <v>Casual Buyers</v>
      </c>
      <c r="H13374" s="4">
        <v>41597</v>
      </c>
      <c r="I13374">
        <f>WEEKDAY(Cleaned!$H13374)</f>
        <v>3</v>
      </c>
      <c r="J13374" t="s">
        <v>12</v>
      </c>
      <c r="K13374" s="4">
        <v>27737</v>
      </c>
      <c r="L13374">
        <f>INT(YEARFRAC(Cleaned!$K13374,Cleaned!$H13374,1))</f>
        <v>37</v>
      </c>
      <c r="M13374" t="str">
        <f t="shared" si="417"/>
        <v>Adult</v>
      </c>
    </row>
    <row r="13375" spans="1:13" x14ac:dyDescent="0.25">
      <c r="A13375">
        <v>23375</v>
      </c>
      <c r="B13375" t="s">
        <v>8311</v>
      </c>
      <c r="C13375" t="s">
        <v>81</v>
      </c>
      <c r="D13375" t="s">
        <v>26</v>
      </c>
      <c r="E13375" t="s">
        <v>24</v>
      </c>
      <c r="F13375" s="35">
        <v>2563.5889999999999</v>
      </c>
      <c r="G13375" t="str">
        <f t="shared" si="416"/>
        <v>Brand Seekers</v>
      </c>
      <c r="H13375" s="4">
        <v>41597</v>
      </c>
      <c r="I13375">
        <f>WEEKDAY(Cleaned!$H13375)</f>
        <v>3</v>
      </c>
      <c r="J13375" t="s">
        <v>17</v>
      </c>
      <c r="K13375" s="4">
        <v>23812</v>
      </c>
      <c r="L13375">
        <f>INT(YEARFRAC(Cleaned!$K13375,Cleaned!$H13375,1))</f>
        <v>48</v>
      </c>
      <c r="M13375" t="str">
        <f t="shared" si="417"/>
        <v>Adult</v>
      </c>
    </row>
    <row r="13376" spans="1:13" x14ac:dyDescent="0.25">
      <c r="A13376">
        <v>23376</v>
      </c>
      <c r="B13376" t="s">
        <v>8457</v>
      </c>
      <c r="C13376" t="s">
        <v>81</v>
      </c>
      <c r="D13376" t="s">
        <v>26</v>
      </c>
      <c r="E13376" t="s">
        <v>24</v>
      </c>
      <c r="F13376" s="35">
        <v>44.177900000000001</v>
      </c>
      <c r="G13376" t="str">
        <f t="shared" si="416"/>
        <v>Casual Buyers</v>
      </c>
      <c r="H13376" s="4">
        <v>41600</v>
      </c>
      <c r="I13376">
        <f>WEEKDAY(Cleaned!$H13376)</f>
        <v>6</v>
      </c>
      <c r="J13376" t="s">
        <v>16</v>
      </c>
      <c r="K13376" s="4">
        <v>12150</v>
      </c>
      <c r="L13376">
        <f>INT(YEARFRAC(Cleaned!$K13376,Cleaned!$H13376,1))</f>
        <v>80</v>
      </c>
      <c r="M13376" t="str">
        <f t="shared" si="417"/>
        <v>Elders</v>
      </c>
    </row>
    <row r="13377" spans="1:13" x14ac:dyDescent="0.25">
      <c r="A13377">
        <v>23377</v>
      </c>
      <c r="B13377" t="s">
        <v>8458</v>
      </c>
      <c r="C13377" t="s">
        <v>81</v>
      </c>
      <c r="D13377" t="s">
        <v>26</v>
      </c>
      <c r="E13377" t="s">
        <v>24</v>
      </c>
      <c r="F13377" s="35">
        <v>1297.8004000000001</v>
      </c>
      <c r="G13377" t="str">
        <f t="shared" si="416"/>
        <v>Casual Buyers</v>
      </c>
      <c r="H13377" s="4">
        <v>41601</v>
      </c>
      <c r="I13377">
        <f>WEEKDAY(Cleaned!$H13377)</f>
        <v>7</v>
      </c>
      <c r="J13377" t="s">
        <v>16</v>
      </c>
      <c r="K13377" s="4">
        <v>21376</v>
      </c>
      <c r="L13377">
        <f>INT(YEARFRAC(Cleaned!$K13377,Cleaned!$H13377,1))</f>
        <v>55</v>
      </c>
      <c r="M13377" t="str">
        <f t="shared" si="417"/>
        <v>Seniors</v>
      </c>
    </row>
    <row r="13378" spans="1:13" x14ac:dyDescent="0.25">
      <c r="A13378">
        <v>23378</v>
      </c>
      <c r="B13378" t="s">
        <v>8459</v>
      </c>
      <c r="C13378" t="s">
        <v>81</v>
      </c>
      <c r="D13378" t="s">
        <v>26</v>
      </c>
      <c r="E13378" t="s">
        <v>24</v>
      </c>
      <c r="F13378" s="35">
        <v>59.658999999999999</v>
      </c>
      <c r="G13378" t="str">
        <f t="shared" ref="G13378:G13441" si="418">IF(F13378&lt;=1500,"Casual Buyers",IF(F13378&gt;=1501,"Brand Seekers",IF(F13378&gt;2500,"Convinced Seekers")))</f>
        <v>Casual Buyers</v>
      </c>
      <c r="H13378" s="4">
        <v>41603</v>
      </c>
      <c r="I13378">
        <f>WEEKDAY(Cleaned!$H13378)</f>
        <v>2</v>
      </c>
      <c r="J13378" t="s">
        <v>12</v>
      </c>
      <c r="K13378" s="4">
        <v>26042</v>
      </c>
      <c r="L13378">
        <f>INT(YEARFRAC(Cleaned!$K13378,Cleaned!$H13378,1))</f>
        <v>42</v>
      </c>
      <c r="M13378" t="str">
        <f t="shared" ref="M13378:M13441" si="419">IF(L13378&lt;=19,"Teenager",IF(L13378&lt;=34,"Young Adult",IF(L13378&lt;=49,"Adult",IF(L13378&lt;=64,"Seniors",IF(L13378&gt;=65,"Elders")))))</f>
        <v>Adult</v>
      </c>
    </row>
    <row r="13379" spans="1:13" x14ac:dyDescent="0.25">
      <c r="A13379">
        <v>23379</v>
      </c>
      <c r="B13379" t="s">
        <v>8427</v>
      </c>
      <c r="C13379" t="s">
        <v>81</v>
      </c>
      <c r="D13379" t="s">
        <v>26</v>
      </c>
      <c r="E13379" t="s">
        <v>24</v>
      </c>
      <c r="F13379" s="35">
        <v>2560.2519000000002</v>
      </c>
      <c r="G13379" t="str">
        <f t="shared" si="418"/>
        <v>Brand Seekers</v>
      </c>
      <c r="H13379" s="4">
        <v>41605</v>
      </c>
      <c r="I13379">
        <f>WEEKDAY(Cleaned!$H13379)</f>
        <v>4</v>
      </c>
      <c r="J13379" t="s">
        <v>18</v>
      </c>
      <c r="K13379" s="4">
        <v>23177</v>
      </c>
      <c r="L13379">
        <f>INT(YEARFRAC(Cleaned!$K13379,Cleaned!$H13379,1))</f>
        <v>50</v>
      </c>
      <c r="M13379" t="str">
        <f t="shared" si="419"/>
        <v>Seniors</v>
      </c>
    </row>
    <row r="13380" spans="1:13" x14ac:dyDescent="0.25">
      <c r="A13380">
        <v>23380</v>
      </c>
      <c r="B13380" t="s">
        <v>8460</v>
      </c>
      <c r="C13380" t="s">
        <v>81</v>
      </c>
      <c r="D13380" t="s">
        <v>26</v>
      </c>
      <c r="E13380" t="s">
        <v>24</v>
      </c>
      <c r="F13380" s="35">
        <v>683.40940000000001</v>
      </c>
      <c r="G13380" t="str">
        <f t="shared" si="418"/>
        <v>Casual Buyers</v>
      </c>
      <c r="H13380" s="4">
        <v>41605</v>
      </c>
      <c r="I13380">
        <f>WEEKDAY(Cleaned!$H13380)</f>
        <v>4</v>
      </c>
      <c r="J13380" t="s">
        <v>14</v>
      </c>
      <c r="K13380" s="4">
        <v>23790</v>
      </c>
      <c r="L13380">
        <f>INT(YEARFRAC(Cleaned!$K13380,Cleaned!$H13380,1))</f>
        <v>48</v>
      </c>
      <c r="M13380" t="str">
        <f t="shared" si="419"/>
        <v>Adult</v>
      </c>
    </row>
    <row r="13381" spans="1:13" x14ac:dyDescent="0.25">
      <c r="A13381">
        <v>23381</v>
      </c>
      <c r="B13381" t="s">
        <v>8207</v>
      </c>
      <c r="C13381" t="s">
        <v>81</v>
      </c>
      <c r="D13381" t="s">
        <v>26</v>
      </c>
      <c r="E13381" t="s">
        <v>24</v>
      </c>
      <c r="F13381" s="35">
        <v>38.5535</v>
      </c>
      <c r="G13381" t="str">
        <f t="shared" si="418"/>
        <v>Casual Buyers</v>
      </c>
      <c r="H13381" s="4">
        <v>41607</v>
      </c>
      <c r="I13381">
        <f>WEEKDAY(Cleaned!$H13381)</f>
        <v>6</v>
      </c>
      <c r="J13381" t="s">
        <v>12</v>
      </c>
      <c r="K13381" s="4">
        <v>20634</v>
      </c>
      <c r="L13381">
        <f>INT(YEARFRAC(Cleaned!$K13381,Cleaned!$H13381,1))</f>
        <v>57</v>
      </c>
      <c r="M13381" t="str">
        <f t="shared" si="419"/>
        <v>Seniors</v>
      </c>
    </row>
    <row r="13382" spans="1:13" x14ac:dyDescent="0.25">
      <c r="A13382">
        <v>23382</v>
      </c>
      <c r="B13382" t="s">
        <v>8461</v>
      </c>
      <c r="C13382" t="s">
        <v>81</v>
      </c>
      <c r="D13382" t="s">
        <v>26</v>
      </c>
      <c r="E13382" t="s">
        <v>24</v>
      </c>
      <c r="F13382" s="35">
        <v>2574.6279</v>
      </c>
      <c r="G13382" t="str">
        <f t="shared" si="418"/>
        <v>Brand Seekers</v>
      </c>
      <c r="H13382" s="4">
        <v>41614</v>
      </c>
      <c r="I13382">
        <f>WEEKDAY(Cleaned!$H13382)</f>
        <v>6</v>
      </c>
      <c r="J13382" t="s">
        <v>18</v>
      </c>
      <c r="K13382" s="4">
        <v>24126</v>
      </c>
      <c r="L13382">
        <f>INT(YEARFRAC(Cleaned!$K13382,Cleaned!$H13382,1))</f>
        <v>47</v>
      </c>
      <c r="M13382" t="str">
        <f t="shared" si="419"/>
        <v>Adult</v>
      </c>
    </row>
    <row r="13383" spans="1:13" x14ac:dyDescent="0.25">
      <c r="A13383">
        <v>23383</v>
      </c>
      <c r="B13383" t="s">
        <v>8462</v>
      </c>
      <c r="C13383" t="s">
        <v>81</v>
      </c>
      <c r="D13383" t="s">
        <v>26</v>
      </c>
      <c r="E13383" t="s">
        <v>24</v>
      </c>
      <c r="F13383" s="35">
        <v>62.951900000000002</v>
      </c>
      <c r="G13383" t="str">
        <f t="shared" si="418"/>
        <v>Casual Buyers</v>
      </c>
      <c r="H13383" s="4">
        <v>41616</v>
      </c>
      <c r="I13383">
        <f>WEEKDAY(Cleaned!$H13383)</f>
        <v>1</v>
      </c>
      <c r="J13383" t="s">
        <v>14</v>
      </c>
      <c r="K13383" s="4">
        <v>24087</v>
      </c>
      <c r="L13383">
        <f>INT(YEARFRAC(Cleaned!$K13383,Cleaned!$H13383,1))</f>
        <v>47</v>
      </c>
      <c r="M13383" t="str">
        <f t="shared" si="419"/>
        <v>Adult</v>
      </c>
    </row>
    <row r="13384" spans="1:13" x14ac:dyDescent="0.25">
      <c r="A13384">
        <v>23384</v>
      </c>
      <c r="B13384" t="s">
        <v>8463</v>
      </c>
      <c r="C13384" t="s">
        <v>81</v>
      </c>
      <c r="D13384" t="s">
        <v>26</v>
      </c>
      <c r="E13384" t="s">
        <v>24</v>
      </c>
      <c r="F13384" s="35">
        <v>36.023000000000003</v>
      </c>
      <c r="G13384" t="str">
        <f t="shared" si="418"/>
        <v>Casual Buyers</v>
      </c>
      <c r="H13384" s="4">
        <v>41619</v>
      </c>
      <c r="I13384">
        <f>WEEKDAY(Cleaned!$H13384)</f>
        <v>4</v>
      </c>
      <c r="J13384" t="s">
        <v>17</v>
      </c>
      <c r="K13384" s="4">
        <v>26441</v>
      </c>
      <c r="L13384">
        <f>INT(YEARFRAC(Cleaned!$K13384,Cleaned!$H13384,1))</f>
        <v>41</v>
      </c>
      <c r="M13384" t="str">
        <f t="shared" si="419"/>
        <v>Adult</v>
      </c>
    </row>
    <row r="13385" spans="1:13" x14ac:dyDescent="0.25">
      <c r="A13385">
        <v>23385</v>
      </c>
      <c r="B13385" t="s">
        <v>8210</v>
      </c>
      <c r="C13385" t="s">
        <v>81</v>
      </c>
      <c r="D13385" t="s">
        <v>26</v>
      </c>
      <c r="E13385" t="s">
        <v>24</v>
      </c>
      <c r="F13385" s="35">
        <v>59.658999999999999</v>
      </c>
      <c r="G13385" t="str">
        <f t="shared" si="418"/>
        <v>Casual Buyers</v>
      </c>
      <c r="H13385" s="4">
        <v>41621</v>
      </c>
      <c r="I13385">
        <f>WEEKDAY(Cleaned!$H13385)</f>
        <v>6</v>
      </c>
      <c r="J13385" t="s">
        <v>12</v>
      </c>
      <c r="K13385" s="4">
        <v>22700</v>
      </c>
      <c r="L13385">
        <f>INT(YEARFRAC(Cleaned!$K13385,Cleaned!$H13385,1))</f>
        <v>51</v>
      </c>
      <c r="M13385" t="str">
        <f t="shared" si="419"/>
        <v>Seniors</v>
      </c>
    </row>
    <row r="13386" spans="1:13" x14ac:dyDescent="0.25">
      <c r="A13386">
        <v>23386</v>
      </c>
      <c r="B13386" t="s">
        <v>8134</v>
      </c>
      <c r="C13386" t="s">
        <v>81</v>
      </c>
      <c r="D13386" t="s">
        <v>26</v>
      </c>
      <c r="E13386" t="s">
        <v>24</v>
      </c>
      <c r="F13386" s="35">
        <v>2634.3973999999998</v>
      </c>
      <c r="G13386" t="str">
        <f t="shared" si="418"/>
        <v>Brand Seekers</v>
      </c>
      <c r="H13386" s="4">
        <v>41625</v>
      </c>
      <c r="I13386">
        <f>WEEKDAY(Cleaned!$H13386)</f>
        <v>3</v>
      </c>
      <c r="J13386" t="s">
        <v>12</v>
      </c>
      <c r="K13386" s="4">
        <v>17427</v>
      </c>
      <c r="L13386">
        <f>INT(YEARFRAC(Cleaned!$K13386,Cleaned!$H13386,1))</f>
        <v>66</v>
      </c>
      <c r="M13386" t="str">
        <f t="shared" si="419"/>
        <v>Elders</v>
      </c>
    </row>
    <row r="13387" spans="1:13" x14ac:dyDescent="0.25">
      <c r="A13387">
        <v>23387</v>
      </c>
      <c r="B13387" t="s">
        <v>8128</v>
      </c>
      <c r="C13387" t="s">
        <v>81</v>
      </c>
      <c r="D13387" t="s">
        <v>26</v>
      </c>
      <c r="E13387" t="s">
        <v>24</v>
      </c>
      <c r="F13387" s="35">
        <v>2699.9018000000001</v>
      </c>
      <c r="G13387" t="str">
        <f t="shared" si="418"/>
        <v>Brand Seekers</v>
      </c>
      <c r="H13387" s="4">
        <v>41636</v>
      </c>
      <c r="I13387">
        <f>WEEKDAY(Cleaned!$H13387)</f>
        <v>7</v>
      </c>
      <c r="J13387" t="s">
        <v>17</v>
      </c>
      <c r="K13387" s="4">
        <v>20257</v>
      </c>
      <c r="L13387">
        <f>INT(YEARFRAC(Cleaned!$K13387,Cleaned!$H13387,1))</f>
        <v>58</v>
      </c>
      <c r="M13387" t="str">
        <f t="shared" si="419"/>
        <v>Seniors</v>
      </c>
    </row>
    <row r="13388" spans="1:13" x14ac:dyDescent="0.25">
      <c r="A13388">
        <v>23388</v>
      </c>
      <c r="B13388" t="s">
        <v>8464</v>
      </c>
      <c r="C13388" t="s">
        <v>81</v>
      </c>
      <c r="D13388" t="s">
        <v>26</v>
      </c>
      <c r="E13388" t="s">
        <v>24</v>
      </c>
      <c r="F13388" s="35">
        <v>24.2879</v>
      </c>
      <c r="G13388" t="str">
        <f t="shared" si="418"/>
        <v>Casual Buyers</v>
      </c>
      <c r="H13388" s="4">
        <v>41637</v>
      </c>
      <c r="I13388">
        <f>WEEKDAY(Cleaned!$H13388)</f>
        <v>1</v>
      </c>
      <c r="J13388" t="s">
        <v>14</v>
      </c>
      <c r="K13388" s="4">
        <v>21515</v>
      </c>
      <c r="L13388">
        <f>INT(YEARFRAC(Cleaned!$K13388,Cleaned!$H13388,1))</f>
        <v>55</v>
      </c>
      <c r="M13388" t="str">
        <f t="shared" si="419"/>
        <v>Seniors</v>
      </c>
    </row>
    <row r="13389" spans="1:13" x14ac:dyDescent="0.25">
      <c r="A13389">
        <v>23389</v>
      </c>
      <c r="B13389" t="s">
        <v>8465</v>
      </c>
      <c r="C13389" t="s">
        <v>81</v>
      </c>
      <c r="D13389" t="s">
        <v>26</v>
      </c>
      <c r="E13389" t="s">
        <v>24</v>
      </c>
      <c r="F13389" s="35">
        <v>1276.8054</v>
      </c>
      <c r="G13389" t="str">
        <f t="shared" si="418"/>
        <v>Casual Buyers</v>
      </c>
      <c r="H13389" s="4">
        <v>41637</v>
      </c>
      <c r="I13389">
        <f>WEEKDAY(Cleaned!$H13389)</f>
        <v>1</v>
      </c>
      <c r="J13389" t="s">
        <v>16</v>
      </c>
      <c r="K13389" s="4">
        <v>17313</v>
      </c>
      <c r="L13389">
        <f>INT(YEARFRAC(Cleaned!$K13389,Cleaned!$H13389,1))</f>
        <v>66</v>
      </c>
      <c r="M13389" t="str">
        <f t="shared" si="419"/>
        <v>Elders</v>
      </c>
    </row>
    <row r="13390" spans="1:13" x14ac:dyDescent="0.25">
      <c r="A13390">
        <v>23390</v>
      </c>
      <c r="B13390" t="s">
        <v>8466</v>
      </c>
      <c r="C13390" t="s">
        <v>81</v>
      </c>
      <c r="D13390" t="s">
        <v>26</v>
      </c>
      <c r="E13390" t="s">
        <v>24</v>
      </c>
      <c r="F13390" s="35">
        <v>2587.8769000000002</v>
      </c>
      <c r="G13390" t="str">
        <f t="shared" si="418"/>
        <v>Brand Seekers</v>
      </c>
      <c r="H13390" s="4">
        <v>41637</v>
      </c>
      <c r="I13390">
        <f>WEEKDAY(Cleaned!$H13390)</f>
        <v>1</v>
      </c>
      <c r="J13390" t="s">
        <v>16</v>
      </c>
      <c r="K13390" s="4">
        <v>22183</v>
      </c>
      <c r="L13390">
        <f>INT(YEARFRAC(Cleaned!$K13390,Cleaned!$H13390,1))</f>
        <v>53</v>
      </c>
      <c r="M13390" t="str">
        <f t="shared" si="419"/>
        <v>Seniors</v>
      </c>
    </row>
    <row r="13391" spans="1:13" x14ac:dyDescent="0.25">
      <c r="A13391">
        <v>23391</v>
      </c>
      <c r="B13391" t="s">
        <v>8467</v>
      </c>
      <c r="C13391" t="s">
        <v>81</v>
      </c>
      <c r="D13391" t="s">
        <v>26</v>
      </c>
      <c r="E13391" t="s">
        <v>24</v>
      </c>
      <c r="F13391" s="35">
        <v>34.553400000000003</v>
      </c>
      <c r="G13391" t="str">
        <f t="shared" si="418"/>
        <v>Casual Buyers</v>
      </c>
      <c r="H13391" s="4">
        <v>41643</v>
      </c>
      <c r="I13391">
        <f>WEEKDAY(Cleaned!$H13391)</f>
        <v>7</v>
      </c>
      <c r="J13391" t="s">
        <v>12</v>
      </c>
      <c r="K13391" s="4">
        <v>18430</v>
      </c>
      <c r="L13391">
        <f>INT(YEARFRAC(Cleaned!$K13391,Cleaned!$H13391,1))</f>
        <v>63</v>
      </c>
      <c r="M13391" t="str">
        <f t="shared" si="419"/>
        <v>Seniors</v>
      </c>
    </row>
    <row r="13392" spans="1:13" x14ac:dyDescent="0.25">
      <c r="A13392">
        <v>23392</v>
      </c>
      <c r="B13392" t="s">
        <v>8216</v>
      </c>
      <c r="C13392" t="s">
        <v>81</v>
      </c>
      <c r="D13392" t="s">
        <v>26</v>
      </c>
      <c r="E13392" t="s">
        <v>24</v>
      </c>
      <c r="F13392" s="35">
        <v>38.664000000000001</v>
      </c>
      <c r="G13392" t="str">
        <f t="shared" si="418"/>
        <v>Casual Buyers</v>
      </c>
      <c r="H13392" s="4">
        <v>41643</v>
      </c>
      <c r="I13392">
        <f>WEEKDAY(Cleaned!$H13392)</f>
        <v>7</v>
      </c>
      <c r="J13392" t="s">
        <v>16</v>
      </c>
      <c r="K13392" s="4">
        <v>26172</v>
      </c>
      <c r="L13392">
        <f>INT(YEARFRAC(Cleaned!$K13392,Cleaned!$H13392,1))</f>
        <v>42</v>
      </c>
      <c r="M13392" t="str">
        <f t="shared" si="419"/>
        <v>Adult</v>
      </c>
    </row>
    <row r="13393" spans="1:13" x14ac:dyDescent="0.25">
      <c r="A13393">
        <v>23393</v>
      </c>
      <c r="B13393" t="s">
        <v>8326</v>
      </c>
      <c r="C13393" t="s">
        <v>81</v>
      </c>
      <c r="D13393" t="s">
        <v>26</v>
      </c>
      <c r="E13393" t="s">
        <v>24</v>
      </c>
      <c r="F13393" s="35">
        <v>46.7194</v>
      </c>
      <c r="G13393" t="str">
        <f t="shared" si="418"/>
        <v>Casual Buyers</v>
      </c>
      <c r="H13393" s="4">
        <v>41644</v>
      </c>
      <c r="I13393">
        <f>WEEKDAY(Cleaned!$H13393)</f>
        <v>1</v>
      </c>
      <c r="J13393" t="s">
        <v>16</v>
      </c>
      <c r="K13393" s="4">
        <v>19187</v>
      </c>
      <c r="L13393">
        <f>INT(YEARFRAC(Cleaned!$K13393,Cleaned!$H13393,1))</f>
        <v>61</v>
      </c>
      <c r="M13393" t="str">
        <f t="shared" si="419"/>
        <v>Seniors</v>
      </c>
    </row>
    <row r="13394" spans="1:13" x14ac:dyDescent="0.25">
      <c r="A13394">
        <v>23394</v>
      </c>
      <c r="B13394" t="s">
        <v>8380</v>
      </c>
      <c r="C13394" t="s">
        <v>81</v>
      </c>
      <c r="D13394" t="s">
        <v>26</v>
      </c>
      <c r="E13394" t="s">
        <v>24</v>
      </c>
      <c r="F13394" s="35">
        <v>2590.0758000000001</v>
      </c>
      <c r="G13394" t="str">
        <f t="shared" si="418"/>
        <v>Brand Seekers</v>
      </c>
      <c r="H13394" s="4">
        <v>41649</v>
      </c>
      <c r="I13394">
        <f>WEEKDAY(Cleaned!$H13394)</f>
        <v>6</v>
      </c>
      <c r="J13394" t="s">
        <v>17</v>
      </c>
      <c r="K13394" s="4">
        <v>21277</v>
      </c>
      <c r="L13394">
        <f>INT(YEARFRAC(Cleaned!$K13394,Cleaned!$H13394,1))</f>
        <v>55</v>
      </c>
      <c r="M13394" t="str">
        <f t="shared" si="419"/>
        <v>Seniors</v>
      </c>
    </row>
    <row r="13395" spans="1:13" x14ac:dyDescent="0.25">
      <c r="A13395">
        <v>23395</v>
      </c>
      <c r="B13395" t="s">
        <v>8413</v>
      </c>
      <c r="C13395" t="s">
        <v>81</v>
      </c>
      <c r="D13395" t="s">
        <v>26</v>
      </c>
      <c r="E13395" t="s">
        <v>24</v>
      </c>
      <c r="F13395" s="35">
        <v>1934.8329000000001</v>
      </c>
      <c r="G13395" t="str">
        <f t="shared" si="418"/>
        <v>Brand Seekers</v>
      </c>
      <c r="H13395" s="4">
        <v>41658</v>
      </c>
      <c r="I13395">
        <f>WEEKDAY(Cleaned!$H13395)</f>
        <v>1</v>
      </c>
      <c r="J13395" t="s">
        <v>15</v>
      </c>
      <c r="K13395" s="4">
        <v>16762</v>
      </c>
      <c r="L13395">
        <f>INT(YEARFRAC(Cleaned!$K13395,Cleaned!$H13395,1))</f>
        <v>68</v>
      </c>
      <c r="M13395" t="str">
        <f t="shared" si="419"/>
        <v>Elders</v>
      </c>
    </row>
    <row r="13396" spans="1:13" x14ac:dyDescent="0.25">
      <c r="A13396">
        <v>23396</v>
      </c>
      <c r="B13396" t="s">
        <v>8282</v>
      </c>
      <c r="C13396" t="s">
        <v>81</v>
      </c>
      <c r="D13396" t="s">
        <v>26</v>
      </c>
      <c r="E13396" t="s">
        <v>24</v>
      </c>
      <c r="F13396" s="35">
        <v>888.95039999999995</v>
      </c>
      <c r="G13396" t="str">
        <f t="shared" si="418"/>
        <v>Casual Buyers</v>
      </c>
      <c r="H13396" s="4">
        <v>41660</v>
      </c>
      <c r="I13396">
        <f>WEEKDAY(Cleaned!$H13396)</f>
        <v>3</v>
      </c>
      <c r="J13396" t="s">
        <v>12</v>
      </c>
      <c r="K13396" s="4">
        <v>24511</v>
      </c>
      <c r="L13396">
        <f>INT(YEARFRAC(Cleaned!$K13396,Cleaned!$H13396,1))</f>
        <v>46</v>
      </c>
      <c r="M13396" t="str">
        <f t="shared" si="419"/>
        <v>Adult</v>
      </c>
    </row>
    <row r="13397" spans="1:13" x14ac:dyDescent="0.25">
      <c r="A13397">
        <v>23397</v>
      </c>
      <c r="B13397" t="s">
        <v>8364</v>
      </c>
      <c r="C13397" t="s">
        <v>81</v>
      </c>
      <c r="D13397" t="s">
        <v>26</v>
      </c>
      <c r="E13397" t="s">
        <v>24</v>
      </c>
      <c r="F13397" s="35">
        <v>130.3458</v>
      </c>
      <c r="G13397" t="str">
        <f t="shared" si="418"/>
        <v>Casual Buyers</v>
      </c>
      <c r="H13397" s="4">
        <v>41666</v>
      </c>
      <c r="I13397">
        <f>WEEKDAY(Cleaned!$H13397)</f>
        <v>2</v>
      </c>
      <c r="J13397" t="s">
        <v>12</v>
      </c>
      <c r="K13397" s="4">
        <v>21100</v>
      </c>
      <c r="L13397">
        <f>INT(YEARFRAC(Cleaned!$K13397,Cleaned!$H13397,1))</f>
        <v>56</v>
      </c>
      <c r="M13397" t="str">
        <f t="shared" si="419"/>
        <v>Seniors</v>
      </c>
    </row>
    <row r="13398" spans="1:13" x14ac:dyDescent="0.25">
      <c r="A13398">
        <v>23398</v>
      </c>
      <c r="B13398" t="s">
        <v>8198</v>
      </c>
      <c r="C13398" t="s">
        <v>81</v>
      </c>
      <c r="D13398" t="s">
        <v>26</v>
      </c>
      <c r="E13398" t="s">
        <v>24</v>
      </c>
      <c r="F13398" s="35">
        <v>2709.4047999999998</v>
      </c>
      <c r="G13398" t="str">
        <f t="shared" si="418"/>
        <v>Brand Seekers</v>
      </c>
      <c r="H13398" s="4">
        <v>41669</v>
      </c>
      <c r="I13398">
        <f>WEEKDAY(Cleaned!$H13398)</f>
        <v>5</v>
      </c>
      <c r="J13398" t="s">
        <v>14</v>
      </c>
      <c r="K13398" s="4">
        <v>24243</v>
      </c>
      <c r="L13398">
        <f>INT(YEARFRAC(Cleaned!$K13398,Cleaned!$H13398,1))</f>
        <v>47</v>
      </c>
      <c r="M13398" t="str">
        <f t="shared" si="419"/>
        <v>Adult</v>
      </c>
    </row>
    <row r="13399" spans="1:13" x14ac:dyDescent="0.25">
      <c r="A13399">
        <v>23399</v>
      </c>
      <c r="B13399" t="s">
        <v>8307</v>
      </c>
      <c r="C13399" t="s">
        <v>81</v>
      </c>
      <c r="D13399" t="s">
        <v>26</v>
      </c>
      <c r="E13399" t="s">
        <v>24</v>
      </c>
      <c r="F13399" s="35">
        <v>2588.9265999999998</v>
      </c>
      <c r="G13399" t="str">
        <f t="shared" si="418"/>
        <v>Brand Seekers</v>
      </c>
      <c r="H13399" s="4">
        <v>41672</v>
      </c>
      <c r="I13399">
        <f>WEEKDAY(Cleaned!$H13399)</f>
        <v>1</v>
      </c>
      <c r="J13399" t="s">
        <v>13</v>
      </c>
      <c r="K13399" s="4">
        <v>21420</v>
      </c>
      <c r="L13399">
        <f>INT(YEARFRAC(Cleaned!$K13399,Cleaned!$H13399,1))</f>
        <v>55</v>
      </c>
      <c r="M13399" t="str">
        <f t="shared" si="419"/>
        <v>Seniors</v>
      </c>
    </row>
    <row r="13400" spans="1:13" x14ac:dyDescent="0.25">
      <c r="A13400">
        <v>23400</v>
      </c>
      <c r="B13400" t="s">
        <v>8468</v>
      </c>
      <c r="C13400" t="s">
        <v>81</v>
      </c>
      <c r="D13400" t="s">
        <v>26</v>
      </c>
      <c r="E13400" t="s">
        <v>24</v>
      </c>
      <c r="F13400" s="35">
        <v>1879.5940000000001</v>
      </c>
      <c r="G13400" t="str">
        <f t="shared" si="418"/>
        <v>Brand Seekers</v>
      </c>
      <c r="H13400" s="4">
        <v>41672</v>
      </c>
      <c r="I13400">
        <f>WEEKDAY(Cleaned!$H13400)</f>
        <v>1</v>
      </c>
      <c r="J13400" t="s">
        <v>16</v>
      </c>
      <c r="K13400" s="4">
        <v>19973</v>
      </c>
      <c r="L13400">
        <f>INT(YEARFRAC(Cleaned!$K13400,Cleaned!$H13400,1))</f>
        <v>59</v>
      </c>
      <c r="M13400" t="str">
        <f t="shared" si="419"/>
        <v>Seniors</v>
      </c>
    </row>
    <row r="13401" spans="1:13" x14ac:dyDescent="0.25">
      <c r="A13401">
        <v>23401</v>
      </c>
      <c r="B13401" t="s">
        <v>8230</v>
      </c>
      <c r="C13401" t="s">
        <v>81</v>
      </c>
      <c r="D13401" t="s">
        <v>26</v>
      </c>
      <c r="E13401" t="s">
        <v>24</v>
      </c>
      <c r="F13401" s="35">
        <v>2673.0612999999998</v>
      </c>
      <c r="G13401" t="str">
        <f t="shared" si="418"/>
        <v>Brand Seekers</v>
      </c>
      <c r="H13401" s="4">
        <v>41673</v>
      </c>
      <c r="I13401">
        <f>WEEKDAY(Cleaned!$H13401)</f>
        <v>2</v>
      </c>
      <c r="J13401" t="s">
        <v>18</v>
      </c>
      <c r="K13401" s="4">
        <v>20261</v>
      </c>
      <c r="L13401">
        <f>INT(YEARFRAC(Cleaned!$K13401,Cleaned!$H13401,1))</f>
        <v>58</v>
      </c>
      <c r="M13401" t="str">
        <f t="shared" si="419"/>
        <v>Seniors</v>
      </c>
    </row>
    <row r="13402" spans="1:13" x14ac:dyDescent="0.25">
      <c r="A13402">
        <v>23402</v>
      </c>
      <c r="B13402" t="s">
        <v>8307</v>
      </c>
      <c r="C13402" t="s">
        <v>81</v>
      </c>
      <c r="D13402" t="s">
        <v>26</v>
      </c>
      <c r="E13402" t="s">
        <v>24</v>
      </c>
      <c r="F13402" s="35">
        <v>2649.8453</v>
      </c>
      <c r="G13402" t="str">
        <f t="shared" si="418"/>
        <v>Brand Seekers</v>
      </c>
      <c r="H13402" s="4">
        <v>41685</v>
      </c>
      <c r="I13402">
        <f>WEEKDAY(Cleaned!$H13402)</f>
        <v>7</v>
      </c>
      <c r="J13402" t="s">
        <v>13</v>
      </c>
      <c r="K13402" s="4">
        <v>21420</v>
      </c>
      <c r="L13402">
        <f>INT(YEARFRAC(Cleaned!$K13402,Cleaned!$H13402,1))</f>
        <v>55</v>
      </c>
      <c r="M13402" t="str">
        <f t="shared" si="419"/>
        <v>Seniors</v>
      </c>
    </row>
    <row r="13403" spans="1:13" x14ac:dyDescent="0.25">
      <c r="A13403">
        <v>23403</v>
      </c>
      <c r="B13403" t="s">
        <v>8400</v>
      </c>
      <c r="C13403" t="s">
        <v>81</v>
      </c>
      <c r="D13403" t="s">
        <v>26</v>
      </c>
      <c r="E13403" t="s">
        <v>24</v>
      </c>
      <c r="F13403" s="35">
        <v>2719.4382000000001</v>
      </c>
      <c r="G13403" t="str">
        <f t="shared" si="418"/>
        <v>Brand Seekers</v>
      </c>
      <c r="H13403" s="4">
        <v>41687</v>
      </c>
      <c r="I13403">
        <f>WEEKDAY(Cleaned!$H13403)</f>
        <v>2</v>
      </c>
      <c r="J13403" t="s">
        <v>12</v>
      </c>
      <c r="K13403" s="4">
        <v>26370</v>
      </c>
      <c r="L13403">
        <f>INT(YEARFRAC(Cleaned!$K13403,Cleaned!$H13403,1))</f>
        <v>41</v>
      </c>
      <c r="M13403" t="str">
        <f t="shared" si="419"/>
        <v>Adult</v>
      </c>
    </row>
    <row r="13404" spans="1:13" x14ac:dyDescent="0.25">
      <c r="A13404">
        <v>23404</v>
      </c>
      <c r="B13404" t="s">
        <v>8469</v>
      </c>
      <c r="C13404" t="s">
        <v>81</v>
      </c>
      <c r="D13404" t="s">
        <v>26</v>
      </c>
      <c r="E13404" t="s">
        <v>24</v>
      </c>
      <c r="F13404" s="35">
        <v>44.177900000000001</v>
      </c>
      <c r="G13404" t="str">
        <f t="shared" si="418"/>
        <v>Casual Buyers</v>
      </c>
      <c r="H13404" s="4">
        <v>41694</v>
      </c>
      <c r="I13404">
        <f>WEEKDAY(Cleaned!$H13404)</f>
        <v>2</v>
      </c>
      <c r="J13404" t="s">
        <v>17</v>
      </c>
      <c r="K13404" s="4">
        <v>24314</v>
      </c>
      <c r="L13404">
        <f>INT(YEARFRAC(Cleaned!$K13404,Cleaned!$H13404,1))</f>
        <v>47</v>
      </c>
      <c r="M13404" t="str">
        <f t="shared" si="419"/>
        <v>Adult</v>
      </c>
    </row>
    <row r="13405" spans="1:13" x14ac:dyDescent="0.25">
      <c r="A13405">
        <v>23405</v>
      </c>
      <c r="B13405" t="s">
        <v>8213</v>
      </c>
      <c r="C13405" t="s">
        <v>81</v>
      </c>
      <c r="D13405" t="s">
        <v>26</v>
      </c>
      <c r="E13405" t="s">
        <v>24</v>
      </c>
      <c r="F13405" s="35">
        <v>55.504199999999997</v>
      </c>
      <c r="G13405" t="str">
        <f t="shared" si="418"/>
        <v>Casual Buyers</v>
      </c>
      <c r="H13405" s="4">
        <v>41699</v>
      </c>
      <c r="I13405">
        <f>WEEKDAY(Cleaned!$H13405)</f>
        <v>7</v>
      </c>
      <c r="J13405" t="s">
        <v>18</v>
      </c>
      <c r="K13405" s="4">
        <v>26507</v>
      </c>
      <c r="L13405">
        <f>INT(YEARFRAC(Cleaned!$K13405,Cleaned!$H13405,1))</f>
        <v>41</v>
      </c>
      <c r="M13405" t="str">
        <f t="shared" si="419"/>
        <v>Adult</v>
      </c>
    </row>
    <row r="13406" spans="1:13" x14ac:dyDescent="0.25">
      <c r="A13406">
        <v>23406</v>
      </c>
      <c r="B13406" t="s">
        <v>8470</v>
      </c>
      <c r="C13406" t="s">
        <v>81</v>
      </c>
      <c r="D13406" t="s">
        <v>26</v>
      </c>
      <c r="E13406" t="s">
        <v>24</v>
      </c>
      <c r="F13406" s="35">
        <v>1914.1473000000001</v>
      </c>
      <c r="G13406" t="str">
        <f t="shared" si="418"/>
        <v>Brand Seekers</v>
      </c>
      <c r="H13406" s="4">
        <v>41699</v>
      </c>
      <c r="I13406">
        <f>WEEKDAY(Cleaned!$H13406)</f>
        <v>7</v>
      </c>
      <c r="J13406" t="s">
        <v>14</v>
      </c>
      <c r="K13406" s="4">
        <v>26832</v>
      </c>
      <c r="L13406">
        <f>INT(YEARFRAC(Cleaned!$K13406,Cleaned!$H13406,1))</f>
        <v>40</v>
      </c>
      <c r="M13406" t="str">
        <f t="shared" si="419"/>
        <v>Adult</v>
      </c>
    </row>
    <row r="13407" spans="1:13" x14ac:dyDescent="0.25">
      <c r="A13407">
        <v>23407</v>
      </c>
      <c r="B13407" t="s">
        <v>8397</v>
      </c>
      <c r="C13407" t="s">
        <v>81</v>
      </c>
      <c r="D13407" t="s">
        <v>26</v>
      </c>
      <c r="E13407" t="s">
        <v>24</v>
      </c>
      <c r="F13407" s="35">
        <v>645.28689999999995</v>
      </c>
      <c r="G13407" t="str">
        <f t="shared" si="418"/>
        <v>Casual Buyers</v>
      </c>
      <c r="H13407" s="4">
        <v>41700</v>
      </c>
      <c r="I13407">
        <f>WEEKDAY(Cleaned!$H13407)</f>
        <v>1</v>
      </c>
      <c r="J13407" t="s">
        <v>13</v>
      </c>
      <c r="K13407" s="4">
        <v>18617</v>
      </c>
      <c r="L13407">
        <f>INT(YEARFRAC(Cleaned!$K13407,Cleaned!$H13407,1))</f>
        <v>63</v>
      </c>
      <c r="M13407" t="str">
        <f t="shared" si="419"/>
        <v>Seniors</v>
      </c>
    </row>
    <row r="13408" spans="1:13" x14ac:dyDescent="0.25">
      <c r="A13408">
        <v>23408</v>
      </c>
      <c r="B13408" t="s">
        <v>8471</v>
      </c>
      <c r="C13408" t="s">
        <v>81</v>
      </c>
      <c r="D13408" t="s">
        <v>26</v>
      </c>
      <c r="E13408" t="s">
        <v>24</v>
      </c>
      <c r="F13408" s="35">
        <v>65.172899999999998</v>
      </c>
      <c r="G13408" t="str">
        <f t="shared" si="418"/>
        <v>Casual Buyers</v>
      </c>
      <c r="H13408" s="4">
        <v>41700</v>
      </c>
      <c r="I13408">
        <f>WEEKDAY(Cleaned!$H13408)</f>
        <v>1</v>
      </c>
      <c r="J13408" t="s">
        <v>16</v>
      </c>
      <c r="K13408" s="4">
        <v>24341</v>
      </c>
      <c r="L13408">
        <f>INT(YEARFRAC(Cleaned!$K13408,Cleaned!$H13408,1))</f>
        <v>47</v>
      </c>
      <c r="M13408" t="str">
        <f t="shared" si="419"/>
        <v>Adult</v>
      </c>
    </row>
    <row r="13409" spans="1:13" x14ac:dyDescent="0.25">
      <c r="A13409">
        <v>23409</v>
      </c>
      <c r="B13409" t="s">
        <v>8463</v>
      </c>
      <c r="C13409" t="s">
        <v>81</v>
      </c>
      <c r="D13409" t="s">
        <v>26</v>
      </c>
      <c r="E13409" t="s">
        <v>24</v>
      </c>
      <c r="F13409" s="35">
        <v>20.9619</v>
      </c>
      <c r="G13409" t="str">
        <f t="shared" si="418"/>
        <v>Casual Buyers</v>
      </c>
      <c r="H13409" s="4">
        <v>41706</v>
      </c>
      <c r="I13409">
        <f>WEEKDAY(Cleaned!$H13409)</f>
        <v>7</v>
      </c>
      <c r="J13409" t="s">
        <v>17</v>
      </c>
      <c r="K13409" s="4">
        <v>26441</v>
      </c>
      <c r="L13409">
        <f>INT(YEARFRAC(Cleaned!$K13409,Cleaned!$H13409,1))</f>
        <v>41</v>
      </c>
      <c r="M13409" t="str">
        <f t="shared" si="419"/>
        <v>Adult</v>
      </c>
    </row>
    <row r="13410" spans="1:13" x14ac:dyDescent="0.25">
      <c r="A13410">
        <v>23410</v>
      </c>
      <c r="B13410" t="s">
        <v>8378</v>
      </c>
      <c r="C13410" t="s">
        <v>81</v>
      </c>
      <c r="D13410" t="s">
        <v>26</v>
      </c>
      <c r="E13410" t="s">
        <v>24</v>
      </c>
      <c r="F13410" s="35">
        <v>46.7194</v>
      </c>
      <c r="G13410" t="str">
        <f t="shared" si="418"/>
        <v>Casual Buyers</v>
      </c>
      <c r="H13410" s="4">
        <v>41712</v>
      </c>
      <c r="I13410">
        <f>WEEKDAY(Cleaned!$H13410)</f>
        <v>6</v>
      </c>
      <c r="J13410" t="s">
        <v>18</v>
      </c>
      <c r="K13410" s="4">
        <v>24016</v>
      </c>
      <c r="L13410">
        <f>INT(YEARFRAC(Cleaned!$K13410,Cleaned!$H13410,1))</f>
        <v>48</v>
      </c>
      <c r="M13410" t="str">
        <f t="shared" si="419"/>
        <v>Adult</v>
      </c>
    </row>
    <row r="13411" spans="1:13" x14ac:dyDescent="0.25">
      <c r="A13411">
        <v>23411</v>
      </c>
      <c r="B13411" t="s">
        <v>8472</v>
      </c>
      <c r="C13411" t="s">
        <v>81</v>
      </c>
      <c r="D13411" t="s">
        <v>26</v>
      </c>
      <c r="E13411" t="s">
        <v>24</v>
      </c>
      <c r="F13411" s="35">
        <v>99.416899999999998</v>
      </c>
      <c r="G13411" t="str">
        <f t="shared" si="418"/>
        <v>Casual Buyers</v>
      </c>
      <c r="H13411" s="4">
        <v>41716</v>
      </c>
      <c r="I13411">
        <f>WEEKDAY(Cleaned!$H13411)</f>
        <v>3</v>
      </c>
      <c r="J13411" t="s">
        <v>15</v>
      </c>
      <c r="K13411" s="4">
        <v>16228</v>
      </c>
      <c r="L13411">
        <f>INT(YEARFRAC(Cleaned!$K13411,Cleaned!$H13411,1))</f>
        <v>69</v>
      </c>
      <c r="M13411" t="str">
        <f t="shared" si="419"/>
        <v>Elders</v>
      </c>
    </row>
    <row r="13412" spans="1:13" x14ac:dyDescent="0.25">
      <c r="A13412">
        <v>23412</v>
      </c>
      <c r="B13412" t="s">
        <v>8195</v>
      </c>
      <c r="C13412" t="s">
        <v>81</v>
      </c>
      <c r="D13412" t="s">
        <v>26</v>
      </c>
      <c r="E13412" t="s">
        <v>24</v>
      </c>
      <c r="F13412" s="35">
        <v>905.52539999999999</v>
      </c>
      <c r="G13412" t="str">
        <f t="shared" si="418"/>
        <v>Casual Buyers</v>
      </c>
      <c r="H13412" s="4">
        <v>41720</v>
      </c>
      <c r="I13412">
        <f>WEEKDAY(Cleaned!$H13412)</f>
        <v>7</v>
      </c>
      <c r="J13412" t="s">
        <v>17</v>
      </c>
      <c r="K13412" s="4">
        <v>26682</v>
      </c>
      <c r="L13412">
        <f>INT(YEARFRAC(Cleaned!$K13412,Cleaned!$H13412,1))</f>
        <v>41</v>
      </c>
      <c r="M13412" t="str">
        <f t="shared" si="419"/>
        <v>Adult</v>
      </c>
    </row>
    <row r="13413" spans="1:13" x14ac:dyDescent="0.25">
      <c r="A13413">
        <v>23413</v>
      </c>
      <c r="B13413" t="s">
        <v>8409</v>
      </c>
      <c r="C13413" t="s">
        <v>81</v>
      </c>
      <c r="D13413" t="s">
        <v>26</v>
      </c>
      <c r="E13413" t="s">
        <v>24</v>
      </c>
      <c r="F13413" s="35">
        <v>2748.4996999999998</v>
      </c>
      <c r="G13413" t="str">
        <f t="shared" si="418"/>
        <v>Brand Seekers</v>
      </c>
      <c r="H13413" s="4">
        <v>41733</v>
      </c>
      <c r="I13413">
        <f>WEEKDAY(Cleaned!$H13413)</f>
        <v>6</v>
      </c>
      <c r="J13413" t="s">
        <v>13</v>
      </c>
      <c r="K13413" s="4">
        <v>20679</v>
      </c>
      <c r="L13413">
        <f>INT(YEARFRAC(Cleaned!$K13413,Cleaned!$H13413,1))</f>
        <v>57</v>
      </c>
      <c r="M13413" t="str">
        <f t="shared" si="419"/>
        <v>Seniors</v>
      </c>
    </row>
    <row r="13414" spans="1:13" x14ac:dyDescent="0.25">
      <c r="A13414">
        <v>23414</v>
      </c>
      <c r="B13414" t="s">
        <v>8473</v>
      </c>
      <c r="C13414" t="s">
        <v>81</v>
      </c>
      <c r="D13414" t="s">
        <v>26</v>
      </c>
      <c r="E13414" t="s">
        <v>24</v>
      </c>
      <c r="F13414" s="35">
        <v>1918.2579000000001</v>
      </c>
      <c r="G13414" t="str">
        <f t="shared" si="418"/>
        <v>Brand Seekers</v>
      </c>
      <c r="H13414" s="4">
        <v>41734</v>
      </c>
      <c r="I13414">
        <f>WEEKDAY(Cleaned!$H13414)</f>
        <v>7</v>
      </c>
      <c r="J13414" t="s">
        <v>14</v>
      </c>
      <c r="K13414" s="4">
        <v>21373</v>
      </c>
      <c r="L13414">
        <f>INT(YEARFRAC(Cleaned!$K13414,Cleaned!$H13414,1))</f>
        <v>55</v>
      </c>
      <c r="M13414" t="str">
        <f t="shared" si="419"/>
        <v>Seniors</v>
      </c>
    </row>
    <row r="13415" spans="1:13" x14ac:dyDescent="0.25">
      <c r="A13415">
        <v>23415</v>
      </c>
      <c r="B13415" t="s">
        <v>8474</v>
      </c>
      <c r="C13415" t="s">
        <v>81</v>
      </c>
      <c r="D13415" t="s">
        <v>26</v>
      </c>
      <c r="E13415" t="s">
        <v>24</v>
      </c>
      <c r="F13415" s="35">
        <v>2668.5639999999999</v>
      </c>
      <c r="G13415" t="str">
        <f t="shared" si="418"/>
        <v>Brand Seekers</v>
      </c>
      <c r="H13415" s="4">
        <v>41736</v>
      </c>
      <c r="I13415">
        <f>WEEKDAY(Cleaned!$H13415)</f>
        <v>2</v>
      </c>
      <c r="J13415" t="s">
        <v>16</v>
      </c>
      <c r="K13415" s="4">
        <v>24900</v>
      </c>
      <c r="L13415">
        <f>INT(YEARFRAC(Cleaned!$K13415,Cleaned!$H13415,1))</f>
        <v>46</v>
      </c>
      <c r="M13415" t="str">
        <f t="shared" si="419"/>
        <v>Adult</v>
      </c>
    </row>
    <row r="13416" spans="1:13" x14ac:dyDescent="0.25">
      <c r="A13416">
        <v>23416</v>
      </c>
      <c r="B13416" t="s">
        <v>8406</v>
      </c>
      <c r="C13416" t="s">
        <v>81</v>
      </c>
      <c r="D13416" t="s">
        <v>26</v>
      </c>
      <c r="E13416" t="s">
        <v>24</v>
      </c>
      <c r="F13416" s="35">
        <v>2694.0563000000002</v>
      </c>
      <c r="G13416" t="str">
        <f t="shared" si="418"/>
        <v>Brand Seekers</v>
      </c>
      <c r="H13416" s="4">
        <v>41740</v>
      </c>
      <c r="I13416">
        <f>WEEKDAY(Cleaned!$H13416)</f>
        <v>6</v>
      </c>
      <c r="J13416" t="s">
        <v>12</v>
      </c>
      <c r="K13416" s="4">
        <v>24040</v>
      </c>
      <c r="L13416">
        <f>INT(YEARFRAC(Cleaned!$K13416,Cleaned!$H13416,1))</f>
        <v>48</v>
      </c>
      <c r="M13416" t="str">
        <f t="shared" si="419"/>
        <v>Adult</v>
      </c>
    </row>
    <row r="13417" spans="1:13" x14ac:dyDescent="0.25">
      <c r="A13417">
        <v>23417</v>
      </c>
      <c r="B13417" t="s">
        <v>8475</v>
      </c>
      <c r="C13417" t="s">
        <v>81</v>
      </c>
      <c r="D13417" t="s">
        <v>26</v>
      </c>
      <c r="E13417" t="s">
        <v>24</v>
      </c>
      <c r="F13417" s="35">
        <v>2602.2529</v>
      </c>
      <c r="G13417" t="str">
        <f t="shared" si="418"/>
        <v>Brand Seekers</v>
      </c>
      <c r="H13417" s="4">
        <v>41740</v>
      </c>
      <c r="I13417">
        <f>WEEKDAY(Cleaned!$H13417)</f>
        <v>6</v>
      </c>
      <c r="J13417" t="s">
        <v>16</v>
      </c>
      <c r="K13417" s="4">
        <v>22849</v>
      </c>
      <c r="L13417">
        <f>INT(YEARFRAC(Cleaned!$K13417,Cleaned!$H13417,1))</f>
        <v>51</v>
      </c>
      <c r="M13417" t="str">
        <f t="shared" si="419"/>
        <v>Seniors</v>
      </c>
    </row>
    <row r="13418" spans="1:13" x14ac:dyDescent="0.25">
      <c r="A13418">
        <v>23418</v>
      </c>
      <c r="B13418" t="s">
        <v>8404</v>
      </c>
      <c r="C13418" t="s">
        <v>81</v>
      </c>
      <c r="D13418" t="s">
        <v>26</v>
      </c>
      <c r="E13418" t="s">
        <v>24</v>
      </c>
      <c r="F13418" s="35">
        <v>2582.6833999999999</v>
      </c>
      <c r="G13418" t="str">
        <f t="shared" si="418"/>
        <v>Brand Seekers</v>
      </c>
      <c r="H13418" s="4">
        <v>41743</v>
      </c>
      <c r="I13418">
        <f>WEEKDAY(Cleaned!$H13418)</f>
        <v>2</v>
      </c>
      <c r="J13418" t="s">
        <v>18</v>
      </c>
      <c r="K13418" s="4">
        <v>26012</v>
      </c>
      <c r="L13418">
        <f>INT(YEARFRAC(Cleaned!$K13418,Cleaned!$H13418,1))</f>
        <v>43</v>
      </c>
      <c r="M13418" t="str">
        <f t="shared" si="419"/>
        <v>Adult</v>
      </c>
    </row>
    <row r="13419" spans="1:13" x14ac:dyDescent="0.25">
      <c r="A13419">
        <v>23419</v>
      </c>
      <c r="B13419" t="s">
        <v>8476</v>
      </c>
      <c r="C13419" t="s">
        <v>81</v>
      </c>
      <c r="D13419" t="s">
        <v>26</v>
      </c>
      <c r="E13419" t="s">
        <v>24</v>
      </c>
      <c r="F13419" s="35">
        <v>30.144400000000001</v>
      </c>
      <c r="G13419" t="str">
        <f t="shared" si="418"/>
        <v>Casual Buyers</v>
      </c>
      <c r="H13419" s="4">
        <v>41745</v>
      </c>
      <c r="I13419">
        <f>WEEKDAY(Cleaned!$H13419)</f>
        <v>4</v>
      </c>
      <c r="J13419" t="s">
        <v>12</v>
      </c>
      <c r="K13419" s="4">
        <v>22816</v>
      </c>
      <c r="L13419">
        <f>INT(YEARFRAC(Cleaned!$K13419,Cleaned!$H13419,1))</f>
        <v>51</v>
      </c>
      <c r="M13419" t="str">
        <f t="shared" si="419"/>
        <v>Seniors</v>
      </c>
    </row>
    <row r="13420" spans="1:13" x14ac:dyDescent="0.25">
      <c r="A13420">
        <v>23420</v>
      </c>
      <c r="B13420" t="s">
        <v>8477</v>
      </c>
      <c r="C13420" t="s">
        <v>81</v>
      </c>
      <c r="D13420" t="s">
        <v>26</v>
      </c>
      <c r="E13420" t="s">
        <v>24</v>
      </c>
      <c r="F13420" s="35">
        <v>26.486899999999999</v>
      </c>
      <c r="G13420" t="str">
        <f t="shared" si="418"/>
        <v>Casual Buyers</v>
      </c>
      <c r="H13420" s="4">
        <v>41745</v>
      </c>
      <c r="I13420">
        <f>WEEKDAY(Cleaned!$H13420)</f>
        <v>4</v>
      </c>
      <c r="J13420" t="s">
        <v>14</v>
      </c>
      <c r="K13420" s="4">
        <v>24754</v>
      </c>
      <c r="L13420">
        <f>INT(YEARFRAC(Cleaned!$K13420,Cleaned!$H13420,1))</f>
        <v>46</v>
      </c>
      <c r="M13420" t="str">
        <f t="shared" si="419"/>
        <v>Adult</v>
      </c>
    </row>
    <row r="13421" spans="1:13" x14ac:dyDescent="0.25">
      <c r="A13421">
        <v>23421</v>
      </c>
      <c r="B13421" t="s">
        <v>8478</v>
      </c>
      <c r="C13421" t="s">
        <v>81</v>
      </c>
      <c r="D13421" t="s">
        <v>26</v>
      </c>
      <c r="E13421" t="s">
        <v>25</v>
      </c>
      <c r="F13421" s="35">
        <v>1342.4093</v>
      </c>
      <c r="G13421" t="str">
        <f t="shared" si="418"/>
        <v>Casual Buyers</v>
      </c>
      <c r="H13421" s="4">
        <v>41466</v>
      </c>
      <c r="I13421">
        <f>WEEKDAY(Cleaned!$H13421)</f>
        <v>5</v>
      </c>
      <c r="J13421" t="s">
        <v>13</v>
      </c>
      <c r="K13421" s="4">
        <v>22832</v>
      </c>
      <c r="L13421">
        <f>INT(YEARFRAC(Cleaned!$K13421,Cleaned!$H13421,1))</f>
        <v>51</v>
      </c>
      <c r="M13421" t="str">
        <f t="shared" si="419"/>
        <v>Seniors</v>
      </c>
    </row>
    <row r="13422" spans="1:13" x14ac:dyDescent="0.25">
      <c r="A13422">
        <v>23422</v>
      </c>
      <c r="B13422" t="s">
        <v>8479</v>
      </c>
      <c r="C13422" t="s">
        <v>81</v>
      </c>
      <c r="D13422" t="s">
        <v>26</v>
      </c>
      <c r="E13422" t="s">
        <v>25</v>
      </c>
      <c r="F13422" s="35">
        <v>30.144400000000001</v>
      </c>
      <c r="G13422" t="str">
        <f t="shared" si="418"/>
        <v>Casual Buyers</v>
      </c>
      <c r="H13422" s="4">
        <v>41468</v>
      </c>
      <c r="I13422">
        <f>WEEKDAY(Cleaned!$H13422)</f>
        <v>7</v>
      </c>
      <c r="J13422" t="s">
        <v>12</v>
      </c>
      <c r="K13422" s="4">
        <v>17357</v>
      </c>
      <c r="L13422">
        <f>INT(YEARFRAC(Cleaned!$K13422,Cleaned!$H13422,1))</f>
        <v>66</v>
      </c>
      <c r="M13422" t="str">
        <f t="shared" si="419"/>
        <v>Elders</v>
      </c>
    </row>
    <row r="13423" spans="1:13" x14ac:dyDescent="0.25">
      <c r="A13423">
        <v>23423</v>
      </c>
      <c r="B13423" t="s">
        <v>8480</v>
      </c>
      <c r="C13423" t="s">
        <v>81</v>
      </c>
      <c r="D13423" t="s">
        <v>26</v>
      </c>
      <c r="E13423" t="s">
        <v>25</v>
      </c>
      <c r="F13423" s="35">
        <v>90.013300000000001</v>
      </c>
      <c r="G13423" t="str">
        <f t="shared" si="418"/>
        <v>Casual Buyers</v>
      </c>
      <c r="H13423" s="4">
        <v>41479</v>
      </c>
      <c r="I13423">
        <f>WEEKDAY(Cleaned!$H13423)</f>
        <v>4</v>
      </c>
      <c r="J13423" t="s">
        <v>18</v>
      </c>
      <c r="K13423" s="4">
        <v>15882</v>
      </c>
      <c r="L13423">
        <f>INT(YEARFRAC(Cleaned!$K13423,Cleaned!$H13423,1))</f>
        <v>70</v>
      </c>
      <c r="M13423" t="str">
        <f t="shared" si="419"/>
        <v>Elders</v>
      </c>
    </row>
    <row r="13424" spans="1:13" x14ac:dyDescent="0.25">
      <c r="A13424">
        <v>23424</v>
      </c>
      <c r="B13424" t="s">
        <v>8481</v>
      </c>
      <c r="C13424" t="s">
        <v>81</v>
      </c>
      <c r="D13424" t="s">
        <v>26</v>
      </c>
      <c r="E13424" t="s">
        <v>25</v>
      </c>
      <c r="F13424" s="35">
        <v>2673.0612999999998</v>
      </c>
      <c r="G13424" t="str">
        <f t="shared" si="418"/>
        <v>Brand Seekers</v>
      </c>
      <c r="H13424" s="4">
        <v>41480</v>
      </c>
      <c r="I13424">
        <f>WEEKDAY(Cleaned!$H13424)</f>
        <v>5</v>
      </c>
      <c r="J13424" t="s">
        <v>13</v>
      </c>
      <c r="K13424" s="4">
        <v>21240</v>
      </c>
      <c r="L13424">
        <f>INT(YEARFRAC(Cleaned!$K13424,Cleaned!$H13424,1))</f>
        <v>55</v>
      </c>
      <c r="M13424" t="str">
        <f t="shared" si="419"/>
        <v>Seniors</v>
      </c>
    </row>
    <row r="13425" spans="1:13" x14ac:dyDescent="0.25">
      <c r="A13425">
        <v>23425</v>
      </c>
      <c r="B13425" t="s">
        <v>8482</v>
      </c>
      <c r="C13425" t="s">
        <v>81</v>
      </c>
      <c r="D13425" t="s">
        <v>26</v>
      </c>
      <c r="E13425" t="s">
        <v>25</v>
      </c>
      <c r="F13425" s="35">
        <v>35.669400000000003</v>
      </c>
      <c r="G13425" t="str">
        <f t="shared" si="418"/>
        <v>Casual Buyers</v>
      </c>
      <c r="H13425" s="4">
        <v>41481</v>
      </c>
      <c r="I13425">
        <f>WEEKDAY(Cleaned!$H13425)</f>
        <v>6</v>
      </c>
      <c r="J13425" t="s">
        <v>12</v>
      </c>
      <c r="K13425" s="4">
        <v>21789</v>
      </c>
      <c r="L13425">
        <f>INT(YEARFRAC(Cleaned!$K13425,Cleaned!$H13425,1))</f>
        <v>53</v>
      </c>
      <c r="M13425" t="str">
        <f t="shared" si="419"/>
        <v>Seniors</v>
      </c>
    </row>
    <row r="13426" spans="1:13" x14ac:dyDescent="0.25">
      <c r="A13426">
        <v>23426</v>
      </c>
      <c r="B13426" t="s">
        <v>8483</v>
      </c>
      <c r="C13426" t="s">
        <v>81</v>
      </c>
      <c r="D13426" t="s">
        <v>26</v>
      </c>
      <c r="E13426" t="s">
        <v>25</v>
      </c>
      <c r="F13426" s="35">
        <v>1950.2808</v>
      </c>
      <c r="G13426" t="str">
        <f t="shared" si="418"/>
        <v>Brand Seekers</v>
      </c>
      <c r="H13426" s="4">
        <v>41491</v>
      </c>
      <c r="I13426">
        <f>WEEKDAY(Cleaned!$H13426)</f>
        <v>2</v>
      </c>
      <c r="J13426" t="s">
        <v>12</v>
      </c>
      <c r="K13426" s="4">
        <v>12467</v>
      </c>
      <c r="L13426">
        <f>INT(YEARFRAC(Cleaned!$K13426,Cleaned!$H13426,1))</f>
        <v>79</v>
      </c>
      <c r="M13426" t="str">
        <f t="shared" si="419"/>
        <v>Elders</v>
      </c>
    </row>
    <row r="13427" spans="1:13" x14ac:dyDescent="0.25">
      <c r="A13427">
        <v>23427</v>
      </c>
      <c r="B13427" t="s">
        <v>8484</v>
      </c>
      <c r="C13427" t="s">
        <v>81</v>
      </c>
      <c r="D13427" t="s">
        <v>26</v>
      </c>
      <c r="E13427" t="s">
        <v>25</v>
      </c>
      <c r="F13427" s="35">
        <v>41.912700000000001</v>
      </c>
      <c r="G13427" t="str">
        <f t="shared" si="418"/>
        <v>Casual Buyers</v>
      </c>
      <c r="H13427" s="4">
        <v>41491</v>
      </c>
      <c r="I13427">
        <f>WEEKDAY(Cleaned!$H13427)</f>
        <v>2</v>
      </c>
      <c r="J13427" t="s">
        <v>13</v>
      </c>
      <c r="K13427" s="4">
        <v>23335</v>
      </c>
      <c r="L13427">
        <f>INT(YEARFRAC(Cleaned!$K13427,Cleaned!$H13427,1))</f>
        <v>49</v>
      </c>
      <c r="M13427" t="str">
        <f t="shared" si="419"/>
        <v>Adult</v>
      </c>
    </row>
    <row r="13428" spans="1:13" x14ac:dyDescent="0.25">
      <c r="A13428">
        <v>23428</v>
      </c>
      <c r="B13428" t="s">
        <v>8485</v>
      </c>
      <c r="C13428" t="s">
        <v>81</v>
      </c>
      <c r="D13428" t="s">
        <v>26</v>
      </c>
      <c r="E13428" t="s">
        <v>25</v>
      </c>
      <c r="F13428" s="35">
        <v>109.35080000000001</v>
      </c>
      <c r="G13428" t="str">
        <f t="shared" si="418"/>
        <v>Casual Buyers</v>
      </c>
      <c r="H13428" s="4">
        <v>41491</v>
      </c>
      <c r="I13428">
        <f>WEEKDAY(Cleaned!$H13428)</f>
        <v>2</v>
      </c>
      <c r="J13428" t="s">
        <v>16</v>
      </c>
      <c r="K13428" s="4">
        <v>16940</v>
      </c>
      <c r="L13428">
        <f>INT(YEARFRAC(Cleaned!$K13428,Cleaned!$H13428,1))</f>
        <v>67</v>
      </c>
      <c r="M13428" t="str">
        <f t="shared" si="419"/>
        <v>Elders</v>
      </c>
    </row>
    <row r="13429" spans="1:13" x14ac:dyDescent="0.25">
      <c r="A13429">
        <v>23429</v>
      </c>
      <c r="B13429" t="s">
        <v>8486</v>
      </c>
      <c r="C13429" t="s">
        <v>81</v>
      </c>
      <c r="D13429" t="s">
        <v>26</v>
      </c>
      <c r="E13429" t="s">
        <v>25</v>
      </c>
      <c r="F13429" s="35">
        <v>85.051900000000003</v>
      </c>
      <c r="G13429" t="str">
        <f t="shared" si="418"/>
        <v>Casual Buyers</v>
      </c>
      <c r="H13429" s="4">
        <v>41493</v>
      </c>
      <c r="I13429">
        <f>WEEKDAY(Cleaned!$H13429)</f>
        <v>4</v>
      </c>
      <c r="J13429" t="s">
        <v>14</v>
      </c>
      <c r="K13429" s="4">
        <v>21716</v>
      </c>
      <c r="L13429">
        <f>INT(YEARFRAC(Cleaned!$K13429,Cleaned!$H13429,1))</f>
        <v>54</v>
      </c>
      <c r="M13429" t="str">
        <f t="shared" si="419"/>
        <v>Seniors</v>
      </c>
    </row>
    <row r="13430" spans="1:13" x14ac:dyDescent="0.25">
      <c r="A13430">
        <v>23430</v>
      </c>
      <c r="B13430" t="s">
        <v>8487</v>
      </c>
      <c r="C13430" t="s">
        <v>81</v>
      </c>
      <c r="D13430" t="s">
        <v>26</v>
      </c>
      <c r="E13430" t="s">
        <v>25</v>
      </c>
      <c r="F13430" s="35">
        <v>87.272900000000007</v>
      </c>
      <c r="G13430" t="str">
        <f t="shared" si="418"/>
        <v>Casual Buyers</v>
      </c>
      <c r="H13430" s="4">
        <v>41494</v>
      </c>
      <c r="I13430">
        <f>WEEKDAY(Cleaned!$H13430)</f>
        <v>5</v>
      </c>
      <c r="J13430" t="s">
        <v>16</v>
      </c>
      <c r="K13430" s="4">
        <v>23708</v>
      </c>
      <c r="L13430">
        <f>INT(YEARFRAC(Cleaned!$K13430,Cleaned!$H13430,1))</f>
        <v>48</v>
      </c>
      <c r="M13430" t="str">
        <f t="shared" si="419"/>
        <v>Adult</v>
      </c>
    </row>
    <row r="13431" spans="1:13" x14ac:dyDescent="0.25">
      <c r="A13431">
        <v>23431</v>
      </c>
      <c r="B13431" t="s">
        <v>8488</v>
      </c>
      <c r="C13431" t="s">
        <v>81</v>
      </c>
      <c r="D13431" t="s">
        <v>26</v>
      </c>
      <c r="E13431" t="s">
        <v>25</v>
      </c>
      <c r="F13431" s="35">
        <v>87.272900000000007</v>
      </c>
      <c r="G13431" t="str">
        <f t="shared" si="418"/>
        <v>Casual Buyers</v>
      </c>
      <c r="H13431" s="4">
        <v>41512</v>
      </c>
      <c r="I13431">
        <f>WEEKDAY(Cleaned!$H13431)</f>
        <v>2</v>
      </c>
      <c r="J13431" t="s">
        <v>14</v>
      </c>
      <c r="K13431" s="4">
        <v>21349</v>
      </c>
      <c r="L13431">
        <f>INT(YEARFRAC(Cleaned!$K13431,Cleaned!$H13431,1))</f>
        <v>55</v>
      </c>
      <c r="M13431" t="str">
        <f t="shared" si="419"/>
        <v>Seniors</v>
      </c>
    </row>
    <row r="13432" spans="1:13" x14ac:dyDescent="0.25">
      <c r="A13432">
        <v>23432</v>
      </c>
      <c r="B13432" t="s">
        <v>8480</v>
      </c>
      <c r="C13432" t="s">
        <v>81</v>
      </c>
      <c r="D13432" t="s">
        <v>26</v>
      </c>
      <c r="E13432" t="s">
        <v>25</v>
      </c>
      <c r="F13432" s="35">
        <v>40.432000000000002</v>
      </c>
      <c r="G13432" t="str">
        <f t="shared" si="418"/>
        <v>Casual Buyers</v>
      </c>
      <c r="H13432" s="4">
        <v>41515</v>
      </c>
      <c r="I13432">
        <f>WEEKDAY(Cleaned!$H13432)</f>
        <v>5</v>
      </c>
      <c r="J13432" t="s">
        <v>18</v>
      </c>
      <c r="K13432" s="4">
        <v>15882</v>
      </c>
      <c r="L13432">
        <f>INT(YEARFRAC(Cleaned!$K13432,Cleaned!$H13432,1))</f>
        <v>70</v>
      </c>
      <c r="M13432" t="str">
        <f t="shared" si="419"/>
        <v>Elders</v>
      </c>
    </row>
    <row r="13433" spans="1:13" x14ac:dyDescent="0.25">
      <c r="A13433">
        <v>23433</v>
      </c>
      <c r="B13433" t="s">
        <v>8489</v>
      </c>
      <c r="C13433" t="s">
        <v>81</v>
      </c>
      <c r="D13433" t="s">
        <v>26</v>
      </c>
      <c r="E13433" t="s">
        <v>25</v>
      </c>
      <c r="F13433" s="35">
        <v>5.5140000000000002</v>
      </c>
      <c r="G13433" t="str">
        <f t="shared" si="418"/>
        <v>Casual Buyers</v>
      </c>
      <c r="H13433" s="4">
        <v>41533</v>
      </c>
      <c r="I13433">
        <f>WEEKDAY(Cleaned!$H13433)</f>
        <v>2</v>
      </c>
      <c r="J13433" t="s">
        <v>15</v>
      </c>
      <c r="K13433" s="4">
        <v>22900</v>
      </c>
      <c r="L13433">
        <f>INT(YEARFRAC(Cleaned!$K13433,Cleaned!$H13433,1))</f>
        <v>51</v>
      </c>
      <c r="M13433" t="str">
        <f t="shared" si="419"/>
        <v>Seniors</v>
      </c>
    </row>
    <row r="13434" spans="1:13" x14ac:dyDescent="0.25">
      <c r="A13434">
        <v>23434</v>
      </c>
      <c r="B13434" t="s">
        <v>8490</v>
      </c>
      <c r="C13434" t="s">
        <v>81</v>
      </c>
      <c r="D13434" t="s">
        <v>26</v>
      </c>
      <c r="E13434" t="s">
        <v>25</v>
      </c>
      <c r="F13434" s="35">
        <v>2735.9247999999998</v>
      </c>
      <c r="G13434" t="str">
        <f t="shared" si="418"/>
        <v>Brand Seekers</v>
      </c>
      <c r="H13434" s="4">
        <v>41548</v>
      </c>
      <c r="I13434">
        <f>WEEKDAY(Cleaned!$H13434)</f>
        <v>3</v>
      </c>
      <c r="J13434" t="s">
        <v>15</v>
      </c>
      <c r="K13434" s="4">
        <v>20962</v>
      </c>
      <c r="L13434">
        <f>INT(YEARFRAC(Cleaned!$K13434,Cleaned!$H13434,1))</f>
        <v>56</v>
      </c>
      <c r="M13434" t="str">
        <f t="shared" si="419"/>
        <v>Seniors</v>
      </c>
    </row>
    <row r="13435" spans="1:13" x14ac:dyDescent="0.25">
      <c r="A13435">
        <v>23435</v>
      </c>
      <c r="B13435" t="s">
        <v>8491</v>
      </c>
      <c r="C13435" t="s">
        <v>81</v>
      </c>
      <c r="D13435" t="s">
        <v>26</v>
      </c>
      <c r="E13435" t="s">
        <v>25</v>
      </c>
      <c r="F13435" s="35">
        <v>2643.1048000000001</v>
      </c>
      <c r="G13435" t="str">
        <f t="shared" si="418"/>
        <v>Brand Seekers</v>
      </c>
      <c r="H13435" s="4">
        <v>41549</v>
      </c>
      <c r="I13435">
        <f>WEEKDAY(Cleaned!$H13435)</f>
        <v>4</v>
      </c>
      <c r="J13435" t="s">
        <v>16</v>
      </c>
      <c r="K13435" s="4">
        <v>24453</v>
      </c>
      <c r="L13435">
        <f>INT(YEARFRAC(Cleaned!$K13435,Cleaned!$H13435,1))</f>
        <v>46</v>
      </c>
      <c r="M13435" t="str">
        <f t="shared" si="419"/>
        <v>Adult</v>
      </c>
    </row>
    <row r="13436" spans="1:13" x14ac:dyDescent="0.25">
      <c r="A13436">
        <v>23436</v>
      </c>
      <c r="B13436" t="s">
        <v>8492</v>
      </c>
      <c r="C13436" t="s">
        <v>81</v>
      </c>
      <c r="D13436" t="s">
        <v>26</v>
      </c>
      <c r="E13436" t="s">
        <v>25</v>
      </c>
      <c r="F13436" s="35">
        <v>1889.5279</v>
      </c>
      <c r="G13436" t="str">
        <f t="shared" si="418"/>
        <v>Brand Seekers</v>
      </c>
      <c r="H13436" s="4">
        <v>41555</v>
      </c>
      <c r="I13436">
        <f>WEEKDAY(Cleaned!$H13436)</f>
        <v>3</v>
      </c>
      <c r="J13436" t="s">
        <v>16</v>
      </c>
      <c r="K13436" s="4">
        <v>23276</v>
      </c>
      <c r="L13436">
        <f>INT(YEARFRAC(Cleaned!$K13436,Cleaned!$H13436,1))</f>
        <v>50</v>
      </c>
      <c r="M13436" t="str">
        <f t="shared" si="419"/>
        <v>Seniors</v>
      </c>
    </row>
    <row r="13437" spans="1:13" x14ac:dyDescent="0.25">
      <c r="A13437">
        <v>23437</v>
      </c>
      <c r="B13437" t="s">
        <v>8493</v>
      </c>
      <c r="C13437" t="s">
        <v>81</v>
      </c>
      <c r="D13437" t="s">
        <v>26</v>
      </c>
      <c r="E13437" t="s">
        <v>25</v>
      </c>
      <c r="F13437" s="35">
        <v>27.061499999999999</v>
      </c>
      <c r="G13437" t="str">
        <f t="shared" si="418"/>
        <v>Casual Buyers</v>
      </c>
      <c r="H13437" s="4">
        <v>41556</v>
      </c>
      <c r="I13437">
        <f>WEEKDAY(Cleaned!$H13437)</f>
        <v>4</v>
      </c>
      <c r="J13437" t="s">
        <v>12</v>
      </c>
      <c r="K13437" s="4">
        <v>24612</v>
      </c>
      <c r="L13437">
        <f>INT(YEARFRAC(Cleaned!$K13437,Cleaned!$H13437,1))</f>
        <v>46</v>
      </c>
      <c r="M13437" t="str">
        <f t="shared" si="419"/>
        <v>Adult</v>
      </c>
    </row>
    <row r="13438" spans="1:13" x14ac:dyDescent="0.25">
      <c r="A13438">
        <v>23438</v>
      </c>
      <c r="B13438" t="s">
        <v>8494</v>
      </c>
      <c r="C13438" t="s">
        <v>81</v>
      </c>
      <c r="D13438" t="s">
        <v>26</v>
      </c>
      <c r="E13438" t="s">
        <v>25</v>
      </c>
      <c r="F13438" s="35">
        <v>24.2879</v>
      </c>
      <c r="G13438" t="str">
        <f t="shared" si="418"/>
        <v>Casual Buyers</v>
      </c>
      <c r="H13438" s="4">
        <v>41557</v>
      </c>
      <c r="I13438">
        <f>WEEKDAY(Cleaned!$H13438)</f>
        <v>5</v>
      </c>
      <c r="J13438" t="s">
        <v>14</v>
      </c>
      <c r="K13438" s="4">
        <v>20654</v>
      </c>
      <c r="L13438">
        <f>INT(YEARFRAC(Cleaned!$K13438,Cleaned!$H13438,1))</f>
        <v>57</v>
      </c>
      <c r="M13438" t="str">
        <f t="shared" si="419"/>
        <v>Seniors</v>
      </c>
    </row>
    <row r="13439" spans="1:13" x14ac:dyDescent="0.25">
      <c r="A13439">
        <v>23439</v>
      </c>
      <c r="B13439" t="s">
        <v>8495</v>
      </c>
      <c r="C13439" t="s">
        <v>81</v>
      </c>
      <c r="D13439" t="s">
        <v>26</v>
      </c>
      <c r="E13439" t="s">
        <v>25</v>
      </c>
      <c r="F13439" s="35">
        <v>90.013300000000001</v>
      </c>
      <c r="G13439" t="str">
        <f t="shared" si="418"/>
        <v>Casual Buyers</v>
      </c>
      <c r="H13439" s="4">
        <v>41561</v>
      </c>
      <c r="I13439">
        <f>WEEKDAY(Cleaned!$H13439)</f>
        <v>2</v>
      </c>
      <c r="J13439" t="s">
        <v>14</v>
      </c>
      <c r="K13439" s="4">
        <v>21155</v>
      </c>
      <c r="L13439">
        <f>INT(YEARFRAC(Cleaned!$K13439,Cleaned!$H13439,1))</f>
        <v>55</v>
      </c>
      <c r="M13439" t="str">
        <f t="shared" si="419"/>
        <v>Seniors</v>
      </c>
    </row>
    <row r="13440" spans="1:13" x14ac:dyDescent="0.25">
      <c r="A13440">
        <v>23440</v>
      </c>
      <c r="B13440" t="s">
        <v>8496</v>
      </c>
      <c r="C13440" t="s">
        <v>81</v>
      </c>
      <c r="D13440" t="s">
        <v>26</v>
      </c>
      <c r="E13440" t="s">
        <v>25</v>
      </c>
      <c r="F13440" s="35">
        <v>76.764399999999995</v>
      </c>
      <c r="G13440" t="str">
        <f t="shared" si="418"/>
        <v>Casual Buyers</v>
      </c>
      <c r="H13440" s="4">
        <v>41561</v>
      </c>
      <c r="I13440">
        <f>WEEKDAY(Cleaned!$H13440)</f>
        <v>2</v>
      </c>
      <c r="J13440" t="s">
        <v>16</v>
      </c>
      <c r="K13440" s="4">
        <v>22365</v>
      </c>
      <c r="L13440">
        <f>INT(YEARFRAC(Cleaned!$K13440,Cleaned!$H13440,1))</f>
        <v>52</v>
      </c>
      <c r="M13440" t="str">
        <f t="shared" si="419"/>
        <v>Seniors</v>
      </c>
    </row>
    <row r="13441" spans="1:13" x14ac:dyDescent="0.25">
      <c r="A13441">
        <v>23441</v>
      </c>
      <c r="B13441" t="s">
        <v>8497</v>
      </c>
      <c r="C13441" t="s">
        <v>81</v>
      </c>
      <c r="D13441" t="s">
        <v>26</v>
      </c>
      <c r="E13441" t="s">
        <v>25</v>
      </c>
      <c r="F13441" s="35">
        <v>82.852900000000005</v>
      </c>
      <c r="G13441" t="str">
        <f t="shared" si="418"/>
        <v>Casual Buyers</v>
      </c>
      <c r="H13441" s="4">
        <v>41573</v>
      </c>
      <c r="I13441">
        <f>WEEKDAY(Cleaned!$H13441)</f>
        <v>7</v>
      </c>
      <c r="J13441" t="s">
        <v>14</v>
      </c>
      <c r="K13441" s="4">
        <v>20002</v>
      </c>
      <c r="L13441">
        <f>INT(YEARFRAC(Cleaned!$K13441,Cleaned!$H13441,1))</f>
        <v>59</v>
      </c>
      <c r="M13441" t="str">
        <f t="shared" si="419"/>
        <v>Seniors</v>
      </c>
    </row>
    <row r="13442" spans="1:13" x14ac:dyDescent="0.25">
      <c r="A13442">
        <v>23442</v>
      </c>
      <c r="B13442" t="s">
        <v>8498</v>
      </c>
      <c r="C13442" t="s">
        <v>81</v>
      </c>
      <c r="D13442" t="s">
        <v>26</v>
      </c>
      <c r="E13442" t="s">
        <v>25</v>
      </c>
      <c r="F13442" s="35">
        <v>2674.0448000000001</v>
      </c>
      <c r="G13442" t="str">
        <f t="shared" ref="G13442:G13505" si="420">IF(F13442&lt;=1500,"Casual Buyers",IF(F13442&gt;=1501,"Brand Seekers",IF(F13442&gt;2500,"Convinced Seekers")))</f>
        <v>Brand Seekers</v>
      </c>
      <c r="H13442" s="4">
        <v>41579</v>
      </c>
      <c r="I13442">
        <f>WEEKDAY(Cleaned!$H13442)</f>
        <v>6</v>
      </c>
      <c r="J13442" t="s">
        <v>17</v>
      </c>
      <c r="K13442" s="4">
        <v>21424</v>
      </c>
      <c r="L13442">
        <f>INT(YEARFRAC(Cleaned!$K13442,Cleaned!$H13442,1))</f>
        <v>55</v>
      </c>
      <c r="M13442" t="str">
        <f t="shared" ref="M13442:M13505" si="421">IF(L13442&lt;=19,"Teenager",IF(L13442&lt;=34,"Young Adult",IF(L13442&lt;=49,"Adult",IF(L13442&lt;=64,"Seniors",IF(L13442&gt;=65,"Elders")))))</f>
        <v>Seniors</v>
      </c>
    </row>
    <row r="13443" spans="1:13" x14ac:dyDescent="0.25">
      <c r="A13443">
        <v>23443</v>
      </c>
      <c r="B13443" t="s">
        <v>8499</v>
      </c>
      <c r="C13443" t="s">
        <v>81</v>
      </c>
      <c r="D13443" t="s">
        <v>26</v>
      </c>
      <c r="E13443" t="s">
        <v>25</v>
      </c>
      <c r="F13443" s="35">
        <v>77.338999999999999</v>
      </c>
      <c r="G13443" t="str">
        <f t="shared" si="420"/>
        <v>Casual Buyers</v>
      </c>
      <c r="H13443" s="4">
        <v>41580</v>
      </c>
      <c r="I13443">
        <f>WEEKDAY(Cleaned!$H13443)</f>
        <v>7</v>
      </c>
      <c r="J13443" t="s">
        <v>16</v>
      </c>
      <c r="K13443" s="4">
        <v>25217</v>
      </c>
      <c r="L13443">
        <f>INT(YEARFRAC(Cleaned!$K13443,Cleaned!$H13443,1))</f>
        <v>44</v>
      </c>
      <c r="M13443" t="str">
        <f t="shared" si="421"/>
        <v>Adult</v>
      </c>
    </row>
    <row r="13444" spans="1:13" x14ac:dyDescent="0.25">
      <c r="A13444">
        <v>23444</v>
      </c>
      <c r="B13444" t="s">
        <v>8500</v>
      </c>
      <c r="C13444" t="s">
        <v>81</v>
      </c>
      <c r="D13444" t="s">
        <v>26</v>
      </c>
      <c r="E13444" t="s">
        <v>25</v>
      </c>
      <c r="F13444" s="35">
        <v>1281.4795999999999</v>
      </c>
      <c r="G13444" t="str">
        <f t="shared" si="420"/>
        <v>Casual Buyers</v>
      </c>
      <c r="H13444" s="4">
        <v>41581</v>
      </c>
      <c r="I13444">
        <f>WEEKDAY(Cleaned!$H13444)</f>
        <v>1</v>
      </c>
      <c r="J13444" t="s">
        <v>15</v>
      </c>
      <c r="K13444" s="4">
        <v>20009</v>
      </c>
      <c r="L13444">
        <f>INT(YEARFRAC(Cleaned!$K13444,Cleaned!$H13444,1))</f>
        <v>59</v>
      </c>
      <c r="M13444" t="str">
        <f t="shared" si="421"/>
        <v>Seniors</v>
      </c>
    </row>
    <row r="13445" spans="1:13" x14ac:dyDescent="0.25">
      <c r="A13445">
        <v>23445</v>
      </c>
      <c r="B13445" t="s">
        <v>8501</v>
      </c>
      <c r="C13445" t="s">
        <v>81</v>
      </c>
      <c r="D13445" t="s">
        <v>26</v>
      </c>
      <c r="E13445" t="s">
        <v>25</v>
      </c>
      <c r="F13445" s="35">
        <v>2712.7419</v>
      </c>
      <c r="G13445" t="str">
        <f t="shared" si="420"/>
        <v>Brand Seekers</v>
      </c>
      <c r="H13445" s="4">
        <v>41582</v>
      </c>
      <c r="I13445">
        <f>WEEKDAY(Cleaned!$H13445)</f>
        <v>2</v>
      </c>
      <c r="J13445" t="s">
        <v>14</v>
      </c>
      <c r="K13445" s="4">
        <v>24267</v>
      </c>
      <c r="L13445">
        <f>INT(YEARFRAC(Cleaned!$K13445,Cleaned!$H13445,1))</f>
        <v>47</v>
      </c>
      <c r="M13445" t="str">
        <f t="shared" si="421"/>
        <v>Adult</v>
      </c>
    </row>
    <row r="13446" spans="1:13" x14ac:dyDescent="0.25">
      <c r="A13446">
        <v>23446</v>
      </c>
      <c r="B13446" t="s">
        <v>8481</v>
      </c>
      <c r="C13446" t="s">
        <v>81</v>
      </c>
      <c r="D13446" t="s">
        <v>26</v>
      </c>
      <c r="E13446" t="s">
        <v>25</v>
      </c>
      <c r="F13446" s="35">
        <v>2580.1419000000001</v>
      </c>
      <c r="G13446" t="str">
        <f t="shared" si="420"/>
        <v>Brand Seekers</v>
      </c>
      <c r="H13446" s="4">
        <v>41589</v>
      </c>
      <c r="I13446">
        <f>WEEKDAY(Cleaned!$H13446)</f>
        <v>2</v>
      </c>
      <c r="J13446" t="s">
        <v>13</v>
      </c>
      <c r="K13446" s="4">
        <v>21240</v>
      </c>
      <c r="L13446">
        <f>INT(YEARFRAC(Cleaned!$K13446,Cleaned!$H13446,1))</f>
        <v>55</v>
      </c>
      <c r="M13446" t="str">
        <f t="shared" si="421"/>
        <v>Seniors</v>
      </c>
    </row>
    <row r="13447" spans="1:13" x14ac:dyDescent="0.25">
      <c r="A13447">
        <v>23447</v>
      </c>
      <c r="B13447" t="s">
        <v>8502</v>
      </c>
      <c r="C13447" t="s">
        <v>81</v>
      </c>
      <c r="D13447" t="s">
        <v>26</v>
      </c>
      <c r="E13447" t="s">
        <v>25</v>
      </c>
      <c r="F13447" s="35">
        <v>23.746500000000001</v>
      </c>
      <c r="G13447" t="str">
        <f t="shared" si="420"/>
        <v>Casual Buyers</v>
      </c>
      <c r="H13447" s="4">
        <v>41590</v>
      </c>
      <c r="I13447">
        <f>WEEKDAY(Cleaned!$H13447)</f>
        <v>3</v>
      </c>
      <c r="J13447" t="s">
        <v>12</v>
      </c>
      <c r="K13447" s="4">
        <v>15070</v>
      </c>
      <c r="L13447">
        <f>INT(YEARFRAC(Cleaned!$K13447,Cleaned!$H13447,1))</f>
        <v>72</v>
      </c>
      <c r="M13447" t="str">
        <f t="shared" si="421"/>
        <v>Elders</v>
      </c>
    </row>
    <row r="13448" spans="1:13" x14ac:dyDescent="0.25">
      <c r="A13448">
        <v>23448</v>
      </c>
      <c r="B13448" t="s">
        <v>8503</v>
      </c>
      <c r="C13448" t="s">
        <v>81</v>
      </c>
      <c r="D13448" t="s">
        <v>26</v>
      </c>
      <c r="E13448" t="s">
        <v>25</v>
      </c>
      <c r="F13448" s="35">
        <v>55.216900000000003</v>
      </c>
      <c r="G13448" t="str">
        <f t="shared" si="420"/>
        <v>Casual Buyers</v>
      </c>
      <c r="H13448" s="4">
        <v>41594</v>
      </c>
      <c r="I13448">
        <f>WEEKDAY(Cleaned!$H13448)</f>
        <v>7</v>
      </c>
      <c r="J13448" t="s">
        <v>17</v>
      </c>
      <c r="K13448" s="4">
        <v>25738</v>
      </c>
      <c r="L13448">
        <f>INT(YEARFRAC(Cleaned!$K13448,Cleaned!$H13448,1))</f>
        <v>43</v>
      </c>
      <c r="M13448" t="str">
        <f t="shared" si="421"/>
        <v>Adult</v>
      </c>
    </row>
    <row r="13449" spans="1:13" x14ac:dyDescent="0.25">
      <c r="A13449">
        <v>23449</v>
      </c>
      <c r="B13449" t="s">
        <v>8504</v>
      </c>
      <c r="C13449" t="s">
        <v>81</v>
      </c>
      <c r="D13449" t="s">
        <v>26</v>
      </c>
      <c r="E13449" t="s">
        <v>25</v>
      </c>
      <c r="F13449" s="35">
        <v>71.791899999999998</v>
      </c>
      <c r="G13449" t="str">
        <f t="shared" si="420"/>
        <v>Casual Buyers</v>
      </c>
      <c r="H13449" s="4">
        <v>41597</v>
      </c>
      <c r="I13449">
        <f>WEEKDAY(Cleaned!$H13449)</f>
        <v>3</v>
      </c>
      <c r="J13449" t="s">
        <v>12</v>
      </c>
      <c r="K13449" s="4">
        <v>23572</v>
      </c>
      <c r="L13449">
        <f>INT(YEARFRAC(Cleaned!$K13449,Cleaned!$H13449,1))</f>
        <v>49</v>
      </c>
      <c r="M13449" t="str">
        <f t="shared" si="421"/>
        <v>Adult</v>
      </c>
    </row>
    <row r="13450" spans="1:13" x14ac:dyDescent="0.25">
      <c r="A13450">
        <v>23450</v>
      </c>
      <c r="B13450" t="s">
        <v>8505</v>
      </c>
      <c r="C13450" t="s">
        <v>81</v>
      </c>
      <c r="D13450" t="s">
        <v>26</v>
      </c>
      <c r="E13450" t="s">
        <v>25</v>
      </c>
      <c r="F13450" s="35">
        <v>26.276900000000001</v>
      </c>
      <c r="G13450" t="str">
        <f t="shared" si="420"/>
        <v>Casual Buyers</v>
      </c>
      <c r="H13450" s="4">
        <v>41611</v>
      </c>
      <c r="I13450">
        <f>WEEKDAY(Cleaned!$H13450)</f>
        <v>3</v>
      </c>
      <c r="J13450" t="s">
        <v>18</v>
      </c>
      <c r="K13450" s="4">
        <v>24377</v>
      </c>
      <c r="L13450">
        <f>INT(YEARFRAC(Cleaned!$K13450,Cleaned!$H13450,1))</f>
        <v>47</v>
      </c>
      <c r="M13450" t="str">
        <f t="shared" si="421"/>
        <v>Adult</v>
      </c>
    </row>
    <row r="13451" spans="1:13" x14ac:dyDescent="0.25">
      <c r="A13451">
        <v>23451</v>
      </c>
      <c r="B13451" t="s">
        <v>8452</v>
      </c>
      <c r="C13451" t="s">
        <v>81</v>
      </c>
      <c r="D13451" t="s">
        <v>26</v>
      </c>
      <c r="E13451" t="s">
        <v>25</v>
      </c>
      <c r="F13451" s="35">
        <v>2618.8168999999998</v>
      </c>
      <c r="G13451" t="str">
        <f t="shared" si="420"/>
        <v>Brand Seekers</v>
      </c>
      <c r="H13451" s="4">
        <v>41616</v>
      </c>
      <c r="I13451">
        <f>WEEKDAY(Cleaned!$H13451)</f>
        <v>1</v>
      </c>
      <c r="J13451" t="s">
        <v>12</v>
      </c>
      <c r="K13451" s="4">
        <v>22738</v>
      </c>
      <c r="L13451">
        <f>INT(YEARFRAC(Cleaned!$K13451,Cleaned!$H13451,1))</f>
        <v>51</v>
      </c>
      <c r="M13451" t="str">
        <f t="shared" si="421"/>
        <v>Seniors</v>
      </c>
    </row>
    <row r="13452" spans="1:13" x14ac:dyDescent="0.25">
      <c r="A13452">
        <v>23452</v>
      </c>
      <c r="B13452" t="s">
        <v>8506</v>
      </c>
      <c r="C13452" t="s">
        <v>81</v>
      </c>
      <c r="D13452" t="s">
        <v>26</v>
      </c>
      <c r="E13452" t="s">
        <v>25</v>
      </c>
      <c r="F13452" s="35">
        <v>71.239400000000003</v>
      </c>
      <c r="G13452" t="str">
        <f t="shared" si="420"/>
        <v>Casual Buyers</v>
      </c>
      <c r="H13452" s="4">
        <v>41616</v>
      </c>
      <c r="I13452">
        <f>WEEKDAY(Cleaned!$H13452)</f>
        <v>1</v>
      </c>
      <c r="J13452" t="s">
        <v>14</v>
      </c>
      <c r="K13452" s="4">
        <v>23667</v>
      </c>
      <c r="L13452">
        <f>INT(YEARFRAC(Cleaned!$K13452,Cleaned!$H13452,1))</f>
        <v>49</v>
      </c>
      <c r="M13452" t="str">
        <f t="shared" si="421"/>
        <v>Adult</v>
      </c>
    </row>
    <row r="13453" spans="1:13" x14ac:dyDescent="0.25">
      <c r="A13453">
        <v>23453</v>
      </c>
      <c r="B13453" t="s">
        <v>8507</v>
      </c>
      <c r="C13453" t="s">
        <v>81</v>
      </c>
      <c r="D13453" t="s">
        <v>26</v>
      </c>
      <c r="E13453" t="s">
        <v>25</v>
      </c>
      <c r="F13453" s="35">
        <v>59.658999999999999</v>
      </c>
      <c r="G13453" t="str">
        <f t="shared" si="420"/>
        <v>Casual Buyers</v>
      </c>
      <c r="H13453" s="4">
        <v>41621</v>
      </c>
      <c r="I13453">
        <f>WEEKDAY(Cleaned!$H13453)</f>
        <v>6</v>
      </c>
      <c r="J13453" t="s">
        <v>12</v>
      </c>
      <c r="K13453" s="4">
        <v>19506</v>
      </c>
      <c r="L13453">
        <f>INT(YEARFRAC(Cleaned!$K13453,Cleaned!$H13453,1))</f>
        <v>60</v>
      </c>
      <c r="M13453" t="str">
        <f t="shared" si="421"/>
        <v>Seniors</v>
      </c>
    </row>
    <row r="13454" spans="1:13" x14ac:dyDescent="0.25">
      <c r="A13454">
        <v>23454</v>
      </c>
      <c r="B13454" t="s">
        <v>8508</v>
      </c>
      <c r="C13454" t="s">
        <v>81</v>
      </c>
      <c r="D13454" t="s">
        <v>26</v>
      </c>
      <c r="E13454" t="s">
        <v>25</v>
      </c>
      <c r="F13454" s="35">
        <v>2754.0136000000002</v>
      </c>
      <c r="G13454" t="str">
        <f t="shared" si="420"/>
        <v>Brand Seekers</v>
      </c>
      <c r="H13454" s="4">
        <v>41628</v>
      </c>
      <c r="I13454">
        <f>WEEKDAY(Cleaned!$H13454)</f>
        <v>6</v>
      </c>
      <c r="J13454" t="s">
        <v>14</v>
      </c>
      <c r="K13454" s="4">
        <v>22343</v>
      </c>
      <c r="L13454">
        <f>INT(YEARFRAC(Cleaned!$K13454,Cleaned!$H13454,1))</f>
        <v>52</v>
      </c>
      <c r="M13454" t="str">
        <f t="shared" si="421"/>
        <v>Seniors</v>
      </c>
    </row>
    <row r="13455" spans="1:13" x14ac:dyDescent="0.25">
      <c r="A13455">
        <v>23455</v>
      </c>
      <c r="B13455" t="s">
        <v>8509</v>
      </c>
      <c r="C13455" t="s">
        <v>81</v>
      </c>
      <c r="D13455" t="s">
        <v>26</v>
      </c>
      <c r="E13455" t="s">
        <v>25</v>
      </c>
      <c r="F13455" s="35">
        <v>87.250799999999998</v>
      </c>
      <c r="G13455" t="str">
        <f t="shared" si="420"/>
        <v>Casual Buyers</v>
      </c>
      <c r="H13455" s="4">
        <v>41631</v>
      </c>
      <c r="I13455">
        <f>WEEKDAY(Cleaned!$H13455)</f>
        <v>2</v>
      </c>
      <c r="J13455" t="s">
        <v>13</v>
      </c>
      <c r="K13455" s="4">
        <v>27710</v>
      </c>
      <c r="L13455">
        <f>INT(YEARFRAC(Cleaned!$K13455,Cleaned!$H13455,1))</f>
        <v>38</v>
      </c>
      <c r="M13455" t="str">
        <f t="shared" si="421"/>
        <v>Adult</v>
      </c>
    </row>
    <row r="13456" spans="1:13" x14ac:dyDescent="0.25">
      <c r="A13456">
        <v>23456</v>
      </c>
      <c r="B13456" t="s">
        <v>8510</v>
      </c>
      <c r="C13456" t="s">
        <v>81</v>
      </c>
      <c r="D13456" t="s">
        <v>26</v>
      </c>
      <c r="E13456" t="s">
        <v>25</v>
      </c>
      <c r="F13456" s="35">
        <v>2644.3312999999998</v>
      </c>
      <c r="G13456" t="str">
        <f t="shared" si="420"/>
        <v>Brand Seekers</v>
      </c>
      <c r="H13456" s="4">
        <v>41637</v>
      </c>
      <c r="I13456">
        <f>WEEKDAY(Cleaned!$H13456)</f>
        <v>1</v>
      </c>
      <c r="J13456" t="s">
        <v>12</v>
      </c>
      <c r="K13456" s="4">
        <v>25820</v>
      </c>
      <c r="L13456">
        <f>INT(YEARFRAC(Cleaned!$K13456,Cleaned!$H13456,1))</f>
        <v>43</v>
      </c>
      <c r="M13456" t="str">
        <f t="shared" si="421"/>
        <v>Adult</v>
      </c>
    </row>
    <row r="13457" spans="1:13" x14ac:dyDescent="0.25">
      <c r="A13457">
        <v>23457</v>
      </c>
      <c r="B13457" t="s">
        <v>8511</v>
      </c>
      <c r="C13457" t="s">
        <v>81</v>
      </c>
      <c r="D13457" t="s">
        <v>26</v>
      </c>
      <c r="E13457" t="s">
        <v>25</v>
      </c>
      <c r="F13457" s="35">
        <v>79.526899999999998</v>
      </c>
      <c r="G13457" t="str">
        <f t="shared" si="420"/>
        <v>Casual Buyers</v>
      </c>
      <c r="H13457" s="4">
        <v>41645</v>
      </c>
      <c r="I13457">
        <f>WEEKDAY(Cleaned!$H13457)</f>
        <v>2</v>
      </c>
      <c r="J13457" t="s">
        <v>14</v>
      </c>
      <c r="K13457" s="4">
        <v>24710</v>
      </c>
      <c r="L13457">
        <f>INT(YEARFRAC(Cleaned!$K13457,Cleaned!$H13457,1))</f>
        <v>46</v>
      </c>
      <c r="M13457" t="str">
        <f t="shared" si="421"/>
        <v>Adult</v>
      </c>
    </row>
    <row r="13458" spans="1:13" x14ac:dyDescent="0.25">
      <c r="A13458">
        <v>23458</v>
      </c>
      <c r="B13458" t="s">
        <v>8512</v>
      </c>
      <c r="C13458" t="s">
        <v>81</v>
      </c>
      <c r="D13458" t="s">
        <v>26</v>
      </c>
      <c r="E13458" t="s">
        <v>25</v>
      </c>
      <c r="F13458" s="35">
        <v>1889.5279</v>
      </c>
      <c r="G13458" t="str">
        <f t="shared" si="420"/>
        <v>Brand Seekers</v>
      </c>
      <c r="H13458" s="4">
        <v>41645</v>
      </c>
      <c r="I13458">
        <f>WEEKDAY(Cleaned!$H13458)</f>
        <v>2</v>
      </c>
      <c r="J13458" t="s">
        <v>16</v>
      </c>
      <c r="K13458" s="4">
        <v>25452</v>
      </c>
      <c r="L13458">
        <f>INT(YEARFRAC(Cleaned!$K13458,Cleaned!$H13458,1))</f>
        <v>44</v>
      </c>
      <c r="M13458" t="str">
        <f t="shared" si="421"/>
        <v>Adult</v>
      </c>
    </row>
    <row r="13459" spans="1:13" x14ac:dyDescent="0.25">
      <c r="A13459">
        <v>23459</v>
      </c>
      <c r="B13459" t="s">
        <v>8448</v>
      </c>
      <c r="C13459" t="s">
        <v>81</v>
      </c>
      <c r="D13459" t="s">
        <v>26</v>
      </c>
      <c r="E13459" t="s">
        <v>25</v>
      </c>
      <c r="F13459" s="35">
        <v>2574.6279</v>
      </c>
      <c r="G13459" t="str">
        <f t="shared" si="420"/>
        <v>Brand Seekers</v>
      </c>
      <c r="H13459" s="4">
        <v>41646</v>
      </c>
      <c r="I13459">
        <f>WEEKDAY(Cleaned!$H13459)</f>
        <v>3</v>
      </c>
      <c r="J13459" t="s">
        <v>16</v>
      </c>
      <c r="K13459" s="4">
        <v>25302</v>
      </c>
      <c r="L13459">
        <f>INT(YEARFRAC(Cleaned!$K13459,Cleaned!$H13459,1))</f>
        <v>44</v>
      </c>
      <c r="M13459" t="str">
        <f t="shared" si="421"/>
        <v>Adult</v>
      </c>
    </row>
    <row r="13460" spans="1:13" x14ac:dyDescent="0.25">
      <c r="A13460">
        <v>23460</v>
      </c>
      <c r="B13460" t="s">
        <v>8513</v>
      </c>
      <c r="C13460" t="s">
        <v>81</v>
      </c>
      <c r="D13460" t="s">
        <v>26</v>
      </c>
      <c r="E13460" t="s">
        <v>25</v>
      </c>
      <c r="F13460" s="35">
        <v>2595.6008000000002</v>
      </c>
      <c r="G13460" t="str">
        <f t="shared" si="420"/>
        <v>Brand Seekers</v>
      </c>
      <c r="H13460" s="4">
        <v>41651</v>
      </c>
      <c r="I13460">
        <f>WEEKDAY(Cleaned!$H13460)</f>
        <v>1</v>
      </c>
      <c r="J13460" t="s">
        <v>17</v>
      </c>
      <c r="K13460" s="4">
        <v>26140</v>
      </c>
      <c r="L13460">
        <f>INT(YEARFRAC(Cleaned!$K13460,Cleaned!$H13460,1))</f>
        <v>42</v>
      </c>
      <c r="M13460" t="str">
        <f t="shared" si="421"/>
        <v>Adult</v>
      </c>
    </row>
    <row r="13461" spans="1:13" x14ac:dyDescent="0.25">
      <c r="A13461">
        <v>23461</v>
      </c>
      <c r="B13461" t="s">
        <v>8449</v>
      </c>
      <c r="C13461" t="s">
        <v>81</v>
      </c>
      <c r="D13461" t="s">
        <v>26</v>
      </c>
      <c r="E13461" t="s">
        <v>25</v>
      </c>
      <c r="F13461" s="35">
        <v>2574.6279</v>
      </c>
      <c r="G13461" t="str">
        <f t="shared" si="420"/>
        <v>Brand Seekers</v>
      </c>
      <c r="H13461" s="4">
        <v>41655</v>
      </c>
      <c r="I13461">
        <f>WEEKDAY(Cleaned!$H13461)</f>
        <v>5</v>
      </c>
      <c r="J13461" t="s">
        <v>17</v>
      </c>
      <c r="K13461" s="4">
        <v>22793</v>
      </c>
      <c r="L13461">
        <f>INT(YEARFRAC(Cleaned!$K13461,Cleaned!$H13461,1))</f>
        <v>51</v>
      </c>
      <c r="M13461" t="str">
        <f t="shared" si="421"/>
        <v>Seniors</v>
      </c>
    </row>
    <row r="13462" spans="1:13" x14ac:dyDescent="0.25">
      <c r="A13462">
        <v>23462</v>
      </c>
      <c r="B13462" t="s">
        <v>8451</v>
      </c>
      <c r="C13462" t="s">
        <v>81</v>
      </c>
      <c r="D13462" t="s">
        <v>26</v>
      </c>
      <c r="E13462" t="s">
        <v>25</v>
      </c>
      <c r="F13462" s="35">
        <v>2570.1858000000002</v>
      </c>
      <c r="G13462" t="str">
        <f t="shared" si="420"/>
        <v>Brand Seekers</v>
      </c>
      <c r="H13462" s="4">
        <v>41657</v>
      </c>
      <c r="I13462">
        <f>WEEKDAY(Cleaned!$H13462)</f>
        <v>7</v>
      </c>
      <c r="J13462" t="s">
        <v>17</v>
      </c>
      <c r="K13462" s="4">
        <v>25534</v>
      </c>
      <c r="L13462">
        <f>INT(YEARFRAC(Cleaned!$K13462,Cleaned!$H13462,1))</f>
        <v>44</v>
      </c>
      <c r="M13462" t="str">
        <f t="shared" si="421"/>
        <v>Adult</v>
      </c>
    </row>
    <row r="13463" spans="1:13" x14ac:dyDescent="0.25">
      <c r="A13463">
        <v>23463</v>
      </c>
      <c r="B13463" t="s">
        <v>8514</v>
      </c>
      <c r="C13463" t="s">
        <v>81</v>
      </c>
      <c r="D13463" t="s">
        <v>26</v>
      </c>
      <c r="E13463" t="s">
        <v>25</v>
      </c>
      <c r="F13463" s="35">
        <v>927.62540000000001</v>
      </c>
      <c r="G13463" t="str">
        <f t="shared" si="420"/>
        <v>Casual Buyers</v>
      </c>
      <c r="H13463" s="4">
        <v>41659</v>
      </c>
      <c r="I13463">
        <f>WEEKDAY(Cleaned!$H13463)</f>
        <v>2</v>
      </c>
      <c r="J13463" t="s">
        <v>14</v>
      </c>
      <c r="K13463" s="4">
        <v>25636</v>
      </c>
      <c r="L13463">
        <f>INT(YEARFRAC(Cleaned!$K13463,Cleaned!$H13463,1))</f>
        <v>43</v>
      </c>
      <c r="M13463" t="str">
        <f t="shared" si="421"/>
        <v>Adult</v>
      </c>
    </row>
    <row r="13464" spans="1:13" x14ac:dyDescent="0.25">
      <c r="A13464">
        <v>23464</v>
      </c>
      <c r="B13464" t="s">
        <v>8515</v>
      </c>
      <c r="C13464" t="s">
        <v>81</v>
      </c>
      <c r="D13464" t="s">
        <v>26</v>
      </c>
      <c r="E13464" t="s">
        <v>25</v>
      </c>
      <c r="F13464" s="35">
        <v>99.416899999999998</v>
      </c>
      <c r="G13464" t="str">
        <f t="shared" si="420"/>
        <v>Casual Buyers</v>
      </c>
      <c r="H13464" s="4">
        <v>41665</v>
      </c>
      <c r="I13464">
        <f>WEEKDAY(Cleaned!$H13464)</f>
        <v>1</v>
      </c>
      <c r="J13464" t="s">
        <v>14</v>
      </c>
      <c r="K13464" s="4">
        <v>24284</v>
      </c>
      <c r="L13464">
        <f>INT(YEARFRAC(Cleaned!$K13464,Cleaned!$H13464,1))</f>
        <v>47</v>
      </c>
      <c r="M13464" t="str">
        <f t="shared" si="421"/>
        <v>Adult</v>
      </c>
    </row>
    <row r="13465" spans="1:13" x14ac:dyDescent="0.25">
      <c r="A13465">
        <v>23465</v>
      </c>
      <c r="B13465" t="s">
        <v>8449</v>
      </c>
      <c r="C13465" t="s">
        <v>81</v>
      </c>
      <c r="D13465" t="s">
        <v>26</v>
      </c>
      <c r="E13465" t="s">
        <v>25</v>
      </c>
      <c r="F13465" s="35">
        <v>2658.63</v>
      </c>
      <c r="G13465" t="str">
        <f t="shared" si="420"/>
        <v>Brand Seekers</v>
      </c>
      <c r="H13465" s="4">
        <v>41671</v>
      </c>
      <c r="I13465">
        <f>WEEKDAY(Cleaned!$H13465)</f>
        <v>7</v>
      </c>
      <c r="J13465" t="s">
        <v>17</v>
      </c>
      <c r="K13465" s="4">
        <v>22793</v>
      </c>
      <c r="L13465">
        <f>INT(YEARFRAC(Cleaned!$K13465,Cleaned!$H13465,1))</f>
        <v>51</v>
      </c>
      <c r="M13465" t="str">
        <f t="shared" si="421"/>
        <v>Seniors</v>
      </c>
    </row>
    <row r="13466" spans="1:13" x14ac:dyDescent="0.25">
      <c r="A13466">
        <v>23466</v>
      </c>
      <c r="B13466" t="s">
        <v>8516</v>
      </c>
      <c r="C13466" t="s">
        <v>81</v>
      </c>
      <c r="D13466" t="s">
        <v>26</v>
      </c>
      <c r="E13466" t="s">
        <v>24</v>
      </c>
      <c r="F13466" s="35">
        <v>104.4004</v>
      </c>
      <c r="G13466" t="str">
        <f t="shared" si="420"/>
        <v>Casual Buyers</v>
      </c>
      <c r="H13466" s="4">
        <v>41748</v>
      </c>
      <c r="I13466">
        <f>WEEKDAY(Cleaned!$H13466)</f>
        <v>7</v>
      </c>
      <c r="J13466" t="s">
        <v>15</v>
      </c>
      <c r="K13466" s="4">
        <v>23865</v>
      </c>
      <c r="L13466">
        <f>INT(YEARFRAC(Cleaned!$K13466,Cleaned!$H13466,1))</f>
        <v>48</v>
      </c>
      <c r="M13466" t="str">
        <f t="shared" si="421"/>
        <v>Adult</v>
      </c>
    </row>
    <row r="13467" spans="1:13" x14ac:dyDescent="0.25">
      <c r="A13467">
        <v>23467</v>
      </c>
      <c r="B13467" t="s">
        <v>8517</v>
      </c>
      <c r="C13467" t="s">
        <v>81</v>
      </c>
      <c r="D13467" t="s">
        <v>26</v>
      </c>
      <c r="E13467" t="s">
        <v>24</v>
      </c>
      <c r="F13467" s="35">
        <v>2677.9454000000001</v>
      </c>
      <c r="G13467" t="str">
        <f t="shared" si="420"/>
        <v>Brand Seekers</v>
      </c>
      <c r="H13467" s="4">
        <v>41748</v>
      </c>
      <c r="I13467">
        <f>WEEKDAY(Cleaned!$H13467)</f>
        <v>7</v>
      </c>
      <c r="J13467" t="s">
        <v>14</v>
      </c>
      <c r="K13467" s="4">
        <v>19972</v>
      </c>
      <c r="L13467">
        <f>INT(YEARFRAC(Cleaned!$K13467,Cleaned!$H13467,1))</f>
        <v>59</v>
      </c>
      <c r="M13467" t="str">
        <f t="shared" si="421"/>
        <v>Seniors</v>
      </c>
    </row>
    <row r="13468" spans="1:13" x14ac:dyDescent="0.25">
      <c r="A13468">
        <v>23468</v>
      </c>
      <c r="B13468" t="s">
        <v>8402</v>
      </c>
      <c r="C13468" t="s">
        <v>81</v>
      </c>
      <c r="D13468" t="s">
        <v>26</v>
      </c>
      <c r="E13468" t="s">
        <v>24</v>
      </c>
      <c r="F13468" s="35">
        <v>905.52539999999999</v>
      </c>
      <c r="G13468" t="str">
        <f t="shared" si="420"/>
        <v>Casual Buyers</v>
      </c>
      <c r="H13468" s="4">
        <v>41752</v>
      </c>
      <c r="I13468">
        <f>WEEKDAY(Cleaned!$H13468)</f>
        <v>4</v>
      </c>
      <c r="J13468" t="s">
        <v>15</v>
      </c>
      <c r="K13468" s="4">
        <v>24873</v>
      </c>
      <c r="L13468">
        <f>INT(YEARFRAC(Cleaned!$K13468,Cleaned!$H13468,1))</f>
        <v>46</v>
      </c>
      <c r="M13468" t="str">
        <f t="shared" si="421"/>
        <v>Adult</v>
      </c>
    </row>
    <row r="13469" spans="1:13" x14ac:dyDescent="0.25">
      <c r="A13469">
        <v>23469</v>
      </c>
      <c r="B13469" t="s">
        <v>8199</v>
      </c>
      <c r="C13469" t="s">
        <v>81</v>
      </c>
      <c r="D13469" t="s">
        <v>26</v>
      </c>
      <c r="E13469" t="s">
        <v>24</v>
      </c>
      <c r="F13469" s="35">
        <v>2624.3528999999999</v>
      </c>
      <c r="G13469" t="str">
        <f t="shared" si="420"/>
        <v>Brand Seekers</v>
      </c>
      <c r="H13469" s="4">
        <v>41755</v>
      </c>
      <c r="I13469">
        <f>WEEKDAY(Cleaned!$H13469)</f>
        <v>7</v>
      </c>
      <c r="J13469" t="s">
        <v>12</v>
      </c>
      <c r="K13469" s="4">
        <v>21333</v>
      </c>
      <c r="L13469">
        <f>INT(YEARFRAC(Cleaned!$K13469,Cleaned!$H13469,1))</f>
        <v>55</v>
      </c>
      <c r="M13469" t="str">
        <f t="shared" si="421"/>
        <v>Seniors</v>
      </c>
    </row>
    <row r="13470" spans="1:13" x14ac:dyDescent="0.25">
      <c r="A13470">
        <v>23470</v>
      </c>
      <c r="B13470" t="s">
        <v>8518</v>
      </c>
      <c r="C13470" t="s">
        <v>81</v>
      </c>
      <c r="D13470" t="s">
        <v>26</v>
      </c>
      <c r="E13470" t="s">
        <v>24</v>
      </c>
      <c r="F13470" s="35">
        <v>82.852900000000005</v>
      </c>
      <c r="G13470" t="str">
        <f t="shared" si="420"/>
        <v>Casual Buyers</v>
      </c>
      <c r="H13470" s="4">
        <v>41759</v>
      </c>
      <c r="I13470">
        <f>WEEKDAY(Cleaned!$H13470)</f>
        <v>4</v>
      </c>
      <c r="J13470" t="s">
        <v>16</v>
      </c>
      <c r="K13470" s="4">
        <v>19552</v>
      </c>
      <c r="L13470">
        <f>INT(YEARFRAC(Cleaned!$K13470,Cleaned!$H13470,1))</f>
        <v>60</v>
      </c>
      <c r="M13470" t="str">
        <f t="shared" si="421"/>
        <v>Seniors</v>
      </c>
    </row>
    <row r="13471" spans="1:13" x14ac:dyDescent="0.25">
      <c r="A13471">
        <v>23471</v>
      </c>
      <c r="B13471" t="s">
        <v>8408</v>
      </c>
      <c r="C13471" t="s">
        <v>81</v>
      </c>
      <c r="D13471" t="s">
        <v>26</v>
      </c>
      <c r="E13471" t="s">
        <v>24</v>
      </c>
      <c r="F13471" s="35">
        <v>2694.0563000000002</v>
      </c>
      <c r="G13471" t="str">
        <f t="shared" si="420"/>
        <v>Brand Seekers</v>
      </c>
      <c r="H13471" s="4">
        <v>41760</v>
      </c>
      <c r="I13471">
        <f>WEEKDAY(Cleaned!$H13471)</f>
        <v>5</v>
      </c>
      <c r="J13471" t="s">
        <v>12</v>
      </c>
      <c r="K13471" s="4">
        <v>23762</v>
      </c>
      <c r="L13471">
        <f>INT(YEARFRAC(Cleaned!$K13471,Cleaned!$H13471,1))</f>
        <v>49</v>
      </c>
      <c r="M13471" t="str">
        <f t="shared" si="421"/>
        <v>Adult</v>
      </c>
    </row>
    <row r="13472" spans="1:13" x14ac:dyDescent="0.25">
      <c r="A13472">
        <v>23472</v>
      </c>
      <c r="B13472" t="s">
        <v>8415</v>
      </c>
      <c r="C13472" t="s">
        <v>81</v>
      </c>
      <c r="D13472" t="s">
        <v>26</v>
      </c>
      <c r="E13472" t="s">
        <v>24</v>
      </c>
      <c r="F13472" s="35">
        <v>890.98360000000002</v>
      </c>
      <c r="G13472" t="str">
        <f t="shared" si="420"/>
        <v>Casual Buyers</v>
      </c>
      <c r="H13472" s="4">
        <v>41761</v>
      </c>
      <c r="I13472">
        <f>WEEKDAY(Cleaned!$H13472)</f>
        <v>6</v>
      </c>
      <c r="J13472" t="s">
        <v>14</v>
      </c>
      <c r="K13472" s="4">
        <v>26070</v>
      </c>
      <c r="L13472">
        <f>INT(YEARFRAC(Cleaned!$K13472,Cleaned!$H13472,1))</f>
        <v>42</v>
      </c>
      <c r="M13472" t="str">
        <f t="shared" si="421"/>
        <v>Adult</v>
      </c>
    </row>
    <row r="13473" spans="1:13" x14ac:dyDescent="0.25">
      <c r="A13473">
        <v>23473</v>
      </c>
      <c r="B13473" t="s">
        <v>8519</v>
      </c>
      <c r="C13473" t="s">
        <v>81</v>
      </c>
      <c r="D13473" t="s">
        <v>26</v>
      </c>
      <c r="E13473" t="s">
        <v>24</v>
      </c>
      <c r="F13473" s="35">
        <v>87.272900000000007</v>
      </c>
      <c r="G13473" t="str">
        <f t="shared" si="420"/>
        <v>Casual Buyers</v>
      </c>
      <c r="H13473" s="4">
        <v>41765</v>
      </c>
      <c r="I13473">
        <f>WEEKDAY(Cleaned!$H13473)</f>
        <v>3</v>
      </c>
      <c r="J13473" t="s">
        <v>16</v>
      </c>
      <c r="K13473" s="4">
        <v>20158</v>
      </c>
      <c r="L13473">
        <f>INT(YEARFRAC(Cleaned!$K13473,Cleaned!$H13473,1))</f>
        <v>59</v>
      </c>
      <c r="M13473" t="str">
        <f t="shared" si="421"/>
        <v>Seniors</v>
      </c>
    </row>
    <row r="13474" spans="1:13" x14ac:dyDescent="0.25">
      <c r="A13474">
        <v>23474</v>
      </c>
      <c r="B13474" t="s">
        <v>8407</v>
      </c>
      <c r="C13474" t="s">
        <v>81</v>
      </c>
      <c r="D13474" t="s">
        <v>26</v>
      </c>
      <c r="E13474" t="s">
        <v>24</v>
      </c>
      <c r="F13474" s="35">
        <v>927.60329999999999</v>
      </c>
      <c r="G13474" t="str">
        <f t="shared" si="420"/>
        <v>Casual Buyers</v>
      </c>
      <c r="H13474" s="4">
        <v>41766</v>
      </c>
      <c r="I13474">
        <f>WEEKDAY(Cleaned!$H13474)</f>
        <v>4</v>
      </c>
      <c r="J13474" t="s">
        <v>17</v>
      </c>
      <c r="K13474" s="4">
        <v>26797</v>
      </c>
      <c r="L13474">
        <f>INT(YEARFRAC(Cleaned!$K13474,Cleaned!$H13474,1))</f>
        <v>40</v>
      </c>
      <c r="M13474" t="str">
        <f t="shared" si="421"/>
        <v>Adult</v>
      </c>
    </row>
    <row r="13475" spans="1:13" x14ac:dyDescent="0.25">
      <c r="A13475">
        <v>23475</v>
      </c>
      <c r="B13475" t="s">
        <v>8127</v>
      </c>
      <c r="C13475" t="s">
        <v>81</v>
      </c>
      <c r="D13475" t="s">
        <v>26</v>
      </c>
      <c r="E13475" t="s">
        <v>24</v>
      </c>
      <c r="F13475" s="35">
        <v>2634.3973999999998</v>
      </c>
      <c r="G13475" t="str">
        <f t="shared" si="420"/>
        <v>Brand Seekers</v>
      </c>
      <c r="H13475" s="4">
        <v>41775</v>
      </c>
      <c r="I13475">
        <f>WEEKDAY(Cleaned!$H13475)</f>
        <v>6</v>
      </c>
      <c r="J13475" t="s">
        <v>13</v>
      </c>
      <c r="K13475" s="4">
        <v>26921</v>
      </c>
      <c r="L13475">
        <f>INT(YEARFRAC(Cleaned!$K13475,Cleaned!$H13475,1))</f>
        <v>40</v>
      </c>
      <c r="M13475" t="str">
        <f t="shared" si="421"/>
        <v>Adult</v>
      </c>
    </row>
    <row r="13476" spans="1:13" x14ac:dyDescent="0.25">
      <c r="A13476">
        <v>23476</v>
      </c>
      <c r="B13476" t="s">
        <v>8131</v>
      </c>
      <c r="C13476" t="s">
        <v>81</v>
      </c>
      <c r="D13476" t="s">
        <v>26</v>
      </c>
      <c r="E13476" t="s">
        <v>24</v>
      </c>
      <c r="F13476" s="35">
        <v>820.29679999999996</v>
      </c>
      <c r="G13476" t="str">
        <f t="shared" si="420"/>
        <v>Casual Buyers</v>
      </c>
      <c r="H13476" s="4">
        <v>41779</v>
      </c>
      <c r="I13476">
        <f>WEEKDAY(Cleaned!$H13476)</f>
        <v>3</v>
      </c>
      <c r="J13476" t="s">
        <v>13</v>
      </c>
      <c r="K13476" s="4">
        <v>20040</v>
      </c>
      <c r="L13476">
        <f>INT(YEARFRAC(Cleaned!$K13476,Cleaned!$H13476,1))</f>
        <v>59</v>
      </c>
      <c r="M13476" t="str">
        <f t="shared" si="421"/>
        <v>Seniors</v>
      </c>
    </row>
    <row r="13477" spans="1:13" x14ac:dyDescent="0.25">
      <c r="A13477">
        <v>23477</v>
      </c>
      <c r="B13477" t="s">
        <v>8222</v>
      </c>
      <c r="C13477" t="s">
        <v>81</v>
      </c>
      <c r="D13477" t="s">
        <v>26</v>
      </c>
      <c r="E13477" t="s">
        <v>24</v>
      </c>
      <c r="F13477" s="35">
        <v>86.720399999999998</v>
      </c>
      <c r="G13477" t="str">
        <f t="shared" si="420"/>
        <v>Casual Buyers</v>
      </c>
      <c r="H13477" s="4">
        <v>41780</v>
      </c>
      <c r="I13477">
        <f>WEEKDAY(Cleaned!$H13477)</f>
        <v>4</v>
      </c>
      <c r="J13477" t="s">
        <v>18</v>
      </c>
      <c r="K13477" s="4">
        <v>25431</v>
      </c>
      <c r="L13477">
        <f>INT(YEARFRAC(Cleaned!$K13477,Cleaned!$H13477,1))</f>
        <v>44</v>
      </c>
      <c r="M13477" t="str">
        <f t="shared" si="421"/>
        <v>Adult</v>
      </c>
    </row>
    <row r="13478" spans="1:13" x14ac:dyDescent="0.25">
      <c r="A13478">
        <v>23478</v>
      </c>
      <c r="B13478" t="s">
        <v>8520</v>
      </c>
      <c r="C13478" t="s">
        <v>81</v>
      </c>
      <c r="D13478" t="s">
        <v>26</v>
      </c>
      <c r="E13478" t="s">
        <v>24</v>
      </c>
      <c r="F13478" s="35">
        <v>114.3454</v>
      </c>
      <c r="G13478" t="str">
        <f t="shared" si="420"/>
        <v>Casual Buyers</v>
      </c>
      <c r="H13478" s="4">
        <v>41781</v>
      </c>
      <c r="I13478">
        <f>WEEKDAY(Cleaned!$H13478)</f>
        <v>5</v>
      </c>
      <c r="J13478" t="s">
        <v>14</v>
      </c>
      <c r="K13478" s="4">
        <v>20533</v>
      </c>
      <c r="L13478">
        <f>INT(YEARFRAC(Cleaned!$K13478,Cleaned!$H13478,1))</f>
        <v>58</v>
      </c>
      <c r="M13478" t="str">
        <f t="shared" si="421"/>
        <v>Seniors</v>
      </c>
    </row>
    <row r="13479" spans="1:13" x14ac:dyDescent="0.25">
      <c r="A13479">
        <v>23479</v>
      </c>
      <c r="B13479" t="s">
        <v>8521</v>
      </c>
      <c r="C13479" t="s">
        <v>81</v>
      </c>
      <c r="D13479" t="s">
        <v>26</v>
      </c>
      <c r="E13479" t="s">
        <v>24</v>
      </c>
      <c r="F13479" s="35">
        <v>87.272900000000007</v>
      </c>
      <c r="G13479" t="str">
        <f t="shared" si="420"/>
        <v>Casual Buyers</v>
      </c>
      <c r="H13479" s="4">
        <v>41782</v>
      </c>
      <c r="I13479">
        <f>WEEKDAY(Cleaned!$H13479)</f>
        <v>6</v>
      </c>
      <c r="J13479" t="s">
        <v>16</v>
      </c>
      <c r="K13479" s="4">
        <v>14160</v>
      </c>
      <c r="L13479">
        <f>INT(YEARFRAC(Cleaned!$K13479,Cleaned!$H13479,1))</f>
        <v>75</v>
      </c>
      <c r="M13479" t="str">
        <f t="shared" si="421"/>
        <v>Elders</v>
      </c>
    </row>
    <row r="13480" spans="1:13" x14ac:dyDescent="0.25">
      <c r="A13480">
        <v>23480</v>
      </c>
      <c r="B13480" t="s">
        <v>8522</v>
      </c>
      <c r="C13480" t="s">
        <v>81</v>
      </c>
      <c r="D13480" t="s">
        <v>26</v>
      </c>
      <c r="E13480" t="s">
        <v>24</v>
      </c>
      <c r="F13480" s="35">
        <v>136.9648</v>
      </c>
      <c r="G13480" t="str">
        <f t="shared" si="420"/>
        <v>Casual Buyers</v>
      </c>
      <c r="H13480" s="4">
        <v>41785</v>
      </c>
      <c r="I13480">
        <f>WEEKDAY(Cleaned!$H13480)</f>
        <v>2</v>
      </c>
      <c r="J13480" t="s">
        <v>12</v>
      </c>
      <c r="K13480" s="4">
        <v>24377</v>
      </c>
      <c r="L13480">
        <f>INT(YEARFRAC(Cleaned!$K13480,Cleaned!$H13480,1))</f>
        <v>47</v>
      </c>
      <c r="M13480" t="str">
        <f t="shared" si="421"/>
        <v>Adult</v>
      </c>
    </row>
    <row r="13481" spans="1:13" x14ac:dyDescent="0.25">
      <c r="A13481">
        <v>23481</v>
      </c>
      <c r="B13481" t="s">
        <v>8131</v>
      </c>
      <c r="C13481" t="s">
        <v>81</v>
      </c>
      <c r="D13481" t="s">
        <v>26</v>
      </c>
      <c r="E13481" t="s">
        <v>24</v>
      </c>
      <c r="F13481" s="35">
        <v>596.68899999999996</v>
      </c>
      <c r="G13481" t="str">
        <f t="shared" si="420"/>
        <v>Casual Buyers</v>
      </c>
      <c r="H13481" s="4">
        <v>41788</v>
      </c>
      <c r="I13481">
        <f>WEEKDAY(Cleaned!$H13481)</f>
        <v>5</v>
      </c>
      <c r="J13481" t="s">
        <v>13</v>
      </c>
      <c r="K13481" s="4">
        <v>20040</v>
      </c>
      <c r="L13481">
        <f>INT(YEARFRAC(Cleaned!$K13481,Cleaned!$H13481,1))</f>
        <v>59</v>
      </c>
      <c r="M13481" t="str">
        <f t="shared" si="421"/>
        <v>Seniors</v>
      </c>
    </row>
    <row r="13482" spans="1:13" x14ac:dyDescent="0.25">
      <c r="A13482">
        <v>23482</v>
      </c>
      <c r="B13482" t="s">
        <v>8523</v>
      </c>
      <c r="C13482" t="s">
        <v>81</v>
      </c>
      <c r="D13482" t="s">
        <v>26</v>
      </c>
      <c r="E13482" t="s">
        <v>24</v>
      </c>
      <c r="F13482" s="35">
        <v>59.658999999999999</v>
      </c>
      <c r="G13482" t="str">
        <f t="shared" si="420"/>
        <v>Casual Buyers</v>
      </c>
      <c r="H13482" s="4">
        <v>41808</v>
      </c>
      <c r="I13482">
        <f>WEEKDAY(Cleaned!$H13482)</f>
        <v>4</v>
      </c>
      <c r="J13482" t="s">
        <v>14</v>
      </c>
      <c r="K13482" s="4">
        <v>21851</v>
      </c>
      <c r="L13482">
        <f>INT(YEARFRAC(Cleaned!$K13482,Cleaned!$H13482,1))</f>
        <v>54</v>
      </c>
      <c r="M13482" t="str">
        <f t="shared" si="421"/>
        <v>Seniors</v>
      </c>
    </row>
    <row r="13483" spans="1:13" x14ac:dyDescent="0.25">
      <c r="A13483">
        <v>23483</v>
      </c>
      <c r="B13483" t="s">
        <v>8524</v>
      </c>
      <c r="C13483" t="s">
        <v>81</v>
      </c>
      <c r="D13483" t="s">
        <v>26</v>
      </c>
      <c r="E13483" t="s">
        <v>24</v>
      </c>
      <c r="F13483" s="35">
        <v>8.0443999999999996</v>
      </c>
      <c r="G13483" t="str">
        <f t="shared" si="420"/>
        <v>Casual Buyers</v>
      </c>
      <c r="H13483" s="4">
        <v>41809</v>
      </c>
      <c r="I13483">
        <f>WEEKDAY(Cleaned!$H13483)</f>
        <v>5</v>
      </c>
      <c r="J13483" t="s">
        <v>14</v>
      </c>
      <c r="K13483" s="4">
        <v>20678</v>
      </c>
      <c r="L13483">
        <f>INT(YEARFRAC(Cleaned!$K13483,Cleaned!$H13483,1))</f>
        <v>57</v>
      </c>
      <c r="M13483" t="str">
        <f t="shared" si="421"/>
        <v>Seniors</v>
      </c>
    </row>
    <row r="13484" spans="1:13" x14ac:dyDescent="0.25">
      <c r="A13484">
        <v>23484</v>
      </c>
      <c r="B13484" t="s">
        <v>8525</v>
      </c>
      <c r="C13484" t="s">
        <v>81</v>
      </c>
      <c r="D13484" t="s">
        <v>26</v>
      </c>
      <c r="E13484" t="s">
        <v>25</v>
      </c>
      <c r="F13484" s="35">
        <v>772.50360000000001</v>
      </c>
      <c r="G13484" t="str">
        <f t="shared" si="420"/>
        <v>Casual Buyers</v>
      </c>
      <c r="H13484" s="4">
        <v>40696</v>
      </c>
      <c r="I13484">
        <f>WEEKDAY(Cleaned!$H13484)</f>
        <v>5</v>
      </c>
      <c r="J13484" t="s">
        <v>17</v>
      </c>
      <c r="K13484" s="4">
        <v>16291</v>
      </c>
      <c r="L13484">
        <f>INT(YEARFRAC(Cleaned!$K13484,Cleaned!$H13484,1))</f>
        <v>66</v>
      </c>
      <c r="M13484" t="str">
        <f t="shared" si="421"/>
        <v>Elders</v>
      </c>
    </row>
    <row r="13485" spans="1:13" x14ac:dyDescent="0.25">
      <c r="A13485">
        <v>23485</v>
      </c>
      <c r="B13485" t="s">
        <v>8526</v>
      </c>
      <c r="C13485" t="s">
        <v>81</v>
      </c>
      <c r="D13485" t="s">
        <v>26</v>
      </c>
      <c r="E13485" t="s">
        <v>25</v>
      </c>
      <c r="F13485" s="35">
        <v>3953.9884000000002</v>
      </c>
      <c r="G13485" t="str">
        <f t="shared" si="420"/>
        <v>Brand Seekers</v>
      </c>
      <c r="H13485" s="4">
        <v>40811</v>
      </c>
      <c r="I13485">
        <f>WEEKDAY(Cleaned!$H13485)</f>
        <v>1</v>
      </c>
      <c r="J13485" t="s">
        <v>12</v>
      </c>
      <c r="K13485" s="4">
        <v>17218</v>
      </c>
      <c r="L13485">
        <f>INT(YEARFRAC(Cleaned!$K13485,Cleaned!$H13485,1))</f>
        <v>64</v>
      </c>
      <c r="M13485" t="str">
        <f t="shared" si="421"/>
        <v>Seniors</v>
      </c>
    </row>
    <row r="13486" spans="1:13" x14ac:dyDescent="0.25">
      <c r="A13486">
        <v>23486</v>
      </c>
      <c r="B13486" t="s">
        <v>8527</v>
      </c>
      <c r="C13486" t="s">
        <v>81</v>
      </c>
      <c r="D13486" t="s">
        <v>26</v>
      </c>
      <c r="E13486" t="s">
        <v>25</v>
      </c>
      <c r="F13486" s="35">
        <v>3953.9884000000002</v>
      </c>
      <c r="G13486" t="str">
        <f t="shared" si="420"/>
        <v>Brand Seekers</v>
      </c>
      <c r="H13486" s="4">
        <v>40889</v>
      </c>
      <c r="I13486">
        <f>WEEKDAY(Cleaned!$H13486)</f>
        <v>2</v>
      </c>
      <c r="J13486" t="s">
        <v>15</v>
      </c>
      <c r="K13486" s="4">
        <v>16958</v>
      </c>
      <c r="L13486">
        <f>INT(YEARFRAC(Cleaned!$K13486,Cleaned!$H13486,1))</f>
        <v>65</v>
      </c>
      <c r="M13486" t="str">
        <f t="shared" si="421"/>
        <v>Elders</v>
      </c>
    </row>
    <row r="13487" spans="1:13" x14ac:dyDescent="0.25">
      <c r="A13487">
        <v>23487</v>
      </c>
      <c r="B13487" t="s">
        <v>8528</v>
      </c>
      <c r="C13487" t="s">
        <v>81</v>
      </c>
      <c r="D13487" t="s">
        <v>26</v>
      </c>
      <c r="E13487" t="s">
        <v>25</v>
      </c>
      <c r="F13487" s="35">
        <v>3953.9884000000002</v>
      </c>
      <c r="G13487" t="str">
        <f t="shared" si="420"/>
        <v>Brand Seekers</v>
      </c>
      <c r="H13487" s="4">
        <v>40921</v>
      </c>
      <c r="I13487">
        <f>WEEKDAY(Cleaned!$H13487)</f>
        <v>6</v>
      </c>
      <c r="J13487" t="s">
        <v>13</v>
      </c>
      <c r="K13487" s="4">
        <v>24391</v>
      </c>
      <c r="L13487">
        <f>INT(YEARFRAC(Cleaned!$K13487,Cleaned!$H13487,1))</f>
        <v>45</v>
      </c>
      <c r="M13487" t="str">
        <f t="shared" si="421"/>
        <v>Adult</v>
      </c>
    </row>
    <row r="13488" spans="1:13" x14ac:dyDescent="0.25">
      <c r="A13488">
        <v>23488</v>
      </c>
      <c r="B13488" t="s">
        <v>8529</v>
      </c>
      <c r="C13488" t="s">
        <v>81</v>
      </c>
      <c r="D13488" t="s">
        <v>26</v>
      </c>
      <c r="E13488" t="s">
        <v>25</v>
      </c>
      <c r="F13488" s="35">
        <v>3729.364</v>
      </c>
      <c r="G13488" t="str">
        <f t="shared" si="420"/>
        <v>Brand Seekers</v>
      </c>
      <c r="H13488" s="4">
        <v>40951</v>
      </c>
      <c r="I13488">
        <f>WEEKDAY(Cleaned!$H13488)</f>
        <v>1</v>
      </c>
      <c r="J13488" t="s">
        <v>12</v>
      </c>
      <c r="K13488" s="4">
        <v>25244</v>
      </c>
      <c r="L13488">
        <f>INT(YEARFRAC(Cleaned!$K13488,Cleaned!$H13488,1))</f>
        <v>43</v>
      </c>
      <c r="M13488" t="str">
        <f t="shared" si="421"/>
        <v>Adult</v>
      </c>
    </row>
    <row r="13489" spans="1:13" x14ac:dyDescent="0.25">
      <c r="A13489">
        <v>23489</v>
      </c>
      <c r="B13489" t="s">
        <v>8530</v>
      </c>
      <c r="C13489" t="s">
        <v>81</v>
      </c>
      <c r="D13489" t="s">
        <v>26</v>
      </c>
      <c r="E13489" t="s">
        <v>25</v>
      </c>
      <c r="F13489" s="35">
        <v>3953.9884000000002</v>
      </c>
      <c r="G13489" t="str">
        <f t="shared" si="420"/>
        <v>Brand Seekers</v>
      </c>
      <c r="H13489" s="4">
        <v>40996</v>
      </c>
      <c r="I13489">
        <f>WEEKDAY(Cleaned!$H13489)</f>
        <v>4</v>
      </c>
      <c r="J13489" t="s">
        <v>16</v>
      </c>
      <c r="K13489" s="4">
        <v>17103</v>
      </c>
      <c r="L13489">
        <f>INT(YEARFRAC(Cleaned!$K13489,Cleaned!$H13489,1))</f>
        <v>65</v>
      </c>
      <c r="M13489" t="str">
        <f t="shared" si="421"/>
        <v>Elders</v>
      </c>
    </row>
    <row r="13490" spans="1:13" x14ac:dyDescent="0.25">
      <c r="A13490">
        <v>23490</v>
      </c>
      <c r="B13490" t="s">
        <v>8531</v>
      </c>
      <c r="C13490" t="s">
        <v>81</v>
      </c>
      <c r="D13490" t="s">
        <v>26</v>
      </c>
      <c r="E13490" t="s">
        <v>25</v>
      </c>
      <c r="F13490" s="35">
        <v>772.50360000000001</v>
      </c>
      <c r="G13490" t="str">
        <f t="shared" si="420"/>
        <v>Casual Buyers</v>
      </c>
      <c r="H13490" s="4">
        <v>41010</v>
      </c>
      <c r="I13490">
        <f>WEEKDAY(Cleaned!$H13490)</f>
        <v>4</v>
      </c>
      <c r="J13490" t="s">
        <v>15</v>
      </c>
      <c r="K13490" s="4">
        <v>13036</v>
      </c>
      <c r="L13490">
        <f>INT(YEARFRAC(Cleaned!$K13490,Cleaned!$H13490,1))</f>
        <v>76</v>
      </c>
      <c r="M13490" t="str">
        <f t="shared" si="421"/>
        <v>Elders</v>
      </c>
    </row>
    <row r="13491" spans="1:13" x14ac:dyDescent="0.25">
      <c r="A13491">
        <v>23491</v>
      </c>
      <c r="B13491" t="s">
        <v>8532</v>
      </c>
      <c r="C13491" t="s">
        <v>81</v>
      </c>
      <c r="D13491" t="s">
        <v>26</v>
      </c>
      <c r="E13491" t="s">
        <v>25</v>
      </c>
      <c r="F13491" s="35">
        <v>1105.4834000000001</v>
      </c>
      <c r="G13491" t="str">
        <f t="shared" si="420"/>
        <v>Casual Buyers</v>
      </c>
      <c r="H13491" s="4">
        <v>41064</v>
      </c>
      <c r="I13491">
        <f>WEEKDAY(Cleaned!$H13491)</f>
        <v>2</v>
      </c>
      <c r="J13491" t="s">
        <v>15</v>
      </c>
      <c r="K13491" s="4">
        <v>24953</v>
      </c>
      <c r="L13491">
        <f>INT(YEARFRAC(Cleaned!$K13491,Cleaned!$H13491,1))</f>
        <v>44</v>
      </c>
      <c r="M13491" t="str">
        <f t="shared" si="421"/>
        <v>Adult</v>
      </c>
    </row>
    <row r="13492" spans="1:13" x14ac:dyDescent="0.25">
      <c r="A13492">
        <v>23492</v>
      </c>
      <c r="B13492" t="s">
        <v>8533</v>
      </c>
      <c r="C13492" t="s">
        <v>81</v>
      </c>
      <c r="D13492" t="s">
        <v>26</v>
      </c>
      <c r="E13492" t="s">
        <v>25</v>
      </c>
      <c r="F13492" s="35">
        <v>2288.9187000000002</v>
      </c>
      <c r="G13492" t="str">
        <f t="shared" si="420"/>
        <v>Brand Seekers</v>
      </c>
      <c r="H13492" s="4">
        <v>41120</v>
      </c>
      <c r="I13492">
        <f>WEEKDAY(Cleaned!$H13492)</f>
        <v>2</v>
      </c>
      <c r="J13492" t="s">
        <v>12</v>
      </c>
      <c r="K13492" s="4">
        <v>20699</v>
      </c>
      <c r="L13492">
        <f>INT(YEARFRAC(Cleaned!$K13492,Cleaned!$H13492,1))</f>
        <v>55</v>
      </c>
      <c r="M13492" t="str">
        <f t="shared" si="421"/>
        <v>Seniors</v>
      </c>
    </row>
    <row r="13493" spans="1:13" x14ac:dyDescent="0.25">
      <c r="A13493">
        <v>23493</v>
      </c>
      <c r="B13493" t="s">
        <v>8534</v>
      </c>
      <c r="C13493" t="s">
        <v>81</v>
      </c>
      <c r="D13493" t="s">
        <v>26</v>
      </c>
      <c r="E13493" t="s">
        <v>25</v>
      </c>
      <c r="F13493" s="35">
        <v>2264.2536</v>
      </c>
      <c r="G13493" t="str">
        <f t="shared" si="420"/>
        <v>Brand Seekers</v>
      </c>
      <c r="H13493" s="4">
        <v>41170</v>
      </c>
      <c r="I13493">
        <f>WEEKDAY(Cleaned!$H13493)</f>
        <v>3</v>
      </c>
      <c r="J13493" t="s">
        <v>12</v>
      </c>
      <c r="K13493" s="4">
        <v>17060</v>
      </c>
      <c r="L13493">
        <f>INT(YEARFRAC(Cleaned!$K13493,Cleaned!$H13493,1))</f>
        <v>66</v>
      </c>
      <c r="M13493" t="str">
        <f t="shared" si="421"/>
        <v>Elders</v>
      </c>
    </row>
    <row r="13494" spans="1:13" x14ac:dyDescent="0.25">
      <c r="A13494">
        <v>23494</v>
      </c>
      <c r="B13494" t="s">
        <v>8500</v>
      </c>
      <c r="C13494" t="s">
        <v>81</v>
      </c>
      <c r="D13494" t="s">
        <v>26</v>
      </c>
      <c r="E13494" t="s">
        <v>25</v>
      </c>
      <c r="F13494" s="35">
        <v>865.20399999999995</v>
      </c>
      <c r="G13494" t="str">
        <f t="shared" si="420"/>
        <v>Casual Buyers</v>
      </c>
      <c r="H13494" s="4">
        <v>41352</v>
      </c>
      <c r="I13494">
        <f>WEEKDAY(Cleaned!$H13494)</f>
        <v>3</v>
      </c>
      <c r="J13494" t="s">
        <v>15</v>
      </c>
      <c r="K13494" s="4">
        <v>20009</v>
      </c>
      <c r="L13494">
        <f>INT(YEARFRAC(Cleaned!$K13494,Cleaned!$H13494,1))</f>
        <v>58</v>
      </c>
      <c r="M13494" t="str">
        <f t="shared" si="421"/>
        <v>Seniors</v>
      </c>
    </row>
    <row r="13495" spans="1:13" x14ac:dyDescent="0.25">
      <c r="A13495">
        <v>23495</v>
      </c>
      <c r="B13495" t="s">
        <v>8535</v>
      </c>
      <c r="C13495" t="s">
        <v>81</v>
      </c>
      <c r="D13495" t="s">
        <v>26</v>
      </c>
      <c r="E13495" t="s">
        <v>25</v>
      </c>
      <c r="F13495" s="35">
        <v>2410.6266000000001</v>
      </c>
      <c r="G13495" t="str">
        <f t="shared" si="420"/>
        <v>Brand Seekers</v>
      </c>
      <c r="H13495" s="4">
        <v>41355</v>
      </c>
      <c r="I13495">
        <f>WEEKDAY(Cleaned!$H13495)</f>
        <v>6</v>
      </c>
      <c r="J13495" t="s">
        <v>17</v>
      </c>
      <c r="K13495" s="4">
        <v>21221</v>
      </c>
      <c r="L13495">
        <f>INT(YEARFRAC(Cleaned!$K13495,Cleaned!$H13495,1))</f>
        <v>55</v>
      </c>
      <c r="M13495" t="str">
        <f t="shared" si="421"/>
        <v>Seniors</v>
      </c>
    </row>
    <row r="13496" spans="1:13" x14ac:dyDescent="0.25">
      <c r="A13496">
        <v>23496</v>
      </c>
      <c r="B13496" t="s">
        <v>8536</v>
      </c>
      <c r="C13496" t="s">
        <v>81</v>
      </c>
      <c r="D13496" t="s">
        <v>26</v>
      </c>
      <c r="E13496" t="s">
        <v>25</v>
      </c>
      <c r="F13496" s="35">
        <v>2288.9187000000002</v>
      </c>
      <c r="G13496" t="str">
        <f t="shared" si="420"/>
        <v>Brand Seekers</v>
      </c>
      <c r="H13496" s="4">
        <v>41399</v>
      </c>
      <c r="I13496">
        <f>WEEKDAY(Cleaned!$H13496)</f>
        <v>1</v>
      </c>
      <c r="J13496" t="s">
        <v>12</v>
      </c>
      <c r="K13496" s="4">
        <v>20234</v>
      </c>
      <c r="L13496">
        <f>INT(YEARFRAC(Cleaned!$K13496,Cleaned!$H13496,1))</f>
        <v>57</v>
      </c>
      <c r="M13496" t="str">
        <f t="shared" si="421"/>
        <v>Seniors</v>
      </c>
    </row>
    <row r="13497" spans="1:13" x14ac:dyDescent="0.25">
      <c r="A13497">
        <v>23497</v>
      </c>
      <c r="B13497" t="s">
        <v>8537</v>
      </c>
      <c r="C13497" t="s">
        <v>81</v>
      </c>
      <c r="D13497" t="s">
        <v>26</v>
      </c>
      <c r="E13497" t="s">
        <v>25</v>
      </c>
      <c r="F13497" s="35">
        <v>2708.6864999999998</v>
      </c>
      <c r="G13497" t="str">
        <f t="shared" si="420"/>
        <v>Brand Seekers</v>
      </c>
      <c r="H13497" s="4">
        <v>41456</v>
      </c>
      <c r="I13497">
        <f>WEEKDAY(Cleaned!$H13497)</f>
        <v>2</v>
      </c>
      <c r="J13497" t="s">
        <v>14</v>
      </c>
      <c r="K13497" s="4">
        <v>17453</v>
      </c>
      <c r="L13497">
        <f>INT(YEARFRAC(Cleaned!$K13497,Cleaned!$H13497,1))</f>
        <v>65</v>
      </c>
      <c r="M13497" t="str">
        <f t="shared" si="421"/>
        <v>Elders</v>
      </c>
    </row>
    <row r="13498" spans="1:13" x14ac:dyDescent="0.25">
      <c r="A13498">
        <v>23498</v>
      </c>
      <c r="B13498" t="s">
        <v>8538</v>
      </c>
      <c r="C13498" t="s">
        <v>81</v>
      </c>
      <c r="D13498" t="s">
        <v>26</v>
      </c>
      <c r="E13498" t="s">
        <v>25</v>
      </c>
      <c r="F13498" s="35">
        <v>44.177900000000001</v>
      </c>
      <c r="G13498" t="str">
        <f t="shared" si="420"/>
        <v>Casual Buyers</v>
      </c>
      <c r="H13498" s="4">
        <v>41457</v>
      </c>
      <c r="I13498">
        <f>WEEKDAY(Cleaned!$H13498)</f>
        <v>3</v>
      </c>
      <c r="J13498" t="s">
        <v>13</v>
      </c>
      <c r="K13498" s="4">
        <v>24310</v>
      </c>
      <c r="L13498">
        <f>INT(YEARFRAC(Cleaned!$K13498,Cleaned!$H13498,1))</f>
        <v>46</v>
      </c>
      <c r="M13498" t="str">
        <f t="shared" si="421"/>
        <v>Adult</v>
      </c>
    </row>
    <row r="13499" spans="1:13" x14ac:dyDescent="0.25">
      <c r="A13499">
        <v>23499</v>
      </c>
      <c r="B13499" t="s">
        <v>8539</v>
      </c>
      <c r="C13499" t="s">
        <v>81</v>
      </c>
      <c r="D13499" t="s">
        <v>26</v>
      </c>
      <c r="E13499" t="s">
        <v>25</v>
      </c>
      <c r="F13499" s="35">
        <v>5.5140000000000002</v>
      </c>
      <c r="G13499" t="str">
        <f t="shared" si="420"/>
        <v>Casual Buyers</v>
      </c>
      <c r="H13499" s="4">
        <v>41489</v>
      </c>
      <c r="I13499">
        <f>WEEKDAY(Cleaned!$H13499)</f>
        <v>7</v>
      </c>
      <c r="J13499" t="s">
        <v>14</v>
      </c>
      <c r="K13499" s="4">
        <v>24788</v>
      </c>
      <c r="L13499">
        <f>INT(YEARFRAC(Cleaned!$K13499,Cleaned!$H13499,1))</f>
        <v>45</v>
      </c>
      <c r="M13499" t="str">
        <f t="shared" si="421"/>
        <v>Adult</v>
      </c>
    </row>
    <row r="13500" spans="1:13" x14ac:dyDescent="0.25">
      <c r="A13500">
        <v>23500</v>
      </c>
      <c r="B13500" t="s">
        <v>8529</v>
      </c>
      <c r="C13500" t="s">
        <v>81</v>
      </c>
      <c r="D13500" t="s">
        <v>26</v>
      </c>
      <c r="E13500" t="s">
        <v>25</v>
      </c>
      <c r="F13500" s="35">
        <v>2535.9639999999999</v>
      </c>
      <c r="G13500" t="str">
        <f t="shared" si="420"/>
        <v>Brand Seekers</v>
      </c>
      <c r="H13500" s="4">
        <v>41491</v>
      </c>
      <c r="I13500">
        <f>WEEKDAY(Cleaned!$H13500)</f>
        <v>2</v>
      </c>
      <c r="J13500" t="s">
        <v>12</v>
      </c>
      <c r="K13500" s="4">
        <v>25244</v>
      </c>
      <c r="L13500">
        <f>INT(YEARFRAC(Cleaned!$K13500,Cleaned!$H13500,1))</f>
        <v>44</v>
      </c>
      <c r="M13500" t="str">
        <f t="shared" si="421"/>
        <v>Adult</v>
      </c>
    </row>
    <row r="13501" spans="1:13" x14ac:dyDescent="0.25">
      <c r="A13501">
        <v>23501</v>
      </c>
      <c r="B13501" t="s">
        <v>8540</v>
      </c>
      <c r="C13501" t="s">
        <v>81</v>
      </c>
      <c r="D13501" t="s">
        <v>26</v>
      </c>
      <c r="E13501" t="s">
        <v>25</v>
      </c>
      <c r="F13501" s="35">
        <v>2725.2836000000002</v>
      </c>
      <c r="G13501" t="str">
        <f t="shared" si="420"/>
        <v>Brand Seekers</v>
      </c>
      <c r="H13501" s="4">
        <v>41498</v>
      </c>
      <c r="I13501">
        <f>WEEKDAY(Cleaned!$H13501)</f>
        <v>2</v>
      </c>
      <c r="J13501" t="s">
        <v>16</v>
      </c>
      <c r="K13501" s="4">
        <v>26099</v>
      </c>
      <c r="L13501">
        <f>INT(YEARFRAC(Cleaned!$K13501,Cleaned!$H13501,1))</f>
        <v>42</v>
      </c>
      <c r="M13501" t="str">
        <f t="shared" si="421"/>
        <v>Adult</v>
      </c>
    </row>
    <row r="13502" spans="1:13" x14ac:dyDescent="0.25">
      <c r="A13502">
        <v>23502</v>
      </c>
      <c r="B13502" t="s">
        <v>8532</v>
      </c>
      <c r="C13502" t="s">
        <v>81</v>
      </c>
      <c r="D13502" t="s">
        <v>26</v>
      </c>
      <c r="E13502" t="s">
        <v>25</v>
      </c>
      <c r="F13502" s="35">
        <v>1944.7669000000001</v>
      </c>
      <c r="G13502" t="str">
        <f t="shared" si="420"/>
        <v>Brand Seekers</v>
      </c>
      <c r="H13502" s="4">
        <v>41501</v>
      </c>
      <c r="I13502">
        <f>WEEKDAY(Cleaned!$H13502)</f>
        <v>5</v>
      </c>
      <c r="J13502" t="s">
        <v>15</v>
      </c>
      <c r="K13502" s="4">
        <v>24953</v>
      </c>
      <c r="L13502">
        <f>INT(YEARFRAC(Cleaned!$K13502,Cleaned!$H13502,1))</f>
        <v>45</v>
      </c>
      <c r="M13502" t="str">
        <f t="shared" si="421"/>
        <v>Adult</v>
      </c>
    </row>
    <row r="13503" spans="1:13" x14ac:dyDescent="0.25">
      <c r="A13503">
        <v>23503</v>
      </c>
      <c r="B13503" t="s">
        <v>8541</v>
      </c>
      <c r="C13503" t="s">
        <v>81</v>
      </c>
      <c r="D13503" t="s">
        <v>26</v>
      </c>
      <c r="E13503" t="s">
        <v>25</v>
      </c>
      <c r="F13503" s="35">
        <v>43.072899999999997</v>
      </c>
      <c r="G13503" t="str">
        <f t="shared" si="420"/>
        <v>Casual Buyers</v>
      </c>
      <c r="H13503" s="4">
        <v>41512</v>
      </c>
      <c r="I13503">
        <f>WEEKDAY(Cleaned!$H13503)</f>
        <v>2</v>
      </c>
      <c r="J13503" t="s">
        <v>15</v>
      </c>
      <c r="K13503" s="4">
        <v>21513</v>
      </c>
      <c r="L13503">
        <f>INT(YEARFRAC(Cleaned!$K13503,Cleaned!$H13503,1))</f>
        <v>54</v>
      </c>
      <c r="M13503" t="str">
        <f t="shared" si="421"/>
        <v>Seniors</v>
      </c>
    </row>
    <row r="13504" spans="1:13" x14ac:dyDescent="0.25">
      <c r="A13504">
        <v>23504</v>
      </c>
      <c r="B13504" t="s">
        <v>8542</v>
      </c>
      <c r="C13504" t="s">
        <v>81</v>
      </c>
      <c r="D13504" t="s">
        <v>26</v>
      </c>
      <c r="E13504" t="s">
        <v>25</v>
      </c>
      <c r="F13504" s="35">
        <v>2.5305</v>
      </c>
      <c r="G13504" t="str">
        <f t="shared" si="420"/>
        <v>Casual Buyers</v>
      </c>
      <c r="H13504" s="4">
        <v>41523</v>
      </c>
      <c r="I13504">
        <f>WEEKDAY(Cleaned!$H13504)</f>
        <v>6</v>
      </c>
      <c r="J13504" t="s">
        <v>12</v>
      </c>
      <c r="K13504" s="4">
        <v>25418</v>
      </c>
      <c r="L13504">
        <f>INT(YEARFRAC(Cleaned!$K13504,Cleaned!$H13504,1))</f>
        <v>44</v>
      </c>
      <c r="M13504" t="str">
        <f t="shared" si="421"/>
        <v>Adult</v>
      </c>
    </row>
    <row r="13505" spans="1:13" x14ac:dyDescent="0.25">
      <c r="A13505">
        <v>23505</v>
      </c>
      <c r="B13505" t="s">
        <v>8543</v>
      </c>
      <c r="C13505" t="s">
        <v>81</v>
      </c>
      <c r="D13505" t="s">
        <v>26</v>
      </c>
      <c r="E13505" t="s">
        <v>25</v>
      </c>
      <c r="F13505" s="35">
        <v>9.9339999999999993</v>
      </c>
      <c r="G13505" t="str">
        <f t="shared" si="420"/>
        <v>Casual Buyers</v>
      </c>
      <c r="H13505" s="4">
        <v>41525</v>
      </c>
      <c r="I13505">
        <f>WEEKDAY(Cleaned!$H13505)</f>
        <v>1</v>
      </c>
      <c r="J13505" t="s">
        <v>12</v>
      </c>
      <c r="K13505" s="4">
        <v>25722</v>
      </c>
      <c r="L13505">
        <f>INT(YEARFRAC(Cleaned!$K13505,Cleaned!$H13505,1))</f>
        <v>43</v>
      </c>
      <c r="M13505" t="str">
        <f t="shared" si="421"/>
        <v>Adult</v>
      </c>
    </row>
    <row r="13506" spans="1:13" x14ac:dyDescent="0.25">
      <c r="A13506">
        <v>23506</v>
      </c>
      <c r="B13506" t="s">
        <v>8544</v>
      </c>
      <c r="C13506" t="s">
        <v>81</v>
      </c>
      <c r="D13506" t="s">
        <v>26</v>
      </c>
      <c r="E13506" t="s">
        <v>25</v>
      </c>
      <c r="F13506" s="35">
        <v>1381.0732</v>
      </c>
      <c r="G13506" t="str">
        <f t="shared" ref="G13506:G13569" si="422">IF(F13506&lt;=1500,"Casual Buyers",IF(F13506&gt;=1501,"Brand Seekers",IF(F13506&gt;2500,"Convinced Seekers")))</f>
        <v>Casual Buyers</v>
      </c>
      <c r="H13506" s="4">
        <v>41530</v>
      </c>
      <c r="I13506">
        <f>WEEKDAY(Cleaned!$H13506)</f>
        <v>6</v>
      </c>
      <c r="J13506" t="s">
        <v>13</v>
      </c>
      <c r="K13506" s="4">
        <v>18781</v>
      </c>
      <c r="L13506">
        <f>INT(YEARFRAC(Cleaned!$K13506,Cleaned!$H13506,1))</f>
        <v>62</v>
      </c>
      <c r="M13506" t="str">
        <f t="shared" ref="M13506:M13569" si="423">IF(L13506&lt;=19,"Teenager",IF(L13506&lt;=34,"Young Adult",IF(L13506&lt;=49,"Adult",IF(L13506&lt;=64,"Seniors",IF(L13506&gt;=65,"Elders")))))</f>
        <v>Seniors</v>
      </c>
    </row>
    <row r="13507" spans="1:13" x14ac:dyDescent="0.25">
      <c r="A13507">
        <v>23507</v>
      </c>
      <c r="B13507" t="s">
        <v>8545</v>
      </c>
      <c r="C13507" t="s">
        <v>81</v>
      </c>
      <c r="D13507" t="s">
        <v>26</v>
      </c>
      <c r="E13507" t="s">
        <v>25</v>
      </c>
      <c r="F13507" s="35">
        <v>44.189</v>
      </c>
      <c r="G13507" t="str">
        <f t="shared" si="422"/>
        <v>Casual Buyers</v>
      </c>
      <c r="H13507" s="4">
        <v>41536</v>
      </c>
      <c r="I13507">
        <f>WEEKDAY(Cleaned!$H13507)</f>
        <v>5</v>
      </c>
      <c r="J13507" t="s">
        <v>14</v>
      </c>
      <c r="K13507" s="4">
        <v>18311</v>
      </c>
      <c r="L13507">
        <f>INT(YEARFRAC(Cleaned!$K13507,Cleaned!$H13507,1))</f>
        <v>63</v>
      </c>
      <c r="M13507" t="str">
        <f t="shared" si="423"/>
        <v>Seniors</v>
      </c>
    </row>
    <row r="13508" spans="1:13" x14ac:dyDescent="0.25">
      <c r="A13508">
        <v>23508</v>
      </c>
      <c r="B13508" t="s">
        <v>8546</v>
      </c>
      <c r="C13508" t="s">
        <v>81</v>
      </c>
      <c r="D13508" t="s">
        <v>26</v>
      </c>
      <c r="E13508" t="s">
        <v>25</v>
      </c>
      <c r="F13508" s="35">
        <v>8.0443999999999996</v>
      </c>
      <c r="G13508" t="str">
        <f t="shared" si="422"/>
        <v>Casual Buyers</v>
      </c>
      <c r="H13508" s="4">
        <v>41538</v>
      </c>
      <c r="I13508">
        <f>WEEKDAY(Cleaned!$H13508)</f>
        <v>7</v>
      </c>
      <c r="J13508" t="s">
        <v>18</v>
      </c>
      <c r="K13508" s="4">
        <v>17092</v>
      </c>
      <c r="L13508">
        <f>INT(YEARFRAC(Cleaned!$K13508,Cleaned!$H13508,1))</f>
        <v>66</v>
      </c>
      <c r="M13508" t="str">
        <f t="shared" si="423"/>
        <v>Elders</v>
      </c>
    </row>
    <row r="13509" spans="1:13" x14ac:dyDescent="0.25">
      <c r="A13509">
        <v>23509</v>
      </c>
      <c r="B13509" t="s">
        <v>8504</v>
      </c>
      <c r="C13509" t="s">
        <v>81</v>
      </c>
      <c r="D13509" t="s">
        <v>26</v>
      </c>
      <c r="E13509" t="s">
        <v>25</v>
      </c>
      <c r="F13509" s="35">
        <v>120.4229</v>
      </c>
      <c r="G13509" t="str">
        <f t="shared" si="422"/>
        <v>Casual Buyers</v>
      </c>
      <c r="H13509" s="4">
        <v>41553</v>
      </c>
      <c r="I13509">
        <f>WEEKDAY(Cleaned!$H13509)</f>
        <v>1</v>
      </c>
      <c r="J13509" t="s">
        <v>12</v>
      </c>
      <c r="K13509" s="4">
        <v>23572</v>
      </c>
      <c r="L13509">
        <f>INT(YEARFRAC(Cleaned!$K13509,Cleaned!$H13509,1))</f>
        <v>49</v>
      </c>
      <c r="M13509" t="str">
        <f t="shared" si="423"/>
        <v>Adult</v>
      </c>
    </row>
    <row r="13510" spans="1:13" x14ac:dyDescent="0.25">
      <c r="A13510">
        <v>23510</v>
      </c>
      <c r="B13510" t="s">
        <v>8450</v>
      </c>
      <c r="C13510" t="s">
        <v>81</v>
      </c>
      <c r="D13510" t="s">
        <v>26</v>
      </c>
      <c r="E13510" t="s">
        <v>25</v>
      </c>
      <c r="F13510" s="35">
        <v>2648.6408000000001</v>
      </c>
      <c r="G13510" t="str">
        <f t="shared" si="422"/>
        <v>Brand Seekers</v>
      </c>
      <c r="H13510" s="4">
        <v>41561</v>
      </c>
      <c r="I13510">
        <f>WEEKDAY(Cleaned!$H13510)</f>
        <v>2</v>
      </c>
      <c r="J13510" t="s">
        <v>14</v>
      </c>
      <c r="K13510" s="4">
        <v>23309</v>
      </c>
      <c r="L13510">
        <f>INT(YEARFRAC(Cleaned!$K13510,Cleaned!$H13510,1))</f>
        <v>49</v>
      </c>
      <c r="M13510" t="str">
        <f t="shared" si="423"/>
        <v>Adult</v>
      </c>
    </row>
    <row r="13511" spans="1:13" x14ac:dyDescent="0.25">
      <c r="A13511">
        <v>23511</v>
      </c>
      <c r="B13511" t="s">
        <v>8534</v>
      </c>
      <c r="C13511" t="s">
        <v>81</v>
      </c>
      <c r="D13511" t="s">
        <v>26</v>
      </c>
      <c r="E13511" t="s">
        <v>25</v>
      </c>
      <c r="F13511" s="35">
        <v>2639.8008</v>
      </c>
      <c r="G13511" t="str">
        <f t="shared" si="422"/>
        <v>Brand Seekers</v>
      </c>
      <c r="H13511" s="4">
        <v>41568</v>
      </c>
      <c r="I13511">
        <f>WEEKDAY(Cleaned!$H13511)</f>
        <v>2</v>
      </c>
      <c r="J13511" t="s">
        <v>12</v>
      </c>
      <c r="K13511" s="4">
        <v>17060</v>
      </c>
      <c r="L13511">
        <f>INT(YEARFRAC(Cleaned!$K13511,Cleaned!$H13511,1))</f>
        <v>67</v>
      </c>
      <c r="M13511" t="str">
        <f t="shared" si="423"/>
        <v>Elders</v>
      </c>
    </row>
    <row r="13512" spans="1:13" x14ac:dyDescent="0.25">
      <c r="A13512">
        <v>23512</v>
      </c>
      <c r="B13512" t="s">
        <v>8547</v>
      </c>
      <c r="C13512" t="s">
        <v>81</v>
      </c>
      <c r="D13512" t="s">
        <v>26</v>
      </c>
      <c r="E13512" t="s">
        <v>25</v>
      </c>
      <c r="F13512" s="35">
        <v>102.1904</v>
      </c>
      <c r="G13512" t="str">
        <f t="shared" si="422"/>
        <v>Casual Buyers</v>
      </c>
      <c r="H13512" s="4">
        <v>41569</v>
      </c>
      <c r="I13512">
        <f>WEEKDAY(Cleaned!$H13512)</f>
        <v>3</v>
      </c>
      <c r="J13512" t="s">
        <v>15</v>
      </c>
      <c r="K13512" s="4">
        <v>22170</v>
      </c>
      <c r="L13512">
        <f>INT(YEARFRAC(Cleaned!$K13512,Cleaned!$H13512,1))</f>
        <v>53</v>
      </c>
      <c r="M13512" t="str">
        <f t="shared" si="423"/>
        <v>Seniors</v>
      </c>
    </row>
    <row r="13513" spans="1:13" x14ac:dyDescent="0.25">
      <c r="A13513">
        <v>23513</v>
      </c>
      <c r="B13513" t="s">
        <v>8548</v>
      </c>
      <c r="C13513" t="s">
        <v>81</v>
      </c>
      <c r="D13513" t="s">
        <v>26</v>
      </c>
      <c r="E13513" t="s">
        <v>24</v>
      </c>
      <c r="F13513" s="35">
        <v>1879.5940000000001</v>
      </c>
      <c r="G13513" t="str">
        <f t="shared" si="422"/>
        <v>Brand Seekers</v>
      </c>
      <c r="H13513" s="4">
        <v>41528</v>
      </c>
      <c r="I13513">
        <f>WEEKDAY(Cleaned!$H13513)</f>
        <v>4</v>
      </c>
      <c r="J13513" t="s">
        <v>18</v>
      </c>
      <c r="K13513" s="4">
        <v>23147</v>
      </c>
      <c r="L13513">
        <f>INT(YEARFRAC(Cleaned!$K13513,Cleaned!$H13513,1))</f>
        <v>50</v>
      </c>
      <c r="M13513" t="str">
        <f t="shared" si="423"/>
        <v>Seniors</v>
      </c>
    </row>
    <row r="13514" spans="1:13" x14ac:dyDescent="0.25">
      <c r="A13514">
        <v>23514</v>
      </c>
      <c r="B13514" t="s">
        <v>8549</v>
      </c>
      <c r="C13514" t="s">
        <v>81</v>
      </c>
      <c r="D13514" t="s">
        <v>26</v>
      </c>
      <c r="E13514" t="s">
        <v>24</v>
      </c>
      <c r="F13514" s="35">
        <v>1879.5940000000001</v>
      </c>
      <c r="G13514" t="str">
        <f t="shared" si="422"/>
        <v>Brand Seekers</v>
      </c>
      <c r="H13514" s="4">
        <v>41528</v>
      </c>
      <c r="I13514">
        <f>WEEKDAY(Cleaned!$H13514)</f>
        <v>4</v>
      </c>
      <c r="J13514" t="s">
        <v>14</v>
      </c>
      <c r="K13514" s="4">
        <v>18281</v>
      </c>
      <c r="L13514">
        <f>INT(YEARFRAC(Cleaned!$K13514,Cleaned!$H13514,1))</f>
        <v>63</v>
      </c>
      <c r="M13514" t="str">
        <f t="shared" si="423"/>
        <v>Seniors</v>
      </c>
    </row>
    <row r="13515" spans="1:13" x14ac:dyDescent="0.25">
      <c r="A13515">
        <v>23515</v>
      </c>
      <c r="B13515" t="s">
        <v>8550</v>
      </c>
      <c r="C13515" t="s">
        <v>81</v>
      </c>
      <c r="D13515" t="s">
        <v>26</v>
      </c>
      <c r="E13515" t="s">
        <v>24</v>
      </c>
      <c r="F13515" s="35">
        <v>142.5119</v>
      </c>
      <c r="G13515" t="str">
        <f t="shared" si="422"/>
        <v>Casual Buyers</v>
      </c>
      <c r="H13515" s="4">
        <v>41531</v>
      </c>
      <c r="I13515">
        <f>WEEKDAY(Cleaned!$H13515)</f>
        <v>7</v>
      </c>
      <c r="J13515" t="s">
        <v>16</v>
      </c>
      <c r="K13515" s="4">
        <v>26483</v>
      </c>
      <c r="L13515">
        <f>INT(YEARFRAC(Cleaned!$K13515,Cleaned!$H13515,1))</f>
        <v>41</v>
      </c>
      <c r="M13515" t="str">
        <f t="shared" si="423"/>
        <v>Adult</v>
      </c>
    </row>
    <row r="13516" spans="1:13" x14ac:dyDescent="0.25">
      <c r="A13516">
        <v>23516</v>
      </c>
      <c r="B13516" t="s">
        <v>8208</v>
      </c>
      <c r="C13516" t="s">
        <v>81</v>
      </c>
      <c r="D13516" t="s">
        <v>26</v>
      </c>
      <c r="E13516" t="s">
        <v>24</v>
      </c>
      <c r="F13516" s="35">
        <v>76.2119</v>
      </c>
      <c r="G13516" t="str">
        <f t="shared" si="422"/>
        <v>Casual Buyers</v>
      </c>
      <c r="H13516" s="4">
        <v>41536</v>
      </c>
      <c r="I13516">
        <f>WEEKDAY(Cleaned!$H13516)</f>
        <v>5</v>
      </c>
      <c r="J13516" t="s">
        <v>18</v>
      </c>
      <c r="K13516" s="4">
        <v>21656</v>
      </c>
      <c r="L13516">
        <f>INT(YEARFRAC(Cleaned!$K13516,Cleaned!$H13516,1))</f>
        <v>54</v>
      </c>
      <c r="M13516" t="str">
        <f t="shared" si="423"/>
        <v>Seniors</v>
      </c>
    </row>
    <row r="13517" spans="1:13" x14ac:dyDescent="0.25">
      <c r="A13517">
        <v>23517</v>
      </c>
      <c r="B13517" t="s">
        <v>8254</v>
      </c>
      <c r="C13517" t="s">
        <v>81</v>
      </c>
      <c r="D13517" t="s">
        <v>26</v>
      </c>
      <c r="E13517" t="s">
        <v>24</v>
      </c>
      <c r="F13517" s="35">
        <v>997.2183</v>
      </c>
      <c r="G13517" t="str">
        <f t="shared" si="422"/>
        <v>Casual Buyers</v>
      </c>
      <c r="H13517" s="4">
        <v>41537</v>
      </c>
      <c r="I13517">
        <f>WEEKDAY(Cleaned!$H13517)</f>
        <v>6</v>
      </c>
      <c r="J13517" t="s">
        <v>12</v>
      </c>
      <c r="K13517" s="4">
        <v>18045</v>
      </c>
      <c r="L13517">
        <f>INT(YEARFRAC(Cleaned!$K13517,Cleaned!$H13517,1))</f>
        <v>64</v>
      </c>
      <c r="M13517" t="str">
        <f t="shared" si="423"/>
        <v>Seniors</v>
      </c>
    </row>
    <row r="13518" spans="1:13" x14ac:dyDescent="0.25">
      <c r="A13518">
        <v>23518</v>
      </c>
      <c r="B13518" t="s">
        <v>8127</v>
      </c>
      <c r="C13518" t="s">
        <v>81</v>
      </c>
      <c r="D13518" t="s">
        <v>26</v>
      </c>
      <c r="E13518" t="s">
        <v>24</v>
      </c>
      <c r="F13518" s="35">
        <v>620.92160000000001</v>
      </c>
      <c r="G13518" t="str">
        <f t="shared" si="422"/>
        <v>Casual Buyers</v>
      </c>
      <c r="H13518" s="4">
        <v>41545</v>
      </c>
      <c r="I13518">
        <f>WEEKDAY(Cleaned!$H13518)</f>
        <v>7</v>
      </c>
      <c r="J13518" t="s">
        <v>13</v>
      </c>
      <c r="K13518" s="4">
        <v>26921</v>
      </c>
      <c r="L13518">
        <f>INT(YEARFRAC(Cleaned!$K13518,Cleaned!$H13518,1))</f>
        <v>40</v>
      </c>
      <c r="M13518" t="str">
        <f t="shared" si="423"/>
        <v>Adult</v>
      </c>
    </row>
    <row r="13519" spans="1:13" x14ac:dyDescent="0.25">
      <c r="A13519">
        <v>23519</v>
      </c>
      <c r="B13519" t="s">
        <v>8395</v>
      </c>
      <c r="C13519" t="s">
        <v>81</v>
      </c>
      <c r="D13519" t="s">
        <v>26</v>
      </c>
      <c r="E13519" t="s">
        <v>24</v>
      </c>
      <c r="F13519" s="35">
        <v>596.68899999999996</v>
      </c>
      <c r="G13519" t="str">
        <f t="shared" si="422"/>
        <v>Casual Buyers</v>
      </c>
      <c r="H13519" s="4">
        <v>41551</v>
      </c>
      <c r="I13519">
        <f>WEEKDAY(Cleaned!$H13519)</f>
        <v>6</v>
      </c>
      <c r="J13519" t="s">
        <v>13</v>
      </c>
      <c r="K13519" s="4">
        <v>20213</v>
      </c>
      <c r="L13519">
        <f>INT(YEARFRAC(Cleaned!$K13519,Cleaned!$H13519,1))</f>
        <v>58</v>
      </c>
      <c r="M13519" t="str">
        <f t="shared" si="423"/>
        <v>Seniors</v>
      </c>
    </row>
    <row r="13520" spans="1:13" x14ac:dyDescent="0.25">
      <c r="A13520">
        <v>23520</v>
      </c>
      <c r="B13520" t="s">
        <v>8551</v>
      </c>
      <c r="C13520" t="s">
        <v>81</v>
      </c>
      <c r="D13520" t="s">
        <v>26</v>
      </c>
      <c r="E13520" t="s">
        <v>24</v>
      </c>
      <c r="F13520" s="35">
        <v>71.791899999999998</v>
      </c>
      <c r="G13520" t="str">
        <f t="shared" si="422"/>
        <v>Casual Buyers</v>
      </c>
      <c r="H13520" s="4">
        <v>41558</v>
      </c>
      <c r="I13520">
        <f>WEEKDAY(Cleaned!$H13520)</f>
        <v>6</v>
      </c>
      <c r="J13520" t="s">
        <v>15</v>
      </c>
      <c r="K13520" s="4">
        <v>25225</v>
      </c>
      <c r="L13520">
        <f>INT(YEARFRAC(Cleaned!$K13520,Cleaned!$H13520,1))</f>
        <v>44</v>
      </c>
      <c r="M13520" t="str">
        <f t="shared" si="423"/>
        <v>Adult</v>
      </c>
    </row>
    <row r="13521" spans="1:13" x14ac:dyDescent="0.25">
      <c r="A13521">
        <v>23521</v>
      </c>
      <c r="B13521" t="s">
        <v>8378</v>
      </c>
      <c r="C13521" t="s">
        <v>81</v>
      </c>
      <c r="D13521" t="s">
        <v>26</v>
      </c>
      <c r="E13521" t="s">
        <v>24</v>
      </c>
      <c r="F13521" s="35">
        <v>40.078400000000002</v>
      </c>
      <c r="G13521" t="str">
        <f t="shared" si="422"/>
        <v>Casual Buyers</v>
      </c>
      <c r="H13521" s="4">
        <v>41562</v>
      </c>
      <c r="I13521">
        <f>WEEKDAY(Cleaned!$H13521)</f>
        <v>3</v>
      </c>
      <c r="J13521" t="s">
        <v>18</v>
      </c>
      <c r="K13521" s="4">
        <v>24016</v>
      </c>
      <c r="L13521">
        <f>INT(YEARFRAC(Cleaned!$K13521,Cleaned!$H13521,1))</f>
        <v>48</v>
      </c>
      <c r="M13521" t="str">
        <f t="shared" si="423"/>
        <v>Adult</v>
      </c>
    </row>
    <row r="13522" spans="1:13" x14ac:dyDescent="0.25">
      <c r="A13522">
        <v>23522</v>
      </c>
      <c r="B13522" t="s">
        <v>8251</v>
      </c>
      <c r="C13522" t="s">
        <v>81</v>
      </c>
      <c r="D13522" t="s">
        <v>26</v>
      </c>
      <c r="E13522" t="s">
        <v>24</v>
      </c>
      <c r="F13522" s="35">
        <v>2656.3757999999998</v>
      </c>
      <c r="G13522" t="str">
        <f t="shared" si="422"/>
        <v>Brand Seekers</v>
      </c>
      <c r="H13522" s="4">
        <v>41564</v>
      </c>
      <c r="I13522">
        <f>WEEKDAY(Cleaned!$H13522)</f>
        <v>5</v>
      </c>
      <c r="J13522" t="s">
        <v>13</v>
      </c>
      <c r="K13522" s="4">
        <v>27705</v>
      </c>
      <c r="L13522">
        <f>INT(YEARFRAC(Cleaned!$K13522,Cleaned!$H13522,1))</f>
        <v>37</v>
      </c>
      <c r="M13522" t="str">
        <f t="shared" si="423"/>
        <v>Adult</v>
      </c>
    </row>
    <row r="13523" spans="1:13" x14ac:dyDescent="0.25">
      <c r="A13523">
        <v>23523</v>
      </c>
      <c r="B13523" t="s">
        <v>8552</v>
      </c>
      <c r="C13523" t="s">
        <v>81</v>
      </c>
      <c r="D13523" t="s">
        <v>26</v>
      </c>
      <c r="E13523" t="s">
        <v>24</v>
      </c>
      <c r="F13523" s="35">
        <v>1918.2579000000001</v>
      </c>
      <c r="G13523" t="str">
        <f t="shared" si="422"/>
        <v>Brand Seekers</v>
      </c>
      <c r="H13523" s="4">
        <v>41565</v>
      </c>
      <c r="I13523">
        <f>WEEKDAY(Cleaned!$H13523)</f>
        <v>6</v>
      </c>
      <c r="J13523" t="s">
        <v>14</v>
      </c>
      <c r="K13523" s="4">
        <v>24886</v>
      </c>
      <c r="L13523">
        <f>INT(YEARFRAC(Cleaned!$K13523,Cleaned!$H13523,1))</f>
        <v>45</v>
      </c>
      <c r="M13523" t="str">
        <f t="shared" si="423"/>
        <v>Adult</v>
      </c>
    </row>
    <row r="13524" spans="1:13" x14ac:dyDescent="0.25">
      <c r="A13524">
        <v>23524</v>
      </c>
      <c r="B13524" t="s">
        <v>8553</v>
      </c>
      <c r="C13524" t="s">
        <v>81</v>
      </c>
      <c r="D13524" t="s">
        <v>26</v>
      </c>
      <c r="E13524" t="s">
        <v>24</v>
      </c>
      <c r="F13524" s="35">
        <v>2613.2808</v>
      </c>
      <c r="G13524" t="str">
        <f t="shared" si="422"/>
        <v>Brand Seekers</v>
      </c>
      <c r="H13524" s="4">
        <v>41567</v>
      </c>
      <c r="I13524">
        <f>WEEKDAY(Cleaned!$H13524)</f>
        <v>1</v>
      </c>
      <c r="J13524" t="s">
        <v>16</v>
      </c>
      <c r="K13524" s="4">
        <v>25090</v>
      </c>
      <c r="L13524">
        <f>INT(YEARFRAC(Cleaned!$K13524,Cleaned!$H13524,1))</f>
        <v>45</v>
      </c>
      <c r="M13524" t="str">
        <f t="shared" si="423"/>
        <v>Adult</v>
      </c>
    </row>
    <row r="13525" spans="1:13" x14ac:dyDescent="0.25">
      <c r="A13525">
        <v>23525</v>
      </c>
      <c r="B13525" t="s">
        <v>8554</v>
      </c>
      <c r="C13525" t="s">
        <v>81</v>
      </c>
      <c r="D13525" t="s">
        <v>26</v>
      </c>
      <c r="E13525" t="s">
        <v>24</v>
      </c>
      <c r="F13525" s="35">
        <v>30.144400000000001</v>
      </c>
      <c r="G13525" t="str">
        <f t="shared" si="422"/>
        <v>Casual Buyers</v>
      </c>
      <c r="H13525" s="4">
        <v>41570</v>
      </c>
      <c r="I13525">
        <f>WEEKDAY(Cleaned!$H13525)</f>
        <v>4</v>
      </c>
      <c r="J13525" t="s">
        <v>15</v>
      </c>
      <c r="K13525" s="4">
        <v>18398</v>
      </c>
      <c r="L13525">
        <f>INT(YEARFRAC(Cleaned!$K13525,Cleaned!$H13525,1))</f>
        <v>63</v>
      </c>
      <c r="M13525" t="str">
        <f t="shared" si="423"/>
        <v>Seniors</v>
      </c>
    </row>
    <row r="13526" spans="1:13" x14ac:dyDescent="0.25">
      <c r="A13526">
        <v>23526</v>
      </c>
      <c r="B13526" t="s">
        <v>8555</v>
      </c>
      <c r="C13526" t="s">
        <v>81</v>
      </c>
      <c r="D13526" t="s">
        <v>26</v>
      </c>
      <c r="E13526" t="s">
        <v>24</v>
      </c>
      <c r="F13526" s="35">
        <v>73.416200000000003</v>
      </c>
      <c r="G13526" t="str">
        <f t="shared" si="422"/>
        <v>Casual Buyers</v>
      </c>
      <c r="H13526" s="4">
        <v>41574</v>
      </c>
      <c r="I13526">
        <f>WEEKDAY(Cleaned!$H13526)</f>
        <v>1</v>
      </c>
      <c r="J13526" t="s">
        <v>13</v>
      </c>
      <c r="K13526" s="4">
        <v>20792</v>
      </c>
      <c r="L13526">
        <f>INT(YEARFRAC(Cleaned!$K13526,Cleaned!$H13526,1))</f>
        <v>56</v>
      </c>
      <c r="M13526" t="str">
        <f t="shared" si="423"/>
        <v>Seniors</v>
      </c>
    </row>
    <row r="13527" spans="1:13" x14ac:dyDescent="0.25">
      <c r="A13527">
        <v>23527</v>
      </c>
      <c r="B13527" t="s">
        <v>8433</v>
      </c>
      <c r="C13527" t="s">
        <v>81</v>
      </c>
      <c r="D13527" t="s">
        <v>26</v>
      </c>
      <c r="E13527" t="s">
        <v>24</v>
      </c>
      <c r="F13527" s="35">
        <v>2580.1419000000001</v>
      </c>
      <c r="G13527" t="str">
        <f t="shared" si="422"/>
        <v>Brand Seekers</v>
      </c>
      <c r="H13527" s="4">
        <v>41580</v>
      </c>
      <c r="I13527">
        <f>WEEKDAY(Cleaned!$H13527)</f>
        <v>7</v>
      </c>
      <c r="J13527" t="s">
        <v>17</v>
      </c>
      <c r="K13527" s="4">
        <v>17733</v>
      </c>
      <c r="L13527">
        <f>INT(YEARFRAC(Cleaned!$K13527,Cleaned!$H13527,1))</f>
        <v>65</v>
      </c>
      <c r="M13527" t="str">
        <f t="shared" si="423"/>
        <v>Elders</v>
      </c>
    </row>
    <row r="13528" spans="1:13" x14ac:dyDescent="0.25">
      <c r="A13528">
        <v>23528</v>
      </c>
      <c r="B13528" t="s">
        <v>8556</v>
      </c>
      <c r="C13528" t="s">
        <v>81</v>
      </c>
      <c r="D13528" t="s">
        <v>26</v>
      </c>
      <c r="E13528" t="s">
        <v>24</v>
      </c>
      <c r="F13528" s="35">
        <v>624.31399999999996</v>
      </c>
      <c r="G13528" t="str">
        <f t="shared" si="422"/>
        <v>Casual Buyers</v>
      </c>
      <c r="H13528" s="4">
        <v>41581</v>
      </c>
      <c r="I13528">
        <f>WEEKDAY(Cleaned!$H13528)</f>
        <v>1</v>
      </c>
      <c r="J13528" t="s">
        <v>12</v>
      </c>
      <c r="K13528" s="4">
        <v>25619</v>
      </c>
      <c r="L13528">
        <f>INT(YEARFRAC(Cleaned!$K13528,Cleaned!$H13528,1))</f>
        <v>43</v>
      </c>
      <c r="M13528" t="str">
        <f t="shared" si="423"/>
        <v>Adult</v>
      </c>
    </row>
    <row r="13529" spans="1:13" x14ac:dyDescent="0.25">
      <c r="A13529">
        <v>23529</v>
      </c>
      <c r="B13529" t="s">
        <v>8557</v>
      </c>
      <c r="C13529" t="s">
        <v>81</v>
      </c>
      <c r="D13529" t="s">
        <v>26</v>
      </c>
      <c r="E13529" t="s">
        <v>24</v>
      </c>
      <c r="F13529" s="35">
        <v>2618.8058000000001</v>
      </c>
      <c r="G13529" t="str">
        <f t="shared" si="422"/>
        <v>Brand Seekers</v>
      </c>
      <c r="H13529" s="4">
        <v>41581</v>
      </c>
      <c r="I13529">
        <f>WEEKDAY(Cleaned!$H13529)</f>
        <v>1</v>
      </c>
      <c r="J13529" t="s">
        <v>18</v>
      </c>
      <c r="K13529" s="4">
        <v>26363</v>
      </c>
      <c r="L13529">
        <f>INT(YEARFRAC(Cleaned!$K13529,Cleaned!$H13529,1))</f>
        <v>41</v>
      </c>
      <c r="M13529" t="str">
        <f t="shared" si="423"/>
        <v>Adult</v>
      </c>
    </row>
    <row r="13530" spans="1:13" x14ac:dyDescent="0.25">
      <c r="A13530">
        <v>23530</v>
      </c>
      <c r="B13530" t="s">
        <v>8376</v>
      </c>
      <c r="C13530" t="s">
        <v>81</v>
      </c>
      <c r="D13530" t="s">
        <v>26</v>
      </c>
      <c r="E13530" t="s">
        <v>24</v>
      </c>
      <c r="F13530" s="35">
        <v>62.951900000000002</v>
      </c>
      <c r="G13530" t="str">
        <f t="shared" si="422"/>
        <v>Casual Buyers</v>
      </c>
      <c r="H13530" s="4">
        <v>41584</v>
      </c>
      <c r="I13530">
        <f>WEEKDAY(Cleaned!$H13530)</f>
        <v>4</v>
      </c>
      <c r="J13530" t="s">
        <v>18</v>
      </c>
      <c r="K13530" s="4">
        <v>26120</v>
      </c>
      <c r="L13530">
        <f>INT(YEARFRAC(Cleaned!$K13530,Cleaned!$H13530,1))</f>
        <v>42</v>
      </c>
      <c r="M13530" t="str">
        <f t="shared" si="423"/>
        <v>Adult</v>
      </c>
    </row>
    <row r="13531" spans="1:13" x14ac:dyDescent="0.25">
      <c r="A13531">
        <v>23531</v>
      </c>
      <c r="B13531" t="s">
        <v>8219</v>
      </c>
      <c r="C13531" t="s">
        <v>81</v>
      </c>
      <c r="D13531" t="s">
        <v>26</v>
      </c>
      <c r="E13531" t="s">
        <v>24</v>
      </c>
      <c r="F13531" s="35">
        <v>34.553400000000003</v>
      </c>
      <c r="G13531" t="str">
        <f t="shared" si="422"/>
        <v>Casual Buyers</v>
      </c>
      <c r="H13531" s="4">
        <v>41585</v>
      </c>
      <c r="I13531">
        <f>WEEKDAY(Cleaned!$H13531)</f>
        <v>5</v>
      </c>
      <c r="J13531" t="s">
        <v>12</v>
      </c>
      <c r="K13531" s="4">
        <v>23851</v>
      </c>
      <c r="L13531">
        <f>INT(YEARFRAC(Cleaned!$K13531,Cleaned!$H13531,1))</f>
        <v>48</v>
      </c>
      <c r="M13531" t="str">
        <f t="shared" si="423"/>
        <v>Adult</v>
      </c>
    </row>
    <row r="13532" spans="1:13" x14ac:dyDescent="0.25">
      <c r="A13532">
        <v>23532</v>
      </c>
      <c r="B13532" t="s">
        <v>8250</v>
      </c>
      <c r="C13532" t="s">
        <v>81</v>
      </c>
      <c r="D13532" t="s">
        <v>26</v>
      </c>
      <c r="E13532" t="s">
        <v>24</v>
      </c>
      <c r="F13532" s="35">
        <v>2720.0128</v>
      </c>
      <c r="G13532" t="str">
        <f t="shared" si="422"/>
        <v>Brand Seekers</v>
      </c>
      <c r="H13532" s="4">
        <v>41587</v>
      </c>
      <c r="I13532">
        <f>WEEKDAY(Cleaned!$H13532)</f>
        <v>7</v>
      </c>
      <c r="J13532" t="s">
        <v>17</v>
      </c>
      <c r="K13532" s="4">
        <v>24314</v>
      </c>
      <c r="L13532">
        <f>INT(YEARFRAC(Cleaned!$K13532,Cleaned!$H13532,1))</f>
        <v>47</v>
      </c>
      <c r="M13532" t="str">
        <f t="shared" si="423"/>
        <v>Adult</v>
      </c>
    </row>
    <row r="13533" spans="1:13" x14ac:dyDescent="0.25">
      <c r="A13533">
        <v>23533</v>
      </c>
      <c r="B13533" t="s">
        <v>8558</v>
      </c>
      <c r="C13533" t="s">
        <v>81</v>
      </c>
      <c r="D13533" t="s">
        <v>26</v>
      </c>
      <c r="E13533" t="s">
        <v>24</v>
      </c>
      <c r="F13533" s="35">
        <v>5.5140000000000002</v>
      </c>
      <c r="G13533" t="str">
        <f t="shared" si="422"/>
        <v>Casual Buyers</v>
      </c>
      <c r="H13533" s="4">
        <v>41590</v>
      </c>
      <c r="I13533">
        <f>WEEKDAY(Cleaned!$H13533)</f>
        <v>3</v>
      </c>
      <c r="J13533" t="s">
        <v>14</v>
      </c>
      <c r="K13533" s="4">
        <v>24228</v>
      </c>
      <c r="L13533">
        <f>INT(YEARFRAC(Cleaned!$K13533,Cleaned!$H13533,1))</f>
        <v>47</v>
      </c>
      <c r="M13533" t="str">
        <f t="shared" si="423"/>
        <v>Adult</v>
      </c>
    </row>
    <row r="13534" spans="1:13" x14ac:dyDescent="0.25">
      <c r="A13534">
        <v>23534</v>
      </c>
      <c r="B13534" t="s">
        <v>8284</v>
      </c>
      <c r="C13534" t="s">
        <v>81</v>
      </c>
      <c r="D13534" t="s">
        <v>26</v>
      </c>
      <c r="E13534" t="s">
        <v>24</v>
      </c>
      <c r="F13534" s="35">
        <v>885.95590000000004</v>
      </c>
      <c r="G13534" t="str">
        <f t="shared" si="422"/>
        <v>Casual Buyers</v>
      </c>
      <c r="H13534" s="4">
        <v>41602</v>
      </c>
      <c r="I13534">
        <f>WEEKDAY(Cleaned!$H13534)</f>
        <v>1</v>
      </c>
      <c r="J13534" t="s">
        <v>13</v>
      </c>
      <c r="K13534" s="4">
        <v>14927</v>
      </c>
      <c r="L13534">
        <f>INT(YEARFRAC(Cleaned!$K13534,Cleaned!$H13534,1))</f>
        <v>73</v>
      </c>
      <c r="M13534" t="str">
        <f t="shared" si="423"/>
        <v>Elders</v>
      </c>
    </row>
    <row r="13535" spans="1:13" x14ac:dyDescent="0.25">
      <c r="A13535">
        <v>23535</v>
      </c>
      <c r="B13535" t="s">
        <v>8559</v>
      </c>
      <c r="C13535" t="s">
        <v>81</v>
      </c>
      <c r="D13535" t="s">
        <v>26</v>
      </c>
      <c r="E13535" t="s">
        <v>24</v>
      </c>
      <c r="F13535" s="35">
        <v>111.00830000000001</v>
      </c>
      <c r="G13535" t="str">
        <f t="shared" si="422"/>
        <v>Casual Buyers</v>
      </c>
      <c r="H13535" s="4">
        <v>41608</v>
      </c>
      <c r="I13535">
        <f>WEEKDAY(Cleaned!$H13535)</f>
        <v>7</v>
      </c>
      <c r="J13535" t="s">
        <v>16</v>
      </c>
      <c r="K13535" s="4">
        <v>18281</v>
      </c>
      <c r="L13535">
        <f>INT(YEARFRAC(Cleaned!$K13535,Cleaned!$H13535,1))</f>
        <v>63</v>
      </c>
      <c r="M13535" t="str">
        <f t="shared" si="423"/>
        <v>Seniors</v>
      </c>
    </row>
    <row r="13536" spans="1:13" x14ac:dyDescent="0.25">
      <c r="A13536">
        <v>23536</v>
      </c>
      <c r="B13536" t="s">
        <v>8130</v>
      </c>
      <c r="C13536" t="s">
        <v>81</v>
      </c>
      <c r="D13536" t="s">
        <v>26</v>
      </c>
      <c r="E13536" t="s">
        <v>24</v>
      </c>
      <c r="F13536" s="35">
        <v>2648.6408000000001</v>
      </c>
      <c r="G13536" t="str">
        <f t="shared" si="422"/>
        <v>Brand Seekers</v>
      </c>
      <c r="H13536" s="4">
        <v>41610</v>
      </c>
      <c r="I13536">
        <f>WEEKDAY(Cleaned!$H13536)</f>
        <v>2</v>
      </c>
      <c r="J13536" t="s">
        <v>17</v>
      </c>
      <c r="K13536" s="4">
        <v>21471</v>
      </c>
      <c r="L13536">
        <f>INT(YEARFRAC(Cleaned!$K13536,Cleaned!$H13536,1))</f>
        <v>55</v>
      </c>
      <c r="M13536" t="str">
        <f t="shared" si="423"/>
        <v>Seniors</v>
      </c>
    </row>
    <row r="13537" spans="1:13" x14ac:dyDescent="0.25">
      <c r="A13537">
        <v>23537</v>
      </c>
      <c r="B13537" t="s">
        <v>8435</v>
      </c>
      <c r="C13537" t="s">
        <v>81</v>
      </c>
      <c r="D13537" t="s">
        <v>26</v>
      </c>
      <c r="E13537" t="s">
        <v>24</v>
      </c>
      <c r="F13537" s="35">
        <v>82.278300000000002</v>
      </c>
      <c r="G13537" t="str">
        <f t="shared" si="422"/>
        <v>Casual Buyers</v>
      </c>
      <c r="H13537" s="4">
        <v>41612</v>
      </c>
      <c r="I13537">
        <f>WEEKDAY(Cleaned!$H13537)</f>
        <v>4</v>
      </c>
      <c r="J13537" t="s">
        <v>18</v>
      </c>
      <c r="K13537" s="4">
        <v>23490</v>
      </c>
      <c r="L13537">
        <f>INT(YEARFRAC(Cleaned!$K13537,Cleaned!$H13537,1))</f>
        <v>49</v>
      </c>
      <c r="M13537" t="str">
        <f t="shared" si="423"/>
        <v>Adult</v>
      </c>
    </row>
    <row r="13538" spans="1:13" x14ac:dyDescent="0.25">
      <c r="A13538">
        <v>23538</v>
      </c>
      <c r="B13538" t="s">
        <v>8410</v>
      </c>
      <c r="C13538" t="s">
        <v>81</v>
      </c>
      <c r="D13538" t="s">
        <v>26</v>
      </c>
      <c r="E13538" t="s">
        <v>24</v>
      </c>
      <c r="F13538" s="35">
        <v>2650.8398000000002</v>
      </c>
      <c r="G13538" t="str">
        <f t="shared" si="422"/>
        <v>Brand Seekers</v>
      </c>
      <c r="H13538" s="4">
        <v>41612</v>
      </c>
      <c r="I13538">
        <f>WEEKDAY(Cleaned!$H13538)</f>
        <v>4</v>
      </c>
      <c r="J13538" t="s">
        <v>15</v>
      </c>
      <c r="K13538" s="4">
        <v>26068</v>
      </c>
      <c r="L13538">
        <f>INT(YEARFRAC(Cleaned!$K13538,Cleaned!$H13538,1))</f>
        <v>42</v>
      </c>
      <c r="M13538" t="str">
        <f t="shared" si="423"/>
        <v>Adult</v>
      </c>
    </row>
    <row r="13539" spans="1:13" x14ac:dyDescent="0.25">
      <c r="A13539">
        <v>23539</v>
      </c>
      <c r="B13539" t="s">
        <v>8406</v>
      </c>
      <c r="C13539" t="s">
        <v>81</v>
      </c>
      <c r="D13539" t="s">
        <v>26</v>
      </c>
      <c r="E13539" t="s">
        <v>24</v>
      </c>
      <c r="F13539" s="35">
        <v>2590.4072999999999</v>
      </c>
      <c r="G13539" t="str">
        <f t="shared" si="422"/>
        <v>Brand Seekers</v>
      </c>
      <c r="H13539" s="4">
        <v>41613</v>
      </c>
      <c r="I13539">
        <f>WEEKDAY(Cleaned!$H13539)</f>
        <v>5</v>
      </c>
      <c r="J13539" t="s">
        <v>12</v>
      </c>
      <c r="K13539" s="4">
        <v>24040</v>
      </c>
      <c r="L13539">
        <f>INT(YEARFRAC(Cleaned!$K13539,Cleaned!$H13539,1))</f>
        <v>48</v>
      </c>
      <c r="M13539" t="str">
        <f t="shared" si="423"/>
        <v>Adult</v>
      </c>
    </row>
    <row r="13540" spans="1:13" x14ac:dyDescent="0.25">
      <c r="A13540">
        <v>23540</v>
      </c>
      <c r="B13540" t="s">
        <v>8560</v>
      </c>
      <c r="C13540" t="s">
        <v>81</v>
      </c>
      <c r="D13540" t="s">
        <v>26</v>
      </c>
      <c r="E13540" t="s">
        <v>24</v>
      </c>
      <c r="F13540" s="35">
        <v>77.338999999999999</v>
      </c>
      <c r="G13540" t="str">
        <f t="shared" si="422"/>
        <v>Casual Buyers</v>
      </c>
      <c r="H13540" s="4">
        <v>41616</v>
      </c>
      <c r="I13540">
        <f>WEEKDAY(Cleaned!$H13540)</f>
        <v>1</v>
      </c>
      <c r="J13540" t="s">
        <v>17</v>
      </c>
      <c r="K13540" s="4">
        <v>22996</v>
      </c>
      <c r="L13540">
        <f>INT(YEARFRAC(Cleaned!$K13540,Cleaned!$H13540,1))</f>
        <v>50</v>
      </c>
      <c r="M13540" t="str">
        <f t="shared" si="423"/>
        <v>Seniors</v>
      </c>
    </row>
    <row r="13541" spans="1:13" x14ac:dyDescent="0.25">
      <c r="A13541">
        <v>23541</v>
      </c>
      <c r="B13541" t="s">
        <v>8354</v>
      </c>
      <c r="C13541" t="s">
        <v>81</v>
      </c>
      <c r="D13541" t="s">
        <v>26</v>
      </c>
      <c r="E13541" t="s">
        <v>24</v>
      </c>
      <c r="F13541" s="35">
        <v>2699.0066999999999</v>
      </c>
      <c r="G13541" t="str">
        <f t="shared" si="422"/>
        <v>Brand Seekers</v>
      </c>
      <c r="H13541" s="4">
        <v>41617</v>
      </c>
      <c r="I13541">
        <f>WEEKDAY(Cleaned!$H13541)</f>
        <v>2</v>
      </c>
      <c r="J13541" t="s">
        <v>18</v>
      </c>
      <c r="K13541" s="4">
        <v>20790</v>
      </c>
      <c r="L13541">
        <f>INT(YEARFRAC(Cleaned!$K13541,Cleaned!$H13541,1))</f>
        <v>57</v>
      </c>
      <c r="M13541" t="str">
        <f t="shared" si="423"/>
        <v>Seniors</v>
      </c>
    </row>
    <row r="13542" spans="1:13" x14ac:dyDescent="0.25">
      <c r="A13542">
        <v>23542</v>
      </c>
      <c r="B13542" t="s">
        <v>8561</v>
      </c>
      <c r="C13542" t="s">
        <v>81</v>
      </c>
      <c r="D13542" t="s">
        <v>26</v>
      </c>
      <c r="E13542" t="s">
        <v>24</v>
      </c>
      <c r="F13542" s="35">
        <v>104.4004</v>
      </c>
      <c r="G13542" t="str">
        <f t="shared" si="422"/>
        <v>Casual Buyers</v>
      </c>
      <c r="H13542" s="4">
        <v>41618</v>
      </c>
      <c r="I13542">
        <f>WEEKDAY(Cleaned!$H13542)</f>
        <v>3</v>
      </c>
      <c r="J13542" t="s">
        <v>15</v>
      </c>
      <c r="K13542" s="4">
        <v>21682</v>
      </c>
      <c r="L13542">
        <f>INT(YEARFRAC(Cleaned!$K13542,Cleaned!$H13542,1))</f>
        <v>54</v>
      </c>
      <c r="M13542" t="str">
        <f t="shared" si="423"/>
        <v>Seniors</v>
      </c>
    </row>
    <row r="13543" spans="1:13" x14ac:dyDescent="0.25">
      <c r="A13543">
        <v>23543</v>
      </c>
      <c r="B13543" t="s">
        <v>8562</v>
      </c>
      <c r="C13543" t="s">
        <v>81</v>
      </c>
      <c r="D13543" t="s">
        <v>26</v>
      </c>
      <c r="E13543" t="s">
        <v>24</v>
      </c>
      <c r="F13543" s="35">
        <v>38.664000000000001</v>
      </c>
      <c r="G13543" t="str">
        <f t="shared" si="422"/>
        <v>Casual Buyers</v>
      </c>
      <c r="H13543" s="4">
        <v>41624</v>
      </c>
      <c r="I13543">
        <f>WEEKDAY(Cleaned!$H13543)</f>
        <v>2</v>
      </c>
      <c r="J13543" t="s">
        <v>16</v>
      </c>
      <c r="K13543" s="4">
        <v>20553</v>
      </c>
      <c r="L13543">
        <f>INT(YEARFRAC(Cleaned!$K13543,Cleaned!$H13543,1))</f>
        <v>57</v>
      </c>
      <c r="M13543" t="str">
        <f t="shared" si="423"/>
        <v>Seniors</v>
      </c>
    </row>
    <row r="13544" spans="1:13" x14ac:dyDescent="0.25">
      <c r="A13544">
        <v>23544</v>
      </c>
      <c r="B13544" t="s">
        <v>8563</v>
      </c>
      <c r="C13544" t="s">
        <v>81</v>
      </c>
      <c r="D13544" t="s">
        <v>26</v>
      </c>
      <c r="E13544" t="s">
        <v>24</v>
      </c>
      <c r="F13544" s="35">
        <v>70.686899999999994</v>
      </c>
      <c r="G13544" t="str">
        <f t="shared" si="422"/>
        <v>Casual Buyers</v>
      </c>
      <c r="H13544" s="4">
        <v>41626</v>
      </c>
      <c r="I13544">
        <f>WEEKDAY(Cleaned!$H13544)</f>
        <v>4</v>
      </c>
      <c r="J13544" t="s">
        <v>12</v>
      </c>
      <c r="K13544" s="4">
        <v>24339</v>
      </c>
      <c r="L13544">
        <f>INT(YEARFRAC(Cleaned!$K13544,Cleaned!$H13544,1))</f>
        <v>47</v>
      </c>
      <c r="M13544" t="str">
        <f t="shared" si="423"/>
        <v>Adult</v>
      </c>
    </row>
    <row r="13545" spans="1:13" x14ac:dyDescent="0.25">
      <c r="A13545">
        <v>23545</v>
      </c>
      <c r="B13545" t="s">
        <v>8394</v>
      </c>
      <c r="C13545" t="s">
        <v>81</v>
      </c>
      <c r="D13545" t="s">
        <v>26</v>
      </c>
      <c r="E13545" t="s">
        <v>24</v>
      </c>
      <c r="F13545" s="35">
        <v>1954.7008000000001</v>
      </c>
      <c r="G13545" t="str">
        <f t="shared" si="422"/>
        <v>Brand Seekers</v>
      </c>
      <c r="H13545" s="4">
        <v>41628</v>
      </c>
      <c r="I13545">
        <f>WEEKDAY(Cleaned!$H13545)</f>
        <v>6</v>
      </c>
      <c r="J13545" t="s">
        <v>12</v>
      </c>
      <c r="K13545" s="4">
        <v>26344</v>
      </c>
      <c r="L13545">
        <f>INT(YEARFRAC(Cleaned!$K13545,Cleaned!$H13545,1))</f>
        <v>41</v>
      </c>
      <c r="M13545" t="str">
        <f t="shared" si="423"/>
        <v>Adult</v>
      </c>
    </row>
    <row r="13546" spans="1:13" x14ac:dyDescent="0.25">
      <c r="A13546">
        <v>23546</v>
      </c>
      <c r="B13546" t="s">
        <v>8564</v>
      </c>
      <c r="C13546" t="s">
        <v>81</v>
      </c>
      <c r="D13546" t="s">
        <v>26</v>
      </c>
      <c r="E13546" t="s">
        <v>24</v>
      </c>
      <c r="F13546" s="35">
        <v>81.725800000000007</v>
      </c>
      <c r="G13546" t="str">
        <f t="shared" si="422"/>
        <v>Casual Buyers</v>
      </c>
      <c r="H13546" s="4">
        <v>41632</v>
      </c>
      <c r="I13546">
        <f>WEEKDAY(Cleaned!$H13546)</f>
        <v>3</v>
      </c>
      <c r="J13546" t="s">
        <v>17</v>
      </c>
      <c r="K13546" s="4">
        <v>19940</v>
      </c>
      <c r="L13546">
        <f>INT(YEARFRAC(Cleaned!$K13546,Cleaned!$H13546,1))</f>
        <v>59</v>
      </c>
      <c r="M13546" t="str">
        <f t="shared" si="423"/>
        <v>Seniors</v>
      </c>
    </row>
    <row r="13547" spans="1:13" x14ac:dyDescent="0.25">
      <c r="A13547">
        <v>23547</v>
      </c>
      <c r="B13547" t="s">
        <v>8304</v>
      </c>
      <c r="C13547" t="s">
        <v>81</v>
      </c>
      <c r="D13547" t="s">
        <v>26</v>
      </c>
      <c r="E13547" t="s">
        <v>24</v>
      </c>
      <c r="F13547" s="35">
        <v>624.30290000000002</v>
      </c>
      <c r="G13547" t="str">
        <f t="shared" si="422"/>
        <v>Casual Buyers</v>
      </c>
      <c r="H13547" s="4">
        <v>41638</v>
      </c>
      <c r="I13547">
        <f>WEEKDAY(Cleaned!$H13547)</f>
        <v>2</v>
      </c>
      <c r="J13547" t="s">
        <v>13</v>
      </c>
      <c r="K13547" s="4">
        <v>26638</v>
      </c>
      <c r="L13547">
        <f>INT(YEARFRAC(Cleaned!$K13547,Cleaned!$H13547,1))</f>
        <v>41</v>
      </c>
      <c r="M13547" t="str">
        <f t="shared" si="423"/>
        <v>Adult</v>
      </c>
    </row>
    <row r="13548" spans="1:13" x14ac:dyDescent="0.25">
      <c r="A13548">
        <v>23548</v>
      </c>
      <c r="B13548" t="s">
        <v>8565</v>
      </c>
      <c r="C13548" t="s">
        <v>81</v>
      </c>
      <c r="D13548" t="s">
        <v>26</v>
      </c>
      <c r="E13548" t="s">
        <v>24</v>
      </c>
      <c r="F13548" s="35">
        <v>937.55939999999998</v>
      </c>
      <c r="G13548" t="str">
        <f t="shared" si="422"/>
        <v>Casual Buyers</v>
      </c>
      <c r="H13548" s="4">
        <v>41640</v>
      </c>
      <c r="I13548">
        <f>WEEKDAY(Cleaned!$H13548)</f>
        <v>4</v>
      </c>
      <c r="J13548" t="s">
        <v>15</v>
      </c>
      <c r="K13548" s="4">
        <v>25116</v>
      </c>
      <c r="L13548">
        <f>INT(YEARFRAC(Cleaned!$K13548,Cleaned!$H13548,1))</f>
        <v>45</v>
      </c>
      <c r="M13548" t="str">
        <f t="shared" si="423"/>
        <v>Adult</v>
      </c>
    </row>
    <row r="13549" spans="1:13" x14ac:dyDescent="0.25">
      <c r="A13549">
        <v>23549</v>
      </c>
      <c r="B13549" t="s">
        <v>8467</v>
      </c>
      <c r="C13549" t="s">
        <v>81</v>
      </c>
      <c r="D13549" t="s">
        <v>26</v>
      </c>
      <c r="E13549" t="s">
        <v>24</v>
      </c>
      <c r="F13549" s="35">
        <v>4.4089999999999998</v>
      </c>
      <c r="G13549" t="str">
        <f t="shared" si="422"/>
        <v>Casual Buyers</v>
      </c>
      <c r="H13549" s="4">
        <v>41645</v>
      </c>
      <c r="I13549">
        <f>WEEKDAY(Cleaned!$H13549)</f>
        <v>2</v>
      </c>
      <c r="J13549" t="s">
        <v>12</v>
      </c>
      <c r="K13549" s="4">
        <v>18430</v>
      </c>
      <c r="L13549">
        <f>INT(YEARFRAC(Cleaned!$K13549,Cleaned!$H13549,1))</f>
        <v>63</v>
      </c>
      <c r="M13549" t="str">
        <f t="shared" si="423"/>
        <v>Seniors</v>
      </c>
    </row>
    <row r="13550" spans="1:13" x14ac:dyDescent="0.25">
      <c r="A13550">
        <v>23550</v>
      </c>
      <c r="B13550" t="s">
        <v>8566</v>
      </c>
      <c r="C13550" t="s">
        <v>81</v>
      </c>
      <c r="D13550" t="s">
        <v>26</v>
      </c>
      <c r="E13550" t="s">
        <v>24</v>
      </c>
      <c r="F13550" s="35">
        <v>82.852900000000005</v>
      </c>
      <c r="G13550" t="str">
        <f t="shared" si="422"/>
        <v>Casual Buyers</v>
      </c>
      <c r="H13550" s="4">
        <v>41651</v>
      </c>
      <c r="I13550">
        <f>WEEKDAY(Cleaned!$H13550)</f>
        <v>1</v>
      </c>
      <c r="J13550" t="s">
        <v>14</v>
      </c>
      <c r="K13550" s="4">
        <v>22877</v>
      </c>
      <c r="L13550">
        <f>INT(YEARFRAC(Cleaned!$K13550,Cleaned!$H13550,1))</f>
        <v>51</v>
      </c>
      <c r="M13550" t="str">
        <f t="shared" si="423"/>
        <v>Seniors</v>
      </c>
    </row>
    <row r="13551" spans="1:13" x14ac:dyDescent="0.25">
      <c r="A13551">
        <v>23551</v>
      </c>
      <c r="B13551" t="s">
        <v>8193</v>
      </c>
      <c r="C13551" t="s">
        <v>81</v>
      </c>
      <c r="D13551" t="s">
        <v>26</v>
      </c>
      <c r="E13551" t="s">
        <v>24</v>
      </c>
      <c r="F13551" s="35">
        <v>909.92330000000004</v>
      </c>
      <c r="G13551" t="str">
        <f t="shared" si="422"/>
        <v>Casual Buyers</v>
      </c>
      <c r="H13551" s="4">
        <v>41651</v>
      </c>
      <c r="I13551">
        <f>WEEKDAY(Cleaned!$H13551)</f>
        <v>1</v>
      </c>
      <c r="J13551" t="s">
        <v>17</v>
      </c>
      <c r="K13551" s="4">
        <v>23979</v>
      </c>
      <c r="L13551">
        <f>INT(YEARFRAC(Cleaned!$K13551,Cleaned!$H13551,1))</f>
        <v>48</v>
      </c>
      <c r="M13551" t="str">
        <f t="shared" si="423"/>
        <v>Adult</v>
      </c>
    </row>
    <row r="13552" spans="1:13" x14ac:dyDescent="0.25">
      <c r="A13552">
        <v>23552</v>
      </c>
      <c r="B13552" t="s">
        <v>8130</v>
      </c>
      <c r="C13552" t="s">
        <v>81</v>
      </c>
      <c r="D13552" t="s">
        <v>26</v>
      </c>
      <c r="E13552" t="s">
        <v>24</v>
      </c>
      <c r="F13552" s="35">
        <v>2673.0612999999998</v>
      </c>
      <c r="G13552" t="str">
        <f t="shared" si="422"/>
        <v>Brand Seekers</v>
      </c>
      <c r="H13552" s="4">
        <v>41655</v>
      </c>
      <c r="I13552">
        <f>WEEKDAY(Cleaned!$H13552)</f>
        <v>5</v>
      </c>
      <c r="J13552" t="s">
        <v>17</v>
      </c>
      <c r="K13552" s="4">
        <v>21471</v>
      </c>
      <c r="L13552">
        <f>INT(YEARFRAC(Cleaned!$K13552,Cleaned!$H13552,1))</f>
        <v>55</v>
      </c>
      <c r="M13552" t="str">
        <f t="shared" si="423"/>
        <v>Seniors</v>
      </c>
    </row>
    <row r="13553" spans="1:13" x14ac:dyDescent="0.25">
      <c r="A13553">
        <v>23553</v>
      </c>
      <c r="B13553" t="s">
        <v>8560</v>
      </c>
      <c r="C13553" t="s">
        <v>81</v>
      </c>
      <c r="D13553" t="s">
        <v>26</v>
      </c>
      <c r="E13553" t="s">
        <v>24</v>
      </c>
      <c r="F13553" s="35">
        <v>37.547899999999998</v>
      </c>
      <c r="G13553" t="str">
        <f t="shared" si="422"/>
        <v>Casual Buyers</v>
      </c>
      <c r="H13553" s="4">
        <v>41655</v>
      </c>
      <c r="I13553">
        <f>WEEKDAY(Cleaned!$H13553)</f>
        <v>5</v>
      </c>
      <c r="J13553" t="s">
        <v>17</v>
      </c>
      <c r="K13553" s="4">
        <v>22996</v>
      </c>
      <c r="L13553">
        <f>INT(YEARFRAC(Cleaned!$K13553,Cleaned!$H13553,1))</f>
        <v>51</v>
      </c>
      <c r="M13553" t="str">
        <f t="shared" si="423"/>
        <v>Seniors</v>
      </c>
    </row>
    <row r="13554" spans="1:13" x14ac:dyDescent="0.25">
      <c r="A13554">
        <v>23554</v>
      </c>
      <c r="B13554" t="s">
        <v>8567</v>
      </c>
      <c r="C13554" t="s">
        <v>81</v>
      </c>
      <c r="D13554" t="s">
        <v>26</v>
      </c>
      <c r="E13554" t="s">
        <v>24</v>
      </c>
      <c r="F13554" s="35">
        <v>44.177900000000001</v>
      </c>
      <c r="G13554" t="str">
        <f t="shared" si="422"/>
        <v>Casual Buyers</v>
      </c>
      <c r="H13554" s="4">
        <v>41656</v>
      </c>
      <c r="I13554">
        <f>WEEKDAY(Cleaned!$H13554)</f>
        <v>6</v>
      </c>
      <c r="J13554" t="s">
        <v>15</v>
      </c>
      <c r="K13554" s="4">
        <v>23309</v>
      </c>
      <c r="L13554">
        <f>INT(YEARFRAC(Cleaned!$K13554,Cleaned!$H13554,1))</f>
        <v>50</v>
      </c>
      <c r="M13554" t="str">
        <f t="shared" si="423"/>
        <v>Seniors</v>
      </c>
    </row>
    <row r="13555" spans="1:13" x14ac:dyDescent="0.25">
      <c r="A13555">
        <v>23555</v>
      </c>
      <c r="B13555" t="s">
        <v>8192</v>
      </c>
      <c r="C13555" t="s">
        <v>81</v>
      </c>
      <c r="D13555" t="s">
        <v>26</v>
      </c>
      <c r="E13555" t="s">
        <v>24</v>
      </c>
      <c r="F13555" s="35">
        <v>1381.0732</v>
      </c>
      <c r="G13555" t="str">
        <f t="shared" si="422"/>
        <v>Casual Buyers</v>
      </c>
      <c r="H13555" s="4">
        <v>41657</v>
      </c>
      <c r="I13555">
        <f>WEEKDAY(Cleaned!$H13555)</f>
        <v>7</v>
      </c>
      <c r="J13555" t="s">
        <v>17</v>
      </c>
      <c r="K13555" s="4">
        <v>23816</v>
      </c>
      <c r="L13555">
        <f>INT(YEARFRAC(Cleaned!$K13555,Cleaned!$H13555,1))</f>
        <v>48</v>
      </c>
      <c r="M13555" t="str">
        <f t="shared" si="423"/>
        <v>Adult</v>
      </c>
    </row>
    <row r="13556" spans="1:13" x14ac:dyDescent="0.25">
      <c r="A13556">
        <v>23556</v>
      </c>
      <c r="B13556" t="s">
        <v>8568</v>
      </c>
      <c r="C13556" t="s">
        <v>81</v>
      </c>
      <c r="D13556" t="s">
        <v>26</v>
      </c>
      <c r="E13556" t="s">
        <v>24</v>
      </c>
      <c r="F13556" s="35">
        <v>38.674999999999997</v>
      </c>
      <c r="G13556" t="str">
        <f t="shared" si="422"/>
        <v>Casual Buyers</v>
      </c>
      <c r="H13556" s="4">
        <v>41662</v>
      </c>
      <c r="I13556">
        <f>WEEKDAY(Cleaned!$H13556)</f>
        <v>5</v>
      </c>
      <c r="J13556" t="s">
        <v>14</v>
      </c>
      <c r="K13556" s="4">
        <v>24358</v>
      </c>
      <c r="L13556">
        <f>INT(YEARFRAC(Cleaned!$K13556,Cleaned!$H13556,1))</f>
        <v>47</v>
      </c>
      <c r="M13556" t="str">
        <f t="shared" si="423"/>
        <v>Adult</v>
      </c>
    </row>
    <row r="13557" spans="1:13" x14ac:dyDescent="0.25">
      <c r="A13557">
        <v>23557</v>
      </c>
      <c r="B13557" t="s">
        <v>8569</v>
      </c>
      <c r="C13557" t="s">
        <v>81</v>
      </c>
      <c r="D13557" t="s">
        <v>26</v>
      </c>
      <c r="E13557" t="s">
        <v>24</v>
      </c>
      <c r="F13557" s="35">
        <v>8.0443999999999996</v>
      </c>
      <c r="G13557" t="str">
        <f t="shared" si="422"/>
        <v>Casual Buyers</v>
      </c>
      <c r="H13557" s="4">
        <v>41667</v>
      </c>
      <c r="I13557">
        <f>WEEKDAY(Cleaned!$H13557)</f>
        <v>3</v>
      </c>
      <c r="J13557" t="s">
        <v>16</v>
      </c>
      <c r="K13557" s="4">
        <v>23140</v>
      </c>
      <c r="L13557">
        <f>INT(YEARFRAC(Cleaned!$K13557,Cleaned!$H13557,1))</f>
        <v>50</v>
      </c>
      <c r="M13557" t="str">
        <f t="shared" si="423"/>
        <v>Seniors</v>
      </c>
    </row>
    <row r="13558" spans="1:13" x14ac:dyDescent="0.25">
      <c r="A13558">
        <v>23558</v>
      </c>
      <c r="B13558" t="s">
        <v>8190</v>
      </c>
      <c r="C13558" t="s">
        <v>81</v>
      </c>
      <c r="D13558" t="s">
        <v>26</v>
      </c>
      <c r="E13558" t="s">
        <v>24</v>
      </c>
      <c r="F13558" s="35">
        <v>2562.4508000000001</v>
      </c>
      <c r="G13558" t="str">
        <f t="shared" si="422"/>
        <v>Brand Seekers</v>
      </c>
      <c r="H13558" s="4">
        <v>41670</v>
      </c>
      <c r="I13558">
        <f>WEEKDAY(Cleaned!$H13558)</f>
        <v>6</v>
      </c>
      <c r="J13558" t="s">
        <v>13</v>
      </c>
      <c r="K13558" s="4">
        <v>22292</v>
      </c>
      <c r="L13558">
        <f>INT(YEARFRAC(Cleaned!$K13558,Cleaned!$H13558,1))</f>
        <v>53</v>
      </c>
      <c r="M13558" t="str">
        <f t="shared" si="423"/>
        <v>Seniors</v>
      </c>
    </row>
    <row r="13559" spans="1:13" x14ac:dyDescent="0.25">
      <c r="A13559">
        <v>23559</v>
      </c>
      <c r="B13559" t="s">
        <v>8570</v>
      </c>
      <c r="C13559" t="s">
        <v>81</v>
      </c>
      <c r="D13559" t="s">
        <v>26</v>
      </c>
      <c r="E13559" t="s">
        <v>24</v>
      </c>
      <c r="F13559" s="35">
        <v>1907.2079000000001</v>
      </c>
      <c r="G13559" t="str">
        <f t="shared" si="422"/>
        <v>Brand Seekers</v>
      </c>
      <c r="H13559" s="4">
        <v>41676</v>
      </c>
      <c r="I13559">
        <f>WEEKDAY(Cleaned!$H13559)</f>
        <v>5</v>
      </c>
      <c r="J13559" t="s">
        <v>16</v>
      </c>
      <c r="K13559" s="4">
        <v>26119</v>
      </c>
      <c r="L13559">
        <f>INT(YEARFRAC(Cleaned!$K13559,Cleaned!$H13559,1))</f>
        <v>42</v>
      </c>
      <c r="M13559" t="str">
        <f t="shared" si="423"/>
        <v>Adult</v>
      </c>
    </row>
    <row r="13560" spans="1:13" x14ac:dyDescent="0.25">
      <c r="A13560">
        <v>23560</v>
      </c>
      <c r="B13560" t="s">
        <v>8137</v>
      </c>
      <c r="C13560" t="s">
        <v>81</v>
      </c>
      <c r="D13560" t="s">
        <v>26</v>
      </c>
      <c r="E13560" t="s">
        <v>24</v>
      </c>
      <c r="F13560" s="35">
        <v>2612.1758</v>
      </c>
      <c r="G13560" t="str">
        <f t="shared" si="422"/>
        <v>Brand Seekers</v>
      </c>
      <c r="H13560" s="4">
        <v>41677</v>
      </c>
      <c r="I13560">
        <f>WEEKDAY(Cleaned!$H13560)</f>
        <v>6</v>
      </c>
      <c r="J13560" t="s">
        <v>15</v>
      </c>
      <c r="K13560" s="4">
        <v>24973</v>
      </c>
      <c r="L13560">
        <f>INT(YEARFRAC(Cleaned!$K13560,Cleaned!$H13560,1))</f>
        <v>45</v>
      </c>
      <c r="M13560" t="str">
        <f t="shared" si="423"/>
        <v>Adult</v>
      </c>
    </row>
    <row r="13561" spans="1:13" x14ac:dyDescent="0.25">
      <c r="A13561">
        <v>23561</v>
      </c>
      <c r="B13561" t="s">
        <v>8571</v>
      </c>
      <c r="C13561" t="s">
        <v>81</v>
      </c>
      <c r="D13561" t="s">
        <v>26</v>
      </c>
      <c r="E13561" t="s">
        <v>24</v>
      </c>
      <c r="F13561" s="35">
        <v>77.316900000000004</v>
      </c>
      <c r="G13561" t="str">
        <f t="shared" si="422"/>
        <v>Casual Buyers</v>
      </c>
      <c r="H13561" s="4">
        <v>41678</v>
      </c>
      <c r="I13561">
        <f>WEEKDAY(Cleaned!$H13561)</f>
        <v>7</v>
      </c>
      <c r="J13561" t="s">
        <v>13</v>
      </c>
      <c r="K13561" s="4">
        <v>27432</v>
      </c>
      <c r="L13561">
        <f>INT(YEARFRAC(Cleaned!$K13561,Cleaned!$H13561,1))</f>
        <v>39</v>
      </c>
      <c r="M13561" t="str">
        <f t="shared" si="423"/>
        <v>Adult</v>
      </c>
    </row>
    <row r="13562" spans="1:13" x14ac:dyDescent="0.25">
      <c r="A13562">
        <v>23562</v>
      </c>
      <c r="B13562" t="s">
        <v>8572</v>
      </c>
      <c r="C13562" t="s">
        <v>81</v>
      </c>
      <c r="D13562" t="s">
        <v>26</v>
      </c>
      <c r="E13562" t="s">
        <v>25</v>
      </c>
      <c r="F13562" s="35">
        <v>92.234399999999994</v>
      </c>
      <c r="G13562" t="str">
        <f t="shared" si="422"/>
        <v>Casual Buyers</v>
      </c>
      <c r="H13562" s="4">
        <v>41686</v>
      </c>
      <c r="I13562">
        <f>WEEKDAY(Cleaned!$H13562)</f>
        <v>1</v>
      </c>
      <c r="J13562" t="s">
        <v>18</v>
      </c>
      <c r="K13562" s="4">
        <v>23930</v>
      </c>
      <c r="L13562">
        <f>INT(YEARFRAC(Cleaned!$K13562,Cleaned!$H13562,1))</f>
        <v>48</v>
      </c>
      <c r="M13562" t="str">
        <f t="shared" si="423"/>
        <v>Adult</v>
      </c>
    </row>
    <row r="13563" spans="1:13" x14ac:dyDescent="0.25">
      <c r="A13563">
        <v>23563</v>
      </c>
      <c r="B13563" t="s">
        <v>8573</v>
      </c>
      <c r="C13563" t="s">
        <v>81</v>
      </c>
      <c r="D13563" t="s">
        <v>26</v>
      </c>
      <c r="E13563" t="s">
        <v>25</v>
      </c>
      <c r="F13563" s="35">
        <v>5.5140000000000002</v>
      </c>
      <c r="G13563" t="str">
        <f t="shared" si="422"/>
        <v>Casual Buyers</v>
      </c>
      <c r="H13563" s="4">
        <v>41692</v>
      </c>
      <c r="I13563">
        <f>WEEKDAY(Cleaned!$H13563)</f>
        <v>7</v>
      </c>
      <c r="J13563" t="s">
        <v>15</v>
      </c>
      <c r="K13563" s="4">
        <v>20246</v>
      </c>
      <c r="L13563">
        <f>INT(YEARFRAC(Cleaned!$K13563,Cleaned!$H13563,1))</f>
        <v>58</v>
      </c>
      <c r="M13563" t="str">
        <f t="shared" si="423"/>
        <v>Seniors</v>
      </c>
    </row>
    <row r="13564" spans="1:13" x14ac:dyDescent="0.25">
      <c r="A13564">
        <v>23564</v>
      </c>
      <c r="B13564" t="s">
        <v>8527</v>
      </c>
      <c r="C13564" t="s">
        <v>81</v>
      </c>
      <c r="D13564" t="s">
        <v>26</v>
      </c>
      <c r="E13564" t="s">
        <v>25</v>
      </c>
      <c r="F13564" s="35">
        <v>2591.4681</v>
      </c>
      <c r="G13564" t="str">
        <f t="shared" si="422"/>
        <v>Brand Seekers</v>
      </c>
      <c r="H13564" s="4">
        <v>41693</v>
      </c>
      <c r="I13564">
        <f>WEEKDAY(Cleaned!$H13564)</f>
        <v>1</v>
      </c>
      <c r="J13564" t="s">
        <v>15</v>
      </c>
      <c r="K13564" s="4">
        <v>16958</v>
      </c>
      <c r="L13564">
        <f>INT(YEARFRAC(Cleaned!$K13564,Cleaned!$H13564,1))</f>
        <v>67</v>
      </c>
      <c r="M13564" t="str">
        <f t="shared" si="423"/>
        <v>Elders</v>
      </c>
    </row>
    <row r="13565" spans="1:13" x14ac:dyDescent="0.25">
      <c r="A13565">
        <v>23565</v>
      </c>
      <c r="B13565" t="s">
        <v>8574</v>
      </c>
      <c r="C13565" t="s">
        <v>81</v>
      </c>
      <c r="D13565" t="s">
        <v>26</v>
      </c>
      <c r="E13565" t="s">
        <v>25</v>
      </c>
      <c r="F13565" s="35">
        <v>683.97289999999998</v>
      </c>
      <c r="G13565" t="str">
        <f t="shared" si="422"/>
        <v>Casual Buyers</v>
      </c>
      <c r="H13565" s="4">
        <v>41693</v>
      </c>
      <c r="I13565">
        <f>WEEKDAY(Cleaned!$H13565)</f>
        <v>1</v>
      </c>
      <c r="J13565" t="s">
        <v>14</v>
      </c>
      <c r="K13565" s="4">
        <v>23564</v>
      </c>
      <c r="L13565">
        <f>INT(YEARFRAC(Cleaned!$K13565,Cleaned!$H13565,1))</f>
        <v>49</v>
      </c>
      <c r="M13565" t="str">
        <f t="shared" si="423"/>
        <v>Adult</v>
      </c>
    </row>
    <row r="13566" spans="1:13" x14ac:dyDescent="0.25">
      <c r="A13566">
        <v>23566</v>
      </c>
      <c r="B13566" t="s">
        <v>8575</v>
      </c>
      <c r="C13566" t="s">
        <v>81</v>
      </c>
      <c r="D13566" t="s">
        <v>26</v>
      </c>
      <c r="E13566" t="s">
        <v>25</v>
      </c>
      <c r="F13566" s="35">
        <v>2646.4418999999998</v>
      </c>
      <c r="G13566" t="str">
        <f t="shared" si="422"/>
        <v>Brand Seekers</v>
      </c>
      <c r="H13566" s="4">
        <v>41698</v>
      </c>
      <c r="I13566">
        <f>WEEKDAY(Cleaned!$H13566)</f>
        <v>6</v>
      </c>
      <c r="J13566" t="s">
        <v>12</v>
      </c>
      <c r="K13566" s="4">
        <v>22479</v>
      </c>
      <c r="L13566">
        <f>INT(YEARFRAC(Cleaned!$K13566,Cleaned!$H13566,1))</f>
        <v>52</v>
      </c>
      <c r="M13566" t="str">
        <f t="shared" si="423"/>
        <v>Seniors</v>
      </c>
    </row>
    <row r="13567" spans="1:13" x14ac:dyDescent="0.25">
      <c r="A13567">
        <v>23567</v>
      </c>
      <c r="B13567" t="s">
        <v>8576</v>
      </c>
      <c r="C13567" t="s">
        <v>81</v>
      </c>
      <c r="D13567" t="s">
        <v>26</v>
      </c>
      <c r="E13567" t="s">
        <v>25</v>
      </c>
      <c r="F13567" s="35">
        <v>2547.0029</v>
      </c>
      <c r="G13567" t="str">
        <f t="shared" si="422"/>
        <v>Brand Seekers</v>
      </c>
      <c r="H13567" s="4">
        <v>41702</v>
      </c>
      <c r="I13567">
        <f>WEEKDAY(Cleaned!$H13567)</f>
        <v>3</v>
      </c>
      <c r="J13567" t="s">
        <v>16</v>
      </c>
      <c r="K13567" s="4">
        <v>25817</v>
      </c>
      <c r="L13567">
        <f>INT(YEARFRAC(Cleaned!$K13567,Cleaned!$H13567,1))</f>
        <v>43</v>
      </c>
      <c r="M13567" t="str">
        <f t="shared" si="423"/>
        <v>Adult</v>
      </c>
    </row>
    <row r="13568" spans="1:13" x14ac:dyDescent="0.25">
      <c r="A13568">
        <v>23568</v>
      </c>
      <c r="B13568" t="s">
        <v>8577</v>
      </c>
      <c r="C13568" t="s">
        <v>81</v>
      </c>
      <c r="D13568" t="s">
        <v>26</v>
      </c>
      <c r="E13568" t="s">
        <v>25</v>
      </c>
      <c r="F13568" s="35">
        <v>30.6859</v>
      </c>
      <c r="G13568" t="str">
        <f t="shared" si="422"/>
        <v>Casual Buyers</v>
      </c>
      <c r="H13568" s="4">
        <v>41707</v>
      </c>
      <c r="I13568">
        <f>WEEKDAY(Cleaned!$H13568)</f>
        <v>1</v>
      </c>
      <c r="J13568" t="s">
        <v>12</v>
      </c>
      <c r="K13568" s="4">
        <v>24584</v>
      </c>
      <c r="L13568">
        <f>INT(YEARFRAC(Cleaned!$K13568,Cleaned!$H13568,1))</f>
        <v>46</v>
      </c>
      <c r="M13568" t="str">
        <f t="shared" si="423"/>
        <v>Adult</v>
      </c>
    </row>
    <row r="13569" spans="1:13" x14ac:dyDescent="0.25">
      <c r="A13569">
        <v>23569</v>
      </c>
      <c r="B13569" t="s">
        <v>8578</v>
      </c>
      <c r="C13569" t="s">
        <v>81</v>
      </c>
      <c r="D13569" t="s">
        <v>26</v>
      </c>
      <c r="E13569" t="s">
        <v>25</v>
      </c>
      <c r="F13569" s="35">
        <v>2658.0444000000002</v>
      </c>
      <c r="G13569" t="str">
        <f t="shared" si="422"/>
        <v>Brand Seekers</v>
      </c>
      <c r="H13569" s="4">
        <v>41708</v>
      </c>
      <c r="I13569">
        <f>WEEKDAY(Cleaned!$H13569)</f>
        <v>2</v>
      </c>
      <c r="J13569" t="s">
        <v>15</v>
      </c>
      <c r="K13569" s="4">
        <v>18216</v>
      </c>
      <c r="L13569">
        <f>INT(YEARFRAC(Cleaned!$K13569,Cleaned!$H13569,1))</f>
        <v>64</v>
      </c>
      <c r="M13569" t="str">
        <f t="shared" si="423"/>
        <v>Seniors</v>
      </c>
    </row>
    <row r="13570" spans="1:13" x14ac:dyDescent="0.25">
      <c r="A13570">
        <v>23570</v>
      </c>
      <c r="B13570" t="s">
        <v>8579</v>
      </c>
      <c r="C13570" t="s">
        <v>81</v>
      </c>
      <c r="D13570" t="s">
        <v>26</v>
      </c>
      <c r="E13570" t="s">
        <v>25</v>
      </c>
      <c r="F13570" s="35">
        <v>2636.4636999999998</v>
      </c>
      <c r="G13570" t="str">
        <f t="shared" ref="G13570:G13633" si="424">IF(F13570&lt;=1500,"Casual Buyers",IF(F13570&gt;=1501,"Brand Seekers",IF(F13570&gt;2500,"Convinced Seekers")))</f>
        <v>Brand Seekers</v>
      </c>
      <c r="H13570" s="4">
        <v>41712</v>
      </c>
      <c r="I13570">
        <f>WEEKDAY(Cleaned!$H13570)</f>
        <v>6</v>
      </c>
      <c r="J13570" t="s">
        <v>16</v>
      </c>
      <c r="K13570" s="4">
        <v>18642</v>
      </c>
      <c r="L13570">
        <f>INT(YEARFRAC(Cleaned!$K13570,Cleaned!$H13570,1))</f>
        <v>63</v>
      </c>
      <c r="M13570" t="str">
        <f t="shared" ref="M13570:M13633" si="425">IF(L13570&lt;=19,"Teenager",IF(L13570&lt;=34,"Young Adult",IF(L13570&lt;=49,"Adult",IF(L13570&lt;=64,"Seniors",IF(L13570&gt;=65,"Elders")))))</f>
        <v>Seniors</v>
      </c>
    </row>
    <row r="13571" spans="1:13" x14ac:dyDescent="0.25">
      <c r="A13571">
        <v>23571</v>
      </c>
      <c r="B13571" t="s">
        <v>8580</v>
      </c>
      <c r="C13571" t="s">
        <v>81</v>
      </c>
      <c r="D13571" t="s">
        <v>26</v>
      </c>
      <c r="E13571" t="s">
        <v>25</v>
      </c>
      <c r="F13571" s="35">
        <v>32.0229</v>
      </c>
      <c r="G13571" t="str">
        <f t="shared" si="424"/>
        <v>Casual Buyers</v>
      </c>
      <c r="H13571" s="4">
        <v>41720</v>
      </c>
      <c r="I13571">
        <f>WEEKDAY(Cleaned!$H13571)</f>
        <v>7</v>
      </c>
      <c r="J13571" t="s">
        <v>12</v>
      </c>
      <c r="K13571" s="4">
        <v>22577</v>
      </c>
      <c r="L13571">
        <f>INT(YEARFRAC(Cleaned!$K13571,Cleaned!$H13571,1))</f>
        <v>52</v>
      </c>
      <c r="M13571" t="str">
        <f t="shared" si="425"/>
        <v>Seniors</v>
      </c>
    </row>
    <row r="13572" spans="1:13" x14ac:dyDescent="0.25">
      <c r="A13572">
        <v>23572</v>
      </c>
      <c r="B13572" t="s">
        <v>8581</v>
      </c>
      <c r="C13572" t="s">
        <v>81</v>
      </c>
      <c r="D13572" t="s">
        <v>26</v>
      </c>
      <c r="E13572" t="s">
        <v>25</v>
      </c>
      <c r="F13572" s="35">
        <v>2618.8168999999998</v>
      </c>
      <c r="G13572" t="str">
        <f t="shared" si="424"/>
        <v>Brand Seekers</v>
      </c>
      <c r="H13572" s="4">
        <v>41722</v>
      </c>
      <c r="I13572">
        <f>WEEKDAY(Cleaned!$H13572)</f>
        <v>2</v>
      </c>
      <c r="J13572" t="s">
        <v>16</v>
      </c>
      <c r="K13572" s="4">
        <v>23914</v>
      </c>
      <c r="L13572">
        <f>INT(YEARFRAC(Cleaned!$K13572,Cleaned!$H13572,1))</f>
        <v>48</v>
      </c>
      <c r="M13572" t="str">
        <f t="shared" si="425"/>
        <v>Adult</v>
      </c>
    </row>
    <row r="13573" spans="1:13" x14ac:dyDescent="0.25">
      <c r="A13573">
        <v>23573</v>
      </c>
      <c r="B13573" t="s">
        <v>8531</v>
      </c>
      <c r="C13573" t="s">
        <v>81</v>
      </c>
      <c r="D13573" t="s">
        <v>26</v>
      </c>
      <c r="E13573" t="s">
        <v>25</v>
      </c>
      <c r="F13573" s="35">
        <v>1909.7384</v>
      </c>
      <c r="G13573" t="str">
        <f t="shared" si="424"/>
        <v>Brand Seekers</v>
      </c>
      <c r="H13573" s="4">
        <v>41727</v>
      </c>
      <c r="I13573">
        <f>WEEKDAY(Cleaned!$H13573)</f>
        <v>7</v>
      </c>
      <c r="J13573" t="s">
        <v>15</v>
      </c>
      <c r="K13573" s="4">
        <v>13036</v>
      </c>
      <c r="L13573">
        <f>INT(YEARFRAC(Cleaned!$K13573,Cleaned!$H13573,1))</f>
        <v>78</v>
      </c>
      <c r="M13573" t="str">
        <f t="shared" si="425"/>
        <v>Elders</v>
      </c>
    </row>
    <row r="13574" spans="1:13" x14ac:dyDescent="0.25">
      <c r="A13574">
        <v>23574</v>
      </c>
      <c r="B13574" t="s">
        <v>8582</v>
      </c>
      <c r="C13574" t="s">
        <v>81</v>
      </c>
      <c r="D13574" t="s">
        <v>26</v>
      </c>
      <c r="E13574" t="s">
        <v>25</v>
      </c>
      <c r="F13574" s="35">
        <v>42.962400000000002</v>
      </c>
      <c r="G13574" t="str">
        <f t="shared" si="424"/>
        <v>Casual Buyers</v>
      </c>
      <c r="H13574" s="4">
        <v>41730</v>
      </c>
      <c r="I13574">
        <f>WEEKDAY(Cleaned!$H13574)</f>
        <v>3</v>
      </c>
      <c r="J13574" t="s">
        <v>12</v>
      </c>
      <c r="K13574" s="4">
        <v>17586</v>
      </c>
      <c r="L13574">
        <f>INT(YEARFRAC(Cleaned!$K13574,Cleaned!$H13574,1))</f>
        <v>66</v>
      </c>
      <c r="M13574" t="str">
        <f t="shared" si="425"/>
        <v>Elders</v>
      </c>
    </row>
    <row r="13575" spans="1:13" x14ac:dyDescent="0.25">
      <c r="A13575">
        <v>23575</v>
      </c>
      <c r="B13575" t="s">
        <v>8583</v>
      </c>
      <c r="C13575" t="s">
        <v>81</v>
      </c>
      <c r="D13575" t="s">
        <v>26</v>
      </c>
      <c r="E13575" t="s">
        <v>25</v>
      </c>
      <c r="F13575" s="35">
        <v>60.752899999999997</v>
      </c>
      <c r="G13575" t="str">
        <f t="shared" si="424"/>
        <v>Casual Buyers</v>
      </c>
      <c r="H13575" s="4">
        <v>41738</v>
      </c>
      <c r="I13575">
        <f>WEEKDAY(Cleaned!$H13575)</f>
        <v>4</v>
      </c>
      <c r="J13575" t="s">
        <v>14</v>
      </c>
      <c r="K13575" s="4">
        <v>25072</v>
      </c>
      <c r="L13575">
        <f>INT(YEARFRAC(Cleaned!$K13575,Cleaned!$H13575,1))</f>
        <v>45</v>
      </c>
      <c r="M13575" t="str">
        <f t="shared" si="425"/>
        <v>Adult</v>
      </c>
    </row>
    <row r="13576" spans="1:13" x14ac:dyDescent="0.25">
      <c r="A13576">
        <v>23576</v>
      </c>
      <c r="B13576" t="s">
        <v>8503</v>
      </c>
      <c r="C13576" t="s">
        <v>81</v>
      </c>
      <c r="D13576" t="s">
        <v>26</v>
      </c>
      <c r="E13576" t="s">
        <v>25</v>
      </c>
      <c r="F13576" s="35">
        <v>182.6123</v>
      </c>
      <c r="G13576" t="str">
        <f t="shared" si="424"/>
        <v>Casual Buyers</v>
      </c>
      <c r="H13576" s="4">
        <v>41739</v>
      </c>
      <c r="I13576">
        <f>WEEKDAY(Cleaned!$H13576)</f>
        <v>5</v>
      </c>
      <c r="J13576" t="s">
        <v>17</v>
      </c>
      <c r="K13576" s="4">
        <v>25738</v>
      </c>
      <c r="L13576">
        <f>INT(YEARFRAC(Cleaned!$K13576,Cleaned!$H13576,1))</f>
        <v>43</v>
      </c>
      <c r="M13576" t="str">
        <f t="shared" si="425"/>
        <v>Adult</v>
      </c>
    </row>
    <row r="13577" spans="1:13" x14ac:dyDescent="0.25">
      <c r="A13577">
        <v>23577</v>
      </c>
      <c r="B13577" t="s">
        <v>8584</v>
      </c>
      <c r="C13577" t="s">
        <v>81</v>
      </c>
      <c r="D13577" t="s">
        <v>26</v>
      </c>
      <c r="E13577" t="s">
        <v>25</v>
      </c>
      <c r="F13577" s="35">
        <v>650.80079999999998</v>
      </c>
      <c r="G13577" t="str">
        <f t="shared" si="424"/>
        <v>Casual Buyers</v>
      </c>
      <c r="H13577" s="4">
        <v>41753</v>
      </c>
      <c r="I13577">
        <f>WEEKDAY(Cleaned!$H13577)</f>
        <v>5</v>
      </c>
      <c r="J13577" t="s">
        <v>13</v>
      </c>
      <c r="K13577" s="4">
        <v>23423</v>
      </c>
      <c r="L13577">
        <f>INT(YEARFRAC(Cleaned!$K13577,Cleaned!$H13577,1))</f>
        <v>50</v>
      </c>
      <c r="M13577" t="str">
        <f t="shared" si="425"/>
        <v>Seniors</v>
      </c>
    </row>
    <row r="13578" spans="1:13" x14ac:dyDescent="0.25">
      <c r="A13578">
        <v>23578</v>
      </c>
      <c r="B13578" t="s">
        <v>8585</v>
      </c>
      <c r="C13578" t="s">
        <v>81</v>
      </c>
      <c r="D13578" t="s">
        <v>26</v>
      </c>
      <c r="E13578" t="s">
        <v>25</v>
      </c>
      <c r="F13578" s="35">
        <v>30.144400000000001</v>
      </c>
      <c r="G13578" t="str">
        <f t="shared" si="424"/>
        <v>Casual Buyers</v>
      </c>
      <c r="H13578" s="4">
        <v>41755</v>
      </c>
      <c r="I13578">
        <f>WEEKDAY(Cleaned!$H13578)</f>
        <v>7</v>
      </c>
      <c r="J13578" t="s">
        <v>12</v>
      </c>
      <c r="K13578" s="4">
        <v>20634</v>
      </c>
      <c r="L13578">
        <f>INT(YEARFRAC(Cleaned!$K13578,Cleaned!$H13578,1))</f>
        <v>57</v>
      </c>
      <c r="M13578" t="str">
        <f t="shared" si="425"/>
        <v>Seniors</v>
      </c>
    </row>
    <row r="13579" spans="1:13" x14ac:dyDescent="0.25">
      <c r="A13579">
        <v>23579</v>
      </c>
      <c r="B13579" t="s">
        <v>8586</v>
      </c>
      <c r="C13579" t="s">
        <v>81</v>
      </c>
      <c r="D13579" t="s">
        <v>26</v>
      </c>
      <c r="E13579" t="s">
        <v>25</v>
      </c>
      <c r="F13579" s="35">
        <v>2604.4297999999999</v>
      </c>
      <c r="G13579" t="str">
        <f t="shared" si="424"/>
        <v>Brand Seekers</v>
      </c>
      <c r="H13579" s="4">
        <v>41767</v>
      </c>
      <c r="I13579">
        <f>WEEKDAY(Cleaned!$H13579)</f>
        <v>5</v>
      </c>
      <c r="J13579" t="s">
        <v>13</v>
      </c>
      <c r="K13579" s="4">
        <v>21447</v>
      </c>
      <c r="L13579">
        <f>INT(YEARFRAC(Cleaned!$K13579,Cleaned!$H13579,1))</f>
        <v>55</v>
      </c>
      <c r="M13579" t="str">
        <f t="shared" si="425"/>
        <v>Seniors</v>
      </c>
    </row>
    <row r="13580" spans="1:13" x14ac:dyDescent="0.25">
      <c r="A13580">
        <v>23580</v>
      </c>
      <c r="B13580" t="s">
        <v>8587</v>
      </c>
      <c r="C13580" t="s">
        <v>81</v>
      </c>
      <c r="D13580" t="s">
        <v>26</v>
      </c>
      <c r="E13580" t="s">
        <v>25</v>
      </c>
      <c r="F13580" s="35">
        <v>66.277900000000002</v>
      </c>
      <c r="G13580" t="str">
        <f t="shared" si="424"/>
        <v>Casual Buyers</v>
      </c>
      <c r="H13580" s="4">
        <v>41767</v>
      </c>
      <c r="I13580">
        <f>WEEKDAY(Cleaned!$H13580)</f>
        <v>5</v>
      </c>
      <c r="J13580" t="s">
        <v>14</v>
      </c>
      <c r="K13580" s="4">
        <v>24729</v>
      </c>
      <c r="L13580">
        <f>INT(YEARFRAC(Cleaned!$K13580,Cleaned!$H13580,1))</f>
        <v>46</v>
      </c>
      <c r="M13580" t="str">
        <f t="shared" si="425"/>
        <v>Adult</v>
      </c>
    </row>
    <row r="13581" spans="1:13" x14ac:dyDescent="0.25">
      <c r="A13581">
        <v>23581</v>
      </c>
      <c r="B13581" t="s">
        <v>8588</v>
      </c>
      <c r="C13581" t="s">
        <v>81</v>
      </c>
      <c r="D13581" t="s">
        <v>26</v>
      </c>
      <c r="E13581" t="s">
        <v>25</v>
      </c>
      <c r="F13581" s="35">
        <v>2596.7278999999999</v>
      </c>
      <c r="G13581" t="str">
        <f t="shared" si="424"/>
        <v>Brand Seekers</v>
      </c>
      <c r="H13581" s="4">
        <v>41767</v>
      </c>
      <c r="I13581">
        <f>WEEKDAY(Cleaned!$H13581)</f>
        <v>5</v>
      </c>
      <c r="J13581" t="s">
        <v>16</v>
      </c>
      <c r="K13581" s="4">
        <v>22041</v>
      </c>
      <c r="L13581">
        <f>INT(YEARFRAC(Cleaned!$K13581,Cleaned!$H13581,1))</f>
        <v>54</v>
      </c>
      <c r="M13581" t="str">
        <f t="shared" si="425"/>
        <v>Seniors</v>
      </c>
    </row>
    <row r="13582" spans="1:13" x14ac:dyDescent="0.25">
      <c r="A13582">
        <v>23582</v>
      </c>
      <c r="B13582" t="s">
        <v>8589</v>
      </c>
      <c r="C13582" t="s">
        <v>81</v>
      </c>
      <c r="D13582" t="s">
        <v>26</v>
      </c>
      <c r="E13582" t="s">
        <v>25</v>
      </c>
      <c r="F13582" s="35">
        <v>109.9144</v>
      </c>
      <c r="G13582" t="str">
        <f t="shared" si="424"/>
        <v>Casual Buyers</v>
      </c>
      <c r="H13582" s="4">
        <v>41769</v>
      </c>
      <c r="I13582">
        <f>WEEKDAY(Cleaned!$H13582)</f>
        <v>7</v>
      </c>
      <c r="J13582" t="s">
        <v>18</v>
      </c>
      <c r="K13582" s="4">
        <v>22183</v>
      </c>
      <c r="L13582">
        <f>INT(YEARFRAC(Cleaned!$K13582,Cleaned!$H13582,1))</f>
        <v>53</v>
      </c>
      <c r="M13582" t="str">
        <f t="shared" si="425"/>
        <v>Seniors</v>
      </c>
    </row>
    <row r="13583" spans="1:13" x14ac:dyDescent="0.25">
      <c r="A13583">
        <v>23583</v>
      </c>
      <c r="B13583" t="s">
        <v>8590</v>
      </c>
      <c r="C13583" t="s">
        <v>81</v>
      </c>
      <c r="D13583" t="s">
        <v>26</v>
      </c>
      <c r="E13583" t="s">
        <v>25</v>
      </c>
      <c r="F13583" s="35">
        <v>109.9144</v>
      </c>
      <c r="G13583" t="str">
        <f t="shared" si="424"/>
        <v>Casual Buyers</v>
      </c>
      <c r="H13583" s="4">
        <v>41782</v>
      </c>
      <c r="I13583">
        <f>WEEKDAY(Cleaned!$H13583)</f>
        <v>6</v>
      </c>
      <c r="J13583" t="s">
        <v>16</v>
      </c>
      <c r="K13583" s="4">
        <v>17392</v>
      </c>
      <c r="L13583">
        <f>INT(YEARFRAC(Cleaned!$K13583,Cleaned!$H13583,1))</f>
        <v>66</v>
      </c>
      <c r="M13583" t="str">
        <f t="shared" si="425"/>
        <v>Elders</v>
      </c>
    </row>
    <row r="13584" spans="1:13" x14ac:dyDescent="0.25">
      <c r="A13584">
        <v>23584</v>
      </c>
      <c r="B13584" t="s">
        <v>8591</v>
      </c>
      <c r="C13584" t="s">
        <v>81</v>
      </c>
      <c r="D13584" t="s">
        <v>26</v>
      </c>
      <c r="E13584" t="s">
        <v>25</v>
      </c>
      <c r="F13584" s="35">
        <v>5.5140000000000002</v>
      </c>
      <c r="G13584" t="str">
        <f t="shared" si="424"/>
        <v>Casual Buyers</v>
      </c>
      <c r="H13584" s="4">
        <v>41795</v>
      </c>
      <c r="I13584">
        <f>WEEKDAY(Cleaned!$H13584)</f>
        <v>5</v>
      </c>
      <c r="J13584" t="s">
        <v>14</v>
      </c>
      <c r="K13584" s="4">
        <v>16657</v>
      </c>
      <c r="L13584">
        <f>INT(YEARFRAC(Cleaned!$K13584,Cleaned!$H13584,1))</f>
        <v>68</v>
      </c>
      <c r="M13584" t="str">
        <f t="shared" si="425"/>
        <v>Elders</v>
      </c>
    </row>
    <row r="13585" spans="1:13" x14ac:dyDescent="0.25">
      <c r="A13585">
        <v>23585</v>
      </c>
      <c r="B13585" t="s">
        <v>8493</v>
      </c>
      <c r="C13585" t="s">
        <v>81</v>
      </c>
      <c r="D13585" t="s">
        <v>26</v>
      </c>
      <c r="E13585" t="s">
        <v>25</v>
      </c>
      <c r="F13585" s="35">
        <v>87.272900000000007</v>
      </c>
      <c r="G13585" t="str">
        <f t="shared" si="424"/>
        <v>Casual Buyers</v>
      </c>
      <c r="H13585" s="4">
        <v>41810</v>
      </c>
      <c r="I13585">
        <f>WEEKDAY(Cleaned!$H13585)</f>
        <v>6</v>
      </c>
      <c r="J13585" t="s">
        <v>12</v>
      </c>
      <c r="K13585" s="4">
        <v>24612</v>
      </c>
      <c r="L13585">
        <f>INT(YEARFRAC(Cleaned!$K13585,Cleaned!$H13585,1))</f>
        <v>47</v>
      </c>
      <c r="M13585" t="str">
        <f t="shared" si="425"/>
        <v>Adult</v>
      </c>
    </row>
    <row r="13586" spans="1:13" x14ac:dyDescent="0.25">
      <c r="A13586">
        <v>23586</v>
      </c>
      <c r="B13586" t="s">
        <v>8285</v>
      </c>
      <c r="C13586" t="s">
        <v>81</v>
      </c>
      <c r="D13586" t="s">
        <v>26</v>
      </c>
      <c r="E13586" t="s">
        <v>24</v>
      </c>
      <c r="F13586" s="35">
        <v>2563.5889999999999</v>
      </c>
      <c r="G13586" t="str">
        <f t="shared" si="424"/>
        <v>Brand Seekers</v>
      </c>
      <c r="H13586" s="4">
        <v>41683</v>
      </c>
      <c r="I13586">
        <f>WEEKDAY(Cleaned!$H13586)</f>
        <v>5</v>
      </c>
      <c r="J13586" t="s">
        <v>15</v>
      </c>
      <c r="K13586" s="4">
        <v>23981</v>
      </c>
      <c r="L13586">
        <f>INT(YEARFRAC(Cleaned!$K13586,Cleaned!$H13586,1))</f>
        <v>48</v>
      </c>
      <c r="M13586" t="str">
        <f t="shared" si="425"/>
        <v>Adult</v>
      </c>
    </row>
    <row r="13587" spans="1:13" x14ac:dyDescent="0.25">
      <c r="A13587">
        <v>23587</v>
      </c>
      <c r="B13587" t="s">
        <v>8393</v>
      </c>
      <c r="C13587" t="s">
        <v>81</v>
      </c>
      <c r="D13587" t="s">
        <v>26</v>
      </c>
      <c r="E13587" t="s">
        <v>24</v>
      </c>
      <c r="F13587" s="35">
        <v>2674.4757</v>
      </c>
      <c r="G13587" t="str">
        <f t="shared" si="424"/>
        <v>Brand Seekers</v>
      </c>
      <c r="H13587" s="4">
        <v>41685</v>
      </c>
      <c r="I13587">
        <f>WEEKDAY(Cleaned!$H13587)</f>
        <v>7</v>
      </c>
      <c r="J13587" t="s">
        <v>13</v>
      </c>
      <c r="K13587" s="4">
        <v>25036</v>
      </c>
      <c r="L13587">
        <f>INT(YEARFRAC(Cleaned!$K13587,Cleaned!$H13587,1))</f>
        <v>45</v>
      </c>
      <c r="M13587" t="str">
        <f t="shared" si="425"/>
        <v>Adult</v>
      </c>
    </row>
    <row r="13588" spans="1:13" x14ac:dyDescent="0.25">
      <c r="A13588">
        <v>23588</v>
      </c>
      <c r="B13588" t="s">
        <v>8592</v>
      </c>
      <c r="C13588" t="s">
        <v>81</v>
      </c>
      <c r="D13588" t="s">
        <v>26</v>
      </c>
      <c r="E13588" t="s">
        <v>24</v>
      </c>
      <c r="F13588" s="35">
        <v>77.316900000000004</v>
      </c>
      <c r="G13588" t="str">
        <f t="shared" si="424"/>
        <v>Casual Buyers</v>
      </c>
      <c r="H13588" s="4">
        <v>41688</v>
      </c>
      <c r="I13588">
        <f>WEEKDAY(Cleaned!$H13588)</f>
        <v>3</v>
      </c>
      <c r="J13588" t="s">
        <v>15</v>
      </c>
      <c r="K13588" s="4">
        <v>23081</v>
      </c>
      <c r="L13588">
        <f>INT(YEARFRAC(Cleaned!$K13588,Cleaned!$H13588,1))</f>
        <v>50</v>
      </c>
      <c r="M13588" t="str">
        <f t="shared" si="425"/>
        <v>Seniors</v>
      </c>
    </row>
    <row r="13589" spans="1:13" x14ac:dyDescent="0.25">
      <c r="A13589">
        <v>23589</v>
      </c>
      <c r="B13589" t="s">
        <v>8438</v>
      </c>
      <c r="C13589" t="s">
        <v>81</v>
      </c>
      <c r="D13589" t="s">
        <v>26</v>
      </c>
      <c r="E13589" t="s">
        <v>24</v>
      </c>
      <c r="F13589" s="35">
        <v>60.752899999999997</v>
      </c>
      <c r="G13589" t="str">
        <f t="shared" si="424"/>
        <v>Casual Buyers</v>
      </c>
      <c r="H13589" s="4">
        <v>41690</v>
      </c>
      <c r="I13589">
        <f>WEEKDAY(Cleaned!$H13589)</f>
        <v>5</v>
      </c>
      <c r="J13589" t="s">
        <v>17</v>
      </c>
      <c r="K13589" s="4">
        <v>26435</v>
      </c>
      <c r="L13589">
        <f>INT(YEARFRAC(Cleaned!$K13589,Cleaned!$H13589,1))</f>
        <v>41</v>
      </c>
      <c r="M13589" t="str">
        <f t="shared" si="425"/>
        <v>Adult</v>
      </c>
    </row>
    <row r="13590" spans="1:13" x14ac:dyDescent="0.25">
      <c r="A13590">
        <v>23590</v>
      </c>
      <c r="B13590" t="s">
        <v>8222</v>
      </c>
      <c r="C13590" t="s">
        <v>81</v>
      </c>
      <c r="D13590" t="s">
        <v>26</v>
      </c>
      <c r="E13590" t="s">
        <v>24</v>
      </c>
      <c r="F13590" s="35">
        <v>78.410799999999995</v>
      </c>
      <c r="G13590" t="str">
        <f t="shared" si="424"/>
        <v>Casual Buyers</v>
      </c>
      <c r="H13590" s="4">
        <v>41692</v>
      </c>
      <c r="I13590">
        <f>WEEKDAY(Cleaned!$H13590)</f>
        <v>7</v>
      </c>
      <c r="J13590" t="s">
        <v>18</v>
      </c>
      <c r="K13590" s="4">
        <v>25431</v>
      </c>
      <c r="L13590">
        <f>INT(YEARFRAC(Cleaned!$K13590,Cleaned!$H13590,1))</f>
        <v>44</v>
      </c>
      <c r="M13590" t="str">
        <f t="shared" si="425"/>
        <v>Adult</v>
      </c>
    </row>
    <row r="13591" spans="1:13" x14ac:dyDescent="0.25">
      <c r="A13591">
        <v>23591</v>
      </c>
      <c r="B13591" t="s">
        <v>8593</v>
      </c>
      <c r="C13591" t="s">
        <v>81</v>
      </c>
      <c r="D13591" t="s">
        <v>26</v>
      </c>
      <c r="E13591" t="s">
        <v>24</v>
      </c>
      <c r="F13591" s="35">
        <v>659.97230000000002</v>
      </c>
      <c r="G13591" t="str">
        <f t="shared" si="424"/>
        <v>Casual Buyers</v>
      </c>
      <c r="H13591" s="4">
        <v>41692</v>
      </c>
      <c r="I13591">
        <f>WEEKDAY(Cleaned!$H13591)</f>
        <v>7</v>
      </c>
      <c r="J13591" t="s">
        <v>14</v>
      </c>
      <c r="K13591" s="4">
        <v>25634</v>
      </c>
      <c r="L13591">
        <f>INT(YEARFRAC(Cleaned!$K13591,Cleaned!$H13591,1))</f>
        <v>43</v>
      </c>
      <c r="M13591" t="str">
        <f t="shared" si="425"/>
        <v>Adult</v>
      </c>
    </row>
    <row r="13592" spans="1:13" x14ac:dyDescent="0.25">
      <c r="A13592">
        <v>23592</v>
      </c>
      <c r="B13592" t="s">
        <v>8594</v>
      </c>
      <c r="C13592" t="s">
        <v>81</v>
      </c>
      <c r="D13592" t="s">
        <v>26</v>
      </c>
      <c r="E13592" t="s">
        <v>24</v>
      </c>
      <c r="F13592" s="35">
        <v>8.0443999999999996</v>
      </c>
      <c r="G13592" t="str">
        <f t="shared" si="424"/>
        <v>Casual Buyers</v>
      </c>
      <c r="H13592" s="4">
        <v>41694</v>
      </c>
      <c r="I13592">
        <f>WEEKDAY(Cleaned!$H13592)</f>
        <v>2</v>
      </c>
      <c r="J13592" t="s">
        <v>14</v>
      </c>
      <c r="K13592" s="4">
        <v>22060</v>
      </c>
      <c r="L13592">
        <f>INT(YEARFRAC(Cleaned!$K13592,Cleaned!$H13592,1))</f>
        <v>53</v>
      </c>
      <c r="M13592" t="str">
        <f t="shared" si="425"/>
        <v>Seniors</v>
      </c>
    </row>
    <row r="13593" spans="1:13" x14ac:dyDescent="0.25">
      <c r="A13593">
        <v>23593</v>
      </c>
      <c r="B13593" t="s">
        <v>8562</v>
      </c>
      <c r="C13593" t="s">
        <v>81</v>
      </c>
      <c r="D13593" t="s">
        <v>26</v>
      </c>
      <c r="E13593" t="s">
        <v>24</v>
      </c>
      <c r="F13593" s="35">
        <v>38.674999999999997</v>
      </c>
      <c r="G13593" t="str">
        <f t="shared" si="424"/>
        <v>Casual Buyers</v>
      </c>
      <c r="H13593" s="4">
        <v>41694</v>
      </c>
      <c r="I13593">
        <f>WEEKDAY(Cleaned!$H13593)</f>
        <v>2</v>
      </c>
      <c r="J13593" t="s">
        <v>16</v>
      </c>
      <c r="K13593" s="4">
        <v>20553</v>
      </c>
      <c r="L13593">
        <f>INT(YEARFRAC(Cleaned!$K13593,Cleaned!$H13593,1))</f>
        <v>57</v>
      </c>
      <c r="M13593" t="str">
        <f t="shared" si="425"/>
        <v>Seniors</v>
      </c>
    </row>
    <row r="13594" spans="1:13" x14ac:dyDescent="0.25">
      <c r="A13594">
        <v>23594</v>
      </c>
      <c r="B13594" t="s">
        <v>8595</v>
      </c>
      <c r="C13594" t="s">
        <v>81</v>
      </c>
      <c r="D13594" t="s">
        <v>26</v>
      </c>
      <c r="E13594" t="s">
        <v>24</v>
      </c>
      <c r="F13594" s="35">
        <v>8.0443999999999996</v>
      </c>
      <c r="G13594" t="str">
        <f t="shared" si="424"/>
        <v>Casual Buyers</v>
      </c>
      <c r="H13594" s="4">
        <v>41695</v>
      </c>
      <c r="I13594">
        <f>WEEKDAY(Cleaned!$H13594)</f>
        <v>3</v>
      </c>
      <c r="J13594" t="s">
        <v>13</v>
      </c>
      <c r="K13594" s="4">
        <v>20388</v>
      </c>
      <c r="L13594">
        <f>INT(YEARFRAC(Cleaned!$K13594,Cleaned!$H13594,1))</f>
        <v>58</v>
      </c>
      <c r="M13594" t="str">
        <f t="shared" si="425"/>
        <v>Seniors</v>
      </c>
    </row>
    <row r="13595" spans="1:13" x14ac:dyDescent="0.25">
      <c r="A13595">
        <v>23595</v>
      </c>
      <c r="B13595" t="s">
        <v>8398</v>
      </c>
      <c r="C13595" t="s">
        <v>81</v>
      </c>
      <c r="D13595" t="s">
        <v>26</v>
      </c>
      <c r="E13595" t="s">
        <v>24</v>
      </c>
      <c r="F13595" s="35">
        <v>2610.3083999999999</v>
      </c>
      <c r="G13595" t="str">
        <f t="shared" si="424"/>
        <v>Brand Seekers</v>
      </c>
      <c r="H13595" s="4">
        <v>41699</v>
      </c>
      <c r="I13595">
        <f>WEEKDAY(Cleaned!$H13595)</f>
        <v>7</v>
      </c>
      <c r="J13595" t="s">
        <v>14</v>
      </c>
      <c r="K13595" s="4">
        <v>27750</v>
      </c>
      <c r="L13595">
        <f>INT(YEARFRAC(Cleaned!$K13595,Cleaned!$H13595,1))</f>
        <v>38</v>
      </c>
      <c r="M13595" t="str">
        <f t="shared" si="425"/>
        <v>Adult</v>
      </c>
    </row>
    <row r="13596" spans="1:13" x14ac:dyDescent="0.25">
      <c r="A13596">
        <v>23596</v>
      </c>
      <c r="B13596" t="s">
        <v>8208</v>
      </c>
      <c r="C13596" t="s">
        <v>81</v>
      </c>
      <c r="D13596" t="s">
        <v>26</v>
      </c>
      <c r="E13596" t="s">
        <v>24</v>
      </c>
      <c r="F13596" s="35">
        <v>77.338999999999999</v>
      </c>
      <c r="G13596" t="str">
        <f t="shared" si="424"/>
        <v>Casual Buyers</v>
      </c>
      <c r="H13596" s="4">
        <v>41703</v>
      </c>
      <c r="I13596">
        <f>WEEKDAY(Cleaned!$H13596)</f>
        <v>4</v>
      </c>
      <c r="J13596" t="s">
        <v>18</v>
      </c>
      <c r="K13596" s="4">
        <v>21656</v>
      </c>
      <c r="L13596">
        <f>INT(YEARFRAC(Cleaned!$K13596,Cleaned!$H13596,1))</f>
        <v>54</v>
      </c>
      <c r="M13596" t="str">
        <f t="shared" si="425"/>
        <v>Seniors</v>
      </c>
    </row>
    <row r="13597" spans="1:13" x14ac:dyDescent="0.25">
      <c r="A13597">
        <v>23597</v>
      </c>
      <c r="B13597" t="s">
        <v>8596</v>
      </c>
      <c r="C13597" t="s">
        <v>81</v>
      </c>
      <c r="D13597" t="s">
        <v>26</v>
      </c>
      <c r="E13597" t="s">
        <v>24</v>
      </c>
      <c r="F13597" s="35">
        <v>596.68899999999996</v>
      </c>
      <c r="G13597" t="str">
        <f t="shared" si="424"/>
        <v>Casual Buyers</v>
      </c>
      <c r="H13597" s="4">
        <v>41708</v>
      </c>
      <c r="I13597">
        <f>WEEKDAY(Cleaned!$H13597)</f>
        <v>2</v>
      </c>
      <c r="J13597" t="s">
        <v>18</v>
      </c>
      <c r="K13597" s="4">
        <v>25399</v>
      </c>
      <c r="L13597">
        <f>INT(YEARFRAC(Cleaned!$K13597,Cleaned!$H13597,1))</f>
        <v>44</v>
      </c>
      <c r="M13597" t="str">
        <f t="shared" si="425"/>
        <v>Adult</v>
      </c>
    </row>
    <row r="13598" spans="1:13" x14ac:dyDescent="0.25">
      <c r="A13598">
        <v>23598</v>
      </c>
      <c r="B13598" t="s">
        <v>8597</v>
      </c>
      <c r="C13598" t="s">
        <v>81</v>
      </c>
      <c r="D13598" t="s">
        <v>26</v>
      </c>
      <c r="E13598" t="s">
        <v>24</v>
      </c>
      <c r="F13598" s="35">
        <v>147.50649999999999</v>
      </c>
      <c r="G13598" t="str">
        <f t="shared" si="424"/>
        <v>Casual Buyers</v>
      </c>
      <c r="H13598" s="4">
        <v>41710</v>
      </c>
      <c r="I13598">
        <f>WEEKDAY(Cleaned!$H13598)</f>
        <v>4</v>
      </c>
      <c r="J13598" t="s">
        <v>14</v>
      </c>
      <c r="K13598" s="4">
        <v>20554</v>
      </c>
      <c r="L13598">
        <f>INT(YEARFRAC(Cleaned!$K13598,Cleaned!$H13598,1))</f>
        <v>57</v>
      </c>
      <c r="M13598" t="str">
        <f t="shared" si="425"/>
        <v>Seniors</v>
      </c>
    </row>
    <row r="13599" spans="1:13" x14ac:dyDescent="0.25">
      <c r="A13599">
        <v>23599</v>
      </c>
      <c r="B13599" t="s">
        <v>8208</v>
      </c>
      <c r="C13599" t="s">
        <v>81</v>
      </c>
      <c r="D13599" t="s">
        <v>26</v>
      </c>
      <c r="E13599" t="s">
        <v>24</v>
      </c>
      <c r="F13599" s="35">
        <v>66.819400000000002</v>
      </c>
      <c r="G13599" t="str">
        <f t="shared" si="424"/>
        <v>Casual Buyers</v>
      </c>
      <c r="H13599" s="4">
        <v>41713</v>
      </c>
      <c r="I13599">
        <f>WEEKDAY(Cleaned!$H13599)</f>
        <v>7</v>
      </c>
      <c r="J13599" t="s">
        <v>18</v>
      </c>
      <c r="K13599" s="4">
        <v>21656</v>
      </c>
      <c r="L13599">
        <f>INT(YEARFRAC(Cleaned!$K13599,Cleaned!$H13599,1))</f>
        <v>54</v>
      </c>
      <c r="M13599" t="str">
        <f t="shared" si="425"/>
        <v>Seniors</v>
      </c>
    </row>
    <row r="13600" spans="1:13" x14ac:dyDescent="0.25">
      <c r="A13600">
        <v>23600</v>
      </c>
      <c r="B13600" t="s">
        <v>8598</v>
      </c>
      <c r="C13600" t="s">
        <v>81</v>
      </c>
      <c r="D13600" t="s">
        <v>26</v>
      </c>
      <c r="E13600" t="s">
        <v>24</v>
      </c>
      <c r="F13600" s="35">
        <v>1961.8943999999999</v>
      </c>
      <c r="G13600" t="str">
        <f t="shared" si="424"/>
        <v>Brand Seekers</v>
      </c>
      <c r="H13600" s="4">
        <v>41714</v>
      </c>
      <c r="I13600">
        <f>WEEKDAY(Cleaned!$H13600)</f>
        <v>1</v>
      </c>
      <c r="J13600" t="s">
        <v>16</v>
      </c>
      <c r="K13600" s="4">
        <v>20803</v>
      </c>
      <c r="L13600">
        <f>INT(YEARFRAC(Cleaned!$K13600,Cleaned!$H13600,1))</f>
        <v>57</v>
      </c>
      <c r="M13600" t="str">
        <f t="shared" si="425"/>
        <v>Seniors</v>
      </c>
    </row>
    <row r="13601" spans="1:13" x14ac:dyDescent="0.25">
      <c r="A13601">
        <v>23601</v>
      </c>
      <c r="B13601" t="s">
        <v>8280</v>
      </c>
      <c r="C13601" t="s">
        <v>81</v>
      </c>
      <c r="D13601" t="s">
        <v>26</v>
      </c>
      <c r="E13601" t="s">
        <v>24</v>
      </c>
      <c r="F13601" s="35">
        <v>657.44190000000003</v>
      </c>
      <c r="G13601" t="str">
        <f t="shared" si="424"/>
        <v>Casual Buyers</v>
      </c>
      <c r="H13601" s="4">
        <v>41717</v>
      </c>
      <c r="I13601">
        <f>WEEKDAY(Cleaned!$H13601)</f>
        <v>4</v>
      </c>
      <c r="J13601" t="s">
        <v>12</v>
      </c>
      <c r="K13601" s="4">
        <v>23929</v>
      </c>
      <c r="L13601">
        <f>INT(YEARFRAC(Cleaned!$K13601,Cleaned!$H13601,1))</f>
        <v>48</v>
      </c>
      <c r="M13601" t="str">
        <f t="shared" si="425"/>
        <v>Adult</v>
      </c>
    </row>
    <row r="13602" spans="1:13" x14ac:dyDescent="0.25">
      <c r="A13602">
        <v>23602</v>
      </c>
      <c r="B13602" t="s">
        <v>8557</v>
      </c>
      <c r="C13602" t="s">
        <v>81</v>
      </c>
      <c r="D13602" t="s">
        <v>26</v>
      </c>
      <c r="E13602" t="s">
        <v>24</v>
      </c>
      <c r="F13602" s="35">
        <v>2732.7091999999998</v>
      </c>
      <c r="G13602" t="str">
        <f t="shared" si="424"/>
        <v>Brand Seekers</v>
      </c>
      <c r="H13602" s="4">
        <v>41719</v>
      </c>
      <c r="I13602">
        <f>WEEKDAY(Cleaned!$H13602)</f>
        <v>6</v>
      </c>
      <c r="J13602" t="s">
        <v>18</v>
      </c>
      <c r="K13602" s="4">
        <v>26363</v>
      </c>
      <c r="L13602">
        <f>INT(YEARFRAC(Cleaned!$K13602,Cleaned!$H13602,1))</f>
        <v>42</v>
      </c>
      <c r="M13602" t="str">
        <f t="shared" si="425"/>
        <v>Adult</v>
      </c>
    </row>
    <row r="13603" spans="1:13" x14ac:dyDescent="0.25">
      <c r="A13603">
        <v>23603</v>
      </c>
      <c r="B13603" t="s">
        <v>8331</v>
      </c>
      <c r="C13603" t="s">
        <v>81</v>
      </c>
      <c r="D13603" t="s">
        <v>26</v>
      </c>
      <c r="E13603" t="s">
        <v>24</v>
      </c>
      <c r="F13603" s="35">
        <v>2644.3312999999998</v>
      </c>
      <c r="G13603" t="str">
        <f t="shared" si="424"/>
        <v>Brand Seekers</v>
      </c>
      <c r="H13603" s="4">
        <v>41723</v>
      </c>
      <c r="I13603">
        <f>WEEKDAY(Cleaned!$H13603)</f>
        <v>3</v>
      </c>
      <c r="J13603" t="s">
        <v>18</v>
      </c>
      <c r="K13603" s="4">
        <v>24886</v>
      </c>
      <c r="L13603">
        <f>INT(YEARFRAC(Cleaned!$K13603,Cleaned!$H13603,1))</f>
        <v>46</v>
      </c>
      <c r="M13603" t="str">
        <f t="shared" si="425"/>
        <v>Adult</v>
      </c>
    </row>
    <row r="13604" spans="1:13" x14ac:dyDescent="0.25">
      <c r="A13604">
        <v>23604</v>
      </c>
      <c r="B13604" t="s">
        <v>8599</v>
      </c>
      <c r="C13604" t="s">
        <v>81</v>
      </c>
      <c r="D13604" t="s">
        <v>26</v>
      </c>
      <c r="E13604" t="s">
        <v>24</v>
      </c>
      <c r="F13604" s="35">
        <v>35.326900000000002</v>
      </c>
      <c r="G13604" t="str">
        <f t="shared" si="424"/>
        <v>Casual Buyers</v>
      </c>
      <c r="H13604" s="4">
        <v>41723</v>
      </c>
      <c r="I13604">
        <f>WEEKDAY(Cleaned!$H13604)</f>
        <v>3</v>
      </c>
      <c r="J13604" t="s">
        <v>13</v>
      </c>
      <c r="K13604" s="4">
        <v>20614</v>
      </c>
      <c r="L13604">
        <f>INT(YEARFRAC(Cleaned!$K13604,Cleaned!$H13604,1))</f>
        <v>57</v>
      </c>
      <c r="M13604" t="str">
        <f t="shared" si="425"/>
        <v>Seniors</v>
      </c>
    </row>
    <row r="13605" spans="1:13" x14ac:dyDescent="0.25">
      <c r="A13605">
        <v>23605</v>
      </c>
      <c r="B13605" t="s">
        <v>8600</v>
      </c>
      <c r="C13605" t="s">
        <v>81</v>
      </c>
      <c r="D13605" t="s">
        <v>26</v>
      </c>
      <c r="E13605" t="s">
        <v>24</v>
      </c>
      <c r="F13605" s="35">
        <v>1297.8004000000001</v>
      </c>
      <c r="G13605" t="str">
        <f t="shared" si="424"/>
        <v>Casual Buyers</v>
      </c>
      <c r="H13605" s="4">
        <v>41724</v>
      </c>
      <c r="I13605">
        <f>WEEKDAY(Cleaned!$H13605)</f>
        <v>4</v>
      </c>
      <c r="J13605" t="s">
        <v>12</v>
      </c>
      <c r="K13605" s="4">
        <v>26971</v>
      </c>
      <c r="L13605">
        <f>INT(YEARFRAC(Cleaned!$K13605,Cleaned!$H13605,1))</f>
        <v>40</v>
      </c>
      <c r="M13605" t="str">
        <f t="shared" si="425"/>
        <v>Adult</v>
      </c>
    </row>
    <row r="13606" spans="1:13" x14ac:dyDescent="0.25">
      <c r="A13606">
        <v>23606</v>
      </c>
      <c r="B13606" t="s">
        <v>8385</v>
      </c>
      <c r="C13606" t="s">
        <v>81</v>
      </c>
      <c r="D13606" t="s">
        <v>26</v>
      </c>
      <c r="E13606" t="s">
        <v>24</v>
      </c>
      <c r="F13606" s="35">
        <v>38.664000000000001</v>
      </c>
      <c r="G13606" t="str">
        <f t="shared" si="424"/>
        <v>Casual Buyers</v>
      </c>
      <c r="H13606" s="4">
        <v>41730</v>
      </c>
      <c r="I13606">
        <f>WEEKDAY(Cleaned!$H13606)</f>
        <v>3</v>
      </c>
      <c r="J13606" t="s">
        <v>12</v>
      </c>
      <c r="K13606" s="4">
        <v>20189</v>
      </c>
      <c r="L13606">
        <f>INT(YEARFRAC(Cleaned!$K13606,Cleaned!$H13606,1))</f>
        <v>58</v>
      </c>
      <c r="M13606" t="str">
        <f t="shared" si="425"/>
        <v>Seniors</v>
      </c>
    </row>
    <row r="13607" spans="1:13" x14ac:dyDescent="0.25">
      <c r="A13607">
        <v>23607</v>
      </c>
      <c r="B13607" t="s">
        <v>8518</v>
      </c>
      <c r="C13607" t="s">
        <v>81</v>
      </c>
      <c r="D13607" t="s">
        <v>26</v>
      </c>
      <c r="E13607" t="s">
        <v>24</v>
      </c>
      <c r="F13607" s="35">
        <v>146.94290000000001</v>
      </c>
      <c r="G13607" t="str">
        <f t="shared" si="424"/>
        <v>Casual Buyers</v>
      </c>
      <c r="H13607" s="4">
        <v>41732</v>
      </c>
      <c r="I13607">
        <f>WEEKDAY(Cleaned!$H13607)</f>
        <v>5</v>
      </c>
      <c r="J13607" t="s">
        <v>16</v>
      </c>
      <c r="K13607" s="4">
        <v>19552</v>
      </c>
      <c r="L13607">
        <f>INT(YEARFRAC(Cleaned!$K13607,Cleaned!$H13607,1))</f>
        <v>60</v>
      </c>
      <c r="M13607" t="str">
        <f t="shared" si="425"/>
        <v>Seniors</v>
      </c>
    </row>
    <row r="13608" spans="1:13" x14ac:dyDescent="0.25">
      <c r="A13608">
        <v>23608</v>
      </c>
      <c r="B13608" t="s">
        <v>8601</v>
      </c>
      <c r="C13608" t="s">
        <v>81</v>
      </c>
      <c r="D13608" t="s">
        <v>26</v>
      </c>
      <c r="E13608" t="s">
        <v>24</v>
      </c>
      <c r="F13608" s="35">
        <v>2587.3132999999998</v>
      </c>
      <c r="G13608" t="str">
        <f t="shared" si="424"/>
        <v>Brand Seekers</v>
      </c>
      <c r="H13608" s="4">
        <v>41734</v>
      </c>
      <c r="I13608">
        <f>WEEKDAY(Cleaned!$H13608)</f>
        <v>7</v>
      </c>
      <c r="J13608" t="s">
        <v>18</v>
      </c>
      <c r="K13608" s="4">
        <v>22206</v>
      </c>
      <c r="L13608">
        <f>INT(YEARFRAC(Cleaned!$K13608,Cleaned!$H13608,1))</f>
        <v>53</v>
      </c>
      <c r="M13608" t="str">
        <f t="shared" si="425"/>
        <v>Seniors</v>
      </c>
    </row>
    <row r="13609" spans="1:13" x14ac:dyDescent="0.25">
      <c r="A13609">
        <v>23609</v>
      </c>
      <c r="B13609" t="s">
        <v>8312</v>
      </c>
      <c r="C13609" t="s">
        <v>81</v>
      </c>
      <c r="D13609" t="s">
        <v>26</v>
      </c>
      <c r="E13609" t="s">
        <v>24</v>
      </c>
      <c r="F13609" s="35">
        <v>875.53570000000002</v>
      </c>
      <c r="G13609" t="str">
        <f t="shared" si="424"/>
        <v>Casual Buyers</v>
      </c>
      <c r="H13609" s="4">
        <v>41736</v>
      </c>
      <c r="I13609">
        <f>WEEKDAY(Cleaned!$H13609)</f>
        <v>2</v>
      </c>
      <c r="J13609" t="s">
        <v>15</v>
      </c>
      <c r="K13609" s="4">
        <v>20055</v>
      </c>
      <c r="L13609">
        <f>INT(YEARFRAC(Cleaned!$K13609,Cleaned!$H13609,1))</f>
        <v>59</v>
      </c>
      <c r="M13609" t="str">
        <f t="shared" si="425"/>
        <v>Seniors</v>
      </c>
    </row>
    <row r="13610" spans="1:13" x14ac:dyDescent="0.25">
      <c r="A13610">
        <v>23610</v>
      </c>
      <c r="B13610" t="s">
        <v>8602</v>
      </c>
      <c r="C13610" t="s">
        <v>81</v>
      </c>
      <c r="D13610" t="s">
        <v>26</v>
      </c>
      <c r="E13610" t="s">
        <v>24</v>
      </c>
      <c r="F13610" s="35">
        <v>46.7194</v>
      </c>
      <c r="G13610" t="str">
        <f t="shared" si="424"/>
        <v>Casual Buyers</v>
      </c>
      <c r="H13610" s="4">
        <v>41737</v>
      </c>
      <c r="I13610">
        <f>WEEKDAY(Cleaned!$H13610)</f>
        <v>3</v>
      </c>
      <c r="J13610" t="s">
        <v>16</v>
      </c>
      <c r="K13610" s="4">
        <v>24102</v>
      </c>
      <c r="L13610">
        <f>INT(YEARFRAC(Cleaned!$K13610,Cleaned!$H13610,1))</f>
        <v>48</v>
      </c>
      <c r="M13610" t="str">
        <f t="shared" si="425"/>
        <v>Adult</v>
      </c>
    </row>
    <row r="13611" spans="1:13" x14ac:dyDescent="0.25">
      <c r="A13611">
        <v>23611</v>
      </c>
      <c r="B13611" t="s">
        <v>8603</v>
      </c>
      <c r="C13611" t="s">
        <v>81</v>
      </c>
      <c r="D13611" t="s">
        <v>26</v>
      </c>
      <c r="E13611" t="s">
        <v>24</v>
      </c>
      <c r="F13611" s="35">
        <v>216.12700000000001</v>
      </c>
      <c r="G13611" t="str">
        <f t="shared" si="424"/>
        <v>Casual Buyers</v>
      </c>
      <c r="H13611" s="4">
        <v>41745</v>
      </c>
      <c r="I13611">
        <f>WEEKDAY(Cleaned!$H13611)</f>
        <v>4</v>
      </c>
      <c r="J13611" t="s">
        <v>17</v>
      </c>
      <c r="K13611" s="4">
        <v>22721</v>
      </c>
      <c r="L13611">
        <f>INT(YEARFRAC(Cleaned!$K13611,Cleaned!$H13611,1))</f>
        <v>52</v>
      </c>
      <c r="M13611" t="str">
        <f t="shared" si="425"/>
        <v>Seniors</v>
      </c>
    </row>
    <row r="13612" spans="1:13" x14ac:dyDescent="0.25">
      <c r="A13612">
        <v>23612</v>
      </c>
      <c r="B13612" t="s">
        <v>8143</v>
      </c>
      <c r="C13612" t="s">
        <v>81</v>
      </c>
      <c r="D13612" t="s">
        <v>26</v>
      </c>
      <c r="E13612" t="s">
        <v>24</v>
      </c>
      <c r="F13612" s="35">
        <v>2673.0612999999998</v>
      </c>
      <c r="G13612" t="str">
        <f t="shared" si="424"/>
        <v>Brand Seekers</v>
      </c>
      <c r="H13612" s="4">
        <v>41749</v>
      </c>
      <c r="I13612">
        <f>WEEKDAY(Cleaned!$H13612)</f>
        <v>1</v>
      </c>
      <c r="J13612" t="s">
        <v>17</v>
      </c>
      <c r="K13612" s="4">
        <v>27104</v>
      </c>
      <c r="L13612">
        <f>INT(YEARFRAC(Cleaned!$K13612,Cleaned!$H13612,1))</f>
        <v>40</v>
      </c>
      <c r="M13612" t="str">
        <f t="shared" si="425"/>
        <v>Adult</v>
      </c>
    </row>
    <row r="13613" spans="1:13" x14ac:dyDescent="0.25">
      <c r="A13613">
        <v>23613</v>
      </c>
      <c r="B13613" t="s">
        <v>8604</v>
      </c>
      <c r="C13613" t="s">
        <v>81</v>
      </c>
      <c r="D13613" t="s">
        <v>26</v>
      </c>
      <c r="E13613" t="s">
        <v>24</v>
      </c>
      <c r="F13613" s="35">
        <v>1977.3423</v>
      </c>
      <c r="G13613" t="str">
        <f t="shared" si="424"/>
        <v>Brand Seekers</v>
      </c>
      <c r="H13613" s="4">
        <v>41753</v>
      </c>
      <c r="I13613">
        <f>WEEKDAY(Cleaned!$H13613)</f>
        <v>5</v>
      </c>
      <c r="J13613" t="s">
        <v>14</v>
      </c>
      <c r="K13613" s="4">
        <v>22754</v>
      </c>
      <c r="L13613">
        <f>INT(YEARFRAC(Cleaned!$K13613,Cleaned!$H13613,1))</f>
        <v>52</v>
      </c>
      <c r="M13613" t="str">
        <f t="shared" si="425"/>
        <v>Seniors</v>
      </c>
    </row>
    <row r="13614" spans="1:13" x14ac:dyDescent="0.25">
      <c r="A13614">
        <v>23614</v>
      </c>
      <c r="B13614" t="s">
        <v>8396</v>
      </c>
      <c r="C13614" t="s">
        <v>81</v>
      </c>
      <c r="D13614" t="s">
        <v>26</v>
      </c>
      <c r="E13614" t="s">
        <v>24</v>
      </c>
      <c r="F13614" s="35">
        <v>2633.1377000000002</v>
      </c>
      <c r="G13614" t="str">
        <f t="shared" si="424"/>
        <v>Brand Seekers</v>
      </c>
      <c r="H13614" s="4">
        <v>41756</v>
      </c>
      <c r="I13614">
        <f>WEEKDAY(Cleaned!$H13614)</f>
        <v>1</v>
      </c>
      <c r="J13614" t="s">
        <v>14</v>
      </c>
      <c r="K13614" s="4">
        <v>12290</v>
      </c>
      <c r="L13614">
        <f>INT(YEARFRAC(Cleaned!$K13614,Cleaned!$H13614,1))</f>
        <v>80</v>
      </c>
      <c r="M13614" t="str">
        <f t="shared" si="425"/>
        <v>Elders</v>
      </c>
    </row>
    <row r="13615" spans="1:13" x14ac:dyDescent="0.25">
      <c r="A13615">
        <v>23615</v>
      </c>
      <c r="B13615" t="s">
        <v>8605</v>
      </c>
      <c r="C13615" t="s">
        <v>81</v>
      </c>
      <c r="D13615" t="s">
        <v>26</v>
      </c>
      <c r="E13615" t="s">
        <v>24</v>
      </c>
      <c r="F13615" s="35">
        <v>79.0959</v>
      </c>
      <c r="G13615" t="str">
        <f t="shared" si="424"/>
        <v>Casual Buyers</v>
      </c>
      <c r="H13615" s="4">
        <v>41758</v>
      </c>
      <c r="I13615">
        <f>WEEKDAY(Cleaned!$H13615)</f>
        <v>3</v>
      </c>
      <c r="J13615" t="s">
        <v>15</v>
      </c>
      <c r="K13615" s="4">
        <v>19959</v>
      </c>
      <c r="L13615">
        <f>INT(YEARFRAC(Cleaned!$K13615,Cleaned!$H13615,1))</f>
        <v>59</v>
      </c>
      <c r="M13615" t="str">
        <f t="shared" si="425"/>
        <v>Seniors</v>
      </c>
    </row>
    <row r="13616" spans="1:13" x14ac:dyDescent="0.25">
      <c r="A13616">
        <v>23616</v>
      </c>
      <c r="B13616" t="s">
        <v>8606</v>
      </c>
      <c r="C13616" t="s">
        <v>81</v>
      </c>
      <c r="D13616" t="s">
        <v>26</v>
      </c>
      <c r="E13616" t="s">
        <v>24</v>
      </c>
      <c r="F13616" s="35">
        <v>1918.2579000000001</v>
      </c>
      <c r="G13616" t="str">
        <f t="shared" si="424"/>
        <v>Brand Seekers</v>
      </c>
      <c r="H13616" s="4">
        <v>41762</v>
      </c>
      <c r="I13616">
        <f>WEEKDAY(Cleaned!$H13616)</f>
        <v>7</v>
      </c>
      <c r="J13616" t="s">
        <v>14</v>
      </c>
      <c r="K13616" s="4">
        <v>19644</v>
      </c>
      <c r="L13616">
        <f>INT(YEARFRAC(Cleaned!$K13616,Cleaned!$H13616,1))</f>
        <v>60</v>
      </c>
      <c r="M13616" t="str">
        <f t="shared" si="425"/>
        <v>Seniors</v>
      </c>
    </row>
    <row r="13617" spans="1:13" x14ac:dyDescent="0.25">
      <c r="A13617">
        <v>23617</v>
      </c>
      <c r="B13617" t="s">
        <v>8252</v>
      </c>
      <c r="C13617" t="s">
        <v>81</v>
      </c>
      <c r="D13617" t="s">
        <v>26</v>
      </c>
      <c r="E13617" t="s">
        <v>24</v>
      </c>
      <c r="F13617" s="35">
        <v>2646.4418999999998</v>
      </c>
      <c r="G13617" t="str">
        <f t="shared" si="424"/>
        <v>Brand Seekers</v>
      </c>
      <c r="H13617" s="4">
        <v>41769</v>
      </c>
      <c r="I13617">
        <f>WEEKDAY(Cleaned!$H13617)</f>
        <v>7</v>
      </c>
      <c r="J13617" t="s">
        <v>12</v>
      </c>
      <c r="K13617" s="4">
        <v>24754</v>
      </c>
      <c r="L13617">
        <f>INT(YEARFRAC(Cleaned!$K13617,Cleaned!$H13617,1))</f>
        <v>46</v>
      </c>
      <c r="M13617" t="str">
        <f t="shared" si="425"/>
        <v>Adult</v>
      </c>
    </row>
    <row r="13618" spans="1:13" x14ac:dyDescent="0.25">
      <c r="A13618">
        <v>23618</v>
      </c>
      <c r="B13618" t="s">
        <v>8607</v>
      </c>
      <c r="C13618" t="s">
        <v>81</v>
      </c>
      <c r="D13618" t="s">
        <v>26</v>
      </c>
      <c r="E13618" t="s">
        <v>24</v>
      </c>
      <c r="F13618" s="35">
        <v>55.238999999999997</v>
      </c>
      <c r="G13618" t="str">
        <f t="shared" si="424"/>
        <v>Casual Buyers</v>
      </c>
      <c r="H13618" s="4">
        <v>41773</v>
      </c>
      <c r="I13618">
        <f>WEEKDAY(Cleaned!$H13618)</f>
        <v>4</v>
      </c>
      <c r="J13618" t="s">
        <v>14</v>
      </c>
      <c r="K13618" s="4">
        <v>24390</v>
      </c>
      <c r="L13618">
        <f>INT(YEARFRAC(Cleaned!$K13618,Cleaned!$H13618,1))</f>
        <v>47</v>
      </c>
      <c r="M13618" t="str">
        <f t="shared" si="425"/>
        <v>Adult</v>
      </c>
    </row>
    <row r="13619" spans="1:13" x14ac:dyDescent="0.25">
      <c r="A13619">
        <v>23619</v>
      </c>
      <c r="B13619" t="s">
        <v>8383</v>
      </c>
      <c r="C13619" t="s">
        <v>81</v>
      </c>
      <c r="D13619" t="s">
        <v>26</v>
      </c>
      <c r="E13619" t="s">
        <v>24</v>
      </c>
      <c r="F13619" s="35">
        <v>32.0229</v>
      </c>
      <c r="G13619" t="str">
        <f t="shared" si="424"/>
        <v>Casual Buyers</v>
      </c>
      <c r="H13619" s="4">
        <v>41780</v>
      </c>
      <c r="I13619">
        <f>WEEKDAY(Cleaned!$H13619)</f>
        <v>4</v>
      </c>
      <c r="J13619" t="s">
        <v>12</v>
      </c>
      <c r="K13619" s="4">
        <v>26911</v>
      </c>
      <c r="L13619">
        <f>INT(YEARFRAC(Cleaned!$K13619,Cleaned!$H13619,1))</f>
        <v>40</v>
      </c>
      <c r="M13619" t="str">
        <f t="shared" si="425"/>
        <v>Adult</v>
      </c>
    </row>
    <row r="13620" spans="1:13" x14ac:dyDescent="0.25">
      <c r="A13620">
        <v>23620</v>
      </c>
      <c r="B13620" t="s">
        <v>8608</v>
      </c>
      <c r="C13620" t="s">
        <v>81</v>
      </c>
      <c r="D13620" t="s">
        <v>26</v>
      </c>
      <c r="E13620" t="s">
        <v>24</v>
      </c>
      <c r="F13620" s="35">
        <v>16.8292</v>
      </c>
      <c r="G13620" t="str">
        <f t="shared" si="424"/>
        <v>Casual Buyers</v>
      </c>
      <c r="H13620" s="4">
        <v>41781</v>
      </c>
      <c r="I13620">
        <f>WEEKDAY(Cleaned!$H13620)</f>
        <v>5</v>
      </c>
      <c r="J13620" t="s">
        <v>14</v>
      </c>
      <c r="K13620" s="4">
        <v>26710</v>
      </c>
      <c r="L13620">
        <f>INT(YEARFRAC(Cleaned!$K13620,Cleaned!$H13620,1))</f>
        <v>41</v>
      </c>
      <c r="M13620" t="str">
        <f t="shared" si="425"/>
        <v>Adult</v>
      </c>
    </row>
    <row r="13621" spans="1:13" x14ac:dyDescent="0.25">
      <c r="A13621">
        <v>23621</v>
      </c>
      <c r="B13621" t="s">
        <v>8609</v>
      </c>
      <c r="C13621" t="s">
        <v>81</v>
      </c>
      <c r="D13621" t="s">
        <v>26</v>
      </c>
      <c r="E13621" t="s">
        <v>24</v>
      </c>
      <c r="F13621" s="35">
        <v>937.55939999999998</v>
      </c>
      <c r="G13621" t="str">
        <f t="shared" si="424"/>
        <v>Casual Buyers</v>
      </c>
      <c r="H13621" s="4">
        <v>41782</v>
      </c>
      <c r="I13621">
        <f>WEEKDAY(Cleaned!$H13621)</f>
        <v>6</v>
      </c>
      <c r="J13621" t="s">
        <v>16</v>
      </c>
      <c r="K13621" s="4">
        <v>23553</v>
      </c>
      <c r="L13621">
        <f>INT(YEARFRAC(Cleaned!$K13621,Cleaned!$H13621,1))</f>
        <v>49</v>
      </c>
      <c r="M13621" t="str">
        <f t="shared" si="425"/>
        <v>Adult</v>
      </c>
    </row>
    <row r="13622" spans="1:13" x14ac:dyDescent="0.25">
      <c r="A13622">
        <v>23622</v>
      </c>
      <c r="B13622" t="s">
        <v>8610</v>
      </c>
      <c r="C13622" t="s">
        <v>81</v>
      </c>
      <c r="D13622" t="s">
        <v>26</v>
      </c>
      <c r="E13622" t="s">
        <v>24</v>
      </c>
      <c r="F13622" s="35">
        <v>40.840800000000002</v>
      </c>
      <c r="G13622" t="str">
        <f t="shared" si="424"/>
        <v>Casual Buyers</v>
      </c>
      <c r="H13622" s="4">
        <v>41783</v>
      </c>
      <c r="I13622">
        <f>WEEKDAY(Cleaned!$H13622)</f>
        <v>7</v>
      </c>
      <c r="J13622" t="s">
        <v>16</v>
      </c>
      <c r="K13622" s="4">
        <v>17389</v>
      </c>
      <c r="L13622">
        <f>INT(YEARFRAC(Cleaned!$K13622,Cleaned!$H13622,1))</f>
        <v>66</v>
      </c>
      <c r="M13622" t="str">
        <f t="shared" si="425"/>
        <v>Elders</v>
      </c>
    </row>
    <row r="13623" spans="1:13" x14ac:dyDescent="0.25">
      <c r="A13623">
        <v>23623</v>
      </c>
      <c r="B13623" t="s">
        <v>8611</v>
      </c>
      <c r="C13623" t="s">
        <v>81</v>
      </c>
      <c r="D13623" t="s">
        <v>26</v>
      </c>
      <c r="E13623" t="s">
        <v>24</v>
      </c>
      <c r="F13623" s="35">
        <v>2604.4297999999999</v>
      </c>
      <c r="G13623" t="str">
        <f t="shared" si="424"/>
        <v>Brand Seekers</v>
      </c>
      <c r="H13623" s="4">
        <v>41787</v>
      </c>
      <c r="I13623">
        <f>WEEKDAY(Cleaned!$H13623)</f>
        <v>4</v>
      </c>
      <c r="J13623" t="s">
        <v>16</v>
      </c>
      <c r="K13623" s="4">
        <v>27410</v>
      </c>
      <c r="L13623">
        <f>INT(YEARFRAC(Cleaned!$K13623,Cleaned!$H13623,1))</f>
        <v>39</v>
      </c>
      <c r="M13623" t="str">
        <f t="shared" si="425"/>
        <v>Adult</v>
      </c>
    </row>
    <row r="13624" spans="1:13" x14ac:dyDescent="0.25">
      <c r="A13624">
        <v>23624</v>
      </c>
      <c r="B13624" t="s">
        <v>8311</v>
      </c>
      <c r="C13624" t="s">
        <v>81</v>
      </c>
      <c r="D13624" t="s">
        <v>26</v>
      </c>
      <c r="E13624" t="s">
        <v>24</v>
      </c>
      <c r="F13624" s="35">
        <v>820.29679999999996</v>
      </c>
      <c r="G13624" t="str">
        <f t="shared" si="424"/>
        <v>Casual Buyers</v>
      </c>
      <c r="H13624" s="4">
        <v>41788</v>
      </c>
      <c r="I13624">
        <f>WEEKDAY(Cleaned!$H13624)</f>
        <v>5</v>
      </c>
      <c r="J13624" t="s">
        <v>17</v>
      </c>
      <c r="K13624" s="4">
        <v>23812</v>
      </c>
      <c r="L13624">
        <f>INT(YEARFRAC(Cleaned!$K13624,Cleaned!$H13624,1))</f>
        <v>49</v>
      </c>
      <c r="M13624" t="str">
        <f t="shared" si="425"/>
        <v>Adult</v>
      </c>
    </row>
    <row r="13625" spans="1:13" x14ac:dyDescent="0.25">
      <c r="A13625">
        <v>23625</v>
      </c>
      <c r="B13625" t="s">
        <v>8476</v>
      </c>
      <c r="C13625" t="s">
        <v>81</v>
      </c>
      <c r="D13625" t="s">
        <v>26</v>
      </c>
      <c r="E13625" t="s">
        <v>24</v>
      </c>
      <c r="F13625" s="35">
        <v>55.238999999999997</v>
      </c>
      <c r="G13625" t="str">
        <f t="shared" si="424"/>
        <v>Casual Buyers</v>
      </c>
      <c r="H13625" s="4">
        <v>41817</v>
      </c>
      <c r="I13625">
        <f>WEEKDAY(Cleaned!$H13625)</f>
        <v>6</v>
      </c>
      <c r="J13625" t="s">
        <v>12</v>
      </c>
      <c r="K13625" s="4">
        <v>22816</v>
      </c>
      <c r="L13625">
        <f>INT(YEARFRAC(Cleaned!$K13625,Cleaned!$H13625,1))</f>
        <v>52</v>
      </c>
      <c r="M13625" t="str">
        <f t="shared" si="425"/>
        <v>Seniors</v>
      </c>
    </row>
    <row r="13626" spans="1:13" x14ac:dyDescent="0.25">
      <c r="A13626">
        <v>23626</v>
      </c>
      <c r="B13626" t="s">
        <v>8612</v>
      </c>
      <c r="C13626" t="s">
        <v>81</v>
      </c>
      <c r="D13626" t="s">
        <v>26</v>
      </c>
      <c r="E13626" t="s">
        <v>24</v>
      </c>
      <c r="F13626" s="35">
        <v>147.50649999999999</v>
      </c>
      <c r="G13626" t="str">
        <f t="shared" si="424"/>
        <v>Casual Buyers</v>
      </c>
      <c r="H13626" s="4">
        <v>41819</v>
      </c>
      <c r="I13626">
        <f>WEEKDAY(Cleaned!$H13626)</f>
        <v>1</v>
      </c>
      <c r="J13626" t="s">
        <v>14</v>
      </c>
      <c r="K13626" s="4">
        <v>23835</v>
      </c>
      <c r="L13626">
        <f>INT(YEARFRAC(Cleaned!$K13626,Cleaned!$H13626,1))</f>
        <v>49</v>
      </c>
      <c r="M13626" t="str">
        <f t="shared" si="425"/>
        <v>Adult</v>
      </c>
    </row>
    <row r="13627" spans="1:13" x14ac:dyDescent="0.25">
      <c r="A13627">
        <v>23627</v>
      </c>
      <c r="B13627" t="s">
        <v>8498</v>
      </c>
      <c r="C13627" t="s">
        <v>81</v>
      </c>
      <c r="D13627" t="s">
        <v>26</v>
      </c>
      <c r="E13627" t="s">
        <v>25</v>
      </c>
      <c r="F13627" s="35">
        <v>3953.9884000000002</v>
      </c>
      <c r="G13627" t="str">
        <f t="shared" si="424"/>
        <v>Brand Seekers</v>
      </c>
      <c r="H13627" s="4">
        <v>40730</v>
      </c>
      <c r="I13627">
        <f>WEEKDAY(Cleaned!$H13627)</f>
        <v>4</v>
      </c>
      <c r="J13627" t="s">
        <v>17</v>
      </c>
      <c r="K13627" s="4">
        <v>21424</v>
      </c>
      <c r="L13627">
        <f>INT(YEARFRAC(Cleaned!$K13627,Cleaned!$H13627,1))</f>
        <v>52</v>
      </c>
      <c r="M13627" t="str">
        <f t="shared" si="425"/>
        <v>Seniors</v>
      </c>
    </row>
    <row r="13628" spans="1:13" x14ac:dyDescent="0.25">
      <c r="A13628">
        <v>23628</v>
      </c>
      <c r="B13628" t="s">
        <v>8613</v>
      </c>
      <c r="C13628" t="s">
        <v>81</v>
      </c>
      <c r="D13628" t="s">
        <v>26</v>
      </c>
      <c r="E13628" t="s">
        <v>25</v>
      </c>
      <c r="F13628" s="35">
        <v>772.50360000000001</v>
      </c>
      <c r="G13628" t="str">
        <f t="shared" si="424"/>
        <v>Casual Buyers</v>
      </c>
      <c r="H13628" s="4">
        <v>40846</v>
      </c>
      <c r="I13628">
        <f>WEEKDAY(Cleaned!$H13628)</f>
        <v>1</v>
      </c>
      <c r="J13628" t="s">
        <v>14</v>
      </c>
      <c r="K13628" s="4">
        <v>18387</v>
      </c>
      <c r="L13628">
        <f>INT(YEARFRAC(Cleaned!$K13628,Cleaned!$H13628,1))</f>
        <v>61</v>
      </c>
      <c r="M13628" t="str">
        <f t="shared" si="425"/>
        <v>Seniors</v>
      </c>
    </row>
    <row r="13629" spans="1:13" x14ac:dyDescent="0.25">
      <c r="A13629">
        <v>23629</v>
      </c>
      <c r="B13629" t="s">
        <v>8586</v>
      </c>
      <c r="C13629" t="s">
        <v>81</v>
      </c>
      <c r="D13629" t="s">
        <v>26</v>
      </c>
      <c r="E13629" t="s">
        <v>25</v>
      </c>
      <c r="F13629" s="35">
        <v>772.50360000000001</v>
      </c>
      <c r="G13629" t="str">
        <f t="shared" si="424"/>
        <v>Casual Buyers</v>
      </c>
      <c r="H13629" s="4">
        <v>40905</v>
      </c>
      <c r="I13629">
        <f>WEEKDAY(Cleaned!$H13629)</f>
        <v>4</v>
      </c>
      <c r="J13629" t="s">
        <v>13</v>
      </c>
      <c r="K13629" s="4">
        <v>21447</v>
      </c>
      <c r="L13629">
        <f>INT(YEARFRAC(Cleaned!$K13629,Cleaned!$H13629,1))</f>
        <v>53</v>
      </c>
      <c r="M13629" t="str">
        <f t="shared" si="425"/>
        <v>Seniors</v>
      </c>
    </row>
    <row r="13630" spans="1:13" x14ac:dyDescent="0.25">
      <c r="A13630">
        <v>23630</v>
      </c>
      <c r="B13630" t="s">
        <v>8614</v>
      </c>
      <c r="C13630" t="s">
        <v>81</v>
      </c>
      <c r="D13630" t="s">
        <v>26</v>
      </c>
      <c r="E13630" t="s">
        <v>25</v>
      </c>
      <c r="F13630" s="35">
        <v>772.50360000000001</v>
      </c>
      <c r="G13630" t="str">
        <f t="shared" si="424"/>
        <v>Casual Buyers</v>
      </c>
      <c r="H13630" s="4">
        <v>40910</v>
      </c>
      <c r="I13630">
        <f>WEEKDAY(Cleaned!$H13630)</f>
        <v>2</v>
      </c>
      <c r="J13630" t="s">
        <v>13</v>
      </c>
      <c r="K13630" s="4">
        <v>27093</v>
      </c>
      <c r="L13630">
        <f>INT(YEARFRAC(Cleaned!$K13630,Cleaned!$H13630,1))</f>
        <v>37</v>
      </c>
      <c r="M13630" t="str">
        <f t="shared" si="425"/>
        <v>Adult</v>
      </c>
    </row>
    <row r="13631" spans="1:13" x14ac:dyDescent="0.25">
      <c r="A13631">
        <v>23631</v>
      </c>
      <c r="B13631" t="s">
        <v>8615</v>
      </c>
      <c r="C13631" t="s">
        <v>81</v>
      </c>
      <c r="D13631" t="s">
        <v>26</v>
      </c>
      <c r="E13631" t="s">
        <v>25</v>
      </c>
      <c r="F13631" s="35">
        <v>3953.9884000000002</v>
      </c>
      <c r="G13631" t="str">
        <f t="shared" si="424"/>
        <v>Brand Seekers</v>
      </c>
      <c r="H13631" s="4">
        <v>40912</v>
      </c>
      <c r="I13631">
        <f>WEEKDAY(Cleaned!$H13631)</f>
        <v>4</v>
      </c>
      <c r="J13631" t="s">
        <v>12</v>
      </c>
      <c r="K13631" s="4">
        <v>24211</v>
      </c>
      <c r="L13631">
        <f>INT(YEARFRAC(Cleaned!$K13631,Cleaned!$H13631,1))</f>
        <v>45</v>
      </c>
      <c r="M13631" t="str">
        <f t="shared" si="425"/>
        <v>Adult</v>
      </c>
    </row>
    <row r="13632" spans="1:13" x14ac:dyDescent="0.25">
      <c r="A13632">
        <v>23632</v>
      </c>
      <c r="B13632" t="s">
        <v>8510</v>
      </c>
      <c r="C13632" t="s">
        <v>81</v>
      </c>
      <c r="D13632" t="s">
        <v>26</v>
      </c>
      <c r="E13632" t="s">
        <v>25</v>
      </c>
      <c r="F13632" s="35">
        <v>3756.989</v>
      </c>
      <c r="G13632" t="str">
        <f t="shared" si="424"/>
        <v>Brand Seekers</v>
      </c>
      <c r="H13632" s="4">
        <v>40913</v>
      </c>
      <c r="I13632">
        <f>WEEKDAY(Cleaned!$H13632)</f>
        <v>5</v>
      </c>
      <c r="J13632" t="s">
        <v>12</v>
      </c>
      <c r="K13632" s="4">
        <v>25820</v>
      </c>
      <c r="L13632">
        <f>INT(YEARFRAC(Cleaned!$K13632,Cleaned!$H13632,1))</f>
        <v>41</v>
      </c>
      <c r="M13632" t="str">
        <f t="shared" si="425"/>
        <v>Adult</v>
      </c>
    </row>
    <row r="13633" spans="1:13" x14ac:dyDescent="0.25">
      <c r="A13633">
        <v>23633</v>
      </c>
      <c r="B13633" t="s">
        <v>8616</v>
      </c>
      <c r="C13633" t="s">
        <v>81</v>
      </c>
      <c r="D13633" t="s">
        <v>26</v>
      </c>
      <c r="E13633" t="s">
        <v>25</v>
      </c>
      <c r="F13633" s="35">
        <v>3953.9884000000002</v>
      </c>
      <c r="G13633" t="str">
        <f t="shared" si="424"/>
        <v>Brand Seekers</v>
      </c>
      <c r="H13633" s="4">
        <v>40917</v>
      </c>
      <c r="I13633">
        <f>WEEKDAY(Cleaned!$H13633)</f>
        <v>2</v>
      </c>
      <c r="J13633" t="s">
        <v>17</v>
      </c>
      <c r="K13633" s="4">
        <v>20068</v>
      </c>
      <c r="L13633">
        <f>INT(YEARFRAC(Cleaned!$K13633,Cleaned!$H13633,1))</f>
        <v>57</v>
      </c>
      <c r="M13633" t="str">
        <f t="shared" si="425"/>
        <v>Seniors</v>
      </c>
    </row>
    <row r="13634" spans="1:13" x14ac:dyDescent="0.25">
      <c r="A13634">
        <v>23634</v>
      </c>
      <c r="B13634" t="s">
        <v>1288</v>
      </c>
      <c r="C13634" t="s">
        <v>80</v>
      </c>
      <c r="D13634" t="s">
        <v>10</v>
      </c>
      <c r="E13634" t="s">
        <v>21</v>
      </c>
      <c r="F13634" s="35">
        <v>44.189</v>
      </c>
      <c r="G13634" t="str">
        <f t="shared" ref="G13634:G13697" si="426">IF(F13634&lt;=1500,"Casual Buyers",IF(F13634&gt;=1501,"Brand Seekers",IF(F13634&gt;2500,"Convinced Seekers")))</f>
        <v>Casual Buyers</v>
      </c>
      <c r="H13634" s="4">
        <v>41658</v>
      </c>
      <c r="I13634">
        <f>WEEKDAY(Cleaned!$H13634)</f>
        <v>1</v>
      </c>
      <c r="J13634" t="s">
        <v>18</v>
      </c>
      <c r="K13634" s="4">
        <v>25510</v>
      </c>
      <c r="L13634">
        <f>INT(YEARFRAC(Cleaned!$K13634,Cleaned!$H13634,1))</f>
        <v>44</v>
      </c>
      <c r="M13634" t="str">
        <f t="shared" ref="M13634:M13697" si="427">IF(L13634&lt;=19,"Teenager",IF(L13634&lt;=34,"Young Adult",IF(L13634&lt;=49,"Adult",IF(L13634&lt;=64,"Seniors",IF(L13634&gt;=65,"Elders")))))</f>
        <v>Adult</v>
      </c>
    </row>
    <row r="13635" spans="1:13" x14ac:dyDescent="0.25">
      <c r="A13635">
        <v>23635</v>
      </c>
      <c r="B13635" t="s">
        <v>932</v>
      </c>
      <c r="C13635" t="s">
        <v>80</v>
      </c>
      <c r="D13635" t="s">
        <v>10</v>
      </c>
      <c r="E13635" t="s">
        <v>21</v>
      </c>
      <c r="F13635" s="35">
        <v>2673.0612999999998</v>
      </c>
      <c r="G13635" t="str">
        <f t="shared" si="426"/>
        <v>Brand Seekers</v>
      </c>
      <c r="H13635" s="4">
        <v>41661</v>
      </c>
      <c r="I13635">
        <f>WEEKDAY(Cleaned!$H13635)</f>
        <v>4</v>
      </c>
      <c r="J13635" t="s">
        <v>12</v>
      </c>
      <c r="K13635" s="4">
        <v>19850</v>
      </c>
      <c r="L13635">
        <f>INT(YEARFRAC(Cleaned!$K13635,Cleaned!$H13635,1))</f>
        <v>59</v>
      </c>
      <c r="M13635" t="str">
        <f t="shared" si="427"/>
        <v>Seniors</v>
      </c>
    </row>
    <row r="13636" spans="1:13" x14ac:dyDescent="0.25">
      <c r="A13636">
        <v>23636</v>
      </c>
      <c r="B13636" t="s">
        <v>984</v>
      </c>
      <c r="C13636" t="s">
        <v>80</v>
      </c>
      <c r="D13636" t="s">
        <v>10</v>
      </c>
      <c r="E13636" t="s">
        <v>21</v>
      </c>
      <c r="F13636" s="35">
        <v>2778.9976999999999</v>
      </c>
      <c r="G13636" t="str">
        <f t="shared" si="426"/>
        <v>Brand Seekers</v>
      </c>
      <c r="H13636" s="4">
        <v>41663</v>
      </c>
      <c r="I13636">
        <f>WEEKDAY(Cleaned!$H13636)</f>
        <v>6</v>
      </c>
      <c r="J13636" t="s">
        <v>12</v>
      </c>
      <c r="K13636" s="4">
        <v>22194</v>
      </c>
      <c r="L13636">
        <f>INT(YEARFRAC(Cleaned!$K13636,Cleaned!$H13636,1))</f>
        <v>53</v>
      </c>
      <c r="M13636" t="str">
        <f t="shared" si="427"/>
        <v>Seniors</v>
      </c>
    </row>
    <row r="13637" spans="1:13" x14ac:dyDescent="0.25">
      <c r="A13637">
        <v>23637</v>
      </c>
      <c r="B13637" t="s">
        <v>1399</v>
      </c>
      <c r="C13637" t="s">
        <v>80</v>
      </c>
      <c r="D13637" t="s">
        <v>10</v>
      </c>
      <c r="E13637" t="s">
        <v>21</v>
      </c>
      <c r="F13637" s="35">
        <v>136.99789999999999</v>
      </c>
      <c r="G13637" t="str">
        <f t="shared" si="426"/>
        <v>Casual Buyers</v>
      </c>
      <c r="H13637" s="4">
        <v>41664</v>
      </c>
      <c r="I13637">
        <f>WEEKDAY(Cleaned!$H13637)</f>
        <v>7</v>
      </c>
      <c r="J13637" t="s">
        <v>12</v>
      </c>
      <c r="K13637" s="4">
        <v>21085</v>
      </c>
      <c r="L13637">
        <f>INT(YEARFRAC(Cleaned!$K13637,Cleaned!$H13637,1))</f>
        <v>56</v>
      </c>
      <c r="M13637" t="str">
        <f t="shared" si="427"/>
        <v>Seniors</v>
      </c>
    </row>
    <row r="13638" spans="1:13" x14ac:dyDescent="0.25">
      <c r="A13638">
        <v>23638</v>
      </c>
      <c r="B13638" t="s">
        <v>1320</v>
      </c>
      <c r="C13638" t="s">
        <v>80</v>
      </c>
      <c r="D13638" t="s">
        <v>10</v>
      </c>
      <c r="E13638" t="s">
        <v>21</v>
      </c>
      <c r="F13638" s="35">
        <v>1381.0732</v>
      </c>
      <c r="G13638" t="str">
        <f t="shared" si="426"/>
        <v>Casual Buyers</v>
      </c>
      <c r="H13638" s="4">
        <v>41665</v>
      </c>
      <c r="I13638">
        <f>WEEKDAY(Cleaned!$H13638)</f>
        <v>1</v>
      </c>
      <c r="J13638" t="s">
        <v>12</v>
      </c>
      <c r="K13638" s="4">
        <v>22698</v>
      </c>
      <c r="L13638">
        <f>INT(YEARFRAC(Cleaned!$K13638,Cleaned!$H13638,1))</f>
        <v>51</v>
      </c>
      <c r="M13638" t="str">
        <f t="shared" si="427"/>
        <v>Seniors</v>
      </c>
    </row>
    <row r="13639" spans="1:13" x14ac:dyDescent="0.25">
      <c r="A13639">
        <v>23639</v>
      </c>
      <c r="B13639" t="s">
        <v>1280</v>
      </c>
      <c r="C13639" t="s">
        <v>80</v>
      </c>
      <c r="D13639" t="s">
        <v>10</v>
      </c>
      <c r="E13639" t="s">
        <v>21</v>
      </c>
      <c r="F13639" s="35">
        <v>2650.8618999999999</v>
      </c>
      <c r="G13639" t="str">
        <f t="shared" si="426"/>
        <v>Brand Seekers</v>
      </c>
      <c r="H13639" s="4">
        <v>41666</v>
      </c>
      <c r="I13639">
        <f>WEEKDAY(Cleaned!$H13639)</f>
        <v>2</v>
      </c>
      <c r="J13639" t="s">
        <v>13</v>
      </c>
      <c r="K13639" s="4">
        <v>26566</v>
      </c>
      <c r="L13639">
        <f>INT(YEARFRAC(Cleaned!$K13639,Cleaned!$H13639,1))</f>
        <v>41</v>
      </c>
      <c r="M13639" t="str">
        <f t="shared" si="427"/>
        <v>Adult</v>
      </c>
    </row>
    <row r="13640" spans="1:13" x14ac:dyDescent="0.25">
      <c r="A13640">
        <v>23640</v>
      </c>
      <c r="B13640" t="s">
        <v>8617</v>
      </c>
      <c r="C13640" t="s">
        <v>80</v>
      </c>
      <c r="D13640" t="s">
        <v>10</v>
      </c>
      <c r="E13640" t="s">
        <v>21</v>
      </c>
      <c r="F13640" s="35">
        <v>79.526899999999998</v>
      </c>
      <c r="G13640" t="str">
        <f t="shared" si="426"/>
        <v>Casual Buyers</v>
      </c>
      <c r="H13640" s="4">
        <v>41666</v>
      </c>
      <c r="I13640">
        <f>WEEKDAY(Cleaned!$H13640)</f>
        <v>2</v>
      </c>
      <c r="J13640" t="s">
        <v>14</v>
      </c>
      <c r="K13640" s="4">
        <v>17464</v>
      </c>
      <c r="L13640">
        <f>INT(YEARFRAC(Cleaned!$K13640,Cleaned!$H13640,1))</f>
        <v>66</v>
      </c>
      <c r="M13640" t="str">
        <f t="shared" si="427"/>
        <v>Elders</v>
      </c>
    </row>
    <row r="13641" spans="1:13" x14ac:dyDescent="0.25">
      <c r="A13641">
        <v>23641</v>
      </c>
      <c r="B13641" t="s">
        <v>1070</v>
      </c>
      <c r="C13641" t="s">
        <v>80</v>
      </c>
      <c r="D13641" t="s">
        <v>10</v>
      </c>
      <c r="E13641" t="s">
        <v>21</v>
      </c>
      <c r="F13641" s="35">
        <v>1938.6783</v>
      </c>
      <c r="G13641" t="str">
        <f t="shared" si="426"/>
        <v>Brand Seekers</v>
      </c>
      <c r="H13641" s="4">
        <v>41668</v>
      </c>
      <c r="I13641">
        <f>WEEKDAY(Cleaned!$H13641)</f>
        <v>4</v>
      </c>
      <c r="J13641" t="s">
        <v>12</v>
      </c>
      <c r="K13641" s="4">
        <v>22896</v>
      </c>
      <c r="L13641">
        <f>INT(YEARFRAC(Cleaned!$K13641,Cleaned!$H13641,1))</f>
        <v>51</v>
      </c>
      <c r="M13641" t="str">
        <f t="shared" si="427"/>
        <v>Seniors</v>
      </c>
    </row>
    <row r="13642" spans="1:13" x14ac:dyDescent="0.25">
      <c r="A13642">
        <v>23642</v>
      </c>
      <c r="B13642" t="s">
        <v>8618</v>
      </c>
      <c r="C13642" t="s">
        <v>80</v>
      </c>
      <c r="D13642" t="s">
        <v>10</v>
      </c>
      <c r="E13642" t="s">
        <v>21</v>
      </c>
      <c r="F13642" s="35">
        <v>15.447900000000001</v>
      </c>
      <c r="G13642" t="str">
        <f t="shared" si="426"/>
        <v>Casual Buyers</v>
      </c>
      <c r="H13642" s="4">
        <v>41668</v>
      </c>
      <c r="I13642">
        <f>WEEKDAY(Cleaned!$H13642)</f>
        <v>4</v>
      </c>
      <c r="J13642" t="s">
        <v>16</v>
      </c>
      <c r="K13642" s="4">
        <v>28015</v>
      </c>
      <c r="L13642">
        <f>INT(YEARFRAC(Cleaned!$K13642,Cleaned!$H13642,1))</f>
        <v>37</v>
      </c>
      <c r="M13642" t="str">
        <f t="shared" si="427"/>
        <v>Adult</v>
      </c>
    </row>
    <row r="13643" spans="1:13" x14ac:dyDescent="0.25">
      <c r="A13643">
        <v>23643</v>
      </c>
      <c r="B13643" t="s">
        <v>1294</v>
      </c>
      <c r="C13643" t="s">
        <v>80</v>
      </c>
      <c r="D13643" t="s">
        <v>10</v>
      </c>
      <c r="E13643" t="s">
        <v>21</v>
      </c>
      <c r="F13643" s="35">
        <v>41.183399999999999</v>
      </c>
      <c r="G13643" t="str">
        <f t="shared" si="426"/>
        <v>Casual Buyers</v>
      </c>
      <c r="H13643" s="4">
        <v>41671</v>
      </c>
      <c r="I13643">
        <f>WEEKDAY(Cleaned!$H13643)</f>
        <v>7</v>
      </c>
      <c r="J13643" t="s">
        <v>15</v>
      </c>
      <c r="K13643" s="4">
        <v>22077</v>
      </c>
      <c r="L13643">
        <f>INT(YEARFRAC(Cleaned!$K13643,Cleaned!$H13643,1))</f>
        <v>53</v>
      </c>
      <c r="M13643" t="str">
        <f t="shared" si="427"/>
        <v>Seniors</v>
      </c>
    </row>
    <row r="13644" spans="1:13" x14ac:dyDescent="0.25">
      <c r="A13644">
        <v>23644</v>
      </c>
      <c r="B13644" t="s">
        <v>1541</v>
      </c>
      <c r="C13644" t="s">
        <v>80</v>
      </c>
      <c r="D13644" t="s">
        <v>10</v>
      </c>
      <c r="E13644" t="s">
        <v>21</v>
      </c>
      <c r="F13644" s="35">
        <v>2644.3312999999998</v>
      </c>
      <c r="G13644" t="str">
        <f t="shared" si="426"/>
        <v>Brand Seekers</v>
      </c>
      <c r="H13644" s="4">
        <v>41672</v>
      </c>
      <c r="I13644">
        <f>WEEKDAY(Cleaned!$H13644)</f>
        <v>1</v>
      </c>
      <c r="J13644" t="s">
        <v>13</v>
      </c>
      <c r="K13644" s="4">
        <v>27878</v>
      </c>
      <c r="L13644">
        <f>INT(YEARFRAC(Cleaned!$K13644,Cleaned!$H13644,1))</f>
        <v>37</v>
      </c>
      <c r="M13644" t="str">
        <f t="shared" si="427"/>
        <v>Adult</v>
      </c>
    </row>
    <row r="13645" spans="1:13" x14ac:dyDescent="0.25">
      <c r="A13645">
        <v>23645</v>
      </c>
      <c r="B13645" t="s">
        <v>1528</v>
      </c>
      <c r="C13645" t="s">
        <v>80</v>
      </c>
      <c r="D13645" t="s">
        <v>10</v>
      </c>
      <c r="E13645" t="s">
        <v>21</v>
      </c>
      <c r="F13645" s="35">
        <v>42.962400000000002</v>
      </c>
      <c r="G13645" t="str">
        <f t="shared" si="426"/>
        <v>Casual Buyers</v>
      </c>
      <c r="H13645" s="4">
        <v>41673</v>
      </c>
      <c r="I13645">
        <f>WEEKDAY(Cleaned!$H13645)</f>
        <v>2</v>
      </c>
      <c r="J13645" t="s">
        <v>15</v>
      </c>
      <c r="K13645" s="4">
        <v>19382</v>
      </c>
      <c r="L13645">
        <f>INT(YEARFRAC(Cleaned!$K13645,Cleaned!$H13645,1))</f>
        <v>61</v>
      </c>
      <c r="M13645" t="str">
        <f t="shared" si="427"/>
        <v>Seniors</v>
      </c>
    </row>
    <row r="13646" spans="1:13" x14ac:dyDescent="0.25">
      <c r="A13646">
        <v>23646</v>
      </c>
      <c r="B13646" t="s">
        <v>1160</v>
      </c>
      <c r="C13646" t="s">
        <v>80</v>
      </c>
      <c r="D13646" t="s">
        <v>10</v>
      </c>
      <c r="E13646" t="s">
        <v>21</v>
      </c>
      <c r="F13646" s="35">
        <v>77.316900000000004</v>
      </c>
      <c r="G13646" t="str">
        <f t="shared" si="426"/>
        <v>Casual Buyers</v>
      </c>
      <c r="H13646" s="4">
        <v>41673</v>
      </c>
      <c r="I13646">
        <f>WEEKDAY(Cleaned!$H13646)</f>
        <v>2</v>
      </c>
      <c r="J13646" t="s">
        <v>15</v>
      </c>
      <c r="K13646" s="4">
        <v>28141</v>
      </c>
      <c r="L13646">
        <f>INT(YEARFRAC(Cleaned!$K13646,Cleaned!$H13646,1))</f>
        <v>37</v>
      </c>
      <c r="M13646" t="str">
        <f t="shared" si="427"/>
        <v>Adult</v>
      </c>
    </row>
    <row r="13647" spans="1:13" x14ac:dyDescent="0.25">
      <c r="A13647">
        <v>23647</v>
      </c>
      <c r="B13647" t="s">
        <v>1365</v>
      </c>
      <c r="C13647" t="s">
        <v>80</v>
      </c>
      <c r="D13647" t="s">
        <v>10</v>
      </c>
      <c r="E13647" t="s">
        <v>21</v>
      </c>
      <c r="F13647" s="35">
        <v>31.470400000000001</v>
      </c>
      <c r="G13647" t="str">
        <f t="shared" si="426"/>
        <v>Casual Buyers</v>
      </c>
      <c r="H13647" s="4">
        <v>41676</v>
      </c>
      <c r="I13647">
        <f>WEEKDAY(Cleaned!$H13647)</f>
        <v>5</v>
      </c>
      <c r="J13647" t="s">
        <v>16</v>
      </c>
      <c r="K13647" s="4">
        <v>27622</v>
      </c>
      <c r="L13647">
        <f>INT(YEARFRAC(Cleaned!$K13647,Cleaned!$H13647,1))</f>
        <v>38</v>
      </c>
      <c r="M13647" t="str">
        <f t="shared" si="427"/>
        <v>Adult</v>
      </c>
    </row>
    <row r="13648" spans="1:13" x14ac:dyDescent="0.25">
      <c r="A13648">
        <v>23648</v>
      </c>
      <c r="B13648" t="s">
        <v>1175</v>
      </c>
      <c r="C13648" t="s">
        <v>80</v>
      </c>
      <c r="D13648" t="s">
        <v>10</v>
      </c>
      <c r="E13648" t="s">
        <v>21</v>
      </c>
      <c r="F13648" s="35">
        <v>9.9339999999999993</v>
      </c>
      <c r="G13648" t="str">
        <f t="shared" si="426"/>
        <v>Casual Buyers</v>
      </c>
      <c r="H13648" s="4">
        <v>41676</v>
      </c>
      <c r="I13648">
        <f>WEEKDAY(Cleaned!$H13648)</f>
        <v>5</v>
      </c>
      <c r="J13648" t="s">
        <v>17</v>
      </c>
      <c r="K13648" s="4">
        <v>16861</v>
      </c>
      <c r="L13648">
        <f>INT(YEARFRAC(Cleaned!$K13648,Cleaned!$H13648,1))</f>
        <v>67</v>
      </c>
      <c r="M13648" t="str">
        <f t="shared" si="427"/>
        <v>Elders</v>
      </c>
    </row>
    <row r="13649" spans="1:13" x14ac:dyDescent="0.25">
      <c r="A13649">
        <v>23649</v>
      </c>
      <c r="B13649" t="s">
        <v>1330</v>
      </c>
      <c r="C13649" t="s">
        <v>80</v>
      </c>
      <c r="D13649" t="s">
        <v>10</v>
      </c>
      <c r="E13649" t="s">
        <v>21</v>
      </c>
      <c r="F13649" s="35">
        <v>98.311899999999994</v>
      </c>
      <c r="G13649" t="str">
        <f t="shared" si="426"/>
        <v>Casual Buyers</v>
      </c>
      <c r="H13649" s="4">
        <v>41679</v>
      </c>
      <c r="I13649">
        <f>WEEKDAY(Cleaned!$H13649)</f>
        <v>1</v>
      </c>
      <c r="J13649" t="s">
        <v>16</v>
      </c>
      <c r="K13649" s="4">
        <v>26060</v>
      </c>
      <c r="L13649">
        <f>INT(YEARFRAC(Cleaned!$K13649,Cleaned!$H13649,1))</f>
        <v>42</v>
      </c>
      <c r="M13649" t="str">
        <f t="shared" si="427"/>
        <v>Adult</v>
      </c>
    </row>
    <row r="13650" spans="1:13" x14ac:dyDescent="0.25">
      <c r="A13650">
        <v>23650</v>
      </c>
      <c r="B13650" t="s">
        <v>1113</v>
      </c>
      <c r="C13650" t="s">
        <v>80</v>
      </c>
      <c r="D13650" t="s">
        <v>10</v>
      </c>
      <c r="E13650" t="s">
        <v>21</v>
      </c>
      <c r="F13650" s="35">
        <v>32.033999999999999</v>
      </c>
      <c r="G13650" t="str">
        <f t="shared" si="426"/>
        <v>Casual Buyers</v>
      </c>
      <c r="H13650" s="4">
        <v>41680</v>
      </c>
      <c r="I13650">
        <f>WEEKDAY(Cleaned!$H13650)</f>
        <v>2</v>
      </c>
      <c r="J13650" t="s">
        <v>12</v>
      </c>
      <c r="K13650" s="4">
        <v>22230</v>
      </c>
      <c r="L13650">
        <f>INT(YEARFRAC(Cleaned!$K13650,Cleaned!$H13650,1))</f>
        <v>53</v>
      </c>
      <c r="M13650" t="str">
        <f t="shared" si="427"/>
        <v>Seniors</v>
      </c>
    </row>
    <row r="13651" spans="1:13" x14ac:dyDescent="0.25">
      <c r="A13651">
        <v>23651</v>
      </c>
      <c r="B13651" t="s">
        <v>8619</v>
      </c>
      <c r="C13651" t="s">
        <v>80</v>
      </c>
      <c r="D13651" t="s">
        <v>10</v>
      </c>
      <c r="E13651" t="s">
        <v>21</v>
      </c>
      <c r="F13651" s="35">
        <v>15.447900000000001</v>
      </c>
      <c r="G13651" t="str">
        <f t="shared" si="426"/>
        <v>Casual Buyers</v>
      </c>
      <c r="H13651" s="4">
        <v>41680</v>
      </c>
      <c r="I13651">
        <f>WEEKDAY(Cleaned!$H13651)</f>
        <v>2</v>
      </c>
      <c r="J13651" t="s">
        <v>15</v>
      </c>
      <c r="K13651" s="4">
        <v>20344</v>
      </c>
      <c r="L13651">
        <f>INT(YEARFRAC(Cleaned!$K13651,Cleaned!$H13651,1))</f>
        <v>58</v>
      </c>
      <c r="M13651" t="str">
        <f t="shared" si="427"/>
        <v>Seniors</v>
      </c>
    </row>
    <row r="13652" spans="1:13" x14ac:dyDescent="0.25">
      <c r="A13652">
        <v>23652</v>
      </c>
      <c r="B13652" t="s">
        <v>1090</v>
      </c>
      <c r="C13652" t="s">
        <v>80</v>
      </c>
      <c r="D13652" t="s">
        <v>10</v>
      </c>
      <c r="E13652" t="s">
        <v>21</v>
      </c>
      <c r="F13652" s="35">
        <v>2666.4313000000002</v>
      </c>
      <c r="G13652" t="str">
        <f t="shared" si="426"/>
        <v>Brand Seekers</v>
      </c>
      <c r="H13652" s="4">
        <v>41680</v>
      </c>
      <c r="I13652">
        <f>WEEKDAY(Cleaned!$H13652)</f>
        <v>2</v>
      </c>
      <c r="J13652" t="s">
        <v>17</v>
      </c>
      <c r="K13652" s="4">
        <v>14957</v>
      </c>
      <c r="L13652">
        <f>INT(YEARFRAC(Cleaned!$K13652,Cleaned!$H13652,1))</f>
        <v>73</v>
      </c>
      <c r="M13652" t="str">
        <f t="shared" si="427"/>
        <v>Elders</v>
      </c>
    </row>
    <row r="13653" spans="1:13" x14ac:dyDescent="0.25">
      <c r="A13653">
        <v>23653</v>
      </c>
      <c r="B13653" t="s">
        <v>8620</v>
      </c>
      <c r="C13653" t="s">
        <v>80</v>
      </c>
      <c r="D13653" t="s">
        <v>10</v>
      </c>
      <c r="E13653" t="s">
        <v>21</v>
      </c>
      <c r="F13653" s="35">
        <v>5.5140000000000002</v>
      </c>
      <c r="G13653" t="str">
        <f t="shared" si="426"/>
        <v>Casual Buyers</v>
      </c>
      <c r="H13653" s="4">
        <v>41681</v>
      </c>
      <c r="I13653">
        <f>WEEKDAY(Cleaned!$H13653)</f>
        <v>3</v>
      </c>
      <c r="J13653" t="s">
        <v>16</v>
      </c>
      <c r="K13653" s="4">
        <v>17481</v>
      </c>
      <c r="L13653">
        <f>INT(YEARFRAC(Cleaned!$K13653,Cleaned!$H13653,1))</f>
        <v>66</v>
      </c>
      <c r="M13653" t="str">
        <f t="shared" si="427"/>
        <v>Elders</v>
      </c>
    </row>
    <row r="13654" spans="1:13" x14ac:dyDescent="0.25">
      <c r="A13654">
        <v>23654</v>
      </c>
      <c r="B13654" t="s">
        <v>1151</v>
      </c>
      <c r="C13654" t="s">
        <v>80</v>
      </c>
      <c r="D13654" t="s">
        <v>10</v>
      </c>
      <c r="E13654" t="s">
        <v>21</v>
      </c>
      <c r="F13654" s="35">
        <v>82.852900000000005</v>
      </c>
      <c r="G13654" t="str">
        <f t="shared" si="426"/>
        <v>Casual Buyers</v>
      </c>
      <c r="H13654" s="4">
        <v>41682</v>
      </c>
      <c r="I13654">
        <f>WEEKDAY(Cleaned!$H13654)</f>
        <v>4</v>
      </c>
      <c r="J13654" t="s">
        <v>18</v>
      </c>
      <c r="K13654" s="4">
        <v>20592</v>
      </c>
      <c r="L13654">
        <f>INT(YEARFRAC(Cleaned!$K13654,Cleaned!$H13654,1))</f>
        <v>57</v>
      </c>
      <c r="M13654" t="str">
        <f t="shared" si="427"/>
        <v>Seniors</v>
      </c>
    </row>
    <row r="13655" spans="1:13" x14ac:dyDescent="0.25">
      <c r="A13655">
        <v>23655</v>
      </c>
      <c r="B13655" t="s">
        <v>1399</v>
      </c>
      <c r="C13655" t="s">
        <v>80</v>
      </c>
      <c r="D13655" t="s">
        <v>10</v>
      </c>
      <c r="E13655" t="s">
        <v>21</v>
      </c>
      <c r="F13655" s="35">
        <v>97.206900000000005</v>
      </c>
      <c r="G13655" t="str">
        <f t="shared" si="426"/>
        <v>Casual Buyers</v>
      </c>
      <c r="H13655" s="4">
        <v>41683</v>
      </c>
      <c r="I13655">
        <f>WEEKDAY(Cleaned!$H13655)</f>
        <v>5</v>
      </c>
      <c r="J13655" t="s">
        <v>12</v>
      </c>
      <c r="K13655" s="4">
        <v>21085</v>
      </c>
      <c r="L13655">
        <f>INT(YEARFRAC(Cleaned!$K13655,Cleaned!$H13655,1))</f>
        <v>56</v>
      </c>
      <c r="M13655" t="str">
        <f t="shared" si="427"/>
        <v>Seniors</v>
      </c>
    </row>
    <row r="13656" spans="1:13" x14ac:dyDescent="0.25">
      <c r="A13656">
        <v>23656</v>
      </c>
      <c r="B13656" t="s">
        <v>1218</v>
      </c>
      <c r="C13656" t="s">
        <v>80</v>
      </c>
      <c r="D13656" t="s">
        <v>10</v>
      </c>
      <c r="E13656" t="s">
        <v>21</v>
      </c>
      <c r="F13656" s="35">
        <v>659.64080000000001</v>
      </c>
      <c r="G13656" t="str">
        <f t="shared" si="426"/>
        <v>Casual Buyers</v>
      </c>
      <c r="H13656" s="4">
        <v>41684</v>
      </c>
      <c r="I13656">
        <f>WEEKDAY(Cleaned!$H13656)</f>
        <v>6</v>
      </c>
      <c r="J13656" t="s">
        <v>16</v>
      </c>
      <c r="K13656" s="4">
        <v>25127</v>
      </c>
      <c r="L13656">
        <f>INT(YEARFRAC(Cleaned!$K13656,Cleaned!$H13656,1))</f>
        <v>45</v>
      </c>
      <c r="M13656" t="str">
        <f t="shared" si="427"/>
        <v>Adult</v>
      </c>
    </row>
    <row r="13657" spans="1:13" x14ac:dyDescent="0.25">
      <c r="A13657">
        <v>23657</v>
      </c>
      <c r="B13657" t="s">
        <v>1407</v>
      </c>
      <c r="C13657" t="s">
        <v>80</v>
      </c>
      <c r="D13657" t="s">
        <v>10</v>
      </c>
      <c r="E13657" t="s">
        <v>21</v>
      </c>
      <c r="F13657" s="35">
        <v>103.27330000000001</v>
      </c>
      <c r="G13657" t="str">
        <f t="shared" si="426"/>
        <v>Casual Buyers</v>
      </c>
      <c r="H13657" s="4">
        <v>41687</v>
      </c>
      <c r="I13657">
        <f>WEEKDAY(Cleaned!$H13657)</f>
        <v>2</v>
      </c>
      <c r="J13657" t="s">
        <v>12</v>
      </c>
      <c r="K13657" s="4">
        <v>17340</v>
      </c>
      <c r="L13657">
        <f>INT(YEARFRAC(Cleaned!$K13657,Cleaned!$H13657,1))</f>
        <v>66</v>
      </c>
      <c r="M13657" t="str">
        <f t="shared" si="427"/>
        <v>Elders</v>
      </c>
    </row>
    <row r="13658" spans="1:13" x14ac:dyDescent="0.25">
      <c r="A13658">
        <v>23658</v>
      </c>
      <c r="B13658" t="s">
        <v>1056</v>
      </c>
      <c r="C13658" t="s">
        <v>80</v>
      </c>
      <c r="D13658" t="s">
        <v>10</v>
      </c>
      <c r="E13658" t="s">
        <v>21</v>
      </c>
      <c r="F13658" s="35">
        <v>2602.2529</v>
      </c>
      <c r="G13658" t="str">
        <f t="shared" si="426"/>
        <v>Brand Seekers</v>
      </c>
      <c r="H13658" s="4">
        <v>41687</v>
      </c>
      <c r="I13658">
        <f>WEEKDAY(Cleaned!$H13658)</f>
        <v>2</v>
      </c>
      <c r="J13658" t="s">
        <v>12</v>
      </c>
      <c r="K13658" s="4">
        <v>24304</v>
      </c>
      <c r="L13658">
        <f>INT(YEARFRAC(Cleaned!$K13658,Cleaned!$H13658,1))</f>
        <v>47</v>
      </c>
      <c r="M13658" t="str">
        <f t="shared" si="427"/>
        <v>Adult</v>
      </c>
    </row>
    <row r="13659" spans="1:13" x14ac:dyDescent="0.25">
      <c r="A13659">
        <v>23659</v>
      </c>
      <c r="B13659" t="s">
        <v>1517</v>
      </c>
      <c r="C13659" t="s">
        <v>80</v>
      </c>
      <c r="D13659" t="s">
        <v>10</v>
      </c>
      <c r="E13659" t="s">
        <v>21</v>
      </c>
      <c r="F13659" s="35">
        <v>33.139000000000003</v>
      </c>
      <c r="G13659" t="str">
        <f t="shared" si="426"/>
        <v>Casual Buyers</v>
      </c>
      <c r="H13659" s="4">
        <v>41687</v>
      </c>
      <c r="I13659">
        <f>WEEKDAY(Cleaned!$H13659)</f>
        <v>2</v>
      </c>
      <c r="J13659" t="s">
        <v>12</v>
      </c>
      <c r="K13659" s="4">
        <v>25062</v>
      </c>
      <c r="L13659">
        <f>INT(YEARFRAC(Cleaned!$K13659,Cleaned!$H13659,1))</f>
        <v>45</v>
      </c>
      <c r="M13659" t="str">
        <f t="shared" si="427"/>
        <v>Adult</v>
      </c>
    </row>
    <row r="13660" spans="1:13" x14ac:dyDescent="0.25">
      <c r="A13660">
        <v>23660</v>
      </c>
      <c r="B13660" t="s">
        <v>1390</v>
      </c>
      <c r="C13660" t="s">
        <v>80</v>
      </c>
      <c r="D13660" t="s">
        <v>10</v>
      </c>
      <c r="E13660" t="s">
        <v>21</v>
      </c>
      <c r="F13660" s="35">
        <v>30.144400000000001</v>
      </c>
      <c r="G13660" t="str">
        <f t="shared" si="426"/>
        <v>Casual Buyers</v>
      </c>
      <c r="H13660" s="4">
        <v>41689</v>
      </c>
      <c r="I13660">
        <f>WEEKDAY(Cleaned!$H13660)</f>
        <v>4</v>
      </c>
      <c r="J13660" t="s">
        <v>12</v>
      </c>
      <c r="K13660" s="4">
        <v>25694</v>
      </c>
      <c r="L13660">
        <f>INT(YEARFRAC(Cleaned!$K13660,Cleaned!$H13660,1))</f>
        <v>43</v>
      </c>
      <c r="M13660" t="str">
        <f t="shared" si="427"/>
        <v>Adult</v>
      </c>
    </row>
    <row r="13661" spans="1:13" x14ac:dyDescent="0.25">
      <c r="A13661">
        <v>23661</v>
      </c>
      <c r="B13661" t="s">
        <v>944</v>
      </c>
      <c r="C13661" t="s">
        <v>80</v>
      </c>
      <c r="D13661" t="s">
        <v>10</v>
      </c>
      <c r="E13661" t="s">
        <v>21</v>
      </c>
      <c r="F13661" s="35">
        <v>2535.9639999999999</v>
      </c>
      <c r="G13661" t="str">
        <f t="shared" si="426"/>
        <v>Brand Seekers</v>
      </c>
      <c r="H13661" s="4">
        <v>41690</v>
      </c>
      <c r="I13661">
        <f>WEEKDAY(Cleaned!$H13661)</f>
        <v>5</v>
      </c>
      <c r="J13661" t="s">
        <v>12</v>
      </c>
      <c r="K13661" s="4">
        <v>18495</v>
      </c>
      <c r="L13661">
        <f>INT(YEARFRAC(Cleaned!$K13661,Cleaned!$H13661,1))</f>
        <v>63</v>
      </c>
      <c r="M13661" t="str">
        <f t="shared" si="427"/>
        <v>Seniors</v>
      </c>
    </row>
    <row r="13662" spans="1:13" x14ac:dyDescent="0.25">
      <c r="A13662">
        <v>23662</v>
      </c>
      <c r="B13662" t="s">
        <v>1309</v>
      </c>
      <c r="C13662" t="s">
        <v>80</v>
      </c>
      <c r="D13662" t="s">
        <v>10</v>
      </c>
      <c r="E13662" t="s">
        <v>21</v>
      </c>
      <c r="F13662" s="35">
        <v>132.6</v>
      </c>
      <c r="G13662" t="str">
        <f t="shared" si="426"/>
        <v>Casual Buyers</v>
      </c>
      <c r="H13662" s="4">
        <v>41693</v>
      </c>
      <c r="I13662">
        <f>WEEKDAY(Cleaned!$H13662)</f>
        <v>1</v>
      </c>
      <c r="J13662" t="s">
        <v>16</v>
      </c>
      <c r="K13662" s="4">
        <v>24392</v>
      </c>
      <c r="L13662">
        <f>INT(YEARFRAC(Cleaned!$K13662,Cleaned!$H13662,1))</f>
        <v>47</v>
      </c>
      <c r="M13662" t="str">
        <f t="shared" si="427"/>
        <v>Adult</v>
      </c>
    </row>
    <row r="13663" spans="1:13" x14ac:dyDescent="0.25">
      <c r="A13663">
        <v>23663</v>
      </c>
      <c r="B13663" t="s">
        <v>943</v>
      </c>
      <c r="C13663" t="s">
        <v>80</v>
      </c>
      <c r="D13663" t="s">
        <v>10</v>
      </c>
      <c r="E13663" t="s">
        <v>21</v>
      </c>
      <c r="F13663" s="35">
        <v>2652.3757000000001</v>
      </c>
      <c r="G13663" t="str">
        <f t="shared" si="426"/>
        <v>Brand Seekers</v>
      </c>
      <c r="H13663" s="4">
        <v>41695</v>
      </c>
      <c r="I13663">
        <f>WEEKDAY(Cleaned!$H13663)</f>
        <v>3</v>
      </c>
      <c r="J13663" t="s">
        <v>12</v>
      </c>
      <c r="K13663" s="4">
        <v>18675</v>
      </c>
      <c r="L13663">
        <f>INT(YEARFRAC(Cleaned!$K13663,Cleaned!$H13663,1))</f>
        <v>63</v>
      </c>
      <c r="M13663" t="str">
        <f t="shared" si="427"/>
        <v>Seniors</v>
      </c>
    </row>
    <row r="13664" spans="1:13" x14ac:dyDescent="0.25">
      <c r="A13664">
        <v>23664</v>
      </c>
      <c r="B13664" t="s">
        <v>8621</v>
      </c>
      <c r="C13664" t="s">
        <v>80</v>
      </c>
      <c r="D13664" t="s">
        <v>10</v>
      </c>
      <c r="E13664" t="s">
        <v>21</v>
      </c>
      <c r="F13664" s="35">
        <v>55.216900000000003</v>
      </c>
      <c r="G13664" t="str">
        <f t="shared" si="426"/>
        <v>Casual Buyers</v>
      </c>
      <c r="H13664" s="4">
        <v>41696</v>
      </c>
      <c r="I13664">
        <f>WEEKDAY(Cleaned!$H13664)</f>
        <v>4</v>
      </c>
      <c r="J13664" t="s">
        <v>17</v>
      </c>
      <c r="K13664" s="4">
        <v>22655</v>
      </c>
      <c r="L13664">
        <f>INT(YEARFRAC(Cleaned!$K13664,Cleaned!$H13664,1))</f>
        <v>52</v>
      </c>
      <c r="M13664" t="str">
        <f t="shared" si="427"/>
        <v>Seniors</v>
      </c>
    </row>
    <row r="13665" spans="1:13" x14ac:dyDescent="0.25">
      <c r="A13665">
        <v>23665</v>
      </c>
      <c r="B13665" t="s">
        <v>1132</v>
      </c>
      <c r="C13665" t="s">
        <v>80</v>
      </c>
      <c r="D13665" t="s">
        <v>10</v>
      </c>
      <c r="E13665" t="s">
        <v>21</v>
      </c>
      <c r="F13665" s="35">
        <v>1933.7058</v>
      </c>
      <c r="G13665" t="str">
        <f t="shared" si="426"/>
        <v>Brand Seekers</v>
      </c>
      <c r="H13665" s="4">
        <v>41697</v>
      </c>
      <c r="I13665">
        <f>WEEKDAY(Cleaned!$H13665)</f>
        <v>5</v>
      </c>
      <c r="J13665" t="s">
        <v>13</v>
      </c>
      <c r="K13665" s="4">
        <v>21952</v>
      </c>
      <c r="L13665">
        <f>INT(YEARFRAC(Cleaned!$K13665,Cleaned!$H13665,1))</f>
        <v>54</v>
      </c>
      <c r="M13665" t="str">
        <f t="shared" si="427"/>
        <v>Seniors</v>
      </c>
    </row>
    <row r="13666" spans="1:13" x14ac:dyDescent="0.25">
      <c r="A13666">
        <v>23666</v>
      </c>
      <c r="B13666" t="s">
        <v>939</v>
      </c>
      <c r="C13666" t="s">
        <v>80</v>
      </c>
      <c r="D13666" t="s">
        <v>10</v>
      </c>
      <c r="E13666" t="s">
        <v>21</v>
      </c>
      <c r="F13666" s="35">
        <v>2654.1547999999998</v>
      </c>
      <c r="G13666" t="str">
        <f t="shared" si="426"/>
        <v>Brand Seekers</v>
      </c>
      <c r="H13666" s="4">
        <v>41697</v>
      </c>
      <c r="I13666">
        <f>WEEKDAY(Cleaned!$H13666)</f>
        <v>5</v>
      </c>
      <c r="J13666" t="s">
        <v>16</v>
      </c>
      <c r="K13666" s="4">
        <v>18288</v>
      </c>
      <c r="L13666">
        <f>INT(YEARFRAC(Cleaned!$K13666,Cleaned!$H13666,1))</f>
        <v>64</v>
      </c>
      <c r="M13666" t="str">
        <f t="shared" si="427"/>
        <v>Seniors</v>
      </c>
    </row>
    <row r="13667" spans="1:13" x14ac:dyDescent="0.25">
      <c r="A13667">
        <v>23667</v>
      </c>
      <c r="B13667" t="s">
        <v>1117</v>
      </c>
      <c r="C13667" t="s">
        <v>80</v>
      </c>
      <c r="D13667" t="s">
        <v>10</v>
      </c>
      <c r="E13667" t="s">
        <v>21</v>
      </c>
      <c r="F13667" s="35">
        <v>40.432000000000002</v>
      </c>
      <c r="G13667" t="str">
        <f t="shared" si="426"/>
        <v>Casual Buyers</v>
      </c>
      <c r="H13667" s="4">
        <v>41699</v>
      </c>
      <c r="I13667">
        <f>WEEKDAY(Cleaned!$H13667)</f>
        <v>7</v>
      </c>
      <c r="J13667" t="s">
        <v>18</v>
      </c>
      <c r="K13667" s="4">
        <v>18471</v>
      </c>
      <c r="L13667">
        <f>INT(YEARFRAC(Cleaned!$K13667,Cleaned!$H13667,1))</f>
        <v>63</v>
      </c>
      <c r="M13667" t="str">
        <f t="shared" si="427"/>
        <v>Seniors</v>
      </c>
    </row>
    <row r="13668" spans="1:13" x14ac:dyDescent="0.25">
      <c r="A13668">
        <v>23668</v>
      </c>
      <c r="B13668" t="s">
        <v>1333</v>
      </c>
      <c r="C13668" t="s">
        <v>80</v>
      </c>
      <c r="D13668" t="s">
        <v>10</v>
      </c>
      <c r="E13668" t="s">
        <v>21</v>
      </c>
      <c r="F13668" s="35">
        <v>27.614000000000001</v>
      </c>
      <c r="G13668" t="str">
        <f t="shared" si="426"/>
        <v>Casual Buyers</v>
      </c>
      <c r="H13668" s="4">
        <v>41703</v>
      </c>
      <c r="I13668">
        <f>WEEKDAY(Cleaned!$H13668)</f>
        <v>4</v>
      </c>
      <c r="J13668" t="s">
        <v>12</v>
      </c>
      <c r="K13668" s="4">
        <v>16552</v>
      </c>
      <c r="L13668">
        <f>INT(YEARFRAC(Cleaned!$K13668,Cleaned!$H13668,1))</f>
        <v>68</v>
      </c>
      <c r="M13668" t="str">
        <f t="shared" si="427"/>
        <v>Elders</v>
      </c>
    </row>
    <row r="13669" spans="1:13" x14ac:dyDescent="0.25">
      <c r="A13669">
        <v>23669</v>
      </c>
      <c r="B13669" t="s">
        <v>1655</v>
      </c>
      <c r="C13669" t="s">
        <v>80</v>
      </c>
      <c r="D13669" t="s">
        <v>10</v>
      </c>
      <c r="E13669" t="s">
        <v>21</v>
      </c>
      <c r="F13669" s="35">
        <v>38.674999999999997</v>
      </c>
      <c r="G13669" t="str">
        <f t="shared" si="426"/>
        <v>Casual Buyers</v>
      </c>
      <c r="H13669" s="4">
        <v>41705</v>
      </c>
      <c r="I13669">
        <f>WEEKDAY(Cleaned!$H13669)</f>
        <v>6</v>
      </c>
      <c r="J13669" t="s">
        <v>16</v>
      </c>
      <c r="K13669" s="4">
        <v>26037</v>
      </c>
      <c r="L13669">
        <f>INT(YEARFRAC(Cleaned!$K13669,Cleaned!$H13669,1))</f>
        <v>42</v>
      </c>
      <c r="M13669" t="str">
        <f t="shared" si="427"/>
        <v>Adult</v>
      </c>
    </row>
    <row r="13670" spans="1:13" x14ac:dyDescent="0.25">
      <c r="A13670">
        <v>23670</v>
      </c>
      <c r="B13670" t="s">
        <v>1021</v>
      </c>
      <c r="C13670" t="s">
        <v>80</v>
      </c>
      <c r="D13670" t="s">
        <v>10</v>
      </c>
      <c r="E13670" t="s">
        <v>21</v>
      </c>
      <c r="F13670" s="35">
        <v>1382.4875999999999</v>
      </c>
      <c r="G13670" t="str">
        <f t="shared" si="426"/>
        <v>Casual Buyers</v>
      </c>
      <c r="H13670" s="4">
        <v>41705</v>
      </c>
      <c r="I13670">
        <f>WEEKDAY(Cleaned!$H13670)</f>
        <v>6</v>
      </c>
      <c r="J13670" t="s">
        <v>17</v>
      </c>
      <c r="K13670" s="4">
        <v>21952</v>
      </c>
      <c r="L13670">
        <f>INT(YEARFRAC(Cleaned!$K13670,Cleaned!$H13670,1))</f>
        <v>54</v>
      </c>
      <c r="M13670" t="str">
        <f t="shared" si="427"/>
        <v>Seniors</v>
      </c>
    </row>
    <row r="13671" spans="1:13" x14ac:dyDescent="0.25">
      <c r="A13671">
        <v>23671</v>
      </c>
      <c r="B13671" t="s">
        <v>990</v>
      </c>
      <c r="C13671" t="s">
        <v>80</v>
      </c>
      <c r="D13671" t="s">
        <v>10</v>
      </c>
      <c r="E13671" t="s">
        <v>21</v>
      </c>
      <c r="F13671" s="35">
        <v>2634.3973999999998</v>
      </c>
      <c r="G13671" t="str">
        <f t="shared" si="426"/>
        <v>Brand Seekers</v>
      </c>
      <c r="H13671" s="4">
        <v>41709</v>
      </c>
      <c r="I13671">
        <f>WEEKDAY(Cleaned!$H13671)</f>
        <v>3</v>
      </c>
      <c r="J13671" t="s">
        <v>12</v>
      </c>
      <c r="K13671" s="4">
        <v>14690</v>
      </c>
      <c r="L13671">
        <f>INT(YEARFRAC(Cleaned!$K13671,Cleaned!$H13671,1))</f>
        <v>73</v>
      </c>
      <c r="M13671" t="str">
        <f t="shared" si="427"/>
        <v>Elders</v>
      </c>
    </row>
    <row r="13672" spans="1:13" x14ac:dyDescent="0.25">
      <c r="A13672">
        <v>23672</v>
      </c>
      <c r="B13672" t="s">
        <v>1117</v>
      </c>
      <c r="C13672" t="s">
        <v>80</v>
      </c>
      <c r="D13672" t="s">
        <v>10</v>
      </c>
      <c r="E13672" t="s">
        <v>21</v>
      </c>
      <c r="F13672" s="35">
        <v>34.553400000000003</v>
      </c>
      <c r="G13672" t="str">
        <f t="shared" si="426"/>
        <v>Casual Buyers</v>
      </c>
      <c r="H13672" s="4">
        <v>41712</v>
      </c>
      <c r="I13672">
        <f>WEEKDAY(Cleaned!$H13672)</f>
        <v>6</v>
      </c>
      <c r="J13672" t="s">
        <v>18</v>
      </c>
      <c r="K13672" s="4">
        <v>18471</v>
      </c>
      <c r="L13672">
        <f>INT(YEARFRAC(Cleaned!$K13672,Cleaned!$H13672,1))</f>
        <v>63</v>
      </c>
      <c r="M13672" t="str">
        <f t="shared" si="427"/>
        <v>Seniors</v>
      </c>
    </row>
    <row r="13673" spans="1:13" x14ac:dyDescent="0.25">
      <c r="A13673">
        <v>23673</v>
      </c>
      <c r="B13673" t="s">
        <v>923</v>
      </c>
      <c r="C13673" t="s">
        <v>80</v>
      </c>
      <c r="D13673" t="s">
        <v>10</v>
      </c>
      <c r="E13673" t="s">
        <v>21</v>
      </c>
      <c r="F13673" s="35">
        <v>2732.7203</v>
      </c>
      <c r="G13673" t="str">
        <f t="shared" si="426"/>
        <v>Brand Seekers</v>
      </c>
      <c r="H13673" s="4">
        <v>41714</v>
      </c>
      <c r="I13673">
        <f>WEEKDAY(Cleaned!$H13673)</f>
        <v>1</v>
      </c>
      <c r="J13673" t="s">
        <v>12</v>
      </c>
      <c r="K13673" s="4">
        <v>8880</v>
      </c>
      <c r="L13673">
        <f>INT(YEARFRAC(Cleaned!$K13673,Cleaned!$H13673,1))</f>
        <v>89</v>
      </c>
      <c r="M13673" t="str">
        <f t="shared" si="427"/>
        <v>Elders</v>
      </c>
    </row>
    <row r="13674" spans="1:13" x14ac:dyDescent="0.25">
      <c r="A13674">
        <v>23674</v>
      </c>
      <c r="B13674" t="s">
        <v>1436</v>
      </c>
      <c r="C13674" t="s">
        <v>80</v>
      </c>
      <c r="D13674" t="s">
        <v>10</v>
      </c>
      <c r="E13674" t="s">
        <v>21</v>
      </c>
      <c r="F13674" s="35">
        <v>1412.0021999999999</v>
      </c>
      <c r="G13674" t="str">
        <f t="shared" si="426"/>
        <v>Casual Buyers</v>
      </c>
      <c r="H13674" s="4">
        <v>41716</v>
      </c>
      <c r="I13674">
        <f>WEEKDAY(Cleaned!$H13674)</f>
        <v>3</v>
      </c>
      <c r="J13674" t="s">
        <v>17</v>
      </c>
      <c r="K13674" s="4">
        <v>25259</v>
      </c>
      <c r="L13674">
        <f>INT(YEARFRAC(Cleaned!$K13674,Cleaned!$H13674,1))</f>
        <v>45</v>
      </c>
      <c r="M13674" t="str">
        <f t="shared" si="427"/>
        <v>Adult</v>
      </c>
    </row>
    <row r="13675" spans="1:13" x14ac:dyDescent="0.25">
      <c r="A13675">
        <v>23675</v>
      </c>
      <c r="B13675" t="s">
        <v>1208</v>
      </c>
      <c r="C13675" t="s">
        <v>80</v>
      </c>
      <c r="D13675" t="s">
        <v>10</v>
      </c>
      <c r="E13675" t="s">
        <v>21</v>
      </c>
      <c r="F13675" s="35">
        <v>635.35289999999998</v>
      </c>
      <c r="G13675" t="str">
        <f t="shared" si="426"/>
        <v>Casual Buyers</v>
      </c>
      <c r="H13675" s="4">
        <v>41717</v>
      </c>
      <c r="I13675">
        <f>WEEKDAY(Cleaned!$H13675)</f>
        <v>4</v>
      </c>
      <c r="J13675" t="s">
        <v>12</v>
      </c>
      <c r="K13675" s="4">
        <v>19393</v>
      </c>
      <c r="L13675">
        <f>INT(YEARFRAC(Cleaned!$K13675,Cleaned!$H13675,1))</f>
        <v>61</v>
      </c>
      <c r="M13675" t="str">
        <f t="shared" si="427"/>
        <v>Seniors</v>
      </c>
    </row>
    <row r="13676" spans="1:13" x14ac:dyDescent="0.25">
      <c r="A13676">
        <v>23676</v>
      </c>
      <c r="B13676" t="s">
        <v>8622</v>
      </c>
      <c r="C13676" t="s">
        <v>80</v>
      </c>
      <c r="D13676" t="s">
        <v>10</v>
      </c>
      <c r="E13676" t="s">
        <v>21</v>
      </c>
      <c r="F13676" s="35">
        <v>16.552900000000001</v>
      </c>
      <c r="G13676" t="str">
        <f t="shared" si="426"/>
        <v>Casual Buyers</v>
      </c>
      <c r="H13676" s="4">
        <v>41720</v>
      </c>
      <c r="I13676">
        <f>WEEKDAY(Cleaned!$H13676)</f>
        <v>7</v>
      </c>
      <c r="J13676" t="s">
        <v>16</v>
      </c>
      <c r="K13676" s="4">
        <v>21724</v>
      </c>
      <c r="L13676">
        <f>INT(YEARFRAC(Cleaned!$K13676,Cleaned!$H13676,1))</f>
        <v>54</v>
      </c>
      <c r="M13676" t="str">
        <f t="shared" si="427"/>
        <v>Seniors</v>
      </c>
    </row>
    <row r="13677" spans="1:13" x14ac:dyDescent="0.25">
      <c r="A13677">
        <v>23677</v>
      </c>
      <c r="B13677" t="s">
        <v>1267</v>
      </c>
      <c r="C13677" t="s">
        <v>80</v>
      </c>
      <c r="D13677" t="s">
        <v>10</v>
      </c>
      <c r="E13677" t="s">
        <v>21</v>
      </c>
      <c r="F13677" s="35">
        <v>860.37509999999997</v>
      </c>
      <c r="G13677" t="str">
        <f t="shared" si="426"/>
        <v>Casual Buyers</v>
      </c>
      <c r="H13677" s="4">
        <v>41724</v>
      </c>
      <c r="I13677">
        <f>WEEKDAY(Cleaned!$H13677)</f>
        <v>4</v>
      </c>
      <c r="J13677" t="s">
        <v>12</v>
      </c>
      <c r="K13677" s="4">
        <v>14222</v>
      </c>
      <c r="L13677">
        <f>INT(YEARFRAC(Cleaned!$K13677,Cleaned!$H13677,1))</f>
        <v>75</v>
      </c>
      <c r="M13677" t="str">
        <f t="shared" si="427"/>
        <v>Elders</v>
      </c>
    </row>
    <row r="13678" spans="1:13" x14ac:dyDescent="0.25">
      <c r="A13678">
        <v>23678</v>
      </c>
      <c r="B13678" t="s">
        <v>1117</v>
      </c>
      <c r="C13678" t="s">
        <v>80</v>
      </c>
      <c r="D13678" t="s">
        <v>10</v>
      </c>
      <c r="E13678" t="s">
        <v>21</v>
      </c>
      <c r="F13678" s="35">
        <v>136.99789999999999</v>
      </c>
      <c r="G13678" t="str">
        <f t="shared" si="426"/>
        <v>Casual Buyers</v>
      </c>
      <c r="H13678" s="4">
        <v>41725</v>
      </c>
      <c r="I13678">
        <f>WEEKDAY(Cleaned!$H13678)</f>
        <v>5</v>
      </c>
      <c r="J13678" t="s">
        <v>18</v>
      </c>
      <c r="K13678" s="4">
        <v>18471</v>
      </c>
      <c r="L13678">
        <f>INT(YEARFRAC(Cleaned!$K13678,Cleaned!$H13678,1))</f>
        <v>63</v>
      </c>
      <c r="M13678" t="str">
        <f t="shared" si="427"/>
        <v>Seniors</v>
      </c>
    </row>
    <row r="13679" spans="1:13" x14ac:dyDescent="0.25">
      <c r="A13679">
        <v>23679</v>
      </c>
      <c r="B13679" t="s">
        <v>1074</v>
      </c>
      <c r="C13679" t="s">
        <v>80</v>
      </c>
      <c r="D13679" t="s">
        <v>10</v>
      </c>
      <c r="E13679" t="s">
        <v>21</v>
      </c>
      <c r="F13679" s="35">
        <v>2659.7791999999999</v>
      </c>
      <c r="G13679" t="str">
        <f t="shared" si="426"/>
        <v>Brand Seekers</v>
      </c>
      <c r="H13679" s="4">
        <v>41725</v>
      </c>
      <c r="I13679">
        <f>WEEKDAY(Cleaned!$H13679)</f>
        <v>5</v>
      </c>
      <c r="J13679" t="s">
        <v>15</v>
      </c>
      <c r="K13679" s="4">
        <v>28452</v>
      </c>
      <c r="L13679">
        <f>INT(YEARFRAC(Cleaned!$K13679,Cleaned!$H13679,1))</f>
        <v>36</v>
      </c>
      <c r="M13679" t="str">
        <f t="shared" si="427"/>
        <v>Adult</v>
      </c>
    </row>
    <row r="13680" spans="1:13" x14ac:dyDescent="0.25">
      <c r="A13680">
        <v>23680</v>
      </c>
      <c r="B13680" t="s">
        <v>1117</v>
      </c>
      <c r="C13680" t="s">
        <v>80</v>
      </c>
      <c r="D13680" t="s">
        <v>10</v>
      </c>
      <c r="E13680" t="s">
        <v>21</v>
      </c>
      <c r="F13680" s="35">
        <v>16.8292</v>
      </c>
      <c r="G13680" t="str">
        <f t="shared" si="426"/>
        <v>Casual Buyers</v>
      </c>
      <c r="H13680" s="4">
        <v>41728</v>
      </c>
      <c r="I13680">
        <f>WEEKDAY(Cleaned!$H13680)</f>
        <v>1</v>
      </c>
      <c r="J13680" t="s">
        <v>18</v>
      </c>
      <c r="K13680" s="4">
        <v>18471</v>
      </c>
      <c r="L13680">
        <f>INT(YEARFRAC(Cleaned!$K13680,Cleaned!$H13680,1))</f>
        <v>63</v>
      </c>
      <c r="M13680" t="str">
        <f t="shared" si="427"/>
        <v>Seniors</v>
      </c>
    </row>
    <row r="13681" spans="1:13" x14ac:dyDescent="0.25">
      <c r="A13681">
        <v>23681</v>
      </c>
      <c r="B13681" t="s">
        <v>1223</v>
      </c>
      <c r="C13681" t="s">
        <v>80</v>
      </c>
      <c r="D13681" t="s">
        <v>10</v>
      </c>
      <c r="E13681" t="s">
        <v>21</v>
      </c>
      <c r="F13681" s="35">
        <v>1253.5894000000001</v>
      </c>
      <c r="G13681" t="str">
        <f t="shared" si="426"/>
        <v>Casual Buyers</v>
      </c>
      <c r="H13681" s="4">
        <v>41729</v>
      </c>
      <c r="I13681">
        <f>WEEKDAY(Cleaned!$H13681)</f>
        <v>2</v>
      </c>
      <c r="J13681" t="s">
        <v>13</v>
      </c>
      <c r="K13681" s="4">
        <v>18587</v>
      </c>
      <c r="L13681">
        <f>INT(YEARFRAC(Cleaned!$K13681,Cleaned!$H13681,1))</f>
        <v>63</v>
      </c>
      <c r="M13681" t="str">
        <f t="shared" si="427"/>
        <v>Seniors</v>
      </c>
    </row>
    <row r="13682" spans="1:13" x14ac:dyDescent="0.25">
      <c r="A13682">
        <v>23682</v>
      </c>
      <c r="B13682" t="s">
        <v>5755</v>
      </c>
      <c r="C13682" t="s">
        <v>80</v>
      </c>
      <c r="D13682" t="s">
        <v>10</v>
      </c>
      <c r="E13682" t="s">
        <v>21</v>
      </c>
      <c r="F13682" s="35">
        <v>2566.1194</v>
      </c>
      <c r="G13682" t="str">
        <f t="shared" si="426"/>
        <v>Brand Seekers</v>
      </c>
      <c r="H13682" s="4">
        <v>41729</v>
      </c>
      <c r="I13682">
        <f>WEEKDAY(Cleaned!$H13682)</f>
        <v>2</v>
      </c>
      <c r="J13682" t="s">
        <v>13</v>
      </c>
      <c r="K13682" s="4">
        <v>22124</v>
      </c>
      <c r="L13682">
        <f>INT(YEARFRAC(Cleaned!$K13682,Cleaned!$H13682,1))</f>
        <v>53</v>
      </c>
      <c r="M13682" t="str">
        <f t="shared" si="427"/>
        <v>Seniors</v>
      </c>
    </row>
    <row r="13683" spans="1:13" x14ac:dyDescent="0.25">
      <c r="A13683">
        <v>23683</v>
      </c>
      <c r="B13683" t="s">
        <v>1121</v>
      </c>
      <c r="C13683" t="s">
        <v>80</v>
      </c>
      <c r="D13683" t="s">
        <v>10</v>
      </c>
      <c r="E13683" t="s">
        <v>21</v>
      </c>
      <c r="F13683" s="35">
        <v>606.62289999999996</v>
      </c>
      <c r="G13683" t="str">
        <f t="shared" si="426"/>
        <v>Casual Buyers</v>
      </c>
      <c r="H13683" s="4">
        <v>41729</v>
      </c>
      <c r="I13683">
        <f>WEEKDAY(Cleaned!$H13683)</f>
        <v>2</v>
      </c>
      <c r="J13683" t="s">
        <v>17</v>
      </c>
      <c r="K13683" s="4">
        <v>17664</v>
      </c>
      <c r="L13683">
        <f>INT(YEARFRAC(Cleaned!$K13683,Cleaned!$H13683,1))</f>
        <v>65</v>
      </c>
      <c r="M13683" t="str">
        <f t="shared" si="427"/>
        <v>Elders</v>
      </c>
    </row>
    <row r="13684" spans="1:13" x14ac:dyDescent="0.25">
      <c r="A13684">
        <v>23684</v>
      </c>
      <c r="B13684" t="s">
        <v>1151</v>
      </c>
      <c r="C13684" t="s">
        <v>80</v>
      </c>
      <c r="D13684" t="s">
        <v>10</v>
      </c>
      <c r="E13684" t="s">
        <v>21</v>
      </c>
      <c r="F13684" s="35">
        <v>2.5305</v>
      </c>
      <c r="G13684" t="str">
        <f t="shared" si="426"/>
        <v>Casual Buyers</v>
      </c>
      <c r="H13684" s="4">
        <v>41730</v>
      </c>
      <c r="I13684">
        <f>WEEKDAY(Cleaned!$H13684)</f>
        <v>3</v>
      </c>
      <c r="J13684" t="s">
        <v>18</v>
      </c>
      <c r="K13684" s="4">
        <v>20592</v>
      </c>
      <c r="L13684">
        <f>INT(YEARFRAC(Cleaned!$K13684,Cleaned!$H13684,1))</f>
        <v>57</v>
      </c>
      <c r="M13684" t="str">
        <f t="shared" si="427"/>
        <v>Seniors</v>
      </c>
    </row>
    <row r="13685" spans="1:13" x14ac:dyDescent="0.25">
      <c r="A13685">
        <v>23685</v>
      </c>
      <c r="B13685" t="s">
        <v>1657</v>
      </c>
      <c r="C13685" t="s">
        <v>80</v>
      </c>
      <c r="D13685" t="s">
        <v>10</v>
      </c>
      <c r="E13685" t="s">
        <v>21</v>
      </c>
      <c r="F13685" s="35">
        <v>77.316900000000004</v>
      </c>
      <c r="G13685" t="str">
        <f t="shared" si="426"/>
        <v>Casual Buyers</v>
      </c>
      <c r="H13685" s="4">
        <v>41730</v>
      </c>
      <c r="I13685">
        <f>WEEKDAY(Cleaned!$H13685)</f>
        <v>3</v>
      </c>
      <c r="J13685" t="s">
        <v>18</v>
      </c>
      <c r="K13685" s="4">
        <v>22970</v>
      </c>
      <c r="L13685">
        <f>INT(YEARFRAC(Cleaned!$K13685,Cleaned!$H13685,1))</f>
        <v>51</v>
      </c>
      <c r="M13685" t="str">
        <f t="shared" si="427"/>
        <v>Seniors</v>
      </c>
    </row>
    <row r="13686" spans="1:13" x14ac:dyDescent="0.25">
      <c r="A13686">
        <v>23686</v>
      </c>
      <c r="B13686" t="s">
        <v>8623</v>
      </c>
      <c r="C13686" t="s">
        <v>80</v>
      </c>
      <c r="D13686" t="s">
        <v>10</v>
      </c>
      <c r="E13686" t="s">
        <v>21</v>
      </c>
      <c r="F13686" s="35">
        <v>48.5869</v>
      </c>
      <c r="G13686" t="str">
        <f t="shared" si="426"/>
        <v>Casual Buyers</v>
      </c>
      <c r="H13686" s="4">
        <v>41733</v>
      </c>
      <c r="I13686">
        <f>WEEKDAY(Cleaned!$H13686)</f>
        <v>6</v>
      </c>
      <c r="J13686" t="s">
        <v>13</v>
      </c>
      <c r="K13686" s="4">
        <v>17664</v>
      </c>
      <c r="L13686">
        <f>INT(YEARFRAC(Cleaned!$K13686,Cleaned!$H13686,1))</f>
        <v>65</v>
      </c>
      <c r="M13686" t="str">
        <f t="shared" si="427"/>
        <v>Elders</v>
      </c>
    </row>
    <row r="13687" spans="1:13" x14ac:dyDescent="0.25">
      <c r="A13687">
        <v>23687</v>
      </c>
      <c r="B13687" t="s">
        <v>5764</v>
      </c>
      <c r="C13687" t="s">
        <v>80</v>
      </c>
      <c r="D13687" t="s">
        <v>10</v>
      </c>
      <c r="E13687" t="s">
        <v>21</v>
      </c>
      <c r="F13687" s="35">
        <v>165.1533</v>
      </c>
      <c r="G13687" t="str">
        <f t="shared" si="426"/>
        <v>Casual Buyers</v>
      </c>
      <c r="H13687" s="4">
        <v>41734</v>
      </c>
      <c r="I13687">
        <f>WEEKDAY(Cleaned!$H13687)</f>
        <v>7</v>
      </c>
      <c r="J13687" t="s">
        <v>16</v>
      </c>
      <c r="K13687" s="4">
        <v>22238</v>
      </c>
      <c r="L13687">
        <f>INT(YEARFRAC(Cleaned!$K13687,Cleaned!$H13687,1))</f>
        <v>53</v>
      </c>
      <c r="M13687" t="str">
        <f t="shared" si="427"/>
        <v>Seniors</v>
      </c>
    </row>
    <row r="13688" spans="1:13" x14ac:dyDescent="0.25">
      <c r="A13688">
        <v>23688</v>
      </c>
      <c r="B13688" t="s">
        <v>8624</v>
      </c>
      <c r="C13688" t="s">
        <v>80</v>
      </c>
      <c r="D13688" t="s">
        <v>10</v>
      </c>
      <c r="E13688" t="s">
        <v>21</v>
      </c>
      <c r="F13688" s="35">
        <v>640.86689999999999</v>
      </c>
      <c r="G13688" t="str">
        <f t="shared" si="426"/>
        <v>Casual Buyers</v>
      </c>
      <c r="H13688" s="4">
        <v>41735</v>
      </c>
      <c r="I13688">
        <f>WEEKDAY(Cleaned!$H13688)</f>
        <v>1</v>
      </c>
      <c r="J13688" t="s">
        <v>14</v>
      </c>
      <c r="K13688" s="4">
        <v>23707</v>
      </c>
      <c r="L13688">
        <f>INT(YEARFRAC(Cleaned!$K13688,Cleaned!$H13688,1))</f>
        <v>49</v>
      </c>
      <c r="M13688" t="str">
        <f t="shared" si="427"/>
        <v>Adult</v>
      </c>
    </row>
    <row r="13689" spans="1:13" x14ac:dyDescent="0.25">
      <c r="A13689">
        <v>23689</v>
      </c>
      <c r="B13689" t="s">
        <v>8625</v>
      </c>
      <c r="C13689" t="s">
        <v>80</v>
      </c>
      <c r="D13689" t="s">
        <v>10</v>
      </c>
      <c r="E13689" t="s">
        <v>21</v>
      </c>
      <c r="F13689" s="35">
        <v>2607.7779</v>
      </c>
      <c r="G13689" t="str">
        <f t="shared" si="426"/>
        <v>Brand Seekers</v>
      </c>
      <c r="H13689" s="4">
        <v>41736</v>
      </c>
      <c r="I13689">
        <f>WEEKDAY(Cleaned!$H13689)</f>
        <v>2</v>
      </c>
      <c r="J13689" t="s">
        <v>14</v>
      </c>
      <c r="K13689" s="4">
        <v>25624</v>
      </c>
      <c r="L13689">
        <f>INT(YEARFRAC(Cleaned!$K13689,Cleaned!$H13689,1))</f>
        <v>44</v>
      </c>
      <c r="M13689" t="str">
        <f t="shared" si="427"/>
        <v>Adult</v>
      </c>
    </row>
    <row r="13690" spans="1:13" x14ac:dyDescent="0.25">
      <c r="A13690">
        <v>23690</v>
      </c>
      <c r="B13690" t="s">
        <v>8626</v>
      </c>
      <c r="C13690" t="s">
        <v>80</v>
      </c>
      <c r="D13690" t="s">
        <v>10</v>
      </c>
      <c r="E13690" t="s">
        <v>21</v>
      </c>
      <c r="F13690" s="35">
        <v>2658.0444000000002</v>
      </c>
      <c r="G13690" t="str">
        <f t="shared" si="426"/>
        <v>Brand Seekers</v>
      </c>
      <c r="H13690" s="4">
        <v>41737</v>
      </c>
      <c r="I13690">
        <f>WEEKDAY(Cleaned!$H13690)</f>
        <v>3</v>
      </c>
      <c r="J13690" t="s">
        <v>14</v>
      </c>
      <c r="K13690" s="4">
        <v>22878</v>
      </c>
      <c r="L13690">
        <f>INT(YEARFRAC(Cleaned!$K13690,Cleaned!$H13690,1))</f>
        <v>51</v>
      </c>
      <c r="M13690" t="str">
        <f t="shared" si="427"/>
        <v>Seniors</v>
      </c>
    </row>
    <row r="13691" spans="1:13" x14ac:dyDescent="0.25">
      <c r="A13691">
        <v>23691</v>
      </c>
      <c r="B13691" t="s">
        <v>966</v>
      </c>
      <c r="C13691" t="s">
        <v>80</v>
      </c>
      <c r="D13691" t="s">
        <v>10</v>
      </c>
      <c r="E13691" t="s">
        <v>21</v>
      </c>
      <c r="F13691" s="35">
        <v>889.88969999999995</v>
      </c>
      <c r="G13691" t="str">
        <f t="shared" si="426"/>
        <v>Casual Buyers</v>
      </c>
      <c r="H13691" s="4">
        <v>41737</v>
      </c>
      <c r="I13691">
        <f>WEEKDAY(Cleaned!$H13691)</f>
        <v>3</v>
      </c>
      <c r="J13691" t="s">
        <v>16</v>
      </c>
      <c r="K13691" s="4">
        <v>23956</v>
      </c>
      <c r="L13691">
        <f>INT(YEARFRAC(Cleaned!$K13691,Cleaned!$H13691,1))</f>
        <v>48</v>
      </c>
      <c r="M13691" t="str">
        <f t="shared" si="427"/>
        <v>Adult</v>
      </c>
    </row>
    <row r="13692" spans="1:13" x14ac:dyDescent="0.25">
      <c r="A13692">
        <v>23692</v>
      </c>
      <c r="B13692" t="s">
        <v>1324</v>
      </c>
      <c r="C13692" t="s">
        <v>80</v>
      </c>
      <c r="D13692" t="s">
        <v>10</v>
      </c>
      <c r="E13692" t="s">
        <v>21</v>
      </c>
      <c r="F13692" s="35">
        <v>159.63939999999999</v>
      </c>
      <c r="G13692" t="str">
        <f t="shared" si="426"/>
        <v>Casual Buyers</v>
      </c>
      <c r="H13692" s="4">
        <v>41738</v>
      </c>
      <c r="I13692">
        <f>WEEKDAY(Cleaned!$H13692)</f>
        <v>4</v>
      </c>
      <c r="J13692" t="s">
        <v>18</v>
      </c>
      <c r="K13692" s="4">
        <v>24517</v>
      </c>
      <c r="L13692">
        <f>INT(YEARFRAC(Cleaned!$K13692,Cleaned!$H13692,1))</f>
        <v>47</v>
      </c>
      <c r="M13692" t="str">
        <f t="shared" si="427"/>
        <v>Adult</v>
      </c>
    </row>
    <row r="13693" spans="1:13" x14ac:dyDescent="0.25">
      <c r="A13693">
        <v>23693</v>
      </c>
      <c r="B13693" t="s">
        <v>1028</v>
      </c>
      <c r="C13693" t="s">
        <v>80</v>
      </c>
      <c r="D13693" t="s">
        <v>10</v>
      </c>
      <c r="E13693" t="s">
        <v>21</v>
      </c>
      <c r="F13693" s="35">
        <v>2580.1419000000001</v>
      </c>
      <c r="G13693" t="str">
        <f t="shared" si="426"/>
        <v>Brand Seekers</v>
      </c>
      <c r="H13693" s="4">
        <v>41738</v>
      </c>
      <c r="I13693">
        <f>WEEKDAY(Cleaned!$H13693)</f>
        <v>4</v>
      </c>
      <c r="J13693" t="s">
        <v>17</v>
      </c>
      <c r="K13693" s="4">
        <v>26882</v>
      </c>
      <c r="L13693">
        <f>INT(YEARFRAC(Cleaned!$K13693,Cleaned!$H13693,1))</f>
        <v>40</v>
      </c>
      <c r="M13693" t="str">
        <f t="shared" si="427"/>
        <v>Adult</v>
      </c>
    </row>
    <row r="13694" spans="1:13" x14ac:dyDescent="0.25">
      <c r="A13694">
        <v>23694</v>
      </c>
      <c r="B13694" t="s">
        <v>5763</v>
      </c>
      <c r="C13694" t="s">
        <v>80</v>
      </c>
      <c r="D13694" t="s">
        <v>10</v>
      </c>
      <c r="E13694" t="s">
        <v>21</v>
      </c>
      <c r="F13694" s="35">
        <v>122.0583</v>
      </c>
      <c r="G13694" t="str">
        <f t="shared" si="426"/>
        <v>Casual Buyers</v>
      </c>
      <c r="H13694" s="4">
        <v>41741</v>
      </c>
      <c r="I13694">
        <f>WEEKDAY(Cleaned!$H13694)</f>
        <v>7</v>
      </c>
      <c r="J13694" t="s">
        <v>17</v>
      </c>
      <c r="K13694" s="4">
        <v>20897</v>
      </c>
      <c r="L13694">
        <f>INT(YEARFRAC(Cleaned!$K13694,Cleaned!$H13694,1))</f>
        <v>57</v>
      </c>
      <c r="M13694" t="str">
        <f t="shared" si="427"/>
        <v>Seniors</v>
      </c>
    </row>
    <row r="13695" spans="1:13" x14ac:dyDescent="0.25">
      <c r="A13695">
        <v>23695</v>
      </c>
      <c r="B13695" t="s">
        <v>8627</v>
      </c>
      <c r="C13695" t="s">
        <v>80</v>
      </c>
      <c r="D13695" t="s">
        <v>10</v>
      </c>
      <c r="E13695" t="s">
        <v>21</v>
      </c>
      <c r="F13695" s="35">
        <v>33.072699999999998</v>
      </c>
      <c r="G13695" t="str">
        <f t="shared" si="426"/>
        <v>Casual Buyers</v>
      </c>
      <c r="H13695" s="4">
        <v>41741</v>
      </c>
      <c r="I13695">
        <f>WEEKDAY(Cleaned!$H13695)</f>
        <v>7</v>
      </c>
      <c r="J13695" t="s">
        <v>17</v>
      </c>
      <c r="K13695" s="4">
        <v>25526</v>
      </c>
      <c r="L13695">
        <f>INT(YEARFRAC(Cleaned!$K13695,Cleaned!$H13695,1))</f>
        <v>44</v>
      </c>
      <c r="M13695" t="str">
        <f t="shared" si="427"/>
        <v>Adult</v>
      </c>
    </row>
    <row r="13696" spans="1:13" x14ac:dyDescent="0.25">
      <c r="A13696">
        <v>23696</v>
      </c>
      <c r="B13696" t="s">
        <v>1013</v>
      </c>
      <c r="C13696" t="s">
        <v>80</v>
      </c>
      <c r="D13696" t="s">
        <v>10</v>
      </c>
      <c r="E13696" t="s">
        <v>21</v>
      </c>
      <c r="F13696" s="35">
        <v>1918.2579000000001</v>
      </c>
      <c r="G13696" t="str">
        <f t="shared" si="426"/>
        <v>Brand Seekers</v>
      </c>
      <c r="H13696" s="4">
        <v>41742</v>
      </c>
      <c r="I13696">
        <f>WEEKDAY(Cleaned!$H13696)</f>
        <v>1</v>
      </c>
      <c r="J13696" t="s">
        <v>13</v>
      </c>
      <c r="K13696" s="4">
        <v>13915</v>
      </c>
      <c r="L13696">
        <f>INT(YEARFRAC(Cleaned!$K13696,Cleaned!$H13696,1))</f>
        <v>76</v>
      </c>
      <c r="M13696" t="str">
        <f t="shared" si="427"/>
        <v>Elders</v>
      </c>
    </row>
    <row r="13697" spans="1:13" x14ac:dyDescent="0.25">
      <c r="A13697">
        <v>23697</v>
      </c>
      <c r="B13697" t="s">
        <v>1219</v>
      </c>
      <c r="C13697" t="s">
        <v>80</v>
      </c>
      <c r="D13697" t="s">
        <v>10</v>
      </c>
      <c r="E13697" t="s">
        <v>21</v>
      </c>
      <c r="F13697" s="35">
        <v>30.144400000000001</v>
      </c>
      <c r="G13697" t="str">
        <f t="shared" si="426"/>
        <v>Casual Buyers</v>
      </c>
      <c r="H13697" s="4">
        <v>41743</v>
      </c>
      <c r="I13697">
        <f>WEEKDAY(Cleaned!$H13697)</f>
        <v>2</v>
      </c>
      <c r="J13697" t="s">
        <v>18</v>
      </c>
      <c r="K13697" s="4">
        <v>24340</v>
      </c>
      <c r="L13697">
        <f>INT(YEARFRAC(Cleaned!$K13697,Cleaned!$H13697,1))</f>
        <v>47</v>
      </c>
      <c r="M13697" t="str">
        <f t="shared" si="427"/>
        <v>Adult</v>
      </c>
    </row>
    <row r="13698" spans="1:13" x14ac:dyDescent="0.25">
      <c r="A13698">
        <v>23698</v>
      </c>
      <c r="B13698" t="s">
        <v>5760</v>
      </c>
      <c r="C13698" t="s">
        <v>80</v>
      </c>
      <c r="D13698" t="s">
        <v>10</v>
      </c>
      <c r="E13698" t="s">
        <v>21</v>
      </c>
      <c r="F13698" s="35">
        <v>44.189</v>
      </c>
      <c r="G13698" t="str">
        <f t="shared" ref="G13698:G13761" si="428">IF(F13698&lt;=1500,"Casual Buyers",IF(F13698&gt;=1501,"Brand Seekers",IF(F13698&gt;2500,"Convinced Seekers")))</f>
        <v>Casual Buyers</v>
      </c>
      <c r="H13698" s="4">
        <v>41744</v>
      </c>
      <c r="I13698">
        <f>WEEKDAY(Cleaned!$H13698)</f>
        <v>3</v>
      </c>
      <c r="J13698" t="s">
        <v>16</v>
      </c>
      <c r="K13698" s="4">
        <v>25217</v>
      </c>
      <c r="L13698">
        <f>INT(YEARFRAC(Cleaned!$K13698,Cleaned!$H13698,1))</f>
        <v>45</v>
      </c>
      <c r="M13698" t="str">
        <f t="shared" ref="M13698:M13761" si="429">IF(L13698&lt;=19,"Teenager",IF(L13698&lt;=34,"Young Adult",IF(L13698&lt;=49,"Adult",IF(L13698&lt;=64,"Seniors",IF(L13698&gt;=65,"Elders")))))</f>
        <v>Adult</v>
      </c>
    </row>
    <row r="13699" spans="1:13" x14ac:dyDescent="0.25">
      <c r="A13699">
        <v>23699</v>
      </c>
      <c r="B13699" t="s">
        <v>8628</v>
      </c>
      <c r="C13699" t="s">
        <v>80</v>
      </c>
      <c r="D13699" t="s">
        <v>10</v>
      </c>
      <c r="E13699" t="s">
        <v>21</v>
      </c>
      <c r="F13699" s="35">
        <v>59.636899999999997</v>
      </c>
      <c r="G13699" t="str">
        <f t="shared" si="428"/>
        <v>Casual Buyers</v>
      </c>
      <c r="H13699" s="4">
        <v>41747</v>
      </c>
      <c r="I13699">
        <f>WEEKDAY(Cleaned!$H13699)</f>
        <v>6</v>
      </c>
      <c r="J13699" t="s">
        <v>13</v>
      </c>
      <c r="K13699" s="4">
        <v>16849</v>
      </c>
      <c r="L13699">
        <f>INT(YEARFRAC(Cleaned!$K13699,Cleaned!$H13699,1))</f>
        <v>68</v>
      </c>
      <c r="M13699" t="str">
        <f t="shared" si="429"/>
        <v>Elders</v>
      </c>
    </row>
    <row r="13700" spans="1:13" x14ac:dyDescent="0.25">
      <c r="A13700">
        <v>23700</v>
      </c>
      <c r="B13700" t="s">
        <v>8629</v>
      </c>
      <c r="C13700" t="s">
        <v>80</v>
      </c>
      <c r="D13700" t="s">
        <v>10</v>
      </c>
      <c r="E13700" t="s">
        <v>21</v>
      </c>
      <c r="F13700" s="35">
        <v>66.819400000000002</v>
      </c>
      <c r="G13700" t="str">
        <f t="shared" si="428"/>
        <v>Casual Buyers</v>
      </c>
      <c r="H13700" s="4">
        <v>41748</v>
      </c>
      <c r="I13700">
        <f>WEEKDAY(Cleaned!$H13700)</f>
        <v>7</v>
      </c>
      <c r="J13700" t="s">
        <v>12</v>
      </c>
      <c r="K13700" s="4">
        <v>12895</v>
      </c>
      <c r="L13700">
        <f>INT(YEARFRAC(Cleaned!$K13700,Cleaned!$H13700,1))</f>
        <v>78</v>
      </c>
      <c r="M13700" t="str">
        <f t="shared" si="429"/>
        <v>Elders</v>
      </c>
    </row>
    <row r="13701" spans="1:13" x14ac:dyDescent="0.25">
      <c r="A13701">
        <v>23701</v>
      </c>
      <c r="B13701" t="s">
        <v>1013</v>
      </c>
      <c r="C13701" t="s">
        <v>80</v>
      </c>
      <c r="D13701" t="s">
        <v>10</v>
      </c>
      <c r="E13701" t="s">
        <v>21</v>
      </c>
      <c r="F13701" s="35">
        <v>2671.9452999999999</v>
      </c>
      <c r="G13701" t="str">
        <f t="shared" si="428"/>
        <v>Brand Seekers</v>
      </c>
      <c r="H13701" s="4">
        <v>41748</v>
      </c>
      <c r="I13701">
        <f>WEEKDAY(Cleaned!$H13701)</f>
        <v>7</v>
      </c>
      <c r="J13701" t="s">
        <v>13</v>
      </c>
      <c r="K13701" s="4">
        <v>13915</v>
      </c>
      <c r="L13701">
        <f>INT(YEARFRAC(Cleaned!$K13701,Cleaned!$H13701,1))</f>
        <v>76</v>
      </c>
      <c r="M13701" t="str">
        <f t="shared" si="429"/>
        <v>Elders</v>
      </c>
    </row>
    <row r="13702" spans="1:13" x14ac:dyDescent="0.25">
      <c r="A13702">
        <v>23702</v>
      </c>
      <c r="B13702" t="s">
        <v>954</v>
      </c>
      <c r="C13702" t="s">
        <v>80</v>
      </c>
      <c r="D13702" t="s">
        <v>10</v>
      </c>
      <c r="E13702" t="s">
        <v>21</v>
      </c>
      <c r="F13702" s="35">
        <v>2696.1889999999999</v>
      </c>
      <c r="G13702" t="str">
        <f t="shared" si="428"/>
        <v>Brand Seekers</v>
      </c>
      <c r="H13702" s="4">
        <v>41750</v>
      </c>
      <c r="I13702">
        <f>WEEKDAY(Cleaned!$H13702)</f>
        <v>2</v>
      </c>
      <c r="J13702" t="s">
        <v>12</v>
      </c>
      <c r="K13702" s="4">
        <v>16986</v>
      </c>
      <c r="L13702">
        <f>INT(YEARFRAC(Cleaned!$K13702,Cleaned!$H13702,1))</f>
        <v>67</v>
      </c>
      <c r="M13702" t="str">
        <f t="shared" si="429"/>
        <v>Elders</v>
      </c>
    </row>
    <row r="13703" spans="1:13" x14ac:dyDescent="0.25">
      <c r="A13703">
        <v>23703</v>
      </c>
      <c r="B13703" t="s">
        <v>1117</v>
      </c>
      <c r="C13703" t="s">
        <v>80</v>
      </c>
      <c r="D13703" t="s">
        <v>10</v>
      </c>
      <c r="E13703" t="s">
        <v>21</v>
      </c>
      <c r="F13703" s="35">
        <v>2.5305</v>
      </c>
      <c r="G13703" t="str">
        <f t="shared" si="428"/>
        <v>Casual Buyers</v>
      </c>
      <c r="H13703" s="4">
        <v>41750</v>
      </c>
      <c r="I13703">
        <f>WEEKDAY(Cleaned!$H13703)</f>
        <v>2</v>
      </c>
      <c r="J13703" t="s">
        <v>18</v>
      </c>
      <c r="K13703" s="4">
        <v>18471</v>
      </c>
      <c r="L13703">
        <f>INT(YEARFRAC(Cleaned!$K13703,Cleaned!$H13703,1))</f>
        <v>63</v>
      </c>
      <c r="M13703" t="str">
        <f t="shared" si="429"/>
        <v>Seniors</v>
      </c>
    </row>
    <row r="13704" spans="1:13" x14ac:dyDescent="0.25">
      <c r="A13704">
        <v>23704</v>
      </c>
      <c r="B13704" t="s">
        <v>8630</v>
      </c>
      <c r="C13704" t="s">
        <v>80</v>
      </c>
      <c r="D13704" t="s">
        <v>10</v>
      </c>
      <c r="E13704" t="s">
        <v>21</v>
      </c>
      <c r="F13704" s="35">
        <v>15.447900000000001</v>
      </c>
      <c r="G13704" t="str">
        <f t="shared" si="428"/>
        <v>Casual Buyers</v>
      </c>
      <c r="H13704" s="4">
        <v>41755</v>
      </c>
      <c r="I13704">
        <f>WEEKDAY(Cleaned!$H13704)</f>
        <v>7</v>
      </c>
      <c r="J13704" t="s">
        <v>16</v>
      </c>
      <c r="K13704" s="4">
        <v>23462</v>
      </c>
      <c r="L13704">
        <f>INT(YEARFRAC(Cleaned!$K13704,Cleaned!$H13704,1))</f>
        <v>50</v>
      </c>
      <c r="M13704" t="str">
        <f t="shared" si="429"/>
        <v>Seniors</v>
      </c>
    </row>
    <row r="13705" spans="1:13" x14ac:dyDescent="0.25">
      <c r="A13705">
        <v>23705</v>
      </c>
      <c r="B13705" t="s">
        <v>1406</v>
      </c>
      <c r="C13705" t="s">
        <v>80</v>
      </c>
      <c r="D13705" t="s">
        <v>10</v>
      </c>
      <c r="E13705" t="s">
        <v>21</v>
      </c>
      <c r="F13705" s="35">
        <v>32.033999999999999</v>
      </c>
      <c r="G13705" t="str">
        <f t="shared" si="428"/>
        <v>Casual Buyers</v>
      </c>
      <c r="H13705" s="4">
        <v>41761</v>
      </c>
      <c r="I13705">
        <f>WEEKDAY(Cleaned!$H13705)</f>
        <v>6</v>
      </c>
      <c r="J13705" t="s">
        <v>17</v>
      </c>
      <c r="K13705" s="4">
        <v>26154</v>
      </c>
      <c r="L13705">
        <f>INT(YEARFRAC(Cleaned!$K13705,Cleaned!$H13705,1))</f>
        <v>42</v>
      </c>
      <c r="M13705" t="str">
        <f t="shared" si="429"/>
        <v>Adult</v>
      </c>
    </row>
    <row r="13706" spans="1:13" x14ac:dyDescent="0.25">
      <c r="A13706">
        <v>23706</v>
      </c>
      <c r="B13706" t="s">
        <v>1054</v>
      </c>
      <c r="C13706" t="s">
        <v>80</v>
      </c>
      <c r="D13706" t="s">
        <v>10</v>
      </c>
      <c r="E13706" t="s">
        <v>21</v>
      </c>
      <c r="F13706" s="35">
        <v>86.145799999999994</v>
      </c>
      <c r="G13706" t="str">
        <f t="shared" si="428"/>
        <v>Casual Buyers</v>
      </c>
      <c r="H13706" s="4">
        <v>41764</v>
      </c>
      <c r="I13706">
        <f>WEEKDAY(Cleaned!$H13706)</f>
        <v>2</v>
      </c>
      <c r="J13706" t="s">
        <v>18</v>
      </c>
      <c r="K13706" s="4">
        <v>22471</v>
      </c>
      <c r="L13706">
        <f>INT(YEARFRAC(Cleaned!$K13706,Cleaned!$H13706,1))</f>
        <v>52</v>
      </c>
      <c r="M13706" t="str">
        <f t="shared" si="429"/>
        <v>Seniors</v>
      </c>
    </row>
    <row r="13707" spans="1:13" x14ac:dyDescent="0.25">
      <c r="A13707">
        <v>23707</v>
      </c>
      <c r="B13707" t="s">
        <v>8631</v>
      </c>
      <c r="C13707" t="s">
        <v>80</v>
      </c>
      <c r="D13707" t="s">
        <v>10</v>
      </c>
      <c r="E13707" t="s">
        <v>21</v>
      </c>
      <c r="F13707" s="35">
        <v>27.614000000000001</v>
      </c>
      <c r="G13707" t="str">
        <f t="shared" si="428"/>
        <v>Casual Buyers</v>
      </c>
      <c r="H13707" s="4">
        <v>41764</v>
      </c>
      <c r="I13707">
        <f>WEEKDAY(Cleaned!$H13707)</f>
        <v>2</v>
      </c>
      <c r="J13707" t="s">
        <v>15</v>
      </c>
      <c r="K13707" s="4">
        <v>21476</v>
      </c>
      <c r="L13707">
        <f>INT(YEARFRAC(Cleaned!$K13707,Cleaned!$H13707,1))</f>
        <v>55</v>
      </c>
      <c r="M13707" t="str">
        <f t="shared" si="429"/>
        <v>Seniors</v>
      </c>
    </row>
    <row r="13708" spans="1:13" x14ac:dyDescent="0.25">
      <c r="A13708">
        <v>23708</v>
      </c>
      <c r="B13708" t="s">
        <v>8632</v>
      </c>
      <c r="C13708" t="s">
        <v>80</v>
      </c>
      <c r="D13708" t="s">
        <v>10</v>
      </c>
      <c r="E13708" t="s">
        <v>21</v>
      </c>
      <c r="F13708" s="35">
        <v>1945.3194000000001</v>
      </c>
      <c r="G13708" t="str">
        <f t="shared" si="428"/>
        <v>Brand Seekers</v>
      </c>
      <c r="H13708" s="4">
        <v>41765</v>
      </c>
      <c r="I13708">
        <f>WEEKDAY(Cleaned!$H13708)</f>
        <v>3</v>
      </c>
      <c r="J13708" t="s">
        <v>14</v>
      </c>
      <c r="K13708" s="4">
        <v>17641</v>
      </c>
      <c r="L13708">
        <f>INT(YEARFRAC(Cleaned!$K13708,Cleaned!$H13708,1))</f>
        <v>66</v>
      </c>
      <c r="M13708" t="str">
        <f t="shared" si="429"/>
        <v>Elders</v>
      </c>
    </row>
    <row r="13709" spans="1:13" x14ac:dyDescent="0.25">
      <c r="A13709">
        <v>23709</v>
      </c>
      <c r="B13709" t="s">
        <v>1371</v>
      </c>
      <c r="C13709" t="s">
        <v>80</v>
      </c>
      <c r="D13709" t="s">
        <v>10</v>
      </c>
      <c r="E13709" t="s">
        <v>21</v>
      </c>
      <c r="F13709" s="35">
        <v>44.177900000000001</v>
      </c>
      <c r="G13709" t="str">
        <f t="shared" si="428"/>
        <v>Casual Buyers</v>
      </c>
      <c r="H13709" s="4">
        <v>41767</v>
      </c>
      <c r="I13709">
        <f>WEEKDAY(Cleaned!$H13709)</f>
        <v>5</v>
      </c>
      <c r="J13709" t="s">
        <v>17</v>
      </c>
      <c r="K13709" s="4">
        <v>24819</v>
      </c>
      <c r="L13709">
        <f>INT(YEARFRAC(Cleaned!$K13709,Cleaned!$H13709,1))</f>
        <v>46</v>
      </c>
      <c r="M13709" t="str">
        <f t="shared" si="429"/>
        <v>Adult</v>
      </c>
    </row>
    <row r="13710" spans="1:13" x14ac:dyDescent="0.25">
      <c r="A13710">
        <v>23710</v>
      </c>
      <c r="B13710" t="s">
        <v>1024</v>
      </c>
      <c r="C13710" t="s">
        <v>80</v>
      </c>
      <c r="D13710" t="s">
        <v>10</v>
      </c>
      <c r="E13710" t="s">
        <v>21</v>
      </c>
      <c r="F13710" s="35">
        <v>635.35289999999998</v>
      </c>
      <c r="G13710" t="str">
        <f t="shared" si="428"/>
        <v>Casual Buyers</v>
      </c>
      <c r="H13710" s="4">
        <v>41769</v>
      </c>
      <c r="I13710">
        <f>WEEKDAY(Cleaned!$H13710)</f>
        <v>7</v>
      </c>
      <c r="J13710" t="s">
        <v>15</v>
      </c>
      <c r="K13710" s="4">
        <v>26137</v>
      </c>
      <c r="L13710">
        <f>INT(YEARFRAC(Cleaned!$K13710,Cleaned!$H13710,1))</f>
        <v>42</v>
      </c>
      <c r="M13710" t="str">
        <f t="shared" si="429"/>
        <v>Adult</v>
      </c>
    </row>
    <row r="13711" spans="1:13" x14ac:dyDescent="0.25">
      <c r="A13711">
        <v>23711</v>
      </c>
      <c r="B13711" t="s">
        <v>1545</v>
      </c>
      <c r="C13711" t="s">
        <v>80</v>
      </c>
      <c r="D13711" t="s">
        <v>10</v>
      </c>
      <c r="E13711" t="s">
        <v>21</v>
      </c>
      <c r="F13711" s="35">
        <v>104.3783</v>
      </c>
      <c r="G13711" t="str">
        <f t="shared" si="428"/>
        <v>Casual Buyers</v>
      </c>
      <c r="H13711" s="4">
        <v>41770</v>
      </c>
      <c r="I13711">
        <f>WEEKDAY(Cleaned!$H13711)</f>
        <v>1</v>
      </c>
      <c r="J13711" t="s">
        <v>18</v>
      </c>
      <c r="K13711" s="4">
        <v>19314</v>
      </c>
      <c r="L13711">
        <f>INT(YEARFRAC(Cleaned!$K13711,Cleaned!$H13711,1))</f>
        <v>61</v>
      </c>
      <c r="M13711" t="str">
        <f t="shared" si="429"/>
        <v>Seniors</v>
      </c>
    </row>
    <row r="13712" spans="1:13" x14ac:dyDescent="0.25">
      <c r="A13712">
        <v>23712</v>
      </c>
      <c r="B13712" t="s">
        <v>1015</v>
      </c>
      <c r="C13712" t="s">
        <v>80</v>
      </c>
      <c r="D13712" t="s">
        <v>10</v>
      </c>
      <c r="E13712" t="s">
        <v>21</v>
      </c>
      <c r="F13712" s="35">
        <v>596.68899999999996</v>
      </c>
      <c r="G13712" t="str">
        <f t="shared" si="428"/>
        <v>Casual Buyers</v>
      </c>
      <c r="H13712" s="4">
        <v>41775</v>
      </c>
      <c r="I13712">
        <f>WEEKDAY(Cleaned!$H13712)</f>
        <v>6</v>
      </c>
      <c r="J13712" t="s">
        <v>13</v>
      </c>
      <c r="K13712" s="4">
        <v>23359</v>
      </c>
      <c r="L13712">
        <f>INT(YEARFRAC(Cleaned!$K13712,Cleaned!$H13712,1))</f>
        <v>50</v>
      </c>
      <c r="M13712" t="str">
        <f t="shared" si="429"/>
        <v>Seniors</v>
      </c>
    </row>
    <row r="13713" spans="1:13" x14ac:dyDescent="0.25">
      <c r="A13713">
        <v>23713</v>
      </c>
      <c r="B13713" t="s">
        <v>8633</v>
      </c>
      <c r="C13713" t="s">
        <v>80</v>
      </c>
      <c r="D13713" t="s">
        <v>10</v>
      </c>
      <c r="E13713" t="s">
        <v>21</v>
      </c>
      <c r="F13713" s="35">
        <v>640.86689999999999</v>
      </c>
      <c r="G13713" t="str">
        <f t="shared" si="428"/>
        <v>Casual Buyers</v>
      </c>
      <c r="H13713" s="4">
        <v>41776</v>
      </c>
      <c r="I13713">
        <f>WEEKDAY(Cleaned!$H13713)</f>
        <v>7</v>
      </c>
      <c r="J13713" t="s">
        <v>16</v>
      </c>
      <c r="K13713" s="4">
        <v>22014</v>
      </c>
      <c r="L13713">
        <f>INT(YEARFRAC(Cleaned!$K13713,Cleaned!$H13713,1))</f>
        <v>54</v>
      </c>
      <c r="M13713" t="str">
        <f t="shared" si="429"/>
        <v>Seniors</v>
      </c>
    </row>
    <row r="13714" spans="1:13" x14ac:dyDescent="0.25">
      <c r="A13714">
        <v>23714</v>
      </c>
      <c r="B13714" t="s">
        <v>1511</v>
      </c>
      <c r="C13714" t="s">
        <v>80</v>
      </c>
      <c r="D13714" t="s">
        <v>10</v>
      </c>
      <c r="E13714" t="s">
        <v>21</v>
      </c>
      <c r="F13714" s="35">
        <v>9.9339999999999993</v>
      </c>
      <c r="G13714" t="str">
        <f t="shared" si="428"/>
        <v>Casual Buyers</v>
      </c>
      <c r="H13714" s="4">
        <v>41777</v>
      </c>
      <c r="I13714">
        <f>WEEKDAY(Cleaned!$H13714)</f>
        <v>1</v>
      </c>
      <c r="J13714" t="s">
        <v>17</v>
      </c>
      <c r="K13714" s="4">
        <v>23694</v>
      </c>
      <c r="L13714">
        <f>INT(YEARFRAC(Cleaned!$K13714,Cleaned!$H13714,1))</f>
        <v>49</v>
      </c>
      <c r="M13714" t="str">
        <f t="shared" si="429"/>
        <v>Adult</v>
      </c>
    </row>
    <row r="13715" spans="1:13" x14ac:dyDescent="0.25">
      <c r="A13715">
        <v>23715</v>
      </c>
      <c r="B13715" t="s">
        <v>1210</v>
      </c>
      <c r="C13715" t="s">
        <v>80</v>
      </c>
      <c r="D13715" t="s">
        <v>10</v>
      </c>
      <c r="E13715" t="s">
        <v>21</v>
      </c>
      <c r="F13715" s="35">
        <v>2682.9953</v>
      </c>
      <c r="G13715" t="str">
        <f t="shared" si="428"/>
        <v>Brand Seekers</v>
      </c>
      <c r="H13715" s="4">
        <v>41778</v>
      </c>
      <c r="I13715">
        <f>WEEKDAY(Cleaned!$H13715)</f>
        <v>2</v>
      </c>
      <c r="J13715" t="s">
        <v>17</v>
      </c>
      <c r="K13715" s="4">
        <v>22607</v>
      </c>
      <c r="L13715">
        <f>INT(YEARFRAC(Cleaned!$K13715,Cleaned!$H13715,1))</f>
        <v>52</v>
      </c>
      <c r="M13715" t="str">
        <f t="shared" si="429"/>
        <v>Seniors</v>
      </c>
    </row>
    <row r="13716" spans="1:13" x14ac:dyDescent="0.25">
      <c r="A13716">
        <v>23716</v>
      </c>
      <c r="B13716" t="s">
        <v>8634</v>
      </c>
      <c r="C13716" t="s">
        <v>80</v>
      </c>
      <c r="D13716" t="s">
        <v>10</v>
      </c>
      <c r="E13716" t="s">
        <v>21</v>
      </c>
      <c r="F13716" s="35">
        <v>87.272900000000007</v>
      </c>
      <c r="G13716" t="str">
        <f t="shared" si="428"/>
        <v>Casual Buyers</v>
      </c>
      <c r="H13716" s="4">
        <v>41779</v>
      </c>
      <c r="I13716">
        <f>WEEKDAY(Cleaned!$H13716)</f>
        <v>3</v>
      </c>
      <c r="J13716" t="s">
        <v>14</v>
      </c>
      <c r="K13716" s="4">
        <v>26336</v>
      </c>
      <c r="L13716">
        <f>INT(YEARFRAC(Cleaned!$K13716,Cleaned!$H13716,1))</f>
        <v>42</v>
      </c>
      <c r="M13716" t="str">
        <f t="shared" si="429"/>
        <v>Adult</v>
      </c>
    </row>
    <row r="13717" spans="1:13" x14ac:dyDescent="0.25">
      <c r="A13717">
        <v>23717</v>
      </c>
      <c r="B13717" t="s">
        <v>1240</v>
      </c>
      <c r="C13717" t="s">
        <v>80</v>
      </c>
      <c r="D13717" t="s">
        <v>10</v>
      </c>
      <c r="E13717" t="s">
        <v>21</v>
      </c>
      <c r="F13717" s="35">
        <v>27.614000000000001</v>
      </c>
      <c r="G13717" t="str">
        <f t="shared" si="428"/>
        <v>Casual Buyers</v>
      </c>
      <c r="H13717" s="4">
        <v>41780</v>
      </c>
      <c r="I13717">
        <f>WEEKDAY(Cleaned!$H13717)</f>
        <v>4</v>
      </c>
      <c r="J13717" t="s">
        <v>12</v>
      </c>
      <c r="K13717" s="4">
        <v>23645</v>
      </c>
      <c r="L13717">
        <f>INT(YEARFRAC(Cleaned!$K13717,Cleaned!$H13717,1))</f>
        <v>49</v>
      </c>
      <c r="M13717" t="str">
        <f t="shared" si="429"/>
        <v>Adult</v>
      </c>
    </row>
    <row r="13718" spans="1:13" x14ac:dyDescent="0.25">
      <c r="A13718">
        <v>23718</v>
      </c>
      <c r="B13718" t="s">
        <v>8635</v>
      </c>
      <c r="C13718" t="s">
        <v>80</v>
      </c>
      <c r="D13718" t="s">
        <v>10</v>
      </c>
      <c r="E13718" t="s">
        <v>21</v>
      </c>
      <c r="F13718" s="35">
        <v>59.658999999999999</v>
      </c>
      <c r="G13718" t="str">
        <f t="shared" si="428"/>
        <v>Casual Buyers</v>
      </c>
      <c r="H13718" s="4">
        <v>41780</v>
      </c>
      <c r="I13718">
        <f>WEEKDAY(Cleaned!$H13718)</f>
        <v>4</v>
      </c>
      <c r="J13718" t="s">
        <v>15</v>
      </c>
      <c r="K13718" s="4">
        <v>22748</v>
      </c>
      <c r="L13718">
        <f>INT(YEARFRAC(Cleaned!$K13718,Cleaned!$H13718,1))</f>
        <v>52</v>
      </c>
      <c r="M13718" t="str">
        <f t="shared" si="429"/>
        <v>Seniors</v>
      </c>
    </row>
    <row r="13719" spans="1:13" x14ac:dyDescent="0.25">
      <c r="A13719">
        <v>23719</v>
      </c>
      <c r="B13719" t="s">
        <v>8636</v>
      </c>
      <c r="C13719" t="s">
        <v>80</v>
      </c>
      <c r="D13719" t="s">
        <v>10</v>
      </c>
      <c r="E13719" t="s">
        <v>21</v>
      </c>
      <c r="F13719" s="35">
        <v>596.68899999999996</v>
      </c>
      <c r="G13719" t="str">
        <f t="shared" si="428"/>
        <v>Casual Buyers</v>
      </c>
      <c r="H13719" s="4">
        <v>41782</v>
      </c>
      <c r="I13719">
        <f>WEEKDAY(Cleaned!$H13719)</f>
        <v>6</v>
      </c>
      <c r="J13719" t="s">
        <v>14</v>
      </c>
      <c r="K13719" s="4">
        <v>28740</v>
      </c>
      <c r="L13719">
        <f>INT(YEARFRAC(Cleaned!$K13719,Cleaned!$H13719,1))</f>
        <v>35</v>
      </c>
      <c r="M13719" t="str">
        <f t="shared" si="429"/>
        <v>Adult</v>
      </c>
    </row>
    <row r="13720" spans="1:13" x14ac:dyDescent="0.25">
      <c r="A13720">
        <v>23720</v>
      </c>
      <c r="B13720" t="s">
        <v>1413</v>
      </c>
      <c r="C13720" t="s">
        <v>80</v>
      </c>
      <c r="D13720" t="s">
        <v>10</v>
      </c>
      <c r="E13720" t="s">
        <v>21</v>
      </c>
      <c r="F13720" s="35">
        <v>5.5140000000000002</v>
      </c>
      <c r="G13720" t="str">
        <f t="shared" si="428"/>
        <v>Casual Buyers</v>
      </c>
      <c r="H13720" s="4">
        <v>41783</v>
      </c>
      <c r="I13720">
        <f>WEEKDAY(Cleaned!$H13720)</f>
        <v>7</v>
      </c>
      <c r="J13720" t="s">
        <v>18</v>
      </c>
      <c r="K13720" s="4">
        <v>24400</v>
      </c>
      <c r="L13720">
        <f>INT(YEARFRAC(Cleaned!$K13720,Cleaned!$H13720,1))</f>
        <v>47</v>
      </c>
      <c r="M13720" t="str">
        <f t="shared" si="429"/>
        <v>Adult</v>
      </c>
    </row>
    <row r="13721" spans="1:13" x14ac:dyDescent="0.25">
      <c r="A13721">
        <v>23721</v>
      </c>
      <c r="B13721" t="s">
        <v>8637</v>
      </c>
      <c r="C13721" t="s">
        <v>80</v>
      </c>
      <c r="D13721" t="s">
        <v>10</v>
      </c>
      <c r="E13721" t="s">
        <v>21</v>
      </c>
      <c r="F13721" s="35">
        <v>27.614000000000001</v>
      </c>
      <c r="G13721" t="str">
        <f t="shared" si="428"/>
        <v>Casual Buyers</v>
      </c>
      <c r="H13721" s="4">
        <v>41784</v>
      </c>
      <c r="I13721">
        <f>WEEKDAY(Cleaned!$H13721)</f>
        <v>1</v>
      </c>
      <c r="J13721" t="s">
        <v>17</v>
      </c>
      <c r="K13721" s="4">
        <v>16699</v>
      </c>
      <c r="L13721">
        <f>INT(YEARFRAC(Cleaned!$K13721,Cleaned!$H13721,1))</f>
        <v>68</v>
      </c>
      <c r="M13721" t="str">
        <f t="shared" si="429"/>
        <v>Elders</v>
      </c>
    </row>
    <row r="13722" spans="1:13" x14ac:dyDescent="0.25">
      <c r="A13722">
        <v>23722</v>
      </c>
      <c r="B13722" t="s">
        <v>8638</v>
      </c>
      <c r="C13722" t="s">
        <v>80</v>
      </c>
      <c r="D13722" t="s">
        <v>10</v>
      </c>
      <c r="E13722" t="s">
        <v>21</v>
      </c>
      <c r="F13722" s="35">
        <v>2563.5889999999999</v>
      </c>
      <c r="G13722" t="str">
        <f t="shared" si="428"/>
        <v>Brand Seekers</v>
      </c>
      <c r="H13722" s="4">
        <v>41789</v>
      </c>
      <c r="I13722">
        <f>WEEKDAY(Cleaned!$H13722)</f>
        <v>6</v>
      </c>
      <c r="J13722" t="s">
        <v>18</v>
      </c>
      <c r="K13722" s="4">
        <v>16172</v>
      </c>
      <c r="L13722">
        <f>INT(YEARFRAC(Cleaned!$K13722,Cleaned!$H13722,1))</f>
        <v>70</v>
      </c>
      <c r="M13722" t="str">
        <f t="shared" si="429"/>
        <v>Elders</v>
      </c>
    </row>
    <row r="13723" spans="1:13" x14ac:dyDescent="0.25">
      <c r="A13723">
        <v>23723</v>
      </c>
      <c r="B13723" t="s">
        <v>1527</v>
      </c>
      <c r="C13723" t="s">
        <v>80</v>
      </c>
      <c r="D13723" t="s">
        <v>10</v>
      </c>
      <c r="E13723" t="s">
        <v>21</v>
      </c>
      <c r="F13723" s="35">
        <v>26.486899999999999</v>
      </c>
      <c r="G13723" t="str">
        <f t="shared" si="428"/>
        <v>Casual Buyers</v>
      </c>
      <c r="H13723" s="4">
        <v>41791</v>
      </c>
      <c r="I13723">
        <f>WEEKDAY(Cleaned!$H13723)</f>
        <v>1</v>
      </c>
      <c r="J13723" t="s">
        <v>18</v>
      </c>
      <c r="K13723" s="4">
        <v>21677</v>
      </c>
      <c r="L13723">
        <f>INT(YEARFRAC(Cleaned!$K13723,Cleaned!$H13723,1))</f>
        <v>55</v>
      </c>
      <c r="M13723" t="str">
        <f t="shared" si="429"/>
        <v>Seniors</v>
      </c>
    </row>
    <row r="13724" spans="1:13" x14ac:dyDescent="0.25">
      <c r="A13724">
        <v>23724</v>
      </c>
      <c r="B13724" t="s">
        <v>1357</v>
      </c>
      <c r="C13724" t="s">
        <v>80</v>
      </c>
      <c r="D13724" t="s">
        <v>10</v>
      </c>
      <c r="E13724" t="s">
        <v>21</v>
      </c>
      <c r="F13724" s="35">
        <v>8.7848000000000006</v>
      </c>
      <c r="G13724" t="str">
        <f t="shared" si="428"/>
        <v>Casual Buyers</v>
      </c>
      <c r="H13724" s="4">
        <v>41792</v>
      </c>
      <c r="I13724">
        <f>WEEKDAY(Cleaned!$H13724)</f>
        <v>2</v>
      </c>
      <c r="J13724" t="s">
        <v>12</v>
      </c>
      <c r="K13724" s="4">
        <v>20194</v>
      </c>
      <c r="L13724">
        <f>INT(YEARFRAC(Cleaned!$K13724,Cleaned!$H13724,1))</f>
        <v>59</v>
      </c>
      <c r="M13724" t="str">
        <f t="shared" si="429"/>
        <v>Seniors</v>
      </c>
    </row>
    <row r="13725" spans="1:13" x14ac:dyDescent="0.25">
      <c r="A13725">
        <v>23725</v>
      </c>
      <c r="B13725" t="s">
        <v>1117</v>
      </c>
      <c r="C13725" t="s">
        <v>80</v>
      </c>
      <c r="D13725" t="s">
        <v>10</v>
      </c>
      <c r="E13725" t="s">
        <v>21</v>
      </c>
      <c r="F13725" s="35">
        <v>171.7944</v>
      </c>
      <c r="G13725" t="str">
        <f t="shared" si="428"/>
        <v>Casual Buyers</v>
      </c>
      <c r="H13725" s="4">
        <v>41792</v>
      </c>
      <c r="I13725">
        <f>WEEKDAY(Cleaned!$H13725)</f>
        <v>2</v>
      </c>
      <c r="J13725" t="s">
        <v>18</v>
      </c>
      <c r="K13725" s="4">
        <v>18471</v>
      </c>
      <c r="L13725">
        <f>INT(YEARFRAC(Cleaned!$K13725,Cleaned!$H13725,1))</f>
        <v>63</v>
      </c>
      <c r="M13725" t="str">
        <f t="shared" si="429"/>
        <v>Seniors</v>
      </c>
    </row>
    <row r="13726" spans="1:13" x14ac:dyDescent="0.25">
      <c r="A13726">
        <v>23726</v>
      </c>
      <c r="B13726" t="s">
        <v>1219</v>
      </c>
      <c r="C13726" t="s">
        <v>80</v>
      </c>
      <c r="D13726" t="s">
        <v>10</v>
      </c>
      <c r="E13726" t="s">
        <v>21</v>
      </c>
      <c r="F13726" s="35">
        <v>85.615399999999994</v>
      </c>
      <c r="G13726" t="str">
        <f t="shared" si="428"/>
        <v>Casual Buyers</v>
      </c>
      <c r="H13726" s="4">
        <v>41795</v>
      </c>
      <c r="I13726">
        <f>WEEKDAY(Cleaned!$H13726)</f>
        <v>5</v>
      </c>
      <c r="J13726" t="s">
        <v>18</v>
      </c>
      <c r="K13726" s="4">
        <v>24340</v>
      </c>
      <c r="L13726">
        <f>INT(YEARFRAC(Cleaned!$K13726,Cleaned!$H13726,1))</f>
        <v>47</v>
      </c>
      <c r="M13726" t="str">
        <f t="shared" si="429"/>
        <v>Adult</v>
      </c>
    </row>
    <row r="13727" spans="1:13" x14ac:dyDescent="0.25">
      <c r="A13727">
        <v>23727</v>
      </c>
      <c r="B13727" t="s">
        <v>8639</v>
      </c>
      <c r="C13727" t="s">
        <v>80</v>
      </c>
      <c r="D13727" t="s">
        <v>10</v>
      </c>
      <c r="E13727" t="s">
        <v>21</v>
      </c>
      <c r="F13727" s="35">
        <v>44.177900000000001</v>
      </c>
      <c r="G13727" t="str">
        <f t="shared" si="428"/>
        <v>Casual Buyers</v>
      </c>
      <c r="H13727" s="4">
        <v>41797</v>
      </c>
      <c r="I13727">
        <f>WEEKDAY(Cleaned!$H13727)</f>
        <v>7</v>
      </c>
      <c r="J13727" t="s">
        <v>16</v>
      </c>
      <c r="K13727" s="4">
        <v>21994</v>
      </c>
      <c r="L13727">
        <f>INT(YEARFRAC(Cleaned!$K13727,Cleaned!$H13727,1))</f>
        <v>54</v>
      </c>
      <c r="M13727" t="str">
        <f t="shared" si="429"/>
        <v>Seniors</v>
      </c>
    </row>
    <row r="13728" spans="1:13" x14ac:dyDescent="0.25">
      <c r="A13728">
        <v>23728</v>
      </c>
      <c r="B13728" t="s">
        <v>8640</v>
      </c>
      <c r="C13728" t="s">
        <v>80</v>
      </c>
      <c r="D13728" t="s">
        <v>10</v>
      </c>
      <c r="E13728" t="s">
        <v>21</v>
      </c>
      <c r="F13728" s="35">
        <v>34.221899999999998</v>
      </c>
      <c r="G13728" t="str">
        <f t="shared" si="428"/>
        <v>Casual Buyers</v>
      </c>
      <c r="H13728" s="4">
        <v>41798</v>
      </c>
      <c r="I13728">
        <f>WEEKDAY(Cleaned!$H13728)</f>
        <v>1</v>
      </c>
      <c r="J13728" t="s">
        <v>16</v>
      </c>
      <c r="K13728" s="4">
        <v>16754</v>
      </c>
      <c r="L13728">
        <f>INT(YEARFRAC(Cleaned!$K13728,Cleaned!$H13728,1))</f>
        <v>68</v>
      </c>
      <c r="M13728" t="str">
        <f t="shared" si="429"/>
        <v>Elders</v>
      </c>
    </row>
    <row r="13729" spans="1:13" x14ac:dyDescent="0.25">
      <c r="A13729">
        <v>23729</v>
      </c>
      <c r="B13729" t="s">
        <v>1291</v>
      </c>
      <c r="C13729" t="s">
        <v>80</v>
      </c>
      <c r="D13729" t="s">
        <v>10</v>
      </c>
      <c r="E13729" t="s">
        <v>21</v>
      </c>
      <c r="F13729" s="35">
        <v>46.7194</v>
      </c>
      <c r="G13729" t="str">
        <f t="shared" si="428"/>
        <v>Casual Buyers</v>
      </c>
      <c r="H13729" s="4">
        <v>41800</v>
      </c>
      <c r="I13729">
        <f>WEEKDAY(Cleaned!$H13729)</f>
        <v>3</v>
      </c>
      <c r="J13729" t="s">
        <v>14</v>
      </c>
      <c r="K13729" s="4">
        <v>20780</v>
      </c>
      <c r="L13729">
        <f>INT(YEARFRAC(Cleaned!$K13729,Cleaned!$H13729,1))</f>
        <v>57</v>
      </c>
      <c r="M13729" t="str">
        <f t="shared" si="429"/>
        <v>Seniors</v>
      </c>
    </row>
    <row r="13730" spans="1:13" x14ac:dyDescent="0.25">
      <c r="A13730">
        <v>23730</v>
      </c>
      <c r="B13730" t="s">
        <v>8641</v>
      </c>
      <c r="C13730" t="s">
        <v>80</v>
      </c>
      <c r="D13730" t="s">
        <v>10</v>
      </c>
      <c r="E13730" t="s">
        <v>21</v>
      </c>
      <c r="F13730" s="35">
        <v>75.106899999999996</v>
      </c>
      <c r="G13730" t="str">
        <f t="shared" si="428"/>
        <v>Casual Buyers</v>
      </c>
      <c r="H13730" s="4">
        <v>41805</v>
      </c>
      <c r="I13730">
        <f>WEEKDAY(Cleaned!$H13730)</f>
        <v>1</v>
      </c>
      <c r="J13730" t="s">
        <v>13</v>
      </c>
      <c r="K13730" s="4">
        <v>19066</v>
      </c>
      <c r="L13730">
        <f>INT(YEARFRAC(Cleaned!$K13730,Cleaned!$H13730,1))</f>
        <v>62</v>
      </c>
      <c r="M13730" t="str">
        <f t="shared" si="429"/>
        <v>Seniors</v>
      </c>
    </row>
    <row r="13731" spans="1:13" x14ac:dyDescent="0.25">
      <c r="A13731">
        <v>23731</v>
      </c>
      <c r="B13731" t="s">
        <v>8481</v>
      </c>
      <c r="C13731" t="s">
        <v>81</v>
      </c>
      <c r="D13731" t="s">
        <v>26</v>
      </c>
      <c r="E13731" t="s">
        <v>25</v>
      </c>
      <c r="F13731" s="35">
        <v>3953.9884000000002</v>
      </c>
      <c r="G13731" t="str">
        <f t="shared" si="428"/>
        <v>Brand Seekers</v>
      </c>
      <c r="H13731" s="4">
        <v>40954</v>
      </c>
      <c r="I13731">
        <f>WEEKDAY(Cleaned!$H13731)</f>
        <v>4</v>
      </c>
      <c r="J13731" t="s">
        <v>13</v>
      </c>
      <c r="K13731" s="4">
        <v>21240</v>
      </c>
      <c r="L13731">
        <f>INT(YEARFRAC(Cleaned!$K13731,Cleaned!$H13731,1))</f>
        <v>53</v>
      </c>
      <c r="M13731" t="str">
        <f t="shared" si="429"/>
        <v>Seniors</v>
      </c>
    </row>
    <row r="13732" spans="1:13" x14ac:dyDescent="0.25">
      <c r="A13732">
        <v>23732</v>
      </c>
      <c r="B13732" t="s">
        <v>8642</v>
      </c>
      <c r="C13732" t="s">
        <v>81</v>
      </c>
      <c r="D13732" t="s">
        <v>26</v>
      </c>
      <c r="E13732" t="s">
        <v>25</v>
      </c>
      <c r="F13732" s="35">
        <v>3953.9884000000002</v>
      </c>
      <c r="G13732" t="str">
        <f t="shared" si="428"/>
        <v>Brand Seekers</v>
      </c>
      <c r="H13732" s="4">
        <v>40965</v>
      </c>
      <c r="I13732">
        <f>WEEKDAY(Cleaned!$H13732)</f>
        <v>1</v>
      </c>
      <c r="J13732" t="s">
        <v>16</v>
      </c>
      <c r="K13732" s="4">
        <v>21502</v>
      </c>
      <c r="L13732">
        <f>INT(YEARFRAC(Cleaned!$K13732,Cleaned!$H13732,1))</f>
        <v>53</v>
      </c>
      <c r="M13732" t="str">
        <f t="shared" si="429"/>
        <v>Seniors</v>
      </c>
    </row>
    <row r="13733" spans="1:13" x14ac:dyDescent="0.25">
      <c r="A13733">
        <v>23733</v>
      </c>
      <c r="B13733" t="s">
        <v>8643</v>
      </c>
      <c r="C13733" t="s">
        <v>81</v>
      </c>
      <c r="D13733" t="s">
        <v>26</v>
      </c>
      <c r="E13733" t="s">
        <v>25</v>
      </c>
      <c r="F13733" s="35">
        <v>3953.9884000000002</v>
      </c>
      <c r="G13733" t="str">
        <f t="shared" si="428"/>
        <v>Brand Seekers</v>
      </c>
      <c r="H13733" s="4">
        <v>40968</v>
      </c>
      <c r="I13733">
        <f>WEEKDAY(Cleaned!$H13733)</f>
        <v>4</v>
      </c>
      <c r="J13733" t="s">
        <v>13</v>
      </c>
      <c r="K13733" s="4">
        <v>22557</v>
      </c>
      <c r="L13733">
        <f>INT(YEARFRAC(Cleaned!$K13733,Cleaned!$H13733,1))</f>
        <v>50</v>
      </c>
      <c r="M13733" t="str">
        <f t="shared" si="429"/>
        <v>Seniors</v>
      </c>
    </row>
    <row r="13734" spans="1:13" x14ac:dyDescent="0.25">
      <c r="A13734">
        <v>23734</v>
      </c>
      <c r="B13734" t="s">
        <v>8644</v>
      </c>
      <c r="C13734" t="s">
        <v>81</v>
      </c>
      <c r="D13734" t="s">
        <v>26</v>
      </c>
      <c r="E13734" t="s">
        <v>25</v>
      </c>
      <c r="F13734" s="35">
        <v>3953.9884000000002</v>
      </c>
      <c r="G13734" t="str">
        <f t="shared" si="428"/>
        <v>Brand Seekers</v>
      </c>
      <c r="H13734" s="4">
        <v>40968</v>
      </c>
      <c r="I13734">
        <f>WEEKDAY(Cleaned!$H13734)</f>
        <v>4</v>
      </c>
      <c r="J13734" t="s">
        <v>16</v>
      </c>
      <c r="K13734" s="4">
        <v>19957</v>
      </c>
      <c r="L13734">
        <f>INT(YEARFRAC(Cleaned!$K13734,Cleaned!$H13734,1))</f>
        <v>57</v>
      </c>
      <c r="M13734" t="str">
        <f t="shared" si="429"/>
        <v>Seniors</v>
      </c>
    </row>
    <row r="13735" spans="1:13" x14ac:dyDescent="0.25">
      <c r="A13735">
        <v>23735</v>
      </c>
      <c r="B13735" t="s">
        <v>8491</v>
      </c>
      <c r="C13735" t="s">
        <v>81</v>
      </c>
      <c r="D13735" t="s">
        <v>26</v>
      </c>
      <c r="E13735" t="s">
        <v>25</v>
      </c>
      <c r="F13735" s="35">
        <v>2699.9018000000001</v>
      </c>
      <c r="G13735" t="str">
        <f t="shared" si="428"/>
        <v>Brand Seekers</v>
      </c>
      <c r="H13735" s="4">
        <v>41117</v>
      </c>
      <c r="I13735">
        <f>WEEKDAY(Cleaned!$H13735)</f>
        <v>6</v>
      </c>
      <c r="J13735" t="s">
        <v>16</v>
      </c>
      <c r="K13735" s="4">
        <v>24453</v>
      </c>
      <c r="L13735">
        <f>INT(YEARFRAC(Cleaned!$K13735,Cleaned!$H13735,1))</f>
        <v>45</v>
      </c>
      <c r="M13735" t="str">
        <f t="shared" si="429"/>
        <v>Adult</v>
      </c>
    </row>
    <row r="13736" spans="1:13" x14ac:dyDescent="0.25">
      <c r="A13736">
        <v>23736</v>
      </c>
      <c r="B13736" t="s">
        <v>8501</v>
      </c>
      <c r="C13736" t="s">
        <v>81</v>
      </c>
      <c r="D13736" t="s">
        <v>26</v>
      </c>
      <c r="E13736" t="s">
        <v>25</v>
      </c>
      <c r="F13736" s="35">
        <v>2699.9018000000001</v>
      </c>
      <c r="G13736" t="str">
        <f t="shared" si="428"/>
        <v>Brand Seekers</v>
      </c>
      <c r="H13736" s="4">
        <v>41165</v>
      </c>
      <c r="I13736">
        <f>WEEKDAY(Cleaned!$H13736)</f>
        <v>5</v>
      </c>
      <c r="J13736" t="s">
        <v>14</v>
      </c>
      <c r="K13736" s="4">
        <v>24267</v>
      </c>
      <c r="L13736">
        <f>INT(YEARFRAC(Cleaned!$K13736,Cleaned!$H13736,1))</f>
        <v>46</v>
      </c>
      <c r="M13736" t="str">
        <f t="shared" si="429"/>
        <v>Adult</v>
      </c>
    </row>
    <row r="13737" spans="1:13" x14ac:dyDescent="0.25">
      <c r="A13737">
        <v>23737</v>
      </c>
      <c r="B13737" t="s">
        <v>8513</v>
      </c>
      <c r="C13737" t="s">
        <v>81</v>
      </c>
      <c r="D13737" t="s">
        <v>26</v>
      </c>
      <c r="E13737" t="s">
        <v>25</v>
      </c>
      <c r="F13737" s="35">
        <v>2699.9018000000001</v>
      </c>
      <c r="G13737" t="str">
        <f t="shared" si="428"/>
        <v>Brand Seekers</v>
      </c>
      <c r="H13737" s="4">
        <v>41189</v>
      </c>
      <c r="I13737">
        <f>WEEKDAY(Cleaned!$H13737)</f>
        <v>1</v>
      </c>
      <c r="J13737" t="s">
        <v>17</v>
      </c>
      <c r="K13737" s="4">
        <v>26140</v>
      </c>
      <c r="L13737">
        <f>INT(YEARFRAC(Cleaned!$K13737,Cleaned!$H13737,1))</f>
        <v>41</v>
      </c>
      <c r="M13737" t="str">
        <f t="shared" si="429"/>
        <v>Adult</v>
      </c>
    </row>
    <row r="13738" spans="1:13" x14ac:dyDescent="0.25">
      <c r="A13738">
        <v>23738</v>
      </c>
      <c r="B13738" t="s">
        <v>8574</v>
      </c>
      <c r="C13738" t="s">
        <v>81</v>
      </c>
      <c r="D13738" t="s">
        <v>26</v>
      </c>
      <c r="E13738" t="s">
        <v>25</v>
      </c>
      <c r="F13738" s="35">
        <v>2699.9018000000001</v>
      </c>
      <c r="G13738" t="str">
        <f t="shared" si="428"/>
        <v>Brand Seekers</v>
      </c>
      <c r="H13738" s="4">
        <v>41213</v>
      </c>
      <c r="I13738">
        <f>WEEKDAY(Cleaned!$H13738)</f>
        <v>4</v>
      </c>
      <c r="J13738" t="s">
        <v>14</v>
      </c>
      <c r="K13738" s="4">
        <v>23564</v>
      </c>
      <c r="L13738">
        <f>INT(YEARFRAC(Cleaned!$K13738,Cleaned!$H13738,1))</f>
        <v>48</v>
      </c>
      <c r="M13738" t="str">
        <f t="shared" si="429"/>
        <v>Adult</v>
      </c>
    </row>
    <row r="13739" spans="1:13" x14ac:dyDescent="0.25">
      <c r="A13739">
        <v>23739</v>
      </c>
      <c r="B13739" t="s">
        <v>8645</v>
      </c>
      <c r="C13739" t="s">
        <v>81</v>
      </c>
      <c r="D13739" t="s">
        <v>26</v>
      </c>
      <c r="E13739" t="s">
        <v>25</v>
      </c>
      <c r="F13739" s="35">
        <v>2264.2536</v>
      </c>
      <c r="G13739" t="str">
        <f t="shared" si="428"/>
        <v>Brand Seekers</v>
      </c>
      <c r="H13739" s="4">
        <v>41236</v>
      </c>
      <c r="I13739">
        <f>WEEKDAY(Cleaned!$H13739)</f>
        <v>6</v>
      </c>
      <c r="J13739" t="s">
        <v>12</v>
      </c>
      <c r="K13739" s="4">
        <v>24357</v>
      </c>
      <c r="L13739">
        <f>INT(YEARFRAC(Cleaned!$K13739,Cleaned!$H13739,1))</f>
        <v>46</v>
      </c>
      <c r="M13739" t="str">
        <f t="shared" si="429"/>
        <v>Adult</v>
      </c>
    </row>
    <row r="13740" spans="1:13" x14ac:dyDescent="0.25">
      <c r="A13740">
        <v>23740</v>
      </c>
      <c r="B13740" t="s">
        <v>8646</v>
      </c>
      <c r="C13740" t="s">
        <v>81</v>
      </c>
      <c r="D13740" t="s">
        <v>26</v>
      </c>
      <c r="E13740" t="s">
        <v>25</v>
      </c>
      <c r="F13740" s="35">
        <v>2264.2536</v>
      </c>
      <c r="G13740" t="str">
        <f t="shared" si="428"/>
        <v>Brand Seekers</v>
      </c>
      <c r="H13740" s="4">
        <v>41244</v>
      </c>
      <c r="I13740">
        <f>WEEKDAY(Cleaned!$H13740)</f>
        <v>7</v>
      </c>
      <c r="J13740" t="s">
        <v>12</v>
      </c>
      <c r="K13740" s="4">
        <v>22811</v>
      </c>
      <c r="L13740">
        <f>INT(YEARFRAC(Cleaned!$K13740,Cleaned!$H13740,1))</f>
        <v>50</v>
      </c>
      <c r="M13740" t="str">
        <f t="shared" si="429"/>
        <v>Seniors</v>
      </c>
    </row>
    <row r="13741" spans="1:13" x14ac:dyDescent="0.25">
      <c r="A13741">
        <v>23741</v>
      </c>
      <c r="B13741" t="s">
        <v>8575</v>
      </c>
      <c r="C13741" t="s">
        <v>81</v>
      </c>
      <c r="D13741" t="s">
        <v>26</v>
      </c>
      <c r="E13741" t="s">
        <v>25</v>
      </c>
      <c r="F13741" s="35">
        <v>2288.9187000000002</v>
      </c>
      <c r="G13741" t="str">
        <f t="shared" si="428"/>
        <v>Brand Seekers</v>
      </c>
      <c r="H13741" s="4">
        <v>41309</v>
      </c>
      <c r="I13741">
        <f>WEEKDAY(Cleaned!$H13741)</f>
        <v>2</v>
      </c>
      <c r="J13741" t="s">
        <v>12</v>
      </c>
      <c r="K13741" s="4">
        <v>22479</v>
      </c>
      <c r="L13741">
        <f>INT(YEARFRAC(Cleaned!$K13741,Cleaned!$H13741,1))</f>
        <v>51</v>
      </c>
      <c r="M13741" t="str">
        <f t="shared" si="429"/>
        <v>Seniors</v>
      </c>
    </row>
    <row r="13742" spans="1:13" x14ac:dyDescent="0.25">
      <c r="A13742">
        <v>23742</v>
      </c>
      <c r="B13742" t="s">
        <v>8647</v>
      </c>
      <c r="C13742" t="s">
        <v>81</v>
      </c>
      <c r="D13742" t="s">
        <v>26</v>
      </c>
      <c r="E13742" t="s">
        <v>25</v>
      </c>
      <c r="F13742" s="35">
        <v>2410.6266000000001</v>
      </c>
      <c r="G13742" t="str">
        <f t="shared" si="428"/>
        <v>Brand Seekers</v>
      </c>
      <c r="H13742" s="4">
        <v>41341</v>
      </c>
      <c r="I13742">
        <f>WEEKDAY(Cleaned!$H13742)</f>
        <v>6</v>
      </c>
      <c r="J13742" t="s">
        <v>14</v>
      </c>
      <c r="K13742" s="4">
        <v>22577</v>
      </c>
      <c r="L13742">
        <f>INT(YEARFRAC(Cleaned!$K13742,Cleaned!$H13742,1))</f>
        <v>51</v>
      </c>
      <c r="M13742" t="str">
        <f t="shared" si="429"/>
        <v>Seniors</v>
      </c>
    </row>
    <row r="13743" spans="1:13" x14ac:dyDescent="0.25">
      <c r="A13743">
        <v>23743</v>
      </c>
      <c r="B13743" t="s">
        <v>8648</v>
      </c>
      <c r="C13743" t="s">
        <v>81</v>
      </c>
      <c r="D13743" t="s">
        <v>26</v>
      </c>
      <c r="E13743" t="s">
        <v>25</v>
      </c>
      <c r="F13743" s="35">
        <v>2410.6266000000001</v>
      </c>
      <c r="G13743" t="str">
        <f t="shared" si="428"/>
        <v>Brand Seekers</v>
      </c>
      <c r="H13743" s="4">
        <v>41383</v>
      </c>
      <c r="I13743">
        <f>WEEKDAY(Cleaned!$H13743)</f>
        <v>6</v>
      </c>
      <c r="J13743" t="s">
        <v>17</v>
      </c>
      <c r="K13743" s="4">
        <v>21391</v>
      </c>
      <c r="L13743">
        <f>INT(YEARFRAC(Cleaned!$K13743,Cleaned!$H13743,1))</f>
        <v>54</v>
      </c>
      <c r="M13743" t="str">
        <f t="shared" si="429"/>
        <v>Seniors</v>
      </c>
    </row>
    <row r="13744" spans="1:13" x14ac:dyDescent="0.25">
      <c r="A13744">
        <v>23744</v>
      </c>
      <c r="B13744" t="s">
        <v>8649</v>
      </c>
      <c r="C13744" t="s">
        <v>81</v>
      </c>
      <c r="D13744" t="s">
        <v>26</v>
      </c>
      <c r="E13744" t="s">
        <v>25</v>
      </c>
      <c r="F13744" s="35">
        <v>2410.6266000000001</v>
      </c>
      <c r="G13744" t="str">
        <f t="shared" si="428"/>
        <v>Brand Seekers</v>
      </c>
      <c r="H13744" s="4">
        <v>41385</v>
      </c>
      <c r="I13744">
        <f>WEEKDAY(Cleaned!$H13744)</f>
        <v>1</v>
      </c>
      <c r="J13744" t="s">
        <v>17</v>
      </c>
      <c r="K13744" s="4">
        <v>22482</v>
      </c>
      <c r="L13744">
        <f>INT(YEARFRAC(Cleaned!$K13744,Cleaned!$H13744,1))</f>
        <v>51</v>
      </c>
      <c r="M13744" t="str">
        <f t="shared" si="429"/>
        <v>Seniors</v>
      </c>
    </row>
    <row r="13745" spans="1:13" x14ac:dyDescent="0.25">
      <c r="A13745">
        <v>23745</v>
      </c>
      <c r="B13745" t="s">
        <v>8650</v>
      </c>
      <c r="C13745" t="s">
        <v>81</v>
      </c>
      <c r="D13745" t="s">
        <v>26</v>
      </c>
      <c r="E13745" t="s">
        <v>25</v>
      </c>
      <c r="F13745" s="35">
        <v>1105.4834000000001</v>
      </c>
      <c r="G13745" t="str">
        <f t="shared" si="428"/>
        <v>Casual Buyers</v>
      </c>
      <c r="H13745" s="4">
        <v>41393</v>
      </c>
      <c r="I13745">
        <f>WEEKDAY(Cleaned!$H13745)</f>
        <v>2</v>
      </c>
      <c r="J13745" t="s">
        <v>13</v>
      </c>
      <c r="K13745" s="4">
        <v>24435</v>
      </c>
      <c r="L13745">
        <f>INT(YEARFRAC(Cleaned!$K13745,Cleaned!$H13745,1))</f>
        <v>46</v>
      </c>
      <c r="M13745" t="str">
        <f t="shared" si="429"/>
        <v>Adult</v>
      </c>
    </row>
    <row r="13746" spans="1:13" x14ac:dyDescent="0.25">
      <c r="A13746">
        <v>23746</v>
      </c>
      <c r="B13746" t="s">
        <v>8651</v>
      </c>
      <c r="C13746" t="s">
        <v>81</v>
      </c>
      <c r="D13746" t="s">
        <v>26</v>
      </c>
      <c r="E13746" t="s">
        <v>25</v>
      </c>
      <c r="F13746" s="35">
        <v>87.272900000000007</v>
      </c>
      <c r="G13746" t="str">
        <f t="shared" si="428"/>
        <v>Casual Buyers</v>
      </c>
      <c r="H13746" s="4">
        <v>41459</v>
      </c>
      <c r="I13746">
        <f>WEEKDAY(Cleaned!$H13746)</f>
        <v>5</v>
      </c>
      <c r="J13746" t="s">
        <v>14</v>
      </c>
      <c r="K13746" s="4">
        <v>15812</v>
      </c>
      <c r="L13746">
        <f>INT(YEARFRAC(Cleaned!$K13746,Cleaned!$H13746,1))</f>
        <v>70</v>
      </c>
      <c r="M13746" t="str">
        <f t="shared" si="429"/>
        <v>Elders</v>
      </c>
    </row>
    <row r="13747" spans="1:13" x14ac:dyDescent="0.25">
      <c r="A13747">
        <v>23747</v>
      </c>
      <c r="B13747" t="s">
        <v>8652</v>
      </c>
      <c r="C13747" t="s">
        <v>81</v>
      </c>
      <c r="D13747" t="s">
        <v>26</v>
      </c>
      <c r="E13747" t="s">
        <v>25</v>
      </c>
      <c r="F13747" s="35">
        <v>85.051900000000003</v>
      </c>
      <c r="G13747" t="str">
        <f t="shared" si="428"/>
        <v>Casual Buyers</v>
      </c>
      <c r="H13747" s="4">
        <v>41462</v>
      </c>
      <c r="I13747">
        <f>WEEKDAY(Cleaned!$H13747)</f>
        <v>1</v>
      </c>
      <c r="J13747" t="s">
        <v>14</v>
      </c>
      <c r="K13747" s="4">
        <v>25516</v>
      </c>
      <c r="L13747">
        <f>INT(YEARFRAC(Cleaned!$K13747,Cleaned!$H13747,1))</f>
        <v>43</v>
      </c>
      <c r="M13747" t="str">
        <f t="shared" si="429"/>
        <v>Adult</v>
      </c>
    </row>
    <row r="13748" spans="1:13" x14ac:dyDescent="0.25">
      <c r="A13748">
        <v>23748</v>
      </c>
      <c r="B13748" t="s">
        <v>8642</v>
      </c>
      <c r="C13748" t="s">
        <v>81</v>
      </c>
      <c r="D13748" t="s">
        <v>26</v>
      </c>
      <c r="E13748" t="s">
        <v>25</v>
      </c>
      <c r="F13748" s="35">
        <v>2615.4908</v>
      </c>
      <c r="G13748" t="str">
        <f t="shared" si="428"/>
        <v>Brand Seekers</v>
      </c>
      <c r="H13748" s="4">
        <v>41463</v>
      </c>
      <c r="I13748">
        <f>WEEKDAY(Cleaned!$H13748)</f>
        <v>2</v>
      </c>
      <c r="J13748" t="s">
        <v>16</v>
      </c>
      <c r="K13748" s="4">
        <v>21502</v>
      </c>
      <c r="L13748">
        <f>INT(YEARFRAC(Cleaned!$K13748,Cleaned!$H13748,1))</f>
        <v>54</v>
      </c>
      <c r="M13748" t="str">
        <f t="shared" si="429"/>
        <v>Seniors</v>
      </c>
    </row>
    <row r="13749" spans="1:13" x14ac:dyDescent="0.25">
      <c r="A13749">
        <v>23749</v>
      </c>
      <c r="B13749" t="s">
        <v>8479</v>
      </c>
      <c r="C13749" t="s">
        <v>81</v>
      </c>
      <c r="D13749" t="s">
        <v>26</v>
      </c>
      <c r="E13749" t="s">
        <v>25</v>
      </c>
      <c r="F13749" s="35">
        <v>87.272900000000007</v>
      </c>
      <c r="G13749" t="str">
        <f t="shared" si="428"/>
        <v>Casual Buyers</v>
      </c>
      <c r="H13749" s="4">
        <v>41464</v>
      </c>
      <c r="I13749">
        <f>WEEKDAY(Cleaned!$H13749)</f>
        <v>3</v>
      </c>
      <c r="J13749" t="s">
        <v>12</v>
      </c>
      <c r="K13749" s="4">
        <v>17357</v>
      </c>
      <c r="L13749">
        <f>INT(YEARFRAC(Cleaned!$K13749,Cleaned!$H13749,1))</f>
        <v>66</v>
      </c>
      <c r="M13749" t="str">
        <f t="shared" si="429"/>
        <v>Elders</v>
      </c>
    </row>
    <row r="13750" spans="1:13" x14ac:dyDescent="0.25">
      <c r="A13750">
        <v>23750</v>
      </c>
      <c r="B13750" t="s">
        <v>8614</v>
      </c>
      <c r="C13750" t="s">
        <v>81</v>
      </c>
      <c r="D13750" t="s">
        <v>26</v>
      </c>
      <c r="E13750" t="s">
        <v>25</v>
      </c>
      <c r="F13750" s="35">
        <v>1293.3804</v>
      </c>
      <c r="G13750" t="str">
        <f t="shared" si="428"/>
        <v>Casual Buyers</v>
      </c>
      <c r="H13750" s="4">
        <v>41473</v>
      </c>
      <c r="I13750">
        <f>WEEKDAY(Cleaned!$H13750)</f>
        <v>5</v>
      </c>
      <c r="J13750" t="s">
        <v>13</v>
      </c>
      <c r="K13750" s="4">
        <v>27093</v>
      </c>
      <c r="L13750">
        <f>INT(YEARFRAC(Cleaned!$K13750,Cleaned!$H13750,1))</f>
        <v>39</v>
      </c>
      <c r="M13750" t="str">
        <f t="shared" si="429"/>
        <v>Adult</v>
      </c>
    </row>
    <row r="13751" spans="1:13" x14ac:dyDescent="0.25">
      <c r="A13751">
        <v>23751</v>
      </c>
      <c r="B13751" t="s">
        <v>8530</v>
      </c>
      <c r="C13751" t="s">
        <v>81</v>
      </c>
      <c r="D13751" t="s">
        <v>26</v>
      </c>
      <c r="E13751" t="s">
        <v>25</v>
      </c>
      <c r="F13751" s="35">
        <v>2563.5889999999999</v>
      </c>
      <c r="G13751" t="str">
        <f t="shared" si="428"/>
        <v>Brand Seekers</v>
      </c>
      <c r="H13751" s="4">
        <v>41473</v>
      </c>
      <c r="I13751">
        <f>WEEKDAY(Cleaned!$H13751)</f>
        <v>5</v>
      </c>
      <c r="J13751" t="s">
        <v>16</v>
      </c>
      <c r="K13751" s="4">
        <v>17103</v>
      </c>
      <c r="L13751">
        <f>INT(YEARFRAC(Cleaned!$K13751,Cleaned!$H13751,1))</f>
        <v>66</v>
      </c>
      <c r="M13751" t="str">
        <f t="shared" si="429"/>
        <v>Elders</v>
      </c>
    </row>
    <row r="13752" spans="1:13" x14ac:dyDescent="0.25">
      <c r="A13752">
        <v>23752</v>
      </c>
      <c r="B13752" t="s">
        <v>8653</v>
      </c>
      <c r="C13752" t="s">
        <v>81</v>
      </c>
      <c r="D13752" t="s">
        <v>26</v>
      </c>
      <c r="E13752" t="s">
        <v>25</v>
      </c>
      <c r="F13752" s="35">
        <v>34.221899999999998</v>
      </c>
      <c r="G13752" t="str">
        <f t="shared" si="428"/>
        <v>Casual Buyers</v>
      </c>
      <c r="H13752" s="4">
        <v>41475</v>
      </c>
      <c r="I13752">
        <f>WEEKDAY(Cleaned!$H13752)</f>
        <v>7</v>
      </c>
      <c r="J13752" t="s">
        <v>12</v>
      </c>
      <c r="K13752" s="4">
        <v>23691</v>
      </c>
      <c r="L13752">
        <f>INT(YEARFRAC(Cleaned!$K13752,Cleaned!$H13752,1))</f>
        <v>48</v>
      </c>
      <c r="M13752" t="str">
        <f t="shared" si="429"/>
        <v>Adult</v>
      </c>
    </row>
    <row r="13753" spans="1:13" x14ac:dyDescent="0.25">
      <c r="A13753">
        <v>23753</v>
      </c>
      <c r="B13753" t="s">
        <v>8654</v>
      </c>
      <c r="C13753" t="s">
        <v>81</v>
      </c>
      <c r="D13753" t="s">
        <v>26</v>
      </c>
      <c r="E13753" t="s">
        <v>25</v>
      </c>
      <c r="F13753" s="35">
        <v>86.145799999999994</v>
      </c>
      <c r="G13753" t="str">
        <f t="shared" si="428"/>
        <v>Casual Buyers</v>
      </c>
      <c r="H13753" s="4">
        <v>41485</v>
      </c>
      <c r="I13753">
        <f>WEEKDAY(Cleaned!$H13753)</f>
        <v>3</v>
      </c>
      <c r="J13753" t="s">
        <v>12</v>
      </c>
      <c r="K13753" s="4">
        <v>16522</v>
      </c>
      <c r="L13753">
        <f>INT(YEARFRAC(Cleaned!$K13753,Cleaned!$H13753,1))</f>
        <v>68</v>
      </c>
      <c r="M13753" t="str">
        <f t="shared" si="429"/>
        <v>Elders</v>
      </c>
    </row>
    <row r="13754" spans="1:13" x14ac:dyDescent="0.25">
      <c r="A13754">
        <v>23754</v>
      </c>
      <c r="B13754" t="s">
        <v>8655</v>
      </c>
      <c r="C13754" t="s">
        <v>81</v>
      </c>
      <c r="D13754" t="s">
        <v>26</v>
      </c>
      <c r="E13754" t="s">
        <v>25</v>
      </c>
      <c r="F13754" s="35">
        <v>77.338999999999999</v>
      </c>
      <c r="G13754" t="str">
        <f t="shared" si="428"/>
        <v>Casual Buyers</v>
      </c>
      <c r="H13754" s="4">
        <v>41491</v>
      </c>
      <c r="I13754">
        <f>WEEKDAY(Cleaned!$H13754)</f>
        <v>2</v>
      </c>
      <c r="J13754" t="s">
        <v>16</v>
      </c>
      <c r="K13754" s="4">
        <v>23529</v>
      </c>
      <c r="L13754">
        <f>INT(YEARFRAC(Cleaned!$K13754,Cleaned!$H13754,1))</f>
        <v>49</v>
      </c>
      <c r="M13754" t="str">
        <f t="shared" si="429"/>
        <v>Adult</v>
      </c>
    </row>
    <row r="13755" spans="1:13" x14ac:dyDescent="0.25">
      <c r="A13755">
        <v>23755</v>
      </c>
      <c r="B13755" t="s">
        <v>8510</v>
      </c>
      <c r="C13755" t="s">
        <v>81</v>
      </c>
      <c r="D13755" t="s">
        <v>26</v>
      </c>
      <c r="E13755" t="s">
        <v>25</v>
      </c>
      <c r="F13755" s="35">
        <v>2603.8661999999999</v>
      </c>
      <c r="G13755" t="str">
        <f t="shared" si="428"/>
        <v>Brand Seekers</v>
      </c>
      <c r="H13755" s="4">
        <v>41498</v>
      </c>
      <c r="I13755">
        <f>WEEKDAY(Cleaned!$H13755)</f>
        <v>2</v>
      </c>
      <c r="J13755" t="s">
        <v>12</v>
      </c>
      <c r="K13755" s="4">
        <v>25820</v>
      </c>
      <c r="L13755">
        <f>INT(YEARFRAC(Cleaned!$K13755,Cleaned!$H13755,1))</f>
        <v>42</v>
      </c>
      <c r="M13755" t="str">
        <f t="shared" si="429"/>
        <v>Adult</v>
      </c>
    </row>
    <row r="13756" spans="1:13" x14ac:dyDescent="0.25">
      <c r="A13756">
        <v>23756</v>
      </c>
      <c r="B13756" t="s">
        <v>8505</v>
      </c>
      <c r="C13756" t="s">
        <v>81</v>
      </c>
      <c r="D13756" t="s">
        <v>26</v>
      </c>
      <c r="E13756" t="s">
        <v>25</v>
      </c>
      <c r="F13756" s="35">
        <v>62.951900000000002</v>
      </c>
      <c r="G13756" t="str">
        <f t="shared" si="428"/>
        <v>Casual Buyers</v>
      </c>
      <c r="H13756" s="4">
        <v>41507</v>
      </c>
      <c r="I13756">
        <f>WEEKDAY(Cleaned!$H13756)</f>
        <v>4</v>
      </c>
      <c r="J13756" t="s">
        <v>18</v>
      </c>
      <c r="K13756" s="4">
        <v>24377</v>
      </c>
      <c r="L13756">
        <f>INT(YEARFRAC(Cleaned!$K13756,Cleaned!$H13756,1))</f>
        <v>46</v>
      </c>
      <c r="M13756" t="str">
        <f t="shared" si="429"/>
        <v>Adult</v>
      </c>
    </row>
    <row r="13757" spans="1:13" x14ac:dyDescent="0.25">
      <c r="A13757">
        <v>23757</v>
      </c>
      <c r="B13757" t="s">
        <v>8656</v>
      </c>
      <c r="C13757" t="s">
        <v>81</v>
      </c>
      <c r="D13757" t="s">
        <v>26</v>
      </c>
      <c r="E13757" t="s">
        <v>25</v>
      </c>
      <c r="F13757" s="35">
        <v>773.46690000000001</v>
      </c>
      <c r="G13757" t="str">
        <f t="shared" si="428"/>
        <v>Casual Buyers</v>
      </c>
      <c r="H13757" s="4">
        <v>41511</v>
      </c>
      <c r="I13757">
        <f>WEEKDAY(Cleaned!$H13757)</f>
        <v>1</v>
      </c>
      <c r="J13757" t="s">
        <v>14</v>
      </c>
      <c r="K13757" s="4">
        <v>24236</v>
      </c>
      <c r="L13757">
        <f>INT(YEARFRAC(Cleaned!$K13757,Cleaned!$H13757,1))</f>
        <v>47</v>
      </c>
      <c r="M13757" t="str">
        <f t="shared" si="429"/>
        <v>Adult</v>
      </c>
    </row>
    <row r="13758" spans="1:13" x14ac:dyDescent="0.25">
      <c r="A13758">
        <v>23758</v>
      </c>
      <c r="B13758" t="s">
        <v>8585</v>
      </c>
      <c r="C13758" t="s">
        <v>81</v>
      </c>
      <c r="D13758" t="s">
        <v>26</v>
      </c>
      <c r="E13758" t="s">
        <v>25</v>
      </c>
      <c r="F13758" s="35">
        <v>27.061499999999999</v>
      </c>
      <c r="G13758" t="str">
        <f t="shared" si="428"/>
        <v>Casual Buyers</v>
      </c>
      <c r="H13758" s="4">
        <v>41516</v>
      </c>
      <c r="I13758">
        <f>WEEKDAY(Cleaned!$H13758)</f>
        <v>6</v>
      </c>
      <c r="J13758" t="s">
        <v>12</v>
      </c>
      <c r="K13758" s="4">
        <v>20634</v>
      </c>
      <c r="L13758">
        <f>INT(YEARFRAC(Cleaned!$K13758,Cleaned!$H13758,1))</f>
        <v>57</v>
      </c>
      <c r="M13758" t="str">
        <f t="shared" si="429"/>
        <v>Seniors</v>
      </c>
    </row>
    <row r="13759" spans="1:13" x14ac:dyDescent="0.25">
      <c r="A13759">
        <v>23759</v>
      </c>
      <c r="B13759" t="s">
        <v>8657</v>
      </c>
      <c r="C13759" t="s">
        <v>81</v>
      </c>
      <c r="D13759" t="s">
        <v>26</v>
      </c>
      <c r="E13759" t="s">
        <v>25</v>
      </c>
      <c r="F13759" s="35">
        <v>44.177900000000001</v>
      </c>
      <c r="G13759" t="str">
        <f t="shared" si="428"/>
        <v>Casual Buyers</v>
      </c>
      <c r="H13759" s="4">
        <v>41523</v>
      </c>
      <c r="I13759">
        <f>WEEKDAY(Cleaned!$H13759)</f>
        <v>6</v>
      </c>
      <c r="J13759" t="s">
        <v>14</v>
      </c>
      <c r="K13759" s="4">
        <v>20476</v>
      </c>
      <c r="L13759">
        <f>INT(YEARFRAC(Cleaned!$K13759,Cleaned!$H13759,1))</f>
        <v>57</v>
      </c>
      <c r="M13759" t="str">
        <f t="shared" si="429"/>
        <v>Seniors</v>
      </c>
    </row>
    <row r="13760" spans="1:13" x14ac:dyDescent="0.25">
      <c r="A13760">
        <v>23760</v>
      </c>
      <c r="B13760" t="s">
        <v>8658</v>
      </c>
      <c r="C13760" t="s">
        <v>81</v>
      </c>
      <c r="D13760" t="s">
        <v>26</v>
      </c>
      <c r="E13760" t="s">
        <v>25</v>
      </c>
      <c r="F13760" s="35">
        <v>8.7848000000000006</v>
      </c>
      <c r="G13760" t="str">
        <f t="shared" si="428"/>
        <v>Casual Buyers</v>
      </c>
      <c r="H13760" s="4">
        <v>41532</v>
      </c>
      <c r="I13760">
        <f>WEEKDAY(Cleaned!$H13760)</f>
        <v>1</v>
      </c>
      <c r="J13760" t="s">
        <v>14</v>
      </c>
      <c r="K13760" s="4">
        <v>20355</v>
      </c>
      <c r="L13760">
        <f>INT(YEARFRAC(Cleaned!$K13760,Cleaned!$H13760,1))</f>
        <v>57</v>
      </c>
      <c r="M13760" t="str">
        <f t="shared" si="429"/>
        <v>Seniors</v>
      </c>
    </row>
    <row r="13761" spans="1:13" x14ac:dyDescent="0.25">
      <c r="A13761">
        <v>23761</v>
      </c>
      <c r="B13761" t="s">
        <v>8659</v>
      </c>
      <c r="C13761" t="s">
        <v>81</v>
      </c>
      <c r="D13761" t="s">
        <v>26</v>
      </c>
      <c r="E13761" t="s">
        <v>25</v>
      </c>
      <c r="F13761" s="35">
        <v>44.177900000000001</v>
      </c>
      <c r="G13761" t="str">
        <f t="shared" si="428"/>
        <v>Casual Buyers</v>
      </c>
      <c r="H13761" s="4">
        <v>41537</v>
      </c>
      <c r="I13761">
        <f>WEEKDAY(Cleaned!$H13761)</f>
        <v>6</v>
      </c>
      <c r="J13761" t="s">
        <v>14</v>
      </c>
      <c r="K13761" s="4">
        <v>15556</v>
      </c>
      <c r="L13761">
        <f>INT(YEARFRAC(Cleaned!$K13761,Cleaned!$H13761,1))</f>
        <v>71</v>
      </c>
      <c r="M13761" t="str">
        <f t="shared" si="429"/>
        <v>Elders</v>
      </c>
    </row>
    <row r="13762" spans="1:13" x14ac:dyDescent="0.25">
      <c r="A13762">
        <v>23762</v>
      </c>
      <c r="B13762" t="s">
        <v>8660</v>
      </c>
      <c r="C13762" t="s">
        <v>81</v>
      </c>
      <c r="D13762" t="s">
        <v>26</v>
      </c>
      <c r="E13762" t="s">
        <v>25</v>
      </c>
      <c r="F13762" s="35">
        <v>138.63329999999999</v>
      </c>
      <c r="G13762" t="str">
        <f t="shared" ref="G13762:G13825" si="430">IF(F13762&lt;=1500,"Casual Buyers",IF(F13762&gt;=1501,"Brand Seekers",IF(F13762&gt;2500,"Convinced Seekers")))</f>
        <v>Casual Buyers</v>
      </c>
      <c r="H13762" s="4">
        <v>41538</v>
      </c>
      <c r="I13762">
        <f>WEEKDAY(Cleaned!$H13762)</f>
        <v>7</v>
      </c>
      <c r="J13762" t="s">
        <v>14</v>
      </c>
      <c r="K13762" s="4">
        <v>24181</v>
      </c>
      <c r="L13762">
        <f>INT(YEARFRAC(Cleaned!$K13762,Cleaned!$H13762,1))</f>
        <v>47</v>
      </c>
      <c r="M13762" t="str">
        <f t="shared" ref="M13762:M13825" si="431">IF(L13762&lt;=19,"Teenager",IF(L13762&lt;=34,"Young Adult",IF(L13762&lt;=49,"Adult",IF(L13762&lt;=64,"Seniors",IF(L13762&gt;=65,"Elders")))))</f>
        <v>Adult</v>
      </c>
    </row>
    <row r="13763" spans="1:13" x14ac:dyDescent="0.25">
      <c r="A13763">
        <v>23763</v>
      </c>
      <c r="B13763" t="s">
        <v>8661</v>
      </c>
      <c r="C13763" t="s">
        <v>81</v>
      </c>
      <c r="D13763" t="s">
        <v>26</v>
      </c>
      <c r="E13763" t="s">
        <v>25</v>
      </c>
      <c r="F13763" s="35">
        <v>2562.7822999999999</v>
      </c>
      <c r="G13763" t="str">
        <f t="shared" si="430"/>
        <v>Brand Seekers</v>
      </c>
      <c r="H13763" s="4">
        <v>41553</v>
      </c>
      <c r="I13763">
        <f>WEEKDAY(Cleaned!$H13763)</f>
        <v>1</v>
      </c>
      <c r="J13763" t="s">
        <v>18</v>
      </c>
      <c r="K13763" s="4">
        <v>20232</v>
      </c>
      <c r="L13763">
        <f>INT(YEARFRAC(Cleaned!$K13763,Cleaned!$H13763,1))</f>
        <v>58</v>
      </c>
      <c r="M13763" t="str">
        <f t="shared" si="431"/>
        <v>Seniors</v>
      </c>
    </row>
    <row r="13764" spans="1:13" x14ac:dyDescent="0.25">
      <c r="A13764">
        <v>23764</v>
      </c>
      <c r="B13764" t="s">
        <v>8662</v>
      </c>
      <c r="C13764" t="s">
        <v>81</v>
      </c>
      <c r="D13764" t="s">
        <v>26</v>
      </c>
      <c r="E13764" t="s">
        <v>25</v>
      </c>
      <c r="F13764" s="35">
        <v>26.8184</v>
      </c>
      <c r="G13764" t="str">
        <f t="shared" si="430"/>
        <v>Casual Buyers</v>
      </c>
      <c r="H13764" s="4">
        <v>41553</v>
      </c>
      <c r="I13764">
        <f>WEEKDAY(Cleaned!$H13764)</f>
        <v>1</v>
      </c>
      <c r="J13764" t="s">
        <v>16</v>
      </c>
      <c r="K13764" s="4">
        <v>24599</v>
      </c>
      <c r="L13764">
        <f>INT(YEARFRAC(Cleaned!$K13764,Cleaned!$H13764,1))</f>
        <v>46</v>
      </c>
      <c r="M13764" t="str">
        <f t="shared" si="431"/>
        <v>Adult</v>
      </c>
    </row>
    <row r="13765" spans="1:13" x14ac:dyDescent="0.25">
      <c r="A13765">
        <v>23765</v>
      </c>
      <c r="B13765" t="s">
        <v>8542</v>
      </c>
      <c r="C13765" t="s">
        <v>81</v>
      </c>
      <c r="D13765" t="s">
        <v>26</v>
      </c>
      <c r="E13765" t="s">
        <v>25</v>
      </c>
      <c r="F13765" s="35">
        <v>35.669400000000003</v>
      </c>
      <c r="G13765" t="str">
        <f t="shared" si="430"/>
        <v>Casual Buyers</v>
      </c>
      <c r="H13765" s="4">
        <v>41560</v>
      </c>
      <c r="I13765">
        <f>WEEKDAY(Cleaned!$H13765)</f>
        <v>1</v>
      </c>
      <c r="J13765" t="s">
        <v>12</v>
      </c>
      <c r="K13765" s="4">
        <v>25418</v>
      </c>
      <c r="L13765">
        <f>INT(YEARFRAC(Cleaned!$K13765,Cleaned!$H13765,1))</f>
        <v>44</v>
      </c>
      <c r="M13765" t="str">
        <f t="shared" si="431"/>
        <v>Adult</v>
      </c>
    </row>
    <row r="13766" spans="1:13" x14ac:dyDescent="0.25">
      <c r="A13766">
        <v>23766</v>
      </c>
      <c r="B13766" t="s">
        <v>8663</v>
      </c>
      <c r="C13766" t="s">
        <v>81</v>
      </c>
      <c r="D13766" t="s">
        <v>26</v>
      </c>
      <c r="E13766" t="s">
        <v>25</v>
      </c>
      <c r="F13766" s="35">
        <v>624.31399999999996</v>
      </c>
      <c r="G13766" t="str">
        <f t="shared" si="430"/>
        <v>Casual Buyers</v>
      </c>
      <c r="H13766" s="4">
        <v>41562</v>
      </c>
      <c r="I13766">
        <f>WEEKDAY(Cleaned!$H13766)</f>
        <v>3</v>
      </c>
      <c r="J13766" t="s">
        <v>18</v>
      </c>
      <c r="K13766" s="4">
        <v>17442</v>
      </c>
      <c r="L13766">
        <f>INT(YEARFRAC(Cleaned!$K13766,Cleaned!$H13766,1))</f>
        <v>66</v>
      </c>
      <c r="M13766" t="str">
        <f t="shared" si="431"/>
        <v>Elders</v>
      </c>
    </row>
    <row r="13767" spans="1:13" x14ac:dyDescent="0.25">
      <c r="A13767">
        <v>23767</v>
      </c>
      <c r="B13767" t="s">
        <v>8664</v>
      </c>
      <c r="C13767" t="s">
        <v>81</v>
      </c>
      <c r="D13767" t="s">
        <v>26</v>
      </c>
      <c r="E13767" t="s">
        <v>25</v>
      </c>
      <c r="F13767" s="35">
        <v>2738.5657000000001</v>
      </c>
      <c r="G13767" t="str">
        <f t="shared" si="430"/>
        <v>Brand Seekers</v>
      </c>
      <c r="H13767" s="4">
        <v>41566</v>
      </c>
      <c r="I13767">
        <f>WEEKDAY(Cleaned!$H13767)</f>
        <v>7</v>
      </c>
      <c r="J13767" t="s">
        <v>16</v>
      </c>
      <c r="K13767" s="4">
        <v>23365</v>
      </c>
      <c r="L13767">
        <f>INT(YEARFRAC(Cleaned!$K13767,Cleaned!$H13767,1))</f>
        <v>49</v>
      </c>
      <c r="M13767" t="str">
        <f t="shared" si="431"/>
        <v>Adult</v>
      </c>
    </row>
    <row r="13768" spans="1:13" x14ac:dyDescent="0.25">
      <c r="A13768">
        <v>23768</v>
      </c>
      <c r="B13768" t="s">
        <v>8665</v>
      </c>
      <c r="C13768" t="s">
        <v>81</v>
      </c>
      <c r="D13768" t="s">
        <v>26</v>
      </c>
      <c r="E13768" t="s">
        <v>25</v>
      </c>
      <c r="F13768" s="35">
        <v>75.6815</v>
      </c>
      <c r="G13768" t="str">
        <f t="shared" si="430"/>
        <v>Casual Buyers</v>
      </c>
      <c r="H13768" s="4">
        <v>41570</v>
      </c>
      <c r="I13768">
        <f>WEEKDAY(Cleaned!$H13768)</f>
        <v>4</v>
      </c>
      <c r="J13768" t="s">
        <v>14</v>
      </c>
      <c r="K13768" s="4">
        <v>25665</v>
      </c>
      <c r="L13768">
        <f>INT(YEARFRAC(Cleaned!$K13768,Cleaned!$H13768,1))</f>
        <v>43</v>
      </c>
      <c r="M13768" t="str">
        <f t="shared" si="431"/>
        <v>Adult</v>
      </c>
    </row>
    <row r="13769" spans="1:13" x14ac:dyDescent="0.25">
      <c r="A13769">
        <v>23769</v>
      </c>
      <c r="B13769" t="s">
        <v>8666</v>
      </c>
      <c r="C13769" t="s">
        <v>81</v>
      </c>
      <c r="D13769" t="s">
        <v>26</v>
      </c>
      <c r="E13769" t="s">
        <v>25</v>
      </c>
      <c r="F13769" s="35">
        <v>1248.0753999999999</v>
      </c>
      <c r="G13769" t="str">
        <f t="shared" si="430"/>
        <v>Casual Buyers</v>
      </c>
      <c r="H13769" s="4">
        <v>41573</v>
      </c>
      <c r="I13769">
        <f>WEEKDAY(Cleaned!$H13769)</f>
        <v>7</v>
      </c>
      <c r="J13769" t="s">
        <v>18</v>
      </c>
      <c r="K13769" s="4">
        <v>23227</v>
      </c>
      <c r="L13769">
        <f>INT(YEARFRAC(Cleaned!$K13769,Cleaned!$H13769,1))</f>
        <v>50</v>
      </c>
      <c r="M13769" t="str">
        <f t="shared" si="431"/>
        <v>Seniors</v>
      </c>
    </row>
    <row r="13770" spans="1:13" x14ac:dyDescent="0.25">
      <c r="A13770">
        <v>23770</v>
      </c>
      <c r="B13770" t="s">
        <v>8480</v>
      </c>
      <c r="C13770" t="s">
        <v>81</v>
      </c>
      <c r="D13770" t="s">
        <v>26</v>
      </c>
      <c r="E13770" t="s">
        <v>25</v>
      </c>
      <c r="F13770" s="35">
        <v>77.316900000000004</v>
      </c>
      <c r="G13770" t="str">
        <f t="shared" si="430"/>
        <v>Casual Buyers</v>
      </c>
      <c r="H13770" s="4">
        <v>41580</v>
      </c>
      <c r="I13770">
        <f>WEEKDAY(Cleaned!$H13770)</f>
        <v>7</v>
      </c>
      <c r="J13770" t="s">
        <v>18</v>
      </c>
      <c r="K13770" s="4">
        <v>15882</v>
      </c>
      <c r="L13770">
        <f>INT(YEARFRAC(Cleaned!$K13770,Cleaned!$H13770,1))</f>
        <v>70</v>
      </c>
      <c r="M13770" t="str">
        <f t="shared" si="431"/>
        <v>Elders</v>
      </c>
    </row>
    <row r="13771" spans="1:13" x14ac:dyDescent="0.25">
      <c r="A13771">
        <v>23771</v>
      </c>
      <c r="B13771" t="s">
        <v>8667</v>
      </c>
      <c r="C13771" t="s">
        <v>81</v>
      </c>
      <c r="D13771" t="s">
        <v>26</v>
      </c>
      <c r="E13771" t="s">
        <v>25</v>
      </c>
      <c r="F13771" s="35">
        <v>41.956899999999997</v>
      </c>
      <c r="G13771" t="str">
        <f t="shared" si="430"/>
        <v>Casual Buyers</v>
      </c>
      <c r="H13771" s="4">
        <v>41581</v>
      </c>
      <c r="I13771">
        <f>WEEKDAY(Cleaned!$H13771)</f>
        <v>1</v>
      </c>
      <c r="J13771" t="s">
        <v>15</v>
      </c>
      <c r="K13771" s="4">
        <v>15287</v>
      </c>
      <c r="L13771">
        <f>INT(YEARFRAC(Cleaned!$K13771,Cleaned!$H13771,1))</f>
        <v>71</v>
      </c>
      <c r="M13771" t="str">
        <f t="shared" si="431"/>
        <v>Elders</v>
      </c>
    </row>
    <row r="13772" spans="1:13" x14ac:dyDescent="0.25">
      <c r="A13772">
        <v>23772</v>
      </c>
      <c r="B13772" t="s">
        <v>8490</v>
      </c>
      <c r="C13772" t="s">
        <v>81</v>
      </c>
      <c r="D13772" t="s">
        <v>26</v>
      </c>
      <c r="E13772" t="s">
        <v>25</v>
      </c>
      <c r="F13772" s="35">
        <v>2563.5889999999999</v>
      </c>
      <c r="G13772" t="str">
        <f t="shared" si="430"/>
        <v>Brand Seekers</v>
      </c>
      <c r="H13772" s="4">
        <v>41590</v>
      </c>
      <c r="I13772">
        <f>WEEKDAY(Cleaned!$H13772)</f>
        <v>3</v>
      </c>
      <c r="J13772" t="s">
        <v>15</v>
      </c>
      <c r="K13772" s="4">
        <v>20962</v>
      </c>
      <c r="L13772">
        <f>INT(YEARFRAC(Cleaned!$K13772,Cleaned!$H13772,1))</f>
        <v>56</v>
      </c>
      <c r="M13772" t="str">
        <f t="shared" si="431"/>
        <v>Seniors</v>
      </c>
    </row>
    <row r="13773" spans="1:13" x14ac:dyDescent="0.25">
      <c r="A13773">
        <v>23773</v>
      </c>
      <c r="B13773" t="s">
        <v>8668</v>
      </c>
      <c r="C13773" t="s">
        <v>81</v>
      </c>
      <c r="D13773" t="s">
        <v>26</v>
      </c>
      <c r="E13773" t="s">
        <v>25</v>
      </c>
      <c r="F13773" s="35">
        <v>1945.3194000000001</v>
      </c>
      <c r="G13773" t="str">
        <f t="shared" si="430"/>
        <v>Brand Seekers</v>
      </c>
      <c r="H13773" s="4">
        <v>41606</v>
      </c>
      <c r="I13773">
        <f>WEEKDAY(Cleaned!$H13773)</f>
        <v>5</v>
      </c>
      <c r="J13773" t="s">
        <v>18</v>
      </c>
      <c r="K13773" s="4">
        <v>23105</v>
      </c>
      <c r="L13773">
        <f>INT(YEARFRAC(Cleaned!$K13773,Cleaned!$H13773,1))</f>
        <v>50</v>
      </c>
      <c r="M13773" t="str">
        <f t="shared" si="431"/>
        <v>Seniors</v>
      </c>
    </row>
    <row r="13774" spans="1:13" x14ac:dyDescent="0.25">
      <c r="A13774">
        <v>23774</v>
      </c>
      <c r="B13774" t="s">
        <v>8498</v>
      </c>
      <c r="C13774" t="s">
        <v>81</v>
      </c>
      <c r="D13774" t="s">
        <v>26</v>
      </c>
      <c r="E13774" t="s">
        <v>25</v>
      </c>
      <c r="F13774" s="35">
        <v>2720.5432000000001</v>
      </c>
      <c r="G13774" t="str">
        <f t="shared" si="430"/>
        <v>Brand Seekers</v>
      </c>
      <c r="H13774" s="4">
        <v>41611</v>
      </c>
      <c r="I13774">
        <f>WEEKDAY(Cleaned!$H13774)</f>
        <v>3</v>
      </c>
      <c r="J13774" t="s">
        <v>17</v>
      </c>
      <c r="K13774" s="4">
        <v>21424</v>
      </c>
      <c r="L13774">
        <f>INT(YEARFRAC(Cleaned!$K13774,Cleaned!$H13774,1))</f>
        <v>55</v>
      </c>
      <c r="M13774" t="str">
        <f t="shared" si="431"/>
        <v>Seniors</v>
      </c>
    </row>
    <row r="13775" spans="1:13" x14ac:dyDescent="0.25">
      <c r="A13775">
        <v>23775</v>
      </c>
      <c r="B13775" t="s">
        <v>8669</v>
      </c>
      <c r="C13775" t="s">
        <v>81</v>
      </c>
      <c r="D13775" t="s">
        <v>26</v>
      </c>
      <c r="E13775" t="s">
        <v>25</v>
      </c>
      <c r="F13775" s="35">
        <v>2681.7797999999998</v>
      </c>
      <c r="G13775" t="str">
        <f t="shared" si="430"/>
        <v>Brand Seekers</v>
      </c>
      <c r="H13775" s="4">
        <v>41618</v>
      </c>
      <c r="I13775">
        <f>WEEKDAY(Cleaned!$H13775)</f>
        <v>3</v>
      </c>
      <c r="J13775" t="s">
        <v>12</v>
      </c>
      <c r="K13775" s="4">
        <v>20634</v>
      </c>
      <c r="L13775">
        <f>INT(YEARFRAC(Cleaned!$K13775,Cleaned!$H13775,1))</f>
        <v>57</v>
      </c>
      <c r="M13775" t="str">
        <f t="shared" si="431"/>
        <v>Seniors</v>
      </c>
    </row>
    <row r="13776" spans="1:13" x14ac:dyDescent="0.25">
      <c r="A13776">
        <v>23776</v>
      </c>
      <c r="B13776" t="s">
        <v>8670</v>
      </c>
      <c r="C13776" t="s">
        <v>80</v>
      </c>
      <c r="D13776" t="s">
        <v>10</v>
      </c>
      <c r="E13776" t="s">
        <v>21</v>
      </c>
      <c r="F13776" s="35">
        <v>6.9394</v>
      </c>
      <c r="G13776" t="str">
        <f t="shared" si="430"/>
        <v>Casual Buyers</v>
      </c>
      <c r="H13776" s="4">
        <v>41811</v>
      </c>
      <c r="I13776">
        <f>WEEKDAY(Cleaned!$H13776)</f>
        <v>7</v>
      </c>
      <c r="J13776" t="s">
        <v>15</v>
      </c>
      <c r="K13776" s="4">
        <v>21899</v>
      </c>
      <c r="L13776">
        <f>INT(YEARFRAC(Cleaned!$K13776,Cleaned!$H13776,1))</f>
        <v>54</v>
      </c>
      <c r="M13776" t="str">
        <f t="shared" si="431"/>
        <v>Seniors</v>
      </c>
    </row>
    <row r="13777" spans="1:13" x14ac:dyDescent="0.25">
      <c r="A13777">
        <v>23777</v>
      </c>
      <c r="B13777" t="s">
        <v>8671</v>
      </c>
      <c r="C13777" t="s">
        <v>80</v>
      </c>
      <c r="D13777" t="s">
        <v>10</v>
      </c>
      <c r="E13777" t="s">
        <v>21</v>
      </c>
      <c r="F13777" s="35">
        <v>94.455399999999997</v>
      </c>
      <c r="G13777" t="str">
        <f t="shared" si="430"/>
        <v>Casual Buyers</v>
      </c>
      <c r="H13777" s="4">
        <v>41811</v>
      </c>
      <c r="I13777">
        <f>WEEKDAY(Cleaned!$H13777)</f>
        <v>7</v>
      </c>
      <c r="J13777" t="s">
        <v>16</v>
      </c>
      <c r="K13777" s="4">
        <v>26211</v>
      </c>
      <c r="L13777">
        <f>INT(YEARFRAC(Cleaned!$K13777,Cleaned!$H13777,1))</f>
        <v>42</v>
      </c>
      <c r="M13777" t="str">
        <f t="shared" si="431"/>
        <v>Adult</v>
      </c>
    </row>
    <row r="13778" spans="1:13" x14ac:dyDescent="0.25">
      <c r="A13778">
        <v>23778</v>
      </c>
      <c r="B13778" t="s">
        <v>8672</v>
      </c>
      <c r="C13778" t="s">
        <v>80</v>
      </c>
      <c r="D13778" t="s">
        <v>10</v>
      </c>
      <c r="E13778" t="s">
        <v>21</v>
      </c>
      <c r="F13778" s="35">
        <v>87.272900000000007</v>
      </c>
      <c r="G13778" t="str">
        <f t="shared" si="430"/>
        <v>Casual Buyers</v>
      </c>
      <c r="H13778" s="4">
        <v>41813</v>
      </c>
      <c r="I13778">
        <f>WEEKDAY(Cleaned!$H13778)</f>
        <v>2</v>
      </c>
      <c r="J13778" t="s">
        <v>14</v>
      </c>
      <c r="K13778" s="4">
        <v>22829</v>
      </c>
      <c r="L13778">
        <f>INT(YEARFRAC(Cleaned!$K13778,Cleaned!$H13778,1))</f>
        <v>51</v>
      </c>
      <c r="M13778" t="str">
        <f t="shared" si="431"/>
        <v>Seniors</v>
      </c>
    </row>
    <row r="13779" spans="1:13" x14ac:dyDescent="0.25">
      <c r="A13779">
        <v>23779</v>
      </c>
      <c r="B13779" t="s">
        <v>1310</v>
      </c>
      <c r="C13779" t="s">
        <v>80</v>
      </c>
      <c r="D13779" t="s">
        <v>10</v>
      </c>
      <c r="E13779" t="s">
        <v>21</v>
      </c>
      <c r="F13779" s="35">
        <v>27.614000000000001</v>
      </c>
      <c r="G13779" t="str">
        <f t="shared" si="430"/>
        <v>Casual Buyers</v>
      </c>
      <c r="H13779" s="4">
        <v>41818</v>
      </c>
      <c r="I13779">
        <f>WEEKDAY(Cleaned!$H13779)</f>
        <v>7</v>
      </c>
      <c r="J13779" t="s">
        <v>12</v>
      </c>
      <c r="K13779" s="4">
        <v>25422</v>
      </c>
      <c r="L13779">
        <f>INT(YEARFRAC(Cleaned!$K13779,Cleaned!$H13779,1))</f>
        <v>44</v>
      </c>
      <c r="M13779" t="str">
        <f t="shared" si="431"/>
        <v>Adult</v>
      </c>
    </row>
    <row r="13780" spans="1:13" x14ac:dyDescent="0.25">
      <c r="A13780">
        <v>23780</v>
      </c>
      <c r="B13780" t="s">
        <v>1117</v>
      </c>
      <c r="C13780" t="s">
        <v>80</v>
      </c>
      <c r="D13780" t="s">
        <v>10</v>
      </c>
      <c r="E13780" t="s">
        <v>21</v>
      </c>
      <c r="F13780" s="35">
        <v>87.814400000000006</v>
      </c>
      <c r="G13780" t="str">
        <f t="shared" si="430"/>
        <v>Casual Buyers</v>
      </c>
      <c r="H13780" s="4">
        <v>41818</v>
      </c>
      <c r="I13780">
        <f>WEEKDAY(Cleaned!$H13780)</f>
        <v>7</v>
      </c>
      <c r="J13780" t="s">
        <v>18</v>
      </c>
      <c r="K13780" s="4">
        <v>18471</v>
      </c>
      <c r="L13780">
        <f>INT(YEARFRAC(Cleaned!$K13780,Cleaned!$H13780,1))</f>
        <v>63</v>
      </c>
      <c r="M13780" t="str">
        <f t="shared" si="431"/>
        <v>Seniors</v>
      </c>
    </row>
    <row r="13781" spans="1:13" x14ac:dyDescent="0.25">
      <c r="A13781">
        <v>23781</v>
      </c>
      <c r="B13781" t="s">
        <v>8673</v>
      </c>
      <c r="C13781" t="s">
        <v>80</v>
      </c>
      <c r="D13781" t="s">
        <v>10</v>
      </c>
      <c r="E13781" t="s">
        <v>24</v>
      </c>
      <c r="F13781" s="35">
        <v>3953.9884000000002</v>
      </c>
      <c r="G13781" t="str">
        <f t="shared" si="430"/>
        <v>Brand Seekers</v>
      </c>
      <c r="H13781" s="4">
        <v>40695</v>
      </c>
      <c r="I13781">
        <f>WEEKDAY(Cleaned!$H13781)</f>
        <v>4</v>
      </c>
      <c r="J13781" t="s">
        <v>12</v>
      </c>
      <c r="K13781" s="4">
        <v>25523</v>
      </c>
      <c r="L13781">
        <f>INT(YEARFRAC(Cleaned!$K13781,Cleaned!$H13781,1))</f>
        <v>41</v>
      </c>
      <c r="M13781" t="str">
        <f t="shared" si="431"/>
        <v>Adult</v>
      </c>
    </row>
    <row r="13782" spans="1:13" x14ac:dyDescent="0.25">
      <c r="A13782">
        <v>23782</v>
      </c>
      <c r="B13782" t="s">
        <v>1758</v>
      </c>
      <c r="C13782" t="s">
        <v>80</v>
      </c>
      <c r="D13782" t="s">
        <v>10</v>
      </c>
      <c r="E13782" t="s">
        <v>24</v>
      </c>
      <c r="F13782" s="35">
        <v>3953.9884000000002</v>
      </c>
      <c r="G13782" t="str">
        <f t="shared" si="430"/>
        <v>Brand Seekers</v>
      </c>
      <c r="H13782" s="4">
        <v>40724</v>
      </c>
      <c r="I13782">
        <f>WEEKDAY(Cleaned!$H13782)</f>
        <v>5</v>
      </c>
      <c r="J13782" t="s">
        <v>13</v>
      </c>
      <c r="K13782" s="4">
        <v>21794</v>
      </c>
      <c r="L13782">
        <f>INT(YEARFRAC(Cleaned!$K13782,Cleaned!$H13782,1))</f>
        <v>51</v>
      </c>
      <c r="M13782" t="str">
        <f t="shared" si="431"/>
        <v>Seniors</v>
      </c>
    </row>
    <row r="13783" spans="1:13" x14ac:dyDescent="0.25">
      <c r="A13783">
        <v>23783</v>
      </c>
      <c r="B13783" t="s">
        <v>1637</v>
      </c>
      <c r="C13783" t="s">
        <v>80</v>
      </c>
      <c r="D13783" t="s">
        <v>10</v>
      </c>
      <c r="E13783" t="s">
        <v>24</v>
      </c>
      <c r="F13783" s="35">
        <v>3729.364</v>
      </c>
      <c r="G13783" t="str">
        <f t="shared" si="430"/>
        <v>Brand Seekers</v>
      </c>
      <c r="H13783" s="4">
        <v>40733</v>
      </c>
      <c r="I13783">
        <f>WEEKDAY(Cleaned!$H13783)</f>
        <v>7</v>
      </c>
      <c r="J13783" t="s">
        <v>12</v>
      </c>
      <c r="K13783" s="4">
        <v>22222</v>
      </c>
      <c r="L13783">
        <f>INT(YEARFRAC(Cleaned!$K13783,Cleaned!$H13783,1))</f>
        <v>50</v>
      </c>
      <c r="M13783" t="str">
        <f t="shared" si="431"/>
        <v>Seniors</v>
      </c>
    </row>
    <row r="13784" spans="1:13" x14ac:dyDescent="0.25">
      <c r="A13784">
        <v>23784</v>
      </c>
      <c r="B13784" t="s">
        <v>1633</v>
      </c>
      <c r="C13784" t="s">
        <v>80</v>
      </c>
      <c r="D13784" t="s">
        <v>10</v>
      </c>
      <c r="E13784" t="s">
        <v>24</v>
      </c>
      <c r="F13784" s="35">
        <v>3729.364</v>
      </c>
      <c r="G13784" t="str">
        <f t="shared" si="430"/>
        <v>Brand Seekers</v>
      </c>
      <c r="H13784" s="4">
        <v>40847</v>
      </c>
      <c r="I13784">
        <f>WEEKDAY(Cleaned!$H13784)</f>
        <v>2</v>
      </c>
      <c r="J13784" t="s">
        <v>12</v>
      </c>
      <c r="K13784" s="4">
        <v>21435</v>
      </c>
      <c r="L13784">
        <f>INT(YEARFRAC(Cleaned!$K13784,Cleaned!$H13784,1))</f>
        <v>53</v>
      </c>
      <c r="M13784" t="str">
        <f t="shared" si="431"/>
        <v>Seniors</v>
      </c>
    </row>
    <row r="13785" spans="1:13" x14ac:dyDescent="0.25">
      <c r="A13785">
        <v>23785</v>
      </c>
      <c r="B13785" t="s">
        <v>1494</v>
      </c>
      <c r="C13785" t="s">
        <v>80</v>
      </c>
      <c r="D13785" t="s">
        <v>10</v>
      </c>
      <c r="E13785" t="s">
        <v>24</v>
      </c>
      <c r="F13785" s="35">
        <v>3953.9884000000002</v>
      </c>
      <c r="G13785" t="str">
        <f t="shared" si="430"/>
        <v>Brand Seekers</v>
      </c>
      <c r="H13785" s="4">
        <v>40889</v>
      </c>
      <c r="I13785">
        <f>WEEKDAY(Cleaned!$H13785)</f>
        <v>2</v>
      </c>
      <c r="J13785" t="s">
        <v>12</v>
      </c>
      <c r="K13785" s="4">
        <v>25758</v>
      </c>
      <c r="L13785">
        <f>INT(YEARFRAC(Cleaned!$K13785,Cleaned!$H13785,1))</f>
        <v>41</v>
      </c>
      <c r="M13785" t="str">
        <f t="shared" si="431"/>
        <v>Adult</v>
      </c>
    </row>
    <row r="13786" spans="1:13" x14ac:dyDescent="0.25">
      <c r="A13786">
        <v>23786</v>
      </c>
      <c r="B13786" t="s">
        <v>1747</v>
      </c>
      <c r="C13786" t="s">
        <v>80</v>
      </c>
      <c r="D13786" t="s">
        <v>10</v>
      </c>
      <c r="E13786" t="s">
        <v>24</v>
      </c>
      <c r="F13786" s="35">
        <v>3953.9884000000002</v>
      </c>
      <c r="G13786" t="str">
        <f t="shared" si="430"/>
        <v>Brand Seekers</v>
      </c>
      <c r="H13786" s="4">
        <v>40941</v>
      </c>
      <c r="I13786">
        <f>WEEKDAY(Cleaned!$H13786)</f>
        <v>5</v>
      </c>
      <c r="J13786" t="s">
        <v>14</v>
      </c>
      <c r="K13786" s="4">
        <v>20803</v>
      </c>
      <c r="L13786">
        <f>INT(YEARFRAC(Cleaned!$K13786,Cleaned!$H13786,1))</f>
        <v>55</v>
      </c>
      <c r="M13786" t="str">
        <f t="shared" si="431"/>
        <v>Seniors</v>
      </c>
    </row>
    <row r="13787" spans="1:13" x14ac:dyDescent="0.25">
      <c r="A13787">
        <v>23787</v>
      </c>
      <c r="B13787" t="s">
        <v>1831</v>
      </c>
      <c r="C13787" t="s">
        <v>80</v>
      </c>
      <c r="D13787" t="s">
        <v>10</v>
      </c>
      <c r="E13787" t="s">
        <v>24</v>
      </c>
      <c r="F13787" s="35">
        <v>3953.9884000000002</v>
      </c>
      <c r="G13787" t="str">
        <f t="shared" si="430"/>
        <v>Brand Seekers</v>
      </c>
      <c r="H13787" s="4">
        <v>40953</v>
      </c>
      <c r="I13787">
        <f>WEEKDAY(Cleaned!$H13787)</f>
        <v>3</v>
      </c>
      <c r="J13787" t="s">
        <v>12</v>
      </c>
      <c r="K13787" s="4">
        <v>22119</v>
      </c>
      <c r="L13787">
        <f>INT(YEARFRAC(Cleaned!$K13787,Cleaned!$H13787,1))</f>
        <v>51</v>
      </c>
      <c r="M13787" t="str">
        <f t="shared" si="431"/>
        <v>Seniors</v>
      </c>
    </row>
    <row r="13788" spans="1:13" x14ac:dyDescent="0.25">
      <c r="A13788">
        <v>23788</v>
      </c>
      <c r="B13788" t="s">
        <v>1599</v>
      </c>
      <c r="C13788" t="s">
        <v>80</v>
      </c>
      <c r="D13788" t="s">
        <v>10</v>
      </c>
      <c r="E13788" t="s">
        <v>24</v>
      </c>
      <c r="F13788" s="35">
        <v>3729.364</v>
      </c>
      <c r="G13788" t="str">
        <f t="shared" si="430"/>
        <v>Brand Seekers</v>
      </c>
      <c r="H13788" s="4">
        <v>40972</v>
      </c>
      <c r="I13788">
        <f>WEEKDAY(Cleaned!$H13788)</f>
        <v>1</v>
      </c>
      <c r="J13788" t="s">
        <v>13</v>
      </c>
      <c r="K13788" s="4">
        <v>22686</v>
      </c>
      <c r="L13788">
        <f>INT(YEARFRAC(Cleaned!$K13788,Cleaned!$H13788,1))</f>
        <v>50</v>
      </c>
      <c r="M13788" t="str">
        <f t="shared" si="431"/>
        <v>Seniors</v>
      </c>
    </row>
    <row r="13789" spans="1:13" x14ac:dyDescent="0.25">
      <c r="A13789">
        <v>23789</v>
      </c>
      <c r="B13789" t="s">
        <v>1815</v>
      </c>
      <c r="C13789" t="s">
        <v>80</v>
      </c>
      <c r="D13789" t="s">
        <v>10</v>
      </c>
      <c r="E13789" t="s">
        <v>24</v>
      </c>
      <c r="F13789" s="35">
        <v>3756.989</v>
      </c>
      <c r="G13789" t="str">
        <f t="shared" si="430"/>
        <v>Brand Seekers</v>
      </c>
      <c r="H13789" s="4">
        <v>40983</v>
      </c>
      <c r="I13789">
        <f>WEEKDAY(Cleaned!$H13789)</f>
        <v>5</v>
      </c>
      <c r="J13789" t="s">
        <v>12</v>
      </c>
      <c r="K13789" s="4">
        <v>25407</v>
      </c>
      <c r="L13789">
        <f>INT(YEARFRAC(Cleaned!$K13789,Cleaned!$H13789,1))</f>
        <v>42</v>
      </c>
      <c r="M13789" t="str">
        <f t="shared" si="431"/>
        <v>Adult</v>
      </c>
    </row>
    <row r="13790" spans="1:13" x14ac:dyDescent="0.25">
      <c r="A13790">
        <v>23790</v>
      </c>
      <c r="B13790" t="s">
        <v>1851</v>
      </c>
      <c r="C13790" t="s">
        <v>80</v>
      </c>
      <c r="D13790" t="s">
        <v>10</v>
      </c>
      <c r="E13790" t="s">
        <v>24</v>
      </c>
      <c r="F13790" s="35">
        <v>3729.364</v>
      </c>
      <c r="G13790" t="str">
        <f t="shared" si="430"/>
        <v>Brand Seekers</v>
      </c>
      <c r="H13790" s="4">
        <v>40988</v>
      </c>
      <c r="I13790">
        <f>WEEKDAY(Cleaned!$H13790)</f>
        <v>3</v>
      </c>
      <c r="J13790" t="s">
        <v>12</v>
      </c>
      <c r="K13790" s="4">
        <v>15893</v>
      </c>
      <c r="L13790">
        <f>INT(YEARFRAC(Cleaned!$K13790,Cleaned!$H13790,1))</f>
        <v>68</v>
      </c>
      <c r="M13790" t="str">
        <f t="shared" si="431"/>
        <v>Elders</v>
      </c>
    </row>
    <row r="13791" spans="1:13" x14ac:dyDescent="0.25">
      <c r="A13791">
        <v>23791</v>
      </c>
      <c r="B13791" t="s">
        <v>8674</v>
      </c>
      <c r="C13791" t="s">
        <v>80</v>
      </c>
      <c r="D13791" t="s">
        <v>10</v>
      </c>
      <c r="E13791" t="s">
        <v>24</v>
      </c>
      <c r="F13791" s="35">
        <v>3953.9884000000002</v>
      </c>
      <c r="G13791" t="str">
        <f t="shared" si="430"/>
        <v>Brand Seekers</v>
      </c>
      <c r="H13791" s="4">
        <v>40990</v>
      </c>
      <c r="I13791">
        <f>WEEKDAY(Cleaned!$H13791)</f>
        <v>5</v>
      </c>
      <c r="J13791" t="s">
        <v>16</v>
      </c>
      <c r="K13791" s="4">
        <v>21562</v>
      </c>
      <c r="L13791">
        <f>INT(YEARFRAC(Cleaned!$K13791,Cleaned!$H13791,1))</f>
        <v>53</v>
      </c>
      <c r="M13791" t="str">
        <f t="shared" si="431"/>
        <v>Seniors</v>
      </c>
    </row>
    <row r="13792" spans="1:13" x14ac:dyDescent="0.25">
      <c r="A13792">
        <v>23792</v>
      </c>
      <c r="B13792" t="s">
        <v>8675</v>
      </c>
      <c r="C13792" t="s">
        <v>80</v>
      </c>
      <c r="D13792" t="s">
        <v>10</v>
      </c>
      <c r="E13792" t="s">
        <v>24</v>
      </c>
      <c r="F13792" s="35">
        <v>3953.9884000000002</v>
      </c>
      <c r="G13792" t="str">
        <f t="shared" si="430"/>
        <v>Brand Seekers</v>
      </c>
      <c r="H13792" s="4">
        <v>40997</v>
      </c>
      <c r="I13792">
        <f>WEEKDAY(Cleaned!$H13792)</f>
        <v>5</v>
      </c>
      <c r="J13792" t="s">
        <v>16</v>
      </c>
      <c r="K13792" s="4">
        <v>15905</v>
      </c>
      <c r="L13792">
        <f>INT(YEARFRAC(Cleaned!$K13792,Cleaned!$H13792,1))</f>
        <v>68</v>
      </c>
      <c r="M13792" t="str">
        <f t="shared" si="431"/>
        <v>Elders</v>
      </c>
    </row>
    <row r="13793" spans="1:13" x14ac:dyDescent="0.25">
      <c r="A13793">
        <v>23793</v>
      </c>
      <c r="B13793" t="s">
        <v>8676</v>
      </c>
      <c r="C13793" t="s">
        <v>80</v>
      </c>
      <c r="D13793" t="s">
        <v>10</v>
      </c>
      <c r="E13793" t="s">
        <v>24</v>
      </c>
      <c r="F13793" s="35">
        <v>3953.9884000000002</v>
      </c>
      <c r="G13793" t="str">
        <f t="shared" si="430"/>
        <v>Brand Seekers</v>
      </c>
      <c r="H13793" s="4">
        <v>41020</v>
      </c>
      <c r="I13793">
        <f>WEEKDAY(Cleaned!$H13793)</f>
        <v>7</v>
      </c>
      <c r="J13793" t="s">
        <v>12</v>
      </c>
      <c r="K13793" s="4">
        <v>28012</v>
      </c>
      <c r="L13793">
        <f>INT(YEARFRAC(Cleaned!$K13793,Cleaned!$H13793,1))</f>
        <v>35</v>
      </c>
      <c r="M13793" t="str">
        <f t="shared" si="431"/>
        <v>Adult</v>
      </c>
    </row>
    <row r="13794" spans="1:13" x14ac:dyDescent="0.25">
      <c r="A13794">
        <v>23794</v>
      </c>
      <c r="B13794" t="s">
        <v>1673</v>
      </c>
      <c r="C13794" t="s">
        <v>80</v>
      </c>
      <c r="D13794" t="s">
        <v>10</v>
      </c>
      <c r="E13794" t="s">
        <v>24</v>
      </c>
      <c r="F13794" s="35">
        <v>3756.989</v>
      </c>
      <c r="G13794" t="str">
        <f t="shared" si="430"/>
        <v>Brand Seekers</v>
      </c>
      <c r="H13794" s="4">
        <v>41046</v>
      </c>
      <c r="I13794">
        <f>WEEKDAY(Cleaned!$H13794)</f>
        <v>5</v>
      </c>
      <c r="J13794" t="s">
        <v>12</v>
      </c>
      <c r="K13794" s="4">
        <v>23121</v>
      </c>
      <c r="L13794">
        <f>INT(YEARFRAC(Cleaned!$K13794,Cleaned!$H13794,1))</f>
        <v>49</v>
      </c>
      <c r="M13794" t="str">
        <f t="shared" si="431"/>
        <v>Adult</v>
      </c>
    </row>
    <row r="13795" spans="1:13" x14ac:dyDescent="0.25">
      <c r="A13795">
        <v>23795</v>
      </c>
      <c r="B13795" t="s">
        <v>8677</v>
      </c>
      <c r="C13795" t="s">
        <v>80</v>
      </c>
      <c r="D13795" t="s">
        <v>10</v>
      </c>
      <c r="E13795" t="s">
        <v>24</v>
      </c>
      <c r="F13795" s="35">
        <v>3953.9884000000002</v>
      </c>
      <c r="G13795" t="str">
        <f t="shared" si="430"/>
        <v>Brand Seekers</v>
      </c>
      <c r="H13795" s="4">
        <v>41051</v>
      </c>
      <c r="I13795">
        <f>WEEKDAY(Cleaned!$H13795)</f>
        <v>3</v>
      </c>
      <c r="J13795" t="s">
        <v>14</v>
      </c>
      <c r="K13795" s="4">
        <v>26346</v>
      </c>
      <c r="L13795">
        <f>INT(YEARFRAC(Cleaned!$K13795,Cleaned!$H13795,1))</f>
        <v>40</v>
      </c>
      <c r="M13795" t="str">
        <f t="shared" si="431"/>
        <v>Adult</v>
      </c>
    </row>
    <row r="13796" spans="1:13" x14ac:dyDescent="0.25">
      <c r="A13796">
        <v>23796</v>
      </c>
      <c r="B13796" t="s">
        <v>1614</v>
      </c>
      <c r="C13796" t="s">
        <v>80</v>
      </c>
      <c r="D13796" t="s">
        <v>10</v>
      </c>
      <c r="E13796" t="s">
        <v>24</v>
      </c>
      <c r="F13796" s="35">
        <v>2264.2536</v>
      </c>
      <c r="G13796" t="str">
        <f t="shared" si="430"/>
        <v>Brand Seekers</v>
      </c>
      <c r="H13796" s="4">
        <v>41070</v>
      </c>
      <c r="I13796">
        <f>WEEKDAY(Cleaned!$H13796)</f>
        <v>1</v>
      </c>
      <c r="J13796" t="s">
        <v>12</v>
      </c>
      <c r="K13796" s="4">
        <v>14887</v>
      </c>
      <c r="L13796">
        <f>INT(YEARFRAC(Cleaned!$K13796,Cleaned!$H13796,1))</f>
        <v>71</v>
      </c>
      <c r="M13796" t="str">
        <f t="shared" si="431"/>
        <v>Elders</v>
      </c>
    </row>
    <row r="13797" spans="1:13" x14ac:dyDescent="0.25">
      <c r="A13797">
        <v>23797</v>
      </c>
      <c r="B13797" t="s">
        <v>1763</v>
      </c>
      <c r="C13797" t="s">
        <v>80</v>
      </c>
      <c r="D13797" t="s">
        <v>10</v>
      </c>
      <c r="E13797" t="s">
        <v>24</v>
      </c>
      <c r="F13797" s="35">
        <v>2699.9018000000001</v>
      </c>
      <c r="G13797" t="str">
        <f t="shared" si="430"/>
        <v>Brand Seekers</v>
      </c>
      <c r="H13797" s="4">
        <v>41113</v>
      </c>
      <c r="I13797">
        <f>WEEKDAY(Cleaned!$H13797)</f>
        <v>2</v>
      </c>
      <c r="J13797" t="s">
        <v>17</v>
      </c>
      <c r="K13797" s="4">
        <v>20555</v>
      </c>
      <c r="L13797">
        <f>INT(YEARFRAC(Cleaned!$K13797,Cleaned!$H13797,1))</f>
        <v>56</v>
      </c>
      <c r="M13797" t="str">
        <f t="shared" si="431"/>
        <v>Seniors</v>
      </c>
    </row>
    <row r="13798" spans="1:13" x14ac:dyDescent="0.25">
      <c r="A13798">
        <v>23798</v>
      </c>
      <c r="B13798" t="s">
        <v>1485</v>
      </c>
      <c r="C13798" t="s">
        <v>80</v>
      </c>
      <c r="D13798" t="s">
        <v>10</v>
      </c>
      <c r="E13798" t="s">
        <v>24</v>
      </c>
      <c r="F13798" s="35">
        <v>2288.9187000000002</v>
      </c>
      <c r="G13798" t="str">
        <f t="shared" si="430"/>
        <v>Brand Seekers</v>
      </c>
      <c r="H13798" s="4">
        <v>41154</v>
      </c>
      <c r="I13798">
        <f>WEEKDAY(Cleaned!$H13798)</f>
        <v>1</v>
      </c>
      <c r="J13798" t="s">
        <v>17</v>
      </c>
      <c r="K13798" s="4">
        <v>23123</v>
      </c>
      <c r="L13798">
        <f>INT(YEARFRAC(Cleaned!$K13798,Cleaned!$H13798,1))</f>
        <v>49</v>
      </c>
      <c r="M13798" t="str">
        <f t="shared" si="431"/>
        <v>Adult</v>
      </c>
    </row>
    <row r="13799" spans="1:13" x14ac:dyDescent="0.25">
      <c r="A13799">
        <v>23799</v>
      </c>
      <c r="B13799" t="s">
        <v>1555</v>
      </c>
      <c r="C13799" t="s">
        <v>80</v>
      </c>
      <c r="D13799" t="s">
        <v>10</v>
      </c>
      <c r="E13799" t="s">
        <v>24</v>
      </c>
      <c r="F13799" s="35">
        <v>2288.9187000000002</v>
      </c>
      <c r="G13799" t="str">
        <f t="shared" si="430"/>
        <v>Brand Seekers</v>
      </c>
      <c r="H13799" s="4">
        <v>41158</v>
      </c>
      <c r="I13799">
        <f>WEEKDAY(Cleaned!$H13799)</f>
        <v>5</v>
      </c>
      <c r="J13799" t="s">
        <v>12</v>
      </c>
      <c r="K13799" s="4">
        <v>26471</v>
      </c>
      <c r="L13799">
        <f>INT(YEARFRAC(Cleaned!$K13799,Cleaned!$H13799,1))</f>
        <v>40</v>
      </c>
      <c r="M13799" t="str">
        <f t="shared" si="431"/>
        <v>Adult</v>
      </c>
    </row>
    <row r="13800" spans="1:13" x14ac:dyDescent="0.25">
      <c r="A13800">
        <v>23800</v>
      </c>
      <c r="B13800" t="s">
        <v>1767</v>
      </c>
      <c r="C13800" t="s">
        <v>80</v>
      </c>
      <c r="D13800" t="s">
        <v>10</v>
      </c>
      <c r="E13800" t="s">
        <v>24</v>
      </c>
      <c r="F13800" s="35">
        <v>865.20399999999995</v>
      </c>
      <c r="G13800" t="str">
        <f t="shared" si="430"/>
        <v>Casual Buyers</v>
      </c>
      <c r="H13800" s="4">
        <v>41175</v>
      </c>
      <c r="I13800">
        <f>WEEKDAY(Cleaned!$H13800)</f>
        <v>1</v>
      </c>
      <c r="J13800" t="s">
        <v>13</v>
      </c>
      <c r="K13800" s="4">
        <v>19319</v>
      </c>
      <c r="L13800">
        <f>INT(YEARFRAC(Cleaned!$K13800,Cleaned!$H13800,1))</f>
        <v>59</v>
      </c>
      <c r="M13800" t="str">
        <f t="shared" si="431"/>
        <v>Seniors</v>
      </c>
    </row>
    <row r="13801" spans="1:13" x14ac:dyDescent="0.25">
      <c r="A13801">
        <v>23801</v>
      </c>
      <c r="B13801" t="s">
        <v>1828</v>
      </c>
      <c r="C13801" t="s">
        <v>80</v>
      </c>
      <c r="D13801" t="s">
        <v>10</v>
      </c>
      <c r="E13801" t="s">
        <v>24</v>
      </c>
      <c r="F13801" s="35">
        <v>2410.6266000000001</v>
      </c>
      <c r="G13801" t="str">
        <f t="shared" si="430"/>
        <v>Brand Seekers</v>
      </c>
      <c r="H13801" s="4">
        <v>41212</v>
      </c>
      <c r="I13801">
        <f>WEEKDAY(Cleaned!$H13801)</f>
        <v>3</v>
      </c>
      <c r="J13801" t="s">
        <v>17</v>
      </c>
      <c r="K13801" s="4">
        <v>26009</v>
      </c>
      <c r="L13801">
        <f>INT(YEARFRAC(Cleaned!$K13801,Cleaned!$H13801,1))</f>
        <v>41</v>
      </c>
      <c r="M13801" t="str">
        <f t="shared" si="431"/>
        <v>Adult</v>
      </c>
    </row>
    <row r="13802" spans="1:13" x14ac:dyDescent="0.25">
      <c r="A13802">
        <v>23802</v>
      </c>
      <c r="B13802" t="s">
        <v>8678</v>
      </c>
      <c r="C13802" t="s">
        <v>80</v>
      </c>
      <c r="D13802" t="s">
        <v>10</v>
      </c>
      <c r="E13802" t="s">
        <v>24</v>
      </c>
      <c r="F13802" s="35">
        <v>865.20399999999995</v>
      </c>
      <c r="G13802" t="str">
        <f t="shared" si="430"/>
        <v>Casual Buyers</v>
      </c>
      <c r="H13802" s="4">
        <v>41245</v>
      </c>
      <c r="I13802">
        <f>WEEKDAY(Cleaned!$H13802)</f>
        <v>1</v>
      </c>
      <c r="J13802" t="s">
        <v>16</v>
      </c>
      <c r="K13802" s="4">
        <v>23758</v>
      </c>
      <c r="L13802">
        <f>INT(YEARFRAC(Cleaned!$K13802,Cleaned!$H13802,1))</f>
        <v>47</v>
      </c>
      <c r="M13802" t="str">
        <f t="shared" si="431"/>
        <v>Adult</v>
      </c>
    </row>
    <row r="13803" spans="1:13" x14ac:dyDescent="0.25">
      <c r="A13803">
        <v>23803</v>
      </c>
      <c r="B13803" t="s">
        <v>1924</v>
      </c>
      <c r="C13803" t="s">
        <v>80</v>
      </c>
      <c r="D13803" t="s">
        <v>10</v>
      </c>
      <c r="E13803" t="s">
        <v>24</v>
      </c>
      <c r="F13803" s="35">
        <v>2699.9018000000001</v>
      </c>
      <c r="G13803" t="str">
        <f t="shared" si="430"/>
        <v>Brand Seekers</v>
      </c>
      <c r="H13803" s="4">
        <v>41270</v>
      </c>
      <c r="I13803">
        <f>WEEKDAY(Cleaned!$H13803)</f>
        <v>5</v>
      </c>
      <c r="J13803" t="s">
        <v>13</v>
      </c>
      <c r="K13803" s="4">
        <v>24517</v>
      </c>
      <c r="L13803">
        <f>INT(YEARFRAC(Cleaned!$K13803,Cleaned!$H13803,1))</f>
        <v>45</v>
      </c>
      <c r="M13803" t="str">
        <f t="shared" si="431"/>
        <v>Adult</v>
      </c>
    </row>
    <row r="13804" spans="1:13" x14ac:dyDescent="0.25">
      <c r="A13804">
        <v>23804</v>
      </c>
      <c r="B13804" t="s">
        <v>1756</v>
      </c>
      <c r="C13804" t="s">
        <v>80</v>
      </c>
      <c r="D13804" t="s">
        <v>10</v>
      </c>
      <c r="E13804" t="s">
        <v>24</v>
      </c>
      <c r="F13804" s="35">
        <v>1105.4834000000001</v>
      </c>
      <c r="G13804" t="str">
        <f t="shared" si="430"/>
        <v>Casual Buyers</v>
      </c>
      <c r="H13804" s="4">
        <v>41276</v>
      </c>
      <c r="I13804">
        <f>WEEKDAY(Cleaned!$H13804)</f>
        <v>4</v>
      </c>
      <c r="J13804" t="s">
        <v>13</v>
      </c>
      <c r="K13804" s="4">
        <v>23916</v>
      </c>
      <c r="L13804">
        <f>INT(YEARFRAC(Cleaned!$K13804,Cleaned!$H13804,1))</f>
        <v>47</v>
      </c>
      <c r="M13804" t="str">
        <f t="shared" si="431"/>
        <v>Adult</v>
      </c>
    </row>
    <row r="13805" spans="1:13" x14ac:dyDescent="0.25">
      <c r="A13805">
        <v>23805</v>
      </c>
      <c r="B13805" t="s">
        <v>1565</v>
      </c>
      <c r="C13805" t="s">
        <v>80</v>
      </c>
      <c r="D13805" t="s">
        <v>10</v>
      </c>
      <c r="E13805" t="s">
        <v>24</v>
      </c>
      <c r="F13805" s="35">
        <v>2288.9187000000002</v>
      </c>
      <c r="G13805" t="str">
        <f t="shared" si="430"/>
        <v>Brand Seekers</v>
      </c>
      <c r="H13805" s="4">
        <v>41289</v>
      </c>
      <c r="I13805">
        <f>WEEKDAY(Cleaned!$H13805)</f>
        <v>3</v>
      </c>
      <c r="J13805" t="s">
        <v>12</v>
      </c>
      <c r="K13805" s="4">
        <v>25649</v>
      </c>
      <c r="L13805">
        <f>INT(YEARFRAC(Cleaned!$K13805,Cleaned!$H13805,1))</f>
        <v>42</v>
      </c>
      <c r="M13805" t="str">
        <f t="shared" si="431"/>
        <v>Adult</v>
      </c>
    </row>
    <row r="13806" spans="1:13" x14ac:dyDescent="0.25">
      <c r="A13806">
        <v>23806</v>
      </c>
      <c r="B13806" t="s">
        <v>1753</v>
      </c>
      <c r="C13806" t="s">
        <v>80</v>
      </c>
      <c r="D13806" t="s">
        <v>10</v>
      </c>
      <c r="E13806" t="s">
        <v>24</v>
      </c>
      <c r="F13806" s="35">
        <v>2410.6266000000001</v>
      </c>
      <c r="G13806" t="str">
        <f t="shared" si="430"/>
        <v>Brand Seekers</v>
      </c>
      <c r="H13806" s="4">
        <v>41291</v>
      </c>
      <c r="I13806">
        <f>WEEKDAY(Cleaned!$H13806)</f>
        <v>5</v>
      </c>
      <c r="J13806" t="s">
        <v>15</v>
      </c>
      <c r="K13806" s="4">
        <v>25800</v>
      </c>
      <c r="L13806">
        <f>INT(YEARFRAC(Cleaned!$K13806,Cleaned!$H13806,1))</f>
        <v>42</v>
      </c>
      <c r="M13806" t="str">
        <f t="shared" si="431"/>
        <v>Adult</v>
      </c>
    </row>
    <row r="13807" spans="1:13" x14ac:dyDescent="0.25">
      <c r="A13807">
        <v>23807</v>
      </c>
      <c r="B13807" t="s">
        <v>8679</v>
      </c>
      <c r="C13807" t="s">
        <v>80</v>
      </c>
      <c r="D13807" t="s">
        <v>10</v>
      </c>
      <c r="E13807" t="s">
        <v>24</v>
      </c>
      <c r="F13807" s="35">
        <v>2410.6266000000001</v>
      </c>
      <c r="G13807" t="str">
        <f t="shared" si="430"/>
        <v>Brand Seekers</v>
      </c>
      <c r="H13807" s="4">
        <v>41322</v>
      </c>
      <c r="I13807">
        <f>WEEKDAY(Cleaned!$H13807)</f>
        <v>1</v>
      </c>
      <c r="J13807" t="s">
        <v>14</v>
      </c>
      <c r="K13807" s="4">
        <v>25283</v>
      </c>
      <c r="L13807">
        <f>INT(YEARFRAC(Cleaned!$K13807,Cleaned!$H13807,1))</f>
        <v>43</v>
      </c>
      <c r="M13807" t="str">
        <f t="shared" si="431"/>
        <v>Adult</v>
      </c>
    </row>
    <row r="13808" spans="1:13" x14ac:dyDescent="0.25">
      <c r="A13808">
        <v>23808</v>
      </c>
      <c r="B13808" t="s">
        <v>1630</v>
      </c>
      <c r="C13808" t="s">
        <v>80</v>
      </c>
      <c r="D13808" t="s">
        <v>10</v>
      </c>
      <c r="E13808" t="s">
        <v>24</v>
      </c>
      <c r="F13808" s="35">
        <v>2264.2536</v>
      </c>
      <c r="G13808" t="str">
        <f t="shared" si="430"/>
        <v>Brand Seekers</v>
      </c>
      <c r="H13808" s="4">
        <v>41324</v>
      </c>
      <c r="I13808">
        <f>WEEKDAY(Cleaned!$H13808)</f>
        <v>3</v>
      </c>
      <c r="J13808" t="s">
        <v>12</v>
      </c>
      <c r="K13808" s="4">
        <v>25645</v>
      </c>
      <c r="L13808">
        <f>INT(YEARFRAC(Cleaned!$K13808,Cleaned!$H13808,1))</f>
        <v>42</v>
      </c>
      <c r="M13808" t="str">
        <f t="shared" si="431"/>
        <v>Adult</v>
      </c>
    </row>
    <row r="13809" spans="1:13" x14ac:dyDescent="0.25">
      <c r="A13809">
        <v>23809</v>
      </c>
      <c r="B13809" t="s">
        <v>8680</v>
      </c>
      <c r="C13809" t="s">
        <v>80</v>
      </c>
      <c r="D13809" t="s">
        <v>10</v>
      </c>
      <c r="E13809" t="s">
        <v>24</v>
      </c>
      <c r="F13809" s="35">
        <v>2288.9187000000002</v>
      </c>
      <c r="G13809" t="str">
        <f t="shared" si="430"/>
        <v>Brand Seekers</v>
      </c>
      <c r="H13809" s="4">
        <v>41345</v>
      </c>
      <c r="I13809">
        <f>WEEKDAY(Cleaned!$H13809)</f>
        <v>3</v>
      </c>
      <c r="J13809" t="s">
        <v>12</v>
      </c>
      <c r="K13809" s="4">
        <v>27616</v>
      </c>
      <c r="L13809">
        <f>INT(YEARFRAC(Cleaned!$K13809,Cleaned!$H13809,1))</f>
        <v>37</v>
      </c>
      <c r="M13809" t="str">
        <f t="shared" si="431"/>
        <v>Adult</v>
      </c>
    </row>
    <row r="13810" spans="1:13" x14ac:dyDescent="0.25">
      <c r="A13810">
        <v>23810</v>
      </c>
      <c r="B13810" t="s">
        <v>1844</v>
      </c>
      <c r="C13810" t="s">
        <v>80</v>
      </c>
      <c r="D13810" t="s">
        <v>10</v>
      </c>
      <c r="E13810" t="s">
        <v>24</v>
      </c>
      <c r="F13810" s="35">
        <v>2410.6266000000001</v>
      </c>
      <c r="G13810" t="str">
        <f t="shared" si="430"/>
        <v>Brand Seekers</v>
      </c>
      <c r="H13810" s="4">
        <v>41356</v>
      </c>
      <c r="I13810">
        <f>WEEKDAY(Cleaned!$H13810)</f>
        <v>7</v>
      </c>
      <c r="J13810" t="s">
        <v>13</v>
      </c>
      <c r="K13810" s="4">
        <v>18032</v>
      </c>
      <c r="L13810">
        <f>INT(YEARFRAC(Cleaned!$K13810,Cleaned!$H13810,1))</f>
        <v>63</v>
      </c>
      <c r="M13810" t="str">
        <f t="shared" si="431"/>
        <v>Seniors</v>
      </c>
    </row>
    <row r="13811" spans="1:13" x14ac:dyDescent="0.25">
      <c r="A13811">
        <v>23811</v>
      </c>
      <c r="B13811" t="s">
        <v>1576</v>
      </c>
      <c r="C13811" t="s">
        <v>80</v>
      </c>
      <c r="D13811" t="s">
        <v>10</v>
      </c>
      <c r="E13811" t="s">
        <v>24</v>
      </c>
      <c r="F13811" s="35">
        <v>2288.9187000000002</v>
      </c>
      <c r="G13811" t="str">
        <f t="shared" si="430"/>
        <v>Brand Seekers</v>
      </c>
      <c r="H13811" s="4">
        <v>41367</v>
      </c>
      <c r="I13811">
        <f>WEEKDAY(Cleaned!$H13811)</f>
        <v>4</v>
      </c>
      <c r="J13811" t="s">
        <v>15</v>
      </c>
      <c r="K13811" s="4">
        <v>24536</v>
      </c>
      <c r="L13811">
        <f>INT(YEARFRAC(Cleaned!$K13811,Cleaned!$H13811,1))</f>
        <v>46</v>
      </c>
      <c r="M13811" t="str">
        <f t="shared" si="431"/>
        <v>Adult</v>
      </c>
    </row>
    <row r="13812" spans="1:13" x14ac:dyDescent="0.25">
      <c r="A13812">
        <v>23812</v>
      </c>
      <c r="B13812" t="s">
        <v>1766</v>
      </c>
      <c r="C13812" t="s">
        <v>80</v>
      </c>
      <c r="D13812" t="s">
        <v>10</v>
      </c>
      <c r="E13812" t="s">
        <v>24</v>
      </c>
      <c r="F13812" s="35">
        <v>2264.2536</v>
      </c>
      <c r="G13812" t="str">
        <f t="shared" si="430"/>
        <v>Brand Seekers</v>
      </c>
      <c r="H13812" s="4">
        <v>41368</v>
      </c>
      <c r="I13812">
        <f>WEEKDAY(Cleaned!$H13812)</f>
        <v>5</v>
      </c>
      <c r="J13812" t="s">
        <v>12</v>
      </c>
      <c r="K13812" s="4">
        <v>24803</v>
      </c>
      <c r="L13812">
        <f>INT(YEARFRAC(Cleaned!$K13812,Cleaned!$H13812,1))</f>
        <v>45</v>
      </c>
      <c r="M13812" t="str">
        <f t="shared" si="431"/>
        <v>Adult</v>
      </c>
    </row>
    <row r="13813" spans="1:13" x14ac:dyDescent="0.25">
      <c r="A13813">
        <v>23813</v>
      </c>
      <c r="B13813" t="s">
        <v>1628</v>
      </c>
      <c r="C13813" t="s">
        <v>80</v>
      </c>
      <c r="D13813" t="s">
        <v>10</v>
      </c>
      <c r="E13813" t="s">
        <v>24</v>
      </c>
      <c r="F13813" s="35">
        <v>2288.9187000000002</v>
      </c>
      <c r="G13813" t="str">
        <f t="shared" si="430"/>
        <v>Brand Seekers</v>
      </c>
      <c r="H13813" s="4">
        <v>41378</v>
      </c>
      <c r="I13813">
        <f>WEEKDAY(Cleaned!$H13813)</f>
        <v>1</v>
      </c>
      <c r="J13813" t="s">
        <v>12</v>
      </c>
      <c r="K13813" s="4">
        <v>23937</v>
      </c>
      <c r="L13813">
        <f>INT(YEARFRAC(Cleaned!$K13813,Cleaned!$H13813,1))</f>
        <v>47</v>
      </c>
      <c r="M13813" t="str">
        <f t="shared" si="431"/>
        <v>Adult</v>
      </c>
    </row>
    <row r="13814" spans="1:13" x14ac:dyDescent="0.25">
      <c r="A13814">
        <v>23814</v>
      </c>
      <c r="B13814" t="s">
        <v>1622</v>
      </c>
      <c r="C13814" t="s">
        <v>80</v>
      </c>
      <c r="D13814" t="s">
        <v>10</v>
      </c>
      <c r="E13814" t="s">
        <v>24</v>
      </c>
      <c r="F13814" s="35">
        <v>2288.9187000000002</v>
      </c>
      <c r="G13814" t="str">
        <f t="shared" si="430"/>
        <v>Brand Seekers</v>
      </c>
      <c r="H13814" s="4">
        <v>41378</v>
      </c>
      <c r="I13814">
        <f>WEEKDAY(Cleaned!$H13814)</f>
        <v>1</v>
      </c>
      <c r="J13814" t="s">
        <v>12</v>
      </c>
      <c r="K13814" s="4">
        <v>25626</v>
      </c>
      <c r="L13814">
        <f>INT(YEARFRAC(Cleaned!$K13814,Cleaned!$H13814,1))</f>
        <v>43</v>
      </c>
      <c r="M13814" t="str">
        <f t="shared" si="431"/>
        <v>Adult</v>
      </c>
    </row>
    <row r="13815" spans="1:13" x14ac:dyDescent="0.25">
      <c r="A13815">
        <v>23815</v>
      </c>
      <c r="B13815" t="s">
        <v>8681</v>
      </c>
      <c r="C13815" t="s">
        <v>80</v>
      </c>
      <c r="D13815" t="s">
        <v>10</v>
      </c>
      <c r="E13815" t="s">
        <v>24</v>
      </c>
      <c r="F13815" s="35">
        <v>1276.8054</v>
      </c>
      <c r="G13815" t="str">
        <f t="shared" si="430"/>
        <v>Casual Buyers</v>
      </c>
      <c r="H13815" s="4">
        <v>41428</v>
      </c>
      <c r="I13815">
        <f>WEEKDAY(Cleaned!$H13815)</f>
        <v>2</v>
      </c>
      <c r="J13815" t="s">
        <v>18</v>
      </c>
      <c r="K13815" s="4">
        <v>17386</v>
      </c>
      <c r="L13815">
        <f>INT(YEARFRAC(Cleaned!$K13815,Cleaned!$H13815,1))</f>
        <v>65</v>
      </c>
      <c r="M13815" t="str">
        <f t="shared" si="431"/>
        <v>Elders</v>
      </c>
    </row>
    <row r="13816" spans="1:13" x14ac:dyDescent="0.25">
      <c r="A13816">
        <v>23816</v>
      </c>
      <c r="B13816" t="s">
        <v>1584</v>
      </c>
      <c r="C13816" t="s">
        <v>80</v>
      </c>
      <c r="D13816" t="s">
        <v>10</v>
      </c>
      <c r="E13816" t="s">
        <v>24</v>
      </c>
      <c r="F13816" s="35">
        <v>2574.6279</v>
      </c>
      <c r="G13816" t="str">
        <f t="shared" si="430"/>
        <v>Brand Seekers</v>
      </c>
      <c r="H13816" s="4">
        <v>41430</v>
      </c>
      <c r="I13816">
        <f>WEEKDAY(Cleaned!$H13816)</f>
        <v>4</v>
      </c>
      <c r="J13816" t="s">
        <v>14</v>
      </c>
      <c r="K13816" s="4">
        <v>25271</v>
      </c>
      <c r="L13816">
        <f>INT(YEARFRAC(Cleaned!$K13816,Cleaned!$H13816,1))</f>
        <v>44</v>
      </c>
      <c r="M13816" t="str">
        <f t="shared" si="431"/>
        <v>Adult</v>
      </c>
    </row>
    <row r="13817" spans="1:13" x14ac:dyDescent="0.25">
      <c r="A13817">
        <v>23817</v>
      </c>
      <c r="B13817" t="s">
        <v>8682</v>
      </c>
      <c r="C13817" t="s">
        <v>80</v>
      </c>
      <c r="D13817" t="s">
        <v>10</v>
      </c>
      <c r="E13817" t="s">
        <v>24</v>
      </c>
      <c r="F13817" s="35">
        <v>1297.8004000000001</v>
      </c>
      <c r="G13817" t="str">
        <f t="shared" si="430"/>
        <v>Casual Buyers</v>
      </c>
      <c r="H13817" s="4">
        <v>41439</v>
      </c>
      <c r="I13817">
        <f>WEEKDAY(Cleaned!$H13817)</f>
        <v>6</v>
      </c>
      <c r="J13817" t="s">
        <v>14</v>
      </c>
      <c r="K13817" s="4">
        <v>17023</v>
      </c>
      <c r="L13817">
        <f>INT(YEARFRAC(Cleaned!$K13817,Cleaned!$H13817,1))</f>
        <v>66</v>
      </c>
      <c r="M13817" t="str">
        <f t="shared" si="431"/>
        <v>Elders</v>
      </c>
    </row>
    <row r="13818" spans="1:13" x14ac:dyDescent="0.25">
      <c r="A13818">
        <v>23818</v>
      </c>
      <c r="B13818" t="s">
        <v>1532</v>
      </c>
      <c r="C13818" t="s">
        <v>80</v>
      </c>
      <c r="D13818" t="s">
        <v>10</v>
      </c>
      <c r="E13818" t="s">
        <v>24</v>
      </c>
      <c r="F13818" s="35">
        <v>2639.8008</v>
      </c>
      <c r="G13818" t="str">
        <f t="shared" si="430"/>
        <v>Brand Seekers</v>
      </c>
      <c r="H13818" s="4">
        <v>41446</v>
      </c>
      <c r="I13818">
        <f>WEEKDAY(Cleaned!$H13818)</f>
        <v>6</v>
      </c>
      <c r="J13818" t="s">
        <v>17</v>
      </c>
      <c r="K13818" s="4">
        <v>20350</v>
      </c>
      <c r="L13818">
        <f>INT(YEARFRAC(Cleaned!$K13818,Cleaned!$H13818,1))</f>
        <v>57</v>
      </c>
      <c r="M13818" t="str">
        <f t="shared" si="431"/>
        <v>Seniors</v>
      </c>
    </row>
    <row r="13819" spans="1:13" x14ac:dyDescent="0.25">
      <c r="A13819">
        <v>23819</v>
      </c>
      <c r="B13819" t="s">
        <v>1743</v>
      </c>
      <c r="C13819" t="s">
        <v>80</v>
      </c>
      <c r="D13819" t="s">
        <v>10</v>
      </c>
      <c r="E13819" t="s">
        <v>24</v>
      </c>
      <c r="F13819" s="35">
        <v>2623.7894000000001</v>
      </c>
      <c r="G13819" t="str">
        <f t="shared" si="430"/>
        <v>Brand Seekers</v>
      </c>
      <c r="H13819" s="4">
        <v>41449</v>
      </c>
      <c r="I13819">
        <f>WEEKDAY(Cleaned!$H13819)</f>
        <v>2</v>
      </c>
      <c r="J13819" t="s">
        <v>15</v>
      </c>
      <c r="K13819" s="4">
        <v>22577</v>
      </c>
      <c r="L13819">
        <f>INT(YEARFRAC(Cleaned!$K13819,Cleaned!$H13819,1))</f>
        <v>51</v>
      </c>
      <c r="M13819" t="str">
        <f t="shared" si="431"/>
        <v>Seniors</v>
      </c>
    </row>
    <row r="13820" spans="1:13" x14ac:dyDescent="0.25">
      <c r="A13820">
        <v>23820</v>
      </c>
      <c r="B13820" t="s">
        <v>1531</v>
      </c>
      <c r="C13820" t="s">
        <v>80</v>
      </c>
      <c r="D13820" t="s">
        <v>10</v>
      </c>
      <c r="E13820" t="s">
        <v>24</v>
      </c>
      <c r="F13820" s="35">
        <v>2666.8622999999998</v>
      </c>
      <c r="G13820" t="str">
        <f t="shared" si="430"/>
        <v>Brand Seekers</v>
      </c>
      <c r="H13820" s="4">
        <v>41461</v>
      </c>
      <c r="I13820">
        <f>WEEKDAY(Cleaned!$H13820)</f>
        <v>7</v>
      </c>
      <c r="J13820" t="s">
        <v>12</v>
      </c>
      <c r="K13820" s="4">
        <v>21990</v>
      </c>
      <c r="L13820">
        <f>INT(YEARFRAC(Cleaned!$K13820,Cleaned!$H13820,1))</f>
        <v>53</v>
      </c>
      <c r="M13820" t="str">
        <f t="shared" si="431"/>
        <v>Seniors</v>
      </c>
    </row>
    <row r="13821" spans="1:13" x14ac:dyDescent="0.25">
      <c r="A13821">
        <v>23821</v>
      </c>
      <c r="B13821" t="s">
        <v>1604</v>
      </c>
      <c r="C13821" t="s">
        <v>80</v>
      </c>
      <c r="D13821" t="s">
        <v>10</v>
      </c>
      <c r="E13821" t="s">
        <v>24</v>
      </c>
      <c r="F13821" s="35">
        <v>62.951900000000002</v>
      </c>
      <c r="G13821" t="str">
        <f t="shared" si="430"/>
        <v>Casual Buyers</v>
      </c>
      <c r="H13821" s="4">
        <v>41462</v>
      </c>
      <c r="I13821">
        <f>WEEKDAY(Cleaned!$H13821)</f>
        <v>1</v>
      </c>
      <c r="J13821" t="s">
        <v>18</v>
      </c>
      <c r="K13821" s="4">
        <v>25812</v>
      </c>
      <c r="L13821">
        <f>INT(YEARFRAC(Cleaned!$K13821,Cleaned!$H13821,1))</f>
        <v>42</v>
      </c>
      <c r="M13821" t="str">
        <f t="shared" si="431"/>
        <v>Adult</v>
      </c>
    </row>
    <row r="13822" spans="1:13" x14ac:dyDescent="0.25">
      <c r="A13822">
        <v>23822</v>
      </c>
      <c r="B13822" t="s">
        <v>8683</v>
      </c>
      <c r="C13822" t="s">
        <v>80</v>
      </c>
      <c r="D13822" t="s">
        <v>10</v>
      </c>
      <c r="E13822" t="s">
        <v>24</v>
      </c>
      <c r="F13822" s="35">
        <v>8.0443999999999996</v>
      </c>
      <c r="G13822" t="str">
        <f t="shared" si="430"/>
        <v>Casual Buyers</v>
      </c>
      <c r="H13822" s="4">
        <v>41469</v>
      </c>
      <c r="I13822">
        <f>WEEKDAY(Cleaned!$H13822)</f>
        <v>1</v>
      </c>
      <c r="J13822" t="s">
        <v>16</v>
      </c>
      <c r="K13822" s="4">
        <v>25300</v>
      </c>
      <c r="L13822">
        <f>INT(YEARFRAC(Cleaned!$K13822,Cleaned!$H13822,1))</f>
        <v>44</v>
      </c>
      <c r="M13822" t="str">
        <f t="shared" si="431"/>
        <v>Adult</v>
      </c>
    </row>
    <row r="13823" spans="1:13" x14ac:dyDescent="0.25">
      <c r="A13823">
        <v>23823</v>
      </c>
      <c r="B13823" t="s">
        <v>1587</v>
      </c>
      <c r="C13823" t="s">
        <v>80</v>
      </c>
      <c r="D13823" t="s">
        <v>10</v>
      </c>
      <c r="E13823" t="s">
        <v>24</v>
      </c>
      <c r="F13823" s="35">
        <v>2618.8168999999998</v>
      </c>
      <c r="G13823" t="str">
        <f t="shared" si="430"/>
        <v>Brand Seekers</v>
      </c>
      <c r="H13823" s="4">
        <v>41473</v>
      </c>
      <c r="I13823">
        <f>WEEKDAY(Cleaned!$H13823)</f>
        <v>5</v>
      </c>
      <c r="J13823" t="s">
        <v>14</v>
      </c>
      <c r="K13823" s="4">
        <v>24855</v>
      </c>
      <c r="L13823">
        <f>INT(YEARFRAC(Cleaned!$K13823,Cleaned!$H13823,1))</f>
        <v>45</v>
      </c>
      <c r="M13823" t="str">
        <f t="shared" si="431"/>
        <v>Adult</v>
      </c>
    </row>
    <row r="13824" spans="1:13" x14ac:dyDescent="0.25">
      <c r="A13824">
        <v>23824</v>
      </c>
      <c r="B13824" t="s">
        <v>8684</v>
      </c>
      <c r="C13824" t="s">
        <v>81</v>
      </c>
      <c r="D13824" t="s">
        <v>26</v>
      </c>
      <c r="E13824" t="s">
        <v>25</v>
      </c>
      <c r="F13824" s="35">
        <v>34.553400000000003</v>
      </c>
      <c r="G13824" t="str">
        <f t="shared" si="430"/>
        <v>Casual Buyers</v>
      </c>
      <c r="H13824" s="4">
        <v>41578</v>
      </c>
      <c r="I13824">
        <f>WEEKDAY(Cleaned!$H13824)</f>
        <v>5</v>
      </c>
      <c r="J13824" t="s">
        <v>17</v>
      </c>
      <c r="K13824" s="4">
        <v>21620</v>
      </c>
      <c r="L13824">
        <f>INT(YEARFRAC(Cleaned!$K13824,Cleaned!$H13824,1))</f>
        <v>54</v>
      </c>
      <c r="M13824" t="str">
        <f t="shared" si="431"/>
        <v>Seniors</v>
      </c>
    </row>
    <row r="13825" spans="1:13" x14ac:dyDescent="0.25">
      <c r="A13825">
        <v>23825</v>
      </c>
      <c r="B13825" t="s">
        <v>8685</v>
      </c>
      <c r="C13825" t="s">
        <v>81</v>
      </c>
      <c r="D13825" t="s">
        <v>26</v>
      </c>
      <c r="E13825" t="s">
        <v>25</v>
      </c>
      <c r="F13825" s="35">
        <v>16.552900000000001</v>
      </c>
      <c r="G13825" t="str">
        <f t="shared" si="430"/>
        <v>Casual Buyers</v>
      </c>
      <c r="H13825" s="4">
        <v>41585</v>
      </c>
      <c r="I13825">
        <f>WEEKDAY(Cleaned!$H13825)</f>
        <v>5</v>
      </c>
      <c r="J13825" t="s">
        <v>13</v>
      </c>
      <c r="K13825" s="4">
        <v>23177</v>
      </c>
      <c r="L13825">
        <f>INT(YEARFRAC(Cleaned!$K13825,Cleaned!$H13825,1))</f>
        <v>50</v>
      </c>
      <c r="M13825" t="str">
        <f t="shared" si="431"/>
        <v>Seniors</v>
      </c>
    </row>
    <row r="13826" spans="1:13" x14ac:dyDescent="0.25">
      <c r="A13826">
        <v>23826</v>
      </c>
      <c r="B13826" t="s">
        <v>8505</v>
      </c>
      <c r="C13826" t="s">
        <v>81</v>
      </c>
      <c r="D13826" t="s">
        <v>26</v>
      </c>
      <c r="E13826" t="s">
        <v>25</v>
      </c>
      <c r="F13826" s="35">
        <v>38.652900000000002</v>
      </c>
      <c r="G13826" t="str">
        <f t="shared" ref="G13826:G13889" si="432">IF(F13826&lt;=1500,"Casual Buyers",IF(F13826&gt;=1501,"Brand Seekers",IF(F13826&gt;2500,"Convinced Seekers")))</f>
        <v>Casual Buyers</v>
      </c>
      <c r="H13826" s="4">
        <v>41586</v>
      </c>
      <c r="I13826">
        <f>WEEKDAY(Cleaned!$H13826)</f>
        <v>6</v>
      </c>
      <c r="J13826" t="s">
        <v>18</v>
      </c>
      <c r="K13826" s="4">
        <v>24377</v>
      </c>
      <c r="L13826">
        <f>INT(YEARFRAC(Cleaned!$K13826,Cleaned!$H13826,1))</f>
        <v>47</v>
      </c>
      <c r="M13826" t="str">
        <f t="shared" ref="M13826:M13889" si="433">IF(L13826&lt;=19,"Teenager",IF(L13826&lt;=34,"Young Adult",IF(L13826&lt;=49,"Adult",IF(L13826&lt;=64,"Seniors",IF(L13826&gt;=65,"Elders")))))</f>
        <v>Adult</v>
      </c>
    </row>
    <row r="13827" spans="1:13" x14ac:dyDescent="0.25">
      <c r="A13827">
        <v>23827</v>
      </c>
      <c r="B13827" t="s">
        <v>8686</v>
      </c>
      <c r="C13827" t="s">
        <v>81</v>
      </c>
      <c r="D13827" t="s">
        <v>26</v>
      </c>
      <c r="E13827" t="s">
        <v>25</v>
      </c>
      <c r="F13827" s="35">
        <v>2562.7822999999999</v>
      </c>
      <c r="G13827" t="str">
        <f t="shared" si="432"/>
        <v>Brand Seekers</v>
      </c>
      <c r="H13827" s="4">
        <v>41586</v>
      </c>
      <c r="I13827">
        <f>WEEKDAY(Cleaned!$H13827)</f>
        <v>6</v>
      </c>
      <c r="J13827" t="s">
        <v>14</v>
      </c>
      <c r="K13827" s="4">
        <v>24027</v>
      </c>
      <c r="L13827">
        <f>INT(YEARFRAC(Cleaned!$K13827,Cleaned!$H13827,1))</f>
        <v>48</v>
      </c>
      <c r="M13827" t="str">
        <f t="shared" si="433"/>
        <v>Adult</v>
      </c>
    </row>
    <row r="13828" spans="1:13" x14ac:dyDescent="0.25">
      <c r="A13828">
        <v>23828</v>
      </c>
      <c r="B13828" t="s">
        <v>8687</v>
      </c>
      <c r="C13828" t="s">
        <v>81</v>
      </c>
      <c r="D13828" t="s">
        <v>26</v>
      </c>
      <c r="E13828" t="s">
        <v>25</v>
      </c>
      <c r="F13828" s="35">
        <v>108.83150000000001</v>
      </c>
      <c r="G13828" t="str">
        <f t="shared" si="432"/>
        <v>Casual Buyers</v>
      </c>
      <c r="H13828" s="4">
        <v>41599</v>
      </c>
      <c r="I13828">
        <f>WEEKDAY(Cleaned!$H13828)</f>
        <v>5</v>
      </c>
      <c r="J13828" t="s">
        <v>16</v>
      </c>
      <c r="K13828" s="4">
        <v>19225</v>
      </c>
      <c r="L13828">
        <f>INT(YEARFRAC(Cleaned!$K13828,Cleaned!$H13828,1))</f>
        <v>61</v>
      </c>
      <c r="M13828" t="str">
        <f t="shared" si="433"/>
        <v>Seniors</v>
      </c>
    </row>
    <row r="13829" spans="1:13" x14ac:dyDescent="0.25">
      <c r="A13829">
        <v>23829</v>
      </c>
      <c r="B13829" t="s">
        <v>8687</v>
      </c>
      <c r="C13829" t="s">
        <v>81</v>
      </c>
      <c r="D13829" t="s">
        <v>26</v>
      </c>
      <c r="E13829" t="s">
        <v>25</v>
      </c>
      <c r="F13829" s="35">
        <v>41.205500000000001</v>
      </c>
      <c r="G13829" t="str">
        <f t="shared" si="432"/>
        <v>Casual Buyers</v>
      </c>
      <c r="H13829" s="4">
        <v>41615</v>
      </c>
      <c r="I13829">
        <f>WEEKDAY(Cleaned!$H13829)</f>
        <v>7</v>
      </c>
      <c r="J13829" t="s">
        <v>16</v>
      </c>
      <c r="K13829" s="4">
        <v>19225</v>
      </c>
      <c r="L13829">
        <f>INT(YEARFRAC(Cleaned!$K13829,Cleaned!$H13829,1))</f>
        <v>61</v>
      </c>
      <c r="M13829" t="str">
        <f t="shared" si="433"/>
        <v>Seniors</v>
      </c>
    </row>
    <row r="13830" spans="1:13" x14ac:dyDescent="0.25">
      <c r="A13830">
        <v>23830</v>
      </c>
      <c r="B13830" t="s">
        <v>8645</v>
      </c>
      <c r="C13830" t="s">
        <v>81</v>
      </c>
      <c r="D13830" t="s">
        <v>26</v>
      </c>
      <c r="E13830" t="s">
        <v>25</v>
      </c>
      <c r="F13830" s="35">
        <v>2535.9639999999999</v>
      </c>
      <c r="G13830" t="str">
        <f t="shared" si="432"/>
        <v>Brand Seekers</v>
      </c>
      <c r="H13830" s="4">
        <v>41623</v>
      </c>
      <c r="I13830">
        <f>WEEKDAY(Cleaned!$H13830)</f>
        <v>1</v>
      </c>
      <c r="J13830" t="s">
        <v>12</v>
      </c>
      <c r="K13830" s="4">
        <v>24357</v>
      </c>
      <c r="L13830">
        <f>INT(YEARFRAC(Cleaned!$K13830,Cleaned!$H13830,1))</f>
        <v>47</v>
      </c>
      <c r="M13830" t="str">
        <f t="shared" si="433"/>
        <v>Adult</v>
      </c>
    </row>
    <row r="13831" spans="1:13" x14ac:dyDescent="0.25">
      <c r="A13831">
        <v>23831</v>
      </c>
      <c r="B13831" t="s">
        <v>8661</v>
      </c>
      <c r="C13831" t="s">
        <v>81</v>
      </c>
      <c r="D13831" t="s">
        <v>26</v>
      </c>
      <c r="E13831" t="s">
        <v>25</v>
      </c>
      <c r="F13831" s="35">
        <v>2653.1161000000002</v>
      </c>
      <c r="G13831" t="str">
        <f t="shared" si="432"/>
        <v>Brand Seekers</v>
      </c>
      <c r="H13831" s="4">
        <v>41632</v>
      </c>
      <c r="I13831">
        <f>WEEKDAY(Cleaned!$H13831)</f>
        <v>3</v>
      </c>
      <c r="J13831" t="s">
        <v>18</v>
      </c>
      <c r="K13831" s="4">
        <v>20232</v>
      </c>
      <c r="L13831">
        <f>INT(YEARFRAC(Cleaned!$K13831,Cleaned!$H13831,1))</f>
        <v>58</v>
      </c>
      <c r="M13831" t="str">
        <f t="shared" si="433"/>
        <v>Seniors</v>
      </c>
    </row>
    <row r="13832" spans="1:13" x14ac:dyDescent="0.25">
      <c r="A13832">
        <v>23832</v>
      </c>
      <c r="B13832" t="s">
        <v>8688</v>
      </c>
      <c r="C13832" t="s">
        <v>81</v>
      </c>
      <c r="D13832" t="s">
        <v>26</v>
      </c>
      <c r="E13832" t="s">
        <v>25</v>
      </c>
      <c r="F13832" s="35">
        <v>96.090800000000002</v>
      </c>
      <c r="G13832" t="str">
        <f t="shared" si="432"/>
        <v>Casual Buyers</v>
      </c>
      <c r="H13832" s="4">
        <v>41645</v>
      </c>
      <c r="I13832">
        <f>WEEKDAY(Cleaned!$H13832)</f>
        <v>2</v>
      </c>
      <c r="J13832" t="s">
        <v>14</v>
      </c>
      <c r="K13832" s="4">
        <v>22345</v>
      </c>
      <c r="L13832">
        <f>INT(YEARFRAC(Cleaned!$K13832,Cleaned!$H13832,1))</f>
        <v>52</v>
      </c>
      <c r="M13832" t="str">
        <f t="shared" si="433"/>
        <v>Seniors</v>
      </c>
    </row>
    <row r="13833" spans="1:13" x14ac:dyDescent="0.25">
      <c r="A13833">
        <v>23833</v>
      </c>
      <c r="B13833" t="s">
        <v>8689</v>
      </c>
      <c r="C13833" t="s">
        <v>81</v>
      </c>
      <c r="D13833" t="s">
        <v>26</v>
      </c>
      <c r="E13833" t="s">
        <v>25</v>
      </c>
      <c r="F13833" s="35">
        <v>2535.9639999999999</v>
      </c>
      <c r="G13833" t="str">
        <f t="shared" si="432"/>
        <v>Brand Seekers</v>
      </c>
      <c r="H13833" s="4">
        <v>41648</v>
      </c>
      <c r="I13833">
        <f>WEEKDAY(Cleaned!$H13833)</f>
        <v>5</v>
      </c>
      <c r="J13833" t="s">
        <v>15</v>
      </c>
      <c r="K13833" s="4">
        <v>20671</v>
      </c>
      <c r="L13833">
        <f>INT(YEARFRAC(Cleaned!$K13833,Cleaned!$H13833,1))</f>
        <v>57</v>
      </c>
      <c r="M13833" t="str">
        <f t="shared" si="433"/>
        <v>Seniors</v>
      </c>
    </row>
    <row r="13834" spans="1:13" x14ac:dyDescent="0.25">
      <c r="A13834">
        <v>23834</v>
      </c>
      <c r="B13834" t="s">
        <v>8443</v>
      </c>
      <c r="C13834" t="s">
        <v>81</v>
      </c>
      <c r="D13834" t="s">
        <v>26</v>
      </c>
      <c r="E13834" t="s">
        <v>25</v>
      </c>
      <c r="F13834" s="35">
        <v>1276.8054</v>
      </c>
      <c r="G13834" t="str">
        <f t="shared" si="432"/>
        <v>Casual Buyers</v>
      </c>
      <c r="H13834" s="4">
        <v>41670</v>
      </c>
      <c r="I13834">
        <f>WEEKDAY(Cleaned!$H13834)</f>
        <v>6</v>
      </c>
      <c r="J13834" t="s">
        <v>12</v>
      </c>
      <c r="K13834" s="4">
        <v>21283</v>
      </c>
      <c r="L13834">
        <f>INT(YEARFRAC(Cleaned!$K13834,Cleaned!$H13834,1))</f>
        <v>55</v>
      </c>
      <c r="M13834" t="str">
        <f t="shared" si="433"/>
        <v>Seniors</v>
      </c>
    </row>
    <row r="13835" spans="1:13" x14ac:dyDescent="0.25">
      <c r="A13835">
        <v>23835</v>
      </c>
      <c r="B13835" t="s">
        <v>8582</v>
      </c>
      <c r="C13835" t="s">
        <v>81</v>
      </c>
      <c r="D13835" t="s">
        <v>26</v>
      </c>
      <c r="E13835" t="s">
        <v>25</v>
      </c>
      <c r="F13835" s="35">
        <v>41.183399999999999</v>
      </c>
      <c r="G13835" t="str">
        <f t="shared" si="432"/>
        <v>Casual Buyers</v>
      </c>
      <c r="H13835" s="4">
        <v>41673</v>
      </c>
      <c r="I13835">
        <f>WEEKDAY(Cleaned!$H13835)</f>
        <v>2</v>
      </c>
      <c r="J13835" t="s">
        <v>12</v>
      </c>
      <c r="K13835" s="4">
        <v>17586</v>
      </c>
      <c r="L13835">
        <f>INT(YEARFRAC(Cleaned!$K13835,Cleaned!$H13835,1))</f>
        <v>65</v>
      </c>
      <c r="M13835" t="str">
        <f t="shared" si="433"/>
        <v>Elders</v>
      </c>
    </row>
    <row r="13836" spans="1:13" x14ac:dyDescent="0.25">
      <c r="A13836">
        <v>23836</v>
      </c>
      <c r="B13836" t="s">
        <v>8690</v>
      </c>
      <c r="C13836" t="s">
        <v>81</v>
      </c>
      <c r="D13836" t="s">
        <v>26</v>
      </c>
      <c r="E13836" t="s">
        <v>25</v>
      </c>
      <c r="F13836" s="35">
        <v>2602.2529</v>
      </c>
      <c r="G13836" t="str">
        <f t="shared" si="432"/>
        <v>Brand Seekers</v>
      </c>
      <c r="H13836" s="4">
        <v>41676</v>
      </c>
      <c r="I13836">
        <f>WEEKDAY(Cleaned!$H13836)</f>
        <v>5</v>
      </c>
      <c r="J13836" t="s">
        <v>14</v>
      </c>
      <c r="K13836" s="4">
        <v>23616</v>
      </c>
      <c r="L13836">
        <f>INT(YEARFRAC(Cleaned!$K13836,Cleaned!$H13836,1))</f>
        <v>49</v>
      </c>
      <c r="M13836" t="str">
        <f t="shared" si="433"/>
        <v>Adult</v>
      </c>
    </row>
    <row r="13837" spans="1:13" x14ac:dyDescent="0.25">
      <c r="A13837">
        <v>23837</v>
      </c>
      <c r="B13837" t="s">
        <v>8585</v>
      </c>
      <c r="C13837" t="s">
        <v>81</v>
      </c>
      <c r="D13837" t="s">
        <v>26</v>
      </c>
      <c r="E13837" t="s">
        <v>25</v>
      </c>
      <c r="F13837" s="35">
        <v>6.9394</v>
      </c>
      <c r="G13837" t="str">
        <f t="shared" si="432"/>
        <v>Casual Buyers</v>
      </c>
      <c r="H13837" s="4">
        <v>41679</v>
      </c>
      <c r="I13837">
        <f>WEEKDAY(Cleaned!$H13837)</f>
        <v>1</v>
      </c>
      <c r="J13837" t="s">
        <v>12</v>
      </c>
      <c r="K13837" s="4">
        <v>20634</v>
      </c>
      <c r="L13837">
        <f>INT(YEARFRAC(Cleaned!$K13837,Cleaned!$H13837,1))</f>
        <v>57</v>
      </c>
      <c r="M13837" t="str">
        <f t="shared" si="433"/>
        <v>Seniors</v>
      </c>
    </row>
    <row r="13838" spans="1:13" x14ac:dyDescent="0.25">
      <c r="A13838">
        <v>23838</v>
      </c>
      <c r="B13838" t="s">
        <v>8691</v>
      </c>
      <c r="C13838" t="s">
        <v>81</v>
      </c>
      <c r="D13838" t="s">
        <v>26</v>
      </c>
      <c r="E13838" t="s">
        <v>25</v>
      </c>
      <c r="F13838" s="35">
        <v>60.752899999999997</v>
      </c>
      <c r="G13838" t="str">
        <f t="shared" si="432"/>
        <v>Casual Buyers</v>
      </c>
      <c r="H13838" s="4">
        <v>41680</v>
      </c>
      <c r="I13838">
        <f>WEEKDAY(Cleaned!$H13838)</f>
        <v>2</v>
      </c>
      <c r="J13838" t="s">
        <v>14</v>
      </c>
      <c r="K13838" s="4">
        <v>20966</v>
      </c>
      <c r="L13838">
        <f>INT(YEARFRAC(Cleaned!$K13838,Cleaned!$H13838,1))</f>
        <v>56</v>
      </c>
      <c r="M13838" t="str">
        <f t="shared" si="433"/>
        <v>Seniors</v>
      </c>
    </row>
    <row r="13839" spans="1:13" x14ac:dyDescent="0.25">
      <c r="A13839">
        <v>23839</v>
      </c>
      <c r="B13839" t="s">
        <v>8692</v>
      </c>
      <c r="C13839" t="s">
        <v>81</v>
      </c>
      <c r="D13839" t="s">
        <v>26</v>
      </c>
      <c r="E13839" t="s">
        <v>25</v>
      </c>
      <c r="F13839" s="35">
        <v>30.144400000000001</v>
      </c>
      <c r="G13839" t="str">
        <f t="shared" si="432"/>
        <v>Casual Buyers</v>
      </c>
      <c r="H13839" s="4">
        <v>41691</v>
      </c>
      <c r="I13839">
        <f>WEEKDAY(Cleaned!$H13839)</f>
        <v>6</v>
      </c>
      <c r="J13839" t="s">
        <v>15</v>
      </c>
      <c r="K13839" s="4">
        <v>20009</v>
      </c>
      <c r="L13839">
        <f>INT(YEARFRAC(Cleaned!$K13839,Cleaned!$H13839,1))</f>
        <v>59</v>
      </c>
      <c r="M13839" t="str">
        <f t="shared" si="433"/>
        <v>Seniors</v>
      </c>
    </row>
    <row r="13840" spans="1:13" x14ac:dyDescent="0.25">
      <c r="A13840">
        <v>23840</v>
      </c>
      <c r="B13840" t="s">
        <v>8693</v>
      </c>
      <c r="C13840" t="s">
        <v>81</v>
      </c>
      <c r="D13840" t="s">
        <v>26</v>
      </c>
      <c r="E13840" t="s">
        <v>25</v>
      </c>
      <c r="F13840" s="35">
        <v>69.5929</v>
      </c>
      <c r="G13840" t="str">
        <f t="shared" si="432"/>
        <v>Casual Buyers</v>
      </c>
      <c r="H13840" s="4">
        <v>41695</v>
      </c>
      <c r="I13840">
        <f>WEEKDAY(Cleaned!$H13840)</f>
        <v>3</v>
      </c>
      <c r="J13840" t="s">
        <v>12</v>
      </c>
      <c r="K13840" s="4">
        <v>24055</v>
      </c>
      <c r="L13840">
        <f>INT(YEARFRAC(Cleaned!$K13840,Cleaned!$H13840,1))</f>
        <v>48</v>
      </c>
      <c r="M13840" t="str">
        <f t="shared" si="433"/>
        <v>Adult</v>
      </c>
    </row>
    <row r="13841" spans="1:13" x14ac:dyDescent="0.25">
      <c r="A13841">
        <v>23841</v>
      </c>
      <c r="B13841" t="s">
        <v>8694</v>
      </c>
      <c r="C13841" t="s">
        <v>81</v>
      </c>
      <c r="D13841" t="s">
        <v>26</v>
      </c>
      <c r="E13841" t="s">
        <v>25</v>
      </c>
      <c r="F13841" s="35">
        <v>75.6815</v>
      </c>
      <c r="G13841" t="str">
        <f t="shared" si="432"/>
        <v>Casual Buyers</v>
      </c>
      <c r="H13841" s="4">
        <v>41716</v>
      </c>
      <c r="I13841">
        <f>WEEKDAY(Cleaned!$H13841)</f>
        <v>3</v>
      </c>
      <c r="J13841" t="s">
        <v>14</v>
      </c>
      <c r="K13841" s="4">
        <v>23175</v>
      </c>
      <c r="L13841">
        <f>INT(YEARFRAC(Cleaned!$K13841,Cleaned!$H13841,1))</f>
        <v>50</v>
      </c>
      <c r="M13841" t="str">
        <f t="shared" si="433"/>
        <v>Seniors</v>
      </c>
    </row>
    <row r="13842" spans="1:13" x14ac:dyDescent="0.25">
      <c r="A13842">
        <v>23842</v>
      </c>
      <c r="B13842" t="s">
        <v>8589</v>
      </c>
      <c r="C13842" t="s">
        <v>81</v>
      </c>
      <c r="D13842" t="s">
        <v>26</v>
      </c>
      <c r="E13842" t="s">
        <v>25</v>
      </c>
      <c r="F13842" s="35">
        <v>76.2119</v>
      </c>
      <c r="G13842" t="str">
        <f t="shared" si="432"/>
        <v>Casual Buyers</v>
      </c>
      <c r="H13842" s="4">
        <v>41736</v>
      </c>
      <c r="I13842">
        <f>WEEKDAY(Cleaned!$H13842)</f>
        <v>2</v>
      </c>
      <c r="J13842" t="s">
        <v>18</v>
      </c>
      <c r="K13842" s="4">
        <v>22183</v>
      </c>
      <c r="L13842">
        <f>INT(YEARFRAC(Cleaned!$K13842,Cleaned!$H13842,1))</f>
        <v>53</v>
      </c>
      <c r="M13842" t="str">
        <f t="shared" si="433"/>
        <v>Seniors</v>
      </c>
    </row>
    <row r="13843" spans="1:13" x14ac:dyDescent="0.25">
      <c r="A13843">
        <v>23843</v>
      </c>
      <c r="B13843" t="s">
        <v>8650</v>
      </c>
      <c r="C13843" t="s">
        <v>81</v>
      </c>
      <c r="D13843" t="s">
        <v>26</v>
      </c>
      <c r="E13843" t="s">
        <v>25</v>
      </c>
      <c r="F13843" s="35">
        <v>2563.5889999999999</v>
      </c>
      <c r="G13843" t="str">
        <f t="shared" si="432"/>
        <v>Brand Seekers</v>
      </c>
      <c r="H13843" s="4">
        <v>41738</v>
      </c>
      <c r="I13843">
        <f>WEEKDAY(Cleaned!$H13843)</f>
        <v>4</v>
      </c>
      <c r="J13843" t="s">
        <v>13</v>
      </c>
      <c r="K13843" s="4">
        <v>24435</v>
      </c>
      <c r="L13843">
        <f>INT(YEARFRAC(Cleaned!$K13843,Cleaned!$H13843,1))</f>
        <v>47</v>
      </c>
      <c r="M13843" t="str">
        <f t="shared" si="433"/>
        <v>Adult</v>
      </c>
    </row>
    <row r="13844" spans="1:13" x14ac:dyDescent="0.25">
      <c r="A13844">
        <v>23844</v>
      </c>
      <c r="B13844" t="s">
        <v>8695</v>
      </c>
      <c r="C13844" t="s">
        <v>81</v>
      </c>
      <c r="D13844" t="s">
        <v>26</v>
      </c>
      <c r="E13844" t="s">
        <v>25</v>
      </c>
      <c r="F13844" s="35">
        <v>44.177900000000001</v>
      </c>
      <c r="G13844" t="str">
        <f t="shared" si="432"/>
        <v>Casual Buyers</v>
      </c>
      <c r="H13844" s="4">
        <v>41740</v>
      </c>
      <c r="I13844">
        <f>WEEKDAY(Cleaned!$H13844)</f>
        <v>6</v>
      </c>
      <c r="J13844" t="s">
        <v>16</v>
      </c>
      <c r="K13844" s="4">
        <v>21987</v>
      </c>
      <c r="L13844">
        <f>INT(YEARFRAC(Cleaned!$K13844,Cleaned!$H13844,1))</f>
        <v>54</v>
      </c>
      <c r="M13844" t="str">
        <f t="shared" si="433"/>
        <v>Seniors</v>
      </c>
    </row>
    <row r="13845" spans="1:13" x14ac:dyDescent="0.25">
      <c r="A13845">
        <v>23845</v>
      </c>
      <c r="B13845" t="s">
        <v>8643</v>
      </c>
      <c r="C13845" t="s">
        <v>81</v>
      </c>
      <c r="D13845" t="s">
        <v>26</v>
      </c>
      <c r="E13845" t="s">
        <v>25</v>
      </c>
      <c r="F13845" s="35">
        <v>888.93939999999998</v>
      </c>
      <c r="G13845" t="str">
        <f t="shared" si="432"/>
        <v>Casual Buyers</v>
      </c>
      <c r="H13845" s="4">
        <v>41741</v>
      </c>
      <c r="I13845">
        <f>WEEKDAY(Cleaned!$H13845)</f>
        <v>7</v>
      </c>
      <c r="J13845" t="s">
        <v>13</v>
      </c>
      <c r="K13845" s="4">
        <v>22557</v>
      </c>
      <c r="L13845">
        <f>INT(YEARFRAC(Cleaned!$K13845,Cleaned!$H13845,1))</f>
        <v>52</v>
      </c>
      <c r="M13845" t="str">
        <f t="shared" si="433"/>
        <v>Seniors</v>
      </c>
    </row>
    <row r="13846" spans="1:13" x14ac:dyDescent="0.25">
      <c r="A13846">
        <v>23846</v>
      </c>
      <c r="B13846" t="s">
        <v>8696</v>
      </c>
      <c r="C13846" t="s">
        <v>81</v>
      </c>
      <c r="D13846" t="s">
        <v>26</v>
      </c>
      <c r="E13846" t="s">
        <v>25</v>
      </c>
      <c r="F13846" s="35">
        <v>44.177900000000001</v>
      </c>
      <c r="G13846" t="str">
        <f t="shared" si="432"/>
        <v>Casual Buyers</v>
      </c>
      <c r="H13846" s="4">
        <v>41749</v>
      </c>
      <c r="I13846">
        <f>WEEKDAY(Cleaned!$H13846)</f>
        <v>1</v>
      </c>
      <c r="J13846" t="s">
        <v>17</v>
      </c>
      <c r="K13846" s="4">
        <v>22479</v>
      </c>
      <c r="L13846">
        <f>INT(YEARFRAC(Cleaned!$K13846,Cleaned!$H13846,1))</f>
        <v>52</v>
      </c>
      <c r="M13846" t="str">
        <f t="shared" si="433"/>
        <v>Seniors</v>
      </c>
    </row>
    <row r="13847" spans="1:13" x14ac:dyDescent="0.25">
      <c r="A13847">
        <v>23847</v>
      </c>
      <c r="B13847" t="s">
        <v>8697</v>
      </c>
      <c r="C13847" t="s">
        <v>81</v>
      </c>
      <c r="D13847" t="s">
        <v>26</v>
      </c>
      <c r="E13847" t="s">
        <v>25</v>
      </c>
      <c r="F13847" s="35">
        <v>55.238999999999997</v>
      </c>
      <c r="G13847" t="str">
        <f t="shared" si="432"/>
        <v>Casual Buyers</v>
      </c>
      <c r="H13847" s="4">
        <v>41754</v>
      </c>
      <c r="I13847">
        <f>WEEKDAY(Cleaned!$H13847)</f>
        <v>6</v>
      </c>
      <c r="J13847" t="s">
        <v>13</v>
      </c>
      <c r="K13847" s="4">
        <v>21643</v>
      </c>
      <c r="L13847">
        <f>INT(YEARFRAC(Cleaned!$K13847,Cleaned!$H13847,1))</f>
        <v>55</v>
      </c>
      <c r="M13847" t="str">
        <f t="shared" si="433"/>
        <v>Seniors</v>
      </c>
    </row>
    <row r="13848" spans="1:13" x14ac:dyDescent="0.25">
      <c r="A13848">
        <v>23848</v>
      </c>
      <c r="B13848" t="s">
        <v>8696</v>
      </c>
      <c r="C13848" t="s">
        <v>81</v>
      </c>
      <c r="D13848" t="s">
        <v>26</v>
      </c>
      <c r="E13848" t="s">
        <v>25</v>
      </c>
      <c r="F13848" s="35">
        <v>24.2879</v>
      </c>
      <c r="G13848" t="str">
        <f t="shared" si="432"/>
        <v>Casual Buyers</v>
      </c>
      <c r="H13848" s="4">
        <v>41755</v>
      </c>
      <c r="I13848">
        <f>WEEKDAY(Cleaned!$H13848)</f>
        <v>7</v>
      </c>
      <c r="J13848" t="s">
        <v>17</v>
      </c>
      <c r="K13848" s="4">
        <v>22479</v>
      </c>
      <c r="L13848">
        <f>INT(YEARFRAC(Cleaned!$K13848,Cleaned!$H13848,1))</f>
        <v>52</v>
      </c>
      <c r="M13848" t="str">
        <f t="shared" si="433"/>
        <v>Seniors</v>
      </c>
    </row>
    <row r="13849" spans="1:13" x14ac:dyDescent="0.25">
      <c r="A13849">
        <v>23849</v>
      </c>
      <c r="B13849" t="s">
        <v>8698</v>
      </c>
      <c r="C13849" t="s">
        <v>81</v>
      </c>
      <c r="D13849" t="s">
        <v>26</v>
      </c>
      <c r="E13849" t="s">
        <v>25</v>
      </c>
      <c r="F13849" s="35">
        <v>132.5779</v>
      </c>
      <c r="G13849" t="str">
        <f t="shared" si="432"/>
        <v>Casual Buyers</v>
      </c>
      <c r="H13849" s="4">
        <v>41765</v>
      </c>
      <c r="I13849">
        <f>WEEKDAY(Cleaned!$H13849)</f>
        <v>3</v>
      </c>
      <c r="J13849" t="s">
        <v>18</v>
      </c>
      <c r="K13849" s="4">
        <v>22762</v>
      </c>
      <c r="L13849">
        <f>INT(YEARFRAC(Cleaned!$K13849,Cleaned!$H13849,1))</f>
        <v>52</v>
      </c>
      <c r="M13849" t="str">
        <f t="shared" si="433"/>
        <v>Seniors</v>
      </c>
    </row>
    <row r="13850" spans="1:13" x14ac:dyDescent="0.25">
      <c r="A13850">
        <v>23850</v>
      </c>
      <c r="B13850" t="s">
        <v>8528</v>
      </c>
      <c r="C13850" t="s">
        <v>81</v>
      </c>
      <c r="D13850" t="s">
        <v>26</v>
      </c>
      <c r="E13850" t="s">
        <v>25</v>
      </c>
      <c r="F13850" s="35">
        <v>620.43539999999996</v>
      </c>
      <c r="G13850" t="str">
        <f t="shared" si="432"/>
        <v>Casual Buyers</v>
      </c>
      <c r="H13850" s="4">
        <v>41766</v>
      </c>
      <c r="I13850">
        <f>WEEKDAY(Cleaned!$H13850)</f>
        <v>4</v>
      </c>
      <c r="J13850" t="s">
        <v>13</v>
      </c>
      <c r="K13850" s="4">
        <v>24391</v>
      </c>
      <c r="L13850">
        <f>INT(YEARFRAC(Cleaned!$K13850,Cleaned!$H13850,1))</f>
        <v>47</v>
      </c>
      <c r="M13850" t="str">
        <f t="shared" si="433"/>
        <v>Adult</v>
      </c>
    </row>
    <row r="13851" spans="1:13" x14ac:dyDescent="0.25">
      <c r="A13851">
        <v>23851</v>
      </c>
      <c r="B13851" t="s">
        <v>8699</v>
      </c>
      <c r="C13851" t="s">
        <v>81</v>
      </c>
      <c r="D13851" t="s">
        <v>26</v>
      </c>
      <c r="E13851" t="s">
        <v>25</v>
      </c>
      <c r="F13851" s="35">
        <v>72.885800000000003</v>
      </c>
      <c r="G13851" t="str">
        <f t="shared" si="432"/>
        <v>Casual Buyers</v>
      </c>
      <c r="H13851" s="4">
        <v>41767</v>
      </c>
      <c r="I13851">
        <f>WEEKDAY(Cleaned!$H13851)</f>
        <v>5</v>
      </c>
      <c r="J13851" t="s">
        <v>16</v>
      </c>
      <c r="K13851" s="4">
        <v>24243</v>
      </c>
      <c r="L13851">
        <f>INT(YEARFRAC(Cleaned!$K13851,Cleaned!$H13851,1))</f>
        <v>47</v>
      </c>
      <c r="M13851" t="str">
        <f t="shared" si="433"/>
        <v>Adult</v>
      </c>
    </row>
    <row r="13852" spans="1:13" x14ac:dyDescent="0.25">
      <c r="A13852">
        <v>23852</v>
      </c>
      <c r="B13852" t="s">
        <v>8700</v>
      </c>
      <c r="C13852" t="s">
        <v>81</v>
      </c>
      <c r="D13852" t="s">
        <v>26</v>
      </c>
      <c r="E13852" t="s">
        <v>25</v>
      </c>
      <c r="F13852" s="35">
        <v>96.090800000000002</v>
      </c>
      <c r="G13852" t="str">
        <f t="shared" si="432"/>
        <v>Casual Buyers</v>
      </c>
      <c r="H13852" s="4">
        <v>41778</v>
      </c>
      <c r="I13852">
        <f>WEEKDAY(Cleaned!$H13852)</f>
        <v>2</v>
      </c>
      <c r="J13852" t="s">
        <v>16</v>
      </c>
      <c r="K13852" s="4">
        <v>16121</v>
      </c>
      <c r="L13852">
        <f>INT(YEARFRAC(Cleaned!$K13852,Cleaned!$H13852,1))</f>
        <v>70</v>
      </c>
      <c r="M13852" t="str">
        <f t="shared" si="433"/>
        <v>Elders</v>
      </c>
    </row>
    <row r="13853" spans="1:13" x14ac:dyDescent="0.25">
      <c r="A13853">
        <v>23853</v>
      </c>
      <c r="B13853" t="s">
        <v>8701</v>
      </c>
      <c r="C13853" t="s">
        <v>81</v>
      </c>
      <c r="D13853" t="s">
        <v>26</v>
      </c>
      <c r="E13853" t="s">
        <v>25</v>
      </c>
      <c r="F13853" s="35">
        <v>35.6584</v>
      </c>
      <c r="G13853" t="str">
        <f t="shared" si="432"/>
        <v>Casual Buyers</v>
      </c>
      <c r="H13853" s="4">
        <v>41780</v>
      </c>
      <c r="I13853">
        <f>WEEKDAY(Cleaned!$H13853)</f>
        <v>4</v>
      </c>
      <c r="J13853" t="s">
        <v>13</v>
      </c>
      <c r="K13853" s="4">
        <v>25462</v>
      </c>
      <c r="L13853">
        <f>INT(YEARFRAC(Cleaned!$K13853,Cleaned!$H13853,1))</f>
        <v>44</v>
      </c>
      <c r="M13853" t="str">
        <f t="shared" si="433"/>
        <v>Adult</v>
      </c>
    </row>
    <row r="13854" spans="1:13" x14ac:dyDescent="0.25">
      <c r="A13854">
        <v>23854</v>
      </c>
      <c r="B13854" t="s">
        <v>8646</v>
      </c>
      <c r="C13854" t="s">
        <v>81</v>
      </c>
      <c r="D13854" t="s">
        <v>26</v>
      </c>
      <c r="E13854" t="s">
        <v>25</v>
      </c>
      <c r="F13854" s="35">
        <v>2634.3973999999998</v>
      </c>
      <c r="G13854" t="str">
        <f t="shared" si="432"/>
        <v>Brand Seekers</v>
      </c>
      <c r="H13854" s="4">
        <v>41782</v>
      </c>
      <c r="I13854">
        <f>WEEKDAY(Cleaned!$H13854)</f>
        <v>6</v>
      </c>
      <c r="J13854" t="s">
        <v>12</v>
      </c>
      <c r="K13854" s="4">
        <v>22811</v>
      </c>
      <c r="L13854">
        <f>INT(YEARFRAC(Cleaned!$K13854,Cleaned!$H13854,1))</f>
        <v>51</v>
      </c>
      <c r="M13854" t="str">
        <f t="shared" si="433"/>
        <v>Seniors</v>
      </c>
    </row>
    <row r="13855" spans="1:13" x14ac:dyDescent="0.25">
      <c r="A13855">
        <v>23855</v>
      </c>
      <c r="B13855" t="s">
        <v>8543</v>
      </c>
      <c r="C13855" t="s">
        <v>81</v>
      </c>
      <c r="D13855" t="s">
        <v>26</v>
      </c>
      <c r="E13855" t="s">
        <v>25</v>
      </c>
      <c r="F13855" s="35">
        <v>122.6108</v>
      </c>
      <c r="G13855" t="str">
        <f t="shared" si="432"/>
        <v>Casual Buyers</v>
      </c>
      <c r="H13855" s="4">
        <v>41785</v>
      </c>
      <c r="I13855">
        <f>WEEKDAY(Cleaned!$H13855)</f>
        <v>2</v>
      </c>
      <c r="J13855" t="s">
        <v>12</v>
      </c>
      <c r="K13855" s="4">
        <v>25722</v>
      </c>
      <c r="L13855">
        <f>INT(YEARFRAC(Cleaned!$K13855,Cleaned!$H13855,1))</f>
        <v>43</v>
      </c>
      <c r="M13855" t="str">
        <f t="shared" si="433"/>
        <v>Adult</v>
      </c>
    </row>
    <row r="13856" spans="1:13" x14ac:dyDescent="0.25">
      <c r="A13856">
        <v>23856</v>
      </c>
      <c r="B13856" t="s">
        <v>8702</v>
      </c>
      <c r="C13856" t="s">
        <v>81</v>
      </c>
      <c r="D13856" t="s">
        <v>26</v>
      </c>
      <c r="E13856" t="s">
        <v>25</v>
      </c>
      <c r="F13856" s="35">
        <v>2653.6023</v>
      </c>
      <c r="G13856" t="str">
        <f t="shared" si="432"/>
        <v>Brand Seekers</v>
      </c>
      <c r="H13856" s="4">
        <v>41786</v>
      </c>
      <c r="I13856">
        <f>WEEKDAY(Cleaned!$H13856)</f>
        <v>3</v>
      </c>
      <c r="J13856" t="s">
        <v>16</v>
      </c>
      <c r="K13856" s="4">
        <v>22278</v>
      </c>
      <c r="L13856">
        <f>INT(YEARFRAC(Cleaned!$K13856,Cleaned!$H13856,1))</f>
        <v>53</v>
      </c>
      <c r="M13856" t="str">
        <f t="shared" si="433"/>
        <v>Seniors</v>
      </c>
    </row>
    <row r="13857" spans="1:13" x14ac:dyDescent="0.25">
      <c r="A13857">
        <v>23857</v>
      </c>
      <c r="B13857" t="s">
        <v>8703</v>
      </c>
      <c r="C13857" t="s">
        <v>81</v>
      </c>
      <c r="D13857" t="s">
        <v>26</v>
      </c>
      <c r="E13857" t="s">
        <v>25</v>
      </c>
      <c r="F13857" s="35">
        <v>133.10830000000001</v>
      </c>
      <c r="G13857" t="str">
        <f t="shared" si="432"/>
        <v>Casual Buyers</v>
      </c>
      <c r="H13857" s="4">
        <v>41790</v>
      </c>
      <c r="I13857">
        <f>WEEKDAY(Cleaned!$H13857)</f>
        <v>7</v>
      </c>
      <c r="J13857" t="s">
        <v>13</v>
      </c>
      <c r="K13857" s="4">
        <v>20930</v>
      </c>
      <c r="L13857">
        <f>INT(YEARFRAC(Cleaned!$K13857,Cleaned!$H13857,1))</f>
        <v>57</v>
      </c>
      <c r="M13857" t="str">
        <f t="shared" si="433"/>
        <v>Seniors</v>
      </c>
    </row>
    <row r="13858" spans="1:13" x14ac:dyDescent="0.25">
      <c r="A13858">
        <v>23858</v>
      </c>
      <c r="B13858" t="s">
        <v>8704</v>
      </c>
      <c r="C13858" t="s">
        <v>81</v>
      </c>
      <c r="D13858" t="s">
        <v>26</v>
      </c>
      <c r="E13858" t="s">
        <v>25</v>
      </c>
      <c r="F13858" s="35">
        <v>101.19589999999999</v>
      </c>
      <c r="G13858" t="str">
        <f t="shared" si="432"/>
        <v>Casual Buyers</v>
      </c>
      <c r="H13858" s="4">
        <v>41791</v>
      </c>
      <c r="I13858">
        <f>WEEKDAY(Cleaned!$H13858)</f>
        <v>1</v>
      </c>
      <c r="J13858" t="s">
        <v>17</v>
      </c>
      <c r="K13858" s="4">
        <v>25370</v>
      </c>
      <c r="L13858">
        <f>INT(YEARFRAC(Cleaned!$K13858,Cleaned!$H13858,1))</f>
        <v>44</v>
      </c>
      <c r="M13858" t="str">
        <f t="shared" si="433"/>
        <v>Adult</v>
      </c>
    </row>
    <row r="13859" spans="1:13" x14ac:dyDescent="0.25">
      <c r="A13859">
        <v>23859</v>
      </c>
      <c r="B13859" t="s">
        <v>8698</v>
      </c>
      <c r="C13859" t="s">
        <v>81</v>
      </c>
      <c r="D13859" t="s">
        <v>26</v>
      </c>
      <c r="E13859" t="s">
        <v>25</v>
      </c>
      <c r="F13859" s="35">
        <v>62.951900000000002</v>
      </c>
      <c r="G13859" t="str">
        <f t="shared" si="432"/>
        <v>Casual Buyers</v>
      </c>
      <c r="H13859" s="4">
        <v>41797</v>
      </c>
      <c r="I13859">
        <f>WEEKDAY(Cleaned!$H13859)</f>
        <v>7</v>
      </c>
      <c r="J13859" t="s">
        <v>18</v>
      </c>
      <c r="K13859" s="4">
        <v>22762</v>
      </c>
      <c r="L13859">
        <f>INT(YEARFRAC(Cleaned!$K13859,Cleaned!$H13859,1))</f>
        <v>52</v>
      </c>
      <c r="M13859" t="str">
        <f t="shared" si="433"/>
        <v>Seniors</v>
      </c>
    </row>
    <row r="13860" spans="1:13" x14ac:dyDescent="0.25">
      <c r="A13860">
        <v>23860</v>
      </c>
      <c r="B13860" t="s">
        <v>8693</v>
      </c>
      <c r="C13860" t="s">
        <v>81</v>
      </c>
      <c r="D13860" t="s">
        <v>26</v>
      </c>
      <c r="E13860" t="s">
        <v>25</v>
      </c>
      <c r="F13860" s="35">
        <v>38.652900000000002</v>
      </c>
      <c r="G13860" t="str">
        <f t="shared" si="432"/>
        <v>Casual Buyers</v>
      </c>
      <c r="H13860" s="4">
        <v>41801</v>
      </c>
      <c r="I13860">
        <f>WEEKDAY(Cleaned!$H13860)</f>
        <v>4</v>
      </c>
      <c r="J13860" t="s">
        <v>12</v>
      </c>
      <c r="K13860" s="4">
        <v>24055</v>
      </c>
      <c r="L13860">
        <f>INT(YEARFRAC(Cleaned!$K13860,Cleaned!$H13860,1))</f>
        <v>48</v>
      </c>
      <c r="M13860" t="str">
        <f t="shared" si="433"/>
        <v>Adult</v>
      </c>
    </row>
    <row r="13861" spans="1:13" x14ac:dyDescent="0.25">
      <c r="A13861">
        <v>23861</v>
      </c>
      <c r="B13861" t="s">
        <v>8705</v>
      </c>
      <c r="C13861" t="s">
        <v>81</v>
      </c>
      <c r="D13861" t="s">
        <v>26</v>
      </c>
      <c r="E13861" t="s">
        <v>25</v>
      </c>
      <c r="F13861" s="35">
        <v>26.276900000000001</v>
      </c>
      <c r="G13861" t="str">
        <f t="shared" si="432"/>
        <v>Casual Buyers</v>
      </c>
      <c r="H13861" s="4">
        <v>41811</v>
      </c>
      <c r="I13861">
        <f>WEEKDAY(Cleaned!$H13861)</f>
        <v>7</v>
      </c>
      <c r="J13861" t="s">
        <v>18</v>
      </c>
      <c r="K13861" s="4">
        <v>24284</v>
      </c>
      <c r="L13861">
        <f>INT(YEARFRAC(Cleaned!$K13861,Cleaned!$H13861,1))</f>
        <v>47</v>
      </c>
      <c r="M13861" t="str">
        <f t="shared" si="433"/>
        <v>Adult</v>
      </c>
    </row>
    <row r="13862" spans="1:13" x14ac:dyDescent="0.25">
      <c r="A13862">
        <v>23862</v>
      </c>
      <c r="B13862" t="s">
        <v>8653</v>
      </c>
      <c r="C13862" t="s">
        <v>81</v>
      </c>
      <c r="D13862" t="s">
        <v>26</v>
      </c>
      <c r="E13862" t="s">
        <v>25</v>
      </c>
      <c r="F13862" s="35">
        <v>8.7848000000000006</v>
      </c>
      <c r="G13862" t="str">
        <f t="shared" si="432"/>
        <v>Casual Buyers</v>
      </c>
      <c r="H13862" s="4">
        <v>41820</v>
      </c>
      <c r="I13862">
        <f>WEEKDAY(Cleaned!$H13862)</f>
        <v>2</v>
      </c>
      <c r="J13862" t="s">
        <v>12</v>
      </c>
      <c r="K13862" s="4">
        <v>23691</v>
      </c>
      <c r="L13862">
        <f>INT(YEARFRAC(Cleaned!$K13862,Cleaned!$H13862,1))</f>
        <v>49</v>
      </c>
      <c r="M13862" t="str">
        <f t="shared" si="433"/>
        <v>Adult</v>
      </c>
    </row>
    <row r="13863" spans="1:13" x14ac:dyDescent="0.25">
      <c r="A13863">
        <v>23863</v>
      </c>
      <c r="B13863" t="s">
        <v>1755</v>
      </c>
      <c r="C13863" t="s">
        <v>80</v>
      </c>
      <c r="D13863" t="s">
        <v>10</v>
      </c>
      <c r="E13863" t="s">
        <v>24</v>
      </c>
      <c r="F13863" s="35">
        <v>43.338099999999997</v>
      </c>
      <c r="G13863" t="str">
        <f t="shared" si="432"/>
        <v>Casual Buyers</v>
      </c>
      <c r="H13863" s="4">
        <v>41479</v>
      </c>
      <c r="I13863">
        <f>WEEKDAY(Cleaned!$H13863)</f>
        <v>4</v>
      </c>
      <c r="J13863" t="s">
        <v>12</v>
      </c>
      <c r="K13863" s="4">
        <v>25635</v>
      </c>
      <c r="L13863">
        <f>INT(YEARFRAC(Cleaned!$K13863,Cleaned!$H13863,1))</f>
        <v>43</v>
      </c>
      <c r="M13863" t="str">
        <f t="shared" si="433"/>
        <v>Adult</v>
      </c>
    </row>
    <row r="13864" spans="1:13" x14ac:dyDescent="0.25">
      <c r="A13864">
        <v>23864</v>
      </c>
      <c r="B13864" t="s">
        <v>1492</v>
      </c>
      <c r="C13864" t="s">
        <v>80</v>
      </c>
      <c r="D13864" t="s">
        <v>10</v>
      </c>
      <c r="E13864" t="s">
        <v>24</v>
      </c>
      <c r="F13864" s="35">
        <v>32.575400000000002</v>
      </c>
      <c r="G13864" t="str">
        <f t="shared" si="432"/>
        <v>Casual Buyers</v>
      </c>
      <c r="H13864" s="4">
        <v>41479</v>
      </c>
      <c r="I13864">
        <f>WEEKDAY(Cleaned!$H13864)</f>
        <v>4</v>
      </c>
      <c r="J13864" t="s">
        <v>18</v>
      </c>
      <c r="K13864" s="4">
        <v>23239</v>
      </c>
      <c r="L13864">
        <f>INT(YEARFRAC(Cleaned!$K13864,Cleaned!$H13864,1))</f>
        <v>49</v>
      </c>
      <c r="M13864" t="str">
        <f t="shared" si="433"/>
        <v>Adult</v>
      </c>
    </row>
    <row r="13865" spans="1:13" x14ac:dyDescent="0.25">
      <c r="A13865">
        <v>23865</v>
      </c>
      <c r="B13865" t="s">
        <v>1627</v>
      </c>
      <c r="C13865" t="s">
        <v>80</v>
      </c>
      <c r="D13865" t="s">
        <v>10</v>
      </c>
      <c r="E13865" t="s">
        <v>24</v>
      </c>
      <c r="F13865" s="35">
        <v>46.7194</v>
      </c>
      <c r="G13865" t="str">
        <f t="shared" si="432"/>
        <v>Casual Buyers</v>
      </c>
      <c r="H13865" s="4">
        <v>41479</v>
      </c>
      <c r="I13865">
        <f>WEEKDAY(Cleaned!$H13865)</f>
        <v>4</v>
      </c>
      <c r="J13865" t="s">
        <v>16</v>
      </c>
      <c r="K13865" s="4">
        <v>15140</v>
      </c>
      <c r="L13865">
        <f>INT(YEARFRAC(Cleaned!$K13865,Cleaned!$H13865,1))</f>
        <v>72</v>
      </c>
      <c r="M13865" t="str">
        <f t="shared" si="433"/>
        <v>Elders</v>
      </c>
    </row>
    <row r="13866" spans="1:13" x14ac:dyDescent="0.25">
      <c r="A13866">
        <v>23866</v>
      </c>
      <c r="B13866" t="s">
        <v>1488</v>
      </c>
      <c r="C13866" t="s">
        <v>80</v>
      </c>
      <c r="D13866" t="s">
        <v>10</v>
      </c>
      <c r="E13866" t="s">
        <v>24</v>
      </c>
      <c r="F13866" s="35">
        <v>171.25290000000001</v>
      </c>
      <c r="G13866" t="str">
        <f t="shared" si="432"/>
        <v>Casual Buyers</v>
      </c>
      <c r="H13866" s="4">
        <v>41481</v>
      </c>
      <c r="I13866">
        <f>WEEKDAY(Cleaned!$H13866)</f>
        <v>6</v>
      </c>
      <c r="J13866" t="s">
        <v>18</v>
      </c>
      <c r="K13866" s="4">
        <v>23874</v>
      </c>
      <c r="L13866">
        <f>INT(YEARFRAC(Cleaned!$K13866,Cleaned!$H13866,1))</f>
        <v>48</v>
      </c>
      <c r="M13866" t="str">
        <f t="shared" si="433"/>
        <v>Adult</v>
      </c>
    </row>
    <row r="13867" spans="1:13" x14ac:dyDescent="0.25">
      <c r="A13867">
        <v>23867</v>
      </c>
      <c r="B13867" t="s">
        <v>8706</v>
      </c>
      <c r="C13867" t="s">
        <v>80</v>
      </c>
      <c r="D13867" t="s">
        <v>10</v>
      </c>
      <c r="E13867" t="s">
        <v>24</v>
      </c>
      <c r="F13867" s="35">
        <v>138.114</v>
      </c>
      <c r="G13867" t="str">
        <f t="shared" si="432"/>
        <v>Casual Buyers</v>
      </c>
      <c r="H13867" s="4">
        <v>41482</v>
      </c>
      <c r="I13867">
        <f>WEEKDAY(Cleaned!$H13867)</f>
        <v>7</v>
      </c>
      <c r="J13867" t="s">
        <v>14</v>
      </c>
      <c r="K13867" s="4">
        <v>25447</v>
      </c>
      <c r="L13867">
        <f>INT(YEARFRAC(Cleaned!$K13867,Cleaned!$H13867,1))</f>
        <v>43</v>
      </c>
      <c r="M13867" t="str">
        <f t="shared" si="433"/>
        <v>Adult</v>
      </c>
    </row>
    <row r="13868" spans="1:13" x14ac:dyDescent="0.25">
      <c r="A13868">
        <v>23868</v>
      </c>
      <c r="B13868" t="s">
        <v>1851</v>
      </c>
      <c r="C13868" t="s">
        <v>80</v>
      </c>
      <c r="D13868" t="s">
        <v>10</v>
      </c>
      <c r="E13868" t="s">
        <v>24</v>
      </c>
      <c r="F13868" s="35">
        <v>674.00580000000002</v>
      </c>
      <c r="G13868" t="str">
        <f t="shared" si="432"/>
        <v>Casual Buyers</v>
      </c>
      <c r="H13868" s="4">
        <v>41483</v>
      </c>
      <c r="I13868">
        <f>WEEKDAY(Cleaned!$H13868)</f>
        <v>1</v>
      </c>
      <c r="J13868" t="s">
        <v>12</v>
      </c>
      <c r="K13868" s="4">
        <v>15893</v>
      </c>
      <c r="L13868">
        <f>INT(YEARFRAC(Cleaned!$K13868,Cleaned!$H13868,1))</f>
        <v>70</v>
      </c>
      <c r="M13868" t="str">
        <f t="shared" si="433"/>
        <v>Elders</v>
      </c>
    </row>
    <row r="13869" spans="1:13" x14ac:dyDescent="0.25">
      <c r="A13869">
        <v>23869</v>
      </c>
      <c r="B13869" t="s">
        <v>1729</v>
      </c>
      <c r="C13869" t="s">
        <v>80</v>
      </c>
      <c r="D13869" t="s">
        <v>10</v>
      </c>
      <c r="E13869" t="s">
        <v>24</v>
      </c>
      <c r="F13869" s="35">
        <v>2607.2033000000001</v>
      </c>
      <c r="G13869" t="str">
        <f t="shared" si="432"/>
        <v>Brand Seekers</v>
      </c>
      <c r="H13869" s="4">
        <v>41493</v>
      </c>
      <c r="I13869">
        <f>WEEKDAY(Cleaned!$H13869)</f>
        <v>4</v>
      </c>
      <c r="J13869" t="s">
        <v>16</v>
      </c>
      <c r="K13869" s="4">
        <v>19909</v>
      </c>
      <c r="L13869">
        <f>INT(YEARFRAC(Cleaned!$K13869,Cleaned!$H13869,1))</f>
        <v>59</v>
      </c>
      <c r="M13869" t="str">
        <f t="shared" si="433"/>
        <v>Seniors</v>
      </c>
    </row>
    <row r="13870" spans="1:13" x14ac:dyDescent="0.25">
      <c r="A13870">
        <v>23870</v>
      </c>
      <c r="B13870" t="s">
        <v>1743</v>
      </c>
      <c r="C13870" t="s">
        <v>80</v>
      </c>
      <c r="D13870" t="s">
        <v>10</v>
      </c>
      <c r="E13870" t="s">
        <v>24</v>
      </c>
      <c r="F13870" s="35">
        <v>635.35289999999998</v>
      </c>
      <c r="G13870" t="str">
        <f t="shared" si="432"/>
        <v>Casual Buyers</v>
      </c>
      <c r="H13870" s="4">
        <v>41494</v>
      </c>
      <c r="I13870">
        <f>WEEKDAY(Cleaned!$H13870)</f>
        <v>5</v>
      </c>
      <c r="J13870" t="s">
        <v>15</v>
      </c>
      <c r="K13870" s="4">
        <v>22577</v>
      </c>
      <c r="L13870">
        <f>INT(YEARFRAC(Cleaned!$K13870,Cleaned!$H13870,1))</f>
        <v>51</v>
      </c>
      <c r="M13870" t="str">
        <f t="shared" si="433"/>
        <v>Seniors</v>
      </c>
    </row>
    <row r="13871" spans="1:13" x14ac:dyDescent="0.25">
      <c r="A13871">
        <v>23871</v>
      </c>
      <c r="B13871" t="s">
        <v>1682</v>
      </c>
      <c r="C13871" t="s">
        <v>80</v>
      </c>
      <c r="D13871" t="s">
        <v>10</v>
      </c>
      <c r="E13871" t="s">
        <v>24</v>
      </c>
      <c r="F13871" s="35">
        <v>2629.3144000000002</v>
      </c>
      <c r="G13871" t="str">
        <f t="shared" si="432"/>
        <v>Brand Seekers</v>
      </c>
      <c r="H13871" s="4">
        <v>41500</v>
      </c>
      <c r="I13871">
        <f>WEEKDAY(Cleaned!$H13871)</f>
        <v>4</v>
      </c>
      <c r="J13871" t="s">
        <v>18</v>
      </c>
      <c r="K13871" s="4">
        <v>24236</v>
      </c>
      <c r="L13871">
        <f>INT(YEARFRAC(Cleaned!$K13871,Cleaned!$H13871,1))</f>
        <v>47</v>
      </c>
      <c r="M13871" t="str">
        <f t="shared" si="433"/>
        <v>Adult</v>
      </c>
    </row>
    <row r="13872" spans="1:13" x14ac:dyDescent="0.25">
      <c r="A13872">
        <v>23872</v>
      </c>
      <c r="B13872" t="s">
        <v>8707</v>
      </c>
      <c r="C13872" t="s">
        <v>80</v>
      </c>
      <c r="D13872" t="s">
        <v>10</v>
      </c>
      <c r="E13872" t="s">
        <v>24</v>
      </c>
      <c r="F13872" s="35">
        <v>4.4089999999999998</v>
      </c>
      <c r="G13872" t="str">
        <f t="shared" si="432"/>
        <v>Casual Buyers</v>
      </c>
      <c r="H13872" s="4">
        <v>41510</v>
      </c>
      <c r="I13872">
        <f>WEEKDAY(Cleaned!$H13872)</f>
        <v>7</v>
      </c>
      <c r="J13872" t="s">
        <v>15</v>
      </c>
      <c r="K13872" s="4">
        <v>22058</v>
      </c>
      <c r="L13872">
        <f>INT(YEARFRAC(Cleaned!$K13872,Cleaned!$H13872,1))</f>
        <v>53</v>
      </c>
      <c r="M13872" t="str">
        <f t="shared" si="433"/>
        <v>Seniors</v>
      </c>
    </row>
    <row r="13873" spans="1:13" x14ac:dyDescent="0.25">
      <c r="A13873">
        <v>23873</v>
      </c>
      <c r="B13873" t="s">
        <v>1569</v>
      </c>
      <c r="C13873" t="s">
        <v>80</v>
      </c>
      <c r="D13873" t="s">
        <v>10</v>
      </c>
      <c r="E13873" t="s">
        <v>24</v>
      </c>
      <c r="F13873" s="35">
        <v>87.272900000000007</v>
      </c>
      <c r="G13873" t="str">
        <f t="shared" si="432"/>
        <v>Casual Buyers</v>
      </c>
      <c r="H13873" s="4">
        <v>41514</v>
      </c>
      <c r="I13873">
        <f>WEEKDAY(Cleaned!$H13873)</f>
        <v>4</v>
      </c>
      <c r="J13873" t="s">
        <v>18</v>
      </c>
      <c r="K13873" s="4">
        <v>21315</v>
      </c>
      <c r="L13873">
        <f>INT(YEARFRAC(Cleaned!$K13873,Cleaned!$H13873,1))</f>
        <v>55</v>
      </c>
      <c r="M13873" t="str">
        <f t="shared" si="433"/>
        <v>Seniors</v>
      </c>
    </row>
    <row r="13874" spans="1:13" x14ac:dyDescent="0.25">
      <c r="A13874">
        <v>23874</v>
      </c>
      <c r="B13874" t="s">
        <v>1484</v>
      </c>
      <c r="C13874" t="s">
        <v>80</v>
      </c>
      <c r="D13874" t="s">
        <v>10</v>
      </c>
      <c r="E13874" t="s">
        <v>24</v>
      </c>
      <c r="F13874" s="35">
        <v>650.80079999999998</v>
      </c>
      <c r="G13874" t="str">
        <f t="shared" si="432"/>
        <v>Casual Buyers</v>
      </c>
      <c r="H13874" s="4">
        <v>41519</v>
      </c>
      <c r="I13874">
        <f>WEEKDAY(Cleaned!$H13874)</f>
        <v>2</v>
      </c>
      <c r="J13874" t="s">
        <v>15</v>
      </c>
      <c r="K13874" s="4">
        <v>22837</v>
      </c>
      <c r="L13874">
        <f>INT(YEARFRAC(Cleaned!$K13874,Cleaned!$H13874,1))</f>
        <v>51</v>
      </c>
      <c r="M13874" t="str">
        <f t="shared" si="433"/>
        <v>Seniors</v>
      </c>
    </row>
    <row r="13875" spans="1:13" x14ac:dyDescent="0.25">
      <c r="A13875">
        <v>23875</v>
      </c>
      <c r="B13875" t="s">
        <v>8708</v>
      </c>
      <c r="C13875" t="s">
        <v>80</v>
      </c>
      <c r="D13875" t="s">
        <v>10</v>
      </c>
      <c r="E13875" t="s">
        <v>24</v>
      </c>
      <c r="F13875" s="35">
        <v>1297.8004000000001</v>
      </c>
      <c r="G13875" t="str">
        <f t="shared" si="432"/>
        <v>Casual Buyers</v>
      </c>
      <c r="H13875" s="4">
        <v>41525</v>
      </c>
      <c r="I13875">
        <f>WEEKDAY(Cleaned!$H13875)</f>
        <v>1</v>
      </c>
      <c r="J13875" t="s">
        <v>14</v>
      </c>
      <c r="K13875" s="4">
        <v>18363</v>
      </c>
      <c r="L13875">
        <f>INT(YEARFRAC(Cleaned!$K13875,Cleaned!$H13875,1))</f>
        <v>63</v>
      </c>
      <c r="M13875" t="str">
        <f t="shared" si="433"/>
        <v>Seniors</v>
      </c>
    </row>
    <row r="13876" spans="1:13" x14ac:dyDescent="0.25">
      <c r="A13876">
        <v>23876</v>
      </c>
      <c r="B13876" t="s">
        <v>1582</v>
      </c>
      <c r="C13876" t="s">
        <v>80</v>
      </c>
      <c r="D13876" t="s">
        <v>10</v>
      </c>
      <c r="E13876" t="s">
        <v>24</v>
      </c>
      <c r="F13876" s="35">
        <v>2566.1194</v>
      </c>
      <c r="G13876" t="str">
        <f t="shared" si="432"/>
        <v>Brand Seekers</v>
      </c>
      <c r="H13876" s="4">
        <v>41532</v>
      </c>
      <c r="I13876">
        <f>WEEKDAY(Cleaned!$H13876)</f>
        <v>1</v>
      </c>
      <c r="J13876" t="s">
        <v>12</v>
      </c>
      <c r="K13876" s="4">
        <v>25615</v>
      </c>
      <c r="L13876">
        <f>INT(YEARFRAC(Cleaned!$K13876,Cleaned!$H13876,1))</f>
        <v>43</v>
      </c>
      <c r="M13876" t="str">
        <f t="shared" si="433"/>
        <v>Adult</v>
      </c>
    </row>
    <row r="13877" spans="1:13" x14ac:dyDescent="0.25">
      <c r="A13877">
        <v>23877</v>
      </c>
      <c r="B13877" t="s">
        <v>1569</v>
      </c>
      <c r="C13877" t="s">
        <v>80</v>
      </c>
      <c r="D13877" t="s">
        <v>10</v>
      </c>
      <c r="E13877" t="s">
        <v>24</v>
      </c>
      <c r="F13877" s="35">
        <v>23.746500000000001</v>
      </c>
      <c r="G13877" t="str">
        <f t="shared" si="432"/>
        <v>Casual Buyers</v>
      </c>
      <c r="H13877" s="4">
        <v>41540</v>
      </c>
      <c r="I13877">
        <f>WEEKDAY(Cleaned!$H13877)</f>
        <v>2</v>
      </c>
      <c r="J13877" t="s">
        <v>18</v>
      </c>
      <c r="K13877" s="4">
        <v>21315</v>
      </c>
      <c r="L13877">
        <f>INT(YEARFRAC(Cleaned!$K13877,Cleaned!$H13877,1))</f>
        <v>55</v>
      </c>
      <c r="M13877" t="str">
        <f t="shared" si="433"/>
        <v>Seniors</v>
      </c>
    </row>
    <row r="13878" spans="1:13" x14ac:dyDescent="0.25">
      <c r="A13878">
        <v>23878</v>
      </c>
      <c r="B13878" t="s">
        <v>1572</v>
      </c>
      <c r="C13878" t="s">
        <v>80</v>
      </c>
      <c r="D13878" t="s">
        <v>10</v>
      </c>
      <c r="E13878" t="s">
        <v>24</v>
      </c>
      <c r="F13878" s="35">
        <v>70.686899999999994</v>
      </c>
      <c r="G13878" t="str">
        <f t="shared" si="432"/>
        <v>Casual Buyers</v>
      </c>
      <c r="H13878" s="4">
        <v>41540</v>
      </c>
      <c r="I13878">
        <f>WEEKDAY(Cleaned!$H13878)</f>
        <v>2</v>
      </c>
      <c r="J13878" t="s">
        <v>18</v>
      </c>
      <c r="K13878" s="4">
        <v>26745</v>
      </c>
      <c r="L13878">
        <f>INT(YEARFRAC(Cleaned!$K13878,Cleaned!$H13878,1))</f>
        <v>40</v>
      </c>
      <c r="M13878" t="str">
        <f t="shared" si="433"/>
        <v>Adult</v>
      </c>
    </row>
    <row r="13879" spans="1:13" x14ac:dyDescent="0.25">
      <c r="A13879">
        <v>23879</v>
      </c>
      <c r="B13879" t="s">
        <v>8709</v>
      </c>
      <c r="C13879" t="s">
        <v>80</v>
      </c>
      <c r="D13879" t="s">
        <v>10</v>
      </c>
      <c r="E13879" t="s">
        <v>24</v>
      </c>
      <c r="F13879" s="35">
        <v>136.99789999999999</v>
      </c>
      <c r="G13879" t="str">
        <f t="shared" si="432"/>
        <v>Casual Buyers</v>
      </c>
      <c r="H13879" s="4">
        <v>41541</v>
      </c>
      <c r="I13879">
        <f>WEEKDAY(Cleaned!$H13879)</f>
        <v>3</v>
      </c>
      <c r="J13879" t="s">
        <v>14</v>
      </c>
      <c r="K13879" s="4">
        <v>26796</v>
      </c>
      <c r="L13879">
        <f>INT(YEARFRAC(Cleaned!$K13879,Cleaned!$H13879,1))</f>
        <v>40</v>
      </c>
      <c r="M13879" t="str">
        <f t="shared" si="433"/>
        <v>Adult</v>
      </c>
    </row>
    <row r="13880" spans="1:13" x14ac:dyDescent="0.25">
      <c r="A13880">
        <v>23880</v>
      </c>
      <c r="B13880" t="s">
        <v>8710</v>
      </c>
      <c r="C13880" t="s">
        <v>80</v>
      </c>
      <c r="D13880" t="s">
        <v>10</v>
      </c>
      <c r="E13880" t="s">
        <v>24</v>
      </c>
      <c r="F13880" s="35">
        <v>46.7194</v>
      </c>
      <c r="G13880" t="str">
        <f t="shared" si="432"/>
        <v>Casual Buyers</v>
      </c>
      <c r="H13880" s="4">
        <v>41546</v>
      </c>
      <c r="I13880">
        <f>WEEKDAY(Cleaned!$H13880)</f>
        <v>1</v>
      </c>
      <c r="J13880" t="s">
        <v>16</v>
      </c>
      <c r="K13880" s="4">
        <v>20977</v>
      </c>
      <c r="L13880">
        <f>INT(YEARFRAC(Cleaned!$K13880,Cleaned!$H13880,1))</f>
        <v>56</v>
      </c>
      <c r="M13880" t="str">
        <f t="shared" si="433"/>
        <v>Seniors</v>
      </c>
    </row>
    <row r="13881" spans="1:13" x14ac:dyDescent="0.25">
      <c r="A13881">
        <v>23881</v>
      </c>
      <c r="B13881" t="s">
        <v>1667</v>
      </c>
      <c r="C13881" t="s">
        <v>80</v>
      </c>
      <c r="D13881" t="s">
        <v>10</v>
      </c>
      <c r="E13881" t="s">
        <v>24</v>
      </c>
      <c r="F13881" s="35">
        <v>858.96069999999997</v>
      </c>
      <c r="G13881" t="str">
        <f t="shared" si="432"/>
        <v>Casual Buyers</v>
      </c>
      <c r="H13881" s="4">
        <v>41548</v>
      </c>
      <c r="I13881">
        <f>WEEKDAY(Cleaned!$H13881)</f>
        <v>3</v>
      </c>
      <c r="J13881" t="s">
        <v>17</v>
      </c>
      <c r="K13881" s="4">
        <v>27954</v>
      </c>
      <c r="L13881">
        <f>INT(YEARFRAC(Cleaned!$K13881,Cleaned!$H13881,1))</f>
        <v>37</v>
      </c>
      <c r="M13881" t="str">
        <f t="shared" si="433"/>
        <v>Adult</v>
      </c>
    </row>
    <row r="13882" spans="1:13" x14ac:dyDescent="0.25">
      <c r="A13882">
        <v>23882</v>
      </c>
      <c r="B13882" t="s">
        <v>1727</v>
      </c>
      <c r="C13882" t="s">
        <v>80</v>
      </c>
      <c r="D13882" t="s">
        <v>10</v>
      </c>
      <c r="E13882" t="s">
        <v>24</v>
      </c>
      <c r="F13882" s="35">
        <v>2740.3337000000001</v>
      </c>
      <c r="G13882" t="str">
        <f t="shared" si="432"/>
        <v>Brand Seekers</v>
      </c>
      <c r="H13882" s="4">
        <v>41549</v>
      </c>
      <c r="I13882">
        <f>WEEKDAY(Cleaned!$H13882)</f>
        <v>4</v>
      </c>
      <c r="J13882" t="s">
        <v>12</v>
      </c>
      <c r="K13882" s="4">
        <v>20033</v>
      </c>
      <c r="L13882">
        <f>INT(YEARFRAC(Cleaned!$K13882,Cleaned!$H13882,1))</f>
        <v>58</v>
      </c>
      <c r="M13882" t="str">
        <f t="shared" si="433"/>
        <v>Seniors</v>
      </c>
    </row>
    <row r="13883" spans="1:13" x14ac:dyDescent="0.25">
      <c r="A13883">
        <v>23883</v>
      </c>
      <c r="B13883" t="s">
        <v>1751</v>
      </c>
      <c r="C13883" t="s">
        <v>80</v>
      </c>
      <c r="D13883" t="s">
        <v>10</v>
      </c>
      <c r="E13883" t="s">
        <v>24</v>
      </c>
      <c r="F13883" s="35">
        <v>90.013300000000001</v>
      </c>
      <c r="G13883" t="str">
        <f t="shared" si="432"/>
        <v>Casual Buyers</v>
      </c>
      <c r="H13883" s="4">
        <v>41549</v>
      </c>
      <c r="I13883">
        <f>WEEKDAY(Cleaned!$H13883)</f>
        <v>4</v>
      </c>
      <c r="J13883" t="s">
        <v>18</v>
      </c>
      <c r="K13883" s="4">
        <v>19344</v>
      </c>
      <c r="L13883">
        <f>INT(YEARFRAC(Cleaned!$K13883,Cleaned!$H13883,1))</f>
        <v>60</v>
      </c>
      <c r="M13883" t="str">
        <f t="shared" si="433"/>
        <v>Seniors</v>
      </c>
    </row>
    <row r="13884" spans="1:13" x14ac:dyDescent="0.25">
      <c r="A13884">
        <v>23884</v>
      </c>
      <c r="B13884" t="s">
        <v>1591</v>
      </c>
      <c r="C13884" t="s">
        <v>80</v>
      </c>
      <c r="D13884" t="s">
        <v>10</v>
      </c>
      <c r="E13884" t="s">
        <v>24</v>
      </c>
      <c r="F13884" s="35">
        <v>2738.5657000000001</v>
      </c>
      <c r="G13884" t="str">
        <f t="shared" si="432"/>
        <v>Brand Seekers</v>
      </c>
      <c r="H13884" s="4">
        <v>41549</v>
      </c>
      <c r="I13884">
        <f>WEEKDAY(Cleaned!$H13884)</f>
        <v>4</v>
      </c>
      <c r="J13884" t="s">
        <v>13</v>
      </c>
      <c r="K13884" s="4">
        <v>24539</v>
      </c>
      <c r="L13884">
        <f>INT(YEARFRAC(Cleaned!$K13884,Cleaned!$H13884,1))</f>
        <v>46</v>
      </c>
      <c r="M13884" t="str">
        <f t="shared" si="433"/>
        <v>Adult</v>
      </c>
    </row>
    <row r="13885" spans="1:13" x14ac:dyDescent="0.25">
      <c r="A13885">
        <v>23885</v>
      </c>
      <c r="B13885" t="s">
        <v>8711</v>
      </c>
      <c r="C13885" t="s">
        <v>80</v>
      </c>
      <c r="D13885" t="s">
        <v>10</v>
      </c>
      <c r="E13885" t="s">
        <v>24</v>
      </c>
      <c r="F13885" s="35">
        <v>87.272900000000007</v>
      </c>
      <c r="G13885" t="str">
        <f t="shared" si="432"/>
        <v>Casual Buyers</v>
      </c>
      <c r="H13885" s="4">
        <v>41549</v>
      </c>
      <c r="I13885">
        <f>WEEKDAY(Cleaned!$H13885)</f>
        <v>4</v>
      </c>
      <c r="J13885" t="s">
        <v>16</v>
      </c>
      <c r="K13885" s="4">
        <v>22740</v>
      </c>
      <c r="L13885">
        <f>INT(YEARFRAC(Cleaned!$K13885,Cleaned!$H13885,1))</f>
        <v>51</v>
      </c>
      <c r="M13885" t="str">
        <f t="shared" si="433"/>
        <v>Seniors</v>
      </c>
    </row>
    <row r="13886" spans="1:13" x14ac:dyDescent="0.25">
      <c r="A13886">
        <v>23886</v>
      </c>
      <c r="B13886" t="s">
        <v>8712</v>
      </c>
      <c r="C13886" t="s">
        <v>80</v>
      </c>
      <c r="D13886" t="s">
        <v>10</v>
      </c>
      <c r="E13886" t="s">
        <v>24</v>
      </c>
      <c r="F13886" s="35">
        <v>2598.9158000000002</v>
      </c>
      <c r="G13886" t="str">
        <f t="shared" si="432"/>
        <v>Brand Seekers</v>
      </c>
      <c r="H13886" s="4">
        <v>41551</v>
      </c>
      <c r="I13886">
        <f>WEEKDAY(Cleaned!$H13886)</f>
        <v>6</v>
      </c>
      <c r="J13886" t="s">
        <v>18</v>
      </c>
      <c r="K13886" s="4">
        <v>24567</v>
      </c>
      <c r="L13886">
        <f>INT(YEARFRAC(Cleaned!$K13886,Cleaned!$H13886,1))</f>
        <v>46</v>
      </c>
      <c r="M13886" t="str">
        <f t="shared" si="433"/>
        <v>Adult</v>
      </c>
    </row>
    <row r="13887" spans="1:13" x14ac:dyDescent="0.25">
      <c r="A13887">
        <v>23887</v>
      </c>
      <c r="B13887" t="s">
        <v>1572</v>
      </c>
      <c r="C13887" t="s">
        <v>80</v>
      </c>
      <c r="D13887" t="s">
        <v>10</v>
      </c>
      <c r="E13887" t="s">
        <v>24</v>
      </c>
      <c r="F13887" s="35">
        <v>78.410799999999995</v>
      </c>
      <c r="G13887" t="str">
        <f t="shared" si="432"/>
        <v>Casual Buyers</v>
      </c>
      <c r="H13887" s="4">
        <v>41553</v>
      </c>
      <c r="I13887">
        <f>WEEKDAY(Cleaned!$H13887)</f>
        <v>1</v>
      </c>
      <c r="J13887" t="s">
        <v>18</v>
      </c>
      <c r="K13887" s="4">
        <v>26745</v>
      </c>
      <c r="L13887">
        <f>INT(YEARFRAC(Cleaned!$K13887,Cleaned!$H13887,1))</f>
        <v>40</v>
      </c>
      <c r="M13887" t="str">
        <f t="shared" si="433"/>
        <v>Adult</v>
      </c>
    </row>
    <row r="13888" spans="1:13" x14ac:dyDescent="0.25">
      <c r="A13888">
        <v>23888</v>
      </c>
      <c r="B13888" t="s">
        <v>1461</v>
      </c>
      <c r="C13888" t="s">
        <v>80</v>
      </c>
      <c r="D13888" t="s">
        <v>10</v>
      </c>
      <c r="E13888" t="s">
        <v>24</v>
      </c>
      <c r="F13888" s="35">
        <v>2665.1936999999998</v>
      </c>
      <c r="G13888" t="str">
        <f t="shared" si="432"/>
        <v>Brand Seekers</v>
      </c>
      <c r="H13888" s="4">
        <v>41555</v>
      </c>
      <c r="I13888">
        <f>WEEKDAY(Cleaned!$H13888)</f>
        <v>3</v>
      </c>
      <c r="J13888" t="s">
        <v>12</v>
      </c>
      <c r="K13888" s="4">
        <v>23213</v>
      </c>
      <c r="L13888">
        <f>INT(YEARFRAC(Cleaned!$K13888,Cleaned!$H13888,1))</f>
        <v>50</v>
      </c>
      <c r="M13888" t="str">
        <f t="shared" si="433"/>
        <v>Seniors</v>
      </c>
    </row>
    <row r="13889" spans="1:13" x14ac:dyDescent="0.25">
      <c r="A13889">
        <v>23889</v>
      </c>
      <c r="B13889" t="s">
        <v>1488</v>
      </c>
      <c r="C13889" t="s">
        <v>80</v>
      </c>
      <c r="D13889" t="s">
        <v>10</v>
      </c>
      <c r="E13889" t="s">
        <v>24</v>
      </c>
      <c r="F13889" s="35">
        <v>8.7848000000000006</v>
      </c>
      <c r="G13889" t="str">
        <f t="shared" si="432"/>
        <v>Casual Buyers</v>
      </c>
      <c r="H13889" s="4">
        <v>41558</v>
      </c>
      <c r="I13889">
        <f>WEEKDAY(Cleaned!$H13889)</f>
        <v>6</v>
      </c>
      <c r="J13889" t="s">
        <v>18</v>
      </c>
      <c r="K13889" s="4">
        <v>23874</v>
      </c>
      <c r="L13889">
        <f>INT(YEARFRAC(Cleaned!$K13889,Cleaned!$H13889,1))</f>
        <v>48</v>
      </c>
      <c r="M13889" t="str">
        <f t="shared" si="433"/>
        <v>Adult</v>
      </c>
    </row>
    <row r="13890" spans="1:13" x14ac:dyDescent="0.25">
      <c r="A13890">
        <v>23890</v>
      </c>
      <c r="B13890" t="s">
        <v>1737</v>
      </c>
      <c r="C13890" t="s">
        <v>80</v>
      </c>
      <c r="D13890" t="s">
        <v>10</v>
      </c>
      <c r="E13890" t="s">
        <v>24</v>
      </c>
      <c r="F13890" s="35">
        <v>877.10479999999995</v>
      </c>
      <c r="G13890" t="str">
        <f t="shared" ref="G13890:G13953" si="434">IF(F13890&lt;=1500,"Casual Buyers",IF(F13890&gt;=1501,"Brand Seekers",IF(F13890&gt;2500,"Convinced Seekers")))</f>
        <v>Casual Buyers</v>
      </c>
      <c r="H13890" s="4">
        <v>41558</v>
      </c>
      <c r="I13890">
        <f>WEEKDAY(Cleaned!$H13890)</f>
        <v>6</v>
      </c>
      <c r="J13890" t="s">
        <v>16</v>
      </c>
      <c r="K13890" s="4">
        <v>25335</v>
      </c>
      <c r="L13890">
        <f>INT(YEARFRAC(Cleaned!$K13890,Cleaned!$H13890,1))</f>
        <v>44</v>
      </c>
      <c r="M13890" t="str">
        <f t="shared" ref="M13890:M13953" si="435">IF(L13890&lt;=19,"Teenager",IF(L13890&lt;=34,"Young Adult",IF(L13890&lt;=49,"Adult",IF(L13890&lt;=64,"Seniors",IF(L13890&gt;=65,"Elders")))))</f>
        <v>Adult</v>
      </c>
    </row>
    <row r="13891" spans="1:13" x14ac:dyDescent="0.25">
      <c r="A13891">
        <v>23891</v>
      </c>
      <c r="B13891" t="s">
        <v>1812</v>
      </c>
      <c r="C13891" t="s">
        <v>80</v>
      </c>
      <c r="D13891" t="s">
        <v>10</v>
      </c>
      <c r="E13891" t="s">
        <v>24</v>
      </c>
      <c r="F13891" s="35">
        <v>47.481900000000003</v>
      </c>
      <c r="G13891" t="str">
        <f t="shared" si="434"/>
        <v>Casual Buyers</v>
      </c>
      <c r="H13891" s="4">
        <v>41559</v>
      </c>
      <c r="I13891">
        <f>WEEKDAY(Cleaned!$H13891)</f>
        <v>7</v>
      </c>
      <c r="J13891" t="s">
        <v>12</v>
      </c>
      <c r="K13891" s="4">
        <v>19503</v>
      </c>
      <c r="L13891">
        <f>INT(YEARFRAC(Cleaned!$K13891,Cleaned!$H13891,1))</f>
        <v>60</v>
      </c>
      <c r="M13891" t="str">
        <f t="shared" si="435"/>
        <v>Seniors</v>
      </c>
    </row>
    <row r="13892" spans="1:13" x14ac:dyDescent="0.25">
      <c r="A13892">
        <v>23892</v>
      </c>
      <c r="B13892" t="s">
        <v>1492</v>
      </c>
      <c r="C13892" t="s">
        <v>80</v>
      </c>
      <c r="D13892" t="s">
        <v>10</v>
      </c>
      <c r="E13892" t="s">
        <v>24</v>
      </c>
      <c r="F13892" s="35">
        <v>38.674999999999997</v>
      </c>
      <c r="G13892" t="str">
        <f t="shared" si="434"/>
        <v>Casual Buyers</v>
      </c>
      <c r="H13892" s="4">
        <v>41559</v>
      </c>
      <c r="I13892">
        <f>WEEKDAY(Cleaned!$H13892)</f>
        <v>7</v>
      </c>
      <c r="J13892" t="s">
        <v>18</v>
      </c>
      <c r="K13892" s="4">
        <v>23239</v>
      </c>
      <c r="L13892">
        <f>INT(YEARFRAC(Cleaned!$K13892,Cleaned!$H13892,1))</f>
        <v>50</v>
      </c>
      <c r="M13892" t="str">
        <f t="shared" si="435"/>
        <v>Seniors</v>
      </c>
    </row>
    <row r="13893" spans="1:13" x14ac:dyDescent="0.25">
      <c r="A13893">
        <v>23893</v>
      </c>
      <c r="B13893" t="s">
        <v>8713</v>
      </c>
      <c r="C13893" t="s">
        <v>80</v>
      </c>
      <c r="D13893" t="s">
        <v>10</v>
      </c>
      <c r="E13893" t="s">
        <v>24</v>
      </c>
      <c r="F13893" s="35">
        <v>77.338999999999999</v>
      </c>
      <c r="G13893" t="str">
        <f t="shared" si="434"/>
        <v>Casual Buyers</v>
      </c>
      <c r="H13893" s="4">
        <v>41560</v>
      </c>
      <c r="I13893">
        <f>WEEKDAY(Cleaned!$H13893)</f>
        <v>1</v>
      </c>
      <c r="J13893" t="s">
        <v>14</v>
      </c>
      <c r="K13893" s="4">
        <v>18265</v>
      </c>
      <c r="L13893">
        <f>INT(YEARFRAC(Cleaned!$K13893,Cleaned!$H13893,1))</f>
        <v>63</v>
      </c>
      <c r="M13893" t="str">
        <f t="shared" si="435"/>
        <v>Seniors</v>
      </c>
    </row>
    <row r="13894" spans="1:13" x14ac:dyDescent="0.25">
      <c r="A13894">
        <v>23894</v>
      </c>
      <c r="B13894" t="s">
        <v>1569</v>
      </c>
      <c r="C13894" t="s">
        <v>80</v>
      </c>
      <c r="D13894" t="s">
        <v>10</v>
      </c>
      <c r="E13894" t="s">
        <v>24</v>
      </c>
      <c r="F13894" s="35">
        <v>27.614000000000001</v>
      </c>
      <c r="G13894" t="str">
        <f t="shared" si="434"/>
        <v>Casual Buyers</v>
      </c>
      <c r="H13894" s="4">
        <v>41562</v>
      </c>
      <c r="I13894">
        <f>WEEKDAY(Cleaned!$H13894)</f>
        <v>3</v>
      </c>
      <c r="J13894" t="s">
        <v>18</v>
      </c>
      <c r="K13894" s="4">
        <v>21315</v>
      </c>
      <c r="L13894">
        <f>INT(YEARFRAC(Cleaned!$K13894,Cleaned!$H13894,1))</f>
        <v>55</v>
      </c>
      <c r="M13894" t="str">
        <f t="shared" si="435"/>
        <v>Seniors</v>
      </c>
    </row>
    <row r="13895" spans="1:13" x14ac:dyDescent="0.25">
      <c r="A13895">
        <v>23895</v>
      </c>
      <c r="B13895" t="s">
        <v>8714</v>
      </c>
      <c r="C13895" t="s">
        <v>80</v>
      </c>
      <c r="D13895" t="s">
        <v>10</v>
      </c>
      <c r="E13895" t="s">
        <v>24</v>
      </c>
      <c r="F13895" s="35">
        <v>1263.5233000000001</v>
      </c>
      <c r="G13895" t="str">
        <f t="shared" si="434"/>
        <v>Casual Buyers</v>
      </c>
      <c r="H13895" s="4">
        <v>41563</v>
      </c>
      <c r="I13895">
        <f>WEEKDAY(Cleaned!$H13895)</f>
        <v>4</v>
      </c>
      <c r="J13895" t="s">
        <v>16</v>
      </c>
      <c r="K13895" s="4">
        <v>22446</v>
      </c>
      <c r="L13895">
        <f>INT(YEARFRAC(Cleaned!$K13895,Cleaned!$H13895,1))</f>
        <v>52</v>
      </c>
      <c r="M13895" t="str">
        <f t="shared" si="435"/>
        <v>Seniors</v>
      </c>
    </row>
    <row r="13896" spans="1:13" x14ac:dyDescent="0.25">
      <c r="A13896">
        <v>23896</v>
      </c>
      <c r="B13896" t="s">
        <v>1473</v>
      </c>
      <c r="C13896" t="s">
        <v>80</v>
      </c>
      <c r="D13896" t="s">
        <v>10</v>
      </c>
      <c r="E13896" t="s">
        <v>24</v>
      </c>
      <c r="F13896" s="35">
        <v>2596.7278999999999</v>
      </c>
      <c r="G13896" t="str">
        <f t="shared" si="434"/>
        <v>Brand Seekers</v>
      </c>
      <c r="H13896" s="4">
        <v>41568</v>
      </c>
      <c r="I13896">
        <f>WEEKDAY(Cleaned!$H13896)</f>
        <v>2</v>
      </c>
      <c r="J13896" t="s">
        <v>12</v>
      </c>
      <c r="K13896" s="4">
        <v>23981</v>
      </c>
      <c r="L13896">
        <f>INT(YEARFRAC(Cleaned!$K13896,Cleaned!$H13896,1))</f>
        <v>48</v>
      </c>
      <c r="M13896" t="str">
        <f t="shared" si="435"/>
        <v>Adult</v>
      </c>
    </row>
    <row r="13897" spans="1:13" x14ac:dyDescent="0.25">
      <c r="A13897">
        <v>23897</v>
      </c>
      <c r="B13897" t="s">
        <v>1488</v>
      </c>
      <c r="C13897" t="s">
        <v>80</v>
      </c>
      <c r="D13897" t="s">
        <v>10</v>
      </c>
      <c r="E13897" t="s">
        <v>24</v>
      </c>
      <c r="F13897" s="35">
        <v>122.0583</v>
      </c>
      <c r="G13897" t="str">
        <f t="shared" si="434"/>
        <v>Casual Buyers</v>
      </c>
      <c r="H13897" s="4">
        <v>41571</v>
      </c>
      <c r="I13897">
        <f>WEEKDAY(Cleaned!$H13897)</f>
        <v>5</v>
      </c>
      <c r="J13897" t="s">
        <v>18</v>
      </c>
      <c r="K13897" s="4">
        <v>23874</v>
      </c>
      <c r="L13897">
        <f>INT(YEARFRAC(Cleaned!$K13897,Cleaned!$H13897,1))</f>
        <v>48</v>
      </c>
      <c r="M13897" t="str">
        <f t="shared" si="435"/>
        <v>Adult</v>
      </c>
    </row>
    <row r="13898" spans="1:13" x14ac:dyDescent="0.25">
      <c r="A13898">
        <v>23898</v>
      </c>
      <c r="B13898" t="s">
        <v>1460</v>
      </c>
      <c r="C13898" t="s">
        <v>80</v>
      </c>
      <c r="D13898" t="s">
        <v>10</v>
      </c>
      <c r="E13898" t="s">
        <v>24</v>
      </c>
      <c r="F13898" s="35">
        <v>2580.1529</v>
      </c>
      <c r="G13898" t="str">
        <f t="shared" si="434"/>
        <v>Brand Seekers</v>
      </c>
      <c r="H13898" s="4">
        <v>41573</v>
      </c>
      <c r="I13898">
        <f>WEEKDAY(Cleaned!$H13898)</f>
        <v>7</v>
      </c>
      <c r="J13898" t="s">
        <v>12</v>
      </c>
      <c r="K13898" s="4">
        <v>24038</v>
      </c>
      <c r="L13898">
        <f>INT(YEARFRAC(Cleaned!$K13898,Cleaned!$H13898,1))</f>
        <v>48</v>
      </c>
      <c r="M13898" t="str">
        <f t="shared" si="435"/>
        <v>Adult</v>
      </c>
    </row>
    <row r="13899" spans="1:13" x14ac:dyDescent="0.25">
      <c r="A13899">
        <v>23899</v>
      </c>
      <c r="B13899" t="s">
        <v>8715</v>
      </c>
      <c r="C13899" t="s">
        <v>80</v>
      </c>
      <c r="D13899" t="s">
        <v>10</v>
      </c>
      <c r="E13899" t="s">
        <v>24</v>
      </c>
      <c r="F13899" s="35">
        <v>1276.8054</v>
      </c>
      <c r="G13899" t="str">
        <f t="shared" si="434"/>
        <v>Casual Buyers</v>
      </c>
      <c r="H13899" s="4">
        <v>41576</v>
      </c>
      <c r="I13899">
        <f>WEEKDAY(Cleaned!$H13899)</f>
        <v>3</v>
      </c>
      <c r="J13899" t="s">
        <v>14</v>
      </c>
      <c r="K13899" s="4">
        <v>15861</v>
      </c>
      <c r="L13899">
        <f>INT(YEARFRAC(Cleaned!$K13899,Cleaned!$H13899,1))</f>
        <v>70</v>
      </c>
      <c r="M13899" t="str">
        <f t="shared" si="435"/>
        <v>Elders</v>
      </c>
    </row>
    <row r="13900" spans="1:13" x14ac:dyDescent="0.25">
      <c r="A13900">
        <v>23900</v>
      </c>
      <c r="B13900" t="s">
        <v>8679</v>
      </c>
      <c r="C13900" t="s">
        <v>80</v>
      </c>
      <c r="D13900" t="s">
        <v>10</v>
      </c>
      <c r="E13900" t="s">
        <v>24</v>
      </c>
      <c r="F13900" s="35">
        <v>2626.5408000000002</v>
      </c>
      <c r="G13900" t="str">
        <f t="shared" si="434"/>
        <v>Brand Seekers</v>
      </c>
      <c r="H13900" s="4">
        <v>41579</v>
      </c>
      <c r="I13900">
        <f>WEEKDAY(Cleaned!$H13900)</f>
        <v>6</v>
      </c>
      <c r="J13900" t="s">
        <v>14</v>
      </c>
      <c r="K13900" s="4">
        <v>25283</v>
      </c>
      <c r="L13900">
        <f>INT(YEARFRAC(Cleaned!$K13900,Cleaned!$H13900,1))</f>
        <v>44</v>
      </c>
      <c r="M13900" t="str">
        <f t="shared" si="435"/>
        <v>Adult</v>
      </c>
    </row>
    <row r="13901" spans="1:13" x14ac:dyDescent="0.25">
      <c r="A13901">
        <v>23901</v>
      </c>
      <c r="B13901" t="s">
        <v>8716</v>
      </c>
      <c r="C13901" t="s">
        <v>80</v>
      </c>
      <c r="D13901" t="s">
        <v>10</v>
      </c>
      <c r="E13901" t="s">
        <v>24</v>
      </c>
      <c r="F13901" s="35">
        <v>62.951900000000002</v>
      </c>
      <c r="G13901" t="str">
        <f t="shared" si="434"/>
        <v>Casual Buyers</v>
      </c>
      <c r="H13901" s="4">
        <v>41581</v>
      </c>
      <c r="I13901">
        <f>WEEKDAY(Cleaned!$H13901)</f>
        <v>1</v>
      </c>
      <c r="J13901" t="s">
        <v>16</v>
      </c>
      <c r="K13901" s="4">
        <v>26899</v>
      </c>
      <c r="L13901">
        <f>INT(YEARFRAC(Cleaned!$K13901,Cleaned!$H13901,1))</f>
        <v>40</v>
      </c>
      <c r="M13901" t="str">
        <f t="shared" si="435"/>
        <v>Adult</v>
      </c>
    </row>
    <row r="13902" spans="1:13" x14ac:dyDescent="0.25">
      <c r="A13902">
        <v>23902</v>
      </c>
      <c r="B13902" t="s">
        <v>1475</v>
      </c>
      <c r="C13902" t="s">
        <v>80</v>
      </c>
      <c r="D13902" t="s">
        <v>10</v>
      </c>
      <c r="E13902" t="s">
        <v>24</v>
      </c>
      <c r="F13902" s="35">
        <v>2732.7091999999998</v>
      </c>
      <c r="G13902" t="str">
        <f t="shared" si="434"/>
        <v>Brand Seekers</v>
      </c>
      <c r="H13902" s="4">
        <v>41582</v>
      </c>
      <c r="I13902">
        <f>WEEKDAY(Cleaned!$H13902)</f>
        <v>2</v>
      </c>
      <c r="J13902" t="s">
        <v>15</v>
      </c>
      <c r="K13902" s="4">
        <v>24492</v>
      </c>
      <c r="L13902">
        <f>INT(YEARFRAC(Cleaned!$K13902,Cleaned!$H13902,1))</f>
        <v>46</v>
      </c>
      <c r="M13902" t="str">
        <f t="shared" si="435"/>
        <v>Adult</v>
      </c>
    </row>
    <row r="13903" spans="1:13" x14ac:dyDescent="0.25">
      <c r="A13903">
        <v>23903</v>
      </c>
      <c r="B13903" t="s">
        <v>1758</v>
      </c>
      <c r="C13903" t="s">
        <v>80</v>
      </c>
      <c r="D13903" t="s">
        <v>10</v>
      </c>
      <c r="E13903" t="s">
        <v>24</v>
      </c>
      <c r="F13903" s="35">
        <v>2618.8058000000001</v>
      </c>
      <c r="G13903" t="str">
        <f t="shared" si="434"/>
        <v>Brand Seekers</v>
      </c>
      <c r="H13903" s="4">
        <v>41582</v>
      </c>
      <c r="I13903">
        <f>WEEKDAY(Cleaned!$H13903)</f>
        <v>2</v>
      </c>
      <c r="J13903" t="s">
        <v>13</v>
      </c>
      <c r="K13903" s="4">
        <v>21794</v>
      </c>
      <c r="L13903">
        <f>INT(YEARFRAC(Cleaned!$K13903,Cleaned!$H13903,1))</f>
        <v>54</v>
      </c>
      <c r="M13903" t="str">
        <f t="shared" si="435"/>
        <v>Seniors</v>
      </c>
    </row>
    <row r="13904" spans="1:13" x14ac:dyDescent="0.25">
      <c r="A13904">
        <v>23904</v>
      </c>
      <c r="B13904" t="s">
        <v>651</v>
      </c>
      <c r="C13904" t="s">
        <v>80</v>
      </c>
      <c r="D13904" t="s">
        <v>10</v>
      </c>
      <c r="E13904" t="s">
        <v>24</v>
      </c>
      <c r="F13904" s="35">
        <v>24.2879</v>
      </c>
      <c r="G13904" t="str">
        <f t="shared" si="434"/>
        <v>Casual Buyers</v>
      </c>
      <c r="H13904" s="4">
        <v>41587</v>
      </c>
      <c r="I13904">
        <f>WEEKDAY(Cleaned!$H13904)</f>
        <v>7</v>
      </c>
      <c r="J13904" t="s">
        <v>16</v>
      </c>
      <c r="K13904" s="4">
        <v>26380</v>
      </c>
      <c r="L13904">
        <f>INT(YEARFRAC(Cleaned!$K13904,Cleaned!$H13904,1))</f>
        <v>41</v>
      </c>
      <c r="M13904" t="str">
        <f t="shared" si="435"/>
        <v>Adult</v>
      </c>
    </row>
    <row r="13905" spans="1:13" x14ac:dyDescent="0.25">
      <c r="A13905">
        <v>23905</v>
      </c>
      <c r="B13905" t="s">
        <v>8674</v>
      </c>
      <c r="C13905" t="s">
        <v>80</v>
      </c>
      <c r="D13905" t="s">
        <v>10</v>
      </c>
      <c r="E13905" t="s">
        <v>24</v>
      </c>
      <c r="F13905" s="35">
        <v>2597.8108000000002</v>
      </c>
      <c r="G13905" t="str">
        <f t="shared" si="434"/>
        <v>Brand Seekers</v>
      </c>
      <c r="H13905" s="4">
        <v>41588</v>
      </c>
      <c r="I13905">
        <f>WEEKDAY(Cleaned!$H13905)</f>
        <v>1</v>
      </c>
      <c r="J13905" t="s">
        <v>16</v>
      </c>
      <c r="K13905" s="4">
        <v>21562</v>
      </c>
      <c r="L13905">
        <f>INT(YEARFRAC(Cleaned!$K13905,Cleaned!$H13905,1))</f>
        <v>54</v>
      </c>
      <c r="M13905" t="str">
        <f t="shared" si="435"/>
        <v>Seniors</v>
      </c>
    </row>
    <row r="13906" spans="1:13" x14ac:dyDescent="0.25">
      <c r="A13906">
        <v>23906</v>
      </c>
      <c r="B13906" t="s">
        <v>1493</v>
      </c>
      <c r="C13906" t="s">
        <v>80</v>
      </c>
      <c r="D13906" t="s">
        <v>10</v>
      </c>
      <c r="E13906" t="s">
        <v>24</v>
      </c>
      <c r="F13906" s="35">
        <v>95.670900000000003</v>
      </c>
      <c r="G13906" t="str">
        <f t="shared" si="434"/>
        <v>Casual Buyers</v>
      </c>
      <c r="H13906" s="4">
        <v>41590</v>
      </c>
      <c r="I13906">
        <f>WEEKDAY(Cleaned!$H13906)</f>
        <v>3</v>
      </c>
      <c r="J13906" t="s">
        <v>18</v>
      </c>
      <c r="K13906" s="4">
        <v>13246</v>
      </c>
      <c r="L13906">
        <f>INT(YEARFRAC(Cleaned!$K13906,Cleaned!$H13906,1))</f>
        <v>77</v>
      </c>
      <c r="M13906" t="str">
        <f t="shared" si="435"/>
        <v>Elders</v>
      </c>
    </row>
    <row r="13907" spans="1:13" x14ac:dyDescent="0.25">
      <c r="A13907">
        <v>23907</v>
      </c>
      <c r="B13907" t="s">
        <v>1745</v>
      </c>
      <c r="C13907" t="s">
        <v>80</v>
      </c>
      <c r="D13907" t="s">
        <v>10</v>
      </c>
      <c r="E13907" t="s">
        <v>24</v>
      </c>
      <c r="F13907" s="35">
        <v>15.447900000000001</v>
      </c>
      <c r="G13907" t="str">
        <f t="shared" si="434"/>
        <v>Casual Buyers</v>
      </c>
      <c r="H13907" s="4">
        <v>41593</v>
      </c>
      <c r="I13907">
        <f>WEEKDAY(Cleaned!$H13907)</f>
        <v>6</v>
      </c>
      <c r="J13907" t="s">
        <v>12</v>
      </c>
      <c r="K13907" s="4">
        <v>22742</v>
      </c>
      <c r="L13907">
        <f>INT(YEARFRAC(Cleaned!$K13907,Cleaned!$H13907,1))</f>
        <v>51</v>
      </c>
      <c r="M13907" t="str">
        <f t="shared" si="435"/>
        <v>Seniors</v>
      </c>
    </row>
    <row r="13908" spans="1:13" x14ac:dyDescent="0.25">
      <c r="A13908">
        <v>23908</v>
      </c>
      <c r="B13908" t="s">
        <v>8717</v>
      </c>
      <c r="C13908" t="s">
        <v>80</v>
      </c>
      <c r="D13908" t="s">
        <v>10</v>
      </c>
      <c r="E13908" t="s">
        <v>24</v>
      </c>
      <c r="F13908" s="35">
        <v>2725.2172999999998</v>
      </c>
      <c r="G13908" t="str">
        <f t="shared" si="434"/>
        <v>Brand Seekers</v>
      </c>
      <c r="H13908" s="4">
        <v>41593</v>
      </c>
      <c r="I13908">
        <f>WEEKDAY(Cleaned!$H13908)</f>
        <v>6</v>
      </c>
      <c r="J13908" t="s">
        <v>18</v>
      </c>
      <c r="K13908" s="4">
        <v>25431</v>
      </c>
      <c r="L13908">
        <f>INT(YEARFRAC(Cleaned!$K13908,Cleaned!$H13908,1))</f>
        <v>44</v>
      </c>
      <c r="M13908" t="str">
        <f t="shared" si="435"/>
        <v>Adult</v>
      </c>
    </row>
    <row r="13909" spans="1:13" x14ac:dyDescent="0.25">
      <c r="A13909">
        <v>23909</v>
      </c>
      <c r="B13909" t="s">
        <v>1621</v>
      </c>
      <c r="C13909" t="s">
        <v>80</v>
      </c>
      <c r="D13909" t="s">
        <v>10</v>
      </c>
      <c r="E13909" t="s">
        <v>24</v>
      </c>
      <c r="F13909" s="35">
        <v>54.111899999999999</v>
      </c>
      <c r="G13909" t="str">
        <f t="shared" si="434"/>
        <v>Casual Buyers</v>
      </c>
      <c r="H13909" s="4">
        <v>41595</v>
      </c>
      <c r="I13909">
        <f>WEEKDAY(Cleaned!$H13909)</f>
        <v>1</v>
      </c>
      <c r="J13909" t="s">
        <v>14</v>
      </c>
      <c r="K13909" s="4">
        <v>24300</v>
      </c>
      <c r="L13909">
        <f>INT(YEARFRAC(Cleaned!$K13909,Cleaned!$H13909,1))</f>
        <v>47</v>
      </c>
      <c r="M13909" t="str">
        <f t="shared" si="435"/>
        <v>Adult</v>
      </c>
    </row>
    <row r="13910" spans="1:13" x14ac:dyDescent="0.25">
      <c r="A13910">
        <v>23910</v>
      </c>
      <c r="B13910" t="s">
        <v>8675</v>
      </c>
      <c r="C13910" t="s">
        <v>80</v>
      </c>
      <c r="D13910" t="s">
        <v>10</v>
      </c>
      <c r="E13910" t="s">
        <v>24</v>
      </c>
      <c r="F13910" s="35">
        <v>2562.7822999999999</v>
      </c>
      <c r="G13910" t="str">
        <f t="shared" si="434"/>
        <v>Brand Seekers</v>
      </c>
      <c r="H13910" s="4">
        <v>41595</v>
      </c>
      <c r="I13910">
        <f>WEEKDAY(Cleaned!$H13910)</f>
        <v>1</v>
      </c>
      <c r="J13910" t="s">
        <v>16</v>
      </c>
      <c r="K13910" s="4">
        <v>15905</v>
      </c>
      <c r="L13910">
        <f>INT(YEARFRAC(Cleaned!$K13910,Cleaned!$H13910,1))</f>
        <v>70</v>
      </c>
      <c r="M13910" t="str">
        <f t="shared" si="435"/>
        <v>Elders</v>
      </c>
    </row>
    <row r="13911" spans="1:13" x14ac:dyDescent="0.25">
      <c r="A13911">
        <v>23911</v>
      </c>
      <c r="B13911" t="s">
        <v>8718</v>
      </c>
      <c r="C13911" t="s">
        <v>80</v>
      </c>
      <c r="D13911" t="s">
        <v>10</v>
      </c>
      <c r="E13911" t="s">
        <v>24</v>
      </c>
      <c r="F13911" s="35">
        <v>67.902299999999997</v>
      </c>
      <c r="G13911" t="str">
        <f t="shared" si="434"/>
        <v>Casual Buyers</v>
      </c>
      <c r="H13911" s="4">
        <v>41597</v>
      </c>
      <c r="I13911">
        <f>WEEKDAY(Cleaned!$H13911)</f>
        <v>3</v>
      </c>
      <c r="J13911" t="s">
        <v>13</v>
      </c>
      <c r="K13911" s="4">
        <v>22776</v>
      </c>
      <c r="L13911">
        <f>INT(YEARFRAC(Cleaned!$K13911,Cleaned!$H13911,1))</f>
        <v>51</v>
      </c>
      <c r="M13911" t="str">
        <f t="shared" si="435"/>
        <v>Seniors</v>
      </c>
    </row>
    <row r="13912" spans="1:13" x14ac:dyDescent="0.25">
      <c r="A13912">
        <v>23912</v>
      </c>
      <c r="B13912" t="s">
        <v>8580</v>
      </c>
      <c r="C13912" t="s">
        <v>81</v>
      </c>
      <c r="D13912" t="s">
        <v>26</v>
      </c>
      <c r="E13912" t="s">
        <v>25</v>
      </c>
      <c r="F13912" s="35">
        <v>59.658999999999999</v>
      </c>
      <c r="G13912" t="str">
        <f t="shared" si="434"/>
        <v>Casual Buyers</v>
      </c>
      <c r="H13912" s="4">
        <v>41618</v>
      </c>
      <c r="I13912">
        <f>WEEKDAY(Cleaned!$H13912)</f>
        <v>3</v>
      </c>
      <c r="J13912" t="s">
        <v>12</v>
      </c>
      <c r="K13912" s="4">
        <v>22577</v>
      </c>
      <c r="L13912">
        <f>INT(YEARFRAC(Cleaned!$K13912,Cleaned!$H13912,1))</f>
        <v>52</v>
      </c>
      <c r="M13912" t="str">
        <f t="shared" si="435"/>
        <v>Seniors</v>
      </c>
    </row>
    <row r="13913" spans="1:13" x14ac:dyDescent="0.25">
      <c r="A13913">
        <v>23913</v>
      </c>
      <c r="B13913" t="s">
        <v>8646</v>
      </c>
      <c r="C13913" t="s">
        <v>81</v>
      </c>
      <c r="D13913" t="s">
        <v>26</v>
      </c>
      <c r="E13913" t="s">
        <v>25</v>
      </c>
      <c r="F13913" s="35">
        <v>2607.7779</v>
      </c>
      <c r="G13913" t="str">
        <f t="shared" si="434"/>
        <v>Brand Seekers</v>
      </c>
      <c r="H13913" s="4">
        <v>41620</v>
      </c>
      <c r="I13913">
        <f>WEEKDAY(Cleaned!$H13913)</f>
        <v>5</v>
      </c>
      <c r="J13913" t="s">
        <v>12</v>
      </c>
      <c r="K13913" s="4">
        <v>22811</v>
      </c>
      <c r="L13913">
        <f>INT(YEARFRAC(Cleaned!$K13913,Cleaned!$H13913,1))</f>
        <v>51</v>
      </c>
      <c r="M13913" t="str">
        <f t="shared" si="435"/>
        <v>Seniors</v>
      </c>
    </row>
    <row r="13914" spans="1:13" x14ac:dyDescent="0.25">
      <c r="A13914">
        <v>23914</v>
      </c>
      <c r="B13914" t="s">
        <v>8529</v>
      </c>
      <c r="C13914" t="s">
        <v>81</v>
      </c>
      <c r="D13914" t="s">
        <v>26</v>
      </c>
      <c r="E13914" t="s">
        <v>25</v>
      </c>
      <c r="F13914" s="35">
        <v>2732.7203</v>
      </c>
      <c r="G13914" t="str">
        <f t="shared" si="434"/>
        <v>Brand Seekers</v>
      </c>
      <c r="H13914" s="4">
        <v>41634</v>
      </c>
      <c r="I13914">
        <f>WEEKDAY(Cleaned!$H13914)</f>
        <v>5</v>
      </c>
      <c r="J13914" t="s">
        <v>12</v>
      </c>
      <c r="K13914" s="4">
        <v>25244</v>
      </c>
      <c r="L13914">
        <f>INT(YEARFRAC(Cleaned!$K13914,Cleaned!$H13914,1))</f>
        <v>44</v>
      </c>
      <c r="M13914" t="str">
        <f t="shared" si="435"/>
        <v>Adult</v>
      </c>
    </row>
    <row r="13915" spans="1:13" x14ac:dyDescent="0.25">
      <c r="A13915">
        <v>23915</v>
      </c>
      <c r="B13915" t="s">
        <v>8719</v>
      </c>
      <c r="C13915" t="s">
        <v>81</v>
      </c>
      <c r="D13915" t="s">
        <v>26</v>
      </c>
      <c r="E13915" t="s">
        <v>25</v>
      </c>
      <c r="F13915" s="35">
        <v>66.277900000000002</v>
      </c>
      <c r="G13915" t="str">
        <f t="shared" si="434"/>
        <v>Casual Buyers</v>
      </c>
      <c r="H13915" s="4">
        <v>41639</v>
      </c>
      <c r="I13915">
        <f>WEEKDAY(Cleaned!$H13915)</f>
        <v>3</v>
      </c>
      <c r="J13915" t="s">
        <v>16</v>
      </c>
      <c r="K13915" s="4">
        <v>12858</v>
      </c>
      <c r="L13915">
        <f>INT(YEARFRAC(Cleaned!$K13915,Cleaned!$H13915,1))</f>
        <v>78</v>
      </c>
      <c r="M13915" t="str">
        <f t="shared" si="435"/>
        <v>Elders</v>
      </c>
    </row>
    <row r="13916" spans="1:13" x14ac:dyDescent="0.25">
      <c r="A13916">
        <v>23916</v>
      </c>
      <c r="B13916" t="s">
        <v>8720</v>
      </c>
      <c r="C13916" t="s">
        <v>81</v>
      </c>
      <c r="D13916" t="s">
        <v>26</v>
      </c>
      <c r="E13916" t="s">
        <v>25</v>
      </c>
      <c r="F13916" s="35">
        <v>6.9394</v>
      </c>
      <c r="G13916" t="str">
        <f t="shared" si="434"/>
        <v>Casual Buyers</v>
      </c>
      <c r="H13916" s="4">
        <v>41655</v>
      </c>
      <c r="I13916">
        <f>WEEKDAY(Cleaned!$H13916)</f>
        <v>5</v>
      </c>
      <c r="J13916" t="s">
        <v>12</v>
      </c>
      <c r="K13916" s="4">
        <v>23847</v>
      </c>
      <c r="L13916">
        <f>INT(YEARFRAC(Cleaned!$K13916,Cleaned!$H13916,1))</f>
        <v>48</v>
      </c>
      <c r="M13916" t="str">
        <f t="shared" si="435"/>
        <v>Adult</v>
      </c>
    </row>
    <row r="13917" spans="1:13" x14ac:dyDescent="0.25">
      <c r="A13917">
        <v>23917</v>
      </c>
      <c r="B13917" t="s">
        <v>8721</v>
      </c>
      <c r="C13917" t="s">
        <v>81</v>
      </c>
      <c r="D13917" t="s">
        <v>26</v>
      </c>
      <c r="E13917" t="s">
        <v>25</v>
      </c>
      <c r="F13917" s="35">
        <v>615.40769999999998</v>
      </c>
      <c r="G13917" t="str">
        <f t="shared" si="434"/>
        <v>Casual Buyers</v>
      </c>
      <c r="H13917" s="4">
        <v>41656</v>
      </c>
      <c r="I13917">
        <f>WEEKDAY(Cleaned!$H13917)</f>
        <v>6</v>
      </c>
      <c r="J13917" t="s">
        <v>16</v>
      </c>
      <c r="K13917" s="4">
        <v>24785</v>
      </c>
      <c r="L13917">
        <f>INT(YEARFRAC(Cleaned!$K13917,Cleaned!$H13917,1))</f>
        <v>46</v>
      </c>
      <c r="M13917" t="str">
        <f t="shared" si="435"/>
        <v>Adult</v>
      </c>
    </row>
    <row r="13918" spans="1:13" x14ac:dyDescent="0.25">
      <c r="A13918">
        <v>23918</v>
      </c>
      <c r="B13918" t="s">
        <v>8722</v>
      </c>
      <c r="C13918" t="s">
        <v>81</v>
      </c>
      <c r="D13918" t="s">
        <v>26</v>
      </c>
      <c r="E13918" t="s">
        <v>25</v>
      </c>
      <c r="F13918" s="35">
        <v>613.24189999999999</v>
      </c>
      <c r="G13918" t="str">
        <f t="shared" si="434"/>
        <v>Casual Buyers</v>
      </c>
      <c r="H13918" s="4">
        <v>41661</v>
      </c>
      <c r="I13918">
        <f>WEEKDAY(Cleaned!$H13918)</f>
        <v>4</v>
      </c>
      <c r="J13918" t="s">
        <v>12</v>
      </c>
      <c r="K13918" s="4">
        <v>23976</v>
      </c>
      <c r="L13918">
        <f>INT(YEARFRAC(Cleaned!$K13918,Cleaned!$H13918,1))</f>
        <v>48</v>
      </c>
      <c r="M13918" t="str">
        <f t="shared" si="435"/>
        <v>Adult</v>
      </c>
    </row>
    <row r="13919" spans="1:13" x14ac:dyDescent="0.25">
      <c r="A13919">
        <v>23919</v>
      </c>
      <c r="B13919" t="s">
        <v>8454</v>
      </c>
      <c r="C13919" t="s">
        <v>81</v>
      </c>
      <c r="D13919" t="s">
        <v>26</v>
      </c>
      <c r="E13919" t="s">
        <v>25</v>
      </c>
      <c r="F13919" s="35">
        <v>2598.9158000000002</v>
      </c>
      <c r="G13919" t="str">
        <f t="shared" si="434"/>
        <v>Brand Seekers</v>
      </c>
      <c r="H13919" s="4">
        <v>41669</v>
      </c>
      <c r="I13919">
        <f>WEEKDAY(Cleaned!$H13919)</f>
        <v>5</v>
      </c>
      <c r="J13919" t="s">
        <v>16</v>
      </c>
      <c r="K13919" s="4">
        <v>21386</v>
      </c>
      <c r="L13919">
        <f>INT(YEARFRAC(Cleaned!$K13919,Cleaned!$H13919,1))</f>
        <v>55</v>
      </c>
      <c r="M13919" t="str">
        <f t="shared" si="435"/>
        <v>Seniors</v>
      </c>
    </row>
    <row r="13920" spans="1:13" x14ac:dyDescent="0.25">
      <c r="A13920">
        <v>23920</v>
      </c>
      <c r="B13920" t="s">
        <v>8526</v>
      </c>
      <c r="C13920" t="s">
        <v>81</v>
      </c>
      <c r="D13920" t="s">
        <v>26</v>
      </c>
      <c r="E13920" t="s">
        <v>25</v>
      </c>
      <c r="F13920" s="35">
        <v>1238.1415</v>
      </c>
      <c r="G13920" t="str">
        <f t="shared" si="434"/>
        <v>Casual Buyers</v>
      </c>
      <c r="H13920" s="4">
        <v>41683</v>
      </c>
      <c r="I13920">
        <f>WEEKDAY(Cleaned!$H13920)</f>
        <v>5</v>
      </c>
      <c r="J13920" t="s">
        <v>12</v>
      </c>
      <c r="K13920" s="4">
        <v>17218</v>
      </c>
      <c r="L13920">
        <f>INT(YEARFRAC(Cleaned!$K13920,Cleaned!$H13920,1))</f>
        <v>66</v>
      </c>
      <c r="M13920" t="str">
        <f t="shared" si="435"/>
        <v>Elders</v>
      </c>
    </row>
    <row r="13921" spans="1:13" x14ac:dyDescent="0.25">
      <c r="A13921">
        <v>23921</v>
      </c>
      <c r="B13921" t="s">
        <v>8723</v>
      </c>
      <c r="C13921" t="s">
        <v>81</v>
      </c>
      <c r="D13921" t="s">
        <v>26</v>
      </c>
      <c r="E13921" t="s">
        <v>25</v>
      </c>
      <c r="F13921" s="35">
        <v>2538.4944</v>
      </c>
      <c r="G13921" t="str">
        <f t="shared" si="434"/>
        <v>Brand Seekers</v>
      </c>
      <c r="H13921" s="4">
        <v>41724</v>
      </c>
      <c r="I13921">
        <f>WEEKDAY(Cleaned!$H13921)</f>
        <v>4</v>
      </c>
      <c r="J13921" t="s">
        <v>16</v>
      </c>
      <c r="K13921" s="4">
        <v>24739</v>
      </c>
      <c r="L13921">
        <f>INT(YEARFRAC(Cleaned!$K13921,Cleaned!$H13921,1))</f>
        <v>46</v>
      </c>
      <c r="M13921" t="str">
        <f t="shared" si="435"/>
        <v>Adult</v>
      </c>
    </row>
    <row r="13922" spans="1:13" x14ac:dyDescent="0.25">
      <c r="A13922">
        <v>23922</v>
      </c>
      <c r="B13922" t="s">
        <v>8453</v>
      </c>
      <c r="C13922" t="s">
        <v>81</v>
      </c>
      <c r="D13922" t="s">
        <v>26</v>
      </c>
      <c r="E13922" t="s">
        <v>25</v>
      </c>
      <c r="F13922" s="35">
        <v>2633.1377000000002</v>
      </c>
      <c r="G13922" t="str">
        <f t="shared" si="434"/>
        <v>Brand Seekers</v>
      </c>
      <c r="H13922" s="4">
        <v>41730</v>
      </c>
      <c r="I13922">
        <f>WEEKDAY(Cleaned!$H13922)</f>
        <v>3</v>
      </c>
      <c r="J13922" t="s">
        <v>12</v>
      </c>
      <c r="K13922" s="4">
        <v>26609</v>
      </c>
      <c r="L13922">
        <f>INT(YEARFRAC(Cleaned!$K13922,Cleaned!$H13922,1))</f>
        <v>41</v>
      </c>
      <c r="M13922" t="str">
        <f t="shared" si="435"/>
        <v>Adult</v>
      </c>
    </row>
    <row r="13923" spans="1:13" x14ac:dyDescent="0.25">
      <c r="A13923">
        <v>23923</v>
      </c>
      <c r="B13923" t="s">
        <v>8452</v>
      </c>
      <c r="C13923" t="s">
        <v>81</v>
      </c>
      <c r="D13923" t="s">
        <v>26</v>
      </c>
      <c r="E13923" t="s">
        <v>25</v>
      </c>
      <c r="F13923" s="35">
        <v>2720.0128</v>
      </c>
      <c r="G13923" t="str">
        <f t="shared" si="434"/>
        <v>Brand Seekers</v>
      </c>
      <c r="H13923" s="4">
        <v>41740</v>
      </c>
      <c r="I13923">
        <f>WEEKDAY(Cleaned!$H13923)</f>
        <v>6</v>
      </c>
      <c r="J13923" t="s">
        <v>12</v>
      </c>
      <c r="K13923" s="4">
        <v>22738</v>
      </c>
      <c r="L13923">
        <f>INT(YEARFRAC(Cleaned!$K13923,Cleaned!$H13923,1))</f>
        <v>52</v>
      </c>
      <c r="M13923" t="str">
        <f t="shared" si="435"/>
        <v>Seniors</v>
      </c>
    </row>
    <row r="13924" spans="1:13" x14ac:dyDescent="0.25">
      <c r="A13924">
        <v>23924</v>
      </c>
      <c r="B13924" t="s">
        <v>8669</v>
      </c>
      <c r="C13924" t="s">
        <v>81</v>
      </c>
      <c r="D13924" t="s">
        <v>26</v>
      </c>
      <c r="E13924" t="s">
        <v>25</v>
      </c>
      <c r="F13924" s="35">
        <v>2666.4313000000002</v>
      </c>
      <c r="G13924" t="str">
        <f t="shared" si="434"/>
        <v>Brand Seekers</v>
      </c>
      <c r="H13924" s="4">
        <v>41750</v>
      </c>
      <c r="I13924">
        <f>WEEKDAY(Cleaned!$H13924)</f>
        <v>2</v>
      </c>
      <c r="J13924" t="s">
        <v>12</v>
      </c>
      <c r="K13924" s="4">
        <v>20634</v>
      </c>
      <c r="L13924">
        <f>INT(YEARFRAC(Cleaned!$K13924,Cleaned!$H13924,1))</f>
        <v>57</v>
      </c>
      <c r="M13924" t="str">
        <f t="shared" si="435"/>
        <v>Seniors</v>
      </c>
    </row>
    <row r="13925" spans="1:13" x14ac:dyDescent="0.25">
      <c r="A13925">
        <v>23925</v>
      </c>
      <c r="B13925" t="s">
        <v>8705</v>
      </c>
      <c r="C13925" t="s">
        <v>81</v>
      </c>
      <c r="D13925" t="s">
        <v>26</v>
      </c>
      <c r="E13925" t="s">
        <v>25</v>
      </c>
      <c r="F13925" s="35">
        <v>24.2879</v>
      </c>
      <c r="G13925" t="str">
        <f t="shared" si="434"/>
        <v>Casual Buyers</v>
      </c>
      <c r="H13925" s="4">
        <v>41752</v>
      </c>
      <c r="I13925">
        <f>WEEKDAY(Cleaned!$H13925)</f>
        <v>4</v>
      </c>
      <c r="J13925" t="s">
        <v>18</v>
      </c>
      <c r="K13925" s="4">
        <v>24284</v>
      </c>
      <c r="L13925">
        <f>INT(YEARFRAC(Cleaned!$K13925,Cleaned!$H13925,1))</f>
        <v>47</v>
      </c>
      <c r="M13925" t="str">
        <f t="shared" si="435"/>
        <v>Adult</v>
      </c>
    </row>
    <row r="13926" spans="1:13" x14ac:dyDescent="0.25">
      <c r="A13926">
        <v>23926</v>
      </c>
      <c r="B13926" t="s">
        <v>8724</v>
      </c>
      <c r="C13926" t="s">
        <v>81</v>
      </c>
      <c r="D13926" t="s">
        <v>26</v>
      </c>
      <c r="E13926" t="s">
        <v>25</v>
      </c>
      <c r="F13926" s="35">
        <v>75.062700000000007</v>
      </c>
      <c r="G13926" t="str">
        <f t="shared" si="434"/>
        <v>Casual Buyers</v>
      </c>
      <c r="H13926" s="4">
        <v>41755</v>
      </c>
      <c r="I13926">
        <f>WEEKDAY(Cleaned!$H13926)</f>
        <v>7</v>
      </c>
      <c r="J13926" t="s">
        <v>16</v>
      </c>
      <c r="K13926" s="4">
        <v>18573</v>
      </c>
      <c r="L13926">
        <f>INT(YEARFRAC(Cleaned!$K13926,Cleaned!$H13926,1))</f>
        <v>63</v>
      </c>
      <c r="M13926" t="str">
        <f t="shared" si="435"/>
        <v>Seniors</v>
      </c>
    </row>
    <row r="13927" spans="1:13" x14ac:dyDescent="0.25">
      <c r="A13927">
        <v>23927</v>
      </c>
      <c r="B13927" t="s">
        <v>8572</v>
      </c>
      <c r="C13927" t="s">
        <v>81</v>
      </c>
      <c r="D13927" t="s">
        <v>26</v>
      </c>
      <c r="E13927" t="s">
        <v>25</v>
      </c>
      <c r="F13927" s="35">
        <v>44.189</v>
      </c>
      <c r="G13927" t="str">
        <f t="shared" si="434"/>
        <v>Casual Buyers</v>
      </c>
      <c r="H13927" s="4">
        <v>41758</v>
      </c>
      <c r="I13927">
        <f>WEEKDAY(Cleaned!$H13927)</f>
        <v>3</v>
      </c>
      <c r="J13927" t="s">
        <v>18</v>
      </c>
      <c r="K13927" s="4">
        <v>23930</v>
      </c>
      <c r="L13927">
        <f>INT(YEARFRAC(Cleaned!$K13927,Cleaned!$H13927,1))</f>
        <v>48</v>
      </c>
      <c r="M13927" t="str">
        <f t="shared" si="435"/>
        <v>Adult</v>
      </c>
    </row>
    <row r="13928" spans="1:13" x14ac:dyDescent="0.25">
      <c r="A13928">
        <v>23928</v>
      </c>
      <c r="B13928" t="s">
        <v>8725</v>
      </c>
      <c r="C13928" t="s">
        <v>81</v>
      </c>
      <c r="D13928" t="s">
        <v>26</v>
      </c>
      <c r="E13928" t="s">
        <v>25</v>
      </c>
      <c r="F13928" s="35">
        <v>94.455399999999997</v>
      </c>
      <c r="G13928" t="str">
        <f t="shared" si="434"/>
        <v>Casual Buyers</v>
      </c>
      <c r="H13928" s="4">
        <v>41772</v>
      </c>
      <c r="I13928">
        <f>WEEKDAY(Cleaned!$H13928)</f>
        <v>3</v>
      </c>
      <c r="J13928" t="s">
        <v>14</v>
      </c>
      <c r="K13928" s="4">
        <v>24417</v>
      </c>
      <c r="L13928">
        <f>INT(YEARFRAC(Cleaned!$K13928,Cleaned!$H13928,1))</f>
        <v>47</v>
      </c>
      <c r="M13928" t="str">
        <f t="shared" si="435"/>
        <v>Adult</v>
      </c>
    </row>
    <row r="13929" spans="1:13" x14ac:dyDescent="0.25">
      <c r="A13929">
        <v>23929</v>
      </c>
      <c r="B13929" t="s">
        <v>8726</v>
      </c>
      <c r="C13929" t="s">
        <v>81</v>
      </c>
      <c r="D13929" t="s">
        <v>26</v>
      </c>
      <c r="E13929" t="s">
        <v>25</v>
      </c>
      <c r="F13929" s="35">
        <v>59.658999999999999</v>
      </c>
      <c r="G13929" t="str">
        <f t="shared" si="434"/>
        <v>Casual Buyers</v>
      </c>
      <c r="H13929" s="4">
        <v>41776</v>
      </c>
      <c r="I13929">
        <f>WEEKDAY(Cleaned!$H13929)</f>
        <v>7</v>
      </c>
      <c r="J13929" t="s">
        <v>15</v>
      </c>
      <c r="K13929" s="4">
        <v>20125</v>
      </c>
      <c r="L13929">
        <f>INT(YEARFRAC(Cleaned!$K13929,Cleaned!$H13929,1))</f>
        <v>59</v>
      </c>
      <c r="M13929" t="str">
        <f t="shared" si="435"/>
        <v>Seniors</v>
      </c>
    </row>
    <row r="13930" spans="1:13" x14ac:dyDescent="0.25">
      <c r="A13930">
        <v>23930</v>
      </c>
      <c r="B13930" t="s">
        <v>8572</v>
      </c>
      <c r="C13930" t="s">
        <v>81</v>
      </c>
      <c r="D13930" t="s">
        <v>26</v>
      </c>
      <c r="E13930" t="s">
        <v>25</v>
      </c>
      <c r="F13930" s="35">
        <v>11.039</v>
      </c>
      <c r="G13930" t="str">
        <f t="shared" si="434"/>
        <v>Casual Buyers</v>
      </c>
      <c r="H13930" s="4">
        <v>41777</v>
      </c>
      <c r="I13930">
        <f>WEEKDAY(Cleaned!$H13930)</f>
        <v>1</v>
      </c>
      <c r="J13930" t="s">
        <v>18</v>
      </c>
      <c r="K13930" s="4">
        <v>23930</v>
      </c>
      <c r="L13930">
        <f>INT(YEARFRAC(Cleaned!$K13930,Cleaned!$H13930,1))</f>
        <v>48</v>
      </c>
      <c r="M13930" t="str">
        <f t="shared" si="435"/>
        <v>Adult</v>
      </c>
    </row>
    <row r="13931" spans="1:13" x14ac:dyDescent="0.25">
      <c r="A13931">
        <v>23931</v>
      </c>
      <c r="B13931" t="s">
        <v>8705</v>
      </c>
      <c r="C13931" t="s">
        <v>81</v>
      </c>
      <c r="D13931" t="s">
        <v>26</v>
      </c>
      <c r="E13931" t="s">
        <v>25</v>
      </c>
      <c r="F13931" s="35">
        <v>43.072899999999997</v>
      </c>
      <c r="G13931" t="str">
        <f t="shared" si="434"/>
        <v>Casual Buyers</v>
      </c>
      <c r="H13931" s="4">
        <v>41800</v>
      </c>
      <c r="I13931">
        <f>WEEKDAY(Cleaned!$H13931)</f>
        <v>3</v>
      </c>
      <c r="J13931" t="s">
        <v>18</v>
      </c>
      <c r="K13931" s="4">
        <v>24284</v>
      </c>
      <c r="L13931">
        <f>INT(YEARFRAC(Cleaned!$K13931,Cleaned!$H13931,1))</f>
        <v>47</v>
      </c>
      <c r="M13931" t="str">
        <f t="shared" si="435"/>
        <v>Adult</v>
      </c>
    </row>
    <row r="13932" spans="1:13" x14ac:dyDescent="0.25">
      <c r="A13932">
        <v>23932</v>
      </c>
      <c r="B13932" t="s">
        <v>8727</v>
      </c>
      <c r="C13932" t="s">
        <v>81</v>
      </c>
      <c r="D13932" t="s">
        <v>26</v>
      </c>
      <c r="E13932" t="s">
        <v>25</v>
      </c>
      <c r="F13932" s="35">
        <v>173.03200000000001</v>
      </c>
      <c r="G13932" t="str">
        <f t="shared" si="434"/>
        <v>Casual Buyers</v>
      </c>
      <c r="H13932" s="4">
        <v>41801</v>
      </c>
      <c r="I13932">
        <f>WEEKDAY(Cleaned!$H13932)</f>
        <v>4</v>
      </c>
      <c r="J13932" t="s">
        <v>13</v>
      </c>
      <c r="K13932" s="4">
        <v>22160</v>
      </c>
      <c r="L13932">
        <f>INT(YEARFRAC(Cleaned!$K13932,Cleaned!$H13932,1))</f>
        <v>53</v>
      </c>
      <c r="M13932" t="str">
        <f t="shared" si="435"/>
        <v>Seniors</v>
      </c>
    </row>
    <row r="13933" spans="1:13" x14ac:dyDescent="0.25">
      <c r="A13933">
        <v>23933</v>
      </c>
      <c r="B13933" t="s">
        <v>8728</v>
      </c>
      <c r="C13933" t="s">
        <v>81</v>
      </c>
      <c r="D13933" t="s">
        <v>26</v>
      </c>
      <c r="E13933" t="s">
        <v>25</v>
      </c>
      <c r="F13933" s="35">
        <v>126.4783</v>
      </c>
      <c r="G13933" t="str">
        <f t="shared" si="434"/>
        <v>Casual Buyers</v>
      </c>
      <c r="H13933" s="4">
        <v>41811</v>
      </c>
      <c r="I13933">
        <f>WEEKDAY(Cleaned!$H13933)</f>
        <v>7</v>
      </c>
      <c r="J13933" t="s">
        <v>16</v>
      </c>
      <c r="K13933" s="4">
        <v>23784</v>
      </c>
      <c r="L13933">
        <f>INT(YEARFRAC(Cleaned!$K13933,Cleaned!$H13933,1))</f>
        <v>49</v>
      </c>
      <c r="M13933" t="str">
        <f t="shared" si="435"/>
        <v>Adult</v>
      </c>
    </row>
    <row r="13934" spans="1:13" x14ac:dyDescent="0.25">
      <c r="A13934">
        <v>23934</v>
      </c>
      <c r="B13934" t="s">
        <v>8589</v>
      </c>
      <c r="C13934" t="s">
        <v>81</v>
      </c>
      <c r="D13934" t="s">
        <v>26</v>
      </c>
      <c r="E13934" t="s">
        <v>25</v>
      </c>
      <c r="F13934" s="35">
        <v>4.4089999999999998</v>
      </c>
      <c r="G13934" t="str">
        <f t="shared" si="434"/>
        <v>Casual Buyers</v>
      </c>
      <c r="H13934" s="4">
        <v>41818</v>
      </c>
      <c r="I13934">
        <f>WEEKDAY(Cleaned!$H13934)</f>
        <v>7</v>
      </c>
      <c r="J13934" t="s">
        <v>18</v>
      </c>
      <c r="K13934" s="4">
        <v>22183</v>
      </c>
      <c r="L13934">
        <f>INT(YEARFRAC(Cleaned!$K13934,Cleaned!$H13934,1))</f>
        <v>53</v>
      </c>
      <c r="M13934" t="str">
        <f t="shared" si="435"/>
        <v>Seniors</v>
      </c>
    </row>
    <row r="13935" spans="1:13" x14ac:dyDescent="0.25">
      <c r="A13935">
        <v>23935</v>
      </c>
      <c r="B13935" t="s">
        <v>8729</v>
      </c>
      <c r="C13935" t="s">
        <v>80</v>
      </c>
      <c r="D13935" t="s">
        <v>10</v>
      </c>
      <c r="E13935" t="s">
        <v>24</v>
      </c>
      <c r="F13935" s="35">
        <v>86.145799999999994</v>
      </c>
      <c r="G13935" t="str">
        <f t="shared" si="434"/>
        <v>Casual Buyers</v>
      </c>
      <c r="H13935" s="4">
        <v>41598</v>
      </c>
      <c r="I13935">
        <f>WEEKDAY(Cleaned!$H13935)</f>
        <v>4</v>
      </c>
      <c r="J13935" t="s">
        <v>16</v>
      </c>
      <c r="K13935" s="4">
        <v>22001</v>
      </c>
      <c r="L13935">
        <f>INT(YEARFRAC(Cleaned!$K13935,Cleaned!$H13935,1))</f>
        <v>53</v>
      </c>
      <c r="M13935" t="str">
        <f t="shared" si="435"/>
        <v>Seniors</v>
      </c>
    </row>
    <row r="13936" spans="1:13" x14ac:dyDescent="0.25">
      <c r="A13936">
        <v>23936</v>
      </c>
      <c r="B13936" t="s">
        <v>1533</v>
      </c>
      <c r="C13936" t="s">
        <v>80</v>
      </c>
      <c r="D13936" t="s">
        <v>10</v>
      </c>
      <c r="E13936" t="s">
        <v>24</v>
      </c>
      <c r="F13936" s="35">
        <v>913.23829999999998</v>
      </c>
      <c r="G13936" t="str">
        <f t="shared" si="434"/>
        <v>Casual Buyers</v>
      </c>
      <c r="H13936" s="4">
        <v>41599</v>
      </c>
      <c r="I13936">
        <f>WEEKDAY(Cleaned!$H13936)</f>
        <v>5</v>
      </c>
      <c r="J13936" t="s">
        <v>13</v>
      </c>
      <c r="K13936" s="4">
        <v>24334</v>
      </c>
      <c r="L13936">
        <f>INT(YEARFRAC(Cleaned!$K13936,Cleaned!$H13936,1))</f>
        <v>47</v>
      </c>
      <c r="M13936" t="str">
        <f t="shared" si="435"/>
        <v>Adult</v>
      </c>
    </row>
    <row r="13937" spans="1:13" x14ac:dyDescent="0.25">
      <c r="A13937">
        <v>23937</v>
      </c>
      <c r="B13937" t="s">
        <v>1620</v>
      </c>
      <c r="C13937" t="s">
        <v>80</v>
      </c>
      <c r="D13937" t="s">
        <v>10</v>
      </c>
      <c r="E13937" t="s">
        <v>24</v>
      </c>
      <c r="F13937" s="35">
        <v>2.5305</v>
      </c>
      <c r="G13937" t="str">
        <f t="shared" si="434"/>
        <v>Casual Buyers</v>
      </c>
      <c r="H13937" s="4">
        <v>41608</v>
      </c>
      <c r="I13937">
        <f>WEEKDAY(Cleaned!$H13937)</f>
        <v>7</v>
      </c>
      <c r="J13937" t="s">
        <v>16</v>
      </c>
      <c r="K13937" s="4">
        <v>23474</v>
      </c>
      <c r="L13937">
        <f>INT(YEARFRAC(Cleaned!$K13937,Cleaned!$H13937,1))</f>
        <v>49</v>
      </c>
      <c r="M13937" t="str">
        <f t="shared" si="435"/>
        <v>Adult</v>
      </c>
    </row>
    <row r="13938" spans="1:13" x14ac:dyDescent="0.25">
      <c r="A13938">
        <v>23938</v>
      </c>
      <c r="B13938" t="s">
        <v>1493</v>
      </c>
      <c r="C13938" t="s">
        <v>80</v>
      </c>
      <c r="D13938" t="s">
        <v>10</v>
      </c>
      <c r="E13938" t="s">
        <v>24</v>
      </c>
      <c r="F13938" s="35">
        <v>42.962400000000002</v>
      </c>
      <c r="G13938" t="str">
        <f t="shared" si="434"/>
        <v>Casual Buyers</v>
      </c>
      <c r="H13938" s="4">
        <v>41609</v>
      </c>
      <c r="I13938">
        <f>WEEKDAY(Cleaned!$H13938)</f>
        <v>1</v>
      </c>
      <c r="J13938" t="s">
        <v>18</v>
      </c>
      <c r="K13938" s="4">
        <v>13246</v>
      </c>
      <c r="L13938">
        <f>INT(YEARFRAC(Cleaned!$K13938,Cleaned!$H13938,1))</f>
        <v>77</v>
      </c>
      <c r="M13938" t="str">
        <f t="shared" si="435"/>
        <v>Elders</v>
      </c>
    </row>
    <row r="13939" spans="1:13" x14ac:dyDescent="0.25">
      <c r="A13939">
        <v>23939</v>
      </c>
      <c r="B13939" t="s">
        <v>1639</v>
      </c>
      <c r="C13939" t="s">
        <v>80</v>
      </c>
      <c r="D13939" t="s">
        <v>10</v>
      </c>
      <c r="E13939" t="s">
        <v>24</v>
      </c>
      <c r="F13939" s="35">
        <v>2645.8782999999999</v>
      </c>
      <c r="G13939" t="str">
        <f t="shared" si="434"/>
        <v>Brand Seekers</v>
      </c>
      <c r="H13939" s="4">
        <v>41612</v>
      </c>
      <c r="I13939">
        <f>WEEKDAY(Cleaned!$H13939)</f>
        <v>4</v>
      </c>
      <c r="J13939" t="s">
        <v>18</v>
      </c>
      <c r="K13939" s="4">
        <v>24427</v>
      </c>
      <c r="L13939">
        <f>INT(YEARFRAC(Cleaned!$K13939,Cleaned!$H13939,1))</f>
        <v>47</v>
      </c>
      <c r="M13939" t="str">
        <f t="shared" si="435"/>
        <v>Adult</v>
      </c>
    </row>
    <row r="13940" spans="1:13" x14ac:dyDescent="0.25">
      <c r="A13940">
        <v>23940</v>
      </c>
      <c r="B13940" t="s">
        <v>1488</v>
      </c>
      <c r="C13940" t="s">
        <v>80</v>
      </c>
      <c r="D13940" t="s">
        <v>10</v>
      </c>
      <c r="E13940" t="s">
        <v>24</v>
      </c>
      <c r="F13940" s="35">
        <v>35.6584</v>
      </c>
      <c r="G13940" t="str">
        <f t="shared" si="434"/>
        <v>Casual Buyers</v>
      </c>
      <c r="H13940" s="4">
        <v>41613</v>
      </c>
      <c r="I13940">
        <f>WEEKDAY(Cleaned!$H13940)</f>
        <v>5</v>
      </c>
      <c r="J13940" t="s">
        <v>18</v>
      </c>
      <c r="K13940" s="4">
        <v>23874</v>
      </c>
      <c r="L13940">
        <f>INT(YEARFRAC(Cleaned!$K13940,Cleaned!$H13940,1))</f>
        <v>48</v>
      </c>
      <c r="M13940" t="str">
        <f t="shared" si="435"/>
        <v>Adult</v>
      </c>
    </row>
    <row r="13941" spans="1:13" x14ac:dyDescent="0.25">
      <c r="A13941">
        <v>23941</v>
      </c>
      <c r="B13941" t="s">
        <v>1726</v>
      </c>
      <c r="C13941" t="s">
        <v>80</v>
      </c>
      <c r="D13941" t="s">
        <v>10</v>
      </c>
      <c r="E13941" t="s">
        <v>24</v>
      </c>
      <c r="F13941" s="35">
        <v>2666.4313000000002</v>
      </c>
      <c r="G13941" t="str">
        <f t="shared" si="434"/>
        <v>Brand Seekers</v>
      </c>
      <c r="H13941" s="4">
        <v>41614</v>
      </c>
      <c r="I13941">
        <f>WEEKDAY(Cleaned!$H13941)</f>
        <v>6</v>
      </c>
      <c r="J13941" t="s">
        <v>12</v>
      </c>
      <c r="K13941" s="4">
        <v>23571</v>
      </c>
      <c r="L13941">
        <f>INT(YEARFRAC(Cleaned!$K13941,Cleaned!$H13941,1))</f>
        <v>49</v>
      </c>
      <c r="M13941" t="str">
        <f t="shared" si="435"/>
        <v>Adult</v>
      </c>
    </row>
    <row r="13942" spans="1:13" x14ac:dyDescent="0.25">
      <c r="A13942">
        <v>23942</v>
      </c>
      <c r="B13942" t="s">
        <v>8676</v>
      </c>
      <c r="C13942" t="s">
        <v>80</v>
      </c>
      <c r="D13942" t="s">
        <v>10</v>
      </c>
      <c r="E13942" t="s">
        <v>24</v>
      </c>
      <c r="F13942" s="35">
        <v>2742.8642</v>
      </c>
      <c r="G13942" t="str">
        <f t="shared" si="434"/>
        <v>Brand Seekers</v>
      </c>
      <c r="H13942" s="4">
        <v>41614</v>
      </c>
      <c r="I13942">
        <f>WEEKDAY(Cleaned!$H13942)</f>
        <v>6</v>
      </c>
      <c r="J13942" t="s">
        <v>12</v>
      </c>
      <c r="K13942" s="4">
        <v>28012</v>
      </c>
      <c r="L13942">
        <f>INT(YEARFRAC(Cleaned!$K13942,Cleaned!$H13942,1))</f>
        <v>37</v>
      </c>
      <c r="M13942" t="str">
        <f t="shared" si="435"/>
        <v>Adult</v>
      </c>
    </row>
    <row r="13943" spans="1:13" x14ac:dyDescent="0.25">
      <c r="A13943">
        <v>23943</v>
      </c>
      <c r="B13943" t="s">
        <v>1602</v>
      </c>
      <c r="C13943" t="s">
        <v>80</v>
      </c>
      <c r="D13943" t="s">
        <v>10</v>
      </c>
      <c r="E13943" t="s">
        <v>24</v>
      </c>
      <c r="F13943" s="35">
        <v>54.111899999999999</v>
      </c>
      <c r="G13943" t="str">
        <f t="shared" si="434"/>
        <v>Casual Buyers</v>
      </c>
      <c r="H13943" s="4">
        <v>41616</v>
      </c>
      <c r="I13943">
        <f>WEEKDAY(Cleaned!$H13943)</f>
        <v>1</v>
      </c>
      <c r="J13943" t="s">
        <v>17</v>
      </c>
      <c r="K13943" s="4">
        <v>25133</v>
      </c>
      <c r="L13943">
        <f>INT(YEARFRAC(Cleaned!$K13943,Cleaned!$H13943,1))</f>
        <v>45</v>
      </c>
      <c r="M13943" t="str">
        <f t="shared" si="435"/>
        <v>Adult</v>
      </c>
    </row>
    <row r="13944" spans="1:13" x14ac:dyDescent="0.25">
      <c r="A13944">
        <v>23944</v>
      </c>
      <c r="B13944" t="s">
        <v>8730</v>
      </c>
      <c r="C13944" t="s">
        <v>80</v>
      </c>
      <c r="D13944" t="s">
        <v>10</v>
      </c>
      <c r="E13944" t="s">
        <v>24</v>
      </c>
      <c r="F13944" s="35">
        <v>71.791899999999998</v>
      </c>
      <c r="G13944" t="str">
        <f t="shared" si="434"/>
        <v>Casual Buyers</v>
      </c>
      <c r="H13944" s="4">
        <v>41617</v>
      </c>
      <c r="I13944">
        <f>WEEKDAY(Cleaned!$H13944)</f>
        <v>2</v>
      </c>
      <c r="J13944" t="s">
        <v>17</v>
      </c>
      <c r="K13944" s="4">
        <v>26334</v>
      </c>
      <c r="L13944">
        <f>INT(YEARFRAC(Cleaned!$K13944,Cleaned!$H13944,1))</f>
        <v>41</v>
      </c>
      <c r="M13944" t="str">
        <f t="shared" si="435"/>
        <v>Adult</v>
      </c>
    </row>
    <row r="13945" spans="1:13" x14ac:dyDescent="0.25">
      <c r="A13945">
        <v>23945</v>
      </c>
      <c r="B13945" t="s">
        <v>1845</v>
      </c>
      <c r="C13945" t="s">
        <v>80</v>
      </c>
      <c r="D13945" t="s">
        <v>10</v>
      </c>
      <c r="E13945" t="s">
        <v>24</v>
      </c>
      <c r="F13945" s="35">
        <v>123.7158</v>
      </c>
      <c r="G13945" t="str">
        <f t="shared" si="434"/>
        <v>Casual Buyers</v>
      </c>
      <c r="H13945" s="4">
        <v>41618</v>
      </c>
      <c r="I13945">
        <f>WEEKDAY(Cleaned!$H13945)</f>
        <v>3</v>
      </c>
      <c r="J13945" t="s">
        <v>18</v>
      </c>
      <c r="K13945" s="4">
        <v>24662</v>
      </c>
      <c r="L13945">
        <f>INT(YEARFRAC(Cleaned!$K13945,Cleaned!$H13945,1))</f>
        <v>46</v>
      </c>
      <c r="M13945" t="str">
        <f t="shared" si="435"/>
        <v>Adult</v>
      </c>
    </row>
    <row r="13946" spans="1:13" x14ac:dyDescent="0.25">
      <c r="A13946">
        <v>23946</v>
      </c>
      <c r="B13946" t="s">
        <v>1724</v>
      </c>
      <c r="C13946" t="s">
        <v>80</v>
      </c>
      <c r="D13946" t="s">
        <v>10</v>
      </c>
      <c r="E13946" t="s">
        <v>24</v>
      </c>
      <c r="F13946" s="35">
        <v>2806.0590999999999</v>
      </c>
      <c r="G13946" t="str">
        <f t="shared" si="434"/>
        <v>Brand Seekers</v>
      </c>
      <c r="H13946" s="4">
        <v>41622</v>
      </c>
      <c r="I13946">
        <f>WEEKDAY(Cleaned!$H13946)</f>
        <v>7</v>
      </c>
      <c r="J13946" t="s">
        <v>12</v>
      </c>
      <c r="K13946" s="4">
        <v>17323</v>
      </c>
      <c r="L13946">
        <f>INT(YEARFRAC(Cleaned!$K13946,Cleaned!$H13946,1))</f>
        <v>66</v>
      </c>
      <c r="M13946" t="str">
        <f t="shared" si="435"/>
        <v>Elders</v>
      </c>
    </row>
    <row r="13947" spans="1:13" x14ac:dyDescent="0.25">
      <c r="A13947">
        <v>23947</v>
      </c>
      <c r="B13947" t="s">
        <v>1454</v>
      </c>
      <c r="C13947" t="s">
        <v>80</v>
      </c>
      <c r="D13947" t="s">
        <v>10</v>
      </c>
      <c r="E13947" t="s">
        <v>24</v>
      </c>
      <c r="F13947" s="35">
        <v>2566.1194</v>
      </c>
      <c r="G13947" t="str">
        <f t="shared" si="434"/>
        <v>Brand Seekers</v>
      </c>
      <c r="H13947" s="4">
        <v>41623</v>
      </c>
      <c r="I13947">
        <f>WEEKDAY(Cleaned!$H13947)</f>
        <v>1</v>
      </c>
      <c r="J13947" t="s">
        <v>12</v>
      </c>
      <c r="K13947" s="4">
        <v>20694</v>
      </c>
      <c r="L13947">
        <f>INT(YEARFRAC(Cleaned!$K13947,Cleaned!$H13947,1))</f>
        <v>57</v>
      </c>
      <c r="M13947" t="str">
        <f t="shared" si="435"/>
        <v>Seniors</v>
      </c>
    </row>
    <row r="13948" spans="1:13" x14ac:dyDescent="0.25">
      <c r="A13948">
        <v>23948</v>
      </c>
      <c r="B13948" t="s">
        <v>1744</v>
      </c>
      <c r="C13948" t="s">
        <v>80</v>
      </c>
      <c r="D13948" t="s">
        <v>10</v>
      </c>
      <c r="E13948" t="s">
        <v>24</v>
      </c>
      <c r="F13948" s="35">
        <v>8.0443999999999996</v>
      </c>
      <c r="G13948" t="str">
        <f t="shared" si="434"/>
        <v>Casual Buyers</v>
      </c>
      <c r="H13948" s="4">
        <v>41623</v>
      </c>
      <c r="I13948">
        <f>WEEKDAY(Cleaned!$H13948)</f>
        <v>1</v>
      </c>
      <c r="J13948" t="s">
        <v>17</v>
      </c>
      <c r="K13948" s="4">
        <v>18196</v>
      </c>
      <c r="L13948">
        <f>INT(YEARFRAC(Cleaned!$K13948,Cleaned!$H13948,1))</f>
        <v>64</v>
      </c>
      <c r="M13948" t="str">
        <f t="shared" si="435"/>
        <v>Seniors</v>
      </c>
    </row>
    <row r="13949" spans="1:13" x14ac:dyDescent="0.25">
      <c r="A13949">
        <v>23949</v>
      </c>
      <c r="B13949" t="s">
        <v>1588</v>
      </c>
      <c r="C13949" t="s">
        <v>80</v>
      </c>
      <c r="D13949" t="s">
        <v>10</v>
      </c>
      <c r="E13949" t="s">
        <v>24</v>
      </c>
      <c r="F13949" s="35">
        <v>736.96870000000001</v>
      </c>
      <c r="G13949" t="str">
        <f t="shared" si="434"/>
        <v>Casual Buyers</v>
      </c>
      <c r="H13949" s="4">
        <v>41624</v>
      </c>
      <c r="I13949">
        <f>WEEKDAY(Cleaned!$H13949)</f>
        <v>2</v>
      </c>
      <c r="J13949" t="s">
        <v>12</v>
      </c>
      <c r="K13949" s="4">
        <v>22215</v>
      </c>
      <c r="L13949">
        <f>INT(YEARFRAC(Cleaned!$K13949,Cleaned!$H13949,1))</f>
        <v>53</v>
      </c>
      <c r="M13949" t="str">
        <f t="shared" si="435"/>
        <v>Seniors</v>
      </c>
    </row>
    <row r="13950" spans="1:13" x14ac:dyDescent="0.25">
      <c r="A13950">
        <v>23950</v>
      </c>
      <c r="B13950" t="s">
        <v>1464</v>
      </c>
      <c r="C13950" t="s">
        <v>80</v>
      </c>
      <c r="D13950" t="s">
        <v>10</v>
      </c>
      <c r="E13950" t="s">
        <v>24</v>
      </c>
      <c r="F13950" s="35">
        <v>2735.9247999999998</v>
      </c>
      <c r="G13950" t="str">
        <f t="shared" si="434"/>
        <v>Brand Seekers</v>
      </c>
      <c r="H13950" s="4">
        <v>41627</v>
      </c>
      <c r="I13950">
        <f>WEEKDAY(Cleaned!$H13950)</f>
        <v>5</v>
      </c>
      <c r="J13950" t="s">
        <v>12</v>
      </c>
      <c r="K13950" s="4">
        <v>15617</v>
      </c>
      <c r="L13950">
        <f>INT(YEARFRAC(Cleaned!$K13950,Cleaned!$H13950,1))</f>
        <v>71</v>
      </c>
      <c r="M13950" t="str">
        <f t="shared" si="435"/>
        <v>Elders</v>
      </c>
    </row>
    <row r="13951" spans="1:13" x14ac:dyDescent="0.25">
      <c r="A13951">
        <v>23951</v>
      </c>
      <c r="B13951" t="s">
        <v>1488</v>
      </c>
      <c r="C13951" t="s">
        <v>80</v>
      </c>
      <c r="D13951" t="s">
        <v>10</v>
      </c>
      <c r="E13951" t="s">
        <v>24</v>
      </c>
      <c r="F13951" s="35">
        <v>82.852999999999994</v>
      </c>
      <c r="G13951" t="str">
        <f t="shared" si="434"/>
        <v>Casual Buyers</v>
      </c>
      <c r="H13951" s="4">
        <v>41629</v>
      </c>
      <c r="I13951">
        <f>WEEKDAY(Cleaned!$H13951)</f>
        <v>7</v>
      </c>
      <c r="J13951" t="s">
        <v>18</v>
      </c>
      <c r="K13951" s="4">
        <v>23874</v>
      </c>
      <c r="L13951">
        <f>INT(YEARFRAC(Cleaned!$K13951,Cleaned!$H13951,1))</f>
        <v>48</v>
      </c>
      <c r="M13951" t="str">
        <f t="shared" si="435"/>
        <v>Adult</v>
      </c>
    </row>
    <row r="13952" spans="1:13" x14ac:dyDescent="0.25">
      <c r="A13952">
        <v>23952</v>
      </c>
      <c r="B13952" t="s">
        <v>1492</v>
      </c>
      <c r="C13952" t="s">
        <v>80</v>
      </c>
      <c r="D13952" t="s">
        <v>10</v>
      </c>
      <c r="E13952" t="s">
        <v>24</v>
      </c>
      <c r="F13952" s="35">
        <v>23.746500000000001</v>
      </c>
      <c r="G13952" t="str">
        <f t="shared" si="434"/>
        <v>Casual Buyers</v>
      </c>
      <c r="H13952" s="4">
        <v>41630</v>
      </c>
      <c r="I13952">
        <f>WEEKDAY(Cleaned!$H13952)</f>
        <v>1</v>
      </c>
      <c r="J13952" t="s">
        <v>18</v>
      </c>
      <c r="K13952" s="4">
        <v>23239</v>
      </c>
      <c r="L13952">
        <f>INT(YEARFRAC(Cleaned!$K13952,Cleaned!$H13952,1))</f>
        <v>50</v>
      </c>
      <c r="M13952" t="str">
        <f t="shared" si="435"/>
        <v>Seniors</v>
      </c>
    </row>
    <row r="13953" spans="1:13" x14ac:dyDescent="0.25">
      <c r="A13953">
        <v>23953</v>
      </c>
      <c r="B13953" t="s">
        <v>8710</v>
      </c>
      <c r="C13953" t="s">
        <v>80</v>
      </c>
      <c r="D13953" t="s">
        <v>10</v>
      </c>
      <c r="E13953" t="s">
        <v>24</v>
      </c>
      <c r="F13953" s="35">
        <v>103.8369</v>
      </c>
      <c r="G13953" t="str">
        <f t="shared" si="434"/>
        <v>Casual Buyers</v>
      </c>
      <c r="H13953" s="4">
        <v>41633</v>
      </c>
      <c r="I13953">
        <f>WEEKDAY(Cleaned!$H13953)</f>
        <v>4</v>
      </c>
      <c r="J13953" t="s">
        <v>16</v>
      </c>
      <c r="K13953" s="4">
        <v>20977</v>
      </c>
      <c r="L13953">
        <f>INT(YEARFRAC(Cleaned!$K13953,Cleaned!$H13953,1))</f>
        <v>56</v>
      </c>
      <c r="M13953" t="str">
        <f t="shared" si="435"/>
        <v>Seniors</v>
      </c>
    </row>
    <row r="13954" spans="1:13" x14ac:dyDescent="0.25">
      <c r="A13954">
        <v>23954</v>
      </c>
      <c r="B13954" t="s">
        <v>1730</v>
      </c>
      <c r="C13954" t="s">
        <v>80</v>
      </c>
      <c r="D13954" t="s">
        <v>10</v>
      </c>
      <c r="E13954" t="s">
        <v>24</v>
      </c>
      <c r="F13954" s="35">
        <v>2680.6527000000001</v>
      </c>
      <c r="G13954" t="str">
        <f t="shared" ref="G13954:G14017" si="436">IF(F13954&lt;=1500,"Casual Buyers",IF(F13954&gt;=1501,"Brand Seekers",IF(F13954&gt;2500,"Convinced Seekers")))</f>
        <v>Brand Seekers</v>
      </c>
      <c r="H13954" s="4">
        <v>41636</v>
      </c>
      <c r="I13954">
        <f>WEEKDAY(Cleaned!$H13954)</f>
        <v>7</v>
      </c>
      <c r="J13954" t="s">
        <v>16</v>
      </c>
      <c r="K13954" s="4">
        <v>24326</v>
      </c>
      <c r="L13954">
        <f>INT(YEARFRAC(Cleaned!$K13954,Cleaned!$H13954,1))</f>
        <v>47</v>
      </c>
      <c r="M13954" t="str">
        <f t="shared" ref="M13954:M14017" si="437">IF(L13954&lt;=19,"Teenager",IF(L13954&lt;=34,"Young Adult",IF(L13954&lt;=49,"Adult",IF(L13954&lt;=64,"Seniors",IF(L13954&gt;=65,"Elders")))))</f>
        <v>Adult</v>
      </c>
    </row>
    <row r="13955" spans="1:13" x14ac:dyDescent="0.25">
      <c r="A13955">
        <v>23955</v>
      </c>
      <c r="B13955" t="s">
        <v>1927</v>
      </c>
      <c r="C13955" t="s">
        <v>80</v>
      </c>
      <c r="D13955" t="s">
        <v>10</v>
      </c>
      <c r="E13955" t="s">
        <v>24</v>
      </c>
      <c r="F13955" s="35">
        <v>38.664000000000001</v>
      </c>
      <c r="G13955" t="str">
        <f t="shared" si="436"/>
        <v>Casual Buyers</v>
      </c>
      <c r="H13955" s="4">
        <v>41641</v>
      </c>
      <c r="I13955">
        <f>WEEKDAY(Cleaned!$H13955)</f>
        <v>5</v>
      </c>
      <c r="J13955" t="s">
        <v>16</v>
      </c>
      <c r="K13955" s="4">
        <v>26446</v>
      </c>
      <c r="L13955">
        <f>INT(YEARFRAC(Cleaned!$K13955,Cleaned!$H13955,1))</f>
        <v>41</v>
      </c>
      <c r="M13955" t="str">
        <f t="shared" si="437"/>
        <v>Adult</v>
      </c>
    </row>
    <row r="13956" spans="1:13" x14ac:dyDescent="0.25">
      <c r="A13956">
        <v>23956</v>
      </c>
      <c r="B13956" t="s">
        <v>1583</v>
      </c>
      <c r="C13956" t="s">
        <v>80</v>
      </c>
      <c r="D13956" t="s">
        <v>10</v>
      </c>
      <c r="E13956" t="s">
        <v>24</v>
      </c>
      <c r="F13956" s="35">
        <v>858.96069999999997</v>
      </c>
      <c r="G13956" t="str">
        <f t="shared" si="436"/>
        <v>Casual Buyers</v>
      </c>
      <c r="H13956" s="4">
        <v>41644</v>
      </c>
      <c r="I13956">
        <f>WEEKDAY(Cleaned!$H13956)</f>
        <v>1</v>
      </c>
      <c r="J13956" t="s">
        <v>17</v>
      </c>
      <c r="K13956" s="4">
        <v>21469</v>
      </c>
      <c r="L13956">
        <f>INT(YEARFRAC(Cleaned!$K13956,Cleaned!$H13956,1))</f>
        <v>55</v>
      </c>
      <c r="M13956" t="str">
        <f t="shared" si="437"/>
        <v>Seniors</v>
      </c>
    </row>
    <row r="13957" spans="1:13" x14ac:dyDescent="0.25">
      <c r="A13957">
        <v>23957</v>
      </c>
      <c r="B13957" t="s">
        <v>1815</v>
      </c>
      <c r="C13957" t="s">
        <v>80</v>
      </c>
      <c r="D13957" t="s">
        <v>10</v>
      </c>
      <c r="E13957" t="s">
        <v>24</v>
      </c>
      <c r="F13957" s="35">
        <v>2700.1228000000001</v>
      </c>
      <c r="G13957" t="str">
        <f t="shared" si="436"/>
        <v>Brand Seekers</v>
      </c>
      <c r="H13957" s="4">
        <v>41648</v>
      </c>
      <c r="I13957">
        <f>WEEKDAY(Cleaned!$H13957)</f>
        <v>5</v>
      </c>
      <c r="J13957" t="s">
        <v>12</v>
      </c>
      <c r="K13957" s="4">
        <v>25407</v>
      </c>
      <c r="L13957">
        <f>INT(YEARFRAC(Cleaned!$K13957,Cleaned!$H13957,1))</f>
        <v>44</v>
      </c>
      <c r="M13957" t="str">
        <f t="shared" si="437"/>
        <v>Adult</v>
      </c>
    </row>
    <row r="13958" spans="1:13" x14ac:dyDescent="0.25">
      <c r="A13958">
        <v>23958</v>
      </c>
      <c r="B13958" t="s">
        <v>8731</v>
      </c>
      <c r="C13958" t="s">
        <v>80</v>
      </c>
      <c r="D13958" t="s">
        <v>10</v>
      </c>
      <c r="E13958" t="s">
        <v>24</v>
      </c>
      <c r="F13958" s="35">
        <v>1276.8054</v>
      </c>
      <c r="G13958" t="str">
        <f t="shared" si="436"/>
        <v>Casual Buyers</v>
      </c>
      <c r="H13958" s="4">
        <v>41652</v>
      </c>
      <c r="I13958">
        <f>WEEKDAY(Cleaned!$H13958)</f>
        <v>2</v>
      </c>
      <c r="J13958" t="s">
        <v>16</v>
      </c>
      <c r="K13958" s="4">
        <v>22136</v>
      </c>
      <c r="L13958">
        <f>INT(YEARFRAC(Cleaned!$K13958,Cleaned!$H13958,1))</f>
        <v>53</v>
      </c>
      <c r="M13958" t="str">
        <f t="shared" si="437"/>
        <v>Seniors</v>
      </c>
    </row>
    <row r="13959" spans="1:13" x14ac:dyDescent="0.25">
      <c r="A13959">
        <v>23959</v>
      </c>
      <c r="B13959" t="s">
        <v>1478</v>
      </c>
      <c r="C13959" t="s">
        <v>80</v>
      </c>
      <c r="D13959" t="s">
        <v>10</v>
      </c>
      <c r="E13959" t="s">
        <v>24</v>
      </c>
      <c r="F13959" s="35">
        <v>2547.0029</v>
      </c>
      <c r="G13959" t="str">
        <f t="shared" si="436"/>
        <v>Brand Seekers</v>
      </c>
      <c r="H13959" s="4">
        <v>41655</v>
      </c>
      <c r="I13959">
        <f>WEEKDAY(Cleaned!$H13959)</f>
        <v>5</v>
      </c>
      <c r="J13959" t="s">
        <v>12</v>
      </c>
      <c r="K13959" s="4">
        <v>19639</v>
      </c>
      <c r="L13959">
        <f>INT(YEARFRAC(Cleaned!$K13959,Cleaned!$H13959,1))</f>
        <v>60</v>
      </c>
      <c r="M13959" t="str">
        <f t="shared" si="437"/>
        <v>Seniors</v>
      </c>
    </row>
    <row r="13960" spans="1:13" x14ac:dyDescent="0.25">
      <c r="A13960">
        <v>23960</v>
      </c>
      <c r="B13960" t="s">
        <v>1826</v>
      </c>
      <c r="C13960" t="s">
        <v>80</v>
      </c>
      <c r="D13960" t="s">
        <v>10</v>
      </c>
      <c r="E13960" t="s">
        <v>24</v>
      </c>
      <c r="F13960" s="35">
        <v>77.261600000000001</v>
      </c>
      <c r="G13960" t="str">
        <f t="shared" si="436"/>
        <v>Casual Buyers</v>
      </c>
      <c r="H13960" s="4">
        <v>41658</v>
      </c>
      <c r="I13960">
        <f>WEEKDAY(Cleaned!$H13960)</f>
        <v>1</v>
      </c>
      <c r="J13960" t="s">
        <v>16</v>
      </c>
      <c r="K13960" s="4">
        <v>15652</v>
      </c>
      <c r="L13960">
        <f>INT(YEARFRAC(Cleaned!$K13960,Cleaned!$H13960,1))</f>
        <v>71</v>
      </c>
      <c r="M13960" t="str">
        <f t="shared" si="437"/>
        <v>Elders</v>
      </c>
    </row>
    <row r="13961" spans="1:13" x14ac:dyDescent="0.25">
      <c r="A13961">
        <v>23961</v>
      </c>
      <c r="B13961" t="s">
        <v>1725</v>
      </c>
      <c r="C13961" t="s">
        <v>80</v>
      </c>
      <c r="D13961" t="s">
        <v>10</v>
      </c>
      <c r="E13961" t="s">
        <v>24</v>
      </c>
      <c r="F13961" s="35">
        <v>2671.9452999999999</v>
      </c>
      <c r="G13961" t="str">
        <f t="shared" si="436"/>
        <v>Brand Seekers</v>
      </c>
      <c r="H13961" s="4">
        <v>41661</v>
      </c>
      <c r="I13961">
        <f>WEEKDAY(Cleaned!$H13961)</f>
        <v>4</v>
      </c>
      <c r="J13961" t="s">
        <v>12</v>
      </c>
      <c r="K13961" s="4">
        <v>14471</v>
      </c>
      <c r="L13961">
        <f>INT(YEARFRAC(Cleaned!$K13961,Cleaned!$H13961,1))</f>
        <v>74</v>
      </c>
      <c r="M13961" t="str">
        <f t="shared" si="437"/>
        <v>Elders</v>
      </c>
    </row>
    <row r="13962" spans="1:13" x14ac:dyDescent="0.25">
      <c r="A13962">
        <v>23962</v>
      </c>
      <c r="B13962" t="s">
        <v>8732</v>
      </c>
      <c r="C13962" t="s">
        <v>80</v>
      </c>
      <c r="D13962" t="s">
        <v>10</v>
      </c>
      <c r="E13962" t="s">
        <v>24</v>
      </c>
      <c r="F13962" s="35">
        <v>30.144400000000001</v>
      </c>
      <c r="G13962" t="str">
        <f t="shared" si="436"/>
        <v>Casual Buyers</v>
      </c>
      <c r="H13962" s="4">
        <v>41666</v>
      </c>
      <c r="I13962">
        <f>WEEKDAY(Cleaned!$H13962)</f>
        <v>2</v>
      </c>
      <c r="J13962" t="s">
        <v>13</v>
      </c>
      <c r="K13962" s="4">
        <v>26140</v>
      </c>
      <c r="L13962">
        <f>INT(YEARFRAC(Cleaned!$K13962,Cleaned!$H13962,1))</f>
        <v>42</v>
      </c>
      <c r="M13962" t="str">
        <f t="shared" si="437"/>
        <v>Adult</v>
      </c>
    </row>
    <row r="13963" spans="1:13" x14ac:dyDescent="0.25">
      <c r="A13963">
        <v>23963</v>
      </c>
      <c r="B13963" t="s">
        <v>1493</v>
      </c>
      <c r="C13963" t="s">
        <v>80</v>
      </c>
      <c r="D13963" t="s">
        <v>10</v>
      </c>
      <c r="E13963" t="s">
        <v>24</v>
      </c>
      <c r="F13963" s="35">
        <v>38.929200000000002</v>
      </c>
      <c r="G13963" t="str">
        <f t="shared" si="436"/>
        <v>Casual Buyers</v>
      </c>
      <c r="H13963" s="4">
        <v>41670</v>
      </c>
      <c r="I13963">
        <f>WEEKDAY(Cleaned!$H13963)</f>
        <v>6</v>
      </c>
      <c r="J13963" t="s">
        <v>18</v>
      </c>
      <c r="K13963" s="4">
        <v>13246</v>
      </c>
      <c r="L13963">
        <f>INT(YEARFRAC(Cleaned!$K13963,Cleaned!$H13963,1))</f>
        <v>77</v>
      </c>
      <c r="M13963" t="str">
        <f t="shared" si="437"/>
        <v>Elders</v>
      </c>
    </row>
    <row r="13964" spans="1:13" x14ac:dyDescent="0.25">
      <c r="A13964">
        <v>23964</v>
      </c>
      <c r="B13964" t="s">
        <v>8733</v>
      </c>
      <c r="C13964" t="s">
        <v>80</v>
      </c>
      <c r="D13964" t="s">
        <v>10</v>
      </c>
      <c r="E13964" t="s">
        <v>24</v>
      </c>
      <c r="F13964" s="35">
        <v>5.5140000000000002</v>
      </c>
      <c r="G13964" t="str">
        <f t="shared" si="436"/>
        <v>Casual Buyers</v>
      </c>
      <c r="H13964" s="4">
        <v>41671</v>
      </c>
      <c r="I13964">
        <f>WEEKDAY(Cleaned!$H13964)</f>
        <v>7</v>
      </c>
      <c r="J13964" t="s">
        <v>16</v>
      </c>
      <c r="K13964" s="4">
        <v>21971</v>
      </c>
      <c r="L13964">
        <f>INT(YEARFRAC(Cleaned!$K13964,Cleaned!$H13964,1))</f>
        <v>53</v>
      </c>
      <c r="M13964" t="str">
        <f t="shared" si="437"/>
        <v>Seniors</v>
      </c>
    </row>
    <row r="13965" spans="1:13" x14ac:dyDescent="0.25">
      <c r="A13965">
        <v>23965</v>
      </c>
      <c r="B13965" t="s">
        <v>1488</v>
      </c>
      <c r="C13965" t="s">
        <v>80</v>
      </c>
      <c r="D13965" t="s">
        <v>10</v>
      </c>
      <c r="E13965" t="s">
        <v>24</v>
      </c>
      <c r="F13965" s="35">
        <v>64.609399999999994</v>
      </c>
      <c r="G13965" t="str">
        <f t="shared" si="436"/>
        <v>Casual Buyers</v>
      </c>
      <c r="H13965" s="4">
        <v>41674</v>
      </c>
      <c r="I13965">
        <f>WEEKDAY(Cleaned!$H13965)</f>
        <v>3</v>
      </c>
      <c r="J13965" t="s">
        <v>18</v>
      </c>
      <c r="K13965" s="4">
        <v>23874</v>
      </c>
      <c r="L13965">
        <f>INT(YEARFRAC(Cleaned!$K13965,Cleaned!$H13965,1))</f>
        <v>48</v>
      </c>
      <c r="M13965" t="str">
        <f t="shared" si="437"/>
        <v>Adult</v>
      </c>
    </row>
    <row r="13966" spans="1:13" x14ac:dyDescent="0.25">
      <c r="A13966">
        <v>23966</v>
      </c>
      <c r="B13966" t="s">
        <v>8712</v>
      </c>
      <c r="C13966" t="s">
        <v>80</v>
      </c>
      <c r="D13966" t="s">
        <v>10</v>
      </c>
      <c r="E13966" t="s">
        <v>24</v>
      </c>
      <c r="F13966" s="35">
        <v>2666.4313000000002</v>
      </c>
      <c r="G13966" t="str">
        <f t="shared" si="436"/>
        <v>Brand Seekers</v>
      </c>
      <c r="H13966" s="4">
        <v>41676</v>
      </c>
      <c r="I13966">
        <f>WEEKDAY(Cleaned!$H13966)</f>
        <v>5</v>
      </c>
      <c r="J13966" t="s">
        <v>18</v>
      </c>
      <c r="K13966" s="4">
        <v>24567</v>
      </c>
      <c r="L13966">
        <f>INT(YEARFRAC(Cleaned!$K13966,Cleaned!$H13966,1))</f>
        <v>46</v>
      </c>
      <c r="M13966" t="str">
        <f t="shared" si="437"/>
        <v>Adult</v>
      </c>
    </row>
    <row r="13967" spans="1:13" x14ac:dyDescent="0.25">
      <c r="A13967">
        <v>23967</v>
      </c>
      <c r="B13967" t="s">
        <v>1845</v>
      </c>
      <c r="C13967" t="s">
        <v>80</v>
      </c>
      <c r="D13967" t="s">
        <v>10</v>
      </c>
      <c r="E13967" t="s">
        <v>24</v>
      </c>
      <c r="F13967" s="35">
        <v>43.338099999999997</v>
      </c>
      <c r="G13967" t="str">
        <f t="shared" si="436"/>
        <v>Casual Buyers</v>
      </c>
      <c r="H13967" s="4">
        <v>41679</v>
      </c>
      <c r="I13967">
        <f>WEEKDAY(Cleaned!$H13967)</f>
        <v>1</v>
      </c>
      <c r="J13967" t="s">
        <v>18</v>
      </c>
      <c r="K13967" s="4">
        <v>24662</v>
      </c>
      <c r="L13967">
        <f>INT(YEARFRAC(Cleaned!$K13967,Cleaned!$H13967,1))</f>
        <v>46</v>
      </c>
      <c r="M13967" t="str">
        <f t="shared" si="437"/>
        <v>Adult</v>
      </c>
    </row>
    <row r="13968" spans="1:13" x14ac:dyDescent="0.25">
      <c r="A13968">
        <v>23968</v>
      </c>
      <c r="B13968" t="s">
        <v>8734</v>
      </c>
      <c r="C13968" t="s">
        <v>80</v>
      </c>
      <c r="D13968" t="s">
        <v>10</v>
      </c>
      <c r="E13968" t="s">
        <v>24</v>
      </c>
      <c r="F13968" s="35">
        <v>85.051900000000003</v>
      </c>
      <c r="G13968" t="str">
        <f t="shared" si="436"/>
        <v>Casual Buyers</v>
      </c>
      <c r="H13968" s="4">
        <v>41679</v>
      </c>
      <c r="I13968">
        <f>WEEKDAY(Cleaned!$H13968)</f>
        <v>1</v>
      </c>
      <c r="J13968" t="s">
        <v>16</v>
      </c>
      <c r="K13968" s="4">
        <v>19523</v>
      </c>
      <c r="L13968">
        <f>INT(YEARFRAC(Cleaned!$K13968,Cleaned!$H13968,1))</f>
        <v>60</v>
      </c>
      <c r="M13968" t="str">
        <f t="shared" si="437"/>
        <v>Seniors</v>
      </c>
    </row>
    <row r="13969" spans="1:13" x14ac:dyDescent="0.25">
      <c r="A13969">
        <v>23969</v>
      </c>
      <c r="B13969" t="s">
        <v>8735</v>
      </c>
      <c r="C13969" t="s">
        <v>80</v>
      </c>
      <c r="D13969" t="s">
        <v>10</v>
      </c>
      <c r="E13969" t="s">
        <v>24</v>
      </c>
      <c r="F13969" s="35">
        <v>44.177900000000001</v>
      </c>
      <c r="G13969" t="str">
        <f t="shared" si="436"/>
        <v>Casual Buyers</v>
      </c>
      <c r="H13969" s="4">
        <v>41684</v>
      </c>
      <c r="I13969">
        <f>WEEKDAY(Cleaned!$H13969)</f>
        <v>6</v>
      </c>
      <c r="J13969" t="s">
        <v>14</v>
      </c>
      <c r="K13969" s="4">
        <v>22469</v>
      </c>
      <c r="L13969">
        <f>INT(YEARFRAC(Cleaned!$K13969,Cleaned!$H13969,1))</f>
        <v>52</v>
      </c>
      <c r="M13969" t="str">
        <f t="shared" si="437"/>
        <v>Seniors</v>
      </c>
    </row>
    <row r="13970" spans="1:13" x14ac:dyDescent="0.25">
      <c r="A13970">
        <v>23970</v>
      </c>
      <c r="B13970" t="s">
        <v>1572</v>
      </c>
      <c r="C13970" t="s">
        <v>80</v>
      </c>
      <c r="D13970" t="s">
        <v>10</v>
      </c>
      <c r="E13970" t="s">
        <v>24</v>
      </c>
      <c r="F13970" s="35">
        <v>136.41229999999999</v>
      </c>
      <c r="G13970" t="str">
        <f t="shared" si="436"/>
        <v>Casual Buyers</v>
      </c>
      <c r="H13970" s="4">
        <v>41685</v>
      </c>
      <c r="I13970">
        <f>WEEKDAY(Cleaned!$H13970)</f>
        <v>7</v>
      </c>
      <c r="J13970" t="s">
        <v>18</v>
      </c>
      <c r="K13970" s="4">
        <v>26745</v>
      </c>
      <c r="L13970">
        <f>INT(YEARFRAC(Cleaned!$K13970,Cleaned!$H13970,1))</f>
        <v>40</v>
      </c>
      <c r="M13970" t="str">
        <f t="shared" si="437"/>
        <v>Adult</v>
      </c>
    </row>
    <row r="13971" spans="1:13" x14ac:dyDescent="0.25">
      <c r="A13971">
        <v>23971</v>
      </c>
      <c r="B13971" t="s">
        <v>8677</v>
      </c>
      <c r="C13971" t="s">
        <v>80</v>
      </c>
      <c r="D13971" t="s">
        <v>10</v>
      </c>
      <c r="E13971" t="s">
        <v>24</v>
      </c>
      <c r="F13971" s="35">
        <v>2610.3083999999999</v>
      </c>
      <c r="G13971" t="str">
        <f t="shared" si="436"/>
        <v>Brand Seekers</v>
      </c>
      <c r="H13971" s="4">
        <v>41687</v>
      </c>
      <c r="I13971">
        <f>WEEKDAY(Cleaned!$H13971)</f>
        <v>2</v>
      </c>
      <c r="J13971" t="s">
        <v>14</v>
      </c>
      <c r="K13971" s="4">
        <v>26346</v>
      </c>
      <c r="L13971">
        <f>INT(YEARFRAC(Cleaned!$K13971,Cleaned!$H13971,1))</f>
        <v>42</v>
      </c>
      <c r="M13971" t="str">
        <f t="shared" si="437"/>
        <v>Adult</v>
      </c>
    </row>
    <row r="13972" spans="1:13" x14ac:dyDescent="0.25">
      <c r="A13972">
        <v>23972</v>
      </c>
      <c r="B13972" t="s">
        <v>8736</v>
      </c>
      <c r="C13972" t="s">
        <v>80</v>
      </c>
      <c r="D13972" t="s">
        <v>10</v>
      </c>
      <c r="E13972" t="s">
        <v>24</v>
      </c>
      <c r="F13972" s="35">
        <v>1918.2579000000001</v>
      </c>
      <c r="G13972" t="str">
        <f t="shared" si="436"/>
        <v>Brand Seekers</v>
      </c>
      <c r="H13972" s="4">
        <v>41687</v>
      </c>
      <c r="I13972">
        <f>WEEKDAY(Cleaned!$H13972)</f>
        <v>2</v>
      </c>
      <c r="J13972" t="s">
        <v>16</v>
      </c>
      <c r="K13972" s="4">
        <v>21382</v>
      </c>
      <c r="L13972">
        <f>INT(YEARFRAC(Cleaned!$K13972,Cleaned!$H13972,1))</f>
        <v>55</v>
      </c>
      <c r="M13972" t="str">
        <f t="shared" si="437"/>
        <v>Seniors</v>
      </c>
    </row>
    <row r="13973" spans="1:13" x14ac:dyDescent="0.25">
      <c r="A13973">
        <v>23973</v>
      </c>
      <c r="B13973" t="s">
        <v>8737</v>
      </c>
      <c r="C13973" t="s">
        <v>80</v>
      </c>
      <c r="D13973" t="s">
        <v>10</v>
      </c>
      <c r="E13973" t="s">
        <v>24</v>
      </c>
      <c r="F13973" s="35">
        <v>77.338999999999999</v>
      </c>
      <c r="G13973" t="str">
        <f t="shared" si="436"/>
        <v>Casual Buyers</v>
      </c>
      <c r="H13973" s="4">
        <v>41690</v>
      </c>
      <c r="I13973">
        <f>WEEKDAY(Cleaned!$H13973)</f>
        <v>5</v>
      </c>
      <c r="J13973" t="s">
        <v>14</v>
      </c>
      <c r="K13973" s="4">
        <v>19155</v>
      </c>
      <c r="L13973">
        <f>INT(YEARFRAC(Cleaned!$K13973,Cleaned!$H13973,1))</f>
        <v>61</v>
      </c>
      <c r="M13973" t="str">
        <f t="shared" si="437"/>
        <v>Seniors</v>
      </c>
    </row>
    <row r="13974" spans="1:13" x14ac:dyDescent="0.25">
      <c r="A13974">
        <v>23974</v>
      </c>
      <c r="B13974" t="s">
        <v>8738</v>
      </c>
      <c r="C13974" t="s">
        <v>80</v>
      </c>
      <c r="D13974" t="s">
        <v>10</v>
      </c>
      <c r="E13974" t="s">
        <v>24</v>
      </c>
      <c r="F13974" s="35">
        <v>77.338999999999999</v>
      </c>
      <c r="G13974" t="str">
        <f t="shared" si="436"/>
        <v>Casual Buyers</v>
      </c>
      <c r="H13974" s="4">
        <v>41693</v>
      </c>
      <c r="I13974">
        <f>WEEKDAY(Cleaned!$H13974)</f>
        <v>1</v>
      </c>
      <c r="J13974" t="s">
        <v>16</v>
      </c>
      <c r="K13974" s="4">
        <v>14654</v>
      </c>
      <c r="L13974">
        <f>INT(YEARFRAC(Cleaned!$K13974,Cleaned!$H13974,1))</f>
        <v>74</v>
      </c>
      <c r="M13974" t="str">
        <f t="shared" si="437"/>
        <v>Elders</v>
      </c>
    </row>
    <row r="13975" spans="1:13" x14ac:dyDescent="0.25">
      <c r="A13975">
        <v>23975</v>
      </c>
      <c r="B13975" t="s">
        <v>8739</v>
      </c>
      <c r="C13975" t="s">
        <v>80</v>
      </c>
      <c r="D13975" t="s">
        <v>10</v>
      </c>
      <c r="E13975" t="s">
        <v>24</v>
      </c>
      <c r="F13975" s="35">
        <v>40.840800000000002</v>
      </c>
      <c r="G13975" t="str">
        <f t="shared" si="436"/>
        <v>Casual Buyers</v>
      </c>
      <c r="H13975" s="4">
        <v>41693</v>
      </c>
      <c r="I13975">
        <f>WEEKDAY(Cleaned!$H13975)</f>
        <v>1</v>
      </c>
      <c r="J13975" t="s">
        <v>16</v>
      </c>
      <c r="K13975" s="4">
        <v>25802</v>
      </c>
      <c r="L13975">
        <f>INT(YEARFRAC(Cleaned!$K13975,Cleaned!$H13975,1))</f>
        <v>43</v>
      </c>
      <c r="M13975" t="str">
        <f t="shared" si="437"/>
        <v>Adult</v>
      </c>
    </row>
    <row r="13976" spans="1:13" x14ac:dyDescent="0.25">
      <c r="A13976">
        <v>23976</v>
      </c>
      <c r="B13976" t="s">
        <v>1493</v>
      </c>
      <c r="C13976" t="s">
        <v>80</v>
      </c>
      <c r="D13976" t="s">
        <v>10</v>
      </c>
      <c r="E13976" t="s">
        <v>24</v>
      </c>
      <c r="F13976" s="35">
        <v>30.6859</v>
      </c>
      <c r="G13976" t="str">
        <f t="shared" si="436"/>
        <v>Casual Buyers</v>
      </c>
      <c r="H13976" s="4">
        <v>41696</v>
      </c>
      <c r="I13976">
        <f>WEEKDAY(Cleaned!$H13976)</f>
        <v>4</v>
      </c>
      <c r="J13976" t="s">
        <v>18</v>
      </c>
      <c r="K13976" s="4">
        <v>13246</v>
      </c>
      <c r="L13976">
        <f>INT(YEARFRAC(Cleaned!$K13976,Cleaned!$H13976,1))</f>
        <v>77</v>
      </c>
      <c r="M13976" t="str">
        <f t="shared" si="437"/>
        <v>Elders</v>
      </c>
    </row>
    <row r="13977" spans="1:13" x14ac:dyDescent="0.25">
      <c r="A13977">
        <v>23977</v>
      </c>
      <c r="B13977" t="s">
        <v>1492</v>
      </c>
      <c r="C13977" t="s">
        <v>80</v>
      </c>
      <c r="D13977" t="s">
        <v>10</v>
      </c>
      <c r="E13977" t="s">
        <v>24</v>
      </c>
      <c r="F13977" s="35">
        <v>88.366900000000001</v>
      </c>
      <c r="G13977" t="str">
        <f t="shared" si="436"/>
        <v>Casual Buyers</v>
      </c>
      <c r="H13977" s="4">
        <v>41701</v>
      </c>
      <c r="I13977">
        <f>WEEKDAY(Cleaned!$H13977)</f>
        <v>2</v>
      </c>
      <c r="J13977" t="s">
        <v>18</v>
      </c>
      <c r="K13977" s="4">
        <v>23239</v>
      </c>
      <c r="L13977">
        <f>INT(YEARFRAC(Cleaned!$K13977,Cleaned!$H13977,1))</f>
        <v>50</v>
      </c>
      <c r="M13977" t="str">
        <f t="shared" si="437"/>
        <v>Seniors</v>
      </c>
    </row>
    <row r="13978" spans="1:13" x14ac:dyDescent="0.25">
      <c r="A13978">
        <v>23978</v>
      </c>
      <c r="B13978" t="s">
        <v>1569</v>
      </c>
      <c r="C13978" t="s">
        <v>80</v>
      </c>
      <c r="D13978" t="s">
        <v>10</v>
      </c>
      <c r="E13978" t="s">
        <v>24</v>
      </c>
      <c r="F13978" s="35">
        <v>104.3783</v>
      </c>
      <c r="G13978" t="str">
        <f t="shared" si="436"/>
        <v>Casual Buyers</v>
      </c>
      <c r="H13978" s="4">
        <v>41707</v>
      </c>
      <c r="I13978">
        <f>WEEKDAY(Cleaned!$H13978)</f>
        <v>1</v>
      </c>
      <c r="J13978" t="s">
        <v>18</v>
      </c>
      <c r="K13978" s="4">
        <v>21315</v>
      </c>
      <c r="L13978">
        <f>INT(YEARFRAC(Cleaned!$K13978,Cleaned!$H13978,1))</f>
        <v>55</v>
      </c>
      <c r="M13978" t="str">
        <f t="shared" si="437"/>
        <v>Seniors</v>
      </c>
    </row>
    <row r="13979" spans="1:13" x14ac:dyDescent="0.25">
      <c r="A13979">
        <v>23979</v>
      </c>
      <c r="B13979" t="s">
        <v>1572</v>
      </c>
      <c r="C13979" t="s">
        <v>80</v>
      </c>
      <c r="D13979" t="s">
        <v>10</v>
      </c>
      <c r="E13979" t="s">
        <v>24</v>
      </c>
      <c r="F13979" s="35">
        <v>8.0443999999999996</v>
      </c>
      <c r="G13979" t="str">
        <f t="shared" si="436"/>
        <v>Casual Buyers</v>
      </c>
      <c r="H13979" s="4">
        <v>41710</v>
      </c>
      <c r="I13979">
        <f>WEEKDAY(Cleaned!$H13979)</f>
        <v>4</v>
      </c>
      <c r="J13979" t="s">
        <v>18</v>
      </c>
      <c r="K13979" s="4">
        <v>26745</v>
      </c>
      <c r="L13979">
        <f>INT(YEARFRAC(Cleaned!$K13979,Cleaned!$H13979,1))</f>
        <v>40</v>
      </c>
      <c r="M13979" t="str">
        <f t="shared" si="437"/>
        <v>Adult</v>
      </c>
    </row>
    <row r="13980" spans="1:13" x14ac:dyDescent="0.25">
      <c r="A13980">
        <v>23980</v>
      </c>
      <c r="B13980" t="s">
        <v>1742</v>
      </c>
      <c r="C13980" t="s">
        <v>80</v>
      </c>
      <c r="D13980" t="s">
        <v>10</v>
      </c>
      <c r="E13980" t="s">
        <v>24</v>
      </c>
      <c r="F13980" s="35">
        <v>2563.5889999999999</v>
      </c>
      <c r="G13980" t="str">
        <f t="shared" si="436"/>
        <v>Brand Seekers</v>
      </c>
      <c r="H13980" s="4">
        <v>41717</v>
      </c>
      <c r="I13980">
        <f>WEEKDAY(Cleaned!$H13980)</f>
        <v>4</v>
      </c>
      <c r="J13980" t="s">
        <v>13</v>
      </c>
      <c r="K13980" s="4">
        <v>24978</v>
      </c>
      <c r="L13980">
        <f>INT(YEARFRAC(Cleaned!$K13980,Cleaned!$H13980,1))</f>
        <v>45</v>
      </c>
      <c r="M13980" t="str">
        <f t="shared" si="437"/>
        <v>Adult</v>
      </c>
    </row>
    <row r="13981" spans="1:13" x14ac:dyDescent="0.25">
      <c r="A13981">
        <v>23981</v>
      </c>
      <c r="B13981" t="s">
        <v>1473</v>
      </c>
      <c r="C13981" t="s">
        <v>80</v>
      </c>
      <c r="D13981" t="s">
        <v>10</v>
      </c>
      <c r="E13981" t="s">
        <v>24</v>
      </c>
      <c r="F13981" s="35">
        <v>2673.0612999999998</v>
      </c>
      <c r="G13981" t="str">
        <f t="shared" si="436"/>
        <v>Brand Seekers</v>
      </c>
      <c r="H13981" s="4">
        <v>41719</v>
      </c>
      <c r="I13981">
        <f>WEEKDAY(Cleaned!$H13981)</f>
        <v>6</v>
      </c>
      <c r="J13981" t="s">
        <v>12</v>
      </c>
      <c r="K13981" s="4">
        <v>23981</v>
      </c>
      <c r="L13981">
        <f>INT(YEARFRAC(Cleaned!$K13981,Cleaned!$H13981,1))</f>
        <v>48</v>
      </c>
      <c r="M13981" t="str">
        <f t="shared" si="437"/>
        <v>Adult</v>
      </c>
    </row>
    <row r="13982" spans="1:13" x14ac:dyDescent="0.25">
      <c r="A13982">
        <v>23982</v>
      </c>
      <c r="B13982" t="s">
        <v>1596</v>
      </c>
      <c r="C13982" t="s">
        <v>80</v>
      </c>
      <c r="D13982" t="s">
        <v>10</v>
      </c>
      <c r="E13982" t="s">
        <v>24</v>
      </c>
      <c r="F13982" s="35">
        <v>632.34730000000002</v>
      </c>
      <c r="G13982" t="str">
        <f t="shared" si="436"/>
        <v>Casual Buyers</v>
      </c>
      <c r="H13982" s="4">
        <v>41719</v>
      </c>
      <c r="I13982">
        <f>WEEKDAY(Cleaned!$H13982)</f>
        <v>6</v>
      </c>
      <c r="J13982" t="s">
        <v>17</v>
      </c>
      <c r="K13982" s="4">
        <v>25834</v>
      </c>
      <c r="L13982">
        <f>INT(YEARFRAC(Cleaned!$K13982,Cleaned!$H13982,1))</f>
        <v>43</v>
      </c>
      <c r="M13982" t="str">
        <f t="shared" si="437"/>
        <v>Adult</v>
      </c>
    </row>
    <row r="13983" spans="1:13" x14ac:dyDescent="0.25">
      <c r="A13983">
        <v>23983</v>
      </c>
      <c r="B13983" t="s">
        <v>1488</v>
      </c>
      <c r="C13983" t="s">
        <v>80</v>
      </c>
      <c r="D13983" t="s">
        <v>10</v>
      </c>
      <c r="E13983" t="s">
        <v>24</v>
      </c>
      <c r="F13983" s="35">
        <v>55.238999999999997</v>
      </c>
      <c r="G13983" t="str">
        <f t="shared" si="436"/>
        <v>Casual Buyers</v>
      </c>
      <c r="H13983" s="4">
        <v>41722</v>
      </c>
      <c r="I13983">
        <f>WEEKDAY(Cleaned!$H13983)</f>
        <v>2</v>
      </c>
      <c r="J13983" t="s">
        <v>18</v>
      </c>
      <c r="K13983" s="4">
        <v>23874</v>
      </c>
      <c r="L13983">
        <f>INT(YEARFRAC(Cleaned!$K13983,Cleaned!$H13983,1))</f>
        <v>48</v>
      </c>
      <c r="M13983" t="str">
        <f t="shared" si="437"/>
        <v>Adult</v>
      </c>
    </row>
    <row r="13984" spans="1:13" x14ac:dyDescent="0.25">
      <c r="A13984">
        <v>23984</v>
      </c>
      <c r="B13984" t="s">
        <v>8717</v>
      </c>
      <c r="C13984" t="s">
        <v>80</v>
      </c>
      <c r="D13984" t="s">
        <v>10</v>
      </c>
      <c r="E13984" t="s">
        <v>24</v>
      </c>
      <c r="F13984" s="35">
        <v>2634.3973999999998</v>
      </c>
      <c r="G13984" t="str">
        <f t="shared" si="436"/>
        <v>Brand Seekers</v>
      </c>
      <c r="H13984" s="4">
        <v>41725</v>
      </c>
      <c r="I13984">
        <f>WEEKDAY(Cleaned!$H13984)</f>
        <v>5</v>
      </c>
      <c r="J13984" t="s">
        <v>18</v>
      </c>
      <c r="K13984" s="4">
        <v>25431</v>
      </c>
      <c r="L13984">
        <f>INT(YEARFRAC(Cleaned!$K13984,Cleaned!$H13984,1))</f>
        <v>44</v>
      </c>
      <c r="M13984" t="str">
        <f t="shared" si="437"/>
        <v>Adult</v>
      </c>
    </row>
    <row r="13985" spans="1:13" x14ac:dyDescent="0.25">
      <c r="A13985">
        <v>23985</v>
      </c>
      <c r="B13985" t="s">
        <v>8740</v>
      </c>
      <c r="C13985" t="s">
        <v>80</v>
      </c>
      <c r="D13985" t="s">
        <v>10</v>
      </c>
      <c r="E13985" t="s">
        <v>24</v>
      </c>
      <c r="F13985" s="35">
        <v>55.504199999999997</v>
      </c>
      <c r="G13985" t="str">
        <f t="shared" si="436"/>
        <v>Casual Buyers</v>
      </c>
      <c r="H13985" s="4">
        <v>41725</v>
      </c>
      <c r="I13985">
        <f>WEEKDAY(Cleaned!$H13985)</f>
        <v>5</v>
      </c>
      <c r="J13985" t="s">
        <v>15</v>
      </c>
      <c r="K13985" s="4">
        <v>24148</v>
      </c>
      <c r="L13985">
        <f>INT(YEARFRAC(Cleaned!$K13985,Cleaned!$H13985,1))</f>
        <v>48</v>
      </c>
      <c r="M13985" t="str">
        <f t="shared" si="437"/>
        <v>Adult</v>
      </c>
    </row>
    <row r="13986" spans="1:13" x14ac:dyDescent="0.25">
      <c r="A13986">
        <v>23986</v>
      </c>
      <c r="B13986" t="s">
        <v>8680</v>
      </c>
      <c r="C13986" t="s">
        <v>80</v>
      </c>
      <c r="D13986" t="s">
        <v>10</v>
      </c>
      <c r="E13986" t="s">
        <v>24</v>
      </c>
      <c r="F13986" s="35">
        <v>2610.3083999999999</v>
      </c>
      <c r="G13986" t="str">
        <f t="shared" si="436"/>
        <v>Brand Seekers</v>
      </c>
      <c r="H13986" s="4">
        <v>41727</v>
      </c>
      <c r="I13986">
        <f>WEEKDAY(Cleaned!$H13986)</f>
        <v>7</v>
      </c>
      <c r="J13986" t="s">
        <v>12</v>
      </c>
      <c r="K13986" s="4">
        <v>27616</v>
      </c>
      <c r="L13986">
        <f>INT(YEARFRAC(Cleaned!$K13986,Cleaned!$H13986,1))</f>
        <v>38</v>
      </c>
      <c r="M13986" t="str">
        <f t="shared" si="437"/>
        <v>Adult</v>
      </c>
    </row>
    <row r="13987" spans="1:13" x14ac:dyDescent="0.25">
      <c r="A13987">
        <v>23987</v>
      </c>
      <c r="B13987" t="s">
        <v>1637</v>
      </c>
      <c r="C13987" t="s">
        <v>80</v>
      </c>
      <c r="D13987" t="s">
        <v>10</v>
      </c>
      <c r="E13987" t="s">
        <v>24</v>
      </c>
      <c r="F13987" s="35">
        <v>886.0222</v>
      </c>
      <c r="G13987" t="str">
        <f t="shared" si="436"/>
        <v>Casual Buyers</v>
      </c>
      <c r="H13987" s="4">
        <v>41729</v>
      </c>
      <c r="I13987">
        <f>WEEKDAY(Cleaned!$H13987)</f>
        <v>2</v>
      </c>
      <c r="J13987" t="s">
        <v>12</v>
      </c>
      <c r="K13987" s="4">
        <v>22222</v>
      </c>
      <c r="L13987">
        <f>INT(YEARFRAC(Cleaned!$K13987,Cleaned!$H13987,1))</f>
        <v>53</v>
      </c>
      <c r="M13987" t="str">
        <f t="shared" si="437"/>
        <v>Seniors</v>
      </c>
    </row>
    <row r="13988" spans="1:13" x14ac:dyDescent="0.25">
      <c r="A13988">
        <v>23988</v>
      </c>
      <c r="B13988" t="s">
        <v>1560</v>
      </c>
      <c r="C13988" t="s">
        <v>80</v>
      </c>
      <c r="D13988" t="s">
        <v>10</v>
      </c>
      <c r="E13988" t="s">
        <v>24</v>
      </c>
      <c r="F13988" s="35">
        <v>26.486899999999999</v>
      </c>
      <c r="G13988" t="str">
        <f t="shared" si="436"/>
        <v>Casual Buyers</v>
      </c>
      <c r="H13988" s="4">
        <v>41729</v>
      </c>
      <c r="I13988">
        <f>WEEKDAY(Cleaned!$H13988)</f>
        <v>2</v>
      </c>
      <c r="J13988" t="s">
        <v>18</v>
      </c>
      <c r="K13988" s="4">
        <v>26293</v>
      </c>
      <c r="L13988">
        <f>INT(YEARFRAC(Cleaned!$K13988,Cleaned!$H13988,1))</f>
        <v>42</v>
      </c>
      <c r="M13988" t="str">
        <f t="shared" si="437"/>
        <v>Adult</v>
      </c>
    </row>
    <row r="13989" spans="1:13" x14ac:dyDescent="0.25">
      <c r="A13989">
        <v>23989</v>
      </c>
      <c r="B13989" t="s">
        <v>8741</v>
      </c>
      <c r="C13989" t="s">
        <v>80</v>
      </c>
      <c r="D13989" t="s">
        <v>10</v>
      </c>
      <c r="E13989" t="s">
        <v>24</v>
      </c>
      <c r="F13989" s="35">
        <v>2538.4944</v>
      </c>
      <c r="G13989" t="str">
        <f t="shared" si="436"/>
        <v>Brand Seekers</v>
      </c>
      <c r="H13989" s="4">
        <v>41729</v>
      </c>
      <c r="I13989">
        <f>WEEKDAY(Cleaned!$H13989)</f>
        <v>2</v>
      </c>
      <c r="J13989" t="s">
        <v>16</v>
      </c>
      <c r="K13989" s="4">
        <v>17094</v>
      </c>
      <c r="L13989">
        <f>INT(YEARFRAC(Cleaned!$K13989,Cleaned!$H13989,1))</f>
        <v>67</v>
      </c>
      <c r="M13989" t="str">
        <f t="shared" si="437"/>
        <v>Elders</v>
      </c>
    </row>
    <row r="13990" spans="1:13" x14ac:dyDescent="0.25">
      <c r="A13990">
        <v>23990</v>
      </c>
      <c r="B13990" t="s">
        <v>8742</v>
      </c>
      <c r="C13990" t="s">
        <v>80</v>
      </c>
      <c r="D13990" t="s">
        <v>10</v>
      </c>
      <c r="E13990" t="s">
        <v>24</v>
      </c>
      <c r="F13990" s="35">
        <v>35.669400000000003</v>
      </c>
      <c r="G13990" t="str">
        <f t="shared" si="436"/>
        <v>Casual Buyers</v>
      </c>
      <c r="H13990" s="4">
        <v>41731</v>
      </c>
      <c r="I13990">
        <f>WEEKDAY(Cleaned!$H13990)</f>
        <v>4</v>
      </c>
      <c r="J13990" t="s">
        <v>13</v>
      </c>
      <c r="K13990" s="4">
        <v>25769</v>
      </c>
      <c r="L13990">
        <f>INT(YEARFRAC(Cleaned!$K13990,Cleaned!$H13990,1))</f>
        <v>43</v>
      </c>
      <c r="M13990" t="str">
        <f t="shared" si="437"/>
        <v>Adult</v>
      </c>
    </row>
    <row r="13991" spans="1:13" x14ac:dyDescent="0.25">
      <c r="A13991">
        <v>23991</v>
      </c>
      <c r="B13991" t="s">
        <v>8743</v>
      </c>
      <c r="C13991" t="s">
        <v>80</v>
      </c>
      <c r="D13991" t="s">
        <v>10</v>
      </c>
      <c r="E13991" t="s">
        <v>24</v>
      </c>
      <c r="F13991" s="35">
        <v>2618.8168999999998</v>
      </c>
      <c r="G13991" t="str">
        <f t="shared" si="436"/>
        <v>Brand Seekers</v>
      </c>
      <c r="H13991" s="4">
        <v>41733</v>
      </c>
      <c r="I13991">
        <f>WEEKDAY(Cleaned!$H13991)</f>
        <v>6</v>
      </c>
      <c r="J13991" t="s">
        <v>18</v>
      </c>
      <c r="K13991" s="4">
        <v>24439</v>
      </c>
      <c r="L13991">
        <f>INT(YEARFRAC(Cleaned!$K13991,Cleaned!$H13991,1))</f>
        <v>47</v>
      </c>
      <c r="M13991" t="str">
        <f t="shared" si="437"/>
        <v>Adult</v>
      </c>
    </row>
    <row r="13992" spans="1:13" x14ac:dyDescent="0.25">
      <c r="A13992">
        <v>23992</v>
      </c>
      <c r="B13992" t="s">
        <v>1507</v>
      </c>
      <c r="C13992" t="s">
        <v>80</v>
      </c>
      <c r="D13992" t="s">
        <v>10</v>
      </c>
      <c r="E13992" t="s">
        <v>24</v>
      </c>
      <c r="F13992" s="35">
        <v>46.7194</v>
      </c>
      <c r="G13992" t="str">
        <f t="shared" si="436"/>
        <v>Casual Buyers</v>
      </c>
      <c r="H13992" s="4">
        <v>41734</v>
      </c>
      <c r="I13992">
        <f>WEEKDAY(Cleaned!$H13992)</f>
        <v>7</v>
      </c>
      <c r="J13992" t="s">
        <v>14</v>
      </c>
      <c r="K13992" s="4">
        <v>15213</v>
      </c>
      <c r="L13992">
        <f>INT(YEARFRAC(Cleaned!$K13992,Cleaned!$H13992,1))</f>
        <v>72</v>
      </c>
      <c r="M13992" t="str">
        <f t="shared" si="437"/>
        <v>Elders</v>
      </c>
    </row>
    <row r="13993" spans="1:13" x14ac:dyDescent="0.25">
      <c r="A13993">
        <v>23993</v>
      </c>
      <c r="B13993" t="s">
        <v>8744</v>
      </c>
      <c r="C13993" t="s">
        <v>80</v>
      </c>
      <c r="D13993" t="s">
        <v>10</v>
      </c>
      <c r="E13993" t="s">
        <v>24</v>
      </c>
      <c r="F13993" s="35">
        <v>35.6584</v>
      </c>
      <c r="G13993" t="str">
        <f t="shared" si="436"/>
        <v>Casual Buyers</v>
      </c>
      <c r="H13993" s="4">
        <v>41737</v>
      </c>
      <c r="I13993">
        <f>WEEKDAY(Cleaned!$H13993)</f>
        <v>3</v>
      </c>
      <c r="J13993" t="s">
        <v>13</v>
      </c>
      <c r="K13993" s="4">
        <v>25148</v>
      </c>
      <c r="L13993">
        <f>INT(YEARFRAC(Cleaned!$K13993,Cleaned!$H13993,1))</f>
        <v>45</v>
      </c>
      <c r="M13993" t="str">
        <f t="shared" si="437"/>
        <v>Adult</v>
      </c>
    </row>
    <row r="13994" spans="1:13" x14ac:dyDescent="0.25">
      <c r="A13994">
        <v>23994</v>
      </c>
      <c r="B13994" t="s">
        <v>8745</v>
      </c>
      <c r="C13994" t="s">
        <v>80</v>
      </c>
      <c r="D13994" t="s">
        <v>10</v>
      </c>
      <c r="E13994" t="s">
        <v>24</v>
      </c>
      <c r="F13994" s="35">
        <v>24.2879</v>
      </c>
      <c r="G13994" t="str">
        <f t="shared" si="436"/>
        <v>Casual Buyers</v>
      </c>
      <c r="H13994" s="4">
        <v>41737</v>
      </c>
      <c r="I13994">
        <f>WEEKDAY(Cleaned!$H13994)</f>
        <v>3</v>
      </c>
      <c r="J13994" t="s">
        <v>16</v>
      </c>
      <c r="K13994" s="4">
        <v>26137</v>
      </c>
      <c r="L13994">
        <f>INT(YEARFRAC(Cleaned!$K13994,Cleaned!$H13994,1))</f>
        <v>42</v>
      </c>
      <c r="M13994" t="str">
        <f t="shared" si="437"/>
        <v>Adult</v>
      </c>
    </row>
    <row r="13995" spans="1:13" x14ac:dyDescent="0.25">
      <c r="A13995">
        <v>23995</v>
      </c>
      <c r="B13995" t="s">
        <v>1492</v>
      </c>
      <c r="C13995" t="s">
        <v>80</v>
      </c>
      <c r="D13995" t="s">
        <v>10</v>
      </c>
      <c r="E13995" t="s">
        <v>24</v>
      </c>
      <c r="F13995" s="35">
        <v>36.023000000000003</v>
      </c>
      <c r="G13995" t="str">
        <f t="shared" si="436"/>
        <v>Casual Buyers</v>
      </c>
      <c r="H13995" s="4">
        <v>41739</v>
      </c>
      <c r="I13995">
        <f>WEEKDAY(Cleaned!$H13995)</f>
        <v>5</v>
      </c>
      <c r="J13995" t="s">
        <v>18</v>
      </c>
      <c r="K13995" s="4">
        <v>23239</v>
      </c>
      <c r="L13995">
        <f>INT(YEARFRAC(Cleaned!$K13995,Cleaned!$H13995,1))</f>
        <v>50</v>
      </c>
      <c r="M13995" t="str">
        <f t="shared" si="437"/>
        <v>Seniors</v>
      </c>
    </row>
    <row r="13996" spans="1:13" x14ac:dyDescent="0.25">
      <c r="A13996">
        <v>23996</v>
      </c>
      <c r="B13996" t="s">
        <v>1569</v>
      </c>
      <c r="C13996" t="s">
        <v>80</v>
      </c>
      <c r="D13996" t="s">
        <v>10</v>
      </c>
      <c r="E13996" t="s">
        <v>24</v>
      </c>
      <c r="F13996" s="35">
        <v>82.852900000000005</v>
      </c>
      <c r="G13996" t="str">
        <f t="shared" si="436"/>
        <v>Casual Buyers</v>
      </c>
      <c r="H13996" s="4">
        <v>41742</v>
      </c>
      <c r="I13996">
        <f>WEEKDAY(Cleaned!$H13996)</f>
        <v>1</v>
      </c>
      <c r="J13996" t="s">
        <v>18</v>
      </c>
      <c r="K13996" s="4">
        <v>21315</v>
      </c>
      <c r="L13996">
        <f>INT(YEARFRAC(Cleaned!$K13996,Cleaned!$H13996,1))</f>
        <v>55</v>
      </c>
      <c r="M13996" t="str">
        <f t="shared" si="437"/>
        <v>Seniors</v>
      </c>
    </row>
    <row r="13997" spans="1:13" x14ac:dyDescent="0.25">
      <c r="A13997">
        <v>23997</v>
      </c>
      <c r="B13997" t="s">
        <v>1668</v>
      </c>
      <c r="C13997" t="s">
        <v>80</v>
      </c>
      <c r="D13997" t="s">
        <v>10</v>
      </c>
      <c r="E13997" t="s">
        <v>24</v>
      </c>
      <c r="F13997" s="35">
        <v>43.072899999999997</v>
      </c>
      <c r="G13997" t="str">
        <f t="shared" si="436"/>
        <v>Casual Buyers</v>
      </c>
      <c r="H13997" s="4">
        <v>41742</v>
      </c>
      <c r="I13997">
        <f>WEEKDAY(Cleaned!$H13997)</f>
        <v>1</v>
      </c>
      <c r="J13997" t="s">
        <v>16</v>
      </c>
      <c r="K13997" s="4">
        <v>21270</v>
      </c>
      <c r="L13997">
        <f>INT(YEARFRAC(Cleaned!$K13997,Cleaned!$H13997,1))</f>
        <v>56</v>
      </c>
      <c r="M13997" t="str">
        <f t="shared" si="437"/>
        <v>Seniors</v>
      </c>
    </row>
    <row r="13998" spans="1:13" x14ac:dyDescent="0.25">
      <c r="A13998">
        <v>23998</v>
      </c>
      <c r="B13998" t="s">
        <v>8746</v>
      </c>
      <c r="C13998" t="s">
        <v>80</v>
      </c>
      <c r="D13998" t="s">
        <v>10</v>
      </c>
      <c r="E13998" t="s">
        <v>24</v>
      </c>
      <c r="F13998" s="35">
        <v>2.5305</v>
      </c>
      <c r="G13998" t="str">
        <f t="shared" si="436"/>
        <v>Casual Buyers</v>
      </c>
      <c r="H13998" s="4">
        <v>41744</v>
      </c>
      <c r="I13998">
        <f>WEEKDAY(Cleaned!$H13998)</f>
        <v>3</v>
      </c>
      <c r="J13998" t="s">
        <v>12</v>
      </c>
      <c r="K13998" s="4">
        <v>26127</v>
      </c>
      <c r="L13998">
        <f>INT(YEARFRAC(Cleaned!$K13998,Cleaned!$H13998,1))</f>
        <v>42</v>
      </c>
      <c r="M13998" t="str">
        <f t="shared" si="437"/>
        <v>Adult</v>
      </c>
    </row>
    <row r="13999" spans="1:13" x14ac:dyDescent="0.25">
      <c r="A13999">
        <v>23999</v>
      </c>
      <c r="B13999" t="s">
        <v>8747</v>
      </c>
      <c r="C13999" t="s">
        <v>80</v>
      </c>
      <c r="D13999" t="s">
        <v>10</v>
      </c>
      <c r="E13999" t="s">
        <v>24</v>
      </c>
      <c r="F13999" s="35">
        <v>2646.4198000000001</v>
      </c>
      <c r="G13999" t="str">
        <f t="shared" si="436"/>
        <v>Brand Seekers</v>
      </c>
      <c r="H13999" s="4">
        <v>41744</v>
      </c>
      <c r="I13999">
        <f>WEEKDAY(Cleaned!$H13999)</f>
        <v>3</v>
      </c>
      <c r="J13999" t="s">
        <v>14</v>
      </c>
      <c r="K13999" s="4">
        <v>23925</v>
      </c>
      <c r="L13999">
        <f>INT(YEARFRAC(Cleaned!$K13999,Cleaned!$H13999,1))</f>
        <v>48</v>
      </c>
      <c r="M13999" t="str">
        <f t="shared" si="437"/>
        <v>Adult</v>
      </c>
    </row>
    <row r="14000" spans="1:13" x14ac:dyDescent="0.25">
      <c r="A14000">
        <v>24000</v>
      </c>
      <c r="B14000" t="s">
        <v>1568</v>
      </c>
      <c r="C14000" t="s">
        <v>80</v>
      </c>
      <c r="D14000" t="s">
        <v>10</v>
      </c>
      <c r="E14000" t="s">
        <v>24</v>
      </c>
      <c r="F14000" s="35">
        <v>55.238999999999997</v>
      </c>
      <c r="G14000" t="str">
        <f t="shared" si="436"/>
        <v>Casual Buyers</v>
      </c>
      <c r="H14000" s="4">
        <v>41746</v>
      </c>
      <c r="I14000">
        <f>WEEKDAY(Cleaned!$H14000)</f>
        <v>5</v>
      </c>
      <c r="J14000" t="s">
        <v>14</v>
      </c>
      <c r="K14000" s="4">
        <v>26421</v>
      </c>
      <c r="L14000">
        <f>INT(YEARFRAC(Cleaned!$K14000,Cleaned!$H14000,1))</f>
        <v>41</v>
      </c>
      <c r="M14000" t="str">
        <f t="shared" si="437"/>
        <v>Adult</v>
      </c>
    </row>
    <row r="14001" spans="1:13" x14ac:dyDescent="0.25">
      <c r="A14001">
        <v>24001</v>
      </c>
      <c r="B14001" t="s">
        <v>1572</v>
      </c>
      <c r="C14001" t="s">
        <v>80</v>
      </c>
      <c r="D14001" t="s">
        <v>10</v>
      </c>
      <c r="E14001" t="s">
        <v>24</v>
      </c>
      <c r="F14001" s="35">
        <v>48.597900000000003</v>
      </c>
      <c r="G14001" t="str">
        <f t="shared" si="436"/>
        <v>Casual Buyers</v>
      </c>
      <c r="H14001" s="4">
        <v>41752</v>
      </c>
      <c r="I14001">
        <f>WEEKDAY(Cleaned!$H14001)</f>
        <v>4</v>
      </c>
      <c r="J14001" t="s">
        <v>18</v>
      </c>
      <c r="K14001" s="4">
        <v>26745</v>
      </c>
      <c r="L14001">
        <f>INT(YEARFRAC(Cleaned!$K14001,Cleaned!$H14001,1))</f>
        <v>41</v>
      </c>
      <c r="M14001" t="str">
        <f t="shared" si="437"/>
        <v>Adult</v>
      </c>
    </row>
    <row r="14002" spans="1:13" x14ac:dyDescent="0.25">
      <c r="A14002">
        <v>24002</v>
      </c>
      <c r="B14002" t="s">
        <v>8748</v>
      </c>
      <c r="C14002" t="s">
        <v>80</v>
      </c>
      <c r="D14002" t="s">
        <v>10</v>
      </c>
      <c r="E14002" t="s">
        <v>24</v>
      </c>
      <c r="F14002" s="35">
        <v>987.28440000000001</v>
      </c>
      <c r="G14002" t="str">
        <f t="shared" si="436"/>
        <v>Casual Buyers</v>
      </c>
      <c r="H14002" s="4">
        <v>41752</v>
      </c>
      <c r="I14002">
        <f>WEEKDAY(Cleaned!$H14002)</f>
        <v>4</v>
      </c>
      <c r="J14002" t="s">
        <v>16</v>
      </c>
      <c r="K14002" s="4">
        <v>24648</v>
      </c>
      <c r="L14002">
        <f>INT(YEARFRAC(Cleaned!$K14002,Cleaned!$H14002,1))</f>
        <v>46</v>
      </c>
      <c r="M14002" t="str">
        <f t="shared" si="437"/>
        <v>Adult</v>
      </c>
    </row>
    <row r="14003" spans="1:13" x14ac:dyDescent="0.25">
      <c r="A14003">
        <v>24003</v>
      </c>
      <c r="B14003" t="s">
        <v>1618</v>
      </c>
      <c r="C14003" t="s">
        <v>80</v>
      </c>
      <c r="D14003" t="s">
        <v>10</v>
      </c>
      <c r="E14003" t="s">
        <v>24</v>
      </c>
      <c r="F14003" s="35">
        <v>2709.8357000000001</v>
      </c>
      <c r="G14003" t="str">
        <f t="shared" si="436"/>
        <v>Brand Seekers</v>
      </c>
      <c r="H14003" s="4">
        <v>41756</v>
      </c>
      <c r="I14003">
        <f>WEEKDAY(Cleaned!$H14003)</f>
        <v>1</v>
      </c>
      <c r="J14003" t="s">
        <v>13</v>
      </c>
      <c r="K14003" s="4">
        <v>23048</v>
      </c>
      <c r="L14003">
        <f>INT(YEARFRAC(Cleaned!$K14003,Cleaned!$H14003,1))</f>
        <v>51</v>
      </c>
      <c r="M14003" t="str">
        <f t="shared" si="437"/>
        <v>Seniors</v>
      </c>
    </row>
    <row r="14004" spans="1:13" x14ac:dyDescent="0.25">
      <c r="A14004">
        <v>24004</v>
      </c>
      <c r="B14004" t="s">
        <v>1497</v>
      </c>
      <c r="C14004" t="s">
        <v>80</v>
      </c>
      <c r="D14004" t="s">
        <v>10</v>
      </c>
      <c r="E14004" t="s">
        <v>24</v>
      </c>
      <c r="F14004" s="35">
        <v>52.973700000000001</v>
      </c>
      <c r="G14004" t="str">
        <f t="shared" si="436"/>
        <v>Casual Buyers</v>
      </c>
      <c r="H14004" s="4">
        <v>41759</v>
      </c>
      <c r="I14004">
        <f>WEEKDAY(Cleaned!$H14004)</f>
        <v>4</v>
      </c>
      <c r="J14004" t="s">
        <v>14</v>
      </c>
      <c r="K14004" s="4">
        <v>20717</v>
      </c>
      <c r="L14004">
        <f>INT(YEARFRAC(Cleaned!$K14004,Cleaned!$H14004,1))</f>
        <v>57</v>
      </c>
      <c r="M14004" t="str">
        <f t="shared" si="437"/>
        <v>Seniors</v>
      </c>
    </row>
    <row r="14005" spans="1:13" x14ac:dyDescent="0.25">
      <c r="A14005">
        <v>24005</v>
      </c>
      <c r="B14005" t="s">
        <v>1670</v>
      </c>
      <c r="C14005" t="s">
        <v>80</v>
      </c>
      <c r="D14005" t="s">
        <v>10</v>
      </c>
      <c r="E14005" t="s">
        <v>24</v>
      </c>
      <c r="F14005" s="35">
        <v>9.9339999999999993</v>
      </c>
      <c r="G14005" t="str">
        <f t="shared" si="436"/>
        <v>Casual Buyers</v>
      </c>
      <c r="H14005" s="4">
        <v>41760</v>
      </c>
      <c r="I14005">
        <f>WEEKDAY(Cleaned!$H14005)</f>
        <v>5</v>
      </c>
      <c r="J14005" t="s">
        <v>12</v>
      </c>
      <c r="K14005" s="4">
        <v>22504</v>
      </c>
      <c r="L14005">
        <f>INT(YEARFRAC(Cleaned!$K14005,Cleaned!$H14005,1))</f>
        <v>52</v>
      </c>
      <c r="M14005" t="str">
        <f t="shared" si="437"/>
        <v>Seniors</v>
      </c>
    </row>
    <row r="14006" spans="1:13" x14ac:dyDescent="0.25">
      <c r="A14006">
        <v>24006</v>
      </c>
      <c r="B14006" t="s">
        <v>1569</v>
      </c>
      <c r="C14006" t="s">
        <v>80</v>
      </c>
      <c r="D14006" t="s">
        <v>10</v>
      </c>
      <c r="E14006" t="s">
        <v>24</v>
      </c>
      <c r="F14006" s="35">
        <v>6.9394</v>
      </c>
      <c r="G14006" t="str">
        <f t="shared" si="436"/>
        <v>Casual Buyers</v>
      </c>
      <c r="H14006" s="4">
        <v>41761</v>
      </c>
      <c r="I14006">
        <f>WEEKDAY(Cleaned!$H14006)</f>
        <v>6</v>
      </c>
      <c r="J14006" t="s">
        <v>18</v>
      </c>
      <c r="K14006" s="4">
        <v>21315</v>
      </c>
      <c r="L14006">
        <f>INT(YEARFRAC(Cleaned!$K14006,Cleaned!$H14006,1))</f>
        <v>55</v>
      </c>
      <c r="M14006" t="str">
        <f t="shared" si="437"/>
        <v>Seniors</v>
      </c>
    </row>
    <row r="14007" spans="1:13" x14ac:dyDescent="0.25">
      <c r="A14007">
        <v>24007</v>
      </c>
      <c r="B14007" t="s">
        <v>1469</v>
      </c>
      <c r="C14007" t="s">
        <v>80</v>
      </c>
      <c r="D14007" t="s">
        <v>10</v>
      </c>
      <c r="E14007" t="s">
        <v>24</v>
      </c>
      <c r="F14007" s="35">
        <v>2604.7944000000002</v>
      </c>
      <c r="G14007" t="str">
        <f t="shared" si="436"/>
        <v>Brand Seekers</v>
      </c>
      <c r="H14007" s="4">
        <v>41761</v>
      </c>
      <c r="I14007">
        <f>WEEKDAY(Cleaned!$H14007)</f>
        <v>6</v>
      </c>
      <c r="J14007" t="s">
        <v>17</v>
      </c>
      <c r="K14007" s="4">
        <v>19077</v>
      </c>
      <c r="L14007">
        <f>INT(YEARFRAC(Cleaned!$K14007,Cleaned!$H14007,1))</f>
        <v>62</v>
      </c>
      <c r="M14007" t="str">
        <f t="shared" si="437"/>
        <v>Seniors</v>
      </c>
    </row>
    <row r="14008" spans="1:13" x14ac:dyDescent="0.25">
      <c r="A14008">
        <v>24008</v>
      </c>
      <c r="B14008" t="s">
        <v>8749</v>
      </c>
      <c r="C14008" t="s">
        <v>80</v>
      </c>
      <c r="D14008" t="s">
        <v>10</v>
      </c>
      <c r="E14008" t="s">
        <v>24</v>
      </c>
      <c r="F14008" s="35">
        <v>59.084400000000002</v>
      </c>
      <c r="G14008" t="str">
        <f t="shared" si="436"/>
        <v>Casual Buyers</v>
      </c>
      <c r="H14008" s="4">
        <v>41764</v>
      </c>
      <c r="I14008">
        <f>WEEKDAY(Cleaned!$H14008)</f>
        <v>2</v>
      </c>
      <c r="J14008" t="s">
        <v>15</v>
      </c>
      <c r="K14008" s="4">
        <v>19561</v>
      </c>
      <c r="L14008">
        <f>INT(YEARFRAC(Cleaned!$K14008,Cleaned!$H14008,1))</f>
        <v>60</v>
      </c>
      <c r="M14008" t="str">
        <f t="shared" si="437"/>
        <v>Seniors</v>
      </c>
    </row>
    <row r="14009" spans="1:13" x14ac:dyDescent="0.25">
      <c r="A14009">
        <v>24009</v>
      </c>
      <c r="B14009" t="s">
        <v>8750</v>
      </c>
      <c r="C14009" t="s">
        <v>80</v>
      </c>
      <c r="D14009" t="s">
        <v>10</v>
      </c>
      <c r="E14009" t="s">
        <v>24</v>
      </c>
      <c r="F14009" s="35">
        <v>71.791899999999998</v>
      </c>
      <c r="G14009" t="str">
        <f t="shared" si="436"/>
        <v>Casual Buyers</v>
      </c>
      <c r="H14009" s="4">
        <v>41764</v>
      </c>
      <c r="I14009">
        <f>WEEKDAY(Cleaned!$H14009)</f>
        <v>2</v>
      </c>
      <c r="J14009" t="s">
        <v>13</v>
      </c>
      <c r="K14009" s="4">
        <v>18399</v>
      </c>
      <c r="L14009">
        <f>INT(YEARFRAC(Cleaned!$K14009,Cleaned!$H14009,1))</f>
        <v>63</v>
      </c>
      <c r="M14009" t="str">
        <f t="shared" si="437"/>
        <v>Seniors</v>
      </c>
    </row>
    <row r="14010" spans="1:13" x14ac:dyDescent="0.25">
      <c r="A14010">
        <v>24010</v>
      </c>
      <c r="B14010" t="s">
        <v>175</v>
      </c>
      <c r="C14010" t="s">
        <v>80</v>
      </c>
      <c r="D14010" t="s">
        <v>10</v>
      </c>
      <c r="E14010" t="s">
        <v>24</v>
      </c>
      <c r="F14010" s="35">
        <v>59.658999999999999</v>
      </c>
      <c r="G14010" t="str">
        <f t="shared" si="436"/>
        <v>Casual Buyers</v>
      </c>
      <c r="H14010" s="4">
        <v>41764</v>
      </c>
      <c r="I14010">
        <f>WEEKDAY(Cleaned!$H14010)</f>
        <v>2</v>
      </c>
      <c r="J14010" t="s">
        <v>17</v>
      </c>
      <c r="K14010" s="4">
        <v>24390</v>
      </c>
      <c r="L14010">
        <f>INT(YEARFRAC(Cleaned!$K14010,Cleaned!$H14010,1))</f>
        <v>47</v>
      </c>
      <c r="M14010" t="str">
        <f t="shared" si="437"/>
        <v>Adult</v>
      </c>
    </row>
    <row r="14011" spans="1:13" x14ac:dyDescent="0.25">
      <c r="A14011">
        <v>24011</v>
      </c>
      <c r="B14011" t="s">
        <v>8751</v>
      </c>
      <c r="C14011" t="s">
        <v>80</v>
      </c>
      <c r="D14011" t="s">
        <v>10</v>
      </c>
      <c r="E14011" t="s">
        <v>24</v>
      </c>
      <c r="F14011" s="35">
        <v>77.316900000000004</v>
      </c>
      <c r="G14011" t="str">
        <f t="shared" si="436"/>
        <v>Casual Buyers</v>
      </c>
      <c r="H14011" s="4">
        <v>41768</v>
      </c>
      <c r="I14011">
        <f>WEEKDAY(Cleaned!$H14011)</f>
        <v>6</v>
      </c>
      <c r="J14011" t="s">
        <v>15</v>
      </c>
      <c r="K14011" s="4">
        <v>17636</v>
      </c>
      <c r="L14011">
        <f>INT(YEARFRAC(Cleaned!$K14011,Cleaned!$H14011,1))</f>
        <v>66</v>
      </c>
      <c r="M14011" t="str">
        <f t="shared" si="437"/>
        <v>Elders</v>
      </c>
    </row>
    <row r="14012" spans="1:13" x14ac:dyDescent="0.25">
      <c r="A14012">
        <v>24012</v>
      </c>
      <c r="B14012" t="s">
        <v>1456</v>
      </c>
      <c r="C14012" t="s">
        <v>80</v>
      </c>
      <c r="D14012" t="s">
        <v>10</v>
      </c>
      <c r="E14012" t="s">
        <v>24</v>
      </c>
      <c r="F14012" s="35">
        <v>862.80610000000001</v>
      </c>
      <c r="G14012" t="str">
        <f t="shared" si="436"/>
        <v>Casual Buyers</v>
      </c>
      <c r="H14012" s="4">
        <v>41771</v>
      </c>
      <c r="I14012">
        <f>WEEKDAY(Cleaned!$H14012)</f>
        <v>2</v>
      </c>
      <c r="J14012" t="s">
        <v>14</v>
      </c>
      <c r="K14012" s="4">
        <v>24755</v>
      </c>
      <c r="L14012">
        <f>INT(YEARFRAC(Cleaned!$K14012,Cleaned!$H14012,1))</f>
        <v>46</v>
      </c>
      <c r="M14012" t="str">
        <f t="shared" si="437"/>
        <v>Adult</v>
      </c>
    </row>
    <row r="14013" spans="1:13" x14ac:dyDescent="0.25">
      <c r="A14013">
        <v>24013</v>
      </c>
      <c r="B14013" t="s">
        <v>1844</v>
      </c>
      <c r="C14013" t="s">
        <v>80</v>
      </c>
      <c r="D14013" t="s">
        <v>10</v>
      </c>
      <c r="E14013" t="s">
        <v>24</v>
      </c>
      <c r="F14013" s="35">
        <v>2688.5092</v>
      </c>
      <c r="G14013" t="str">
        <f t="shared" si="436"/>
        <v>Brand Seekers</v>
      </c>
      <c r="H14013" s="4">
        <v>41774</v>
      </c>
      <c r="I14013">
        <f>WEEKDAY(Cleaned!$H14013)</f>
        <v>5</v>
      </c>
      <c r="J14013" t="s">
        <v>13</v>
      </c>
      <c r="K14013" s="4">
        <v>18032</v>
      </c>
      <c r="L14013">
        <f>INT(YEARFRAC(Cleaned!$K14013,Cleaned!$H14013,1))</f>
        <v>65</v>
      </c>
      <c r="M14013" t="str">
        <f t="shared" si="437"/>
        <v>Elders</v>
      </c>
    </row>
    <row r="14014" spans="1:13" x14ac:dyDescent="0.25">
      <c r="A14014">
        <v>24014</v>
      </c>
      <c r="B14014" t="s">
        <v>1554</v>
      </c>
      <c r="C14014" t="s">
        <v>80</v>
      </c>
      <c r="D14014" t="s">
        <v>10</v>
      </c>
      <c r="E14014" t="s">
        <v>24</v>
      </c>
      <c r="F14014" s="35">
        <v>216.12700000000001</v>
      </c>
      <c r="G14014" t="str">
        <f t="shared" si="436"/>
        <v>Casual Buyers</v>
      </c>
      <c r="H14014" s="4">
        <v>41777</v>
      </c>
      <c r="I14014">
        <f>WEEKDAY(Cleaned!$H14014)</f>
        <v>1</v>
      </c>
      <c r="J14014" t="s">
        <v>18</v>
      </c>
      <c r="K14014" s="4">
        <v>22926</v>
      </c>
      <c r="L14014">
        <f>INT(YEARFRAC(Cleaned!$K14014,Cleaned!$H14014,1))</f>
        <v>51</v>
      </c>
      <c r="M14014" t="str">
        <f t="shared" si="437"/>
        <v>Seniors</v>
      </c>
    </row>
    <row r="14015" spans="1:13" x14ac:dyDescent="0.25">
      <c r="A14015">
        <v>24015</v>
      </c>
      <c r="B14015" t="s">
        <v>1460</v>
      </c>
      <c r="C14015" t="s">
        <v>80</v>
      </c>
      <c r="D14015" t="s">
        <v>10</v>
      </c>
      <c r="E14015" t="s">
        <v>24</v>
      </c>
      <c r="F14015" s="35">
        <v>2720.0128</v>
      </c>
      <c r="G14015" t="str">
        <f t="shared" si="436"/>
        <v>Brand Seekers</v>
      </c>
      <c r="H14015" s="4">
        <v>41782</v>
      </c>
      <c r="I14015">
        <f>WEEKDAY(Cleaned!$H14015)</f>
        <v>6</v>
      </c>
      <c r="J14015" t="s">
        <v>12</v>
      </c>
      <c r="K14015" s="4">
        <v>24038</v>
      </c>
      <c r="L14015">
        <f>INT(YEARFRAC(Cleaned!$K14015,Cleaned!$H14015,1))</f>
        <v>48</v>
      </c>
      <c r="M14015" t="str">
        <f t="shared" si="437"/>
        <v>Adult</v>
      </c>
    </row>
    <row r="14016" spans="1:13" x14ac:dyDescent="0.25">
      <c r="A14016">
        <v>24016</v>
      </c>
      <c r="B14016" t="s">
        <v>8752</v>
      </c>
      <c r="C14016" t="s">
        <v>80</v>
      </c>
      <c r="D14016" t="s">
        <v>10</v>
      </c>
      <c r="E14016" t="s">
        <v>24</v>
      </c>
      <c r="F14016" s="35">
        <v>59.658999999999999</v>
      </c>
      <c r="G14016" t="str">
        <f t="shared" si="436"/>
        <v>Casual Buyers</v>
      </c>
      <c r="H14016" s="4">
        <v>41782</v>
      </c>
      <c r="I14016">
        <f>WEEKDAY(Cleaned!$H14016)</f>
        <v>6</v>
      </c>
      <c r="J14016" t="s">
        <v>15</v>
      </c>
      <c r="K14016" s="4">
        <v>25016</v>
      </c>
      <c r="L14016">
        <f>INT(YEARFRAC(Cleaned!$K14016,Cleaned!$H14016,1))</f>
        <v>45</v>
      </c>
      <c r="M14016" t="str">
        <f t="shared" si="437"/>
        <v>Adult</v>
      </c>
    </row>
    <row r="14017" spans="1:13" x14ac:dyDescent="0.25">
      <c r="A14017">
        <v>24017</v>
      </c>
      <c r="B14017" t="s">
        <v>8673</v>
      </c>
      <c r="C14017" t="s">
        <v>80</v>
      </c>
      <c r="D14017" t="s">
        <v>10</v>
      </c>
      <c r="E14017" t="s">
        <v>24</v>
      </c>
      <c r="F14017" s="35">
        <v>2607.7779</v>
      </c>
      <c r="G14017" t="str">
        <f t="shared" si="436"/>
        <v>Brand Seekers</v>
      </c>
      <c r="H14017" s="4">
        <v>41784</v>
      </c>
      <c r="I14017">
        <f>WEEKDAY(Cleaned!$H14017)</f>
        <v>1</v>
      </c>
      <c r="J14017" t="s">
        <v>12</v>
      </c>
      <c r="K14017" s="4">
        <v>25523</v>
      </c>
      <c r="L14017">
        <f>INT(YEARFRAC(Cleaned!$K14017,Cleaned!$H14017,1))</f>
        <v>44</v>
      </c>
      <c r="M14017" t="str">
        <f t="shared" si="437"/>
        <v>Adult</v>
      </c>
    </row>
    <row r="14018" spans="1:13" x14ac:dyDescent="0.25">
      <c r="A14018">
        <v>24018</v>
      </c>
      <c r="B14018" t="s">
        <v>8678</v>
      </c>
      <c r="C14018" t="s">
        <v>80</v>
      </c>
      <c r="D14018" t="s">
        <v>10</v>
      </c>
      <c r="E14018" t="s">
        <v>24</v>
      </c>
      <c r="F14018" s="35">
        <v>927.62540000000001</v>
      </c>
      <c r="G14018" t="str">
        <f t="shared" ref="G14018:G14081" si="438">IF(F14018&lt;=1500,"Casual Buyers",IF(F14018&gt;=1501,"Brand Seekers",IF(F14018&gt;2500,"Convinced Seekers")))</f>
        <v>Casual Buyers</v>
      </c>
      <c r="H14018" s="4">
        <v>41785</v>
      </c>
      <c r="I14018">
        <f>WEEKDAY(Cleaned!$H14018)</f>
        <v>2</v>
      </c>
      <c r="J14018" t="s">
        <v>16</v>
      </c>
      <c r="K14018" s="4">
        <v>23758</v>
      </c>
      <c r="L14018">
        <f>INT(YEARFRAC(Cleaned!$K14018,Cleaned!$H14018,1))</f>
        <v>49</v>
      </c>
      <c r="M14018" t="str">
        <f t="shared" ref="M14018:M14081" si="439">IF(L14018&lt;=19,"Teenager",IF(L14018&lt;=34,"Young Adult",IF(L14018&lt;=49,"Adult",IF(L14018&lt;=64,"Seniors",IF(L14018&gt;=65,"Elders")))))</f>
        <v>Adult</v>
      </c>
    </row>
    <row r="14019" spans="1:13" x14ac:dyDescent="0.25">
      <c r="A14019">
        <v>24019</v>
      </c>
      <c r="B14019" t="s">
        <v>8753</v>
      </c>
      <c r="C14019" t="s">
        <v>80</v>
      </c>
      <c r="D14019" t="s">
        <v>10</v>
      </c>
      <c r="E14019" t="s">
        <v>24</v>
      </c>
      <c r="F14019" s="35">
        <v>2598.9158000000002</v>
      </c>
      <c r="G14019" t="str">
        <f t="shared" si="438"/>
        <v>Brand Seekers</v>
      </c>
      <c r="H14019" s="4">
        <v>41785</v>
      </c>
      <c r="I14019">
        <f>WEEKDAY(Cleaned!$H14019)</f>
        <v>2</v>
      </c>
      <c r="J14019" t="s">
        <v>16</v>
      </c>
      <c r="K14019" s="4">
        <v>25405</v>
      </c>
      <c r="L14019">
        <f>INT(YEARFRAC(Cleaned!$K14019,Cleaned!$H14019,1))</f>
        <v>44</v>
      </c>
      <c r="M14019" t="str">
        <f t="shared" si="439"/>
        <v>Adult</v>
      </c>
    </row>
    <row r="14020" spans="1:13" x14ac:dyDescent="0.25">
      <c r="A14020">
        <v>24020</v>
      </c>
      <c r="B14020" t="s">
        <v>8754</v>
      </c>
      <c r="C14020" t="s">
        <v>80</v>
      </c>
      <c r="D14020" t="s">
        <v>10</v>
      </c>
      <c r="E14020" t="s">
        <v>24</v>
      </c>
      <c r="F14020" s="35">
        <v>35.669400000000003</v>
      </c>
      <c r="G14020" t="str">
        <f t="shared" si="438"/>
        <v>Casual Buyers</v>
      </c>
      <c r="H14020" s="4">
        <v>41786</v>
      </c>
      <c r="I14020">
        <f>WEEKDAY(Cleaned!$H14020)</f>
        <v>3</v>
      </c>
      <c r="J14020" t="s">
        <v>13</v>
      </c>
      <c r="K14020" s="4">
        <v>14681</v>
      </c>
      <c r="L14020">
        <f>INT(YEARFRAC(Cleaned!$K14020,Cleaned!$H14020,1))</f>
        <v>74</v>
      </c>
      <c r="M14020" t="str">
        <f t="shared" si="439"/>
        <v>Elders</v>
      </c>
    </row>
    <row r="14021" spans="1:13" x14ac:dyDescent="0.25">
      <c r="A14021">
        <v>24021</v>
      </c>
      <c r="B14021" t="s">
        <v>8755</v>
      </c>
      <c r="C14021" t="s">
        <v>80</v>
      </c>
      <c r="D14021" t="s">
        <v>10</v>
      </c>
      <c r="E14021" t="s">
        <v>24</v>
      </c>
      <c r="F14021" s="35">
        <v>32.0229</v>
      </c>
      <c r="G14021" t="str">
        <f t="shared" si="438"/>
        <v>Casual Buyers</v>
      </c>
      <c r="H14021" s="4">
        <v>41789</v>
      </c>
      <c r="I14021">
        <f>WEEKDAY(Cleaned!$H14021)</f>
        <v>6</v>
      </c>
      <c r="J14021" t="s">
        <v>13</v>
      </c>
      <c r="K14021" s="4">
        <v>26506</v>
      </c>
      <c r="L14021">
        <f>INT(YEARFRAC(Cleaned!$K14021,Cleaned!$H14021,1))</f>
        <v>41</v>
      </c>
      <c r="M14021" t="str">
        <f t="shared" si="439"/>
        <v>Adult</v>
      </c>
    </row>
    <row r="14022" spans="1:13" x14ac:dyDescent="0.25">
      <c r="A14022">
        <v>24022</v>
      </c>
      <c r="B14022" t="s">
        <v>1615</v>
      </c>
      <c r="C14022" t="s">
        <v>80</v>
      </c>
      <c r="D14022" t="s">
        <v>10</v>
      </c>
      <c r="E14022" t="s">
        <v>24</v>
      </c>
      <c r="F14022" s="35">
        <v>55.238999999999997</v>
      </c>
      <c r="G14022" t="str">
        <f t="shared" si="438"/>
        <v>Casual Buyers</v>
      </c>
      <c r="H14022" s="4">
        <v>41796</v>
      </c>
      <c r="I14022">
        <f>WEEKDAY(Cleaned!$H14022)</f>
        <v>6</v>
      </c>
      <c r="J14022" t="s">
        <v>12</v>
      </c>
      <c r="K14022" s="4">
        <v>24343</v>
      </c>
      <c r="L14022">
        <f>INT(YEARFRAC(Cleaned!$K14022,Cleaned!$H14022,1))</f>
        <v>47</v>
      </c>
      <c r="M14022" t="str">
        <f t="shared" si="439"/>
        <v>Adult</v>
      </c>
    </row>
    <row r="14023" spans="1:13" x14ac:dyDescent="0.25">
      <c r="A14023">
        <v>24023</v>
      </c>
      <c r="B14023" t="s">
        <v>1493</v>
      </c>
      <c r="C14023" t="s">
        <v>80</v>
      </c>
      <c r="D14023" t="s">
        <v>10</v>
      </c>
      <c r="E14023" t="s">
        <v>24</v>
      </c>
      <c r="F14023" s="35">
        <v>59.658999999999999</v>
      </c>
      <c r="G14023" t="str">
        <f t="shared" si="438"/>
        <v>Casual Buyers</v>
      </c>
      <c r="H14023" s="4">
        <v>41805</v>
      </c>
      <c r="I14023">
        <f>WEEKDAY(Cleaned!$H14023)</f>
        <v>1</v>
      </c>
      <c r="J14023" t="s">
        <v>18</v>
      </c>
      <c r="K14023" s="4">
        <v>13246</v>
      </c>
      <c r="L14023">
        <f>INT(YEARFRAC(Cleaned!$K14023,Cleaned!$H14023,1))</f>
        <v>78</v>
      </c>
      <c r="M14023" t="str">
        <f t="shared" si="439"/>
        <v>Elders</v>
      </c>
    </row>
    <row r="14024" spans="1:13" x14ac:dyDescent="0.25">
      <c r="A14024">
        <v>24024</v>
      </c>
      <c r="B14024" t="s">
        <v>8746</v>
      </c>
      <c r="C14024" t="s">
        <v>80</v>
      </c>
      <c r="D14024" t="s">
        <v>10</v>
      </c>
      <c r="E14024" t="s">
        <v>24</v>
      </c>
      <c r="F14024" s="35">
        <v>38.652900000000002</v>
      </c>
      <c r="G14024" t="str">
        <f t="shared" si="438"/>
        <v>Casual Buyers</v>
      </c>
      <c r="H14024" s="4">
        <v>41808</v>
      </c>
      <c r="I14024">
        <f>WEEKDAY(Cleaned!$H14024)</f>
        <v>4</v>
      </c>
      <c r="J14024" t="s">
        <v>12</v>
      </c>
      <c r="K14024" s="4">
        <v>26127</v>
      </c>
      <c r="L14024">
        <f>INT(YEARFRAC(Cleaned!$K14024,Cleaned!$H14024,1))</f>
        <v>42</v>
      </c>
      <c r="M14024" t="str">
        <f t="shared" si="439"/>
        <v>Adult</v>
      </c>
    </row>
    <row r="14025" spans="1:13" x14ac:dyDescent="0.25">
      <c r="A14025">
        <v>24025</v>
      </c>
      <c r="B14025" t="s">
        <v>1845</v>
      </c>
      <c r="C14025" t="s">
        <v>80</v>
      </c>
      <c r="D14025" t="s">
        <v>10</v>
      </c>
      <c r="E14025" t="s">
        <v>24</v>
      </c>
      <c r="F14025" s="35">
        <v>76.2119</v>
      </c>
      <c r="G14025" t="str">
        <f t="shared" si="438"/>
        <v>Casual Buyers</v>
      </c>
      <c r="H14025" s="4">
        <v>41814</v>
      </c>
      <c r="I14025">
        <f>WEEKDAY(Cleaned!$H14025)</f>
        <v>3</v>
      </c>
      <c r="J14025" t="s">
        <v>18</v>
      </c>
      <c r="K14025" s="4">
        <v>24662</v>
      </c>
      <c r="L14025">
        <f>INT(YEARFRAC(Cleaned!$K14025,Cleaned!$H14025,1))</f>
        <v>46</v>
      </c>
      <c r="M14025" t="str">
        <f t="shared" si="439"/>
        <v>Adult</v>
      </c>
    </row>
    <row r="14026" spans="1:13" x14ac:dyDescent="0.25">
      <c r="A14026">
        <v>24026</v>
      </c>
      <c r="B14026" t="s">
        <v>1502</v>
      </c>
      <c r="C14026" t="s">
        <v>80</v>
      </c>
      <c r="D14026" t="s">
        <v>10</v>
      </c>
      <c r="E14026" t="s">
        <v>24</v>
      </c>
      <c r="F14026" s="35">
        <v>75.6815</v>
      </c>
      <c r="G14026" t="str">
        <f t="shared" si="438"/>
        <v>Casual Buyers</v>
      </c>
      <c r="H14026" s="4">
        <v>41819</v>
      </c>
      <c r="I14026">
        <f>WEEKDAY(Cleaned!$H14026)</f>
        <v>1</v>
      </c>
      <c r="J14026" t="s">
        <v>18</v>
      </c>
      <c r="K14026" s="4">
        <v>16542</v>
      </c>
      <c r="L14026">
        <f>INT(YEARFRAC(Cleaned!$K14026,Cleaned!$H14026,1))</f>
        <v>69</v>
      </c>
      <c r="M14026" t="str">
        <f t="shared" si="439"/>
        <v>Elders</v>
      </c>
    </row>
    <row r="14027" spans="1:13" x14ac:dyDescent="0.25">
      <c r="A14027">
        <v>24027</v>
      </c>
      <c r="B14027" t="s">
        <v>1713</v>
      </c>
      <c r="C14027" t="s">
        <v>80</v>
      </c>
      <c r="D14027" t="s">
        <v>10</v>
      </c>
      <c r="E14027" t="s">
        <v>25</v>
      </c>
      <c r="F14027" s="35">
        <v>3953.9884000000002</v>
      </c>
      <c r="G14027" t="str">
        <f t="shared" si="438"/>
        <v>Brand Seekers</v>
      </c>
      <c r="H14027" s="4">
        <v>40793</v>
      </c>
      <c r="I14027">
        <f>WEEKDAY(Cleaned!$H14027)</f>
        <v>4</v>
      </c>
      <c r="J14027" t="s">
        <v>12</v>
      </c>
      <c r="K14027" s="4">
        <v>18643</v>
      </c>
      <c r="L14027">
        <f>INT(YEARFRAC(Cleaned!$K14027,Cleaned!$H14027,1))</f>
        <v>60</v>
      </c>
      <c r="M14027" t="str">
        <f t="shared" si="439"/>
        <v>Seniors</v>
      </c>
    </row>
    <row r="14028" spans="1:13" x14ac:dyDescent="0.25">
      <c r="A14028">
        <v>24028</v>
      </c>
      <c r="B14028" t="s">
        <v>8756</v>
      </c>
      <c r="C14028" t="s">
        <v>80</v>
      </c>
      <c r="D14028" t="s">
        <v>10</v>
      </c>
      <c r="E14028" t="s">
        <v>25</v>
      </c>
      <c r="F14028" s="35">
        <v>772.50360000000001</v>
      </c>
      <c r="G14028" t="str">
        <f t="shared" si="438"/>
        <v>Casual Buyers</v>
      </c>
      <c r="H14028" s="4">
        <v>40804</v>
      </c>
      <c r="I14028">
        <f>WEEKDAY(Cleaned!$H14028)</f>
        <v>1</v>
      </c>
      <c r="J14028" t="s">
        <v>13</v>
      </c>
      <c r="K14028" s="4">
        <v>22077</v>
      </c>
      <c r="L14028">
        <f>INT(YEARFRAC(Cleaned!$K14028,Cleaned!$H14028,1))</f>
        <v>51</v>
      </c>
      <c r="M14028" t="str">
        <f t="shared" si="439"/>
        <v>Seniors</v>
      </c>
    </row>
    <row r="14029" spans="1:13" x14ac:dyDescent="0.25">
      <c r="A14029">
        <v>24029</v>
      </c>
      <c r="B14029" t="s">
        <v>2117</v>
      </c>
      <c r="C14029" t="s">
        <v>80</v>
      </c>
      <c r="D14029" t="s">
        <v>10</v>
      </c>
      <c r="E14029" t="s">
        <v>25</v>
      </c>
      <c r="F14029" s="35">
        <v>772.50360000000001</v>
      </c>
      <c r="G14029" t="str">
        <f t="shared" si="438"/>
        <v>Casual Buyers</v>
      </c>
      <c r="H14029" s="4">
        <v>40815</v>
      </c>
      <c r="I14029">
        <f>WEEKDAY(Cleaned!$H14029)</f>
        <v>5</v>
      </c>
      <c r="J14029" t="s">
        <v>16</v>
      </c>
      <c r="K14029" s="4">
        <v>22442</v>
      </c>
      <c r="L14029">
        <f>INT(YEARFRAC(Cleaned!$K14029,Cleaned!$H14029,1))</f>
        <v>50</v>
      </c>
      <c r="M14029" t="str">
        <f t="shared" si="439"/>
        <v>Seniors</v>
      </c>
    </row>
    <row r="14030" spans="1:13" x14ac:dyDescent="0.25">
      <c r="A14030">
        <v>24030</v>
      </c>
      <c r="B14030" t="s">
        <v>2040</v>
      </c>
      <c r="C14030" t="s">
        <v>80</v>
      </c>
      <c r="D14030" t="s">
        <v>10</v>
      </c>
      <c r="E14030" t="s">
        <v>25</v>
      </c>
      <c r="F14030" s="35">
        <v>3729.364</v>
      </c>
      <c r="G14030" t="str">
        <f t="shared" si="438"/>
        <v>Brand Seekers</v>
      </c>
      <c r="H14030" s="4">
        <v>40826</v>
      </c>
      <c r="I14030">
        <f>WEEKDAY(Cleaned!$H14030)</f>
        <v>2</v>
      </c>
      <c r="J14030" t="s">
        <v>12</v>
      </c>
      <c r="K14030" s="4">
        <v>24153</v>
      </c>
      <c r="L14030">
        <f>INT(YEARFRAC(Cleaned!$K14030,Cleaned!$H14030,1))</f>
        <v>45</v>
      </c>
      <c r="M14030" t="str">
        <f t="shared" si="439"/>
        <v>Adult</v>
      </c>
    </row>
    <row r="14031" spans="1:13" x14ac:dyDescent="0.25">
      <c r="A14031">
        <v>24031</v>
      </c>
      <c r="B14031" t="s">
        <v>1877</v>
      </c>
      <c r="C14031" t="s">
        <v>80</v>
      </c>
      <c r="D14031" t="s">
        <v>10</v>
      </c>
      <c r="E14031" t="s">
        <v>25</v>
      </c>
      <c r="F14031" s="35">
        <v>3953.9884000000002</v>
      </c>
      <c r="G14031" t="str">
        <f t="shared" si="438"/>
        <v>Brand Seekers</v>
      </c>
      <c r="H14031" s="4">
        <v>40826</v>
      </c>
      <c r="I14031">
        <f>WEEKDAY(Cleaned!$H14031)</f>
        <v>2</v>
      </c>
      <c r="J14031" t="s">
        <v>15</v>
      </c>
      <c r="K14031" s="4">
        <v>24902</v>
      </c>
      <c r="L14031">
        <f>INT(YEARFRAC(Cleaned!$K14031,Cleaned!$H14031,1))</f>
        <v>43</v>
      </c>
      <c r="M14031" t="str">
        <f t="shared" si="439"/>
        <v>Adult</v>
      </c>
    </row>
    <row r="14032" spans="1:13" x14ac:dyDescent="0.25">
      <c r="A14032">
        <v>24032</v>
      </c>
      <c r="B14032" t="s">
        <v>1933</v>
      </c>
      <c r="C14032" t="s">
        <v>80</v>
      </c>
      <c r="D14032" t="s">
        <v>10</v>
      </c>
      <c r="E14032" t="s">
        <v>25</v>
      </c>
      <c r="F14032" s="35">
        <v>3953.9884000000002</v>
      </c>
      <c r="G14032" t="str">
        <f t="shared" si="438"/>
        <v>Brand Seekers</v>
      </c>
      <c r="H14032" s="4">
        <v>40850</v>
      </c>
      <c r="I14032">
        <f>WEEKDAY(Cleaned!$H14032)</f>
        <v>5</v>
      </c>
      <c r="J14032" t="s">
        <v>15</v>
      </c>
      <c r="K14032" s="4">
        <v>17693</v>
      </c>
      <c r="L14032">
        <f>INT(YEARFRAC(Cleaned!$K14032,Cleaned!$H14032,1))</f>
        <v>63</v>
      </c>
      <c r="M14032" t="str">
        <f t="shared" si="439"/>
        <v>Seniors</v>
      </c>
    </row>
    <row r="14033" spans="1:13" x14ac:dyDescent="0.25">
      <c r="A14033">
        <v>24033</v>
      </c>
      <c r="B14033" t="s">
        <v>1717</v>
      </c>
      <c r="C14033" t="s">
        <v>80</v>
      </c>
      <c r="D14033" t="s">
        <v>10</v>
      </c>
      <c r="E14033" t="s">
        <v>25</v>
      </c>
      <c r="F14033" s="35">
        <v>3756.989</v>
      </c>
      <c r="G14033" t="str">
        <f t="shared" si="438"/>
        <v>Brand Seekers</v>
      </c>
      <c r="H14033" s="4">
        <v>40859</v>
      </c>
      <c r="I14033">
        <f>WEEKDAY(Cleaned!$H14033)</f>
        <v>7</v>
      </c>
      <c r="J14033" t="s">
        <v>17</v>
      </c>
      <c r="K14033" s="4">
        <v>15708</v>
      </c>
      <c r="L14033">
        <f>INT(YEARFRAC(Cleaned!$K14033,Cleaned!$H14033,1))</f>
        <v>68</v>
      </c>
      <c r="M14033" t="str">
        <f t="shared" si="439"/>
        <v>Elders</v>
      </c>
    </row>
    <row r="14034" spans="1:13" x14ac:dyDescent="0.25">
      <c r="A14034">
        <v>24034</v>
      </c>
      <c r="B14034" t="s">
        <v>1787</v>
      </c>
      <c r="C14034" t="s">
        <v>80</v>
      </c>
      <c r="D14034" t="s">
        <v>10</v>
      </c>
      <c r="E14034" t="s">
        <v>25</v>
      </c>
      <c r="F14034" s="35">
        <v>3729.364</v>
      </c>
      <c r="G14034" t="str">
        <f t="shared" si="438"/>
        <v>Brand Seekers</v>
      </c>
      <c r="H14034" s="4">
        <v>40880</v>
      </c>
      <c r="I14034">
        <f>WEEKDAY(Cleaned!$H14034)</f>
        <v>7</v>
      </c>
      <c r="J14034" t="s">
        <v>17</v>
      </c>
      <c r="K14034" s="4">
        <v>24525</v>
      </c>
      <c r="L14034">
        <f>INT(YEARFRAC(Cleaned!$K14034,Cleaned!$H14034,1))</f>
        <v>44</v>
      </c>
      <c r="M14034" t="str">
        <f t="shared" si="439"/>
        <v>Adult</v>
      </c>
    </row>
    <row r="14035" spans="1:13" x14ac:dyDescent="0.25">
      <c r="A14035">
        <v>24035</v>
      </c>
      <c r="B14035" t="s">
        <v>1779</v>
      </c>
      <c r="C14035" t="s">
        <v>80</v>
      </c>
      <c r="D14035" t="s">
        <v>10</v>
      </c>
      <c r="E14035" t="s">
        <v>25</v>
      </c>
      <c r="F14035" s="35">
        <v>3953.9884000000002</v>
      </c>
      <c r="G14035" t="str">
        <f t="shared" si="438"/>
        <v>Brand Seekers</v>
      </c>
      <c r="H14035" s="4">
        <v>40888</v>
      </c>
      <c r="I14035">
        <f>WEEKDAY(Cleaned!$H14035)</f>
        <v>1</v>
      </c>
      <c r="J14035" t="s">
        <v>12</v>
      </c>
      <c r="K14035" s="4">
        <v>22144</v>
      </c>
      <c r="L14035">
        <f>INT(YEARFRAC(Cleaned!$K14035,Cleaned!$H14035,1))</f>
        <v>51</v>
      </c>
      <c r="M14035" t="str">
        <f t="shared" si="439"/>
        <v>Seniors</v>
      </c>
    </row>
    <row r="14036" spans="1:13" x14ac:dyDescent="0.25">
      <c r="A14036">
        <v>24036</v>
      </c>
      <c r="B14036" t="s">
        <v>8757</v>
      </c>
      <c r="C14036" t="s">
        <v>80</v>
      </c>
      <c r="D14036" t="s">
        <v>10</v>
      </c>
      <c r="E14036" t="s">
        <v>25</v>
      </c>
      <c r="F14036" s="35">
        <v>3953.9884000000002</v>
      </c>
      <c r="G14036" t="str">
        <f t="shared" si="438"/>
        <v>Brand Seekers</v>
      </c>
      <c r="H14036" s="4">
        <v>40954</v>
      </c>
      <c r="I14036">
        <f>WEEKDAY(Cleaned!$H14036)</f>
        <v>4</v>
      </c>
      <c r="J14036" t="s">
        <v>17</v>
      </c>
      <c r="K14036" s="4">
        <v>17795</v>
      </c>
      <c r="L14036">
        <f>INT(YEARFRAC(Cleaned!$K14036,Cleaned!$H14036,1))</f>
        <v>63</v>
      </c>
      <c r="M14036" t="str">
        <f t="shared" si="439"/>
        <v>Seniors</v>
      </c>
    </row>
    <row r="14037" spans="1:13" x14ac:dyDescent="0.25">
      <c r="A14037">
        <v>24037</v>
      </c>
      <c r="B14037" t="s">
        <v>1805</v>
      </c>
      <c r="C14037" t="s">
        <v>80</v>
      </c>
      <c r="D14037" t="s">
        <v>10</v>
      </c>
      <c r="E14037" t="s">
        <v>25</v>
      </c>
      <c r="F14037" s="35">
        <v>3953.9884000000002</v>
      </c>
      <c r="G14037" t="str">
        <f t="shared" si="438"/>
        <v>Brand Seekers</v>
      </c>
      <c r="H14037" s="4">
        <v>41005</v>
      </c>
      <c r="I14037">
        <f>WEEKDAY(Cleaned!$H14037)</f>
        <v>6</v>
      </c>
      <c r="J14037" t="s">
        <v>16</v>
      </c>
      <c r="K14037" s="4">
        <v>21313</v>
      </c>
      <c r="L14037">
        <f>INT(YEARFRAC(Cleaned!$K14037,Cleaned!$H14037,1))</f>
        <v>53</v>
      </c>
      <c r="M14037" t="str">
        <f t="shared" si="439"/>
        <v>Seniors</v>
      </c>
    </row>
    <row r="14038" spans="1:13" x14ac:dyDescent="0.25">
      <c r="A14038">
        <v>24038</v>
      </c>
      <c r="B14038" t="s">
        <v>2015</v>
      </c>
      <c r="C14038" t="s">
        <v>80</v>
      </c>
      <c r="D14038" t="s">
        <v>10</v>
      </c>
      <c r="E14038" t="s">
        <v>25</v>
      </c>
      <c r="F14038" s="35">
        <v>3756.989</v>
      </c>
      <c r="G14038" t="str">
        <f t="shared" si="438"/>
        <v>Brand Seekers</v>
      </c>
      <c r="H14038" s="4">
        <v>41014</v>
      </c>
      <c r="I14038">
        <f>WEEKDAY(Cleaned!$H14038)</f>
        <v>1</v>
      </c>
      <c r="J14038" t="s">
        <v>17</v>
      </c>
      <c r="K14038" s="4">
        <v>27223</v>
      </c>
      <c r="L14038">
        <f>INT(YEARFRAC(Cleaned!$K14038,Cleaned!$H14038,1))</f>
        <v>37</v>
      </c>
      <c r="M14038" t="str">
        <f t="shared" si="439"/>
        <v>Adult</v>
      </c>
    </row>
    <row r="14039" spans="1:13" x14ac:dyDescent="0.25">
      <c r="A14039">
        <v>24039</v>
      </c>
      <c r="B14039" t="s">
        <v>1953</v>
      </c>
      <c r="C14039" t="s">
        <v>80</v>
      </c>
      <c r="D14039" t="s">
        <v>10</v>
      </c>
      <c r="E14039" t="s">
        <v>25</v>
      </c>
      <c r="F14039" s="35">
        <v>3953.9884000000002</v>
      </c>
      <c r="G14039" t="str">
        <f t="shared" si="438"/>
        <v>Brand Seekers</v>
      </c>
      <c r="H14039" s="4">
        <v>41017</v>
      </c>
      <c r="I14039">
        <f>WEEKDAY(Cleaned!$H14039)</f>
        <v>4</v>
      </c>
      <c r="J14039" t="s">
        <v>16</v>
      </c>
      <c r="K14039" s="4">
        <v>21967</v>
      </c>
      <c r="L14039">
        <f>INT(YEARFRAC(Cleaned!$K14039,Cleaned!$H14039,1))</f>
        <v>52</v>
      </c>
      <c r="M14039" t="str">
        <f t="shared" si="439"/>
        <v>Seniors</v>
      </c>
    </row>
    <row r="14040" spans="1:13" x14ac:dyDescent="0.25">
      <c r="A14040">
        <v>24040</v>
      </c>
      <c r="B14040" t="s">
        <v>1802</v>
      </c>
      <c r="C14040" t="s">
        <v>80</v>
      </c>
      <c r="D14040" t="s">
        <v>10</v>
      </c>
      <c r="E14040" t="s">
        <v>25</v>
      </c>
      <c r="F14040" s="35">
        <v>3953.9884000000002</v>
      </c>
      <c r="G14040" t="str">
        <f t="shared" si="438"/>
        <v>Brand Seekers</v>
      </c>
      <c r="H14040" s="4">
        <v>41022</v>
      </c>
      <c r="I14040">
        <f>WEEKDAY(Cleaned!$H14040)</f>
        <v>2</v>
      </c>
      <c r="J14040" t="s">
        <v>12</v>
      </c>
      <c r="K14040" s="4">
        <v>21126</v>
      </c>
      <c r="L14040">
        <f>INT(YEARFRAC(Cleaned!$K14040,Cleaned!$H14040,1))</f>
        <v>54</v>
      </c>
      <c r="M14040" t="str">
        <f t="shared" si="439"/>
        <v>Seniors</v>
      </c>
    </row>
    <row r="14041" spans="1:13" x14ac:dyDescent="0.25">
      <c r="A14041">
        <v>24041</v>
      </c>
      <c r="B14041" t="s">
        <v>2026</v>
      </c>
      <c r="C14041" t="s">
        <v>80</v>
      </c>
      <c r="D14041" t="s">
        <v>10</v>
      </c>
      <c r="E14041" t="s">
        <v>25</v>
      </c>
      <c r="F14041" s="35">
        <v>3756.989</v>
      </c>
      <c r="G14041" t="str">
        <f t="shared" si="438"/>
        <v>Brand Seekers</v>
      </c>
      <c r="H14041" s="4">
        <v>41041</v>
      </c>
      <c r="I14041">
        <f>WEEKDAY(Cleaned!$H14041)</f>
        <v>7</v>
      </c>
      <c r="J14041" t="s">
        <v>12</v>
      </c>
      <c r="K14041" s="4">
        <v>22018</v>
      </c>
      <c r="L14041">
        <f>INT(YEARFRAC(Cleaned!$K14041,Cleaned!$H14041,1))</f>
        <v>52</v>
      </c>
      <c r="M14041" t="str">
        <f t="shared" si="439"/>
        <v>Seniors</v>
      </c>
    </row>
    <row r="14042" spans="1:13" x14ac:dyDescent="0.25">
      <c r="A14042">
        <v>24042</v>
      </c>
      <c r="B14042" t="s">
        <v>2029</v>
      </c>
      <c r="C14042" t="s">
        <v>80</v>
      </c>
      <c r="D14042" t="s">
        <v>10</v>
      </c>
      <c r="E14042" t="s">
        <v>25</v>
      </c>
      <c r="F14042" s="35">
        <v>3953.9884000000002</v>
      </c>
      <c r="G14042" t="str">
        <f t="shared" si="438"/>
        <v>Brand Seekers</v>
      </c>
      <c r="H14042" s="4">
        <v>41050</v>
      </c>
      <c r="I14042">
        <f>WEEKDAY(Cleaned!$H14042)</f>
        <v>2</v>
      </c>
      <c r="J14042" t="s">
        <v>12</v>
      </c>
      <c r="K14042" s="4">
        <v>19847</v>
      </c>
      <c r="L14042">
        <f>INT(YEARFRAC(Cleaned!$K14042,Cleaned!$H14042,1))</f>
        <v>58</v>
      </c>
      <c r="M14042" t="str">
        <f t="shared" si="439"/>
        <v>Seniors</v>
      </c>
    </row>
    <row r="14043" spans="1:13" x14ac:dyDescent="0.25">
      <c r="A14043">
        <v>24043</v>
      </c>
      <c r="B14043" t="s">
        <v>1774</v>
      </c>
      <c r="C14043" t="s">
        <v>80</v>
      </c>
      <c r="D14043" t="s">
        <v>10</v>
      </c>
      <c r="E14043" t="s">
        <v>25</v>
      </c>
      <c r="F14043" s="35">
        <v>2410.6266000000001</v>
      </c>
      <c r="G14043" t="str">
        <f t="shared" si="438"/>
        <v>Brand Seekers</v>
      </c>
      <c r="H14043" s="4">
        <v>41062</v>
      </c>
      <c r="I14043">
        <f>WEEKDAY(Cleaned!$H14043)</f>
        <v>7</v>
      </c>
      <c r="J14043" t="s">
        <v>13</v>
      </c>
      <c r="K14043" s="4">
        <v>19622</v>
      </c>
      <c r="L14043">
        <f>INT(YEARFRAC(Cleaned!$K14043,Cleaned!$H14043,1))</f>
        <v>58</v>
      </c>
      <c r="M14043" t="str">
        <f t="shared" si="439"/>
        <v>Seniors</v>
      </c>
    </row>
    <row r="14044" spans="1:13" x14ac:dyDescent="0.25">
      <c r="A14044">
        <v>24044</v>
      </c>
      <c r="B14044" t="s">
        <v>1883</v>
      </c>
      <c r="C14044" t="s">
        <v>80</v>
      </c>
      <c r="D14044" t="s">
        <v>10</v>
      </c>
      <c r="E14044" t="s">
        <v>25</v>
      </c>
      <c r="F14044" s="35">
        <v>865.20399999999995</v>
      </c>
      <c r="G14044" t="str">
        <f t="shared" si="438"/>
        <v>Casual Buyers</v>
      </c>
      <c r="H14044" s="4">
        <v>41116</v>
      </c>
      <c r="I14044">
        <f>WEEKDAY(Cleaned!$H14044)</f>
        <v>5</v>
      </c>
      <c r="J14044" t="s">
        <v>17</v>
      </c>
      <c r="K14044" s="4">
        <v>17002</v>
      </c>
      <c r="L14044">
        <f>INT(YEARFRAC(Cleaned!$K14044,Cleaned!$H14044,1))</f>
        <v>66</v>
      </c>
      <c r="M14044" t="str">
        <f t="shared" si="439"/>
        <v>Elders</v>
      </c>
    </row>
    <row r="14045" spans="1:13" x14ac:dyDescent="0.25">
      <c r="A14045">
        <v>24045</v>
      </c>
      <c r="B14045" t="s">
        <v>2108</v>
      </c>
      <c r="C14045" t="s">
        <v>80</v>
      </c>
      <c r="D14045" t="s">
        <v>10</v>
      </c>
      <c r="E14045" t="s">
        <v>25</v>
      </c>
      <c r="F14045" s="35">
        <v>2264.2536</v>
      </c>
      <c r="G14045" t="str">
        <f t="shared" si="438"/>
        <v>Brand Seekers</v>
      </c>
      <c r="H14045" s="4">
        <v>41176</v>
      </c>
      <c r="I14045">
        <f>WEEKDAY(Cleaned!$H14045)</f>
        <v>2</v>
      </c>
      <c r="J14045" t="s">
        <v>12</v>
      </c>
      <c r="K14045" s="4">
        <v>20042</v>
      </c>
      <c r="L14045">
        <f>INT(YEARFRAC(Cleaned!$K14045,Cleaned!$H14045,1))</f>
        <v>57</v>
      </c>
      <c r="M14045" t="str">
        <f t="shared" si="439"/>
        <v>Seniors</v>
      </c>
    </row>
    <row r="14046" spans="1:13" x14ac:dyDescent="0.25">
      <c r="A14046">
        <v>24046</v>
      </c>
      <c r="B14046" t="s">
        <v>2107</v>
      </c>
      <c r="C14046" t="s">
        <v>80</v>
      </c>
      <c r="D14046" t="s">
        <v>10</v>
      </c>
      <c r="E14046" t="s">
        <v>25</v>
      </c>
      <c r="F14046" s="35">
        <v>2288.9187000000002</v>
      </c>
      <c r="G14046" t="str">
        <f t="shared" si="438"/>
        <v>Brand Seekers</v>
      </c>
      <c r="H14046" s="4">
        <v>41219</v>
      </c>
      <c r="I14046">
        <f>WEEKDAY(Cleaned!$H14046)</f>
        <v>3</v>
      </c>
      <c r="J14046" t="s">
        <v>12</v>
      </c>
      <c r="K14046" s="4">
        <v>20379</v>
      </c>
      <c r="L14046">
        <f>INT(YEARFRAC(Cleaned!$K14046,Cleaned!$H14046,1))</f>
        <v>57</v>
      </c>
      <c r="M14046" t="str">
        <f t="shared" si="439"/>
        <v>Seniors</v>
      </c>
    </row>
    <row r="14047" spans="1:13" x14ac:dyDescent="0.25">
      <c r="A14047">
        <v>24047</v>
      </c>
      <c r="B14047" t="s">
        <v>2129</v>
      </c>
      <c r="C14047" t="s">
        <v>80</v>
      </c>
      <c r="D14047" t="s">
        <v>10</v>
      </c>
      <c r="E14047" t="s">
        <v>25</v>
      </c>
      <c r="F14047" s="35">
        <v>2410.6266000000001</v>
      </c>
      <c r="G14047" t="str">
        <f t="shared" si="438"/>
        <v>Brand Seekers</v>
      </c>
      <c r="H14047" s="4">
        <v>41237</v>
      </c>
      <c r="I14047">
        <f>WEEKDAY(Cleaned!$H14047)</f>
        <v>7</v>
      </c>
      <c r="J14047" t="s">
        <v>15</v>
      </c>
      <c r="K14047" s="4">
        <v>21356</v>
      </c>
      <c r="L14047">
        <f>INT(YEARFRAC(Cleaned!$K14047,Cleaned!$H14047,1))</f>
        <v>54</v>
      </c>
      <c r="M14047" t="str">
        <f t="shared" si="439"/>
        <v>Seniors</v>
      </c>
    </row>
    <row r="14048" spans="1:13" x14ac:dyDescent="0.25">
      <c r="A14048">
        <v>24048</v>
      </c>
      <c r="B14048" t="s">
        <v>1934</v>
      </c>
      <c r="C14048" t="s">
        <v>80</v>
      </c>
      <c r="D14048" t="s">
        <v>10</v>
      </c>
      <c r="E14048" t="s">
        <v>25</v>
      </c>
      <c r="F14048" s="35">
        <v>2699.9018000000001</v>
      </c>
      <c r="G14048" t="str">
        <f t="shared" si="438"/>
        <v>Brand Seekers</v>
      </c>
      <c r="H14048" s="4">
        <v>41253</v>
      </c>
      <c r="I14048">
        <f>WEEKDAY(Cleaned!$H14048)</f>
        <v>2</v>
      </c>
      <c r="J14048" t="s">
        <v>16</v>
      </c>
      <c r="K14048" s="4">
        <v>22459</v>
      </c>
      <c r="L14048">
        <f>INT(YEARFRAC(Cleaned!$K14048,Cleaned!$H14048,1))</f>
        <v>51</v>
      </c>
      <c r="M14048" t="str">
        <f t="shared" si="439"/>
        <v>Seniors</v>
      </c>
    </row>
    <row r="14049" spans="1:13" x14ac:dyDescent="0.25">
      <c r="A14049">
        <v>24049</v>
      </c>
      <c r="B14049" t="s">
        <v>2109</v>
      </c>
      <c r="C14049" t="s">
        <v>80</v>
      </c>
      <c r="D14049" t="s">
        <v>10</v>
      </c>
      <c r="E14049" t="s">
        <v>25</v>
      </c>
      <c r="F14049" s="35">
        <v>2699.9018000000001</v>
      </c>
      <c r="G14049" t="str">
        <f t="shared" si="438"/>
        <v>Brand Seekers</v>
      </c>
      <c r="H14049" s="4">
        <v>41274</v>
      </c>
      <c r="I14049">
        <f>WEEKDAY(Cleaned!$H14049)</f>
        <v>2</v>
      </c>
      <c r="J14049" t="s">
        <v>14</v>
      </c>
      <c r="K14049" s="4">
        <v>17909</v>
      </c>
      <c r="L14049">
        <f>INT(YEARFRAC(Cleaned!$K14049,Cleaned!$H14049,1))</f>
        <v>63</v>
      </c>
      <c r="M14049" t="str">
        <f t="shared" si="439"/>
        <v>Seniors</v>
      </c>
    </row>
    <row r="14050" spans="1:13" x14ac:dyDescent="0.25">
      <c r="A14050">
        <v>24050</v>
      </c>
      <c r="B14050" t="s">
        <v>2030</v>
      </c>
      <c r="C14050" t="s">
        <v>80</v>
      </c>
      <c r="D14050" t="s">
        <v>10</v>
      </c>
      <c r="E14050" t="s">
        <v>25</v>
      </c>
      <c r="F14050" s="35">
        <v>2264.2536</v>
      </c>
      <c r="G14050" t="str">
        <f t="shared" si="438"/>
        <v>Brand Seekers</v>
      </c>
      <c r="H14050" s="4">
        <v>41318</v>
      </c>
      <c r="I14050">
        <f>WEEKDAY(Cleaned!$H14050)</f>
        <v>4</v>
      </c>
      <c r="J14050" t="s">
        <v>13</v>
      </c>
      <c r="K14050" s="4">
        <v>23561</v>
      </c>
      <c r="L14050">
        <f>INT(YEARFRAC(Cleaned!$K14050,Cleaned!$H14050,1))</f>
        <v>48</v>
      </c>
      <c r="M14050" t="str">
        <f t="shared" si="439"/>
        <v>Adult</v>
      </c>
    </row>
    <row r="14051" spans="1:13" x14ac:dyDescent="0.25">
      <c r="A14051">
        <v>24051</v>
      </c>
      <c r="B14051" t="s">
        <v>2033</v>
      </c>
      <c r="C14051" t="s">
        <v>80</v>
      </c>
      <c r="D14051" t="s">
        <v>10</v>
      </c>
      <c r="E14051" t="s">
        <v>25</v>
      </c>
      <c r="F14051" s="35">
        <v>2264.2536</v>
      </c>
      <c r="G14051" t="str">
        <f t="shared" si="438"/>
        <v>Brand Seekers</v>
      </c>
      <c r="H14051" s="4">
        <v>41321</v>
      </c>
      <c r="I14051">
        <f>WEEKDAY(Cleaned!$H14051)</f>
        <v>7</v>
      </c>
      <c r="J14051" t="s">
        <v>12</v>
      </c>
      <c r="K14051" s="4">
        <v>25878</v>
      </c>
      <c r="L14051">
        <f>INT(YEARFRAC(Cleaned!$K14051,Cleaned!$H14051,1))</f>
        <v>42</v>
      </c>
      <c r="M14051" t="str">
        <f t="shared" si="439"/>
        <v>Adult</v>
      </c>
    </row>
    <row r="14052" spans="1:13" x14ac:dyDescent="0.25">
      <c r="A14052">
        <v>24052</v>
      </c>
      <c r="B14052" t="s">
        <v>1951</v>
      </c>
      <c r="C14052" t="s">
        <v>80</v>
      </c>
      <c r="D14052" t="s">
        <v>10</v>
      </c>
      <c r="E14052" t="s">
        <v>25</v>
      </c>
      <c r="F14052" s="35">
        <v>2288.9187000000002</v>
      </c>
      <c r="G14052" t="str">
        <f t="shared" si="438"/>
        <v>Brand Seekers</v>
      </c>
      <c r="H14052" s="4">
        <v>41340</v>
      </c>
      <c r="I14052">
        <f>WEEKDAY(Cleaned!$H14052)</f>
        <v>5</v>
      </c>
      <c r="J14052" t="s">
        <v>12</v>
      </c>
      <c r="K14052" s="4">
        <v>26104</v>
      </c>
      <c r="L14052">
        <f>INT(YEARFRAC(Cleaned!$K14052,Cleaned!$H14052,1))</f>
        <v>41</v>
      </c>
      <c r="M14052" t="str">
        <f t="shared" si="439"/>
        <v>Adult</v>
      </c>
    </row>
    <row r="14053" spans="1:13" x14ac:dyDescent="0.25">
      <c r="A14053">
        <v>24053</v>
      </c>
      <c r="B14053" t="s">
        <v>2042</v>
      </c>
      <c r="C14053" t="s">
        <v>80</v>
      </c>
      <c r="D14053" t="s">
        <v>10</v>
      </c>
      <c r="E14053" t="s">
        <v>25</v>
      </c>
      <c r="F14053" s="35">
        <v>865.20399999999995</v>
      </c>
      <c r="G14053" t="str">
        <f t="shared" si="438"/>
        <v>Casual Buyers</v>
      </c>
      <c r="H14053" s="4">
        <v>41394</v>
      </c>
      <c r="I14053">
        <f>WEEKDAY(Cleaned!$H14053)</f>
        <v>3</v>
      </c>
      <c r="J14053" t="s">
        <v>15</v>
      </c>
      <c r="K14053" s="4">
        <v>25341</v>
      </c>
      <c r="L14053">
        <f>INT(YEARFRAC(Cleaned!$K14053,Cleaned!$H14053,1))</f>
        <v>43</v>
      </c>
      <c r="M14053" t="str">
        <f t="shared" si="439"/>
        <v>Adult</v>
      </c>
    </row>
    <row r="14054" spans="1:13" x14ac:dyDescent="0.25">
      <c r="A14054">
        <v>24054</v>
      </c>
      <c r="B14054" t="s">
        <v>1886</v>
      </c>
      <c r="C14054" t="s">
        <v>80</v>
      </c>
      <c r="D14054" t="s">
        <v>10</v>
      </c>
      <c r="E14054" t="s">
        <v>25</v>
      </c>
      <c r="F14054" s="35">
        <v>1105.4834000000001</v>
      </c>
      <c r="G14054" t="str">
        <f t="shared" si="438"/>
        <v>Casual Buyers</v>
      </c>
      <c r="H14054" s="4">
        <v>41400</v>
      </c>
      <c r="I14054">
        <f>WEEKDAY(Cleaned!$H14054)</f>
        <v>2</v>
      </c>
      <c r="J14054" t="s">
        <v>17</v>
      </c>
      <c r="K14054" s="4">
        <v>18126</v>
      </c>
      <c r="L14054">
        <f>INT(YEARFRAC(Cleaned!$K14054,Cleaned!$H14054,1))</f>
        <v>63</v>
      </c>
      <c r="M14054" t="str">
        <f t="shared" si="439"/>
        <v>Seniors</v>
      </c>
    </row>
    <row r="14055" spans="1:13" x14ac:dyDescent="0.25">
      <c r="A14055">
        <v>24055</v>
      </c>
      <c r="B14055" t="s">
        <v>2046</v>
      </c>
      <c r="C14055" t="s">
        <v>80</v>
      </c>
      <c r="D14055" t="s">
        <v>10</v>
      </c>
      <c r="E14055" t="s">
        <v>25</v>
      </c>
      <c r="F14055" s="35">
        <v>2264.2536</v>
      </c>
      <c r="G14055" t="str">
        <f t="shared" si="438"/>
        <v>Brand Seekers</v>
      </c>
      <c r="H14055" s="4">
        <v>41410</v>
      </c>
      <c r="I14055">
        <f>WEEKDAY(Cleaned!$H14055)</f>
        <v>5</v>
      </c>
      <c r="J14055" t="s">
        <v>12</v>
      </c>
      <c r="K14055" s="4">
        <v>15871</v>
      </c>
      <c r="L14055">
        <f>INT(YEARFRAC(Cleaned!$K14055,Cleaned!$H14055,1))</f>
        <v>69</v>
      </c>
      <c r="M14055" t="str">
        <f t="shared" si="439"/>
        <v>Elders</v>
      </c>
    </row>
    <row r="14056" spans="1:13" x14ac:dyDescent="0.25">
      <c r="A14056">
        <v>24056</v>
      </c>
      <c r="B14056" t="s">
        <v>1890</v>
      </c>
      <c r="C14056" t="s">
        <v>80</v>
      </c>
      <c r="D14056" t="s">
        <v>10</v>
      </c>
      <c r="E14056" t="s">
        <v>25</v>
      </c>
      <c r="F14056" s="35">
        <v>2410.6266000000001</v>
      </c>
      <c r="G14056" t="str">
        <f t="shared" si="438"/>
        <v>Brand Seekers</v>
      </c>
      <c r="H14056" s="4">
        <v>41412</v>
      </c>
      <c r="I14056">
        <f>WEEKDAY(Cleaned!$H14056)</f>
        <v>7</v>
      </c>
      <c r="J14056" t="s">
        <v>15</v>
      </c>
      <c r="K14056" s="4">
        <v>21616</v>
      </c>
      <c r="L14056">
        <f>INT(YEARFRAC(Cleaned!$K14056,Cleaned!$H14056,1))</f>
        <v>54</v>
      </c>
      <c r="M14056" t="str">
        <f t="shared" si="439"/>
        <v>Seniors</v>
      </c>
    </row>
    <row r="14057" spans="1:13" x14ac:dyDescent="0.25">
      <c r="A14057">
        <v>24057</v>
      </c>
      <c r="B14057" t="s">
        <v>1707</v>
      </c>
      <c r="C14057" t="s">
        <v>80</v>
      </c>
      <c r="D14057" t="s">
        <v>10</v>
      </c>
      <c r="E14057" t="s">
        <v>25</v>
      </c>
      <c r="F14057" s="35">
        <v>2715.3497000000002</v>
      </c>
      <c r="G14057" t="str">
        <f t="shared" si="438"/>
        <v>Brand Seekers</v>
      </c>
      <c r="H14057" s="4">
        <v>41454</v>
      </c>
      <c r="I14057">
        <f>WEEKDAY(Cleaned!$H14057)</f>
        <v>7</v>
      </c>
      <c r="J14057" t="s">
        <v>17</v>
      </c>
      <c r="K14057" s="4">
        <v>24635</v>
      </c>
      <c r="L14057">
        <f>INT(YEARFRAC(Cleaned!$K14057,Cleaned!$H14057,1))</f>
        <v>46</v>
      </c>
      <c r="M14057" t="str">
        <f t="shared" si="439"/>
        <v>Adult</v>
      </c>
    </row>
    <row r="14058" spans="1:13" x14ac:dyDescent="0.25">
      <c r="A14058">
        <v>24058</v>
      </c>
      <c r="B14058" t="s">
        <v>1882</v>
      </c>
      <c r="C14058" t="s">
        <v>80</v>
      </c>
      <c r="D14058" t="s">
        <v>10</v>
      </c>
      <c r="E14058" t="s">
        <v>25</v>
      </c>
      <c r="F14058" s="35">
        <v>38.664000000000001</v>
      </c>
      <c r="G14058" t="str">
        <f t="shared" si="438"/>
        <v>Casual Buyers</v>
      </c>
      <c r="H14058" s="4">
        <v>41455</v>
      </c>
      <c r="I14058">
        <f>WEEKDAY(Cleaned!$H14058)</f>
        <v>1</v>
      </c>
      <c r="J14058" t="s">
        <v>12</v>
      </c>
      <c r="K14058" s="4">
        <v>23331</v>
      </c>
      <c r="L14058">
        <f>INT(YEARFRAC(Cleaned!$K14058,Cleaned!$H14058,1))</f>
        <v>49</v>
      </c>
      <c r="M14058" t="str">
        <f t="shared" si="439"/>
        <v>Adult</v>
      </c>
    </row>
    <row r="14059" spans="1:13" x14ac:dyDescent="0.25">
      <c r="A14059">
        <v>24059</v>
      </c>
      <c r="B14059" t="s">
        <v>1784</v>
      </c>
      <c r="C14059" t="s">
        <v>80</v>
      </c>
      <c r="D14059" t="s">
        <v>10</v>
      </c>
      <c r="E14059" t="s">
        <v>25</v>
      </c>
      <c r="F14059" s="35">
        <v>86.720399999999998</v>
      </c>
      <c r="G14059" t="str">
        <f t="shared" si="438"/>
        <v>Casual Buyers</v>
      </c>
      <c r="H14059" s="4">
        <v>41455</v>
      </c>
      <c r="I14059">
        <f>WEEKDAY(Cleaned!$H14059)</f>
        <v>1</v>
      </c>
      <c r="J14059" t="s">
        <v>18</v>
      </c>
      <c r="K14059" s="4">
        <v>17414</v>
      </c>
      <c r="L14059">
        <f>INT(YEARFRAC(Cleaned!$K14059,Cleaned!$H14059,1))</f>
        <v>65</v>
      </c>
      <c r="M14059" t="str">
        <f t="shared" si="439"/>
        <v>Elders</v>
      </c>
    </row>
    <row r="14060" spans="1:13" x14ac:dyDescent="0.25">
      <c r="A14060">
        <v>24060</v>
      </c>
      <c r="B14060" t="s">
        <v>2027</v>
      </c>
      <c r="C14060" t="s">
        <v>80</v>
      </c>
      <c r="D14060" t="s">
        <v>10</v>
      </c>
      <c r="E14060" t="s">
        <v>25</v>
      </c>
      <c r="F14060" s="35">
        <v>830.23069999999996</v>
      </c>
      <c r="G14060" t="str">
        <f t="shared" si="438"/>
        <v>Casual Buyers</v>
      </c>
      <c r="H14060" s="4">
        <v>41456</v>
      </c>
      <c r="I14060">
        <f>WEEKDAY(Cleaned!$H14060)</f>
        <v>2</v>
      </c>
      <c r="J14060" t="s">
        <v>18</v>
      </c>
      <c r="K14060" s="4">
        <v>21827</v>
      </c>
      <c r="L14060">
        <f>INT(YEARFRAC(Cleaned!$K14060,Cleaned!$H14060,1))</f>
        <v>53</v>
      </c>
      <c r="M14060" t="str">
        <f t="shared" si="439"/>
        <v>Seniors</v>
      </c>
    </row>
    <row r="14061" spans="1:13" x14ac:dyDescent="0.25">
      <c r="A14061">
        <v>24061</v>
      </c>
      <c r="B14061" t="s">
        <v>8758</v>
      </c>
      <c r="C14061" t="s">
        <v>80</v>
      </c>
      <c r="D14061" t="s">
        <v>10</v>
      </c>
      <c r="E14061" t="s">
        <v>25</v>
      </c>
      <c r="F14061" s="35">
        <v>15.447900000000001</v>
      </c>
      <c r="G14061" t="str">
        <f t="shared" si="438"/>
        <v>Casual Buyers</v>
      </c>
      <c r="H14061" s="4">
        <v>41462</v>
      </c>
      <c r="I14061">
        <f>WEEKDAY(Cleaned!$H14061)</f>
        <v>1</v>
      </c>
      <c r="J14061" t="s">
        <v>16</v>
      </c>
      <c r="K14061" s="4">
        <v>21387</v>
      </c>
      <c r="L14061">
        <f>INT(YEARFRAC(Cleaned!$K14061,Cleaned!$H14061,1))</f>
        <v>54</v>
      </c>
      <c r="M14061" t="str">
        <f t="shared" si="439"/>
        <v>Seniors</v>
      </c>
    </row>
    <row r="14062" spans="1:13" x14ac:dyDescent="0.25">
      <c r="A14062">
        <v>24062</v>
      </c>
      <c r="B14062" t="s">
        <v>8759</v>
      </c>
      <c r="C14062" t="s">
        <v>80</v>
      </c>
      <c r="D14062" t="s">
        <v>10</v>
      </c>
      <c r="E14062" t="s">
        <v>25</v>
      </c>
      <c r="F14062" s="35">
        <v>104.4004</v>
      </c>
      <c r="G14062" t="str">
        <f t="shared" si="438"/>
        <v>Casual Buyers</v>
      </c>
      <c r="H14062" s="4">
        <v>41465</v>
      </c>
      <c r="I14062">
        <f>WEEKDAY(Cleaned!$H14062)</f>
        <v>4</v>
      </c>
      <c r="J14062" t="s">
        <v>14</v>
      </c>
      <c r="K14062" s="4">
        <v>19513</v>
      </c>
      <c r="L14062">
        <f>INT(YEARFRAC(Cleaned!$K14062,Cleaned!$H14062,1))</f>
        <v>60</v>
      </c>
      <c r="M14062" t="str">
        <f t="shared" si="439"/>
        <v>Seniors</v>
      </c>
    </row>
    <row r="14063" spans="1:13" x14ac:dyDescent="0.25">
      <c r="A14063">
        <v>24063</v>
      </c>
      <c r="B14063" t="s">
        <v>1858</v>
      </c>
      <c r="C14063" t="s">
        <v>80</v>
      </c>
      <c r="D14063" t="s">
        <v>10</v>
      </c>
      <c r="E14063" t="s">
        <v>25</v>
      </c>
      <c r="F14063" s="35">
        <v>987.28440000000001</v>
      </c>
      <c r="G14063" t="str">
        <f t="shared" si="438"/>
        <v>Casual Buyers</v>
      </c>
      <c r="H14063" s="4">
        <v>41470</v>
      </c>
      <c r="I14063">
        <f>WEEKDAY(Cleaned!$H14063)</f>
        <v>2</v>
      </c>
      <c r="J14063" t="s">
        <v>12</v>
      </c>
      <c r="K14063" s="4">
        <v>25553</v>
      </c>
      <c r="L14063">
        <f>INT(YEARFRAC(Cleaned!$K14063,Cleaned!$H14063,1))</f>
        <v>43</v>
      </c>
      <c r="M14063" t="str">
        <f t="shared" si="439"/>
        <v>Adult</v>
      </c>
    </row>
    <row r="14064" spans="1:13" x14ac:dyDescent="0.25">
      <c r="A14064">
        <v>24064</v>
      </c>
      <c r="B14064" t="s">
        <v>8760</v>
      </c>
      <c r="C14064" t="s">
        <v>80</v>
      </c>
      <c r="D14064" t="s">
        <v>10</v>
      </c>
      <c r="E14064" t="s">
        <v>25</v>
      </c>
      <c r="F14064" s="35">
        <v>62.962899999999998</v>
      </c>
      <c r="G14064" t="str">
        <f t="shared" si="438"/>
        <v>Casual Buyers</v>
      </c>
      <c r="H14064" s="4">
        <v>41479</v>
      </c>
      <c r="I14064">
        <f>WEEKDAY(Cleaned!$H14064)</f>
        <v>4</v>
      </c>
      <c r="J14064" t="s">
        <v>12</v>
      </c>
      <c r="K14064" s="4">
        <v>27197</v>
      </c>
      <c r="L14064">
        <f>INT(YEARFRAC(Cleaned!$K14064,Cleaned!$H14064,1))</f>
        <v>39</v>
      </c>
      <c r="M14064" t="str">
        <f t="shared" si="439"/>
        <v>Adult</v>
      </c>
    </row>
    <row r="14065" spans="1:13" x14ac:dyDescent="0.25">
      <c r="A14065">
        <v>24065</v>
      </c>
      <c r="B14065" t="s">
        <v>1784</v>
      </c>
      <c r="C14065" t="s">
        <v>80</v>
      </c>
      <c r="D14065" t="s">
        <v>10</v>
      </c>
      <c r="E14065" t="s">
        <v>25</v>
      </c>
      <c r="F14065" s="35">
        <v>33.680399999999999</v>
      </c>
      <c r="G14065" t="str">
        <f t="shared" si="438"/>
        <v>Casual Buyers</v>
      </c>
      <c r="H14065" s="4">
        <v>41481</v>
      </c>
      <c r="I14065">
        <f>WEEKDAY(Cleaned!$H14065)</f>
        <v>6</v>
      </c>
      <c r="J14065" t="s">
        <v>18</v>
      </c>
      <c r="K14065" s="4">
        <v>17414</v>
      </c>
      <c r="L14065">
        <f>INT(YEARFRAC(Cleaned!$K14065,Cleaned!$H14065,1))</f>
        <v>65</v>
      </c>
      <c r="M14065" t="str">
        <f t="shared" si="439"/>
        <v>Elders</v>
      </c>
    </row>
    <row r="14066" spans="1:13" x14ac:dyDescent="0.25">
      <c r="A14066">
        <v>24066</v>
      </c>
      <c r="B14066" t="s">
        <v>2037</v>
      </c>
      <c r="C14066" t="s">
        <v>80</v>
      </c>
      <c r="D14066" t="s">
        <v>10</v>
      </c>
      <c r="E14066" t="s">
        <v>25</v>
      </c>
      <c r="F14066" s="35">
        <v>66.819400000000002</v>
      </c>
      <c r="G14066" t="str">
        <f t="shared" si="438"/>
        <v>Casual Buyers</v>
      </c>
      <c r="H14066" s="4">
        <v>41482</v>
      </c>
      <c r="I14066">
        <f>WEEKDAY(Cleaned!$H14066)</f>
        <v>7</v>
      </c>
      <c r="J14066" t="s">
        <v>12</v>
      </c>
      <c r="K14066" s="4">
        <v>20403</v>
      </c>
      <c r="L14066">
        <f>INT(YEARFRAC(Cleaned!$K14066,Cleaned!$H14066,1))</f>
        <v>57</v>
      </c>
      <c r="M14066" t="str">
        <f t="shared" si="439"/>
        <v>Seniors</v>
      </c>
    </row>
    <row r="14067" spans="1:13" x14ac:dyDescent="0.25">
      <c r="A14067">
        <v>24067</v>
      </c>
      <c r="B14067" t="s">
        <v>1899</v>
      </c>
      <c r="C14067" t="s">
        <v>80</v>
      </c>
      <c r="D14067" t="s">
        <v>10</v>
      </c>
      <c r="E14067" t="s">
        <v>25</v>
      </c>
      <c r="F14067" s="35">
        <v>41.205500000000001</v>
      </c>
      <c r="G14067" t="str">
        <f t="shared" si="438"/>
        <v>Casual Buyers</v>
      </c>
      <c r="H14067" s="4">
        <v>41482</v>
      </c>
      <c r="I14067">
        <f>WEEKDAY(Cleaned!$H14067)</f>
        <v>7</v>
      </c>
      <c r="J14067" t="s">
        <v>16</v>
      </c>
      <c r="K14067" s="4">
        <v>15975</v>
      </c>
      <c r="L14067">
        <f>INT(YEARFRAC(Cleaned!$K14067,Cleaned!$H14067,1))</f>
        <v>69</v>
      </c>
      <c r="M14067" t="str">
        <f t="shared" si="439"/>
        <v>Elders</v>
      </c>
    </row>
    <row r="14068" spans="1:13" x14ac:dyDescent="0.25">
      <c r="A14068">
        <v>24068</v>
      </c>
      <c r="B14068" t="s">
        <v>2033</v>
      </c>
      <c r="C14068" t="s">
        <v>80</v>
      </c>
      <c r="D14068" t="s">
        <v>10</v>
      </c>
      <c r="E14068" t="s">
        <v>25</v>
      </c>
      <c r="F14068" s="35">
        <v>927.62540000000001</v>
      </c>
      <c r="G14068" t="str">
        <f t="shared" si="438"/>
        <v>Casual Buyers</v>
      </c>
      <c r="H14068" s="4">
        <v>41492</v>
      </c>
      <c r="I14068">
        <f>WEEKDAY(Cleaned!$H14068)</f>
        <v>3</v>
      </c>
      <c r="J14068" t="s">
        <v>12</v>
      </c>
      <c r="K14068" s="4">
        <v>25878</v>
      </c>
      <c r="L14068">
        <f>INT(YEARFRAC(Cleaned!$K14068,Cleaned!$H14068,1))</f>
        <v>42</v>
      </c>
      <c r="M14068" t="str">
        <f t="shared" si="439"/>
        <v>Adult</v>
      </c>
    </row>
    <row r="14069" spans="1:13" x14ac:dyDescent="0.25">
      <c r="A14069">
        <v>24069</v>
      </c>
      <c r="B14069" t="s">
        <v>8761</v>
      </c>
      <c r="C14069" t="s">
        <v>80</v>
      </c>
      <c r="D14069" t="s">
        <v>10</v>
      </c>
      <c r="E14069" t="s">
        <v>25</v>
      </c>
      <c r="F14069" s="35">
        <v>8.7848000000000006</v>
      </c>
      <c r="G14069" t="str">
        <f t="shared" si="438"/>
        <v>Casual Buyers</v>
      </c>
      <c r="H14069" s="4">
        <v>41493</v>
      </c>
      <c r="I14069">
        <f>WEEKDAY(Cleaned!$H14069)</f>
        <v>4</v>
      </c>
      <c r="J14069" t="s">
        <v>16</v>
      </c>
      <c r="K14069" s="4">
        <v>19591</v>
      </c>
      <c r="L14069">
        <f>INT(YEARFRAC(Cleaned!$K14069,Cleaned!$H14069,1))</f>
        <v>59</v>
      </c>
      <c r="M14069" t="str">
        <f t="shared" si="439"/>
        <v>Seniors</v>
      </c>
    </row>
    <row r="14070" spans="1:13" x14ac:dyDescent="0.25">
      <c r="A14070">
        <v>24070</v>
      </c>
      <c r="B14070" t="s">
        <v>1778</v>
      </c>
      <c r="C14070" t="s">
        <v>80</v>
      </c>
      <c r="D14070" t="s">
        <v>10</v>
      </c>
      <c r="E14070" t="s">
        <v>25</v>
      </c>
      <c r="F14070" s="35">
        <v>66.819400000000002</v>
      </c>
      <c r="G14070" t="str">
        <f t="shared" si="438"/>
        <v>Casual Buyers</v>
      </c>
      <c r="H14070" s="4">
        <v>41496</v>
      </c>
      <c r="I14070">
        <f>WEEKDAY(Cleaned!$H14070)</f>
        <v>7</v>
      </c>
      <c r="J14070" t="s">
        <v>17</v>
      </c>
      <c r="K14070" s="4">
        <v>16042</v>
      </c>
      <c r="L14070">
        <f>INT(YEARFRAC(Cleaned!$K14070,Cleaned!$H14070,1))</f>
        <v>69</v>
      </c>
      <c r="M14070" t="str">
        <f t="shared" si="439"/>
        <v>Elders</v>
      </c>
    </row>
    <row r="14071" spans="1:13" x14ac:dyDescent="0.25">
      <c r="A14071">
        <v>24071</v>
      </c>
      <c r="B14071" t="s">
        <v>1789</v>
      </c>
      <c r="C14071" t="s">
        <v>80</v>
      </c>
      <c r="D14071" t="s">
        <v>10</v>
      </c>
      <c r="E14071" t="s">
        <v>25</v>
      </c>
      <c r="F14071" s="35">
        <v>5.5140000000000002</v>
      </c>
      <c r="G14071" t="str">
        <f t="shared" si="438"/>
        <v>Casual Buyers</v>
      </c>
      <c r="H14071" s="4">
        <v>41497</v>
      </c>
      <c r="I14071">
        <f>WEEKDAY(Cleaned!$H14071)</f>
        <v>1</v>
      </c>
      <c r="J14071" t="s">
        <v>18</v>
      </c>
      <c r="K14071" s="4">
        <v>22689</v>
      </c>
      <c r="L14071">
        <f>INT(YEARFRAC(Cleaned!$K14071,Cleaned!$H14071,1))</f>
        <v>51</v>
      </c>
      <c r="M14071" t="str">
        <f t="shared" si="439"/>
        <v>Seniors</v>
      </c>
    </row>
    <row r="14072" spans="1:13" x14ac:dyDescent="0.25">
      <c r="A14072">
        <v>24072</v>
      </c>
      <c r="B14072" t="s">
        <v>1709</v>
      </c>
      <c r="C14072" t="s">
        <v>80</v>
      </c>
      <c r="D14072" t="s">
        <v>10</v>
      </c>
      <c r="E14072" t="s">
        <v>25</v>
      </c>
      <c r="F14072" s="35">
        <v>2591.1808000000001</v>
      </c>
      <c r="G14072" t="str">
        <f t="shared" si="438"/>
        <v>Brand Seekers</v>
      </c>
      <c r="H14072" s="4">
        <v>41502</v>
      </c>
      <c r="I14072">
        <f>WEEKDAY(Cleaned!$H14072)</f>
        <v>6</v>
      </c>
      <c r="J14072" t="s">
        <v>15</v>
      </c>
      <c r="K14072" s="4">
        <v>23476</v>
      </c>
      <c r="L14072">
        <f>INT(YEARFRAC(Cleaned!$K14072,Cleaned!$H14072,1))</f>
        <v>49</v>
      </c>
      <c r="M14072" t="str">
        <f t="shared" si="439"/>
        <v>Adult</v>
      </c>
    </row>
    <row r="14073" spans="1:13" x14ac:dyDescent="0.25">
      <c r="A14073">
        <v>24073</v>
      </c>
      <c r="B14073" t="s">
        <v>8762</v>
      </c>
      <c r="C14073" t="s">
        <v>80</v>
      </c>
      <c r="D14073" t="s">
        <v>10</v>
      </c>
      <c r="E14073" t="s">
        <v>25</v>
      </c>
      <c r="F14073" s="35">
        <v>1307.7344000000001</v>
      </c>
      <c r="G14073" t="str">
        <f t="shared" si="438"/>
        <v>Casual Buyers</v>
      </c>
      <c r="H14073" s="4">
        <v>41504</v>
      </c>
      <c r="I14073">
        <f>WEEKDAY(Cleaned!$H14073)</f>
        <v>1</v>
      </c>
      <c r="J14073" t="s">
        <v>14</v>
      </c>
      <c r="K14073" s="4">
        <v>23819</v>
      </c>
      <c r="L14073">
        <f>INT(YEARFRAC(Cleaned!$K14073,Cleaned!$H14073,1))</f>
        <v>48</v>
      </c>
      <c r="M14073" t="str">
        <f t="shared" si="439"/>
        <v>Adult</v>
      </c>
    </row>
    <row r="14074" spans="1:13" x14ac:dyDescent="0.25">
      <c r="A14074">
        <v>24074</v>
      </c>
      <c r="B14074" t="s">
        <v>8763</v>
      </c>
      <c r="C14074" t="s">
        <v>80</v>
      </c>
      <c r="D14074" t="s">
        <v>10</v>
      </c>
      <c r="E14074" t="s">
        <v>25</v>
      </c>
      <c r="F14074" s="35">
        <v>27.614000000000001</v>
      </c>
      <c r="G14074" t="str">
        <f t="shared" si="438"/>
        <v>Casual Buyers</v>
      </c>
      <c r="H14074" s="4">
        <v>41507</v>
      </c>
      <c r="I14074">
        <f>WEEKDAY(Cleaned!$H14074)</f>
        <v>4</v>
      </c>
      <c r="J14074" t="s">
        <v>13</v>
      </c>
      <c r="K14074" s="4">
        <v>21036</v>
      </c>
      <c r="L14074">
        <f>INT(YEARFRAC(Cleaned!$K14074,Cleaned!$H14074,1))</f>
        <v>56</v>
      </c>
      <c r="M14074" t="str">
        <f t="shared" si="439"/>
        <v>Seniors</v>
      </c>
    </row>
    <row r="14075" spans="1:13" x14ac:dyDescent="0.25">
      <c r="A14075">
        <v>24075</v>
      </c>
      <c r="B14075" t="s">
        <v>8764</v>
      </c>
      <c r="C14075" t="s">
        <v>80</v>
      </c>
      <c r="D14075" t="s">
        <v>10</v>
      </c>
      <c r="E14075" t="s">
        <v>25</v>
      </c>
      <c r="F14075" s="35">
        <v>888.95039999999995</v>
      </c>
      <c r="G14075" t="str">
        <f t="shared" si="438"/>
        <v>Casual Buyers</v>
      </c>
      <c r="H14075" s="4">
        <v>41513</v>
      </c>
      <c r="I14075">
        <f>WEEKDAY(Cleaned!$H14075)</f>
        <v>3</v>
      </c>
      <c r="J14075" t="s">
        <v>14</v>
      </c>
      <c r="K14075" s="4">
        <v>13789</v>
      </c>
      <c r="L14075">
        <f>INT(YEARFRAC(Cleaned!$K14075,Cleaned!$H14075,1))</f>
        <v>75</v>
      </c>
      <c r="M14075" t="str">
        <f t="shared" si="439"/>
        <v>Elders</v>
      </c>
    </row>
    <row r="14076" spans="1:13" x14ac:dyDescent="0.25">
      <c r="A14076">
        <v>24076</v>
      </c>
      <c r="B14076" t="s">
        <v>8765</v>
      </c>
      <c r="C14076" t="s">
        <v>80</v>
      </c>
      <c r="D14076" t="s">
        <v>10</v>
      </c>
      <c r="E14076" t="s">
        <v>25</v>
      </c>
      <c r="F14076" s="35">
        <v>1276.8054</v>
      </c>
      <c r="G14076" t="str">
        <f t="shared" si="438"/>
        <v>Casual Buyers</v>
      </c>
      <c r="H14076" s="4">
        <v>41515</v>
      </c>
      <c r="I14076">
        <f>WEEKDAY(Cleaned!$H14076)</f>
        <v>5</v>
      </c>
      <c r="J14076" t="s">
        <v>16</v>
      </c>
      <c r="K14076" s="4">
        <v>24048</v>
      </c>
      <c r="L14076">
        <f>INT(YEARFRAC(Cleaned!$K14076,Cleaned!$H14076,1))</f>
        <v>47</v>
      </c>
      <c r="M14076" t="str">
        <f t="shared" si="439"/>
        <v>Adult</v>
      </c>
    </row>
    <row r="14077" spans="1:13" x14ac:dyDescent="0.25">
      <c r="A14077">
        <v>24077</v>
      </c>
      <c r="B14077" t="s">
        <v>8766</v>
      </c>
      <c r="C14077" t="s">
        <v>80</v>
      </c>
      <c r="D14077" t="s">
        <v>10</v>
      </c>
      <c r="E14077" t="s">
        <v>25</v>
      </c>
      <c r="F14077" s="35">
        <v>1276.8054</v>
      </c>
      <c r="G14077" t="str">
        <f t="shared" si="438"/>
        <v>Casual Buyers</v>
      </c>
      <c r="H14077" s="4">
        <v>41521</v>
      </c>
      <c r="I14077">
        <f>WEEKDAY(Cleaned!$H14077)</f>
        <v>4</v>
      </c>
      <c r="J14077" t="s">
        <v>16</v>
      </c>
      <c r="K14077" s="4">
        <v>26522</v>
      </c>
      <c r="L14077">
        <f>INT(YEARFRAC(Cleaned!$K14077,Cleaned!$H14077,1))</f>
        <v>41</v>
      </c>
      <c r="M14077" t="str">
        <f t="shared" si="439"/>
        <v>Adult</v>
      </c>
    </row>
    <row r="14078" spans="1:13" x14ac:dyDescent="0.25">
      <c r="A14078">
        <v>24078</v>
      </c>
      <c r="B14078" t="s">
        <v>1877</v>
      </c>
      <c r="C14078" t="s">
        <v>80</v>
      </c>
      <c r="D14078" t="s">
        <v>10</v>
      </c>
      <c r="E14078" t="s">
        <v>25</v>
      </c>
      <c r="F14078" s="35">
        <v>2755.3616999999999</v>
      </c>
      <c r="G14078" t="str">
        <f t="shared" si="438"/>
        <v>Brand Seekers</v>
      </c>
      <c r="H14078" s="4">
        <v>41523</v>
      </c>
      <c r="I14078">
        <f>WEEKDAY(Cleaned!$H14078)</f>
        <v>6</v>
      </c>
      <c r="J14078" t="s">
        <v>15</v>
      </c>
      <c r="K14078" s="4">
        <v>24902</v>
      </c>
      <c r="L14078">
        <f>INT(YEARFRAC(Cleaned!$K14078,Cleaned!$H14078,1))</f>
        <v>45</v>
      </c>
      <c r="M14078" t="str">
        <f t="shared" si="439"/>
        <v>Adult</v>
      </c>
    </row>
    <row r="14079" spans="1:13" x14ac:dyDescent="0.25">
      <c r="A14079">
        <v>24079</v>
      </c>
      <c r="B14079" t="s">
        <v>2199</v>
      </c>
      <c r="C14079" t="s">
        <v>80</v>
      </c>
      <c r="D14079" t="s">
        <v>10</v>
      </c>
      <c r="E14079" t="s">
        <v>25</v>
      </c>
      <c r="F14079" s="35">
        <v>77.316900000000004</v>
      </c>
      <c r="G14079" t="str">
        <f t="shared" si="438"/>
        <v>Casual Buyers</v>
      </c>
      <c r="H14079" s="4">
        <v>41533</v>
      </c>
      <c r="I14079">
        <f>WEEKDAY(Cleaned!$H14079)</f>
        <v>2</v>
      </c>
      <c r="J14079" t="s">
        <v>18</v>
      </c>
      <c r="K14079" s="4">
        <v>26951</v>
      </c>
      <c r="L14079">
        <f>INT(YEARFRAC(Cleaned!$K14079,Cleaned!$H14079,1))</f>
        <v>39</v>
      </c>
      <c r="M14079" t="str">
        <f t="shared" si="439"/>
        <v>Adult</v>
      </c>
    </row>
    <row r="14080" spans="1:13" x14ac:dyDescent="0.25">
      <c r="A14080">
        <v>24080</v>
      </c>
      <c r="B14080" t="s">
        <v>8767</v>
      </c>
      <c r="C14080" t="s">
        <v>80</v>
      </c>
      <c r="D14080" t="s">
        <v>10</v>
      </c>
      <c r="E14080" t="s">
        <v>25</v>
      </c>
      <c r="F14080" s="35">
        <v>1268.2859000000001</v>
      </c>
      <c r="G14080" t="str">
        <f t="shared" si="438"/>
        <v>Casual Buyers</v>
      </c>
      <c r="H14080" s="4">
        <v>41540</v>
      </c>
      <c r="I14080">
        <f>WEEKDAY(Cleaned!$H14080)</f>
        <v>2</v>
      </c>
      <c r="J14080" t="s">
        <v>16</v>
      </c>
      <c r="K14080" s="4">
        <v>24245</v>
      </c>
      <c r="L14080">
        <f>INT(YEARFRAC(Cleaned!$K14080,Cleaned!$H14080,1))</f>
        <v>47</v>
      </c>
      <c r="M14080" t="str">
        <f t="shared" si="439"/>
        <v>Adult</v>
      </c>
    </row>
    <row r="14081" spans="1:13" x14ac:dyDescent="0.25">
      <c r="A14081">
        <v>24081</v>
      </c>
      <c r="B14081" t="s">
        <v>2105</v>
      </c>
      <c r="C14081" t="s">
        <v>80</v>
      </c>
      <c r="D14081" t="s">
        <v>10</v>
      </c>
      <c r="E14081" t="s">
        <v>25</v>
      </c>
      <c r="F14081" s="35">
        <v>30.6859</v>
      </c>
      <c r="G14081" t="str">
        <f t="shared" si="438"/>
        <v>Casual Buyers</v>
      </c>
      <c r="H14081" s="4">
        <v>41541</v>
      </c>
      <c r="I14081">
        <f>WEEKDAY(Cleaned!$H14081)</f>
        <v>3</v>
      </c>
      <c r="J14081" t="s">
        <v>12</v>
      </c>
      <c r="K14081" s="4">
        <v>22517</v>
      </c>
      <c r="L14081">
        <f>INT(YEARFRAC(Cleaned!$K14081,Cleaned!$H14081,1))</f>
        <v>52</v>
      </c>
      <c r="M14081" t="str">
        <f t="shared" si="439"/>
        <v>Seniors</v>
      </c>
    </row>
    <row r="14082" spans="1:13" x14ac:dyDescent="0.25">
      <c r="A14082">
        <v>24082</v>
      </c>
      <c r="B14082" t="s">
        <v>2026</v>
      </c>
      <c r="C14082" t="s">
        <v>80</v>
      </c>
      <c r="D14082" t="s">
        <v>10</v>
      </c>
      <c r="E14082" t="s">
        <v>25</v>
      </c>
      <c r="F14082" s="35">
        <v>2625.9773</v>
      </c>
      <c r="G14082" t="str">
        <f t="shared" ref="G14082:G14145" si="440">IF(F14082&lt;=1500,"Casual Buyers",IF(F14082&gt;=1501,"Brand Seekers",IF(F14082&gt;2500,"Convinced Seekers")))</f>
        <v>Brand Seekers</v>
      </c>
      <c r="H14082" s="4">
        <v>41542</v>
      </c>
      <c r="I14082">
        <f>WEEKDAY(Cleaned!$H14082)</f>
        <v>4</v>
      </c>
      <c r="J14082" t="s">
        <v>12</v>
      </c>
      <c r="K14082" s="4">
        <v>22018</v>
      </c>
      <c r="L14082">
        <f>INT(YEARFRAC(Cleaned!$K14082,Cleaned!$H14082,1))</f>
        <v>53</v>
      </c>
      <c r="M14082" t="str">
        <f t="shared" ref="M14082:M14145" si="441">IF(L14082&lt;=19,"Teenager",IF(L14082&lt;=34,"Young Adult",IF(L14082&lt;=49,"Adult",IF(L14082&lt;=64,"Seniors",IF(L14082&gt;=65,"Elders")))))</f>
        <v>Seniors</v>
      </c>
    </row>
    <row r="14083" spans="1:13" x14ac:dyDescent="0.25">
      <c r="A14083">
        <v>24083</v>
      </c>
      <c r="B14083" t="s">
        <v>8768</v>
      </c>
      <c r="C14083" t="s">
        <v>80</v>
      </c>
      <c r="D14083" t="s">
        <v>10</v>
      </c>
      <c r="E14083" t="s">
        <v>25</v>
      </c>
      <c r="F14083" s="35">
        <v>41.183399999999999</v>
      </c>
      <c r="G14083" t="str">
        <f t="shared" si="440"/>
        <v>Casual Buyers</v>
      </c>
      <c r="H14083" s="4">
        <v>41543</v>
      </c>
      <c r="I14083">
        <f>WEEKDAY(Cleaned!$H14083)</f>
        <v>5</v>
      </c>
      <c r="J14083" t="s">
        <v>12</v>
      </c>
      <c r="K14083" s="4">
        <v>23873</v>
      </c>
      <c r="L14083">
        <f>INT(YEARFRAC(Cleaned!$K14083,Cleaned!$H14083,1))</f>
        <v>48</v>
      </c>
      <c r="M14083" t="str">
        <f t="shared" si="441"/>
        <v>Adult</v>
      </c>
    </row>
    <row r="14084" spans="1:13" x14ac:dyDescent="0.25">
      <c r="A14084">
        <v>24084</v>
      </c>
      <c r="B14084" t="s">
        <v>2200</v>
      </c>
      <c r="C14084" t="s">
        <v>80</v>
      </c>
      <c r="D14084" t="s">
        <v>10</v>
      </c>
      <c r="E14084" t="s">
        <v>25</v>
      </c>
      <c r="F14084" s="35">
        <v>44.189</v>
      </c>
      <c r="G14084" t="str">
        <f t="shared" si="440"/>
        <v>Casual Buyers</v>
      </c>
      <c r="H14084" s="4">
        <v>41543</v>
      </c>
      <c r="I14084">
        <f>WEEKDAY(Cleaned!$H14084)</f>
        <v>5</v>
      </c>
      <c r="J14084" t="s">
        <v>16</v>
      </c>
      <c r="K14084" s="4">
        <v>26310</v>
      </c>
      <c r="L14084">
        <f>INT(YEARFRAC(Cleaned!$K14084,Cleaned!$H14084,1))</f>
        <v>41</v>
      </c>
      <c r="M14084" t="str">
        <f t="shared" si="441"/>
        <v>Adult</v>
      </c>
    </row>
    <row r="14085" spans="1:13" x14ac:dyDescent="0.25">
      <c r="A14085">
        <v>24085</v>
      </c>
      <c r="B14085" t="s">
        <v>1875</v>
      </c>
      <c r="C14085" t="s">
        <v>80</v>
      </c>
      <c r="D14085" t="s">
        <v>10</v>
      </c>
      <c r="E14085" t="s">
        <v>25</v>
      </c>
      <c r="F14085" s="35">
        <v>895.40359999999998</v>
      </c>
      <c r="G14085" t="str">
        <f t="shared" si="440"/>
        <v>Casual Buyers</v>
      </c>
      <c r="H14085" s="4">
        <v>41549</v>
      </c>
      <c r="I14085">
        <f>WEEKDAY(Cleaned!$H14085)</f>
        <v>4</v>
      </c>
      <c r="J14085" t="s">
        <v>12</v>
      </c>
      <c r="K14085" s="4">
        <v>18540</v>
      </c>
      <c r="L14085">
        <f>INT(YEARFRAC(Cleaned!$K14085,Cleaned!$H14085,1))</f>
        <v>62</v>
      </c>
      <c r="M14085" t="str">
        <f t="shared" si="441"/>
        <v>Seniors</v>
      </c>
    </row>
    <row r="14086" spans="1:13" x14ac:dyDescent="0.25">
      <c r="A14086">
        <v>24086</v>
      </c>
      <c r="B14086" t="s">
        <v>1876</v>
      </c>
      <c r="C14086" t="s">
        <v>80</v>
      </c>
      <c r="D14086" t="s">
        <v>10</v>
      </c>
      <c r="E14086" t="s">
        <v>25</v>
      </c>
      <c r="F14086" s="35">
        <v>606.62289999999996</v>
      </c>
      <c r="G14086" t="str">
        <f t="shared" si="440"/>
        <v>Casual Buyers</v>
      </c>
      <c r="H14086" s="4">
        <v>41552</v>
      </c>
      <c r="I14086">
        <f>WEEKDAY(Cleaned!$H14086)</f>
        <v>7</v>
      </c>
      <c r="J14086" t="s">
        <v>15</v>
      </c>
      <c r="K14086" s="4">
        <v>17778</v>
      </c>
      <c r="L14086">
        <f>INT(YEARFRAC(Cleaned!$K14086,Cleaned!$H14086,1))</f>
        <v>65</v>
      </c>
      <c r="M14086" t="str">
        <f t="shared" si="441"/>
        <v>Elders</v>
      </c>
    </row>
    <row r="14087" spans="1:13" x14ac:dyDescent="0.25">
      <c r="A14087">
        <v>24087</v>
      </c>
      <c r="B14087" t="s">
        <v>2021</v>
      </c>
      <c r="C14087" t="s">
        <v>80</v>
      </c>
      <c r="D14087" t="s">
        <v>10</v>
      </c>
      <c r="E14087" t="s">
        <v>25</v>
      </c>
      <c r="F14087" s="35">
        <v>30.144400000000001</v>
      </c>
      <c r="G14087" t="str">
        <f t="shared" si="440"/>
        <v>Casual Buyers</v>
      </c>
      <c r="H14087" s="4">
        <v>41559</v>
      </c>
      <c r="I14087">
        <f>WEEKDAY(Cleaned!$H14087)</f>
        <v>7</v>
      </c>
      <c r="J14087" t="s">
        <v>12</v>
      </c>
      <c r="K14087" s="4">
        <v>17170</v>
      </c>
      <c r="L14087">
        <f>INT(YEARFRAC(Cleaned!$K14087,Cleaned!$H14087,1))</f>
        <v>66</v>
      </c>
      <c r="M14087" t="str">
        <f t="shared" si="441"/>
        <v>Elders</v>
      </c>
    </row>
    <row r="14088" spans="1:13" x14ac:dyDescent="0.25">
      <c r="A14088">
        <v>24088</v>
      </c>
      <c r="B14088" t="s">
        <v>8769</v>
      </c>
      <c r="C14088" t="s">
        <v>80</v>
      </c>
      <c r="D14088" t="s">
        <v>10</v>
      </c>
      <c r="E14088" t="s">
        <v>25</v>
      </c>
      <c r="F14088" s="35">
        <v>1276.8054</v>
      </c>
      <c r="G14088" t="str">
        <f t="shared" si="440"/>
        <v>Casual Buyers</v>
      </c>
      <c r="H14088" s="4">
        <v>41561</v>
      </c>
      <c r="I14088">
        <f>WEEKDAY(Cleaned!$H14088)</f>
        <v>2</v>
      </c>
      <c r="J14088" t="s">
        <v>16</v>
      </c>
      <c r="K14088" s="4">
        <v>22770</v>
      </c>
      <c r="L14088">
        <f>INT(YEARFRAC(Cleaned!$K14088,Cleaned!$H14088,1))</f>
        <v>51</v>
      </c>
      <c r="M14088" t="str">
        <f t="shared" si="441"/>
        <v>Seniors</v>
      </c>
    </row>
    <row r="14089" spans="1:13" x14ac:dyDescent="0.25">
      <c r="A14089">
        <v>24089</v>
      </c>
      <c r="B14089" t="s">
        <v>8770</v>
      </c>
      <c r="C14089" t="s">
        <v>80</v>
      </c>
      <c r="D14089" t="s">
        <v>10</v>
      </c>
      <c r="E14089" t="s">
        <v>25</v>
      </c>
      <c r="F14089" s="35">
        <v>696.10580000000004</v>
      </c>
      <c r="G14089" t="str">
        <f t="shared" si="440"/>
        <v>Casual Buyers</v>
      </c>
      <c r="H14089" s="4">
        <v>41564</v>
      </c>
      <c r="I14089">
        <f>WEEKDAY(Cleaned!$H14089)</f>
        <v>5</v>
      </c>
      <c r="J14089" t="s">
        <v>16</v>
      </c>
      <c r="K14089" s="4">
        <v>22169</v>
      </c>
      <c r="L14089">
        <f>INT(YEARFRAC(Cleaned!$K14089,Cleaned!$H14089,1))</f>
        <v>53</v>
      </c>
      <c r="M14089" t="str">
        <f t="shared" si="441"/>
        <v>Seniors</v>
      </c>
    </row>
    <row r="14090" spans="1:13" x14ac:dyDescent="0.25">
      <c r="A14090">
        <v>24090</v>
      </c>
      <c r="B14090" t="s">
        <v>2118</v>
      </c>
      <c r="C14090" t="s">
        <v>80</v>
      </c>
      <c r="D14090" t="s">
        <v>10</v>
      </c>
      <c r="E14090" t="s">
        <v>25</v>
      </c>
      <c r="F14090" s="35">
        <v>24.2879</v>
      </c>
      <c r="G14090" t="str">
        <f t="shared" si="440"/>
        <v>Casual Buyers</v>
      </c>
      <c r="H14090" s="4">
        <v>41578</v>
      </c>
      <c r="I14090">
        <f>WEEKDAY(Cleaned!$H14090)</f>
        <v>5</v>
      </c>
      <c r="J14090" t="s">
        <v>18</v>
      </c>
      <c r="K14090" s="4">
        <v>21386</v>
      </c>
      <c r="L14090">
        <f>INT(YEARFRAC(Cleaned!$K14090,Cleaned!$H14090,1))</f>
        <v>55</v>
      </c>
      <c r="M14090" t="str">
        <f t="shared" si="441"/>
        <v>Seniors</v>
      </c>
    </row>
    <row r="14091" spans="1:13" x14ac:dyDescent="0.25">
      <c r="A14091">
        <v>24091</v>
      </c>
      <c r="B14091" t="s">
        <v>8771</v>
      </c>
      <c r="C14091" t="s">
        <v>80</v>
      </c>
      <c r="D14091" t="s">
        <v>10</v>
      </c>
      <c r="E14091" t="s">
        <v>25</v>
      </c>
      <c r="F14091" s="35">
        <v>38.664000000000001</v>
      </c>
      <c r="G14091" t="str">
        <f t="shared" si="440"/>
        <v>Casual Buyers</v>
      </c>
      <c r="H14091" s="4">
        <v>41582</v>
      </c>
      <c r="I14091">
        <f>WEEKDAY(Cleaned!$H14091)</f>
        <v>2</v>
      </c>
      <c r="J14091" t="s">
        <v>12</v>
      </c>
      <c r="K14091" s="4">
        <v>21555</v>
      </c>
      <c r="L14091">
        <f>INT(YEARFRAC(Cleaned!$K14091,Cleaned!$H14091,1))</f>
        <v>54</v>
      </c>
      <c r="M14091" t="str">
        <f t="shared" si="441"/>
        <v>Seniors</v>
      </c>
    </row>
    <row r="14092" spans="1:13" x14ac:dyDescent="0.25">
      <c r="A14092">
        <v>24092</v>
      </c>
      <c r="B14092" t="s">
        <v>2006</v>
      </c>
      <c r="C14092" t="s">
        <v>80</v>
      </c>
      <c r="D14092" t="s">
        <v>10</v>
      </c>
      <c r="E14092" t="s">
        <v>25</v>
      </c>
      <c r="F14092" s="35">
        <v>2613.5792000000001</v>
      </c>
      <c r="G14092" t="str">
        <f t="shared" si="440"/>
        <v>Brand Seekers</v>
      </c>
      <c r="H14092" s="4">
        <v>41583</v>
      </c>
      <c r="I14092">
        <f>WEEKDAY(Cleaned!$H14092)</f>
        <v>3</v>
      </c>
      <c r="J14092" t="s">
        <v>14</v>
      </c>
      <c r="K14092" s="4">
        <v>18594</v>
      </c>
      <c r="L14092">
        <f>INT(YEARFRAC(Cleaned!$K14092,Cleaned!$H14092,1))</f>
        <v>62</v>
      </c>
      <c r="M14092" t="str">
        <f t="shared" si="441"/>
        <v>Seniors</v>
      </c>
    </row>
    <row r="14093" spans="1:13" x14ac:dyDescent="0.25">
      <c r="A14093">
        <v>24093</v>
      </c>
      <c r="B14093" t="s">
        <v>1891</v>
      </c>
      <c r="C14093" t="s">
        <v>80</v>
      </c>
      <c r="D14093" t="s">
        <v>10</v>
      </c>
      <c r="E14093" t="s">
        <v>25</v>
      </c>
      <c r="F14093" s="35">
        <v>65.172899999999998</v>
      </c>
      <c r="G14093" t="str">
        <f t="shared" si="440"/>
        <v>Casual Buyers</v>
      </c>
      <c r="H14093" s="4">
        <v>41586</v>
      </c>
      <c r="I14093">
        <f>WEEKDAY(Cleaned!$H14093)</f>
        <v>6</v>
      </c>
      <c r="J14093" t="s">
        <v>18</v>
      </c>
      <c r="K14093" s="4">
        <v>17932</v>
      </c>
      <c r="L14093">
        <f>INT(YEARFRAC(Cleaned!$K14093,Cleaned!$H14093,1))</f>
        <v>64</v>
      </c>
      <c r="M14093" t="str">
        <f t="shared" si="441"/>
        <v>Seniors</v>
      </c>
    </row>
    <row r="14094" spans="1:13" x14ac:dyDescent="0.25">
      <c r="A14094">
        <v>24094</v>
      </c>
      <c r="B14094" t="s">
        <v>8772</v>
      </c>
      <c r="C14094" t="s">
        <v>80</v>
      </c>
      <c r="D14094" t="s">
        <v>10</v>
      </c>
      <c r="E14094" t="s">
        <v>25</v>
      </c>
      <c r="F14094" s="35">
        <v>8.0443999999999996</v>
      </c>
      <c r="G14094" t="str">
        <f t="shared" si="440"/>
        <v>Casual Buyers</v>
      </c>
      <c r="H14094" s="4">
        <v>41590</v>
      </c>
      <c r="I14094">
        <f>WEEKDAY(Cleaned!$H14094)</f>
        <v>3</v>
      </c>
      <c r="J14094" t="s">
        <v>16</v>
      </c>
      <c r="K14094" s="4">
        <v>19264</v>
      </c>
      <c r="L14094">
        <f>INT(YEARFRAC(Cleaned!$K14094,Cleaned!$H14094,1))</f>
        <v>61</v>
      </c>
      <c r="M14094" t="str">
        <f t="shared" si="441"/>
        <v>Seniors</v>
      </c>
    </row>
    <row r="14095" spans="1:13" x14ac:dyDescent="0.25">
      <c r="A14095">
        <v>24095</v>
      </c>
      <c r="B14095" t="s">
        <v>1872</v>
      </c>
      <c r="C14095" t="s">
        <v>80</v>
      </c>
      <c r="D14095" t="s">
        <v>10</v>
      </c>
      <c r="E14095" t="s">
        <v>25</v>
      </c>
      <c r="F14095" s="35">
        <v>2598.9158000000002</v>
      </c>
      <c r="G14095" t="str">
        <f t="shared" si="440"/>
        <v>Brand Seekers</v>
      </c>
      <c r="H14095" s="4">
        <v>41591</v>
      </c>
      <c r="I14095">
        <f>WEEKDAY(Cleaned!$H14095)</f>
        <v>4</v>
      </c>
      <c r="J14095" t="s">
        <v>14</v>
      </c>
      <c r="K14095" s="4">
        <v>19063</v>
      </c>
      <c r="L14095">
        <f>INT(YEARFRAC(Cleaned!$K14095,Cleaned!$H14095,1))</f>
        <v>61</v>
      </c>
      <c r="M14095" t="str">
        <f t="shared" si="441"/>
        <v>Seniors</v>
      </c>
    </row>
    <row r="14096" spans="1:13" x14ac:dyDescent="0.25">
      <c r="A14096">
        <v>24096</v>
      </c>
      <c r="B14096" t="s">
        <v>2120</v>
      </c>
      <c r="C14096" t="s">
        <v>80</v>
      </c>
      <c r="D14096" t="s">
        <v>10</v>
      </c>
      <c r="E14096" t="s">
        <v>25</v>
      </c>
      <c r="F14096" s="35">
        <v>54.111899999999999</v>
      </c>
      <c r="G14096" t="str">
        <f t="shared" si="440"/>
        <v>Casual Buyers</v>
      </c>
      <c r="H14096" s="4">
        <v>41593</v>
      </c>
      <c r="I14096">
        <f>WEEKDAY(Cleaned!$H14096)</f>
        <v>6</v>
      </c>
      <c r="J14096" t="s">
        <v>17</v>
      </c>
      <c r="K14096" s="4">
        <v>14113</v>
      </c>
      <c r="L14096">
        <f>INT(YEARFRAC(Cleaned!$K14096,Cleaned!$H14096,1))</f>
        <v>75</v>
      </c>
      <c r="M14096" t="str">
        <f t="shared" si="441"/>
        <v>Elders</v>
      </c>
    </row>
    <row r="14097" spans="1:13" x14ac:dyDescent="0.25">
      <c r="A14097">
        <v>24097</v>
      </c>
      <c r="B14097" t="s">
        <v>1716</v>
      </c>
      <c r="C14097" t="s">
        <v>80</v>
      </c>
      <c r="D14097" t="s">
        <v>10</v>
      </c>
      <c r="E14097" t="s">
        <v>25</v>
      </c>
      <c r="F14097" s="35">
        <v>2644.3312999999998</v>
      </c>
      <c r="G14097" t="str">
        <f t="shared" si="440"/>
        <v>Brand Seekers</v>
      </c>
      <c r="H14097" s="4">
        <v>41597</v>
      </c>
      <c r="I14097">
        <f>WEEKDAY(Cleaned!$H14097)</f>
        <v>3</v>
      </c>
      <c r="J14097" t="s">
        <v>18</v>
      </c>
      <c r="K14097" s="4">
        <v>15897</v>
      </c>
      <c r="L14097">
        <f>INT(YEARFRAC(Cleaned!$K14097,Cleaned!$H14097,1))</f>
        <v>70</v>
      </c>
      <c r="M14097" t="str">
        <f t="shared" si="441"/>
        <v>Elders</v>
      </c>
    </row>
    <row r="14098" spans="1:13" x14ac:dyDescent="0.25">
      <c r="A14098">
        <v>24098</v>
      </c>
      <c r="B14098" t="s">
        <v>1948</v>
      </c>
      <c r="C14098" t="s">
        <v>80</v>
      </c>
      <c r="D14098" t="s">
        <v>10</v>
      </c>
      <c r="E14098" t="s">
        <v>25</v>
      </c>
      <c r="F14098" s="35">
        <v>38.664000000000001</v>
      </c>
      <c r="G14098" t="str">
        <f t="shared" si="440"/>
        <v>Casual Buyers</v>
      </c>
      <c r="H14098" s="4">
        <v>41608</v>
      </c>
      <c r="I14098">
        <f>WEEKDAY(Cleaned!$H14098)</f>
        <v>7</v>
      </c>
      <c r="J14098" t="s">
        <v>12</v>
      </c>
      <c r="K14098" s="4">
        <v>19618</v>
      </c>
      <c r="L14098">
        <f>INT(YEARFRAC(Cleaned!$K14098,Cleaned!$H14098,1))</f>
        <v>60</v>
      </c>
      <c r="M14098" t="str">
        <f t="shared" si="441"/>
        <v>Seniors</v>
      </c>
    </row>
    <row r="14099" spans="1:13" x14ac:dyDescent="0.25">
      <c r="A14099">
        <v>24099</v>
      </c>
      <c r="B14099" t="s">
        <v>8757</v>
      </c>
      <c r="C14099" t="s">
        <v>80</v>
      </c>
      <c r="D14099" t="s">
        <v>10</v>
      </c>
      <c r="E14099" t="s">
        <v>25</v>
      </c>
      <c r="F14099" s="35">
        <v>2582.6833999999999</v>
      </c>
      <c r="G14099" t="str">
        <f t="shared" si="440"/>
        <v>Brand Seekers</v>
      </c>
      <c r="H14099" s="4">
        <v>41613</v>
      </c>
      <c r="I14099">
        <f>WEEKDAY(Cleaned!$H14099)</f>
        <v>5</v>
      </c>
      <c r="J14099" t="s">
        <v>17</v>
      </c>
      <c r="K14099" s="4">
        <v>17795</v>
      </c>
      <c r="L14099">
        <f>INT(YEARFRAC(Cleaned!$K14099,Cleaned!$H14099,1))</f>
        <v>65</v>
      </c>
      <c r="M14099" t="str">
        <f t="shared" si="441"/>
        <v>Elders</v>
      </c>
    </row>
    <row r="14100" spans="1:13" x14ac:dyDescent="0.25">
      <c r="A14100">
        <v>24100</v>
      </c>
      <c r="B14100" t="s">
        <v>1873</v>
      </c>
      <c r="C14100" t="s">
        <v>80</v>
      </c>
      <c r="D14100" t="s">
        <v>10</v>
      </c>
      <c r="E14100" t="s">
        <v>25</v>
      </c>
      <c r="F14100" s="35">
        <v>852.33069999999998</v>
      </c>
      <c r="G14100" t="str">
        <f t="shared" si="440"/>
        <v>Casual Buyers</v>
      </c>
      <c r="H14100" s="4">
        <v>41617</v>
      </c>
      <c r="I14100">
        <f>WEEKDAY(Cleaned!$H14100)</f>
        <v>2</v>
      </c>
      <c r="J14100" t="s">
        <v>15</v>
      </c>
      <c r="K14100" s="4">
        <v>16184</v>
      </c>
      <c r="L14100">
        <f>INT(YEARFRAC(Cleaned!$K14100,Cleaned!$H14100,1))</f>
        <v>69</v>
      </c>
      <c r="M14100" t="str">
        <f t="shared" si="441"/>
        <v>Elders</v>
      </c>
    </row>
    <row r="14101" spans="1:13" x14ac:dyDescent="0.25">
      <c r="A14101">
        <v>24101</v>
      </c>
      <c r="B14101" t="s">
        <v>1801</v>
      </c>
      <c r="C14101" t="s">
        <v>80</v>
      </c>
      <c r="D14101" t="s">
        <v>10</v>
      </c>
      <c r="E14101" t="s">
        <v>25</v>
      </c>
      <c r="F14101" s="35">
        <v>43.371299999999998</v>
      </c>
      <c r="G14101" t="str">
        <f t="shared" si="440"/>
        <v>Casual Buyers</v>
      </c>
      <c r="H14101" s="4">
        <v>41619</v>
      </c>
      <c r="I14101">
        <f>WEEKDAY(Cleaned!$H14101)</f>
        <v>4</v>
      </c>
      <c r="J14101" t="s">
        <v>18</v>
      </c>
      <c r="K14101" s="4">
        <v>16142</v>
      </c>
      <c r="L14101">
        <f>INT(YEARFRAC(Cleaned!$K14101,Cleaned!$H14101,1))</f>
        <v>69</v>
      </c>
      <c r="M14101" t="str">
        <f t="shared" si="441"/>
        <v>Elders</v>
      </c>
    </row>
    <row r="14102" spans="1:13" x14ac:dyDescent="0.25">
      <c r="A14102">
        <v>24102</v>
      </c>
      <c r="B14102" t="s">
        <v>8773</v>
      </c>
      <c r="C14102" t="s">
        <v>80</v>
      </c>
      <c r="D14102" t="s">
        <v>10</v>
      </c>
      <c r="E14102" t="s">
        <v>25</v>
      </c>
      <c r="F14102" s="35">
        <v>136.99789999999999</v>
      </c>
      <c r="G14102" t="str">
        <f t="shared" si="440"/>
        <v>Casual Buyers</v>
      </c>
      <c r="H14102" s="4">
        <v>41640</v>
      </c>
      <c r="I14102">
        <f>WEEKDAY(Cleaned!$H14102)</f>
        <v>4</v>
      </c>
      <c r="J14102" t="s">
        <v>14</v>
      </c>
      <c r="K14102" s="4">
        <v>18587</v>
      </c>
      <c r="L14102">
        <f>INT(YEARFRAC(Cleaned!$K14102,Cleaned!$H14102,1))</f>
        <v>63</v>
      </c>
      <c r="M14102" t="str">
        <f t="shared" si="441"/>
        <v>Seniors</v>
      </c>
    </row>
    <row r="14103" spans="1:13" x14ac:dyDescent="0.25">
      <c r="A14103">
        <v>24103</v>
      </c>
      <c r="B14103" t="s">
        <v>8757</v>
      </c>
      <c r="C14103" t="s">
        <v>80</v>
      </c>
      <c r="D14103" t="s">
        <v>10</v>
      </c>
      <c r="E14103" t="s">
        <v>25</v>
      </c>
      <c r="F14103" s="35">
        <v>2720.0128</v>
      </c>
      <c r="G14103" t="str">
        <f t="shared" si="440"/>
        <v>Brand Seekers</v>
      </c>
      <c r="H14103" s="4">
        <v>41642</v>
      </c>
      <c r="I14103">
        <f>WEEKDAY(Cleaned!$H14103)</f>
        <v>6</v>
      </c>
      <c r="J14103" t="s">
        <v>17</v>
      </c>
      <c r="K14103" s="4">
        <v>17795</v>
      </c>
      <c r="L14103">
        <f>INT(YEARFRAC(Cleaned!$K14103,Cleaned!$H14103,1))</f>
        <v>65</v>
      </c>
      <c r="M14103" t="str">
        <f t="shared" si="441"/>
        <v>Elders</v>
      </c>
    </row>
    <row r="14104" spans="1:13" x14ac:dyDescent="0.25">
      <c r="A14104">
        <v>24104</v>
      </c>
      <c r="B14104" t="s">
        <v>8774</v>
      </c>
      <c r="C14104" t="s">
        <v>80</v>
      </c>
      <c r="D14104" t="s">
        <v>10</v>
      </c>
      <c r="E14104" t="s">
        <v>25</v>
      </c>
      <c r="F14104" s="35">
        <v>5.5140000000000002</v>
      </c>
      <c r="G14104" t="str">
        <f t="shared" si="440"/>
        <v>Casual Buyers</v>
      </c>
      <c r="H14104" s="4">
        <v>41653</v>
      </c>
      <c r="I14104">
        <f>WEEKDAY(Cleaned!$H14104)</f>
        <v>3</v>
      </c>
      <c r="J14104" t="s">
        <v>12</v>
      </c>
      <c r="K14104" s="4">
        <v>22929</v>
      </c>
      <c r="L14104">
        <f>INT(YEARFRAC(Cleaned!$K14104,Cleaned!$H14104,1))</f>
        <v>51</v>
      </c>
      <c r="M14104" t="str">
        <f t="shared" si="441"/>
        <v>Seniors</v>
      </c>
    </row>
    <row r="14105" spans="1:13" x14ac:dyDescent="0.25">
      <c r="A14105">
        <v>24105</v>
      </c>
      <c r="B14105" t="s">
        <v>1865</v>
      </c>
      <c r="C14105" t="s">
        <v>80</v>
      </c>
      <c r="D14105" t="s">
        <v>10</v>
      </c>
      <c r="E14105" t="s">
        <v>25</v>
      </c>
      <c r="F14105" s="35">
        <v>2673.0612999999998</v>
      </c>
      <c r="G14105" t="str">
        <f t="shared" si="440"/>
        <v>Brand Seekers</v>
      </c>
      <c r="H14105" s="4">
        <v>41662</v>
      </c>
      <c r="I14105">
        <f>WEEKDAY(Cleaned!$H14105)</f>
        <v>5</v>
      </c>
      <c r="J14105" t="s">
        <v>12</v>
      </c>
      <c r="K14105" s="4">
        <v>26775</v>
      </c>
      <c r="L14105">
        <f>INT(YEARFRAC(Cleaned!$K14105,Cleaned!$H14105,1))</f>
        <v>40</v>
      </c>
      <c r="M14105" t="str">
        <f t="shared" si="441"/>
        <v>Adult</v>
      </c>
    </row>
    <row r="14106" spans="1:13" x14ac:dyDescent="0.25">
      <c r="A14106">
        <v>24106</v>
      </c>
      <c r="B14106" t="s">
        <v>8768</v>
      </c>
      <c r="C14106" t="s">
        <v>80</v>
      </c>
      <c r="D14106" t="s">
        <v>10</v>
      </c>
      <c r="E14106" t="s">
        <v>25</v>
      </c>
      <c r="F14106" s="35">
        <v>42.962400000000002</v>
      </c>
      <c r="G14106" t="str">
        <f t="shared" si="440"/>
        <v>Casual Buyers</v>
      </c>
      <c r="H14106" s="4">
        <v>41668</v>
      </c>
      <c r="I14106">
        <f>WEEKDAY(Cleaned!$H14106)</f>
        <v>4</v>
      </c>
      <c r="J14106" t="s">
        <v>12</v>
      </c>
      <c r="K14106" s="4">
        <v>23873</v>
      </c>
      <c r="L14106">
        <f>INT(YEARFRAC(Cleaned!$K14106,Cleaned!$H14106,1))</f>
        <v>48</v>
      </c>
      <c r="M14106" t="str">
        <f t="shared" si="441"/>
        <v>Adult</v>
      </c>
    </row>
    <row r="14107" spans="1:13" x14ac:dyDescent="0.25">
      <c r="A14107">
        <v>24107</v>
      </c>
      <c r="B14107" t="s">
        <v>8775</v>
      </c>
      <c r="C14107" t="s">
        <v>80</v>
      </c>
      <c r="D14107" t="s">
        <v>10</v>
      </c>
      <c r="E14107" t="s">
        <v>25</v>
      </c>
      <c r="F14107" s="35">
        <v>103.3065</v>
      </c>
      <c r="G14107" t="str">
        <f t="shared" si="440"/>
        <v>Casual Buyers</v>
      </c>
      <c r="H14107" s="4">
        <v>41670</v>
      </c>
      <c r="I14107">
        <f>WEEKDAY(Cleaned!$H14107)</f>
        <v>6</v>
      </c>
      <c r="J14107" t="s">
        <v>12</v>
      </c>
      <c r="K14107" s="4">
        <v>16412</v>
      </c>
      <c r="L14107">
        <f>INT(YEARFRAC(Cleaned!$K14107,Cleaned!$H14107,1))</f>
        <v>69</v>
      </c>
      <c r="M14107" t="str">
        <f t="shared" si="441"/>
        <v>Elders</v>
      </c>
    </row>
    <row r="14108" spans="1:13" x14ac:dyDescent="0.25">
      <c r="A14108">
        <v>24108</v>
      </c>
      <c r="B14108" t="s">
        <v>2202</v>
      </c>
      <c r="C14108" t="s">
        <v>80</v>
      </c>
      <c r="D14108" t="s">
        <v>10</v>
      </c>
      <c r="E14108" t="s">
        <v>25</v>
      </c>
      <c r="F14108" s="35">
        <v>146.90979999999999</v>
      </c>
      <c r="G14108" t="str">
        <f t="shared" si="440"/>
        <v>Casual Buyers</v>
      </c>
      <c r="H14108" s="4">
        <v>41671</v>
      </c>
      <c r="I14108">
        <f>WEEKDAY(Cleaned!$H14108)</f>
        <v>7</v>
      </c>
      <c r="J14108" t="s">
        <v>17</v>
      </c>
      <c r="K14108" s="4">
        <v>22824</v>
      </c>
      <c r="L14108">
        <f>INT(YEARFRAC(Cleaned!$K14108,Cleaned!$H14108,1))</f>
        <v>51</v>
      </c>
      <c r="M14108" t="str">
        <f t="shared" si="441"/>
        <v>Seniors</v>
      </c>
    </row>
    <row r="14109" spans="1:13" x14ac:dyDescent="0.25">
      <c r="A14109">
        <v>24109</v>
      </c>
      <c r="B14109" t="s">
        <v>2019</v>
      </c>
      <c r="C14109" t="s">
        <v>80</v>
      </c>
      <c r="D14109" t="s">
        <v>10</v>
      </c>
      <c r="E14109" t="s">
        <v>25</v>
      </c>
      <c r="F14109" s="35">
        <v>71.791899999999998</v>
      </c>
      <c r="G14109" t="str">
        <f t="shared" si="440"/>
        <v>Casual Buyers</v>
      </c>
      <c r="H14109" s="4">
        <v>41684</v>
      </c>
      <c r="I14109">
        <f>WEEKDAY(Cleaned!$H14109)</f>
        <v>6</v>
      </c>
      <c r="J14109" t="s">
        <v>18</v>
      </c>
      <c r="K14109" s="4">
        <v>22514</v>
      </c>
      <c r="L14109">
        <f>INT(YEARFRAC(Cleaned!$K14109,Cleaned!$H14109,1))</f>
        <v>52</v>
      </c>
      <c r="M14109" t="str">
        <f t="shared" si="441"/>
        <v>Seniors</v>
      </c>
    </row>
    <row r="14110" spans="1:13" x14ac:dyDescent="0.25">
      <c r="A14110">
        <v>24110</v>
      </c>
      <c r="B14110" t="s">
        <v>8776</v>
      </c>
      <c r="C14110" t="s">
        <v>80</v>
      </c>
      <c r="D14110" t="s">
        <v>10</v>
      </c>
      <c r="E14110" t="s">
        <v>25</v>
      </c>
      <c r="F14110" s="35">
        <v>5.5140000000000002</v>
      </c>
      <c r="G14110" t="str">
        <f t="shared" si="440"/>
        <v>Casual Buyers</v>
      </c>
      <c r="H14110" s="4">
        <v>41685</v>
      </c>
      <c r="I14110">
        <f>WEEKDAY(Cleaned!$H14110)</f>
        <v>7</v>
      </c>
      <c r="J14110" t="s">
        <v>18</v>
      </c>
      <c r="K14110" s="4">
        <v>24098</v>
      </c>
      <c r="L14110">
        <f>INT(YEARFRAC(Cleaned!$K14110,Cleaned!$H14110,1))</f>
        <v>48</v>
      </c>
      <c r="M14110" t="str">
        <f t="shared" si="441"/>
        <v>Adult</v>
      </c>
    </row>
    <row r="14111" spans="1:13" x14ac:dyDescent="0.25">
      <c r="A14111">
        <v>24111</v>
      </c>
      <c r="B14111" t="s">
        <v>1803</v>
      </c>
      <c r="C14111" t="s">
        <v>80</v>
      </c>
      <c r="D14111" t="s">
        <v>10</v>
      </c>
      <c r="E14111" t="s">
        <v>25</v>
      </c>
      <c r="F14111" s="35">
        <v>234.2158</v>
      </c>
      <c r="G14111" t="str">
        <f t="shared" si="440"/>
        <v>Casual Buyers</v>
      </c>
      <c r="H14111" s="4">
        <v>41688</v>
      </c>
      <c r="I14111">
        <f>WEEKDAY(Cleaned!$H14111)</f>
        <v>3</v>
      </c>
      <c r="J14111" t="s">
        <v>12</v>
      </c>
      <c r="K14111" s="4">
        <v>25391</v>
      </c>
      <c r="L14111">
        <f>INT(YEARFRAC(Cleaned!$K14111,Cleaned!$H14111,1))</f>
        <v>44</v>
      </c>
      <c r="M14111" t="str">
        <f t="shared" si="441"/>
        <v>Adult</v>
      </c>
    </row>
    <row r="14112" spans="1:13" x14ac:dyDescent="0.25">
      <c r="A14112">
        <v>24112</v>
      </c>
      <c r="B14112" t="s">
        <v>1708</v>
      </c>
      <c r="C14112" t="s">
        <v>80</v>
      </c>
      <c r="D14112" t="s">
        <v>10</v>
      </c>
      <c r="E14112" t="s">
        <v>25</v>
      </c>
      <c r="F14112" s="35">
        <v>2619.9108000000001</v>
      </c>
      <c r="G14112" t="str">
        <f t="shared" si="440"/>
        <v>Brand Seekers</v>
      </c>
      <c r="H14112" s="4">
        <v>41693</v>
      </c>
      <c r="I14112">
        <f>WEEKDAY(Cleaned!$H14112)</f>
        <v>1</v>
      </c>
      <c r="J14112" t="s">
        <v>12</v>
      </c>
      <c r="K14112" s="4">
        <v>20805</v>
      </c>
      <c r="L14112">
        <f>INT(YEARFRAC(Cleaned!$K14112,Cleaned!$H14112,1))</f>
        <v>57</v>
      </c>
      <c r="M14112" t="str">
        <f t="shared" si="441"/>
        <v>Seniors</v>
      </c>
    </row>
    <row r="14113" spans="1:13" x14ac:dyDescent="0.25">
      <c r="A14113">
        <v>24113</v>
      </c>
      <c r="B14113" t="s">
        <v>8777</v>
      </c>
      <c r="C14113" t="s">
        <v>80</v>
      </c>
      <c r="D14113" t="s">
        <v>10</v>
      </c>
      <c r="E14113" t="s">
        <v>25</v>
      </c>
      <c r="F14113" s="35">
        <v>1879.5940000000001</v>
      </c>
      <c r="G14113" t="str">
        <f t="shared" si="440"/>
        <v>Brand Seekers</v>
      </c>
      <c r="H14113" s="4">
        <v>41700</v>
      </c>
      <c r="I14113">
        <f>WEEKDAY(Cleaned!$H14113)</f>
        <v>1</v>
      </c>
      <c r="J14113" t="s">
        <v>18</v>
      </c>
      <c r="K14113" s="4">
        <v>21325</v>
      </c>
      <c r="L14113">
        <f>INT(YEARFRAC(Cleaned!$K14113,Cleaned!$H14113,1))</f>
        <v>55</v>
      </c>
      <c r="M14113" t="str">
        <f t="shared" si="441"/>
        <v>Seniors</v>
      </c>
    </row>
    <row r="14114" spans="1:13" x14ac:dyDescent="0.25">
      <c r="A14114">
        <v>24114</v>
      </c>
      <c r="B14114" t="s">
        <v>8778</v>
      </c>
      <c r="C14114" t="s">
        <v>80</v>
      </c>
      <c r="D14114" t="s">
        <v>10</v>
      </c>
      <c r="E14114" t="s">
        <v>25</v>
      </c>
      <c r="F14114" s="35">
        <v>30.144400000000001</v>
      </c>
      <c r="G14114" t="str">
        <f t="shared" si="440"/>
        <v>Casual Buyers</v>
      </c>
      <c r="H14114" s="4">
        <v>41702</v>
      </c>
      <c r="I14114">
        <f>WEEKDAY(Cleaned!$H14114)</f>
        <v>3</v>
      </c>
      <c r="J14114" t="s">
        <v>15</v>
      </c>
      <c r="K14114" s="4">
        <v>18705</v>
      </c>
      <c r="L14114">
        <f>INT(YEARFRAC(Cleaned!$K14114,Cleaned!$H14114,1))</f>
        <v>62</v>
      </c>
      <c r="M14114" t="str">
        <f t="shared" si="441"/>
        <v>Seniors</v>
      </c>
    </row>
    <row r="14115" spans="1:13" x14ac:dyDescent="0.25">
      <c r="A14115">
        <v>24115</v>
      </c>
      <c r="B14115" t="s">
        <v>8779</v>
      </c>
      <c r="C14115" t="s">
        <v>80</v>
      </c>
      <c r="D14115" t="s">
        <v>10</v>
      </c>
      <c r="E14115" t="s">
        <v>25</v>
      </c>
      <c r="F14115" s="35">
        <v>55.216900000000003</v>
      </c>
      <c r="G14115" t="str">
        <f t="shared" si="440"/>
        <v>Casual Buyers</v>
      </c>
      <c r="H14115" s="4">
        <v>41704</v>
      </c>
      <c r="I14115">
        <f>WEEKDAY(Cleaned!$H14115)</f>
        <v>5</v>
      </c>
      <c r="J14115" t="s">
        <v>16</v>
      </c>
      <c r="K14115" s="4">
        <v>26700</v>
      </c>
      <c r="L14115">
        <f>INT(YEARFRAC(Cleaned!$K14115,Cleaned!$H14115,1))</f>
        <v>41</v>
      </c>
      <c r="M14115" t="str">
        <f t="shared" si="441"/>
        <v>Adult</v>
      </c>
    </row>
    <row r="14116" spans="1:13" x14ac:dyDescent="0.25">
      <c r="A14116">
        <v>24116</v>
      </c>
      <c r="B14116" t="s">
        <v>8780</v>
      </c>
      <c r="C14116" t="s">
        <v>80</v>
      </c>
      <c r="D14116" t="s">
        <v>10</v>
      </c>
      <c r="E14116" t="s">
        <v>25</v>
      </c>
      <c r="F14116" s="35">
        <v>1907.2079000000001</v>
      </c>
      <c r="G14116" t="str">
        <f t="shared" si="440"/>
        <v>Brand Seekers</v>
      </c>
      <c r="H14116" s="4">
        <v>41705</v>
      </c>
      <c r="I14116">
        <f>WEEKDAY(Cleaned!$H14116)</f>
        <v>6</v>
      </c>
      <c r="J14116" t="s">
        <v>14</v>
      </c>
      <c r="K14116" s="4">
        <v>16961</v>
      </c>
      <c r="L14116">
        <f>INT(YEARFRAC(Cleaned!$K14116,Cleaned!$H14116,1))</f>
        <v>67</v>
      </c>
      <c r="M14116" t="str">
        <f t="shared" si="441"/>
        <v>Elders</v>
      </c>
    </row>
    <row r="14117" spans="1:13" x14ac:dyDescent="0.25">
      <c r="A14117">
        <v>24117</v>
      </c>
      <c r="B14117" t="s">
        <v>1867</v>
      </c>
      <c r="C14117" t="s">
        <v>80</v>
      </c>
      <c r="D14117" t="s">
        <v>10</v>
      </c>
      <c r="E14117" t="s">
        <v>25</v>
      </c>
      <c r="F14117" s="35">
        <v>672.9008</v>
      </c>
      <c r="G14117" t="str">
        <f t="shared" si="440"/>
        <v>Casual Buyers</v>
      </c>
      <c r="H14117" s="4">
        <v>41713</v>
      </c>
      <c r="I14117">
        <f>WEEKDAY(Cleaned!$H14117)</f>
        <v>7</v>
      </c>
      <c r="J14117" t="s">
        <v>17</v>
      </c>
      <c r="K14117" s="4">
        <v>23165</v>
      </c>
      <c r="L14117">
        <f>INT(YEARFRAC(Cleaned!$K14117,Cleaned!$H14117,1))</f>
        <v>50</v>
      </c>
      <c r="M14117" t="str">
        <f t="shared" si="441"/>
        <v>Seniors</v>
      </c>
    </row>
    <row r="14118" spans="1:13" x14ac:dyDescent="0.25">
      <c r="A14118">
        <v>24118</v>
      </c>
      <c r="B14118" t="s">
        <v>8771</v>
      </c>
      <c r="C14118" t="s">
        <v>80</v>
      </c>
      <c r="D14118" t="s">
        <v>10</v>
      </c>
      <c r="E14118" t="s">
        <v>25</v>
      </c>
      <c r="F14118" s="35">
        <v>34.553400000000003</v>
      </c>
      <c r="G14118" t="str">
        <f t="shared" si="440"/>
        <v>Casual Buyers</v>
      </c>
      <c r="H14118" s="4">
        <v>41720</v>
      </c>
      <c r="I14118">
        <f>WEEKDAY(Cleaned!$H14118)</f>
        <v>7</v>
      </c>
      <c r="J14118" t="s">
        <v>12</v>
      </c>
      <c r="K14118" s="4">
        <v>21555</v>
      </c>
      <c r="L14118">
        <f>INT(YEARFRAC(Cleaned!$K14118,Cleaned!$H14118,1))</f>
        <v>55</v>
      </c>
      <c r="M14118" t="str">
        <f t="shared" si="441"/>
        <v>Seniors</v>
      </c>
    </row>
    <row r="14119" spans="1:13" x14ac:dyDescent="0.25">
      <c r="A14119">
        <v>24119</v>
      </c>
      <c r="B14119" t="s">
        <v>1860</v>
      </c>
      <c r="C14119" t="s">
        <v>80</v>
      </c>
      <c r="D14119" t="s">
        <v>10</v>
      </c>
      <c r="E14119" t="s">
        <v>25</v>
      </c>
      <c r="F14119" s="35">
        <v>972.88620000000003</v>
      </c>
      <c r="G14119" t="str">
        <f t="shared" si="440"/>
        <v>Casual Buyers</v>
      </c>
      <c r="H14119" s="4">
        <v>41722</v>
      </c>
      <c r="I14119">
        <f>WEEKDAY(Cleaned!$H14119)</f>
        <v>2</v>
      </c>
      <c r="J14119" t="s">
        <v>12</v>
      </c>
      <c r="K14119" s="4">
        <v>17296</v>
      </c>
      <c r="L14119">
        <f>INT(YEARFRAC(Cleaned!$K14119,Cleaned!$H14119,1))</f>
        <v>66</v>
      </c>
      <c r="M14119" t="str">
        <f t="shared" si="441"/>
        <v>Elders</v>
      </c>
    </row>
    <row r="14120" spans="1:13" x14ac:dyDescent="0.25">
      <c r="A14120">
        <v>24120</v>
      </c>
      <c r="B14120" t="s">
        <v>1703</v>
      </c>
      <c r="C14120" t="s">
        <v>80</v>
      </c>
      <c r="D14120" t="s">
        <v>10</v>
      </c>
      <c r="E14120" t="s">
        <v>25</v>
      </c>
      <c r="F14120" s="35">
        <v>2607.7779</v>
      </c>
      <c r="G14120" t="str">
        <f t="shared" si="440"/>
        <v>Brand Seekers</v>
      </c>
      <c r="H14120" s="4">
        <v>41722</v>
      </c>
      <c r="I14120">
        <f>WEEKDAY(Cleaned!$H14120)</f>
        <v>2</v>
      </c>
      <c r="J14120" t="s">
        <v>14</v>
      </c>
      <c r="K14120" s="4">
        <v>21055</v>
      </c>
      <c r="L14120">
        <f>INT(YEARFRAC(Cleaned!$K14120,Cleaned!$H14120,1))</f>
        <v>56</v>
      </c>
      <c r="M14120" t="str">
        <f t="shared" si="441"/>
        <v>Seniors</v>
      </c>
    </row>
    <row r="14121" spans="1:13" x14ac:dyDescent="0.25">
      <c r="A14121">
        <v>24121</v>
      </c>
      <c r="B14121" t="s">
        <v>8781</v>
      </c>
      <c r="C14121" t="s">
        <v>80</v>
      </c>
      <c r="D14121" t="s">
        <v>10</v>
      </c>
      <c r="E14121" t="s">
        <v>25</v>
      </c>
      <c r="F14121" s="35">
        <v>606.62289999999996</v>
      </c>
      <c r="G14121" t="str">
        <f t="shared" si="440"/>
        <v>Casual Buyers</v>
      </c>
      <c r="H14121" s="4">
        <v>41723</v>
      </c>
      <c r="I14121">
        <f>WEEKDAY(Cleaned!$H14121)</f>
        <v>3</v>
      </c>
      <c r="J14121" t="s">
        <v>16</v>
      </c>
      <c r="K14121" s="4">
        <v>16486</v>
      </c>
      <c r="L14121">
        <f>INT(YEARFRAC(Cleaned!$K14121,Cleaned!$H14121,1))</f>
        <v>69</v>
      </c>
      <c r="M14121" t="str">
        <f t="shared" si="441"/>
        <v>Elders</v>
      </c>
    </row>
    <row r="14122" spans="1:13" x14ac:dyDescent="0.25">
      <c r="A14122">
        <v>24122</v>
      </c>
      <c r="B14122" t="s">
        <v>1895</v>
      </c>
      <c r="C14122" t="s">
        <v>80</v>
      </c>
      <c r="D14122" t="s">
        <v>10</v>
      </c>
      <c r="E14122" t="s">
        <v>25</v>
      </c>
      <c r="F14122" s="35">
        <v>2629.8669</v>
      </c>
      <c r="G14122" t="str">
        <f t="shared" si="440"/>
        <v>Brand Seekers</v>
      </c>
      <c r="H14122" s="4">
        <v>41727</v>
      </c>
      <c r="I14122">
        <f>WEEKDAY(Cleaned!$H14122)</f>
        <v>7</v>
      </c>
      <c r="J14122" t="s">
        <v>13</v>
      </c>
      <c r="K14122" s="4">
        <v>25452</v>
      </c>
      <c r="L14122">
        <f>INT(YEARFRAC(Cleaned!$K14122,Cleaned!$H14122,1))</f>
        <v>44</v>
      </c>
      <c r="M14122" t="str">
        <f t="shared" si="441"/>
        <v>Adult</v>
      </c>
    </row>
    <row r="14123" spans="1:13" x14ac:dyDescent="0.25">
      <c r="A14123">
        <v>24123</v>
      </c>
      <c r="B14123" t="s">
        <v>8782</v>
      </c>
      <c r="C14123" t="s">
        <v>80</v>
      </c>
      <c r="D14123" t="s">
        <v>10</v>
      </c>
      <c r="E14123" t="s">
        <v>25</v>
      </c>
      <c r="F14123" s="35">
        <v>155.21940000000001</v>
      </c>
      <c r="G14123" t="str">
        <f t="shared" si="440"/>
        <v>Casual Buyers</v>
      </c>
      <c r="H14123" s="4">
        <v>41728</v>
      </c>
      <c r="I14123">
        <f>WEEKDAY(Cleaned!$H14123)</f>
        <v>1</v>
      </c>
      <c r="J14123" t="s">
        <v>14</v>
      </c>
      <c r="K14123" s="4">
        <v>20719</v>
      </c>
      <c r="L14123">
        <f>INT(YEARFRAC(Cleaned!$K14123,Cleaned!$H14123,1))</f>
        <v>57</v>
      </c>
      <c r="M14123" t="str">
        <f t="shared" si="441"/>
        <v>Seniors</v>
      </c>
    </row>
    <row r="14124" spans="1:13" x14ac:dyDescent="0.25">
      <c r="A14124">
        <v>24124</v>
      </c>
      <c r="B14124" t="s">
        <v>1791</v>
      </c>
      <c r="C14124" t="s">
        <v>80</v>
      </c>
      <c r="D14124" t="s">
        <v>10</v>
      </c>
      <c r="E14124" t="s">
        <v>25</v>
      </c>
      <c r="F14124" s="35">
        <v>24.2879</v>
      </c>
      <c r="G14124" t="str">
        <f t="shared" si="440"/>
        <v>Casual Buyers</v>
      </c>
      <c r="H14124" s="4">
        <v>41731</v>
      </c>
      <c r="I14124">
        <f>WEEKDAY(Cleaned!$H14124)</f>
        <v>4</v>
      </c>
      <c r="J14124" t="s">
        <v>12</v>
      </c>
      <c r="K14124" s="4">
        <v>21174</v>
      </c>
      <c r="L14124">
        <f>INT(YEARFRAC(Cleaned!$K14124,Cleaned!$H14124,1))</f>
        <v>56</v>
      </c>
      <c r="M14124" t="str">
        <f t="shared" si="441"/>
        <v>Seniors</v>
      </c>
    </row>
    <row r="14125" spans="1:13" x14ac:dyDescent="0.25">
      <c r="A14125">
        <v>24125</v>
      </c>
      <c r="B14125" t="s">
        <v>1810</v>
      </c>
      <c r="C14125" t="s">
        <v>80</v>
      </c>
      <c r="D14125" t="s">
        <v>10</v>
      </c>
      <c r="E14125" t="s">
        <v>25</v>
      </c>
      <c r="F14125" s="35">
        <v>205.83940000000001</v>
      </c>
      <c r="G14125" t="str">
        <f t="shared" si="440"/>
        <v>Casual Buyers</v>
      </c>
      <c r="H14125" s="4">
        <v>41732</v>
      </c>
      <c r="I14125">
        <f>WEEKDAY(Cleaned!$H14125)</f>
        <v>5</v>
      </c>
      <c r="J14125" t="s">
        <v>12</v>
      </c>
      <c r="K14125" s="4">
        <v>19263</v>
      </c>
      <c r="L14125">
        <f>INT(YEARFRAC(Cleaned!$K14125,Cleaned!$H14125,1))</f>
        <v>61</v>
      </c>
      <c r="M14125" t="str">
        <f t="shared" si="441"/>
        <v>Seniors</v>
      </c>
    </row>
    <row r="14126" spans="1:13" x14ac:dyDescent="0.25">
      <c r="A14126">
        <v>24126</v>
      </c>
      <c r="B14126" t="s">
        <v>2108</v>
      </c>
      <c r="C14126" t="s">
        <v>80</v>
      </c>
      <c r="D14126" t="s">
        <v>10</v>
      </c>
      <c r="E14126" t="s">
        <v>25</v>
      </c>
      <c r="F14126" s="35">
        <v>2644.3312999999998</v>
      </c>
      <c r="G14126" t="str">
        <f t="shared" si="440"/>
        <v>Brand Seekers</v>
      </c>
      <c r="H14126" s="4">
        <v>41732</v>
      </c>
      <c r="I14126">
        <f>WEEKDAY(Cleaned!$H14126)</f>
        <v>5</v>
      </c>
      <c r="J14126" t="s">
        <v>12</v>
      </c>
      <c r="K14126" s="4">
        <v>20042</v>
      </c>
      <c r="L14126">
        <f>INT(YEARFRAC(Cleaned!$K14126,Cleaned!$H14126,1))</f>
        <v>59</v>
      </c>
      <c r="M14126" t="str">
        <f t="shared" si="441"/>
        <v>Seniors</v>
      </c>
    </row>
    <row r="14127" spans="1:13" x14ac:dyDescent="0.25">
      <c r="A14127">
        <v>24127</v>
      </c>
      <c r="B14127" t="s">
        <v>8783</v>
      </c>
      <c r="C14127" t="s">
        <v>80</v>
      </c>
      <c r="D14127" t="s">
        <v>10</v>
      </c>
      <c r="E14127" t="s">
        <v>25</v>
      </c>
      <c r="F14127" s="35">
        <v>77.338999999999999</v>
      </c>
      <c r="G14127" t="str">
        <f t="shared" si="440"/>
        <v>Casual Buyers</v>
      </c>
      <c r="H14127" s="4">
        <v>41732</v>
      </c>
      <c r="I14127">
        <f>WEEKDAY(Cleaned!$H14127)</f>
        <v>5</v>
      </c>
      <c r="J14127" t="s">
        <v>16</v>
      </c>
      <c r="K14127" s="4">
        <v>25618</v>
      </c>
      <c r="L14127">
        <f>INT(YEARFRAC(Cleaned!$K14127,Cleaned!$H14127,1))</f>
        <v>44</v>
      </c>
      <c r="M14127" t="str">
        <f t="shared" si="441"/>
        <v>Adult</v>
      </c>
    </row>
    <row r="14128" spans="1:13" x14ac:dyDescent="0.25">
      <c r="A14128">
        <v>24128</v>
      </c>
      <c r="B14128" t="s">
        <v>8784</v>
      </c>
      <c r="C14128" t="s">
        <v>80</v>
      </c>
      <c r="D14128" t="s">
        <v>10</v>
      </c>
      <c r="E14128" t="s">
        <v>25</v>
      </c>
      <c r="F14128" s="35">
        <v>1939.2529</v>
      </c>
      <c r="G14128" t="str">
        <f t="shared" si="440"/>
        <v>Brand Seekers</v>
      </c>
      <c r="H14128" s="4">
        <v>41744</v>
      </c>
      <c r="I14128">
        <f>WEEKDAY(Cleaned!$H14128)</f>
        <v>3</v>
      </c>
      <c r="J14128" t="s">
        <v>16</v>
      </c>
      <c r="K14128" s="4">
        <v>20832</v>
      </c>
      <c r="L14128">
        <f>INT(YEARFRAC(Cleaned!$K14128,Cleaned!$H14128,1))</f>
        <v>57</v>
      </c>
      <c r="M14128" t="str">
        <f t="shared" si="441"/>
        <v>Seniors</v>
      </c>
    </row>
    <row r="14129" spans="1:13" x14ac:dyDescent="0.25">
      <c r="A14129">
        <v>24129</v>
      </c>
      <c r="B14129" t="s">
        <v>2014</v>
      </c>
      <c r="C14129" t="s">
        <v>80</v>
      </c>
      <c r="D14129" t="s">
        <v>10</v>
      </c>
      <c r="E14129" t="s">
        <v>25</v>
      </c>
      <c r="F14129" s="35">
        <v>149.15289999999999</v>
      </c>
      <c r="G14129" t="str">
        <f t="shared" si="440"/>
        <v>Casual Buyers</v>
      </c>
      <c r="H14129" s="4">
        <v>41745</v>
      </c>
      <c r="I14129">
        <f>WEEKDAY(Cleaned!$H14129)</f>
        <v>4</v>
      </c>
      <c r="J14129" t="s">
        <v>18</v>
      </c>
      <c r="K14129" s="4">
        <v>21530</v>
      </c>
      <c r="L14129">
        <f>INT(YEARFRAC(Cleaned!$K14129,Cleaned!$H14129,1))</f>
        <v>55</v>
      </c>
      <c r="M14129" t="str">
        <f t="shared" si="441"/>
        <v>Seniors</v>
      </c>
    </row>
    <row r="14130" spans="1:13" x14ac:dyDescent="0.25">
      <c r="A14130">
        <v>24130</v>
      </c>
      <c r="B14130" t="s">
        <v>8785</v>
      </c>
      <c r="C14130" t="s">
        <v>80</v>
      </c>
      <c r="D14130" t="s">
        <v>10</v>
      </c>
      <c r="E14130" t="s">
        <v>25</v>
      </c>
      <c r="F14130" s="35">
        <v>93.902900000000002</v>
      </c>
      <c r="G14130" t="str">
        <f t="shared" si="440"/>
        <v>Casual Buyers</v>
      </c>
      <c r="H14130" s="4">
        <v>41746</v>
      </c>
      <c r="I14130">
        <f>WEEKDAY(Cleaned!$H14130)</f>
        <v>5</v>
      </c>
      <c r="J14130" t="s">
        <v>17</v>
      </c>
      <c r="K14130" s="4">
        <v>20198</v>
      </c>
      <c r="L14130">
        <f>INT(YEARFRAC(Cleaned!$K14130,Cleaned!$H14130,1))</f>
        <v>58</v>
      </c>
      <c r="M14130" t="str">
        <f t="shared" si="441"/>
        <v>Seniors</v>
      </c>
    </row>
    <row r="14131" spans="1:13" x14ac:dyDescent="0.25">
      <c r="A14131">
        <v>24131</v>
      </c>
      <c r="B14131" t="s">
        <v>1933</v>
      </c>
      <c r="C14131" t="s">
        <v>80</v>
      </c>
      <c r="D14131" t="s">
        <v>10</v>
      </c>
      <c r="E14131" t="s">
        <v>25</v>
      </c>
      <c r="F14131" s="35">
        <v>2682.9953</v>
      </c>
      <c r="G14131" t="str">
        <f t="shared" si="440"/>
        <v>Brand Seekers</v>
      </c>
      <c r="H14131" s="4">
        <v>41750</v>
      </c>
      <c r="I14131">
        <f>WEEKDAY(Cleaned!$H14131)</f>
        <v>2</v>
      </c>
      <c r="J14131" t="s">
        <v>15</v>
      </c>
      <c r="K14131" s="4">
        <v>17693</v>
      </c>
      <c r="L14131">
        <f>INT(YEARFRAC(Cleaned!$K14131,Cleaned!$H14131,1))</f>
        <v>65</v>
      </c>
      <c r="M14131" t="str">
        <f t="shared" si="441"/>
        <v>Elders</v>
      </c>
    </row>
    <row r="14132" spans="1:13" x14ac:dyDescent="0.25">
      <c r="A14132">
        <v>24132</v>
      </c>
      <c r="B14132" t="s">
        <v>1956</v>
      </c>
      <c r="C14132" t="s">
        <v>80</v>
      </c>
      <c r="D14132" t="s">
        <v>10</v>
      </c>
      <c r="E14132" t="s">
        <v>25</v>
      </c>
      <c r="F14132" s="35">
        <v>15.447900000000001</v>
      </c>
      <c r="G14132" t="str">
        <f t="shared" si="440"/>
        <v>Casual Buyers</v>
      </c>
      <c r="H14132" s="4">
        <v>41754</v>
      </c>
      <c r="I14132">
        <f>WEEKDAY(Cleaned!$H14132)</f>
        <v>6</v>
      </c>
      <c r="J14132" t="s">
        <v>12</v>
      </c>
      <c r="K14132" s="4">
        <v>26361</v>
      </c>
      <c r="L14132">
        <f>INT(YEARFRAC(Cleaned!$K14132,Cleaned!$H14132,1))</f>
        <v>42</v>
      </c>
      <c r="M14132" t="str">
        <f t="shared" si="441"/>
        <v>Adult</v>
      </c>
    </row>
    <row r="14133" spans="1:13" x14ac:dyDescent="0.25">
      <c r="A14133">
        <v>24133</v>
      </c>
      <c r="B14133" t="s">
        <v>1891</v>
      </c>
      <c r="C14133" t="s">
        <v>80</v>
      </c>
      <c r="D14133" t="s">
        <v>10</v>
      </c>
      <c r="E14133" t="s">
        <v>25</v>
      </c>
      <c r="F14133" s="35">
        <v>55.216900000000003</v>
      </c>
      <c r="G14133" t="str">
        <f t="shared" si="440"/>
        <v>Casual Buyers</v>
      </c>
      <c r="H14133" s="4">
        <v>41759</v>
      </c>
      <c r="I14133">
        <f>WEEKDAY(Cleaned!$H14133)</f>
        <v>4</v>
      </c>
      <c r="J14133" t="s">
        <v>18</v>
      </c>
      <c r="K14133" s="4">
        <v>17932</v>
      </c>
      <c r="L14133">
        <f>INT(YEARFRAC(Cleaned!$K14133,Cleaned!$H14133,1))</f>
        <v>65</v>
      </c>
      <c r="M14133" t="str">
        <f t="shared" si="441"/>
        <v>Elders</v>
      </c>
    </row>
    <row r="14134" spans="1:13" x14ac:dyDescent="0.25">
      <c r="A14134">
        <v>24134</v>
      </c>
      <c r="B14134" t="s">
        <v>2201</v>
      </c>
      <c r="C14134" t="s">
        <v>80</v>
      </c>
      <c r="D14134" t="s">
        <v>10</v>
      </c>
      <c r="E14134" t="s">
        <v>25</v>
      </c>
      <c r="F14134" s="35">
        <v>82.852900000000005</v>
      </c>
      <c r="G14134" t="str">
        <f t="shared" si="440"/>
        <v>Casual Buyers</v>
      </c>
      <c r="H14134" s="4">
        <v>41766</v>
      </c>
      <c r="I14134">
        <f>WEEKDAY(Cleaned!$H14134)</f>
        <v>4</v>
      </c>
      <c r="J14134" t="s">
        <v>16</v>
      </c>
      <c r="K14134" s="4">
        <v>15335</v>
      </c>
      <c r="L14134">
        <f>INT(YEARFRAC(Cleaned!$K14134,Cleaned!$H14134,1))</f>
        <v>72</v>
      </c>
      <c r="M14134" t="str">
        <f t="shared" si="441"/>
        <v>Elders</v>
      </c>
    </row>
    <row r="14135" spans="1:13" x14ac:dyDescent="0.25">
      <c r="A14135">
        <v>24135</v>
      </c>
      <c r="B14135" t="s">
        <v>8756</v>
      </c>
      <c r="C14135" t="s">
        <v>80</v>
      </c>
      <c r="D14135" t="s">
        <v>10</v>
      </c>
      <c r="E14135" t="s">
        <v>25</v>
      </c>
      <c r="F14135" s="35">
        <v>1879.5940000000001</v>
      </c>
      <c r="G14135" t="str">
        <f t="shared" si="440"/>
        <v>Brand Seekers</v>
      </c>
      <c r="H14135" s="4">
        <v>41775</v>
      </c>
      <c r="I14135">
        <f>WEEKDAY(Cleaned!$H14135)</f>
        <v>6</v>
      </c>
      <c r="J14135" t="s">
        <v>13</v>
      </c>
      <c r="K14135" s="4">
        <v>22077</v>
      </c>
      <c r="L14135">
        <f>INT(YEARFRAC(Cleaned!$K14135,Cleaned!$H14135,1))</f>
        <v>53</v>
      </c>
      <c r="M14135" t="str">
        <f t="shared" si="441"/>
        <v>Seniors</v>
      </c>
    </row>
    <row r="14136" spans="1:13" x14ac:dyDescent="0.25">
      <c r="A14136">
        <v>24136</v>
      </c>
      <c r="B14136" t="s">
        <v>2004</v>
      </c>
      <c r="C14136" t="s">
        <v>80</v>
      </c>
      <c r="D14136" t="s">
        <v>10</v>
      </c>
      <c r="E14136" t="s">
        <v>25</v>
      </c>
      <c r="F14136" s="35">
        <v>905.52539999999999</v>
      </c>
      <c r="G14136" t="str">
        <f t="shared" si="440"/>
        <v>Casual Buyers</v>
      </c>
      <c r="H14136" s="4">
        <v>41775</v>
      </c>
      <c r="I14136">
        <f>WEEKDAY(Cleaned!$H14136)</f>
        <v>6</v>
      </c>
      <c r="J14136" t="s">
        <v>17</v>
      </c>
      <c r="K14136" s="4">
        <v>19657</v>
      </c>
      <c r="L14136">
        <f>INT(YEARFRAC(Cleaned!$K14136,Cleaned!$H14136,1))</f>
        <v>60</v>
      </c>
      <c r="M14136" t="str">
        <f t="shared" si="441"/>
        <v>Seniors</v>
      </c>
    </row>
    <row r="14137" spans="1:13" x14ac:dyDescent="0.25">
      <c r="A14137">
        <v>24137</v>
      </c>
      <c r="B14137" t="s">
        <v>1870</v>
      </c>
      <c r="C14137" t="s">
        <v>80</v>
      </c>
      <c r="D14137" t="s">
        <v>10</v>
      </c>
      <c r="E14137" t="s">
        <v>25</v>
      </c>
      <c r="F14137" s="35">
        <v>2566.1194</v>
      </c>
      <c r="G14137" t="str">
        <f t="shared" si="440"/>
        <v>Brand Seekers</v>
      </c>
      <c r="H14137" s="4">
        <v>41778</v>
      </c>
      <c r="I14137">
        <f>WEEKDAY(Cleaned!$H14137)</f>
        <v>2</v>
      </c>
      <c r="J14137" t="s">
        <v>14</v>
      </c>
      <c r="K14137" s="4">
        <v>21102</v>
      </c>
      <c r="L14137">
        <f>INT(YEARFRAC(Cleaned!$K14137,Cleaned!$H14137,1))</f>
        <v>56</v>
      </c>
      <c r="M14137" t="str">
        <f t="shared" si="441"/>
        <v>Seniors</v>
      </c>
    </row>
    <row r="14138" spans="1:13" x14ac:dyDescent="0.25">
      <c r="A14138">
        <v>24138</v>
      </c>
      <c r="B14138" t="s">
        <v>8786</v>
      </c>
      <c r="C14138" t="s">
        <v>80</v>
      </c>
      <c r="D14138" t="s">
        <v>10</v>
      </c>
      <c r="E14138" t="s">
        <v>25</v>
      </c>
      <c r="F14138" s="35">
        <v>123.7158</v>
      </c>
      <c r="G14138" t="str">
        <f t="shared" si="440"/>
        <v>Casual Buyers</v>
      </c>
      <c r="H14138" s="4">
        <v>41781</v>
      </c>
      <c r="I14138">
        <f>WEEKDAY(Cleaned!$H14138)</f>
        <v>5</v>
      </c>
      <c r="J14138" t="s">
        <v>13</v>
      </c>
      <c r="K14138" s="4">
        <v>20055</v>
      </c>
      <c r="L14138">
        <f>INT(YEARFRAC(Cleaned!$K14138,Cleaned!$H14138,1))</f>
        <v>59</v>
      </c>
      <c r="M14138" t="str">
        <f t="shared" si="441"/>
        <v>Seniors</v>
      </c>
    </row>
    <row r="14139" spans="1:13" x14ac:dyDescent="0.25">
      <c r="A14139">
        <v>24139</v>
      </c>
      <c r="B14139" t="s">
        <v>8787</v>
      </c>
      <c r="C14139" t="s">
        <v>80</v>
      </c>
      <c r="D14139" t="s">
        <v>10</v>
      </c>
      <c r="E14139" t="s">
        <v>25</v>
      </c>
      <c r="F14139" s="35">
        <v>5.5140000000000002</v>
      </c>
      <c r="G14139" t="str">
        <f t="shared" si="440"/>
        <v>Casual Buyers</v>
      </c>
      <c r="H14139" s="4">
        <v>41787</v>
      </c>
      <c r="I14139">
        <f>WEEKDAY(Cleaned!$H14139)</f>
        <v>4</v>
      </c>
      <c r="J14139" t="s">
        <v>14</v>
      </c>
      <c r="K14139" s="4">
        <v>15276</v>
      </c>
      <c r="L14139">
        <f>INT(YEARFRAC(Cleaned!$K14139,Cleaned!$H14139,1))</f>
        <v>72</v>
      </c>
      <c r="M14139" t="str">
        <f t="shared" si="441"/>
        <v>Elders</v>
      </c>
    </row>
    <row r="14140" spans="1:13" x14ac:dyDescent="0.25">
      <c r="A14140">
        <v>24140</v>
      </c>
      <c r="B14140" t="s">
        <v>8788</v>
      </c>
      <c r="C14140" t="s">
        <v>80</v>
      </c>
      <c r="D14140" t="s">
        <v>10</v>
      </c>
      <c r="E14140" t="s">
        <v>25</v>
      </c>
      <c r="F14140" s="35">
        <v>99.416899999999998</v>
      </c>
      <c r="G14140" t="str">
        <f t="shared" si="440"/>
        <v>Casual Buyers</v>
      </c>
      <c r="H14140" s="4">
        <v>41794</v>
      </c>
      <c r="I14140">
        <f>WEEKDAY(Cleaned!$H14140)</f>
        <v>4</v>
      </c>
      <c r="J14140" t="s">
        <v>14</v>
      </c>
      <c r="K14140" s="4">
        <v>20412</v>
      </c>
      <c r="L14140">
        <f>INT(YEARFRAC(Cleaned!$K14140,Cleaned!$H14140,1))</f>
        <v>58</v>
      </c>
      <c r="M14140" t="str">
        <f t="shared" si="441"/>
        <v>Seniors</v>
      </c>
    </row>
    <row r="14141" spans="1:13" x14ac:dyDescent="0.25">
      <c r="A14141">
        <v>24141</v>
      </c>
      <c r="B14141" t="s">
        <v>8761</v>
      </c>
      <c r="C14141" t="s">
        <v>80</v>
      </c>
      <c r="D14141" t="s">
        <v>10</v>
      </c>
      <c r="E14141" t="s">
        <v>25</v>
      </c>
      <c r="F14141" s="35">
        <v>38.674999999999997</v>
      </c>
      <c r="G14141" t="str">
        <f t="shared" si="440"/>
        <v>Casual Buyers</v>
      </c>
      <c r="H14141" s="4">
        <v>41801</v>
      </c>
      <c r="I14141">
        <f>WEEKDAY(Cleaned!$H14141)</f>
        <v>4</v>
      </c>
      <c r="J14141" t="s">
        <v>16</v>
      </c>
      <c r="K14141" s="4">
        <v>19591</v>
      </c>
      <c r="L14141">
        <f>INT(YEARFRAC(Cleaned!$K14141,Cleaned!$H14141,1))</f>
        <v>60</v>
      </c>
      <c r="M14141" t="str">
        <f t="shared" si="441"/>
        <v>Seniors</v>
      </c>
    </row>
    <row r="14142" spans="1:13" x14ac:dyDescent="0.25">
      <c r="A14142">
        <v>24142</v>
      </c>
      <c r="B14142" t="s">
        <v>1878</v>
      </c>
      <c r="C14142" t="s">
        <v>80</v>
      </c>
      <c r="D14142" t="s">
        <v>10</v>
      </c>
      <c r="E14142" t="s">
        <v>25</v>
      </c>
      <c r="F14142" s="35">
        <v>82.852900000000005</v>
      </c>
      <c r="G14142" t="str">
        <f t="shared" si="440"/>
        <v>Casual Buyers</v>
      </c>
      <c r="H14142" s="4">
        <v>41803</v>
      </c>
      <c r="I14142">
        <f>WEEKDAY(Cleaned!$H14142)</f>
        <v>6</v>
      </c>
      <c r="J14142" t="s">
        <v>16</v>
      </c>
      <c r="K14142" s="4">
        <v>24437</v>
      </c>
      <c r="L14142">
        <f>INT(YEARFRAC(Cleaned!$K14142,Cleaned!$H14142,1))</f>
        <v>47</v>
      </c>
      <c r="M14142" t="str">
        <f t="shared" si="441"/>
        <v>Adult</v>
      </c>
    </row>
    <row r="14143" spans="1:13" x14ac:dyDescent="0.25">
      <c r="A14143">
        <v>24143</v>
      </c>
      <c r="B14143" t="s">
        <v>8789</v>
      </c>
      <c r="C14143" t="s">
        <v>80</v>
      </c>
      <c r="D14143" t="s">
        <v>10</v>
      </c>
      <c r="E14143" t="s">
        <v>25</v>
      </c>
      <c r="F14143" s="35">
        <v>16.552900000000001</v>
      </c>
      <c r="G14143" t="str">
        <f t="shared" si="440"/>
        <v>Casual Buyers</v>
      </c>
      <c r="H14143" s="4">
        <v>41818</v>
      </c>
      <c r="I14143">
        <f>WEEKDAY(Cleaned!$H14143)</f>
        <v>7</v>
      </c>
      <c r="J14143" t="s">
        <v>14</v>
      </c>
      <c r="K14143" s="4">
        <v>12210</v>
      </c>
      <c r="L14143">
        <f>INT(YEARFRAC(Cleaned!$K14143,Cleaned!$H14143,1))</f>
        <v>81</v>
      </c>
      <c r="M14143" t="str">
        <f t="shared" si="441"/>
        <v>Elders</v>
      </c>
    </row>
    <row r="14144" spans="1:13" x14ac:dyDescent="0.25">
      <c r="A14144">
        <v>24144</v>
      </c>
      <c r="B14144" t="s">
        <v>8790</v>
      </c>
      <c r="C14144" t="s">
        <v>80</v>
      </c>
      <c r="D14144" t="s">
        <v>26</v>
      </c>
      <c r="E14144" t="s">
        <v>11</v>
      </c>
      <c r="F14144" s="35">
        <v>3953.9884000000002</v>
      </c>
      <c r="G14144" t="str">
        <f t="shared" si="440"/>
        <v>Brand Seekers</v>
      </c>
      <c r="H14144" s="4">
        <v>40698</v>
      </c>
      <c r="I14144">
        <f>WEEKDAY(Cleaned!$H14144)</f>
        <v>7</v>
      </c>
      <c r="J14144" t="s">
        <v>12</v>
      </c>
      <c r="K14144" s="4">
        <v>22910</v>
      </c>
      <c r="L14144">
        <f>INT(YEARFRAC(Cleaned!$K14144,Cleaned!$H14144,1))</f>
        <v>48</v>
      </c>
      <c r="M14144" t="str">
        <f t="shared" si="441"/>
        <v>Adult</v>
      </c>
    </row>
    <row r="14145" spans="1:13" x14ac:dyDescent="0.25">
      <c r="A14145">
        <v>24145</v>
      </c>
      <c r="B14145" t="s">
        <v>2315</v>
      </c>
      <c r="C14145" t="s">
        <v>80</v>
      </c>
      <c r="D14145" t="s">
        <v>26</v>
      </c>
      <c r="E14145" t="s">
        <v>11</v>
      </c>
      <c r="F14145" s="35">
        <v>3953.9884000000002</v>
      </c>
      <c r="G14145" t="str">
        <f t="shared" si="440"/>
        <v>Brand Seekers</v>
      </c>
      <c r="H14145" s="4">
        <v>40713</v>
      </c>
      <c r="I14145">
        <f>WEEKDAY(Cleaned!$H14145)</f>
        <v>1</v>
      </c>
      <c r="J14145" t="s">
        <v>12</v>
      </c>
      <c r="K14145" s="4">
        <v>27306</v>
      </c>
      <c r="L14145">
        <f>INT(YEARFRAC(Cleaned!$K14145,Cleaned!$H14145,1))</f>
        <v>36</v>
      </c>
      <c r="M14145" t="str">
        <f t="shared" si="441"/>
        <v>Adult</v>
      </c>
    </row>
    <row r="14146" spans="1:13" x14ac:dyDescent="0.25">
      <c r="A14146">
        <v>24146</v>
      </c>
      <c r="B14146" t="s">
        <v>2404</v>
      </c>
      <c r="C14146" t="s">
        <v>80</v>
      </c>
      <c r="D14146" t="s">
        <v>26</v>
      </c>
      <c r="E14146" t="s">
        <v>11</v>
      </c>
      <c r="F14146" s="35">
        <v>3953.9884000000002</v>
      </c>
      <c r="G14146" t="str">
        <f t="shared" ref="G14146:G14209" si="442">IF(F14146&lt;=1500,"Casual Buyers",IF(F14146&gt;=1501,"Brand Seekers",IF(F14146&gt;2500,"Convinced Seekers")))</f>
        <v>Brand Seekers</v>
      </c>
      <c r="H14146" s="4">
        <v>40785</v>
      </c>
      <c r="I14146">
        <f>WEEKDAY(Cleaned!$H14146)</f>
        <v>3</v>
      </c>
      <c r="J14146" t="s">
        <v>15</v>
      </c>
      <c r="K14146" s="4">
        <v>19249</v>
      </c>
      <c r="L14146">
        <f>INT(YEARFRAC(Cleaned!$K14146,Cleaned!$H14146,1))</f>
        <v>58</v>
      </c>
      <c r="M14146" t="str">
        <f t="shared" ref="M14146:M14209" si="443">IF(L14146&lt;=19,"Teenager",IF(L14146&lt;=34,"Young Adult",IF(L14146&lt;=49,"Adult",IF(L14146&lt;=64,"Seniors",IF(L14146&gt;=65,"Elders")))))</f>
        <v>Seniors</v>
      </c>
    </row>
    <row r="14147" spans="1:13" x14ac:dyDescent="0.25">
      <c r="A14147">
        <v>24147</v>
      </c>
      <c r="B14147" t="s">
        <v>2150</v>
      </c>
      <c r="C14147" t="s">
        <v>80</v>
      </c>
      <c r="D14147" t="s">
        <v>26</v>
      </c>
      <c r="E14147" t="s">
        <v>11</v>
      </c>
      <c r="F14147" s="35">
        <v>3729.364</v>
      </c>
      <c r="G14147" t="str">
        <f t="shared" si="442"/>
        <v>Brand Seekers</v>
      </c>
      <c r="H14147" s="4">
        <v>40848</v>
      </c>
      <c r="I14147">
        <f>WEEKDAY(Cleaned!$H14147)</f>
        <v>3</v>
      </c>
      <c r="J14147" t="s">
        <v>12</v>
      </c>
      <c r="K14147" s="4">
        <v>28769</v>
      </c>
      <c r="L14147">
        <f>INT(YEARFRAC(Cleaned!$K14147,Cleaned!$H14147,1))</f>
        <v>33</v>
      </c>
      <c r="M14147" t="str">
        <f t="shared" si="443"/>
        <v>Young Adult</v>
      </c>
    </row>
    <row r="14148" spans="1:13" x14ac:dyDescent="0.25">
      <c r="A14148">
        <v>24148</v>
      </c>
      <c r="B14148" t="s">
        <v>2158</v>
      </c>
      <c r="C14148" t="s">
        <v>80</v>
      </c>
      <c r="D14148" t="s">
        <v>26</v>
      </c>
      <c r="E14148" t="s">
        <v>11</v>
      </c>
      <c r="F14148" s="35">
        <v>3953.9884000000002</v>
      </c>
      <c r="G14148" t="str">
        <f t="shared" si="442"/>
        <v>Brand Seekers</v>
      </c>
      <c r="H14148" s="4">
        <v>40849</v>
      </c>
      <c r="I14148">
        <f>WEEKDAY(Cleaned!$H14148)</f>
        <v>4</v>
      </c>
      <c r="J14148" t="s">
        <v>12</v>
      </c>
      <c r="K14148" s="4">
        <v>26105</v>
      </c>
      <c r="L14148">
        <f>INT(YEARFRAC(Cleaned!$K14148,Cleaned!$H14148,1))</f>
        <v>40</v>
      </c>
      <c r="M14148" t="str">
        <f t="shared" si="443"/>
        <v>Adult</v>
      </c>
    </row>
    <row r="14149" spans="1:13" x14ac:dyDescent="0.25">
      <c r="A14149">
        <v>24149</v>
      </c>
      <c r="B14149" t="s">
        <v>2244</v>
      </c>
      <c r="C14149" t="s">
        <v>80</v>
      </c>
      <c r="D14149" t="s">
        <v>26</v>
      </c>
      <c r="E14149" t="s">
        <v>11</v>
      </c>
      <c r="F14149" s="35">
        <v>3729.364</v>
      </c>
      <c r="G14149" t="str">
        <f t="shared" si="442"/>
        <v>Brand Seekers</v>
      </c>
      <c r="H14149" s="4">
        <v>40875</v>
      </c>
      <c r="I14149">
        <f>WEEKDAY(Cleaned!$H14149)</f>
        <v>2</v>
      </c>
      <c r="J14149" t="s">
        <v>12</v>
      </c>
      <c r="K14149" s="4">
        <v>26760</v>
      </c>
      <c r="L14149">
        <f>INT(YEARFRAC(Cleaned!$K14149,Cleaned!$H14149,1))</f>
        <v>38</v>
      </c>
      <c r="M14149" t="str">
        <f t="shared" si="443"/>
        <v>Adult</v>
      </c>
    </row>
    <row r="14150" spans="1:13" x14ac:dyDescent="0.25">
      <c r="A14150">
        <v>24150</v>
      </c>
      <c r="B14150" t="s">
        <v>8791</v>
      </c>
      <c r="C14150" t="s">
        <v>80</v>
      </c>
      <c r="D14150" t="s">
        <v>26</v>
      </c>
      <c r="E14150" t="s">
        <v>11</v>
      </c>
      <c r="F14150" s="35">
        <v>3953.9884000000002</v>
      </c>
      <c r="G14150" t="str">
        <f t="shared" si="442"/>
        <v>Brand Seekers</v>
      </c>
      <c r="H14150" s="4">
        <v>40903</v>
      </c>
      <c r="I14150">
        <f>WEEKDAY(Cleaned!$H14150)</f>
        <v>2</v>
      </c>
      <c r="J14150" t="s">
        <v>12</v>
      </c>
      <c r="K14150" s="4">
        <v>25647</v>
      </c>
      <c r="L14150">
        <f>INT(YEARFRAC(Cleaned!$K14150,Cleaned!$H14150,1))</f>
        <v>41</v>
      </c>
      <c r="M14150" t="str">
        <f t="shared" si="443"/>
        <v>Adult</v>
      </c>
    </row>
    <row r="14151" spans="1:13" x14ac:dyDescent="0.25">
      <c r="A14151">
        <v>24151</v>
      </c>
      <c r="B14151" t="s">
        <v>2323</v>
      </c>
      <c r="C14151" t="s">
        <v>80</v>
      </c>
      <c r="D14151" t="s">
        <v>26</v>
      </c>
      <c r="E14151" t="s">
        <v>11</v>
      </c>
      <c r="F14151" s="35">
        <v>3953.9884000000002</v>
      </c>
      <c r="G14151" t="str">
        <f t="shared" si="442"/>
        <v>Brand Seekers</v>
      </c>
      <c r="H14151" s="4">
        <v>40909</v>
      </c>
      <c r="I14151">
        <f>WEEKDAY(Cleaned!$H14151)</f>
        <v>1</v>
      </c>
      <c r="J14151" t="s">
        <v>12</v>
      </c>
      <c r="K14151" s="4">
        <v>23574</v>
      </c>
      <c r="L14151">
        <f>INT(YEARFRAC(Cleaned!$K14151,Cleaned!$H14151,1))</f>
        <v>47</v>
      </c>
      <c r="M14151" t="str">
        <f t="shared" si="443"/>
        <v>Adult</v>
      </c>
    </row>
    <row r="14152" spans="1:13" x14ac:dyDescent="0.25">
      <c r="A14152">
        <v>24152</v>
      </c>
      <c r="B14152" t="s">
        <v>1980</v>
      </c>
      <c r="C14152" t="s">
        <v>80</v>
      </c>
      <c r="D14152" t="s">
        <v>26</v>
      </c>
      <c r="E14152" t="s">
        <v>11</v>
      </c>
      <c r="F14152" s="35">
        <v>3953.9884000000002</v>
      </c>
      <c r="G14152" t="str">
        <f t="shared" si="442"/>
        <v>Brand Seekers</v>
      </c>
      <c r="H14152" s="4">
        <v>40943</v>
      </c>
      <c r="I14152">
        <f>WEEKDAY(Cleaned!$H14152)</f>
        <v>7</v>
      </c>
      <c r="J14152" t="s">
        <v>16</v>
      </c>
      <c r="K14152" s="4">
        <v>23163</v>
      </c>
      <c r="L14152">
        <f>INT(YEARFRAC(Cleaned!$K14152,Cleaned!$H14152,1))</f>
        <v>48</v>
      </c>
      <c r="M14152" t="str">
        <f t="shared" si="443"/>
        <v>Adult</v>
      </c>
    </row>
    <row r="14153" spans="1:13" x14ac:dyDescent="0.25">
      <c r="A14153">
        <v>24153</v>
      </c>
      <c r="B14153" t="s">
        <v>2316</v>
      </c>
      <c r="C14153" t="s">
        <v>80</v>
      </c>
      <c r="D14153" t="s">
        <v>26</v>
      </c>
      <c r="E14153" t="s">
        <v>11</v>
      </c>
      <c r="F14153" s="35">
        <v>3953.9884000000002</v>
      </c>
      <c r="G14153" t="str">
        <f t="shared" si="442"/>
        <v>Brand Seekers</v>
      </c>
      <c r="H14153" s="4">
        <v>40962</v>
      </c>
      <c r="I14153">
        <f>WEEKDAY(Cleaned!$H14153)</f>
        <v>5</v>
      </c>
      <c r="J14153" t="s">
        <v>16</v>
      </c>
      <c r="K14153" s="4">
        <v>24371</v>
      </c>
      <c r="L14153">
        <f>INT(YEARFRAC(Cleaned!$K14153,Cleaned!$H14153,1))</f>
        <v>45</v>
      </c>
      <c r="M14153" t="str">
        <f t="shared" si="443"/>
        <v>Adult</v>
      </c>
    </row>
    <row r="14154" spans="1:13" x14ac:dyDescent="0.25">
      <c r="A14154">
        <v>24154</v>
      </c>
      <c r="B14154" t="s">
        <v>8792</v>
      </c>
      <c r="C14154" t="s">
        <v>80</v>
      </c>
      <c r="D14154" t="s">
        <v>26</v>
      </c>
      <c r="E14154" t="s">
        <v>11</v>
      </c>
      <c r="F14154" s="35">
        <v>3729.364</v>
      </c>
      <c r="G14154" t="str">
        <f t="shared" si="442"/>
        <v>Brand Seekers</v>
      </c>
      <c r="H14154" s="4">
        <v>40978</v>
      </c>
      <c r="I14154">
        <f>WEEKDAY(Cleaned!$H14154)</f>
        <v>7</v>
      </c>
      <c r="J14154" t="s">
        <v>18</v>
      </c>
      <c r="K14154" s="4">
        <v>27874</v>
      </c>
      <c r="L14154">
        <f>INT(YEARFRAC(Cleaned!$K14154,Cleaned!$H14154,1))</f>
        <v>35</v>
      </c>
      <c r="M14154" t="str">
        <f t="shared" si="443"/>
        <v>Adult</v>
      </c>
    </row>
    <row r="14155" spans="1:13" x14ac:dyDescent="0.25">
      <c r="A14155">
        <v>24155</v>
      </c>
      <c r="B14155" t="s">
        <v>2309</v>
      </c>
      <c r="C14155" t="s">
        <v>80</v>
      </c>
      <c r="D14155" t="s">
        <v>26</v>
      </c>
      <c r="E14155" t="s">
        <v>11</v>
      </c>
      <c r="F14155" s="35">
        <v>3756.989</v>
      </c>
      <c r="G14155" t="str">
        <f t="shared" si="442"/>
        <v>Brand Seekers</v>
      </c>
      <c r="H14155" s="4">
        <v>40984</v>
      </c>
      <c r="I14155">
        <f>WEEKDAY(Cleaned!$H14155)</f>
        <v>6</v>
      </c>
      <c r="J14155" t="s">
        <v>13</v>
      </c>
      <c r="K14155" s="4">
        <v>28011</v>
      </c>
      <c r="L14155">
        <f>INT(YEARFRAC(Cleaned!$K14155,Cleaned!$H14155,1))</f>
        <v>35</v>
      </c>
      <c r="M14155" t="str">
        <f t="shared" si="443"/>
        <v>Adult</v>
      </c>
    </row>
    <row r="14156" spans="1:13" x14ac:dyDescent="0.25">
      <c r="A14156">
        <v>24156</v>
      </c>
      <c r="B14156" t="s">
        <v>2243</v>
      </c>
      <c r="C14156" t="s">
        <v>80</v>
      </c>
      <c r="D14156" t="s">
        <v>26</v>
      </c>
      <c r="E14156" t="s">
        <v>11</v>
      </c>
      <c r="F14156" s="35">
        <v>3953.9884000000002</v>
      </c>
      <c r="G14156" t="str">
        <f t="shared" si="442"/>
        <v>Brand Seekers</v>
      </c>
      <c r="H14156" s="4">
        <v>40993</v>
      </c>
      <c r="I14156">
        <f>WEEKDAY(Cleaned!$H14156)</f>
        <v>1</v>
      </c>
      <c r="J14156" t="s">
        <v>12</v>
      </c>
      <c r="K14156" s="4">
        <v>18347</v>
      </c>
      <c r="L14156">
        <f>INT(YEARFRAC(Cleaned!$K14156,Cleaned!$H14156,1))</f>
        <v>62</v>
      </c>
      <c r="M14156" t="str">
        <f t="shared" si="443"/>
        <v>Seniors</v>
      </c>
    </row>
    <row r="14157" spans="1:13" x14ac:dyDescent="0.25">
      <c r="A14157">
        <v>24157</v>
      </c>
      <c r="B14157" t="s">
        <v>2177</v>
      </c>
      <c r="C14157" t="s">
        <v>80</v>
      </c>
      <c r="D14157" t="s">
        <v>26</v>
      </c>
      <c r="E14157" t="s">
        <v>11</v>
      </c>
      <c r="F14157" s="35">
        <v>3953.9884000000002</v>
      </c>
      <c r="G14157" t="str">
        <f t="shared" si="442"/>
        <v>Brand Seekers</v>
      </c>
      <c r="H14157" s="4">
        <v>41040</v>
      </c>
      <c r="I14157">
        <f>WEEKDAY(Cleaned!$H14157)</f>
        <v>6</v>
      </c>
      <c r="J14157" t="s">
        <v>14</v>
      </c>
      <c r="K14157" s="4">
        <v>7038</v>
      </c>
      <c r="L14157">
        <f>INT(YEARFRAC(Cleaned!$K14157,Cleaned!$H14157,1))</f>
        <v>93</v>
      </c>
      <c r="M14157" t="str">
        <f t="shared" si="443"/>
        <v>Elders</v>
      </c>
    </row>
    <row r="14158" spans="1:13" x14ac:dyDescent="0.25">
      <c r="A14158">
        <v>24158</v>
      </c>
      <c r="B14158" t="s">
        <v>8793</v>
      </c>
      <c r="C14158" t="s">
        <v>80</v>
      </c>
      <c r="D14158" t="s">
        <v>26</v>
      </c>
      <c r="E14158" t="s">
        <v>11</v>
      </c>
      <c r="F14158" s="35">
        <v>3953.9884000000002</v>
      </c>
      <c r="G14158" t="str">
        <f t="shared" si="442"/>
        <v>Brand Seekers</v>
      </c>
      <c r="H14158" s="4">
        <v>41045</v>
      </c>
      <c r="I14158">
        <f>WEEKDAY(Cleaned!$H14158)</f>
        <v>4</v>
      </c>
      <c r="J14158" t="s">
        <v>12</v>
      </c>
      <c r="K14158" s="4">
        <v>26701</v>
      </c>
      <c r="L14158">
        <f>INT(YEARFRAC(Cleaned!$K14158,Cleaned!$H14158,1))</f>
        <v>39</v>
      </c>
      <c r="M14158" t="str">
        <f t="shared" si="443"/>
        <v>Adult</v>
      </c>
    </row>
    <row r="14159" spans="1:13" x14ac:dyDescent="0.25">
      <c r="A14159">
        <v>24159</v>
      </c>
      <c r="B14159" t="s">
        <v>2001</v>
      </c>
      <c r="C14159" t="s">
        <v>80</v>
      </c>
      <c r="D14159" t="s">
        <v>26</v>
      </c>
      <c r="E14159" t="s">
        <v>11</v>
      </c>
      <c r="F14159" s="35">
        <v>2264.2536</v>
      </c>
      <c r="G14159" t="str">
        <f t="shared" si="442"/>
        <v>Brand Seekers</v>
      </c>
      <c r="H14159" s="4">
        <v>41059</v>
      </c>
      <c r="I14159">
        <f>WEEKDAY(Cleaned!$H14159)</f>
        <v>4</v>
      </c>
      <c r="J14159" t="s">
        <v>12</v>
      </c>
      <c r="K14159" s="4">
        <v>28878</v>
      </c>
      <c r="L14159">
        <f>INT(YEARFRAC(Cleaned!$K14159,Cleaned!$H14159,1))</f>
        <v>33</v>
      </c>
      <c r="M14159" t="str">
        <f t="shared" si="443"/>
        <v>Young Adult</v>
      </c>
    </row>
    <row r="14160" spans="1:13" x14ac:dyDescent="0.25">
      <c r="A14160">
        <v>24160</v>
      </c>
      <c r="B14160" t="s">
        <v>2391</v>
      </c>
      <c r="C14160" t="s">
        <v>80</v>
      </c>
      <c r="D14160" t="s">
        <v>26</v>
      </c>
      <c r="E14160" t="s">
        <v>11</v>
      </c>
      <c r="F14160" s="35">
        <v>2699.9018000000001</v>
      </c>
      <c r="G14160" t="str">
        <f t="shared" si="442"/>
        <v>Brand Seekers</v>
      </c>
      <c r="H14160" s="4">
        <v>41070</v>
      </c>
      <c r="I14160">
        <f>WEEKDAY(Cleaned!$H14160)</f>
        <v>1</v>
      </c>
      <c r="J14160" t="s">
        <v>13</v>
      </c>
      <c r="K14160" s="4">
        <v>26130</v>
      </c>
      <c r="L14160">
        <f>INT(YEARFRAC(Cleaned!$K14160,Cleaned!$H14160,1))</f>
        <v>40</v>
      </c>
      <c r="M14160" t="str">
        <f t="shared" si="443"/>
        <v>Adult</v>
      </c>
    </row>
    <row r="14161" spans="1:13" x14ac:dyDescent="0.25">
      <c r="A14161">
        <v>24161</v>
      </c>
      <c r="B14161" t="s">
        <v>2172</v>
      </c>
      <c r="C14161" t="s">
        <v>80</v>
      </c>
      <c r="D14161" t="s">
        <v>26</v>
      </c>
      <c r="E14161" t="s">
        <v>11</v>
      </c>
      <c r="F14161" s="35">
        <v>2288.9187000000002</v>
      </c>
      <c r="G14161" t="str">
        <f t="shared" si="442"/>
        <v>Brand Seekers</v>
      </c>
      <c r="H14161" s="4">
        <v>41071</v>
      </c>
      <c r="I14161">
        <f>WEEKDAY(Cleaned!$H14161)</f>
        <v>2</v>
      </c>
      <c r="J14161" t="s">
        <v>17</v>
      </c>
      <c r="K14161" s="4">
        <v>21664</v>
      </c>
      <c r="L14161">
        <f>INT(YEARFRAC(Cleaned!$K14161,Cleaned!$H14161,1))</f>
        <v>53</v>
      </c>
      <c r="M14161" t="str">
        <f t="shared" si="443"/>
        <v>Seniors</v>
      </c>
    </row>
    <row r="14162" spans="1:13" x14ac:dyDescent="0.25">
      <c r="A14162">
        <v>24162</v>
      </c>
      <c r="B14162" t="s">
        <v>2318</v>
      </c>
      <c r="C14162" t="s">
        <v>80</v>
      </c>
      <c r="D14162" t="s">
        <v>26</v>
      </c>
      <c r="E14162" t="s">
        <v>11</v>
      </c>
      <c r="F14162" s="35">
        <v>2288.9187000000002</v>
      </c>
      <c r="G14162" t="str">
        <f t="shared" si="442"/>
        <v>Brand Seekers</v>
      </c>
      <c r="H14162" s="4">
        <v>41074</v>
      </c>
      <c r="I14162">
        <f>WEEKDAY(Cleaned!$H14162)</f>
        <v>5</v>
      </c>
      <c r="J14162" t="s">
        <v>12</v>
      </c>
      <c r="K14162" s="4">
        <v>23972</v>
      </c>
      <c r="L14162">
        <f>INT(YEARFRAC(Cleaned!$K14162,Cleaned!$H14162,1))</f>
        <v>46</v>
      </c>
      <c r="M14162" t="str">
        <f t="shared" si="443"/>
        <v>Adult</v>
      </c>
    </row>
    <row r="14163" spans="1:13" x14ac:dyDescent="0.25">
      <c r="A14163">
        <v>24163</v>
      </c>
      <c r="B14163" t="s">
        <v>2503</v>
      </c>
      <c r="C14163" t="s">
        <v>80</v>
      </c>
      <c r="D14163" t="s">
        <v>26</v>
      </c>
      <c r="E14163" t="s">
        <v>11</v>
      </c>
      <c r="F14163" s="35">
        <v>2410.6266000000001</v>
      </c>
      <c r="G14163" t="str">
        <f t="shared" si="442"/>
        <v>Brand Seekers</v>
      </c>
      <c r="H14163" s="4">
        <v>41115</v>
      </c>
      <c r="I14163">
        <f>WEEKDAY(Cleaned!$H14163)</f>
        <v>4</v>
      </c>
      <c r="J14163" t="s">
        <v>14</v>
      </c>
      <c r="K14163" s="4">
        <v>23506</v>
      </c>
      <c r="L14163">
        <f>INT(YEARFRAC(Cleaned!$K14163,Cleaned!$H14163,1))</f>
        <v>48</v>
      </c>
      <c r="M14163" t="str">
        <f t="shared" si="443"/>
        <v>Adult</v>
      </c>
    </row>
    <row r="14164" spans="1:13" x14ac:dyDescent="0.25">
      <c r="A14164">
        <v>24164</v>
      </c>
      <c r="B14164" t="s">
        <v>2504</v>
      </c>
      <c r="C14164" t="s">
        <v>80</v>
      </c>
      <c r="D14164" t="s">
        <v>26</v>
      </c>
      <c r="E14164" t="s">
        <v>11</v>
      </c>
      <c r="F14164" s="35">
        <v>2288.9187000000002</v>
      </c>
      <c r="G14164" t="str">
        <f t="shared" si="442"/>
        <v>Brand Seekers</v>
      </c>
      <c r="H14164" s="4">
        <v>41151</v>
      </c>
      <c r="I14164">
        <f>WEEKDAY(Cleaned!$H14164)</f>
        <v>5</v>
      </c>
      <c r="J14164" t="s">
        <v>12</v>
      </c>
      <c r="K14164" s="4">
        <v>23752</v>
      </c>
      <c r="L14164">
        <f>INT(YEARFRAC(Cleaned!$K14164,Cleaned!$H14164,1))</f>
        <v>47</v>
      </c>
      <c r="M14164" t="str">
        <f t="shared" si="443"/>
        <v>Adult</v>
      </c>
    </row>
    <row r="14165" spans="1:13" x14ac:dyDescent="0.25">
      <c r="A14165">
        <v>24165</v>
      </c>
      <c r="B14165" t="s">
        <v>2331</v>
      </c>
      <c r="C14165" t="s">
        <v>80</v>
      </c>
      <c r="D14165" t="s">
        <v>26</v>
      </c>
      <c r="E14165" t="s">
        <v>11</v>
      </c>
      <c r="F14165" s="35">
        <v>865.20399999999995</v>
      </c>
      <c r="G14165" t="str">
        <f t="shared" si="442"/>
        <v>Casual Buyers</v>
      </c>
      <c r="H14165" s="4">
        <v>41157</v>
      </c>
      <c r="I14165">
        <f>WEEKDAY(Cleaned!$H14165)</f>
        <v>4</v>
      </c>
      <c r="J14165" t="s">
        <v>16</v>
      </c>
      <c r="K14165" s="4">
        <v>22530</v>
      </c>
      <c r="L14165">
        <f>INT(YEARFRAC(Cleaned!$K14165,Cleaned!$H14165,1))</f>
        <v>50</v>
      </c>
      <c r="M14165" t="str">
        <f t="shared" si="443"/>
        <v>Seniors</v>
      </c>
    </row>
    <row r="14166" spans="1:13" x14ac:dyDescent="0.25">
      <c r="A14166">
        <v>24166</v>
      </c>
      <c r="B14166" t="s">
        <v>2096</v>
      </c>
      <c r="C14166" t="s">
        <v>80</v>
      </c>
      <c r="D14166" t="s">
        <v>26</v>
      </c>
      <c r="E14166" t="s">
        <v>11</v>
      </c>
      <c r="F14166" s="35">
        <v>865.20399999999995</v>
      </c>
      <c r="G14166" t="str">
        <f t="shared" si="442"/>
        <v>Casual Buyers</v>
      </c>
      <c r="H14166" s="4">
        <v>41157</v>
      </c>
      <c r="I14166">
        <f>WEEKDAY(Cleaned!$H14166)</f>
        <v>4</v>
      </c>
      <c r="J14166" t="s">
        <v>16</v>
      </c>
      <c r="K14166" s="4">
        <v>24789</v>
      </c>
      <c r="L14166">
        <f>INT(YEARFRAC(Cleaned!$K14166,Cleaned!$H14166,1))</f>
        <v>44</v>
      </c>
      <c r="M14166" t="str">
        <f t="shared" si="443"/>
        <v>Adult</v>
      </c>
    </row>
    <row r="14167" spans="1:13" x14ac:dyDescent="0.25">
      <c r="A14167">
        <v>24167</v>
      </c>
      <c r="B14167" t="s">
        <v>2509</v>
      </c>
      <c r="C14167" t="s">
        <v>80</v>
      </c>
      <c r="D14167" t="s">
        <v>26</v>
      </c>
      <c r="E14167" t="s">
        <v>11</v>
      </c>
      <c r="F14167" s="35">
        <v>2699.9018000000001</v>
      </c>
      <c r="G14167" t="str">
        <f t="shared" si="442"/>
        <v>Brand Seekers</v>
      </c>
      <c r="H14167" s="4">
        <v>41167</v>
      </c>
      <c r="I14167">
        <f>WEEKDAY(Cleaned!$H14167)</f>
        <v>7</v>
      </c>
      <c r="J14167" t="s">
        <v>13</v>
      </c>
      <c r="K14167" s="4">
        <v>16707</v>
      </c>
      <c r="L14167">
        <f>INT(YEARFRAC(Cleaned!$K14167,Cleaned!$H14167,1))</f>
        <v>66</v>
      </c>
      <c r="M14167" t="str">
        <f t="shared" si="443"/>
        <v>Elders</v>
      </c>
    </row>
    <row r="14168" spans="1:13" x14ac:dyDescent="0.25">
      <c r="A14168">
        <v>24168</v>
      </c>
      <c r="B14168" t="s">
        <v>2352</v>
      </c>
      <c r="C14168" t="s">
        <v>80</v>
      </c>
      <c r="D14168" t="s">
        <v>26</v>
      </c>
      <c r="E14168" t="s">
        <v>11</v>
      </c>
      <c r="F14168" s="35">
        <v>865.20399999999995</v>
      </c>
      <c r="G14168" t="str">
        <f t="shared" si="442"/>
        <v>Casual Buyers</v>
      </c>
      <c r="H14168" s="4">
        <v>41168</v>
      </c>
      <c r="I14168">
        <f>WEEKDAY(Cleaned!$H14168)</f>
        <v>1</v>
      </c>
      <c r="J14168" t="s">
        <v>16</v>
      </c>
      <c r="K14168" s="4">
        <v>28000</v>
      </c>
      <c r="L14168">
        <f>INT(YEARFRAC(Cleaned!$K14168,Cleaned!$H14168,1))</f>
        <v>36</v>
      </c>
      <c r="M14168" t="str">
        <f t="shared" si="443"/>
        <v>Adult</v>
      </c>
    </row>
    <row r="14169" spans="1:13" x14ac:dyDescent="0.25">
      <c r="A14169">
        <v>24169</v>
      </c>
      <c r="B14169" t="s">
        <v>8794</v>
      </c>
      <c r="C14169" t="s">
        <v>80</v>
      </c>
      <c r="D14169" t="s">
        <v>26</v>
      </c>
      <c r="E14169" t="s">
        <v>11</v>
      </c>
      <c r="F14169" s="35">
        <v>2264.2536</v>
      </c>
      <c r="G14169" t="str">
        <f t="shared" si="442"/>
        <v>Brand Seekers</v>
      </c>
      <c r="H14169" s="4">
        <v>41175</v>
      </c>
      <c r="I14169">
        <f>WEEKDAY(Cleaned!$H14169)</f>
        <v>1</v>
      </c>
      <c r="J14169" t="s">
        <v>12</v>
      </c>
      <c r="K14169" s="4">
        <v>20189</v>
      </c>
      <c r="L14169">
        <f>INT(YEARFRAC(Cleaned!$K14169,Cleaned!$H14169,1))</f>
        <v>57</v>
      </c>
      <c r="M14169" t="str">
        <f t="shared" si="443"/>
        <v>Seniors</v>
      </c>
    </row>
    <row r="14170" spans="1:13" x14ac:dyDescent="0.25">
      <c r="A14170">
        <v>24170</v>
      </c>
      <c r="B14170" t="s">
        <v>8795</v>
      </c>
      <c r="C14170" t="s">
        <v>80</v>
      </c>
      <c r="D14170" t="s">
        <v>26</v>
      </c>
      <c r="E14170" t="s">
        <v>11</v>
      </c>
      <c r="F14170" s="35">
        <v>2410.6266000000001</v>
      </c>
      <c r="G14170" t="str">
        <f t="shared" si="442"/>
        <v>Brand Seekers</v>
      </c>
      <c r="H14170" s="4">
        <v>41178</v>
      </c>
      <c r="I14170">
        <f>WEEKDAY(Cleaned!$H14170)</f>
        <v>4</v>
      </c>
      <c r="J14170" t="s">
        <v>13</v>
      </c>
      <c r="K14170" s="4">
        <v>23095</v>
      </c>
      <c r="L14170">
        <f>INT(YEARFRAC(Cleaned!$K14170,Cleaned!$H14170,1))</f>
        <v>49</v>
      </c>
      <c r="M14170" t="str">
        <f t="shared" si="443"/>
        <v>Adult</v>
      </c>
    </row>
    <row r="14171" spans="1:13" x14ac:dyDescent="0.25">
      <c r="A14171">
        <v>24171</v>
      </c>
      <c r="B14171" t="s">
        <v>2102</v>
      </c>
      <c r="C14171" t="s">
        <v>80</v>
      </c>
      <c r="D14171" t="s">
        <v>26</v>
      </c>
      <c r="E14171" t="s">
        <v>11</v>
      </c>
      <c r="F14171" s="35">
        <v>865.20399999999995</v>
      </c>
      <c r="G14171" t="str">
        <f t="shared" si="442"/>
        <v>Casual Buyers</v>
      </c>
      <c r="H14171" s="4">
        <v>41190</v>
      </c>
      <c r="I14171">
        <f>WEEKDAY(Cleaned!$H14171)</f>
        <v>2</v>
      </c>
      <c r="J14171" t="s">
        <v>16</v>
      </c>
      <c r="K14171" s="4">
        <v>20497</v>
      </c>
      <c r="L14171">
        <f>INT(YEARFRAC(Cleaned!$K14171,Cleaned!$H14171,1))</f>
        <v>56</v>
      </c>
      <c r="M14171" t="str">
        <f t="shared" si="443"/>
        <v>Seniors</v>
      </c>
    </row>
    <row r="14172" spans="1:13" x14ac:dyDescent="0.25">
      <c r="A14172">
        <v>24172</v>
      </c>
      <c r="B14172" t="s">
        <v>2173</v>
      </c>
      <c r="C14172" t="s">
        <v>80</v>
      </c>
      <c r="D14172" t="s">
        <v>26</v>
      </c>
      <c r="E14172" t="s">
        <v>11</v>
      </c>
      <c r="F14172" s="35">
        <v>2410.6266000000001</v>
      </c>
      <c r="G14172" t="str">
        <f t="shared" si="442"/>
        <v>Brand Seekers</v>
      </c>
      <c r="H14172" s="4">
        <v>41198</v>
      </c>
      <c r="I14172">
        <f>WEEKDAY(Cleaned!$H14172)</f>
        <v>3</v>
      </c>
      <c r="J14172" t="s">
        <v>13</v>
      </c>
      <c r="K14172" s="4">
        <v>21017</v>
      </c>
      <c r="L14172">
        <f>INT(YEARFRAC(Cleaned!$K14172,Cleaned!$H14172,1))</f>
        <v>55</v>
      </c>
      <c r="M14172" t="str">
        <f t="shared" si="443"/>
        <v>Seniors</v>
      </c>
    </row>
    <row r="14173" spans="1:13" x14ac:dyDescent="0.25">
      <c r="A14173">
        <v>24173</v>
      </c>
      <c r="B14173" t="s">
        <v>8796</v>
      </c>
      <c r="C14173" t="s">
        <v>80</v>
      </c>
      <c r="D14173" t="s">
        <v>26</v>
      </c>
      <c r="E14173" t="s">
        <v>11</v>
      </c>
      <c r="F14173" s="35">
        <v>2410.6266000000001</v>
      </c>
      <c r="G14173" t="str">
        <f t="shared" si="442"/>
        <v>Brand Seekers</v>
      </c>
      <c r="H14173" s="4">
        <v>41218</v>
      </c>
      <c r="I14173">
        <f>WEEKDAY(Cleaned!$H14173)</f>
        <v>2</v>
      </c>
      <c r="J14173" t="s">
        <v>17</v>
      </c>
      <c r="K14173" s="4">
        <v>22118</v>
      </c>
      <c r="L14173">
        <f>INT(YEARFRAC(Cleaned!$K14173,Cleaned!$H14173,1))</f>
        <v>52</v>
      </c>
      <c r="M14173" t="str">
        <f t="shared" si="443"/>
        <v>Seniors</v>
      </c>
    </row>
    <row r="14174" spans="1:13" x14ac:dyDescent="0.25">
      <c r="A14174">
        <v>24174</v>
      </c>
      <c r="B14174" t="s">
        <v>2090</v>
      </c>
      <c r="C14174" t="s">
        <v>80</v>
      </c>
      <c r="D14174" t="s">
        <v>26</v>
      </c>
      <c r="E14174" t="s">
        <v>11</v>
      </c>
      <c r="F14174" s="35">
        <v>2699.9018000000001</v>
      </c>
      <c r="G14174" t="str">
        <f t="shared" si="442"/>
        <v>Brand Seekers</v>
      </c>
      <c r="H14174" s="4">
        <v>41240</v>
      </c>
      <c r="I14174">
        <f>WEEKDAY(Cleaned!$H14174)</f>
        <v>3</v>
      </c>
      <c r="J14174" t="s">
        <v>15</v>
      </c>
      <c r="K14174" s="4">
        <v>28268</v>
      </c>
      <c r="L14174">
        <f>INT(YEARFRAC(Cleaned!$K14174,Cleaned!$H14174,1))</f>
        <v>35</v>
      </c>
      <c r="M14174" t="str">
        <f t="shared" si="443"/>
        <v>Adult</v>
      </c>
    </row>
    <row r="14175" spans="1:13" x14ac:dyDescent="0.25">
      <c r="A14175">
        <v>24175</v>
      </c>
      <c r="B14175" t="s">
        <v>2238</v>
      </c>
      <c r="C14175" t="s">
        <v>80</v>
      </c>
      <c r="D14175" t="s">
        <v>26</v>
      </c>
      <c r="E14175" t="s">
        <v>11</v>
      </c>
      <c r="F14175" s="35">
        <v>1105.4834000000001</v>
      </c>
      <c r="G14175" t="str">
        <f t="shared" si="442"/>
        <v>Casual Buyers</v>
      </c>
      <c r="H14175" s="4">
        <v>41249</v>
      </c>
      <c r="I14175">
        <f>WEEKDAY(Cleaned!$H14175)</f>
        <v>5</v>
      </c>
      <c r="J14175" t="s">
        <v>15</v>
      </c>
      <c r="K14175" s="4">
        <v>28946</v>
      </c>
      <c r="L14175">
        <f>INT(YEARFRAC(Cleaned!$K14175,Cleaned!$H14175,1))</f>
        <v>33</v>
      </c>
      <c r="M14175" t="str">
        <f t="shared" si="443"/>
        <v>Young Adult</v>
      </c>
    </row>
    <row r="14176" spans="1:13" x14ac:dyDescent="0.25">
      <c r="A14176">
        <v>24176</v>
      </c>
      <c r="B14176" t="s">
        <v>2313</v>
      </c>
      <c r="C14176" t="s">
        <v>80</v>
      </c>
      <c r="D14176" t="s">
        <v>26</v>
      </c>
      <c r="E14176" t="s">
        <v>11</v>
      </c>
      <c r="F14176" s="35">
        <v>2288.9187000000002</v>
      </c>
      <c r="G14176" t="str">
        <f t="shared" si="442"/>
        <v>Brand Seekers</v>
      </c>
      <c r="H14176" s="4">
        <v>41266</v>
      </c>
      <c r="I14176">
        <f>WEEKDAY(Cleaned!$H14176)</f>
        <v>1</v>
      </c>
      <c r="J14176" t="s">
        <v>13</v>
      </c>
      <c r="K14176" s="4">
        <v>17638</v>
      </c>
      <c r="L14176">
        <f>INT(YEARFRAC(Cleaned!$K14176,Cleaned!$H14176,1))</f>
        <v>64</v>
      </c>
      <c r="M14176" t="str">
        <f t="shared" si="443"/>
        <v>Seniors</v>
      </c>
    </row>
    <row r="14177" spans="1:13" x14ac:dyDescent="0.25">
      <c r="A14177">
        <v>24177</v>
      </c>
      <c r="B14177" t="s">
        <v>2235</v>
      </c>
      <c r="C14177" t="s">
        <v>80</v>
      </c>
      <c r="D14177" t="s">
        <v>26</v>
      </c>
      <c r="E14177" t="s">
        <v>11</v>
      </c>
      <c r="F14177" s="35">
        <v>2264.2536</v>
      </c>
      <c r="G14177" t="str">
        <f t="shared" si="442"/>
        <v>Brand Seekers</v>
      </c>
      <c r="H14177" s="4">
        <v>41275</v>
      </c>
      <c r="I14177">
        <f>WEEKDAY(Cleaned!$H14177)</f>
        <v>3</v>
      </c>
      <c r="J14177" t="s">
        <v>12</v>
      </c>
      <c r="K14177" s="4">
        <v>23470</v>
      </c>
      <c r="L14177">
        <f>INT(YEARFRAC(Cleaned!$K14177,Cleaned!$H14177,1))</f>
        <v>48</v>
      </c>
      <c r="M14177" t="str">
        <f t="shared" si="443"/>
        <v>Adult</v>
      </c>
    </row>
    <row r="14178" spans="1:13" x14ac:dyDescent="0.25">
      <c r="A14178">
        <v>24178</v>
      </c>
      <c r="B14178" t="s">
        <v>2339</v>
      </c>
      <c r="C14178" t="s">
        <v>80</v>
      </c>
      <c r="D14178" t="s">
        <v>26</v>
      </c>
      <c r="E14178" t="s">
        <v>11</v>
      </c>
      <c r="F14178" s="35">
        <v>2288.9187000000002</v>
      </c>
      <c r="G14178" t="str">
        <f t="shared" si="442"/>
        <v>Brand Seekers</v>
      </c>
      <c r="H14178" s="4">
        <v>41277</v>
      </c>
      <c r="I14178">
        <f>WEEKDAY(Cleaned!$H14178)</f>
        <v>5</v>
      </c>
      <c r="J14178" t="s">
        <v>12</v>
      </c>
      <c r="K14178" s="4">
        <v>24572</v>
      </c>
      <c r="L14178">
        <f>INT(YEARFRAC(Cleaned!$K14178,Cleaned!$H14178,1))</f>
        <v>45</v>
      </c>
      <c r="M14178" t="str">
        <f t="shared" si="443"/>
        <v>Adult</v>
      </c>
    </row>
    <row r="14179" spans="1:13" x14ac:dyDescent="0.25">
      <c r="A14179">
        <v>24179</v>
      </c>
      <c r="B14179" t="s">
        <v>8797</v>
      </c>
      <c r="C14179" t="s">
        <v>80</v>
      </c>
      <c r="D14179" t="s">
        <v>26</v>
      </c>
      <c r="E14179" t="s">
        <v>11</v>
      </c>
      <c r="F14179" s="35">
        <v>1105.4834000000001</v>
      </c>
      <c r="G14179" t="str">
        <f t="shared" si="442"/>
        <v>Casual Buyers</v>
      </c>
      <c r="H14179" s="4">
        <v>41300</v>
      </c>
      <c r="I14179">
        <f>WEEKDAY(Cleaned!$H14179)</f>
        <v>7</v>
      </c>
      <c r="J14179" t="s">
        <v>16</v>
      </c>
      <c r="K14179" s="4">
        <v>27181</v>
      </c>
      <c r="L14179">
        <f>INT(YEARFRAC(Cleaned!$K14179,Cleaned!$H14179,1))</f>
        <v>38</v>
      </c>
      <c r="M14179" t="str">
        <f t="shared" si="443"/>
        <v>Adult</v>
      </c>
    </row>
    <row r="14180" spans="1:13" x14ac:dyDescent="0.25">
      <c r="A14180">
        <v>24180</v>
      </c>
      <c r="B14180" t="s">
        <v>8798</v>
      </c>
      <c r="C14180" t="s">
        <v>80</v>
      </c>
      <c r="D14180" t="s">
        <v>26</v>
      </c>
      <c r="E14180" t="s">
        <v>11</v>
      </c>
      <c r="F14180" s="35">
        <v>2264.2536</v>
      </c>
      <c r="G14180" t="str">
        <f t="shared" si="442"/>
        <v>Brand Seekers</v>
      </c>
      <c r="H14180" s="4">
        <v>41349</v>
      </c>
      <c r="I14180">
        <f>WEEKDAY(Cleaned!$H14180)</f>
        <v>7</v>
      </c>
      <c r="J14180" t="s">
        <v>12</v>
      </c>
      <c r="K14180" s="4">
        <v>23078</v>
      </c>
      <c r="L14180">
        <f>INT(YEARFRAC(Cleaned!$K14180,Cleaned!$H14180,1))</f>
        <v>50</v>
      </c>
      <c r="M14180" t="str">
        <f t="shared" si="443"/>
        <v>Seniors</v>
      </c>
    </row>
    <row r="14181" spans="1:13" x14ac:dyDescent="0.25">
      <c r="A14181">
        <v>24181</v>
      </c>
      <c r="B14181" t="s">
        <v>2322</v>
      </c>
      <c r="C14181" t="s">
        <v>80</v>
      </c>
      <c r="D14181" t="s">
        <v>26</v>
      </c>
      <c r="E14181" t="s">
        <v>11</v>
      </c>
      <c r="F14181" s="35">
        <v>2410.6266000000001</v>
      </c>
      <c r="G14181" t="str">
        <f t="shared" si="442"/>
        <v>Brand Seekers</v>
      </c>
      <c r="H14181" s="4">
        <v>41356</v>
      </c>
      <c r="I14181">
        <f>WEEKDAY(Cleaned!$H14181)</f>
        <v>7</v>
      </c>
      <c r="J14181" t="s">
        <v>13</v>
      </c>
      <c r="K14181" s="4">
        <v>26185</v>
      </c>
      <c r="L14181">
        <f>INT(YEARFRAC(Cleaned!$K14181,Cleaned!$H14181,1))</f>
        <v>41</v>
      </c>
      <c r="M14181" t="str">
        <f t="shared" si="443"/>
        <v>Adult</v>
      </c>
    </row>
    <row r="14182" spans="1:13" x14ac:dyDescent="0.25">
      <c r="A14182">
        <v>24182</v>
      </c>
      <c r="B14182" t="s">
        <v>8799</v>
      </c>
      <c r="C14182" t="s">
        <v>80</v>
      </c>
      <c r="D14182" t="s">
        <v>26</v>
      </c>
      <c r="E14182" t="s">
        <v>11</v>
      </c>
      <c r="F14182" s="35">
        <v>2264.2536</v>
      </c>
      <c r="G14182" t="str">
        <f t="shared" si="442"/>
        <v>Brand Seekers</v>
      </c>
      <c r="H14182" s="4">
        <v>41366</v>
      </c>
      <c r="I14182">
        <f>WEEKDAY(Cleaned!$H14182)</f>
        <v>3</v>
      </c>
      <c r="J14182" t="s">
        <v>12</v>
      </c>
      <c r="K14182" s="4">
        <v>28084</v>
      </c>
      <c r="L14182">
        <f>INT(YEARFRAC(Cleaned!$K14182,Cleaned!$H14182,1))</f>
        <v>36</v>
      </c>
      <c r="M14182" t="str">
        <f t="shared" si="443"/>
        <v>Adult</v>
      </c>
    </row>
    <row r="14183" spans="1:13" x14ac:dyDescent="0.25">
      <c r="A14183">
        <v>24183</v>
      </c>
      <c r="B14183" t="s">
        <v>2099</v>
      </c>
      <c r="C14183" t="s">
        <v>80</v>
      </c>
      <c r="D14183" t="s">
        <v>26</v>
      </c>
      <c r="E14183" t="s">
        <v>11</v>
      </c>
      <c r="F14183" s="35">
        <v>2410.6266000000001</v>
      </c>
      <c r="G14183" t="str">
        <f t="shared" si="442"/>
        <v>Brand Seekers</v>
      </c>
      <c r="H14183" s="4">
        <v>41379</v>
      </c>
      <c r="I14183">
        <f>WEEKDAY(Cleaned!$H14183)</f>
        <v>2</v>
      </c>
      <c r="J14183" t="s">
        <v>15</v>
      </c>
      <c r="K14183" s="4">
        <v>24669</v>
      </c>
      <c r="L14183">
        <f>INT(YEARFRAC(Cleaned!$K14183,Cleaned!$H14183,1))</f>
        <v>45</v>
      </c>
      <c r="M14183" t="str">
        <f t="shared" si="443"/>
        <v>Adult</v>
      </c>
    </row>
    <row r="14184" spans="1:13" x14ac:dyDescent="0.25">
      <c r="A14184">
        <v>24184</v>
      </c>
      <c r="B14184" t="s">
        <v>2237</v>
      </c>
      <c r="C14184" t="s">
        <v>80</v>
      </c>
      <c r="D14184" t="s">
        <v>26</v>
      </c>
      <c r="E14184" t="s">
        <v>11</v>
      </c>
      <c r="F14184" s="35">
        <v>2410.6266000000001</v>
      </c>
      <c r="G14184" t="str">
        <f t="shared" si="442"/>
        <v>Brand Seekers</v>
      </c>
      <c r="H14184" s="4">
        <v>41385</v>
      </c>
      <c r="I14184">
        <f>WEEKDAY(Cleaned!$H14184)</f>
        <v>1</v>
      </c>
      <c r="J14184" t="s">
        <v>15</v>
      </c>
      <c r="K14184" s="4">
        <v>28331</v>
      </c>
      <c r="L14184">
        <f>INT(YEARFRAC(Cleaned!$K14184,Cleaned!$H14184,1))</f>
        <v>35</v>
      </c>
      <c r="M14184" t="str">
        <f t="shared" si="443"/>
        <v>Adult</v>
      </c>
    </row>
    <row r="14185" spans="1:13" x14ac:dyDescent="0.25">
      <c r="A14185">
        <v>24185</v>
      </c>
      <c r="B14185" t="s">
        <v>2182</v>
      </c>
      <c r="C14185" t="s">
        <v>80</v>
      </c>
      <c r="D14185" t="s">
        <v>26</v>
      </c>
      <c r="E14185" t="s">
        <v>11</v>
      </c>
      <c r="F14185" s="35">
        <v>2264.2536</v>
      </c>
      <c r="G14185" t="str">
        <f t="shared" si="442"/>
        <v>Brand Seekers</v>
      </c>
      <c r="H14185" s="4">
        <v>41420</v>
      </c>
      <c r="I14185">
        <f>WEEKDAY(Cleaned!$H14185)</f>
        <v>1</v>
      </c>
      <c r="J14185" t="s">
        <v>13</v>
      </c>
      <c r="K14185" s="4">
        <v>21417</v>
      </c>
      <c r="L14185">
        <f>INT(YEARFRAC(Cleaned!$K14185,Cleaned!$H14185,1))</f>
        <v>54</v>
      </c>
      <c r="M14185" t="str">
        <f t="shared" si="443"/>
        <v>Seniors</v>
      </c>
    </row>
    <row r="14186" spans="1:13" x14ac:dyDescent="0.25">
      <c r="A14186">
        <v>24186</v>
      </c>
      <c r="B14186" t="s">
        <v>8800</v>
      </c>
      <c r="C14186" t="s">
        <v>80</v>
      </c>
      <c r="D14186" t="s">
        <v>26</v>
      </c>
      <c r="E14186" t="s">
        <v>11</v>
      </c>
      <c r="F14186" s="35">
        <v>1934.8329000000001</v>
      </c>
      <c r="G14186" t="str">
        <f t="shared" si="442"/>
        <v>Brand Seekers</v>
      </c>
      <c r="H14186" s="4">
        <v>41424</v>
      </c>
      <c r="I14186">
        <f>WEEKDAY(Cleaned!$H14186)</f>
        <v>5</v>
      </c>
      <c r="J14186" t="s">
        <v>14</v>
      </c>
      <c r="K14186" s="4">
        <v>27688</v>
      </c>
      <c r="L14186">
        <f>INT(YEARFRAC(Cleaned!$K14186,Cleaned!$H14186,1))</f>
        <v>37</v>
      </c>
      <c r="M14186" t="str">
        <f t="shared" si="443"/>
        <v>Adult</v>
      </c>
    </row>
    <row r="14187" spans="1:13" x14ac:dyDescent="0.25">
      <c r="A14187">
        <v>24187</v>
      </c>
      <c r="B14187" t="s">
        <v>2087</v>
      </c>
      <c r="C14187" t="s">
        <v>80</v>
      </c>
      <c r="D14187" t="s">
        <v>26</v>
      </c>
      <c r="E14187" t="s">
        <v>11</v>
      </c>
      <c r="F14187" s="35">
        <v>2580.1419000000001</v>
      </c>
      <c r="G14187" t="str">
        <f t="shared" si="442"/>
        <v>Brand Seekers</v>
      </c>
      <c r="H14187" s="4">
        <v>41428</v>
      </c>
      <c r="I14187">
        <f>WEEKDAY(Cleaned!$H14187)</f>
        <v>2</v>
      </c>
      <c r="J14187" t="s">
        <v>17</v>
      </c>
      <c r="K14187" s="4">
        <v>21926</v>
      </c>
      <c r="L14187">
        <f>INT(YEARFRAC(Cleaned!$K14187,Cleaned!$H14187,1))</f>
        <v>53</v>
      </c>
      <c r="M14187" t="str">
        <f t="shared" si="443"/>
        <v>Seniors</v>
      </c>
    </row>
    <row r="14188" spans="1:13" x14ac:dyDescent="0.25">
      <c r="A14188">
        <v>24188</v>
      </c>
      <c r="B14188" t="s">
        <v>2244</v>
      </c>
      <c r="C14188" t="s">
        <v>80</v>
      </c>
      <c r="D14188" t="s">
        <v>26</v>
      </c>
      <c r="E14188" t="s">
        <v>11</v>
      </c>
      <c r="F14188" s="35">
        <v>2552.5169000000001</v>
      </c>
      <c r="G14188" t="str">
        <f t="shared" si="442"/>
        <v>Brand Seekers</v>
      </c>
      <c r="H14188" s="4">
        <v>41431</v>
      </c>
      <c r="I14188">
        <f>WEEKDAY(Cleaned!$H14188)</f>
        <v>5</v>
      </c>
      <c r="J14188" t="s">
        <v>12</v>
      </c>
      <c r="K14188" s="4">
        <v>26760</v>
      </c>
      <c r="L14188">
        <f>INT(YEARFRAC(Cleaned!$K14188,Cleaned!$H14188,1))</f>
        <v>40</v>
      </c>
      <c r="M14188" t="str">
        <f t="shared" si="443"/>
        <v>Adult</v>
      </c>
    </row>
    <row r="14189" spans="1:13" x14ac:dyDescent="0.25">
      <c r="A14189">
        <v>24189</v>
      </c>
      <c r="B14189" t="s">
        <v>2209</v>
      </c>
      <c r="C14189" t="s">
        <v>80</v>
      </c>
      <c r="D14189" t="s">
        <v>26</v>
      </c>
      <c r="E14189" t="s">
        <v>11</v>
      </c>
      <c r="F14189" s="35">
        <v>2591.4681</v>
      </c>
      <c r="G14189" t="str">
        <f t="shared" si="442"/>
        <v>Brand Seekers</v>
      </c>
      <c r="H14189" s="4">
        <v>41436</v>
      </c>
      <c r="I14189">
        <f>WEEKDAY(Cleaned!$H14189)</f>
        <v>3</v>
      </c>
      <c r="J14189" t="s">
        <v>12</v>
      </c>
      <c r="K14189" s="4">
        <v>20461</v>
      </c>
      <c r="L14189">
        <f>INT(YEARFRAC(Cleaned!$K14189,Cleaned!$H14189,1))</f>
        <v>57</v>
      </c>
      <c r="M14189" t="str">
        <f t="shared" si="443"/>
        <v>Seniors</v>
      </c>
    </row>
    <row r="14190" spans="1:13" x14ac:dyDescent="0.25">
      <c r="A14190">
        <v>24190</v>
      </c>
      <c r="B14190" t="s">
        <v>8796</v>
      </c>
      <c r="C14190" t="s">
        <v>80</v>
      </c>
      <c r="D14190" t="s">
        <v>26</v>
      </c>
      <c r="E14190" t="s">
        <v>11</v>
      </c>
      <c r="F14190" s="35">
        <v>648.6019</v>
      </c>
      <c r="G14190" t="str">
        <f t="shared" si="442"/>
        <v>Casual Buyers</v>
      </c>
      <c r="H14190" s="4">
        <v>41443</v>
      </c>
      <c r="I14190">
        <f>WEEKDAY(Cleaned!$H14190)</f>
        <v>3</v>
      </c>
      <c r="J14190" t="s">
        <v>17</v>
      </c>
      <c r="K14190" s="4">
        <v>22118</v>
      </c>
      <c r="L14190">
        <f>INT(YEARFRAC(Cleaned!$K14190,Cleaned!$H14190,1))</f>
        <v>52</v>
      </c>
      <c r="M14190" t="str">
        <f t="shared" si="443"/>
        <v>Seniors</v>
      </c>
    </row>
    <row r="14191" spans="1:13" x14ac:dyDescent="0.25">
      <c r="A14191">
        <v>24191</v>
      </c>
      <c r="B14191" t="s">
        <v>2148</v>
      </c>
      <c r="C14191" t="s">
        <v>80</v>
      </c>
      <c r="D14191" t="s">
        <v>26</v>
      </c>
      <c r="E14191" t="s">
        <v>11</v>
      </c>
      <c r="F14191" s="35">
        <v>1962.4468999999999</v>
      </c>
      <c r="G14191" t="str">
        <f t="shared" si="442"/>
        <v>Brand Seekers</v>
      </c>
      <c r="H14191" s="4">
        <v>41445</v>
      </c>
      <c r="I14191">
        <f>WEEKDAY(Cleaned!$H14191)</f>
        <v>5</v>
      </c>
      <c r="J14191" t="s">
        <v>15</v>
      </c>
      <c r="K14191" s="4">
        <v>26971</v>
      </c>
      <c r="L14191">
        <f>INT(YEARFRAC(Cleaned!$K14191,Cleaned!$H14191,1))</f>
        <v>39</v>
      </c>
      <c r="M14191" t="str">
        <f t="shared" si="443"/>
        <v>Adult</v>
      </c>
    </row>
    <row r="14192" spans="1:13" x14ac:dyDescent="0.25">
      <c r="A14192">
        <v>24192</v>
      </c>
      <c r="B14192" t="s">
        <v>8801</v>
      </c>
      <c r="C14192" t="s">
        <v>80</v>
      </c>
      <c r="D14192" t="s">
        <v>26</v>
      </c>
      <c r="E14192" t="s">
        <v>11</v>
      </c>
      <c r="F14192" s="35">
        <v>77.338999999999999</v>
      </c>
      <c r="G14192" t="str">
        <f t="shared" si="442"/>
        <v>Casual Buyers</v>
      </c>
      <c r="H14192" s="4">
        <v>41461</v>
      </c>
      <c r="I14192">
        <f>WEEKDAY(Cleaned!$H14192)</f>
        <v>7</v>
      </c>
      <c r="J14192" t="s">
        <v>14</v>
      </c>
      <c r="K14192" s="4">
        <v>28805</v>
      </c>
      <c r="L14192">
        <f>INT(YEARFRAC(Cleaned!$K14192,Cleaned!$H14192,1))</f>
        <v>34</v>
      </c>
      <c r="M14192" t="str">
        <f t="shared" si="443"/>
        <v>Young Adult</v>
      </c>
    </row>
    <row r="14193" spans="1:13" x14ac:dyDescent="0.25">
      <c r="A14193">
        <v>24193</v>
      </c>
      <c r="B14193" t="s">
        <v>1987</v>
      </c>
      <c r="C14193" t="s">
        <v>80</v>
      </c>
      <c r="D14193" t="s">
        <v>26</v>
      </c>
      <c r="E14193" t="s">
        <v>11</v>
      </c>
      <c r="F14193" s="35">
        <v>11.315200000000001</v>
      </c>
      <c r="G14193" t="str">
        <f t="shared" si="442"/>
        <v>Casual Buyers</v>
      </c>
      <c r="H14193" s="4">
        <v>41465</v>
      </c>
      <c r="I14193">
        <f>WEEKDAY(Cleaned!$H14193)</f>
        <v>4</v>
      </c>
      <c r="J14193" t="s">
        <v>18</v>
      </c>
      <c r="K14193" s="4">
        <v>19746</v>
      </c>
      <c r="L14193">
        <f>INT(YEARFRAC(Cleaned!$K14193,Cleaned!$H14193,1))</f>
        <v>59</v>
      </c>
      <c r="M14193" t="str">
        <f t="shared" si="443"/>
        <v>Seniors</v>
      </c>
    </row>
    <row r="14194" spans="1:13" x14ac:dyDescent="0.25">
      <c r="A14194">
        <v>24194</v>
      </c>
      <c r="B14194" t="s">
        <v>2497</v>
      </c>
      <c r="C14194" t="s">
        <v>80</v>
      </c>
      <c r="D14194" t="s">
        <v>26</v>
      </c>
      <c r="E14194" t="s">
        <v>11</v>
      </c>
      <c r="F14194" s="35">
        <v>25.381900000000002</v>
      </c>
      <c r="G14194" t="str">
        <f t="shared" si="442"/>
        <v>Casual Buyers</v>
      </c>
      <c r="H14194" s="4">
        <v>41467</v>
      </c>
      <c r="I14194">
        <f>WEEKDAY(Cleaned!$H14194)</f>
        <v>6</v>
      </c>
      <c r="J14194" t="s">
        <v>14</v>
      </c>
      <c r="K14194" s="4">
        <v>26687</v>
      </c>
      <c r="L14194">
        <f>INT(YEARFRAC(Cleaned!$K14194,Cleaned!$H14194,1))</f>
        <v>40</v>
      </c>
      <c r="M14194" t="str">
        <f t="shared" si="443"/>
        <v>Adult</v>
      </c>
    </row>
    <row r="14195" spans="1:13" x14ac:dyDescent="0.25">
      <c r="A14195">
        <v>24195</v>
      </c>
      <c r="B14195" t="s">
        <v>8802</v>
      </c>
      <c r="C14195" t="s">
        <v>80</v>
      </c>
      <c r="D14195" t="s">
        <v>26</v>
      </c>
      <c r="E14195" t="s">
        <v>11</v>
      </c>
      <c r="F14195" s="35">
        <v>8.0443999999999996</v>
      </c>
      <c r="G14195" t="str">
        <f t="shared" si="442"/>
        <v>Casual Buyers</v>
      </c>
      <c r="H14195" s="4">
        <v>41471</v>
      </c>
      <c r="I14195">
        <f>WEEKDAY(Cleaned!$H14195)</f>
        <v>3</v>
      </c>
      <c r="J14195" t="s">
        <v>17</v>
      </c>
      <c r="K14195" s="4">
        <v>22092</v>
      </c>
      <c r="L14195">
        <f>INT(YEARFRAC(Cleaned!$K14195,Cleaned!$H14195,1))</f>
        <v>53</v>
      </c>
      <c r="M14195" t="str">
        <f t="shared" si="443"/>
        <v>Seniors</v>
      </c>
    </row>
    <row r="14196" spans="1:13" x14ac:dyDescent="0.25">
      <c r="A14196">
        <v>24196</v>
      </c>
      <c r="B14196" t="s">
        <v>2306</v>
      </c>
      <c r="C14196" t="s">
        <v>80</v>
      </c>
      <c r="D14196" t="s">
        <v>26</v>
      </c>
      <c r="E14196" t="s">
        <v>11</v>
      </c>
      <c r="F14196" s="35">
        <v>1293.3804</v>
      </c>
      <c r="G14196" t="str">
        <f t="shared" si="442"/>
        <v>Casual Buyers</v>
      </c>
      <c r="H14196" s="4">
        <v>41472</v>
      </c>
      <c r="I14196">
        <f>WEEKDAY(Cleaned!$H14196)</f>
        <v>4</v>
      </c>
      <c r="J14196" t="s">
        <v>15</v>
      </c>
      <c r="K14196" s="4">
        <v>21778</v>
      </c>
      <c r="L14196">
        <f>INT(YEARFRAC(Cleaned!$K14196,Cleaned!$H14196,1))</f>
        <v>53</v>
      </c>
      <c r="M14196" t="str">
        <f t="shared" si="443"/>
        <v>Seniors</v>
      </c>
    </row>
    <row r="14197" spans="1:13" x14ac:dyDescent="0.25">
      <c r="A14197">
        <v>24197</v>
      </c>
      <c r="B14197" t="s">
        <v>8803</v>
      </c>
      <c r="C14197" t="s">
        <v>80</v>
      </c>
      <c r="D14197" t="s">
        <v>26</v>
      </c>
      <c r="E14197" t="s">
        <v>11</v>
      </c>
      <c r="F14197" s="35">
        <v>620.43539999999996</v>
      </c>
      <c r="G14197" t="str">
        <f t="shared" si="442"/>
        <v>Casual Buyers</v>
      </c>
      <c r="H14197" s="4">
        <v>41472</v>
      </c>
      <c r="I14197">
        <f>WEEKDAY(Cleaned!$H14197)</f>
        <v>4</v>
      </c>
      <c r="J14197" t="s">
        <v>16</v>
      </c>
      <c r="K14197" s="4">
        <v>22081</v>
      </c>
      <c r="L14197">
        <f>INT(YEARFRAC(Cleaned!$K14197,Cleaned!$H14197,1))</f>
        <v>53</v>
      </c>
      <c r="M14197" t="str">
        <f t="shared" si="443"/>
        <v>Seniors</v>
      </c>
    </row>
    <row r="14198" spans="1:13" x14ac:dyDescent="0.25">
      <c r="A14198">
        <v>24198</v>
      </c>
      <c r="B14198" t="s">
        <v>1902</v>
      </c>
      <c r="C14198" t="s">
        <v>80</v>
      </c>
      <c r="D14198" t="s">
        <v>26</v>
      </c>
      <c r="E14198" t="s">
        <v>11</v>
      </c>
      <c r="F14198" s="35">
        <v>891.46979999999996</v>
      </c>
      <c r="G14198" t="str">
        <f t="shared" si="442"/>
        <v>Casual Buyers</v>
      </c>
      <c r="H14198" s="4">
        <v>41474</v>
      </c>
      <c r="I14198">
        <f>WEEKDAY(Cleaned!$H14198)</f>
        <v>6</v>
      </c>
      <c r="J14198" t="s">
        <v>12</v>
      </c>
      <c r="K14198" s="4">
        <v>28381</v>
      </c>
      <c r="L14198">
        <f>INT(YEARFRAC(Cleaned!$K14198,Cleaned!$H14198,1))</f>
        <v>35</v>
      </c>
      <c r="M14198" t="str">
        <f t="shared" si="443"/>
        <v>Adult</v>
      </c>
    </row>
    <row r="14199" spans="1:13" x14ac:dyDescent="0.25">
      <c r="A14199">
        <v>24199</v>
      </c>
      <c r="B14199" t="s">
        <v>8804</v>
      </c>
      <c r="C14199" t="s">
        <v>80</v>
      </c>
      <c r="D14199" t="s">
        <v>26</v>
      </c>
      <c r="E14199" t="s">
        <v>11</v>
      </c>
      <c r="F14199" s="35">
        <v>8.0443999999999996</v>
      </c>
      <c r="G14199" t="str">
        <f t="shared" si="442"/>
        <v>Casual Buyers</v>
      </c>
      <c r="H14199" s="4">
        <v>41481</v>
      </c>
      <c r="I14199">
        <f>WEEKDAY(Cleaned!$H14199)</f>
        <v>6</v>
      </c>
      <c r="J14199" t="s">
        <v>16</v>
      </c>
      <c r="K14199" s="4">
        <v>25002</v>
      </c>
      <c r="L14199">
        <f>INT(YEARFRAC(Cleaned!$K14199,Cleaned!$H14199,1))</f>
        <v>45</v>
      </c>
      <c r="M14199" t="str">
        <f t="shared" si="443"/>
        <v>Adult</v>
      </c>
    </row>
    <row r="14200" spans="1:13" x14ac:dyDescent="0.25">
      <c r="A14200">
        <v>24200</v>
      </c>
      <c r="B14200" t="s">
        <v>8805</v>
      </c>
      <c r="C14200" t="s">
        <v>80</v>
      </c>
      <c r="D14200" t="s">
        <v>26</v>
      </c>
      <c r="E14200" t="s">
        <v>11</v>
      </c>
      <c r="F14200" s="35">
        <v>32.0229</v>
      </c>
      <c r="G14200" t="str">
        <f t="shared" si="442"/>
        <v>Casual Buyers</v>
      </c>
      <c r="H14200" s="4">
        <v>41483</v>
      </c>
      <c r="I14200">
        <f>WEEKDAY(Cleaned!$H14200)</f>
        <v>1</v>
      </c>
      <c r="J14200" t="s">
        <v>15</v>
      </c>
      <c r="K14200" s="4">
        <v>23392</v>
      </c>
      <c r="L14200">
        <f>INT(YEARFRAC(Cleaned!$K14200,Cleaned!$H14200,1))</f>
        <v>49</v>
      </c>
      <c r="M14200" t="str">
        <f t="shared" si="443"/>
        <v>Adult</v>
      </c>
    </row>
    <row r="14201" spans="1:13" x14ac:dyDescent="0.25">
      <c r="A14201">
        <v>24201</v>
      </c>
      <c r="B14201" t="s">
        <v>1987</v>
      </c>
      <c r="C14201" t="s">
        <v>80</v>
      </c>
      <c r="D14201" t="s">
        <v>26</v>
      </c>
      <c r="E14201" t="s">
        <v>11</v>
      </c>
      <c r="F14201" s="35">
        <v>5.5140000000000002</v>
      </c>
      <c r="G14201" t="str">
        <f t="shared" si="442"/>
        <v>Casual Buyers</v>
      </c>
      <c r="H14201" s="4">
        <v>41484</v>
      </c>
      <c r="I14201">
        <f>WEEKDAY(Cleaned!$H14201)</f>
        <v>2</v>
      </c>
      <c r="J14201" t="s">
        <v>18</v>
      </c>
      <c r="K14201" s="4">
        <v>19746</v>
      </c>
      <c r="L14201">
        <f>INT(YEARFRAC(Cleaned!$K14201,Cleaned!$H14201,1))</f>
        <v>59</v>
      </c>
      <c r="M14201" t="str">
        <f t="shared" si="443"/>
        <v>Seniors</v>
      </c>
    </row>
    <row r="14202" spans="1:13" x14ac:dyDescent="0.25">
      <c r="A14202">
        <v>24202</v>
      </c>
      <c r="B14202" t="s">
        <v>8806</v>
      </c>
      <c r="C14202" t="s">
        <v>80</v>
      </c>
      <c r="D14202" t="s">
        <v>26</v>
      </c>
      <c r="E14202" t="s">
        <v>11</v>
      </c>
      <c r="F14202" s="35">
        <v>132.5779</v>
      </c>
      <c r="G14202" t="str">
        <f t="shared" si="442"/>
        <v>Casual Buyers</v>
      </c>
      <c r="H14202" s="4">
        <v>41486</v>
      </c>
      <c r="I14202">
        <f>WEEKDAY(Cleaned!$H14202)</f>
        <v>4</v>
      </c>
      <c r="J14202" t="s">
        <v>14</v>
      </c>
      <c r="K14202" s="4">
        <v>23474</v>
      </c>
      <c r="L14202">
        <f>INT(YEARFRAC(Cleaned!$K14202,Cleaned!$H14202,1))</f>
        <v>49</v>
      </c>
      <c r="M14202" t="str">
        <f t="shared" si="443"/>
        <v>Adult</v>
      </c>
    </row>
    <row r="14203" spans="1:13" x14ac:dyDescent="0.25">
      <c r="A14203">
        <v>24203</v>
      </c>
      <c r="B14203" t="s">
        <v>8807</v>
      </c>
      <c r="C14203" t="s">
        <v>80</v>
      </c>
      <c r="D14203" t="s">
        <v>26</v>
      </c>
      <c r="E14203" t="s">
        <v>11</v>
      </c>
      <c r="F14203" s="35">
        <v>132.5779</v>
      </c>
      <c r="G14203" t="str">
        <f t="shared" si="442"/>
        <v>Casual Buyers</v>
      </c>
      <c r="H14203" s="4">
        <v>41488</v>
      </c>
      <c r="I14203">
        <f>WEEKDAY(Cleaned!$H14203)</f>
        <v>6</v>
      </c>
      <c r="J14203" t="s">
        <v>13</v>
      </c>
      <c r="K14203" s="4">
        <v>27753</v>
      </c>
      <c r="L14203">
        <f>INT(YEARFRAC(Cleaned!$K14203,Cleaned!$H14203,1))</f>
        <v>37</v>
      </c>
      <c r="M14203" t="str">
        <f t="shared" si="443"/>
        <v>Adult</v>
      </c>
    </row>
    <row r="14204" spans="1:13" x14ac:dyDescent="0.25">
      <c r="A14204">
        <v>24204</v>
      </c>
      <c r="B14204" t="s">
        <v>2332</v>
      </c>
      <c r="C14204" t="s">
        <v>80</v>
      </c>
      <c r="D14204" t="s">
        <v>26</v>
      </c>
      <c r="E14204" t="s">
        <v>11</v>
      </c>
      <c r="F14204" s="35">
        <v>87.272900000000007</v>
      </c>
      <c r="G14204" t="str">
        <f t="shared" si="442"/>
        <v>Casual Buyers</v>
      </c>
      <c r="H14204" s="4">
        <v>41488</v>
      </c>
      <c r="I14204">
        <f>WEEKDAY(Cleaned!$H14204)</f>
        <v>6</v>
      </c>
      <c r="J14204" t="s">
        <v>17</v>
      </c>
      <c r="K14204" s="4">
        <v>23652</v>
      </c>
      <c r="L14204">
        <f>INT(YEARFRAC(Cleaned!$K14204,Cleaned!$H14204,1))</f>
        <v>48</v>
      </c>
      <c r="M14204" t="str">
        <f t="shared" si="443"/>
        <v>Adult</v>
      </c>
    </row>
    <row r="14205" spans="1:13" x14ac:dyDescent="0.25">
      <c r="A14205">
        <v>24205</v>
      </c>
      <c r="B14205" t="s">
        <v>8808</v>
      </c>
      <c r="C14205" t="s">
        <v>80</v>
      </c>
      <c r="D14205" t="s">
        <v>26</v>
      </c>
      <c r="E14205" t="s">
        <v>11</v>
      </c>
      <c r="F14205" s="35">
        <v>164.05940000000001</v>
      </c>
      <c r="G14205" t="str">
        <f t="shared" si="442"/>
        <v>Casual Buyers</v>
      </c>
      <c r="H14205" s="4">
        <v>41489</v>
      </c>
      <c r="I14205">
        <f>WEEKDAY(Cleaned!$H14205)</f>
        <v>7</v>
      </c>
      <c r="J14205" t="s">
        <v>14</v>
      </c>
      <c r="K14205" s="4">
        <v>27823</v>
      </c>
      <c r="L14205">
        <f>INT(YEARFRAC(Cleaned!$K14205,Cleaned!$H14205,1))</f>
        <v>37</v>
      </c>
      <c r="M14205" t="str">
        <f t="shared" si="443"/>
        <v>Adult</v>
      </c>
    </row>
    <row r="14206" spans="1:13" x14ac:dyDescent="0.25">
      <c r="A14206">
        <v>24206</v>
      </c>
      <c r="B14206" t="s">
        <v>2317</v>
      </c>
      <c r="C14206" t="s">
        <v>80</v>
      </c>
      <c r="D14206" t="s">
        <v>26</v>
      </c>
      <c r="E14206" t="s">
        <v>11</v>
      </c>
      <c r="F14206" s="35">
        <v>55.238999999999997</v>
      </c>
      <c r="G14206" t="str">
        <f t="shared" si="442"/>
        <v>Casual Buyers</v>
      </c>
      <c r="H14206" s="4">
        <v>41492</v>
      </c>
      <c r="I14206">
        <f>WEEKDAY(Cleaned!$H14206)</f>
        <v>3</v>
      </c>
      <c r="J14206" t="s">
        <v>14</v>
      </c>
      <c r="K14206" s="4">
        <v>23267</v>
      </c>
      <c r="L14206">
        <f>INT(YEARFRAC(Cleaned!$K14206,Cleaned!$H14206,1))</f>
        <v>49</v>
      </c>
      <c r="M14206" t="str">
        <f t="shared" si="443"/>
        <v>Adult</v>
      </c>
    </row>
    <row r="14207" spans="1:13" x14ac:dyDescent="0.25">
      <c r="A14207">
        <v>24207</v>
      </c>
      <c r="B14207" t="s">
        <v>2337</v>
      </c>
      <c r="C14207" t="s">
        <v>80</v>
      </c>
      <c r="D14207" t="s">
        <v>26</v>
      </c>
      <c r="E14207" t="s">
        <v>11</v>
      </c>
      <c r="F14207" s="35">
        <v>55.238999999999997</v>
      </c>
      <c r="G14207" t="str">
        <f t="shared" si="442"/>
        <v>Casual Buyers</v>
      </c>
      <c r="H14207" s="4">
        <v>41493</v>
      </c>
      <c r="I14207">
        <f>WEEKDAY(Cleaned!$H14207)</f>
        <v>4</v>
      </c>
      <c r="J14207" t="s">
        <v>12</v>
      </c>
      <c r="K14207" s="4">
        <v>23112</v>
      </c>
      <c r="L14207">
        <f>INT(YEARFRAC(Cleaned!$K14207,Cleaned!$H14207,1))</f>
        <v>50</v>
      </c>
      <c r="M14207" t="str">
        <f t="shared" si="443"/>
        <v>Seniors</v>
      </c>
    </row>
    <row r="14208" spans="1:13" x14ac:dyDescent="0.25">
      <c r="A14208">
        <v>24208</v>
      </c>
      <c r="B14208" t="s">
        <v>2214</v>
      </c>
      <c r="C14208" t="s">
        <v>80</v>
      </c>
      <c r="D14208" t="s">
        <v>26</v>
      </c>
      <c r="E14208" t="s">
        <v>11</v>
      </c>
      <c r="F14208" s="35">
        <v>2658.0444000000002</v>
      </c>
      <c r="G14208" t="str">
        <f t="shared" si="442"/>
        <v>Brand Seekers</v>
      </c>
      <c r="H14208" s="4">
        <v>41493</v>
      </c>
      <c r="I14208">
        <f>WEEKDAY(Cleaned!$H14208)</f>
        <v>4</v>
      </c>
      <c r="J14208" t="s">
        <v>16</v>
      </c>
      <c r="K14208" s="4">
        <v>27065</v>
      </c>
      <c r="L14208">
        <f>INT(YEARFRAC(Cleaned!$K14208,Cleaned!$H14208,1))</f>
        <v>39</v>
      </c>
      <c r="M14208" t="str">
        <f t="shared" si="443"/>
        <v>Adult</v>
      </c>
    </row>
    <row r="14209" spans="1:13" x14ac:dyDescent="0.25">
      <c r="A14209">
        <v>24209</v>
      </c>
      <c r="B14209" t="s">
        <v>8791</v>
      </c>
      <c r="C14209" t="s">
        <v>80</v>
      </c>
      <c r="D14209" t="s">
        <v>26</v>
      </c>
      <c r="E14209" t="s">
        <v>11</v>
      </c>
      <c r="F14209" s="35">
        <v>2776.1136000000001</v>
      </c>
      <c r="G14209" t="str">
        <f t="shared" si="442"/>
        <v>Brand Seekers</v>
      </c>
      <c r="H14209" s="4">
        <v>41497</v>
      </c>
      <c r="I14209">
        <f>WEEKDAY(Cleaned!$H14209)</f>
        <v>1</v>
      </c>
      <c r="J14209" t="s">
        <v>12</v>
      </c>
      <c r="K14209" s="4">
        <v>25647</v>
      </c>
      <c r="L14209">
        <f>INT(YEARFRAC(Cleaned!$K14209,Cleaned!$H14209,1))</f>
        <v>43</v>
      </c>
      <c r="M14209" t="str">
        <f t="shared" si="443"/>
        <v>Adult</v>
      </c>
    </row>
    <row r="14210" spans="1:13" x14ac:dyDescent="0.25">
      <c r="A14210">
        <v>24210</v>
      </c>
      <c r="B14210" t="s">
        <v>2210</v>
      </c>
      <c r="C14210" t="s">
        <v>80</v>
      </c>
      <c r="D14210" t="s">
        <v>26</v>
      </c>
      <c r="E14210" t="s">
        <v>11</v>
      </c>
      <c r="F14210" s="35">
        <v>2563.5889999999999</v>
      </c>
      <c r="G14210" t="str">
        <f t="shared" ref="G14210:G14273" si="444">IF(F14210&lt;=1500,"Casual Buyers",IF(F14210&gt;=1501,"Brand Seekers",IF(F14210&gt;2500,"Convinced Seekers")))</f>
        <v>Brand Seekers</v>
      </c>
      <c r="H14210" s="4">
        <v>41498</v>
      </c>
      <c r="I14210">
        <f>WEEKDAY(Cleaned!$H14210)</f>
        <v>2</v>
      </c>
      <c r="J14210" t="s">
        <v>15</v>
      </c>
      <c r="K14210" s="4">
        <v>26356</v>
      </c>
      <c r="L14210">
        <f>INT(YEARFRAC(Cleaned!$K14210,Cleaned!$H14210,1))</f>
        <v>41</v>
      </c>
      <c r="M14210" t="str">
        <f t="shared" ref="M14210:M14273" si="445">IF(L14210&lt;=19,"Teenager",IF(L14210&lt;=34,"Young Adult",IF(L14210&lt;=49,"Adult",IF(L14210&lt;=64,"Seniors",IF(L14210&gt;=65,"Elders")))))</f>
        <v>Adult</v>
      </c>
    </row>
    <row r="14211" spans="1:13" x14ac:dyDescent="0.25">
      <c r="A14211">
        <v>24211</v>
      </c>
      <c r="B14211" t="s">
        <v>8809</v>
      </c>
      <c r="C14211" t="s">
        <v>80</v>
      </c>
      <c r="D14211" t="s">
        <v>26</v>
      </c>
      <c r="E14211" t="s">
        <v>11</v>
      </c>
      <c r="F14211" s="35">
        <v>77.338999999999999</v>
      </c>
      <c r="G14211" t="str">
        <f t="shared" si="444"/>
        <v>Casual Buyers</v>
      </c>
      <c r="H14211" s="4">
        <v>41498</v>
      </c>
      <c r="I14211">
        <f>WEEKDAY(Cleaned!$H14211)</f>
        <v>2</v>
      </c>
      <c r="J14211" t="s">
        <v>14</v>
      </c>
      <c r="K14211" s="4">
        <v>24315</v>
      </c>
      <c r="L14211">
        <f>INT(YEARFRAC(Cleaned!$K14211,Cleaned!$H14211,1))</f>
        <v>47</v>
      </c>
      <c r="M14211" t="str">
        <f t="shared" si="445"/>
        <v>Adult</v>
      </c>
    </row>
    <row r="14212" spans="1:13" x14ac:dyDescent="0.25">
      <c r="A14212">
        <v>24212</v>
      </c>
      <c r="B14212" t="s">
        <v>2339</v>
      </c>
      <c r="C14212" t="s">
        <v>80</v>
      </c>
      <c r="D14212" t="s">
        <v>26</v>
      </c>
      <c r="E14212" t="s">
        <v>11</v>
      </c>
      <c r="F14212" s="35">
        <v>866.83939999999996</v>
      </c>
      <c r="G14212" t="str">
        <f t="shared" si="444"/>
        <v>Casual Buyers</v>
      </c>
      <c r="H14212" s="4">
        <v>41502</v>
      </c>
      <c r="I14212">
        <f>WEEKDAY(Cleaned!$H14212)</f>
        <v>6</v>
      </c>
      <c r="J14212" t="s">
        <v>12</v>
      </c>
      <c r="K14212" s="4">
        <v>24572</v>
      </c>
      <c r="L14212">
        <f>INT(YEARFRAC(Cleaned!$K14212,Cleaned!$H14212,1))</f>
        <v>46</v>
      </c>
      <c r="M14212" t="str">
        <f t="shared" si="445"/>
        <v>Adult</v>
      </c>
    </row>
    <row r="14213" spans="1:13" x14ac:dyDescent="0.25">
      <c r="A14213">
        <v>24213</v>
      </c>
      <c r="B14213" t="s">
        <v>2163</v>
      </c>
      <c r="C14213" t="s">
        <v>80</v>
      </c>
      <c r="D14213" t="s">
        <v>26</v>
      </c>
      <c r="E14213" t="s">
        <v>11</v>
      </c>
      <c r="F14213" s="35">
        <v>118.1908</v>
      </c>
      <c r="G14213" t="str">
        <f t="shared" si="444"/>
        <v>Casual Buyers</v>
      </c>
      <c r="H14213" s="4">
        <v>41504</v>
      </c>
      <c r="I14213">
        <f>WEEKDAY(Cleaned!$H14213)</f>
        <v>1</v>
      </c>
      <c r="J14213" t="s">
        <v>18</v>
      </c>
      <c r="K14213" s="4">
        <v>25631</v>
      </c>
      <c r="L14213">
        <f>INT(YEARFRAC(Cleaned!$K14213,Cleaned!$H14213,1))</f>
        <v>43</v>
      </c>
      <c r="M14213" t="str">
        <f t="shared" si="445"/>
        <v>Adult</v>
      </c>
    </row>
    <row r="14214" spans="1:13" x14ac:dyDescent="0.25">
      <c r="A14214">
        <v>24214</v>
      </c>
      <c r="B14214" t="s">
        <v>8810</v>
      </c>
      <c r="C14214" t="s">
        <v>80</v>
      </c>
      <c r="D14214" t="s">
        <v>26</v>
      </c>
      <c r="E14214" t="s">
        <v>11</v>
      </c>
      <c r="F14214" s="35">
        <v>41.183399999999999</v>
      </c>
      <c r="G14214" t="str">
        <f t="shared" si="444"/>
        <v>Casual Buyers</v>
      </c>
      <c r="H14214" s="4">
        <v>41505</v>
      </c>
      <c r="I14214">
        <f>WEEKDAY(Cleaned!$H14214)</f>
        <v>2</v>
      </c>
      <c r="J14214" t="s">
        <v>15</v>
      </c>
      <c r="K14214" s="4">
        <v>22001</v>
      </c>
      <c r="L14214">
        <f>INT(YEARFRAC(Cleaned!$K14214,Cleaned!$H14214,1))</f>
        <v>53</v>
      </c>
      <c r="M14214" t="str">
        <f t="shared" si="445"/>
        <v>Seniors</v>
      </c>
    </row>
    <row r="14215" spans="1:13" x14ac:dyDescent="0.25">
      <c r="A14215">
        <v>24215</v>
      </c>
      <c r="B14215" t="s">
        <v>1914</v>
      </c>
      <c r="C14215" t="s">
        <v>80</v>
      </c>
      <c r="D14215" t="s">
        <v>26</v>
      </c>
      <c r="E14215" t="s">
        <v>11</v>
      </c>
      <c r="F14215" s="35">
        <v>635.35289999999998</v>
      </c>
      <c r="G14215" t="str">
        <f t="shared" si="444"/>
        <v>Casual Buyers</v>
      </c>
      <c r="H14215" s="4">
        <v>41505</v>
      </c>
      <c r="I14215">
        <f>WEEKDAY(Cleaned!$H14215)</f>
        <v>2</v>
      </c>
      <c r="J14215" t="s">
        <v>13</v>
      </c>
      <c r="K14215" s="4">
        <v>27486</v>
      </c>
      <c r="L14215">
        <f>INT(YEARFRAC(Cleaned!$K14215,Cleaned!$H14215,1))</f>
        <v>38</v>
      </c>
      <c r="M14215" t="str">
        <f t="shared" si="445"/>
        <v>Adult</v>
      </c>
    </row>
    <row r="14216" spans="1:13" x14ac:dyDescent="0.25">
      <c r="A14216">
        <v>24216</v>
      </c>
      <c r="B14216" t="s">
        <v>1966</v>
      </c>
      <c r="C14216" t="s">
        <v>80</v>
      </c>
      <c r="D14216" t="s">
        <v>26</v>
      </c>
      <c r="E14216" t="s">
        <v>11</v>
      </c>
      <c r="F14216" s="35">
        <v>5374.1674999999996</v>
      </c>
      <c r="G14216" t="str">
        <f t="shared" si="444"/>
        <v>Brand Seekers</v>
      </c>
      <c r="H14216" s="4">
        <v>41508</v>
      </c>
      <c r="I14216">
        <f>WEEKDAY(Cleaned!$H14216)</f>
        <v>5</v>
      </c>
      <c r="J14216" t="s">
        <v>17</v>
      </c>
      <c r="K14216" s="4">
        <v>26107</v>
      </c>
      <c r="L14216">
        <f>INT(YEARFRAC(Cleaned!$K14216,Cleaned!$H14216,1))</f>
        <v>42</v>
      </c>
      <c r="M14216" t="str">
        <f t="shared" si="445"/>
        <v>Adult</v>
      </c>
    </row>
    <row r="14217" spans="1:13" x14ac:dyDescent="0.25">
      <c r="A14217">
        <v>24217</v>
      </c>
      <c r="B14217" t="s">
        <v>8811</v>
      </c>
      <c r="C14217" t="s">
        <v>80</v>
      </c>
      <c r="D14217" t="s">
        <v>26</v>
      </c>
      <c r="E14217" t="s">
        <v>11</v>
      </c>
      <c r="F14217" s="35">
        <v>9.9339999999999993</v>
      </c>
      <c r="G14217" t="str">
        <f t="shared" si="444"/>
        <v>Casual Buyers</v>
      </c>
      <c r="H14217" s="4">
        <v>41509</v>
      </c>
      <c r="I14217">
        <f>WEEKDAY(Cleaned!$H14217)</f>
        <v>6</v>
      </c>
      <c r="J14217" t="s">
        <v>13</v>
      </c>
      <c r="K14217" s="4">
        <v>23133</v>
      </c>
      <c r="L14217">
        <f>INT(YEARFRAC(Cleaned!$K14217,Cleaned!$H14217,1))</f>
        <v>50</v>
      </c>
      <c r="M14217" t="str">
        <f t="shared" si="445"/>
        <v>Seniors</v>
      </c>
    </row>
    <row r="14218" spans="1:13" x14ac:dyDescent="0.25">
      <c r="A14218">
        <v>24218</v>
      </c>
      <c r="B14218" t="s">
        <v>2391</v>
      </c>
      <c r="C14218" t="s">
        <v>80</v>
      </c>
      <c r="D14218" t="s">
        <v>26</v>
      </c>
      <c r="E14218" t="s">
        <v>11</v>
      </c>
      <c r="F14218" s="35">
        <v>2673.0612999999998</v>
      </c>
      <c r="G14218" t="str">
        <f t="shared" si="444"/>
        <v>Brand Seekers</v>
      </c>
      <c r="H14218" s="4">
        <v>41516</v>
      </c>
      <c r="I14218">
        <f>WEEKDAY(Cleaned!$H14218)</f>
        <v>6</v>
      </c>
      <c r="J14218" t="s">
        <v>13</v>
      </c>
      <c r="K14218" s="4">
        <v>26130</v>
      </c>
      <c r="L14218">
        <f>INT(YEARFRAC(Cleaned!$K14218,Cleaned!$H14218,1))</f>
        <v>42</v>
      </c>
      <c r="M14218" t="str">
        <f t="shared" si="445"/>
        <v>Adult</v>
      </c>
    </row>
    <row r="14219" spans="1:13" x14ac:dyDescent="0.25">
      <c r="A14219">
        <v>24219</v>
      </c>
      <c r="B14219" t="s">
        <v>2215</v>
      </c>
      <c r="C14219" t="s">
        <v>80</v>
      </c>
      <c r="D14219" t="s">
        <v>26</v>
      </c>
      <c r="E14219" t="s">
        <v>11</v>
      </c>
      <c r="F14219" s="35">
        <v>2651.4144000000001</v>
      </c>
      <c r="G14219" t="str">
        <f t="shared" si="444"/>
        <v>Brand Seekers</v>
      </c>
      <c r="H14219" s="4">
        <v>41517</v>
      </c>
      <c r="I14219">
        <f>WEEKDAY(Cleaned!$H14219)</f>
        <v>7</v>
      </c>
      <c r="J14219" t="s">
        <v>12</v>
      </c>
      <c r="K14219" s="4">
        <v>27195</v>
      </c>
      <c r="L14219">
        <f>INT(YEARFRAC(Cleaned!$K14219,Cleaned!$H14219,1))</f>
        <v>39</v>
      </c>
      <c r="M14219" t="str">
        <f t="shared" si="445"/>
        <v>Adult</v>
      </c>
    </row>
    <row r="14220" spans="1:13" x14ac:dyDescent="0.25">
      <c r="A14220">
        <v>24220</v>
      </c>
      <c r="B14220" t="s">
        <v>2066</v>
      </c>
      <c r="C14220" t="s">
        <v>80</v>
      </c>
      <c r="D14220" t="s">
        <v>26</v>
      </c>
      <c r="E14220" t="s">
        <v>11</v>
      </c>
      <c r="F14220" s="35">
        <v>77.261600000000001</v>
      </c>
      <c r="G14220" t="str">
        <f t="shared" si="444"/>
        <v>Casual Buyers</v>
      </c>
      <c r="H14220" s="4">
        <v>41518</v>
      </c>
      <c r="I14220">
        <f>WEEKDAY(Cleaned!$H14220)</f>
        <v>1</v>
      </c>
      <c r="J14220" t="s">
        <v>14</v>
      </c>
      <c r="K14220" s="4">
        <v>20266</v>
      </c>
      <c r="L14220">
        <f>INT(YEARFRAC(Cleaned!$K14220,Cleaned!$H14220,1))</f>
        <v>58</v>
      </c>
      <c r="M14220" t="str">
        <f t="shared" si="445"/>
        <v>Seniors</v>
      </c>
    </row>
    <row r="14221" spans="1:13" x14ac:dyDescent="0.25">
      <c r="A14221">
        <v>24221</v>
      </c>
      <c r="B14221" t="s">
        <v>2053</v>
      </c>
      <c r="C14221" t="s">
        <v>80</v>
      </c>
      <c r="D14221" t="s">
        <v>26</v>
      </c>
      <c r="E14221" t="s">
        <v>11</v>
      </c>
      <c r="F14221" s="35">
        <v>1270.1643999999999</v>
      </c>
      <c r="G14221" t="str">
        <f t="shared" si="444"/>
        <v>Casual Buyers</v>
      </c>
      <c r="H14221" s="4">
        <v>41523</v>
      </c>
      <c r="I14221">
        <f>WEEKDAY(Cleaned!$H14221)</f>
        <v>6</v>
      </c>
      <c r="J14221" t="s">
        <v>12</v>
      </c>
      <c r="K14221" s="4">
        <v>27346</v>
      </c>
      <c r="L14221">
        <f>INT(YEARFRAC(Cleaned!$K14221,Cleaned!$H14221,1))</f>
        <v>38</v>
      </c>
      <c r="M14221" t="str">
        <f t="shared" si="445"/>
        <v>Adult</v>
      </c>
    </row>
    <row r="14222" spans="1:13" x14ac:dyDescent="0.25">
      <c r="A14222">
        <v>24222</v>
      </c>
      <c r="B14222" t="s">
        <v>1962</v>
      </c>
      <c r="C14222" t="s">
        <v>80</v>
      </c>
      <c r="D14222" t="s">
        <v>26</v>
      </c>
      <c r="E14222" t="s">
        <v>11</v>
      </c>
      <c r="F14222" s="35">
        <v>937.55939999999998</v>
      </c>
      <c r="G14222" t="str">
        <f t="shared" si="444"/>
        <v>Casual Buyers</v>
      </c>
      <c r="H14222" s="4">
        <v>41523</v>
      </c>
      <c r="I14222">
        <f>WEEKDAY(Cleaned!$H14222)</f>
        <v>6</v>
      </c>
      <c r="J14222" t="s">
        <v>14</v>
      </c>
      <c r="K14222" s="4">
        <v>23669</v>
      </c>
      <c r="L14222">
        <f>INT(YEARFRAC(Cleaned!$K14222,Cleaned!$H14222,1))</f>
        <v>48</v>
      </c>
      <c r="M14222" t="str">
        <f t="shared" si="445"/>
        <v>Adult</v>
      </c>
    </row>
    <row r="14223" spans="1:13" x14ac:dyDescent="0.25">
      <c r="A14223">
        <v>24223</v>
      </c>
      <c r="B14223" t="s">
        <v>2242</v>
      </c>
      <c r="C14223" t="s">
        <v>80</v>
      </c>
      <c r="D14223" t="s">
        <v>26</v>
      </c>
      <c r="E14223" t="s">
        <v>11</v>
      </c>
      <c r="F14223" s="35">
        <v>46.7194</v>
      </c>
      <c r="G14223" t="str">
        <f t="shared" si="444"/>
        <v>Casual Buyers</v>
      </c>
      <c r="H14223" s="4">
        <v>41523</v>
      </c>
      <c r="I14223">
        <f>WEEKDAY(Cleaned!$H14223)</f>
        <v>6</v>
      </c>
      <c r="J14223" t="s">
        <v>16</v>
      </c>
      <c r="K14223" s="4">
        <v>29110</v>
      </c>
      <c r="L14223">
        <f>INT(YEARFRAC(Cleaned!$K14223,Cleaned!$H14223,1))</f>
        <v>33</v>
      </c>
      <c r="M14223" t="str">
        <f t="shared" si="445"/>
        <v>Young Adult</v>
      </c>
    </row>
    <row r="14224" spans="1:13" x14ac:dyDescent="0.25">
      <c r="A14224">
        <v>24224</v>
      </c>
      <c r="B14224" t="s">
        <v>1981</v>
      </c>
      <c r="C14224" t="s">
        <v>80</v>
      </c>
      <c r="D14224" t="s">
        <v>26</v>
      </c>
      <c r="E14224" t="s">
        <v>11</v>
      </c>
      <c r="F14224" s="35">
        <v>639.19830000000002</v>
      </c>
      <c r="G14224" t="str">
        <f t="shared" si="444"/>
        <v>Casual Buyers</v>
      </c>
      <c r="H14224" s="4">
        <v>41527</v>
      </c>
      <c r="I14224">
        <f>WEEKDAY(Cleaned!$H14224)</f>
        <v>3</v>
      </c>
      <c r="J14224" t="s">
        <v>13</v>
      </c>
      <c r="K14224" s="4">
        <v>28404</v>
      </c>
      <c r="L14224">
        <f>INT(YEARFRAC(Cleaned!$K14224,Cleaned!$H14224,1))</f>
        <v>35</v>
      </c>
      <c r="M14224" t="str">
        <f t="shared" si="445"/>
        <v>Adult</v>
      </c>
    </row>
    <row r="14225" spans="1:13" x14ac:dyDescent="0.25">
      <c r="A14225">
        <v>24225</v>
      </c>
      <c r="B14225" t="s">
        <v>2516</v>
      </c>
      <c r="C14225" t="s">
        <v>80</v>
      </c>
      <c r="D14225" t="s">
        <v>26</v>
      </c>
      <c r="E14225" t="s">
        <v>11</v>
      </c>
      <c r="F14225" s="35">
        <v>77.316900000000004</v>
      </c>
      <c r="G14225" t="str">
        <f t="shared" si="444"/>
        <v>Casual Buyers</v>
      </c>
      <c r="H14225" s="4">
        <v>41535</v>
      </c>
      <c r="I14225">
        <f>WEEKDAY(Cleaned!$H14225)</f>
        <v>4</v>
      </c>
      <c r="J14225" t="s">
        <v>12</v>
      </c>
      <c r="K14225" s="4">
        <v>28453</v>
      </c>
      <c r="L14225">
        <f>INT(YEARFRAC(Cleaned!$K14225,Cleaned!$H14225,1))</f>
        <v>35</v>
      </c>
      <c r="M14225" t="str">
        <f t="shared" si="445"/>
        <v>Adult</v>
      </c>
    </row>
    <row r="14226" spans="1:13" x14ac:dyDescent="0.25">
      <c r="A14226">
        <v>24226</v>
      </c>
      <c r="B14226" t="s">
        <v>2213</v>
      </c>
      <c r="C14226" t="s">
        <v>80</v>
      </c>
      <c r="D14226" t="s">
        <v>26</v>
      </c>
      <c r="E14226" t="s">
        <v>11</v>
      </c>
      <c r="F14226" s="35">
        <v>2563.5889999999999</v>
      </c>
      <c r="G14226" t="str">
        <f t="shared" si="444"/>
        <v>Brand Seekers</v>
      </c>
      <c r="H14226" s="4">
        <v>41541</v>
      </c>
      <c r="I14226">
        <f>WEEKDAY(Cleaned!$H14226)</f>
        <v>3</v>
      </c>
      <c r="J14226" t="s">
        <v>16</v>
      </c>
      <c r="K14226" s="4">
        <v>27277</v>
      </c>
      <c r="L14226">
        <f>INT(YEARFRAC(Cleaned!$K14226,Cleaned!$H14226,1))</f>
        <v>39</v>
      </c>
      <c r="M14226" t="str">
        <f t="shared" si="445"/>
        <v>Adult</v>
      </c>
    </row>
    <row r="14227" spans="1:13" x14ac:dyDescent="0.25">
      <c r="A14227">
        <v>24227</v>
      </c>
      <c r="B14227" t="s">
        <v>2149</v>
      </c>
      <c r="C14227" t="s">
        <v>80</v>
      </c>
      <c r="D14227" t="s">
        <v>26</v>
      </c>
      <c r="E14227" t="s">
        <v>11</v>
      </c>
      <c r="F14227" s="35">
        <v>2591.1808000000001</v>
      </c>
      <c r="G14227" t="str">
        <f t="shared" si="444"/>
        <v>Brand Seekers</v>
      </c>
      <c r="H14227" s="4">
        <v>41548</v>
      </c>
      <c r="I14227">
        <f>WEEKDAY(Cleaned!$H14227)</f>
        <v>3</v>
      </c>
      <c r="J14227" t="s">
        <v>15</v>
      </c>
      <c r="K14227" s="4">
        <v>22039</v>
      </c>
      <c r="L14227">
        <f>INT(YEARFRAC(Cleaned!$K14227,Cleaned!$H14227,1))</f>
        <v>53</v>
      </c>
      <c r="M14227" t="str">
        <f t="shared" si="445"/>
        <v>Seniors</v>
      </c>
    </row>
    <row r="14228" spans="1:13" x14ac:dyDescent="0.25">
      <c r="A14228">
        <v>24228</v>
      </c>
      <c r="B14228" t="s">
        <v>8812</v>
      </c>
      <c r="C14228" t="s">
        <v>80</v>
      </c>
      <c r="D14228" t="s">
        <v>26</v>
      </c>
      <c r="E14228" t="s">
        <v>11</v>
      </c>
      <c r="F14228" s="35">
        <v>44.177900000000001</v>
      </c>
      <c r="G14228" t="str">
        <f t="shared" si="444"/>
        <v>Casual Buyers</v>
      </c>
      <c r="H14228" s="4">
        <v>41549</v>
      </c>
      <c r="I14228">
        <f>WEEKDAY(Cleaned!$H14228)</f>
        <v>4</v>
      </c>
      <c r="J14228" t="s">
        <v>14</v>
      </c>
      <c r="K14228" s="4">
        <v>14710</v>
      </c>
      <c r="L14228">
        <f>INT(YEARFRAC(Cleaned!$K14228,Cleaned!$H14228,1))</f>
        <v>73</v>
      </c>
      <c r="M14228" t="str">
        <f t="shared" si="445"/>
        <v>Elders</v>
      </c>
    </row>
    <row r="14229" spans="1:13" x14ac:dyDescent="0.25">
      <c r="A14229">
        <v>24229</v>
      </c>
      <c r="B14229" t="s">
        <v>2136</v>
      </c>
      <c r="C14229" t="s">
        <v>80</v>
      </c>
      <c r="D14229" t="s">
        <v>26</v>
      </c>
      <c r="E14229" t="s">
        <v>11</v>
      </c>
      <c r="F14229" s="35">
        <v>2755.8479000000002</v>
      </c>
      <c r="G14229" t="str">
        <f t="shared" si="444"/>
        <v>Brand Seekers</v>
      </c>
      <c r="H14229" s="4">
        <v>41551</v>
      </c>
      <c r="I14229">
        <f>WEEKDAY(Cleaned!$H14229)</f>
        <v>6</v>
      </c>
      <c r="J14229" t="s">
        <v>12</v>
      </c>
      <c r="K14229" s="4">
        <v>26614</v>
      </c>
      <c r="L14229">
        <f>INT(YEARFRAC(Cleaned!$K14229,Cleaned!$H14229,1))</f>
        <v>40</v>
      </c>
      <c r="M14229" t="str">
        <f t="shared" si="445"/>
        <v>Adult</v>
      </c>
    </row>
    <row r="14230" spans="1:13" x14ac:dyDescent="0.25">
      <c r="A14230">
        <v>24230</v>
      </c>
      <c r="B14230" t="s">
        <v>2085</v>
      </c>
      <c r="C14230" t="s">
        <v>80</v>
      </c>
      <c r="D14230" t="s">
        <v>26</v>
      </c>
      <c r="E14230" t="s">
        <v>11</v>
      </c>
      <c r="F14230" s="35">
        <v>5.5140000000000002</v>
      </c>
      <c r="G14230" t="str">
        <f t="shared" si="444"/>
        <v>Casual Buyers</v>
      </c>
      <c r="H14230" s="4">
        <v>41552</v>
      </c>
      <c r="I14230">
        <f>WEEKDAY(Cleaned!$H14230)</f>
        <v>7</v>
      </c>
      <c r="J14230" t="s">
        <v>18</v>
      </c>
      <c r="K14230" s="4">
        <v>21240</v>
      </c>
      <c r="L14230">
        <f>INT(YEARFRAC(Cleaned!$K14230,Cleaned!$H14230,1))</f>
        <v>55</v>
      </c>
      <c r="M14230" t="str">
        <f t="shared" si="445"/>
        <v>Seniors</v>
      </c>
    </row>
    <row r="14231" spans="1:13" x14ac:dyDescent="0.25">
      <c r="A14231">
        <v>24231</v>
      </c>
      <c r="B14231" t="s">
        <v>2153</v>
      </c>
      <c r="C14231" t="s">
        <v>80</v>
      </c>
      <c r="D14231" t="s">
        <v>26</v>
      </c>
      <c r="E14231" t="s">
        <v>11</v>
      </c>
      <c r="F14231" s="35">
        <v>2.5305</v>
      </c>
      <c r="G14231" t="str">
        <f t="shared" si="444"/>
        <v>Casual Buyers</v>
      </c>
      <c r="H14231" s="4">
        <v>41561</v>
      </c>
      <c r="I14231">
        <f>WEEKDAY(Cleaned!$H14231)</f>
        <v>2</v>
      </c>
      <c r="J14231" t="s">
        <v>12</v>
      </c>
      <c r="K14231" s="4">
        <v>21316</v>
      </c>
      <c r="L14231">
        <f>INT(YEARFRAC(Cleaned!$K14231,Cleaned!$H14231,1))</f>
        <v>55</v>
      </c>
      <c r="M14231" t="str">
        <f t="shared" si="445"/>
        <v>Seniors</v>
      </c>
    </row>
    <row r="14232" spans="1:13" x14ac:dyDescent="0.25">
      <c r="A14232">
        <v>24232</v>
      </c>
      <c r="B14232" t="s">
        <v>8794</v>
      </c>
      <c r="C14232" t="s">
        <v>80</v>
      </c>
      <c r="D14232" t="s">
        <v>26</v>
      </c>
      <c r="E14232" t="s">
        <v>11</v>
      </c>
      <c r="F14232" s="35">
        <v>2563.5889999999999</v>
      </c>
      <c r="G14232" t="str">
        <f t="shared" si="444"/>
        <v>Brand Seekers</v>
      </c>
      <c r="H14232" s="4">
        <v>41567</v>
      </c>
      <c r="I14232">
        <f>WEEKDAY(Cleaned!$H14232)</f>
        <v>1</v>
      </c>
      <c r="J14232" t="s">
        <v>12</v>
      </c>
      <c r="K14232" s="4">
        <v>20189</v>
      </c>
      <c r="L14232">
        <f>INT(YEARFRAC(Cleaned!$K14232,Cleaned!$H14232,1))</f>
        <v>58</v>
      </c>
      <c r="M14232" t="str">
        <f t="shared" si="445"/>
        <v>Seniors</v>
      </c>
    </row>
    <row r="14233" spans="1:13" x14ac:dyDescent="0.25">
      <c r="A14233">
        <v>24233</v>
      </c>
      <c r="B14233" t="s">
        <v>8813</v>
      </c>
      <c r="C14233" t="s">
        <v>80</v>
      </c>
      <c r="D14233" t="s">
        <v>26</v>
      </c>
      <c r="E14233" t="s">
        <v>11</v>
      </c>
      <c r="F14233" s="35">
        <v>90.013300000000001</v>
      </c>
      <c r="G14233" t="str">
        <f t="shared" si="444"/>
        <v>Casual Buyers</v>
      </c>
      <c r="H14233" s="4">
        <v>41575</v>
      </c>
      <c r="I14233">
        <f>WEEKDAY(Cleaned!$H14233)</f>
        <v>2</v>
      </c>
      <c r="J14233" t="s">
        <v>16</v>
      </c>
      <c r="K14233" s="4">
        <v>26624</v>
      </c>
      <c r="L14233">
        <f>INT(YEARFRAC(Cleaned!$K14233,Cleaned!$H14233,1))</f>
        <v>40</v>
      </c>
      <c r="M14233" t="str">
        <f t="shared" si="445"/>
        <v>Adult</v>
      </c>
    </row>
    <row r="14234" spans="1:13" x14ac:dyDescent="0.25">
      <c r="A14234">
        <v>24234</v>
      </c>
      <c r="B14234" t="s">
        <v>1905</v>
      </c>
      <c r="C14234" t="s">
        <v>80</v>
      </c>
      <c r="D14234" t="s">
        <v>26</v>
      </c>
      <c r="E14234" t="s">
        <v>11</v>
      </c>
      <c r="F14234" s="35">
        <v>2778.9976999999999</v>
      </c>
      <c r="G14234" t="str">
        <f t="shared" si="444"/>
        <v>Brand Seekers</v>
      </c>
      <c r="H14234" s="4">
        <v>41576</v>
      </c>
      <c r="I14234">
        <f>WEEKDAY(Cleaned!$H14234)</f>
        <v>3</v>
      </c>
      <c r="J14234" t="s">
        <v>12</v>
      </c>
      <c r="K14234" s="4">
        <v>29312</v>
      </c>
      <c r="L14234">
        <f>INT(YEARFRAC(Cleaned!$K14234,Cleaned!$H14234,1))</f>
        <v>33</v>
      </c>
      <c r="M14234" t="str">
        <f t="shared" si="445"/>
        <v>Young Adult</v>
      </c>
    </row>
    <row r="14235" spans="1:13" x14ac:dyDescent="0.25">
      <c r="A14235">
        <v>24235</v>
      </c>
      <c r="B14235" t="s">
        <v>2218</v>
      </c>
      <c r="C14235" t="s">
        <v>80</v>
      </c>
      <c r="D14235" t="s">
        <v>26</v>
      </c>
      <c r="E14235" t="s">
        <v>11</v>
      </c>
      <c r="F14235" s="35">
        <v>905.52539999999999</v>
      </c>
      <c r="G14235" t="str">
        <f t="shared" si="444"/>
        <v>Casual Buyers</v>
      </c>
      <c r="H14235" s="4">
        <v>41580</v>
      </c>
      <c r="I14235">
        <f>WEEKDAY(Cleaned!$H14235)</f>
        <v>7</v>
      </c>
      <c r="J14235" t="s">
        <v>15</v>
      </c>
      <c r="K14235" s="4">
        <v>26027</v>
      </c>
      <c r="L14235">
        <f>INT(YEARFRAC(Cleaned!$K14235,Cleaned!$H14235,1))</f>
        <v>42</v>
      </c>
      <c r="M14235" t="str">
        <f t="shared" si="445"/>
        <v>Adult</v>
      </c>
    </row>
    <row r="14236" spans="1:13" x14ac:dyDescent="0.25">
      <c r="A14236">
        <v>24236</v>
      </c>
      <c r="B14236" t="s">
        <v>8814</v>
      </c>
      <c r="C14236" t="s">
        <v>80</v>
      </c>
      <c r="D14236" t="s">
        <v>26</v>
      </c>
      <c r="E14236" t="s">
        <v>11</v>
      </c>
      <c r="F14236" s="35">
        <v>136.99789999999999</v>
      </c>
      <c r="G14236" t="str">
        <f t="shared" si="444"/>
        <v>Casual Buyers</v>
      </c>
      <c r="H14236" s="4">
        <v>41580</v>
      </c>
      <c r="I14236">
        <f>WEEKDAY(Cleaned!$H14236)</f>
        <v>7</v>
      </c>
      <c r="J14236" t="s">
        <v>16</v>
      </c>
      <c r="K14236" s="4">
        <v>27625</v>
      </c>
      <c r="L14236">
        <f>INT(YEARFRAC(Cleaned!$K14236,Cleaned!$H14236,1))</f>
        <v>38</v>
      </c>
      <c r="M14236" t="str">
        <f t="shared" si="445"/>
        <v>Adult</v>
      </c>
    </row>
    <row r="14237" spans="1:13" x14ac:dyDescent="0.25">
      <c r="A14237">
        <v>24237</v>
      </c>
      <c r="B14237" t="s">
        <v>2345</v>
      </c>
      <c r="C14237" t="s">
        <v>80</v>
      </c>
      <c r="D14237" t="s">
        <v>26</v>
      </c>
      <c r="E14237" t="s">
        <v>11</v>
      </c>
      <c r="F14237" s="35">
        <v>82.852900000000005</v>
      </c>
      <c r="G14237" t="str">
        <f t="shared" si="444"/>
        <v>Casual Buyers</v>
      </c>
      <c r="H14237" s="4">
        <v>41582</v>
      </c>
      <c r="I14237">
        <f>WEEKDAY(Cleaned!$H14237)</f>
        <v>2</v>
      </c>
      <c r="J14237" t="s">
        <v>16</v>
      </c>
      <c r="K14237" s="4">
        <v>27106</v>
      </c>
      <c r="L14237">
        <f>INT(YEARFRAC(Cleaned!$K14237,Cleaned!$H14237,1))</f>
        <v>39</v>
      </c>
      <c r="M14237" t="str">
        <f t="shared" si="445"/>
        <v>Adult</v>
      </c>
    </row>
    <row r="14238" spans="1:13" x14ac:dyDescent="0.25">
      <c r="A14238">
        <v>24238</v>
      </c>
      <c r="B14238" t="s">
        <v>2139</v>
      </c>
      <c r="C14238" t="s">
        <v>80</v>
      </c>
      <c r="D14238" t="s">
        <v>26</v>
      </c>
      <c r="E14238" t="s">
        <v>11</v>
      </c>
      <c r="F14238" s="35">
        <v>2629.3144000000002</v>
      </c>
      <c r="G14238" t="str">
        <f t="shared" si="444"/>
        <v>Brand Seekers</v>
      </c>
      <c r="H14238" s="4">
        <v>41589</v>
      </c>
      <c r="I14238">
        <f>WEEKDAY(Cleaned!$H14238)</f>
        <v>2</v>
      </c>
      <c r="J14238" t="s">
        <v>14</v>
      </c>
      <c r="K14238" s="4">
        <v>29542</v>
      </c>
      <c r="L14238">
        <f>INT(YEARFRAC(Cleaned!$K14238,Cleaned!$H14238,1))</f>
        <v>32</v>
      </c>
      <c r="M14238" t="str">
        <f t="shared" si="445"/>
        <v>Young Adult</v>
      </c>
    </row>
    <row r="14239" spans="1:13" x14ac:dyDescent="0.25">
      <c r="A14239">
        <v>24239</v>
      </c>
      <c r="B14239" t="s">
        <v>2402</v>
      </c>
      <c r="C14239" t="s">
        <v>80</v>
      </c>
      <c r="D14239" t="s">
        <v>26</v>
      </c>
      <c r="E14239" t="s">
        <v>11</v>
      </c>
      <c r="F14239" s="35">
        <v>55.504199999999997</v>
      </c>
      <c r="G14239" t="str">
        <f t="shared" si="444"/>
        <v>Casual Buyers</v>
      </c>
      <c r="H14239" s="4">
        <v>41589</v>
      </c>
      <c r="I14239">
        <f>WEEKDAY(Cleaned!$H14239)</f>
        <v>2</v>
      </c>
      <c r="J14239" t="s">
        <v>16</v>
      </c>
      <c r="K14239" s="4">
        <v>26301</v>
      </c>
      <c r="L14239">
        <f>INT(YEARFRAC(Cleaned!$K14239,Cleaned!$H14239,1))</f>
        <v>41</v>
      </c>
      <c r="M14239" t="str">
        <f t="shared" si="445"/>
        <v>Adult</v>
      </c>
    </row>
    <row r="14240" spans="1:13" x14ac:dyDescent="0.25">
      <c r="A14240">
        <v>24240</v>
      </c>
      <c r="B14240" t="s">
        <v>8797</v>
      </c>
      <c r="C14240" t="s">
        <v>80</v>
      </c>
      <c r="D14240" t="s">
        <v>26</v>
      </c>
      <c r="E14240" t="s">
        <v>11</v>
      </c>
      <c r="F14240" s="35">
        <v>2582.6833999999999</v>
      </c>
      <c r="G14240" t="str">
        <f t="shared" si="444"/>
        <v>Brand Seekers</v>
      </c>
      <c r="H14240" s="4">
        <v>41589</v>
      </c>
      <c r="I14240">
        <f>WEEKDAY(Cleaned!$H14240)</f>
        <v>2</v>
      </c>
      <c r="J14240" t="s">
        <v>16</v>
      </c>
      <c r="K14240" s="4">
        <v>27181</v>
      </c>
      <c r="L14240">
        <f>INT(YEARFRAC(Cleaned!$K14240,Cleaned!$H14240,1))</f>
        <v>39</v>
      </c>
      <c r="M14240" t="str">
        <f t="shared" si="445"/>
        <v>Adult</v>
      </c>
    </row>
    <row r="14241" spans="1:13" x14ac:dyDescent="0.25">
      <c r="A14241">
        <v>24241</v>
      </c>
      <c r="B14241" t="s">
        <v>8815</v>
      </c>
      <c r="C14241" t="s">
        <v>80</v>
      </c>
      <c r="D14241" t="s">
        <v>26</v>
      </c>
      <c r="E14241" t="s">
        <v>11</v>
      </c>
      <c r="F14241" s="35">
        <v>596.68899999999996</v>
      </c>
      <c r="G14241" t="str">
        <f t="shared" si="444"/>
        <v>Casual Buyers</v>
      </c>
      <c r="H14241" s="4">
        <v>41591</v>
      </c>
      <c r="I14241">
        <f>WEEKDAY(Cleaned!$H14241)</f>
        <v>4</v>
      </c>
      <c r="J14241" t="s">
        <v>14</v>
      </c>
      <c r="K14241" s="4">
        <v>23734</v>
      </c>
      <c r="L14241">
        <f>INT(YEARFRAC(Cleaned!$K14241,Cleaned!$H14241,1))</f>
        <v>48</v>
      </c>
      <c r="M14241" t="str">
        <f t="shared" si="445"/>
        <v>Adult</v>
      </c>
    </row>
    <row r="14242" spans="1:13" x14ac:dyDescent="0.25">
      <c r="A14242">
        <v>24242</v>
      </c>
      <c r="B14242" t="s">
        <v>8816</v>
      </c>
      <c r="C14242" t="s">
        <v>80</v>
      </c>
      <c r="D14242" t="s">
        <v>26</v>
      </c>
      <c r="E14242" t="s">
        <v>11</v>
      </c>
      <c r="F14242" s="35">
        <v>87.272900000000007</v>
      </c>
      <c r="G14242" t="str">
        <f t="shared" si="444"/>
        <v>Casual Buyers</v>
      </c>
      <c r="H14242" s="4">
        <v>41593</v>
      </c>
      <c r="I14242">
        <f>WEEKDAY(Cleaned!$H14242)</f>
        <v>6</v>
      </c>
      <c r="J14242" t="s">
        <v>16</v>
      </c>
      <c r="K14242" s="4">
        <v>27184</v>
      </c>
      <c r="L14242">
        <f>INT(YEARFRAC(Cleaned!$K14242,Cleaned!$H14242,1))</f>
        <v>39</v>
      </c>
      <c r="M14242" t="str">
        <f t="shared" si="445"/>
        <v>Adult</v>
      </c>
    </row>
    <row r="14243" spans="1:13" x14ac:dyDescent="0.25">
      <c r="A14243">
        <v>24243</v>
      </c>
      <c r="B14243" t="s">
        <v>2187</v>
      </c>
      <c r="C14243" t="s">
        <v>80</v>
      </c>
      <c r="D14243" t="s">
        <v>26</v>
      </c>
      <c r="E14243" t="s">
        <v>11</v>
      </c>
      <c r="F14243" s="35">
        <v>44.177900000000001</v>
      </c>
      <c r="G14243" t="str">
        <f t="shared" si="444"/>
        <v>Casual Buyers</v>
      </c>
      <c r="H14243" s="4">
        <v>41594</v>
      </c>
      <c r="I14243">
        <f>WEEKDAY(Cleaned!$H14243)</f>
        <v>7</v>
      </c>
      <c r="J14243" t="s">
        <v>18</v>
      </c>
      <c r="K14243" s="4">
        <v>29435</v>
      </c>
      <c r="L14243">
        <f>INT(YEARFRAC(Cleaned!$K14243,Cleaned!$H14243,1))</f>
        <v>33</v>
      </c>
      <c r="M14243" t="str">
        <f t="shared" si="445"/>
        <v>Young Adult</v>
      </c>
    </row>
    <row r="14244" spans="1:13" x14ac:dyDescent="0.25">
      <c r="A14244">
        <v>24244</v>
      </c>
      <c r="B14244" t="s">
        <v>8817</v>
      </c>
      <c r="C14244" t="s">
        <v>80</v>
      </c>
      <c r="D14244" t="s">
        <v>26</v>
      </c>
      <c r="E14244" t="s">
        <v>11</v>
      </c>
      <c r="F14244" s="35">
        <v>96.079800000000006</v>
      </c>
      <c r="G14244" t="str">
        <f t="shared" si="444"/>
        <v>Casual Buyers</v>
      </c>
      <c r="H14244" s="4">
        <v>41599</v>
      </c>
      <c r="I14244">
        <f>WEEKDAY(Cleaned!$H14244)</f>
        <v>5</v>
      </c>
      <c r="J14244" t="s">
        <v>13</v>
      </c>
      <c r="K14244" s="4">
        <v>27867</v>
      </c>
      <c r="L14244">
        <f>INT(YEARFRAC(Cleaned!$K14244,Cleaned!$H14244,1))</f>
        <v>37</v>
      </c>
      <c r="M14244" t="str">
        <f t="shared" si="445"/>
        <v>Adult</v>
      </c>
    </row>
    <row r="14245" spans="1:13" x14ac:dyDescent="0.25">
      <c r="A14245">
        <v>24245</v>
      </c>
      <c r="B14245" t="s">
        <v>1979</v>
      </c>
      <c r="C14245" t="s">
        <v>80</v>
      </c>
      <c r="D14245" t="s">
        <v>26</v>
      </c>
      <c r="E14245" t="s">
        <v>11</v>
      </c>
      <c r="F14245" s="35">
        <v>2649.8453</v>
      </c>
      <c r="G14245" t="str">
        <f t="shared" si="444"/>
        <v>Brand Seekers</v>
      </c>
      <c r="H14245" s="4">
        <v>41602</v>
      </c>
      <c r="I14245">
        <f>WEEKDAY(Cleaned!$H14245)</f>
        <v>1</v>
      </c>
      <c r="J14245" t="s">
        <v>12</v>
      </c>
      <c r="K14245" s="4">
        <v>20825</v>
      </c>
      <c r="L14245">
        <f>INT(YEARFRAC(Cleaned!$K14245,Cleaned!$H14245,1))</f>
        <v>56</v>
      </c>
      <c r="M14245" t="str">
        <f t="shared" si="445"/>
        <v>Seniors</v>
      </c>
    </row>
    <row r="14246" spans="1:13" x14ac:dyDescent="0.25">
      <c r="A14246">
        <v>24246</v>
      </c>
      <c r="B14246" t="s">
        <v>1987</v>
      </c>
      <c r="C14246" t="s">
        <v>80</v>
      </c>
      <c r="D14246" t="s">
        <v>26</v>
      </c>
      <c r="E14246" t="s">
        <v>11</v>
      </c>
      <c r="F14246" s="35">
        <v>34.553400000000003</v>
      </c>
      <c r="G14246" t="str">
        <f t="shared" si="444"/>
        <v>Casual Buyers</v>
      </c>
      <c r="H14246" s="4">
        <v>41603</v>
      </c>
      <c r="I14246">
        <f>WEEKDAY(Cleaned!$H14246)</f>
        <v>2</v>
      </c>
      <c r="J14246" t="s">
        <v>18</v>
      </c>
      <c r="K14246" s="4">
        <v>19746</v>
      </c>
      <c r="L14246">
        <f>INT(YEARFRAC(Cleaned!$K14246,Cleaned!$H14246,1))</f>
        <v>59</v>
      </c>
      <c r="M14246" t="str">
        <f t="shared" si="445"/>
        <v>Seniors</v>
      </c>
    </row>
    <row r="14247" spans="1:13" x14ac:dyDescent="0.25">
      <c r="A14247">
        <v>24247</v>
      </c>
      <c r="B14247" t="s">
        <v>8818</v>
      </c>
      <c r="C14247" t="s">
        <v>80</v>
      </c>
      <c r="D14247" t="s">
        <v>26</v>
      </c>
      <c r="E14247" t="s">
        <v>11</v>
      </c>
      <c r="F14247" s="35">
        <v>24.2879</v>
      </c>
      <c r="G14247" t="str">
        <f t="shared" si="444"/>
        <v>Casual Buyers</v>
      </c>
      <c r="H14247" s="4">
        <v>41604</v>
      </c>
      <c r="I14247">
        <f>WEEKDAY(Cleaned!$H14247)</f>
        <v>3</v>
      </c>
      <c r="J14247" t="s">
        <v>14</v>
      </c>
      <c r="K14247" s="4">
        <v>28952</v>
      </c>
      <c r="L14247">
        <f>INT(YEARFRAC(Cleaned!$K14247,Cleaned!$H14247,1))</f>
        <v>34</v>
      </c>
      <c r="M14247" t="str">
        <f t="shared" si="445"/>
        <v>Young Adult</v>
      </c>
    </row>
    <row r="14248" spans="1:13" x14ac:dyDescent="0.25">
      <c r="A14248">
        <v>24248</v>
      </c>
      <c r="B14248" t="s">
        <v>2508</v>
      </c>
      <c r="C14248" t="s">
        <v>80</v>
      </c>
      <c r="D14248" t="s">
        <v>26</v>
      </c>
      <c r="E14248" t="s">
        <v>11</v>
      </c>
      <c r="F14248" s="35">
        <v>117.0748</v>
      </c>
      <c r="G14248" t="str">
        <f t="shared" si="444"/>
        <v>Casual Buyers</v>
      </c>
      <c r="H14248" s="4">
        <v>41605</v>
      </c>
      <c r="I14248">
        <f>WEEKDAY(Cleaned!$H14248)</f>
        <v>4</v>
      </c>
      <c r="J14248" t="s">
        <v>12</v>
      </c>
      <c r="K14248" s="4">
        <v>24635</v>
      </c>
      <c r="L14248">
        <f>INT(YEARFRAC(Cleaned!$K14248,Cleaned!$H14248,1))</f>
        <v>46</v>
      </c>
      <c r="M14248" t="str">
        <f t="shared" si="445"/>
        <v>Adult</v>
      </c>
    </row>
    <row r="14249" spans="1:13" x14ac:dyDescent="0.25">
      <c r="A14249">
        <v>24249</v>
      </c>
      <c r="B14249" t="s">
        <v>2257</v>
      </c>
      <c r="C14249" t="s">
        <v>80</v>
      </c>
      <c r="D14249" t="s">
        <v>26</v>
      </c>
      <c r="E14249" t="s">
        <v>11</v>
      </c>
      <c r="F14249" s="35">
        <v>83.946899999999999</v>
      </c>
      <c r="G14249" t="str">
        <f t="shared" si="444"/>
        <v>Casual Buyers</v>
      </c>
      <c r="H14249" s="4">
        <v>41606</v>
      </c>
      <c r="I14249">
        <f>WEEKDAY(Cleaned!$H14249)</f>
        <v>5</v>
      </c>
      <c r="J14249" t="s">
        <v>12</v>
      </c>
      <c r="K14249" s="4">
        <v>28097</v>
      </c>
      <c r="L14249">
        <f>INT(YEARFRAC(Cleaned!$K14249,Cleaned!$H14249,1))</f>
        <v>36</v>
      </c>
      <c r="M14249" t="str">
        <f t="shared" si="445"/>
        <v>Adult</v>
      </c>
    </row>
    <row r="14250" spans="1:13" x14ac:dyDescent="0.25">
      <c r="A14250">
        <v>24250</v>
      </c>
      <c r="B14250" t="s">
        <v>8819</v>
      </c>
      <c r="C14250" t="s">
        <v>80</v>
      </c>
      <c r="D14250" t="s">
        <v>26</v>
      </c>
      <c r="E14250" t="s">
        <v>11</v>
      </c>
      <c r="F14250" s="35">
        <v>1950.2808</v>
      </c>
      <c r="G14250" t="str">
        <f t="shared" si="444"/>
        <v>Brand Seekers</v>
      </c>
      <c r="H14250" s="4">
        <v>41606</v>
      </c>
      <c r="I14250">
        <f>WEEKDAY(Cleaned!$H14250)</f>
        <v>5</v>
      </c>
      <c r="J14250" t="s">
        <v>14</v>
      </c>
      <c r="K14250" s="4">
        <v>25835</v>
      </c>
      <c r="L14250">
        <f>INT(YEARFRAC(Cleaned!$K14250,Cleaned!$H14250,1))</f>
        <v>43</v>
      </c>
      <c r="M14250" t="str">
        <f t="shared" si="445"/>
        <v>Adult</v>
      </c>
    </row>
    <row r="14251" spans="1:13" x14ac:dyDescent="0.25">
      <c r="A14251">
        <v>24251</v>
      </c>
      <c r="B14251" t="s">
        <v>8820</v>
      </c>
      <c r="C14251" t="s">
        <v>80</v>
      </c>
      <c r="D14251" t="s">
        <v>26</v>
      </c>
      <c r="E14251" t="s">
        <v>11</v>
      </c>
      <c r="F14251" s="35">
        <v>40.840800000000002</v>
      </c>
      <c r="G14251" t="str">
        <f t="shared" si="444"/>
        <v>Casual Buyers</v>
      </c>
      <c r="H14251" s="4">
        <v>41607</v>
      </c>
      <c r="I14251">
        <f>WEEKDAY(Cleaned!$H14251)</f>
        <v>6</v>
      </c>
      <c r="J14251" t="s">
        <v>18</v>
      </c>
      <c r="K14251" s="4">
        <v>15383</v>
      </c>
      <c r="L14251">
        <f>INT(YEARFRAC(Cleaned!$K14251,Cleaned!$H14251,1))</f>
        <v>71</v>
      </c>
      <c r="M14251" t="str">
        <f t="shared" si="445"/>
        <v>Elders</v>
      </c>
    </row>
    <row r="14252" spans="1:13" x14ac:dyDescent="0.25">
      <c r="A14252">
        <v>24252</v>
      </c>
      <c r="B14252" t="s">
        <v>8821</v>
      </c>
      <c r="C14252" t="s">
        <v>80</v>
      </c>
      <c r="D14252" t="s">
        <v>26</v>
      </c>
      <c r="E14252" t="s">
        <v>11</v>
      </c>
      <c r="F14252" s="35">
        <v>70.686899999999994</v>
      </c>
      <c r="G14252" t="str">
        <f t="shared" si="444"/>
        <v>Casual Buyers</v>
      </c>
      <c r="H14252" s="4">
        <v>41613</v>
      </c>
      <c r="I14252">
        <f>WEEKDAY(Cleaned!$H14252)</f>
        <v>5</v>
      </c>
      <c r="J14252" t="s">
        <v>15</v>
      </c>
      <c r="K14252" s="4">
        <v>14407</v>
      </c>
      <c r="L14252">
        <f>INT(YEARFRAC(Cleaned!$K14252,Cleaned!$H14252,1))</f>
        <v>74</v>
      </c>
      <c r="M14252" t="str">
        <f t="shared" si="445"/>
        <v>Elders</v>
      </c>
    </row>
    <row r="14253" spans="1:13" x14ac:dyDescent="0.25">
      <c r="A14253">
        <v>24253</v>
      </c>
      <c r="B14253" t="s">
        <v>8822</v>
      </c>
      <c r="C14253" t="s">
        <v>80</v>
      </c>
      <c r="D14253" t="s">
        <v>26</v>
      </c>
      <c r="E14253" t="s">
        <v>11</v>
      </c>
      <c r="F14253" s="35">
        <v>1918.2579000000001</v>
      </c>
      <c r="G14253" t="str">
        <f t="shared" si="444"/>
        <v>Brand Seekers</v>
      </c>
      <c r="H14253" s="4">
        <v>41615</v>
      </c>
      <c r="I14253">
        <f>WEEKDAY(Cleaned!$H14253)</f>
        <v>7</v>
      </c>
      <c r="J14253" t="s">
        <v>14</v>
      </c>
      <c r="K14253" s="4">
        <v>27945</v>
      </c>
      <c r="L14253">
        <f>INT(YEARFRAC(Cleaned!$K14253,Cleaned!$H14253,1))</f>
        <v>37</v>
      </c>
      <c r="M14253" t="str">
        <f t="shared" si="445"/>
        <v>Adult</v>
      </c>
    </row>
    <row r="14254" spans="1:13" x14ac:dyDescent="0.25">
      <c r="A14254">
        <v>24254</v>
      </c>
      <c r="B14254" t="s">
        <v>2055</v>
      </c>
      <c r="C14254" t="s">
        <v>80</v>
      </c>
      <c r="D14254" t="s">
        <v>26</v>
      </c>
      <c r="E14254" t="s">
        <v>11</v>
      </c>
      <c r="F14254" s="35">
        <v>1352.3432</v>
      </c>
      <c r="G14254" t="str">
        <f t="shared" si="444"/>
        <v>Casual Buyers</v>
      </c>
      <c r="H14254" s="4">
        <v>41621</v>
      </c>
      <c r="I14254">
        <f>WEEKDAY(Cleaned!$H14254)</f>
        <v>6</v>
      </c>
      <c r="J14254" t="s">
        <v>13</v>
      </c>
      <c r="K14254" s="4">
        <v>27710</v>
      </c>
      <c r="L14254">
        <f>INT(YEARFRAC(Cleaned!$K14254,Cleaned!$H14254,1))</f>
        <v>38</v>
      </c>
      <c r="M14254" t="str">
        <f t="shared" si="445"/>
        <v>Adult</v>
      </c>
    </row>
    <row r="14255" spans="1:13" x14ac:dyDescent="0.25">
      <c r="A14255">
        <v>24255</v>
      </c>
      <c r="B14255" t="s">
        <v>8823</v>
      </c>
      <c r="C14255" t="s">
        <v>80</v>
      </c>
      <c r="D14255" t="s">
        <v>26</v>
      </c>
      <c r="E14255" t="s">
        <v>11</v>
      </c>
      <c r="F14255" s="35">
        <v>5.5140000000000002</v>
      </c>
      <c r="G14255" t="str">
        <f t="shared" si="444"/>
        <v>Casual Buyers</v>
      </c>
      <c r="H14255" s="4">
        <v>41621</v>
      </c>
      <c r="I14255">
        <f>WEEKDAY(Cleaned!$H14255)</f>
        <v>6</v>
      </c>
      <c r="J14255" t="s">
        <v>16</v>
      </c>
      <c r="K14255" s="4">
        <v>24951</v>
      </c>
      <c r="L14255">
        <f>INT(YEARFRAC(Cleaned!$K14255,Cleaned!$H14255,1))</f>
        <v>45</v>
      </c>
      <c r="M14255" t="str">
        <f t="shared" si="445"/>
        <v>Adult</v>
      </c>
    </row>
    <row r="14256" spans="1:13" x14ac:dyDescent="0.25">
      <c r="A14256">
        <v>24256</v>
      </c>
      <c r="B14256" t="s">
        <v>2314</v>
      </c>
      <c r="C14256" t="s">
        <v>80</v>
      </c>
      <c r="D14256" t="s">
        <v>26</v>
      </c>
      <c r="E14256" t="s">
        <v>11</v>
      </c>
      <c r="F14256" s="35">
        <v>26.276900000000001</v>
      </c>
      <c r="G14256" t="str">
        <f t="shared" si="444"/>
        <v>Casual Buyers</v>
      </c>
      <c r="H14256" s="4">
        <v>41627</v>
      </c>
      <c r="I14256">
        <f>WEEKDAY(Cleaned!$H14256)</f>
        <v>5</v>
      </c>
      <c r="J14256" t="s">
        <v>12</v>
      </c>
      <c r="K14256" s="4">
        <v>17244</v>
      </c>
      <c r="L14256">
        <f>INT(YEARFRAC(Cleaned!$K14256,Cleaned!$H14256,1))</f>
        <v>66</v>
      </c>
      <c r="M14256" t="str">
        <f t="shared" si="445"/>
        <v>Elders</v>
      </c>
    </row>
    <row r="14257" spans="1:13" x14ac:dyDescent="0.25">
      <c r="A14257">
        <v>24257</v>
      </c>
      <c r="B14257" t="s">
        <v>1985</v>
      </c>
      <c r="C14257" t="s">
        <v>80</v>
      </c>
      <c r="D14257" t="s">
        <v>26</v>
      </c>
      <c r="E14257" t="s">
        <v>11</v>
      </c>
      <c r="F14257" s="35">
        <v>162.37979999999999</v>
      </c>
      <c r="G14257" t="str">
        <f t="shared" si="444"/>
        <v>Casual Buyers</v>
      </c>
      <c r="H14257" s="4">
        <v>41627</v>
      </c>
      <c r="I14257">
        <f>WEEKDAY(Cleaned!$H14257)</f>
        <v>5</v>
      </c>
      <c r="J14257" t="s">
        <v>16</v>
      </c>
      <c r="K14257" s="4">
        <v>22499</v>
      </c>
      <c r="L14257">
        <f>INT(YEARFRAC(Cleaned!$K14257,Cleaned!$H14257,1))</f>
        <v>52</v>
      </c>
      <c r="M14257" t="str">
        <f t="shared" si="445"/>
        <v>Seniors</v>
      </c>
    </row>
    <row r="14258" spans="1:13" x14ac:dyDescent="0.25">
      <c r="A14258">
        <v>24258</v>
      </c>
      <c r="B14258" t="s">
        <v>8824</v>
      </c>
      <c r="C14258" t="s">
        <v>80</v>
      </c>
      <c r="D14258" t="s">
        <v>26</v>
      </c>
      <c r="E14258" t="s">
        <v>11</v>
      </c>
      <c r="F14258" s="35">
        <v>181.209</v>
      </c>
      <c r="G14258" t="str">
        <f t="shared" si="444"/>
        <v>Casual Buyers</v>
      </c>
      <c r="H14258" s="4">
        <v>41631</v>
      </c>
      <c r="I14258">
        <f>WEEKDAY(Cleaned!$H14258)</f>
        <v>2</v>
      </c>
      <c r="J14258" t="s">
        <v>13</v>
      </c>
      <c r="K14258" s="4">
        <v>21833</v>
      </c>
      <c r="L14258">
        <f>INT(YEARFRAC(Cleaned!$K14258,Cleaned!$H14258,1))</f>
        <v>54</v>
      </c>
      <c r="M14258" t="str">
        <f t="shared" si="445"/>
        <v>Seniors</v>
      </c>
    </row>
    <row r="14259" spans="1:13" x14ac:dyDescent="0.25">
      <c r="A14259">
        <v>24259</v>
      </c>
      <c r="B14259" t="s">
        <v>2002</v>
      </c>
      <c r="C14259" t="s">
        <v>80</v>
      </c>
      <c r="D14259" t="s">
        <v>26</v>
      </c>
      <c r="E14259" t="s">
        <v>11</v>
      </c>
      <c r="F14259" s="35">
        <v>19.083400000000001</v>
      </c>
      <c r="G14259" t="str">
        <f t="shared" si="444"/>
        <v>Casual Buyers</v>
      </c>
      <c r="H14259" s="4">
        <v>41636</v>
      </c>
      <c r="I14259">
        <f>WEEKDAY(Cleaned!$H14259)</f>
        <v>7</v>
      </c>
      <c r="J14259" t="s">
        <v>12</v>
      </c>
      <c r="K14259" s="4">
        <v>23054</v>
      </c>
      <c r="L14259">
        <f>INT(YEARFRAC(Cleaned!$K14259,Cleaned!$H14259,1))</f>
        <v>50</v>
      </c>
      <c r="M14259" t="str">
        <f t="shared" si="445"/>
        <v>Seniors</v>
      </c>
    </row>
    <row r="14260" spans="1:13" x14ac:dyDescent="0.25">
      <c r="A14260">
        <v>24260</v>
      </c>
      <c r="B14260" t="s">
        <v>8825</v>
      </c>
      <c r="C14260" t="s">
        <v>80</v>
      </c>
      <c r="D14260" t="s">
        <v>26</v>
      </c>
      <c r="E14260" t="s">
        <v>11</v>
      </c>
      <c r="F14260" s="35">
        <v>47.4377</v>
      </c>
      <c r="G14260" t="str">
        <f t="shared" si="444"/>
        <v>Casual Buyers</v>
      </c>
      <c r="H14260" s="4">
        <v>41639</v>
      </c>
      <c r="I14260">
        <f>WEEKDAY(Cleaned!$H14260)</f>
        <v>3</v>
      </c>
      <c r="J14260" t="s">
        <v>18</v>
      </c>
      <c r="K14260" s="4">
        <v>25937</v>
      </c>
      <c r="L14260">
        <f>INT(YEARFRAC(Cleaned!$K14260,Cleaned!$H14260,1))</f>
        <v>42</v>
      </c>
      <c r="M14260" t="str">
        <f t="shared" si="445"/>
        <v>Adult</v>
      </c>
    </row>
    <row r="14261" spans="1:13" x14ac:dyDescent="0.25">
      <c r="A14261">
        <v>24261</v>
      </c>
      <c r="B14261" t="s">
        <v>8826</v>
      </c>
      <c r="C14261" t="s">
        <v>80</v>
      </c>
      <c r="D14261" t="s">
        <v>26</v>
      </c>
      <c r="E14261" t="s">
        <v>11</v>
      </c>
      <c r="F14261" s="35">
        <v>1879.5940000000001</v>
      </c>
      <c r="G14261" t="str">
        <f t="shared" si="444"/>
        <v>Brand Seekers</v>
      </c>
      <c r="H14261" s="4">
        <v>41642</v>
      </c>
      <c r="I14261">
        <f>WEEKDAY(Cleaned!$H14261)</f>
        <v>6</v>
      </c>
      <c r="J14261" t="s">
        <v>14</v>
      </c>
      <c r="K14261" s="4">
        <v>21928</v>
      </c>
      <c r="L14261">
        <f>INT(YEARFRAC(Cleaned!$K14261,Cleaned!$H14261,1))</f>
        <v>53</v>
      </c>
      <c r="M14261" t="str">
        <f t="shared" si="445"/>
        <v>Seniors</v>
      </c>
    </row>
    <row r="14262" spans="1:13" x14ac:dyDescent="0.25">
      <c r="A14262">
        <v>24262</v>
      </c>
      <c r="B14262" t="s">
        <v>8827</v>
      </c>
      <c r="C14262" t="s">
        <v>80</v>
      </c>
      <c r="D14262" t="s">
        <v>26</v>
      </c>
      <c r="E14262" t="s">
        <v>11</v>
      </c>
      <c r="F14262" s="35">
        <v>1949.1868999999999</v>
      </c>
      <c r="G14262" t="str">
        <f t="shared" si="444"/>
        <v>Brand Seekers</v>
      </c>
      <c r="H14262" s="4">
        <v>41643</v>
      </c>
      <c r="I14262">
        <f>WEEKDAY(Cleaned!$H14262)</f>
        <v>7</v>
      </c>
      <c r="J14262" t="s">
        <v>16</v>
      </c>
      <c r="K14262" s="4">
        <v>28515</v>
      </c>
      <c r="L14262">
        <f>INT(YEARFRAC(Cleaned!$K14262,Cleaned!$H14262,1))</f>
        <v>35</v>
      </c>
      <c r="M14262" t="str">
        <f t="shared" si="445"/>
        <v>Adult</v>
      </c>
    </row>
    <row r="14263" spans="1:13" x14ac:dyDescent="0.25">
      <c r="A14263">
        <v>24263</v>
      </c>
      <c r="B14263" t="s">
        <v>2056</v>
      </c>
      <c r="C14263" t="s">
        <v>80</v>
      </c>
      <c r="D14263" t="s">
        <v>26</v>
      </c>
      <c r="E14263" t="s">
        <v>11</v>
      </c>
      <c r="F14263" s="35">
        <v>2636.4748</v>
      </c>
      <c r="G14263" t="str">
        <f t="shared" si="444"/>
        <v>Brand Seekers</v>
      </c>
      <c r="H14263" s="4">
        <v>41645</v>
      </c>
      <c r="I14263">
        <f>WEEKDAY(Cleaned!$H14263)</f>
        <v>2</v>
      </c>
      <c r="J14263" t="s">
        <v>15</v>
      </c>
      <c r="K14263" s="4">
        <v>25898</v>
      </c>
      <c r="L14263">
        <f>INT(YEARFRAC(Cleaned!$K14263,Cleaned!$H14263,1))</f>
        <v>43</v>
      </c>
      <c r="M14263" t="str">
        <f t="shared" si="445"/>
        <v>Adult</v>
      </c>
    </row>
    <row r="14264" spans="1:13" x14ac:dyDescent="0.25">
      <c r="A14264">
        <v>24264</v>
      </c>
      <c r="B14264" t="s">
        <v>2215</v>
      </c>
      <c r="C14264" t="s">
        <v>80</v>
      </c>
      <c r="D14264" t="s">
        <v>26</v>
      </c>
      <c r="E14264" t="s">
        <v>11</v>
      </c>
      <c r="F14264" s="35">
        <v>2742.6541999999999</v>
      </c>
      <c r="G14264" t="str">
        <f t="shared" si="444"/>
        <v>Brand Seekers</v>
      </c>
      <c r="H14264" s="4">
        <v>41649</v>
      </c>
      <c r="I14264">
        <f>WEEKDAY(Cleaned!$H14264)</f>
        <v>6</v>
      </c>
      <c r="J14264" t="s">
        <v>12</v>
      </c>
      <c r="K14264" s="4">
        <v>27195</v>
      </c>
      <c r="L14264">
        <f>INT(YEARFRAC(Cleaned!$K14264,Cleaned!$H14264,1))</f>
        <v>39</v>
      </c>
      <c r="M14264" t="str">
        <f t="shared" si="445"/>
        <v>Adult</v>
      </c>
    </row>
    <row r="14265" spans="1:13" x14ac:dyDescent="0.25">
      <c r="A14265">
        <v>24265</v>
      </c>
      <c r="B14265" t="s">
        <v>2502</v>
      </c>
      <c r="C14265" t="s">
        <v>80</v>
      </c>
      <c r="D14265" t="s">
        <v>26</v>
      </c>
      <c r="E14265" t="s">
        <v>11</v>
      </c>
      <c r="F14265" s="35">
        <v>71.791899999999998</v>
      </c>
      <c r="G14265" t="str">
        <f t="shared" si="444"/>
        <v>Casual Buyers</v>
      </c>
      <c r="H14265" s="4">
        <v>41654</v>
      </c>
      <c r="I14265">
        <f>WEEKDAY(Cleaned!$H14265)</f>
        <v>4</v>
      </c>
      <c r="J14265" t="s">
        <v>12</v>
      </c>
      <c r="K14265" s="4">
        <v>13135</v>
      </c>
      <c r="L14265">
        <f>INT(YEARFRAC(Cleaned!$K14265,Cleaned!$H14265,1))</f>
        <v>78</v>
      </c>
      <c r="M14265" t="str">
        <f t="shared" si="445"/>
        <v>Elders</v>
      </c>
    </row>
    <row r="14266" spans="1:13" x14ac:dyDescent="0.25">
      <c r="A14266">
        <v>24266</v>
      </c>
      <c r="B14266" t="s">
        <v>8828</v>
      </c>
      <c r="C14266" t="s">
        <v>80</v>
      </c>
      <c r="D14266" t="s">
        <v>26</v>
      </c>
      <c r="E14266" t="s">
        <v>11</v>
      </c>
      <c r="F14266" s="35">
        <v>35.669400000000003</v>
      </c>
      <c r="G14266" t="str">
        <f t="shared" si="444"/>
        <v>Casual Buyers</v>
      </c>
      <c r="H14266" s="4">
        <v>41655</v>
      </c>
      <c r="I14266">
        <f>WEEKDAY(Cleaned!$H14266)</f>
        <v>5</v>
      </c>
      <c r="J14266" t="s">
        <v>15</v>
      </c>
      <c r="K14266" s="4">
        <v>21297</v>
      </c>
      <c r="L14266">
        <f>INT(YEARFRAC(Cleaned!$K14266,Cleaned!$H14266,1))</f>
        <v>55</v>
      </c>
      <c r="M14266" t="str">
        <f t="shared" si="445"/>
        <v>Seniors</v>
      </c>
    </row>
    <row r="14267" spans="1:13" x14ac:dyDescent="0.25">
      <c r="A14267">
        <v>24267</v>
      </c>
      <c r="B14267" t="s">
        <v>8829</v>
      </c>
      <c r="C14267" t="s">
        <v>80</v>
      </c>
      <c r="D14267" t="s">
        <v>26</v>
      </c>
      <c r="E14267" t="s">
        <v>11</v>
      </c>
      <c r="F14267" s="35">
        <v>164.62289999999999</v>
      </c>
      <c r="G14267" t="str">
        <f t="shared" si="444"/>
        <v>Casual Buyers</v>
      </c>
      <c r="H14267" s="4">
        <v>41658</v>
      </c>
      <c r="I14267">
        <f>WEEKDAY(Cleaned!$H14267)</f>
        <v>1</v>
      </c>
      <c r="J14267" t="s">
        <v>12</v>
      </c>
      <c r="K14267" s="4">
        <v>25239</v>
      </c>
      <c r="L14267">
        <f>INT(YEARFRAC(Cleaned!$K14267,Cleaned!$H14267,1))</f>
        <v>44</v>
      </c>
      <c r="M14267" t="str">
        <f t="shared" si="445"/>
        <v>Adult</v>
      </c>
    </row>
    <row r="14268" spans="1:13" x14ac:dyDescent="0.25">
      <c r="A14268">
        <v>24268</v>
      </c>
      <c r="B14268" t="s">
        <v>8793</v>
      </c>
      <c r="C14268" t="s">
        <v>80</v>
      </c>
      <c r="D14268" t="s">
        <v>26</v>
      </c>
      <c r="E14268" t="s">
        <v>11</v>
      </c>
      <c r="F14268" s="35">
        <v>2725.2836000000002</v>
      </c>
      <c r="G14268" t="str">
        <f t="shared" si="444"/>
        <v>Brand Seekers</v>
      </c>
      <c r="H14268" s="4">
        <v>41662</v>
      </c>
      <c r="I14268">
        <f>WEEKDAY(Cleaned!$H14268)</f>
        <v>5</v>
      </c>
      <c r="J14268" t="s">
        <v>12</v>
      </c>
      <c r="K14268" s="4">
        <v>26701</v>
      </c>
      <c r="L14268">
        <f>INT(YEARFRAC(Cleaned!$K14268,Cleaned!$H14268,1))</f>
        <v>40</v>
      </c>
      <c r="M14268" t="str">
        <f t="shared" si="445"/>
        <v>Adult</v>
      </c>
    </row>
    <row r="14269" spans="1:13" x14ac:dyDescent="0.25">
      <c r="A14269">
        <v>24269</v>
      </c>
      <c r="B14269" t="s">
        <v>8830</v>
      </c>
      <c r="C14269" t="s">
        <v>80</v>
      </c>
      <c r="D14269" t="s">
        <v>26</v>
      </c>
      <c r="E14269" t="s">
        <v>11</v>
      </c>
      <c r="F14269" s="35">
        <v>41.205500000000001</v>
      </c>
      <c r="G14269" t="str">
        <f t="shared" si="444"/>
        <v>Casual Buyers</v>
      </c>
      <c r="H14269" s="4">
        <v>41663</v>
      </c>
      <c r="I14269">
        <f>WEEKDAY(Cleaned!$H14269)</f>
        <v>6</v>
      </c>
      <c r="J14269" t="s">
        <v>12</v>
      </c>
      <c r="K14269" s="4">
        <v>24547</v>
      </c>
      <c r="L14269">
        <f>INT(YEARFRAC(Cleaned!$K14269,Cleaned!$H14269,1))</f>
        <v>46</v>
      </c>
      <c r="M14269" t="str">
        <f t="shared" si="445"/>
        <v>Adult</v>
      </c>
    </row>
    <row r="14270" spans="1:13" x14ac:dyDescent="0.25">
      <c r="A14270">
        <v>24270</v>
      </c>
      <c r="B14270" t="s">
        <v>8825</v>
      </c>
      <c r="C14270" t="s">
        <v>80</v>
      </c>
      <c r="D14270" t="s">
        <v>26</v>
      </c>
      <c r="E14270" t="s">
        <v>11</v>
      </c>
      <c r="F14270" s="35">
        <v>94.455399999999997</v>
      </c>
      <c r="G14270" t="str">
        <f t="shared" si="444"/>
        <v>Casual Buyers</v>
      </c>
      <c r="H14270" s="4">
        <v>41668</v>
      </c>
      <c r="I14270">
        <f>WEEKDAY(Cleaned!$H14270)</f>
        <v>4</v>
      </c>
      <c r="J14270" t="s">
        <v>18</v>
      </c>
      <c r="K14270" s="4">
        <v>25937</v>
      </c>
      <c r="L14270">
        <f>INT(YEARFRAC(Cleaned!$K14270,Cleaned!$H14270,1))</f>
        <v>43</v>
      </c>
      <c r="M14270" t="str">
        <f t="shared" si="445"/>
        <v>Adult</v>
      </c>
    </row>
    <row r="14271" spans="1:13" x14ac:dyDescent="0.25">
      <c r="A14271">
        <v>24271</v>
      </c>
      <c r="B14271" t="s">
        <v>8792</v>
      </c>
      <c r="C14271" t="s">
        <v>80</v>
      </c>
      <c r="D14271" t="s">
        <v>26</v>
      </c>
      <c r="E14271" t="s">
        <v>11</v>
      </c>
      <c r="F14271" s="35">
        <v>1238.1415</v>
      </c>
      <c r="G14271" t="str">
        <f t="shared" si="444"/>
        <v>Casual Buyers</v>
      </c>
      <c r="H14271" s="4">
        <v>41669</v>
      </c>
      <c r="I14271">
        <f>WEEKDAY(Cleaned!$H14271)</f>
        <v>5</v>
      </c>
      <c r="J14271" t="s">
        <v>18</v>
      </c>
      <c r="K14271" s="4">
        <v>27874</v>
      </c>
      <c r="L14271">
        <f>INT(YEARFRAC(Cleaned!$K14271,Cleaned!$H14271,1))</f>
        <v>37</v>
      </c>
      <c r="M14271" t="str">
        <f t="shared" si="445"/>
        <v>Adult</v>
      </c>
    </row>
    <row r="14272" spans="1:13" x14ac:dyDescent="0.25">
      <c r="A14272">
        <v>24272</v>
      </c>
      <c r="B14272" t="s">
        <v>1987</v>
      </c>
      <c r="C14272" t="s">
        <v>80</v>
      </c>
      <c r="D14272" t="s">
        <v>26</v>
      </c>
      <c r="E14272" t="s">
        <v>11</v>
      </c>
      <c r="F14272" s="35">
        <v>110.5553</v>
      </c>
      <c r="G14272" t="str">
        <f t="shared" si="444"/>
        <v>Casual Buyers</v>
      </c>
      <c r="H14272" s="4">
        <v>41670</v>
      </c>
      <c r="I14272">
        <f>WEEKDAY(Cleaned!$H14272)</f>
        <v>6</v>
      </c>
      <c r="J14272" t="s">
        <v>18</v>
      </c>
      <c r="K14272" s="4">
        <v>19746</v>
      </c>
      <c r="L14272">
        <f>INT(YEARFRAC(Cleaned!$K14272,Cleaned!$H14272,1))</f>
        <v>60</v>
      </c>
      <c r="M14272" t="str">
        <f t="shared" si="445"/>
        <v>Seniors</v>
      </c>
    </row>
    <row r="14273" spans="1:13" x14ac:dyDescent="0.25">
      <c r="A14273">
        <v>24273</v>
      </c>
      <c r="B14273" t="s">
        <v>2072</v>
      </c>
      <c r="C14273" t="s">
        <v>80</v>
      </c>
      <c r="D14273" t="s">
        <v>26</v>
      </c>
      <c r="E14273" t="s">
        <v>11</v>
      </c>
      <c r="F14273" s="35">
        <v>132.5558</v>
      </c>
      <c r="G14273" t="str">
        <f t="shared" si="444"/>
        <v>Casual Buyers</v>
      </c>
      <c r="H14273" s="4">
        <v>41672</v>
      </c>
      <c r="I14273">
        <f>WEEKDAY(Cleaned!$H14273)</f>
        <v>1</v>
      </c>
      <c r="J14273" t="s">
        <v>18</v>
      </c>
      <c r="K14273" s="4">
        <v>29082</v>
      </c>
      <c r="L14273">
        <f>INT(YEARFRAC(Cleaned!$K14273,Cleaned!$H14273,1))</f>
        <v>34</v>
      </c>
      <c r="M14273" t="str">
        <f t="shared" si="445"/>
        <v>Young Adult</v>
      </c>
    </row>
    <row r="14274" spans="1:13" x14ac:dyDescent="0.25">
      <c r="A14274">
        <v>24274</v>
      </c>
      <c r="B14274" t="s">
        <v>8831</v>
      </c>
      <c r="C14274" t="s">
        <v>80</v>
      </c>
      <c r="D14274" t="s">
        <v>26</v>
      </c>
      <c r="E14274" t="s">
        <v>11</v>
      </c>
      <c r="F14274" s="35">
        <v>77.338999999999999</v>
      </c>
      <c r="G14274" t="str">
        <f t="shared" ref="G14274:G14337" si="446">IF(F14274&lt;=1500,"Casual Buyers",IF(F14274&gt;=1501,"Brand Seekers",IF(F14274&gt;2500,"Convinced Seekers")))</f>
        <v>Casual Buyers</v>
      </c>
      <c r="H14274" s="4">
        <v>41673</v>
      </c>
      <c r="I14274">
        <f>WEEKDAY(Cleaned!$H14274)</f>
        <v>2</v>
      </c>
      <c r="J14274" t="s">
        <v>16</v>
      </c>
      <c r="K14274" s="4">
        <v>26941</v>
      </c>
      <c r="L14274">
        <f>INT(YEARFRAC(Cleaned!$K14274,Cleaned!$H14274,1))</f>
        <v>40</v>
      </c>
      <c r="M14274" t="str">
        <f t="shared" ref="M14274:M14337" si="447">IF(L14274&lt;=19,"Teenager",IF(L14274&lt;=34,"Young Adult",IF(L14274&lt;=49,"Adult",IF(L14274&lt;=64,"Seniors",IF(L14274&gt;=65,"Elders")))))</f>
        <v>Adult</v>
      </c>
    </row>
    <row r="14275" spans="1:13" x14ac:dyDescent="0.25">
      <c r="A14275">
        <v>24275</v>
      </c>
      <c r="B14275" t="s">
        <v>2406</v>
      </c>
      <c r="C14275" t="s">
        <v>80</v>
      </c>
      <c r="D14275" t="s">
        <v>26</v>
      </c>
      <c r="E14275" t="s">
        <v>11</v>
      </c>
      <c r="F14275" s="35">
        <v>8.0443999999999996</v>
      </c>
      <c r="G14275" t="str">
        <f t="shared" si="446"/>
        <v>Casual Buyers</v>
      </c>
      <c r="H14275" s="4">
        <v>41673</v>
      </c>
      <c r="I14275">
        <f>WEEKDAY(Cleaned!$H14275)</f>
        <v>2</v>
      </c>
      <c r="J14275" t="s">
        <v>17</v>
      </c>
      <c r="K14275" s="4">
        <v>18854</v>
      </c>
      <c r="L14275">
        <f>INT(YEARFRAC(Cleaned!$K14275,Cleaned!$H14275,1))</f>
        <v>62</v>
      </c>
      <c r="M14275" t="str">
        <f t="shared" si="447"/>
        <v>Seniors</v>
      </c>
    </row>
    <row r="14276" spans="1:13" x14ac:dyDescent="0.25">
      <c r="A14276">
        <v>24276</v>
      </c>
      <c r="B14276" t="s">
        <v>2097</v>
      </c>
      <c r="C14276" t="s">
        <v>80</v>
      </c>
      <c r="D14276" t="s">
        <v>26</v>
      </c>
      <c r="E14276" t="s">
        <v>11</v>
      </c>
      <c r="F14276" s="35">
        <v>8.7848000000000006</v>
      </c>
      <c r="G14276" t="str">
        <f t="shared" si="446"/>
        <v>Casual Buyers</v>
      </c>
      <c r="H14276" s="4">
        <v>41674</v>
      </c>
      <c r="I14276">
        <f>WEEKDAY(Cleaned!$H14276)</f>
        <v>3</v>
      </c>
      <c r="J14276" t="s">
        <v>16</v>
      </c>
      <c r="K14276" s="4">
        <v>26955</v>
      </c>
      <c r="L14276">
        <f>INT(YEARFRAC(Cleaned!$K14276,Cleaned!$H14276,1))</f>
        <v>40</v>
      </c>
      <c r="M14276" t="str">
        <f t="shared" si="447"/>
        <v>Adult</v>
      </c>
    </row>
    <row r="14277" spans="1:13" x14ac:dyDescent="0.25">
      <c r="A14277">
        <v>24277</v>
      </c>
      <c r="B14277" t="s">
        <v>8832</v>
      </c>
      <c r="C14277" t="s">
        <v>80</v>
      </c>
      <c r="D14277" t="s">
        <v>26</v>
      </c>
      <c r="E14277" t="s">
        <v>11</v>
      </c>
      <c r="F14277" s="35">
        <v>5.5140000000000002</v>
      </c>
      <c r="G14277" t="str">
        <f t="shared" si="446"/>
        <v>Casual Buyers</v>
      </c>
      <c r="H14277" s="4">
        <v>41683</v>
      </c>
      <c r="I14277">
        <f>WEEKDAY(Cleaned!$H14277)</f>
        <v>5</v>
      </c>
      <c r="J14277" t="s">
        <v>17</v>
      </c>
      <c r="K14277" s="4">
        <v>23231</v>
      </c>
      <c r="L14277">
        <f>INT(YEARFRAC(Cleaned!$K14277,Cleaned!$H14277,1))</f>
        <v>50</v>
      </c>
      <c r="M14277" t="str">
        <f t="shared" si="447"/>
        <v>Seniors</v>
      </c>
    </row>
    <row r="14278" spans="1:13" x14ac:dyDescent="0.25">
      <c r="A14278">
        <v>24278</v>
      </c>
      <c r="B14278" t="s">
        <v>2210</v>
      </c>
      <c r="C14278" t="s">
        <v>80</v>
      </c>
      <c r="D14278" t="s">
        <v>26</v>
      </c>
      <c r="E14278" t="s">
        <v>11</v>
      </c>
      <c r="F14278" s="35">
        <v>663.50829999999996</v>
      </c>
      <c r="G14278" t="str">
        <f t="shared" si="446"/>
        <v>Casual Buyers</v>
      </c>
      <c r="H14278" s="4">
        <v>41687</v>
      </c>
      <c r="I14278">
        <f>WEEKDAY(Cleaned!$H14278)</f>
        <v>2</v>
      </c>
      <c r="J14278" t="s">
        <v>15</v>
      </c>
      <c r="K14278" s="4">
        <v>26356</v>
      </c>
      <c r="L14278">
        <f>INT(YEARFRAC(Cleaned!$K14278,Cleaned!$H14278,1))</f>
        <v>41</v>
      </c>
      <c r="M14278" t="str">
        <f t="shared" si="447"/>
        <v>Adult</v>
      </c>
    </row>
    <row r="14279" spans="1:13" x14ac:dyDescent="0.25">
      <c r="A14279">
        <v>24279</v>
      </c>
      <c r="B14279" t="s">
        <v>8833</v>
      </c>
      <c r="C14279" t="s">
        <v>80</v>
      </c>
      <c r="D14279" t="s">
        <v>26</v>
      </c>
      <c r="E14279" t="s">
        <v>11</v>
      </c>
      <c r="F14279" s="35">
        <v>87.272900000000007</v>
      </c>
      <c r="G14279" t="str">
        <f t="shared" si="446"/>
        <v>Casual Buyers</v>
      </c>
      <c r="H14279" s="4">
        <v>41687</v>
      </c>
      <c r="I14279">
        <f>WEEKDAY(Cleaned!$H14279)</f>
        <v>2</v>
      </c>
      <c r="J14279" t="s">
        <v>14</v>
      </c>
      <c r="K14279" s="4">
        <v>22119</v>
      </c>
      <c r="L14279">
        <f>INT(YEARFRAC(Cleaned!$K14279,Cleaned!$H14279,1))</f>
        <v>53</v>
      </c>
      <c r="M14279" t="str">
        <f t="shared" si="447"/>
        <v>Seniors</v>
      </c>
    </row>
    <row r="14280" spans="1:13" x14ac:dyDescent="0.25">
      <c r="A14280">
        <v>24280</v>
      </c>
      <c r="B14280" t="s">
        <v>8794</v>
      </c>
      <c r="C14280" t="s">
        <v>80</v>
      </c>
      <c r="D14280" t="s">
        <v>26</v>
      </c>
      <c r="E14280" t="s">
        <v>11</v>
      </c>
      <c r="F14280" s="35">
        <v>2644.3312999999998</v>
      </c>
      <c r="G14280" t="str">
        <f t="shared" si="446"/>
        <v>Brand Seekers</v>
      </c>
      <c r="H14280" s="4">
        <v>41699</v>
      </c>
      <c r="I14280">
        <f>WEEKDAY(Cleaned!$H14280)</f>
        <v>7</v>
      </c>
      <c r="J14280" t="s">
        <v>12</v>
      </c>
      <c r="K14280" s="4">
        <v>20189</v>
      </c>
      <c r="L14280">
        <f>INT(YEARFRAC(Cleaned!$K14280,Cleaned!$H14280,1))</f>
        <v>58</v>
      </c>
      <c r="M14280" t="str">
        <f t="shared" si="447"/>
        <v>Seniors</v>
      </c>
    </row>
    <row r="14281" spans="1:13" x14ac:dyDescent="0.25">
      <c r="A14281">
        <v>24281</v>
      </c>
      <c r="B14281" t="s">
        <v>8834</v>
      </c>
      <c r="C14281" t="s">
        <v>80</v>
      </c>
      <c r="D14281" t="s">
        <v>26</v>
      </c>
      <c r="E14281" t="s">
        <v>11</v>
      </c>
      <c r="F14281" s="35">
        <v>1945.3194000000001</v>
      </c>
      <c r="G14281" t="str">
        <f t="shared" si="446"/>
        <v>Brand Seekers</v>
      </c>
      <c r="H14281" s="4">
        <v>41704</v>
      </c>
      <c r="I14281">
        <f>WEEKDAY(Cleaned!$H14281)</f>
        <v>5</v>
      </c>
      <c r="J14281" t="s">
        <v>16</v>
      </c>
      <c r="K14281" s="4">
        <v>27563</v>
      </c>
      <c r="L14281">
        <f>INT(YEARFRAC(Cleaned!$K14281,Cleaned!$H14281,1))</f>
        <v>38</v>
      </c>
      <c r="M14281" t="str">
        <f t="shared" si="447"/>
        <v>Adult</v>
      </c>
    </row>
    <row r="14282" spans="1:13" x14ac:dyDescent="0.25">
      <c r="A14282">
        <v>24282</v>
      </c>
      <c r="B14282" t="s">
        <v>8835</v>
      </c>
      <c r="C14282" t="s">
        <v>80</v>
      </c>
      <c r="D14282" t="s">
        <v>26</v>
      </c>
      <c r="E14282" t="s">
        <v>11</v>
      </c>
      <c r="F14282" s="35">
        <v>1918.2579000000001</v>
      </c>
      <c r="G14282" t="str">
        <f t="shared" si="446"/>
        <v>Brand Seekers</v>
      </c>
      <c r="H14282" s="4">
        <v>41713</v>
      </c>
      <c r="I14282">
        <f>WEEKDAY(Cleaned!$H14282)</f>
        <v>7</v>
      </c>
      <c r="J14282" t="s">
        <v>16</v>
      </c>
      <c r="K14282" s="4">
        <v>27497</v>
      </c>
      <c r="L14282">
        <f>INT(YEARFRAC(Cleaned!$K14282,Cleaned!$H14282,1))</f>
        <v>38</v>
      </c>
      <c r="M14282" t="str">
        <f t="shared" si="447"/>
        <v>Adult</v>
      </c>
    </row>
    <row r="14283" spans="1:13" x14ac:dyDescent="0.25">
      <c r="A14283">
        <v>24283</v>
      </c>
      <c r="B14283" t="s">
        <v>2307</v>
      </c>
      <c r="C14283" t="s">
        <v>80</v>
      </c>
      <c r="D14283" t="s">
        <v>26</v>
      </c>
      <c r="E14283" t="s">
        <v>11</v>
      </c>
      <c r="F14283" s="35">
        <v>2566.1194</v>
      </c>
      <c r="G14283" t="str">
        <f t="shared" si="446"/>
        <v>Brand Seekers</v>
      </c>
      <c r="H14283" s="4">
        <v>41714</v>
      </c>
      <c r="I14283">
        <f>WEEKDAY(Cleaned!$H14283)</f>
        <v>1</v>
      </c>
      <c r="J14283" t="s">
        <v>12</v>
      </c>
      <c r="K14283" s="4">
        <v>26862</v>
      </c>
      <c r="L14283">
        <f>INT(YEARFRAC(Cleaned!$K14283,Cleaned!$H14283,1))</f>
        <v>40</v>
      </c>
      <c r="M14283" t="str">
        <f t="shared" si="447"/>
        <v>Adult</v>
      </c>
    </row>
    <row r="14284" spans="1:13" x14ac:dyDescent="0.25">
      <c r="A14284">
        <v>24284</v>
      </c>
      <c r="B14284" t="s">
        <v>8836</v>
      </c>
      <c r="C14284" t="s">
        <v>80</v>
      </c>
      <c r="D14284" t="s">
        <v>26</v>
      </c>
      <c r="E14284" t="s">
        <v>11</v>
      </c>
      <c r="F14284" s="35">
        <v>15.447900000000001</v>
      </c>
      <c r="G14284" t="str">
        <f t="shared" si="446"/>
        <v>Casual Buyers</v>
      </c>
      <c r="H14284" s="4">
        <v>41717</v>
      </c>
      <c r="I14284">
        <f>WEEKDAY(Cleaned!$H14284)</f>
        <v>4</v>
      </c>
      <c r="J14284" t="s">
        <v>17</v>
      </c>
      <c r="K14284" s="4">
        <v>25372</v>
      </c>
      <c r="L14284">
        <f>INT(YEARFRAC(Cleaned!$K14284,Cleaned!$H14284,1))</f>
        <v>44</v>
      </c>
      <c r="M14284" t="str">
        <f t="shared" si="447"/>
        <v>Adult</v>
      </c>
    </row>
    <row r="14285" spans="1:13" x14ac:dyDescent="0.25">
      <c r="A14285">
        <v>24285</v>
      </c>
      <c r="B14285" t="s">
        <v>2136</v>
      </c>
      <c r="C14285" t="s">
        <v>80</v>
      </c>
      <c r="D14285" t="s">
        <v>26</v>
      </c>
      <c r="E14285" t="s">
        <v>11</v>
      </c>
      <c r="F14285" s="35">
        <v>2709.5041999999999</v>
      </c>
      <c r="G14285" t="str">
        <f t="shared" si="446"/>
        <v>Brand Seekers</v>
      </c>
      <c r="H14285" s="4">
        <v>41718</v>
      </c>
      <c r="I14285">
        <f>WEEKDAY(Cleaned!$H14285)</f>
        <v>5</v>
      </c>
      <c r="J14285" t="s">
        <v>12</v>
      </c>
      <c r="K14285" s="4">
        <v>26614</v>
      </c>
      <c r="L14285">
        <f>INT(YEARFRAC(Cleaned!$K14285,Cleaned!$H14285,1))</f>
        <v>41</v>
      </c>
      <c r="M14285" t="str">
        <f t="shared" si="447"/>
        <v>Adult</v>
      </c>
    </row>
    <row r="14286" spans="1:13" x14ac:dyDescent="0.25">
      <c r="A14286">
        <v>24286</v>
      </c>
      <c r="B14286" t="s">
        <v>2397</v>
      </c>
      <c r="C14286" t="s">
        <v>80</v>
      </c>
      <c r="D14286" t="s">
        <v>26</v>
      </c>
      <c r="E14286" t="s">
        <v>11</v>
      </c>
      <c r="F14286" s="35">
        <v>25.337700000000002</v>
      </c>
      <c r="G14286" t="str">
        <f t="shared" si="446"/>
        <v>Casual Buyers</v>
      </c>
      <c r="H14286" s="4">
        <v>41720</v>
      </c>
      <c r="I14286">
        <f>WEEKDAY(Cleaned!$H14286)</f>
        <v>7</v>
      </c>
      <c r="J14286" t="s">
        <v>12</v>
      </c>
      <c r="K14286" s="4">
        <v>20501</v>
      </c>
      <c r="L14286">
        <f>INT(YEARFRAC(Cleaned!$K14286,Cleaned!$H14286,1))</f>
        <v>58</v>
      </c>
      <c r="M14286" t="str">
        <f t="shared" si="447"/>
        <v>Seniors</v>
      </c>
    </row>
    <row r="14287" spans="1:13" x14ac:dyDescent="0.25">
      <c r="A14287">
        <v>24287</v>
      </c>
      <c r="B14287" t="s">
        <v>8798</v>
      </c>
      <c r="C14287" t="s">
        <v>80</v>
      </c>
      <c r="D14287" t="s">
        <v>26</v>
      </c>
      <c r="E14287" t="s">
        <v>11</v>
      </c>
      <c r="F14287" s="35">
        <v>2535.9639999999999</v>
      </c>
      <c r="G14287" t="str">
        <f t="shared" si="446"/>
        <v>Brand Seekers</v>
      </c>
      <c r="H14287" s="4">
        <v>41722</v>
      </c>
      <c r="I14287">
        <f>WEEKDAY(Cleaned!$H14287)</f>
        <v>2</v>
      </c>
      <c r="J14287" t="s">
        <v>12</v>
      </c>
      <c r="K14287" s="4">
        <v>23078</v>
      </c>
      <c r="L14287">
        <f>INT(YEARFRAC(Cleaned!$K14287,Cleaned!$H14287,1))</f>
        <v>51</v>
      </c>
      <c r="M14287" t="str">
        <f t="shared" si="447"/>
        <v>Seniors</v>
      </c>
    </row>
    <row r="14288" spans="1:13" x14ac:dyDescent="0.25">
      <c r="A14288">
        <v>24288</v>
      </c>
      <c r="B14288" t="s">
        <v>2132</v>
      </c>
      <c r="C14288" t="s">
        <v>80</v>
      </c>
      <c r="D14288" t="s">
        <v>26</v>
      </c>
      <c r="E14288" t="s">
        <v>11</v>
      </c>
      <c r="F14288" s="35">
        <v>2570.1858000000002</v>
      </c>
      <c r="G14288" t="str">
        <f t="shared" si="446"/>
        <v>Brand Seekers</v>
      </c>
      <c r="H14288" s="4">
        <v>41726</v>
      </c>
      <c r="I14288">
        <f>WEEKDAY(Cleaned!$H14288)</f>
        <v>6</v>
      </c>
      <c r="J14288" t="s">
        <v>16</v>
      </c>
      <c r="K14288" s="4">
        <v>21602</v>
      </c>
      <c r="L14288">
        <f>INT(YEARFRAC(Cleaned!$K14288,Cleaned!$H14288,1))</f>
        <v>55</v>
      </c>
      <c r="M14288" t="str">
        <f t="shared" si="447"/>
        <v>Seniors</v>
      </c>
    </row>
    <row r="14289" spans="1:13" x14ac:dyDescent="0.25">
      <c r="A14289">
        <v>24289</v>
      </c>
      <c r="B14289" t="s">
        <v>2145</v>
      </c>
      <c r="C14289" t="s">
        <v>80</v>
      </c>
      <c r="D14289" t="s">
        <v>26</v>
      </c>
      <c r="E14289" t="s">
        <v>11</v>
      </c>
      <c r="F14289" s="35">
        <v>2563.5889999999999</v>
      </c>
      <c r="G14289" t="str">
        <f t="shared" si="446"/>
        <v>Brand Seekers</v>
      </c>
      <c r="H14289" s="4">
        <v>41727</v>
      </c>
      <c r="I14289">
        <f>WEEKDAY(Cleaned!$H14289)</f>
        <v>7</v>
      </c>
      <c r="J14289" t="s">
        <v>12</v>
      </c>
      <c r="K14289" s="4">
        <v>22206</v>
      </c>
      <c r="L14289">
        <f>INT(YEARFRAC(Cleaned!$K14289,Cleaned!$H14289,1))</f>
        <v>53</v>
      </c>
      <c r="M14289" t="str">
        <f t="shared" si="447"/>
        <v>Seniors</v>
      </c>
    </row>
    <row r="14290" spans="1:13" x14ac:dyDescent="0.25">
      <c r="A14290">
        <v>24290</v>
      </c>
      <c r="B14290" t="s">
        <v>8799</v>
      </c>
      <c r="C14290" t="s">
        <v>80</v>
      </c>
      <c r="D14290" t="s">
        <v>26</v>
      </c>
      <c r="E14290" t="s">
        <v>11</v>
      </c>
      <c r="F14290" s="35">
        <v>937.55939999999998</v>
      </c>
      <c r="G14290" t="str">
        <f t="shared" si="446"/>
        <v>Casual Buyers</v>
      </c>
      <c r="H14290" s="4">
        <v>41729</v>
      </c>
      <c r="I14290">
        <f>WEEKDAY(Cleaned!$H14290)</f>
        <v>2</v>
      </c>
      <c r="J14290" t="s">
        <v>12</v>
      </c>
      <c r="K14290" s="4">
        <v>28084</v>
      </c>
      <c r="L14290">
        <f>INT(YEARFRAC(Cleaned!$K14290,Cleaned!$H14290,1))</f>
        <v>37</v>
      </c>
      <c r="M14290" t="str">
        <f t="shared" si="447"/>
        <v>Adult</v>
      </c>
    </row>
    <row r="14291" spans="1:13" x14ac:dyDescent="0.25">
      <c r="A14291">
        <v>24291</v>
      </c>
      <c r="B14291" t="s">
        <v>8837</v>
      </c>
      <c r="C14291" t="s">
        <v>80</v>
      </c>
      <c r="D14291" t="s">
        <v>26</v>
      </c>
      <c r="E14291" t="s">
        <v>11</v>
      </c>
      <c r="F14291" s="35">
        <v>8.0443999999999996</v>
      </c>
      <c r="G14291" t="str">
        <f t="shared" si="446"/>
        <v>Casual Buyers</v>
      </c>
      <c r="H14291" s="4">
        <v>41730</v>
      </c>
      <c r="I14291">
        <f>WEEKDAY(Cleaned!$H14291)</f>
        <v>3</v>
      </c>
      <c r="J14291" t="s">
        <v>16</v>
      </c>
      <c r="K14291" s="4">
        <v>22413</v>
      </c>
      <c r="L14291">
        <f>INT(YEARFRAC(Cleaned!$K14291,Cleaned!$H14291,1))</f>
        <v>52</v>
      </c>
      <c r="M14291" t="str">
        <f t="shared" si="447"/>
        <v>Seniors</v>
      </c>
    </row>
    <row r="14292" spans="1:13" x14ac:dyDescent="0.25">
      <c r="A14292">
        <v>24292</v>
      </c>
      <c r="B14292" t="s">
        <v>8838</v>
      </c>
      <c r="C14292" t="s">
        <v>80</v>
      </c>
      <c r="D14292" t="s">
        <v>26</v>
      </c>
      <c r="E14292" t="s">
        <v>11</v>
      </c>
      <c r="F14292" s="35">
        <v>59.658999999999999</v>
      </c>
      <c r="G14292" t="str">
        <f t="shared" si="446"/>
        <v>Casual Buyers</v>
      </c>
      <c r="H14292" s="4">
        <v>41732</v>
      </c>
      <c r="I14292">
        <f>WEEKDAY(Cleaned!$H14292)</f>
        <v>5</v>
      </c>
      <c r="J14292" t="s">
        <v>17</v>
      </c>
      <c r="K14292" s="4">
        <v>21125</v>
      </c>
      <c r="L14292">
        <f>INT(YEARFRAC(Cleaned!$K14292,Cleaned!$H14292,1))</f>
        <v>56</v>
      </c>
      <c r="M14292" t="str">
        <f t="shared" si="447"/>
        <v>Seniors</v>
      </c>
    </row>
    <row r="14293" spans="1:13" x14ac:dyDescent="0.25">
      <c r="A14293">
        <v>24293</v>
      </c>
      <c r="B14293" t="s">
        <v>8839</v>
      </c>
      <c r="C14293" t="s">
        <v>80</v>
      </c>
      <c r="D14293" t="s">
        <v>26</v>
      </c>
      <c r="E14293" t="s">
        <v>11</v>
      </c>
      <c r="F14293" s="35">
        <v>82.852900000000005</v>
      </c>
      <c r="G14293" t="str">
        <f t="shared" si="446"/>
        <v>Casual Buyers</v>
      </c>
      <c r="H14293" s="4">
        <v>41736</v>
      </c>
      <c r="I14293">
        <f>WEEKDAY(Cleaned!$H14293)</f>
        <v>2</v>
      </c>
      <c r="J14293" t="s">
        <v>13</v>
      </c>
      <c r="K14293" s="4">
        <v>25236</v>
      </c>
      <c r="L14293">
        <f>INT(YEARFRAC(Cleaned!$K14293,Cleaned!$H14293,1))</f>
        <v>45</v>
      </c>
      <c r="M14293" t="str">
        <f t="shared" si="447"/>
        <v>Adult</v>
      </c>
    </row>
    <row r="14294" spans="1:13" x14ac:dyDescent="0.25">
      <c r="A14294">
        <v>24294</v>
      </c>
      <c r="B14294" t="s">
        <v>8840</v>
      </c>
      <c r="C14294" t="s">
        <v>80</v>
      </c>
      <c r="D14294" t="s">
        <v>26</v>
      </c>
      <c r="E14294" t="s">
        <v>11</v>
      </c>
      <c r="F14294" s="35">
        <v>2602.2529</v>
      </c>
      <c r="G14294" t="str">
        <f t="shared" si="446"/>
        <v>Brand Seekers</v>
      </c>
      <c r="H14294" s="4">
        <v>41737</v>
      </c>
      <c r="I14294">
        <f>WEEKDAY(Cleaned!$H14294)</f>
        <v>3</v>
      </c>
      <c r="J14294" t="s">
        <v>16</v>
      </c>
      <c r="K14294" s="4">
        <v>24841</v>
      </c>
      <c r="L14294">
        <f>INT(YEARFRAC(Cleaned!$K14294,Cleaned!$H14294,1))</f>
        <v>46</v>
      </c>
      <c r="M14294" t="str">
        <f t="shared" si="447"/>
        <v>Adult</v>
      </c>
    </row>
    <row r="14295" spans="1:13" x14ac:dyDescent="0.25">
      <c r="A14295">
        <v>24295</v>
      </c>
      <c r="B14295" t="s">
        <v>2135</v>
      </c>
      <c r="C14295" t="s">
        <v>80</v>
      </c>
      <c r="D14295" t="s">
        <v>26</v>
      </c>
      <c r="E14295" t="s">
        <v>11</v>
      </c>
      <c r="F14295" s="35">
        <v>2619.9108000000001</v>
      </c>
      <c r="G14295" t="str">
        <f t="shared" si="446"/>
        <v>Brand Seekers</v>
      </c>
      <c r="H14295" s="4">
        <v>41738</v>
      </c>
      <c r="I14295">
        <f>WEEKDAY(Cleaned!$H14295)</f>
        <v>4</v>
      </c>
      <c r="J14295" t="s">
        <v>13</v>
      </c>
      <c r="K14295" s="4">
        <v>20234</v>
      </c>
      <c r="L14295">
        <f>INT(YEARFRAC(Cleaned!$K14295,Cleaned!$H14295,1))</f>
        <v>58</v>
      </c>
      <c r="M14295" t="str">
        <f t="shared" si="447"/>
        <v>Seniors</v>
      </c>
    </row>
    <row r="14296" spans="1:13" x14ac:dyDescent="0.25">
      <c r="A14296">
        <v>24296</v>
      </c>
      <c r="B14296" t="s">
        <v>1988</v>
      </c>
      <c r="C14296" t="s">
        <v>80</v>
      </c>
      <c r="D14296" t="s">
        <v>26</v>
      </c>
      <c r="E14296" t="s">
        <v>11</v>
      </c>
      <c r="F14296" s="35">
        <v>175.69499999999999</v>
      </c>
      <c r="G14296" t="str">
        <f t="shared" si="446"/>
        <v>Casual Buyers</v>
      </c>
      <c r="H14296" s="4">
        <v>41741</v>
      </c>
      <c r="I14296">
        <f>WEEKDAY(Cleaned!$H14296)</f>
        <v>7</v>
      </c>
      <c r="J14296" t="s">
        <v>12</v>
      </c>
      <c r="K14296" s="4">
        <v>28017</v>
      </c>
      <c r="L14296">
        <f>INT(YEARFRAC(Cleaned!$K14296,Cleaned!$H14296,1))</f>
        <v>37</v>
      </c>
      <c r="M14296" t="str">
        <f t="shared" si="447"/>
        <v>Adult</v>
      </c>
    </row>
    <row r="14297" spans="1:13" x14ac:dyDescent="0.25">
      <c r="A14297">
        <v>24297</v>
      </c>
      <c r="B14297" t="s">
        <v>8841</v>
      </c>
      <c r="C14297" t="s">
        <v>80</v>
      </c>
      <c r="D14297" t="s">
        <v>26</v>
      </c>
      <c r="E14297" t="s">
        <v>11</v>
      </c>
      <c r="F14297" s="35">
        <v>2580.1529</v>
      </c>
      <c r="G14297" t="str">
        <f t="shared" si="446"/>
        <v>Brand Seekers</v>
      </c>
      <c r="H14297" s="4">
        <v>41744</v>
      </c>
      <c r="I14297">
        <f>WEEKDAY(Cleaned!$H14297)</f>
        <v>3</v>
      </c>
      <c r="J14297" t="s">
        <v>16</v>
      </c>
      <c r="K14297" s="4">
        <v>24444</v>
      </c>
      <c r="L14297">
        <f>INT(YEARFRAC(Cleaned!$K14297,Cleaned!$H14297,1))</f>
        <v>47</v>
      </c>
      <c r="M14297" t="str">
        <f t="shared" si="447"/>
        <v>Adult</v>
      </c>
    </row>
    <row r="14298" spans="1:13" x14ac:dyDescent="0.25">
      <c r="A14298">
        <v>24298</v>
      </c>
      <c r="B14298" t="s">
        <v>8842</v>
      </c>
      <c r="C14298" t="s">
        <v>80</v>
      </c>
      <c r="D14298" t="s">
        <v>26</v>
      </c>
      <c r="E14298" t="s">
        <v>11</v>
      </c>
      <c r="F14298" s="35">
        <v>132.5779</v>
      </c>
      <c r="G14298" t="str">
        <f t="shared" si="446"/>
        <v>Casual Buyers</v>
      </c>
      <c r="H14298" s="4">
        <v>41748</v>
      </c>
      <c r="I14298">
        <f>WEEKDAY(Cleaned!$H14298)</f>
        <v>7</v>
      </c>
      <c r="J14298" t="s">
        <v>16</v>
      </c>
      <c r="K14298" s="4">
        <v>25604</v>
      </c>
      <c r="L14298">
        <f>INT(YEARFRAC(Cleaned!$K14298,Cleaned!$H14298,1))</f>
        <v>44</v>
      </c>
      <c r="M14298" t="str">
        <f t="shared" si="447"/>
        <v>Adult</v>
      </c>
    </row>
    <row r="14299" spans="1:13" x14ac:dyDescent="0.25">
      <c r="A14299">
        <v>24299</v>
      </c>
      <c r="B14299" t="s">
        <v>8843</v>
      </c>
      <c r="C14299" t="s">
        <v>80</v>
      </c>
      <c r="D14299" t="s">
        <v>26</v>
      </c>
      <c r="E14299" t="s">
        <v>11</v>
      </c>
      <c r="F14299" s="35">
        <v>2598.9158000000002</v>
      </c>
      <c r="G14299" t="str">
        <f t="shared" si="446"/>
        <v>Brand Seekers</v>
      </c>
      <c r="H14299" s="4">
        <v>41750</v>
      </c>
      <c r="I14299">
        <f>WEEKDAY(Cleaned!$H14299)</f>
        <v>2</v>
      </c>
      <c r="J14299" t="s">
        <v>18</v>
      </c>
      <c r="K14299" s="4">
        <v>28560</v>
      </c>
      <c r="L14299">
        <f>INT(YEARFRAC(Cleaned!$K14299,Cleaned!$H14299,1))</f>
        <v>36</v>
      </c>
      <c r="M14299" t="str">
        <f t="shared" si="447"/>
        <v>Adult</v>
      </c>
    </row>
    <row r="14300" spans="1:13" x14ac:dyDescent="0.25">
      <c r="A14300">
        <v>24300</v>
      </c>
      <c r="B14300" t="s">
        <v>8844</v>
      </c>
      <c r="C14300" t="s">
        <v>80</v>
      </c>
      <c r="D14300" t="s">
        <v>26</v>
      </c>
      <c r="E14300" t="s">
        <v>11</v>
      </c>
      <c r="F14300" s="35">
        <v>2668.5639999999999</v>
      </c>
      <c r="G14300" t="str">
        <f t="shared" si="446"/>
        <v>Brand Seekers</v>
      </c>
      <c r="H14300" s="4">
        <v>41750</v>
      </c>
      <c r="I14300">
        <f>WEEKDAY(Cleaned!$H14300)</f>
        <v>2</v>
      </c>
      <c r="J14300" t="s">
        <v>15</v>
      </c>
      <c r="K14300" s="4">
        <v>28950</v>
      </c>
      <c r="L14300">
        <f>INT(YEARFRAC(Cleaned!$K14300,Cleaned!$H14300,1))</f>
        <v>35</v>
      </c>
      <c r="M14300" t="str">
        <f t="shared" si="447"/>
        <v>Adult</v>
      </c>
    </row>
    <row r="14301" spans="1:13" x14ac:dyDescent="0.25">
      <c r="A14301">
        <v>24301</v>
      </c>
      <c r="B14301" t="s">
        <v>2313</v>
      </c>
      <c r="C14301" t="s">
        <v>80</v>
      </c>
      <c r="D14301" t="s">
        <v>26</v>
      </c>
      <c r="E14301" t="s">
        <v>11</v>
      </c>
      <c r="F14301" s="35">
        <v>2644.3312999999998</v>
      </c>
      <c r="G14301" t="str">
        <f t="shared" si="446"/>
        <v>Brand Seekers</v>
      </c>
      <c r="H14301" s="4">
        <v>41751</v>
      </c>
      <c r="I14301">
        <f>WEEKDAY(Cleaned!$H14301)</f>
        <v>3</v>
      </c>
      <c r="J14301" t="s">
        <v>13</v>
      </c>
      <c r="K14301" s="4">
        <v>17638</v>
      </c>
      <c r="L14301">
        <f>INT(YEARFRAC(Cleaned!$K14301,Cleaned!$H14301,1))</f>
        <v>66</v>
      </c>
      <c r="M14301" t="str">
        <f t="shared" si="447"/>
        <v>Elders</v>
      </c>
    </row>
    <row r="14302" spans="1:13" x14ac:dyDescent="0.25">
      <c r="A14302">
        <v>24302</v>
      </c>
      <c r="B14302" t="s">
        <v>8790</v>
      </c>
      <c r="C14302" t="s">
        <v>80</v>
      </c>
      <c r="D14302" t="s">
        <v>26</v>
      </c>
      <c r="E14302" t="s">
        <v>11</v>
      </c>
      <c r="F14302" s="35">
        <v>596.68899999999996</v>
      </c>
      <c r="G14302" t="str">
        <f t="shared" si="446"/>
        <v>Casual Buyers</v>
      </c>
      <c r="H14302" s="4">
        <v>41752</v>
      </c>
      <c r="I14302">
        <f>WEEKDAY(Cleaned!$H14302)</f>
        <v>4</v>
      </c>
      <c r="J14302" t="s">
        <v>12</v>
      </c>
      <c r="K14302" s="4">
        <v>22910</v>
      </c>
      <c r="L14302">
        <f>INT(YEARFRAC(Cleaned!$K14302,Cleaned!$H14302,1))</f>
        <v>51</v>
      </c>
      <c r="M14302" t="str">
        <f t="shared" si="447"/>
        <v>Seniors</v>
      </c>
    </row>
    <row r="14303" spans="1:13" x14ac:dyDescent="0.25">
      <c r="A14303">
        <v>24303</v>
      </c>
      <c r="B14303" t="s">
        <v>8845</v>
      </c>
      <c r="C14303" t="s">
        <v>80</v>
      </c>
      <c r="D14303" t="s">
        <v>26</v>
      </c>
      <c r="E14303" t="s">
        <v>11</v>
      </c>
      <c r="F14303" s="35">
        <v>44.177900000000001</v>
      </c>
      <c r="G14303" t="str">
        <f t="shared" si="446"/>
        <v>Casual Buyers</v>
      </c>
      <c r="H14303" s="4">
        <v>41754</v>
      </c>
      <c r="I14303">
        <f>WEEKDAY(Cleaned!$H14303)</f>
        <v>6</v>
      </c>
      <c r="J14303" t="s">
        <v>16</v>
      </c>
      <c r="K14303" s="4">
        <v>16248</v>
      </c>
      <c r="L14303">
        <f>INT(YEARFRAC(Cleaned!$K14303,Cleaned!$H14303,1))</f>
        <v>69</v>
      </c>
      <c r="M14303" t="str">
        <f t="shared" si="447"/>
        <v>Elders</v>
      </c>
    </row>
    <row r="14304" spans="1:13" x14ac:dyDescent="0.25">
      <c r="A14304">
        <v>24304</v>
      </c>
      <c r="B14304" t="s">
        <v>8846</v>
      </c>
      <c r="C14304" t="s">
        <v>80</v>
      </c>
      <c r="D14304" t="s">
        <v>26</v>
      </c>
      <c r="E14304" t="s">
        <v>11</v>
      </c>
      <c r="F14304" s="35">
        <v>2552.5169000000001</v>
      </c>
      <c r="G14304" t="str">
        <f t="shared" si="446"/>
        <v>Brand Seekers</v>
      </c>
      <c r="H14304" s="4">
        <v>41755</v>
      </c>
      <c r="I14304">
        <f>WEEKDAY(Cleaned!$H14304)</f>
        <v>7</v>
      </c>
      <c r="J14304" t="s">
        <v>14</v>
      </c>
      <c r="K14304" s="4">
        <v>22464</v>
      </c>
      <c r="L14304">
        <f>INT(YEARFRAC(Cleaned!$K14304,Cleaned!$H14304,1))</f>
        <v>52</v>
      </c>
      <c r="M14304" t="str">
        <f t="shared" si="447"/>
        <v>Seniors</v>
      </c>
    </row>
    <row r="14305" spans="1:13" x14ac:dyDescent="0.25">
      <c r="A14305">
        <v>24305</v>
      </c>
      <c r="B14305" t="s">
        <v>8847</v>
      </c>
      <c r="C14305" t="s">
        <v>80</v>
      </c>
      <c r="D14305" t="s">
        <v>26</v>
      </c>
      <c r="E14305" t="s">
        <v>11</v>
      </c>
      <c r="F14305" s="35">
        <v>8.0443999999999996</v>
      </c>
      <c r="G14305" t="str">
        <f t="shared" si="446"/>
        <v>Casual Buyers</v>
      </c>
      <c r="H14305" s="4">
        <v>41756</v>
      </c>
      <c r="I14305">
        <f>WEEKDAY(Cleaned!$H14305)</f>
        <v>1</v>
      </c>
      <c r="J14305" t="s">
        <v>16</v>
      </c>
      <c r="K14305" s="4">
        <v>25464</v>
      </c>
      <c r="L14305">
        <f>INT(YEARFRAC(Cleaned!$K14305,Cleaned!$H14305,1))</f>
        <v>44</v>
      </c>
      <c r="M14305" t="str">
        <f t="shared" si="447"/>
        <v>Adult</v>
      </c>
    </row>
    <row r="14306" spans="1:13" x14ac:dyDescent="0.25">
      <c r="A14306">
        <v>24306</v>
      </c>
      <c r="B14306" t="s">
        <v>8802</v>
      </c>
      <c r="C14306" t="s">
        <v>80</v>
      </c>
      <c r="D14306" t="s">
        <v>26</v>
      </c>
      <c r="E14306" t="s">
        <v>11</v>
      </c>
      <c r="F14306" s="35">
        <v>41.205500000000001</v>
      </c>
      <c r="G14306" t="str">
        <f t="shared" si="446"/>
        <v>Casual Buyers</v>
      </c>
      <c r="H14306" s="4">
        <v>41757</v>
      </c>
      <c r="I14306">
        <f>WEEKDAY(Cleaned!$H14306)</f>
        <v>2</v>
      </c>
      <c r="J14306" t="s">
        <v>17</v>
      </c>
      <c r="K14306" s="4">
        <v>22092</v>
      </c>
      <c r="L14306">
        <f>INT(YEARFRAC(Cleaned!$K14306,Cleaned!$H14306,1))</f>
        <v>53</v>
      </c>
      <c r="M14306" t="str">
        <f t="shared" si="447"/>
        <v>Seniors</v>
      </c>
    </row>
    <row r="14307" spans="1:13" x14ac:dyDescent="0.25">
      <c r="A14307">
        <v>24307</v>
      </c>
      <c r="B14307" t="s">
        <v>1968</v>
      </c>
      <c r="C14307" t="s">
        <v>80</v>
      </c>
      <c r="D14307" t="s">
        <v>26</v>
      </c>
      <c r="E14307" t="s">
        <v>11</v>
      </c>
      <c r="F14307" s="35">
        <v>2634.3973999999998</v>
      </c>
      <c r="G14307" t="str">
        <f t="shared" si="446"/>
        <v>Brand Seekers</v>
      </c>
      <c r="H14307" s="4">
        <v>41763</v>
      </c>
      <c r="I14307">
        <f>WEEKDAY(Cleaned!$H14307)</f>
        <v>1</v>
      </c>
      <c r="J14307" t="s">
        <v>12</v>
      </c>
      <c r="K14307" s="4">
        <v>24312</v>
      </c>
      <c r="L14307">
        <f>INT(YEARFRAC(Cleaned!$K14307,Cleaned!$H14307,1))</f>
        <v>47</v>
      </c>
      <c r="M14307" t="str">
        <f t="shared" si="447"/>
        <v>Adult</v>
      </c>
    </row>
    <row r="14308" spans="1:13" x14ac:dyDescent="0.25">
      <c r="A14308">
        <v>24308</v>
      </c>
      <c r="B14308" t="s">
        <v>8795</v>
      </c>
      <c r="C14308" t="s">
        <v>80</v>
      </c>
      <c r="D14308" t="s">
        <v>26</v>
      </c>
      <c r="E14308" t="s">
        <v>11</v>
      </c>
      <c r="F14308" s="35">
        <v>651.9058</v>
      </c>
      <c r="G14308" t="str">
        <f t="shared" si="446"/>
        <v>Casual Buyers</v>
      </c>
      <c r="H14308" s="4">
        <v>41763</v>
      </c>
      <c r="I14308">
        <f>WEEKDAY(Cleaned!$H14308)</f>
        <v>1</v>
      </c>
      <c r="J14308" t="s">
        <v>13</v>
      </c>
      <c r="K14308" s="4">
        <v>23095</v>
      </c>
      <c r="L14308">
        <f>INT(YEARFRAC(Cleaned!$K14308,Cleaned!$H14308,1))</f>
        <v>51</v>
      </c>
      <c r="M14308" t="str">
        <f t="shared" si="447"/>
        <v>Seniors</v>
      </c>
    </row>
    <row r="14309" spans="1:13" x14ac:dyDescent="0.25">
      <c r="A14309">
        <v>24309</v>
      </c>
      <c r="B14309" t="s">
        <v>8848</v>
      </c>
      <c r="C14309" t="s">
        <v>80</v>
      </c>
      <c r="D14309" t="s">
        <v>26</v>
      </c>
      <c r="E14309" t="s">
        <v>11</v>
      </c>
      <c r="F14309" s="35">
        <v>2562.4508000000001</v>
      </c>
      <c r="G14309" t="str">
        <f t="shared" si="446"/>
        <v>Brand Seekers</v>
      </c>
      <c r="H14309" s="4">
        <v>41765</v>
      </c>
      <c r="I14309">
        <f>WEEKDAY(Cleaned!$H14309)</f>
        <v>3</v>
      </c>
      <c r="J14309" t="s">
        <v>16</v>
      </c>
      <c r="K14309" s="4">
        <v>13352</v>
      </c>
      <c r="L14309">
        <f>INT(YEARFRAC(Cleaned!$K14309,Cleaned!$H14309,1))</f>
        <v>77</v>
      </c>
      <c r="M14309" t="str">
        <f t="shared" si="447"/>
        <v>Elders</v>
      </c>
    </row>
    <row r="14310" spans="1:13" x14ac:dyDescent="0.25">
      <c r="A14310">
        <v>24310</v>
      </c>
      <c r="B14310" t="s">
        <v>2141</v>
      </c>
      <c r="C14310" t="s">
        <v>80</v>
      </c>
      <c r="D14310" t="s">
        <v>26</v>
      </c>
      <c r="E14310" t="s">
        <v>11</v>
      </c>
      <c r="F14310" s="35">
        <v>888.95039999999995</v>
      </c>
      <c r="G14310" t="str">
        <f t="shared" si="446"/>
        <v>Casual Buyers</v>
      </c>
      <c r="H14310" s="4">
        <v>41765</v>
      </c>
      <c r="I14310">
        <f>WEEKDAY(Cleaned!$H14310)</f>
        <v>3</v>
      </c>
      <c r="J14310" t="s">
        <v>16</v>
      </c>
      <c r="K14310" s="4">
        <v>25499</v>
      </c>
      <c r="L14310">
        <f>INT(YEARFRAC(Cleaned!$K14310,Cleaned!$H14310,1))</f>
        <v>44</v>
      </c>
      <c r="M14310" t="str">
        <f t="shared" si="447"/>
        <v>Adult</v>
      </c>
    </row>
    <row r="14311" spans="1:13" x14ac:dyDescent="0.25">
      <c r="A14311">
        <v>24311</v>
      </c>
      <c r="B14311" t="s">
        <v>8849</v>
      </c>
      <c r="C14311" t="s">
        <v>80</v>
      </c>
      <c r="D14311" t="s">
        <v>26</v>
      </c>
      <c r="E14311" t="s">
        <v>11</v>
      </c>
      <c r="F14311" s="35">
        <v>44.177900000000001</v>
      </c>
      <c r="G14311" t="str">
        <f t="shared" si="446"/>
        <v>Casual Buyers</v>
      </c>
      <c r="H14311" s="4">
        <v>41766</v>
      </c>
      <c r="I14311">
        <f>WEEKDAY(Cleaned!$H14311)</f>
        <v>4</v>
      </c>
      <c r="J14311" t="s">
        <v>14</v>
      </c>
      <c r="K14311" s="4">
        <v>19209</v>
      </c>
      <c r="L14311">
        <f>INT(YEARFRAC(Cleaned!$K14311,Cleaned!$H14311,1))</f>
        <v>61</v>
      </c>
      <c r="M14311" t="str">
        <f t="shared" si="447"/>
        <v>Seniors</v>
      </c>
    </row>
    <row r="14312" spans="1:13" x14ac:dyDescent="0.25">
      <c r="A14312">
        <v>24312</v>
      </c>
      <c r="B14312" t="s">
        <v>2174</v>
      </c>
      <c r="C14312" t="s">
        <v>80</v>
      </c>
      <c r="D14312" t="s">
        <v>26</v>
      </c>
      <c r="E14312" t="s">
        <v>11</v>
      </c>
      <c r="F14312" s="35">
        <v>29.8019</v>
      </c>
      <c r="G14312" t="str">
        <f t="shared" si="446"/>
        <v>Casual Buyers</v>
      </c>
      <c r="H14312" s="4">
        <v>41767</v>
      </c>
      <c r="I14312">
        <f>WEEKDAY(Cleaned!$H14312)</f>
        <v>5</v>
      </c>
      <c r="J14312" t="s">
        <v>12</v>
      </c>
      <c r="K14312" s="4">
        <v>24073</v>
      </c>
      <c r="L14312">
        <f>INT(YEARFRAC(Cleaned!$K14312,Cleaned!$H14312,1))</f>
        <v>48</v>
      </c>
      <c r="M14312" t="str">
        <f t="shared" si="447"/>
        <v>Adult</v>
      </c>
    </row>
    <row r="14313" spans="1:13" x14ac:dyDescent="0.25">
      <c r="A14313">
        <v>24313</v>
      </c>
      <c r="B14313" t="s">
        <v>2389</v>
      </c>
      <c r="C14313" t="s">
        <v>80</v>
      </c>
      <c r="D14313" t="s">
        <v>26</v>
      </c>
      <c r="E14313" t="s">
        <v>11</v>
      </c>
      <c r="F14313" s="35">
        <v>2742.6432</v>
      </c>
      <c r="G14313" t="str">
        <f t="shared" si="446"/>
        <v>Brand Seekers</v>
      </c>
      <c r="H14313" s="4">
        <v>41768</v>
      </c>
      <c r="I14313">
        <f>WEEKDAY(Cleaned!$H14313)</f>
        <v>6</v>
      </c>
      <c r="J14313" t="s">
        <v>18</v>
      </c>
      <c r="K14313" s="4">
        <v>28278</v>
      </c>
      <c r="L14313">
        <f>INT(YEARFRAC(Cleaned!$K14313,Cleaned!$H14313,1))</f>
        <v>36</v>
      </c>
      <c r="M14313" t="str">
        <f t="shared" si="447"/>
        <v>Adult</v>
      </c>
    </row>
    <row r="14314" spans="1:13" x14ac:dyDescent="0.25">
      <c r="A14314">
        <v>24314</v>
      </c>
      <c r="B14314" t="s">
        <v>8850</v>
      </c>
      <c r="C14314" t="s">
        <v>80</v>
      </c>
      <c r="D14314" t="s">
        <v>26</v>
      </c>
      <c r="E14314" t="s">
        <v>11</v>
      </c>
      <c r="F14314" s="35">
        <v>1911.6169</v>
      </c>
      <c r="G14314" t="str">
        <f t="shared" si="446"/>
        <v>Brand Seekers</v>
      </c>
      <c r="H14314" s="4">
        <v>41771</v>
      </c>
      <c r="I14314">
        <f>WEEKDAY(Cleaned!$H14314)</f>
        <v>2</v>
      </c>
      <c r="J14314" t="s">
        <v>14</v>
      </c>
      <c r="K14314" s="4">
        <v>29301</v>
      </c>
      <c r="L14314">
        <f>INT(YEARFRAC(Cleaned!$K14314,Cleaned!$H14314,1))</f>
        <v>34</v>
      </c>
      <c r="M14314" t="str">
        <f t="shared" si="447"/>
        <v>Young Adult</v>
      </c>
    </row>
    <row r="14315" spans="1:13" x14ac:dyDescent="0.25">
      <c r="A14315">
        <v>24315</v>
      </c>
      <c r="B14315" t="s">
        <v>1909</v>
      </c>
      <c r="C14315" t="s">
        <v>80</v>
      </c>
      <c r="D14315" t="s">
        <v>26</v>
      </c>
      <c r="E14315" t="s">
        <v>11</v>
      </c>
      <c r="F14315" s="35">
        <v>2601.1147999999998</v>
      </c>
      <c r="G14315" t="str">
        <f t="shared" si="446"/>
        <v>Brand Seekers</v>
      </c>
      <c r="H14315" s="4">
        <v>41773</v>
      </c>
      <c r="I14315">
        <f>WEEKDAY(Cleaned!$H14315)</f>
        <v>4</v>
      </c>
      <c r="J14315" t="s">
        <v>13</v>
      </c>
      <c r="K14315" s="4">
        <v>23187</v>
      </c>
      <c r="L14315">
        <f>INT(YEARFRAC(Cleaned!$K14315,Cleaned!$H14315,1))</f>
        <v>50</v>
      </c>
      <c r="M14315" t="str">
        <f t="shared" si="447"/>
        <v>Seniors</v>
      </c>
    </row>
    <row r="14316" spans="1:13" x14ac:dyDescent="0.25">
      <c r="A14316">
        <v>24316</v>
      </c>
      <c r="B14316" t="s">
        <v>8851</v>
      </c>
      <c r="C14316" t="s">
        <v>80</v>
      </c>
      <c r="D14316" t="s">
        <v>26</v>
      </c>
      <c r="E14316" t="s">
        <v>11</v>
      </c>
      <c r="F14316" s="35">
        <v>136.99789999999999</v>
      </c>
      <c r="G14316" t="str">
        <f t="shared" si="446"/>
        <v>Casual Buyers</v>
      </c>
      <c r="H14316" s="4">
        <v>41776</v>
      </c>
      <c r="I14316">
        <f>WEEKDAY(Cleaned!$H14316)</f>
        <v>7</v>
      </c>
      <c r="J14316" t="s">
        <v>16</v>
      </c>
      <c r="K14316" s="4">
        <v>16164</v>
      </c>
      <c r="L14316">
        <f>INT(YEARFRAC(Cleaned!$K14316,Cleaned!$H14316,1))</f>
        <v>70</v>
      </c>
      <c r="M14316" t="str">
        <f t="shared" si="447"/>
        <v>Elders</v>
      </c>
    </row>
    <row r="14317" spans="1:13" x14ac:dyDescent="0.25">
      <c r="A14317">
        <v>24317</v>
      </c>
      <c r="B14317" t="s">
        <v>2221</v>
      </c>
      <c r="C14317" t="s">
        <v>80</v>
      </c>
      <c r="D14317" t="s">
        <v>26</v>
      </c>
      <c r="E14317" t="s">
        <v>11</v>
      </c>
      <c r="F14317" s="35">
        <v>905.52539999999999</v>
      </c>
      <c r="G14317" t="str">
        <f t="shared" si="446"/>
        <v>Casual Buyers</v>
      </c>
      <c r="H14317" s="4">
        <v>41778</v>
      </c>
      <c r="I14317">
        <f>WEEKDAY(Cleaned!$H14317)</f>
        <v>2</v>
      </c>
      <c r="J14317" t="s">
        <v>17</v>
      </c>
      <c r="K14317" s="4">
        <v>27334</v>
      </c>
      <c r="L14317">
        <f>INT(YEARFRAC(Cleaned!$K14317,Cleaned!$H14317,1))</f>
        <v>39</v>
      </c>
      <c r="M14317" t="str">
        <f t="shared" si="447"/>
        <v>Adult</v>
      </c>
    </row>
    <row r="14318" spans="1:13" x14ac:dyDescent="0.25">
      <c r="A14318">
        <v>24318</v>
      </c>
      <c r="B14318" t="s">
        <v>8852</v>
      </c>
      <c r="C14318" t="s">
        <v>80</v>
      </c>
      <c r="D14318" t="s">
        <v>26</v>
      </c>
      <c r="E14318" t="s">
        <v>11</v>
      </c>
      <c r="F14318" s="35">
        <v>106.5883</v>
      </c>
      <c r="G14318" t="str">
        <f t="shared" si="446"/>
        <v>Casual Buyers</v>
      </c>
      <c r="H14318" s="4">
        <v>41779</v>
      </c>
      <c r="I14318">
        <f>WEEKDAY(Cleaned!$H14318)</f>
        <v>3</v>
      </c>
      <c r="J14318" t="s">
        <v>13</v>
      </c>
      <c r="K14318" s="4">
        <v>25891</v>
      </c>
      <c r="L14318">
        <f>INT(YEARFRAC(Cleaned!$K14318,Cleaned!$H14318,1))</f>
        <v>43</v>
      </c>
      <c r="M14318" t="str">
        <f t="shared" si="447"/>
        <v>Adult</v>
      </c>
    </row>
    <row r="14319" spans="1:13" x14ac:dyDescent="0.25">
      <c r="A14319">
        <v>24319</v>
      </c>
      <c r="B14319" t="s">
        <v>8853</v>
      </c>
      <c r="C14319" t="s">
        <v>80</v>
      </c>
      <c r="D14319" t="s">
        <v>26</v>
      </c>
      <c r="E14319" t="s">
        <v>11</v>
      </c>
      <c r="F14319" s="35">
        <v>30.144400000000001</v>
      </c>
      <c r="G14319" t="str">
        <f t="shared" si="446"/>
        <v>Casual Buyers</v>
      </c>
      <c r="H14319" s="4">
        <v>41781</v>
      </c>
      <c r="I14319">
        <f>WEEKDAY(Cleaned!$H14319)</f>
        <v>5</v>
      </c>
      <c r="J14319" t="s">
        <v>13</v>
      </c>
      <c r="K14319" s="4">
        <v>25860</v>
      </c>
      <c r="L14319">
        <f>INT(YEARFRAC(Cleaned!$K14319,Cleaned!$H14319,1))</f>
        <v>43</v>
      </c>
      <c r="M14319" t="str">
        <f t="shared" si="447"/>
        <v>Adult</v>
      </c>
    </row>
    <row r="14320" spans="1:13" x14ac:dyDescent="0.25">
      <c r="A14320">
        <v>24320</v>
      </c>
      <c r="B14320" t="s">
        <v>8854</v>
      </c>
      <c r="C14320" t="s">
        <v>80</v>
      </c>
      <c r="D14320" t="s">
        <v>26</v>
      </c>
      <c r="E14320" t="s">
        <v>11</v>
      </c>
      <c r="F14320" s="35">
        <v>44.177900000000001</v>
      </c>
      <c r="G14320" t="str">
        <f t="shared" si="446"/>
        <v>Casual Buyers</v>
      </c>
      <c r="H14320" s="4">
        <v>41781</v>
      </c>
      <c r="I14320">
        <f>WEEKDAY(Cleaned!$H14320)</f>
        <v>5</v>
      </c>
      <c r="J14320" t="s">
        <v>14</v>
      </c>
      <c r="K14320" s="4">
        <v>20036</v>
      </c>
      <c r="L14320">
        <f>INT(YEARFRAC(Cleaned!$K14320,Cleaned!$H14320,1))</f>
        <v>59</v>
      </c>
      <c r="M14320" t="str">
        <f t="shared" si="447"/>
        <v>Seniors</v>
      </c>
    </row>
    <row r="14321" spans="1:13" x14ac:dyDescent="0.25">
      <c r="A14321">
        <v>24321</v>
      </c>
      <c r="B14321" t="s">
        <v>2175</v>
      </c>
      <c r="C14321" t="s">
        <v>80</v>
      </c>
      <c r="D14321" t="s">
        <v>26</v>
      </c>
      <c r="E14321" t="s">
        <v>11</v>
      </c>
      <c r="F14321" s="35">
        <v>77.338999999999999</v>
      </c>
      <c r="G14321" t="str">
        <f t="shared" si="446"/>
        <v>Casual Buyers</v>
      </c>
      <c r="H14321" s="4">
        <v>41784</v>
      </c>
      <c r="I14321">
        <f>WEEKDAY(Cleaned!$H14321)</f>
        <v>1</v>
      </c>
      <c r="J14321" t="s">
        <v>18</v>
      </c>
      <c r="K14321" s="4">
        <v>28246</v>
      </c>
      <c r="L14321">
        <f>INT(YEARFRAC(Cleaned!$K14321,Cleaned!$H14321,1))</f>
        <v>37</v>
      </c>
      <c r="M14321" t="str">
        <f t="shared" si="447"/>
        <v>Adult</v>
      </c>
    </row>
    <row r="14322" spans="1:13" x14ac:dyDescent="0.25">
      <c r="A14322">
        <v>24322</v>
      </c>
      <c r="B14322" t="s">
        <v>8855</v>
      </c>
      <c r="C14322" t="s">
        <v>80</v>
      </c>
      <c r="D14322" t="s">
        <v>26</v>
      </c>
      <c r="E14322" t="s">
        <v>11</v>
      </c>
      <c r="F14322" s="35">
        <v>132.5779</v>
      </c>
      <c r="G14322" t="str">
        <f t="shared" si="446"/>
        <v>Casual Buyers</v>
      </c>
      <c r="H14322" s="4">
        <v>41784</v>
      </c>
      <c r="I14322">
        <f>WEEKDAY(Cleaned!$H14322)</f>
        <v>1</v>
      </c>
      <c r="J14322" t="s">
        <v>16</v>
      </c>
      <c r="K14322" s="4">
        <v>23777</v>
      </c>
      <c r="L14322">
        <f>INT(YEARFRAC(Cleaned!$K14322,Cleaned!$H14322,1))</f>
        <v>49</v>
      </c>
      <c r="M14322" t="str">
        <f t="shared" si="447"/>
        <v>Adult</v>
      </c>
    </row>
    <row r="14323" spans="1:13" x14ac:dyDescent="0.25">
      <c r="A14323">
        <v>24323</v>
      </c>
      <c r="B14323" t="s">
        <v>1987</v>
      </c>
      <c r="C14323" t="s">
        <v>80</v>
      </c>
      <c r="D14323" t="s">
        <v>26</v>
      </c>
      <c r="E14323" t="s">
        <v>11</v>
      </c>
      <c r="F14323" s="35">
        <v>38.664000000000001</v>
      </c>
      <c r="G14323" t="str">
        <f t="shared" si="446"/>
        <v>Casual Buyers</v>
      </c>
      <c r="H14323" s="4">
        <v>41786</v>
      </c>
      <c r="I14323">
        <f>WEEKDAY(Cleaned!$H14323)</f>
        <v>3</v>
      </c>
      <c r="J14323" t="s">
        <v>18</v>
      </c>
      <c r="K14323" s="4">
        <v>19746</v>
      </c>
      <c r="L14323">
        <f>INT(YEARFRAC(Cleaned!$K14323,Cleaned!$H14323,1))</f>
        <v>60</v>
      </c>
      <c r="M14323" t="str">
        <f t="shared" si="447"/>
        <v>Seniors</v>
      </c>
    </row>
    <row r="14324" spans="1:13" x14ac:dyDescent="0.25">
      <c r="A14324">
        <v>24324</v>
      </c>
      <c r="B14324" t="s">
        <v>8856</v>
      </c>
      <c r="C14324" t="s">
        <v>80</v>
      </c>
      <c r="D14324" t="s">
        <v>26</v>
      </c>
      <c r="E14324" t="s">
        <v>11</v>
      </c>
      <c r="F14324" s="35">
        <v>55.238999999999997</v>
      </c>
      <c r="G14324" t="str">
        <f t="shared" si="446"/>
        <v>Casual Buyers</v>
      </c>
      <c r="H14324" s="4">
        <v>41786</v>
      </c>
      <c r="I14324">
        <f>WEEKDAY(Cleaned!$H14324)</f>
        <v>3</v>
      </c>
      <c r="J14324" t="s">
        <v>15</v>
      </c>
      <c r="K14324" s="4">
        <v>19839</v>
      </c>
      <c r="L14324">
        <f>INT(YEARFRAC(Cleaned!$K14324,Cleaned!$H14324,1))</f>
        <v>60</v>
      </c>
      <c r="M14324" t="str">
        <f t="shared" si="447"/>
        <v>Seniors</v>
      </c>
    </row>
    <row r="14325" spans="1:13" x14ac:dyDescent="0.25">
      <c r="A14325">
        <v>24325</v>
      </c>
      <c r="B14325" t="s">
        <v>2397</v>
      </c>
      <c r="C14325" t="s">
        <v>80</v>
      </c>
      <c r="D14325" t="s">
        <v>26</v>
      </c>
      <c r="E14325" t="s">
        <v>11</v>
      </c>
      <c r="F14325" s="35">
        <v>8.7848000000000006</v>
      </c>
      <c r="G14325" t="str">
        <f t="shared" si="446"/>
        <v>Casual Buyers</v>
      </c>
      <c r="H14325" s="4">
        <v>41794</v>
      </c>
      <c r="I14325">
        <f>WEEKDAY(Cleaned!$H14325)</f>
        <v>4</v>
      </c>
      <c r="J14325" t="s">
        <v>12</v>
      </c>
      <c r="K14325" s="4">
        <v>20501</v>
      </c>
      <c r="L14325">
        <f>INT(YEARFRAC(Cleaned!$K14325,Cleaned!$H14325,1))</f>
        <v>58</v>
      </c>
      <c r="M14325" t="str">
        <f t="shared" si="447"/>
        <v>Seniors</v>
      </c>
    </row>
    <row r="14326" spans="1:13" x14ac:dyDescent="0.25">
      <c r="A14326">
        <v>24326</v>
      </c>
      <c r="B14326" t="s">
        <v>2514</v>
      </c>
      <c r="C14326" t="s">
        <v>80</v>
      </c>
      <c r="D14326" t="s">
        <v>26</v>
      </c>
      <c r="E14326" t="s">
        <v>11</v>
      </c>
      <c r="F14326" s="35">
        <v>46.7194</v>
      </c>
      <c r="G14326" t="str">
        <f t="shared" si="446"/>
        <v>Casual Buyers</v>
      </c>
      <c r="H14326" s="4">
        <v>41794</v>
      </c>
      <c r="I14326">
        <f>WEEKDAY(Cleaned!$H14326)</f>
        <v>4</v>
      </c>
      <c r="J14326" t="s">
        <v>17</v>
      </c>
      <c r="K14326" s="4">
        <v>23430</v>
      </c>
      <c r="L14326">
        <f>INT(YEARFRAC(Cleaned!$K14326,Cleaned!$H14326,1))</f>
        <v>50</v>
      </c>
      <c r="M14326" t="str">
        <f t="shared" si="447"/>
        <v>Seniors</v>
      </c>
    </row>
    <row r="14327" spans="1:13" x14ac:dyDescent="0.25">
      <c r="A14327">
        <v>24327</v>
      </c>
      <c r="B14327" t="s">
        <v>2086</v>
      </c>
      <c r="C14327" t="s">
        <v>80</v>
      </c>
      <c r="D14327" t="s">
        <v>26</v>
      </c>
      <c r="E14327" t="s">
        <v>11</v>
      </c>
      <c r="F14327" s="35">
        <v>46.7194</v>
      </c>
      <c r="G14327" t="str">
        <f t="shared" si="446"/>
        <v>Casual Buyers</v>
      </c>
      <c r="H14327" s="4">
        <v>41797</v>
      </c>
      <c r="I14327">
        <f>WEEKDAY(Cleaned!$H14327)</f>
        <v>7</v>
      </c>
      <c r="J14327" t="s">
        <v>18</v>
      </c>
      <c r="K14327" s="4">
        <v>29154</v>
      </c>
      <c r="L14327">
        <f>INT(YEARFRAC(Cleaned!$K14327,Cleaned!$H14327,1))</f>
        <v>34</v>
      </c>
      <c r="M14327" t="str">
        <f t="shared" si="447"/>
        <v>Young Adult</v>
      </c>
    </row>
    <row r="14328" spans="1:13" x14ac:dyDescent="0.25">
      <c r="A14328">
        <v>24328</v>
      </c>
      <c r="B14328" t="s">
        <v>8829</v>
      </c>
      <c r="C14328" t="s">
        <v>80</v>
      </c>
      <c r="D14328" t="s">
        <v>26</v>
      </c>
      <c r="E14328" t="s">
        <v>11</v>
      </c>
      <c r="F14328" s="35">
        <v>103.8369</v>
      </c>
      <c r="G14328" t="str">
        <f t="shared" si="446"/>
        <v>Casual Buyers</v>
      </c>
      <c r="H14328" s="4">
        <v>41806</v>
      </c>
      <c r="I14328">
        <f>WEEKDAY(Cleaned!$H14328)</f>
        <v>2</v>
      </c>
      <c r="J14328" t="s">
        <v>12</v>
      </c>
      <c r="K14328" s="4">
        <v>25239</v>
      </c>
      <c r="L14328">
        <f>INT(YEARFRAC(Cleaned!$K14328,Cleaned!$H14328,1))</f>
        <v>45</v>
      </c>
      <c r="M14328" t="str">
        <f t="shared" si="447"/>
        <v>Adult</v>
      </c>
    </row>
    <row r="14329" spans="1:13" x14ac:dyDescent="0.25">
      <c r="A14329">
        <v>24329</v>
      </c>
      <c r="B14329" t="s">
        <v>1983</v>
      </c>
      <c r="C14329" t="s">
        <v>80</v>
      </c>
      <c r="D14329" t="s">
        <v>26</v>
      </c>
      <c r="E14329" t="s">
        <v>11</v>
      </c>
      <c r="F14329" s="35">
        <v>32.033999999999999</v>
      </c>
      <c r="G14329" t="str">
        <f t="shared" si="446"/>
        <v>Casual Buyers</v>
      </c>
      <c r="H14329" s="4">
        <v>41811</v>
      </c>
      <c r="I14329">
        <f>WEEKDAY(Cleaned!$H14329)</f>
        <v>7</v>
      </c>
      <c r="J14329" t="s">
        <v>18</v>
      </c>
      <c r="K14329" s="4">
        <v>25909</v>
      </c>
      <c r="L14329">
        <f>INT(YEARFRAC(Cleaned!$K14329,Cleaned!$H14329,1))</f>
        <v>43</v>
      </c>
      <c r="M14329" t="str">
        <f t="shared" si="447"/>
        <v>Adult</v>
      </c>
    </row>
    <row r="14330" spans="1:13" x14ac:dyDescent="0.25">
      <c r="A14330">
        <v>24330</v>
      </c>
      <c r="B14330" t="s">
        <v>1987</v>
      </c>
      <c r="C14330" t="s">
        <v>80</v>
      </c>
      <c r="D14330" t="s">
        <v>26</v>
      </c>
      <c r="E14330" t="s">
        <v>11</v>
      </c>
      <c r="F14330" s="35">
        <v>69.5929</v>
      </c>
      <c r="G14330" t="str">
        <f t="shared" si="446"/>
        <v>Casual Buyers</v>
      </c>
      <c r="H14330" s="4">
        <v>41818</v>
      </c>
      <c r="I14330">
        <f>WEEKDAY(Cleaned!$H14330)</f>
        <v>7</v>
      </c>
      <c r="J14330" t="s">
        <v>18</v>
      </c>
      <c r="K14330" s="4">
        <v>19746</v>
      </c>
      <c r="L14330">
        <f>INT(YEARFRAC(Cleaned!$K14330,Cleaned!$H14330,1))</f>
        <v>60</v>
      </c>
      <c r="M14330" t="str">
        <f t="shared" si="447"/>
        <v>Seniors</v>
      </c>
    </row>
    <row r="14331" spans="1:13" x14ac:dyDescent="0.25">
      <c r="A14331">
        <v>24331</v>
      </c>
      <c r="B14331" t="s">
        <v>2773</v>
      </c>
      <c r="C14331" t="s">
        <v>80</v>
      </c>
      <c r="D14331" t="s">
        <v>26</v>
      </c>
      <c r="E14331" t="s">
        <v>19</v>
      </c>
      <c r="F14331" s="35">
        <v>3953.9884000000002</v>
      </c>
      <c r="G14331" t="str">
        <f t="shared" si="446"/>
        <v>Brand Seekers</v>
      </c>
      <c r="H14331" s="4">
        <v>40712</v>
      </c>
      <c r="I14331">
        <f>WEEKDAY(Cleaned!$H14331)</f>
        <v>7</v>
      </c>
      <c r="J14331" t="s">
        <v>12</v>
      </c>
      <c r="K14331" s="4">
        <v>28388</v>
      </c>
      <c r="L14331">
        <f>INT(YEARFRAC(Cleaned!$K14331,Cleaned!$H14331,1))</f>
        <v>33</v>
      </c>
      <c r="M14331" t="str">
        <f t="shared" si="447"/>
        <v>Young Adult</v>
      </c>
    </row>
    <row r="14332" spans="1:13" x14ac:dyDescent="0.25">
      <c r="A14332">
        <v>24332</v>
      </c>
      <c r="B14332" t="s">
        <v>8857</v>
      </c>
      <c r="C14332" t="s">
        <v>80</v>
      </c>
      <c r="D14332" t="s">
        <v>26</v>
      </c>
      <c r="E14332" t="s">
        <v>19</v>
      </c>
      <c r="F14332" s="35">
        <v>3729.364</v>
      </c>
      <c r="G14332" t="str">
        <f t="shared" si="446"/>
        <v>Brand Seekers</v>
      </c>
      <c r="H14332" s="4">
        <v>40746</v>
      </c>
      <c r="I14332">
        <f>WEEKDAY(Cleaned!$H14332)</f>
        <v>6</v>
      </c>
      <c r="J14332" t="s">
        <v>18</v>
      </c>
      <c r="K14332" s="4">
        <v>25937</v>
      </c>
      <c r="L14332">
        <f>INT(YEARFRAC(Cleaned!$K14332,Cleaned!$H14332,1))</f>
        <v>40</v>
      </c>
      <c r="M14332" t="str">
        <f t="shared" si="447"/>
        <v>Adult</v>
      </c>
    </row>
    <row r="14333" spans="1:13" x14ac:dyDescent="0.25">
      <c r="A14333">
        <v>24333</v>
      </c>
      <c r="B14333" t="s">
        <v>2427</v>
      </c>
      <c r="C14333" t="s">
        <v>80</v>
      </c>
      <c r="D14333" t="s">
        <v>26</v>
      </c>
      <c r="E14333" t="s">
        <v>19</v>
      </c>
      <c r="F14333" s="35">
        <v>3953.9884000000002</v>
      </c>
      <c r="G14333" t="str">
        <f t="shared" si="446"/>
        <v>Brand Seekers</v>
      </c>
      <c r="H14333" s="4">
        <v>40748</v>
      </c>
      <c r="I14333">
        <f>WEEKDAY(Cleaned!$H14333)</f>
        <v>1</v>
      </c>
      <c r="J14333" t="s">
        <v>15</v>
      </c>
      <c r="K14333" s="4">
        <v>21991</v>
      </c>
      <c r="L14333">
        <f>INT(YEARFRAC(Cleaned!$K14333,Cleaned!$H14333,1))</f>
        <v>51</v>
      </c>
      <c r="M14333" t="str">
        <f t="shared" si="447"/>
        <v>Seniors</v>
      </c>
    </row>
    <row r="14334" spans="1:13" x14ac:dyDescent="0.25">
      <c r="A14334">
        <v>24334</v>
      </c>
      <c r="B14334" t="s">
        <v>2583</v>
      </c>
      <c r="C14334" t="s">
        <v>80</v>
      </c>
      <c r="D14334" t="s">
        <v>26</v>
      </c>
      <c r="E14334" t="s">
        <v>19</v>
      </c>
      <c r="F14334" s="35">
        <v>3953.9884000000002</v>
      </c>
      <c r="G14334" t="str">
        <f t="shared" si="446"/>
        <v>Brand Seekers</v>
      </c>
      <c r="H14334" s="4">
        <v>40805</v>
      </c>
      <c r="I14334">
        <f>WEEKDAY(Cleaned!$H14334)</f>
        <v>2</v>
      </c>
      <c r="J14334" t="s">
        <v>12</v>
      </c>
      <c r="K14334" s="4">
        <v>24724</v>
      </c>
      <c r="L14334">
        <f>INT(YEARFRAC(Cleaned!$K14334,Cleaned!$H14334,1))</f>
        <v>44</v>
      </c>
      <c r="M14334" t="str">
        <f t="shared" si="447"/>
        <v>Adult</v>
      </c>
    </row>
    <row r="14335" spans="1:13" x14ac:dyDescent="0.25">
      <c r="A14335">
        <v>24335</v>
      </c>
      <c r="B14335" t="s">
        <v>2836</v>
      </c>
      <c r="C14335" t="s">
        <v>80</v>
      </c>
      <c r="D14335" t="s">
        <v>26</v>
      </c>
      <c r="E14335" t="s">
        <v>19</v>
      </c>
      <c r="F14335" s="35">
        <v>3729.364</v>
      </c>
      <c r="G14335" t="str">
        <f t="shared" si="446"/>
        <v>Brand Seekers</v>
      </c>
      <c r="H14335" s="4">
        <v>40863</v>
      </c>
      <c r="I14335">
        <f>WEEKDAY(Cleaned!$H14335)</f>
        <v>4</v>
      </c>
      <c r="J14335" t="s">
        <v>12</v>
      </c>
      <c r="K14335" s="4">
        <v>25249</v>
      </c>
      <c r="L14335">
        <f>INT(YEARFRAC(Cleaned!$K14335,Cleaned!$H14335,1))</f>
        <v>42</v>
      </c>
      <c r="M14335" t="str">
        <f t="shared" si="447"/>
        <v>Adult</v>
      </c>
    </row>
    <row r="14336" spans="1:13" x14ac:dyDescent="0.25">
      <c r="A14336">
        <v>24336</v>
      </c>
      <c r="B14336" t="s">
        <v>2598</v>
      </c>
      <c r="C14336" t="s">
        <v>80</v>
      </c>
      <c r="D14336" t="s">
        <v>26</v>
      </c>
      <c r="E14336" t="s">
        <v>19</v>
      </c>
      <c r="F14336" s="35">
        <v>3953.9884000000002</v>
      </c>
      <c r="G14336" t="str">
        <f t="shared" si="446"/>
        <v>Brand Seekers</v>
      </c>
      <c r="H14336" s="4">
        <v>40873</v>
      </c>
      <c r="I14336">
        <f>WEEKDAY(Cleaned!$H14336)</f>
        <v>7</v>
      </c>
      <c r="J14336" t="s">
        <v>13</v>
      </c>
      <c r="K14336" s="4">
        <v>28412</v>
      </c>
      <c r="L14336">
        <f>INT(YEARFRAC(Cleaned!$K14336,Cleaned!$H14336,1))</f>
        <v>34</v>
      </c>
      <c r="M14336" t="str">
        <f t="shared" si="447"/>
        <v>Young Adult</v>
      </c>
    </row>
    <row r="14337" spans="1:13" x14ac:dyDescent="0.25">
      <c r="A14337">
        <v>24337</v>
      </c>
      <c r="B14337" t="s">
        <v>2532</v>
      </c>
      <c r="C14337" t="s">
        <v>80</v>
      </c>
      <c r="D14337" t="s">
        <v>26</v>
      </c>
      <c r="E14337" t="s">
        <v>19</v>
      </c>
      <c r="F14337" s="35">
        <v>3756.989</v>
      </c>
      <c r="G14337" t="str">
        <f t="shared" si="446"/>
        <v>Brand Seekers</v>
      </c>
      <c r="H14337" s="4">
        <v>40891</v>
      </c>
      <c r="I14337">
        <f>WEEKDAY(Cleaned!$H14337)</f>
        <v>4</v>
      </c>
      <c r="J14337" t="s">
        <v>12</v>
      </c>
      <c r="K14337" s="4">
        <v>29148</v>
      </c>
      <c r="L14337">
        <f>INT(YEARFRAC(Cleaned!$K14337,Cleaned!$H14337,1))</f>
        <v>32</v>
      </c>
      <c r="M14337" t="str">
        <f t="shared" si="447"/>
        <v>Young Adult</v>
      </c>
    </row>
    <row r="14338" spans="1:13" x14ac:dyDescent="0.25">
      <c r="A14338">
        <v>24338</v>
      </c>
      <c r="B14338" t="s">
        <v>2739</v>
      </c>
      <c r="C14338" t="s">
        <v>80</v>
      </c>
      <c r="D14338" t="s">
        <v>26</v>
      </c>
      <c r="E14338" t="s">
        <v>19</v>
      </c>
      <c r="F14338" s="35">
        <v>3729.364</v>
      </c>
      <c r="G14338" t="str">
        <f t="shared" ref="G14338:G14401" si="448">IF(F14338&lt;=1500,"Casual Buyers",IF(F14338&gt;=1501,"Brand Seekers",IF(F14338&gt;2500,"Convinced Seekers")))</f>
        <v>Brand Seekers</v>
      </c>
      <c r="H14338" s="4">
        <v>40899</v>
      </c>
      <c r="I14338">
        <f>WEEKDAY(Cleaned!$H14338)</f>
        <v>5</v>
      </c>
      <c r="J14338" t="s">
        <v>12</v>
      </c>
      <c r="K14338" s="4">
        <v>28028</v>
      </c>
      <c r="L14338">
        <f>INT(YEARFRAC(Cleaned!$K14338,Cleaned!$H14338,1))</f>
        <v>35</v>
      </c>
      <c r="M14338" t="str">
        <f t="shared" ref="M14338:M14401" si="449">IF(L14338&lt;=19,"Teenager",IF(L14338&lt;=34,"Young Adult",IF(L14338&lt;=49,"Adult",IF(L14338&lt;=64,"Seniors",IF(L14338&gt;=65,"Elders")))))</f>
        <v>Adult</v>
      </c>
    </row>
    <row r="14339" spans="1:13" x14ac:dyDescent="0.25">
      <c r="A14339">
        <v>24339</v>
      </c>
      <c r="B14339" t="s">
        <v>2720</v>
      </c>
      <c r="C14339" t="s">
        <v>80</v>
      </c>
      <c r="D14339" t="s">
        <v>26</v>
      </c>
      <c r="E14339" t="s">
        <v>19</v>
      </c>
      <c r="F14339" s="35">
        <v>3953.9884000000002</v>
      </c>
      <c r="G14339" t="str">
        <f t="shared" si="448"/>
        <v>Brand Seekers</v>
      </c>
      <c r="H14339" s="4">
        <v>40915</v>
      </c>
      <c r="I14339">
        <f>WEEKDAY(Cleaned!$H14339)</f>
        <v>7</v>
      </c>
      <c r="J14339" t="s">
        <v>14</v>
      </c>
      <c r="K14339" s="4">
        <v>26350</v>
      </c>
      <c r="L14339">
        <f>INT(YEARFRAC(Cleaned!$K14339,Cleaned!$H14339,1))</f>
        <v>39</v>
      </c>
      <c r="M14339" t="str">
        <f t="shared" si="449"/>
        <v>Adult</v>
      </c>
    </row>
    <row r="14340" spans="1:13" x14ac:dyDescent="0.25">
      <c r="A14340">
        <v>24340</v>
      </c>
      <c r="B14340" t="s">
        <v>2603</v>
      </c>
      <c r="C14340" t="s">
        <v>80</v>
      </c>
      <c r="D14340" t="s">
        <v>26</v>
      </c>
      <c r="E14340" t="s">
        <v>19</v>
      </c>
      <c r="F14340" s="35">
        <v>3953.9884000000002</v>
      </c>
      <c r="G14340" t="str">
        <f t="shared" si="448"/>
        <v>Brand Seekers</v>
      </c>
      <c r="H14340" s="4">
        <v>40934</v>
      </c>
      <c r="I14340">
        <f>WEEKDAY(Cleaned!$H14340)</f>
        <v>5</v>
      </c>
      <c r="J14340" t="s">
        <v>12</v>
      </c>
      <c r="K14340" s="4">
        <v>24611</v>
      </c>
      <c r="L14340">
        <f>INT(YEARFRAC(Cleaned!$K14340,Cleaned!$H14340,1))</f>
        <v>44</v>
      </c>
      <c r="M14340" t="str">
        <f t="shared" si="449"/>
        <v>Adult</v>
      </c>
    </row>
    <row r="14341" spans="1:13" x14ac:dyDescent="0.25">
      <c r="A14341">
        <v>24341</v>
      </c>
      <c r="B14341" t="s">
        <v>2576</v>
      </c>
      <c r="C14341" t="s">
        <v>80</v>
      </c>
      <c r="D14341" t="s">
        <v>26</v>
      </c>
      <c r="E14341" t="s">
        <v>19</v>
      </c>
      <c r="F14341" s="35">
        <v>3953.9884000000002</v>
      </c>
      <c r="G14341" t="str">
        <f t="shared" si="448"/>
        <v>Brand Seekers</v>
      </c>
      <c r="H14341" s="4">
        <v>40934</v>
      </c>
      <c r="I14341">
        <f>WEEKDAY(Cleaned!$H14341)</f>
        <v>5</v>
      </c>
      <c r="J14341" t="s">
        <v>12</v>
      </c>
      <c r="K14341" s="4">
        <v>25496</v>
      </c>
      <c r="L14341">
        <f>INT(YEARFRAC(Cleaned!$K14341,Cleaned!$H14341,1))</f>
        <v>42</v>
      </c>
      <c r="M14341" t="str">
        <f t="shared" si="449"/>
        <v>Adult</v>
      </c>
    </row>
    <row r="14342" spans="1:13" x14ac:dyDescent="0.25">
      <c r="A14342">
        <v>24342</v>
      </c>
      <c r="B14342" t="s">
        <v>2660</v>
      </c>
      <c r="C14342" t="s">
        <v>80</v>
      </c>
      <c r="D14342" t="s">
        <v>26</v>
      </c>
      <c r="E14342" t="s">
        <v>19</v>
      </c>
      <c r="F14342" s="35">
        <v>3953.9884000000002</v>
      </c>
      <c r="G14342" t="str">
        <f t="shared" si="448"/>
        <v>Brand Seekers</v>
      </c>
      <c r="H14342" s="4">
        <v>40939</v>
      </c>
      <c r="I14342">
        <f>WEEKDAY(Cleaned!$H14342)</f>
        <v>3</v>
      </c>
      <c r="J14342" t="s">
        <v>17</v>
      </c>
      <c r="K14342" s="4">
        <v>27938</v>
      </c>
      <c r="L14342">
        <f>INT(YEARFRAC(Cleaned!$K14342,Cleaned!$H14342,1))</f>
        <v>35</v>
      </c>
      <c r="M14342" t="str">
        <f t="shared" si="449"/>
        <v>Adult</v>
      </c>
    </row>
    <row r="14343" spans="1:13" x14ac:dyDescent="0.25">
      <c r="A14343">
        <v>24343</v>
      </c>
      <c r="B14343" t="s">
        <v>2552</v>
      </c>
      <c r="C14343" t="s">
        <v>80</v>
      </c>
      <c r="D14343" t="s">
        <v>26</v>
      </c>
      <c r="E14343" t="s">
        <v>19</v>
      </c>
      <c r="F14343" s="35">
        <v>3729.364</v>
      </c>
      <c r="G14343" t="str">
        <f t="shared" si="448"/>
        <v>Brand Seekers</v>
      </c>
      <c r="H14343" s="4">
        <v>40951</v>
      </c>
      <c r="I14343">
        <f>WEEKDAY(Cleaned!$H14343)</f>
        <v>1</v>
      </c>
      <c r="J14343" t="s">
        <v>12</v>
      </c>
      <c r="K14343" s="4">
        <v>18393</v>
      </c>
      <c r="L14343">
        <f>INT(YEARFRAC(Cleaned!$K14343,Cleaned!$H14343,1))</f>
        <v>61</v>
      </c>
      <c r="M14343" t="str">
        <f t="shared" si="449"/>
        <v>Seniors</v>
      </c>
    </row>
    <row r="14344" spans="1:13" x14ac:dyDescent="0.25">
      <c r="A14344">
        <v>24344</v>
      </c>
      <c r="B14344" t="s">
        <v>8858</v>
      </c>
      <c r="C14344" t="s">
        <v>80</v>
      </c>
      <c r="D14344" t="s">
        <v>26</v>
      </c>
      <c r="E14344" t="s">
        <v>19</v>
      </c>
      <c r="F14344" s="35">
        <v>3953.9884000000002</v>
      </c>
      <c r="G14344" t="str">
        <f t="shared" si="448"/>
        <v>Brand Seekers</v>
      </c>
      <c r="H14344" s="4">
        <v>40951</v>
      </c>
      <c r="I14344">
        <f>WEEKDAY(Cleaned!$H14344)</f>
        <v>1</v>
      </c>
      <c r="J14344" t="s">
        <v>16</v>
      </c>
      <c r="K14344" s="4">
        <v>16931</v>
      </c>
      <c r="L14344">
        <f>INT(YEARFRAC(Cleaned!$K14344,Cleaned!$H14344,1))</f>
        <v>65</v>
      </c>
      <c r="M14344" t="str">
        <f t="shared" si="449"/>
        <v>Elders</v>
      </c>
    </row>
    <row r="14345" spans="1:13" x14ac:dyDescent="0.25">
      <c r="A14345">
        <v>24345</v>
      </c>
      <c r="B14345" t="s">
        <v>2534</v>
      </c>
      <c r="C14345" t="s">
        <v>80</v>
      </c>
      <c r="D14345" t="s">
        <v>26</v>
      </c>
      <c r="E14345" t="s">
        <v>19</v>
      </c>
      <c r="F14345" s="35">
        <v>3953.9884000000002</v>
      </c>
      <c r="G14345" t="str">
        <f t="shared" si="448"/>
        <v>Brand Seekers</v>
      </c>
      <c r="H14345" s="4">
        <v>40960</v>
      </c>
      <c r="I14345">
        <f>WEEKDAY(Cleaned!$H14345)</f>
        <v>3</v>
      </c>
      <c r="J14345" t="s">
        <v>16</v>
      </c>
      <c r="K14345" s="4">
        <v>28809</v>
      </c>
      <c r="L14345">
        <f>INT(YEARFRAC(Cleaned!$K14345,Cleaned!$H14345,1))</f>
        <v>33</v>
      </c>
      <c r="M14345" t="str">
        <f t="shared" si="449"/>
        <v>Young Adult</v>
      </c>
    </row>
    <row r="14346" spans="1:13" x14ac:dyDescent="0.25">
      <c r="A14346">
        <v>24346</v>
      </c>
      <c r="B14346" t="s">
        <v>2654</v>
      </c>
      <c r="C14346" t="s">
        <v>80</v>
      </c>
      <c r="D14346" t="s">
        <v>26</v>
      </c>
      <c r="E14346" t="s">
        <v>19</v>
      </c>
      <c r="F14346" s="35">
        <v>3953.9884000000002</v>
      </c>
      <c r="G14346" t="str">
        <f t="shared" si="448"/>
        <v>Brand Seekers</v>
      </c>
      <c r="H14346" s="4">
        <v>40988</v>
      </c>
      <c r="I14346">
        <f>WEEKDAY(Cleaned!$H14346)</f>
        <v>3</v>
      </c>
      <c r="J14346" t="s">
        <v>12</v>
      </c>
      <c r="K14346" s="4">
        <v>27022</v>
      </c>
      <c r="L14346">
        <f>INT(YEARFRAC(Cleaned!$K14346,Cleaned!$H14346,1))</f>
        <v>38</v>
      </c>
      <c r="M14346" t="str">
        <f t="shared" si="449"/>
        <v>Adult</v>
      </c>
    </row>
    <row r="14347" spans="1:13" x14ac:dyDescent="0.25">
      <c r="A14347">
        <v>24347</v>
      </c>
      <c r="B14347" t="s">
        <v>8859</v>
      </c>
      <c r="C14347" t="s">
        <v>80</v>
      </c>
      <c r="D14347" t="s">
        <v>26</v>
      </c>
      <c r="E14347" t="s">
        <v>19</v>
      </c>
      <c r="F14347" s="35">
        <v>772.50360000000001</v>
      </c>
      <c r="G14347" t="str">
        <f t="shared" si="448"/>
        <v>Casual Buyers</v>
      </c>
      <c r="H14347" s="4">
        <v>40992</v>
      </c>
      <c r="I14347">
        <f>WEEKDAY(Cleaned!$H14347)</f>
        <v>7</v>
      </c>
      <c r="J14347" t="s">
        <v>13</v>
      </c>
      <c r="K14347" s="4">
        <v>29420</v>
      </c>
      <c r="L14347">
        <f>INT(YEARFRAC(Cleaned!$K14347,Cleaned!$H14347,1))</f>
        <v>31</v>
      </c>
      <c r="M14347" t="str">
        <f t="shared" si="449"/>
        <v>Young Adult</v>
      </c>
    </row>
    <row r="14348" spans="1:13" x14ac:dyDescent="0.25">
      <c r="A14348">
        <v>24348</v>
      </c>
      <c r="B14348" t="s">
        <v>2848</v>
      </c>
      <c r="C14348" t="s">
        <v>80</v>
      </c>
      <c r="D14348" t="s">
        <v>26</v>
      </c>
      <c r="E14348" t="s">
        <v>19</v>
      </c>
      <c r="F14348" s="35">
        <v>3756.989</v>
      </c>
      <c r="G14348" t="str">
        <f t="shared" si="448"/>
        <v>Brand Seekers</v>
      </c>
      <c r="H14348" s="4">
        <v>41008</v>
      </c>
      <c r="I14348">
        <f>WEEKDAY(Cleaned!$H14348)</f>
        <v>2</v>
      </c>
      <c r="J14348" t="s">
        <v>12</v>
      </c>
      <c r="K14348" s="4">
        <v>13067</v>
      </c>
      <c r="L14348">
        <f>INT(YEARFRAC(Cleaned!$K14348,Cleaned!$H14348,1))</f>
        <v>76</v>
      </c>
      <c r="M14348" t="str">
        <f t="shared" si="449"/>
        <v>Elders</v>
      </c>
    </row>
    <row r="14349" spans="1:13" x14ac:dyDescent="0.25">
      <c r="A14349">
        <v>24349</v>
      </c>
      <c r="B14349" t="s">
        <v>2842</v>
      </c>
      <c r="C14349" t="s">
        <v>80</v>
      </c>
      <c r="D14349" t="s">
        <v>26</v>
      </c>
      <c r="E14349" t="s">
        <v>19</v>
      </c>
      <c r="F14349" s="35">
        <v>3953.9884000000002</v>
      </c>
      <c r="G14349" t="str">
        <f t="shared" si="448"/>
        <v>Brand Seekers</v>
      </c>
      <c r="H14349" s="4">
        <v>41018</v>
      </c>
      <c r="I14349">
        <f>WEEKDAY(Cleaned!$H14349)</f>
        <v>5</v>
      </c>
      <c r="J14349" t="s">
        <v>14</v>
      </c>
      <c r="K14349" s="4">
        <v>28431</v>
      </c>
      <c r="L14349">
        <f>INT(YEARFRAC(Cleaned!$K14349,Cleaned!$H14349,1))</f>
        <v>34</v>
      </c>
      <c r="M14349" t="str">
        <f t="shared" si="449"/>
        <v>Young Adult</v>
      </c>
    </row>
    <row r="14350" spans="1:13" x14ac:dyDescent="0.25">
      <c r="A14350">
        <v>24350</v>
      </c>
      <c r="B14350" t="s">
        <v>2524</v>
      </c>
      <c r="C14350" t="s">
        <v>80</v>
      </c>
      <c r="D14350" t="s">
        <v>26</v>
      </c>
      <c r="E14350" t="s">
        <v>19</v>
      </c>
      <c r="F14350" s="35">
        <v>2264.2536</v>
      </c>
      <c r="G14350" t="str">
        <f t="shared" si="448"/>
        <v>Brand Seekers</v>
      </c>
      <c r="H14350" s="4">
        <v>41083</v>
      </c>
      <c r="I14350">
        <f>WEEKDAY(Cleaned!$H14350)</f>
        <v>7</v>
      </c>
      <c r="J14350" t="s">
        <v>13</v>
      </c>
      <c r="K14350" s="4">
        <v>18923</v>
      </c>
      <c r="L14350">
        <f>INT(YEARFRAC(Cleaned!$K14350,Cleaned!$H14350,1))</f>
        <v>60</v>
      </c>
      <c r="M14350" t="str">
        <f t="shared" si="449"/>
        <v>Seniors</v>
      </c>
    </row>
    <row r="14351" spans="1:13" x14ac:dyDescent="0.25">
      <c r="A14351">
        <v>24351</v>
      </c>
      <c r="B14351" t="s">
        <v>2762</v>
      </c>
      <c r="C14351" t="s">
        <v>80</v>
      </c>
      <c r="D14351" t="s">
        <v>26</v>
      </c>
      <c r="E14351" t="s">
        <v>19</v>
      </c>
      <c r="F14351" s="35">
        <v>2288.9187000000002</v>
      </c>
      <c r="G14351" t="str">
        <f t="shared" si="448"/>
        <v>Brand Seekers</v>
      </c>
      <c r="H14351" s="4">
        <v>41095</v>
      </c>
      <c r="I14351">
        <f>WEEKDAY(Cleaned!$H14351)</f>
        <v>5</v>
      </c>
      <c r="J14351" t="s">
        <v>18</v>
      </c>
      <c r="K14351" s="4">
        <v>13352</v>
      </c>
      <c r="L14351">
        <f>INT(YEARFRAC(Cleaned!$K14351,Cleaned!$H14351,1))</f>
        <v>75</v>
      </c>
      <c r="M14351" t="str">
        <f t="shared" si="449"/>
        <v>Elders</v>
      </c>
    </row>
    <row r="14352" spans="1:13" x14ac:dyDescent="0.25">
      <c r="A14352">
        <v>24352</v>
      </c>
      <c r="B14352" t="s">
        <v>2805</v>
      </c>
      <c r="C14352" t="s">
        <v>80</v>
      </c>
      <c r="D14352" t="s">
        <v>26</v>
      </c>
      <c r="E14352" t="s">
        <v>19</v>
      </c>
      <c r="F14352" s="35">
        <v>865.20399999999995</v>
      </c>
      <c r="G14352" t="str">
        <f t="shared" si="448"/>
        <v>Casual Buyers</v>
      </c>
      <c r="H14352" s="4">
        <v>41117</v>
      </c>
      <c r="I14352">
        <f>WEEKDAY(Cleaned!$H14352)</f>
        <v>6</v>
      </c>
      <c r="J14352" t="s">
        <v>14</v>
      </c>
      <c r="K14352" s="4">
        <v>27943</v>
      </c>
      <c r="L14352">
        <f>INT(YEARFRAC(Cleaned!$K14352,Cleaned!$H14352,1))</f>
        <v>36</v>
      </c>
      <c r="M14352" t="str">
        <f t="shared" si="449"/>
        <v>Adult</v>
      </c>
    </row>
    <row r="14353" spans="1:13" x14ac:dyDescent="0.25">
      <c r="A14353">
        <v>24353</v>
      </c>
      <c r="B14353" t="s">
        <v>2677</v>
      </c>
      <c r="C14353" t="s">
        <v>80</v>
      </c>
      <c r="D14353" t="s">
        <v>26</v>
      </c>
      <c r="E14353" t="s">
        <v>19</v>
      </c>
      <c r="F14353" s="35">
        <v>2410.6266000000001</v>
      </c>
      <c r="G14353" t="str">
        <f t="shared" si="448"/>
        <v>Brand Seekers</v>
      </c>
      <c r="H14353" s="4">
        <v>41120</v>
      </c>
      <c r="I14353">
        <f>WEEKDAY(Cleaned!$H14353)</f>
        <v>2</v>
      </c>
      <c r="J14353" t="s">
        <v>17</v>
      </c>
      <c r="K14353" s="4">
        <v>22806</v>
      </c>
      <c r="L14353">
        <f>INT(YEARFRAC(Cleaned!$K14353,Cleaned!$H14353,1))</f>
        <v>50</v>
      </c>
      <c r="M14353" t="str">
        <f t="shared" si="449"/>
        <v>Seniors</v>
      </c>
    </row>
    <row r="14354" spans="1:13" x14ac:dyDescent="0.25">
      <c r="A14354">
        <v>24354</v>
      </c>
      <c r="B14354" t="s">
        <v>2816</v>
      </c>
      <c r="C14354" t="s">
        <v>80</v>
      </c>
      <c r="D14354" t="s">
        <v>26</v>
      </c>
      <c r="E14354" t="s">
        <v>19</v>
      </c>
      <c r="F14354" s="35">
        <v>2288.9187000000002</v>
      </c>
      <c r="G14354" t="str">
        <f t="shared" si="448"/>
        <v>Brand Seekers</v>
      </c>
      <c r="H14354" s="4">
        <v>41136</v>
      </c>
      <c r="I14354">
        <f>WEEKDAY(Cleaned!$H14354)</f>
        <v>4</v>
      </c>
      <c r="J14354" t="s">
        <v>17</v>
      </c>
      <c r="K14354" s="4">
        <v>27433</v>
      </c>
      <c r="L14354">
        <f>INT(YEARFRAC(Cleaned!$K14354,Cleaned!$H14354,1))</f>
        <v>37</v>
      </c>
      <c r="M14354" t="str">
        <f t="shared" si="449"/>
        <v>Adult</v>
      </c>
    </row>
    <row r="14355" spans="1:13" x14ac:dyDescent="0.25">
      <c r="A14355">
        <v>24355</v>
      </c>
      <c r="B14355" t="s">
        <v>2760</v>
      </c>
      <c r="C14355" t="s">
        <v>80</v>
      </c>
      <c r="D14355" t="s">
        <v>26</v>
      </c>
      <c r="E14355" t="s">
        <v>19</v>
      </c>
      <c r="F14355" s="35">
        <v>2264.2536</v>
      </c>
      <c r="G14355" t="str">
        <f t="shared" si="448"/>
        <v>Brand Seekers</v>
      </c>
      <c r="H14355" s="4">
        <v>41151</v>
      </c>
      <c r="I14355">
        <f>WEEKDAY(Cleaned!$H14355)</f>
        <v>5</v>
      </c>
      <c r="J14355" t="s">
        <v>12</v>
      </c>
      <c r="K14355" s="4">
        <v>28331</v>
      </c>
      <c r="L14355">
        <f>INT(YEARFRAC(Cleaned!$K14355,Cleaned!$H14355,1))</f>
        <v>35</v>
      </c>
      <c r="M14355" t="str">
        <f t="shared" si="449"/>
        <v>Adult</v>
      </c>
    </row>
    <row r="14356" spans="1:13" x14ac:dyDescent="0.25">
      <c r="A14356">
        <v>24356</v>
      </c>
      <c r="B14356" t="s">
        <v>2752</v>
      </c>
      <c r="C14356" t="s">
        <v>80</v>
      </c>
      <c r="D14356" t="s">
        <v>26</v>
      </c>
      <c r="E14356" t="s">
        <v>19</v>
      </c>
      <c r="F14356" s="35">
        <v>2410.6266000000001</v>
      </c>
      <c r="G14356" t="str">
        <f t="shared" si="448"/>
        <v>Brand Seekers</v>
      </c>
      <c r="H14356" s="4">
        <v>41187</v>
      </c>
      <c r="I14356">
        <f>WEEKDAY(Cleaned!$H14356)</f>
        <v>6</v>
      </c>
      <c r="J14356" t="s">
        <v>13</v>
      </c>
      <c r="K14356" s="4">
        <v>21414</v>
      </c>
      <c r="L14356">
        <f>INT(YEARFRAC(Cleaned!$K14356,Cleaned!$H14356,1))</f>
        <v>54</v>
      </c>
      <c r="M14356" t="str">
        <f t="shared" si="449"/>
        <v>Seniors</v>
      </c>
    </row>
    <row r="14357" spans="1:13" x14ac:dyDescent="0.25">
      <c r="A14357">
        <v>24357</v>
      </c>
      <c r="B14357" t="s">
        <v>2570</v>
      </c>
      <c r="C14357" t="s">
        <v>80</v>
      </c>
      <c r="D14357" t="s">
        <v>26</v>
      </c>
      <c r="E14357" t="s">
        <v>19</v>
      </c>
      <c r="F14357" s="35">
        <v>1105.4834000000001</v>
      </c>
      <c r="G14357" t="str">
        <f t="shared" si="448"/>
        <v>Casual Buyers</v>
      </c>
      <c r="H14357" s="4">
        <v>41208</v>
      </c>
      <c r="I14357">
        <f>WEEKDAY(Cleaned!$H14357)</f>
        <v>6</v>
      </c>
      <c r="J14357" t="s">
        <v>15</v>
      </c>
      <c r="K14357" s="4">
        <v>23119</v>
      </c>
      <c r="L14357">
        <f>INT(YEARFRAC(Cleaned!$K14357,Cleaned!$H14357,1))</f>
        <v>49</v>
      </c>
      <c r="M14357" t="str">
        <f t="shared" si="449"/>
        <v>Adult</v>
      </c>
    </row>
    <row r="14358" spans="1:13" x14ac:dyDescent="0.25">
      <c r="A14358">
        <v>24358</v>
      </c>
      <c r="B14358" t="s">
        <v>8860</v>
      </c>
      <c r="C14358" t="s">
        <v>80</v>
      </c>
      <c r="D14358" t="s">
        <v>26</v>
      </c>
      <c r="E14358" t="s">
        <v>19</v>
      </c>
      <c r="F14358" s="35">
        <v>1105.4834000000001</v>
      </c>
      <c r="G14358" t="str">
        <f t="shared" si="448"/>
        <v>Casual Buyers</v>
      </c>
      <c r="H14358" s="4">
        <v>41213</v>
      </c>
      <c r="I14358">
        <f>WEEKDAY(Cleaned!$H14358)</f>
        <v>4</v>
      </c>
      <c r="J14358" t="s">
        <v>16</v>
      </c>
      <c r="K14358" s="4">
        <v>25474</v>
      </c>
      <c r="L14358">
        <f>INT(YEARFRAC(Cleaned!$K14358,Cleaned!$H14358,1))</f>
        <v>43</v>
      </c>
      <c r="M14358" t="str">
        <f t="shared" si="449"/>
        <v>Adult</v>
      </c>
    </row>
    <row r="14359" spans="1:13" x14ac:dyDescent="0.25">
      <c r="A14359">
        <v>24359</v>
      </c>
      <c r="B14359" t="s">
        <v>8861</v>
      </c>
      <c r="C14359" t="s">
        <v>80</v>
      </c>
      <c r="D14359" t="s">
        <v>26</v>
      </c>
      <c r="E14359" t="s">
        <v>19</v>
      </c>
      <c r="F14359" s="35">
        <v>1105.4834000000001</v>
      </c>
      <c r="G14359" t="str">
        <f t="shared" si="448"/>
        <v>Casual Buyers</v>
      </c>
      <c r="H14359" s="4">
        <v>41223</v>
      </c>
      <c r="I14359">
        <f>WEEKDAY(Cleaned!$H14359)</f>
        <v>7</v>
      </c>
      <c r="J14359" t="s">
        <v>17</v>
      </c>
      <c r="K14359" s="4">
        <v>27082</v>
      </c>
      <c r="L14359">
        <f>INT(YEARFRAC(Cleaned!$K14359,Cleaned!$H14359,1))</f>
        <v>38</v>
      </c>
      <c r="M14359" t="str">
        <f t="shared" si="449"/>
        <v>Adult</v>
      </c>
    </row>
    <row r="14360" spans="1:13" x14ac:dyDescent="0.25">
      <c r="A14360">
        <v>24360</v>
      </c>
      <c r="B14360" t="s">
        <v>2566</v>
      </c>
      <c r="C14360" t="s">
        <v>80</v>
      </c>
      <c r="D14360" t="s">
        <v>26</v>
      </c>
      <c r="E14360" t="s">
        <v>19</v>
      </c>
      <c r="F14360" s="35">
        <v>1105.4834000000001</v>
      </c>
      <c r="G14360" t="str">
        <f t="shared" si="448"/>
        <v>Casual Buyers</v>
      </c>
      <c r="H14360" s="4">
        <v>41255</v>
      </c>
      <c r="I14360">
        <f>WEEKDAY(Cleaned!$H14360)</f>
        <v>4</v>
      </c>
      <c r="J14360" t="s">
        <v>15</v>
      </c>
      <c r="K14360" s="4">
        <v>25819</v>
      </c>
      <c r="L14360">
        <f>INT(YEARFRAC(Cleaned!$K14360,Cleaned!$H14360,1))</f>
        <v>42</v>
      </c>
      <c r="M14360" t="str">
        <f t="shared" si="449"/>
        <v>Adult</v>
      </c>
    </row>
    <row r="14361" spans="1:13" x14ac:dyDescent="0.25">
      <c r="A14361">
        <v>24361</v>
      </c>
      <c r="B14361" t="s">
        <v>2605</v>
      </c>
      <c r="C14361" t="s">
        <v>80</v>
      </c>
      <c r="D14361" t="s">
        <v>26</v>
      </c>
      <c r="E14361" t="s">
        <v>19</v>
      </c>
      <c r="F14361" s="35">
        <v>1105.4834000000001</v>
      </c>
      <c r="G14361" t="str">
        <f t="shared" si="448"/>
        <v>Casual Buyers</v>
      </c>
      <c r="H14361" s="4">
        <v>41287</v>
      </c>
      <c r="I14361">
        <f>WEEKDAY(Cleaned!$H14361)</f>
        <v>1</v>
      </c>
      <c r="J14361" t="s">
        <v>16</v>
      </c>
      <c r="K14361" s="4">
        <v>26169</v>
      </c>
      <c r="L14361">
        <f>INT(YEARFRAC(Cleaned!$K14361,Cleaned!$H14361,1))</f>
        <v>41</v>
      </c>
      <c r="M14361" t="str">
        <f t="shared" si="449"/>
        <v>Adult</v>
      </c>
    </row>
    <row r="14362" spans="1:13" x14ac:dyDescent="0.25">
      <c r="A14362">
        <v>24362</v>
      </c>
      <c r="B14362" t="s">
        <v>2592</v>
      </c>
      <c r="C14362" t="s">
        <v>80</v>
      </c>
      <c r="D14362" t="s">
        <v>26</v>
      </c>
      <c r="E14362" t="s">
        <v>19</v>
      </c>
      <c r="F14362" s="35">
        <v>2288.9187000000002</v>
      </c>
      <c r="G14362" t="str">
        <f t="shared" si="448"/>
        <v>Brand Seekers</v>
      </c>
      <c r="H14362" s="4">
        <v>41289</v>
      </c>
      <c r="I14362">
        <f>WEEKDAY(Cleaned!$H14362)</f>
        <v>3</v>
      </c>
      <c r="J14362" t="s">
        <v>13</v>
      </c>
      <c r="K14362" s="4">
        <v>27040</v>
      </c>
      <c r="L14362">
        <f>INT(YEARFRAC(Cleaned!$K14362,Cleaned!$H14362,1))</f>
        <v>39</v>
      </c>
      <c r="M14362" t="str">
        <f t="shared" si="449"/>
        <v>Adult</v>
      </c>
    </row>
    <row r="14363" spans="1:13" x14ac:dyDescent="0.25">
      <c r="A14363">
        <v>24363</v>
      </c>
      <c r="B14363" t="s">
        <v>2611</v>
      </c>
      <c r="C14363" t="s">
        <v>80</v>
      </c>
      <c r="D14363" t="s">
        <v>26</v>
      </c>
      <c r="E14363" t="s">
        <v>19</v>
      </c>
      <c r="F14363" s="35">
        <v>1105.4834000000001</v>
      </c>
      <c r="G14363" t="str">
        <f t="shared" si="448"/>
        <v>Casual Buyers</v>
      </c>
      <c r="H14363" s="4">
        <v>41294</v>
      </c>
      <c r="I14363">
        <f>WEEKDAY(Cleaned!$H14363)</f>
        <v>1</v>
      </c>
      <c r="J14363" t="s">
        <v>15</v>
      </c>
      <c r="K14363" s="4">
        <v>25981</v>
      </c>
      <c r="L14363">
        <f>INT(YEARFRAC(Cleaned!$K14363,Cleaned!$H14363,1))</f>
        <v>41</v>
      </c>
      <c r="M14363" t="str">
        <f t="shared" si="449"/>
        <v>Adult</v>
      </c>
    </row>
    <row r="14364" spans="1:13" x14ac:dyDescent="0.25">
      <c r="A14364">
        <v>24364</v>
      </c>
      <c r="B14364" t="s">
        <v>2705</v>
      </c>
      <c r="C14364" t="s">
        <v>80</v>
      </c>
      <c r="D14364" t="s">
        <v>26</v>
      </c>
      <c r="E14364" t="s">
        <v>19</v>
      </c>
      <c r="F14364" s="35">
        <v>2288.9187000000002</v>
      </c>
      <c r="G14364" t="str">
        <f t="shared" si="448"/>
        <v>Brand Seekers</v>
      </c>
      <c r="H14364" s="4">
        <v>41306</v>
      </c>
      <c r="I14364">
        <f>WEEKDAY(Cleaned!$H14364)</f>
        <v>6</v>
      </c>
      <c r="J14364" t="s">
        <v>12</v>
      </c>
      <c r="K14364" s="4">
        <v>25919</v>
      </c>
      <c r="L14364">
        <f>INT(YEARFRAC(Cleaned!$K14364,Cleaned!$H14364,1))</f>
        <v>42</v>
      </c>
      <c r="M14364" t="str">
        <f t="shared" si="449"/>
        <v>Adult</v>
      </c>
    </row>
    <row r="14365" spans="1:13" x14ac:dyDescent="0.25">
      <c r="A14365">
        <v>24365</v>
      </c>
      <c r="B14365" t="s">
        <v>2745</v>
      </c>
      <c r="C14365" t="s">
        <v>80</v>
      </c>
      <c r="D14365" t="s">
        <v>26</v>
      </c>
      <c r="E14365" t="s">
        <v>19</v>
      </c>
      <c r="F14365" s="35">
        <v>2264.2536</v>
      </c>
      <c r="G14365" t="str">
        <f t="shared" si="448"/>
        <v>Brand Seekers</v>
      </c>
      <c r="H14365" s="4">
        <v>41314</v>
      </c>
      <c r="I14365">
        <f>WEEKDAY(Cleaned!$H14365)</f>
        <v>7</v>
      </c>
      <c r="J14365" t="s">
        <v>12</v>
      </c>
      <c r="K14365" s="4">
        <v>27591</v>
      </c>
      <c r="L14365">
        <f>INT(YEARFRAC(Cleaned!$K14365,Cleaned!$H14365,1))</f>
        <v>37</v>
      </c>
      <c r="M14365" t="str">
        <f t="shared" si="449"/>
        <v>Adult</v>
      </c>
    </row>
    <row r="14366" spans="1:13" x14ac:dyDescent="0.25">
      <c r="A14366">
        <v>24366</v>
      </c>
      <c r="B14366" t="s">
        <v>2651</v>
      </c>
      <c r="C14366" t="s">
        <v>80</v>
      </c>
      <c r="D14366" t="s">
        <v>26</v>
      </c>
      <c r="E14366" t="s">
        <v>19</v>
      </c>
      <c r="F14366" s="35">
        <v>865.20399999999995</v>
      </c>
      <c r="G14366" t="str">
        <f t="shared" si="448"/>
        <v>Casual Buyers</v>
      </c>
      <c r="H14366" s="4">
        <v>41333</v>
      </c>
      <c r="I14366">
        <f>WEEKDAY(Cleaned!$H14366)</f>
        <v>5</v>
      </c>
      <c r="J14366" t="s">
        <v>15</v>
      </c>
      <c r="K14366" s="4">
        <v>24585</v>
      </c>
      <c r="L14366">
        <f>INT(YEARFRAC(Cleaned!$K14366,Cleaned!$H14366,1))</f>
        <v>45</v>
      </c>
      <c r="M14366" t="str">
        <f t="shared" si="449"/>
        <v>Adult</v>
      </c>
    </row>
    <row r="14367" spans="1:13" x14ac:dyDescent="0.25">
      <c r="A14367">
        <v>24367</v>
      </c>
      <c r="B14367" t="s">
        <v>2487</v>
      </c>
      <c r="C14367" t="s">
        <v>80</v>
      </c>
      <c r="D14367" t="s">
        <v>26</v>
      </c>
      <c r="E14367" t="s">
        <v>19</v>
      </c>
      <c r="F14367" s="35">
        <v>2410.6266000000001</v>
      </c>
      <c r="G14367" t="str">
        <f t="shared" si="448"/>
        <v>Brand Seekers</v>
      </c>
      <c r="H14367" s="4">
        <v>41336</v>
      </c>
      <c r="I14367">
        <f>WEEKDAY(Cleaned!$H14367)</f>
        <v>1</v>
      </c>
      <c r="J14367" t="s">
        <v>15</v>
      </c>
      <c r="K14367" s="4">
        <v>28619</v>
      </c>
      <c r="L14367">
        <f>INT(YEARFRAC(Cleaned!$K14367,Cleaned!$H14367,1))</f>
        <v>34</v>
      </c>
      <c r="M14367" t="str">
        <f t="shared" si="449"/>
        <v>Young Adult</v>
      </c>
    </row>
    <row r="14368" spans="1:13" x14ac:dyDescent="0.25">
      <c r="A14368">
        <v>24368</v>
      </c>
      <c r="B14368" t="s">
        <v>8862</v>
      </c>
      <c r="C14368" t="s">
        <v>80</v>
      </c>
      <c r="D14368" t="s">
        <v>26</v>
      </c>
      <c r="E14368" t="s">
        <v>19</v>
      </c>
      <c r="F14368" s="35">
        <v>2288.9187000000002</v>
      </c>
      <c r="G14368" t="str">
        <f t="shared" si="448"/>
        <v>Brand Seekers</v>
      </c>
      <c r="H14368" s="4">
        <v>41375</v>
      </c>
      <c r="I14368">
        <f>WEEKDAY(Cleaned!$H14368)</f>
        <v>5</v>
      </c>
      <c r="J14368" t="s">
        <v>12</v>
      </c>
      <c r="K14368" s="4">
        <v>26775</v>
      </c>
      <c r="L14368">
        <f>INT(YEARFRAC(Cleaned!$K14368,Cleaned!$H14368,1))</f>
        <v>39</v>
      </c>
      <c r="M14368" t="str">
        <f t="shared" si="449"/>
        <v>Adult</v>
      </c>
    </row>
    <row r="14369" spans="1:13" x14ac:dyDescent="0.25">
      <c r="A14369">
        <v>24369</v>
      </c>
      <c r="B14369" t="s">
        <v>2856</v>
      </c>
      <c r="C14369" t="s">
        <v>80</v>
      </c>
      <c r="D14369" t="s">
        <v>26</v>
      </c>
      <c r="E14369" t="s">
        <v>19</v>
      </c>
      <c r="F14369" s="35">
        <v>2288.9187000000002</v>
      </c>
      <c r="G14369" t="str">
        <f t="shared" si="448"/>
        <v>Brand Seekers</v>
      </c>
      <c r="H14369" s="4">
        <v>41404</v>
      </c>
      <c r="I14369">
        <f>WEEKDAY(Cleaned!$H14369)</f>
        <v>6</v>
      </c>
      <c r="J14369" t="s">
        <v>12</v>
      </c>
      <c r="K14369" s="4">
        <v>25296</v>
      </c>
      <c r="L14369">
        <f>INT(YEARFRAC(Cleaned!$K14369,Cleaned!$H14369,1))</f>
        <v>44</v>
      </c>
      <c r="M14369" t="str">
        <f t="shared" si="449"/>
        <v>Adult</v>
      </c>
    </row>
    <row r="14370" spans="1:13" x14ac:dyDescent="0.25">
      <c r="A14370">
        <v>24370</v>
      </c>
      <c r="B14370" t="s">
        <v>2858</v>
      </c>
      <c r="C14370" t="s">
        <v>80</v>
      </c>
      <c r="D14370" t="s">
        <v>26</v>
      </c>
      <c r="E14370" t="s">
        <v>19</v>
      </c>
      <c r="F14370" s="35">
        <v>1105.4834000000001</v>
      </c>
      <c r="G14370" t="str">
        <f t="shared" si="448"/>
        <v>Casual Buyers</v>
      </c>
      <c r="H14370" s="4">
        <v>41415</v>
      </c>
      <c r="I14370">
        <f>WEEKDAY(Cleaned!$H14370)</f>
        <v>3</v>
      </c>
      <c r="J14370" t="s">
        <v>13</v>
      </c>
      <c r="K14370" s="4">
        <v>23942</v>
      </c>
      <c r="L14370">
        <f>INT(YEARFRAC(Cleaned!$K14370,Cleaned!$H14370,1))</f>
        <v>47</v>
      </c>
      <c r="M14370" t="str">
        <f t="shared" si="449"/>
        <v>Adult</v>
      </c>
    </row>
    <row r="14371" spans="1:13" x14ac:dyDescent="0.25">
      <c r="A14371">
        <v>24371</v>
      </c>
      <c r="B14371" t="s">
        <v>2423</v>
      </c>
      <c r="C14371" t="s">
        <v>80</v>
      </c>
      <c r="D14371" t="s">
        <v>26</v>
      </c>
      <c r="E14371" t="s">
        <v>19</v>
      </c>
      <c r="F14371" s="35">
        <v>2264.2536</v>
      </c>
      <c r="G14371" t="str">
        <f t="shared" si="448"/>
        <v>Brand Seekers</v>
      </c>
      <c r="H14371" s="4">
        <v>41419</v>
      </c>
      <c r="I14371">
        <f>WEEKDAY(Cleaned!$H14371)</f>
        <v>7</v>
      </c>
      <c r="J14371" t="s">
        <v>12</v>
      </c>
      <c r="K14371" s="4">
        <v>27623</v>
      </c>
      <c r="L14371">
        <f>INT(YEARFRAC(Cleaned!$K14371,Cleaned!$H14371,1))</f>
        <v>37</v>
      </c>
      <c r="M14371" t="str">
        <f t="shared" si="449"/>
        <v>Adult</v>
      </c>
    </row>
    <row r="14372" spans="1:13" x14ac:dyDescent="0.25">
      <c r="A14372">
        <v>24372</v>
      </c>
      <c r="B14372" t="s">
        <v>2836</v>
      </c>
      <c r="C14372" t="s">
        <v>80</v>
      </c>
      <c r="D14372" t="s">
        <v>26</v>
      </c>
      <c r="E14372" t="s">
        <v>19</v>
      </c>
      <c r="F14372" s="35">
        <v>2562.4508000000001</v>
      </c>
      <c r="G14372" t="str">
        <f t="shared" si="448"/>
        <v>Brand Seekers</v>
      </c>
      <c r="H14372" s="4">
        <v>41425</v>
      </c>
      <c r="I14372">
        <f>WEEKDAY(Cleaned!$H14372)</f>
        <v>6</v>
      </c>
      <c r="J14372" t="s">
        <v>12</v>
      </c>
      <c r="K14372" s="4">
        <v>25249</v>
      </c>
      <c r="L14372">
        <f>INT(YEARFRAC(Cleaned!$K14372,Cleaned!$H14372,1))</f>
        <v>44</v>
      </c>
      <c r="M14372" t="str">
        <f t="shared" si="449"/>
        <v>Adult</v>
      </c>
    </row>
    <row r="14373" spans="1:13" x14ac:dyDescent="0.25">
      <c r="A14373">
        <v>24373</v>
      </c>
      <c r="B14373" t="s">
        <v>2263</v>
      </c>
      <c r="C14373" t="s">
        <v>80</v>
      </c>
      <c r="D14373" t="s">
        <v>26</v>
      </c>
      <c r="E14373" t="s">
        <v>19</v>
      </c>
      <c r="F14373" s="35">
        <v>2715.3497000000002</v>
      </c>
      <c r="G14373" t="str">
        <f t="shared" si="448"/>
        <v>Brand Seekers</v>
      </c>
      <c r="H14373" s="4">
        <v>41426</v>
      </c>
      <c r="I14373">
        <f>WEEKDAY(Cleaned!$H14373)</f>
        <v>7</v>
      </c>
      <c r="J14373" t="s">
        <v>12</v>
      </c>
      <c r="K14373" s="4">
        <v>28527</v>
      </c>
      <c r="L14373">
        <f>INT(YEARFRAC(Cleaned!$K14373,Cleaned!$H14373,1))</f>
        <v>35</v>
      </c>
      <c r="M14373" t="str">
        <f t="shared" si="449"/>
        <v>Adult</v>
      </c>
    </row>
    <row r="14374" spans="1:13" x14ac:dyDescent="0.25">
      <c r="A14374">
        <v>24374</v>
      </c>
      <c r="B14374" t="s">
        <v>2608</v>
      </c>
      <c r="C14374" t="s">
        <v>80</v>
      </c>
      <c r="D14374" t="s">
        <v>26</v>
      </c>
      <c r="E14374" t="s">
        <v>19</v>
      </c>
      <c r="F14374" s="35">
        <v>2602.2529</v>
      </c>
      <c r="G14374" t="str">
        <f t="shared" si="448"/>
        <v>Brand Seekers</v>
      </c>
      <c r="H14374" s="4">
        <v>41434</v>
      </c>
      <c r="I14374">
        <f>WEEKDAY(Cleaned!$H14374)</f>
        <v>1</v>
      </c>
      <c r="J14374" t="s">
        <v>12</v>
      </c>
      <c r="K14374" s="4">
        <v>28498</v>
      </c>
      <c r="L14374">
        <f>INT(YEARFRAC(Cleaned!$K14374,Cleaned!$H14374,1))</f>
        <v>35</v>
      </c>
      <c r="M14374" t="str">
        <f t="shared" si="449"/>
        <v>Adult</v>
      </c>
    </row>
    <row r="14375" spans="1:13" x14ac:dyDescent="0.25">
      <c r="A14375">
        <v>24375</v>
      </c>
      <c r="B14375" t="s">
        <v>2765</v>
      </c>
      <c r="C14375" t="s">
        <v>80</v>
      </c>
      <c r="D14375" t="s">
        <v>26</v>
      </c>
      <c r="E14375" t="s">
        <v>19</v>
      </c>
      <c r="F14375" s="35">
        <v>2607.7779</v>
      </c>
      <c r="G14375" t="str">
        <f t="shared" si="448"/>
        <v>Brand Seekers</v>
      </c>
      <c r="H14375" s="4">
        <v>41440</v>
      </c>
      <c r="I14375">
        <f>WEEKDAY(Cleaned!$H14375)</f>
        <v>7</v>
      </c>
      <c r="J14375" t="s">
        <v>18</v>
      </c>
      <c r="K14375" s="4">
        <v>27111</v>
      </c>
      <c r="L14375">
        <f>INT(YEARFRAC(Cleaned!$K14375,Cleaned!$H14375,1))</f>
        <v>39</v>
      </c>
      <c r="M14375" t="str">
        <f t="shared" si="449"/>
        <v>Adult</v>
      </c>
    </row>
    <row r="14376" spans="1:13" x14ac:dyDescent="0.25">
      <c r="A14376">
        <v>24376</v>
      </c>
      <c r="B14376" t="s">
        <v>2481</v>
      </c>
      <c r="C14376" t="s">
        <v>80</v>
      </c>
      <c r="D14376" t="s">
        <v>26</v>
      </c>
      <c r="E14376" t="s">
        <v>19</v>
      </c>
      <c r="F14376" s="35">
        <v>2738.5657000000001</v>
      </c>
      <c r="G14376" t="str">
        <f t="shared" si="448"/>
        <v>Brand Seekers</v>
      </c>
      <c r="H14376" s="4">
        <v>41448</v>
      </c>
      <c r="I14376">
        <f>WEEKDAY(Cleaned!$H14376)</f>
        <v>1</v>
      </c>
      <c r="J14376" t="s">
        <v>15</v>
      </c>
      <c r="K14376" s="4">
        <v>24572</v>
      </c>
      <c r="L14376">
        <f>INT(YEARFRAC(Cleaned!$K14376,Cleaned!$H14376,1))</f>
        <v>46</v>
      </c>
      <c r="M14376" t="str">
        <f t="shared" si="449"/>
        <v>Adult</v>
      </c>
    </row>
    <row r="14377" spans="1:13" x14ac:dyDescent="0.25">
      <c r="A14377">
        <v>24377</v>
      </c>
      <c r="B14377" t="s">
        <v>8863</v>
      </c>
      <c r="C14377" t="s">
        <v>80</v>
      </c>
      <c r="D14377" t="s">
        <v>26</v>
      </c>
      <c r="E14377" t="s">
        <v>19</v>
      </c>
      <c r="F14377" s="35">
        <v>2621.0158000000001</v>
      </c>
      <c r="G14377" t="str">
        <f t="shared" si="448"/>
        <v>Brand Seekers</v>
      </c>
      <c r="H14377" s="4">
        <v>41450</v>
      </c>
      <c r="I14377">
        <f>WEEKDAY(Cleaned!$H14377)</f>
        <v>3</v>
      </c>
      <c r="J14377" t="s">
        <v>14</v>
      </c>
      <c r="K14377" s="4">
        <v>26072</v>
      </c>
      <c r="L14377">
        <f>INT(YEARFRAC(Cleaned!$K14377,Cleaned!$H14377,1))</f>
        <v>42</v>
      </c>
      <c r="M14377" t="str">
        <f t="shared" si="449"/>
        <v>Adult</v>
      </c>
    </row>
    <row r="14378" spans="1:13" x14ac:dyDescent="0.25">
      <c r="A14378">
        <v>24378</v>
      </c>
      <c r="B14378" t="s">
        <v>2427</v>
      </c>
      <c r="C14378" t="s">
        <v>80</v>
      </c>
      <c r="D14378" t="s">
        <v>26</v>
      </c>
      <c r="E14378" t="s">
        <v>19</v>
      </c>
      <c r="F14378" s="35">
        <v>2699.9018000000001</v>
      </c>
      <c r="G14378" t="str">
        <f t="shared" si="448"/>
        <v>Brand Seekers</v>
      </c>
      <c r="H14378" s="4">
        <v>41452</v>
      </c>
      <c r="I14378">
        <f>WEEKDAY(Cleaned!$H14378)</f>
        <v>5</v>
      </c>
      <c r="J14378" t="s">
        <v>15</v>
      </c>
      <c r="K14378" s="4">
        <v>21991</v>
      </c>
      <c r="L14378">
        <f>INT(YEARFRAC(Cleaned!$K14378,Cleaned!$H14378,1))</f>
        <v>53</v>
      </c>
      <c r="M14378" t="str">
        <f t="shared" si="449"/>
        <v>Seniors</v>
      </c>
    </row>
    <row r="14379" spans="1:13" x14ac:dyDescent="0.25">
      <c r="A14379">
        <v>24379</v>
      </c>
      <c r="B14379" t="s">
        <v>2592</v>
      </c>
      <c r="C14379" t="s">
        <v>80</v>
      </c>
      <c r="D14379" t="s">
        <v>26</v>
      </c>
      <c r="E14379" t="s">
        <v>19</v>
      </c>
      <c r="F14379" s="35">
        <v>2618.8058000000001</v>
      </c>
      <c r="G14379" t="str">
        <f t="shared" si="448"/>
        <v>Brand Seekers</v>
      </c>
      <c r="H14379" s="4">
        <v>41453</v>
      </c>
      <c r="I14379">
        <f>WEEKDAY(Cleaned!$H14379)</f>
        <v>6</v>
      </c>
      <c r="J14379" t="s">
        <v>13</v>
      </c>
      <c r="K14379" s="4">
        <v>27040</v>
      </c>
      <c r="L14379">
        <f>INT(YEARFRAC(Cleaned!$K14379,Cleaned!$H14379,1))</f>
        <v>39</v>
      </c>
      <c r="M14379" t="str">
        <f t="shared" si="449"/>
        <v>Adult</v>
      </c>
    </row>
    <row r="14380" spans="1:13" x14ac:dyDescent="0.25">
      <c r="A14380">
        <v>24380</v>
      </c>
      <c r="B14380" t="s">
        <v>2572</v>
      </c>
      <c r="C14380" t="s">
        <v>80</v>
      </c>
      <c r="D14380" t="s">
        <v>26</v>
      </c>
      <c r="E14380" t="s">
        <v>19</v>
      </c>
      <c r="F14380" s="35">
        <v>41.205500000000001</v>
      </c>
      <c r="G14380" t="str">
        <f t="shared" si="448"/>
        <v>Casual Buyers</v>
      </c>
      <c r="H14380" s="4">
        <v>41455</v>
      </c>
      <c r="I14380">
        <f>WEEKDAY(Cleaned!$H14380)</f>
        <v>1</v>
      </c>
      <c r="J14380" t="s">
        <v>18</v>
      </c>
      <c r="K14380" s="4">
        <v>27455</v>
      </c>
      <c r="L14380">
        <f>INT(YEARFRAC(Cleaned!$K14380,Cleaned!$H14380,1))</f>
        <v>38</v>
      </c>
      <c r="M14380" t="str">
        <f t="shared" si="449"/>
        <v>Adult</v>
      </c>
    </row>
    <row r="14381" spans="1:13" x14ac:dyDescent="0.25">
      <c r="A14381">
        <v>24381</v>
      </c>
      <c r="B14381" t="s">
        <v>2779</v>
      </c>
      <c r="C14381" t="s">
        <v>80</v>
      </c>
      <c r="D14381" t="s">
        <v>26</v>
      </c>
      <c r="E14381" t="s">
        <v>19</v>
      </c>
      <c r="F14381" s="35">
        <v>8.0443999999999996</v>
      </c>
      <c r="G14381" t="str">
        <f t="shared" si="448"/>
        <v>Casual Buyers</v>
      </c>
      <c r="H14381" s="4">
        <v>41458</v>
      </c>
      <c r="I14381">
        <f>WEEKDAY(Cleaned!$H14381)</f>
        <v>4</v>
      </c>
      <c r="J14381" t="s">
        <v>18</v>
      </c>
      <c r="K14381" s="4">
        <v>27416</v>
      </c>
      <c r="L14381">
        <f>INT(YEARFRAC(Cleaned!$K14381,Cleaned!$H14381,1))</f>
        <v>38</v>
      </c>
      <c r="M14381" t="str">
        <f t="shared" si="449"/>
        <v>Adult</v>
      </c>
    </row>
    <row r="14382" spans="1:13" x14ac:dyDescent="0.25">
      <c r="A14382">
        <v>24382</v>
      </c>
      <c r="B14382" t="s">
        <v>108</v>
      </c>
      <c r="C14382" t="s">
        <v>80</v>
      </c>
      <c r="D14382" t="s">
        <v>26</v>
      </c>
      <c r="E14382" t="s">
        <v>19</v>
      </c>
      <c r="F14382" s="35">
        <v>2566.1194</v>
      </c>
      <c r="G14382" t="str">
        <f t="shared" si="448"/>
        <v>Brand Seekers</v>
      </c>
      <c r="H14382" s="4">
        <v>41458</v>
      </c>
      <c r="I14382">
        <f>WEEKDAY(Cleaned!$H14382)</f>
        <v>4</v>
      </c>
      <c r="J14382" t="s">
        <v>17</v>
      </c>
      <c r="K14382" s="4">
        <v>26485</v>
      </c>
      <c r="L14382">
        <f>INT(YEARFRAC(Cleaned!$K14382,Cleaned!$H14382,1))</f>
        <v>40</v>
      </c>
      <c r="M14382" t="str">
        <f t="shared" si="449"/>
        <v>Adult</v>
      </c>
    </row>
    <row r="14383" spans="1:13" x14ac:dyDescent="0.25">
      <c r="A14383">
        <v>24383</v>
      </c>
      <c r="B14383" t="s">
        <v>8864</v>
      </c>
      <c r="C14383" t="s">
        <v>80</v>
      </c>
      <c r="D14383" t="s">
        <v>26</v>
      </c>
      <c r="E14383" t="s">
        <v>19</v>
      </c>
      <c r="F14383" s="35">
        <v>59.658999999999999</v>
      </c>
      <c r="G14383" t="str">
        <f t="shared" si="448"/>
        <v>Casual Buyers</v>
      </c>
      <c r="H14383" s="4">
        <v>41462</v>
      </c>
      <c r="I14383">
        <f>WEEKDAY(Cleaned!$H14383)</f>
        <v>1</v>
      </c>
      <c r="J14383" t="s">
        <v>12</v>
      </c>
      <c r="K14383" s="4">
        <v>25535</v>
      </c>
      <c r="L14383">
        <f>INT(YEARFRAC(Cleaned!$K14383,Cleaned!$H14383,1))</f>
        <v>43</v>
      </c>
      <c r="M14383" t="str">
        <f t="shared" si="449"/>
        <v>Adult</v>
      </c>
    </row>
    <row r="14384" spans="1:13" x14ac:dyDescent="0.25">
      <c r="A14384">
        <v>24384</v>
      </c>
      <c r="B14384" t="s">
        <v>2440</v>
      </c>
      <c r="C14384" t="s">
        <v>80</v>
      </c>
      <c r="D14384" t="s">
        <v>26</v>
      </c>
      <c r="E14384" t="s">
        <v>19</v>
      </c>
      <c r="F14384" s="35">
        <v>23.127700000000001</v>
      </c>
      <c r="G14384" t="str">
        <f t="shared" si="448"/>
        <v>Casual Buyers</v>
      </c>
      <c r="H14384" s="4">
        <v>41465</v>
      </c>
      <c r="I14384">
        <f>WEEKDAY(Cleaned!$H14384)</f>
        <v>4</v>
      </c>
      <c r="J14384" t="s">
        <v>18</v>
      </c>
      <c r="K14384" s="4">
        <v>20379</v>
      </c>
      <c r="L14384">
        <f>INT(YEARFRAC(Cleaned!$K14384,Cleaned!$H14384,1))</f>
        <v>57</v>
      </c>
      <c r="M14384" t="str">
        <f t="shared" si="449"/>
        <v>Seniors</v>
      </c>
    </row>
    <row r="14385" spans="1:13" x14ac:dyDescent="0.25">
      <c r="A14385">
        <v>24385</v>
      </c>
      <c r="B14385" t="s">
        <v>2377</v>
      </c>
      <c r="C14385" t="s">
        <v>80</v>
      </c>
      <c r="D14385" t="s">
        <v>26</v>
      </c>
      <c r="E14385" t="s">
        <v>19</v>
      </c>
      <c r="F14385" s="35">
        <v>2562.4508000000001</v>
      </c>
      <c r="G14385" t="str">
        <f t="shared" si="448"/>
        <v>Brand Seekers</v>
      </c>
      <c r="H14385" s="4">
        <v>41465</v>
      </c>
      <c r="I14385">
        <f>WEEKDAY(Cleaned!$H14385)</f>
        <v>4</v>
      </c>
      <c r="J14385" t="s">
        <v>16</v>
      </c>
      <c r="K14385" s="4">
        <v>28447</v>
      </c>
      <c r="L14385">
        <f>INT(YEARFRAC(Cleaned!$K14385,Cleaned!$H14385,1))</f>
        <v>35</v>
      </c>
      <c r="M14385" t="str">
        <f t="shared" si="449"/>
        <v>Adult</v>
      </c>
    </row>
    <row r="14386" spans="1:13" x14ac:dyDescent="0.25">
      <c r="A14386">
        <v>24386</v>
      </c>
      <c r="B14386" t="s">
        <v>2601</v>
      </c>
      <c r="C14386" t="s">
        <v>80</v>
      </c>
      <c r="D14386" t="s">
        <v>26</v>
      </c>
      <c r="E14386" t="s">
        <v>19</v>
      </c>
      <c r="F14386" s="35">
        <v>166.7998</v>
      </c>
      <c r="G14386" t="str">
        <f t="shared" si="448"/>
        <v>Casual Buyers</v>
      </c>
      <c r="H14386" s="4">
        <v>41466</v>
      </c>
      <c r="I14386">
        <f>WEEKDAY(Cleaned!$H14386)</f>
        <v>5</v>
      </c>
      <c r="J14386" t="s">
        <v>16</v>
      </c>
      <c r="K14386" s="4">
        <v>27520</v>
      </c>
      <c r="L14386">
        <f>INT(YEARFRAC(Cleaned!$K14386,Cleaned!$H14386,1))</f>
        <v>38</v>
      </c>
      <c r="M14386" t="str">
        <f t="shared" si="449"/>
        <v>Adult</v>
      </c>
    </row>
    <row r="14387" spans="1:13" x14ac:dyDescent="0.25">
      <c r="A14387">
        <v>24387</v>
      </c>
      <c r="B14387" t="s">
        <v>8865</v>
      </c>
      <c r="C14387" t="s">
        <v>80</v>
      </c>
      <c r="D14387" t="s">
        <v>26</v>
      </c>
      <c r="E14387" t="s">
        <v>19</v>
      </c>
      <c r="F14387" s="35">
        <v>128.13579999999999</v>
      </c>
      <c r="G14387" t="str">
        <f t="shared" si="448"/>
        <v>Casual Buyers</v>
      </c>
      <c r="H14387" s="4">
        <v>41475</v>
      </c>
      <c r="I14387">
        <f>WEEKDAY(Cleaned!$H14387)</f>
        <v>7</v>
      </c>
      <c r="J14387" t="s">
        <v>16</v>
      </c>
      <c r="K14387" s="4">
        <v>28380</v>
      </c>
      <c r="L14387">
        <f>INT(YEARFRAC(Cleaned!$K14387,Cleaned!$H14387,1))</f>
        <v>35</v>
      </c>
      <c r="M14387" t="str">
        <f t="shared" si="449"/>
        <v>Adult</v>
      </c>
    </row>
    <row r="14388" spans="1:13" x14ac:dyDescent="0.25">
      <c r="A14388">
        <v>24388</v>
      </c>
      <c r="B14388" t="s">
        <v>2722</v>
      </c>
      <c r="C14388" t="s">
        <v>80</v>
      </c>
      <c r="D14388" t="s">
        <v>26</v>
      </c>
      <c r="E14388" t="s">
        <v>19</v>
      </c>
      <c r="F14388" s="35">
        <v>30.144400000000001</v>
      </c>
      <c r="G14388" t="str">
        <f t="shared" si="448"/>
        <v>Casual Buyers</v>
      </c>
      <c r="H14388" s="4">
        <v>41477</v>
      </c>
      <c r="I14388">
        <f>WEEKDAY(Cleaned!$H14388)</f>
        <v>2</v>
      </c>
      <c r="J14388" t="s">
        <v>12</v>
      </c>
      <c r="K14388" s="4">
        <v>26214</v>
      </c>
      <c r="L14388">
        <f>INT(YEARFRAC(Cleaned!$K14388,Cleaned!$H14388,1))</f>
        <v>41</v>
      </c>
      <c r="M14388" t="str">
        <f t="shared" si="449"/>
        <v>Adult</v>
      </c>
    </row>
    <row r="14389" spans="1:13" x14ac:dyDescent="0.25">
      <c r="A14389">
        <v>24389</v>
      </c>
      <c r="B14389" t="s">
        <v>2596</v>
      </c>
      <c r="C14389" t="s">
        <v>80</v>
      </c>
      <c r="D14389" t="s">
        <v>26</v>
      </c>
      <c r="E14389" t="s">
        <v>19</v>
      </c>
      <c r="F14389" s="35">
        <v>2535.9639999999999</v>
      </c>
      <c r="G14389" t="str">
        <f t="shared" si="448"/>
        <v>Brand Seekers</v>
      </c>
      <c r="H14389" s="4">
        <v>41477</v>
      </c>
      <c r="I14389">
        <f>WEEKDAY(Cleaned!$H14389)</f>
        <v>2</v>
      </c>
      <c r="J14389" t="s">
        <v>18</v>
      </c>
      <c r="K14389" s="4">
        <v>27532</v>
      </c>
      <c r="L14389">
        <f>INT(YEARFRAC(Cleaned!$K14389,Cleaned!$H14389,1))</f>
        <v>38</v>
      </c>
      <c r="M14389" t="str">
        <f t="shared" si="449"/>
        <v>Adult</v>
      </c>
    </row>
    <row r="14390" spans="1:13" x14ac:dyDescent="0.25">
      <c r="A14390">
        <v>24390</v>
      </c>
      <c r="B14390" t="s">
        <v>8866</v>
      </c>
      <c r="C14390" t="s">
        <v>80</v>
      </c>
      <c r="D14390" t="s">
        <v>26</v>
      </c>
      <c r="E14390" t="s">
        <v>19</v>
      </c>
      <c r="F14390" s="35">
        <v>30.144400000000001</v>
      </c>
      <c r="G14390" t="str">
        <f t="shared" si="448"/>
        <v>Casual Buyers</v>
      </c>
      <c r="H14390" s="4">
        <v>41477</v>
      </c>
      <c r="I14390">
        <f>WEEKDAY(Cleaned!$H14390)</f>
        <v>2</v>
      </c>
      <c r="J14390" t="s">
        <v>17</v>
      </c>
      <c r="K14390" s="4">
        <v>28772</v>
      </c>
      <c r="L14390">
        <f>INT(YEARFRAC(Cleaned!$K14390,Cleaned!$H14390,1))</f>
        <v>34</v>
      </c>
      <c r="M14390" t="str">
        <f t="shared" si="449"/>
        <v>Young Adult</v>
      </c>
    </row>
    <row r="14391" spans="1:13" x14ac:dyDescent="0.25">
      <c r="A14391">
        <v>24391</v>
      </c>
      <c r="B14391" t="s">
        <v>2278</v>
      </c>
      <c r="C14391" t="s">
        <v>80</v>
      </c>
      <c r="D14391" t="s">
        <v>26</v>
      </c>
      <c r="E14391" t="s">
        <v>19</v>
      </c>
      <c r="F14391" s="35">
        <v>2598.9158000000002</v>
      </c>
      <c r="G14391" t="str">
        <f t="shared" si="448"/>
        <v>Brand Seekers</v>
      </c>
      <c r="H14391" s="4">
        <v>41480</v>
      </c>
      <c r="I14391">
        <f>WEEKDAY(Cleaned!$H14391)</f>
        <v>5</v>
      </c>
      <c r="J14391" t="s">
        <v>14</v>
      </c>
      <c r="K14391" s="4">
        <v>26933</v>
      </c>
      <c r="L14391">
        <f>INT(YEARFRAC(Cleaned!$K14391,Cleaned!$H14391,1))</f>
        <v>39</v>
      </c>
      <c r="M14391" t="str">
        <f t="shared" si="449"/>
        <v>Adult</v>
      </c>
    </row>
    <row r="14392" spans="1:13" x14ac:dyDescent="0.25">
      <c r="A14392">
        <v>24392</v>
      </c>
      <c r="B14392" t="s">
        <v>8867</v>
      </c>
      <c r="C14392" t="s">
        <v>80</v>
      </c>
      <c r="D14392" t="s">
        <v>26</v>
      </c>
      <c r="E14392" t="s">
        <v>19</v>
      </c>
      <c r="F14392" s="35">
        <v>647.46370000000002</v>
      </c>
      <c r="G14392" t="str">
        <f t="shared" si="448"/>
        <v>Casual Buyers</v>
      </c>
      <c r="H14392" s="4">
        <v>41483</v>
      </c>
      <c r="I14392">
        <f>WEEKDAY(Cleaned!$H14392)</f>
        <v>1</v>
      </c>
      <c r="J14392" t="s">
        <v>16</v>
      </c>
      <c r="K14392" s="4">
        <v>17424</v>
      </c>
      <c r="L14392">
        <f>INT(YEARFRAC(Cleaned!$K14392,Cleaned!$H14392,1))</f>
        <v>65</v>
      </c>
      <c r="M14392" t="str">
        <f t="shared" si="449"/>
        <v>Elders</v>
      </c>
    </row>
    <row r="14393" spans="1:13" x14ac:dyDescent="0.25">
      <c r="A14393">
        <v>24393</v>
      </c>
      <c r="B14393" t="s">
        <v>8868</v>
      </c>
      <c r="C14393" t="s">
        <v>80</v>
      </c>
      <c r="D14393" t="s">
        <v>26</v>
      </c>
      <c r="E14393" t="s">
        <v>19</v>
      </c>
      <c r="F14393" s="35">
        <v>30.6859</v>
      </c>
      <c r="G14393" t="str">
        <f t="shared" si="448"/>
        <v>Casual Buyers</v>
      </c>
      <c r="H14393" s="4">
        <v>41484</v>
      </c>
      <c r="I14393">
        <f>WEEKDAY(Cleaned!$H14393)</f>
        <v>2</v>
      </c>
      <c r="J14393" t="s">
        <v>12</v>
      </c>
      <c r="K14393" s="4">
        <v>24697</v>
      </c>
      <c r="L14393">
        <f>INT(YEARFRAC(Cleaned!$K14393,Cleaned!$H14393,1))</f>
        <v>45</v>
      </c>
      <c r="M14393" t="str">
        <f t="shared" si="449"/>
        <v>Adult</v>
      </c>
    </row>
    <row r="14394" spans="1:13" x14ac:dyDescent="0.25">
      <c r="A14394">
        <v>24394</v>
      </c>
      <c r="B14394" t="s">
        <v>8869</v>
      </c>
      <c r="C14394" t="s">
        <v>80</v>
      </c>
      <c r="D14394" t="s">
        <v>26</v>
      </c>
      <c r="E14394" t="s">
        <v>19</v>
      </c>
      <c r="F14394" s="35">
        <v>35.669400000000003</v>
      </c>
      <c r="G14394" t="str">
        <f t="shared" si="448"/>
        <v>Casual Buyers</v>
      </c>
      <c r="H14394" s="4">
        <v>41487</v>
      </c>
      <c r="I14394">
        <f>WEEKDAY(Cleaned!$H14394)</f>
        <v>5</v>
      </c>
      <c r="J14394" t="s">
        <v>12</v>
      </c>
      <c r="K14394" s="4">
        <v>13410</v>
      </c>
      <c r="L14394">
        <f>INT(YEARFRAC(Cleaned!$K14394,Cleaned!$H14394,1))</f>
        <v>76</v>
      </c>
      <c r="M14394" t="str">
        <f t="shared" si="449"/>
        <v>Elders</v>
      </c>
    </row>
    <row r="14395" spans="1:13" x14ac:dyDescent="0.25">
      <c r="A14395">
        <v>24395</v>
      </c>
      <c r="B14395" t="s">
        <v>2274</v>
      </c>
      <c r="C14395" t="s">
        <v>80</v>
      </c>
      <c r="D14395" t="s">
        <v>26</v>
      </c>
      <c r="E14395" t="s">
        <v>19</v>
      </c>
      <c r="F14395" s="35">
        <v>2618.8058000000001</v>
      </c>
      <c r="G14395" t="str">
        <f t="shared" si="448"/>
        <v>Brand Seekers</v>
      </c>
      <c r="H14395" s="4">
        <v>41490</v>
      </c>
      <c r="I14395">
        <f>WEEKDAY(Cleaned!$H14395)</f>
        <v>1</v>
      </c>
      <c r="J14395" t="s">
        <v>12</v>
      </c>
      <c r="K14395" s="4">
        <v>25666</v>
      </c>
      <c r="L14395">
        <f>INT(YEARFRAC(Cleaned!$K14395,Cleaned!$H14395,1))</f>
        <v>43</v>
      </c>
      <c r="M14395" t="str">
        <f t="shared" si="449"/>
        <v>Adult</v>
      </c>
    </row>
    <row r="14396" spans="1:13" x14ac:dyDescent="0.25">
      <c r="A14396">
        <v>24396</v>
      </c>
      <c r="B14396" t="s">
        <v>2280</v>
      </c>
      <c r="C14396" t="s">
        <v>80</v>
      </c>
      <c r="D14396" t="s">
        <v>26</v>
      </c>
      <c r="E14396" t="s">
        <v>19</v>
      </c>
      <c r="F14396" s="35">
        <v>2607.7557999999999</v>
      </c>
      <c r="G14396" t="str">
        <f t="shared" si="448"/>
        <v>Brand Seekers</v>
      </c>
      <c r="H14396" s="4">
        <v>41490</v>
      </c>
      <c r="I14396">
        <f>WEEKDAY(Cleaned!$H14396)</f>
        <v>1</v>
      </c>
      <c r="J14396" t="s">
        <v>16</v>
      </c>
      <c r="K14396" s="4">
        <v>27664</v>
      </c>
      <c r="L14396">
        <f>INT(YEARFRAC(Cleaned!$K14396,Cleaned!$H14396,1))</f>
        <v>37</v>
      </c>
      <c r="M14396" t="str">
        <f t="shared" si="449"/>
        <v>Adult</v>
      </c>
    </row>
    <row r="14397" spans="1:13" x14ac:dyDescent="0.25">
      <c r="A14397">
        <v>24397</v>
      </c>
      <c r="B14397" t="s">
        <v>8870</v>
      </c>
      <c r="C14397" t="s">
        <v>80</v>
      </c>
      <c r="D14397" t="s">
        <v>26</v>
      </c>
      <c r="E14397" t="s">
        <v>19</v>
      </c>
      <c r="F14397" s="35">
        <v>26.276900000000001</v>
      </c>
      <c r="G14397" t="str">
        <f t="shared" si="448"/>
        <v>Casual Buyers</v>
      </c>
      <c r="H14397" s="4">
        <v>41493</v>
      </c>
      <c r="I14397">
        <f>WEEKDAY(Cleaned!$H14397)</f>
        <v>4</v>
      </c>
      <c r="J14397" t="s">
        <v>12</v>
      </c>
      <c r="K14397" s="4">
        <v>24352</v>
      </c>
      <c r="L14397">
        <f>INT(YEARFRAC(Cleaned!$K14397,Cleaned!$H14397,1))</f>
        <v>46</v>
      </c>
      <c r="M14397" t="str">
        <f t="shared" si="449"/>
        <v>Adult</v>
      </c>
    </row>
    <row r="14398" spans="1:13" x14ac:dyDescent="0.25">
      <c r="A14398">
        <v>24398</v>
      </c>
      <c r="B14398" t="s">
        <v>2732</v>
      </c>
      <c r="C14398" t="s">
        <v>80</v>
      </c>
      <c r="D14398" t="s">
        <v>26</v>
      </c>
      <c r="E14398" t="s">
        <v>19</v>
      </c>
      <c r="F14398" s="35">
        <v>87.272900000000007</v>
      </c>
      <c r="G14398" t="str">
        <f t="shared" si="448"/>
        <v>Casual Buyers</v>
      </c>
      <c r="H14398" s="4">
        <v>41493</v>
      </c>
      <c r="I14398">
        <f>WEEKDAY(Cleaned!$H14398)</f>
        <v>4</v>
      </c>
      <c r="J14398" t="s">
        <v>18</v>
      </c>
      <c r="K14398" s="4">
        <v>26126</v>
      </c>
      <c r="L14398">
        <f>INT(YEARFRAC(Cleaned!$K14398,Cleaned!$H14398,1))</f>
        <v>42</v>
      </c>
      <c r="M14398" t="str">
        <f t="shared" si="449"/>
        <v>Adult</v>
      </c>
    </row>
    <row r="14399" spans="1:13" x14ac:dyDescent="0.25">
      <c r="A14399">
        <v>24399</v>
      </c>
      <c r="B14399" t="s">
        <v>2612</v>
      </c>
      <c r="C14399" t="s">
        <v>80</v>
      </c>
      <c r="D14399" t="s">
        <v>26</v>
      </c>
      <c r="E14399" t="s">
        <v>19</v>
      </c>
      <c r="F14399" s="35">
        <v>82.852900000000005</v>
      </c>
      <c r="G14399" t="str">
        <f t="shared" si="448"/>
        <v>Casual Buyers</v>
      </c>
      <c r="H14399" s="4">
        <v>41493</v>
      </c>
      <c r="I14399">
        <f>WEEKDAY(Cleaned!$H14399)</f>
        <v>4</v>
      </c>
      <c r="J14399" t="s">
        <v>16</v>
      </c>
      <c r="K14399" s="4">
        <v>16957</v>
      </c>
      <c r="L14399">
        <f>INT(YEARFRAC(Cleaned!$K14399,Cleaned!$H14399,1))</f>
        <v>67</v>
      </c>
      <c r="M14399" t="str">
        <f t="shared" si="449"/>
        <v>Elders</v>
      </c>
    </row>
    <row r="14400" spans="1:13" x14ac:dyDescent="0.25">
      <c r="A14400">
        <v>24400</v>
      </c>
      <c r="B14400" t="s">
        <v>2630</v>
      </c>
      <c r="C14400" t="s">
        <v>80</v>
      </c>
      <c r="D14400" t="s">
        <v>26</v>
      </c>
      <c r="E14400" t="s">
        <v>19</v>
      </c>
      <c r="F14400" s="35">
        <v>2607.2033000000001</v>
      </c>
      <c r="G14400" t="str">
        <f t="shared" si="448"/>
        <v>Brand Seekers</v>
      </c>
      <c r="H14400" s="4">
        <v>41493</v>
      </c>
      <c r="I14400">
        <f>WEEKDAY(Cleaned!$H14400)</f>
        <v>4</v>
      </c>
      <c r="J14400" t="s">
        <v>17</v>
      </c>
      <c r="K14400" s="4">
        <v>28736</v>
      </c>
      <c r="L14400">
        <f>INT(YEARFRAC(Cleaned!$K14400,Cleaned!$H14400,1))</f>
        <v>34</v>
      </c>
      <c r="M14400" t="str">
        <f t="shared" si="449"/>
        <v>Young Adult</v>
      </c>
    </row>
    <row r="14401" spans="1:13" x14ac:dyDescent="0.25">
      <c r="A14401">
        <v>24401</v>
      </c>
      <c r="B14401" t="s">
        <v>2436</v>
      </c>
      <c r="C14401" t="s">
        <v>80</v>
      </c>
      <c r="D14401" t="s">
        <v>26</v>
      </c>
      <c r="E14401" t="s">
        <v>19</v>
      </c>
      <c r="F14401" s="35">
        <v>16.552900000000001</v>
      </c>
      <c r="G14401" t="str">
        <f t="shared" si="448"/>
        <v>Casual Buyers</v>
      </c>
      <c r="H14401" s="4">
        <v>41497</v>
      </c>
      <c r="I14401">
        <f>WEEKDAY(Cleaned!$H14401)</f>
        <v>1</v>
      </c>
      <c r="J14401" t="s">
        <v>12</v>
      </c>
      <c r="K14401" s="4">
        <v>24055</v>
      </c>
      <c r="L14401">
        <f>INT(YEARFRAC(Cleaned!$K14401,Cleaned!$H14401,1))</f>
        <v>47</v>
      </c>
      <c r="M14401" t="str">
        <f t="shared" si="449"/>
        <v>Adult</v>
      </c>
    </row>
    <row r="14402" spans="1:13" x14ac:dyDescent="0.25">
      <c r="A14402">
        <v>24402</v>
      </c>
      <c r="B14402" t="s">
        <v>8859</v>
      </c>
      <c r="C14402" t="s">
        <v>80</v>
      </c>
      <c r="D14402" t="s">
        <v>26</v>
      </c>
      <c r="E14402" t="s">
        <v>19</v>
      </c>
      <c r="F14402" s="35">
        <v>1276.8054</v>
      </c>
      <c r="G14402" t="str">
        <f t="shared" ref="G14402:G14465" si="450">IF(F14402&lt;=1500,"Casual Buyers",IF(F14402&gt;=1501,"Brand Seekers",IF(F14402&gt;2500,"Convinced Seekers")))</f>
        <v>Casual Buyers</v>
      </c>
      <c r="H14402" s="4">
        <v>41497</v>
      </c>
      <c r="I14402">
        <f>WEEKDAY(Cleaned!$H14402)</f>
        <v>1</v>
      </c>
      <c r="J14402" t="s">
        <v>13</v>
      </c>
      <c r="K14402" s="4">
        <v>29420</v>
      </c>
      <c r="L14402">
        <f>INT(YEARFRAC(Cleaned!$K14402,Cleaned!$H14402,1))</f>
        <v>33</v>
      </c>
      <c r="M14402" t="str">
        <f t="shared" ref="M14402:M14465" si="451">IF(L14402&lt;=19,"Teenager",IF(L14402&lt;=34,"Young Adult",IF(L14402&lt;=49,"Adult",IF(L14402&lt;=64,"Seniors",IF(L14402&gt;=65,"Elders")))))</f>
        <v>Young Adult</v>
      </c>
    </row>
    <row r="14403" spans="1:13" x14ac:dyDescent="0.25">
      <c r="A14403">
        <v>24403</v>
      </c>
      <c r="B14403" t="s">
        <v>8871</v>
      </c>
      <c r="C14403" t="s">
        <v>80</v>
      </c>
      <c r="D14403" t="s">
        <v>26</v>
      </c>
      <c r="E14403" t="s">
        <v>19</v>
      </c>
      <c r="F14403" s="35">
        <v>5.5140000000000002</v>
      </c>
      <c r="G14403" t="str">
        <f t="shared" si="450"/>
        <v>Casual Buyers</v>
      </c>
      <c r="H14403" s="4">
        <v>41498</v>
      </c>
      <c r="I14403">
        <f>WEEKDAY(Cleaned!$H14403)</f>
        <v>2</v>
      </c>
      <c r="J14403" t="s">
        <v>14</v>
      </c>
      <c r="K14403" s="4">
        <v>25753</v>
      </c>
      <c r="L14403">
        <f>INT(YEARFRAC(Cleaned!$K14403,Cleaned!$H14403,1))</f>
        <v>43</v>
      </c>
      <c r="M14403" t="str">
        <f t="shared" si="451"/>
        <v>Adult</v>
      </c>
    </row>
    <row r="14404" spans="1:13" x14ac:dyDescent="0.25">
      <c r="A14404">
        <v>24404</v>
      </c>
      <c r="B14404" t="s">
        <v>2456</v>
      </c>
      <c r="C14404" t="s">
        <v>80</v>
      </c>
      <c r="D14404" t="s">
        <v>26</v>
      </c>
      <c r="E14404" t="s">
        <v>19</v>
      </c>
      <c r="F14404" s="35">
        <v>2630.4194000000002</v>
      </c>
      <c r="G14404" t="str">
        <f t="shared" si="450"/>
        <v>Brand Seekers</v>
      </c>
      <c r="H14404" s="4">
        <v>41498</v>
      </c>
      <c r="I14404">
        <f>WEEKDAY(Cleaned!$H14404)</f>
        <v>2</v>
      </c>
      <c r="J14404" t="s">
        <v>16</v>
      </c>
      <c r="K14404" s="4">
        <v>26630</v>
      </c>
      <c r="L14404">
        <f>INT(YEARFRAC(Cleaned!$K14404,Cleaned!$H14404,1))</f>
        <v>40</v>
      </c>
      <c r="M14404" t="str">
        <f t="shared" si="451"/>
        <v>Adult</v>
      </c>
    </row>
    <row r="14405" spans="1:13" x14ac:dyDescent="0.25">
      <c r="A14405">
        <v>24405</v>
      </c>
      <c r="B14405" t="s">
        <v>2367</v>
      </c>
      <c r="C14405" t="s">
        <v>80</v>
      </c>
      <c r="D14405" t="s">
        <v>26</v>
      </c>
      <c r="E14405" t="s">
        <v>19</v>
      </c>
      <c r="F14405" s="35">
        <v>2535.9639999999999</v>
      </c>
      <c r="G14405" t="str">
        <f t="shared" si="450"/>
        <v>Brand Seekers</v>
      </c>
      <c r="H14405" s="4">
        <v>41499</v>
      </c>
      <c r="I14405">
        <f>WEEKDAY(Cleaned!$H14405)</f>
        <v>3</v>
      </c>
      <c r="J14405" t="s">
        <v>12</v>
      </c>
      <c r="K14405" s="4">
        <v>24820</v>
      </c>
      <c r="L14405">
        <f>INT(YEARFRAC(Cleaned!$K14405,Cleaned!$H14405,1))</f>
        <v>45</v>
      </c>
      <c r="M14405" t="str">
        <f t="shared" si="451"/>
        <v>Adult</v>
      </c>
    </row>
    <row r="14406" spans="1:13" x14ac:dyDescent="0.25">
      <c r="A14406">
        <v>24406</v>
      </c>
      <c r="B14406" t="s">
        <v>2361</v>
      </c>
      <c r="C14406" t="s">
        <v>80</v>
      </c>
      <c r="D14406" t="s">
        <v>26</v>
      </c>
      <c r="E14406" t="s">
        <v>19</v>
      </c>
      <c r="F14406" s="35">
        <v>1276.8054</v>
      </c>
      <c r="G14406" t="str">
        <f t="shared" si="450"/>
        <v>Casual Buyers</v>
      </c>
      <c r="H14406" s="4">
        <v>41499</v>
      </c>
      <c r="I14406">
        <f>WEEKDAY(Cleaned!$H14406)</f>
        <v>3</v>
      </c>
      <c r="J14406" t="s">
        <v>12</v>
      </c>
      <c r="K14406" s="4">
        <v>29151</v>
      </c>
      <c r="L14406">
        <f>INT(YEARFRAC(Cleaned!$K14406,Cleaned!$H14406,1))</f>
        <v>33</v>
      </c>
      <c r="M14406" t="str">
        <f t="shared" si="451"/>
        <v>Young Adult</v>
      </c>
    </row>
    <row r="14407" spans="1:13" x14ac:dyDescent="0.25">
      <c r="A14407">
        <v>24407</v>
      </c>
      <c r="B14407" t="s">
        <v>2841</v>
      </c>
      <c r="C14407" t="s">
        <v>80</v>
      </c>
      <c r="D14407" t="s">
        <v>26</v>
      </c>
      <c r="E14407" t="s">
        <v>19</v>
      </c>
      <c r="F14407" s="35">
        <v>41.205500000000001</v>
      </c>
      <c r="G14407" t="str">
        <f t="shared" si="450"/>
        <v>Casual Buyers</v>
      </c>
      <c r="H14407" s="4">
        <v>41500</v>
      </c>
      <c r="I14407">
        <f>WEEKDAY(Cleaned!$H14407)</f>
        <v>4</v>
      </c>
      <c r="J14407" t="s">
        <v>18</v>
      </c>
      <c r="K14407" s="4">
        <v>28922</v>
      </c>
      <c r="L14407">
        <f>INT(YEARFRAC(Cleaned!$K14407,Cleaned!$H14407,1))</f>
        <v>34</v>
      </c>
      <c r="M14407" t="str">
        <f t="shared" si="451"/>
        <v>Young Adult</v>
      </c>
    </row>
    <row r="14408" spans="1:13" x14ac:dyDescent="0.25">
      <c r="A14408">
        <v>24408</v>
      </c>
      <c r="B14408" t="s">
        <v>2466</v>
      </c>
      <c r="C14408" t="s">
        <v>80</v>
      </c>
      <c r="D14408" t="s">
        <v>26</v>
      </c>
      <c r="E14408" t="s">
        <v>19</v>
      </c>
      <c r="F14408" s="35">
        <v>2563.5889999999999</v>
      </c>
      <c r="G14408" t="str">
        <f t="shared" si="450"/>
        <v>Brand Seekers</v>
      </c>
      <c r="H14408" s="4">
        <v>41500</v>
      </c>
      <c r="I14408">
        <f>WEEKDAY(Cleaned!$H14408)</f>
        <v>4</v>
      </c>
      <c r="J14408" t="s">
        <v>13</v>
      </c>
      <c r="K14408" s="4">
        <v>28980</v>
      </c>
      <c r="L14408">
        <f>INT(YEARFRAC(Cleaned!$K14408,Cleaned!$H14408,1))</f>
        <v>34</v>
      </c>
      <c r="M14408" t="str">
        <f t="shared" si="451"/>
        <v>Young Adult</v>
      </c>
    </row>
    <row r="14409" spans="1:13" x14ac:dyDescent="0.25">
      <c r="A14409">
        <v>24409</v>
      </c>
      <c r="B14409" t="s">
        <v>2453</v>
      </c>
      <c r="C14409" t="s">
        <v>80</v>
      </c>
      <c r="D14409" t="s">
        <v>26</v>
      </c>
      <c r="E14409" t="s">
        <v>19</v>
      </c>
      <c r="F14409" s="35">
        <v>2535.9639999999999</v>
      </c>
      <c r="G14409" t="str">
        <f t="shared" si="450"/>
        <v>Brand Seekers</v>
      </c>
      <c r="H14409" s="4">
        <v>41501</v>
      </c>
      <c r="I14409">
        <f>WEEKDAY(Cleaned!$H14409)</f>
        <v>5</v>
      </c>
      <c r="J14409" t="s">
        <v>16</v>
      </c>
      <c r="K14409" s="4">
        <v>27237</v>
      </c>
      <c r="L14409">
        <f>INT(YEARFRAC(Cleaned!$K14409,Cleaned!$H14409,1))</f>
        <v>39</v>
      </c>
      <c r="M14409" t="str">
        <f t="shared" si="451"/>
        <v>Adult</v>
      </c>
    </row>
    <row r="14410" spans="1:13" x14ac:dyDescent="0.25">
      <c r="A14410">
        <v>24410</v>
      </c>
      <c r="B14410" t="s">
        <v>8872</v>
      </c>
      <c r="C14410" t="s">
        <v>80</v>
      </c>
      <c r="D14410" t="s">
        <v>26</v>
      </c>
      <c r="E14410" t="s">
        <v>19</v>
      </c>
      <c r="F14410" s="35">
        <v>5.5140000000000002</v>
      </c>
      <c r="G14410" t="str">
        <f t="shared" si="450"/>
        <v>Casual Buyers</v>
      </c>
      <c r="H14410" s="4">
        <v>41503</v>
      </c>
      <c r="I14410">
        <f>WEEKDAY(Cleaned!$H14410)</f>
        <v>7</v>
      </c>
      <c r="J14410" t="s">
        <v>14</v>
      </c>
      <c r="K14410" s="4">
        <v>28196</v>
      </c>
      <c r="L14410">
        <f>INT(YEARFRAC(Cleaned!$K14410,Cleaned!$H14410,1))</f>
        <v>36</v>
      </c>
      <c r="M14410" t="str">
        <f t="shared" si="451"/>
        <v>Adult</v>
      </c>
    </row>
    <row r="14411" spans="1:13" x14ac:dyDescent="0.25">
      <c r="A14411">
        <v>24411</v>
      </c>
      <c r="B14411" t="s">
        <v>2840</v>
      </c>
      <c r="C14411" t="s">
        <v>80</v>
      </c>
      <c r="D14411" t="s">
        <v>26</v>
      </c>
      <c r="E14411" t="s">
        <v>19</v>
      </c>
      <c r="F14411" s="35">
        <v>33.127899999999997</v>
      </c>
      <c r="G14411" t="str">
        <f t="shared" si="450"/>
        <v>Casual Buyers</v>
      </c>
      <c r="H14411" s="4">
        <v>41505</v>
      </c>
      <c r="I14411">
        <f>WEEKDAY(Cleaned!$H14411)</f>
        <v>2</v>
      </c>
      <c r="J14411" t="s">
        <v>12</v>
      </c>
      <c r="K14411" s="4">
        <v>22060</v>
      </c>
      <c r="L14411">
        <f>INT(YEARFRAC(Cleaned!$K14411,Cleaned!$H14411,1))</f>
        <v>53</v>
      </c>
      <c r="M14411" t="str">
        <f t="shared" si="451"/>
        <v>Seniors</v>
      </c>
    </row>
    <row r="14412" spans="1:13" x14ac:dyDescent="0.25">
      <c r="A14412">
        <v>24412</v>
      </c>
      <c r="B14412" t="s">
        <v>8873</v>
      </c>
      <c r="C14412" t="s">
        <v>80</v>
      </c>
      <c r="D14412" t="s">
        <v>26</v>
      </c>
      <c r="E14412" t="s">
        <v>19</v>
      </c>
      <c r="F14412" s="35">
        <v>55.238999999999997</v>
      </c>
      <c r="G14412" t="str">
        <f t="shared" si="450"/>
        <v>Casual Buyers</v>
      </c>
      <c r="H14412" s="4">
        <v>41508</v>
      </c>
      <c r="I14412">
        <f>WEEKDAY(Cleaned!$H14412)</f>
        <v>5</v>
      </c>
      <c r="J14412" t="s">
        <v>15</v>
      </c>
      <c r="K14412" s="4">
        <v>26882</v>
      </c>
      <c r="L14412">
        <f>INT(YEARFRAC(Cleaned!$K14412,Cleaned!$H14412,1))</f>
        <v>40</v>
      </c>
      <c r="M14412" t="str">
        <f t="shared" si="451"/>
        <v>Adult</v>
      </c>
    </row>
    <row r="14413" spans="1:13" x14ac:dyDescent="0.25">
      <c r="A14413">
        <v>24413</v>
      </c>
      <c r="B14413" t="s">
        <v>8874</v>
      </c>
      <c r="C14413" t="s">
        <v>80</v>
      </c>
      <c r="D14413" t="s">
        <v>26</v>
      </c>
      <c r="E14413" t="s">
        <v>19</v>
      </c>
      <c r="F14413" s="35">
        <v>43.072899999999997</v>
      </c>
      <c r="G14413" t="str">
        <f t="shared" si="450"/>
        <v>Casual Buyers</v>
      </c>
      <c r="H14413" s="4">
        <v>41509</v>
      </c>
      <c r="I14413">
        <f>WEEKDAY(Cleaned!$H14413)</f>
        <v>6</v>
      </c>
      <c r="J14413" t="s">
        <v>14</v>
      </c>
      <c r="K14413" s="4">
        <v>28456</v>
      </c>
      <c r="L14413">
        <f>INT(YEARFRAC(Cleaned!$K14413,Cleaned!$H14413,1))</f>
        <v>35</v>
      </c>
      <c r="M14413" t="str">
        <f t="shared" si="451"/>
        <v>Adult</v>
      </c>
    </row>
    <row r="14414" spans="1:13" x14ac:dyDescent="0.25">
      <c r="A14414">
        <v>24414</v>
      </c>
      <c r="B14414" t="s">
        <v>8875</v>
      </c>
      <c r="C14414" t="s">
        <v>80</v>
      </c>
      <c r="D14414" t="s">
        <v>26</v>
      </c>
      <c r="E14414" t="s">
        <v>19</v>
      </c>
      <c r="F14414" s="35">
        <v>2.5305</v>
      </c>
      <c r="G14414" t="str">
        <f t="shared" si="450"/>
        <v>Casual Buyers</v>
      </c>
      <c r="H14414" s="4">
        <v>41511</v>
      </c>
      <c r="I14414">
        <f>WEEKDAY(Cleaned!$H14414)</f>
        <v>1</v>
      </c>
      <c r="J14414" t="s">
        <v>16</v>
      </c>
      <c r="K14414" s="4">
        <v>24459</v>
      </c>
      <c r="L14414">
        <f>INT(YEARFRAC(Cleaned!$K14414,Cleaned!$H14414,1))</f>
        <v>46</v>
      </c>
      <c r="M14414" t="str">
        <f t="shared" si="451"/>
        <v>Adult</v>
      </c>
    </row>
    <row r="14415" spans="1:13" x14ac:dyDescent="0.25">
      <c r="A14415">
        <v>24415</v>
      </c>
      <c r="B14415" t="s">
        <v>8876</v>
      </c>
      <c r="C14415" t="s">
        <v>80</v>
      </c>
      <c r="D14415" t="s">
        <v>26</v>
      </c>
      <c r="E14415" t="s">
        <v>19</v>
      </c>
      <c r="F14415" s="35">
        <v>672.9008</v>
      </c>
      <c r="G14415" t="str">
        <f t="shared" si="450"/>
        <v>Casual Buyers</v>
      </c>
      <c r="H14415" s="4">
        <v>41514</v>
      </c>
      <c r="I14415">
        <f>WEEKDAY(Cleaned!$H14415)</f>
        <v>4</v>
      </c>
      <c r="J14415" t="s">
        <v>16</v>
      </c>
      <c r="K14415" s="4">
        <v>29153</v>
      </c>
      <c r="L14415">
        <f>INT(YEARFRAC(Cleaned!$K14415,Cleaned!$H14415,1))</f>
        <v>33</v>
      </c>
      <c r="M14415" t="str">
        <f t="shared" si="451"/>
        <v>Young Adult</v>
      </c>
    </row>
    <row r="14416" spans="1:13" x14ac:dyDescent="0.25">
      <c r="A14416">
        <v>24416</v>
      </c>
      <c r="B14416" t="s">
        <v>2443</v>
      </c>
      <c r="C14416" t="s">
        <v>80</v>
      </c>
      <c r="D14416" t="s">
        <v>26</v>
      </c>
      <c r="E14416" t="s">
        <v>19</v>
      </c>
      <c r="F14416" s="35">
        <v>98.311899999999994</v>
      </c>
      <c r="G14416" t="str">
        <f t="shared" si="450"/>
        <v>Casual Buyers</v>
      </c>
      <c r="H14416" s="4">
        <v>41515</v>
      </c>
      <c r="I14416">
        <f>WEEKDAY(Cleaned!$H14416)</f>
        <v>5</v>
      </c>
      <c r="J14416" t="s">
        <v>18</v>
      </c>
      <c r="K14416" s="4">
        <v>21726</v>
      </c>
      <c r="L14416">
        <f>INT(YEARFRAC(Cleaned!$K14416,Cleaned!$H14416,1))</f>
        <v>54</v>
      </c>
      <c r="M14416" t="str">
        <f t="shared" si="451"/>
        <v>Seniors</v>
      </c>
    </row>
    <row r="14417" spans="1:13" x14ac:dyDescent="0.25">
      <c r="A14417">
        <v>24417</v>
      </c>
      <c r="B14417" t="s">
        <v>8858</v>
      </c>
      <c r="C14417" t="s">
        <v>80</v>
      </c>
      <c r="D14417" t="s">
        <v>26</v>
      </c>
      <c r="E14417" t="s">
        <v>19</v>
      </c>
      <c r="F14417" s="35">
        <v>2538.4944</v>
      </c>
      <c r="G14417" t="str">
        <f t="shared" si="450"/>
        <v>Brand Seekers</v>
      </c>
      <c r="H14417" s="4">
        <v>41517</v>
      </c>
      <c r="I14417">
        <f>WEEKDAY(Cleaned!$H14417)</f>
        <v>7</v>
      </c>
      <c r="J14417" t="s">
        <v>16</v>
      </c>
      <c r="K14417" s="4">
        <v>16931</v>
      </c>
      <c r="L14417">
        <f>INT(YEARFRAC(Cleaned!$K14417,Cleaned!$H14417,1))</f>
        <v>67</v>
      </c>
      <c r="M14417" t="str">
        <f t="shared" si="451"/>
        <v>Elders</v>
      </c>
    </row>
    <row r="14418" spans="1:13" x14ac:dyDescent="0.25">
      <c r="A14418">
        <v>24418</v>
      </c>
      <c r="B14418" t="s">
        <v>2411</v>
      </c>
      <c r="C14418" t="s">
        <v>80</v>
      </c>
      <c r="D14418" t="s">
        <v>26</v>
      </c>
      <c r="E14418" t="s">
        <v>19</v>
      </c>
      <c r="F14418" s="35">
        <v>2626.5408000000002</v>
      </c>
      <c r="G14418" t="str">
        <f t="shared" si="450"/>
        <v>Brand Seekers</v>
      </c>
      <c r="H14418" s="4">
        <v>41517</v>
      </c>
      <c r="I14418">
        <f>WEEKDAY(Cleaned!$H14418)</f>
        <v>7</v>
      </c>
      <c r="J14418" t="s">
        <v>17</v>
      </c>
      <c r="K14418" s="4">
        <v>27290</v>
      </c>
      <c r="L14418">
        <f>INT(YEARFRAC(Cleaned!$K14418,Cleaned!$H14418,1))</f>
        <v>38</v>
      </c>
      <c r="M14418" t="str">
        <f t="shared" si="451"/>
        <v>Adult</v>
      </c>
    </row>
    <row r="14419" spans="1:13" x14ac:dyDescent="0.25">
      <c r="A14419">
        <v>24419</v>
      </c>
      <c r="B14419" t="s">
        <v>8877</v>
      </c>
      <c r="C14419" t="s">
        <v>80</v>
      </c>
      <c r="D14419" t="s">
        <v>26</v>
      </c>
      <c r="E14419" t="s">
        <v>19</v>
      </c>
      <c r="F14419" s="35">
        <v>71.791899999999998</v>
      </c>
      <c r="G14419" t="str">
        <f t="shared" si="450"/>
        <v>Casual Buyers</v>
      </c>
      <c r="H14419" s="4">
        <v>41518</v>
      </c>
      <c r="I14419">
        <f>WEEKDAY(Cleaned!$H14419)</f>
        <v>1</v>
      </c>
      <c r="J14419" t="s">
        <v>13</v>
      </c>
      <c r="K14419" s="4">
        <v>25726</v>
      </c>
      <c r="L14419">
        <f>INT(YEARFRAC(Cleaned!$K14419,Cleaned!$H14419,1))</f>
        <v>43</v>
      </c>
      <c r="M14419" t="str">
        <f t="shared" si="451"/>
        <v>Adult</v>
      </c>
    </row>
    <row r="14420" spans="1:13" x14ac:dyDescent="0.25">
      <c r="A14420">
        <v>24420</v>
      </c>
      <c r="B14420" t="s">
        <v>8878</v>
      </c>
      <c r="C14420" t="s">
        <v>80</v>
      </c>
      <c r="D14420" t="s">
        <v>26</v>
      </c>
      <c r="E14420" t="s">
        <v>19</v>
      </c>
      <c r="F14420" s="35">
        <v>33.127899999999997</v>
      </c>
      <c r="G14420" t="str">
        <f t="shared" si="450"/>
        <v>Casual Buyers</v>
      </c>
      <c r="H14420" s="4">
        <v>41518</v>
      </c>
      <c r="I14420">
        <f>WEEKDAY(Cleaned!$H14420)</f>
        <v>1</v>
      </c>
      <c r="J14420" t="s">
        <v>13</v>
      </c>
      <c r="K14420" s="4">
        <v>26037</v>
      </c>
      <c r="L14420">
        <f>INT(YEARFRAC(Cleaned!$K14420,Cleaned!$H14420,1))</f>
        <v>42</v>
      </c>
      <c r="M14420" t="str">
        <f t="shared" si="451"/>
        <v>Adult</v>
      </c>
    </row>
    <row r="14421" spans="1:13" x14ac:dyDescent="0.25">
      <c r="A14421">
        <v>24421</v>
      </c>
      <c r="B14421" t="s">
        <v>2645</v>
      </c>
      <c r="C14421" t="s">
        <v>80</v>
      </c>
      <c r="D14421" t="s">
        <v>26</v>
      </c>
      <c r="E14421" t="s">
        <v>19</v>
      </c>
      <c r="F14421" s="35">
        <v>2624.3528999999999</v>
      </c>
      <c r="G14421" t="str">
        <f t="shared" si="450"/>
        <v>Brand Seekers</v>
      </c>
      <c r="H14421" s="4">
        <v>41519</v>
      </c>
      <c r="I14421">
        <f>WEEKDAY(Cleaned!$H14421)</f>
        <v>2</v>
      </c>
      <c r="J14421" t="s">
        <v>13</v>
      </c>
      <c r="K14421" s="4">
        <v>13728</v>
      </c>
      <c r="L14421">
        <f>INT(YEARFRAC(Cleaned!$K14421,Cleaned!$H14421,1))</f>
        <v>76</v>
      </c>
      <c r="M14421" t="str">
        <f t="shared" si="451"/>
        <v>Elders</v>
      </c>
    </row>
    <row r="14422" spans="1:13" x14ac:dyDescent="0.25">
      <c r="A14422">
        <v>24422</v>
      </c>
      <c r="B14422" t="s">
        <v>2839</v>
      </c>
      <c r="C14422" t="s">
        <v>80</v>
      </c>
      <c r="D14422" t="s">
        <v>26</v>
      </c>
      <c r="E14422" t="s">
        <v>19</v>
      </c>
      <c r="F14422" s="35">
        <v>77.261600000000001</v>
      </c>
      <c r="G14422" t="str">
        <f t="shared" si="450"/>
        <v>Casual Buyers</v>
      </c>
      <c r="H14422" s="4">
        <v>41523</v>
      </c>
      <c r="I14422">
        <f>WEEKDAY(Cleaned!$H14422)</f>
        <v>6</v>
      </c>
      <c r="J14422" t="s">
        <v>16</v>
      </c>
      <c r="K14422" s="4">
        <v>25270</v>
      </c>
      <c r="L14422">
        <f>INT(YEARFRAC(Cleaned!$K14422,Cleaned!$H14422,1))</f>
        <v>44</v>
      </c>
      <c r="M14422" t="str">
        <f t="shared" si="451"/>
        <v>Adult</v>
      </c>
    </row>
    <row r="14423" spans="1:13" x14ac:dyDescent="0.25">
      <c r="A14423">
        <v>24423</v>
      </c>
      <c r="B14423" t="s">
        <v>8879</v>
      </c>
      <c r="C14423" t="s">
        <v>80</v>
      </c>
      <c r="D14423" t="s">
        <v>26</v>
      </c>
      <c r="E14423" t="s">
        <v>19</v>
      </c>
      <c r="F14423" s="35">
        <v>44.177900000000001</v>
      </c>
      <c r="G14423" t="str">
        <f t="shared" si="450"/>
        <v>Casual Buyers</v>
      </c>
      <c r="H14423" s="4">
        <v>41523</v>
      </c>
      <c r="I14423">
        <f>WEEKDAY(Cleaned!$H14423)</f>
        <v>6</v>
      </c>
      <c r="J14423" t="s">
        <v>17</v>
      </c>
      <c r="K14423" s="4">
        <v>29395</v>
      </c>
      <c r="L14423">
        <f>INT(YEARFRAC(Cleaned!$K14423,Cleaned!$H14423,1))</f>
        <v>33</v>
      </c>
      <c r="M14423" t="str">
        <f t="shared" si="451"/>
        <v>Young Adult</v>
      </c>
    </row>
    <row r="14424" spans="1:13" x14ac:dyDescent="0.25">
      <c r="A14424">
        <v>24424</v>
      </c>
      <c r="B14424" t="s">
        <v>2787</v>
      </c>
      <c r="C14424" t="s">
        <v>80</v>
      </c>
      <c r="D14424" t="s">
        <v>26</v>
      </c>
      <c r="E14424" t="s">
        <v>19</v>
      </c>
      <c r="F14424" s="35">
        <v>2.5305</v>
      </c>
      <c r="G14424" t="str">
        <f t="shared" si="450"/>
        <v>Casual Buyers</v>
      </c>
      <c r="H14424" s="4">
        <v>41525</v>
      </c>
      <c r="I14424">
        <f>WEEKDAY(Cleaned!$H14424)</f>
        <v>1</v>
      </c>
      <c r="J14424" t="s">
        <v>14</v>
      </c>
      <c r="K14424" s="4">
        <v>25374</v>
      </c>
      <c r="L14424">
        <f>INT(YEARFRAC(Cleaned!$K14424,Cleaned!$H14424,1))</f>
        <v>44</v>
      </c>
      <c r="M14424" t="str">
        <f t="shared" si="451"/>
        <v>Adult</v>
      </c>
    </row>
    <row r="14425" spans="1:13" x14ac:dyDescent="0.25">
      <c r="A14425">
        <v>24425</v>
      </c>
      <c r="B14425" t="s">
        <v>2816</v>
      </c>
      <c r="C14425" t="s">
        <v>80</v>
      </c>
      <c r="D14425" t="s">
        <v>26</v>
      </c>
      <c r="E14425" t="s">
        <v>19</v>
      </c>
      <c r="F14425" s="35">
        <v>2580.1419000000001</v>
      </c>
      <c r="G14425" t="str">
        <f t="shared" si="450"/>
        <v>Brand Seekers</v>
      </c>
      <c r="H14425" s="4">
        <v>41525</v>
      </c>
      <c r="I14425">
        <f>WEEKDAY(Cleaned!$H14425)</f>
        <v>1</v>
      </c>
      <c r="J14425" t="s">
        <v>17</v>
      </c>
      <c r="K14425" s="4">
        <v>27433</v>
      </c>
      <c r="L14425">
        <f>INT(YEARFRAC(Cleaned!$K14425,Cleaned!$H14425,1))</f>
        <v>38</v>
      </c>
      <c r="M14425" t="str">
        <f t="shared" si="451"/>
        <v>Adult</v>
      </c>
    </row>
    <row r="14426" spans="1:13" x14ac:dyDescent="0.25">
      <c r="A14426">
        <v>24426</v>
      </c>
      <c r="B14426" t="s">
        <v>8880</v>
      </c>
      <c r="C14426" t="s">
        <v>80</v>
      </c>
      <c r="D14426" t="s">
        <v>26</v>
      </c>
      <c r="E14426" t="s">
        <v>19</v>
      </c>
      <c r="F14426" s="35">
        <v>27.614000000000001</v>
      </c>
      <c r="G14426" t="str">
        <f t="shared" si="450"/>
        <v>Casual Buyers</v>
      </c>
      <c r="H14426" s="4">
        <v>41526</v>
      </c>
      <c r="I14426">
        <f>WEEKDAY(Cleaned!$H14426)</f>
        <v>2</v>
      </c>
      <c r="J14426" t="s">
        <v>13</v>
      </c>
      <c r="K14426" s="4">
        <v>12817</v>
      </c>
      <c r="L14426">
        <f>INT(YEARFRAC(Cleaned!$K14426,Cleaned!$H14426,1))</f>
        <v>78</v>
      </c>
      <c r="M14426" t="str">
        <f t="shared" si="451"/>
        <v>Elders</v>
      </c>
    </row>
    <row r="14427" spans="1:13" x14ac:dyDescent="0.25">
      <c r="A14427">
        <v>24427</v>
      </c>
      <c r="B14427" t="s">
        <v>8864</v>
      </c>
      <c r="C14427" t="s">
        <v>80</v>
      </c>
      <c r="D14427" t="s">
        <v>26</v>
      </c>
      <c r="E14427" t="s">
        <v>19</v>
      </c>
      <c r="F14427" s="35">
        <v>35.669400000000003</v>
      </c>
      <c r="G14427" t="str">
        <f t="shared" si="450"/>
        <v>Casual Buyers</v>
      </c>
      <c r="H14427" s="4">
        <v>41536</v>
      </c>
      <c r="I14427">
        <f>WEEKDAY(Cleaned!$H14427)</f>
        <v>5</v>
      </c>
      <c r="J14427" t="s">
        <v>12</v>
      </c>
      <c r="K14427" s="4">
        <v>25535</v>
      </c>
      <c r="L14427">
        <f>INT(YEARFRAC(Cleaned!$K14427,Cleaned!$H14427,1))</f>
        <v>43</v>
      </c>
      <c r="M14427" t="str">
        <f t="shared" si="451"/>
        <v>Adult</v>
      </c>
    </row>
    <row r="14428" spans="1:13" x14ac:dyDescent="0.25">
      <c r="A14428">
        <v>24428</v>
      </c>
      <c r="B14428" t="s">
        <v>2626</v>
      </c>
      <c r="C14428" t="s">
        <v>80</v>
      </c>
      <c r="D14428" t="s">
        <v>26</v>
      </c>
      <c r="E14428" t="s">
        <v>19</v>
      </c>
      <c r="F14428" s="35">
        <v>1918.2579000000001</v>
      </c>
      <c r="G14428" t="str">
        <f t="shared" si="450"/>
        <v>Brand Seekers</v>
      </c>
      <c r="H14428" s="4">
        <v>41537</v>
      </c>
      <c r="I14428">
        <f>WEEKDAY(Cleaned!$H14428)</f>
        <v>6</v>
      </c>
      <c r="J14428" t="s">
        <v>12</v>
      </c>
      <c r="K14428" s="4">
        <v>26238</v>
      </c>
      <c r="L14428">
        <f>INT(YEARFRAC(Cleaned!$K14428,Cleaned!$H14428,1))</f>
        <v>41</v>
      </c>
      <c r="M14428" t="str">
        <f t="shared" si="451"/>
        <v>Adult</v>
      </c>
    </row>
    <row r="14429" spans="1:13" x14ac:dyDescent="0.25">
      <c r="A14429">
        <v>24429</v>
      </c>
      <c r="B14429" t="s">
        <v>8881</v>
      </c>
      <c r="C14429" t="s">
        <v>80</v>
      </c>
      <c r="D14429" t="s">
        <v>26</v>
      </c>
      <c r="E14429" t="s">
        <v>19</v>
      </c>
      <c r="F14429" s="35">
        <v>2834.2366000000002</v>
      </c>
      <c r="G14429" t="str">
        <f t="shared" si="450"/>
        <v>Brand Seekers</v>
      </c>
      <c r="H14429" s="4">
        <v>41537</v>
      </c>
      <c r="I14429">
        <f>WEEKDAY(Cleaned!$H14429)</f>
        <v>6</v>
      </c>
      <c r="J14429" t="s">
        <v>16</v>
      </c>
      <c r="K14429" s="4">
        <v>24050</v>
      </c>
      <c r="L14429">
        <f>INT(YEARFRAC(Cleaned!$K14429,Cleaned!$H14429,1))</f>
        <v>47</v>
      </c>
      <c r="M14429" t="str">
        <f t="shared" si="451"/>
        <v>Adult</v>
      </c>
    </row>
    <row r="14430" spans="1:13" x14ac:dyDescent="0.25">
      <c r="A14430">
        <v>24430</v>
      </c>
      <c r="B14430" t="s">
        <v>2490</v>
      </c>
      <c r="C14430" t="s">
        <v>80</v>
      </c>
      <c r="D14430" t="s">
        <v>26</v>
      </c>
      <c r="E14430" t="s">
        <v>19</v>
      </c>
      <c r="F14430" s="35">
        <v>66.819400000000002</v>
      </c>
      <c r="G14430" t="str">
        <f t="shared" si="450"/>
        <v>Casual Buyers</v>
      </c>
      <c r="H14430" s="4">
        <v>41539</v>
      </c>
      <c r="I14430">
        <f>WEEKDAY(Cleaned!$H14430)</f>
        <v>1</v>
      </c>
      <c r="J14430" t="s">
        <v>18</v>
      </c>
      <c r="K14430" s="4">
        <v>24778</v>
      </c>
      <c r="L14430">
        <f>INT(YEARFRAC(Cleaned!$K14430,Cleaned!$H14430,1))</f>
        <v>45</v>
      </c>
      <c r="M14430" t="str">
        <f t="shared" si="451"/>
        <v>Adult</v>
      </c>
    </row>
    <row r="14431" spans="1:13" x14ac:dyDescent="0.25">
      <c r="A14431">
        <v>24431</v>
      </c>
      <c r="B14431" t="s">
        <v>2723</v>
      </c>
      <c r="C14431" t="s">
        <v>80</v>
      </c>
      <c r="D14431" t="s">
        <v>26</v>
      </c>
      <c r="E14431" t="s">
        <v>19</v>
      </c>
      <c r="F14431" s="35">
        <v>8.0443999999999996</v>
      </c>
      <c r="G14431" t="str">
        <f t="shared" si="450"/>
        <v>Casual Buyers</v>
      </c>
      <c r="H14431" s="4">
        <v>41540</v>
      </c>
      <c r="I14431">
        <f>WEEKDAY(Cleaned!$H14431)</f>
        <v>2</v>
      </c>
      <c r="J14431" t="s">
        <v>17</v>
      </c>
      <c r="K14431" s="4">
        <v>25310</v>
      </c>
      <c r="L14431">
        <f>INT(YEARFRAC(Cleaned!$K14431,Cleaned!$H14431,1))</f>
        <v>44</v>
      </c>
      <c r="M14431" t="str">
        <f t="shared" si="451"/>
        <v>Adult</v>
      </c>
    </row>
    <row r="14432" spans="1:13" x14ac:dyDescent="0.25">
      <c r="A14432">
        <v>24432</v>
      </c>
      <c r="B14432" t="s">
        <v>2710</v>
      </c>
      <c r="C14432" t="s">
        <v>80</v>
      </c>
      <c r="D14432" t="s">
        <v>26</v>
      </c>
      <c r="E14432" t="s">
        <v>19</v>
      </c>
      <c r="F14432" s="35">
        <v>237.85130000000001</v>
      </c>
      <c r="G14432" t="str">
        <f t="shared" si="450"/>
        <v>Casual Buyers</v>
      </c>
      <c r="H14432" s="4">
        <v>41540</v>
      </c>
      <c r="I14432">
        <f>WEEKDAY(Cleaned!$H14432)</f>
        <v>2</v>
      </c>
      <c r="J14432" t="s">
        <v>17</v>
      </c>
      <c r="K14432" s="4">
        <v>27641</v>
      </c>
      <c r="L14432">
        <f>INT(YEARFRAC(Cleaned!$K14432,Cleaned!$H14432,1))</f>
        <v>38</v>
      </c>
      <c r="M14432" t="str">
        <f t="shared" si="451"/>
        <v>Adult</v>
      </c>
    </row>
    <row r="14433" spans="1:13" x14ac:dyDescent="0.25">
      <c r="A14433">
        <v>24433</v>
      </c>
      <c r="B14433" t="s">
        <v>2459</v>
      </c>
      <c r="C14433" t="s">
        <v>80</v>
      </c>
      <c r="D14433" t="s">
        <v>26</v>
      </c>
      <c r="E14433" t="s">
        <v>19</v>
      </c>
      <c r="F14433" s="35">
        <v>2715.3497000000002</v>
      </c>
      <c r="G14433" t="str">
        <f t="shared" si="450"/>
        <v>Brand Seekers</v>
      </c>
      <c r="H14433" s="4">
        <v>41543</v>
      </c>
      <c r="I14433">
        <f>WEEKDAY(Cleaned!$H14433)</f>
        <v>5</v>
      </c>
      <c r="J14433" t="s">
        <v>17</v>
      </c>
      <c r="K14433" s="4">
        <v>27684</v>
      </c>
      <c r="L14433">
        <f>INT(YEARFRAC(Cleaned!$K14433,Cleaned!$H14433,1))</f>
        <v>37</v>
      </c>
      <c r="M14433" t="str">
        <f t="shared" si="451"/>
        <v>Adult</v>
      </c>
    </row>
    <row r="14434" spans="1:13" x14ac:dyDescent="0.25">
      <c r="A14434">
        <v>24434</v>
      </c>
      <c r="B14434" t="s">
        <v>8882</v>
      </c>
      <c r="C14434" t="s">
        <v>80</v>
      </c>
      <c r="D14434" t="s">
        <v>26</v>
      </c>
      <c r="E14434" t="s">
        <v>19</v>
      </c>
      <c r="F14434" s="35">
        <v>6.9394</v>
      </c>
      <c r="G14434" t="str">
        <f t="shared" si="450"/>
        <v>Casual Buyers</v>
      </c>
      <c r="H14434" s="4">
        <v>41544</v>
      </c>
      <c r="I14434">
        <f>WEEKDAY(Cleaned!$H14434)</f>
        <v>6</v>
      </c>
      <c r="J14434" t="s">
        <v>16</v>
      </c>
      <c r="K14434" s="4">
        <v>27172</v>
      </c>
      <c r="L14434">
        <f>INT(YEARFRAC(Cleaned!$K14434,Cleaned!$H14434,1))</f>
        <v>39</v>
      </c>
      <c r="M14434" t="str">
        <f t="shared" si="451"/>
        <v>Adult</v>
      </c>
    </row>
    <row r="14435" spans="1:13" x14ac:dyDescent="0.25">
      <c r="A14435">
        <v>24435</v>
      </c>
      <c r="B14435" t="s">
        <v>2427</v>
      </c>
      <c r="C14435" t="s">
        <v>80</v>
      </c>
      <c r="D14435" t="s">
        <v>26</v>
      </c>
      <c r="E14435" t="s">
        <v>19</v>
      </c>
      <c r="F14435" s="35">
        <v>2602.2529</v>
      </c>
      <c r="G14435" t="str">
        <f t="shared" si="450"/>
        <v>Brand Seekers</v>
      </c>
      <c r="H14435" s="4">
        <v>41545</v>
      </c>
      <c r="I14435">
        <f>WEEKDAY(Cleaned!$H14435)</f>
        <v>7</v>
      </c>
      <c r="J14435" t="s">
        <v>15</v>
      </c>
      <c r="K14435" s="4">
        <v>21991</v>
      </c>
      <c r="L14435">
        <f>INT(YEARFRAC(Cleaned!$K14435,Cleaned!$H14435,1))</f>
        <v>53</v>
      </c>
      <c r="M14435" t="str">
        <f t="shared" si="451"/>
        <v>Seniors</v>
      </c>
    </row>
    <row r="14436" spans="1:13" x14ac:dyDescent="0.25">
      <c r="A14436">
        <v>24436</v>
      </c>
      <c r="B14436" t="s">
        <v>2411</v>
      </c>
      <c r="C14436" t="s">
        <v>80</v>
      </c>
      <c r="D14436" t="s">
        <v>26</v>
      </c>
      <c r="E14436" t="s">
        <v>19</v>
      </c>
      <c r="F14436" s="35">
        <v>2673.0612999999998</v>
      </c>
      <c r="G14436" t="str">
        <f t="shared" si="450"/>
        <v>Brand Seekers</v>
      </c>
      <c r="H14436" s="4">
        <v>41546</v>
      </c>
      <c r="I14436">
        <f>WEEKDAY(Cleaned!$H14436)</f>
        <v>1</v>
      </c>
      <c r="J14436" t="s">
        <v>17</v>
      </c>
      <c r="K14436" s="4">
        <v>27290</v>
      </c>
      <c r="L14436">
        <f>INT(YEARFRAC(Cleaned!$K14436,Cleaned!$H14436,1))</f>
        <v>39</v>
      </c>
      <c r="M14436" t="str">
        <f t="shared" si="451"/>
        <v>Adult</v>
      </c>
    </row>
    <row r="14437" spans="1:13" x14ac:dyDescent="0.25">
      <c r="A14437">
        <v>24437</v>
      </c>
      <c r="B14437" t="s">
        <v>8874</v>
      </c>
      <c r="C14437" t="s">
        <v>80</v>
      </c>
      <c r="D14437" t="s">
        <v>26</v>
      </c>
      <c r="E14437" t="s">
        <v>19</v>
      </c>
      <c r="F14437" s="35">
        <v>109.9144</v>
      </c>
      <c r="G14437" t="str">
        <f t="shared" si="450"/>
        <v>Casual Buyers</v>
      </c>
      <c r="H14437" s="4">
        <v>41547</v>
      </c>
      <c r="I14437">
        <f>WEEKDAY(Cleaned!$H14437)</f>
        <v>2</v>
      </c>
      <c r="J14437" t="s">
        <v>14</v>
      </c>
      <c r="K14437" s="4">
        <v>28456</v>
      </c>
      <c r="L14437">
        <f>INT(YEARFRAC(Cleaned!$K14437,Cleaned!$H14437,1))</f>
        <v>35</v>
      </c>
      <c r="M14437" t="str">
        <f t="shared" si="451"/>
        <v>Adult</v>
      </c>
    </row>
    <row r="14438" spans="1:13" x14ac:dyDescent="0.25">
      <c r="A14438">
        <v>24438</v>
      </c>
      <c r="B14438" t="s">
        <v>8883</v>
      </c>
      <c r="C14438" t="s">
        <v>80</v>
      </c>
      <c r="D14438" t="s">
        <v>26</v>
      </c>
      <c r="E14438" t="s">
        <v>19</v>
      </c>
      <c r="F14438" s="35">
        <v>94.455399999999997</v>
      </c>
      <c r="G14438" t="str">
        <f t="shared" si="450"/>
        <v>Casual Buyers</v>
      </c>
      <c r="H14438" s="4">
        <v>41547</v>
      </c>
      <c r="I14438">
        <f>WEEKDAY(Cleaned!$H14438)</f>
        <v>2</v>
      </c>
      <c r="J14438" t="s">
        <v>16</v>
      </c>
      <c r="K14438" s="4">
        <v>28532</v>
      </c>
      <c r="L14438">
        <f>INT(YEARFRAC(Cleaned!$K14438,Cleaned!$H14438,1))</f>
        <v>35</v>
      </c>
      <c r="M14438" t="str">
        <f t="shared" si="451"/>
        <v>Adult</v>
      </c>
    </row>
    <row r="14439" spans="1:13" x14ac:dyDescent="0.25">
      <c r="A14439">
        <v>24439</v>
      </c>
      <c r="B14439" t="s">
        <v>8884</v>
      </c>
      <c r="C14439" t="s">
        <v>80</v>
      </c>
      <c r="D14439" t="s">
        <v>26</v>
      </c>
      <c r="E14439" t="s">
        <v>19</v>
      </c>
      <c r="F14439" s="35">
        <v>82.300399999999996</v>
      </c>
      <c r="G14439" t="str">
        <f t="shared" si="450"/>
        <v>Casual Buyers</v>
      </c>
      <c r="H14439" s="4">
        <v>41548</v>
      </c>
      <c r="I14439">
        <f>WEEKDAY(Cleaned!$H14439)</f>
        <v>3</v>
      </c>
      <c r="J14439" t="s">
        <v>12</v>
      </c>
      <c r="K14439" s="4">
        <v>15286</v>
      </c>
      <c r="L14439">
        <f>INT(YEARFRAC(Cleaned!$K14439,Cleaned!$H14439,1))</f>
        <v>71</v>
      </c>
      <c r="M14439" t="str">
        <f t="shared" si="451"/>
        <v>Elders</v>
      </c>
    </row>
    <row r="14440" spans="1:13" x14ac:dyDescent="0.25">
      <c r="A14440">
        <v>24440</v>
      </c>
      <c r="B14440" t="s">
        <v>2641</v>
      </c>
      <c r="C14440" t="s">
        <v>80</v>
      </c>
      <c r="D14440" t="s">
        <v>26</v>
      </c>
      <c r="E14440" t="s">
        <v>19</v>
      </c>
      <c r="F14440" s="35">
        <v>2562.4508000000001</v>
      </c>
      <c r="G14440" t="str">
        <f t="shared" si="450"/>
        <v>Brand Seekers</v>
      </c>
      <c r="H14440" s="4">
        <v>41549</v>
      </c>
      <c r="I14440">
        <f>WEEKDAY(Cleaned!$H14440)</f>
        <v>4</v>
      </c>
      <c r="J14440" t="s">
        <v>13</v>
      </c>
      <c r="K14440" s="4">
        <v>27465</v>
      </c>
      <c r="L14440">
        <f>INT(YEARFRAC(Cleaned!$K14440,Cleaned!$H14440,1))</f>
        <v>38</v>
      </c>
      <c r="M14440" t="str">
        <f t="shared" si="451"/>
        <v>Adult</v>
      </c>
    </row>
    <row r="14441" spans="1:13" x14ac:dyDescent="0.25">
      <c r="A14441">
        <v>24441</v>
      </c>
      <c r="B14441" t="s">
        <v>2746</v>
      </c>
      <c r="C14441" t="s">
        <v>80</v>
      </c>
      <c r="D14441" t="s">
        <v>26</v>
      </c>
      <c r="E14441" t="s">
        <v>19</v>
      </c>
      <c r="F14441" s="35">
        <v>38.674999999999997</v>
      </c>
      <c r="G14441" t="str">
        <f t="shared" si="450"/>
        <v>Casual Buyers</v>
      </c>
      <c r="H14441" s="4">
        <v>41556</v>
      </c>
      <c r="I14441">
        <f>WEEKDAY(Cleaned!$H14441)</f>
        <v>4</v>
      </c>
      <c r="J14441" t="s">
        <v>18</v>
      </c>
      <c r="K14441" s="4">
        <v>28040</v>
      </c>
      <c r="L14441">
        <f>INT(YEARFRAC(Cleaned!$K14441,Cleaned!$H14441,1))</f>
        <v>37</v>
      </c>
      <c r="M14441" t="str">
        <f t="shared" si="451"/>
        <v>Adult</v>
      </c>
    </row>
    <row r="14442" spans="1:13" x14ac:dyDescent="0.25">
      <c r="A14442">
        <v>24442</v>
      </c>
      <c r="B14442" t="s">
        <v>2642</v>
      </c>
      <c r="C14442" t="s">
        <v>80</v>
      </c>
      <c r="D14442" t="s">
        <v>26</v>
      </c>
      <c r="E14442" t="s">
        <v>19</v>
      </c>
      <c r="F14442" s="35">
        <v>2742.4110999999998</v>
      </c>
      <c r="G14442" t="str">
        <f t="shared" si="450"/>
        <v>Brand Seekers</v>
      </c>
      <c r="H14442" s="4">
        <v>41558</v>
      </c>
      <c r="I14442">
        <f>WEEKDAY(Cleaned!$H14442)</f>
        <v>6</v>
      </c>
      <c r="J14442" t="s">
        <v>13</v>
      </c>
      <c r="K14442" s="4">
        <v>29109</v>
      </c>
      <c r="L14442">
        <f>INT(YEARFRAC(Cleaned!$K14442,Cleaned!$H14442,1))</f>
        <v>34</v>
      </c>
      <c r="M14442" t="str">
        <f t="shared" si="451"/>
        <v>Young Adult</v>
      </c>
    </row>
    <row r="14443" spans="1:13" x14ac:dyDescent="0.25">
      <c r="A14443">
        <v>24443</v>
      </c>
      <c r="B14443" t="s">
        <v>2445</v>
      </c>
      <c r="C14443" t="s">
        <v>80</v>
      </c>
      <c r="D14443" t="s">
        <v>26</v>
      </c>
      <c r="E14443" t="s">
        <v>19</v>
      </c>
      <c r="F14443" s="35">
        <v>69.5929</v>
      </c>
      <c r="G14443" t="str">
        <f t="shared" si="450"/>
        <v>Casual Buyers</v>
      </c>
      <c r="H14443" s="4">
        <v>41560</v>
      </c>
      <c r="I14443">
        <f>WEEKDAY(Cleaned!$H14443)</f>
        <v>1</v>
      </c>
      <c r="J14443" t="s">
        <v>18</v>
      </c>
      <c r="K14443" s="4">
        <v>27086</v>
      </c>
      <c r="L14443">
        <f>INT(YEARFRAC(Cleaned!$K14443,Cleaned!$H14443,1))</f>
        <v>39</v>
      </c>
      <c r="M14443" t="str">
        <f t="shared" si="451"/>
        <v>Adult</v>
      </c>
    </row>
    <row r="14444" spans="1:13" x14ac:dyDescent="0.25">
      <c r="A14444">
        <v>24444</v>
      </c>
      <c r="B14444" t="s">
        <v>8885</v>
      </c>
      <c r="C14444" t="s">
        <v>80</v>
      </c>
      <c r="D14444" t="s">
        <v>26</v>
      </c>
      <c r="E14444" t="s">
        <v>19</v>
      </c>
      <c r="F14444" s="35">
        <v>32.000799999999998</v>
      </c>
      <c r="G14444" t="str">
        <f t="shared" si="450"/>
        <v>Casual Buyers</v>
      </c>
      <c r="H14444" s="4">
        <v>41560</v>
      </c>
      <c r="I14444">
        <f>WEEKDAY(Cleaned!$H14444)</f>
        <v>1</v>
      </c>
      <c r="J14444" t="s">
        <v>16</v>
      </c>
      <c r="K14444" s="4">
        <v>27001</v>
      </c>
      <c r="L14444">
        <f>INT(YEARFRAC(Cleaned!$K14444,Cleaned!$H14444,1))</f>
        <v>39</v>
      </c>
      <c r="M14444" t="str">
        <f t="shared" si="451"/>
        <v>Adult</v>
      </c>
    </row>
    <row r="14445" spans="1:13" x14ac:dyDescent="0.25">
      <c r="A14445">
        <v>24445</v>
      </c>
      <c r="B14445" t="s">
        <v>8886</v>
      </c>
      <c r="C14445" t="s">
        <v>80</v>
      </c>
      <c r="D14445" t="s">
        <v>26</v>
      </c>
      <c r="E14445" t="s">
        <v>19</v>
      </c>
      <c r="F14445" s="35">
        <v>2.5305</v>
      </c>
      <c r="G14445" t="str">
        <f t="shared" si="450"/>
        <v>Casual Buyers</v>
      </c>
      <c r="H14445" s="4">
        <v>41561</v>
      </c>
      <c r="I14445">
        <f>WEEKDAY(Cleaned!$H14445)</f>
        <v>2</v>
      </c>
      <c r="J14445" t="s">
        <v>20</v>
      </c>
      <c r="K14445" s="4">
        <v>27140</v>
      </c>
      <c r="L14445">
        <f>INT(YEARFRAC(Cleaned!$K14445,Cleaned!$H14445,1))</f>
        <v>39</v>
      </c>
      <c r="M14445" t="str">
        <f t="shared" si="451"/>
        <v>Adult</v>
      </c>
    </row>
    <row r="14446" spans="1:13" x14ac:dyDescent="0.25">
      <c r="A14446">
        <v>24446</v>
      </c>
      <c r="B14446" t="s">
        <v>2760</v>
      </c>
      <c r="C14446" t="s">
        <v>80</v>
      </c>
      <c r="D14446" t="s">
        <v>26</v>
      </c>
      <c r="E14446" t="s">
        <v>19</v>
      </c>
      <c r="F14446" s="35">
        <v>2626.5408000000002</v>
      </c>
      <c r="G14446" t="str">
        <f t="shared" si="450"/>
        <v>Brand Seekers</v>
      </c>
      <c r="H14446" s="4">
        <v>41562</v>
      </c>
      <c r="I14446">
        <f>WEEKDAY(Cleaned!$H14446)</f>
        <v>3</v>
      </c>
      <c r="J14446" t="s">
        <v>12</v>
      </c>
      <c r="K14446" s="4">
        <v>28331</v>
      </c>
      <c r="L14446">
        <f>INT(YEARFRAC(Cleaned!$K14446,Cleaned!$H14446,1))</f>
        <v>36</v>
      </c>
      <c r="M14446" t="str">
        <f t="shared" si="451"/>
        <v>Adult</v>
      </c>
    </row>
    <row r="14447" spans="1:13" x14ac:dyDescent="0.25">
      <c r="A14447">
        <v>24447</v>
      </c>
      <c r="B14447" t="s">
        <v>2284</v>
      </c>
      <c r="C14447" t="s">
        <v>80</v>
      </c>
      <c r="D14447" t="s">
        <v>26</v>
      </c>
      <c r="E14447" t="s">
        <v>19</v>
      </c>
      <c r="F14447" s="35">
        <v>905.52539999999999</v>
      </c>
      <c r="G14447" t="str">
        <f t="shared" si="450"/>
        <v>Casual Buyers</v>
      </c>
      <c r="H14447" s="4">
        <v>41562</v>
      </c>
      <c r="I14447">
        <f>WEEKDAY(Cleaned!$H14447)</f>
        <v>3</v>
      </c>
      <c r="J14447" t="s">
        <v>15</v>
      </c>
      <c r="K14447" s="4">
        <v>25889</v>
      </c>
      <c r="L14447">
        <f>INT(YEARFRAC(Cleaned!$K14447,Cleaned!$H14447,1))</f>
        <v>42</v>
      </c>
      <c r="M14447" t="str">
        <f t="shared" si="451"/>
        <v>Adult</v>
      </c>
    </row>
    <row r="14448" spans="1:13" x14ac:dyDescent="0.25">
      <c r="A14448">
        <v>24448</v>
      </c>
      <c r="B14448" t="s">
        <v>2375</v>
      </c>
      <c r="C14448" t="s">
        <v>80</v>
      </c>
      <c r="D14448" t="s">
        <v>26</v>
      </c>
      <c r="E14448" t="s">
        <v>19</v>
      </c>
      <c r="F14448" s="35">
        <v>2738.5657000000001</v>
      </c>
      <c r="G14448" t="str">
        <f t="shared" si="450"/>
        <v>Brand Seekers</v>
      </c>
      <c r="H14448" s="4">
        <v>41563</v>
      </c>
      <c r="I14448">
        <f>WEEKDAY(Cleaned!$H14448)</f>
        <v>4</v>
      </c>
      <c r="J14448" t="s">
        <v>12</v>
      </c>
      <c r="K14448" s="4">
        <v>29058</v>
      </c>
      <c r="L14448">
        <f>INT(YEARFRAC(Cleaned!$K14448,Cleaned!$H14448,1))</f>
        <v>34</v>
      </c>
      <c r="M14448" t="str">
        <f t="shared" si="451"/>
        <v>Young Adult</v>
      </c>
    </row>
    <row r="14449" spans="1:13" x14ac:dyDescent="0.25">
      <c r="A14449">
        <v>24449</v>
      </c>
      <c r="B14449" t="s">
        <v>2445</v>
      </c>
      <c r="C14449" t="s">
        <v>80</v>
      </c>
      <c r="D14449" t="s">
        <v>26</v>
      </c>
      <c r="E14449" t="s">
        <v>19</v>
      </c>
      <c r="F14449" s="35">
        <v>25.381900000000002</v>
      </c>
      <c r="G14449" t="str">
        <f t="shared" si="450"/>
        <v>Casual Buyers</v>
      </c>
      <c r="H14449" s="4">
        <v>41563</v>
      </c>
      <c r="I14449">
        <f>WEEKDAY(Cleaned!$H14449)</f>
        <v>4</v>
      </c>
      <c r="J14449" t="s">
        <v>18</v>
      </c>
      <c r="K14449" s="4">
        <v>27086</v>
      </c>
      <c r="L14449">
        <f>INT(YEARFRAC(Cleaned!$K14449,Cleaned!$H14449,1))</f>
        <v>39</v>
      </c>
      <c r="M14449" t="str">
        <f t="shared" si="451"/>
        <v>Adult</v>
      </c>
    </row>
    <row r="14450" spans="1:13" x14ac:dyDescent="0.25">
      <c r="A14450">
        <v>24450</v>
      </c>
      <c r="B14450" t="s">
        <v>2806</v>
      </c>
      <c r="C14450" t="s">
        <v>80</v>
      </c>
      <c r="D14450" t="s">
        <v>26</v>
      </c>
      <c r="E14450" t="s">
        <v>19</v>
      </c>
      <c r="F14450" s="35">
        <v>38.674999999999997</v>
      </c>
      <c r="G14450" t="str">
        <f t="shared" si="450"/>
        <v>Casual Buyers</v>
      </c>
      <c r="H14450" s="4">
        <v>41567</v>
      </c>
      <c r="I14450">
        <f>WEEKDAY(Cleaned!$H14450)</f>
        <v>1</v>
      </c>
      <c r="J14450" t="s">
        <v>16</v>
      </c>
      <c r="K14450" s="4">
        <v>15397</v>
      </c>
      <c r="L14450">
        <f>INT(YEARFRAC(Cleaned!$K14450,Cleaned!$H14450,1))</f>
        <v>71</v>
      </c>
      <c r="M14450" t="str">
        <f t="shared" si="451"/>
        <v>Elders</v>
      </c>
    </row>
    <row r="14451" spans="1:13" x14ac:dyDescent="0.25">
      <c r="A14451">
        <v>24451</v>
      </c>
      <c r="B14451" t="s">
        <v>2490</v>
      </c>
      <c r="C14451" t="s">
        <v>80</v>
      </c>
      <c r="D14451" t="s">
        <v>26</v>
      </c>
      <c r="E14451" t="s">
        <v>19</v>
      </c>
      <c r="F14451" s="35">
        <v>38.664000000000001</v>
      </c>
      <c r="G14451" t="str">
        <f t="shared" si="450"/>
        <v>Casual Buyers</v>
      </c>
      <c r="H14451" s="4">
        <v>41574</v>
      </c>
      <c r="I14451">
        <f>WEEKDAY(Cleaned!$H14451)</f>
        <v>1</v>
      </c>
      <c r="J14451" t="s">
        <v>18</v>
      </c>
      <c r="K14451" s="4">
        <v>24778</v>
      </c>
      <c r="L14451">
        <f>INT(YEARFRAC(Cleaned!$K14451,Cleaned!$H14451,1))</f>
        <v>45</v>
      </c>
      <c r="M14451" t="str">
        <f t="shared" si="451"/>
        <v>Adult</v>
      </c>
    </row>
    <row r="14452" spans="1:13" x14ac:dyDescent="0.25">
      <c r="A14452">
        <v>24452</v>
      </c>
      <c r="B14452" t="s">
        <v>2659</v>
      </c>
      <c r="C14452" t="s">
        <v>80</v>
      </c>
      <c r="D14452" t="s">
        <v>26</v>
      </c>
      <c r="E14452" t="s">
        <v>19</v>
      </c>
      <c r="F14452" s="35">
        <v>32.033999999999999</v>
      </c>
      <c r="G14452" t="str">
        <f t="shared" si="450"/>
        <v>Casual Buyers</v>
      </c>
      <c r="H14452" s="4">
        <v>41575</v>
      </c>
      <c r="I14452">
        <f>WEEKDAY(Cleaned!$H14452)</f>
        <v>2</v>
      </c>
      <c r="J14452" t="s">
        <v>18</v>
      </c>
      <c r="K14452" s="4">
        <v>24476</v>
      </c>
      <c r="L14452">
        <f>INT(YEARFRAC(Cleaned!$K14452,Cleaned!$H14452,1))</f>
        <v>46</v>
      </c>
      <c r="M14452" t="str">
        <f t="shared" si="451"/>
        <v>Adult</v>
      </c>
    </row>
    <row r="14453" spans="1:13" x14ac:dyDescent="0.25">
      <c r="A14453">
        <v>24453</v>
      </c>
      <c r="B14453" t="s">
        <v>2462</v>
      </c>
      <c r="C14453" t="s">
        <v>80</v>
      </c>
      <c r="D14453" t="s">
        <v>26</v>
      </c>
      <c r="E14453" t="s">
        <v>19</v>
      </c>
      <c r="F14453" s="35">
        <v>987.80370000000005</v>
      </c>
      <c r="G14453" t="str">
        <f t="shared" si="450"/>
        <v>Casual Buyers</v>
      </c>
      <c r="H14453" s="4">
        <v>41575</v>
      </c>
      <c r="I14453">
        <f>WEEKDAY(Cleaned!$H14453)</f>
        <v>2</v>
      </c>
      <c r="J14453" t="s">
        <v>15</v>
      </c>
      <c r="K14453" s="4">
        <v>21768</v>
      </c>
      <c r="L14453">
        <f>INT(YEARFRAC(Cleaned!$K14453,Cleaned!$H14453,1))</f>
        <v>54</v>
      </c>
      <c r="M14453" t="str">
        <f t="shared" si="451"/>
        <v>Seniors</v>
      </c>
    </row>
    <row r="14454" spans="1:13" x14ac:dyDescent="0.25">
      <c r="A14454">
        <v>24454</v>
      </c>
      <c r="B14454" t="s">
        <v>2486</v>
      </c>
      <c r="C14454" t="s">
        <v>80</v>
      </c>
      <c r="D14454" t="s">
        <v>26</v>
      </c>
      <c r="E14454" t="s">
        <v>19</v>
      </c>
      <c r="F14454" s="35">
        <v>622.96590000000003</v>
      </c>
      <c r="G14454" t="str">
        <f t="shared" si="450"/>
        <v>Casual Buyers</v>
      </c>
      <c r="H14454" s="4">
        <v>41575</v>
      </c>
      <c r="I14454">
        <f>WEEKDAY(Cleaned!$H14454)</f>
        <v>2</v>
      </c>
      <c r="J14454" t="s">
        <v>15</v>
      </c>
      <c r="K14454" s="4">
        <v>21868</v>
      </c>
      <c r="L14454">
        <f>INT(YEARFRAC(Cleaned!$K14454,Cleaned!$H14454,1))</f>
        <v>53</v>
      </c>
      <c r="M14454" t="str">
        <f t="shared" si="451"/>
        <v>Seniors</v>
      </c>
    </row>
    <row r="14455" spans="1:13" x14ac:dyDescent="0.25">
      <c r="A14455">
        <v>24455</v>
      </c>
      <c r="B14455" t="s">
        <v>8887</v>
      </c>
      <c r="C14455" t="s">
        <v>80</v>
      </c>
      <c r="D14455" t="s">
        <v>26</v>
      </c>
      <c r="E14455" t="s">
        <v>19</v>
      </c>
      <c r="F14455" s="35">
        <v>87.272900000000007</v>
      </c>
      <c r="G14455" t="str">
        <f t="shared" si="450"/>
        <v>Casual Buyers</v>
      </c>
      <c r="H14455" s="4">
        <v>41576</v>
      </c>
      <c r="I14455">
        <f>WEEKDAY(Cleaned!$H14455)</f>
        <v>3</v>
      </c>
      <c r="J14455" t="s">
        <v>16</v>
      </c>
      <c r="K14455" s="4">
        <v>28461</v>
      </c>
      <c r="L14455">
        <f>INT(YEARFRAC(Cleaned!$K14455,Cleaned!$H14455,1))</f>
        <v>35</v>
      </c>
      <c r="M14455" t="str">
        <f t="shared" si="451"/>
        <v>Adult</v>
      </c>
    </row>
    <row r="14456" spans="1:13" x14ac:dyDescent="0.25">
      <c r="A14456">
        <v>24456</v>
      </c>
      <c r="B14456" t="s">
        <v>8888</v>
      </c>
      <c r="C14456" t="s">
        <v>80</v>
      </c>
      <c r="D14456" t="s">
        <v>26</v>
      </c>
      <c r="E14456" t="s">
        <v>19</v>
      </c>
      <c r="F14456" s="35">
        <v>1939.2529</v>
      </c>
      <c r="G14456" t="str">
        <f t="shared" si="450"/>
        <v>Brand Seekers</v>
      </c>
      <c r="H14456" s="4">
        <v>41578</v>
      </c>
      <c r="I14456">
        <f>WEEKDAY(Cleaned!$H14456)</f>
        <v>5</v>
      </c>
      <c r="J14456" t="s">
        <v>14</v>
      </c>
      <c r="K14456" s="4">
        <v>28039</v>
      </c>
      <c r="L14456">
        <f>INT(YEARFRAC(Cleaned!$K14456,Cleaned!$H14456,1))</f>
        <v>37</v>
      </c>
      <c r="M14456" t="str">
        <f t="shared" si="451"/>
        <v>Adult</v>
      </c>
    </row>
    <row r="14457" spans="1:13" x14ac:dyDescent="0.25">
      <c r="A14457">
        <v>24457</v>
      </c>
      <c r="B14457" t="s">
        <v>2443</v>
      </c>
      <c r="C14457" t="s">
        <v>80</v>
      </c>
      <c r="D14457" t="s">
        <v>26</v>
      </c>
      <c r="E14457" t="s">
        <v>19</v>
      </c>
      <c r="F14457" s="35">
        <v>41.183399999999999</v>
      </c>
      <c r="G14457" t="str">
        <f t="shared" si="450"/>
        <v>Casual Buyers</v>
      </c>
      <c r="H14457" s="4">
        <v>41582</v>
      </c>
      <c r="I14457">
        <f>WEEKDAY(Cleaned!$H14457)</f>
        <v>2</v>
      </c>
      <c r="J14457" t="s">
        <v>18</v>
      </c>
      <c r="K14457" s="4">
        <v>21726</v>
      </c>
      <c r="L14457">
        <f>INT(YEARFRAC(Cleaned!$K14457,Cleaned!$H14457,1))</f>
        <v>54</v>
      </c>
      <c r="M14457" t="str">
        <f t="shared" si="451"/>
        <v>Seniors</v>
      </c>
    </row>
    <row r="14458" spans="1:13" x14ac:dyDescent="0.25">
      <c r="A14458">
        <v>24458</v>
      </c>
      <c r="B14458" t="s">
        <v>2445</v>
      </c>
      <c r="C14458" t="s">
        <v>80</v>
      </c>
      <c r="D14458" t="s">
        <v>26</v>
      </c>
      <c r="E14458" t="s">
        <v>19</v>
      </c>
      <c r="F14458" s="35">
        <v>20.9619</v>
      </c>
      <c r="G14458" t="str">
        <f t="shared" si="450"/>
        <v>Casual Buyers</v>
      </c>
      <c r="H14458" s="4">
        <v>41589</v>
      </c>
      <c r="I14458">
        <f>WEEKDAY(Cleaned!$H14458)</f>
        <v>2</v>
      </c>
      <c r="J14458" t="s">
        <v>18</v>
      </c>
      <c r="K14458" s="4">
        <v>27086</v>
      </c>
      <c r="L14458">
        <f>INT(YEARFRAC(Cleaned!$K14458,Cleaned!$H14458,1))</f>
        <v>39</v>
      </c>
      <c r="M14458" t="str">
        <f t="shared" si="451"/>
        <v>Adult</v>
      </c>
    </row>
    <row r="14459" spans="1:13" x14ac:dyDescent="0.25">
      <c r="A14459">
        <v>24459</v>
      </c>
      <c r="B14459" t="s">
        <v>8889</v>
      </c>
      <c r="C14459" t="s">
        <v>80</v>
      </c>
      <c r="D14459" t="s">
        <v>26</v>
      </c>
      <c r="E14459" t="s">
        <v>19</v>
      </c>
      <c r="F14459" s="35">
        <v>1308.8282999999999</v>
      </c>
      <c r="G14459" t="str">
        <f t="shared" si="450"/>
        <v>Casual Buyers</v>
      </c>
      <c r="H14459" s="4">
        <v>41590</v>
      </c>
      <c r="I14459">
        <f>WEEKDAY(Cleaned!$H14459)</f>
        <v>3</v>
      </c>
      <c r="J14459" t="s">
        <v>14</v>
      </c>
      <c r="K14459" s="4">
        <v>23932</v>
      </c>
      <c r="L14459">
        <f>INT(YEARFRAC(Cleaned!$K14459,Cleaned!$H14459,1))</f>
        <v>48</v>
      </c>
      <c r="M14459" t="str">
        <f t="shared" si="451"/>
        <v>Adult</v>
      </c>
    </row>
    <row r="14460" spans="1:13" x14ac:dyDescent="0.25">
      <c r="A14460">
        <v>24460</v>
      </c>
      <c r="B14460" t="s">
        <v>2374</v>
      </c>
      <c r="C14460" t="s">
        <v>80</v>
      </c>
      <c r="D14460" t="s">
        <v>26</v>
      </c>
      <c r="E14460" t="s">
        <v>19</v>
      </c>
      <c r="F14460" s="35">
        <v>2808.7332000000001</v>
      </c>
      <c r="G14460" t="str">
        <f t="shared" si="450"/>
        <v>Brand Seekers</v>
      </c>
      <c r="H14460" s="4">
        <v>41592</v>
      </c>
      <c r="I14460">
        <f>WEEKDAY(Cleaned!$H14460)</f>
        <v>5</v>
      </c>
      <c r="J14460" t="s">
        <v>12</v>
      </c>
      <c r="K14460" s="4">
        <v>24009</v>
      </c>
      <c r="L14460">
        <f>INT(YEARFRAC(Cleaned!$K14460,Cleaned!$H14460,1))</f>
        <v>48</v>
      </c>
      <c r="M14460" t="str">
        <f t="shared" si="451"/>
        <v>Adult</v>
      </c>
    </row>
    <row r="14461" spans="1:13" x14ac:dyDescent="0.25">
      <c r="A14461">
        <v>24461</v>
      </c>
      <c r="B14461" t="s">
        <v>8890</v>
      </c>
      <c r="C14461" t="s">
        <v>80</v>
      </c>
      <c r="D14461" t="s">
        <v>26</v>
      </c>
      <c r="E14461" t="s">
        <v>19</v>
      </c>
      <c r="F14461" s="35">
        <v>5.5140000000000002</v>
      </c>
      <c r="G14461" t="str">
        <f t="shared" si="450"/>
        <v>Casual Buyers</v>
      </c>
      <c r="H14461" s="4">
        <v>41594</v>
      </c>
      <c r="I14461">
        <f>WEEKDAY(Cleaned!$H14461)</f>
        <v>7</v>
      </c>
      <c r="J14461" t="s">
        <v>16</v>
      </c>
      <c r="K14461" s="4">
        <v>28544</v>
      </c>
      <c r="L14461">
        <f>INT(YEARFRAC(Cleaned!$K14461,Cleaned!$H14461,1))</f>
        <v>35</v>
      </c>
      <c r="M14461" t="str">
        <f t="shared" si="451"/>
        <v>Adult</v>
      </c>
    </row>
    <row r="14462" spans="1:13" x14ac:dyDescent="0.25">
      <c r="A14462">
        <v>24462</v>
      </c>
      <c r="B14462" t="s">
        <v>8860</v>
      </c>
      <c r="C14462" t="s">
        <v>80</v>
      </c>
      <c r="D14462" t="s">
        <v>26</v>
      </c>
      <c r="E14462" t="s">
        <v>19</v>
      </c>
      <c r="F14462" s="35">
        <v>2597.8108000000002</v>
      </c>
      <c r="G14462" t="str">
        <f t="shared" si="450"/>
        <v>Brand Seekers</v>
      </c>
      <c r="H14462" s="4">
        <v>41595</v>
      </c>
      <c r="I14462">
        <f>WEEKDAY(Cleaned!$H14462)</f>
        <v>1</v>
      </c>
      <c r="J14462" t="s">
        <v>16</v>
      </c>
      <c r="K14462" s="4">
        <v>25474</v>
      </c>
      <c r="L14462">
        <f>INT(YEARFRAC(Cleaned!$K14462,Cleaned!$H14462,1))</f>
        <v>44</v>
      </c>
      <c r="M14462" t="str">
        <f t="shared" si="451"/>
        <v>Adult</v>
      </c>
    </row>
    <row r="14463" spans="1:13" x14ac:dyDescent="0.25">
      <c r="A14463">
        <v>24463</v>
      </c>
      <c r="B14463" t="s">
        <v>2286</v>
      </c>
      <c r="C14463" t="s">
        <v>80</v>
      </c>
      <c r="D14463" t="s">
        <v>26</v>
      </c>
      <c r="E14463" t="s">
        <v>19</v>
      </c>
      <c r="F14463" s="35">
        <v>883.42539999999997</v>
      </c>
      <c r="G14463" t="str">
        <f t="shared" si="450"/>
        <v>Casual Buyers</v>
      </c>
      <c r="H14463" s="4">
        <v>41597</v>
      </c>
      <c r="I14463">
        <f>WEEKDAY(Cleaned!$H14463)</f>
        <v>3</v>
      </c>
      <c r="J14463" t="s">
        <v>15</v>
      </c>
      <c r="K14463" s="4">
        <v>15534</v>
      </c>
      <c r="L14463">
        <f>INT(YEARFRAC(Cleaned!$K14463,Cleaned!$H14463,1))</f>
        <v>71</v>
      </c>
      <c r="M14463" t="str">
        <f t="shared" si="451"/>
        <v>Elders</v>
      </c>
    </row>
    <row r="14464" spans="1:13" x14ac:dyDescent="0.25">
      <c r="A14464">
        <v>24464</v>
      </c>
      <c r="B14464" t="s">
        <v>8891</v>
      </c>
      <c r="C14464" t="s">
        <v>80</v>
      </c>
      <c r="D14464" t="s">
        <v>26</v>
      </c>
      <c r="E14464" t="s">
        <v>19</v>
      </c>
      <c r="F14464" s="35">
        <v>1330.9283</v>
      </c>
      <c r="G14464" t="str">
        <f t="shared" si="450"/>
        <v>Casual Buyers</v>
      </c>
      <c r="H14464" s="4">
        <v>41598</v>
      </c>
      <c r="I14464">
        <f>WEEKDAY(Cleaned!$H14464)</f>
        <v>4</v>
      </c>
      <c r="J14464" t="s">
        <v>14</v>
      </c>
      <c r="K14464" s="4">
        <v>27285</v>
      </c>
      <c r="L14464">
        <f>INT(YEARFRAC(Cleaned!$K14464,Cleaned!$H14464,1))</f>
        <v>39</v>
      </c>
      <c r="M14464" t="str">
        <f t="shared" si="451"/>
        <v>Adult</v>
      </c>
    </row>
    <row r="14465" spans="1:13" x14ac:dyDescent="0.25">
      <c r="A14465">
        <v>24465</v>
      </c>
      <c r="B14465" t="s">
        <v>8892</v>
      </c>
      <c r="C14465" t="s">
        <v>80</v>
      </c>
      <c r="D14465" t="s">
        <v>26</v>
      </c>
      <c r="E14465" t="s">
        <v>19</v>
      </c>
      <c r="F14465" s="35">
        <v>55.238999999999997</v>
      </c>
      <c r="G14465" t="str">
        <f t="shared" si="450"/>
        <v>Casual Buyers</v>
      </c>
      <c r="H14465" s="4">
        <v>41600</v>
      </c>
      <c r="I14465">
        <f>WEEKDAY(Cleaned!$H14465)</f>
        <v>6</v>
      </c>
      <c r="J14465" t="s">
        <v>13</v>
      </c>
      <c r="K14465" s="4">
        <v>23630</v>
      </c>
      <c r="L14465">
        <f>INT(YEARFRAC(Cleaned!$K14465,Cleaned!$H14465,1))</f>
        <v>49</v>
      </c>
      <c r="M14465" t="str">
        <f t="shared" si="451"/>
        <v>Adult</v>
      </c>
    </row>
    <row r="14466" spans="1:13" x14ac:dyDescent="0.25">
      <c r="A14466">
        <v>24466</v>
      </c>
      <c r="B14466" t="s">
        <v>2928</v>
      </c>
      <c r="C14466" t="s">
        <v>80</v>
      </c>
      <c r="D14466" t="s">
        <v>26</v>
      </c>
      <c r="E14466" t="s">
        <v>19</v>
      </c>
      <c r="F14466" s="35">
        <v>43.072899999999997</v>
      </c>
      <c r="G14466" t="str">
        <f t="shared" ref="G14466:G14529" si="452">IF(F14466&lt;=1500,"Casual Buyers",IF(F14466&gt;=1501,"Brand Seekers",IF(F14466&gt;2500,"Convinced Seekers")))</f>
        <v>Casual Buyers</v>
      </c>
      <c r="H14466" s="4">
        <v>41601</v>
      </c>
      <c r="I14466">
        <f>WEEKDAY(Cleaned!$H14466)</f>
        <v>7</v>
      </c>
      <c r="J14466" t="s">
        <v>14</v>
      </c>
      <c r="K14466" s="4">
        <v>22438</v>
      </c>
      <c r="L14466">
        <f>INT(YEARFRAC(Cleaned!$K14466,Cleaned!$H14466,1))</f>
        <v>52</v>
      </c>
      <c r="M14466" t="str">
        <f t="shared" ref="M14466:M14529" si="453">IF(L14466&lt;=19,"Teenager",IF(L14466&lt;=34,"Young Adult",IF(L14466&lt;=49,"Adult",IF(L14466&lt;=64,"Seniors",IF(L14466&gt;=65,"Elders")))))</f>
        <v>Seniors</v>
      </c>
    </row>
    <row r="14467" spans="1:13" x14ac:dyDescent="0.25">
      <c r="A14467">
        <v>24467</v>
      </c>
      <c r="B14467" t="s">
        <v>8893</v>
      </c>
      <c r="C14467" t="s">
        <v>80</v>
      </c>
      <c r="D14467" t="s">
        <v>26</v>
      </c>
      <c r="E14467" t="s">
        <v>19</v>
      </c>
      <c r="F14467" s="35">
        <v>16.552900000000001</v>
      </c>
      <c r="G14467" t="str">
        <f t="shared" si="452"/>
        <v>Casual Buyers</v>
      </c>
      <c r="H14467" s="4">
        <v>41603</v>
      </c>
      <c r="I14467">
        <f>WEEKDAY(Cleaned!$H14467)</f>
        <v>2</v>
      </c>
      <c r="J14467" t="s">
        <v>15</v>
      </c>
      <c r="K14467" s="4">
        <v>25426</v>
      </c>
      <c r="L14467">
        <f>INT(YEARFRAC(Cleaned!$K14467,Cleaned!$H14467,1))</f>
        <v>44</v>
      </c>
      <c r="M14467" t="str">
        <f t="shared" si="453"/>
        <v>Adult</v>
      </c>
    </row>
    <row r="14468" spans="1:13" x14ac:dyDescent="0.25">
      <c r="A14468">
        <v>24468</v>
      </c>
      <c r="B14468" t="s">
        <v>8894</v>
      </c>
      <c r="C14468" t="s">
        <v>80</v>
      </c>
      <c r="D14468" t="s">
        <v>26</v>
      </c>
      <c r="E14468" t="s">
        <v>19</v>
      </c>
      <c r="F14468" s="35">
        <v>25.658100000000001</v>
      </c>
      <c r="G14468" t="str">
        <f t="shared" si="452"/>
        <v>Casual Buyers</v>
      </c>
      <c r="H14468" s="4">
        <v>41603</v>
      </c>
      <c r="I14468">
        <f>WEEKDAY(Cleaned!$H14468)</f>
        <v>2</v>
      </c>
      <c r="J14468" t="s">
        <v>15</v>
      </c>
      <c r="K14468" s="4">
        <v>28435</v>
      </c>
      <c r="L14468">
        <f>INT(YEARFRAC(Cleaned!$K14468,Cleaned!$H14468,1))</f>
        <v>36</v>
      </c>
      <c r="M14468" t="str">
        <f t="shared" si="453"/>
        <v>Adult</v>
      </c>
    </row>
    <row r="14469" spans="1:13" x14ac:dyDescent="0.25">
      <c r="A14469">
        <v>24469</v>
      </c>
      <c r="B14469" t="s">
        <v>2737</v>
      </c>
      <c r="C14469" t="s">
        <v>80</v>
      </c>
      <c r="D14469" t="s">
        <v>26</v>
      </c>
      <c r="E14469" t="s">
        <v>19</v>
      </c>
      <c r="F14469" s="35">
        <v>54.111899999999999</v>
      </c>
      <c r="G14469" t="str">
        <f t="shared" si="452"/>
        <v>Casual Buyers</v>
      </c>
      <c r="H14469" s="4">
        <v>41605</v>
      </c>
      <c r="I14469">
        <f>WEEKDAY(Cleaned!$H14469)</f>
        <v>4</v>
      </c>
      <c r="J14469" t="s">
        <v>17</v>
      </c>
      <c r="K14469" s="4">
        <v>23692</v>
      </c>
      <c r="L14469">
        <f>INT(YEARFRAC(Cleaned!$K14469,Cleaned!$H14469,1))</f>
        <v>49</v>
      </c>
      <c r="M14469" t="str">
        <f t="shared" si="453"/>
        <v>Adult</v>
      </c>
    </row>
    <row r="14470" spans="1:13" x14ac:dyDescent="0.25">
      <c r="A14470">
        <v>24470</v>
      </c>
      <c r="B14470" t="s">
        <v>8895</v>
      </c>
      <c r="C14470" t="s">
        <v>80</v>
      </c>
      <c r="D14470" t="s">
        <v>26</v>
      </c>
      <c r="E14470" t="s">
        <v>19</v>
      </c>
      <c r="F14470" s="35">
        <v>77.338999999999999</v>
      </c>
      <c r="G14470" t="str">
        <f t="shared" si="452"/>
        <v>Casual Buyers</v>
      </c>
      <c r="H14470" s="4">
        <v>41606</v>
      </c>
      <c r="I14470">
        <f>WEEKDAY(Cleaned!$H14470)</f>
        <v>5</v>
      </c>
      <c r="J14470" t="s">
        <v>16</v>
      </c>
      <c r="K14470" s="4">
        <v>14014</v>
      </c>
      <c r="L14470">
        <f>INT(YEARFRAC(Cleaned!$K14470,Cleaned!$H14470,1))</f>
        <v>75</v>
      </c>
      <c r="M14470" t="str">
        <f t="shared" si="453"/>
        <v>Elders</v>
      </c>
    </row>
    <row r="14471" spans="1:13" x14ac:dyDescent="0.25">
      <c r="A14471">
        <v>24471</v>
      </c>
      <c r="B14471" t="s">
        <v>2485</v>
      </c>
      <c r="C14471" t="s">
        <v>80</v>
      </c>
      <c r="D14471" t="s">
        <v>26</v>
      </c>
      <c r="E14471" t="s">
        <v>19</v>
      </c>
      <c r="F14471" s="35">
        <v>2615.4908</v>
      </c>
      <c r="G14471" t="str">
        <f t="shared" si="452"/>
        <v>Brand Seekers</v>
      </c>
      <c r="H14471" s="4">
        <v>41607</v>
      </c>
      <c r="I14471">
        <f>WEEKDAY(Cleaned!$H14471)</f>
        <v>6</v>
      </c>
      <c r="J14471" t="s">
        <v>16</v>
      </c>
      <c r="K14471" s="4">
        <v>27259</v>
      </c>
      <c r="L14471">
        <f>INT(YEARFRAC(Cleaned!$K14471,Cleaned!$H14471,1))</f>
        <v>39</v>
      </c>
      <c r="M14471" t="str">
        <f t="shared" si="453"/>
        <v>Adult</v>
      </c>
    </row>
    <row r="14472" spans="1:13" x14ac:dyDescent="0.25">
      <c r="A14472">
        <v>24472</v>
      </c>
      <c r="B14472" t="s">
        <v>2739</v>
      </c>
      <c r="C14472" t="s">
        <v>80</v>
      </c>
      <c r="D14472" t="s">
        <v>26</v>
      </c>
      <c r="E14472" t="s">
        <v>19</v>
      </c>
      <c r="F14472" s="35">
        <v>2673.0612999999998</v>
      </c>
      <c r="G14472" t="str">
        <f t="shared" si="452"/>
        <v>Brand Seekers</v>
      </c>
      <c r="H14472" s="4">
        <v>41609</v>
      </c>
      <c r="I14472">
        <f>WEEKDAY(Cleaned!$H14472)</f>
        <v>1</v>
      </c>
      <c r="J14472" t="s">
        <v>12</v>
      </c>
      <c r="K14472" s="4">
        <v>28028</v>
      </c>
      <c r="L14472">
        <f>INT(YEARFRAC(Cleaned!$K14472,Cleaned!$H14472,1))</f>
        <v>37</v>
      </c>
      <c r="M14472" t="str">
        <f t="shared" si="453"/>
        <v>Adult</v>
      </c>
    </row>
    <row r="14473" spans="1:13" x14ac:dyDescent="0.25">
      <c r="A14473">
        <v>24473</v>
      </c>
      <c r="B14473" t="s">
        <v>2416</v>
      </c>
      <c r="C14473" t="s">
        <v>80</v>
      </c>
      <c r="D14473" t="s">
        <v>26</v>
      </c>
      <c r="E14473" t="s">
        <v>19</v>
      </c>
      <c r="F14473" s="35">
        <v>1918.2579000000001</v>
      </c>
      <c r="G14473" t="str">
        <f t="shared" si="452"/>
        <v>Brand Seekers</v>
      </c>
      <c r="H14473" s="4">
        <v>41609</v>
      </c>
      <c r="I14473">
        <f>WEEKDAY(Cleaned!$H14473)</f>
        <v>1</v>
      </c>
      <c r="J14473" t="s">
        <v>13</v>
      </c>
      <c r="K14473" s="4">
        <v>13333</v>
      </c>
      <c r="L14473">
        <f>INT(YEARFRAC(Cleaned!$K14473,Cleaned!$H14473,1))</f>
        <v>77</v>
      </c>
      <c r="M14473" t="str">
        <f t="shared" si="453"/>
        <v>Elders</v>
      </c>
    </row>
    <row r="14474" spans="1:13" x14ac:dyDescent="0.25">
      <c r="A14474">
        <v>24474</v>
      </c>
      <c r="B14474" t="s">
        <v>2443</v>
      </c>
      <c r="C14474" t="s">
        <v>80</v>
      </c>
      <c r="D14474" t="s">
        <v>26</v>
      </c>
      <c r="E14474" t="s">
        <v>19</v>
      </c>
      <c r="F14474" s="35">
        <v>38.664000000000001</v>
      </c>
      <c r="G14474" t="str">
        <f t="shared" si="452"/>
        <v>Casual Buyers</v>
      </c>
      <c r="H14474" s="4">
        <v>41611</v>
      </c>
      <c r="I14474">
        <f>WEEKDAY(Cleaned!$H14474)</f>
        <v>3</v>
      </c>
      <c r="J14474" t="s">
        <v>18</v>
      </c>
      <c r="K14474" s="4">
        <v>21726</v>
      </c>
      <c r="L14474">
        <f>INT(YEARFRAC(Cleaned!$K14474,Cleaned!$H14474,1))</f>
        <v>54</v>
      </c>
      <c r="M14474" t="str">
        <f t="shared" si="453"/>
        <v>Seniors</v>
      </c>
    </row>
    <row r="14475" spans="1:13" x14ac:dyDescent="0.25">
      <c r="A14475">
        <v>24475</v>
      </c>
      <c r="B14475" t="s">
        <v>8896</v>
      </c>
      <c r="C14475" t="s">
        <v>80</v>
      </c>
      <c r="D14475" t="s">
        <v>26</v>
      </c>
      <c r="E14475" t="s">
        <v>19</v>
      </c>
      <c r="F14475" s="35">
        <v>99.416899999999998</v>
      </c>
      <c r="G14475" t="str">
        <f t="shared" si="452"/>
        <v>Casual Buyers</v>
      </c>
      <c r="H14475" s="4">
        <v>41613</v>
      </c>
      <c r="I14475">
        <f>WEEKDAY(Cleaned!$H14475)</f>
        <v>5</v>
      </c>
      <c r="J14475" t="s">
        <v>13</v>
      </c>
      <c r="K14475" s="4">
        <v>11845</v>
      </c>
      <c r="L14475">
        <f>INT(YEARFRAC(Cleaned!$K14475,Cleaned!$H14475,1))</f>
        <v>81</v>
      </c>
      <c r="M14475" t="str">
        <f t="shared" si="453"/>
        <v>Elders</v>
      </c>
    </row>
    <row r="14476" spans="1:13" x14ac:dyDescent="0.25">
      <c r="A14476">
        <v>24476</v>
      </c>
      <c r="B14476" t="s">
        <v>2735</v>
      </c>
      <c r="C14476" t="s">
        <v>80</v>
      </c>
      <c r="D14476" t="s">
        <v>26</v>
      </c>
      <c r="E14476" t="s">
        <v>19</v>
      </c>
      <c r="F14476" s="35">
        <v>71.791899999999998</v>
      </c>
      <c r="G14476" t="str">
        <f t="shared" si="452"/>
        <v>Casual Buyers</v>
      </c>
      <c r="H14476" s="4">
        <v>41614</v>
      </c>
      <c r="I14476">
        <f>WEEKDAY(Cleaned!$H14476)</f>
        <v>6</v>
      </c>
      <c r="J14476" t="s">
        <v>18</v>
      </c>
      <c r="K14476" s="4">
        <v>28718</v>
      </c>
      <c r="L14476">
        <f>INT(YEARFRAC(Cleaned!$K14476,Cleaned!$H14476,1))</f>
        <v>35</v>
      </c>
      <c r="M14476" t="str">
        <f t="shared" si="453"/>
        <v>Adult</v>
      </c>
    </row>
    <row r="14477" spans="1:13" x14ac:dyDescent="0.25">
      <c r="A14477">
        <v>24477</v>
      </c>
      <c r="B14477" t="s">
        <v>2644</v>
      </c>
      <c r="C14477" t="s">
        <v>80</v>
      </c>
      <c r="D14477" t="s">
        <v>26</v>
      </c>
      <c r="E14477" t="s">
        <v>19</v>
      </c>
      <c r="F14477" s="35">
        <v>2587.8769000000002</v>
      </c>
      <c r="G14477" t="str">
        <f t="shared" si="452"/>
        <v>Brand Seekers</v>
      </c>
      <c r="H14477" s="4">
        <v>41614</v>
      </c>
      <c r="I14477">
        <f>WEEKDAY(Cleaned!$H14477)</f>
        <v>6</v>
      </c>
      <c r="J14477" t="s">
        <v>17</v>
      </c>
      <c r="K14477" s="4">
        <v>24614</v>
      </c>
      <c r="L14477">
        <f>INT(YEARFRAC(Cleaned!$K14477,Cleaned!$H14477,1))</f>
        <v>46</v>
      </c>
      <c r="M14477" t="str">
        <f t="shared" si="453"/>
        <v>Adult</v>
      </c>
    </row>
    <row r="14478" spans="1:13" x14ac:dyDescent="0.25">
      <c r="A14478">
        <v>24478</v>
      </c>
      <c r="B14478" t="s">
        <v>2443</v>
      </c>
      <c r="C14478" t="s">
        <v>80</v>
      </c>
      <c r="D14478" t="s">
        <v>26</v>
      </c>
      <c r="E14478" t="s">
        <v>19</v>
      </c>
      <c r="F14478" s="35">
        <v>5.5140000000000002</v>
      </c>
      <c r="G14478" t="str">
        <f t="shared" si="452"/>
        <v>Casual Buyers</v>
      </c>
      <c r="H14478" s="4">
        <v>41624</v>
      </c>
      <c r="I14478">
        <f>WEEKDAY(Cleaned!$H14478)</f>
        <v>2</v>
      </c>
      <c r="J14478" t="s">
        <v>18</v>
      </c>
      <c r="K14478" s="4">
        <v>21726</v>
      </c>
      <c r="L14478">
        <f>INT(YEARFRAC(Cleaned!$K14478,Cleaned!$H14478,1))</f>
        <v>54</v>
      </c>
      <c r="M14478" t="str">
        <f t="shared" si="453"/>
        <v>Seniors</v>
      </c>
    </row>
    <row r="14479" spans="1:13" x14ac:dyDescent="0.25">
      <c r="A14479">
        <v>24479</v>
      </c>
      <c r="B14479" t="s">
        <v>8897</v>
      </c>
      <c r="C14479" t="s">
        <v>80</v>
      </c>
      <c r="D14479" t="s">
        <v>26</v>
      </c>
      <c r="E14479" t="s">
        <v>19</v>
      </c>
      <c r="F14479" s="35">
        <v>38.674999999999997</v>
      </c>
      <c r="G14479" t="str">
        <f t="shared" si="452"/>
        <v>Casual Buyers</v>
      </c>
      <c r="H14479" s="4">
        <v>41627</v>
      </c>
      <c r="I14479">
        <f>WEEKDAY(Cleaned!$H14479)</f>
        <v>5</v>
      </c>
      <c r="J14479" t="s">
        <v>16</v>
      </c>
      <c r="K14479" s="4">
        <v>27141</v>
      </c>
      <c r="L14479">
        <f>INT(YEARFRAC(Cleaned!$K14479,Cleaned!$H14479,1))</f>
        <v>39</v>
      </c>
      <c r="M14479" t="str">
        <f t="shared" si="453"/>
        <v>Adult</v>
      </c>
    </row>
    <row r="14480" spans="1:13" x14ac:dyDescent="0.25">
      <c r="A14480">
        <v>24480</v>
      </c>
      <c r="B14480" t="s">
        <v>8898</v>
      </c>
      <c r="C14480" t="s">
        <v>80</v>
      </c>
      <c r="D14480" t="s">
        <v>26</v>
      </c>
      <c r="E14480" t="s">
        <v>19</v>
      </c>
      <c r="F14480" s="35">
        <v>159.07579999999999</v>
      </c>
      <c r="G14480" t="str">
        <f t="shared" si="452"/>
        <v>Casual Buyers</v>
      </c>
      <c r="H14480" s="4">
        <v>41628</v>
      </c>
      <c r="I14480">
        <f>WEEKDAY(Cleaned!$H14480)</f>
        <v>6</v>
      </c>
      <c r="J14480" t="s">
        <v>13</v>
      </c>
      <c r="K14480" s="4">
        <v>29542</v>
      </c>
      <c r="L14480">
        <f>INT(YEARFRAC(Cleaned!$K14480,Cleaned!$H14480,1))</f>
        <v>33</v>
      </c>
      <c r="M14480" t="str">
        <f t="shared" si="453"/>
        <v>Young Adult</v>
      </c>
    </row>
    <row r="14481" spans="1:13" x14ac:dyDescent="0.25">
      <c r="A14481">
        <v>24481</v>
      </c>
      <c r="B14481" t="s">
        <v>8897</v>
      </c>
      <c r="C14481" t="s">
        <v>80</v>
      </c>
      <c r="D14481" t="s">
        <v>26</v>
      </c>
      <c r="E14481" t="s">
        <v>19</v>
      </c>
      <c r="F14481" s="35">
        <v>9.9339999999999993</v>
      </c>
      <c r="G14481" t="str">
        <f t="shared" si="452"/>
        <v>Casual Buyers</v>
      </c>
      <c r="H14481" s="4">
        <v>41631</v>
      </c>
      <c r="I14481">
        <f>WEEKDAY(Cleaned!$H14481)</f>
        <v>2</v>
      </c>
      <c r="J14481" t="s">
        <v>16</v>
      </c>
      <c r="K14481" s="4">
        <v>27141</v>
      </c>
      <c r="L14481">
        <f>INT(YEARFRAC(Cleaned!$K14481,Cleaned!$H14481,1))</f>
        <v>39</v>
      </c>
      <c r="M14481" t="str">
        <f t="shared" si="453"/>
        <v>Adult</v>
      </c>
    </row>
    <row r="14482" spans="1:13" x14ac:dyDescent="0.25">
      <c r="A14482">
        <v>24482</v>
      </c>
      <c r="B14482" t="s">
        <v>2542</v>
      </c>
      <c r="C14482" t="s">
        <v>80</v>
      </c>
      <c r="D14482" t="s">
        <v>26</v>
      </c>
      <c r="E14482" t="s">
        <v>19</v>
      </c>
      <c r="F14482" s="35">
        <v>65.725399999999993</v>
      </c>
      <c r="G14482" t="str">
        <f t="shared" si="452"/>
        <v>Casual Buyers</v>
      </c>
      <c r="H14482" s="4">
        <v>41632</v>
      </c>
      <c r="I14482">
        <f>WEEKDAY(Cleaned!$H14482)</f>
        <v>3</v>
      </c>
      <c r="J14482" t="s">
        <v>14</v>
      </c>
      <c r="K14482" s="4">
        <v>23683</v>
      </c>
      <c r="L14482">
        <f>INT(YEARFRAC(Cleaned!$K14482,Cleaned!$H14482,1))</f>
        <v>49</v>
      </c>
      <c r="M14482" t="str">
        <f t="shared" si="453"/>
        <v>Adult</v>
      </c>
    </row>
    <row r="14483" spans="1:13" x14ac:dyDescent="0.25">
      <c r="A14483">
        <v>24483</v>
      </c>
      <c r="B14483" t="s">
        <v>2841</v>
      </c>
      <c r="C14483" t="s">
        <v>80</v>
      </c>
      <c r="D14483" t="s">
        <v>26</v>
      </c>
      <c r="E14483" t="s">
        <v>19</v>
      </c>
      <c r="F14483" s="35">
        <v>5.5140000000000002</v>
      </c>
      <c r="G14483" t="str">
        <f t="shared" si="452"/>
        <v>Casual Buyers</v>
      </c>
      <c r="H14483" s="4">
        <v>41635</v>
      </c>
      <c r="I14483">
        <f>WEEKDAY(Cleaned!$H14483)</f>
        <v>6</v>
      </c>
      <c r="J14483" t="s">
        <v>18</v>
      </c>
      <c r="K14483" s="4">
        <v>28922</v>
      </c>
      <c r="L14483">
        <f>INT(YEARFRAC(Cleaned!$K14483,Cleaned!$H14483,1))</f>
        <v>34</v>
      </c>
      <c r="M14483" t="str">
        <f t="shared" si="453"/>
        <v>Young Adult</v>
      </c>
    </row>
    <row r="14484" spans="1:13" x14ac:dyDescent="0.25">
      <c r="A14484">
        <v>24484</v>
      </c>
      <c r="B14484" t="s">
        <v>8899</v>
      </c>
      <c r="C14484" t="s">
        <v>80</v>
      </c>
      <c r="D14484" t="s">
        <v>26</v>
      </c>
      <c r="E14484" t="s">
        <v>19</v>
      </c>
      <c r="F14484" s="35">
        <v>77.338999999999999</v>
      </c>
      <c r="G14484" t="str">
        <f t="shared" si="452"/>
        <v>Casual Buyers</v>
      </c>
      <c r="H14484" s="4">
        <v>41635</v>
      </c>
      <c r="I14484">
        <f>WEEKDAY(Cleaned!$H14484)</f>
        <v>6</v>
      </c>
      <c r="J14484" t="s">
        <v>14</v>
      </c>
      <c r="K14484" s="4">
        <v>25397</v>
      </c>
      <c r="L14484">
        <f>INT(YEARFRAC(Cleaned!$K14484,Cleaned!$H14484,1))</f>
        <v>44</v>
      </c>
      <c r="M14484" t="str">
        <f t="shared" si="453"/>
        <v>Adult</v>
      </c>
    </row>
    <row r="14485" spans="1:13" x14ac:dyDescent="0.25">
      <c r="A14485">
        <v>24485</v>
      </c>
      <c r="B14485" t="s">
        <v>2795</v>
      </c>
      <c r="C14485" t="s">
        <v>80</v>
      </c>
      <c r="D14485" t="s">
        <v>26</v>
      </c>
      <c r="E14485" t="s">
        <v>19</v>
      </c>
      <c r="F14485" s="35">
        <v>38.674999999999997</v>
      </c>
      <c r="G14485" t="str">
        <f t="shared" si="452"/>
        <v>Casual Buyers</v>
      </c>
      <c r="H14485" s="4">
        <v>41635</v>
      </c>
      <c r="I14485">
        <f>WEEKDAY(Cleaned!$H14485)</f>
        <v>6</v>
      </c>
      <c r="J14485" t="s">
        <v>14</v>
      </c>
      <c r="K14485" s="4">
        <v>26898</v>
      </c>
      <c r="L14485">
        <f>INT(YEARFRAC(Cleaned!$K14485,Cleaned!$H14485,1))</f>
        <v>40</v>
      </c>
      <c r="M14485" t="str">
        <f t="shared" si="453"/>
        <v>Adult</v>
      </c>
    </row>
    <row r="14486" spans="1:13" x14ac:dyDescent="0.25">
      <c r="A14486">
        <v>24486</v>
      </c>
      <c r="B14486" t="s">
        <v>2661</v>
      </c>
      <c r="C14486" t="s">
        <v>80</v>
      </c>
      <c r="D14486" t="s">
        <v>26</v>
      </c>
      <c r="E14486" t="s">
        <v>19</v>
      </c>
      <c r="F14486" s="35">
        <v>70.686899999999994</v>
      </c>
      <c r="G14486" t="str">
        <f t="shared" si="452"/>
        <v>Casual Buyers</v>
      </c>
      <c r="H14486" s="4">
        <v>41641</v>
      </c>
      <c r="I14486">
        <f>WEEKDAY(Cleaned!$H14486)</f>
        <v>5</v>
      </c>
      <c r="J14486" t="s">
        <v>18</v>
      </c>
      <c r="K14486" s="4">
        <v>28805</v>
      </c>
      <c r="L14486">
        <f>INT(YEARFRAC(Cleaned!$K14486,Cleaned!$H14486,1))</f>
        <v>35</v>
      </c>
      <c r="M14486" t="str">
        <f t="shared" si="453"/>
        <v>Adult</v>
      </c>
    </row>
    <row r="14487" spans="1:13" x14ac:dyDescent="0.25">
      <c r="A14487">
        <v>24487</v>
      </c>
      <c r="B14487" t="s">
        <v>8875</v>
      </c>
      <c r="C14487" t="s">
        <v>80</v>
      </c>
      <c r="D14487" t="s">
        <v>26</v>
      </c>
      <c r="E14487" t="s">
        <v>19</v>
      </c>
      <c r="F14487" s="35">
        <v>82.852900000000005</v>
      </c>
      <c r="G14487" t="str">
        <f t="shared" si="452"/>
        <v>Casual Buyers</v>
      </c>
      <c r="H14487" s="4">
        <v>41643</v>
      </c>
      <c r="I14487">
        <f>WEEKDAY(Cleaned!$H14487)</f>
        <v>7</v>
      </c>
      <c r="J14487" t="s">
        <v>16</v>
      </c>
      <c r="K14487" s="4">
        <v>24459</v>
      </c>
      <c r="L14487">
        <f>INT(YEARFRAC(Cleaned!$K14487,Cleaned!$H14487,1))</f>
        <v>47</v>
      </c>
      <c r="M14487" t="str">
        <f t="shared" si="453"/>
        <v>Adult</v>
      </c>
    </row>
    <row r="14488" spans="1:13" x14ac:dyDescent="0.25">
      <c r="A14488">
        <v>24488</v>
      </c>
      <c r="B14488" t="s">
        <v>8882</v>
      </c>
      <c r="C14488" t="s">
        <v>80</v>
      </c>
      <c r="D14488" t="s">
        <v>26</v>
      </c>
      <c r="E14488" t="s">
        <v>19</v>
      </c>
      <c r="F14488" s="35">
        <v>153.0204</v>
      </c>
      <c r="G14488" t="str">
        <f t="shared" si="452"/>
        <v>Casual Buyers</v>
      </c>
      <c r="H14488" s="4">
        <v>41644</v>
      </c>
      <c r="I14488">
        <f>WEEKDAY(Cleaned!$H14488)</f>
        <v>1</v>
      </c>
      <c r="J14488" t="s">
        <v>16</v>
      </c>
      <c r="K14488" s="4">
        <v>27172</v>
      </c>
      <c r="L14488">
        <f>INT(YEARFRAC(Cleaned!$K14488,Cleaned!$H14488,1))</f>
        <v>39</v>
      </c>
      <c r="M14488" t="str">
        <f t="shared" si="453"/>
        <v>Adult</v>
      </c>
    </row>
    <row r="14489" spans="1:13" x14ac:dyDescent="0.25">
      <c r="A14489">
        <v>24489</v>
      </c>
      <c r="B14489" t="s">
        <v>2830</v>
      </c>
      <c r="C14489" t="s">
        <v>80</v>
      </c>
      <c r="D14489" t="s">
        <v>26</v>
      </c>
      <c r="E14489" t="s">
        <v>19</v>
      </c>
      <c r="F14489" s="35">
        <v>108.2458</v>
      </c>
      <c r="G14489" t="str">
        <f t="shared" si="452"/>
        <v>Casual Buyers</v>
      </c>
      <c r="H14489" s="4">
        <v>41644</v>
      </c>
      <c r="I14489">
        <f>WEEKDAY(Cleaned!$H14489)</f>
        <v>1</v>
      </c>
      <c r="J14489" t="s">
        <v>17</v>
      </c>
      <c r="K14489" s="4">
        <v>29375</v>
      </c>
      <c r="L14489">
        <f>INT(YEARFRAC(Cleaned!$K14489,Cleaned!$H14489,1))</f>
        <v>33</v>
      </c>
      <c r="M14489" t="str">
        <f t="shared" si="453"/>
        <v>Young Adult</v>
      </c>
    </row>
    <row r="14490" spans="1:13" x14ac:dyDescent="0.25">
      <c r="A14490">
        <v>24490</v>
      </c>
      <c r="B14490" t="s">
        <v>8900</v>
      </c>
      <c r="C14490" t="s">
        <v>80</v>
      </c>
      <c r="D14490" t="s">
        <v>26</v>
      </c>
      <c r="E14490" t="s">
        <v>19</v>
      </c>
      <c r="F14490" s="35">
        <v>99.427899999999994</v>
      </c>
      <c r="G14490" t="str">
        <f t="shared" si="452"/>
        <v>Casual Buyers</v>
      </c>
      <c r="H14490" s="4">
        <v>41646</v>
      </c>
      <c r="I14490">
        <f>WEEKDAY(Cleaned!$H14490)</f>
        <v>3</v>
      </c>
      <c r="J14490" t="s">
        <v>16</v>
      </c>
      <c r="K14490" s="4">
        <v>27747</v>
      </c>
      <c r="L14490">
        <f>INT(YEARFRAC(Cleaned!$K14490,Cleaned!$H14490,1))</f>
        <v>38</v>
      </c>
      <c r="M14490" t="str">
        <f t="shared" si="453"/>
        <v>Adult</v>
      </c>
    </row>
    <row r="14491" spans="1:13" x14ac:dyDescent="0.25">
      <c r="A14491">
        <v>24491</v>
      </c>
      <c r="B14491" t="s">
        <v>2461</v>
      </c>
      <c r="C14491" t="s">
        <v>80</v>
      </c>
      <c r="D14491" t="s">
        <v>26</v>
      </c>
      <c r="E14491" t="s">
        <v>19</v>
      </c>
      <c r="F14491" s="35">
        <v>905.50329999999997</v>
      </c>
      <c r="G14491" t="str">
        <f t="shared" si="452"/>
        <v>Casual Buyers</v>
      </c>
      <c r="H14491" s="4">
        <v>41646</v>
      </c>
      <c r="I14491">
        <f>WEEKDAY(Cleaned!$H14491)</f>
        <v>3</v>
      </c>
      <c r="J14491" t="s">
        <v>17</v>
      </c>
      <c r="K14491" s="4">
        <v>26559</v>
      </c>
      <c r="L14491">
        <f>INT(YEARFRAC(Cleaned!$K14491,Cleaned!$H14491,1))</f>
        <v>41</v>
      </c>
      <c r="M14491" t="str">
        <f t="shared" si="453"/>
        <v>Adult</v>
      </c>
    </row>
    <row r="14492" spans="1:13" x14ac:dyDescent="0.25">
      <c r="A14492">
        <v>24492</v>
      </c>
      <c r="B14492" t="s">
        <v>2495</v>
      </c>
      <c r="C14492" t="s">
        <v>80</v>
      </c>
      <c r="D14492" t="s">
        <v>26</v>
      </c>
      <c r="E14492" t="s">
        <v>19</v>
      </c>
      <c r="F14492" s="35">
        <v>59.658999999999999</v>
      </c>
      <c r="G14492" t="str">
        <f t="shared" si="452"/>
        <v>Casual Buyers</v>
      </c>
      <c r="H14492" s="4">
        <v>41648</v>
      </c>
      <c r="I14492">
        <f>WEEKDAY(Cleaned!$H14492)</f>
        <v>5</v>
      </c>
      <c r="J14492" t="s">
        <v>12</v>
      </c>
      <c r="K14492" s="4">
        <v>20284</v>
      </c>
      <c r="L14492">
        <f>INT(YEARFRAC(Cleaned!$K14492,Cleaned!$H14492,1))</f>
        <v>58</v>
      </c>
      <c r="M14492" t="str">
        <f t="shared" si="453"/>
        <v>Seniors</v>
      </c>
    </row>
    <row r="14493" spans="1:13" x14ac:dyDescent="0.25">
      <c r="A14493">
        <v>24493</v>
      </c>
      <c r="B14493" t="s">
        <v>8901</v>
      </c>
      <c r="C14493" t="s">
        <v>80</v>
      </c>
      <c r="D14493" t="s">
        <v>26</v>
      </c>
      <c r="E14493" t="s">
        <v>19</v>
      </c>
      <c r="F14493" s="35">
        <v>146.93190000000001</v>
      </c>
      <c r="G14493" t="str">
        <f t="shared" si="452"/>
        <v>Casual Buyers</v>
      </c>
      <c r="H14493" s="4">
        <v>41650</v>
      </c>
      <c r="I14493">
        <f>WEEKDAY(Cleaned!$H14493)</f>
        <v>7</v>
      </c>
      <c r="J14493" t="s">
        <v>14</v>
      </c>
      <c r="K14493" s="4">
        <v>15113</v>
      </c>
      <c r="L14493">
        <f>INT(YEARFRAC(Cleaned!$K14493,Cleaned!$H14493,1))</f>
        <v>72</v>
      </c>
      <c r="M14493" t="str">
        <f t="shared" si="453"/>
        <v>Elders</v>
      </c>
    </row>
    <row r="14494" spans="1:13" x14ac:dyDescent="0.25">
      <c r="A14494">
        <v>24494</v>
      </c>
      <c r="B14494" t="s">
        <v>8902</v>
      </c>
      <c r="C14494" t="s">
        <v>80</v>
      </c>
      <c r="D14494" t="s">
        <v>26</v>
      </c>
      <c r="E14494" t="s">
        <v>19</v>
      </c>
      <c r="F14494" s="35">
        <v>44.177900000000001</v>
      </c>
      <c r="G14494" t="str">
        <f t="shared" si="452"/>
        <v>Casual Buyers</v>
      </c>
      <c r="H14494" s="4">
        <v>41651</v>
      </c>
      <c r="I14494">
        <f>WEEKDAY(Cleaned!$H14494)</f>
        <v>1</v>
      </c>
      <c r="J14494" t="s">
        <v>14</v>
      </c>
      <c r="K14494" s="4">
        <v>21420</v>
      </c>
      <c r="L14494">
        <f>INT(YEARFRAC(Cleaned!$K14494,Cleaned!$H14494,1))</f>
        <v>55</v>
      </c>
      <c r="M14494" t="str">
        <f t="shared" si="453"/>
        <v>Seniors</v>
      </c>
    </row>
    <row r="14495" spans="1:13" x14ac:dyDescent="0.25">
      <c r="A14495">
        <v>24495</v>
      </c>
      <c r="B14495" t="s">
        <v>8903</v>
      </c>
      <c r="C14495" t="s">
        <v>80</v>
      </c>
      <c r="D14495" t="s">
        <v>26</v>
      </c>
      <c r="E14495" t="s">
        <v>19</v>
      </c>
      <c r="F14495" s="35">
        <v>27.614000000000001</v>
      </c>
      <c r="G14495" t="str">
        <f t="shared" si="452"/>
        <v>Casual Buyers</v>
      </c>
      <c r="H14495" s="4">
        <v>41652</v>
      </c>
      <c r="I14495">
        <f>WEEKDAY(Cleaned!$H14495)</f>
        <v>2</v>
      </c>
      <c r="J14495" t="s">
        <v>13</v>
      </c>
      <c r="K14495" s="4">
        <v>26229</v>
      </c>
      <c r="L14495">
        <f>INT(YEARFRAC(Cleaned!$K14495,Cleaned!$H14495,1))</f>
        <v>42</v>
      </c>
      <c r="M14495" t="str">
        <f t="shared" si="453"/>
        <v>Adult</v>
      </c>
    </row>
    <row r="14496" spans="1:13" x14ac:dyDescent="0.25">
      <c r="A14496">
        <v>24496</v>
      </c>
      <c r="B14496" t="s">
        <v>8904</v>
      </c>
      <c r="C14496" t="s">
        <v>80</v>
      </c>
      <c r="D14496" t="s">
        <v>26</v>
      </c>
      <c r="E14496" t="s">
        <v>19</v>
      </c>
      <c r="F14496" s="35">
        <v>35.6584</v>
      </c>
      <c r="G14496" t="str">
        <f t="shared" si="452"/>
        <v>Casual Buyers</v>
      </c>
      <c r="H14496" s="4">
        <v>41652</v>
      </c>
      <c r="I14496">
        <f>WEEKDAY(Cleaned!$H14496)</f>
        <v>2</v>
      </c>
      <c r="J14496" t="s">
        <v>17</v>
      </c>
      <c r="K14496" s="4">
        <v>26923</v>
      </c>
      <c r="L14496">
        <f>INT(YEARFRAC(Cleaned!$K14496,Cleaned!$H14496,1))</f>
        <v>40</v>
      </c>
      <c r="M14496" t="str">
        <f t="shared" si="453"/>
        <v>Adult</v>
      </c>
    </row>
    <row r="14497" spans="1:13" x14ac:dyDescent="0.25">
      <c r="A14497">
        <v>24497</v>
      </c>
      <c r="B14497" t="s">
        <v>2490</v>
      </c>
      <c r="C14497" t="s">
        <v>80</v>
      </c>
      <c r="D14497" t="s">
        <v>26</v>
      </c>
      <c r="E14497" t="s">
        <v>19</v>
      </c>
      <c r="F14497" s="35">
        <v>59.658999999999999</v>
      </c>
      <c r="G14497" t="str">
        <f t="shared" si="452"/>
        <v>Casual Buyers</v>
      </c>
      <c r="H14497" s="4">
        <v>41654</v>
      </c>
      <c r="I14497">
        <f>WEEKDAY(Cleaned!$H14497)</f>
        <v>4</v>
      </c>
      <c r="J14497" t="s">
        <v>18</v>
      </c>
      <c r="K14497" s="4">
        <v>24778</v>
      </c>
      <c r="L14497">
        <f>INT(YEARFRAC(Cleaned!$K14497,Cleaned!$H14497,1))</f>
        <v>46</v>
      </c>
      <c r="M14497" t="str">
        <f t="shared" si="453"/>
        <v>Adult</v>
      </c>
    </row>
    <row r="14498" spans="1:13" x14ac:dyDescent="0.25">
      <c r="A14498">
        <v>24498</v>
      </c>
      <c r="B14498" t="s">
        <v>8905</v>
      </c>
      <c r="C14498" t="s">
        <v>80</v>
      </c>
      <c r="D14498" t="s">
        <v>26</v>
      </c>
      <c r="E14498" t="s">
        <v>19</v>
      </c>
      <c r="F14498" s="35">
        <v>16.552900000000001</v>
      </c>
      <c r="G14498" t="str">
        <f t="shared" si="452"/>
        <v>Casual Buyers</v>
      </c>
      <c r="H14498" s="4">
        <v>41654</v>
      </c>
      <c r="I14498">
        <f>WEEKDAY(Cleaned!$H14498)</f>
        <v>4</v>
      </c>
      <c r="J14498" t="s">
        <v>14</v>
      </c>
      <c r="K14498" s="4">
        <v>27233</v>
      </c>
      <c r="L14498">
        <f>INT(YEARFRAC(Cleaned!$K14498,Cleaned!$H14498,1))</f>
        <v>39</v>
      </c>
      <c r="M14498" t="str">
        <f t="shared" si="453"/>
        <v>Adult</v>
      </c>
    </row>
    <row r="14499" spans="1:13" x14ac:dyDescent="0.25">
      <c r="A14499">
        <v>24499</v>
      </c>
      <c r="B14499" t="s">
        <v>2930</v>
      </c>
      <c r="C14499" t="s">
        <v>80</v>
      </c>
      <c r="D14499" t="s">
        <v>26</v>
      </c>
      <c r="E14499" t="s">
        <v>19</v>
      </c>
      <c r="F14499" s="35">
        <v>75.106899999999996</v>
      </c>
      <c r="G14499" t="str">
        <f t="shared" si="452"/>
        <v>Casual Buyers</v>
      </c>
      <c r="H14499" s="4">
        <v>41656</v>
      </c>
      <c r="I14499">
        <f>WEEKDAY(Cleaned!$H14499)</f>
        <v>6</v>
      </c>
      <c r="J14499" t="s">
        <v>16</v>
      </c>
      <c r="K14499" s="4">
        <v>27510</v>
      </c>
      <c r="L14499">
        <f>INT(YEARFRAC(Cleaned!$K14499,Cleaned!$H14499,1))</f>
        <v>38</v>
      </c>
      <c r="M14499" t="str">
        <f t="shared" si="453"/>
        <v>Adult</v>
      </c>
    </row>
    <row r="14500" spans="1:13" x14ac:dyDescent="0.25">
      <c r="A14500">
        <v>24500</v>
      </c>
      <c r="B14500" t="s">
        <v>2584</v>
      </c>
      <c r="C14500" t="s">
        <v>80</v>
      </c>
      <c r="D14500" t="s">
        <v>26</v>
      </c>
      <c r="E14500" t="s">
        <v>19</v>
      </c>
      <c r="F14500" s="35">
        <v>55.238999999999997</v>
      </c>
      <c r="G14500" t="str">
        <f t="shared" si="452"/>
        <v>Casual Buyers</v>
      </c>
      <c r="H14500" s="4">
        <v>41657</v>
      </c>
      <c r="I14500">
        <f>WEEKDAY(Cleaned!$H14500)</f>
        <v>7</v>
      </c>
      <c r="J14500" t="s">
        <v>15</v>
      </c>
      <c r="K14500" s="4">
        <v>25271</v>
      </c>
      <c r="L14500">
        <f>INT(YEARFRAC(Cleaned!$K14500,Cleaned!$H14500,1))</f>
        <v>44</v>
      </c>
      <c r="M14500" t="str">
        <f t="shared" si="453"/>
        <v>Adult</v>
      </c>
    </row>
    <row r="14501" spans="1:13" x14ac:dyDescent="0.25">
      <c r="A14501">
        <v>24501</v>
      </c>
      <c r="B14501" t="s">
        <v>2294</v>
      </c>
      <c r="C14501" t="s">
        <v>80</v>
      </c>
      <c r="D14501" t="s">
        <v>26</v>
      </c>
      <c r="E14501" t="s">
        <v>19</v>
      </c>
      <c r="F14501" s="35">
        <v>668.75710000000004</v>
      </c>
      <c r="G14501" t="str">
        <f t="shared" si="452"/>
        <v>Casual Buyers</v>
      </c>
      <c r="H14501" s="4">
        <v>41658</v>
      </c>
      <c r="I14501">
        <f>WEEKDAY(Cleaned!$H14501)</f>
        <v>1</v>
      </c>
      <c r="J14501" t="s">
        <v>15</v>
      </c>
      <c r="K14501" s="4">
        <v>23828</v>
      </c>
      <c r="L14501">
        <f>INT(YEARFRAC(Cleaned!$K14501,Cleaned!$H14501,1))</f>
        <v>48</v>
      </c>
      <c r="M14501" t="str">
        <f t="shared" si="453"/>
        <v>Adult</v>
      </c>
    </row>
    <row r="14502" spans="1:13" x14ac:dyDescent="0.25">
      <c r="A14502">
        <v>24502</v>
      </c>
      <c r="B14502" t="s">
        <v>8906</v>
      </c>
      <c r="C14502" t="s">
        <v>80</v>
      </c>
      <c r="D14502" t="s">
        <v>26</v>
      </c>
      <c r="E14502" t="s">
        <v>19</v>
      </c>
      <c r="F14502" s="35">
        <v>27.614000000000001</v>
      </c>
      <c r="G14502" t="str">
        <f t="shared" si="452"/>
        <v>Casual Buyers</v>
      </c>
      <c r="H14502" s="4">
        <v>41659</v>
      </c>
      <c r="I14502">
        <f>WEEKDAY(Cleaned!$H14502)</f>
        <v>2</v>
      </c>
      <c r="J14502" t="s">
        <v>17</v>
      </c>
      <c r="K14502" s="4">
        <v>28539</v>
      </c>
      <c r="L14502">
        <f>INT(YEARFRAC(Cleaned!$K14502,Cleaned!$H14502,1))</f>
        <v>35</v>
      </c>
      <c r="M14502" t="str">
        <f t="shared" si="453"/>
        <v>Adult</v>
      </c>
    </row>
    <row r="14503" spans="1:13" x14ac:dyDescent="0.25">
      <c r="A14503">
        <v>24503</v>
      </c>
      <c r="B14503" t="s">
        <v>2264</v>
      </c>
      <c r="C14503" t="s">
        <v>80</v>
      </c>
      <c r="D14503" t="s">
        <v>26</v>
      </c>
      <c r="E14503" t="s">
        <v>19</v>
      </c>
      <c r="F14503" s="35">
        <v>2649.8453</v>
      </c>
      <c r="G14503" t="str">
        <f t="shared" si="452"/>
        <v>Brand Seekers</v>
      </c>
      <c r="H14503" s="4">
        <v>41667</v>
      </c>
      <c r="I14503">
        <f>WEEKDAY(Cleaned!$H14503)</f>
        <v>3</v>
      </c>
      <c r="J14503" t="s">
        <v>17</v>
      </c>
      <c r="K14503" s="4">
        <v>21451</v>
      </c>
      <c r="L14503">
        <f>INT(YEARFRAC(Cleaned!$K14503,Cleaned!$H14503,1))</f>
        <v>55</v>
      </c>
      <c r="M14503" t="str">
        <f t="shared" si="453"/>
        <v>Seniors</v>
      </c>
    </row>
    <row r="14504" spans="1:13" x14ac:dyDescent="0.25">
      <c r="A14504">
        <v>24504</v>
      </c>
      <c r="B14504" t="s">
        <v>8907</v>
      </c>
      <c r="C14504" t="s">
        <v>80</v>
      </c>
      <c r="D14504" t="s">
        <v>26</v>
      </c>
      <c r="E14504" t="s">
        <v>19</v>
      </c>
      <c r="F14504" s="35">
        <v>1949.1868999999999</v>
      </c>
      <c r="G14504" t="str">
        <f t="shared" si="452"/>
        <v>Brand Seekers</v>
      </c>
      <c r="H14504" s="4">
        <v>41673</v>
      </c>
      <c r="I14504">
        <f>WEEKDAY(Cleaned!$H14504)</f>
        <v>2</v>
      </c>
      <c r="J14504" t="s">
        <v>18</v>
      </c>
      <c r="K14504" s="4">
        <v>27921</v>
      </c>
      <c r="L14504">
        <f>INT(YEARFRAC(Cleaned!$K14504,Cleaned!$H14504,1))</f>
        <v>37</v>
      </c>
      <c r="M14504" t="str">
        <f t="shared" si="453"/>
        <v>Adult</v>
      </c>
    </row>
    <row r="14505" spans="1:13" x14ac:dyDescent="0.25">
      <c r="A14505">
        <v>24505</v>
      </c>
      <c r="B14505" t="s">
        <v>2419</v>
      </c>
      <c r="C14505" t="s">
        <v>80</v>
      </c>
      <c r="D14505" t="s">
        <v>26</v>
      </c>
      <c r="E14505" t="s">
        <v>19</v>
      </c>
      <c r="F14505" s="35">
        <v>2646.4418999999998</v>
      </c>
      <c r="G14505" t="str">
        <f t="shared" si="452"/>
        <v>Brand Seekers</v>
      </c>
      <c r="H14505" s="4">
        <v>41675</v>
      </c>
      <c r="I14505">
        <f>WEEKDAY(Cleaned!$H14505)</f>
        <v>4</v>
      </c>
      <c r="J14505" t="s">
        <v>12</v>
      </c>
      <c r="K14505" s="4">
        <v>16992</v>
      </c>
      <c r="L14505">
        <f>INT(YEARFRAC(Cleaned!$K14505,Cleaned!$H14505,1))</f>
        <v>67</v>
      </c>
      <c r="M14505" t="str">
        <f t="shared" si="453"/>
        <v>Elders</v>
      </c>
    </row>
    <row r="14506" spans="1:13" x14ac:dyDescent="0.25">
      <c r="A14506">
        <v>24506</v>
      </c>
      <c r="B14506" t="s">
        <v>2705</v>
      </c>
      <c r="C14506" t="s">
        <v>80</v>
      </c>
      <c r="D14506" t="s">
        <v>26</v>
      </c>
      <c r="E14506" t="s">
        <v>19</v>
      </c>
      <c r="F14506" s="35">
        <v>1342.4093</v>
      </c>
      <c r="G14506" t="str">
        <f t="shared" si="452"/>
        <v>Casual Buyers</v>
      </c>
      <c r="H14506" s="4">
        <v>41676</v>
      </c>
      <c r="I14506">
        <f>WEEKDAY(Cleaned!$H14506)</f>
        <v>5</v>
      </c>
      <c r="J14506" t="s">
        <v>12</v>
      </c>
      <c r="K14506" s="4">
        <v>25919</v>
      </c>
      <c r="L14506">
        <f>INT(YEARFRAC(Cleaned!$K14506,Cleaned!$H14506,1))</f>
        <v>43</v>
      </c>
      <c r="M14506" t="str">
        <f t="shared" si="453"/>
        <v>Adult</v>
      </c>
    </row>
    <row r="14507" spans="1:13" x14ac:dyDescent="0.25">
      <c r="A14507">
        <v>24507</v>
      </c>
      <c r="B14507" t="s">
        <v>2445</v>
      </c>
      <c r="C14507" t="s">
        <v>80</v>
      </c>
      <c r="D14507" t="s">
        <v>26</v>
      </c>
      <c r="E14507" t="s">
        <v>19</v>
      </c>
      <c r="F14507" s="35">
        <v>43.072899999999997</v>
      </c>
      <c r="G14507" t="str">
        <f t="shared" si="452"/>
        <v>Casual Buyers</v>
      </c>
      <c r="H14507" s="4">
        <v>41679</v>
      </c>
      <c r="I14507">
        <f>WEEKDAY(Cleaned!$H14507)</f>
        <v>1</v>
      </c>
      <c r="J14507" t="s">
        <v>18</v>
      </c>
      <c r="K14507" s="4">
        <v>27086</v>
      </c>
      <c r="L14507">
        <f>INT(YEARFRAC(Cleaned!$K14507,Cleaned!$H14507,1))</f>
        <v>39</v>
      </c>
      <c r="M14507" t="str">
        <f t="shared" si="453"/>
        <v>Adult</v>
      </c>
    </row>
    <row r="14508" spans="1:13" x14ac:dyDescent="0.25">
      <c r="A14508">
        <v>24508</v>
      </c>
      <c r="B14508" t="s">
        <v>2471</v>
      </c>
      <c r="C14508" t="s">
        <v>80</v>
      </c>
      <c r="D14508" t="s">
        <v>26</v>
      </c>
      <c r="E14508" t="s">
        <v>19</v>
      </c>
      <c r="F14508" s="35">
        <v>2584.5619000000002</v>
      </c>
      <c r="G14508" t="str">
        <f t="shared" si="452"/>
        <v>Brand Seekers</v>
      </c>
      <c r="H14508" s="4">
        <v>41680</v>
      </c>
      <c r="I14508">
        <f>WEEKDAY(Cleaned!$H14508)</f>
        <v>2</v>
      </c>
      <c r="J14508" t="s">
        <v>13</v>
      </c>
      <c r="K14508" s="4">
        <v>27650</v>
      </c>
      <c r="L14508">
        <f>INT(YEARFRAC(Cleaned!$K14508,Cleaned!$H14508,1))</f>
        <v>38</v>
      </c>
      <c r="M14508" t="str">
        <f t="shared" si="453"/>
        <v>Adult</v>
      </c>
    </row>
    <row r="14509" spans="1:13" x14ac:dyDescent="0.25">
      <c r="A14509">
        <v>24509</v>
      </c>
      <c r="B14509" t="s">
        <v>2934</v>
      </c>
      <c r="C14509" t="s">
        <v>80</v>
      </c>
      <c r="D14509" t="s">
        <v>26</v>
      </c>
      <c r="E14509" t="s">
        <v>19</v>
      </c>
      <c r="F14509" s="35">
        <v>65.172899999999998</v>
      </c>
      <c r="G14509" t="str">
        <f t="shared" si="452"/>
        <v>Casual Buyers</v>
      </c>
      <c r="H14509" s="4">
        <v>41684</v>
      </c>
      <c r="I14509">
        <f>WEEKDAY(Cleaned!$H14509)</f>
        <v>6</v>
      </c>
      <c r="J14509" t="s">
        <v>12</v>
      </c>
      <c r="K14509" s="4">
        <v>17725</v>
      </c>
      <c r="L14509">
        <f>INT(YEARFRAC(Cleaned!$K14509,Cleaned!$H14509,1))</f>
        <v>65</v>
      </c>
      <c r="M14509" t="str">
        <f t="shared" si="453"/>
        <v>Elders</v>
      </c>
    </row>
    <row r="14510" spans="1:13" x14ac:dyDescent="0.25">
      <c r="A14510">
        <v>24510</v>
      </c>
      <c r="B14510" t="s">
        <v>8908</v>
      </c>
      <c r="C14510" t="s">
        <v>80</v>
      </c>
      <c r="D14510" t="s">
        <v>26</v>
      </c>
      <c r="E14510" t="s">
        <v>19</v>
      </c>
      <c r="F14510" s="35">
        <v>77.338999999999999</v>
      </c>
      <c r="G14510" t="str">
        <f t="shared" si="452"/>
        <v>Casual Buyers</v>
      </c>
      <c r="H14510" s="4">
        <v>41685</v>
      </c>
      <c r="I14510">
        <f>WEEKDAY(Cleaned!$H14510)</f>
        <v>7</v>
      </c>
      <c r="J14510" t="s">
        <v>16</v>
      </c>
      <c r="K14510" s="4">
        <v>20601</v>
      </c>
      <c r="L14510">
        <f>INT(YEARFRAC(Cleaned!$K14510,Cleaned!$H14510,1))</f>
        <v>57</v>
      </c>
      <c r="M14510" t="str">
        <f t="shared" si="453"/>
        <v>Seniors</v>
      </c>
    </row>
    <row r="14511" spans="1:13" x14ac:dyDescent="0.25">
      <c r="A14511">
        <v>24511</v>
      </c>
      <c r="B14511" t="s">
        <v>2559</v>
      </c>
      <c r="C14511" t="s">
        <v>80</v>
      </c>
      <c r="D14511" t="s">
        <v>26</v>
      </c>
      <c r="E14511" t="s">
        <v>19</v>
      </c>
      <c r="F14511" s="35">
        <v>79.526899999999998</v>
      </c>
      <c r="G14511" t="str">
        <f t="shared" si="452"/>
        <v>Casual Buyers</v>
      </c>
      <c r="H14511" s="4">
        <v>41688</v>
      </c>
      <c r="I14511">
        <f>WEEKDAY(Cleaned!$H14511)</f>
        <v>3</v>
      </c>
      <c r="J14511" t="s">
        <v>18</v>
      </c>
      <c r="K14511" s="4">
        <v>17542</v>
      </c>
      <c r="L14511">
        <f>INT(YEARFRAC(Cleaned!$K14511,Cleaned!$H14511,1))</f>
        <v>66</v>
      </c>
      <c r="M14511" t="str">
        <f t="shared" si="453"/>
        <v>Elders</v>
      </c>
    </row>
    <row r="14512" spans="1:13" x14ac:dyDescent="0.25">
      <c r="A14512">
        <v>24512</v>
      </c>
      <c r="B14512" t="s">
        <v>2494</v>
      </c>
      <c r="C14512" t="s">
        <v>80</v>
      </c>
      <c r="D14512" t="s">
        <v>26</v>
      </c>
      <c r="E14512" t="s">
        <v>19</v>
      </c>
      <c r="F14512" s="35">
        <v>5.5140000000000002</v>
      </c>
      <c r="G14512" t="str">
        <f t="shared" si="452"/>
        <v>Casual Buyers</v>
      </c>
      <c r="H14512" s="4">
        <v>41689</v>
      </c>
      <c r="I14512">
        <f>WEEKDAY(Cleaned!$H14512)</f>
        <v>4</v>
      </c>
      <c r="J14512" t="s">
        <v>17</v>
      </c>
      <c r="K14512" s="4">
        <v>29116</v>
      </c>
      <c r="L14512">
        <f>INT(YEARFRAC(Cleaned!$K14512,Cleaned!$H14512,1))</f>
        <v>34</v>
      </c>
      <c r="M14512" t="str">
        <f t="shared" si="453"/>
        <v>Young Adult</v>
      </c>
    </row>
    <row r="14513" spans="1:13" x14ac:dyDescent="0.25">
      <c r="A14513">
        <v>24513</v>
      </c>
      <c r="B14513" t="s">
        <v>2619</v>
      </c>
      <c r="C14513" t="s">
        <v>80</v>
      </c>
      <c r="D14513" t="s">
        <v>26</v>
      </c>
      <c r="E14513" t="s">
        <v>19</v>
      </c>
      <c r="F14513" s="35">
        <v>2708.6534000000001</v>
      </c>
      <c r="G14513" t="str">
        <f t="shared" si="452"/>
        <v>Brand Seekers</v>
      </c>
      <c r="H14513" s="4">
        <v>41690</v>
      </c>
      <c r="I14513">
        <f>WEEKDAY(Cleaned!$H14513)</f>
        <v>5</v>
      </c>
      <c r="J14513" t="s">
        <v>12</v>
      </c>
      <c r="K14513" s="4">
        <v>27255</v>
      </c>
      <c r="L14513">
        <f>INT(YEARFRAC(Cleaned!$K14513,Cleaned!$H14513,1))</f>
        <v>39</v>
      </c>
      <c r="M14513" t="str">
        <f t="shared" si="453"/>
        <v>Adult</v>
      </c>
    </row>
    <row r="14514" spans="1:13" x14ac:dyDescent="0.25">
      <c r="A14514">
        <v>24514</v>
      </c>
      <c r="B14514" t="s">
        <v>2770</v>
      </c>
      <c r="C14514" t="s">
        <v>80</v>
      </c>
      <c r="D14514" t="s">
        <v>26</v>
      </c>
      <c r="E14514" t="s">
        <v>19</v>
      </c>
      <c r="F14514" s="35">
        <v>30.144400000000001</v>
      </c>
      <c r="G14514" t="str">
        <f t="shared" si="452"/>
        <v>Casual Buyers</v>
      </c>
      <c r="H14514" s="4">
        <v>41690</v>
      </c>
      <c r="I14514">
        <f>WEEKDAY(Cleaned!$H14514)</f>
        <v>5</v>
      </c>
      <c r="J14514" t="s">
        <v>18</v>
      </c>
      <c r="K14514" s="4">
        <v>24650</v>
      </c>
      <c r="L14514">
        <f>INT(YEARFRAC(Cleaned!$K14514,Cleaned!$H14514,1))</f>
        <v>46</v>
      </c>
      <c r="M14514" t="str">
        <f t="shared" si="453"/>
        <v>Adult</v>
      </c>
    </row>
    <row r="14515" spans="1:13" x14ac:dyDescent="0.25">
      <c r="A14515">
        <v>24515</v>
      </c>
      <c r="B14515" t="s">
        <v>2655</v>
      </c>
      <c r="C14515" t="s">
        <v>80</v>
      </c>
      <c r="D14515" t="s">
        <v>26</v>
      </c>
      <c r="E14515" t="s">
        <v>19</v>
      </c>
      <c r="F14515" s="35">
        <v>77.316900000000004</v>
      </c>
      <c r="G14515" t="str">
        <f t="shared" si="452"/>
        <v>Casual Buyers</v>
      </c>
      <c r="H14515" s="4">
        <v>41691</v>
      </c>
      <c r="I14515">
        <f>WEEKDAY(Cleaned!$H14515)</f>
        <v>6</v>
      </c>
      <c r="J14515" t="s">
        <v>12</v>
      </c>
      <c r="K14515" s="4">
        <v>27039</v>
      </c>
      <c r="L14515">
        <f>INT(YEARFRAC(Cleaned!$K14515,Cleaned!$H14515,1))</f>
        <v>40</v>
      </c>
      <c r="M14515" t="str">
        <f t="shared" si="453"/>
        <v>Adult</v>
      </c>
    </row>
    <row r="14516" spans="1:13" x14ac:dyDescent="0.25">
      <c r="A14516">
        <v>24516</v>
      </c>
      <c r="B14516" t="s">
        <v>2744</v>
      </c>
      <c r="C14516" t="s">
        <v>80</v>
      </c>
      <c r="D14516" t="s">
        <v>26</v>
      </c>
      <c r="E14516" t="s">
        <v>19</v>
      </c>
      <c r="F14516" s="35">
        <v>30.144400000000001</v>
      </c>
      <c r="G14516" t="str">
        <f t="shared" si="452"/>
        <v>Casual Buyers</v>
      </c>
      <c r="H14516" s="4">
        <v>41691</v>
      </c>
      <c r="I14516">
        <f>WEEKDAY(Cleaned!$H14516)</f>
        <v>6</v>
      </c>
      <c r="J14516" t="s">
        <v>18</v>
      </c>
      <c r="K14516" s="4">
        <v>23746</v>
      </c>
      <c r="L14516">
        <f>INT(YEARFRAC(Cleaned!$K14516,Cleaned!$H14516,1))</f>
        <v>49</v>
      </c>
      <c r="M14516" t="str">
        <f t="shared" si="453"/>
        <v>Adult</v>
      </c>
    </row>
    <row r="14517" spans="1:13" x14ac:dyDescent="0.25">
      <c r="A14517">
        <v>24517</v>
      </c>
      <c r="B14517" t="s">
        <v>8909</v>
      </c>
      <c r="C14517" t="s">
        <v>80</v>
      </c>
      <c r="D14517" t="s">
        <v>26</v>
      </c>
      <c r="E14517" t="s">
        <v>19</v>
      </c>
      <c r="F14517" s="35">
        <v>132.5779</v>
      </c>
      <c r="G14517" t="str">
        <f t="shared" si="452"/>
        <v>Casual Buyers</v>
      </c>
      <c r="H14517" s="4">
        <v>41692</v>
      </c>
      <c r="I14517">
        <f>WEEKDAY(Cleaned!$H14517)</f>
        <v>7</v>
      </c>
      <c r="J14517" t="s">
        <v>14</v>
      </c>
      <c r="K14517" s="4">
        <v>27055</v>
      </c>
      <c r="L14517">
        <f>INT(YEARFRAC(Cleaned!$K14517,Cleaned!$H14517,1))</f>
        <v>40</v>
      </c>
      <c r="M14517" t="str">
        <f t="shared" si="453"/>
        <v>Adult</v>
      </c>
    </row>
    <row r="14518" spans="1:13" x14ac:dyDescent="0.25">
      <c r="A14518">
        <v>24518</v>
      </c>
      <c r="B14518" t="s">
        <v>8910</v>
      </c>
      <c r="C14518" t="s">
        <v>80</v>
      </c>
      <c r="D14518" t="s">
        <v>26</v>
      </c>
      <c r="E14518" t="s">
        <v>19</v>
      </c>
      <c r="F14518" s="35">
        <v>77.338999999999999</v>
      </c>
      <c r="G14518" t="str">
        <f t="shared" si="452"/>
        <v>Casual Buyers</v>
      </c>
      <c r="H14518" s="4">
        <v>41693</v>
      </c>
      <c r="I14518">
        <f>WEEKDAY(Cleaned!$H14518)</f>
        <v>1</v>
      </c>
      <c r="J14518" t="s">
        <v>16</v>
      </c>
      <c r="K14518" s="4">
        <v>25315</v>
      </c>
      <c r="L14518">
        <f>INT(YEARFRAC(Cleaned!$K14518,Cleaned!$H14518,1))</f>
        <v>44</v>
      </c>
      <c r="M14518" t="str">
        <f t="shared" si="453"/>
        <v>Adult</v>
      </c>
    </row>
    <row r="14519" spans="1:13" x14ac:dyDescent="0.25">
      <c r="A14519">
        <v>24519</v>
      </c>
      <c r="B14519" t="s">
        <v>8911</v>
      </c>
      <c r="C14519" t="s">
        <v>80</v>
      </c>
      <c r="D14519" t="s">
        <v>26</v>
      </c>
      <c r="E14519" t="s">
        <v>19</v>
      </c>
      <c r="F14519" s="35">
        <v>38.664000000000001</v>
      </c>
      <c r="G14519" t="str">
        <f t="shared" si="452"/>
        <v>Casual Buyers</v>
      </c>
      <c r="H14519" s="4">
        <v>41695</v>
      </c>
      <c r="I14519">
        <f>WEEKDAY(Cleaned!$H14519)</f>
        <v>3</v>
      </c>
      <c r="J14519" t="s">
        <v>13</v>
      </c>
      <c r="K14519" s="4">
        <v>22185</v>
      </c>
      <c r="L14519">
        <f>INT(YEARFRAC(Cleaned!$K14519,Cleaned!$H14519,1))</f>
        <v>53</v>
      </c>
      <c r="M14519" t="str">
        <f t="shared" si="453"/>
        <v>Seniors</v>
      </c>
    </row>
    <row r="14520" spans="1:13" x14ac:dyDescent="0.25">
      <c r="A14520">
        <v>24520</v>
      </c>
      <c r="B14520" t="s">
        <v>2669</v>
      </c>
      <c r="C14520" t="s">
        <v>80</v>
      </c>
      <c r="D14520" t="s">
        <v>26</v>
      </c>
      <c r="E14520" t="s">
        <v>19</v>
      </c>
      <c r="F14520" s="35">
        <v>67.493399999999994</v>
      </c>
      <c r="G14520" t="str">
        <f t="shared" si="452"/>
        <v>Casual Buyers</v>
      </c>
      <c r="H14520" s="4">
        <v>41696</v>
      </c>
      <c r="I14520">
        <f>WEEKDAY(Cleaned!$H14520)</f>
        <v>4</v>
      </c>
      <c r="J14520" t="s">
        <v>18</v>
      </c>
      <c r="K14520" s="4">
        <v>28973</v>
      </c>
      <c r="L14520">
        <f>INT(YEARFRAC(Cleaned!$K14520,Cleaned!$H14520,1))</f>
        <v>34</v>
      </c>
      <c r="M14520" t="str">
        <f t="shared" si="453"/>
        <v>Young Adult</v>
      </c>
    </row>
    <row r="14521" spans="1:13" x14ac:dyDescent="0.25">
      <c r="A14521">
        <v>24521</v>
      </c>
      <c r="B14521" t="s">
        <v>8912</v>
      </c>
      <c r="C14521" t="s">
        <v>80</v>
      </c>
      <c r="D14521" t="s">
        <v>26</v>
      </c>
      <c r="E14521" t="s">
        <v>19</v>
      </c>
      <c r="F14521" s="35">
        <v>43.338099999999997</v>
      </c>
      <c r="G14521" t="str">
        <f t="shared" si="452"/>
        <v>Casual Buyers</v>
      </c>
      <c r="H14521" s="4">
        <v>41698</v>
      </c>
      <c r="I14521">
        <f>WEEKDAY(Cleaned!$H14521)</f>
        <v>6</v>
      </c>
      <c r="J14521" t="s">
        <v>12</v>
      </c>
      <c r="K14521" s="4">
        <v>23219</v>
      </c>
      <c r="L14521">
        <f>INT(YEARFRAC(Cleaned!$K14521,Cleaned!$H14521,1))</f>
        <v>50</v>
      </c>
      <c r="M14521" t="str">
        <f t="shared" si="453"/>
        <v>Seniors</v>
      </c>
    </row>
    <row r="14522" spans="1:13" x14ac:dyDescent="0.25">
      <c r="A14522">
        <v>24522</v>
      </c>
      <c r="B14522" t="s">
        <v>2450</v>
      </c>
      <c r="C14522" t="s">
        <v>80</v>
      </c>
      <c r="D14522" t="s">
        <v>26</v>
      </c>
      <c r="E14522" t="s">
        <v>19</v>
      </c>
      <c r="F14522" s="35">
        <v>2577.1694000000002</v>
      </c>
      <c r="G14522" t="str">
        <f t="shared" si="452"/>
        <v>Brand Seekers</v>
      </c>
      <c r="H14522" s="4">
        <v>41698</v>
      </c>
      <c r="I14522">
        <f>WEEKDAY(Cleaned!$H14522)</f>
        <v>6</v>
      </c>
      <c r="J14522" t="s">
        <v>16</v>
      </c>
      <c r="K14522" s="4">
        <v>26371</v>
      </c>
      <c r="L14522">
        <f>INT(YEARFRAC(Cleaned!$K14522,Cleaned!$H14522,1))</f>
        <v>41</v>
      </c>
      <c r="M14522" t="str">
        <f t="shared" si="453"/>
        <v>Adult</v>
      </c>
    </row>
    <row r="14523" spans="1:13" x14ac:dyDescent="0.25">
      <c r="A14523">
        <v>24523</v>
      </c>
      <c r="B14523" t="s">
        <v>2671</v>
      </c>
      <c r="C14523" t="s">
        <v>80</v>
      </c>
      <c r="D14523" t="s">
        <v>26</v>
      </c>
      <c r="E14523" t="s">
        <v>19</v>
      </c>
      <c r="F14523" s="35">
        <v>37.547899999999998</v>
      </c>
      <c r="G14523" t="str">
        <f t="shared" si="452"/>
        <v>Casual Buyers</v>
      </c>
      <c r="H14523" s="4">
        <v>41702</v>
      </c>
      <c r="I14523">
        <f>WEEKDAY(Cleaned!$H14523)</f>
        <v>3</v>
      </c>
      <c r="J14523" t="s">
        <v>18</v>
      </c>
      <c r="K14523" s="4">
        <v>14544</v>
      </c>
      <c r="L14523">
        <f>INT(YEARFRAC(Cleaned!$K14523,Cleaned!$H14523,1))</f>
        <v>74</v>
      </c>
      <c r="M14523" t="str">
        <f t="shared" si="453"/>
        <v>Elders</v>
      </c>
    </row>
    <row r="14524" spans="1:13" x14ac:dyDescent="0.25">
      <c r="A14524">
        <v>24524</v>
      </c>
      <c r="B14524" t="s">
        <v>8900</v>
      </c>
      <c r="C14524" t="s">
        <v>80</v>
      </c>
      <c r="D14524" t="s">
        <v>26</v>
      </c>
      <c r="E14524" t="s">
        <v>19</v>
      </c>
      <c r="F14524" s="35">
        <v>69.5929</v>
      </c>
      <c r="G14524" t="str">
        <f t="shared" si="452"/>
        <v>Casual Buyers</v>
      </c>
      <c r="H14524" s="4">
        <v>41704</v>
      </c>
      <c r="I14524">
        <f>WEEKDAY(Cleaned!$H14524)</f>
        <v>5</v>
      </c>
      <c r="J14524" t="s">
        <v>16</v>
      </c>
      <c r="K14524" s="4">
        <v>27747</v>
      </c>
      <c r="L14524">
        <f>INT(YEARFRAC(Cleaned!$K14524,Cleaned!$H14524,1))</f>
        <v>38</v>
      </c>
      <c r="M14524" t="str">
        <f t="shared" si="453"/>
        <v>Adult</v>
      </c>
    </row>
    <row r="14525" spans="1:13" x14ac:dyDescent="0.25">
      <c r="A14525">
        <v>24525</v>
      </c>
      <c r="B14525" t="s">
        <v>8913</v>
      </c>
      <c r="C14525" t="s">
        <v>80</v>
      </c>
      <c r="D14525" t="s">
        <v>26</v>
      </c>
      <c r="E14525" t="s">
        <v>19</v>
      </c>
      <c r="F14525" s="35">
        <v>142.5119</v>
      </c>
      <c r="G14525" t="str">
        <f t="shared" si="452"/>
        <v>Casual Buyers</v>
      </c>
      <c r="H14525" s="4">
        <v>41705</v>
      </c>
      <c r="I14525">
        <f>WEEKDAY(Cleaned!$H14525)</f>
        <v>6</v>
      </c>
      <c r="J14525" t="s">
        <v>14</v>
      </c>
      <c r="K14525" s="4">
        <v>26721</v>
      </c>
      <c r="L14525">
        <f>INT(YEARFRAC(Cleaned!$K14525,Cleaned!$H14525,1))</f>
        <v>41</v>
      </c>
      <c r="M14525" t="str">
        <f t="shared" si="453"/>
        <v>Adult</v>
      </c>
    </row>
    <row r="14526" spans="1:13" x14ac:dyDescent="0.25">
      <c r="A14526">
        <v>24526</v>
      </c>
      <c r="B14526" t="s">
        <v>8914</v>
      </c>
      <c r="C14526" t="s">
        <v>80</v>
      </c>
      <c r="D14526" t="s">
        <v>26</v>
      </c>
      <c r="E14526" t="s">
        <v>19</v>
      </c>
      <c r="F14526" s="35">
        <v>672.9008</v>
      </c>
      <c r="G14526" t="str">
        <f t="shared" si="452"/>
        <v>Casual Buyers</v>
      </c>
      <c r="H14526" s="4">
        <v>41712</v>
      </c>
      <c r="I14526">
        <f>WEEKDAY(Cleaned!$H14526)</f>
        <v>6</v>
      </c>
      <c r="J14526" t="s">
        <v>16</v>
      </c>
      <c r="K14526" s="4">
        <v>27251</v>
      </c>
      <c r="L14526">
        <f>INT(YEARFRAC(Cleaned!$K14526,Cleaned!$H14526,1))</f>
        <v>39</v>
      </c>
      <c r="M14526" t="str">
        <f t="shared" si="453"/>
        <v>Adult</v>
      </c>
    </row>
    <row r="14527" spans="1:13" x14ac:dyDescent="0.25">
      <c r="A14527">
        <v>24527</v>
      </c>
      <c r="B14527" t="s">
        <v>8915</v>
      </c>
      <c r="C14527" t="s">
        <v>80</v>
      </c>
      <c r="D14527" t="s">
        <v>26</v>
      </c>
      <c r="E14527" t="s">
        <v>19</v>
      </c>
      <c r="F14527" s="35">
        <v>147.50649999999999</v>
      </c>
      <c r="G14527" t="str">
        <f t="shared" si="452"/>
        <v>Casual Buyers</v>
      </c>
      <c r="H14527" s="4">
        <v>41713</v>
      </c>
      <c r="I14527">
        <f>WEEKDAY(Cleaned!$H14527)</f>
        <v>7</v>
      </c>
      <c r="J14527" t="s">
        <v>14</v>
      </c>
      <c r="K14527" s="4">
        <v>23697</v>
      </c>
      <c r="L14527">
        <f>INT(YEARFRAC(Cleaned!$K14527,Cleaned!$H14527,1))</f>
        <v>49</v>
      </c>
      <c r="M14527" t="str">
        <f t="shared" si="453"/>
        <v>Adult</v>
      </c>
    </row>
    <row r="14528" spans="1:13" x14ac:dyDescent="0.25">
      <c r="A14528">
        <v>24528</v>
      </c>
      <c r="B14528" t="s">
        <v>2746</v>
      </c>
      <c r="C14528" t="s">
        <v>80</v>
      </c>
      <c r="D14528" t="s">
        <v>26</v>
      </c>
      <c r="E14528" t="s">
        <v>19</v>
      </c>
      <c r="F14528" s="35">
        <v>33.680399999999999</v>
      </c>
      <c r="G14528" t="str">
        <f t="shared" si="452"/>
        <v>Casual Buyers</v>
      </c>
      <c r="H14528" s="4">
        <v>41714</v>
      </c>
      <c r="I14528">
        <f>WEEKDAY(Cleaned!$H14528)</f>
        <v>1</v>
      </c>
      <c r="J14528" t="s">
        <v>18</v>
      </c>
      <c r="K14528" s="4">
        <v>28040</v>
      </c>
      <c r="L14528">
        <f>INT(YEARFRAC(Cleaned!$K14528,Cleaned!$H14528,1))</f>
        <v>37</v>
      </c>
      <c r="M14528" t="str">
        <f t="shared" si="453"/>
        <v>Adult</v>
      </c>
    </row>
    <row r="14529" spans="1:13" x14ac:dyDescent="0.25">
      <c r="A14529">
        <v>24529</v>
      </c>
      <c r="B14529" t="s">
        <v>8916</v>
      </c>
      <c r="C14529" t="s">
        <v>80</v>
      </c>
      <c r="D14529" t="s">
        <v>26</v>
      </c>
      <c r="E14529" t="s">
        <v>19</v>
      </c>
      <c r="F14529" s="35">
        <v>77.338999999999999</v>
      </c>
      <c r="G14529" t="str">
        <f t="shared" si="452"/>
        <v>Casual Buyers</v>
      </c>
      <c r="H14529" s="4">
        <v>41717</v>
      </c>
      <c r="I14529">
        <f>WEEKDAY(Cleaned!$H14529)</f>
        <v>4</v>
      </c>
      <c r="J14529" t="s">
        <v>14</v>
      </c>
      <c r="K14529" s="4">
        <v>23874</v>
      </c>
      <c r="L14529">
        <f>INT(YEARFRAC(Cleaned!$K14529,Cleaned!$H14529,1))</f>
        <v>48</v>
      </c>
      <c r="M14529" t="str">
        <f t="shared" si="453"/>
        <v>Adult</v>
      </c>
    </row>
    <row r="14530" spans="1:13" x14ac:dyDescent="0.25">
      <c r="A14530">
        <v>24530</v>
      </c>
      <c r="B14530" t="s">
        <v>8917</v>
      </c>
      <c r="C14530" t="s">
        <v>80</v>
      </c>
      <c r="D14530" t="s">
        <v>26</v>
      </c>
      <c r="E14530" t="s">
        <v>19</v>
      </c>
      <c r="F14530" s="35">
        <v>77.338999999999999</v>
      </c>
      <c r="G14530" t="str">
        <f t="shared" ref="G14530:G14593" si="454">IF(F14530&lt;=1500,"Casual Buyers",IF(F14530&gt;=1501,"Brand Seekers",IF(F14530&gt;2500,"Convinced Seekers")))</f>
        <v>Casual Buyers</v>
      </c>
      <c r="H14530" s="4">
        <v>41718</v>
      </c>
      <c r="I14530">
        <f>WEEKDAY(Cleaned!$H14530)</f>
        <v>5</v>
      </c>
      <c r="J14530" t="s">
        <v>16</v>
      </c>
      <c r="K14530" s="4">
        <v>28376</v>
      </c>
      <c r="L14530">
        <f>INT(YEARFRAC(Cleaned!$K14530,Cleaned!$H14530,1))</f>
        <v>36</v>
      </c>
      <c r="M14530" t="str">
        <f t="shared" ref="M14530:M14593" si="455">IF(L14530&lt;=19,"Teenager",IF(L14530&lt;=34,"Young Adult",IF(L14530&lt;=49,"Adult",IF(L14530&lt;=64,"Seniors",IF(L14530&gt;=65,"Elders")))))</f>
        <v>Adult</v>
      </c>
    </row>
    <row r="14531" spans="1:13" x14ac:dyDescent="0.25">
      <c r="A14531">
        <v>24531</v>
      </c>
      <c r="B14531" t="s">
        <v>2621</v>
      </c>
      <c r="C14531" t="s">
        <v>80</v>
      </c>
      <c r="D14531" t="s">
        <v>26</v>
      </c>
      <c r="E14531" t="s">
        <v>19</v>
      </c>
      <c r="F14531" s="35">
        <v>2618.8168999999998</v>
      </c>
      <c r="G14531" t="str">
        <f t="shared" si="454"/>
        <v>Brand Seekers</v>
      </c>
      <c r="H14531" s="4">
        <v>41719</v>
      </c>
      <c r="I14531">
        <f>WEEKDAY(Cleaned!$H14531)</f>
        <v>6</v>
      </c>
      <c r="J14531" t="s">
        <v>17</v>
      </c>
      <c r="K14531" s="4">
        <v>19883</v>
      </c>
      <c r="L14531">
        <f>INT(YEARFRAC(Cleaned!$K14531,Cleaned!$H14531,1))</f>
        <v>59</v>
      </c>
      <c r="M14531" t="str">
        <f t="shared" si="455"/>
        <v>Seniors</v>
      </c>
    </row>
    <row r="14532" spans="1:13" x14ac:dyDescent="0.25">
      <c r="A14532">
        <v>24532</v>
      </c>
      <c r="B14532" t="s">
        <v>2644</v>
      </c>
      <c r="C14532" t="s">
        <v>80</v>
      </c>
      <c r="D14532" t="s">
        <v>26</v>
      </c>
      <c r="E14532" t="s">
        <v>19</v>
      </c>
      <c r="F14532" s="35">
        <v>1381.0732</v>
      </c>
      <c r="G14532" t="str">
        <f t="shared" si="454"/>
        <v>Casual Buyers</v>
      </c>
      <c r="H14532" s="4">
        <v>41720</v>
      </c>
      <c r="I14532">
        <f>WEEKDAY(Cleaned!$H14532)</f>
        <v>7</v>
      </c>
      <c r="J14532" t="s">
        <v>17</v>
      </c>
      <c r="K14532" s="4">
        <v>24614</v>
      </c>
      <c r="L14532">
        <f>INT(YEARFRAC(Cleaned!$K14532,Cleaned!$H14532,1))</f>
        <v>46</v>
      </c>
      <c r="M14532" t="str">
        <f t="shared" si="455"/>
        <v>Adult</v>
      </c>
    </row>
    <row r="14533" spans="1:13" x14ac:dyDescent="0.25">
      <c r="A14533">
        <v>24533</v>
      </c>
      <c r="B14533" t="s">
        <v>8862</v>
      </c>
      <c r="C14533" t="s">
        <v>80</v>
      </c>
      <c r="D14533" t="s">
        <v>26</v>
      </c>
      <c r="E14533" t="s">
        <v>19</v>
      </c>
      <c r="F14533" s="35">
        <v>2625.9773</v>
      </c>
      <c r="G14533" t="str">
        <f t="shared" si="454"/>
        <v>Brand Seekers</v>
      </c>
      <c r="H14533" s="4">
        <v>41722</v>
      </c>
      <c r="I14533">
        <f>WEEKDAY(Cleaned!$H14533)</f>
        <v>2</v>
      </c>
      <c r="J14533" t="s">
        <v>12</v>
      </c>
      <c r="K14533" s="4">
        <v>26775</v>
      </c>
      <c r="L14533">
        <f>INT(YEARFRAC(Cleaned!$K14533,Cleaned!$H14533,1))</f>
        <v>40</v>
      </c>
      <c r="M14533" t="str">
        <f t="shared" si="455"/>
        <v>Adult</v>
      </c>
    </row>
    <row r="14534" spans="1:13" x14ac:dyDescent="0.25">
      <c r="A14534">
        <v>24534</v>
      </c>
      <c r="B14534" t="s">
        <v>2440</v>
      </c>
      <c r="C14534" t="s">
        <v>80</v>
      </c>
      <c r="D14534" t="s">
        <v>26</v>
      </c>
      <c r="E14534" t="s">
        <v>19</v>
      </c>
      <c r="F14534" s="35">
        <v>103.2954</v>
      </c>
      <c r="G14534" t="str">
        <f t="shared" si="454"/>
        <v>Casual Buyers</v>
      </c>
      <c r="H14534" s="4">
        <v>41722</v>
      </c>
      <c r="I14534">
        <f>WEEKDAY(Cleaned!$H14534)</f>
        <v>2</v>
      </c>
      <c r="J14534" t="s">
        <v>18</v>
      </c>
      <c r="K14534" s="4">
        <v>20379</v>
      </c>
      <c r="L14534">
        <f>INT(YEARFRAC(Cleaned!$K14534,Cleaned!$H14534,1))</f>
        <v>58</v>
      </c>
      <c r="M14534" t="str">
        <f t="shared" si="455"/>
        <v>Seniors</v>
      </c>
    </row>
    <row r="14535" spans="1:13" x14ac:dyDescent="0.25">
      <c r="A14535">
        <v>24535</v>
      </c>
      <c r="B14535" t="s">
        <v>2550</v>
      </c>
      <c r="C14535" t="s">
        <v>80</v>
      </c>
      <c r="D14535" t="s">
        <v>26</v>
      </c>
      <c r="E14535" t="s">
        <v>19</v>
      </c>
      <c r="F14535" s="35">
        <v>44.177900000000001</v>
      </c>
      <c r="G14535" t="str">
        <f t="shared" si="454"/>
        <v>Casual Buyers</v>
      </c>
      <c r="H14535" s="4">
        <v>41727</v>
      </c>
      <c r="I14535">
        <f>WEEKDAY(Cleaned!$H14535)</f>
        <v>7</v>
      </c>
      <c r="J14535" t="s">
        <v>18</v>
      </c>
      <c r="K14535" s="4">
        <v>24841</v>
      </c>
      <c r="L14535">
        <f>INT(YEARFRAC(Cleaned!$K14535,Cleaned!$H14535,1))</f>
        <v>46</v>
      </c>
      <c r="M14535" t="str">
        <f t="shared" si="455"/>
        <v>Adult</v>
      </c>
    </row>
    <row r="14536" spans="1:13" x14ac:dyDescent="0.25">
      <c r="A14536">
        <v>24536</v>
      </c>
      <c r="B14536" t="s">
        <v>8918</v>
      </c>
      <c r="C14536" t="s">
        <v>80</v>
      </c>
      <c r="D14536" t="s">
        <v>26</v>
      </c>
      <c r="E14536" t="s">
        <v>19</v>
      </c>
      <c r="F14536" s="35">
        <v>40.840800000000002</v>
      </c>
      <c r="G14536" t="str">
        <f t="shared" si="454"/>
        <v>Casual Buyers</v>
      </c>
      <c r="H14536" s="4">
        <v>41728</v>
      </c>
      <c r="I14536">
        <f>WEEKDAY(Cleaned!$H14536)</f>
        <v>1</v>
      </c>
      <c r="J14536" t="s">
        <v>14</v>
      </c>
      <c r="K14536" s="4">
        <v>22428</v>
      </c>
      <c r="L14536">
        <f>INT(YEARFRAC(Cleaned!$K14536,Cleaned!$H14536,1))</f>
        <v>52</v>
      </c>
      <c r="M14536" t="str">
        <f t="shared" si="455"/>
        <v>Seniors</v>
      </c>
    </row>
    <row r="14537" spans="1:13" x14ac:dyDescent="0.25">
      <c r="A14537">
        <v>24537</v>
      </c>
      <c r="B14537" t="s">
        <v>2716</v>
      </c>
      <c r="C14537" t="s">
        <v>80</v>
      </c>
      <c r="D14537" t="s">
        <v>26</v>
      </c>
      <c r="E14537" t="s">
        <v>19</v>
      </c>
      <c r="F14537" s="35">
        <v>1922.1033</v>
      </c>
      <c r="G14537" t="str">
        <f t="shared" si="454"/>
        <v>Brand Seekers</v>
      </c>
      <c r="H14537" s="4">
        <v>41729</v>
      </c>
      <c r="I14537">
        <f>WEEKDAY(Cleaned!$H14537)</f>
        <v>2</v>
      </c>
      <c r="J14537" t="s">
        <v>13</v>
      </c>
      <c r="K14537" s="4">
        <v>17252</v>
      </c>
      <c r="L14537">
        <f>INT(YEARFRAC(Cleaned!$K14537,Cleaned!$H14537,1))</f>
        <v>67</v>
      </c>
      <c r="M14537" t="str">
        <f t="shared" si="455"/>
        <v>Elders</v>
      </c>
    </row>
    <row r="14538" spans="1:13" x14ac:dyDescent="0.25">
      <c r="A14538">
        <v>24538</v>
      </c>
      <c r="B14538" t="s">
        <v>8919</v>
      </c>
      <c r="C14538" t="s">
        <v>80</v>
      </c>
      <c r="D14538" t="s">
        <v>26</v>
      </c>
      <c r="E14538" t="s">
        <v>19</v>
      </c>
      <c r="F14538" s="35">
        <v>87.272900000000007</v>
      </c>
      <c r="G14538" t="str">
        <f t="shared" si="454"/>
        <v>Casual Buyers</v>
      </c>
      <c r="H14538" s="4">
        <v>41730</v>
      </c>
      <c r="I14538">
        <f>WEEKDAY(Cleaned!$H14538)</f>
        <v>3</v>
      </c>
      <c r="J14538" t="s">
        <v>14</v>
      </c>
      <c r="K14538" s="4">
        <v>19806</v>
      </c>
      <c r="L14538">
        <f>INT(YEARFRAC(Cleaned!$K14538,Cleaned!$H14538,1))</f>
        <v>60</v>
      </c>
      <c r="M14538" t="str">
        <f t="shared" si="455"/>
        <v>Seniors</v>
      </c>
    </row>
    <row r="14539" spans="1:13" x14ac:dyDescent="0.25">
      <c r="A14539">
        <v>24539</v>
      </c>
      <c r="B14539" t="s">
        <v>8857</v>
      </c>
      <c r="C14539" t="s">
        <v>80</v>
      </c>
      <c r="D14539" t="s">
        <v>26</v>
      </c>
      <c r="E14539" t="s">
        <v>19</v>
      </c>
      <c r="F14539" s="35">
        <v>2641.9776999999999</v>
      </c>
      <c r="G14539" t="str">
        <f t="shared" si="454"/>
        <v>Brand Seekers</v>
      </c>
      <c r="H14539" s="4">
        <v>41732</v>
      </c>
      <c r="I14539">
        <f>WEEKDAY(Cleaned!$H14539)</f>
        <v>5</v>
      </c>
      <c r="J14539" t="s">
        <v>18</v>
      </c>
      <c r="K14539" s="4">
        <v>25937</v>
      </c>
      <c r="L14539">
        <f>INT(YEARFRAC(Cleaned!$K14539,Cleaned!$H14539,1))</f>
        <v>43</v>
      </c>
      <c r="M14539" t="str">
        <f t="shared" si="455"/>
        <v>Adult</v>
      </c>
    </row>
    <row r="14540" spans="1:13" x14ac:dyDescent="0.25">
      <c r="A14540">
        <v>24540</v>
      </c>
      <c r="B14540" t="s">
        <v>2484</v>
      </c>
      <c r="C14540" t="s">
        <v>80</v>
      </c>
      <c r="D14540" t="s">
        <v>26</v>
      </c>
      <c r="E14540" t="s">
        <v>19</v>
      </c>
      <c r="F14540" s="35">
        <v>2646.4198000000001</v>
      </c>
      <c r="G14540" t="str">
        <f t="shared" si="454"/>
        <v>Brand Seekers</v>
      </c>
      <c r="H14540" s="4">
        <v>41732</v>
      </c>
      <c r="I14540">
        <f>WEEKDAY(Cleaned!$H14540)</f>
        <v>5</v>
      </c>
      <c r="J14540" t="s">
        <v>17</v>
      </c>
      <c r="K14540" s="4">
        <v>27729</v>
      </c>
      <c r="L14540">
        <f>INT(YEARFRAC(Cleaned!$K14540,Cleaned!$H14540,1))</f>
        <v>38</v>
      </c>
      <c r="M14540" t="str">
        <f t="shared" si="455"/>
        <v>Adult</v>
      </c>
    </row>
    <row r="14541" spans="1:13" x14ac:dyDescent="0.25">
      <c r="A14541">
        <v>24541</v>
      </c>
      <c r="B14541" t="s">
        <v>8920</v>
      </c>
      <c r="C14541" t="s">
        <v>80</v>
      </c>
      <c r="D14541" t="s">
        <v>26</v>
      </c>
      <c r="E14541" t="s">
        <v>19</v>
      </c>
      <c r="F14541" s="35">
        <v>76.2119</v>
      </c>
      <c r="G14541" t="str">
        <f t="shared" si="454"/>
        <v>Casual Buyers</v>
      </c>
      <c r="H14541" s="4">
        <v>41733</v>
      </c>
      <c r="I14541">
        <f>WEEKDAY(Cleaned!$H14541)</f>
        <v>6</v>
      </c>
      <c r="J14541" t="s">
        <v>13</v>
      </c>
      <c r="K14541" s="4">
        <v>22167</v>
      </c>
      <c r="L14541">
        <f>INT(YEARFRAC(Cleaned!$K14541,Cleaned!$H14541,1))</f>
        <v>53</v>
      </c>
      <c r="M14541" t="str">
        <f t="shared" si="455"/>
        <v>Seniors</v>
      </c>
    </row>
    <row r="14542" spans="1:13" x14ac:dyDescent="0.25">
      <c r="A14542">
        <v>24542</v>
      </c>
      <c r="B14542" t="s">
        <v>8921</v>
      </c>
      <c r="C14542" t="s">
        <v>80</v>
      </c>
      <c r="D14542" t="s">
        <v>26</v>
      </c>
      <c r="E14542" t="s">
        <v>19</v>
      </c>
      <c r="F14542" s="35">
        <v>5.5140000000000002</v>
      </c>
      <c r="G14542" t="str">
        <f t="shared" si="454"/>
        <v>Casual Buyers</v>
      </c>
      <c r="H14542" s="4">
        <v>41733</v>
      </c>
      <c r="I14542">
        <f>WEEKDAY(Cleaned!$H14542)</f>
        <v>6</v>
      </c>
      <c r="J14542" t="s">
        <v>14</v>
      </c>
      <c r="K14542" s="4">
        <v>27234</v>
      </c>
      <c r="L14542">
        <f>INT(YEARFRAC(Cleaned!$K14542,Cleaned!$H14542,1))</f>
        <v>39</v>
      </c>
      <c r="M14542" t="str">
        <f t="shared" si="455"/>
        <v>Adult</v>
      </c>
    </row>
    <row r="14543" spans="1:13" x14ac:dyDescent="0.25">
      <c r="A14543">
        <v>24543</v>
      </c>
      <c r="B14543" t="s">
        <v>8912</v>
      </c>
      <c r="C14543" t="s">
        <v>80</v>
      </c>
      <c r="D14543" t="s">
        <v>26</v>
      </c>
      <c r="E14543" t="s">
        <v>19</v>
      </c>
      <c r="F14543" s="35">
        <v>43.072899999999997</v>
      </c>
      <c r="G14543" t="str">
        <f t="shared" si="454"/>
        <v>Casual Buyers</v>
      </c>
      <c r="H14543" s="4">
        <v>41734</v>
      </c>
      <c r="I14543">
        <f>WEEKDAY(Cleaned!$H14543)</f>
        <v>7</v>
      </c>
      <c r="J14543" t="s">
        <v>12</v>
      </c>
      <c r="K14543" s="4">
        <v>23219</v>
      </c>
      <c r="L14543">
        <f>INT(YEARFRAC(Cleaned!$K14543,Cleaned!$H14543,1))</f>
        <v>50</v>
      </c>
      <c r="M14543" t="str">
        <f t="shared" si="455"/>
        <v>Seniors</v>
      </c>
    </row>
    <row r="14544" spans="1:13" x14ac:dyDescent="0.25">
      <c r="A14544">
        <v>24544</v>
      </c>
      <c r="B14544" t="s">
        <v>8870</v>
      </c>
      <c r="C14544" t="s">
        <v>80</v>
      </c>
      <c r="D14544" t="s">
        <v>26</v>
      </c>
      <c r="E14544" t="s">
        <v>19</v>
      </c>
      <c r="F14544" s="35">
        <v>40.078400000000002</v>
      </c>
      <c r="G14544" t="str">
        <f t="shared" si="454"/>
        <v>Casual Buyers</v>
      </c>
      <c r="H14544" s="4">
        <v>41737</v>
      </c>
      <c r="I14544">
        <f>WEEKDAY(Cleaned!$H14544)</f>
        <v>3</v>
      </c>
      <c r="J14544" t="s">
        <v>12</v>
      </c>
      <c r="K14544" s="4">
        <v>24352</v>
      </c>
      <c r="L14544">
        <f>INT(YEARFRAC(Cleaned!$K14544,Cleaned!$H14544,1))</f>
        <v>47</v>
      </c>
      <c r="M14544" t="str">
        <f t="shared" si="455"/>
        <v>Adult</v>
      </c>
    </row>
    <row r="14545" spans="1:13" x14ac:dyDescent="0.25">
      <c r="A14545">
        <v>24545</v>
      </c>
      <c r="B14545" t="s">
        <v>8922</v>
      </c>
      <c r="C14545" t="s">
        <v>80</v>
      </c>
      <c r="D14545" t="s">
        <v>26</v>
      </c>
      <c r="E14545" t="s">
        <v>19</v>
      </c>
      <c r="F14545" s="35">
        <v>2585.6669000000002</v>
      </c>
      <c r="G14545" t="str">
        <f t="shared" si="454"/>
        <v>Brand Seekers</v>
      </c>
      <c r="H14545" s="4">
        <v>41737</v>
      </c>
      <c r="I14545">
        <f>WEEKDAY(Cleaned!$H14545)</f>
        <v>3</v>
      </c>
      <c r="J14545" t="s">
        <v>16</v>
      </c>
      <c r="K14545" s="4">
        <v>26050</v>
      </c>
      <c r="L14545">
        <f>INT(YEARFRAC(Cleaned!$K14545,Cleaned!$H14545,1))</f>
        <v>42</v>
      </c>
      <c r="M14545" t="str">
        <f t="shared" si="455"/>
        <v>Adult</v>
      </c>
    </row>
    <row r="14546" spans="1:13" x14ac:dyDescent="0.25">
      <c r="A14546">
        <v>24546</v>
      </c>
      <c r="B14546" t="s">
        <v>2618</v>
      </c>
      <c r="C14546" t="s">
        <v>80</v>
      </c>
      <c r="D14546" t="s">
        <v>26</v>
      </c>
      <c r="E14546" t="s">
        <v>19</v>
      </c>
      <c r="F14546" s="35">
        <v>830.23069999999996</v>
      </c>
      <c r="G14546" t="str">
        <f t="shared" si="454"/>
        <v>Casual Buyers</v>
      </c>
      <c r="H14546" s="4">
        <v>41740</v>
      </c>
      <c r="I14546">
        <f>WEEKDAY(Cleaned!$H14546)</f>
        <v>6</v>
      </c>
      <c r="J14546" t="s">
        <v>12</v>
      </c>
      <c r="K14546" s="4">
        <v>27688</v>
      </c>
      <c r="L14546">
        <f>INT(YEARFRAC(Cleaned!$K14546,Cleaned!$H14546,1))</f>
        <v>38</v>
      </c>
      <c r="M14546" t="str">
        <f t="shared" si="455"/>
        <v>Adult</v>
      </c>
    </row>
    <row r="14547" spans="1:13" x14ac:dyDescent="0.25">
      <c r="A14547">
        <v>24547</v>
      </c>
      <c r="B14547" t="s">
        <v>2554</v>
      </c>
      <c r="C14547" t="s">
        <v>80</v>
      </c>
      <c r="D14547" t="s">
        <v>26</v>
      </c>
      <c r="E14547" t="s">
        <v>19</v>
      </c>
      <c r="F14547" s="35">
        <v>596.68899999999996</v>
      </c>
      <c r="G14547" t="str">
        <f t="shared" si="454"/>
        <v>Casual Buyers</v>
      </c>
      <c r="H14547" s="4">
        <v>41740</v>
      </c>
      <c r="I14547">
        <f>WEEKDAY(Cleaned!$H14547)</f>
        <v>6</v>
      </c>
      <c r="J14547" t="s">
        <v>15</v>
      </c>
      <c r="K14547" s="4">
        <v>27066</v>
      </c>
      <c r="L14547">
        <f>INT(YEARFRAC(Cleaned!$K14547,Cleaned!$H14547,1))</f>
        <v>40</v>
      </c>
      <c r="M14547" t="str">
        <f t="shared" si="455"/>
        <v>Adult</v>
      </c>
    </row>
    <row r="14548" spans="1:13" x14ac:dyDescent="0.25">
      <c r="A14548">
        <v>24548</v>
      </c>
      <c r="B14548" t="s">
        <v>8923</v>
      </c>
      <c r="C14548" t="s">
        <v>80</v>
      </c>
      <c r="D14548" t="s">
        <v>26</v>
      </c>
      <c r="E14548" t="s">
        <v>19</v>
      </c>
      <c r="F14548" s="35">
        <v>104.4004</v>
      </c>
      <c r="G14548" t="str">
        <f t="shared" si="454"/>
        <v>Casual Buyers</v>
      </c>
      <c r="H14548" s="4">
        <v>41740</v>
      </c>
      <c r="I14548">
        <f>WEEKDAY(Cleaned!$H14548)</f>
        <v>6</v>
      </c>
      <c r="J14548" t="s">
        <v>16</v>
      </c>
      <c r="K14548" s="4">
        <v>28507</v>
      </c>
      <c r="L14548">
        <f>INT(YEARFRAC(Cleaned!$K14548,Cleaned!$H14548,1))</f>
        <v>36</v>
      </c>
      <c r="M14548" t="str">
        <f t="shared" si="455"/>
        <v>Adult</v>
      </c>
    </row>
    <row r="14549" spans="1:13" x14ac:dyDescent="0.25">
      <c r="A14549">
        <v>24549</v>
      </c>
      <c r="B14549" t="s">
        <v>8924</v>
      </c>
      <c r="C14549" t="s">
        <v>80</v>
      </c>
      <c r="D14549" t="s">
        <v>26</v>
      </c>
      <c r="E14549" t="s">
        <v>19</v>
      </c>
      <c r="F14549" s="35">
        <v>87.272900000000007</v>
      </c>
      <c r="G14549" t="str">
        <f t="shared" si="454"/>
        <v>Casual Buyers</v>
      </c>
      <c r="H14549" s="4">
        <v>41742</v>
      </c>
      <c r="I14549">
        <f>WEEKDAY(Cleaned!$H14549)</f>
        <v>1</v>
      </c>
      <c r="J14549" t="s">
        <v>16</v>
      </c>
      <c r="K14549" s="4">
        <v>23582</v>
      </c>
      <c r="L14549">
        <f>INT(YEARFRAC(Cleaned!$K14549,Cleaned!$H14549,1))</f>
        <v>49</v>
      </c>
      <c r="M14549" t="str">
        <f t="shared" si="455"/>
        <v>Adult</v>
      </c>
    </row>
    <row r="14550" spans="1:13" x14ac:dyDescent="0.25">
      <c r="A14550">
        <v>24550</v>
      </c>
      <c r="B14550" t="s">
        <v>8925</v>
      </c>
      <c r="C14550" t="s">
        <v>80</v>
      </c>
      <c r="D14550" t="s">
        <v>26</v>
      </c>
      <c r="E14550" t="s">
        <v>19</v>
      </c>
      <c r="F14550" s="35">
        <v>99.416899999999998</v>
      </c>
      <c r="G14550" t="str">
        <f t="shared" si="454"/>
        <v>Casual Buyers</v>
      </c>
      <c r="H14550" s="4">
        <v>41743</v>
      </c>
      <c r="I14550">
        <f>WEEKDAY(Cleaned!$H14550)</f>
        <v>2</v>
      </c>
      <c r="J14550" t="s">
        <v>13</v>
      </c>
      <c r="K14550" s="4">
        <v>28222</v>
      </c>
      <c r="L14550">
        <f>INT(YEARFRAC(Cleaned!$K14550,Cleaned!$H14550,1))</f>
        <v>37</v>
      </c>
      <c r="M14550" t="str">
        <f t="shared" si="455"/>
        <v>Adult</v>
      </c>
    </row>
    <row r="14551" spans="1:13" x14ac:dyDescent="0.25">
      <c r="A14551">
        <v>24551</v>
      </c>
      <c r="B14551" t="s">
        <v>8926</v>
      </c>
      <c r="C14551" t="s">
        <v>80</v>
      </c>
      <c r="D14551" t="s">
        <v>26</v>
      </c>
      <c r="E14551" t="s">
        <v>19</v>
      </c>
      <c r="F14551" s="35">
        <v>624.31399999999996</v>
      </c>
      <c r="G14551" t="str">
        <f t="shared" si="454"/>
        <v>Casual Buyers</v>
      </c>
      <c r="H14551" s="4">
        <v>41743</v>
      </c>
      <c r="I14551">
        <f>WEEKDAY(Cleaned!$H14551)</f>
        <v>2</v>
      </c>
      <c r="J14551" t="s">
        <v>14</v>
      </c>
      <c r="K14551" s="4">
        <v>26413</v>
      </c>
      <c r="L14551">
        <f>INT(YEARFRAC(Cleaned!$K14551,Cleaned!$H14551,1))</f>
        <v>41</v>
      </c>
      <c r="M14551" t="str">
        <f t="shared" si="455"/>
        <v>Adult</v>
      </c>
    </row>
    <row r="14552" spans="1:13" x14ac:dyDescent="0.25">
      <c r="A14552">
        <v>24552</v>
      </c>
      <c r="B14552" t="s">
        <v>2791</v>
      </c>
      <c r="C14552" t="s">
        <v>80</v>
      </c>
      <c r="D14552" t="s">
        <v>26</v>
      </c>
      <c r="E14552" t="s">
        <v>19</v>
      </c>
      <c r="F14552" s="35">
        <v>83.946899999999999</v>
      </c>
      <c r="G14552" t="str">
        <f t="shared" si="454"/>
        <v>Casual Buyers</v>
      </c>
      <c r="H14552" s="4">
        <v>41747</v>
      </c>
      <c r="I14552">
        <f>WEEKDAY(Cleaned!$H14552)</f>
        <v>6</v>
      </c>
      <c r="J14552" t="s">
        <v>12</v>
      </c>
      <c r="K14552" s="4">
        <v>23475</v>
      </c>
      <c r="L14552">
        <f>INT(YEARFRAC(Cleaned!$K14552,Cleaned!$H14552,1))</f>
        <v>50</v>
      </c>
      <c r="M14552" t="str">
        <f t="shared" si="455"/>
        <v>Seniors</v>
      </c>
    </row>
    <row r="14553" spans="1:13" x14ac:dyDescent="0.25">
      <c r="A14553">
        <v>24553</v>
      </c>
      <c r="B14553" t="s">
        <v>2745</v>
      </c>
      <c r="C14553" t="s">
        <v>80</v>
      </c>
      <c r="D14553" t="s">
        <v>26</v>
      </c>
      <c r="E14553" t="s">
        <v>19</v>
      </c>
      <c r="F14553" s="35">
        <v>1381.0732</v>
      </c>
      <c r="G14553" t="str">
        <f t="shared" si="454"/>
        <v>Casual Buyers</v>
      </c>
      <c r="H14553" s="4">
        <v>41747</v>
      </c>
      <c r="I14553">
        <f>WEEKDAY(Cleaned!$H14553)</f>
        <v>6</v>
      </c>
      <c r="J14553" t="s">
        <v>12</v>
      </c>
      <c r="K14553" s="4">
        <v>27591</v>
      </c>
      <c r="L14553">
        <f>INT(YEARFRAC(Cleaned!$K14553,Cleaned!$H14553,1))</f>
        <v>38</v>
      </c>
      <c r="M14553" t="str">
        <f t="shared" si="455"/>
        <v>Adult</v>
      </c>
    </row>
    <row r="14554" spans="1:13" x14ac:dyDescent="0.25">
      <c r="A14554">
        <v>24554</v>
      </c>
      <c r="B14554" t="s">
        <v>2724</v>
      </c>
      <c r="C14554" t="s">
        <v>80</v>
      </c>
      <c r="D14554" t="s">
        <v>26</v>
      </c>
      <c r="E14554" t="s">
        <v>19</v>
      </c>
      <c r="F14554" s="35">
        <v>41.205500000000001</v>
      </c>
      <c r="G14554" t="str">
        <f t="shared" si="454"/>
        <v>Casual Buyers</v>
      </c>
      <c r="H14554" s="4">
        <v>41747</v>
      </c>
      <c r="I14554">
        <f>WEEKDAY(Cleaned!$H14554)</f>
        <v>6</v>
      </c>
      <c r="J14554" t="s">
        <v>16</v>
      </c>
      <c r="K14554" s="4">
        <v>27993</v>
      </c>
      <c r="L14554">
        <f>INT(YEARFRAC(Cleaned!$K14554,Cleaned!$H14554,1))</f>
        <v>37</v>
      </c>
      <c r="M14554" t="str">
        <f t="shared" si="455"/>
        <v>Adult</v>
      </c>
    </row>
    <row r="14555" spans="1:13" x14ac:dyDescent="0.25">
      <c r="A14555">
        <v>24555</v>
      </c>
      <c r="B14555" t="s">
        <v>8927</v>
      </c>
      <c r="C14555" t="s">
        <v>80</v>
      </c>
      <c r="D14555" t="s">
        <v>26</v>
      </c>
      <c r="E14555" t="s">
        <v>19</v>
      </c>
      <c r="F14555" s="35">
        <v>87.272900000000007</v>
      </c>
      <c r="G14555" t="str">
        <f t="shared" si="454"/>
        <v>Casual Buyers</v>
      </c>
      <c r="H14555" s="4">
        <v>41747</v>
      </c>
      <c r="I14555">
        <f>WEEKDAY(Cleaned!$H14555)</f>
        <v>6</v>
      </c>
      <c r="J14555" t="s">
        <v>16</v>
      </c>
      <c r="K14555" s="4">
        <v>28358</v>
      </c>
      <c r="L14555">
        <f>INT(YEARFRAC(Cleaned!$K14555,Cleaned!$H14555,1))</f>
        <v>36</v>
      </c>
      <c r="M14555" t="str">
        <f t="shared" si="455"/>
        <v>Adult</v>
      </c>
    </row>
    <row r="14556" spans="1:13" x14ac:dyDescent="0.25">
      <c r="A14556">
        <v>24556</v>
      </c>
      <c r="B14556" t="s">
        <v>2422</v>
      </c>
      <c r="C14556" t="s">
        <v>80</v>
      </c>
      <c r="D14556" t="s">
        <v>26</v>
      </c>
      <c r="E14556" t="s">
        <v>19</v>
      </c>
      <c r="F14556" s="35">
        <v>2696.7194</v>
      </c>
      <c r="G14556" t="str">
        <f t="shared" si="454"/>
        <v>Brand Seekers</v>
      </c>
      <c r="H14556" s="4">
        <v>41749</v>
      </c>
      <c r="I14556">
        <f>WEEKDAY(Cleaned!$H14556)</f>
        <v>1</v>
      </c>
      <c r="J14556" t="s">
        <v>12</v>
      </c>
      <c r="K14556" s="4">
        <v>26648</v>
      </c>
      <c r="L14556">
        <f>INT(YEARFRAC(Cleaned!$K14556,Cleaned!$H14556,1))</f>
        <v>41</v>
      </c>
      <c r="M14556" t="str">
        <f t="shared" si="455"/>
        <v>Adult</v>
      </c>
    </row>
    <row r="14557" spans="1:13" x14ac:dyDescent="0.25">
      <c r="A14557">
        <v>24557</v>
      </c>
      <c r="B14557" t="s">
        <v>2490</v>
      </c>
      <c r="C14557" t="s">
        <v>80</v>
      </c>
      <c r="D14557" t="s">
        <v>26</v>
      </c>
      <c r="E14557" t="s">
        <v>19</v>
      </c>
      <c r="F14557" s="35">
        <v>5.5140000000000002</v>
      </c>
      <c r="G14557" t="str">
        <f t="shared" si="454"/>
        <v>Casual Buyers</v>
      </c>
      <c r="H14557" s="4">
        <v>41754</v>
      </c>
      <c r="I14557">
        <f>WEEKDAY(Cleaned!$H14557)</f>
        <v>6</v>
      </c>
      <c r="J14557" t="s">
        <v>18</v>
      </c>
      <c r="K14557" s="4">
        <v>24778</v>
      </c>
      <c r="L14557">
        <f>INT(YEARFRAC(Cleaned!$K14557,Cleaned!$H14557,1))</f>
        <v>46</v>
      </c>
      <c r="M14557" t="str">
        <f t="shared" si="455"/>
        <v>Adult</v>
      </c>
    </row>
    <row r="14558" spans="1:13" x14ac:dyDescent="0.25">
      <c r="A14558">
        <v>24558</v>
      </c>
      <c r="B14558" t="s">
        <v>2788</v>
      </c>
      <c r="C14558" t="s">
        <v>80</v>
      </c>
      <c r="D14558" t="s">
        <v>26</v>
      </c>
      <c r="E14558" t="s">
        <v>19</v>
      </c>
      <c r="F14558" s="35">
        <v>44.177900000000001</v>
      </c>
      <c r="G14558" t="str">
        <f t="shared" si="454"/>
        <v>Casual Buyers</v>
      </c>
      <c r="H14558" s="4">
        <v>41754</v>
      </c>
      <c r="I14558">
        <f>WEEKDAY(Cleaned!$H14558)</f>
        <v>6</v>
      </c>
      <c r="J14558" t="s">
        <v>17</v>
      </c>
      <c r="K14558" s="4">
        <v>25833</v>
      </c>
      <c r="L14558">
        <f>INT(YEARFRAC(Cleaned!$K14558,Cleaned!$H14558,1))</f>
        <v>43</v>
      </c>
      <c r="M14558" t="str">
        <f t="shared" si="455"/>
        <v>Adult</v>
      </c>
    </row>
    <row r="14559" spans="1:13" x14ac:dyDescent="0.25">
      <c r="A14559">
        <v>24559</v>
      </c>
      <c r="B14559" t="s">
        <v>2443</v>
      </c>
      <c r="C14559" t="s">
        <v>80</v>
      </c>
      <c r="D14559" t="s">
        <v>26</v>
      </c>
      <c r="E14559" t="s">
        <v>19</v>
      </c>
      <c r="F14559" s="35">
        <v>44.177900000000001</v>
      </c>
      <c r="G14559" t="str">
        <f t="shared" si="454"/>
        <v>Casual Buyers</v>
      </c>
      <c r="H14559" s="4">
        <v>41759</v>
      </c>
      <c r="I14559">
        <f>WEEKDAY(Cleaned!$H14559)</f>
        <v>4</v>
      </c>
      <c r="J14559" t="s">
        <v>18</v>
      </c>
      <c r="K14559" s="4">
        <v>21726</v>
      </c>
      <c r="L14559">
        <f>INT(YEARFRAC(Cleaned!$K14559,Cleaned!$H14559,1))</f>
        <v>54</v>
      </c>
      <c r="M14559" t="str">
        <f t="shared" si="455"/>
        <v>Seniors</v>
      </c>
    </row>
    <row r="14560" spans="1:13" x14ac:dyDescent="0.25">
      <c r="A14560">
        <v>24560</v>
      </c>
      <c r="B14560" t="s">
        <v>8928</v>
      </c>
      <c r="C14560" t="s">
        <v>80</v>
      </c>
      <c r="D14560" t="s">
        <v>26</v>
      </c>
      <c r="E14560" t="s">
        <v>19</v>
      </c>
      <c r="F14560" s="35">
        <v>38.664000000000001</v>
      </c>
      <c r="G14560" t="str">
        <f t="shared" si="454"/>
        <v>Casual Buyers</v>
      </c>
      <c r="H14560" s="4">
        <v>41760</v>
      </c>
      <c r="I14560">
        <f>WEEKDAY(Cleaned!$H14560)</f>
        <v>5</v>
      </c>
      <c r="J14560" t="s">
        <v>13</v>
      </c>
      <c r="K14560" s="4">
        <v>24587</v>
      </c>
      <c r="L14560">
        <f>INT(YEARFRAC(Cleaned!$K14560,Cleaned!$H14560,1))</f>
        <v>47</v>
      </c>
      <c r="M14560" t="str">
        <f t="shared" si="455"/>
        <v>Adult</v>
      </c>
    </row>
    <row r="14561" spans="1:13" x14ac:dyDescent="0.25">
      <c r="A14561">
        <v>24561</v>
      </c>
      <c r="B14561" t="s">
        <v>2822</v>
      </c>
      <c r="C14561" t="s">
        <v>80</v>
      </c>
      <c r="D14561" t="s">
        <v>26</v>
      </c>
      <c r="E14561" t="s">
        <v>19</v>
      </c>
      <c r="F14561" s="35">
        <v>8.7848000000000006</v>
      </c>
      <c r="G14561" t="str">
        <f t="shared" si="454"/>
        <v>Casual Buyers</v>
      </c>
      <c r="H14561" s="4">
        <v>41761</v>
      </c>
      <c r="I14561">
        <f>WEEKDAY(Cleaned!$H14561)</f>
        <v>6</v>
      </c>
      <c r="J14561" t="s">
        <v>14</v>
      </c>
      <c r="K14561" s="4">
        <v>13962</v>
      </c>
      <c r="L14561">
        <f>INT(YEARFRAC(Cleaned!$K14561,Cleaned!$H14561,1))</f>
        <v>76</v>
      </c>
      <c r="M14561" t="str">
        <f t="shared" si="455"/>
        <v>Elders</v>
      </c>
    </row>
    <row r="14562" spans="1:13" x14ac:dyDescent="0.25">
      <c r="A14562">
        <v>24562</v>
      </c>
      <c r="B14562" t="s">
        <v>8929</v>
      </c>
      <c r="C14562" t="s">
        <v>80</v>
      </c>
      <c r="D14562" t="s">
        <v>26</v>
      </c>
      <c r="E14562" t="s">
        <v>19</v>
      </c>
      <c r="F14562" s="35">
        <v>1934.8329000000001</v>
      </c>
      <c r="G14562" t="str">
        <f t="shared" si="454"/>
        <v>Brand Seekers</v>
      </c>
      <c r="H14562" s="4">
        <v>41761</v>
      </c>
      <c r="I14562">
        <f>WEEKDAY(Cleaned!$H14562)</f>
        <v>6</v>
      </c>
      <c r="J14562" t="s">
        <v>14</v>
      </c>
      <c r="K14562" s="4">
        <v>26281</v>
      </c>
      <c r="L14562">
        <f>INT(YEARFRAC(Cleaned!$K14562,Cleaned!$H14562,1))</f>
        <v>42</v>
      </c>
      <c r="M14562" t="str">
        <f t="shared" si="455"/>
        <v>Adult</v>
      </c>
    </row>
    <row r="14563" spans="1:13" x14ac:dyDescent="0.25">
      <c r="A14563">
        <v>24563</v>
      </c>
      <c r="B14563" t="s">
        <v>2572</v>
      </c>
      <c r="C14563" t="s">
        <v>80</v>
      </c>
      <c r="D14563" t="s">
        <v>26</v>
      </c>
      <c r="E14563" t="s">
        <v>19</v>
      </c>
      <c r="F14563" s="35">
        <v>76.2119</v>
      </c>
      <c r="G14563" t="str">
        <f t="shared" si="454"/>
        <v>Casual Buyers</v>
      </c>
      <c r="H14563" s="4">
        <v>41764</v>
      </c>
      <c r="I14563">
        <f>WEEKDAY(Cleaned!$H14563)</f>
        <v>2</v>
      </c>
      <c r="J14563" t="s">
        <v>18</v>
      </c>
      <c r="K14563" s="4">
        <v>27455</v>
      </c>
      <c r="L14563">
        <f>INT(YEARFRAC(Cleaned!$K14563,Cleaned!$H14563,1))</f>
        <v>39</v>
      </c>
      <c r="M14563" t="str">
        <f t="shared" si="455"/>
        <v>Adult</v>
      </c>
    </row>
    <row r="14564" spans="1:13" x14ac:dyDescent="0.25">
      <c r="A14564">
        <v>24564</v>
      </c>
      <c r="B14564" t="s">
        <v>2720</v>
      </c>
      <c r="C14564" t="s">
        <v>80</v>
      </c>
      <c r="D14564" t="s">
        <v>26</v>
      </c>
      <c r="E14564" t="s">
        <v>19</v>
      </c>
      <c r="F14564" s="35">
        <v>858.96069999999997</v>
      </c>
      <c r="G14564" t="str">
        <f t="shared" si="454"/>
        <v>Casual Buyers</v>
      </c>
      <c r="H14564" s="4">
        <v>41764</v>
      </c>
      <c r="I14564">
        <f>WEEKDAY(Cleaned!$H14564)</f>
        <v>2</v>
      </c>
      <c r="J14564" t="s">
        <v>14</v>
      </c>
      <c r="K14564" s="4">
        <v>26350</v>
      </c>
      <c r="L14564">
        <f>INT(YEARFRAC(Cleaned!$K14564,Cleaned!$H14564,1))</f>
        <v>42</v>
      </c>
      <c r="M14564" t="str">
        <f t="shared" si="455"/>
        <v>Adult</v>
      </c>
    </row>
    <row r="14565" spans="1:13" x14ac:dyDescent="0.25">
      <c r="A14565">
        <v>24565</v>
      </c>
      <c r="B14565" t="s">
        <v>8930</v>
      </c>
      <c r="C14565" t="s">
        <v>80</v>
      </c>
      <c r="D14565" t="s">
        <v>26</v>
      </c>
      <c r="E14565" t="s">
        <v>19</v>
      </c>
      <c r="F14565" s="35">
        <v>104.4004</v>
      </c>
      <c r="G14565" t="str">
        <f t="shared" si="454"/>
        <v>Casual Buyers</v>
      </c>
      <c r="H14565" s="4">
        <v>41764</v>
      </c>
      <c r="I14565">
        <f>WEEKDAY(Cleaned!$H14565)</f>
        <v>2</v>
      </c>
      <c r="J14565" t="s">
        <v>14</v>
      </c>
      <c r="K14565" s="4">
        <v>28575</v>
      </c>
      <c r="L14565">
        <f>INT(YEARFRAC(Cleaned!$K14565,Cleaned!$H14565,1))</f>
        <v>36</v>
      </c>
      <c r="M14565" t="str">
        <f t="shared" si="455"/>
        <v>Adult</v>
      </c>
    </row>
    <row r="14566" spans="1:13" x14ac:dyDescent="0.25">
      <c r="A14566">
        <v>24566</v>
      </c>
      <c r="B14566" t="s">
        <v>8931</v>
      </c>
      <c r="C14566" t="s">
        <v>80</v>
      </c>
      <c r="D14566" t="s">
        <v>26</v>
      </c>
      <c r="E14566" t="s">
        <v>19</v>
      </c>
      <c r="F14566" s="35">
        <v>5.5140000000000002</v>
      </c>
      <c r="G14566" t="str">
        <f t="shared" si="454"/>
        <v>Casual Buyers</v>
      </c>
      <c r="H14566" s="4">
        <v>41766</v>
      </c>
      <c r="I14566">
        <f>WEEKDAY(Cleaned!$H14566)</f>
        <v>4</v>
      </c>
      <c r="J14566" t="s">
        <v>14</v>
      </c>
      <c r="K14566" s="4">
        <v>28735</v>
      </c>
      <c r="L14566">
        <f>INT(YEARFRAC(Cleaned!$K14566,Cleaned!$H14566,1))</f>
        <v>35</v>
      </c>
      <c r="M14566" t="str">
        <f t="shared" si="455"/>
        <v>Adult</v>
      </c>
    </row>
    <row r="14567" spans="1:13" x14ac:dyDescent="0.25">
      <c r="A14567">
        <v>24567</v>
      </c>
      <c r="B14567" t="s">
        <v>8932</v>
      </c>
      <c r="C14567" t="s">
        <v>80</v>
      </c>
      <c r="D14567" t="s">
        <v>26</v>
      </c>
      <c r="E14567" t="s">
        <v>19</v>
      </c>
      <c r="F14567" s="35">
        <v>2591.1808000000001</v>
      </c>
      <c r="G14567" t="str">
        <f t="shared" si="454"/>
        <v>Brand Seekers</v>
      </c>
      <c r="H14567" s="4">
        <v>41766</v>
      </c>
      <c r="I14567">
        <f>WEEKDAY(Cleaned!$H14567)</f>
        <v>4</v>
      </c>
      <c r="J14567" t="s">
        <v>16</v>
      </c>
      <c r="K14567" s="4">
        <v>15866</v>
      </c>
      <c r="L14567">
        <f>INT(YEARFRAC(Cleaned!$K14567,Cleaned!$H14567,1))</f>
        <v>70</v>
      </c>
      <c r="M14567" t="str">
        <f t="shared" si="455"/>
        <v>Elders</v>
      </c>
    </row>
    <row r="14568" spans="1:13" x14ac:dyDescent="0.25">
      <c r="A14568">
        <v>24568</v>
      </c>
      <c r="B14568" t="s">
        <v>2746</v>
      </c>
      <c r="C14568" t="s">
        <v>80</v>
      </c>
      <c r="D14568" t="s">
        <v>26</v>
      </c>
      <c r="E14568" t="s">
        <v>19</v>
      </c>
      <c r="F14568" s="35">
        <v>132.5779</v>
      </c>
      <c r="G14568" t="str">
        <f t="shared" si="454"/>
        <v>Casual Buyers</v>
      </c>
      <c r="H14568" s="4">
        <v>41775</v>
      </c>
      <c r="I14568">
        <f>WEEKDAY(Cleaned!$H14568)</f>
        <v>6</v>
      </c>
      <c r="J14568" t="s">
        <v>18</v>
      </c>
      <c r="K14568" s="4">
        <v>28040</v>
      </c>
      <c r="L14568">
        <f>INT(YEARFRAC(Cleaned!$K14568,Cleaned!$H14568,1))</f>
        <v>37</v>
      </c>
      <c r="M14568" t="str">
        <f t="shared" si="455"/>
        <v>Adult</v>
      </c>
    </row>
    <row r="14569" spans="1:13" x14ac:dyDescent="0.25">
      <c r="A14569">
        <v>24569</v>
      </c>
      <c r="B14569" t="s">
        <v>2818</v>
      </c>
      <c r="C14569" t="s">
        <v>80</v>
      </c>
      <c r="D14569" t="s">
        <v>26</v>
      </c>
      <c r="E14569" t="s">
        <v>19</v>
      </c>
      <c r="F14569" s="35">
        <v>70.134399999999999</v>
      </c>
      <c r="G14569" t="str">
        <f t="shared" si="454"/>
        <v>Casual Buyers</v>
      </c>
      <c r="H14569" s="4">
        <v>41775</v>
      </c>
      <c r="I14569">
        <f>WEEKDAY(Cleaned!$H14569)</f>
        <v>6</v>
      </c>
      <c r="J14569" t="s">
        <v>14</v>
      </c>
      <c r="K14569" s="4">
        <v>28311</v>
      </c>
      <c r="L14569">
        <f>INT(YEARFRAC(Cleaned!$K14569,Cleaned!$H14569,1))</f>
        <v>36</v>
      </c>
      <c r="M14569" t="str">
        <f t="shared" si="455"/>
        <v>Adult</v>
      </c>
    </row>
    <row r="14570" spans="1:13" x14ac:dyDescent="0.25">
      <c r="A14570">
        <v>24570</v>
      </c>
      <c r="B14570" t="s">
        <v>8933</v>
      </c>
      <c r="C14570" t="s">
        <v>80</v>
      </c>
      <c r="D14570" t="s">
        <v>26</v>
      </c>
      <c r="E14570" t="s">
        <v>19</v>
      </c>
      <c r="F14570" s="35">
        <v>8.0443999999999996</v>
      </c>
      <c r="G14570" t="str">
        <f t="shared" si="454"/>
        <v>Casual Buyers</v>
      </c>
      <c r="H14570" s="4">
        <v>41775</v>
      </c>
      <c r="I14570">
        <f>WEEKDAY(Cleaned!$H14570)</f>
        <v>6</v>
      </c>
      <c r="J14570" t="s">
        <v>16</v>
      </c>
      <c r="K14570" s="4">
        <v>27442</v>
      </c>
      <c r="L14570">
        <f>INT(YEARFRAC(Cleaned!$K14570,Cleaned!$H14570,1))</f>
        <v>39</v>
      </c>
      <c r="M14570" t="str">
        <f t="shared" si="455"/>
        <v>Adult</v>
      </c>
    </row>
    <row r="14571" spans="1:13" x14ac:dyDescent="0.25">
      <c r="A14571">
        <v>24571</v>
      </c>
      <c r="B14571" t="s">
        <v>8861</v>
      </c>
      <c r="C14571" t="s">
        <v>80</v>
      </c>
      <c r="D14571" t="s">
        <v>26</v>
      </c>
      <c r="E14571" t="s">
        <v>19</v>
      </c>
      <c r="F14571" s="35">
        <v>635.35289999999998</v>
      </c>
      <c r="G14571" t="str">
        <f t="shared" si="454"/>
        <v>Casual Buyers</v>
      </c>
      <c r="H14571" s="4">
        <v>41776</v>
      </c>
      <c r="I14571">
        <f>WEEKDAY(Cleaned!$H14571)</f>
        <v>7</v>
      </c>
      <c r="J14571" t="s">
        <v>17</v>
      </c>
      <c r="K14571" s="4">
        <v>27082</v>
      </c>
      <c r="L14571">
        <f>INT(YEARFRAC(Cleaned!$K14571,Cleaned!$H14571,1))</f>
        <v>40</v>
      </c>
      <c r="M14571" t="str">
        <f t="shared" si="455"/>
        <v>Adult</v>
      </c>
    </row>
    <row r="14572" spans="1:13" x14ac:dyDescent="0.25">
      <c r="A14572">
        <v>24572</v>
      </c>
      <c r="B14572" t="s">
        <v>2467</v>
      </c>
      <c r="C14572" t="s">
        <v>80</v>
      </c>
      <c r="D14572" t="s">
        <v>26</v>
      </c>
      <c r="E14572" t="s">
        <v>19</v>
      </c>
      <c r="F14572" s="35">
        <v>2709.5041999999999</v>
      </c>
      <c r="G14572" t="str">
        <f t="shared" si="454"/>
        <v>Brand Seekers</v>
      </c>
      <c r="H14572" s="4">
        <v>41778</v>
      </c>
      <c r="I14572">
        <f>WEEKDAY(Cleaned!$H14572)</f>
        <v>2</v>
      </c>
      <c r="J14572" t="s">
        <v>17</v>
      </c>
      <c r="K14572" s="4">
        <v>26956</v>
      </c>
      <c r="L14572">
        <f>INT(YEARFRAC(Cleaned!$K14572,Cleaned!$H14572,1))</f>
        <v>40</v>
      </c>
      <c r="M14572" t="str">
        <f t="shared" si="455"/>
        <v>Adult</v>
      </c>
    </row>
    <row r="14573" spans="1:13" x14ac:dyDescent="0.25">
      <c r="A14573">
        <v>24573</v>
      </c>
      <c r="B14573" t="s">
        <v>8934</v>
      </c>
      <c r="C14573" t="s">
        <v>80</v>
      </c>
      <c r="D14573" t="s">
        <v>26</v>
      </c>
      <c r="E14573" t="s">
        <v>19</v>
      </c>
      <c r="F14573" s="35">
        <v>1918.2579000000001</v>
      </c>
      <c r="G14573" t="str">
        <f t="shared" si="454"/>
        <v>Brand Seekers</v>
      </c>
      <c r="H14573" s="4">
        <v>41781</v>
      </c>
      <c r="I14573">
        <f>WEEKDAY(Cleaned!$H14573)</f>
        <v>5</v>
      </c>
      <c r="J14573" t="s">
        <v>14</v>
      </c>
      <c r="K14573" s="4">
        <v>22880</v>
      </c>
      <c r="L14573">
        <f>INT(YEARFRAC(Cleaned!$K14573,Cleaned!$H14573,1))</f>
        <v>51</v>
      </c>
      <c r="M14573" t="str">
        <f t="shared" si="455"/>
        <v>Seniors</v>
      </c>
    </row>
    <row r="14574" spans="1:13" x14ac:dyDescent="0.25">
      <c r="A14574">
        <v>24574</v>
      </c>
      <c r="B14574" t="s">
        <v>2299</v>
      </c>
      <c r="C14574" t="s">
        <v>80</v>
      </c>
      <c r="D14574" t="s">
        <v>26</v>
      </c>
      <c r="E14574" t="s">
        <v>19</v>
      </c>
      <c r="F14574" s="35">
        <v>937.55939999999998</v>
      </c>
      <c r="G14574" t="str">
        <f t="shared" si="454"/>
        <v>Casual Buyers</v>
      </c>
      <c r="H14574" s="4">
        <v>41787</v>
      </c>
      <c r="I14574">
        <f>WEEKDAY(Cleaned!$H14574)</f>
        <v>4</v>
      </c>
      <c r="J14574" t="s">
        <v>14</v>
      </c>
      <c r="K14574" s="4">
        <v>24019</v>
      </c>
      <c r="L14574">
        <f>INT(YEARFRAC(Cleaned!$K14574,Cleaned!$H14574,1))</f>
        <v>48</v>
      </c>
      <c r="M14574" t="str">
        <f t="shared" si="455"/>
        <v>Adult</v>
      </c>
    </row>
    <row r="14575" spans="1:13" x14ac:dyDescent="0.25">
      <c r="A14575">
        <v>24575</v>
      </c>
      <c r="B14575" t="s">
        <v>8935</v>
      </c>
      <c r="C14575" t="s">
        <v>80</v>
      </c>
      <c r="D14575" t="s">
        <v>26</v>
      </c>
      <c r="E14575" t="s">
        <v>19</v>
      </c>
      <c r="F14575" s="35">
        <v>87.272900000000007</v>
      </c>
      <c r="G14575" t="str">
        <f t="shared" si="454"/>
        <v>Casual Buyers</v>
      </c>
      <c r="H14575" s="4">
        <v>41789</v>
      </c>
      <c r="I14575">
        <f>WEEKDAY(Cleaned!$H14575)</f>
        <v>6</v>
      </c>
      <c r="J14575" t="s">
        <v>16</v>
      </c>
      <c r="K14575" s="4">
        <v>24654</v>
      </c>
      <c r="L14575">
        <f>INT(YEARFRAC(Cleaned!$K14575,Cleaned!$H14575,1))</f>
        <v>46</v>
      </c>
      <c r="M14575" t="str">
        <f t="shared" si="455"/>
        <v>Adult</v>
      </c>
    </row>
    <row r="14576" spans="1:13" x14ac:dyDescent="0.25">
      <c r="A14576">
        <v>24576</v>
      </c>
      <c r="B14576" t="s">
        <v>2602</v>
      </c>
      <c r="C14576" t="s">
        <v>80</v>
      </c>
      <c r="D14576" t="s">
        <v>26</v>
      </c>
      <c r="E14576" t="s">
        <v>19</v>
      </c>
      <c r="F14576" s="35">
        <v>28.1554</v>
      </c>
      <c r="G14576" t="str">
        <f t="shared" si="454"/>
        <v>Casual Buyers</v>
      </c>
      <c r="H14576" s="4">
        <v>41791</v>
      </c>
      <c r="I14576">
        <f>WEEKDAY(Cleaned!$H14576)</f>
        <v>1</v>
      </c>
      <c r="J14576" t="s">
        <v>12</v>
      </c>
      <c r="K14576" s="4">
        <v>28331</v>
      </c>
      <c r="L14576">
        <f>INT(YEARFRAC(Cleaned!$K14576,Cleaned!$H14576,1))</f>
        <v>36</v>
      </c>
      <c r="M14576" t="str">
        <f t="shared" si="455"/>
        <v>Adult</v>
      </c>
    </row>
    <row r="14577" spans="1:13" x14ac:dyDescent="0.25">
      <c r="A14577">
        <v>24577</v>
      </c>
      <c r="B14577" t="s">
        <v>2754</v>
      </c>
      <c r="C14577" t="s">
        <v>80</v>
      </c>
      <c r="D14577" t="s">
        <v>26</v>
      </c>
      <c r="E14577" t="s">
        <v>19</v>
      </c>
      <c r="F14577" s="35">
        <v>43.072899999999997</v>
      </c>
      <c r="G14577" t="str">
        <f t="shared" si="454"/>
        <v>Casual Buyers</v>
      </c>
      <c r="H14577" s="4">
        <v>41798</v>
      </c>
      <c r="I14577">
        <f>WEEKDAY(Cleaned!$H14577)</f>
        <v>1</v>
      </c>
      <c r="J14577" t="s">
        <v>14</v>
      </c>
      <c r="K14577" s="4">
        <v>27883</v>
      </c>
      <c r="L14577">
        <f>INT(YEARFRAC(Cleaned!$K14577,Cleaned!$H14577,1))</f>
        <v>38</v>
      </c>
      <c r="M14577" t="str">
        <f t="shared" si="455"/>
        <v>Adult</v>
      </c>
    </row>
    <row r="14578" spans="1:13" x14ac:dyDescent="0.25">
      <c r="A14578">
        <v>24578</v>
      </c>
      <c r="B14578" t="s">
        <v>8936</v>
      </c>
      <c r="C14578" t="s">
        <v>80</v>
      </c>
      <c r="D14578" t="s">
        <v>26</v>
      </c>
      <c r="E14578" t="s">
        <v>19</v>
      </c>
      <c r="F14578" s="35">
        <v>77.338999999999999</v>
      </c>
      <c r="G14578" t="str">
        <f t="shared" si="454"/>
        <v>Casual Buyers</v>
      </c>
      <c r="H14578" s="4">
        <v>41799</v>
      </c>
      <c r="I14578">
        <f>WEEKDAY(Cleaned!$H14578)</f>
        <v>2</v>
      </c>
      <c r="J14578" t="s">
        <v>14</v>
      </c>
      <c r="K14578" s="4">
        <v>19854</v>
      </c>
      <c r="L14578">
        <f>INT(YEARFRAC(Cleaned!$K14578,Cleaned!$H14578,1))</f>
        <v>60</v>
      </c>
      <c r="M14578" t="str">
        <f t="shared" si="455"/>
        <v>Seniors</v>
      </c>
    </row>
    <row r="14579" spans="1:13" x14ac:dyDescent="0.25">
      <c r="A14579">
        <v>24579</v>
      </c>
      <c r="B14579" t="s">
        <v>8886</v>
      </c>
      <c r="C14579" t="s">
        <v>80</v>
      </c>
      <c r="D14579" t="s">
        <v>26</v>
      </c>
      <c r="E14579" t="s">
        <v>19</v>
      </c>
      <c r="F14579" s="35">
        <v>38.674999999999997</v>
      </c>
      <c r="G14579" t="str">
        <f t="shared" si="454"/>
        <v>Casual Buyers</v>
      </c>
      <c r="H14579" s="4">
        <v>41802</v>
      </c>
      <c r="I14579">
        <f>WEEKDAY(Cleaned!$H14579)</f>
        <v>5</v>
      </c>
      <c r="J14579" t="s">
        <v>20</v>
      </c>
      <c r="K14579" s="4">
        <v>27140</v>
      </c>
      <c r="L14579">
        <f>INT(YEARFRAC(Cleaned!$K14579,Cleaned!$H14579,1))</f>
        <v>40</v>
      </c>
      <c r="M14579" t="str">
        <f t="shared" si="455"/>
        <v>Adult</v>
      </c>
    </row>
    <row r="14580" spans="1:13" x14ac:dyDescent="0.25">
      <c r="A14580">
        <v>24580</v>
      </c>
      <c r="B14580" t="s">
        <v>2692</v>
      </c>
      <c r="C14580" t="s">
        <v>80</v>
      </c>
      <c r="D14580" t="s">
        <v>26</v>
      </c>
      <c r="E14580" t="s">
        <v>19</v>
      </c>
      <c r="F14580" s="35">
        <v>38.664000000000001</v>
      </c>
      <c r="G14580" t="str">
        <f t="shared" si="454"/>
        <v>Casual Buyers</v>
      </c>
      <c r="H14580" s="4">
        <v>41803</v>
      </c>
      <c r="I14580">
        <f>WEEKDAY(Cleaned!$H14580)</f>
        <v>6</v>
      </c>
      <c r="J14580" t="s">
        <v>14</v>
      </c>
      <c r="K14580" s="4">
        <v>27473</v>
      </c>
      <c r="L14580">
        <f>INT(YEARFRAC(Cleaned!$K14580,Cleaned!$H14580,1))</f>
        <v>39</v>
      </c>
      <c r="M14580" t="str">
        <f t="shared" si="455"/>
        <v>Adult</v>
      </c>
    </row>
    <row r="14581" spans="1:13" x14ac:dyDescent="0.25">
      <c r="A14581">
        <v>24581</v>
      </c>
      <c r="B14581" t="s">
        <v>8884</v>
      </c>
      <c r="C14581" t="s">
        <v>80</v>
      </c>
      <c r="D14581" t="s">
        <v>26</v>
      </c>
      <c r="E14581" t="s">
        <v>19</v>
      </c>
      <c r="F14581" s="35">
        <v>71.791899999999998</v>
      </c>
      <c r="G14581" t="str">
        <f t="shared" si="454"/>
        <v>Casual Buyers</v>
      </c>
      <c r="H14581" s="4">
        <v>41805</v>
      </c>
      <c r="I14581">
        <f>WEEKDAY(Cleaned!$H14581)</f>
        <v>1</v>
      </c>
      <c r="J14581" t="s">
        <v>12</v>
      </c>
      <c r="K14581" s="4">
        <v>15286</v>
      </c>
      <c r="L14581">
        <f>INT(YEARFRAC(Cleaned!$K14581,Cleaned!$H14581,1))</f>
        <v>72</v>
      </c>
      <c r="M14581" t="str">
        <f t="shared" si="455"/>
        <v>Elders</v>
      </c>
    </row>
    <row r="14582" spans="1:13" x14ac:dyDescent="0.25">
      <c r="A14582">
        <v>24582</v>
      </c>
      <c r="B14582" t="s">
        <v>2577</v>
      </c>
      <c r="C14582" t="s">
        <v>80</v>
      </c>
      <c r="D14582" t="s">
        <v>26</v>
      </c>
      <c r="E14582" t="s">
        <v>19</v>
      </c>
      <c r="F14582" s="35">
        <v>59.658999999999999</v>
      </c>
      <c r="G14582" t="str">
        <f t="shared" si="454"/>
        <v>Casual Buyers</v>
      </c>
      <c r="H14582" s="4">
        <v>41805</v>
      </c>
      <c r="I14582">
        <f>WEEKDAY(Cleaned!$H14582)</f>
        <v>1</v>
      </c>
      <c r="J14582" t="s">
        <v>16</v>
      </c>
      <c r="K14582" s="4">
        <v>13729</v>
      </c>
      <c r="L14582">
        <f>INT(YEARFRAC(Cleaned!$K14582,Cleaned!$H14582,1))</f>
        <v>76</v>
      </c>
      <c r="M14582" t="str">
        <f t="shared" si="455"/>
        <v>Elders</v>
      </c>
    </row>
    <row r="14583" spans="1:13" x14ac:dyDescent="0.25">
      <c r="A14583">
        <v>24583</v>
      </c>
      <c r="B14583" t="s">
        <v>8937</v>
      </c>
      <c r="C14583" t="s">
        <v>80</v>
      </c>
      <c r="D14583" t="s">
        <v>26</v>
      </c>
      <c r="E14583" t="s">
        <v>19</v>
      </c>
      <c r="F14583" s="35">
        <v>94.455399999999997</v>
      </c>
      <c r="G14583" t="str">
        <f t="shared" si="454"/>
        <v>Casual Buyers</v>
      </c>
      <c r="H14583" s="4">
        <v>41806</v>
      </c>
      <c r="I14583">
        <f>WEEKDAY(Cleaned!$H14583)</f>
        <v>2</v>
      </c>
      <c r="J14583" t="s">
        <v>16</v>
      </c>
      <c r="K14583" s="4">
        <v>26656</v>
      </c>
      <c r="L14583">
        <f>INT(YEARFRAC(Cleaned!$K14583,Cleaned!$H14583,1))</f>
        <v>41</v>
      </c>
      <c r="M14583" t="str">
        <f t="shared" si="455"/>
        <v>Adult</v>
      </c>
    </row>
    <row r="14584" spans="1:13" x14ac:dyDescent="0.25">
      <c r="A14584">
        <v>24584</v>
      </c>
      <c r="B14584" t="s">
        <v>8865</v>
      </c>
      <c r="C14584" t="s">
        <v>80</v>
      </c>
      <c r="D14584" t="s">
        <v>26</v>
      </c>
      <c r="E14584" t="s">
        <v>19</v>
      </c>
      <c r="F14584" s="35">
        <v>6.9394</v>
      </c>
      <c r="G14584" t="str">
        <f t="shared" si="454"/>
        <v>Casual Buyers</v>
      </c>
      <c r="H14584" s="4">
        <v>41806</v>
      </c>
      <c r="I14584">
        <f>WEEKDAY(Cleaned!$H14584)</f>
        <v>2</v>
      </c>
      <c r="J14584" t="s">
        <v>16</v>
      </c>
      <c r="K14584" s="4">
        <v>28380</v>
      </c>
      <c r="L14584">
        <f>INT(YEARFRAC(Cleaned!$K14584,Cleaned!$H14584,1))</f>
        <v>36</v>
      </c>
      <c r="M14584" t="str">
        <f t="shared" si="455"/>
        <v>Adult</v>
      </c>
    </row>
    <row r="14585" spans="1:13" x14ac:dyDescent="0.25">
      <c r="A14585">
        <v>24585</v>
      </c>
      <c r="B14585" t="s">
        <v>2680</v>
      </c>
      <c r="C14585" t="s">
        <v>80</v>
      </c>
      <c r="D14585" t="s">
        <v>26</v>
      </c>
      <c r="E14585" t="s">
        <v>19</v>
      </c>
      <c r="F14585" s="35">
        <v>98.311899999999994</v>
      </c>
      <c r="G14585" t="str">
        <f t="shared" si="454"/>
        <v>Casual Buyers</v>
      </c>
      <c r="H14585" s="4">
        <v>41808</v>
      </c>
      <c r="I14585">
        <f>WEEKDAY(Cleaned!$H14585)</f>
        <v>4</v>
      </c>
      <c r="J14585" t="s">
        <v>12</v>
      </c>
      <c r="K14585" s="4">
        <v>26955</v>
      </c>
      <c r="L14585">
        <f>INT(YEARFRAC(Cleaned!$K14585,Cleaned!$H14585,1))</f>
        <v>40</v>
      </c>
      <c r="M14585" t="str">
        <f t="shared" si="455"/>
        <v>Adult</v>
      </c>
    </row>
    <row r="14586" spans="1:13" x14ac:dyDescent="0.25">
      <c r="A14586">
        <v>24586</v>
      </c>
      <c r="B14586" t="s">
        <v>2445</v>
      </c>
      <c r="C14586" t="s">
        <v>80</v>
      </c>
      <c r="D14586" t="s">
        <v>26</v>
      </c>
      <c r="E14586" t="s">
        <v>19</v>
      </c>
      <c r="F14586" s="35">
        <v>80.620800000000003</v>
      </c>
      <c r="G14586" t="str">
        <f t="shared" si="454"/>
        <v>Casual Buyers</v>
      </c>
      <c r="H14586" s="4">
        <v>41814</v>
      </c>
      <c r="I14586">
        <f>WEEKDAY(Cleaned!$H14586)</f>
        <v>3</v>
      </c>
      <c r="J14586" t="s">
        <v>18</v>
      </c>
      <c r="K14586" s="4">
        <v>27086</v>
      </c>
      <c r="L14586">
        <f>INT(YEARFRAC(Cleaned!$K14586,Cleaned!$H14586,1))</f>
        <v>40</v>
      </c>
      <c r="M14586" t="str">
        <f t="shared" si="455"/>
        <v>Adult</v>
      </c>
    </row>
    <row r="14587" spans="1:13" x14ac:dyDescent="0.25">
      <c r="A14587">
        <v>24587</v>
      </c>
      <c r="B14587" t="s">
        <v>8938</v>
      </c>
      <c r="C14587" t="s">
        <v>80</v>
      </c>
      <c r="D14587" t="s">
        <v>26</v>
      </c>
      <c r="E14587" t="s">
        <v>19</v>
      </c>
      <c r="F14587" s="35">
        <v>5.5140000000000002</v>
      </c>
      <c r="G14587" t="str">
        <f t="shared" si="454"/>
        <v>Casual Buyers</v>
      </c>
      <c r="H14587" s="4">
        <v>41815</v>
      </c>
      <c r="I14587">
        <f>WEEKDAY(Cleaned!$H14587)</f>
        <v>4</v>
      </c>
      <c r="J14587" t="s">
        <v>16</v>
      </c>
      <c r="K14587" s="4">
        <v>28813</v>
      </c>
      <c r="L14587">
        <f>INT(YEARFRAC(Cleaned!$K14587,Cleaned!$H14587,1))</f>
        <v>35</v>
      </c>
      <c r="M14587" t="str">
        <f t="shared" si="455"/>
        <v>Adult</v>
      </c>
    </row>
    <row r="14588" spans="1:13" x14ac:dyDescent="0.25">
      <c r="A14588">
        <v>24588</v>
      </c>
      <c r="B14588" t="s">
        <v>8939</v>
      </c>
      <c r="C14588" t="s">
        <v>80</v>
      </c>
      <c r="D14588" t="s">
        <v>26</v>
      </c>
      <c r="E14588" t="s">
        <v>19</v>
      </c>
      <c r="F14588" s="35">
        <v>26.8184</v>
      </c>
      <c r="G14588" t="str">
        <f t="shared" si="454"/>
        <v>Casual Buyers</v>
      </c>
      <c r="H14588" s="4">
        <v>41816</v>
      </c>
      <c r="I14588">
        <f>WEEKDAY(Cleaned!$H14588)</f>
        <v>5</v>
      </c>
      <c r="J14588" t="s">
        <v>16</v>
      </c>
      <c r="K14588" s="4">
        <v>26109</v>
      </c>
      <c r="L14588">
        <f>INT(YEARFRAC(Cleaned!$K14588,Cleaned!$H14588,1))</f>
        <v>43</v>
      </c>
      <c r="M14588" t="str">
        <f t="shared" si="455"/>
        <v>Adult</v>
      </c>
    </row>
    <row r="14589" spans="1:13" x14ac:dyDescent="0.25">
      <c r="A14589">
        <v>24589</v>
      </c>
      <c r="B14589" t="s">
        <v>2572</v>
      </c>
      <c r="C14589" t="s">
        <v>80</v>
      </c>
      <c r="D14589" t="s">
        <v>26</v>
      </c>
      <c r="E14589" t="s">
        <v>19</v>
      </c>
      <c r="F14589" s="35">
        <v>42.962400000000002</v>
      </c>
      <c r="G14589" t="str">
        <f t="shared" si="454"/>
        <v>Casual Buyers</v>
      </c>
      <c r="H14589" s="4">
        <v>41818</v>
      </c>
      <c r="I14589">
        <f>WEEKDAY(Cleaned!$H14589)</f>
        <v>7</v>
      </c>
      <c r="J14589" t="s">
        <v>18</v>
      </c>
      <c r="K14589" s="4">
        <v>27455</v>
      </c>
      <c r="L14589">
        <f>INT(YEARFRAC(Cleaned!$K14589,Cleaned!$H14589,1))</f>
        <v>39</v>
      </c>
      <c r="M14589" t="str">
        <f t="shared" si="455"/>
        <v>Adult</v>
      </c>
    </row>
    <row r="14590" spans="1:13" x14ac:dyDescent="0.25">
      <c r="A14590">
        <v>24590</v>
      </c>
      <c r="B14590" t="s">
        <v>2556</v>
      </c>
      <c r="C14590" t="s">
        <v>80</v>
      </c>
      <c r="D14590" t="s">
        <v>26</v>
      </c>
      <c r="E14590" t="s">
        <v>19</v>
      </c>
      <c r="F14590" s="35">
        <v>46.7194</v>
      </c>
      <c r="G14590" t="str">
        <f t="shared" si="454"/>
        <v>Casual Buyers</v>
      </c>
      <c r="H14590" s="4">
        <v>41820</v>
      </c>
      <c r="I14590">
        <f>WEEKDAY(Cleaned!$H14590)</f>
        <v>2</v>
      </c>
      <c r="J14590" t="s">
        <v>14</v>
      </c>
      <c r="K14590" s="4">
        <v>27577</v>
      </c>
      <c r="L14590">
        <f>INT(YEARFRAC(Cleaned!$K14590,Cleaned!$H14590,1))</f>
        <v>38</v>
      </c>
      <c r="M14590" t="str">
        <f t="shared" si="455"/>
        <v>Adult</v>
      </c>
    </row>
    <row r="14591" spans="1:13" x14ac:dyDescent="0.25">
      <c r="A14591">
        <v>24591</v>
      </c>
      <c r="B14591" t="s">
        <v>3209</v>
      </c>
      <c r="C14591" t="s">
        <v>80</v>
      </c>
      <c r="D14591" t="s">
        <v>26</v>
      </c>
      <c r="E14591" t="s">
        <v>21</v>
      </c>
      <c r="F14591" s="35">
        <v>3953.9884000000002</v>
      </c>
      <c r="G14591" t="str">
        <f t="shared" si="454"/>
        <v>Brand Seekers</v>
      </c>
      <c r="H14591" s="4">
        <v>40704</v>
      </c>
      <c r="I14591">
        <f>WEEKDAY(Cleaned!$H14591)</f>
        <v>6</v>
      </c>
      <c r="J14591" t="s">
        <v>15</v>
      </c>
      <c r="K14591" s="4">
        <v>27530</v>
      </c>
      <c r="L14591">
        <f>INT(YEARFRAC(Cleaned!$K14591,Cleaned!$H14591,1))</f>
        <v>36</v>
      </c>
      <c r="M14591" t="str">
        <f t="shared" si="455"/>
        <v>Adult</v>
      </c>
    </row>
    <row r="14592" spans="1:13" x14ac:dyDescent="0.25">
      <c r="A14592">
        <v>24592</v>
      </c>
      <c r="B14592" t="s">
        <v>3340</v>
      </c>
      <c r="C14592" t="s">
        <v>80</v>
      </c>
      <c r="D14592" t="s">
        <v>26</v>
      </c>
      <c r="E14592" t="s">
        <v>21</v>
      </c>
      <c r="F14592" s="35">
        <v>3953.9884000000002</v>
      </c>
      <c r="G14592" t="str">
        <f t="shared" si="454"/>
        <v>Brand Seekers</v>
      </c>
      <c r="H14592" s="4">
        <v>40715</v>
      </c>
      <c r="I14592">
        <f>WEEKDAY(Cleaned!$H14592)</f>
        <v>3</v>
      </c>
      <c r="J14592" t="s">
        <v>12</v>
      </c>
      <c r="K14592" s="4">
        <v>24880</v>
      </c>
      <c r="L14592">
        <f>INT(YEARFRAC(Cleaned!$K14592,Cleaned!$H14592,1))</f>
        <v>43</v>
      </c>
      <c r="M14592" t="str">
        <f t="shared" si="455"/>
        <v>Adult</v>
      </c>
    </row>
    <row r="14593" spans="1:13" x14ac:dyDescent="0.25">
      <c r="A14593">
        <v>24593</v>
      </c>
      <c r="B14593" t="s">
        <v>3343</v>
      </c>
      <c r="C14593" t="s">
        <v>80</v>
      </c>
      <c r="D14593" t="s">
        <v>26</v>
      </c>
      <c r="E14593" t="s">
        <v>21</v>
      </c>
      <c r="F14593" s="35">
        <v>3729.364</v>
      </c>
      <c r="G14593" t="str">
        <f t="shared" si="454"/>
        <v>Brand Seekers</v>
      </c>
      <c r="H14593" s="4">
        <v>40733</v>
      </c>
      <c r="I14593">
        <f>WEEKDAY(Cleaned!$H14593)</f>
        <v>7</v>
      </c>
      <c r="J14593" t="s">
        <v>12</v>
      </c>
      <c r="K14593" s="4">
        <v>16544</v>
      </c>
      <c r="L14593">
        <f>INT(YEARFRAC(Cleaned!$K14593,Cleaned!$H14593,1))</f>
        <v>66</v>
      </c>
      <c r="M14593" t="str">
        <f t="shared" si="455"/>
        <v>Elders</v>
      </c>
    </row>
    <row r="14594" spans="1:13" x14ac:dyDescent="0.25">
      <c r="A14594">
        <v>24594</v>
      </c>
      <c r="B14594" t="s">
        <v>3223</v>
      </c>
      <c r="C14594" t="s">
        <v>80</v>
      </c>
      <c r="D14594" t="s">
        <v>26</v>
      </c>
      <c r="E14594" t="s">
        <v>21</v>
      </c>
      <c r="F14594" s="35">
        <v>3729.364</v>
      </c>
      <c r="G14594" t="str">
        <f t="shared" ref="G14594:G14657" si="456">IF(F14594&lt;=1500,"Casual Buyers",IF(F14594&gt;=1501,"Brand Seekers",IF(F14594&gt;2500,"Convinced Seekers")))</f>
        <v>Brand Seekers</v>
      </c>
      <c r="H14594" s="4">
        <v>40742</v>
      </c>
      <c r="I14594">
        <f>WEEKDAY(Cleaned!$H14594)</f>
        <v>2</v>
      </c>
      <c r="J14594" t="s">
        <v>12</v>
      </c>
      <c r="K14594" s="4">
        <v>23111</v>
      </c>
      <c r="L14594">
        <f>INT(YEARFRAC(Cleaned!$K14594,Cleaned!$H14594,1))</f>
        <v>48</v>
      </c>
      <c r="M14594" t="str">
        <f t="shared" ref="M14594:M14657" si="457">IF(L14594&lt;=19,"Teenager",IF(L14594&lt;=34,"Young Adult",IF(L14594&lt;=49,"Adult",IF(L14594&lt;=64,"Seniors",IF(L14594&gt;=65,"Elders")))))</f>
        <v>Adult</v>
      </c>
    </row>
    <row r="14595" spans="1:13" x14ac:dyDescent="0.25">
      <c r="A14595">
        <v>24595</v>
      </c>
      <c r="B14595" t="s">
        <v>3088</v>
      </c>
      <c r="C14595" t="s">
        <v>80</v>
      </c>
      <c r="D14595" t="s">
        <v>26</v>
      </c>
      <c r="E14595" t="s">
        <v>21</v>
      </c>
      <c r="F14595" s="35">
        <v>3756.989</v>
      </c>
      <c r="G14595" t="str">
        <f t="shared" si="456"/>
        <v>Brand Seekers</v>
      </c>
      <c r="H14595" s="4">
        <v>40790</v>
      </c>
      <c r="I14595">
        <f>WEEKDAY(Cleaned!$H14595)</f>
        <v>1</v>
      </c>
      <c r="J14595" t="s">
        <v>17</v>
      </c>
      <c r="K14595" s="4">
        <v>18533</v>
      </c>
      <c r="L14595">
        <f>INT(YEARFRAC(Cleaned!$K14595,Cleaned!$H14595,1))</f>
        <v>60</v>
      </c>
      <c r="M14595" t="str">
        <f t="shared" si="457"/>
        <v>Seniors</v>
      </c>
    </row>
    <row r="14596" spans="1:13" x14ac:dyDescent="0.25">
      <c r="A14596">
        <v>24596</v>
      </c>
      <c r="B14596" t="s">
        <v>3000</v>
      </c>
      <c r="C14596" t="s">
        <v>80</v>
      </c>
      <c r="D14596" t="s">
        <v>26</v>
      </c>
      <c r="E14596" t="s">
        <v>21</v>
      </c>
      <c r="F14596" s="35">
        <v>3756.989</v>
      </c>
      <c r="G14596" t="str">
        <f t="shared" si="456"/>
        <v>Brand Seekers</v>
      </c>
      <c r="H14596" s="4">
        <v>40834</v>
      </c>
      <c r="I14596">
        <f>WEEKDAY(Cleaned!$H14596)</f>
        <v>3</v>
      </c>
      <c r="J14596" t="s">
        <v>12</v>
      </c>
      <c r="K14596" s="4">
        <v>26765</v>
      </c>
      <c r="L14596">
        <f>INT(YEARFRAC(Cleaned!$K14596,Cleaned!$H14596,1))</f>
        <v>38</v>
      </c>
      <c r="M14596" t="str">
        <f t="shared" si="457"/>
        <v>Adult</v>
      </c>
    </row>
    <row r="14597" spans="1:13" x14ac:dyDescent="0.25">
      <c r="A14597">
        <v>24597</v>
      </c>
      <c r="B14597" t="s">
        <v>3392</v>
      </c>
      <c r="C14597" t="s">
        <v>80</v>
      </c>
      <c r="D14597" t="s">
        <v>26</v>
      </c>
      <c r="E14597" t="s">
        <v>21</v>
      </c>
      <c r="F14597" s="35">
        <v>3729.364</v>
      </c>
      <c r="G14597" t="str">
        <f t="shared" si="456"/>
        <v>Brand Seekers</v>
      </c>
      <c r="H14597" s="4">
        <v>40854</v>
      </c>
      <c r="I14597">
        <f>WEEKDAY(Cleaned!$H14597)</f>
        <v>2</v>
      </c>
      <c r="J14597" t="s">
        <v>12</v>
      </c>
      <c r="K14597" s="4">
        <v>25187</v>
      </c>
      <c r="L14597">
        <f>INT(YEARFRAC(Cleaned!$K14597,Cleaned!$H14597,1))</f>
        <v>42</v>
      </c>
      <c r="M14597" t="str">
        <f t="shared" si="457"/>
        <v>Adult</v>
      </c>
    </row>
    <row r="14598" spans="1:13" x14ac:dyDescent="0.25">
      <c r="A14598">
        <v>24598</v>
      </c>
      <c r="B14598" t="s">
        <v>3213</v>
      </c>
      <c r="C14598" t="s">
        <v>80</v>
      </c>
      <c r="D14598" t="s">
        <v>26</v>
      </c>
      <c r="E14598" t="s">
        <v>21</v>
      </c>
      <c r="F14598" s="35">
        <v>3729.364</v>
      </c>
      <c r="G14598" t="str">
        <f t="shared" si="456"/>
        <v>Brand Seekers</v>
      </c>
      <c r="H14598" s="4">
        <v>40854</v>
      </c>
      <c r="I14598">
        <f>WEEKDAY(Cleaned!$H14598)</f>
        <v>2</v>
      </c>
      <c r="J14598" t="s">
        <v>18</v>
      </c>
      <c r="K14598" s="4">
        <v>18100</v>
      </c>
      <c r="L14598">
        <f>INT(YEARFRAC(Cleaned!$K14598,Cleaned!$H14598,1))</f>
        <v>62</v>
      </c>
      <c r="M14598" t="str">
        <f t="shared" si="457"/>
        <v>Seniors</v>
      </c>
    </row>
    <row r="14599" spans="1:13" x14ac:dyDescent="0.25">
      <c r="A14599">
        <v>24599</v>
      </c>
      <c r="B14599" t="s">
        <v>3301</v>
      </c>
      <c r="C14599" t="s">
        <v>80</v>
      </c>
      <c r="D14599" t="s">
        <v>26</v>
      </c>
      <c r="E14599" t="s">
        <v>21</v>
      </c>
      <c r="F14599" s="35">
        <v>3953.9884000000002</v>
      </c>
      <c r="G14599" t="str">
        <f t="shared" si="456"/>
        <v>Brand Seekers</v>
      </c>
      <c r="H14599" s="4">
        <v>40907</v>
      </c>
      <c r="I14599">
        <f>WEEKDAY(Cleaned!$H14599)</f>
        <v>6</v>
      </c>
      <c r="J14599" t="s">
        <v>17</v>
      </c>
      <c r="K14599" s="4">
        <v>17883</v>
      </c>
      <c r="L14599">
        <f>INT(YEARFRAC(Cleaned!$K14599,Cleaned!$H14599,1))</f>
        <v>63</v>
      </c>
      <c r="M14599" t="str">
        <f t="shared" si="457"/>
        <v>Seniors</v>
      </c>
    </row>
    <row r="14600" spans="1:13" x14ac:dyDescent="0.25">
      <c r="A14600">
        <v>24600</v>
      </c>
      <c r="B14600" t="s">
        <v>3083</v>
      </c>
      <c r="C14600" t="s">
        <v>80</v>
      </c>
      <c r="D14600" t="s">
        <v>26</v>
      </c>
      <c r="E14600" t="s">
        <v>21</v>
      </c>
      <c r="F14600" s="35">
        <v>3953.9884000000002</v>
      </c>
      <c r="G14600" t="str">
        <f t="shared" si="456"/>
        <v>Brand Seekers</v>
      </c>
      <c r="H14600" s="4">
        <v>40911</v>
      </c>
      <c r="I14600">
        <f>WEEKDAY(Cleaned!$H14600)</f>
        <v>3</v>
      </c>
      <c r="J14600" t="s">
        <v>16</v>
      </c>
      <c r="K14600" s="4">
        <v>25454</v>
      </c>
      <c r="L14600">
        <f>INT(YEARFRAC(Cleaned!$K14600,Cleaned!$H14600,1))</f>
        <v>42</v>
      </c>
      <c r="M14600" t="str">
        <f t="shared" si="457"/>
        <v>Adult</v>
      </c>
    </row>
    <row r="14601" spans="1:13" x14ac:dyDescent="0.25">
      <c r="A14601">
        <v>24601</v>
      </c>
      <c r="B14601" t="s">
        <v>8940</v>
      </c>
      <c r="C14601" t="s">
        <v>80</v>
      </c>
      <c r="D14601" t="s">
        <v>26</v>
      </c>
      <c r="E14601" t="s">
        <v>21</v>
      </c>
      <c r="F14601" s="35">
        <v>3953.9884000000002</v>
      </c>
      <c r="G14601" t="str">
        <f t="shared" si="456"/>
        <v>Brand Seekers</v>
      </c>
      <c r="H14601" s="4">
        <v>40939</v>
      </c>
      <c r="I14601">
        <f>WEEKDAY(Cleaned!$H14601)</f>
        <v>3</v>
      </c>
      <c r="J14601" t="s">
        <v>16</v>
      </c>
      <c r="K14601" s="4">
        <v>19678</v>
      </c>
      <c r="L14601">
        <f>INT(YEARFRAC(Cleaned!$K14601,Cleaned!$H14601,1))</f>
        <v>58</v>
      </c>
      <c r="M14601" t="str">
        <f t="shared" si="457"/>
        <v>Seniors</v>
      </c>
    </row>
    <row r="14602" spans="1:13" x14ac:dyDescent="0.25">
      <c r="A14602">
        <v>24602</v>
      </c>
      <c r="B14602" t="s">
        <v>3096</v>
      </c>
      <c r="C14602" t="s">
        <v>80</v>
      </c>
      <c r="D14602" t="s">
        <v>26</v>
      </c>
      <c r="E14602" t="s">
        <v>21</v>
      </c>
      <c r="F14602" s="35">
        <v>3953.9884000000002</v>
      </c>
      <c r="G14602" t="str">
        <f t="shared" si="456"/>
        <v>Brand Seekers</v>
      </c>
      <c r="H14602" s="4">
        <v>40941</v>
      </c>
      <c r="I14602">
        <f>WEEKDAY(Cleaned!$H14602)</f>
        <v>5</v>
      </c>
      <c r="J14602" t="s">
        <v>14</v>
      </c>
      <c r="K14602" s="4">
        <v>24316</v>
      </c>
      <c r="L14602">
        <f>INT(YEARFRAC(Cleaned!$K14602,Cleaned!$H14602,1))</f>
        <v>45</v>
      </c>
      <c r="M14602" t="str">
        <f t="shared" si="457"/>
        <v>Adult</v>
      </c>
    </row>
    <row r="14603" spans="1:13" x14ac:dyDescent="0.25">
      <c r="A14603">
        <v>24603</v>
      </c>
      <c r="B14603" t="s">
        <v>2986</v>
      </c>
      <c r="C14603" t="s">
        <v>80</v>
      </c>
      <c r="D14603" t="s">
        <v>26</v>
      </c>
      <c r="E14603" t="s">
        <v>21</v>
      </c>
      <c r="F14603" s="35">
        <v>3953.9884000000002</v>
      </c>
      <c r="G14603" t="str">
        <f t="shared" si="456"/>
        <v>Brand Seekers</v>
      </c>
      <c r="H14603" s="4">
        <v>40942</v>
      </c>
      <c r="I14603">
        <f>WEEKDAY(Cleaned!$H14603)</f>
        <v>6</v>
      </c>
      <c r="J14603" t="s">
        <v>14</v>
      </c>
      <c r="K14603" s="4">
        <v>28753</v>
      </c>
      <c r="L14603">
        <f>INT(YEARFRAC(Cleaned!$K14603,Cleaned!$H14603,1))</f>
        <v>33</v>
      </c>
      <c r="M14603" t="str">
        <f t="shared" si="457"/>
        <v>Young Adult</v>
      </c>
    </row>
    <row r="14604" spans="1:13" x14ac:dyDescent="0.25">
      <c r="A14604">
        <v>24604</v>
      </c>
      <c r="B14604" t="s">
        <v>3252</v>
      </c>
      <c r="C14604" t="s">
        <v>80</v>
      </c>
      <c r="D14604" t="s">
        <v>26</v>
      </c>
      <c r="E14604" t="s">
        <v>21</v>
      </c>
      <c r="F14604" s="35">
        <v>3756.989</v>
      </c>
      <c r="G14604" t="str">
        <f t="shared" si="456"/>
        <v>Brand Seekers</v>
      </c>
      <c r="H14604" s="4">
        <v>40943</v>
      </c>
      <c r="I14604">
        <f>WEEKDAY(Cleaned!$H14604)</f>
        <v>7</v>
      </c>
      <c r="J14604" t="s">
        <v>12</v>
      </c>
      <c r="K14604" s="4">
        <v>23113</v>
      </c>
      <c r="L14604">
        <f>INT(YEARFRAC(Cleaned!$K14604,Cleaned!$H14604,1))</f>
        <v>48</v>
      </c>
      <c r="M14604" t="str">
        <f t="shared" si="457"/>
        <v>Adult</v>
      </c>
    </row>
    <row r="14605" spans="1:13" x14ac:dyDescent="0.25">
      <c r="A14605">
        <v>24605</v>
      </c>
      <c r="B14605" t="s">
        <v>3195</v>
      </c>
      <c r="C14605" t="s">
        <v>80</v>
      </c>
      <c r="D14605" t="s">
        <v>26</v>
      </c>
      <c r="E14605" t="s">
        <v>21</v>
      </c>
      <c r="F14605" s="35">
        <v>3953.9884000000002</v>
      </c>
      <c r="G14605" t="str">
        <f t="shared" si="456"/>
        <v>Brand Seekers</v>
      </c>
      <c r="H14605" s="4">
        <v>40949</v>
      </c>
      <c r="I14605">
        <f>WEEKDAY(Cleaned!$H14605)</f>
        <v>6</v>
      </c>
      <c r="J14605" t="s">
        <v>12</v>
      </c>
      <c r="K14605" s="4">
        <v>18489</v>
      </c>
      <c r="L14605">
        <f>INT(YEARFRAC(Cleaned!$K14605,Cleaned!$H14605,1))</f>
        <v>61</v>
      </c>
      <c r="M14605" t="str">
        <f t="shared" si="457"/>
        <v>Seniors</v>
      </c>
    </row>
    <row r="14606" spans="1:13" x14ac:dyDescent="0.25">
      <c r="A14606">
        <v>24606</v>
      </c>
      <c r="B14606" t="s">
        <v>8941</v>
      </c>
      <c r="C14606" t="s">
        <v>80</v>
      </c>
      <c r="D14606" t="s">
        <v>26</v>
      </c>
      <c r="E14606" t="s">
        <v>21</v>
      </c>
      <c r="F14606" s="35">
        <v>3953.9884000000002</v>
      </c>
      <c r="G14606" t="str">
        <f t="shared" si="456"/>
        <v>Brand Seekers</v>
      </c>
      <c r="H14606" s="4">
        <v>40958</v>
      </c>
      <c r="I14606">
        <f>WEEKDAY(Cleaned!$H14606)</f>
        <v>1</v>
      </c>
      <c r="J14606" t="s">
        <v>16</v>
      </c>
      <c r="K14606" s="4">
        <v>28749</v>
      </c>
      <c r="L14606">
        <f>INT(YEARFRAC(Cleaned!$K14606,Cleaned!$H14606,1))</f>
        <v>33</v>
      </c>
      <c r="M14606" t="str">
        <f t="shared" si="457"/>
        <v>Young Adult</v>
      </c>
    </row>
    <row r="14607" spans="1:13" x14ac:dyDescent="0.25">
      <c r="A14607">
        <v>24607</v>
      </c>
      <c r="B14607" t="s">
        <v>3244</v>
      </c>
      <c r="C14607" t="s">
        <v>80</v>
      </c>
      <c r="D14607" t="s">
        <v>26</v>
      </c>
      <c r="E14607" t="s">
        <v>21</v>
      </c>
      <c r="F14607" s="35">
        <v>3756.989</v>
      </c>
      <c r="G14607" t="str">
        <f t="shared" si="456"/>
        <v>Brand Seekers</v>
      </c>
      <c r="H14607" s="4">
        <v>40960</v>
      </c>
      <c r="I14607">
        <f>WEEKDAY(Cleaned!$H14607)</f>
        <v>3</v>
      </c>
      <c r="J14607" t="s">
        <v>12</v>
      </c>
      <c r="K14607" s="4">
        <v>26024</v>
      </c>
      <c r="L14607">
        <f>INT(YEARFRAC(Cleaned!$K14607,Cleaned!$H14607,1))</f>
        <v>40</v>
      </c>
      <c r="M14607" t="str">
        <f t="shared" si="457"/>
        <v>Adult</v>
      </c>
    </row>
    <row r="14608" spans="1:13" x14ac:dyDescent="0.25">
      <c r="A14608">
        <v>24608</v>
      </c>
      <c r="B14608" t="s">
        <v>3182</v>
      </c>
      <c r="C14608" t="s">
        <v>80</v>
      </c>
      <c r="D14608" t="s">
        <v>26</v>
      </c>
      <c r="E14608" t="s">
        <v>21</v>
      </c>
      <c r="F14608" s="35">
        <v>3953.9884000000002</v>
      </c>
      <c r="G14608" t="str">
        <f t="shared" si="456"/>
        <v>Brand Seekers</v>
      </c>
      <c r="H14608" s="4">
        <v>40960</v>
      </c>
      <c r="I14608">
        <f>WEEKDAY(Cleaned!$H14608)</f>
        <v>3</v>
      </c>
      <c r="J14608" t="s">
        <v>14</v>
      </c>
      <c r="K14608" s="4">
        <v>23511</v>
      </c>
      <c r="L14608">
        <f>INT(YEARFRAC(Cleaned!$K14608,Cleaned!$H14608,1))</f>
        <v>47</v>
      </c>
      <c r="M14608" t="str">
        <f t="shared" si="457"/>
        <v>Adult</v>
      </c>
    </row>
    <row r="14609" spans="1:13" x14ac:dyDescent="0.25">
      <c r="A14609">
        <v>24609</v>
      </c>
      <c r="B14609" t="s">
        <v>3250</v>
      </c>
      <c r="C14609" t="s">
        <v>80</v>
      </c>
      <c r="D14609" t="s">
        <v>26</v>
      </c>
      <c r="E14609" t="s">
        <v>21</v>
      </c>
      <c r="F14609" s="35">
        <v>3953.9884000000002</v>
      </c>
      <c r="G14609" t="str">
        <f t="shared" si="456"/>
        <v>Brand Seekers</v>
      </c>
      <c r="H14609" s="4">
        <v>40975</v>
      </c>
      <c r="I14609">
        <f>WEEKDAY(Cleaned!$H14609)</f>
        <v>4</v>
      </c>
      <c r="J14609" t="s">
        <v>15</v>
      </c>
      <c r="K14609" s="4">
        <v>19940</v>
      </c>
      <c r="L14609">
        <f>INT(YEARFRAC(Cleaned!$K14609,Cleaned!$H14609,1))</f>
        <v>57</v>
      </c>
      <c r="M14609" t="str">
        <f t="shared" si="457"/>
        <v>Seniors</v>
      </c>
    </row>
    <row r="14610" spans="1:13" x14ac:dyDescent="0.25">
      <c r="A14610">
        <v>24610</v>
      </c>
      <c r="B14610" t="s">
        <v>3234</v>
      </c>
      <c r="C14610" t="s">
        <v>80</v>
      </c>
      <c r="D14610" t="s">
        <v>26</v>
      </c>
      <c r="E14610" t="s">
        <v>21</v>
      </c>
      <c r="F14610" s="35">
        <v>3756.989</v>
      </c>
      <c r="G14610" t="str">
        <f t="shared" si="456"/>
        <v>Brand Seekers</v>
      </c>
      <c r="H14610" s="4">
        <v>40980</v>
      </c>
      <c r="I14610">
        <f>WEEKDAY(Cleaned!$H14610)</f>
        <v>2</v>
      </c>
      <c r="J14610" t="s">
        <v>13</v>
      </c>
      <c r="K14610" s="4">
        <v>27857</v>
      </c>
      <c r="L14610">
        <f>INT(YEARFRAC(Cleaned!$K14610,Cleaned!$H14610,1))</f>
        <v>35</v>
      </c>
      <c r="M14610" t="str">
        <f t="shared" si="457"/>
        <v>Adult</v>
      </c>
    </row>
    <row r="14611" spans="1:13" x14ac:dyDescent="0.25">
      <c r="A14611">
        <v>24611</v>
      </c>
      <c r="B14611" t="s">
        <v>8942</v>
      </c>
      <c r="C14611" t="s">
        <v>80</v>
      </c>
      <c r="D14611" t="s">
        <v>26</v>
      </c>
      <c r="E14611" t="s">
        <v>21</v>
      </c>
      <c r="F14611" s="35">
        <v>3953.9884000000002</v>
      </c>
      <c r="G14611" t="str">
        <f t="shared" si="456"/>
        <v>Brand Seekers</v>
      </c>
      <c r="H14611" s="4">
        <v>40987</v>
      </c>
      <c r="I14611">
        <f>WEEKDAY(Cleaned!$H14611)</f>
        <v>2</v>
      </c>
      <c r="J14611" t="s">
        <v>12</v>
      </c>
      <c r="K14611" s="4">
        <v>20311</v>
      </c>
      <c r="L14611">
        <f>INT(YEARFRAC(Cleaned!$K14611,Cleaned!$H14611,1))</f>
        <v>56</v>
      </c>
      <c r="M14611" t="str">
        <f t="shared" si="457"/>
        <v>Seniors</v>
      </c>
    </row>
    <row r="14612" spans="1:13" x14ac:dyDescent="0.25">
      <c r="A14612">
        <v>24612</v>
      </c>
      <c r="B14612" t="s">
        <v>3004</v>
      </c>
      <c r="C14612" t="s">
        <v>80</v>
      </c>
      <c r="D14612" t="s">
        <v>26</v>
      </c>
      <c r="E14612" t="s">
        <v>21</v>
      </c>
      <c r="F14612" s="35">
        <v>3756.989</v>
      </c>
      <c r="G14612" t="str">
        <f t="shared" si="456"/>
        <v>Brand Seekers</v>
      </c>
      <c r="H14612" s="4">
        <v>40990</v>
      </c>
      <c r="I14612">
        <f>WEEKDAY(Cleaned!$H14612)</f>
        <v>5</v>
      </c>
      <c r="J14612" t="s">
        <v>12</v>
      </c>
      <c r="K14612" s="4">
        <v>24423</v>
      </c>
      <c r="L14612">
        <f>INT(YEARFRAC(Cleaned!$K14612,Cleaned!$H14612,1))</f>
        <v>45</v>
      </c>
      <c r="M14612" t="str">
        <f t="shared" si="457"/>
        <v>Adult</v>
      </c>
    </row>
    <row r="14613" spans="1:13" x14ac:dyDescent="0.25">
      <c r="A14613">
        <v>24613</v>
      </c>
      <c r="B14613" t="s">
        <v>3239</v>
      </c>
      <c r="C14613" t="s">
        <v>80</v>
      </c>
      <c r="D14613" t="s">
        <v>26</v>
      </c>
      <c r="E14613" t="s">
        <v>21</v>
      </c>
      <c r="F14613" s="35">
        <v>3953.9884000000002</v>
      </c>
      <c r="G14613" t="str">
        <f t="shared" si="456"/>
        <v>Brand Seekers</v>
      </c>
      <c r="H14613" s="4">
        <v>40991</v>
      </c>
      <c r="I14613">
        <f>WEEKDAY(Cleaned!$H14613)</f>
        <v>6</v>
      </c>
      <c r="J14613" t="s">
        <v>12</v>
      </c>
      <c r="K14613" s="4">
        <v>14654</v>
      </c>
      <c r="L14613">
        <f>INT(YEARFRAC(Cleaned!$K14613,Cleaned!$H14613,1))</f>
        <v>72</v>
      </c>
      <c r="M14613" t="str">
        <f t="shared" si="457"/>
        <v>Elders</v>
      </c>
    </row>
    <row r="14614" spans="1:13" x14ac:dyDescent="0.25">
      <c r="A14614">
        <v>24614</v>
      </c>
      <c r="B14614" t="s">
        <v>3236</v>
      </c>
      <c r="C14614" t="s">
        <v>80</v>
      </c>
      <c r="D14614" t="s">
        <v>26</v>
      </c>
      <c r="E14614" t="s">
        <v>21</v>
      </c>
      <c r="F14614" s="35">
        <v>3953.9884000000002</v>
      </c>
      <c r="G14614" t="str">
        <f t="shared" si="456"/>
        <v>Brand Seekers</v>
      </c>
      <c r="H14614" s="4">
        <v>40994</v>
      </c>
      <c r="I14614">
        <f>WEEKDAY(Cleaned!$H14614)</f>
        <v>2</v>
      </c>
      <c r="J14614" t="s">
        <v>14</v>
      </c>
      <c r="K14614" s="4">
        <v>28188</v>
      </c>
      <c r="L14614">
        <f>INT(YEARFRAC(Cleaned!$K14614,Cleaned!$H14614,1))</f>
        <v>35</v>
      </c>
      <c r="M14614" t="str">
        <f t="shared" si="457"/>
        <v>Adult</v>
      </c>
    </row>
    <row r="14615" spans="1:13" x14ac:dyDescent="0.25">
      <c r="A14615">
        <v>24615</v>
      </c>
      <c r="B14615" t="s">
        <v>3089</v>
      </c>
      <c r="C14615" t="s">
        <v>80</v>
      </c>
      <c r="D14615" t="s">
        <v>26</v>
      </c>
      <c r="E14615" t="s">
        <v>21</v>
      </c>
      <c r="F14615" s="35">
        <v>3756.989</v>
      </c>
      <c r="G14615" t="str">
        <f t="shared" si="456"/>
        <v>Brand Seekers</v>
      </c>
      <c r="H14615" s="4">
        <v>40996</v>
      </c>
      <c r="I14615">
        <f>WEEKDAY(Cleaned!$H14615)</f>
        <v>4</v>
      </c>
      <c r="J14615" t="s">
        <v>12</v>
      </c>
      <c r="K14615" s="4">
        <v>23581</v>
      </c>
      <c r="L14615">
        <f>INT(YEARFRAC(Cleaned!$K14615,Cleaned!$H14615,1))</f>
        <v>47</v>
      </c>
      <c r="M14615" t="str">
        <f t="shared" si="457"/>
        <v>Adult</v>
      </c>
    </row>
    <row r="14616" spans="1:13" x14ac:dyDescent="0.25">
      <c r="A14616">
        <v>24616</v>
      </c>
      <c r="B14616" t="s">
        <v>3099</v>
      </c>
      <c r="C14616" t="s">
        <v>80</v>
      </c>
      <c r="D14616" t="s">
        <v>26</v>
      </c>
      <c r="E14616" t="s">
        <v>21</v>
      </c>
      <c r="F14616" s="35">
        <v>3953.9884000000002</v>
      </c>
      <c r="G14616" t="str">
        <f t="shared" si="456"/>
        <v>Brand Seekers</v>
      </c>
      <c r="H14616" s="4">
        <v>41016</v>
      </c>
      <c r="I14616">
        <f>WEEKDAY(Cleaned!$H14616)</f>
        <v>3</v>
      </c>
      <c r="J14616" t="s">
        <v>14</v>
      </c>
      <c r="K14616" s="4">
        <v>18736</v>
      </c>
      <c r="L14616">
        <f>INT(YEARFRAC(Cleaned!$K14616,Cleaned!$H14616,1))</f>
        <v>60</v>
      </c>
      <c r="M14616" t="str">
        <f t="shared" si="457"/>
        <v>Seniors</v>
      </c>
    </row>
    <row r="14617" spans="1:13" x14ac:dyDescent="0.25">
      <c r="A14617">
        <v>24617</v>
      </c>
      <c r="B14617" t="s">
        <v>3102</v>
      </c>
      <c r="C14617" t="s">
        <v>80</v>
      </c>
      <c r="D14617" t="s">
        <v>26</v>
      </c>
      <c r="E14617" t="s">
        <v>21</v>
      </c>
      <c r="F14617" s="35">
        <v>772.50360000000001</v>
      </c>
      <c r="G14617" t="str">
        <f t="shared" si="456"/>
        <v>Casual Buyers</v>
      </c>
      <c r="H14617" s="4">
        <v>41021</v>
      </c>
      <c r="I14617">
        <f>WEEKDAY(Cleaned!$H14617)</f>
        <v>1</v>
      </c>
      <c r="J14617" t="s">
        <v>13</v>
      </c>
      <c r="K14617" s="4">
        <v>27468</v>
      </c>
      <c r="L14617">
        <f>INT(YEARFRAC(Cleaned!$K14617,Cleaned!$H14617,1))</f>
        <v>37</v>
      </c>
      <c r="M14617" t="str">
        <f t="shared" si="457"/>
        <v>Adult</v>
      </c>
    </row>
    <row r="14618" spans="1:13" x14ac:dyDescent="0.25">
      <c r="A14618">
        <v>24618</v>
      </c>
      <c r="B14618" t="s">
        <v>8943</v>
      </c>
      <c r="C14618" t="s">
        <v>80</v>
      </c>
      <c r="D14618" t="s">
        <v>26</v>
      </c>
      <c r="E14618" t="s">
        <v>21</v>
      </c>
      <c r="F14618" s="35">
        <v>3953.9884000000002</v>
      </c>
      <c r="G14618" t="str">
        <f t="shared" si="456"/>
        <v>Brand Seekers</v>
      </c>
      <c r="H14618" s="4">
        <v>41023</v>
      </c>
      <c r="I14618">
        <f>WEEKDAY(Cleaned!$H14618)</f>
        <v>3</v>
      </c>
      <c r="J14618" t="s">
        <v>14</v>
      </c>
      <c r="K14618" s="4">
        <v>21118</v>
      </c>
      <c r="L14618">
        <f>INT(YEARFRAC(Cleaned!$K14618,Cleaned!$H14618,1))</f>
        <v>54</v>
      </c>
      <c r="M14618" t="str">
        <f t="shared" si="457"/>
        <v>Seniors</v>
      </c>
    </row>
    <row r="14619" spans="1:13" x14ac:dyDescent="0.25">
      <c r="A14619">
        <v>24619</v>
      </c>
      <c r="B14619" t="s">
        <v>8944</v>
      </c>
      <c r="C14619" t="s">
        <v>80</v>
      </c>
      <c r="D14619" t="s">
        <v>26</v>
      </c>
      <c r="E14619" t="s">
        <v>21</v>
      </c>
      <c r="F14619" s="35">
        <v>3953.9884000000002</v>
      </c>
      <c r="G14619" t="str">
        <f t="shared" si="456"/>
        <v>Brand Seekers</v>
      </c>
      <c r="H14619" s="4">
        <v>41025</v>
      </c>
      <c r="I14619">
        <f>WEEKDAY(Cleaned!$H14619)</f>
        <v>5</v>
      </c>
      <c r="J14619" t="s">
        <v>12</v>
      </c>
      <c r="K14619" s="4">
        <v>26229</v>
      </c>
      <c r="L14619">
        <f>INT(YEARFRAC(Cleaned!$K14619,Cleaned!$H14619,1))</f>
        <v>40</v>
      </c>
      <c r="M14619" t="str">
        <f t="shared" si="457"/>
        <v>Adult</v>
      </c>
    </row>
    <row r="14620" spans="1:13" x14ac:dyDescent="0.25">
      <c r="A14620">
        <v>24620</v>
      </c>
      <c r="B14620" t="s">
        <v>3270</v>
      </c>
      <c r="C14620" t="s">
        <v>80</v>
      </c>
      <c r="D14620" t="s">
        <v>26</v>
      </c>
      <c r="E14620" t="s">
        <v>21</v>
      </c>
      <c r="F14620" s="35">
        <v>3953.9884000000002</v>
      </c>
      <c r="G14620" t="str">
        <f t="shared" si="456"/>
        <v>Brand Seekers</v>
      </c>
      <c r="H14620" s="4">
        <v>41036</v>
      </c>
      <c r="I14620">
        <f>WEEKDAY(Cleaned!$H14620)</f>
        <v>2</v>
      </c>
      <c r="J14620" t="s">
        <v>12</v>
      </c>
      <c r="K14620" s="4">
        <v>24795</v>
      </c>
      <c r="L14620">
        <f>INT(YEARFRAC(Cleaned!$K14620,Cleaned!$H14620,1))</f>
        <v>44</v>
      </c>
      <c r="M14620" t="str">
        <f t="shared" si="457"/>
        <v>Adult</v>
      </c>
    </row>
    <row r="14621" spans="1:13" x14ac:dyDescent="0.25">
      <c r="A14621">
        <v>24621</v>
      </c>
      <c r="B14621" t="s">
        <v>3118</v>
      </c>
      <c r="C14621" t="s">
        <v>80</v>
      </c>
      <c r="D14621" t="s">
        <v>26</v>
      </c>
      <c r="E14621" t="s">
        <v>21</v>
      </c>
      <c r="F14621" s="35">
        <v>3953.9884000000002</v>
      </c>
      <c r="G14621" t="str">
        <f t="shared" si="456"/>
        <v>Brand Seekers</v>
      </c>
      <c r="H14621" s="4">
        <v>41046</v>
      </c>
      <c r="I14621">
        <f>WEEKDAY(Cleaned!$H14621)</f>
        <v>5</v>
      </c>
      <c r="J14621" t="s">
        <v>14</v>
      </c>
      <c r="K14621" s="4">
        <v>25062</v>
      </c>
      <c r="L14621">
        <f>INT(YEARFRAC(Cleaned!$K14621,Cleaned!$H14621,1))</f>
        <v>43</v>
      </c>
      <c r="M14621" t="str">
        <f t="shared" si="457"/>
        <v>Adult</v>
      </c>
    </row>
    <row r="14622" spans="1:13" x14ac:dyDescent="0.25">
      <c r="A14622">
        <v>24622</v>
      </c>
      <c r="B14622" t="s">
        <v>3228</v>
      </c>
      <c r="C14622" t="s">
        <v>80</v>
      </c>
      <c r="D14622" t="s">
        <v>26</v>
      </c>
      <c r="E14622" t="s">
        <v>21</v>
      </c>
      <c r="F14622" s="35">
        <v>3953.9884000000002</v>
      </c>
      <c r="G14622" t="str">
        <f t="shared" si="456"/>
        <v>Brand Seekers</v>
      </c>
      <c r="H14622" s="4">
        <v>41048</v>
      </c>
      <c r="I14622">
        <f>WEEKDAY(Cleaned!$H14622)</f>
        <v>7</v>
      </c>
      <c r="J14622" t="s">
        <v>16</v>
      </c>
      <c r="K14622" s="4">
        <v>25937</v>
      </c>
      <c r="L14622">
        <f>INT(YEARFRAC(Cleaned!$K14622,Cleaned!$H14622,1))</f>
        <v>41</v>
      </c>
      <c r="M14622" t="str">
        <f t="shared" si="457"/>
        <v>Adult</v>
      </c>
    </row>
    <row r="14623" spans="1:13" x14ac:dyDescent="0.25">
      <c r="A14623">
        <v>24623</v>
      </c>
      <c r="B14623" t="s">
        <v>3345</v>
      </c>
      <c r="C14623" t="s">
        <v>80</v>
      </c>
      <c r="D14623" t="s">
        <v>26</v>
      </c>
      <c r="E14623" t="s">
        <v>21</v>
      </c>
      <c r="F14623" s="35">
        <v>3953.9884000000002</v>
      </c>
      <c r="G14623" t="str">
        <f t="shared" si="456"/>
        <v>Brand Seekers</v>
      </c>
      <c r="H14623" s="4">
        <v>41049</v>
      </c>
      <c r="I14623">
        <f>WEEKDAY(Cleaned!$H14623)</f>
        <v>1</v>
      </c>
      <c r="J14623" t="s">
        <v>14</v>
      </c>
      <c r="K14623" s="4">
        <v>24307</v>
      </c>
      <c r="L14623">
        <f>INT(YEARFRAC(Cleaned!$K14623,Cleaned!$H14623,1))</f>
        <v>45</v>
      </c>
      <c r="M14623" t="str">
        <f t="shared" si="457"/>
        <v>Adult</v>
      </c>
    </row>
    <row r="14624" spans="1:13" x14ac:dyDescent="0.25">
      <c r="A14624">
        <v>24624</v>
      </c>
      <c r="B14624" t="s">
        <v>3014</v>
      </c>
      <c r="C14624" t="s">
        <v>80</v>
      </c>
      <c r="D14624" t="s">
        <v>26</v>
      </c>
      <c r="E14624" t="s">
        <v>21</v>
      </c>
      <c r="F14624" s="35">
        <v>3953.9884000000002</v>
      </c>
      <c r="G14624" t="str">
        <f t="shared" si="456"/>
        <v>Brand Seekers</v>
      </c>
      <c r="H14624" s="4">
        <v>41055</v>
      </c>
      <c r="I14624">
        <f>WEEKDAY(Cleaned!$H14624)</f>
        <v>7</v>
      </c>
      <c r="J14624" t="s">
        <v>16</v>
      </c>
      <c r="K14624" s="4">
        <v>25123</v>
      </c>
      <c r="L14624">
        <f>INT(YEARFRAC(Cleaned!$K14624,Cleaned!$H14624,1))</f>
        <v>43</v>
      </c>
      <c r="M14624" t="str">
        <f t="shared" si="457"/>
        <v>Adult</v>
      </c>
    </row>
    <row r="14625" spans="1:13" x14ac:dyDescent="0.25">
      <c r="A14625">
        <v>24625</v>
      </c>
      <c r="B14625" t="s">
        <v>3109</v>
      </c>
      <c r="C14625" t="s">
        <v>80</v>
      </c>
      <c r="D14625" t="s">
        <v>26</v>
      </c>
      <c r="E14625" t="s">
        <v>21</v>
      </c>
      <c r="F14625" s="35">
        <v>3729.364</v>
      </c>
      <c r="G14625" t="str">
        <f t="shared" si="456"/>
        <v>Brand Seekers</v>
      </c>
      <c r="H14625" s="4">
        <v>41057</v>
      </c>
      <c r="I14625">
        <f>WEEKDAY(Cleaned!$H14625)</f>
        <v>2</v>
      </c>
      <c r="J14625" t="s">
        <v>12</v>
      </c>
      <c r="K14625" s="4">
        <v>14347</v>
      </c>
      <c r="L14625">
        <f>INT(YEARFRAC(Cleaned!$K14625,Cleaned!$H14625,1))</f>
        <v>73</v>
      </c>
      <c r="M14625" t="str">
        <f t="shared" si="457"/>
        <v>Elders</v>
      </c>
    </row>
    <row r="14626" spans="1:13" x14ac:dyDescent="0.25">
      <c r="A14626">
        <v>24626</v>
      </c>
      <c r="B14626" t="s">
        <v>8945</v>
      </c>
      <c r="C14626" t="s">
        <v>80</v>
      </c>
      <c r="D14626" t="s">
        <v>26</v>
      </c>
      <c r="E14626" t="s">
        <v>21</v>
      </c>
      <c r="F14626" s="35">
        <v>1105.4834000000001</v>
      </c>
      <c r="G14626" t="str">
        <f t="shared" si="456"/>
        <v>Casual Buyers</v>
      </c>
      <c r="H14626" s="4">
        <v>41069</v>
      </c>
      <c r="I14626">
        <f>WEEKDAY(Cleaned!$H14626)</f>
        <v>7</v>
      </c>
      <c r="J14626" t="s">
        <v>16</v>
      </c>
      <c r="K14626" s="4">
        <v>23312</v>
      </c>
      <c r="L14626">
        <f>INT(YEARFRAC(Cleaned!$K14626,Cleaned!$H14626,1))</f>
        <v>48</v>
      </c>
      <c r="M14626" t="str">
        <f t="shared" si="457"/>
        <v>Adult</v>
      </c>
    </row>
    <row r="14627" spans="1:13" x14ac:dyDescent="0.25">
      <c r="A14627">
        <v>24627</v>
      </c>
      <c r="B14627" t="s">
        <v>8946</v>
      </c>
      <c r="C14627" t="s">
        <v>80</v>
      </c>
      <c r="D14627" t="s">
        <v>26</v>
      </c>
      <c r="E14627" t="s">
        <v>21</v>
      </c>
      <c r="F14627" s="35">
        <v>1105.4834000000001</v>
      </c>
      <c r="G14627" t="str">
        <f t="shared" si="456"/>
        <v>Casual Buyers</v>
      </c>
      <c r="H14627" s="4">
        <v>41145</v>
      </c>
      <c r="I14627">
        <f>WEEKDAY(Cleaned!$H14627)</f>
        <v>6</v>
      </c>
      <c r="J14627" t="s">
        <v>16</v>
      </c>
      <c r="K14627" s="4">
        <v>23685</v>
      </c>
      <c r="L14627">
        <f>INT(YEARFRAC(Cleaned!$K14627,Cleaned!$H14627,1))</f>
        <v>47</v>
      </c>
      <c r="M14627" t="str">
        <f t="shared" si="457"/>
        <v>Adult</v>
      </c>
    </row>
    <row r="14628" spans="1:13" x14ac:dyDescent="0.25">
      <c r="A14628">
        <v>24628</v>
      </c>
      <c r="B14628" t="s">
        <v>3383</v>
      </c>
      <c r="C14628" t="s">
        <v>80</v>
      </c>
      <c r="D14628" t="s">
        <v>26</v>
      </c>
      <c r="E14628" t="s">
        <v>21</v>
      </c>
      <c r="F14628" s="35">
        <v>865.20399999999995</v>
      </c>
      <c r="G14628" t="str">
        <f t="shared" si="456"/>
        <v>Casual Buyers</v>
      </c>
      <c r="H14628" s="4">
        <v>41187</v>
      </c>
      <c r="I14628">
        <f>WEEKDAY(Cleaned!$H14628)</f>
        <v>6</v>
      </c>
      <c r="J14628" t="s">
        <v>16</v>
      </c>
      <c r="K14628" s="4">
        <v>26166</v>
      </c>
      <c r="L14628">
        <f>INT(YEARFRAC(Cleaned!$K14628,Cleaned!$H14628,1))</f>
        <v>41</v>
      </c>
      <c r="M14628" t="str">
        <f t="shared" si="457"/>
        <v>Adult</v>
      </c>
    </row>
    <row r="14629" spans="1:13" x14ac:dyDescent="0.25">
      <c r="A14629">
        <v>24629</v>
      </c>
      <c r="B14629" t="s">
        <v>3110</v>
      </c>
      <c r="C14629" t="s">
        <v>80</v>
      </c>
      <c r="D14629" t="s">
        <v>26</v>
      </c>
      <c r="E14629" t="s">
        <v>21</v>
      </c>
      <c r="F14629" s="35">
        <v>2288.9187000000002</v>
      </c>
      <c r="G14629" t="str">
        <f t="shared" si="456"/>
        <v>Brand Seekers</v>
      </c>
      <c r="H14629" s="4">
        <v>41214</v>
      </c>
      <c r="I14629">
        <f>WEEKDAY(Cleaned!$H14629)</f>
        <v>5</v>
      </c>
      <c r="J14629" t="s">
        <v>17</v>
      </c>
      <c r="K14629" s="4">
        <v>25123</v>
      </c>
      <c r="L14629">
        <f>INT(YEARFRAC(Cleaned!$K14629,Cleaned!$H14629,1))</f>
        <v>44</v>
      </c>
      <c r="M14629" t="str">
        <f t="shared" si="457"/>
        <v>Adult</v>
      </c>
    </row>
    <row r="14630" spans="1:13" x14ac:dyDescent="0.25">
      <c r="A14630">
        <v>24630</v>
      </c>
      <c r="B14630" t="s">
        <v>8947</v>
      </c>
      <c r="C14630" t="s">
        <v>80</v>
      </c>
      <c r="D14630" t="s">
        <v>26</v>
      </c>
      <c r="E14630" t="s">
        <v>21</v>
      </c>
      <c r="F14630" s="35">
        <v>865.20399999999995</v>
      </c>
      <c r="G14630" t="str">
        <f t="shared" si="456"/>
        <v>Casual Buyers</v>
      </c>
      <c r="H14630" s="4">
        <v>41218</v>
      </c>
      <c r="I14630">
        <f>WEEKDAY(Cleaned!$H14630)</f>
        <v>2</v>
      </c>
      <c r="J14630" t="s">
        <v>14</v>
      </c>
      <c r="K14630" s="4">
        <v>19842</v>
      </c>
      <c r="L14630">
        <f>INT(YEARFRAC(Cleaned!$K14630,Cleaned!$H14630,1))</f>
        <v>58</v>
      </c>
      <c r="M14630" t="str">
        <f t="shared" si="457"/>
        <v>Seniors</v>
      </c>
    </row>
    <row r="14631" spans="1:13" x14ac:dyDescent="0.25">
      <c r="A14631">
        <v>24631</v>
      </c>
      <c r="B14631" t="s">
        <v>8948</v>
      </c>
      <c r="C14631" t="s">
        <v>80</v>
      </c>
      <c r="D14631" t="s">
        <v>26</v>
      </c>
      <c r="E14631" t="s">
        <v>21</v>
      </c>
      <c r="F14631" s="35">
        <v>2288.9187000000002</v>
      </c>
      <c r="G14631" t="str">
        <f t="shared" si="456"/>
        <v>Brand Seekers</v>
      </c>
      <c r="H14631" s="4">
        <v>41220</v>
      </c>
      <c r="I14631">
        <f>WEEKDAY(Cleaned!$H14631)</f>
        <v>4</v>
      </c>
      <c r="J14631" t="s">
        <v>13</v>
      </c>
      <c r="K14631" s="4">
        <v>25439</v>
      </c>
      <c r="L14631">
        <f>INT(YEARFRAC(Cleaned!$K14631,Cleaned!$H14631,1))</f>
        <v>43</v>
      </c>
      <c r="M14631" t="str">
        <f t="shared" si="457"/>
        <v>Adult</v>
      </c>
    </row>
    <row r="14632" spans="1:13" x14ac:dyDescent="0.25">
      <c r="A14632">
        <v>24632</v>
      </c>
      <c r="B14632" t="s">
        <v>8949</v>
      </c>
      <c r="C14632" t="s">
        <v>80</v>
      </c>
      <c r="D14632" t="s">
        <v>26</v>
      </c>
      <c r="E14632" t="s">
        <v>21</v>
      </c>
      <c r="F14632" s="35">
        <v>2288.9187000000002</v>
      </c>
      <c r="G14632" t="str">
        <f t="shared" si="456"/>
        <v>Brand Seekers</v>
      </c>
      <c r="H14632" s="4">
        <v>41261</v>
      </c>
      <c r="I14632">
        <f>WEEKDAY(Cleaned!$H14632)</f>
        <v>3</v>
      </c>
      <c r="J14632" t="s">
        <v>12</v>
      </c>
      <c r="K14632" s="4">
        <v>24647</v>
      </c>
      <c r="L14632">
        <f>INT(YEARFRAC(Cleaned!$K14632,Cleaned!$H14632,1))</f>
        <v>45</v>
      </c>
      <c r="M14632" t="str">
        <f t="shared" si="457"/>
        <v>Adult</v>
      </c>
    </row>
    <row r="14633" spans="1:13" x14ac:dyDescent="0.25">
      <c r="A14633">
        <v>24633</v>
      </c>
      <c r="B14633" t="s">
        <v>3287</v>
      </c>
      <c r="C14633" t="s">
        <v>80</v>
      </c>
      <c r="D14633" t="s">
        <v>26</v>
      </c>
      <c r="E14633" t="s">
        <v>21</v>
      </c>
      <c r="F14633" s="35">
        <v>2264.2536</v>
      </c>
      <c r="G14633" t="str">
        <f t="shared" si="456"/>
        <v>Brand Seekers</v>
      </c>
      <c r="H14633" s="4">
        <v>41282</v>
      </c>
      <c r="I14633">
        <f>WEEKDAY(Cleaned!$H14633)</f>
        <v>3</v>
      </c>
      <c r="J14633" t="s">
        <v>17</v>
      </c>
      <c r="K14633" s="4">
        <v>16213</v>
      </c>
      <c r="L14633">
        <f>INT(YEARFRAC(Cleaned!$K14633,Cleaned!$H14633,1))</f>
        <v>68</v>
      </c>
      <c r="M14633" t="str">
        <f t="shared" si="457"/>
        <v>Elders</v>
      </c>
    </row>
    <row r="14634" spans="1:13" x14ac:dyDescent="0.25">
      <c r="A14634">
        <v>24634</v>
      </c>
      <c r="B14634" t="s">
        <v>8950</v>
      </c>
      <c r="C14634" t="s">
        <v>80</v>
      </c>
      <c r="D14634" t="s">
        <v>26</v>
      </c>
      <c r="E14634" t="s">
        <v>21</v>
      </c>
      <c r="F14634" s="35">
        <v>2264.2536</v>
      </c>
      <c r="G14634" t="str">
        <f t="shared" si="456"/>
        <v>Brand Seekers</v>
      </c>
      <c r="H14634" s="4">
        <v>41286</v>
      </c>
      <c r="I14634">
        <f>WEEKDAY(Cleaned!$H14634)</f>
        <v>7</v>
      </c>
      <c r="J14634" t="s">
        <v>13</v>
      </c>
      <c r="K14634" s="4">
        <v>23150</v>
      </c>
      <c r="L14634">
        <f>INT(YEARFRAC(Cleaned!$K14634,Cleaned!$H14634,1))</f>
        <v>49</v>
      </c>
      <c r="M14634" t="str">
        <f t="shared" si="457"/>
        <v>Adult</v>
      </c>
    </row>
    <row r="14635" spans="1:13" x14ac:dyDescent="0.25">
      <c r="A14635">
        <v>24635</v>
      </c>
      <c r="B14635" t="s">
        <v>3184</v>
      </c>
      <c r="C14635" t="s">
        <v>80</v>
      </c>
      <c r="D14635" t="s">
        <v>26</v>
      </c>
      <c r="E14635" t="s">
        <v>21</v>
      </c>
      <c r="F14635" s="35">
        <v>1105.4834000000001</v>
      </c>
      <c r="G14635" t="str">
        <f t="shared" si="456"/>
        <v>Casual Buyers</v>
      </c>
      <c r="H14635" s="4">
        <v>41292</v>
      </c>
      <c r="I14635">
        <f>WEEKDAY(Cleaned!$H14635)</f>
        <v>6</v>
      </c>
      <c r="J14635" t="s">
        <v>14</v>
      </c>
      <c r="K14635" s="4">
        <v>21965</v>
      </c>
      <c r="L14635">
        <f>INT(YEARFRAC(Cleaned!$K14635,Cleaned!$H14635,1))</f>
        <v>52</v>
      </c>
      <c r="M14635" t="str">
        <f t="shared" si="457"/>
        <v>Seniors</v>
      </c>
    </row>
    <row r="14636" spans="1:13" x14ac:dyDescent="0.25">
      <c r="A14636">
        <v>24636</v>
      </c>
      <c r="B14636" t="s">
        <v>3235</v>
      </c>
      <c r="C14636" t="s">
        <v>80</v>
      </c>
      <c r="D14636" t="s">
        <v>26</v>
      </c>
      <c r="E14636" t="s">
        <v>21</v>
      </c>
      <c r="F14636" s="35">
        <v>2264.2536</v>
      </c>
      <c r="G14636" t="str">
        <f t="shared" si="456"/>
        <v>Brand Seekers</v>
      </c>
      <c r="H14636" s="4">
        <v>41301</v>
      </c>
      <c r="I14636">
        <f>WEEKDAY(Cleaned!$H14636)</f>
        <v>1</v>
      </c>
      <c r="J14636" t="s">
        <v>12</v>
      </c>
      <c r="K14636" s="4">
        <v>23320</v>
      </c>
      <c r="L14636">
        <f>INT(YEARFRAC(Cleaned!$K14636,Cleaned!$H14636,1))</f>
        <v>49</v>
      </c>
      <c r="M14636" t="str">
        <f t="shared" si="457"/>
        <v>Adult</v>
      </c>
    </row>
    <row r="14637" spans="1:13" x14ac:dyDescent="0.25">
      <c r="A14637">
        <v>24637</v>
      </c>
      <c r="B14637" t="s">
        <v>3208</v>
      </c>
      <c r="C14637" t="s">
        <v>80</v>
      </c>
      <c r="D14637" t="s">
        <v>26</v>
      </c>
      <c r="E14637" t="s">
        <v>21</v>
      </c>
      <c r="F14637" s="35">
        <v>1105.4834000000001</v>
      </c>
      <c r="G14637" t="str">
        <f t="shared" si="456"/>
        <v>Casual Buyers</v>
      </c>
      <c r="H14637" s="4">
        <v>41320</v>
      </c>
      <c r="I14637">
        <f>WEEKDAY(Cleaned!$H14637)</f>
        <v>6</v>
      </c>
      <c r="J14637" t="s">
        <v>14</v>
      </c>
      <c r="K14637" s="4">
        <v>23639</v>
      </c>
      <c r="L14637">
        <f>INT(YEARFRAC(Cleaned!$K14637,Cleaned!$H14637,1))</f>
        <v>48</v>
      </c>
      <c r="M14637" t="str">
        <f t="shared" si="457"/>
        <v>Adult</v>
      </c>
    </row>
    <row r="14638" spans="1:13" x14ac:dyDescent="0.25">
      <c r="A14638">
        <v>24638</v>
      </c>
      <c r="B14638" t="s">
        <v>3218</v>
      </c>
      <c r="C14638" t="s">
        <v>80</v>
      </c>
      <c r="D14638" t="s">
        <v>26</v>
      </c>
      <c r="E14638" t="s">
        <v>21</v>
      </c>
      <c r="F14638" s="35">
        <v>2288.9187000000002</v>
      </c>
      <c r="G14638" t="str">
        <f t="shared" si="456"/>
        <v>Brand Seekers</v>
      </c>
      <c r="H14638" s="4">
        <v>41327</v>
      </c>
      <c r="I14638">
        <f>WEEKDAY(Cleaned!$H14638)</f>
        <v>6</v>
      </c>
      <c r="J14638" t="s">
        <v>12</v>
      </c>
      <c r="K14638" s="4">
        <v>23555</v>
      </c>
      <c r="L14638">
        <f>INT(YEARFRAC(Cleaned!$K14638,Cleaned!$H14638,1))</f>
        <v>48</v>
      </c>
      <c r="M14638" t="str">
        <f t="shared" si="457"/>
        <v>Adult</v>
      </c>
    </row>
    <row r="14639" spans="1:13" x14ac:dyDescent="0.25">
      <c r="A14639">
        <v>24639</v>
      </c>
      <c r="B14639" t="s">
        <v>3357</v>
      </c>
      <c r="C14639" t="s">
        <v>80</v>
      </c>
      <c r="D14639" t="s">
        <v>26</v>
      </c>
      <c r="E14639" t="s">
        <v>21</v>
      </c>
      <c r="F14639" s="35">
        <v>1105.4834000000001</v>
      </c>
      <c r="G14639" t="str">
        <f t="shared" si="456"/>
        <v>Casual Buyers</v>
      </c>
      <c r="H14639" s="4">
        <v>41345</v>
      </c>
      <c r="I14639">
        <f>WEEKDAY(Cleaned!$H14639)</f>
        <v>3</v>
      </c>
      <c r="J14639" t="s">
        <v>13</v>
      </c>
      <c r="K14639" s="4">
        <v>21409</v>
      </c>
      <c r="L14639">
        <f>INT(YEARFRAC(Cleaned!$K14639,Cleaned!$H14639,1))</f>
        <v>54</v>
      </c>
      <c r="M14639" t="str">
        <f t="shared" si="457"/>
        <v>Seniors</v>
      </c>
    </row>
    <row r="14640" spans="1:13" x14ac:dyDescent="0.25">
      <c r="A14640">
        <v>24640</v>
      </c>
      <c r="B14640" t="s">
        <v>3281</v>
      </c>
      <c r="C14640" t="s">
        <v>80</v>
      </c>
      <c r="D14640" t="s">
        <v>26</v>
      </c>
      <c r="E14640" t="s">
        <v>21</v>
      </c>
      <c r="F14640" s="35">
        <v>2288.9187000000002</v>
      </c>
      <c r="G14640" t="str">
        <f t="shared" si="456"/>
        <v>Brand Seekers</v>
      </c>
      <c r="H14640" s="4">
        <v>41347</v>
      </c>
      <c r="I14640">
        <f>WEEKDAY(Cleaned!$H14640)</f>
        <v>5</v>
      </c>
      <c r="J14640" t="s">
        <v>12</v>
      </c>
      <c r="K14640" s="4">
        <v>22758</v>
      </c>
      <c r="L14640">
        <f>INT(YEARFRAC(Cleaned!$K14640,Cleaned!$H14640,1))</f>
        <v>50</v>
      </c>
      <c r="M14640" t="str">
        <f t="shared" si="457"/>
        <v>Seniors</v>
      </c>
    </row>
    <row r="14641" spans="1:13" x14ac:dyDescent="0.25">
      <c r="A14641">
        <v>24641</v>
      </c>
      <c r="B14641" t="s">
        <v>3277</v>
      </c>
      <c r="C14641" t="s">
        <v>80</v>
      </c>
      <c r="D14641" t="s">
        <v>26</v>
      </c>
      <c r="E14641" t="s">
        <v>21</v>
      </c>
      <c r="F14641" s="35">
        <v>1105.4834000000001</v>
      </c>
      <c r="G14641" t="str">
        <f t="shared" si="456"/>
        <v>Casual Buyers</v>
      </c>
      <c r="H14641" s="4">
        <v>41352</v>
      </c>
      <c r="I14641">
        <f>WEEKDAY(Cleaned!$H14641)</f>
        <v>3</v>
      </c>
      <c r="J14641" t="s">
        <v>15</v>
      </c>
      <c r="K14641" s="4">
        <v>22063</v>
      </c>
      <c r="L14641">
        <f>INT(YEARFRAC(Cleaned!$K14641,Cleaned!$H14641,1))</f>
        <v>52</v>
      </c>
      <c r="M14641" t="str">
        <f t="shared" si="457"/>
        <v>Seniors</v>
      </c>
    </row>
    <row r="14642" spans="1:13" x14ac:dyDescent="0.25">
      <c r="A14642">
        <v>24642</v>
      </c>
      <c r="B14642" t="s">
        <v>3173</v>
      </c>
      <c r="C14642" t="s">
        <v>80</v>
      </c>
      <c r="D14642" t="s">
        <v>26</v>
      </c>
      <c r="E14642" t="s">
        <v>21</v>
      </c>
      <c r="F14642" s="35">
        <v>2264.2536</v>
      </c>
      <c r="G14642" t="str">
        <f t="shared" si="456"/>
        <v>Brand Seekers</v>
      </c>
      <c r="H14642" s="4">
        <v>41362</v>
      </c>
      <c r="I14642">
        <f>WEEKDAY(Cleaned!$H14642)</f>
        <v>6</v>
      </c>
      <c r="J14642" t="s">
        <v>13</v>
      </c>
      <c r="K14642" s="4">
        <v>14371</v>
      </c>
      <c r="L14642">
        <f>INT(YEARFRAC(Cleaned!$K14642,Cleaned!$H14642,1))</f>
        <v>73</v>
      </c>
      <c r="M14642" t="str">
        <f t="shared" si="457"/>
        <v>Elders</v>
      </c>
    </row>
    <row r="14643" spans="1:13" x14ac:dyDescent="0.25">
      <c r="A14643">
        <v>24643</v>
      </c>
      <c r="B14643" t="s">
        <v>3198</v>
      </c>
      <c r="C14643" t="s">
        <v>80</v>
      </c>
      <c r="D14643" t="s">
        <v>26</v>
      </c>
      <c r="E14643" t="s">
        <v>21</v>
      </c>
      <c r="F14643" s="35">
        <v>2264.2536</v>
      </c>
      <c r="G14643" t="str">
        <f t="shared" si="456"/>
        <v>Brand Seekers</v>
      </c>
      <c r="H14643" s="4">
        <v>41370</v>
      </c>
      <c r="I14643">
        <f>WEEKDAY(Cleaned!$H14643)</f>
        <v>7</v>
      </c>
      <c r="J14643" t="s">
        <v>15</v>
      </c>
      <c r="K14643" s="4">
        <v>25336</v>
      </c>
      <c r="L14643">
        <f>INT(YEARFRAC(Cleaned!$K14643,Cleaned!$H14643,1))</f>
        <v>43</v>
      </c>
      <c r="M14643" t="str">
        <f t="shared" si="457"/>
        <v>Adult</v>
      </c>
    </row>
    <row r="14644" spans="1:13" x14ac:dyDescent="0.25">
      <c r="A14644">
        <v>24644</v>
      </c>
      <c r="B14644" t="s">
        <v>8951</v>
      </c>
      <c r="C14644" t="s">
        <v>80</v>
      </c>
      <c r="D14644" t="s">
        <v>26</v>
      </c>
      <c r="E14644" t="s">
        <v>21</v>
      </c>
      <c r="F14644" s="35">
        <v>1105.4834000000001</v>
      </c>
      <c r="G14644" t="str">
        <f t="shared" si="456"/>
        <v>Casual Buyers</v>
      </c>
      <c r="H14644" s="4">
        <v>41383</v>
      </c>
      <c r="I14644">
        <f>WEEKDAY(Cleaned!$H14644)</f>
        <v>6</v>
      </c>
      <c r="J14644" t="s">
        <v>17</v>
      </c>
      <c r="K14644" s="4">
        <v>23327</v>
      </c>
      <c r="L14644">
        <f>INT(YEARFRAC(Cleaned!$K14644,Cleaned!$H14644,1))</f>
        <v>49</v>
      </c>
      <c r="M14644" t="str">
        <f t="shared" si="457"/>
        <v>Adult</v>
      </c>
    </row>
    <row r="14645" spans="1:13" x14ac:dyDescent="0.25">
      <c r="A14645">
        <v>24645</v>
      </c>
      <c r="B14645" t="s">
        <v>3101</v>
      </c>
      <c r="C14645" t="s">
        <v>80</v>
      </c>
      <c r="D14645" t="s">
        <v>26</v>
      </c>
      <c r="E14645" t="s">
        <v>21</v>
      </c>
      <c r="F14645" s="35">
        <v>2410.6266000000001</v>
      </c>
      <c r="G14645" t="str">
        <f t="shared" si="456"/>
        <v>Brand Seekers</v>
      </c>
      <c r="H14645" s="4">
        <v>41385</v>
      </c>
      <c r="I14645">
        <f>WEEKDAY(Cleaned!$H14645)</f>
        <v>1</v>
      </c>
      <c r="J14645" t="s">
        <v>16</v>
      </c>
      <c r="K14645" s="4">
        <v>27351</v>
      </c>
      <c r="L14645">
        <f>INT(YEARFRAC(Cleaned!$K14645,Cleaned!$H14645,1))</f>
        <v>38</v>
      </c>
      <c r="M14645" t="str">
        <f t="shared" si="457"/>
        <v>Adult</v>
      </c>
    </row>
    <row r="14646" spans="1:13" x14ac:dyDescent="0.25">
      <c r="A14646">
        <v>24646</v>
      </c>
      <c r="B14646" t="s">
        <v>3237</v>
      </c>
      <c r="C14646" t="s">
        <v>80</v>
      </c>
      <c r="D14646" t="s">
        <v>26</v>
      </c>
      <c r="E14646" t="s">
        <v>21</v>
      </c>
      <c r="F14646" s="35">
        <v>2264.2536</v>
      </c>
      <c r="G14646" t="str">
        <f t="shared" si="456"/>
        <v>Brand Seekers</v>
      </c>
      <c r="H14646" s="4">
        <v>41388</v>
      </c>
      <c r="I14646">
        <f>WEEKDAY(Cleaned!$H14646)</f>
        <v>4</v>
      </c>
      <c r="J14646" t="s">
        <v>15</v>
      </c>
      <c r="K14646" s="4">
        <v>16268</v>
      </c>
      <c r="L14646">
        <f>INT(YEARFRAC(Cleaned!$K14646,Cleaned!$H14646,1))</f>
        <v>68</v>
      </c>
      <c r="M14646" t="str">
        <f t="shared" si="457"/>
        <v>Elders</v>
      </c>
    </row>
    <row r="14647" spans="1:13" x14ac:dyDescent="0.25">
      <c r="A14647">
        <v>24647</v>
      </c>
      <c r="B14647" t="s">
        <v>3257</v>
      </c>
      <c r="C14647" t="s">
        <v>80</v>
      </c>
      <c r="D14647" t="s">
        <v>26</v>
      </c>
      <c r="E14647" t="s">
        <v>21</v>
      </c>
      <c r="F14647" s="35">
        <v>2410.6266000000001</v>
      </c>
      <c r="G14647" t="str">
        <f t="shared" si="456"/>
        <v>Brand Seekers</v>
      </c>
      <c r="H14647" s="4">
        <v>41401</v>
      </c>
      <c r="I14647">
        <f>WEEKDAY(Cleaned!$H14647)</f>
        <v>3</v>
      </c>
      <c r="J14647" t="s">
        <v>14</v>
      </c>
      <c r="K14647" s="4">
        <v>23148</v>
      </c>
      <c r="L14647">
        <f>INT(YEARFRAC(Cleaned!$K14647,Cleaned!$H14647,1))</f>
        <v>49</v>
      </c>
      <c r="M14647" t="str">
        <f t="shared" si="457"/>
        <v>Adult</v>
      </c>
    </row>
    <row r="14648" spans="1:13" x14ac:dyDescent="0.25">
      <c r="A14648">
        <v>24648</v>
      </c>
      <c r="B14648" t="s">
        <v>2874</v>
      </c>
      <c r="C14648" t="s">
        <v>80</v>
      </c>
      <c r="D14648" t="s">
        <v>26</v>
      </c>
      <c r="E14648" t="s">
        <v>21</v>
      </c>
      <c r="F14648" s="35">
        <v>2610.3083999999999</v>
      </c>
      <c r="G14648" t="str">
        <f t="shared" si="456"/>
        <v>Brand Seekers</v>
      </c>
      <c r="H14648" s="4">
        <v>41426</v>
      </c>
      <c r="I14648">
        <f>WEEKDAY(Cleaned!$H14648)</f>
        <v>7</v>
      </c>
      <c r="J14648" t="s">
        <v>12</v>
      </c>
      <c r="K14648" s="4">
        <v>23301</v>
      </c>
      <c r="L14648">
        <f>INT(YEARFRAC(Cleaned!$K14648,Cleaned!$H14648,1))</f>
        <v>49</v>
      </c>
      <c r="M14648" t="str">
        <f t="shared" si="457"/>
        <v>Adult</v>
      </c>
    </row>
    <row r="14649" spans="1:13" x14ac:dyDescent="0.25">
      <c r="A14649">
        <v>24649</v>
      </c>
      <c r="B14649" t="s">
        <v>8952</v>
      </c>
      <c r="C14649" t="s">
        <v>80</v>
      </c>
      <c r="D14649" t="s">
        <v>26</v>
      </c>
      <c r="E14649" t="s">
        <v>21</v>
      </c>
      <c r="F14649" s="35">
        <v>1253.5894000000001</v>
      </c>
      <c r="G14649" t="str">
        <f t="shared" si="456"/>
        <v>Casual Buyers</v>
      </c>
      <c r="H14649" s="4">
        <v>41434</v>
      </c>
      <c r="I14649">
        <f>WEEKDAY(Cleaned!$H14649)</f>
        <v>1</v>
      </c>
      <c r="J14649" t="s">
        <v>16</v>
      </c>
      <c r="K14649" s="4">
        <v>21446</v>
      </c>
      <c r="L14649">
        <f>INT(YEARFRAC(Cleaned!$K14649,Cleaned!$H14649,1))</f>
        <v>54</v>
      </c>
      <c r="M14649" t="str">
        <f t="shared" si="457"/>
        <v>Seniors</v>
      </c>
    </row>
    <row r="14650" spans="1:13" x14ac:dyDescent="0.25">
      <c r="A14650">
        <v>24650</v>
      </c>
      <c r="B14650" t="s">
        <v>3071</v>
      </c>
      <c r="C14650" t="s">
        <v>80</v>
      </c>
      <c r="D14650" t="s">
        <v>26</v>
      </c>
      <c r="E14650" t="s">
        <v>21</v>
      </c>
      <c r="F14650" s="35">
        <v>2647.5358000000001</v>
      </c>
      <c r="G14650" t="str">
        <f t="shared" si="456"/>
        <v>Brand Seekers</v>
      </c>
      <c r="H14650" s="4">
        <v>41436</v>
      </c>
      <c r="I14650">
        <f>WEEKDAY(Cleaned!$H14650)</f>
        <v>3</v>
      </c>
      <c r="J14650" t="s">
        <v>12</v>
      </c>
      <c r="K14650" s="4">
        <v>19608</v>
      </c>
      <c r="L14650">
        <f>INT(YEARFRAC(Cleaned!$K14650,Cleaned!$H14650,1))</f>
        <v>59</v>
      </c>
      <c r="M14650" t="str">
        <f t="shared" si="457"/>
        <v>Seniors</v>
      </c>
    </row>
    <row r="14651" spans="1:13" x14ac:dyDescent="0.25">
      <c r="A14651">
        <v>24651</v>
      </c>
      <c r="B14651" t="s">
        <v>2892</v>
      </c>
      <c r="C14651" t="s">
        <v>80</v>
      </c>
      <c r="D14651" t="s">
        <v>26</v>
      </c>
      <c r="E14651" t="s">
        <v>21</v>
      </c>
      <c r="F14651" s="35">
        <v>2535.9639999999999</v>
      </c>
      <c r="G14651" t="str">
        <f t="shared" si="456"/>
        <v>Brand Seekers</v>
      </c>
      <c r="H14651" s="4">
        <v>41436</v>
      </c>
      <c r="I14651">
        <f>WEEKDAY(Cleaned!$H14651)</f>
        <v>3</v>
      </c>
      <c r="J14651" t="s">
        <v>14</v>
      </c>
      <c r="K14651" s="4">
        <v>26477</v>
      </c>
      <c r="L14651">
        <f>INT(YEARFRAC(Cleaned!$K14651,Cleaned!$H14651,1))</f>
        <v>40</v>
      </c>
      <c r="M14651" t="str">
        <f t="shared" si="457"/>
        <v>Adult</v>
      </c>
    </row>
    <row r="14652" spans="1:13" x14ac:dyDescent="0.25">
      <c r="A14652">
        <v>24652</v>
      </c>
      <c r="B14652" t="s">
        <v>3198</v>
      </c>
      <c r="C14652" t="s">
        <v>80</v>
      </c>
      <c r="D14652" t="s">
        <v>26</v>
      </c>
      <c r="E14652" t="s">
        <v>21</v>
      </c>
      <c r="F14652" s="35">
        <v>2720.4769000000001</v>
      </c>
      <c r="G14652" t="str">
        <f t="shared" si="456"/>
        <v>Brand Seekers</v>
      </c>
      <c r="H14652" s="4">
        <v>41438</v>
      </c>
      <c r="I14652">
        <f>WEEKDAY(Cleaned!$H14652)</f>
        <v>5</v>
      </c>
      <c r="J14652" t="s">
        <v>15</v>
      </c>
      <c r="K14652" s="4">
        <v>25336</v>
      </c>
      <c r="L14652">
        <f>INT(YEARFRAC(Cleaned!$K14652,Cleaned!$H14652,1))</f>
        <v>44</v>
      </c>
      <c r="M14652" t="str">
        <f t="shared" si="457"/>
        <v>Adult</v>
      </c>
    </row>
    <row r="14653" spans="1:13" x14ac:dyDescent="0.25">
      <c r="A14653">
        <v>24653</v>
      </c>
      <c r="B14653" t="s">
        <v>3342</v>
      </c>
      <c r="C14653" t="s">
        <v>80</v>
      </c>
      <c r="D14653" t="s">
        <v>26</v>
      </c>
      <c r="E14653" t="s">
        <v>21</v>
      </c>
      <c r="F14653" s="35">
        <v>2614.9382999999998</v>
      </c>
      <c r="G14653" t="str">
        <f t="shared" si="456"/>
        <v>Brand Seekers</v>
      </c>
      <c r="H14653" s="4">
        <v>41440</v>
      </c>
      <c r="I14653">
        <f>WEEKDAY(Cleaned!$H14653)</f>
        <v>7</v>
      </c>
      <c r="J14653" t="s">
        <v>16</v>
      </c>
      <c r="K14653" s="4">
        <v>24165</v>
      </c>
      <c r="L14653">
        <f>INT(YEARFRAC(Cleaned!$K14653,Cleaned!$H14653,1))</f>
        <v>47</v>
      </c>
      <c r="M14653" t="str">
        <f t="shared" si="457"/>
        <v>Adult</v>
      </c>
    </row>
    <row r="14654" spans="1:13" x14ac:dyDescent="0.25">
      <c r="A14654">
        <v>24654</v>
      </c>
      <c r="B14654" t="s">
        <v>8941</v>
      </c>
      <c r="C14654" t="s">
        <v>80</v>
      </c>
      <c r="D14654" t="s">
        <v>26</v>
      </c>
      <c r="E14654" t="s">
        <v>21</v>
      </c>
      <c r="F14654" s="35">
        <v>2648.6408000000001</v>
      </c>
      <c r="G14654" t="str">
        <f t="shared" si="456"/>
        <v>Brand Seekers</v>
      </c>
      <c r="H14654" s="4">
        <v>41440</v>
      </c>
      <c r="I14654">
        <f>WEEKDAY(Cleaned!$H14654)</f>
        <v>7</v>
      </c>
      <c r="J14654" t="s">
        <v>16</v>
      </c>
      <c r="K14654" s="4">
        <v>28749</v>
      </c>
      <c r="L14654">
        <f>INT(YEARFRAC(Cleaned!$K14654,Cleaned!$H14654,1))</f>
        <v>34</v>
      </c>
      <c r="M14654" t="str">
        <f t="shared" si="457"/>
        <v>Young Adult</v>
      </c>
    </row>
    <row r="14655" spans="1:13" x14ac:dyDescent="0.25">
      <c r="A14655">
        <v>24655</v>
      </c>
      <c r="B14655" t="s">
        <v>3005</v>
      </c>
      <c r="C14655" t="s">
        <v>80</v>
      </c>
      <c r="D14655" t="s">
        <v>26</v>
      </c>
      <c r="E14655" t="s">
        <v>21</v>
      </c>
      <c r="F14655" s="35">
        <v>79.0959</v>
      </c>
      <c r="G14655" t="str">
        <f t="shared" si="456"/>
        <v>Casual Buyers</v>
      </c>
      <c r="H14655" s="4">
        <v>41460</v>
      </c>
      <c r="I14655">
        <f>WEEKDAY(Cleaned!$H14655)</f>
        <v>6</v>
      </c>
      <c r="J14655" t="s">
        <v>18</v>
      </c>
      <c r="K14655" s="4">
        <v>25899</v>
      </c>
      <c r="L14655">
        <f>INT(YEARFRAC(Cleaned!$K14655,Cleaned!$H14655,1))</f>
        <v>42</v>
      </c>
      <c r="M14655" t="str">
        <f t="shared" si="457"/>
        <v>Adult</v>
      </c>
    </row>
    <row r="14656" spans="1:13" x14ac:dyDescent="0.25">
      <c r="A14656">
        <v>24656</v>
      </c>
      <c r="B14656" t="s">
        <v>8953</v>
      </c>
      <c r="C14656" t="s">
        <v>80</v>
      </c>
      <c r="D14656" t="s">
        <v>26</v>
      </c>
      <c r="E14656" t="s">
        <v>21</v>
      </c>
      <c r="F14656" s="35">
        <v>81.725800000000007</v>
      </c>
      <c r="G14656" t="str">
        <f t="shared" si="456"/>
        <v>Casual Buyers</v>
      </c>
      <c r="H14656" s="4">
        <v>41462</v>
      </c>
      <c r="I14656">
        <f>WEEKDAY(Cleaned!$H14656)</f>
        <v>1</v>
      </c>
      <c r="J14656" t="s">
        <v>14</v>
      </c>
      <c r="K14656" s="4">
        <v>24367</v>
      </c>
      <c r="L14656">
        <f>INT(YEARFRAC(Cleaned!$K14656,Cleaned!$H14656,1))</f>
        <v>46</v>
      </c>
      <c r="M14656" t="str">
        <f t="shared" si="457"/>
        <v>Adult</v>
      </c>
    </row>
    <row r="14657" spans="1:13" x14ac:dyDescent="0.25">
      <c r="A14657">
        <v>24657</v>
      </c>
      <c r="B14657" t="s">
        <v>8954</v>
      </c>
      <c r="C14657" t="s">
        <v>80</v>
      </c>
      <c r="D14657" t="s">
        <v>26</v>
      </c>
      <c r="E14657" t="s">
        <v>21</v>
      </c>
      <c r="F14657" s="35">
        <v>98.311899999999994</v>
      </c>
      <c r="G14657" t="str">
        <f t="shared" si="456"/>
        <v>Casual Buyers</v>
      </c>
      <c r="H14657" s="4">
        <v>41463</v>
      </c>
      <c r="I14657">
        <f>WEEKDAY(Cleaned!$H14657)</f>
        <v>2</v>
      </c>
      <c r="J14657" t="s">
        <v>12</v>
      </c>
      <c r="K14657" s="4">
        <v>15198</v>
      </c>
      <c r="L14657">
        <f>INT(YEARFRAC(Cleaned!$K14657,Cleaned!$H14657,1))</f>
        <v>71</v>
      </c>
      <c r="M14657" t="str">
        <f t="shared" si="457"/>
        <v>Elders</v>
      </c>
    </row>
    <row r="14658" spans="1:13" x14ac:dyDescent="0.25">
      <c r="A14658">
        <v>24658</v>
      </c>
      <c r="B14658" t="s">
        <v>3084</v>
      </c>
      <c r="C14658" t="s">
        <v>80</v>
      </c>
      <c r="D14658" t="s">
        <v>26</v>
      </c>
      <c r="E14658" t="s">
        <v>21</v>
      </c>
      <c r="F14658" s="35">
        <v>79.0959</v>
      </c>
      <c r="G14658" t="str">
        <f t="shared" ref="G14658:G14721" si="458">IF(F14658&lt;=1500,"Casual Buyers",IF(F14658&gt;=1501,"Brand Seekers",IF(F14658&gt;2500,"Convinced Seekers")))</f>
        <v>Casual Buyers</v>
      </c>
      <c r="H14658" s="4">
        <v>41463</v>
      </c>
      <c r="I14658">
        <f>WEEKDAY(Cleaned!$H14658)</f>
        <v>2</v>
      </c>
      <c r="J14658" t="s">
        <v>18</v>
      </c>
      <c r="K14658" s="4">
        <v>27009</v>
      </c>
      <c r="L14658">
        <f>INT(YEARFRAC(Cleaned!$K14658,Cleaned!$H14658,1))</f>
        <v>39</v>
      </c>
      <c r="M14658" t="str">
        <f t="shared" ref="M14658:M14721" si="459">IF(L14658&lt;=19,"Teenager",IF(L14658&lt;=34,"Young Adult",IF(L14658&lt;=49,"Adult",IF(L14658&lt;=64,"Seniors",IF(L14658&gt;=65,"Elders")))))</f>
        <v>Adult</v>
      </c>
    </row>
    <row r="14659" spans="1:13" x14ac:dyDescent="0.25">
      <c r="A14659">
        <v>24659</v>
      </c>
      <c r="B14659" t="s">
        <v>8955</v>
      </c>
      <c r="C14659" t="s">
        <v>80</v>
      </c>
      <c r="D14659" t="s">
        <v>26</v>
      </c>
      <c r="E14659" t="s">
        <v>21</v>
      </c>
      <c r="F14659" s="35">
        <v>44.177900000000001</v>
      </c>
      <c r="G14659" t="str">
        <f t="shared" si="458"/>
        <v>Casual Buyers</v>
      </c>
      <c r="H14659" s="4">
        <v>41467</v>
      </c>
      <c r="I14659">
        <f>WEEKDAY(Cleaned!$H14659)</f>
        <v>6</v>
      </c>
      <c r="J14659" t="s">
        <v>16</v>
      </c>
      <c r="K14659" s="4">
        <v>23677</v>
      </c>
      <c r="L14659">
        <f>INT(YEARFRAC(Cleaned!$K14659,Cleaned!$H14659,1))</f>
        <v>48</v>
      </c>
      <c r="M14659" t="str">
        <f t="shared" si="459"/>
        <v>Adult</v>
      </c>
    </row>
    <row r="14660" spans="1:13" x14ac:dyDescent="0.25">
      <c r="A14660">
        <v>24660</v>
      </c>
      <c r="B14660" t="s">
        <v>8956</v>
      </c>
      <c r="C14660" t="s">
        <v>80</v>
      </c>
      <c r="D14660" t="s">
        <v>26</v>
      </c>
      <c r="E14660" t="s">
        <v>21</v>
      </c>
      <c r="F14660" s="35">
        <v>44.177900000000001</v>
      </c>
      <c r="G14660" t="str">
        <f t="shared" si="458"/>
        <v>Casual Buyers</v>
      </c>
      <c r="H14660" s="4">
        <v>41476</v>
      </c>
      <c r="I14660">
        <f>WEEKDAY(Cleaned!$H14660)</f>
        <v>1</v>
      </c>
      <c r="J14660" t="s">
        <v>16</v>
      </c>
      <c r="K14660" s="4">
        <v>23579</v>
      </c>
      <c r="L14660">
        <f>INT(YEARFRAC(Cleaned!$K14660,Cleaned!$H14660,1))</f>
        <v>48</v>
      </c>
      <c r="M14660" t="str">
        <f t="shared" si="459"/>
        <v>Adult</v>
      </c>
    </row>
    <row r="14661" spans="1:13" x14ac:dyDescent="0.25">
      <c r="A14661">
        <v>24661</v>
      </c>
      <c r="B14661" t="s">
        <v>3008</v>
      </c>
      <c r="C14661" t="s">
        <v>80</v>
      </c>
      <c r="D14661" t="s">
        <v>26</v>
      </c>
      <c r="E14661" t="s">
        <v>21</v>
      </c>
      <c r="F14661" s="35">
        <v>5.5140000000000002</v>
      </c>
      <c r="G14661" t="str">
        <f t="shared" si="458"/>
        <v>Casual Buyers</v>
      </c>
      <c r="H14661" s="4">
        <v>41478</v>
      </c>
      <c r="I14661">
        <f>WEEKDAY(Cleaned!$H14661)</f>
        <v>3</v>
      </c>
      <c r="J14661" t="s">
        <v>18</v>
      </c>
      <c r="K14661" s="4">
        <v>25728</v>
      </c>
      <c r="L14661">
        <f>INT(YEARFRAC(Cleaned!$K14661,Cleaned!$H14661,1))</f>
        <v>43</v>
      </c>
      <c r="M14661" t="str">
        <f t="shared" si="459"/>
        <v>Adult</v>
      </c>
    </row>
    <row r="14662" spans="1:13" x14ac:dyDescent="0.25">
      <c r="A14662">
        <v>24662</v>
      </c>
      <c r="B14662" t="s">
        <v>2949</v>
      </c>
      <c r="C14662" t="s">
        <v>80</v>
      </c>
      <c r="D14662" t="s">
        <v>26</v>
      </c>
      <c r="E14662" t="s">
        <v>21</v>
      </c>
      <c r="F14662" s="35">
        <v>2591.1808000000001</v>
      </c>
      <c r="G14662" t="str">
        <f t="shared" si="458"/>
        <v>Brand Seekers</v>
      </c>
      <c r="H14662" s="4">
        <v>41478</v>
      </c>
      <c r="I14662">
        <f>WEEKDAY(Cleaned!$H14662)</f>
        <v>3</v>
      </c>
      <c r="J14662" t="s">
        <v>16</v>
      </c>
      <c r="K14662" s="4">
        <v>19887</v>
      </c>
      <c r="L14662">
        <f>INT(YEARFRAC(Cleaned!$K14662,Cleaned!$H14662,1))</f>
        <v>59</v>
      </c>
      <c r="M14662" t="str">
        <f t="shared" si="459"/>
        <v>Seniors</v>
      </c>
    </row>
    <row r="14663" spans="1:13" x14ac:dyDescent="0.25">
      <c r="A14663">
        <v>24663</v>
      </c>
      <c r="B14663" t="s">
        <v>8957</v>
      </c>
      <c r="C14663" t="s">
        <v>80</v>
      </c>
      <c r="D14663" t="s">
        <v>26</v>
      </c>
      <c r="E14663" t="s">
        <v>21</v>
      </c>
      <c r="F14663" s="35">
        <v>6.9394</v>
      </c>
      <c r="G14663" t="str">
        <f t="shared" si="458"/>
        <v>Casual Buyers</v>
      </c>
      <c r="H14663" s="4">
        <v>41479</v>
      </c>
      <c r="I14663">
        <f>WEEKDAY(Cleaned!$H14663)</f>
        <v>4</v>
      </c>
      <c r="J14663" t="s">
        <v>12</v>
      </c>
      <c r="K14663" s="4">
        <v>23273</v>
      </c>
      <c r="L14663">
        <f>INT(YEARFRAC(Cleaned!$K14663,Cleaned!$H14663,1))</f>
        <v>49</v>
      </c>
      <c r="M14663" t="str">
        <f t="shared" si="459"/>
        <v>Adult</v>
      </c>
    </row>
    <row r="14664" spans="1:13" x14ac:dyDescent="0.25">
      <c r="A14664">
        <v>24664</v>
      </c>
      <c r="B14664" t="s">
        <v>2884</v>
      </c>
      <c r="C14664" t="s">
        <v>80</v>
      </c>
      <c r="D14664" t="s">
        <v>26</v>
      </c>
      <c r="E14664" t="s">
        <v>21</v>
      </c>
      <c r="F14664" s="35">
        <v>2535.9639999999999</v>
      </c>
      <c r="G14664" t="str">
        <f t="shared" si="458"/>
        <v>Brand Seekers</v>
      </c>
      <c r="H14664" s="4">
        <v>41480</v>
      </c>
      <c r="I14664">
        <f>WEEKDAY(Cleaned!$H14664)</f>
        <v>5</v>
      </c>
      <c r="J14664" t="s">
        <v>12</v>
      </c>
      <c r="K14664" s="4">
        <v>19116</v>
      </c>
      <c r="L14664">
        <f>INT(YEARFRAC(Cleaned!$K14664,Cleaned!$H14664,1))</f>
        <v>61</v>
      </c>
      <c r="M14664" t="str">
        <f t="shared" si="459"/>
        <v>Seniors</v>
      </c>
    </row>
    <row r="14665" spans="1:13" x14ac:dyDescent="0.25">
      <c r="A14665">
        <v>24665</v>
      </c>
      <c r="B14665" t="s">
        <v>3093</v>
      </c>
      <c r="C14665" t="s">
        <v>80</v>
      </c>
      <c r="D14665" t="s">
        <v>26</v>
      </c>
      <c r="E14665" t="s">
        <v>21</v>
      </c>
      <c r="F14665" s="35">
        <v>59.658999999999999</v>
      </c>
      <c r="G14665" t="str">
        <f t="shared" si="458"/>
        <v>Casual Buyers</v>
      </c>
      <c r="H14665" s="4">
        <v>41480</v>
      </c>
      <c r="I14665">
        <f>WEEKDAY(Cleaned!$H14665)</f>
        <v>5</v>
      </c>
      <c r="J14665" t="s">
        <v>18</v>
      </c>
      <c r="K14665" s="4">
        <v>27306</v>
      </c>
      <c r="L14665">
        <f>INT(YEARFRAC(Cleaned!$K14665,Cleaned!$H14665,1))</f>
        <v>38</v>
      </c>
      <c r="M14665" t="str">
        <f t="shared" si="459"/>
        <v>Adult</v>
      </c>
    </row>
    <row r="14666" spans="1:13" x14ac:dyDescent="0.25">
      <c r="A14666">
        <v>24666</v>
      </c>
      <c r="B14666" t="s">
        <v>2867</v>
      </c>
      <c r="C14666" t="s">
        <v>80</v>
      </c>
      <c r="D14666" t="s">
        <v>26</v>
      </c>
      <c r="E14666" t="s">
        <v>21</v>
      </c>
      <c r="F14666" s="35">
        <v>2673.0612999999998</v>
      </c>
      <c r="G14666" t="str">
        <f t="shared" si="458"/>
        <v>Brand Seekers</v>
      </c>
      <c r="H14666" s="4">
        <v>41481</v>
      </c>
      <c r="I14666">
        <f>WEEKDAY(Cleaned!$H14666)</f>
        <v>6</v>
      </c>
      <c r="J14666" t="s">
        <v>12</v>
      </c>
      <c r="K14666" s="4">
        <v>23198</v>
      </c>
      <c r="L14666">
        <f>INT(YEARFRAC(Cleaned!$K14666,Cleaned!$H14666,1))</f>
        <v>50</v>
      </c>
      <c r="M14666" t="str">
        <f t="shared" si="459"/>
        <v>Seniors</v>
      </c>
    </row>
    <row r="14667" spans="1:13" x14ac:dyDescent="0.25">
      <c r="A14667">
        <v>24667</v>
      </c>
      <c r="B14667" t="s">
        <v>8958</v>
      </c>
      <c r="C14667" t="s">
        <v>80</v>
      </c>
      <c r="D14667" t="s">
        <v>26</v>
      </c>
      <c r="E14667" t="s">
        <v>21</v>
      </c>
      <c r="F14667" s="35">
        <v>38.664000000000001</v>
      </c>
      <c r="G14667" t="str">
        <f t="shared" si="458"/>
        <v>Casual Buyers</v>
      </c>
      <c r="H14667" s="4">
        <v>41482</v>
      </c>
      <c r="I14667">
        <f>WEEKDAY(Cleaned!$H14667)</f>
        <v>7</v>
      </c>
      <c r="J14667" t="s">
        <v>12</v>
      </c>
      <c r="K14667" s="4">
        <v>28076</v>
      </c>
      <c r="L14667">
        <f>INT(YEARFRAC(Cleaned!$K14667,Cleaned!$H14667,1))</f>
        <v>36</v>
      </c>
      <c r="M14667" t="str">
        <f t="shared" si="459"/>
        <v>Adult</v>
      </c>
    </row>
    <row r="14668" spans="1:13" x14ac:dyDescent="0.25">
      <c r="A14668">
        <v>24668</v>
      </c>
      <c r="B14668" t="s">
        <v>8959</v>
      </c>
      <c r="C14668" t="s">
        <v>80</v>
      </c>
      <c r="D14668" t="s">
        <v>26</v>
      </c>
      <c r="E14668" t="s">
        <v>21</v>
      </c>
      <c r="F14668" s="35">
        <v>5.5140000000000002</v>
      </c>
      <c r="G14668" t="str">
        <f t="shared" si="458"/>
        <v>Casual Buyers</v>
      </c>
      <c r="H14668" s="4">
        <v>41482</v>
      </c>
      <c r="I14668">
        <f>WEEKDAY(Cleaned!$H14668)</f>
        <v>7</v>
      </c>
      <c r="J14668" t="s">
        <v>14</v>
      </c>
      <c r="K14668" s="4">
        <v>19700</v>
      </c>
      <c r="L14668">
        <f>INT(YEARFRAC(Cleaned!$K14668,Cleaned!$H14668,1))</f>
        <v>59</v>
      </c>
      <c r="M14668" t="str">
        <f t="shared" si="459"/>
        <v>Seniors</v>
      </c>
    </row>
    <row r="14669" spans="1:13" x14ac:dyDescent="0.25">
      <c r="A14669">
        <v>24669</v>
      </c>
      <c r="B14669" t="s">
        <v>3358</v>
      </c>
      <c r="C14669" t="s">
        <v>80</v>
      </c>
      <c r="D14669" t="s">
        <v>26</v>
      </c>
      <c r="E14669" t="s">
        <v>21</v>
      </c>
      <c r="F14669" s="35">
        <v>41.205500000000001</v>
      </c>
      <c r="G14669" t="str">
        <f t="shared" si="458"/>
        <v>Casual Buyers</v>
      </c>
      <c r="H14669" s="4">
        <v>41483</v>
      </c>
      <c r="I14669">
        <f>WEEKDAY(Cleaned!$H14669)</f>
        <v>1</v>
      </c>
      <c r="J14669" t="s">
        <v>14</v>
      </c>
      <c r="K14669" s="4">
        <v>25118</v>
      </c>
      <c r="L14669">
        <f>INT(YEARFRAC(Cleaned!$K14669,Cleaned!$H14669,1))</f>
        <v>44</v>
      </c>
      <c r="M14669" t="str">
        <f t="shared" si="459"/>
        <v>Adult</v>
      </c>
    </row>
    <row r="14670" spans="1:13" x14ac:dyDescent="0.25">
      <c r="A14670">
        <v>24670</v>
      </c>
      <c r="B14670" t="s">
        <v>3117</v>
      </c>
      <c r="C14670" t="s">
        <v>80</v>
      </c>
      <c r="D14670" t="s">
        <v>26</v>
      </c>
      <c r="E14670" t="s">
        <v>21</v>
      </c>
      <c r="F14670" s="35">
        <v>33.139000000000003</v>
      </c>
      <c r="G14670" t="str">
        <f t="shared" si="458"/>
        <v>Casual Buyers</v>
      </c>
      <c r="H14670" s="4">
        <v>41484</v>
      </c>
      <c r="I14670">
        <f>WEEKDAY(Cleaned!$H14670)</f>
        <v>2</v>
      </c>
      <c r="J14670" t="s">
        <v>18</v>
      </c>
      <c r="K14670" s="4">
        <v>24093</v>
      </c>
      <c r="L14670">
        <f>INT(YEARFRAC(Cleaned!$K14670,Cleaned!$H14670,1))</f>
        <v>47</v>
      </c>
      <c r="M14670" t="str">
        <f t="shared" si="459"/>
        <v>Adult</v>
      </c>
    </row>
    <row r="14671" spans="1:13" x14ac:dyDescent="0.25">
      <c r="A14671">
        <v>24671</v>
      </c>
      <c r="B14671" t="s">
        <v>3194</v>
      </c>
      <c r="C14671" t="s">
        <v>80</v>
      </c>
      <c r="D14671" t="s">
        <v>26</v>
      </c>
      <c r="E14671" t="s">
        <v>21</v>
      </c>
      <c r="F14671" s="35">
        <v>40.432000000000002</v>
      </c>
      <c r="G14671" t="str">
        <f t="shared" si="458"/>
        <v>Casual Buyers</v>
      </c>
      <c r="H14671" s="4">
        <v>41486</v>
      </c>
      <c r="I14671">
        <f>WEEKDAY(Cleaned!$H14671)</f>
        <v>4</v>
      </c>
      <c r="J14671" t="s">
        <v>12</v>
      </c>
      <c r="K14671" s="4">
        <v>20542</v>
      </c>
      <c r="L14671">
        <f>INT(YEARFRAC(Cleaned!$K14671,Cleaned!$H14671,1))</f>
        <v>57</v>
      </c>
      <c r="M14671" t="str">
        <f t="shared" si="459"/>
        <v>Seniors</v>
      </c>
    </row>
    <row r="14672" spans="1:13" x14ac:dyDescent="0.25">
      <c r="A14672">
        <v>24672</v>
      </c>
      <c r="B14672" t="s">
        <v>2918</v>
      </c>
      <c r="C14672" t="s">
        <v>80</v>
      </c>
      <c r="D14672" t="s">
        <v>26</v>
      </c>
      <c r="E14672" t="s">
        <v>21</v>
      </c>
      <c r="F14672" s="35">
        <v>2659.7791999999999</v>
      </c>
      <c r="G14672" t="str">
        <f t="shared" si="458"/>
        <v>Brand Seekers</v>
      </c>
      <c r="H14672" s="4">
        <v>41490</v>
      </c>
      <c r="I14672">
        <f>WEEKDAY(Cleaned!$H14672)</f>
        <v>1</v>
      </c>
      <c r="J14672" t="s">
        <v>17</v>
      </c>
      <c r="K14672" s="4">
        <v>17340</v>
      </c>
      <c r="L14672">
        <f>INT(YEARFRAC(Cleaned!$K14672,Cleaned!$H14672,1))</f>
        <v>66</v>
      </c>
      <c r="M14672" t="str">
        <f t="shared" si="459"/>
        <v>Elders</v>
      </c>
    </row>
    <row r="14673" spans="1:13" x14ac:dyDescent="0.25">
      <c r="A14673">
        <v>24673</v>
      </c>
      <c r="B14673" t="s">
        <v>8960</v>
      </c>
      <c r="C14673" t="s">
        <v>80</v>
      </c>
      <c r="D14673" t="s">
        <v>26</v>
      </c>
      <c r="E14673" t="s">
        <v>21</v>
      </c>
      <c r="F14673" s="35">
        <v>99.416899999999998</v>
      </c>
      <c r="G14673" t="str">
        <f t="shared" si="458"/>
        <v>Casual Buyers</v>
      </c>
      <c r="H14673" s="4">
        <v>41493</v>
      </c>
      <c r="I14673">
        <f>WEEKDAY(Cleaned!$H14673)</f>
        <v>4</v>
      </c>
      <c r="J14673" t="s">
        <v>16</v>
      </c>
      <c r="K14673" s="4">
        <v>22544</v>
      </c>
      <c r="L14673">
        <f>INT(YEARFRAC(Cleaned!$K14673,Cleaned!$H14673,1))</f>
        <v>51</v>
      </c>
      <c r="M14673" t="str">
        <f t="shared" si="459"/>
        <v>Seniors</v>
      </c>
    </row>
    <row r="14674" spans="1:13" x14ac:dyDescent="0.25">
      <c r="A14674">
        <v>24674</v>
      </c>
      <c r="B14674" t="s">
        <v>8961</v>
      </c>
      <c r="C14674" t="s">
        <v>80</v>
      </c>
      <c r="D14674" t="s">
        <v>26</v>
      </c>
      <c r="E14674" t="s">
        <v>21</v>
      </c>
      <c r="F14674" s="35">
        <v>16.552900000000001</v>
      </c>
      <c r="G14674" t="str">
        <f t="shared" si="458"/>
        <v>Casual Buyers</v>
      </c>
      <c r="H14674" s="4">
        <v>41494</v>
      </c>
      <c r="I14674">
        <f>WEEKDAY(Cleaned!$H14674)</f>
        <v>5</v>
      </c>
      <c r="J14674" t="s">
        <v>15</v>
      </c>
      <c r="K14674" s="4">
        <v>25757</v>
      </c>
      <c r="L14674">
        <f>INT(YEARFRAC(Cleaned!$K14674,Cleaned!$H14674,1))</f>
        <v>43</v>
      </c>
      <c r="M14674" t="str">
        <f t="shared" si="459"/>
        <v>Adult</v>
      </c>
    </row>
    <row r="14675" spans="1:13" x14ac:dyDescent="0.25">
      <c r="A14675">
        <v>24675</v>
      </c>
      <c r="B14675" t="s">
        <v>3005</v>
      </c>
      <c r="C14675" t="s">
        <v>80</v>
      </c>
      <c r="D14675" t="s">
        <v>26</v>
      </c>
      <c r="E14675" t="s">
        <v>21</v>
      </c>
      <c r="F14675" s="35">
        <v>38.5535</v>
      </c>
      <c r="G14675" t="str">
        <f t="shared" si="458"/>
        <v>Casual Buyers</v>
      </c>
      <c r="H14675" s="4">
        <v>41495</v>
      </c>
      <c r="I14675">
        <f>WEEKDAY(Cleaned!$H14675)</f>
        <v>6</v>
      </c>
      <c r="J14675" t="s">
        <v>18</v>
      </c>
      <c r="K14675" s="4">
        <v>25899</v>
      </c>
      <c r="L14675">
        <f>INT(YEARFRAC(Cleaned!$K14675,Cleaned!$H14675,1))</f>
        <v>42</v>
      </c>
      <c r="M14675" t="str">
        <f t="shared" si="459"/>
        <v>Adult</v>
      </c>
    </row>
    <row r="14676" spans="1:13" x14ac:dyDescent="0.25">
      <c r="A14676">
        <v>24676</v>
      </c>
      <c r="B14676" t="s">
        <v>2953</v>
      </c>
      <c r="C14676" t="s">
        <v>80</v>
      </c>
      <c r="D14676" t="s">
        <v>26</v>
      </c>
      <c r="E14676" t="s">
        <v>21</v>
      </c>
      <c r="F14676" s="35">
        <v>2653.0497999999998</v>
      </c>
      <c r="G14676" t="str">
        <f t="shared" si="458"/>
        <v>Brand Seekers</v>
      </c>
      <c r="H14676" s="4">
        <v>41496</v>
      </c>
      <c r="I14676">
        <f>WEEKDAY(Cleaned!$H14676)</f>
        <v>7</v>
      </c>
      <c r="J14676" t="s">
        <v>14</v>
      </c>
      <c r="K14676" s="4">
        <v>26133</v>
      </c>
      <c r="L14676">
        <f>INT(YEARFRAC(Cleaned!$K14676,Cleaned!$H14676,1))</f>
        <v>42</v>
      </c>
      <c r="M14676" t="str">
        <f t="shared" si="459"/>
        <v>Adult</v>
      </c>
    </row>
    <row r="14677" spans="1:13" x14ac:dyDescent="0.25">
      <c r="A14677">
        <v>24677</v>
      </c>
      <c r="B14677" t="s">
        <v>3279</v>
      </c>
      <c r="C14677" t="s">
        <v>80</v>
      </c>
      <c r="D14677" t="s">
        <v>26</v>
      </c>
      <c r="E14677" t="s">
        <v>21</v>
      </c>
      <c r="F14677" s="35">
        <v>9.9339999999999993</v>
      </c>
      <c r="G14677" t="str">
        <f t="shared" si="458"/>
        <v>Casual Buyers</v>
      </c>
      <c r="H14677" s="4">
        <v>41498</v>
      </c>
      <c r="I14677">
        <f>WEEKDAY(Cleaned!$H14677)</f>
        <v>2</v>
      </c>
      <c r="J14677" t="s">
        <v>12</v>
      </c>
      <c r="K14677" s="4">
        <v>24323</v>
      </c>
      <c r="L14677">
        <f>INT(YEARFRAC(Cleaned!$K14677,Cleaned!$H14677,1))</f>
        <v>47</v>
      </c>
      <c r="M14677" t="str">
        <f t="shared" si="459"/>
        <v>Adult</v>
      </c>
    </row>
    <row r="14678" spans="1:13" x14ac:dyDescent="0.25">
      <c r="A14678">
        <v>24678</v>
      </c>
      <c r="B14678" t="s">
        <v>8962</v>
      </c>
      <c r="C14678" t="s">
        <v>80</v>
      </c>
      <c r="D14678" t="s">
        <v>26</v>
      </c>
      <c r="E14678" t="s">
        <v>21</v>
      </c>
      <c r="F14678" s="35">
        <v>77.338999999999999</v>
      </c>
      <c r="G14678" t="str">
        <f t="shared" si="458"/>
        <v>Casual Buyers</v>
      </c>
      <c r="H14678" s="4">
        <v>41504</v>
      </c>
      <c r="I14678">
        <f>WEEKDAY(Cleaned!$H14678)</f>
        <v>1</v>
      </c>
      <c r="J14678" t="s">
        <v>16</v>
      </c>
      <c r="K14678" s="4">
        <v>28069</v>
      </c>
      <c r="L14678">
        <f>INT(YEARFRAC(Cleaned!$K14678,Cleaned!$H14678,1))</f>
        <v>36</v>
      </c>
      <c r="M14678" t="str">
        <f t="shared" si="459"/>
        <v>Adult</v>
      </c>
    </row>
    <row r="14679" spans="1:13" x14ac:dyDescent="0.25">
      <c r="A14679">
        <v>24679</v>
      </c>
      <c r="B14679" t="s">
        <v>3005</v>
      </c>
      <c r="C14679" t="s">
        <v>80</v>
      </c>
      <c r="D14679" t="s">
        <v>26</v>
      </c>
      <c r="E14679" t="s">
        <v>21</v>
      </c>
      <c r="F14679" s="35">
        <v>15.447900000000001</v>
      </c>
      <c r="G14679" t="str">
        <f t="shared" si="458"/>
        <v>Casual Buyers</v>
      </c>
      <c r="H14679" s="4">
        <v>41505</v>
      </c>
      <c r="I14679">
        <f>WEEKDAY(Cleaned!$H14679)</f>
        <v>2</v>
      </c>
      <c r="J14679" t="s">
        <v>18</v>
      </c>
      <c r="K14679" s="4">
        <v>25899</v>
      </c>
      <c r="L14679">
        <f>INT(YEARFRAC(Cleaned!$K14679,Cleaned!$H14679,1))</f>
        <v>42</v>
      </c>
      <c r="M14679" t="str">
        <f t="shared" si="459"/>
        <v>Adult</v>
      </c>
    </row>
    <row r="14680" spans="1:13" x14ac:dyDescent="0.25">
      <c r="A14680">
        <v>24680</v>
      </c>
      <c r="B14680" t="s">
        <v>8945</v>
      </c>
      <c r="C14680" t="s">
        <v>80</v>
      </c>
      <c r="D14680" t="s">
        <v>26</v>
      </c>
      <c r="E14680" t="s">
        <v>21</v>
      </c>
      <c r="F14680" s="35">
        <v>987.28440000000001</v>
      </c>
      <c r="G14680" t="str">
        <f t="shared" si="458"/>
        <v>Casual Buyers</v>
      </c>
      <c r="H14680" s="4">
        <v>41509</v>
      </c>
      <c r="I14680">
        <f>WEEKDAY(Cleaned!$H14680)</f>
        <v>6</v>
      </c>
      <c r="J14680" t="s">
        <v>16</v>
      </c>
      <c r="K14680" s="4">
        <v>23312</v>
      </c>
      <c r="L14680">
        <f>INT(YEARFRAC(Cleaned!$K14680,Cleaned!$H14680,1))</f>
        <v>49</v>
      </c>
      <c r="M14680" t="str">
        <f t="shared" si="459"/>
        <v>Adult</v>
      </c>
    </row>
    <row r="14681" spans="1:13" x14ac:dyDescent="0.25">
      <c r="A14681">
        <v>24681</v>
      </c>
      <c r="B14681" t="s">
        <v>3170</v>
      </c>
      <c r="C14681" t="s">
        <v>80</v>
      </c>
      <c r="D14681" t="s">
        <v>26</v>
      </c>
      <c r="E14681" t="s">
        <v>21</v>
      </c>
      <c r="F14681" s="35">
        <v>2738.5657000000001</v>
      </c>
      <c r="G14681" t="str">
        <f t="shared" si="458"/>
        <v>Brand Seekers</v>
      </c>
      <c r="H14681" s="4">
        <v>41509</v>
      </c>
      <c r="I14681">
        <f>WEEKDAY(Cleaned!$H14681)</f>
        <v>6</v>
      </c>
      <c r="J14681" t="s">
        <v>17</v>
      </c>
      <c r="K14681" s="4">
        <v>24952</v>
      </c>
      <c r="L14681">
        <f>INT(YEARFRAC(Cleaned!$K14681,Cleaned!$H14681,1))</f>
        <v>45</v>
      </c>
      <c r="M14681" t="str">
        <f t="shared" si="459"/>
        <v>Adult</v>
      </c>
    </row>
    <row r="14682" spans="1:13" x14ac:dyDescent="0.25">
      <c r="A14682">
        <v>24682</v>
      </c>
      <c r="B14682" t="s">
        <v>3359</v>
      </c>
      <c r="C14682" t="s">
        <v>80</v>
      </c>
      <c r="D14682" t="s">
        <v>26</v>
      </c>
      <c r="E14682" t="s">
        <v>21</v>
      </c>
      <c r="F14682" s="35">
        <v>144.2688</v>
      </c>
      <c r="G14682" t="str">
        <f t="shared" si="458"/>
        <v>Casual Buyers</v>
      </c>
      <c r="H14682" s="4">
        <v>41512</v>
      </c>
      <c r="I14682">
        <f>WEEKDAY(Cleaned!$H14682)</f>
        <v>2</v>
      </c>
      <c r="J14682" t="s">
        <v>17</v>
      </c>
      <c r="K14682" s="4">
        <v>27769</v>
      </c>
      <c r="L14682">
        <f>INT(YEARFRAC(Cleaned!$K14682,Cleaned!$H14682,1))</f>
        <v>37</v>
      </c>
      <c r="M14682" t="str">
        <f t="shared" si="459"/>
        <v>Adult</v>
      </c>
    </row>
    <row r="14683" spans="1:13" x14ac:dyDescent="0.25">
      <c r="A14683">
        <v>24683</v>
      </c>
      <c r="B14683" t="s">
        <v>2989</v>
      </c>
      <c r="C14683" t="s">
        <v>80</v>
      </c>
      <c r="D14683" t="s">
        <v>26</v>
      </c>
      <c r="E14683" t="s">
        <v>21</v>
      </c>
      <c r="F14683" s="35">
        <v>2598.9158000000002</v>
      </c>
      <c r="G14683" t="str">
        <f t="shared" si="458"/>
        <v>Brand Seekers</v>
      </c>
      <c r="H14683" s="4">
        <v>41517</v>
      </c>
      <c r="I14683">
        <f>WEEKDAY(Cleaned!$H14683)</f>
        <v>7</v>
      </c>
      <c r="J14683" t="s">
        <v>13</v>
      </c>
      <c r="K14683" s="4">
        <v>23104</v>
      </c>
      <c r="L14683">
        <f>INT(YEARFRAC(Cleaned!$K14683,Cleaned!$H14683,1))</f>
        <v>50</v>
      </c>
      <c r="M14683" t="str">
        <f t="shared" si="459"/>
        <v>Seniors</v>
      </c>
    </row>
    <row r="14684" spans="1:13" x14ac:dyDescent="0.25">
      <c r="A14684">
        <v>24684</v>
      </c>
      <c r="B14684" t="s">
        <v>3093</v>
      </c>
      <c r="C14684" t="s">
        <v>80</v>
      </c>
      <c r="D14684" t="s">
        <v>26</v>
      </c>
      <c r="E14684" t="s">
        <v>21</v>
      </c>
      <c r="F14684" s="35">
        <v>126.4783</v>
      </c>
      <c r="G14684" t="str">
        <f t="shared" si="458"/>
        <v>Casual Buyers</v>
      </c>
      <c r="H14684" s="4">
        <v>41518</v>
      </c>
      <c r="I14684">
        <f>WEEKDAY(Cleaned!$H14684)</f>
        <v>1</v>
      </c>
      <c r="J14684" t="s">
        <v>18</v>
      </c>
      <c r="K14684" s="4">
        <v>27306</v>
      </c>
      <c r="L14684">
        <f>INT(YEARFRAC(Cleaned!$K14684,Cleaned!$H14684,1))</f>
        <v>38</v>
      </c>
      <c r="M14684" t="str">
        <f t="shared" si="459"/>
        <v>Adult</v>
      </c>
    </row>
    <row r="14685" spans="1:13" x14ac:dyDescent="0.25">
      <c r="A14685">
        <v>24685</v>
      </c>
      <c r="B14685" t="s">
        <v>8963</v>
      </c>
      <c r="C14685" t="s">
        <v>80</v>
      </c>
      <c r="D14685" t="s">
        <v>26</v>
      </c>
      <c r="E14685" t="s">
        <v>21</v>
      </c>
      <c r="F14685" s="35">
        <v>1268.2859000000001</v>
      </c>
      <c r="G14685" t="str">
        <f t="shared" si="458"/>
        <v>Casual Buyers</v>
      </c>
      <c r="H14685" s="4">
        <v>41518</v>
      </c>
      <c r="I14685">
        <f>WEEKDAY(Cleaned!$H14685)</f>
        <v>1</v>
      </c>
      <c r="J14685" t="s">
        <v>16</v>
      </c>
      <c r="K14685" s="4">
        <v>19622</v>
      </c>
      <c r="L14685">
        <f>INT(YEARFRAC(Cleaned!$K14685,Cleaned!$H14685,1))</f>
        <v>59</v>
      </c>
      <c r="M14685" t="str">
        <f t="shared" si="459"/>
        <v>Seniors</v>
      </c>
    </row>
    <row r="14686" spans="1:13" x14ac:dyDescent="0.25">
      <c r="A14686">
        <v>24686</v>
      </c>
      <c r="B14686" t="s">
        <v>8954</v>
      </c>
      <c r="C14686" t="s">
        <v>80</v>
      </c>
      <c r="D14686" t="s">
        <v>26</v>
      </c>
      <c r="E14686" t="s">
        <v>21</v>
      </c>
      <c r="F14686" s="35">
        <v>30.6859</v>
      </c>
      <c r="G14686" t="str">
        <f t="shared" si="458"/>
        <v>Casual Buyers</v>
      </c>
      <c r="H14686" s="4">
        <v>41521</v>
      </c>
      <c r="I14686">
        <f>WEEKDAY(Cleaned!$H14686)</f>
        <v>4</v>
      </c>
      <c r="J14686" t="s">
        <v>12</v>
      </c>
      <c r="K14686" s="4">
        <v>15198</v>
      </c>
      <c r="L14686">
        <f>INT(YEARFRAC(Cleaned!$K14686,Cleaned!$H14686,1))</f>
        <v>72</v>
      </c>
      <c r="M14686" t="str">
        <f t="shared" si="459"/>
        <v>Elders</v>
      </c>
    </row>
    <row r="14687" spans="1:13" x14ac:dyDescent="0.25">
      <c r="A14687">
        <v>24687</v>
      </c>
      <c r="B14687" t="s">
        <v>3329</v>
      </c>
      <c r="C14687" t="s">
        <v>80</v>
      </c>
      <c r="D14687" t="s">
        <v>26</v>
      </c>
      <c r="E14687" t="s">
        <v>21</v>
      </c>
      <c r="F14687" s="35">
        <v>112.1133</v>
      </c>
      <c r="G14687" t="str">
        <f t="shared" si="458"/>
        <v>Casual Buyers</v>
      </c>
      <c r="H14687" s="4">
        <v>41523</v>
      </c>
      <c r="I14687">
        <f>WEEKDAY(Cleaned!$H14687)</f>
        <v>6</v>
      </c>
      <c r="J14687" t="s">
        <v>18</v>
      </c>
      <c r="K14687" s="4">
        <v>18540</v>
      </c>
      <c r="L14687">
        <f>INT(YEARFRAC(Cleaned!$K14687,Cleaned!$H14687,1))</f>
        <v>62</v>
      </c>
      <c r="M14687" t="str">
        <f t="shared" si="459"/>
        <v>Seniors</v>
      </c>
    </row>
    <row r="14688" spans="1:13" x14ac:dyDescent="0.25">
      <c r="A14688">
        <v>24688</v>
      </c>
      <c r="B14688" t="s">
        <v>3008</v>
      </c>
      <c r="C14688" t="s">
        <v>80</v>
      </c>
      <c r="D14688" t="s">
        <v>26</v>
      </c>
      <c r="E14688" t="s">
        <v>21</v>
      </c>
      <c r="F14688" s="35">
        <v>98.322900000000004</v>
      </c>
      <c r="G14688" t="str">
        <f t="shared" si="458"/>
        <v>Casual Buyers</v>
      </c>
      <c r="H14688" s="4">
        <v>41523</v>
      </c>
      <c r="I14688">
        <f>WEEKDAY(Cleaned!$H14688)</f>
        <v>6</v>
      </c>
      <c r="J14688" t="s">
        <v>18</v>
      </c>
      <c r="K14688" s="4">
        <v>25728</v>
      </c>
      <c r="L14688">
        <f>INT(YEARFRAC(Cleaned!$K14688,Cleaned!$H14688,1))</f>
        <v>43</v>
      </c>
      <c r="M14688" t="str">
        <f t="shared" si="459"/>
        <v>Adult</v>
      </c>
    </row>
    <row r="14689" spans="1:13" x14ac:dyDescent="0.25">
      <c r="A14689">
        <v>24689</v>
      </c>
      <c r="B14689" t="s">
        <v>3005</v>
      </c>
      <c r="C14689" t="s">
        <v>80</v>
      </c>
      <c r="D14689" t="s">
        <v>26</v>
      </c>
      <c r="E14689" t="s">
        <v>21</v>
      </c>
      <c r="F14689" s="35">
        <v>70.686899999999994</v>
      </c>
      <c r="G14689" t="str">
        <f t="shared" si="458"/>
        <v>Casual Buyers</v>
      </c>
      <c r="H14689" s="4">
        <v>41527</v>
      </c>
      <c r="I14689">
        <f>WEEKDAY(Cleaned!$H14689)</f>
        <v>3</v>
      </c>
      <c r="J14689" t="s">
        <v>18</v>
      </c>
      <c r="K14689" s="4">
        <v>25899</v>
      </c>
      <c r="L14689">
        <f>INT(YEARFRAC(Cleaned!$K14689,Cleaned!$H14689,1))</f>
        <v>42</v>
      </c>
      <c r="M14689" t="str">
        <f t="shared" si="459"/>
        <v>Adult</v>
      </c>
    </row>
    <row r="14690" spans="1:13" x14ac:dyDescent="0.25">
      <c r="A14690">
        <v>24690</v>
      </c>
      <c r="B14690" t="s">
        <v>2893</v>
      </c>
      <c r="C14690" t="s">
        <v>80</v>
      </c>
      <c r="D14690" t="s">
        <v>26</v>
      </c>
      <c r="E14690" t="s">
        <v>21</v>
      </c>
      <c r="F14690" s="35">
        <v>1966.8669</v>
      </c>
      <c r="G14690" t="str">
        <f t="shared" si="458"/>
        <v>Brand Seekers</v>
      </c>
      <c r="H14690" s="4">
        <v>41532</v>
      </c>
      <c r="I14690">
        <f>WEEKDAY(Cleaned!$H14690)</f>
        <v>1</v>
      </c>
      <c r="J14690" t="s">
        <v>12</v>
      </c>
      <c r="K14690" s="4">
        <v>22731</v>
      </c>
      <c r="L14690">
        <f>INT(YEARFRAC(Cleaned!$K14690,Cleaned!$H14690,1))</f>
        <v>51</v>
      </c>
      <c r="M14690" t="str">
        <f t="shared" si="459"/>
        <v>Seniors</v>
      </c>
    </row>
    <row r="14691" spans="1:13" x14ac:dyDescent="0.25">
      <c r="A14691">
        <v>24691</v>
      </c>
      <c r="B14691" t="s">
        <v>3095</v>
      </c>
      <c r="C14691" t="s">
        <v>80</v>
      </c>
      <c r="D14691" t="s">
        <v>26</v>
      </c>
      <c r="E14691" t="s">
        <v>21</v>
      </c>
      <c r="F14691" s="35">
        <v>8.0443999999999996</v>
      </c>
      <c r="G14691" t="str">
        <f t="shared" si="458"/>
        <v>Casual Buyers</v>
      </c>
      <c r="H14691" s="4">
        <v>41535</v>
      </c>
      <c r="I14691">
        <f>WEEKDAY(Cleaned!$H14691)</f>
        <v>4</v>
      </c>
      <c r="J14691" t="s">
        <v>18</v>
      </c>
      <c r="K14691" s="4">
        <v>25163</v>
      </c>
      <c r="L14691">
        <f>INT(YEARFRAC(Cleaned!$K14691,Cleaned!$H14691,1))</f>
        <v>44</v>
      </c>
      <c r="M14691" t="str">
        <f t="shared" si="459"/>
        <v>Adult</v>
      </c>
    </row>
    <row r="14692" spans="1:13" x14ac:dyDescent="0.25">
      <c r="A14692">
        <v>24692</v>
      </c>
      <c r="B14692" t="s">
        <v>2886</v>
      </c>
      <c r="C14692" t="s">
        <v>80</v>
      </c>
      <c r="D14692" t="s">
        <v>26</v>
      </c>
      <c r="E14692" t="s">
        <v>21</v>
      </c>
      <c r="F14692" s="35">
        <v>2697.2498000000001</v>
      </c>
      <c r="G14692" t="str">
        <f t="shared" si="458"/>
        <v>Brand Seekers</v>
      </c>
      <c r="H14692" s="4">
        <v>41537</v>
      </c>
      <c r="I14692">
        <f>WEEKDAY(Cleaned!$H14692)</f>
        <v>6</v>
      </c>
      <c r="J14692" t="s">
        <v>12</v>
      </c>
      <c r="K14692" s="4">
        <v>21790</v>
      </c>
      <c r="L14692">
        <f>INT(YEARFRAC(Cleaned!$K14692,Cleaned!$H14692,1))</f>
        <v>54</v>
      </c>
      <c r="M14692" t="str">
        <f t="shared" si="459"/>
        <v>Seniors</v>
      </c>
    </row>
    <row r="14693" spans="1:13" x14ac:dyDescent="0.25">
      <c r="A14693">
        <v>24693</v>
      </c>
      <c r="B14693" t="s">
        <v>8940</v>
      </c>
      <c r="C14693" t="s">
        <v>80</v>
      </c>
      <c r="D14693" t="s">
        <v>26</v>
      </c>
      <c r="E14693" t="s">
        <v>21</v>
      </c>
      <c r="F14693" s="35">
        <v>2598.9158000000002</v>
      </c>
      <c r="G14693" t="str">
        <f t="shared" si="458"/>
        <v>Brand Seekers</v>
      </c>
      <c r="H14693" s="4">
        <v>41537</v>
      </c>
      <c r="I14693">
        <f>WEEKDAY(Cleaned!$H14693)</f>
        <v>6</v>
      </c>
      <c r="J14693" t="s">
        <v>16</v>
      </c>
      <c r="K14693" s="4">
        <v>19678</v>
      </c>
      <c r="L14693">
        <f>INT(YEARFRAC(Cleaned!$K14693,Cleaned!$H14693,1))</f>
        <v>59</v>
      </c>
      <c r="M14693" t="str">
        <f t="shared" si="459"/>
        <v>Seniors</v>
      </c>
    </row>
    <row r="14694" spans="1:13" x14ac:dyDescent="0.25">
      <c r="A14694">
        <v>24694</v>
      </c>
      <c r="B14694" t="s">
        <v>2965</v>
      </c>
      <c r="C14694" t="s">
        <v>80</v>
      </c>
      <c r="D14694" t="s">
        <v>26</v>
      </c>
      <c r="E14694" t="s">
        <v>21</v>
      </c>
      <c r="F14694" s="35">
        <v>2563.5889999999999</v>
      </c>
      <c r="G14694" t="str">
        <f t="shared" si="458"/>
        <v>Brand Seekers</v>
      </c>
      <c r="H14694" s="4">
        <v>41540</v>
      </c>
      <c r="I14694">
        <f>WEEKDAY(Cleaned!$H14694)</f>
        <v>2</v>
      </c>
      <c r="J14694" t="s">
        <v>12</v>
      </c>
      <c r="K14694" s="4">
        <v>19501</v>
      </c>
      <c r="L14694">
        <f>INT(YEARFRAC(Cleaned!$K14694,Cleaned!$H14694,1))</f>
        <v>60</v>
      </c>
      <c r="M14694" t="str">
        <f t="shared" si="459"/>
        <v>Seniors</v>
      </c>
    </row>
    <row r="14695" spans="1:13" x14ac:dyDescent="0.25">
      <c r="A14695">
        <v>24695</v>
      </c>
      <c r="B14695" t="s">
        <v>3166</v>
      </c>
      <c r="C14695" t="s">
        <v>80</v>
      </c>
      <c r="D14695" t="s">
        <v>26</v>
      </c>
      <c r="E14695" t="s">
        <v>21</v>
      </c>
      <c r="F14695" s="35">
        <v>2538.4944</v>
      </c>
      <c r="G14695" t="str">
        <f t="shared" si="458"/>
        <v>Brand Seekers</v>
      </c>
      <c r="H14695" s="4">
        <v>41541</v>
      </c>
      <c r="I14695">
        <f>WEEKDAY(Cleaned!$H14695)</f>
        <v>3</v>
      </c>
      <c r="J14695" t="s">
        <v>17</v>
      </c>
      <c r="K14695" s="4">
        <v>26182</v>
      </c>
      <c r="L14695">
        <f>INT(YEARFRAC(Cleaned!$K14695,Cleaned!$H14695,1))</f>
        <v>42</v>
      </c>
      <c r="M14695" t="str">
        <f t="shared" si="459"/>
        <v>Adult</v>
      </c>
    </row>
    <row r="14696" spans="1:13" x14ac:dyDescent="0.25">
      <c r="A14696">
        <v>24696</v>
      </c>
      <c r="B14696" t="s">
        <v>2955</v>
      </c>
      <c r="C14696" t="s">
        <v>80</v>
      </c>
      <c r="D14696" t="s">
        <v>26</v>
      </c>
      <c r="E14696" t="s">
        <v>21</v>
      </c>
      <c r="F14696" s="35">
        <v>2563.5889999999999</v>
      </c>
      <c r="G14696" t="str">
        <f t="shared" si="458"/>
        <v>Brand Seekers</v>
      </c>
      <c r="H14696" s="4">
        <v>41544</v>
      </c>
      <c r="I14696">
        <f>WEEKDAY(Cleaned!$H14696)</f>
        <v>6</v>
      </c>
      <c r="J14696" t="s">
        <v>12</v>
      </c>
      <c r="K14696" s="4">
        <v>27729</v>
      </c>
      <c r="L14696">
        <f>INT(YEARFRAC(Cleaned!$K14696,Cleaned!$H14696,1))</f>
        <v>37</v>
      </c>
      <c r="M14696" t="str">
        <f t="shared" si="459"/>
        <v>Adult</v>
      </c>
    </row>
    <row r="14697" spans="1:13" x14ac:dyDescent="0.25">
      <c r="A14697">
        <v>24697</v>
      </c>
      <c r="B14697" t="s">
        <v>3187</v>
      </c>
      <c r="C14697" t="s">
        <v>80</v>
      </c>
      <c r="D14697" t="s">
        <v>26</v>
      </c>
      <c r="E14697" t="s">
        <v>21</v>
      </c>
      <c r="F14697" s="35">
        <v>55.238999999999997</v>
      </c>
      <c r="G14697" t="str">
        <f t="shared" si="458"/>
        <v>Casual Buyers</v>
      </c>
      <c r="H14697" s="4">
        <v>41547</v>
      </c>
      <c r="I14697">
        <f>WEEKDAY(Cleaned!$H14697)</f>
        <v>2</v>
      </c>
      <c r="J14697" t="s">
        <v>16</v>
      </c>
      <c r="K14697" s="4">
        <v>25278</v>
      </c>
      <c r="L14697">
        <f>INT(YEARFRAC(Cleaned!$K14697,Cleaned!$H14697,1))</f>
        <v>44</v>
      </c>
      <c r="M14697" t="str">
        <f t="shared" si="459"/>
        <v>Adult</v>
      </c>
    </row>
    <row r="14698" spans="1:13" x14ac:dyDescent="0.25">
      <c r="A14698">
        <v>24698</v>
      </c>
      <c r="B14698" t="s">
        <v>8964</v>
      </c>
      <c r="C14698" t="s">
        <v>80</v>
      </c>
      <c r="D14698" t="s">
        <v>26</v>
      </c>
      <c r="E14698" t="s">
        <v>21</v>
      </c>
      <c r="F14698" s="35">
        <v>147.50649999999999</v>
      </c>
      <c r="G14698" t="str">
        <f t="shared" si="458"/>
        <v>Casual Buyers</v>
      </c>
      <c r="H14698" s="4">
        <v>41549</v>
      </c>
      <c r="I14698">
        <f>WEEKDAY(Cleaned!$H14698)</f>
        <v>4</v>
      </c>
      <c r="J14698" t="s">
        <v>16</v>
      </c>
      <c r="K14698" s="4">
        <v>23641</v>
      </c>
      <c r="L14698">
        <f>INT(YEARFRAC(Cleaned!$K14698,Cleaned!$H14698,1))</f>
        <v>49</v>
      </c>
      <c r="M14698" t="str">
        <f t="shared" si="459"/>
        <v>Adult</v>
      </c>
    </row>
    <row r="14699" spans="1:13" x14ac:dyDescent="0.25">
      <c r="A14699">
        <v>24699</v>
      </c>
      <c r="B14699" t="s">
        <v>8949</v>
      </c>
      <c r="C14699" t="s">
        <v>80</v>
      </c>
      <c r="D14699" t="s">
        <v>26</v>
      </c>
      <c r="E14699" t="s">
        <v>21</v>
      </c>
      <c r="F14699" s="35">
        <v>879.95569999999998</v>
      </c>
      <c r="G14699" t="str">
        <f t="shared" si="458"/>
        <v>Casual Buyers</v>
      </c>
      <c r="H14699" s="4">
        <v>41550</v>
      </c>
      <c r="I14699">
        <f>WEEKDAY(Cleaned!$H14699)</f>
        <v>5</v>
      </c>
      <c r="J14699" t="s">
        <v>12</v>
      </c>
      <c r="K14699" s="4">
        <v>24647</v>
      </c>
      <c r="L14699">
        <f>INT(YEARFRAC(Cleaned!$K14699,Cleaned!$H14699,1))</f>
        <v>46</v>
      </c>
      <c r="M14699" t="str">
        <f t="shared" si="459"/>
        <v>Adult</v>
      </c>
    </row>
    <row r="14700" spans="1:13" x14ac:dyDescent="0.25">
      <c r="A14700">
        <v>24700</v>
      </c>
      <c r="B14700" t="s">
        <v>3301</v>
      </c>
      <c r="C14700" t="s">
        <v>80</v>
      </c>
      <c r="D14700" t="s">
        <v>26</v>
      </c>
      <c r="E14700" t="s">
        <v>21</v>
      </c>
      <c r="F14700" s="35">
        <v>830.23069999999996</v>
      </c>
      <c r="G14700" t="str">
        <f t="shared" si="458"/>
        <v>Casual Buyers</v>
      </c>
      <c r="H14700" s="4">
        <v>41550</v>
      </c>
      <c r="I14700">
        <f>WEEKDAY(Cleaned!$H14700)</f>
        <v>5</v>
      </c>
      <c r="J14700" t="s">
        <v>17</v>
      </c>
      <c r="K14700" s="4">
        <v>17883</v>
      </c>
      <c r="L14700">
        <f>INT(YEARFRAC(Cleaned!$K14700,Cleaned!$H14700,1))</f>
        <v>64</v>
      </c>
      <c r="M14700" t="str">
        <f t="shared" si="459"/>
        <v>Seniors</v>
      </c>
    </row>
    <row r="14701" spans="1:13" x14ac:dyDescent="0.25">
      <c r="A14701">
        <v>24701</v>
      </c>
      <c r="B14701" t="s">
        <v>3261</v>
      </c>
      <c r="C14701" t="s">
        <v>80</v>
      </c>
      <c r="D14701" t="s">
        <v>26</v>
      </c>
      <c r="E14701" t="s">
        <v>21</v>
      </c>
      <c r="F14701" s="35">
        <v>41.205500000000001</v>
      </c>
      <c r="G14701" t="str">
        <f t="shared" si="458"/>
        <v>Casual Buyers</v>
      </c>
      <c r="H14701" s="4">
        <v>41553</v>
      </c>
      <c r="I14701">
        <f>WEEKDAY(Cleaned!$H14701)</f>
        <v>1</v>
      </c>
      <c r="J14701" t="s">
        <v>14</v>
      </c>
      <c r="K14701" s="4">
        <v>20308</v>
      </c>
      <c r="L14701">
        <f>INT(YEARFRAC(Cleaned!$K14701,Cleaned!$H14701,1))</f>
        <v>58</v>
      </c>
      <c r="M14701" t="str">
        <f t="shared" si="459"/>
        <v>Seniors</v>
      </c>
    </row>
    <row r="14702" spans="1:13" x14ac:dyDescent="0.25">
      <c r="A14702">
        <v>24702</v>
      </c>
      <c r="B14702" t="s">
        <v>8965</v>
      </c>
      <c r="C14702" t="s">
        <v>80</v>
      </c>
      <c r="D14702" t="s">
        <v>26</v>
      </c>
      <c r="E14702" t="s">
        <v>21</v>
      </c>
      <c r="F14702" s="35">
        <v>44.177900000000001</v>
      </c>
      <c r="G14702" t="str">
        <f t="shared" si="458"/>
        <v>Casual Buyers</v>
      </c>
      <c r="H14702" s="4">
        <v>41554</v>
      </c>
      <c r="I14702">
        <f>WEEKDAY(Cleaned!$H14702)</f>
        <v>2</v>
      </c>
      <c r="J14702" t="s">
        <v>16</v>
      </c>
      <c r="K14702" s="4">
        <v>14312</v>
      </c>
      <c r="L14702">
        <f>INT(YEARFRAC(Cleaned!$K14702,Cleaned!$H14702,1))</f>
        <v>74</v>
      </c>
      <c r="M14702" t="str">
        <f t="shared" si="459"/>
        <v>Elders</v>
      </c>
    </row>
    <row r="14703" spans="1:13" x14ac:dyDescent="0.25">
      <c r="A14703">
        <v>24703</v>
      </c>
      <c r="B14703" t="s">
        <v>2946</v>
      </c>
      <c r="C14703" t="s">
        <v>80</v>
      </c>
      <c r="D14703" t="s">
        <v>26</v>
      </c>
      <c r="E14703" t="s">
        <v>21</v>
      </c>
      <c r="F14703" s="35">
        <v>2738.5657000000001</v>
      </c>
      <c r="G14703" t="str">
        <f t="shared" si="458"/>
        <v>Brand Seekers</v>
      </c>
      <c r="H14703" s="4">
        <v>41559</v>
      </c>
      <c r="I14703">
        <f>WEEKDAY(Cleaned!$H14703)</f>
        <v>7</v>
      </c>
      <c r="J14703" t="s">
        <v>12</v>
      </c>
      <c r="K14703" s="4">
        <v>23932</v>
      </c>
      <c r="L14703">
        <f>INT(YEARFRAC(Cleaned!$K14703,Cleaned!$H14703,1))</f>
        <v>48</v>
      </c>
      <c r="M14703" t="str">
        <f t="shared" si="459"/>
        <v>Adult</v>
      </c>
    </row>
    <row r="14704" spans="1:13" x14ac:dyDescent="0.25">
      <c r="A14704">
        <v>24704</v>
      </c>
      <c r="B14704" t="s">
        <v>3005</v>
      </c>
      <c r="C14704" t="s">
        <v>80</v>
      </c>
      <c r="D14704" t="s">
        <v>26</v>
      </c>
      <c r="E14704" t="s">
        <v>21</v>
      </c>
      <c r="F14704" s="35">
        <v>40.078400000000002</v>
      </c>
      <c r="G14704" t="str">
        <f t="shared" si="458"/>
        <v>Casual Buyers</v>
      </c>
      <c r="H14704" s="4">
        <v>41559</v>
      </c>
      <c r="I14704">
        <f>WEEKDAY(Cleaned!$H14704)</f>
        <v>7</v>
      </c>
      <c r="J14704" t="s">
        <v>18</v>
      </c>
      <c r="K14704" s="4">
        <v>25899</v>
      </c>
      <c r="L14704">
        <f>INT(YEARFRAC(Cleaned!$K14704,Cleaned!$H14704,1))</f>
        <v>42</v>
      </c>
      <c r="M14704" t="str">
        <f t="shared" si="459"/>
        <v>Adult</v>
      </c>
    </row>
    <row r="14705" spans="1:13" x14ac:dyDescent="0.25">
      <c r="A14705">
        <v>24705</v>
      </c>
      <c r="B14705" t="s">
        <v>3369</v>
      </c>
      <c r="C14705" t="s">
        <v>80</v>
      </c>
      <c r="D14705" t="s">
        <v>26</v>
      </c>
      <c r="E14705" t="s">
        <v>21</v>
      </c>
      <c r="F14705" s="35">
        <v>54.675400000000003</v>
      </c>
      <c r="G14705" t="str">
        <f t="shared" si="458"/>
        <v>Casual Buyers</v>
      </c>
      <c r="H14705" s="4">
        <v>41560</v>
      </c>
      <c r="I14705">
        <f>WEEKDAY(Cleaned!$H14705)</f>
        <v>1</v>
      </c>
      <c r="J14705" t="s">
        <v>18</v>
      </c>
      <c r="K14705" s="4">
        <v>18496</v>
      </c>
      <c r="L14705">
        <f>INT(YEARFRAC(Cleaned!$K14705,Cleaned!$H14705,1))</f>
        <v>63</v>
      </c>
      <c r="M14705" t="str">
        <f t="shared" si="459"/>
        <v>Seniors</v>
      </c>
    </row>
    <row r="14706" spans="1:13" x14ac:dyDescent="0.25">
      <c r="A14706">
        <v>24706</v>
      </c>
      <c r="B14706" t="s">
        <v>3185</v>
      </c>
      <c r="C14706" t="s">
        <v>80</v>
      </c>
      <c r="D14706" t="s">
        <v>26</v>
      </c>
      <c r="E14706" t="s">
        <v>21</v>
      </c>
      <c r="F14706" s="35">
        <v>2.5305</v>
      </c>
      <c r="G14706" t="str">
        <f t="shared" si="458"/>
        <v>Casual Buyers</v>
      </c>
      <c r="H14706" s="4">
        <v>41561</v>
      </c>
      <c r="I14706">
        <f>WEEKDAY(Cleaned!$H14706)</f>
        <v>2</v>
      </c>
      <c r="J14706" t="s">
        <v>14</v>
      </c>
      <c r="K14706" s="4">
        <v>23474</v>
      </c>
      <c r="L14706">
        <f>INT(YEARFRAC(Cleaned!$K14706,Cleaned!$H14706,1))</f>
        <v>49</v>
      </c>
      <c r="M14706" t="str">
        <f t="shared" si="459"/>
        <v>Adult</v>
      </c>
    </row>
    <row r="14707" spans="1:13" x14ac:dyDescent="0.25">
      <c r="A14707">
        <v>24707</v>
      </c>
      <c r="B14707" t="s">
        <v>3137</v>
      </c>
      <c r="C14707" t="s">
        <v>80</v>
      </c>
      <c r="D14707" t="s">
        <v>26</v>
      </c>
      <c r="E14707" t="s">
        <v>21</v>
      </c>
      <c r="F14707" s="35">
        <v>2649.8453</v>
      </c>
      <c r="G14707" t="str">
        <f t="shared" si="458"/>
        <v>Brand Seekers</v>
      </c>
      <c r="H14707" s="4">
        <v>41562</v>
      </c>
      <c r="I14707">
        <f>WEEKDAY(Cleaned!$H14707)</f>
        <v>3</v>
      </c>
      <c r="J14707" t="s">
        <v>15</v>
      </c>
      <c r="K14707" s="4">
        <v>14956</v>
      </c>
      <c r="L14707">
        <f>INT(YEARFRAC(Cleaned!$K14707,Cleaned!$H14707,1))</f>
        <v>72</v>
      </c>
      <c r="M14707" t="str">
        <f t="shared" si="459"/>
        <v>Elders</v>
      </c>
    </row>
    <row r="14708" spans="1:13" x14ac:dyDescent="0.25">
      <c r="A14708">
        <v>24708</v>
      </c>
      <c r="B14708" t="s">
        <v>3078</v>
      </c>
      <c r="C14708" t="s">
        <v>80</v>
      </c>
      <c r="D14708" t="s">
        <v>26</v>
      </c>
      <c r="E14708" t="s">
        <v>21</v>
      </c>
      <c r="F14708" s="35">
        <v>2709.8357000000001</v>
      </c>
      <c r="G14708" t="str">
        <f t="shared" si="458"/>
        <v>Brand Seekers</v>
      </c>
      <c r="H14708" s="4">
        <v>41565</v>
      </c>
      <c r="I14708">
        <f>WEEKDAY(Cleaned!$H14708)</f>
        <v>6</v>
      </c>
      <c r="J14708" t="s">
        <v>12</v>
      </c>
      <c r="K14708" s="4">
        <v>28122</v>
      </c>
      <c r="L14708">
        <f>INT(YEARFRAC(Cleaned!$K14708,Cleaned!$H14708,1))</f>
        <v>36</v>
      </c>
      <c r="M14708" t="str">
        <f t="shared" si="459"/>
        <v>Adult</v>
      </c>
    </row>
    <row r="14709" spans="1:13" x14ac:dyDescent="0.25">
      <c r="A14709">
        <v>24709</v>
      </c>
      <c r="B14709" t="s">
        <v>3095</v>
      </c>
      <c r="C14709" t="s">
        <v>80</v>
      </c>
      <c r="D14709" t="s">
        <v>26</v>
      </c>
      <c r="E14709" t="s">
        <v>21</v>
      </c>
      <c r="F14709" s="35">
        <v>6.9394</v>
      </c>
      <c r="G14709" t="str">
        <f t="shared" si="458"/>
        <v>Casual Buyers</v>
      </c>
      <c r="H14709" s="4">
        <v>41567</v>
      </c>
      <c r="I14709">
        <f>WEEKDAY(Cleaned!$H14709)</f>
        <v>1</v>
      </c>
      <c r="J14709" t="s">
        <v>18</v>
      </c>
      <c r="K14709" s="4">
        <v>25163</v>
      </c>
      <c r="L14709">
        <f>INT(YEARFRAC(Cleaned!$K14709,Cleaned!$H14709,1))</f>
        <v>44</v>
      </c>
      <c r="M14709" t="str">
        <f t="shared" si="459"/>
        <v>Adult</v>
      </c>
    </row>
    <row r="14710" spans="1:13" x14ac:dyDescent="0.25">
      <c r="A14710">
        <v>24710</v>
      </c>
      <c r="B14710" t="s">
        <v>8948</v>
      </c>
      <c r="C14710" t="s">
        <v>80</v>
      </c>
      <c r="D14710" t="s">
        <v>26</v>
      </c>
      <c r="E14710" t="s">
        <v>21</v>
      </c>
      <c r="F14710" s="35">
        <v>2590.4072999999999</v>
      </c>
      <c r="G14710" t="str">
        <f t="shared" si="458"/>
        <v>Brand Seekers</v>
      </c>
      <c r="H14710" s="4">
        <v>41570</v>
      </c>
      <c r="I14710">
        <f>WEEKDAY(Cleaned!$H14710)</f>
        <v>4</v>
      </c>
      <c r="J14710" t="s">
        <v>13</v>
      </c>
      <c r="K14710" s="4">
        <v>25439</v>
      </c>
      <c r="L14710">
        <f>INT(YEARFRAC(Cleaned!$K14710,Cleaned!$H14710,1))</f>
        <v>44</v>
      </c>
      <c r="M14710" t="str">
        <f t="shared" si="459"/>
        <v>Adult</v>
      </c>
    </row>
    <row r="14711" spans="1:13" x14ac:dyDescent="0.25">
      <c r="A14711">
        <v>24711</v>
      </c>
      <c r="B14711" t="s">
        <v>2948</v>
      </c>
      <c r="C14711" t="s">
        <v>80</v>
      </c>
      <c r="D14711" t="s">
        <v>26</v>
      </c>
      <c r="E14711" t="s">
        <v>21</v>
      </c>
      <c r="F14711" s="35">
        <v>2610.3083999999999</v>
      </c>
      <c r="G14711" t="str">
        <f t="shared" si="458"/>
        <v>Brand Seekers</v>
      </c>
      <c r="H14711" s="4">
        <v>41573</v>
      </c>
      <c r="I14711">
        <f>WEEKDAY(Cleaned!$H14711)</f>
        <v>7</v>
      </c>
      <c r="J14711" t="s">
        <v>12</v>
      </c>
      <c r="K14711" s="4">
        <v>24363</v>
      </c>
      <c r="L14711">
        <f>INT(YEARFRAC(Cleaned!$K14711,Cleaned!$H14711,1))</f>
        <v>47</v>
      </c>
      <c r="M14711" t="str">
        <f t="shared" si="459"/>
        <v>Adult</v>
      </c>
    </row>
    <row r="14712" spans="1:13" x14ac:dyDescent="0.25">
      <c r="A14712">
        <v>24712</v>
      </c>
      <c r="B14712" t="s">
        <v>3337</v>
      </c>
      <c r="C14712" t="s">
        <v>80</v>
      </c>
      <c r="D14712" t="s">
        <v>26</v>
      </c>
      <c r="E14712" t="s">
        <v>21</v>
      </c>
      <c r="F14712" s="35">
        <v>40.840800000000002</v>
      </c>
      <c r="G14712" t="str">
        <f t="shared" si="458"/>
        <v>Casual Buyers</v>
      </c>
      <c r="H14712" s="4">
        <v>41573</v>
      </c>
      <c r="I14712">
        <f>WEEKDAY(Cleaned!$H14712)</f>
        <v>7</v>
      </c>
      <c r="J14712" t="s">
        <v>18</v>
      </c>
      <c r="K14712" s="4">
        <v>20927</v>
      </c>
      <c r="L14712">
        <f>INT(YEARFRAC(Cleaned!$K14712,Cleaned!$H14712,1))</f>
        <v>56</v>
      </c>
      <c r="M14712" t="str">
        <f t="shared" si="459"/>
        <v>Seniors</v>
      </c>
    </row>
    <row r="14713" spans="1:13" x14ac:dyDescent="0.25">
      <c r="A14713">
        <v>24713</v>
      </c>
      <c r="B14713" t="s">
        <v>3086</v>
      </c>
      <c r="C14713" t="s">
        <v>80</v>
      </c>
      <c r="D14713" t="s">
        <v>26</v>
      </c>
      <c r="E14713" t="s">
        <v>21</v>
      </c>
      <c r="F14713" s="35">
        <v>15.447900000000001</v>
      </c>
      <c r="G14713" t="str">
        <f t="shared" si="458"/>
        <v>Casual Buyers</v>
      </c>
      <c r="H14713" s="4">
        <v>41574</v>
      </c>
      <c r="I14713">
        <f>WEEKDAY(Cleaned!$H14713)</f>
        <v>1</v>
      </c>
      <c r="J14713" t="s">
        <v>17</v>
      </c>
      <c r="K14713" s="4">
        <v>23870</v>
      </c>
      <c r="L14713">
        <f>INT(YEARFRAC(Cleaned!$K14713,Cleaned!$H14713,1))</f>
        <v>48</v>
      </c>
      <c r="M14713" t="str">
        <f t="shared" si="459"/>
        <v>Adult</v>
      </c>
    </row>
    <row r="14714" spans="1:13" x14ac:dyDescent="0.25">
      <c r="A14714">
        <v>24714</v>
      </c>
      <c r="B14714" t="s">
        <v>2950</v>
      </c>
      <c r="C14714" t="s">
        <v>80</v>
      </c>
      <c r="D14714" t="s">
        <v>26</v>
      </c>
      <c r="E14714" t="s">
        <v>21</v>
      </c>
      <c r="F14714" s="35">
        <v>2574.9041999999999</v>
      </c>
      <c r="G14714" t="str">
        <f t="shared" si="458"/>
        <v>Brand Seekers</v>
      </c>
      <c r="H14714" s="4">
        <v>41575</v>
      </c>
      <c r="I14714">
        <f>WEEKDAY(Cleaned!$H14714)</f>
        <v>2</v>
      </c>
      <c r="J14714" t="s">
        <v>16</v>
      </c>
      <c r="K14714" s="4">
        <v>23377</v>
      </c>
      <c r="L14714">
        <f>INT(YEARFRAC(Cleaned!$K14714,Cleaned!$H14714,1))</f>
        <v>49</v>
      </c>
      <c r="M14714" t="str">
        <f t="shared" si="459"/>
        <v>Adult</v>
      </c>
    </row>
    <row r="14715" spans="1:13" x14ac:dyDescent="0.25">
      <c r="A14715">
        <v>24715</v>
      </c>
      <c r="B14715" t="s">
        <v>2908</v>
      </c>
      <c r="C14715" t="s">
        <v>80</v>
      </c>
      <c r="D14715" t="s">
        <v>26</v>
      </c>
      <c r="E14715" t="s">
        <v>21</v>
      </c>
      <c r="F14715" s="35">
        <v>607.72789999999998</v>
      </c>
      <c r="G14715" t="str">
        <f t="shared" si="458"/>
        <v>Casual Buyers</v>
      </c>
      <c r="H14715" s="4">
        <v>41576</v>
      </c>
      <c r="I14715">
        <f>WEEKDAY(Cleaned!$H14715)</f>
        <v>3</v>
      </c>
      <c r="J14715" t="s">
        <v>12</v>
      </c>
      <c r="K14715" s="4">
        <v>14327</v>
      </c>
      <c r="L14715">
        <f>INT(YEARFRAC(Cleaned!$K14715,Cleaned!$H14715,1))</f>
        <v>74</v>
      </c>
      <c r="M14715" t="str">
        <f t="shared" si="459"/>
        <v>Elders</v>
      </c>
    </row>
    <row r="14716" spans="1:13" x14ac:dyDescent="0.25">
      <c r="A14716">
        <v>24716</v>
      </c>
      <c r="B14716" t="s">
        <v>2914</v>
      </c>
      <c r="C14716" t="s">
        <v>80</v>
      </c>
      <c r="D14716" t="s">
        <v>26</v>
      </c>
      <c r="E14716" t="s">
        <v>21</v>
      </c>
      <c r="F14716" s="35">
        <v>2535.9639999999999</v>
      </c>
      <c r="G14716" t="str">
        <f t="shared" si="458"/>
        <v>Brand Seekers</v>
      </c>
      <c r="H14716" s="4">
        <v>41576</v>
      </c>
      <c r="I14716">
        <f>WEEKDAY(Cleaned!$H14716)</f>
        <v>3</v>
      </c>
      <c r="J14716" t="s">
        <v>12</v>
      </c>
      <c r="K14716" s="4">
        <v>21656</v>
      </c>
      <c r="L14716">
        <f>INT(YEARFRAC(Cleaned!$K14716,Cleaned!$H14716,1))</f>
        <v>54</v>
      </c>
      <c r="M14716" t="str">
        <f t="shared" si="459"/>
        <v>Seniors</v>
      </c>
    </row>
    <row r="14717" spans="1:13" x14ac:dyDescent="0.25">
      <c r="A14717">
        <v>24717</v>
      </c>
      <c r="B14717" t="s">
        <v>3243</v>
      </c>
      <c r="C14717" t="s">
        <v>80</v>
      </c>
      <c r="D14717" t="s">
        <v>26</v>
      </c>
      <c r="E14717" t="s">
        <v>21</v>
      </c>
      <c r="F14717" s="35">
        <v>16.552900000000001</v>
      </c>
      <c r="G14717" t="str">
        <f t="shared" si="458"/>
        <v>Casual Buyers</v>
      </c>
      <c r="H14717" s="4">
        <v>41576</v>
      </c>
      <c r="I14717">
        <f>WEEKDAY(Cleaned!$H14717)</f>
        <v>3</v>
      </c>
      <c r="J14717" t="s">
        <v>12</v>
      </c>
      <c r="K14717" s="4">
        <v>27208</v>
      </c>
      <c r="L14717">
        <f>INT(YEARFRAC(Cleaned!$K14717,Cleaned!$H14717,1))</f>
        <v>39</v>
      </c>
      <c r="M14717" t="str">
        <f t="shared" si="459"/>
        <v>Adult</v>
      </c>
    </row>
    <row r="14718" spans="1:13" x14ac:dyDescent="0.25">
      <c r="A14718">
        <v>24718</v>
      </c>
      <c r="B14718" t="s">
        <v>3272</v>
      </c>
      <c r="C14718" t="s">
        <v>80</v>
      </c>
      <c r="D14718" t="s">
        <v>26</v>
      </c>
      <c r="E14718" t="s">
        <v>21</v>
      </c>
      <c r="F14718" s="35">
        <v>59.658999999999999</v>
      </c>
      <c r="G14718" t="str">
        <f t="shared" si="458"/>
        <v>Casual Buyers</v>
      </c>
      <c r="H14718" s="4">
        <v>41577</v>
      </c>
      <c r="I14718">
        <f>WEEKDAY(Cleaned!$H14718)</f>
        <v>4</v>
      </c>
      <c r="J14718" t="s">
        <v>16</v>
      </c>
      <c r="K14718" s="4">
        <v>24396</v>
      </c>
      <c r="L14718">
        <f>INT(YEARFRAC(Cleaned!$K14718,Cleaned!$H14718,1))</f>
        <v>47</v>
      </c>
      <c r="M14718" t="str">
        <f t="shared" si="459"/>
        <v>Adult</v>
      </c>
    </row>
    <row r="14719" spans="1:13" x14ac:dyDescent="0.25">
      <c r="A14719">
        <v>24719</v>
      </c>
      <c r="B14719" t="s">
        <v>3165</v>
      </c>
      <c r="C14719" t="s">
        <v>80</v>
      </c>
      <c r="D14719" t="s">
        <v>26</v>
      </c>
      <c r="E14719" t="s">
        <v>21</v>
      </c>
      <c r="F14719" s="35">
        <v>2595.6008000000002</v>
      </c>
      <c r="G14719" t="str">
        <f t="shared" si="458"/>
        <v>Brand Seekers</v>
      </c>
      <c r="H14719" s="4">
        <v>41579</v>
      </c>
      <c r="I14719">
        <f>WEEKDAY(Cleaned!$H14719)</f>
        <v>6</v>
      </c>
      <c r="J14719" t="s">
        <v>17</v>
      </c>
      <c r="K14719" s="4">
        <v>23813</v>
      </c>
      <c r="L14719">
        <f>INT(YEARFRAC(Cleaned!$K14719,Cleaned!$H14719,1))</f>
        <v>48</v>
      </c>
      <c r="M14719" t="str">
        <f t="shared" si="459"/>
        <v>Adult</v>
      </c>
    </row>
    <row r="14720" spans="1:13" x14ac:dyDescent="0.25">
      <c r="A14720">
        <v>24720</v>
      </c>
      <c r="B14720" t="s">
        <v>8946</v>
      </c>
      <c r="C14720" t="s">
        <v>80</v>
      </c>
      <c r="D14720" t="s">
        <v>26</v>
      </c>
      <c r="E14720" t="s">
        <v>21</v>
      </c>
      <c r="F14720" s="35">
        <v>2604.7944000000002</v>
      </c>
      <c r="G14720" t="str">
        <f t="shared" si="458"/>
        <v>Brand Seekers</v>
      </c>
      <c r="H14720" s="4">
        <v>41582</v>
      </c>
      <c r="I14720">
        <f>WEEKDAY(Cleaned!$H14720)</f>
        <v>2</v>
      </c>
      <c r="J14720" t="s">
        <v>16</v>
      </c>
      <c r="K14720" s="4">
        <v>23685</v>
      </c>
      <c r="L14720">
        <f>INT(YEARFRAC(Cleaned!$K14720,Cleaned!$H14720,1))</f>
        <v>48</v>
      </c>
      <c r="M14720" t="str">
        <f t="shared" si="459"/>
        <v>Adult</v>
      </c>
    </row>
    <row r="14721" spans="1:13" x14ac:dyDescent="0.25">
      <c r="A14721">
        <v>24721</v>
      </c>
      <c r="B14721" t="s">
        <v>2870</v>
      </c>
      <c r="C14721" t="s">
        <v>80</v>
      </c>
      <c r="D14721" t="s">
        <v>26</v>
      </c>
      <c r="E14721" t="s">
        <v>21</v>
      </c>
      <c r="F14721" s="35">
        <v>2673.0612999999998</v>
      </c>
      <c r="G14721" t="str">
        <f t="shared" si="458"/>
        <v>Brand Seekers</v>
      </c>
      <c r="H14721" s="4">
        <v>41586</v>
      </c>
      <c r="I14721">
        <f>WEEKDAY(Cleaned!$H14721)</f>
        <v>6</v>
      </c>
      <c r="J14721" t="s">
        <v>12</v>
      </c>
      <c r="K14721" s="4">
        <v>24583</v>
      </c>
      <c r="L14721">
        <f>INT(YEARFRAC(Cleaned!$K14721,Cleaned!$H14721,1))</f>
        <v>46</v>
      </c>
      <c r="M14721" t="str">
        <f t="shared" si="459"/>
        <v>Adult</v>
      </c>
    </row>
    <row r="14722" spans="1:13" x14ac:dyDescent="0.25">
      <c r="A14722">
        <v>24722</v>
      </c>
      <c r="B14722" t="s">
        <v>8942</v>
      </c>
      <c r="C14722" t="s">
        <v>80</v>
      </c>
      <c r="D14722" t="s">
        <v>26</v>
      </c>
      <c r="E14722" t="s">
        <v>21</v>
      </c>
      <c r="F14722" s="35">
        <v>2742.8642</v>
      </c>
      <c r="G14722" t="str">
        <f t="shared" ref="G14722:G14785" si="460">IF(F14722&lt;=1500,"Casual Buyers",IF(F14722&gt;=1501,"Brand Seekers",IF(F14722&gt;2500,"Convinced Seekers")))</f>
        <v>Brand Seekers</v>
      </c>
      <c r="H14722" s="4">
        <v>41588</v>
      </c>
      <c r="I14722">
        <f>WEEKDAY(Cleaned!$H14722)</f>
        <v>1</v>
      </c>
      <c r="J14722" t="s">
        <v>12</v>
      </c>
      <c r="K14722" s="4">
        <v>20311</v>
      </c>
      <c r="L14722">
        <f>INT(YEARFRAC(Cleaned!$K14722,Cleaned!$H14722,1))</f>
        <v>58</v>
      </c>
      <c r="M14722" t="str">
        <f t="shared" ref="M14722:M14785" si="461">IF(L14722&lt;=19,"Teenager",IF(L14722&lt;=34,"Young Adult",IF(L14722&lt;=49,"Adult",IF(L14722&lt;=64,"Seniors",IF(L14722&gt;=65,"Elders")))))</f>
        <v>Seniors</v>
      </c>
    </row>
    <row r="14723" spans="1:13" x14ac:dyDescent="0.25">
      <c r="A14723">
        <v>24723</v>
      </c>
      <c r="B14723" t="s">
        <v>3294</v>
      </c>
      <c r="C14723" t="s">
        <v>80</v>
      </c>
      <c r="D14723" t="s">
        <v>26</v>
      </c>
      <c r="E14723" t="s">
        <v>21</v>
      </c>
      <c r="F14723" s="35">
        <v>38.664000000000001</v>
      </c>
      <c r="G14723" t="str">
        <f t="shared" si="460"/>
        <v>Casual Buyers</v>
      </c>
      <c r="H14723" s="4">
        <v>41589</v>
      </c>
      <c r="I14723">
        <f>WEEKDAY(Cleaned!$H14723)</f>
        <v>2</v>
      </c>
      <c r="J14723" t="s">
        <v>12</v>
      </c>
      <c r="K14723" s="4">
        <v>26854</v>
      </c>
      <c r="L14723">
        <f>INT(YEARFRAC(Cleaned!$K14723,Cleaned!$H14723,1))</f>
        <v>40</v>
      </c>
      <c r="M14723" t="str">
        <f t="shared" si="461"/>
        <v>Adult</v>
      </c>
    </row>
    <row r="14724" spans="1:13" x14ac:dyDescent="0.25">
      <c r="A14724">
        <v>24724</v>
      </c>
      <c r="B14724" t="s">
        <v>2877</v>
      </c>
      <c r="C14724" t="s">
        <v>80</v>
      </c>
      <c r="D14724" t="s">
        <v>26</v>
      </c>
      <c r="E14724" t="s">
        <v>21</v>
      </c>
      <c r="F14724" s="35">
        <v>1879.5940000000001</v>
      </c>
      <c r="G14724" t="str">
        <f t="shared" si="460"/>
        <v>Brand Seekers</v>
      </c>
      <c r="H14724" s="4">
        <v>41589</v>
      </c>
      <c r="I14724">
        <f>WEEKDAY(Cleaned!$H14724)</f>
        <v>2</v>
      </c>
      <c r="J14724" t="s">
        <v>12</v>
      </c>
      <c r="K14724" s="4">
        <v>27282</v>
      </c>
      <c r="L14724">
        <f>INT(YEARFRAC(Cleaned!$K14724,Cleaned!$H14724,1))</f>
        <v>39</v>
      </c>
      <c r="M14724" t="str">
        <f t="shared" si="461"/>
        <v>Adult</v>
      </c>
    </row>
    <row r="14725" spans="1:13" x14ac:dyDescent="0.25">
      <c r="A14725">
        <v>24725</v>
      </c>
      <c r="B14725" t="s">
        <v>8966</v>
      </c>
      <c r="C14725" t="s">
        <v>80</v>
      </c>
      <c r="D14725" t="s">
        <v>26</v>
      </c>
      <c r="E14725" t="s">
        <v>21</v>
      </c>
      <c r="F14725" s="35">
        <v>1945.3194000000001</v>
      </c>
      <c r="G14725" t="str">
        <f t="shared" si="460"/>
        <v>Brand Seekers</v>
      </c>
      <c r="H14725" s="4">
        <v>41591</v>
      </c>
      <c r="I14725">
        <f>WEEKDAY(Cleaned!$H14725)</f>
        <v>4</v>
      </c>
      <c r="J14725" t="s">
        <v>16</v>
      </c>
      <c r="K14725" s="4">
        <v>24009</v>
      </c>
      <c r="L14725">
        <f>INT(YEARFRAC(Cleaned!$K14725,Cleaned!$H14725,1))</f>
        <v>48</v>
      </c>
      <c r="M14725" t="str">
        <f t="shared" si="461"/>
        <v>Adult</v>
      </c>
    </row>
    <row r="14726" spans="1:13" x14ac:dyDescent="0.25">
      <c r="A14726">
        <v>24726</v>
      </c>
      <c r="B14726" t="s">
        <v>3071</v>
      </c>
      <c r="C14726" t="s">
        <v>80</v>
      </c>
      <c r="D14726" t="s">
        <v>26</v>
      </c>
      <c r="E14726" t="s">
        <v>21</v>
      </c>
      <c r="F14726" s="35">
        <v>2649.8453</v>
      </c>
      <c r="G14726" t="str">
        <f t="shared" si="460"/>
        <v>Brand Seekers</v>
      </c>
      <c r="H14726" s="4">
        <v>41593</v>
      </c>
      <c r="I14726">
        <f>WEEKDAY(Cleaned!$H14726)</f>
        <v>6</v>
      </c>
      <c r="J14726" t="s">
        <v>12</v>
      </c>
      <c r="K14726" s="4">
        <v>19608</v>
      </c>
      <c r="L14726">
        <f>INT(YEARFRAC(Cleaned!$K14726,Cleaned!$H14726,1))</f>
        <v>60</v>
      </c>
      <c r="M14726" t="str">
        <f t="shared" si="461"/>
        <v>Seniors</v>
      </c>
    </row>
    <row r="14727" spans="1:13" x14ac:dyDescent="0.25">
      <c r="A14727">
        <v>24727</v>
      </c>
      <c r="B14727" t="s">
        <v>3000</v>
      </c>
      <c r="C14727" t="s">
        <v>80</v>
      </c>
      <c r="D14727" t="s">
        <v>26</v>
      </c>
      <c r="E14727" t="s">
        <v>21</v>
      </c>
      <c r="F14727" s="35">
        <v>2634.3973999999998</v>
      </c>
      <c r="G14727" t="str">
        <f t="shared" si="460"/>
        <v>Brand Seekers</v>
      </c>
      <c r="H14727" s="4">
        <v>41593</v>
      </c>
      <c r="I14727">
        <f>WEEKDAY(Cleaned!$H14727)</f>
        <v>6</v>
      </c>
      <c r="J14727" t="s">
        <v>12</v>
      </c>
      <c r="K14727" s="4">
        <v>26765</v>
      </c>
      <c r="L14727">
        <f>INT(YEARFRAC(Cleaned!$K14727,Cleaned!$H14727,1))</f>
        <v>40</v>
      </c>
      <c r="M14727" t="str">
        <f t="shared" si="461"/>
        <v>Adult</v>
      </c>
    </row>
    <row r="14728" spans="1:13" x14ac:dyDescent="0.25">
      <c r="A14728">
        <v>24728</v>
      </c>
      <c r="B14728" t="s">
        <v>3287</v>
      </c>
      <c r="C14728" t="s">
        <v>80</v>
      </c>
      <c r="D14728" t="s">
        <v>26</v>
      </c>
      <c r="E14728" t="s">
        <v>21</v>
      </c>
      <c r="F14728" s="35">
        <v>2626.5408000000002</v>
      </c>
      <c r="G14728" t="str">
        <f t="shared" si="460"/>
        <v>Brand Seekers</v>
      </c>
      <c r="H14728" s="4">
        <v>41594</v>
      </c>
      <c r="I14728">
        <f>WEEKDAY(Cleaned!$H14728)</f>
        <v>7</v>
      </c>
      <c r="J14728" t="s">
        <v>17</v>
      </c>
      <c r="K14728" s="4">
        <v>16213</v>
      </c>
      <c r="L14728">
        <f>INT(YEARFRAC(Cleaned!$K14728,Cleaned!$H14728,1))</f>
        <v>69</v>
      </c>
      <c r="M14728" t="str">
        <f t="shared" si="461"/>
        <v>Elders</v>
      </c>
    </row>
    <row r="14729" spans="1:13" x14ac:dyDescent="0.25">
      <c r="A14729">
        <v>24729</v>
      </c>
      <c r="B14729" t="s">
        <v>8967</v>
      </c>
      <c r="C14729" t="s">
        <v>80</v>
      </c>
      <c r="D14729" t="s">
        <v>26</v>
      </c>
      <c r="E14729" t="s">
        <v>21</v>
      </c>
      <c r="F14729" s="35">
        <v>87.272900000000007</v>
      </c>
      <c r="G14729" t="str">
        <f t="shared" si="460"/>
        <v>Casual Buyers</v>
      </c>
      <c r="H14729" s="4">
        <v>41602</v>
      </c>
      <c r="I14729">
        <f>WEEKDAY(Cleaned!$H14729)</f>
        <v>1</v>
      </c>
      <c r="J14729" t="s">
        <v>14</v>
      </c>
      <c r="K14729" s="4">
        <v>25671</v>
      </c>
      <c r="L14729">
        <f>INT(YEARFRAC(Cleaned!$K14729,Cleaned!$H14729,1))</f>
        <v>43</v>
      </c>
      <c r="M14729" t="str">
        <f t="shared" si="461"/>
        <v>Adult</v>
      </c>
    </row>
    <row r="14730" spans="1:13" x14ac:dyDescent="0.25">
      <c r="A14730">
        <v>24730</v>
      </c>
      <c r="B14730" t="s">
        <v>3148</v>
      </c>
      <c r="C14730" t="s">
        <v>80</v>
      </c>
      <c r="D14730" t="s">
        <v>26</v>
      </c>
      <c r="E14730" t="s">
        <v>21</v>
      </c>
      <c r="F14730" s="35">
        <v>2785.5171999999998</v>
      </c>
      <c r="G14730" t="str">
        <f t="shared" si="460"/>
        <v>Brand Seekers</v>
      </c>
      <c r="H14730" s="4">
        <v>41604</v>
      </c>
      <c r="I14730">
        <f>WEEKDAY(Cleaned!$H14730)</f>
        <v>3</v>
      </c>
      <c r="J14730" t="s">
        <v>12</v>
      </c>
      <c r="K14730" s="4">
        <v>27509</v>
      </c>
      <c r="L14730">
        <f>INT(YEARFRAC(Cleaned!$K14730,Cleaned!$H14730,1))</f>
        <v>38</v>
      </c>
      <c r="M14730" t="str">
        <f t="shared" si="461"/>
        <v>Adult</v>
      </c>
    </row>
    <row r="14731" spans="1:13" x14ac:dyDescent="0.25">
      <c r="A14731">
        <v>24731</v>
      </c>
      <c r="B14731" t="s">
        <v>8968</v>
      </c>
      <c r="C14731" t="s">
        <v>80</v>
      </c>
      <c r="D14731" t="s">
        <v>26</v>
      </c>
      <c r="E14731" t="s">
        <v>21</v>
      </c>
      <c r="F14731" s="35">
        <v>59.658999999999999</v>
      </c>
      <c r="G14731" t="str">
        <f t="shared" si="460"/>
        <v>Casual Buyers</v>
      </c>
      <c r="H14731" s="4">
        <v>41609</v>
      </c>
      <c r="I14731">
        <f>WEEKDAY(Cleaned!$H14731)</f>
        <v>1</v>
      </c>
      <c r="J14731" t="s">
        <v>14</v>
      </c>
      <c r="K14731" s="4">
        <v>21831</v>
      </c>
      <c r="L14731">
        <f>INT(YEARFRAC(Cleaned!$K14731,Cleaned!$H14731,1))</f>
        <v>54</v>
      </c>
      <c r="M14731" t="str">
        <f t="shared" si="461"/>
        <v>Seniors</v>
      </c>
    </row>
    <row r="14732" spans="1:13" x14ac:dyDescent="0.25">
      <c r="A14732">
        <v>24732</v>
      </c>
      <c r="B14732" t="s">
        <v>8969</v>
      </c>
      <c r="C14732" t="s">
        <v>80</v>
      </c>
      <c r="D14732" t="s">
        <v>26</v>
      </c>
      <c r="E14732" t="s">
        <v>21</v>
      </c>
      <c r="F14732" s="35">
        <v>131.45089999999999</v>
      </c>
      <c r="G14732" t="str">
        <f t="shared" si="460"/>
        <v>Casual Buyers</v>
      </c>
      <c r="H14732" s="4">
        <v>41609</v>
      </c>
      <c r="I14732">
        <f>WEEKDAY(Cleaned!$H14732)</f>
        <v>1</v>
      </c>
      <c r="J14732" t="s">
        <v>17</v>
      </c>
      <c r="K14732" s="4">
        <v>24767</v>
      </c>
      <c r="L14732">
        <f>INT(YEARFRAC(Cleaned!$K14732,Cleaned!$H14732,1))</f>
        <v>46</v>
      </c>
      <c r="M14732" t="str">
        <f t="shared" si="461"/>
        <v>Adult</v>
      </c>
    </row>
    <row r="14733" spans="1:13" x14ac:dyDescent="0.25">
      <c r="A14733">
        <v>24733</v>
      </c>
      <c r="B14733" t="s">
        <v>8970</v>
      </c>
      <c r="C14733" t="s">
        <v>80</v>
      </c>
      <c r="D14733" t="s">
        <v>26</v>
      </c>
      <c r="E14733" t="s">
        <v>21</v>
      </c>
      <c r="F14733" s="35">
        <v>77.338999999999999</v>
      </c>
      <c r="G14733" t="str">
        <f t="shared" si="460"/>
        <v>Casual Buyers</v>
      </c>
      <c r="H14733" s="4">
        <v>41612</v>
      </c>
      <c r="I14733">
        <f>WEEKDAY(Cleaned!$H14733)</f>
        <v>4</v>
      </c>
      <c r="J14733" t="s">
        <v>16</v>
      </c>
      <c r="K14733" s="4">
        <v>15113</v>
      </c>
      <c r="L14733">
        <f>INT(YEARFRAC(Cleaned!$K14733,Cleaned!$H14733,1))</f>
        <v>72</v>
      </c>
      <c r="M14733" t="str">
        <f t="shared" si="461"/>
        <v>Elders</v>
      </c>
    </row>
    <row r="14734" spans="1:13" x14ac:dyDescent="0.25">
      <c r="A14734">
        <v>24734</v>
      </c>
      <c r="B14734" t="s">
        <v>2945</v>
      </c>
      <c r="C14734" t="s">
        <v>80</v>
      </c>
      <c r="D14734" t="s">
        <v>26</v>
      </c>
      <c r="E14734" t="s">
        <v>21</v>
      </c>
      <c r="F14734" s="35">
        <v>2710.6091999999999</v>
      </c>
      <c r="G14734" t="str">
        <f t="shared" si="460"/>
        <v>Brand Seekers</v>
      </c>
      <c r="H14734" s="4">
        <v>41614</v>
      </c>
      <c r="I14734">
        <f>WEEKDAY(Cleaned!$H14734)</f>
        <v>6</v>
      </c>
      <c r="J14734" t="s">
        <v>12</v>
      </c>
      <c r="K14734" s="4">
        <v>22392</v>
      </c>
      <c r="L14734">
        <f>INT(YEARFRAC(Cleaned!$K14734,Cleaned!$H14734,1))</f>
        <v>52</v>
      </c>
      <c r="M14734" t="str">
        <f t="shared" si="461"/>
        <v>Seniors</v>
      </c>
    </row>
    <row r="14735" spans="1:13" x14ac:dyDescent="0.25">
      <c r="A14735">
        <v>24735</v>
      </c>
      <c r="B14735" t="s">
        <v>8971</v>
      </c>
      <c r="C14735" t="s">
        <v>80</v>
      </c>
      <c r="D14735" t="s">
        <v>26</v>
      </c>
      <c r="E14735" t="s">
        <v>21</v>
      </c>
      <c r="F14735" s="35">
        <v>30.144400000000001</v>
      </c>
      <c r="G14735" t="str">
        <f t="shared" si="460"/>
        <v>Casual Buyers</v>
      </c>
      <c r="H14735" s="4">
        <v>41615</v>
      </c>
      <c r="I14735">
        <f>WEEKDAY(Cleaned!$H14735)</f>
        <v>7</v>
      </c>
      <c r="J14735" t="s">
        <v>17</v>
      </c>
      <c r="K14735" s="4">
        <v>20713</v>
      </c>
      <c r="L14735">
        <f>INT(YEARFRAC(Cleaned!$K14735,Cleaned!$H14735,1))</f>
        <v>57</v>
      </c>
      <c r="M14735" t="str">
        <f t="shared" si="461"/>
        <v>Seniors</v>
      </c>
    </row>
    <row r="14736" spans="1:13" x14ac:dyDescent="0.25">
      <c r="A14736">
        <v>24736</v>
      </c>
      <c r="B14736" t="s">
        <v>3237</v>
      </c>
      <c r="C14736" t="s">
        <v>80</v>
      </c>
      <c r="D14736" t="s">
        <v>26</v>
      </c>
      <c r="E14736" t="s">
        <v>21</v>
      </c>
      <c r="F14736" s="35">
        <v>635.35289999999998</v>
      </c>
      <c r="G14736" t="str">
        <f t="shared" si="460"/>
        <v>Casual Buyers</v>
      </c>
      <c r="H14736" s="4">
        <v>41616</v>
      </c>
      <c r="I14736">
        <f>WEEKDAY(Cleaned!$H14736)</f>
        <v>1</v>
      </c>
      <c r="J14736" t="s">
        <v>15</v>
      </c>
      <c r="K14736" s="4">
        <v>16268</v>
      </c>
      <c r="L14736">
        <f>INT(YEARFRAC(Cleaned!$K14736,Cleaned!$H14736,1))</f>
        <v>69</v>
      </c>
      <c r="M14736" t="str">
        <f t="shared" si="461"/>
        <v>Elders</v>
      </c>
    </row>
    <row r="14737" spans="1:13" x14ac:dyDescent="0.25">
      <c r="A14737">
        <v>24737</v>
      </c>
      <c r="B14737" t="s">
        <v>3093</v>
      </c>
      <c r="C14737" t="s">
        <v>80</v>
      </c>
      <c r="D14737" t="s">
        <v>26</v>
      </c>
      <c r="E14737" t="s">
        <v>21</v>
      </c>
      <c r="F14737" s="35">
        <v>70.686899999999994</v>
      </c>
      <c r="G14737" t="str">
        <f t="shared" si="460"/>
        <v>Casual Buyers</v>
      </c>
      <c r="H14737" s="4">
        <v>41618</v>
      </c>
      <c r="I14737">
        <f>WEEKDAY(Cleaned!$H14737)</f>
        <v>3</v>
      </c>
      <c r="J14737" t="s">
        <v>18</v>
      </c>
      <c r="K14737" s="4">
        <v>27306</v>
      </c>
      <c r="L14737">
        <f>INT(YEARFRAC(Cleaned!$K14737,Cleaned!$H14737,1))</f>
        <v>39</v>
      </c>
      <c r="M14737" t="str">
        <f t="shared" si="461"/>
        <v>Adult</v>
      </c>
    </row>
    <row r="14738" spans="1:13" x14ac:dyDescent="0.25">
      <c r="A14738">
        <v>24738</v>
      </c>
      <c r="B14738" t="s">
        <v>8972</v>
      </c>
      <c r="C14738" t="s">
        <v>80</v>
      </c>
      <c r="D14738" t="s">
        <v>26</v>
      </c>
      <c r="E14738" t="s">
        <v>21</v>
      </c>
      <c r="F14738" s="35">
        <v>11.039</v>
      </c>
      <c r="G14738" t="str">
        <f t="shared" si="460"/>
        <v>Casual Buyers</v>
      </c>
      <c r="H14738" s="4">
        <v>41618</v>
      </c>
      <c r="I14738">
        <f>WEEKDAY(Cleaned!$H14738)</f>
        <v>3</v>
      </c>
      <c r="J14738" t="s">
        <v>16</v>
      </c>
      <c r="K14738" s="4">
        <v>25456</v>
      </c>
      <c r="L14738">
        <f>INT(YEARFRAC(Cleaned!$K14738,Cleaned!$H14738,1))</f>
        <v>44</v>
      </c>
      <c r="M14738" t="str">
        <f t="shared" si="461"/>
        <v>Adult</v>
      </c>
    </row>
    <row r="14739" spans="1:13" x14ac:dyDescent="0.25">
      <c r="A14739">
        <v>24739</v>
      </c>
      <c r="B14739" t="s">
        <v>8943</v>
      </c>
      <c r="C14739" t="s">
        <v>80</v>
      </c>
      <c r="D14739" t="s">
        <v>26</v>
      </c>
      <c r="E14739" t="s">
        <v>21</v>
      </c>
      <c r="F14739" s="35">
        <v>2619.9108000000001</v>
      </c>
      <c r="G14739" t="str">
        <f t="shared" si="460"/>
        <v>Brand Seekers</v>
      </c>
      <c r="H14739" s="4">
        <v>41621</v>
      </c>
      <c r="I14739">
        <f>WEEKDAY(Cleaned!$H14739)</f>
        <v>6</v>
      </c>
      <c r="J14739" t="s">
        <v>14</v>
      </c>
      <c r="K14739" s="4">
        <v>21118</v>
      </c>
      <c r="L14739">
        <f>INT(YEARFRAC(Cleaned!$K14739,Cleaned!$H14739,1))</f>
        <v>56</v>
      </c>
      <c r="M14739" t="str">
        <f t="shared" si="461"/>
        <v>Seniors</v>
      </c>
    </row>
    <row r="14740" spans="1:13" x14ac:dyDescent="0.25">
      <c r="A14740">
        <v>24740</v>
      </c>
      <c r="B14740" t="s">
        <v>2871</v>
      </c>
      <c r="C14740" t="s">
        <v>80</v>
      </c>
      <c r="D14740" t="s">
        <v>26</v>
      </c>
      <c r="E14740" t="s">
        <v>21</v>
      </c>
      <c r="F14740" s="35">
        <v>2710.6091999999999</v>
      </c>
      <c r="G14740" t="str">
        <f t="shared" si="460"/>
        <v>Brand Seekers</v>
      </c>
      <c r="H14740" s="4">
        <v>41627</v>
      </c>
      <c r="I14740">
        <f>WEEKDAY(Cleaned!$H14740)</f>
        <v>5</v>
      </c>
      <c r="J14740" t="s">
        <v>17</v>
      </c>
      <c r="K14740" s="4">
        <v>25121</v>
      </c>
      <c r="L14740">
        <f>INT(YEARFRAC(Cleaned!$K14740,Cleaned!$H14740,1))</f>
        <v>45</v>
      </c>
      <c r="M14740" t="str">
        <f t="shared" si="461"/>
        <v>Adult</v>
      </c>
    </row>
    <row r="14741" spans="1:13" x14ac:dyDescent="0.25">
      <c r="A14741">
        <v>24741</v>
      </c>
      <c r="B14741" t="s">
        <v>3178</v>
      </c>
      <c r="C14741" t="s">
        <v>80</v>
      </c>
      <c r="D14741" t="s">
        <v>26</v>
      </c>
      <c r="E14741" t="s">
        <v>21</v>
      </c>
      <c r="F14741" s="35">
        <v>66.277900000000002</v>
      </c>
      <c r="G14741" t="str">
        <f t="shared" si="460"/>
        <v>Casual Buyers</v>
      </c>
      <c r="H14741" s="4">
        <v>41629</v>
      </c>
      <c r="I14741">
        <f>WEEKDAY(Cleaned!$H14741)</f>
        <v>7</v>
      </c>
      <c r="J14741" t="s">
        <v>18</v>
      </c>
      <c r="K14741" s="4">
        <v>21296</v>
      </c>
      <c r="L14741">
        <f>INT(YEARFRAC(Cleaned!$K14741,Cleaned!$H14741,1))</f>
        <v>55</v>
      </c>
      <c r="M14741" t="str">
        <f t="shared" si="461"/>
        <v>Seniors</v>
      </c>
    </row>
    <row r="14742" spans="1:13" x14ac:dyDescent="0.25">
      <c r="A14742">
        <v>24742</v>
      </c>
      <c r="B14742" t="s">
        <v>8957</v>
      </c>
      <c r="C14742" t="s">
        <v>80</v>
      </c>
      <c r="D14742" t="s">
        <v>26</v>
      </c>
      <c r="E14742" t="s">
        <v>21</v>
      </c>
      <c r="F14742" s="35">
        <v>35.6584</v>
      </c>
      <c r="G14742" t="str">
        <f t="shared" si="460"/>
        <v>Casual Buyers</v>
      </c>
      <c r="H14742" s="4">
        <v>41630</v>
      </c>
      <c r="I14742">
        <f>WEEKDAY(Cleaned!$H14742)</f>
        <v>1</v>
      </c>
      <c r="J14742" t="s">
        <v>12</v>
      </c>
      <c r="K14742" s="4">
        <v>23273</v>
      </c>
      <c r="L14742">
        <f>INT(YEARFRAC(Cleaned!$K14742,Cleaned!$H14742,1))</f>
        <v>50</v>
      </c>
      <c r="M14742" t="str">
        <f t="shared" si="461"/>
        <v>Seniors</v>
      </c>
    </row>
    <row r="14743" spans="1:13" x14ac:dyDescent="0.25">
      <c r="A14743">
        <v>24743</v>
      </c>
      <c r="B14743" t="s">
        <v>3154</v>
      </c>
      <c r="C14743" t="s">
        <v>80</v>
      </c>
      <c r="D14743" t="s">
        <v>26</v>
      </c>
      <c r="E14743" t="s">
        <v>21</v>
      </c>
      <c r="F14743" s="35">
        <v>1939.2529</v>
      </c>
      <c r="G14743" t="str">
        <f t="shared" si="460"/>
        <v>Brand Seekers</v>
      </c>
      <c r="H14743" s="4">
        <v>41631</v>
      </c>
      <c r="I14743">
        <f>WEEKDAY(Cleaned!$H14743)</f>
        <v>2</v>
      </c>
      <c r="J14743" t="s">
        <v>12</v>
      </c>
      <c r="K14743" s="4">
        <v>18925</v>
      </c>
      <c r="L14743">
        <f>INT(YEARFRAC(Cleaned!$K14743,Cleaned!$H14743,1))</f>
        <v>62</v>
      </c>
      <c r="M14743" t="str">
        <f t="shared" si="461"/>
        <v>Seniors</v>
      </c>
    </row>
    <row r="14744" spans="1:13" x14ac:dyDescent="0.25">
      <c r="A14744">
        <v>24744</v>
      </c>
      <c r="B14744" t="s">
        <v>3152</v>
      </c>
      <c r="C14744" t="s">
        <v>80</v>
      </c>
      <c r="D14744" t="s">
        <v>26</v>
      </c>
      <c r="E14744" t="s">
        <v>21</v>
      </c>
      <c r="F14744" s="35">
        <v>2762.9861999999998</v>
      </c>
      <c r="G14744" t="str">
        <f t="shared" si="460"/>
        <v>Brand Seekers</v>
      </c>
      <c r="H14744" s="4">
        <v>41631</v>
      </c>
      <c r="I14744">
        <f>WEEKDAY(Cleaned!$H14744)</f>
        <v>2</v>
      </c>
      <c r="J14744" t="s">
        <v>12</v>
      </c>
      <c r="K14744" s="4">
        <v>23677</v>
      </c>
      <c r="L14744">
        <f>INT(YEARFRAC(Cleaned!$K14744,Cleaned!$H14744,1))</f>
        <v>49</v>
      </c>
      <c r="M14744" t="str">
        <f t="shared" si="461"/>
        <v>Adult</v>
      </c>
    </row>
    <row r="14745" spans="1:13" x14ac:dyDescent="0.25">
      <c r="A14745">
        <v>24745</v>
      </c>
      <c r="B14745" t="s">
        <v>8973</v>
      </c>
      <c r="C14745" t="s">
        <v>80</v>
      </c>
      <c r="D14745" t="s">
        <v>26</v>
      </c>
      <c r="E14745" t="s">
        <v>21</v>
      </c>
      <c r="F14745" s="35">
        <v>44.177900000000001</v>
      </c>
      <c r="G14745" t="str">
        <f t="shared" si="460"/>
        <v>Casual Buyers</v>
      </c>
      <c r="H14745" s="4">
        <v>41631</v>
      </c>
      <c r="I14745">
        <f>WEEKDAY(Cleaned!$H14745)</f>
        <v>2</v>
      </c>
      <c r="J14745" t="s">
        <v>14</v>
      </c>
      <c r="K14745" s="4">
        <v>23109</v>
      </c>
      <c r="L14745">
        <f>INT(YEARFRAC(Cleaned!$K14745,Cleaned!$H14745,1))</f>
        <v>50</v>
      </c>
      <c r="M14745" t="str">
        <f t="shared" si="461"/>
        <v>Seniors</v>
      </c>
    </row>
    <row r="14746" spans="1:13" x14ac:dyDescent="0.25">
      <c r="A14746">
        <v>24746</v>
      </c>
      <c r="B14746" t="s">
        <v>3088</v>
      </c>
      <c r="C14746" t="s">
        <v>80</v>
      </c>
      <c r="D14746" t="s">
        <v>26</v>
      </c>
      <c r="E14746" t="s">
        <v>21</v>
      </c>
      <c r="F14746" s="35">
        <v>2698.4432000000002</v>
      </c>
      <c r="G14746" t="str">
        <f t="shared" si="460"/>
        <v>Brand Seekers</v>
      </c>
      <c r="H14746" s="4">
        <v>41632</v>
      </c>
      <c r="I14746">
        <f>WEEKDAY(Cleaned!$H14746)</f>
        <v>3</v>
      </c>
      <c r="J14746" t="s">
        <v>17</v>
      </c>
      <c r="K14746" s="4">
        <v>18533</v>
      </c>
      <c r="L14746">
        <f>INT(YEARFRAC(Cleaned!$K14746,Cleaned!$H14746,1))</f>
        <v>63</v>
      </c>
      <c r="M14746" t="str">
        <f t="shared" si="461"/>
        <v>Seniors</v>
      </c>
    </row>
    <row r="14747" spans="1:13" x14ac:dyDescent="0.25">
      <c r="A14747">
        <v>24747</v>
      </c>
      <c r="B14747" t="s">
        <v>8974</v>
      </c>
      <c r="C14747" t="s">
        <v>80</v>
      </c>
      <c r="D14747" t="s">
        <v>26</v>
      </c>
      <c r="E14747" t="s">
        <v>21</v>
      </c>
      <c r="F14747" s="35">
        <v>27.614000000000001</v>
      </c>
      <c r="G14747" t="str">
        <f t="shared" si="460"/>
        <v>Casual Buyers</v>
      </c>
      <c r="H14747" s="4">
        <v>41632</v>
      </c>
      <c r="I14747">
        <f>WEEKDAY(Cleaned!$H14747)</f>
        <v>3</v>
      </c>
      <c r="J14747" t="s">
        <v>17</v>
      </c>
      <c r="K14747" s="4">
        <v>26348</v>
      </c>
      <c r="L14747">
        <f>INT(YEARFRAC(Cleaned!$K14747,Cleaned!$H14747,1))</f>
        <v>41</v>
      </c>
      <c r="M14747" t="str">
        <f t="shared" si="461"/>
        <v>Adult</v>
      </c>
    </row>
    <row r="14748" spans="1:13" x14ac:dyDescent="0.25">
      <c r="A14748">
        <v>24748</v>
      </c>
      <c r="B14748" t="s">
        <v>8975</v>
      </c>
      <c r="C14748" t="s">
        <v>80</v>
      </c>
      <c r="D14748" t="s">
        <v>26</v>
      </c>
      <c r="E14748" t="s">
        <v>21</v>
      </c>
      <c r="F14748" s="35">
        <v>62.951900000000002</v>
      </c>
      <c r="G14748" t="str">
        <f t="shared" si="460"/>
        <v>Casual Buyers</v>
      </c>
      <c r="H14748" s="4">
        <v>41633</v>
      </c>
      <c r="I14748">
        <f>WEEKDAY(Cleaned!$H14748)</f>
        <v>4</v>
      </c>
      <c r="J14748" t="s">
        <v>14</v>
      </c>
      <c r="K14748" s="4">
        <v>25094</v>
      </c>
      <c r="L14748">
        <f>INT(YEARFRAC(Cleaned!$K14748,Cleaned!$H14748,1))</f>
        <v>45</v>
      </c>
      <c r="M14748" t="str">
        <f t="shared" si="461"/>
        <v>Adult</v>
      </c>
    </row>
    <row r="14749" spans="1:13" x14ac:dyDescent="0.25">
      <c r="A14749">
        <v>24749</v>
      </c>
      <c r="B14749" t="s">
        <v>8976</v>
      </c>
      <c r="C14749" t="s">
        <v>80</v>
      </c>
      <c r="D14749" t="s">
        <v>26</v>
      </c>
      <c r="E14749" t="s">
        <v>21</v>
      </c>
      <c r="F14749" s="35">
        <v>71.802899999999994</v>
      </c>
      <c r="G14749" t="str">
        <f t="shared" si="460"/>
        <v>Casual Buyers</v>
      </c>
      <c r="H14749" s="4">
        <v>41636</v>
      </c>
      <c r="I14749">
        <f>WEEKDAY(Cleaned!$H14749)</f>
        <v>7</v>
      </c>
      <c r="J14749" t="s">
        <v>14</v>
      </c>
      <c r="K14749" s="4">
        <v>28736</v>
      </c>
      <c r="L14749">
        <f>INT(YEARFRAC(Cleaned!$K14749,Cleaned!$H14749,1))</f>
        <v>35</v>
      </c>
      <c r="M14749" t="str">
        <f t="shared" si="461"/>
        <v>Adult</v>
      </c>
    </row>
    <row r="14750" spans="1:13" x14ac:dyDescent="0.25">
      <c r="A14750">
        <v>24750</v>
      </c>
      <c r="B14750" t="s">
        <v>3478</v>
      </c>
      <c r="C14750" t="s">
        <v>80</v>
      </c>
      <c r="D14750" t="s">
        <v>26</v>
      </c>
      <c r="E14750" t="s">
        <v>21</v>
      </c>
      <c r="F14750" s="35">
        <v>86.720399999999998</v>
      </c>
      <c r="G14750" t="str">
        <f t="shared" si="460"/>
        <v>Casual Buyers</v>
      </c>
      <c r="H14750" s="4">
        <v>41638</v>
      </c>
      <c r="I14750">
        <f>WEEKDAY(Cleaned!$H14750)</f>
        <v>2</v>
      </c>
      <c r="J14750" t="s">
        <v>14</v>
      </c>
      <c r="K14750" s="4">
        <v>26492</v>
      </c>
      <c r="L14750">
        <f>INT(YEARFRAC(Cleaned!$K14750,Cleaned!$H14750,1))</f>
        <v>41</v>
      </c>
      <c r="M14750" t="str">
        <f t="shared" si="461"/>
        <v>Adult</v>
      </c>
    </row>
    <row r="14751" spans="1:13" x14ac:dyDescent="0.25">
      <c r="A14751">
        <v>24751</v>
      </c>
      <c r="B14751" t="s">
        <v>8977</v>
      </c>
      <c r="C14751" t="s">
        <v>80</v>
      </c>
      <c r="D14751" t="s">
        <v>26</v>
      </c>
      <c r="E14751" t="s">
        <v>21</v>
      </c>
      <c r="F14751" s="35">
        <v>2754.0136000000002</v>
      </c>
      <c r="G14751" t="str">
        <f t="shared" si="460"/>
        <v>Brand Seekers</v>
      </c>
      <c r="H14751" s="4">
        <v>41638</v>
      </c>
      <c r="I14751">
        <f>WEEKDAY(Cleaned!$H14751)</f>
        <v>2</v>
      </c>
      <c r="J14751" t="s">
        <v>16</v>
      </c>
      <c r="K14751" s="4">
        <v>25002</v>
      </c>
      <c r="L14751">
        <f>INT(YEARFRAC(Cleaned!$K14751,Cleaned!$H14751,1))</f>
        <v>45</v>
      </c>
      <c r="M14751" t="str">
        <f t="shared" si="461"/>
        <v>Adult</v>
      </c>
    </row>
    <row r="14752" spans="1:13" x14ac:dyDescent="0.25">
      <c r="A14752">
        <v>24752</v>
      </c>
      <c r="B14752" t="s">
        <v>3092</v>
      </c>
      <c r="C14752" t="s">
        <v>80</v>
      </c>
      <c r="D14752" t="s">
        <v>26</v>
      </c>
      <c r="E14752" t="s">
        <v>21</v>
      </c>
      <c r="F14752" s="35">
        <v>2.5305</v>
      </c>
      <c r="G14752" t="str">
        <f t="shared" si="460"/>
        <v>Casual Buyers</v>
      </c>
      <c r="H14752" s="4">
        <v>41642</v>
      </c>
      <c r="I14752">
        <f>WEEKDAY(Cleaned!$H14752)</f>
        <v>6</v>
      </c>
      <c r="J14752" t="s">
        <v>12</v>
      </c>
      <c r="K14752" s="4">
        <v>19548</v>
      </c>
      <c r="L14752">
        <f>INT(YEARFRAC(Cleaned!$K14752,Cleaned!$H14752,1))</f>
        <v>60</v>
      </c>
      <c r="M14752" t="str">
        <f t="shared" si="461"/>
        <v>Seniors</v>
      </c>
    </row>
    <row r="14753" spans="1:13" x14ac:dyDescent="0.25">
      <c r="A14753">
        <v>24753</v>
      </c>
      <c r="B14753" t="s">
        <v>2903</v>
      </c>
      <c r="C14753" t="s">
        <v>80</v>
      </c>
      <c r="D14753" t="s">
        <v>26</v>
      </c>
      <c r="E14753" t="s">
        <v>21</v>
      </c>
      <c r="F14753" s="35">
        <v>2666.4313000000002</v>
      </c>
      <c r="G14753" t="str">
        <f t="shared" si="460"/>
        <v>Brand Seekers</v>
      </c>
      <c r="H14753" s="4">
        <v>41642</v>
      </c>
      <c r="I14753">
        <f>WEEKDAY(Cleaned!$H14753)</f>
        <v>6</v>
      </c>
      <c r="J14753" t="s">
        <v>12</v>
      </c>
      <c r="K14753" s="4">
        <v>19609</v>
      </c>
      <c r="L14753">
        <f>INT(YEARFRAC(Cleaned!$K14753,Cleaned!$H14753,1))</f>
        <v>60</v>
      </c>
      <c r="M14753" t="str">
        <f t="shared" si="461"/>
        <v>Seniors</v>
      </c>
    </row>
    <row r="14754" spans="1:13" x14ac:dyDescent="0.25">
      <c r="A14754">
        <v>24754</v>
      </c>
      <c r="B14754" t="s">
        <v>3005</v>
      </c>
      <c r="C14754" t="s">
        <v>80</v>
      </c>
      <c r="D14754" t="s">
        <v>26</v>
      </c>
      <c r="E14754" t="s">
        <v>21</v>
      </c>
      <c r="F14754" s="35">
        <v>31.470400000000001</v>
      </c>
      <c r="G14754" t="str">
        <f t="shared" si="460"/>
        <v>Casual Buyers</v>
      </c>
      <c r="H14754" s="4">
        <v>41643</v>
      </c>
      <c r="I14754">
        <f>WEEKDAY(Cleaned!$H14754)</f>
        <v>7</v>
      </c>
      <c r="J14754" t="s">
        <v>18</v>
      </c>
      <c r="K14754" s="4">
        <v>25899</v>
      </c>
      <c r="L14754">
        <f>INT(YEARFRAC(Cleaned!$K14754,Cleaned!$H14754,1))</f>
        <v>43</v>
      </c>
      <c r="M14754" t="str">
        <f t="shared" si="461"/>
        <v>Adult</v>
      </c>
    </row>
    <row r="14755" spans="1:13" x14ac:dyDescent="0.25">
      <c r="A14755">
        <v>24755</v>
      </c>
      <c r="B14755" t="s">
        <v>2962</v>
      </c>
      <c r="C14755" t="s">
        <v>80</v>
      </c>
      <c r="D14755" t="s">
        <v>26</v>
      </c>
      <c r="E14755" t="s">
        <v>21</v>
      </c>
      <c r="F14755" s="35">
        <v>2738.5657000000001</v>
      </c>
      <c r="G14755" t="str">
        <f t="shared" si="460"/>
        <v>Brand Seekers</v>
      </c>
      <c r="H14755" s="4">
        <v>41644</v>
      </c>
      <c r="I14755">
        <f>WEEKDAY(Cleaned!$H14755)</f>
        <v>1</v>
      </c>
      <c r="J14755" t="s">
        <v>12</v>
      </c>
      <c r="K14755" s="4">
        <v>23472</v>
      </c>
      <c r="L14755">
        <f>INT(YEARFRAC(Cleaned!$K14755,Cleaned!$H14755,1))</f>
        <v>49</v>
      </c>
      <c r="M14755" t="str">
        <f t="shared" si="461"/>
        <v>Adult</v>
      </c>
    </row>
    <row r="14756" spans="1:13" x14ac:dyDescent="0.25">
      <c r="A14756">
        <v>24756</v>
      </c>
      <c r="B14756" t="s">
        <v>3109</v>
      </c>
      <c r="C14756" t="s">
        <v>80</v>
      </c>
      <c r="D14756" t="s">
        <v>26</v>
      </c>
      <c r="E14756" t="s">
        <v>21</v>
      </c>
      <c r="F14756" s="35">
        <v>2700.1228000000001</v>
      </c>
      <c r="G14756" t="str">
        <f t="shared" si="460"/>
        <v>Brand Seekers</v>
      </c>
      <c r="H14756" s="4">
        <v>41645</v>
      </c>
      <c r="I14756">
        <f>WEEKDAY(Cleaned!$H14756)</f>
        <v>2</v>
      </c>
      <c r="J14756" t="s">
        <v>12</v>
      </c>
      <c r="K14756" s="4">
        <v>14347</v>
      </c>
      <c r="L14756">
        <f>INT(YEARFRAC(Cleaned!$K14756,Cleaned!$H14756,1))</f>
        <v>74</v>
      </c>
      <c r="M14756" t="str">
        <f t="shared" si="461"/>
        <v>Elders</v>
      </c>
    </row>
    <row r="14757" spans="1:13" x14ac:dyDescent="0.25">
      <c r="A14757">
        <v>24757</v>
      </c>
      <c r="B14757" t="s">
        <v>2955</v>
      </c>
      <c r="C14757" t="s">
        <v>80</v>
      </c>
      <c r="D14757" t="s">
        <v>26</v>
      </c>
      <c r="E14757" t="s">
        <v>21</v>
      </c>
      <c r="F14757" s="35">
        <v>2673.0612999999998</v>
      </c>
      <c r="G14757" t="str">
        <f t="shared" si="460"/>
        <v>Brand Seekers</v>
      </c>
      <c r="H14757" s="4">
        <v>41647</v>
      </c>
      <c r="I14757">
        <f>WEEKDAY(Cleaned!$H14757)</f>
        <v>4</v>
      </c>
      <c r="J14757" t="s">
        <v>12</v>
      </c>
      <c r="K14757" s="4">
        <v>27729</v>
      </c>
      <c r="L14757">
        <f>INT(YEARFRAC(Cleaned!$K14757,Cleaned!$H14757,1))</f>
        <v>38</v>
      </c>
      <c r="M14757" t="str">
        <f t="shared" si="461"/>
        <v>Adult</v>
      </c>
    </row>
    <row r="14758" spans="1:13" x14ac:dyDescent="0.25">
      <c r="A14758">
        <v>24758</v>
      </c>
      <c r="B14758" t="s">
        <v>8978</v>
      </c>
      <c r="C14758" t="s">
        <v>80</v>
      </c>
      <c r="D14758" t="s">
        <v>26</v>
      </c>
      <c r="E14758" t="s">
        <v>21</v>
      </c>
      <c r="F14758" s="35">
        <v>27.614000000000001</v>
      </c>
      <c r="G14758" t="str">
        <f t="shared" si="460"/>
        <v>Casual Buyers</v>
      </c>
      <c r="H14758" s="4">
        <v>41648</v>
      </c>
      <c r="I14758">
        <f>WEEKDAY(Cleaned!$H14758)</f>
        <v>5</v>
      </c>
      <c r="J14758" t="s">
        <v>17</v>
      </c>
      <c r="K14758" s="4">
        <v>22770</v>
      </c>
      <c r="L14758">
        <f>INT(YEARFRAC(Cleaned!$K14758,Cleaned!$H14758,1))</f>
        <v>51</v>
      </c>
      <c r="M14758" t="str">
        <f t="shared" si="461"/>
        <v>Seniors</v>
      </c>
    </row>
    <row r="14759" spans="1:13" x14ac:dyDescent="0.25">
      <c r="A14759">
        <v>24759</v>
      </c>
      <c r="B14759" t="s">
        <v>3084</v>
      </c>
      <c r="C14759" t="s">
        <v>80</v>
      </c>
      <c r="D14759" t="s">
        <v>26</v>
      </c>
      <c r="E14759" t="s">
        <v>21</v>
      </c>
      <c r="F14759" s="35">
        <v>16.552900000000001</v>
      </c>
      <c r="G14759" t="str">
        <f t="shared" si="460"/>
        <v>Casual Buyers</v>
      </c>
      <c r="H14759" s="4">
        <v>41649</v>
      </c>
      <c r="I14759">
        <f>WEEKDAY(Cleaned!$H14759)</f>
        <v>6</v>
      </c>
      <c r="J14759" t="s">
        <v>18</v>
      </c>
      <c r="K14759" s="4">
        <v>27009</v>
      </c>
      <c r="L14759">
        <f>INT(YEARFRAC(Cleaned!$K14759,Cleaned!$H14759,1))</f>
        <v>40</v>
      </c>
      <c r="M14759" t="str">
        <f t="shared" si="461"/>
        <v>Adult</v>
      </c>
    </row>
    <row r="14760" spans="1:13" x14ac:dyDescent="0.25">
      <c r="A14760">
        <v>24760</v>
      </c>
      <c r="B14760" t="s">
        <v>8979</v>
      </c>
      <c r="C14760" t="s">
        <v>80</v>
      </c>
      <c r="D14760" t="s">
        <v>26</v>
      </c>
      <c r="E14760" t="s">
        <v>21</v>
      </c>
      <c r="F14760" s="35">
        <v>79.504800000000003</v>
      </c>
      <c r="G14760" t="str">
        <f t="shared" si="460"/>
        <v>Casual Buyers</v>
      </c>
      <c r="H14760" s="4">
        <v>41649</v>
      </c>
      <c r="I14760">
        <f>WEEKDAY(Cleaned!$H14760)</f>
        <v>6</v>
      </c>
      <c r="J14760" t="s">
        <v>16</v>
      </c>
      <c r="K14760" s="4">
        <v>26043</v>
      </c>
      <c r="L14760">
        <f>INT(YEARFRAC(Cleaned!$K14760,Cleaned!$H14760,1))</f>
        <v>42</v>
      </c>
      <c r="M14760" t="str">
        <f t="shared" si="461"/>
        <v>Adult</v>
      </c>
    </row>
    <row r="14761" spans="1:13" x14ac:dyDescent="0.25">
      <c r="A14761">
        <v>24761</v>
      </c>
      <c r="B14761" t="s">
        <v>3556</v>
      </c>
      <c r="C14761" t="s">
        <v>80</v>
      </c>
      <c r="D14761" t="s">
        <v>26</v>
      </c>
      <c r="E14761" t="s">
        <v>21</v>
      </c>
      <c r="F14761" s="35">
        <v>32.033999999999999</v>
      </c>
      <c r="G14761" t="str">
        <f t="shared" si="460"/>
        <v>Casual Buyers</v>
      </c>
      <c r="H14761" s="4">
        <v>41651</v>
      </c>
      <c r="I14761">
        <f>WEEKDAY(Cleaned!$H14761)</f>
        <v>1</v>
      </c>
      <c r="J14761" t="s">
        <v>12</v>
      </c>
      <c r="K14761" s="4">
        <v>16962</v>
      </c>
      <c r="L14761">
        <f>INT(YEARFRAC(Cleaned!$K14761,Cleaned!$H14761,1))</f>
        <v>67</v>
      </c>
      <c r="M14761" t="str">
        <f t="shared" si="461"/>
        <v>Elders</v>
      </c>
    </row>
    <row r="14762" spans="1:13" x14ac:dyDescent="0.25">
      <c r="A14762">
        <v>24762</v>
      </c>
      <c r="B14762" t="s">
        <v>3483</v>
      </c>
      <c r="C14762" t="s">
        <v>80</v>
      </c>
      <c r="D14762" t="s">
        <v>26</v>
      </c>
      <c r="E14762" t="s">
        <v>21</v>
      </c>
      <c r="F14762" s="35">
        <v>125.3844</v>
      </c>
      <c r="G14762" t="str">
        <f t="shared" si="460"/>
        <v>Casual Buyers</v>
      </c>
      <c r="H14762" s="4">
        <v>41651</v>
      </c>
      <c r="I14762">
        <f>WEEKDAY(Cleaned!$H14762)</f>
        <v>1</v>
      </c>
      <c r="J14762" t="s">
        <v>12</v>
      </c>
      <c r="K14762" s="4">
        <v>22497</v>
      </c>
      <c r="L14762">
        <f>INT(YEARFRAC(Cleaned!$K14762,Cleaned!$H14762,1))</f>
        <v>52</v>
      </c>
      <c r="M14762" t="str">
        <f t="shared" si="461"/>
        <v>Seniors</v>
      </c>
    </row>
    <row r="14763" spans="1:13" x14ac:dyDescent="0.25">
      <c r="A14763">
        <v>24763</v>
      </c>
      <c r="B14763" t="s">
        <v>3198</v>
      </c>
      <c r="C14763" t="s">
        <v>80</v>
      </c>
      <c r="D14763" t="s">
        <v>26</v>
      </c>
      <c r="E14763" t="s">
        <v>21</v>
      </c>
      <c r="F14763" s="35">
        <v>2673.0612999999998</v>
      </c>
      <c r="G14763" t="str">
        <f t="shared" si="460"/>
        <v>Brand Seekers</v>
      </c>
      <c r="H14763" s="4">
        <v>41656</v>
      </c>
      <c r="I14763">
        <f>WEEKDAY(Cleaned!$H14763)</f>
        <v>6</v>
      </c>
      <c r="J14763" t="s">
        <v>15</v>
      </c>
      <c r="K14763" s="4">
        <v>25336</v>
      </c>
      <c r="L14763">
        <f>INT(YEARFRAC(Cleaned!$K14763,Cleaned!$H14763,1))</f>
        <v>44</v>
      </c>
      <c r="M14763" t="str">
        <f t="shared" si="461"/>
        <v>Adult</v>
      </c>
    </row>
    <row r="14764" spans="1:13" x14ac:dyDescent="0.25">
      <c r="A14764">
        <v>24764</v>
      </c>
      <c r="B14764" t="s">
        <v>3009</v>
      </c>
      <c r="C14764" t="s">
        <v>80</v>
      </c>
      <c r="D14764" t="s">
        <v>26</v>
      </c>
      <c r="E14764" t="s">
        <v>21</v>
      </c>
      <c r="F14764" s="35">
        <v>82.852900000000005</v>
      </c>
      <c r="G14764" t="str">
        <f t="shared" si="460"/>
        <v>Casual Buyers</v>
      </c>
      <c r="H14764" s="4">
        <v>41656</v>
      </c>
      <c r="I14764">
        <f>WEEKDAY(Cleaned!$H14764)</f>
        <v>6</v>
      </c>
      <c r="J14764" t="s">
        <v>14</v>
      </c>
      <c r="K14764" s="4">
        <v>15950</v>
      </c>
      <c r="L14764">
        <f>INT(YEARFRAC(Cleaned!$K14764,Cleaned!$H14764,1))</f>
        <v>70</v>
      </c>
      <c r="M14764" t="str">
        <f t="shared" si="461"/>
        <v>Elders</v>
      </c>
    </row>
    <row r="14765" spans="1:13" x14ac:dyDescent="0.25">
      <c r="A14765">
        <v>24765</v>
      </c>
      <c r="B14765" t="s">
        <v>3089</v>
      </c>
      <c r="C14765" t="s">
        <v>80</v>
      </c>
      <c r="D14765" t="s">
        <v>26</v>
      </c>
      <c r="E14765" t="s">
        <v>21</v>
      </c>
      <c r="F14765" s="35">
        <v>2634.3973999999998</v>
      </c>
      <c r="G14765" t="str">
        <f t="shared" si="460"/>
        <v>Brand Seekers</v>
      </c>
      <c r="H14765" s="4">
        <v>41658</v>
      </c>
      <c r="I14765">
        <f>WEEKDAY(Cleaned!$H14765)</f>
        <v>1</v>
      </c>
      <c r="J14765" t="s">
        <v>12</v>
      </c>
      <c r="K14765" s="4">
        <v>23581</v>
      </c>
      <c r="L14765">
        <f>INT(YEARFRAC(Cleaned!$K14765,Cleaned!$H14765,1))</f>
        <v>49</v>
      </c>
      <c r="M14765" t="str">
        <f t="shared" si="461"/>
        <v>Adult</v>
      </c>
    </row>
    <row r="14766" spans="1:13" x14ac:dyDescent="0.25">
      <c r="A14766">
        <v>24766</v>
      </c>
      <c r="B14766" t="s">
        <v>8944</v>
      </c>
      <c r="C14766" t="s">
        <v>80</v>
      </c>
      <c r="D14766" t="s">
        <v>26</v>
      </c>
      <c r="E14766" t="s">
        <v>21</v>
      </c>
      <c r="F14766" s="35">
        <v>1918.2579000000001</v>
      </c>
      <c r="G14766" t="str">
        <f t="shared" si="460"/>
        <v>Brand Seekers</v>
      </c>
      <c r="H14766" s="4">
        <v>41658</v>
      </c>
      <c r="I14766">
        <f>WEEKDAY(Cleaned!$H14766)</f>
        <v>1</v>
      </c>
      <c r="J14766" t="s">
        <v>12</v>
      </c>
      <c r="K14766" s="4">
        <v>26229</v>
      </c>
      <c r="L14766">
        <f>INT(YEARFRAC(Cleaned!$K14766,Cleaned!$H14766,1))</f>
        <v>42</v>
      </c>
      <c r="M14766" t="str">
        <f t="shared" si="461"/>
        <v>Adult</v>
      </c>
    </row>
    <row r="14767" spans="1:13" x14ac:dyDescent="0.25">
      <c r="A14767">
        <v>24767</v>
      </c>
      <c r="B14767" t="s">
        <v>8950</v>
      </c>
      <c r="C14767" t="s">
        <v>80</v>
      </c>
      <c r="D14767" t="s">
        <v>26</v>
      </c>
      <c r="E14767" t="s">
        <v>21</v>
      </c>
      <c r="F14767" s="35">
        <v>2574.6279</v>
      </c>
      <c r="G14767" t="str">
        <f t="shared" si="460"/>
        <v>Brand Seekers</v>
      </c>
      <c r="H14767" s="4">
        <v>41659</v>
      </c>
      <c r="I14767">
        <f>WEEKDAY(Cleaned!$H14767)</f>
        <v>2</v>
      </c>
      <c r="J14767" t="s">
        <v>13</v>
      </c>
      <c r="K14767" s="4">
        <v>23150</v>
      </c>
      <c r="L14767">
        <f>INT(YEARFRAC(Cleaned!$K14767,Cleaned!$H14767,1))</f>
        <v>50</v>
      </c>
      <c r="M14767" t="str">
        <f t="shared" si="461"/>
        <v>Seniors</v>
      </c>
    </row>
    <row r="14768" spans="1:13" x14ac:dyDescent="0.25">
      <c r="A14768">
        <v>24768</v>
      </c>
      <c r="B14768" t="s">
        <v>3207</v>
      </c>
      <c r="C14768" t="s">
        <v>80</v>
      </c>
      <c r="D14768" t="s">
        <v>26</v>
      </c>
      <c r="E14768" t="s">
        <v>21</v>
      </c>
      <c r="F14768" s="35">
        <v>141.38480000000001</v>
      </c>
      <c r="G14768" t="str">
        <f t="shared" si="460"/>
        <v>Casual Buyers</v>
      </c>
      <c r="H14768" s="4">
        <v>41660</v>
      </c>
      <c r="I14768">
        <f>WEEKDAY(Cleaned!$H14768)</f>
        <v>3</v>
      </c>
      <c r="J14768" t="s">
        <v>18</v>
      </c>
      <c r="K14768" s="4">
        <v>20769</v>
      </c>
      <c r="L14768">
        <f>INT(YEARFRAC(Cleaned!$K14768,Cleaned!$H14768,1))</f>
        <v>57</v>
      </c>
      <c r="M14768" t="str">
        <f t="shared" si="461"/>
        <v>Seniors</v>
      </c>
    </row>
    <row r="14769" spans="1:13" x14ac:dyDescent="0.25">
      <c r="A14769">
        <v>24769</v>
      </c>
      <c r="B14769" t="s">
        <v>2968</v>
      </c>
      <c r="C14769" t="s">
        <v>80</v>
      </c>
      <c r="D14769" t="s">
        <v>26</v>
      </c>
      <c r="E14769" t="s">
        <v>21</v>
      </c>
      <c r="F14769" s="35">
        <v>2710.6091999999999</v>
      </c>
      <c r="G14769" t="str">
        <f t="shared" si="460"/>
        <v>Brand Seekers</v>
      </c>
      <c r="H14769" s="4">
        <v>41662</v>
      </c>
      <c r="I14769">
        <f>WEEKDAY(Cleaned!$H14769)</f>
        <v>5</v>
      </c>
      <c r="J14769" t="s">
        <v>15</v>
      </c>
      <c r="K14769" s="4">
        <v>24133</v>
      </c>
      <c r="L14769">
        <f>INT(YEARFRAC(Cleaned!$K14769,Cleaned!$H14769,1))</f>
        <v>47</v>
      </c>
      <c r="M14769" t="str">
        <f t="shared" si="461"/>
        <v>Adult</v>
      </c>
    </row>
    <row r="14770" spans="1:13" x14ac:dyDescent="0.25">
      <c r="A14770">
        <v>24770</v>
      </c>
      <c r="B14770" t="s">
        <v>3323</v>
      </c>
      <c r="C14770" t="s">
        <v>80</v>
      </c>
      <c r="D14770" t="s">
        <v>26</v>
      </c>
      <c r="E14770" t="s">
        <v>21</v>
      </c>
      <c r="F14770" s="35">
        <v>95.670900000000003</v>
      </c>
      <c r="G14770" t="str">
        <f t="shared" si="460"/>
        <v>Casual Buyers</v>
      </c>
      <c r="H14770" s="4">
        <v>41665</v>
      </c>
      <c r="I14770">
        <f>WEEKDAY(Cleaned!$H14770)</f>
        <v>1</v>
      </c>
      <c r="J14770" t="s">
        <v>18</v>
      </c>
      <c r="K14770" s="4">
        <v>24272</v>
      </c>
      <c r="L14770">
        <f>INT(YEARFRAC(Cleaned!$K14770,Cleaned!$H14770,1))</f>
        <v>47</v>
      </c>
      <c r="M14770" t="str">
        <f t="shared" si="461"/>
        <v>Adult</v>
      </c>
    </row>
    <row r="14771" spans="1:13" x14ac:dyDescent="0.25">
      <c r="A14771">
        <v>24771</v>
      </c>
      <c r="B14771" t="s">
        <v>2913</v>
      </c>
      <c r="C14771" t="s">
        <v>80</v>
      </c>
      <c r="D14771" t="s">
        <v>26</v>
      </c>
      <c r="E14771" t="s">
        <v>21</v>
      </c>
      <c r="F14771" s="35">
        <v>2587.8769000000002</v>
      </c>
      <c r="G14771" t="str">
        <f t="shared" si="460"/>
        <v>Brand Seekers</v>
      </c>
      <c r="H14771" s="4">
        <v>41666</v>
      </c>
      <c r="I14771">
        <f>WEEKDAY(Cleaned!$H14771)</f>
        <v>2</v>
      </c>
      <c r="J14771" t="s">
        <v>13</v>
      </c>
      <c r="K14771" s="4">
        <v>20962</v>
      </c>
      <c r="L14771">
        <f>INT(YEARFRAC(Cleaned!$K14771,Cleaned!$H14771,1))</f>
        <v>56</v>
      </c>
      <c r="M14771" t="str">
        <f t="shared" si="461"/>
        <v>Seniors</v>
      </c>
    </row>
    <row r="14772" spans="1:13" x14ac:dyDescent="0.25">
      <c r="A14772">
        <v>24772</v>
      </c>
      <c r="B14772" t="s">
        <v>3295</v>
      </c>
      <c r="C14772" t="s">
        <v>80</v>
      </c>
      <c r="D14772" t="s">
        <v>26</v>
      </c>
      <c r="E14772" t="s">
        <v>21</v>
      </c>
      <c r="F14772" s="35">
        <v>44.189</v>
      </c>
      <c r="G14772" t="str">
        <f t="shared" si="460"/>
        <v>Casual Buyers</v>
      </c>
      <c r="H14772" s="4">
        <v>41667</v>
      </c>
      <c r="I14772">
        <f>WEEKDAY(Cleaned!$H14772)</f>
        <v>3</v>
      </c>
      <c r="J14772" t="s">
        <v>16</v>
      </c>
      <c r="K14772" s="4">
        <v>21315</v>
      </c>
      <c r="L14772">
        <f>INT(YEARFRAC(Cleaned!$K14772,Cleaned!$H14772,1))</f>
        <v>55</v>
      </c>
      <c r="M14772" t="str">
        <f t="shared" si="461"/>
        <v>Seniors</v>
      </c>
    </row>
    <row r="14773" spans="1:13" x14ac:dyDescent="0.25">
      <c r="A14773">
        <v>24773</v>
      </c>
      <c r="B14773" t="s">
        <v>8980</v>
      </c>
      <c r="C14773" t="s">
        <v>80</v>
      </c>
      <c r="D14773" t="s">
        <v>26</v>
      </c>
      <c r="E14773" t="s">
        <v>21</v>
      </c>
      <c r="F14773" s="35">
        <v>77.338999999999999</v>
      </c>
      <c r="G14773" t="str">
        <f t="shared" si="460"/>
        <v>Casual Buyers</v>
      </c>
      <c r="H14773" s="4">
        <v>41670</v>
      </c>
      <c r="I14773">
        <f>WEEKDAY(Cleaned!$H14773)</f>
        <v>6</v>
      </c>
      <c r="J14773" t="s">
        <v>14</v>
      </c>
      <c r="K14773" s="4">
        <v>24333</v>
      </c>
      <c r="L14773">
        <f>INT(YEARFRAC(Cleaned!$K14773,Cleaned!$H14773,1))</f>
        <v>47</v>
      </c>
      <c r="M14773" t="str">
        <f t="shared" si="461"/>
        <v>Adult</v>
      </c>
    </row>
    <row r="14774" spans="1:13" x14ac:dyDescent="0.25">
      <c r="A14774">
        <v>24774</v>
      </c>
      <c r="B14774" t="s">
        <v>2987</v>
      </c>
      <c r="C14774" t="s">
        <v>80</v>
      </c>
      <c r="D14774" t="s">
        <v>26</v>
      </c>
      <c r="E14774" t="s">
        <v>21</v>
      </c>
      <c r="F14774" s="35">
        <v>932.58690000000001</v>
      </c>
      <c r="G14774" t="str">
        <f t="shared" si="460"/>
        <v>Casual Buyers</v>
      </c>
      <c r="H14774" s="4">
        <v>41671</v>
      </c>
      <c r="I14774">
        <f>WEEKDAY(Cleaned!$H14774)</f>
        <v>7</v>
      </c>
      <c r="J14774" t="s">
        <v>17</v>
      </c>
      <c r="K14774" s="4">
        <v>24153</v>
      </c>
      <c r="L14774">
        <f>INT(YEARFRAC(Cleaned!$K14774,Cleaned!$H14774,1))</f>
        <v>47</v>
      </c>
      <c r="M14774" t="str">
        <f t="shared" si="461"/>
        <v>Adult</v>
      </c>
    </row>
    <row r="14775" spans="1:13" x14ac:dyDescent="0.25">
      <c r="A14775">
        <v>24775</v>
      </c>
      <c r="B14775" t="s">
        <v>8981</v>
      </c>
      <c r="C14775" t="s">
        <v>80</v>
      </c>
      <c r="D14775" t="s">
        <v>26</v>
      </c>
      <c r="E14775" t="s">
        <v>21</v>
      </c>
      <c r="F14775" s="35">
        <v>62.951900000000002</v>
      </c>
      <c r="G14775" t="str">
        <f t="shared" si="460"/>
        <v>Casual Buyers</v>
      </c>
      <c r="H14775" s="4">
        <v>41674</v>
      </c>
      <c r="I14775">
        <f>WEEKDAY(Cleaned!$H14775)</f>
        <v>3</v>
      </c>
      <c r="J14775" t="s">
        <v>18</v>
      </c>
      <c r="K14775" s="4">
        <v>25087</v>
      </c>
      <c r="L14775">
        <f>INT(YEARFRAC(Cleaned!$K14775,Cleaned!$H14775,1))</f>
        <v>45</v>
      </c>
      <c r="M14775" t="str">
        <f t="shared" si="461"/>
        <v>Adult</v>
      </c>
    </row>
    <row r="14776" spans="1:13" x14ac:dyDescent="0.25">
      <c r="A14776">
        <v>24776</v>
      </c>
      <c r="B14776" t="s">
        <v>8982</v>
      </c>
      <c r="C14776" t="s">
        <v>80</v>
      </c>
      <c r="D14776" t="s">
        <v>26</v>
      </c>
      <c r="E14776" t="s">
        <v>21</v>
      </c>
      <c r="F14776" s="35">
        <v>6.9394</v>
      </c>
      <c r="G14776" t="str">
        <f t="shared" si="460"/>
        <v>Casual Buyers</v>
      </c>
      <c r="H14776" s="4">
        <v>41674</v>
      </c>
      <c r="I14776">
        <f>WEEKDAY(Cleaned!$H14776)</f>
        <v>3</v>
      </c>
      <c r="J14776" t="s">
        <v>15</v>
      </c>
      <c r="K14776" s="4">
        <v>26970</v>
      </c>
      <c r="L14776">
        <f>INT(YEARFRAC(Cleaned!$K14776,Cleaned!$H14776,1))</f>
        <v>40</v>
      </c>
      <c r="M14776" t="str">
        <f t="shared" si="461"/>
        <v>Adult</v>
      </c>
    </row>
    <row r="14777" spans="1:13" x14ac:dyDescent="0.25">
      <c r="A14777">
        <v>24777</v>
      </c>
      <c r="B14777" t="s">
        <v>8983</v>
      </c>
      <c r="C14777" t="s">
        <v>80</v>
      </c>
      <c r="D14777" t="s">
        <v>26</v>
      </c>
      <c r="E14777" t="s">
        <v>21</v>
      </c>
      <c r="F14777" s="35">
        <v>51.349400000000003</v>
      </c>
      <c r="G14777" t="str">
        <f t="shared" si="460"/>
        <v>Casual Buyers</v>
      </c>
      <c r="H14777" s="4">
        <v>41674</v>
      </c>
      <c r="I14777">
        <f>WEEKDAY(Cleaned!$H14777)</f>
        <v>3</v>
      </c>
      <c r="J14777" t="s">
        <v>16</v>
      </c>
      <c r="K14777" s="4">
        <v>27926</v>
      </c>
      <c r="L14777">
        <f>INT(YEARFRAC(Cleaned!$K14777,Cleaned!$H14777,1))</f>
        <v>37</v>
      </c>
      <c r="M14777" t="str">
        <f t="shared" si="461"/>
        <v>Adult</v>
      </c>
    </row>
    <row r="14778" spans="1:13" x14ac:dyDescent="0.25">
      <c r="A14778">
        <v>24778</v>
      </c>
      <c r="B14778" t="s">
        <v>3327</v>
      </c>
      <c r="C14778" t="s">
        <v>80</v>
      </c>
      <c r="D14778" t="s">
        <v>26</v>
      </c>
      <c r="E14778" t="s">
        <v>21</v>
      </c>
      <c r="F14778" s="35">
        <v>6.9394</v>
      </c>
      <c r="G14778" t="str">
        <f t="shared" si="460"/>
        <v>Casual Buyers</v>
      </c>
      <c r="H14778" s="4">
        <v>41676</v>
      </c>
      <c r="I14778">
        <f>WEEKDAY(Cleaned!$H14778)</f>
        <v>5</v>
      </c>
      <c r="J14778" t="s">
        <v>12</v>
      </c>
      <c r="K14778" s="4">
        <v>28717</v>
      </c>
      <c r="L14778">
        <f>INT(YEARFRAC(Cleaned!$K14778,Cleaned!$H14778,1))</f>
        <v>35</v>
      </c>
      <c r="M14778" t="str">
        <f t="shared" si="461"/>
        <v>Adult</v>
      </c>
    </row>
    <row r="14779" spans="1:13" x14ac:dyDescent="0.25">
      <c r="A14779">
        <v>24779</v>
      </c>
      <c r="B14779" t="s">
        <v>3134</v>
      </c>
      <c r="C14779" t="s">
        <v>80</v>
      </c>
      <c r="D14779" t="s">
        <v>26</v>
      </c>
      <c r="E14779" t="s">
        <v>21</v>
      </c>
      <c r="F14779" s="35">
        <v>33.139000000000003</v>
      </c>
      <c r="G14779" t="str">
        <f t="shared" si="460"/>
        <v>Casual Buyers</v>
      </c>
      <c r="H14779" s="4">
        <v>41678</v>
      </c>
      <c r="I14779">
        <f>WEEKDAY(Cleaned!$H14779)</f>
        <v>7</v>
      </c>
      <c r="J14779" t="s">
        <v>18</v>
      </c>
      <c r="K14779" s="4">
        <v>24056</v>
      </c>
      <c r="L14779">
        <f>INT(YEARFRAC(Cleaned!$K14779,Cleaned!$H14779,1))</f>
        <v>48</v>
      </c>
      <c r="M14779" t="str">
        <f t="shared" si="461"/>
        <v>Adult</v>
      </c>
    </row>
    <row r="14780" spans="1:13" x14ac:dyDescent="0.25">
      <c r="A14780">
        <v>24780</v>
      </c>
      <c r="B14780" t="s">
        <v>3470</v>
      </c>
      <c r="C14780" t="s">
        <v>80</v>
      </c>
      <c r="D14780" t="s">
        <v>26</v>
      </c>
      <c r="E14780" t="s">
        <v>21</v>
      </c>
      <c r="F14780" s="35">
        <v>44.177900000000001</v>
      </c>
      <c r="G14780" t="str">
        <f t="shared" si="460"/>
        <v>Casual Buyers</v>
      </c>
      <c r="H14780" s="4">
        <v>41678</v>
      </c>
      <c r="I14780">
        <f>WEEKDAY(Cleaned!$H14780)</f>
        <v>7</v>
      </c>
      <c r="J14780" t="s">
        <v>18</v>
      </c>
      <c r="K14780" s="4">
        <v>25156</v>
      </c>
      <c r="L14780">
        <f>INT(YEARFRAC(Cleaned!$K14780,Cleaned!$H14780,1))</f>
        <v>45</v>
      </c>
      <c r="M14780" t="str">
        <f t="shared" si="461"/>
        <v>Adult</v>
      </c>
    </row>
    <row r="14781" spans="1:13" x14ac:dyDescent="0.25">
      <c r="A14781">
        <v>24781</v>
      </c>
      <c r="B14781" t="s">
        <v>8984</v>
      </c>
      <c r="C14781" t="s">
        <v>80</v>
      </c>
      <c r="D14781" t="s">
        <v>26</v>
      </c>
      <c r="E14781" t="s">
        <v>21</v>
      </c>
      <c r="F14781" s="35">
        <v>159.63939999999999</v>
      </c>
      <c r="G14781" t="str">
        <f t="shared" si="460"/>
        <v>Casual Buyers</v>
      </c>
      <c r="H14781" s="4">
        <v>41681</v>
      </c>
      <c r="I14781">
        <f>WEEKDAY(Cleaned!$H14781)</f>
        <v>3</v>
      </c>
      <c r="J14781" t="s">
        <v>16</v>
      </c>
      <c r="K14781" s="4">
        <v>24326</v>
      </c>
      <c r="L14781">
        <f>INT(YEARFRAC(Cleaned!$K14781,Cleaned!$H14781,1))</f>
        <v>47</v>
      </c>
      <c r="M14781" t="str">
        <f t="shared" si="461"/>
        <v>Adult</v>
      </c>
    </row>
    <row r="14782" spans="1:13" x14ac:dyDescent="0.25">
      <c r="A14782">
        <v>24782</v>
      </c>
      <c r="B14782" t="s">
        <v>3207</v>
      </c>
      <c r="C14782" t="s">
        <v>80</v>
      </c>
      <c r="D14782" t="s">
        <v>26</v>
      </c>
      <c r="E14782" t="s">
        <v>21</v>
      </c>
      <c r="F14782" s="35">
        <v>26.276900000000001</v>
      </c>
      <c r="G14782" t="str">
        <f t="shared" si="460"/>
        <v>Casual Buyers</v>
      </c>
      <c r="H14782" s="4">
        <v>41686</v>
      </c>
      <c r="I14782">
        <f>WEEKDAY(Cleaned!$H14782)</f>
        <v>1</v>
      </c>
      <c r="J14782" t="s">
        <v>18</v>
      </c>
      <c r="K14782" s="4">
        <v>20769</v>
      </c>
      <c r="L14782">
        <f>INT(YEARFRAC(Cleaned!$K14782,Cleaned!$H14782,1))</f>
        <v>57</v>
      </c>
      <c r="M14782" t="str">
        <f t="shared" si="461"/>
        <v>Seniors</v>
      </c>
    </row>
    <row r="14783" spans="1:13" x14ac:dyDescent="0.25">
      <c r="A14783">
        <v>24783</v>
      </c>
      <c r="B14783" t="s">
        <v>8985</v>
      </c>
      <c r="C14783" t="s">
        <v>80</v>
      </c>
      <c r="D14783" t="s">
        <v>26</v>
      </c>
      <c r="E14783" t="s">
        <v>21</v>
      </c>
      <c r="F14783" s="35">
        <v>66.277900000000002</v>
      </c>
      <c r="G14783" t="str">
        <f t="shared" si="460"/>
        <v>Casual Buyers</v>
      </c>
      <c r="H14783" s="4">
        <v>41686</v>
      </c>
      <c r="I14783">
        <f>WEEKDAY(Cleaned!$H14783)</f>
        <v>1</v>
      </c>
      <c r="J14783" t="s">
        <v>13</v>
      </c>
      <c r="K14783" s="4">
        <v>18880</v>
      </c>
      <c r="L14783">
        <f>INT(YEARFRAC(Cleaned!$K14783,Cleaned!$H14783,1))</f>
        <v>62</v>
      </c>
      <c r="M14783" t="str">
        <f t="shared" si="461"/>
        <v>Seniors</v>
      </c>
    </row>
    <row r="14784" spans="1:13" x14ac:dyDescent="0.25">
      <c r="A14784">
        <v>24784</v>
      </c>
      <c r="B14784" t="s">
        <v>2974</v>
      </c>
      <c r="C14784" t="s">
        <v>80</v>
      </c>
      <c r="D14784" t="s">
        <v>26</v>
      </c>
      <c r="E14784" t="s">
        <v>21</v>
      </c>
      <c r="F14784" s="35">
        <v>2566.1194</v>
      </c>
      <c r="G14784" t="str">
        <f t="shared" si="460"/>
        <v>Brand Seekers</v>
      </c>
      <c r="H14784" s="4">
        <v>41691</v>
      </c>
      <c r="I14784">
        <f>WEEKDAY(Cleaned!$H14784)</f>
        <v>6</v>
      </c>
      <c r="J14784" t="s">
        <v>13</v>
      </c>
      <c r="K14784" s="4">
        <v>24825</v>
      </c>
      <c r="L14784">
        <f>INT(YEARFRAC(Cleaned!$K14784,Cleaned!$H14784,1))</f>
        <v>46</v>
      </c>
      <c r="M14784" t="str">
        <f t="shared" si="461"/>
        <v>Adult</v>
      </c>
    </row>
    <row r="14785" spans="1:13" x14ac:dyDescent="0.25">
      <c r="A14785">
        <v>24785</v>
      </c>
      <c r="B14785" t="s">
        <v>3008</v>
      </c>
      <c r="C14785" t="s">
        <v>80</v>
      </c>
      <c r="D14785" t="s">
        <v>26</v>
      </c>
      <c r="E14785" t="s">
        <v>21</v>
      </c>
      <c r="F14785" s="35">
        <v>2.5305</v>
      </c>
      <c r="G14785" t="str">
        <f t="shared" si="460"/>
        <v>Casual Buyers</v>
      </c>
      <c r="H14785" s="4">
        <v>41693</v>
      </c>
      <c r="I14785">
        <f>WEEKDAY(Cleaned!$H14785)</f>
        <v>1</v>
      </c>
      <c r="J14785" t="s">
        <v>18</v>
      </c>
      <c r="K14785" s="4">
        <v>25728</v>
      </c>
      <c r="L14785">
        <f>INT(YEARFRAC(Cleaned!$K14785,Cleaned!$H14785,1))</f>
        <v>43</v>
      </c>
      <c r="M14785" t="str">
        <f t="shared" si="461"/>
        <v>Adult</v>
      </c>
    </row>
    <row r="14786" spans="1:13" x14ac:dyDescent="0.25">
      <c r="A14786">
        <v>24786</v>
      </c>
      <c r="B14786" t="s">
        <v>3005</v>
      </c>
      <c r="C14786" t="s">
        <v>80</v>
      </c>
      <c r="D14786" t="s">
        <v>26</v>
      </c>
      <c r="E14786" t="s">
        <v>21</v>
      </c>
      <c r="F14786" s="35">
        <v>38.664000000000001</v>
      </c>
      <c r="G14786" t="str">
        <f t="shared" ref="G14786:G14849" si="462">IF(F14786&lt;=1500,"Casual Buyers",IF(F14786&gt;=1501,"Brand Seekers",IF(F14786&gt;2500,"Convinced Seekers")))</f>
        <v>Casual Buyers</v>
      </c>
      <c r="H14786" s="4">
        <v>41694</v>
      </c>
      <c r="I14786">
        <f>WEEKDAY(Cleaned!$H14786)</f>
        <v>2</v>
      </c>
      <c r="J14786" t="s">
        <v>18</v>
      </c>
      <c r="K14786" s="4">
        <v>25899</v>
      </c>
      <c r="L14786">
        <f>INT(YEARFRAC(Cleaned!$K14786,Cleaned!$H14786,1))</f>
        <v>43</v>
      </c>
      <c r="M14786" t="str">
        <f t="shared" ref="M14786:M14849" si="463">IF(L14786&lt;=19,"Teenager",IF(L14786&lt;=34,"Young Adult",IF(L14786&lt;=49,"Adult",IF(L14786&lt;=64,"Seniors",IF(L14786&gt;=65,"Elders")))))</f>
        <v>Adult</v>
      </c>
    </row>
    <row r="14787" spans="1:13" x14ac:dyDescent="0.25">
      <c r="A14787">
        <v>24787</v>
      </c>
      <c r="B14787" t="s">
        <v>2883</v>
      </c>
      <c r="C14787" t="s">
        <v>80</v>
      </c>
      <c r="D14787" t="s">
        <v>26</v>
      </c>
      <c r="E14787" t="s">
        <v>21</v>
      </c>
      <c r="F14787" s="35">
        <v>2584.5619000000002</v>
      </c>
      <c r="G14787" t="str">
        <f t="shared" si="462"/>
        <v>Brand Seekers</v>
      </c>
      <c r="H14787" s="4">
        <v>41694</v>
      </c>
      <c r="I14787">
        <f>WEEKDAY(Cleaned!$H14787)</f>
        <v>2</v>
      </c>
      <c r="J14787" t="s">
        <v>17</v>
      </c>
      <c r="K14787" s="4">
        <v>22315</v>
      </c>
      <c r="L14787">
        <f>INT(YEARFRAC(Cleaned!$K14787,Cleaned!$H14787,1))</f>
        <v>53</v>
      </c>
      <c r="M14787" t="str">
        <f t="shared" si="463"/>
        <v>Seniors</v>
      </c>
    </row>
    <row r="14788" spans="1:13" x14ac:dyDescent="0.25">
      <c r="A14788">
        <v>24788</v>
      </c>
      <c r="B14788" t="s">
        <v>2968</v>
      </c>
      <c r="C14788" t="s">
        <v>80</v>
      </c>
      <c r="D14788" t="s">
        <v>26</v>
      </c>
      <c r="E14788" t="s">
        <v>21</v>
      </c>
      <c r="F14788" s="35">
        <v>2709.8357000000001</v>
      </c>
      <c r="G14788" t="str">
        <f t="shared" si="462"/>
        <v>Brand Seekers</v>
      </c>
      <c r="H14788" s="4">
        <v>41698</v>
      </c>
      <c r="I14788">
        <f>WEEKDAY(Cleaned!$H14788)</f>
        <v>6</v>
      </c>
      <c r="J14788" t="s">
        <v>15</v>
      </c>
      <c r="K14788" s="4">
        <v>24133</v>
      </c>
      <c r="L14788">
        <f>INT(YEARFRAC(Cleaned!$K14788,Cleaned!$H14788,1))</f>
        <v>48</v>
      </c>
      <c r="M14788" t="str">
        <f t="shared" si="463"/>
        <v>Adult</v>
      </c>
    </row>
    <row r="14789" spans="1:13" x14ac:dyDescent="0.25">
      <c r="A14789">
        <v>24789</v>
      </c>
      <c r="B14789" t="s">
        <v>8986</v>
      </c>
      <c r="C14789" t="s">
        <v>80</v>
      </c>
      <c r="D14789" t="s">
        <v>26</v>
      </c>
      <c r="E14789" t="s">
        <v>21</v>
      </c>
      <c r="F14789" s="35">
        <v>46.7194</v>
      </c>
      <c r="G14789" t="str">
        <f t="shared" si="462"/>
        <v>Casual Buyers</v>
      </c>
      <c r="H14789" s="4">
        <v>41700</v>
      </c>
      <c r="I14789">
        <f>WEEKDAY(Cleaned!$H14789)</f>
        <v>1</v>
      </c>
      <c r="J14789" t="s">
        <v>13</v>
      </c>
      <c r="K14789" s="4">
        <v>18663</v>
      </c>
      <c r="L14789">
        <f>INT(YEARFRAC(Cleaned!$K14789,Cleaned!$H14789,1))</f>
        <v>63</v>
      </c>
      <c r="M14789" t="str">
        <f t="shared" si="463"/>
        <v>Seniors</v>
      </c>
    </row>
    <row r="14790" spans="1:13" x14ac:dyDescent="0.25">
      <c r="A14790">
        <v>24790</v>
      </c>
      <c r="B14790" t="s">
        <v>2886</v>
      </c>
      <c r="C14790" t="s">
        <v>80</v>
      </c>
      <c r="D14790" t="s">
        <v>26</v>
      </c>
      <c r="E14790" t="s">
        <v>21</v>
      </c>
      <c r="F14790" s="35">
        <v>2673.0612999999998</v>
      </c>
      <c r="G14790" t="str">
        <f t="shared" si="462"/>
        <v>Brand Seekers</v>
      </c>
      <c r="H14790" s="4">
        <v>41701</v>
      </c>
      <c r="I14790">
        <f>WEEKDAY(Cleaned!$H14790)</f>
        <v>2</v>
      </c>
      <c r="J14790" t="s">
        <v>12</v>
      </c>
      <c r="K14790" s="4">
        <v>21790</v>
      </c>
      <c r="L14790">
        <f>INT(YEARFRAC(Cleaned!$K14790,Cleaned!$H14790,1))</f>
        <v>54</v>
      </c>
      <c r="M14790" t="str">
        <f t="shared" si="463"/>
        <v>Seniors</v>
      </c>
    </row>
    <row r="14791" spans="1:13" x14ac:dyDescent="0.25">
      <c r="A14791">
        <v>24791</v>
      </c>
      <c r="B14791" t="s">
        <v>8987</v>
      </c>
      <c r="C14791" t="s">
        <v>80</v>
      </c>
      <c r="D14791" t="s">
        <v>26</v>
      </c>
      <c r="E14791" t="s">
        <v>21</v>
      </c>
      <c r="F14791" s="35">
        <v>1276.8054</v>
      </c>
      <c r="G14791" t="str">
        <f t="shared" si="462"/>
        <v>Casual Buyers</v>
      </c>
      <c r="H14791" s="4">
        <v>41704</v>
      </c>
      <c r="I14791">
        <f>WEEKDAY(Cleaned!$H14791)</f>
        <v>5</v>
      </c>
      <c r="J14791" t="s">
        <v>18</v>
      </c>
      <c r="K14791" s="4">
        <v>16232</v>
      </c>
      <c r="L14791">
        <f>INT(YEARFRAC(Cleaned!$K14791,Cleaned!$H14791,1))</f>
        <v>69</v>
      </c>
      <c r="M14791" t="str">
        <f t="shared" si="463"/>
        <v>Elders</v>
      </c>
    </row>
    <row r="14792" spans="1:13" x14ac:dyDescent="0.25">
      <c r="A14792">
        <v>24792</v>
      </c>
      <c r="B14792" t="s">
        <v>3227</v>
      </c>
      <c r="C14792" t="s">
        <v>80</v>
      </c>
      <c r="D14792" t="s">
        <v>26</v>
      </c>
      <c r="E14792" t="s">
        <v>21</v>
      </c>
      <c r="F14792" s="35">
        <v>40.078400000000002</v>
      </c>
      <c r="G14792" t="str">
        <f t="shared" si="462"/>
        <v>Casual Buyers</v>
      </c>
      <c r="H14792" s="4">
        <v>41709</v>
      </c>
      <c r="I14792">
        <f>WEEKDAY(Cleaned!$H14792)</f>
        <v>3</v>
      </c>
      <c r="J14792" t="s">
        <v>12</v>
      </c>
      <c r="K14792" s="4">
        <v>26674</v>
      </c>
      <c r="L14792">
        <f>INT(YEARFRAC(Cleaned!$K14792,Cleaned!$H14792,1))</f>
        <v>41</v>
      </c>
      <c r="M14792" t="str">
        <f t="shared" si="463"/>
        <v>Adult</v>
      </c>
    </row>
    <row r="14793" spans="1:13" x14ac:dyDescent="0.25">
      <c r="A14793">
        <v>24793</v>
      </c>
      <c r="B14793" t="s">
        <v>8988</v>
      </c>
      <c r="C14793" t="s">
        <v>80</v>
      </c>
      <c r="D14793" t="s">
        <v>26</v>
      </c>
      <c r="E14793" t="s">
        <v>21</v>
      </c>
      <c r="F14793" s="35">
        <v>38.674999999999997</v>
      </c>
      <c r="G14793" t="str">
        <f t="shared" si="462"/>
        <v>Casual Buyers</v>
      </c>
      <c r="H14793" s="4">
        <v>41709</v>
      </c>
      <c r="I14793">
        <f>WEEKDAY(Cleaned!$H14793)</f>
        <v>3</v>
      </c>
      <c r="J14793" t="s">
        <v>12</v>
      </c>
      <c r="K14793" s="4">
        <v>26857</v>
      </c>
      <c r="L14793">
        <f>INT(YEARFRAC(Cleaned!$K14793,Cleaned!$H14793,1))</f>
        <v>40</v>
      </c>
      <c r="M14793" t="str">
        <f t="shared" si="463"/>
        <v>Adult</v>
      </c>
    </row>
    <row r="14794" spans="1:13" x14ac:dyDescent="0.25">
      <c r="A14794">
        <v>24794</v>
      </c>
      <c r="B14794" t="s">
        <v>3296</v>
      </c>
      <c r="C14794" t="s">
        <v>80</v>
      </c>
      <c r="D14794" t="s">
        <v>26</v>
      </c>
      <c r="E14794" t="s">
        <v>21</v>
      </c>
      <c r="F14794" s="35">
        <v>26.276900000000001</v>
      </c>
      <c r="G14794" t="str">
        <f t="shared" si="462"/>
        <v>Casual Buyers</v>
      </c>
      <c r="H14794" s="4">
        <v>41709</v>
      </c>
      <c r="I14794">
        <f>WEEKDAY(Cleaned!$H14794)</f>
        <v>3</v>
      </c>
      <c r="J14794" t="s">
        <v>17</v>
      </c>
      <c r="K14794" s="4">
        <v>27228</v>
      </c>
      <c r="L14794">
        <f>INT(YEARFRAC(Cleaned!$K14794,Cleaned!$H14794,1))</f>
        <v>39</v>
      </c>
      <c r="M14794" t="str">
        <f t="shared" si="463"/>
        <v>Adult</v>
      </c>
    </row>
    <row r="14795" spans="1:13" x14ac:dyDescent="0.25">
      <c r="A14795">
        <v>24795</v>
      </c>
      <c r="B14795" t="s">
        <v>3549</v>
      </c>
      <c r="C14795" t="s">
        <v>80</v>
      </c>
      <c r="D14795" t="s">
        <v>26</v>
      </c>
      <c r="E14795" t="s">
        <v>21</v>
      </c>
      <c r="F14795" s="35">
        <v>55.238999999999997</v>
      </c>
      <c r="G14795" t="str">
        <f t="shared" si="462"/>
        <v>Casual Buyers</v>
      </c>
      <c r="H14795" s="4">
        <v>41711</v>
      </c>
      <c r="I14795">
        <f>WEEKDAY(Cleaned!$H14795)</f>
        <v>5</v>
      </c>
      <c r="J14795" t="s">
        <v>12</v>
      </c>
      <c r="K14795" s="4">
        <v>24078</v>
      </c>
      <c r="L14795">
        <f>INT(YEARFRAC(Cleaned!$K14795,Cleaned!$H14795,1))</f>
        <v>48</v>
      </c>
      <c r="M14795" t="str">
        <f t="shared" si="463"/>
        <v>Adult</v>
      </c>
    </row>
    <row r="14796" spans="1:13" x14ac:dyDescent="0.25">
      <c r="A14796">
        <v>24796</v>
      </c>
      <c r="B14796" t="s">
        <v>8989</v>
      </c>
      <c r="C14796" t="s">
        <v>80</v>
      </c>
      <c r="D14796" t="s">
        <v>26</v>
      </c>
      <c r="E14796" t="s">
        <v>21</v>
      </c>
      <c r="F14796" s="35">
        <v>707.14480000000003</v>
      </c>
      <c r="G14796" t="str">
        <f t="shared" si="462"/>
        <v>Casual Buyers</v>
      </c>
      <c r="H14796" s="4">
        <v>41711</v>
      </c>
      <c r="I14796">
        <f>WEEKDAY(Cleaned!$H14796)</f>
        <v>5</v>
      </c>
      <c r="J14796" t="s">
        <v>14</v>
      </c>
      <c r="K14796" s="4">
        <v>26232</v>
      </c>
      <c r="L14796">
        <f>INT(YEARFRAC(Cleaned!$K14796,Cleaned!$H14796,1))</f>
        <v>42</v>
      </c>
      <c r="M14796" t="str">
        <f t="shared" si="463"/>
        <v>Adult</v>
      </c>
    </row>
    <row r="14797" spans="1:13" x14ac:dyDescent="0.25">
      <c r="A14797">
        <v>24797</v>
      </c>
      <c r="B14797" t="s">
        <v>2967</v>
      </c>
      <c r="C14797" t="s">
        <v>80</v>
      </c>
      <c r="D14797" t="s">
        <v>26</v>
      </c>
      <c r="E14797" t="s">
        <v>21</v>
      </c>
      <c r="F14797" s="35">
        <v>648.6019</v>
      </c>
      <c r="G14797" t="str">
        <f t="shared" si="462"/>
        <v>Casual Buyers</v>
      </c>
      <c r="H14797" s="4">
        <v>41711</v>
      </c>
      <c r="I14797">
        <f>WEEKDAY(Cleaned!$H14797)</f>
        <v>5</v>
      </c>
      <c r="J14797" t="s">
        <v>17</v>
      </c>
      <c r="K14797" s="4">
        <v>24262</v>
      </c>
      <c r="L14797">
        <f>INT(YEARFRAC(Cleaned!$K14797,Cleaned!$H14797,1))</f>
        <v>47</v>
      </c>
      <c r="M14797" t="str">
        <f t="shared" si="463"/>
        <v>Adult</v>
      </c>
    </row>
    <row r="14798" spans="1:13" x14ac:dyDescent="0.25">
      <c r="A14798">
        <v>24798</v>
      </c>
      <c r="B14798" t="s">
        <v>3008</v>
      </c>
      <c r="C14798" t="s">
        <v>80</v>
      </c>
      <c r="D14798" t="s">
        <v>26</v>
      </c>
      <c r="E14798" t="s">
        <v>21</v>
      </c>
      <c r="F14798" s="35">
        <v>40.078400000000002</v>
      </c>
      <c r="G14798" t="str">
        <f t="shared" si="462"/>
        <v>Casual Buyers</v>
      </c>
      <c r="H14798" s="4">
        <v>41712</v>
      </c>
      <c r="I14798">
        <f>WEEKDAY(Cleaned!$H14798)</f>
        <v>6</v>
      </c>
      <c r="J14798" t="s">
        <v>18</v>
      </c>
      <c r="K14798" s="4">
        <v>25728</v>
      </c>
      <c r="L14798">
        <f>INT(YEARFRAC(Cleaned!$K14798,Cleaned!$H14798,1))</f>
        <v>43</v>
      </c>
      <c r="M14798" t="str">
        <f t="shared" si="463"/>
        <v>Adult</v>
      </c>
    </row>
    <row r="14799" spans="1:13" x14ac:dyDescent="0.25">
      <c r="A14799">
        <v>24799</v>
      </c>
      <c r="B14799" t="s">
        <v>2972</v>
      </c>
      <c r="C14799" t="s">
        <v>80</v>
      </c>
      <c r="D14799" t="s">
        <v>26</v>
      </c>
      <c r="E14799" t="s">
        <v>21</v>
      </c>
      <c r="F14799" s="35">
        <v>2644.3312999999998</v>
      </c>
      <c r="G14799" t="str">
        <f t="shared" si="462"/>
        <v>Brand Seekers</v>
      </c>
      <c r="H14799" s="4">
        <v>41714</v>
      </c>
      <c r="I14799">
        <f>WEEKDAY(Cleaned!$H14799)</f>
        <v>1</v>
      </c>
      <c r="J14799" t="s">
        <v>12</v>
      </c>
      <c r="K14799" s="4">
        <v>25025</v>
      </c>
      <c r="L14799">
        <f>INT(YEARFRAC(Cleaned!$K14799,Cleaned!$H14799,1))</f>
        <v>45</v>
      </c>
      <c r="M14799" t="str">
        <f t="shared" si="463"/>
        <v>Adult</v>
      </c>
    </row>
    <row r="14800" spans="1:13" x14ac:dyDescent="0.25">
      <c r="A14800">
        <v>24800</v>
      </c>
      <c r="B14800" t="s">
        <v>8990</v>
      </c>
      <c r="C14800" t="s">
        <v>80</v>
      </c>
      <c r="D14800" t="s">
        <v>26</v>
      </c>
      <c r="E14800" t="s">
        <v>21</v>
      </c>
      <c r="F14800" s="35">
        <v>55.238999999999997</v>
      </c>
      <c r="G14800" t="str">
        <f t="shared" si="462"/>
        <v>Casual Buyers</v>
      </c>
      <c r="H14800" s="4">
        <v>41715</v>
      </c>
      <c r="I14800">
        <f>WEEKDAY(Cleaned!$H14800)</f>
        <v>2</v>
      </c>
      <c r="J14800" t="s">
        <v>13</v>
      </c>
      <c r="K14800" s="4">
        <v>27689</v>
      </c>
      <c r="L14800">
        <f>INT(YEARFRAC(Cleaned!$K14800,Cleaned!$H14800,1))</f>
        <v>38</v>
      </c>
      <c r="M14800" t="str">
        <f t="shared" si="463"/>
        <v>Adult</v>
      </c>
    </row>
    <row r="14801" spans="1:13" x14ac:dyDescent="0.25">
      <c r="A14801">
        <v>24801</v>
      </c>
      <c r="B14801" t="s">
        <v>8991</v>
      </c>
      <c r="C14801" t="s">
        <v>80</v>
      </c>
      <c r="D14801" t="s">
        <v>26</v>
      </c>
      <c r="E14801" t="s">
        <v>21</v>
      </c>
      <c r="F14801" s="35">
        <v>87.272900000000007</v>
      </c>
      <c r="G14801" t="str">
        <f t="shared" si="462"/>
        <v>Casual Buyers</v>
      </c>
      <c r="H14801" s="4">
        <v>41721</v>
      </c>
      <c r="I14801">
        <f>WEEKDAY(Cleaned!$H14801)</f>
        <v>1</v>
      </c>
      <c r="J14801" t="s">
        <v>14</v>
      </c>
      <c r="K14801" s="4">
        <v>22422</v>
      </c>
      <c r="L14801">
        <f>INT(YEARFRAC(Cleaned!$K14801,Cleaned!$H14801,1))</f>
        <v>52</v>
      </c>
      <c r="M14801" t="str">
        <f t="shared" si="463"/>
        <v>Seniors</v>
      </c>
    </row>
    <row r="14802" spans="1:13" x14ac:dyDescent="0.25">
      <c r="A14802">
        <v>24802</v>
      </c>
      <c r="B14802" t="s">
        <v>3253</v>
      </c>
      <c r="C14802" t="s">
        <v>80</v>
      </c>
      <c r="D14802" t="s">
        <v>26</v>
      </c>
      <c r="E14802" t="s">
        <v>21</v>
      </c>
      <c r="F14802" s="35">
        <v>8.0443999999999996</v>
      </c>
      <c r="G14802" t="str">
        <f t="shared" si="462"/>
        <v>Casual Buyers</v>
      </c>
      <c r="H14802" s="4">
        <v>41723</v>
      </c>
      <c r="I14802">
        <f>WEEKDAY(Cleaned!$H14802)</f>
        <v>3</v>
      </c>
      <c r="J14802" t="s">
        <v>17</v>
      </c>
      <c r="K14802" s="4">
        <v>23450</v>
      </c>
      <c r="L14802">
        <f>INT(YEARFRAC(Cleaned!$K14802,Cleaned!$H14802,1))</f>
        <v>50</v>
      </c>
      <c r="M14802" t="str">
        <f t="shared" si="463"/>
        <v>Seniors</v>
      </c>
    </row>
    <row r="14803" spans="1:13" x14ac:dyDescent="0.25">
      <c r="A14803">
        <v>24803</v>
      </c>
      <c r="B14803" t="s">
        <v>8992</v>
      </c>
      <c r="C14803" t="s">
        <v>80</v>
      </c>
      <c r="D14803" t="s">
        <v>26</v>
      </c>
      <c r="E14803" t="s">
        <v>21</v>
      </c>
      <c r="F14803" s="35">
        <v>635.35289999999998</v>
      </c>
      <c r="G14803" t="str">
        <f t="shared" si="462"/>
        <v>Casual Buyers</v>
      </c>
      <c r="H14803" s="4">
        <v>41724</v>
      </c>
      <c r="I14803">
        <f>WEEKDAY(Cleaned!$H14803)</f>
        <v>4</v>
      </c>
      <c r="J14803" t="s">
        <v>14</v>
      </c>
      <c r="K14803" s="4">
        <v>17825</v>
      </c>
      <c r="L14803">
        <f>INT(YEARFRAC(Cleaned!$K14803,Cleaned!$H14803,1))</f>
        <v>65</v>
      </c>
      <c r="M14803" t="str">
        <f t="shared" si="463"/>
        <v>Elders</v>
      </c>
    </row>
    <row r="14804" spans="1:13" x14ac:dyDescent="0.25">
      <c r="A14804">
        <v>24804</v>
      </c>
      <c r="B14804" t="s">
        <v>3178</v>
      </c>
      <c r="C14804" t="s">
        <v>80</v>
      </c>
      <c r="D14804" t="s">
        <v>26</v>
      </c>
      <c r="E14804" t="s">
        <v>21</v>
      </c>
      <c r="F14804" s="35">
        <v>219.88399999999999</v>
      </c>
      <c r="G14804" t="str">
        <f t="shared" si="462"/>
        <v>Casual Buyers</v>
      </c>
      <c r="H14804" s="4">
        <v>41725</v>
      </c>
      <c r="I14804">
        <f>WEEKDAY(Cleaned!$H14804)</f>
        <v>5</v>
      </c>
      <c r="J14804" t="s">
        <v>18</v>
      </c>
      <c r="K14804" s="4">
        <v>21296</v>
      </c>
      <c r="L14804">
        <f>INT(YEARFRAC(Cleaned!$K14804,Cleaned!$H14804,1))</f>
        <v>55</v>
      </c>
      <c r="M14804" t="str">
        <f t="shared" si="463"/>
        <v>Seniors</v>
      </c>
    </row>
    <row r="14805" spans="1:13" x14ac:dyDescent="0.25">
      <c r="A14805">
        <v>24805</v>
      </c>
      <c r="B14805" t="s">
        <v>3341</v>
      </c>
      <c r="C14805" t="s">
        <v>80</v>
      </c>
      <c r="D14805" t="s">
        <v>26</v>
      </c>
      <c r="E14805" t="s">
        <v>21</v>
      </c>
      <c r="F14805" s="35">
        <v>11.315200000000001</v>
      </c>
      <c r="G14805" t="str">
        <f t="shared" si="462"/>
        <v>Casual Buyers</v>
      </c>
      <c r="H14805" s="4">
        <v>41727</v>
      </c>
      <c r="I14805">
        <f>WEEKDAY(Cleaned!$H14805)</f>
        <v>7</v>
      </c>
      <c r="J14805" t="s">
        <v>14</v>
      </c>
      <c r="K14805" s="4">
        <v>23572</v>
      </c>
      <c r="L14805">
        <f>INT(YEARFRAC(Cleaned!$K14805,Cleaned!$H14805,1))</f>
        <v>49</v>
      </c>
      <c r="M14805" t="str">
        <f t="shared" si="463"/>
        <v>Adult</v>
      </c>
    </row>
    <row r="14806" spans="1:13" x14ac:dyDescent="0.25">
      <c r="A14806">
        <v>24806</v>
      </c>
      <c r="B14806" t="s">
        <v>3346</v>
      </c>
      <c r="C14806" t="s">
        <v>80</v>
      </c>
      <c r="D14806" t="s">
        <v>26</v>
      </c>
      <c r="E14806" t="s">
        <v>21</v>
      </c>
      <c r="F14806" s="35">
        <v>27.614000000000001</v>
      </c>
      <c r="G14806" t="str">
        <f t="shared" si="462"/>
        <v>Casual Buyers</v>
      </c>
      <c r="H14806" s="4">
        <v>41732</v>
      </c>
      <c r="I14806">
        <f>WEEKDAY(Cleaned!$H14806)</f>
        <v>5</v>
      </c>
      <c r="J14806" t="s">
        <v>12</v>
      </c>
      <c r="K14806" s="4">
        <v>27883</v>
      </c>
      <c r="L14806">
        <f>INT(YEARFRAC(Cleaned!$K14806,Cleaned!$H14806,1))</f>
        <v>37</v>
      </c>
      <c r="M14806" t="str">
        <f t="shared" si="463"/>
        <v>Adult</v>
      </c>
    </row>
    <row r="14807" spans="1:13" x14ac:dyDescent="0.25">
      <c r="A14807">
        <v>24807</v>
      </c>
      <c r="B14807" t="s">
        <v>3332</v>
      </c>
      <c r="C14807" t="s">
        <v>80</v>
      </c>
      <c r="D14807" t="s">
        <v>26</v>
      </c>
      <c r="E14807" t="s">
        <v>21</v>
      </c>
      <c r="F14807" s="35">
        <v>77.338999999999999</v>
      </c>
      <c r="G14807" t="str">
        <f t="shared" si="462"/>
        <v>Casual Buyers</v>
      </c>
      <c r="H14807" s="4">
        <v>41735</v>
      </c>
      <c r="I14807">
        <f>WEEKDAY(Cleaned!$H14807)</f>
        <v>1</v>
      </c>
      <c r="J14807" t="s">
        <v>17</v>
      </c>
      <c r="K14807" s="4">
        <v>22733</v>
      </c>
      <c r="L14807">
        <f>INT(YEARFRAC(Cleaned!$K14807,Cleaned!$H14807,1))</f>
        <v>52</v>
      </c>
      <c r="M14807" t="str">
        <f t="shared" si="463"/>
        <v>Seniors</v>
      </c>
    </row>
    <row r="14808" spans="1:13" x14ac:dyDescent="0.25">
      <c r="A14808">
        <v>24808</v>
      </c>
      <c r="B14808" t="s">
        <v>2906</v>
      </c>
      <c r="C14808" t="s">
        <v>80</v>
      </c>
      <c r="D14808" t="s">
        <v>26</v>
      </c>
      <c r="E14808" t="s">
        <v>21</v>
      </c>
      <c r="F14808" s="35">
        <v>2624.3528999999999</v>
      </c>
      <c r="G14808" t="str">
        <f t="shared" si="462"/>
        <v>Brand Seekers</v>
      </c>
      <c r="H14808" s="4">
        <v>41736</v>
      </c>
      <c r="I14808">
        <f>WEEKDAY(Cleaned!$H14808)</f>
        <v>2</v>
      </c>
      <c r="J14808" t="s">
        <v>18</v>
      </c>
      <c r="K14808" s="4">
        <v>21609</v>
      </c>
      <c r="L14808">
        <f>INT(YEARFRAC(Cleaned!$K14808,Cleaned!$H14808,1))</f>
        <v>55</v>
      </c>
      <c r="M14808" t="str">
        <f t="shared" si="463"/>
        <v>Seniors</v>
      </c>
    </row>
    <row r="14809" spans="1:13" x14ac:dyDescent="0.25">
      <c r="A14809">
        <v>24809</v>
      </c>
      <c r="B14809" t="s">
        <v>8993</v>
      </c>
      <c r="C14809" t="s">
        <v>80</v>
      </c>
      <c r="D14809" t="s">
        <v>26</v>
      </c>
      <c r="E14809" t="s">
        <v>21</v>
      </c>
      <c r="F14809" s="35">
        <v>14.2987</v>
      </c>
      <c r="G14809" t="str">
        <f t="shared" si="462"/>
        <v>Casual Buyers</v>
      </c>
      <c r="H14809" s="4">
        <v>41737</v>
      </c>
      <c r="I14809">
        <f>WEEKDAY(Cleaned!$H14809)</f>
        <v>3</v>
      </c>
      <c r="J14809" t="s">
        <v>15</v>
      </c>
      <c r="K14809" s="4">
        <v>23607</v>
      </c>
      <c r="L14809">
        <f>INT(YEARFRAC(Cleaned!$K14809,Cleaned!$H14809,1))</f>
        <v>49</v>
      </c>
      <c r="M14809" t="str">
        <f t="shared" si="463"/>
        <v>Adult</v>
      </c>
    </row>
    <row r="14810" spans="1:13" x14ac:dyDescent="0.25">
      <c r="A14810">
        <v>24810</v>
      </c>
      <c r="B14810" t="s">
        <v>3159</v>
      </c>
      <c r="C14810" t="s">
        <v>80</v>
      </c>
      <c r="D14810" t="s">
        <v>26</v>
      </c>
      <c r="E14810" t="s">
        <v>21</v>
      </c>
      <c r="F14810" s="35">
        <v>2628.7397999999998</v>
      </c>
      <c r="G14810" t="str">
        <f t="shared" si="462"/>
        <v>Brand Seekers</v>
      </c>
      <c r="H14810" s="4">
        <v>41737</v>
      </c>
      <c r="I14810">
        <f>WEEKDAY(Cleaned!$H14810)</f>
        <v>3</v>
      </c>
      <c r="J14810" t="s">
        <v>13</v>
      </c>
      <c r="K14810" s="4">
        <v>22842</v>
      </c>
      <c r="L14810">
        <f>INT(YEARFRAC(Cleaned!$K14810,Cleaned!$H14810,1))</f>
        <v>51</v>
      </c>
      <c r="M14810" t="str">
        <f t="shared" si="463"/>
        <v>Seniors</v>
      </c>
    </row>
    <row r="14811" spans="1:13" x14ac:dyDescent="0.25">
      <c r="A14811">
        <v>24811</v>
      </c>
      <c r="B14811" t="s">
        <v>3161</v>
      </c>
      <c r="C14811" t="s">
        <v>80</v>
      </c>
      <c r="D14811" t="s">
        <v>26</v>
      </c>
      <c r="E14811" t="s">
        <v>21</v>
      </c>
      <c r="F14811" s="35">
        <v>622.96590000000003</v>
      </c>
      <c r="G14811" t="str">
        <f t="shared" si="462"/>
        <v>Casual Buyers</v>
      </c>
      <c r="H14811" s="4">
        <v>41738</v>
      </c>
      <c r="I14811">
        <f>WEEKDAY(Cleaned!$H14811)</f>
        <v>4</v>
      </c>
      <c r="J14811" t="s">
        <v>17</v>
      </c>
      <c r="K14811" s="4">
        <v>23348</v>
      </c>
      <c r="L14811">
        <f>INT(YEARFRAC(Cleaned!$K14811,Cleaned!$H14811,1))</f>
        <v>50</v>
      </c>
      <c r="M14811" t="str">
        <f t="shared" si="463"/>
        <v>Seniors</v>
      </c>
    </row>
    <row r="14812" spans="1:13" x14ac:dyDescent="0.25">
      <c r="A14812">
        <v>24812</v>
      </c>
      <c r="B14812" t="s">
        <v>8994</v>
      </c>
      <c r="C14812" t="s">
        <v>80</v>
      </c>
      <c r="D14812" t="s">
        <v>26</v>
      </c>
      <c r="E14812" t="s">
        <v>21</v>
      </c>
      <c r="F14812" s="35">
        <v>1934.8329000000001</v>
      </c>
      <c r="G14812" t="str">
        <f t="shared" si="462"/>
        <v>Brand Seekers</v>
      </c>
      <c r="H14812" s="4">
        <v>41742</v>
      </c>
      <c r="I14812">
        <f>WEEKDAY(Cleaned!$H14812)</f>
        <v>1</v>
      </c>
      <c r="J14812" t="s">
        <v>14</v>
      </c>
      <c r="K14812" s="4">
        <v>24887</v>
      </c>
      <c r="L14812">
        <f>INT(YEARFRAC(Cleaned!$K14812,Cleaned!$H14812,1))</f>
        <v>46</v>
      </c>
      <c r="M14812" t="str">
        <f t="shared" si="463"/>
        <v>Adult</v>
      </c>
    </row>
    <row r="14813" spans="1:13" x14ac:dyDescent="0.25">
      <c r="A14813">
        <v>24813</v>
      </c>
      <c r="B14813" t="s">
        <v>3074</v>
      </c>
      <c r="C14813" t="s">
        <v>80</v>
      </c>
      <c r="D14813" t="s">
        <v>26</v>
      </c>
      <c r="E14813" t="s">
        <v>21</v>
      </c>
      <c r="F14813" s="35">
        <v>896.5086</v>
      </c>
      <c r="G14813" t="str">
        <f t="shared" si="462"/>
        <v>Casual Buyers</v>
      </c>
      <c r="H14813" s="4">
        <v>41745</v>
      </c>
      <c r="I14813">
        <f>WEEKDAY(Cleaned!$H14813)</f>
        <v>4</v>
      </c>
      <c r="J14813" t="s">
        <v>12</v>
      </c>
      <c r="K14813" s="4">
        <v>24883</v>
      </c>
      <c r="L14813">
        <f>INT(YEARFRAC(Cleaned!$K14813,Cleaned!$H14813,1))</f>
        <v>46</v>
      </c>
      <c r="M14813" t="str">
        <f t="shared" si="463"/>
        <v>Adult</v>
      </c>
    </row>
    <row r="14814" spans="1:13" x14ac:dyDescent="0.25">
      <c r="A14814">
        <v>24814</v>
      </c>
      <c r="B14814" t="s">
        <v>8995</v>
      </c>
      <c r="C14814" t="s">
        <v>80</v>
      </c>
      <c r="D14814" t="s">
        <v>26</v>
      </c>
      <c r="E14814" t="s">
        <v>21</v>
      </c>
      <c r="F14814" s="35">
        <v>982.86440000000005</v>
      </c>
      <c r="G14814" t="str">
        <f t="shared" si="462"/>
        <v>Casual Buyers</v>
      </c>
      <c r="H14814" s="4">
        <v>41746</v>
      </c>
      <c r="I14814">
        <f>WEEKDAY(Cleaned!$H14814)</f>
        <v>5</v>
      </c>
      <c r="J14814" t="s">
        <v>18</v>
      </c>
      <c r="K14814" s="4">
        <v>20477</v>
      </c>
      <c r="L14814">
        <f>INT(YEARFRAC(Cleaned!$K14814,Cleaned!$H14814,1))</f>
        <v>58</v>
      </c>
      <c r="M14814" t="str">
        <f t="shared" si="463"/>
        <v>Seniors</v>
      </c>
    </row>
    <row r="14815" spans="1:13" x14ac:dyDescent="0.25">
      <c r="A14815">
        <v>24815</v>
      </c>
      <c r="B14815" t="s">
        <v>2915</v>
      </c>
      <c r="C14815" t="s">
        <v>80</v>
      </c>
      <c r="D14815" t="s">
        <v>26</v>
      </c>
      <c r="E14815" t="s">
        <v>21</v>
      </c>
      <c r="F14815" s="35">
        <v>2590.4072999999999</v>
      </c>
      <c r="G14815" t="str">
        <f t="shared" si="462"/>
        <v>Brand Seekers</v>
      </c>
      <c r="H14815" s="4">
        <v>41746</v>
      </c>
      <c r="I14815">
        <f>WEEKDAY(Cleaned!$H14815)</f>
        <v>5</v>
      </c>
      <c r="J14815" t="s">
        <v>13</v>
      </c>
      <c r="K14815" s="4">
        <v>21844</v>
      </c>
      <c r="L14815">
        <f>INT(YEARFRAC(Cleaned!$K14815,Cleaned!$H14815,1))</f>
        <v>54</v>
      </c>
      <c r="M14815" t="str">
        <f t="shared" si="463"/>
        <v>Seniors</v>
      </c>
    </row>
    <row r="14816" spans="1:13" x14ac:dyDescent="0.25">
      <c r="A14816">
        <v>24816</v>
      </c>
      <c r="B14816" t="s">
        <v>2969</v>
      </c>
      <c r="C14816" t="s">
        <v>80</v>
      </c>
      <c r="D14816" t="s">
        <v>26</v>
      </c>
      <c r="E14816" t="s">
        <v>21</v>
      </c>
      <c r="F14816" s="35">
        <v>1918.2579000000001</v>
      </c>
      <c r="G14816" t="str">
        <f t="shared" si="462"/>
        <v>Brand Seekers</v>
      </c>
      <c r="H14816" s="4">
        <v>41747</v>
      </c>
      <c r="I14816">
        <f>WEEKDAY(Cleaned!$H14816)</f>
        <v>6</v>
      </c>
      <c r="J14816" t="s">
        <v>15</v>
      </c>
      <c r="K14816" s="4">
        <v>28889</v>
      </c>
      <c r="L14816">
        <f>INT(YEARFRAC(Cleaned!$K14816,Cleaned!$H14816,1))</f>
        <v>35</v>
      </c>
      <c r="M14816" t="str">
        <f t="shared" si="463"/>
        <v>Adult</v>
      </c>
    </row>
    <row r="14817" spans="1:13" x14ac:dyDescent="0.25">
      <c r="A14817">
        <v>24817</v>
      </c>
      <c r="B14817" t="s">
        <v>3197</v>
      </c>
      <c r="C14817" t="s">
        <v>80</v>
      </c>
      <c r="D14817" t="s">
        <v>26</v>
      </c>
      <c r="E14817" t="s">
        <v>21</v>
      </c>
      <c r="F14817" s="35">
        <v>101.62690000000001</v>
      </c>
      <c r="G14817" t="str">
        <f t="shared" si="462"/>
        <v>Casual Buyers</v>
      </c>
      <c r="H14817" s="4">
        <v>41747</v>
      </c>
      <c r="I14817">
        <f>WEEKDAY(Cleaned!$H14817)</f>
        <v>6</v>
      </c>
      <c r="J14817" t="s">
        <v>16</v>
      </c>
      <c r="K14817" s="4">
        <v>17078</v>
      </c>
      <c r="L14817">
        <f>INT(YEARFRAC(Cleaned!$K14817,Cleaned!$H14817,1))</f>
        <v>67</v>
      </c>
      <c r="M14817" t="str">
        <f t="shared" si="463"/>
        <v>Elders</v>
      </c>
    </row>
    <row r="14818" spans="1:13" x14ac:dyDescent="0.25">
      <c r="A14818">
        <v>24818</v>
      </c>
      <c r="B14818" t="s">
        <v>8996</v>
      </c>
      <c r="C14818" t="s">
        <v>80</v>
      </c>
      <c r="D14818" t="s">
        <v>26</v>
      </c>
      <c r="E14818" t="s">
        <v>21</v>
      </c>
      <c r="F14818" s="35">
        <v>76.2119</v>
      </c>
      <c r="G14818" t="str">
        <f t="shared" si="462"/>
        <v>Casual Buyers</v>
      </c>
      <c r="H14818" s="4">
        <v>41748</v>
      </c>
      <c r="I14818">
        <f>WEEKDAY(Cleaned!$H14818)</f>
        <v>7</v>
      </c>
      <c r="J14818" t="s">
        <v>13</v>
      </c>
      <c r="K14818" s="4">
        <v>25481</v>
      </c>
      <c r="L14818">
        <f>INT(YEARFRAC(Cleaned!$K14818,Cleaned!$H14818,1))</f>
        <v>44</v>
      </c>
      <c r="M14818" t="str">
        <f t="shared" si="463"/>
        <v>Adult</v>
      </c>
    </row>
    <row r="14819" spans="1:13" x14ac:dyDescent="0.25">
      <c r="A14819">
        <v>24819</v>
      </c>
      <c r="B14819" t="s">
        <v>8997</v>
      </c>
      <c r="C14819" t="s">
        <v>80</v>
      </c>
      <c r="D14819" t="s">
        <v>26</v>
      </c>
      <c r="E14819" t="s">
        <v>21</v>
      </c>
      <c r="F14819" s="35">
        <v>2650.3094000000001</v>
      </c>
      <c r="G14819" t="str">
        <f t="shared" si="462"/>
        <v>Brand Seekers</v>
      </c>
      <c r="H14819" s="4">
        <v>41748</v>
      </c>
      <c r="I14819">
        <f>WEEKDAY(Cleaned!$H14819)</f>
        <v>7</v>
      </c>
      <c r="J14819" t="s">
        <v>16</v>
      </c>
      <c r="K14819" s="4">
        <v>23281</v>
      </c>
      <c r="L14819">
        <f>INT(YEARFRAC(Cleaned!$K14819,Cleaned!$H14819,1))</f>
        <v>50</v>
      </c>
      <c r="M14819" t="str">
        <f t="shared" si="463"/>
        <v>Seniors</v>
      </c>
    </row>
    <row r="14820" spans="1:13" x14ac:dyDescent="0.25">
      <c r="A14820">
        <v>24820</v>
      </c>
      <c r="B14820" t="s">
        <v>3010</v>
      </c>
      <c r="C14820" t="s">
        <v>80</v>
      </c>
      <c r="D14820" t="s">
        <v>26</v>
      </c>
      <c r="E14820" t="s">
        <v>21</v>
      </c>
      <c r="F14820" s="35">
        <v>112.6658</v>
      </c>
      <c r="G14820" t="str">
        <f t="shared" si="462"/>
        <v>Casual Buyers</v>
      </c>
      <c r="H14820" s="4">
        <v>41751</v>
      </c>
      <c r="I14820">
        <f>WEEKDAY(Cleaned!$H14820)</f>
        <v>3</v>
      </c>
      <c r="J14820" t="s">
        <v>12</v>
      </c>
      <c r="K14820" s="4">
        <v>23957</v>
      </c>
      <c r="L14820">
        <f>INT(YEARFRAC(Cleaned!$K14820,Cleaned!$H14820,1))</f>
        <v>48</v>
      </c>
      <c r="M14820" t="str">
        <f t="shared" si="463"/>
        <v>Adult</v>
      </c>
    </row>
    <row r="14821" spans="1:13" x14ac:dyDescent="0.25">
      <c r="A14821">
        <v>24821</v>
      </c>
      <c r="B14821" t="s">
        <v>8947</v>
      </c>
      <c r="C14821" t="s">
        <v>80</v>
      </c>
      <c r="D14821" t="s">
        <v>26</v>
      </c>
      <c r="E14821" t="s">
        <v>21</v>
      </c>
      <c r="F14821" s="35">
        <v>866.83939999999996</v>
      </c>
      <c r="G14821" t="str">
        <f t="shared" si="462"/>
        <v>Casual Buyers</v>
      </c>
      <c r="H14821" s="4">
        <v>41751</v>
      </c>
      <c r="I14821">
        <f>WEEKDAY(Cleaned!$H14821)</f>
        <v>3</v>
      </c>
      <c r="J14821" t="s">
        <v>14</v>
      </c>
      <c r="K14821" s="4">
        <v>19842</v>
      </c>
      <c r="L14821">
        <f>INT(YEARFRAC(Cleaned!$K14821,Cleaned!$H14821,1))</f>
        <v>59</v>
      </c>
      <c r="M14821" t="str">
        <f t="shared" si="463"/>
        <v>Seniors</v>
      </c>
    </row>
    <row r="14822" spans="1:13" x14ac:dyDescent="0.25">
      <c r="A14822">
        <v>24822</v>
      </c>
      <c r="B14822" t="s">
        <v>3005</v>
      </c>
      <c r="C14822" t="s">
        <v>80</v>
      </c>
      <c r="D14822" t="s">
        <v>26</v>
      </c>
      <c r="E14822" t="s">
        <v>21</v>
      </c>
      <c r="F14822" s="35">
        <v>23.746500000000001</v>
      </c>
      <c r="G14822" t="str">
        <f t="shared" si="462"/>
        <v>Casual Buyers</v>
      </c>
      <c r="H14822" s="4">
        <v>41752</v>
      </c>
      <c r="I14822">
        <f>WEEKDAY(Cleaned!$H14822)</f>
        <v>4</v>
      </c>
      <c r="J14822" t="s">
        <v>18</v>
      </c>
      <c r="K14822" s="4">
        <v>25899</v>
      </c>
      <c r="L14822">
        <f>INT(YEARFRAC(Cleaned!$K14822,Cleaned!$H14822,1))</f>
        <v>43</v>
      </c>
      <c r="M14822" t="str">
        <f t="shared" si="463"/>
        <v>Adult</v>
      </c>
    </row>
    <row r="14823" spans="1:13" x14ac:dyDescent="0.25">
      <c r="A14823">
        <v>24823</v>
      </c>
      <c r="B14823" t="s">
        <v>3337</v>
      </c>
      <c r="C14823" t="s">
        <v>80</v>
      </c>
      <c r="D14823" t="s">
        <v>26</v>
      </c>
      <c r="E14823" t="s">
        <v>21</v>
      </c>
      <c r="F14823" s="35">
        <v>79.0959</v>
      </c>
      <c r="G14823" t="str">
        <f t="shared" si="462"/>
        <v>Casual Buyers</v>
      </c>
      <c r="H14823" s="4">
        <v>41753</v>
      </c>
      <c r="I14823">
        <f>WEEKDAY(Cleaned!$H14823)</f>
        <v>5</v>
      </c>
      <c r="J14823" t="s">
        <v>18</v>
      </c>
      <c r="K14823" s="4">
        <v>20927</v>
      </c>
      <c r="L14823">
        <f>INT(YEARFRAC(Cleaned!$K14823,Cleaned!$H14823,1))</f>
        <v>57</v>
      </c>
      <c r="M14823" t="str">
        <f t="shared" si="463"/>
        <v>Seniors</v>
      </c>
    </row>
    <row r="14824" spans="1:13" x14ac:dyDescent="0.25">
      <c r="A14824">
        <v>24824</v>
      </c>
      <c r="B14824" t="s">
        <v>8951</v>
      </c>
      <c r="C14824" t="s">
        <v>80</v>
      </c>
      <c r="D14824" t="s">
        <v>26</v>
      </c>
      <c r="E14824" t="s">
        <v>21</v>
      </c>
      <c r="F14824" s="35">
        <v>2681.7797999999998</v>
      </c>
      <c r="G14824" t="str">
        <f t="shared" si="462"/>
        <v>Brand Seekers</v>
      </c>
      <c r="H14824" s="4">
        <v>41756</v>
      </c>
      <c r="I14824">
        <f>WEEKDAY(Cleaned!$H14824)</f>
        <v>1</v>
      </c>
      <c r="J14824" t="s">
        <v>17</v>
      </c>
      <c r="K14824" s="4">
        <v>23327</v>
      </c>
      <c r="L14824">
        <f>INT(YEARFRAC(Cleaned!$K14824,Cleaned!$H14824,1))</f>
        <v>50</v>
      </c>
      <c r="M14824" t="str">
        <f t="shared" si="463"/>
        <v>Seniors</v>
      </c>
    </row>
    <row r="14825" spans="1:13" x14ac:dyDescent="0.25">
      <c r="A14825">
        <v>24825</v>
      </c>
      <c r="B14825" t="s">
        <v>3552</v>
      </c>
      <c r="C14825" t="s">
        <v>80</v>
      </c>
      <c r="D14825" t="s">
        <v>26</v>
      </c>
      <c r="E14825" t="s">
        <v>21</v>
      </c>
      <c r="F14825" s="35">
        <v>8.7848000000000006</v>
      </c>
      <c r="G14825" t="str">
        <f t="shared" si="462"/>
        <v>Casual Buyers</v>
      </c>
      <c r="H14825" s="4">
        <v>41759</v>
      </c>
      <c r="I14825">
        <f>WEEKDAY(Cleaned!$H14825)</f>
        <v>4</v>
      </c>
      <c r="J14825" t="s">
        <v>14</v>
      </c>
      <c r="K14825" s="4">
        <v>20955</v>
      </c>
      <c r="L14825">
        <f>INT(YEARFRAC(Cleaned!$K14825,Cleaned!$H14825,1))</f>
        <v>56</v>
      </c>
      <c r="M14825" t="str">
        <f t="shared" si="463"/>
        <v>Seniors</v>
      </c>
    </row>
    <row r="14826" spans="1:13" x14ac:dyDescent="0.25">
      <c r="A14826">
        <v>24826</v>
      </c>
      <c r="B14826" t="s">
        <v>8949</v>
      </c>
      <c r="C14826" t="s">
        <v>80</v>
      </c>
      <c r="D14826" t="s">
        <v>26</v>
      </c>
      <c r="E14826" t="s">
        <v>21</v>
      </c>
      <c r="F14826" s="35">
        <v>2618.8168999999998</v>
      </c>
      <c r="G14826" t="str">
        <f t="shared" si="462"/>
        <v>Brand Seekers</v>
      </c>
      <c r="H14826" s="4">
        <v>41762</v>
      </c>
      <c r="I14826">
        <f>WEEKDAY(Cleaned!$H14826)</f>
        <v>7</v>
      </c>
      <c r="J14826" t="s">
        <v>12</v>
      </c>
      <c r="K14826" s="4">
        <v>24647</v>
      </c>
      <c r="L14826">
        <f>INT(YEARFRAC(Cleaned!$K14826,Cleaned!$H14826,1))</f>
        <v>46</v>
      </c>
      <c r="M14826" t="str">
        <f t="shared" si="463"/>
        <v>Adult</v>
      </c>
    </row>
    <row r="14827" spans="1:13" x14ac:dyDescent="0.25">
      <c r="A14827">
        <v>24827</v>
      </c>
      <c r="B14827" t="s">
        <v>2996</v>
      </c>
      <c r="C14827" t="s">
        <v>80</v>
      </c>
      <c r="D14827" t="s">
        <v>26</v>
      </c>
      <c r="E14827" t="s">
        <v>21</v>
      </c>
      <c r="F14827" s="35">
        <v>1918.2579000000001</v>
      </c>
      <c r="G14827" t="str">
        <f t="shared" si="462"/>
        <v>Brand Seekers</v>
      </c>
      <c r="H14827" s="4">
        <v>41762</v>
      </c>
      <c r="I14827">
        <f>WEEKDAY(Cleaned!$H14827)</f>
        <v>7</v>
      </c>
      <c r="J14827" t="s">
        <v>13</v>
      </c>
      <c r="K14827" s="4">
        <v>21357</v>
      </c>
      <c r="L14827">
        <f>INT(YEARFRAC(Cleaned!$K14827,Cleaned!$H14827,1))</f>
        <v>55</v>
      </c>
      <c r="M14827" t="str">
        <f t="shared" si="463"/>
        <v>Seniors</v>
      </c>
    </row>
    <row r="14828" spans="1:13" x14ac:dyDescent="0.25">
      <c r="A14828">
        <v>24828</v>
      </c>
      <c r="B14828" t="s">
        <v>8958</v>
      </c>
      <c r="C14828" t="s">
        <v>80</v>
      </c>
      <c r="D14828" t="s">
        <v>26</v>
      </c>
      <c r="E14828" t="s">
        <v>21</v>
      </c>
      <c r="F14828" s="35">
        <v>101.6048</v>
      </c>
      <c r="G14828" t="str">
        <f t="shared" si="462"/>
        <v>Casual Buyers</v>
      </c>
      <c r="H14828" s="4">
        <v>41765</v>
      </c>
      <c r="I14828">
        <f>WEEKDAY(Cleaned!$H14828)</f>
        <v>3</v>
      </c>
      <c r="J14828" t="s">
        <v>12</v>
      </c>
      <c r="K14828" s="4">
        <v>28076</v>
      </c>
      <c r="L14828">
        <f>INT(YEARFRAC(Cleaned!$K14828,Cleaned!$H14828,1))</f>
        <v>37</v>
      </c>
      <c r="M14828" t="str">
        <f t="shared" si="463"/>
        <v>Adult</v>
      </c>
    </row>
    <row r="14829" spans="1:13" x14ac:dyDescent="0.25">
      <c r="A14829">
        <v>24829</v>
      </c>
      <c r="B14829" t="s">
        <v>8998</v>
      </c>
      <c r="C14829" t="s">
        <v>80</v>
      </c>
      <c r="D14829" t="s">
        <v>26</v>
      </c>
      <c r="E14829" t="s">
        <v>21</v>
      </c>
      <c r="F14829" s="35">
        <v>8.0443999999999996</v>
      </c>
      <c r="G14829" t="str">
        <f t="shared" si="462"/>
        <v>Casual Buyers</v>
      </c>
      <c r="H14829" s="4">
        <v>41771</v>
      </c>
      <c r="I14829">
        <f>WEEKDAY(Cleaned!$H14829)</f>
        <v>2</v>
      </c>
      <c r="J14829" t="s">
        <v>16</v>
      </c>
      <c r="K14829" s="4">
        <v>22404</v>
      </c>
      <c r="L14829">
        <f>INT(YEARFRAC(Cleaned!$K14829,Cleaned!$H14829,1))</f>
        <v>53</v>
      </c>
      <c r="M14829" t="str">
        <f t="shared" si="463"/>
        <v>Seniors</v>
      </c>
    </row>
    <row r="14830" spans="1:13" x14ac:dyDescent="0.25">
      <c r="A14830">
        <v>24830</v>
      </c>
      <c r="B14830" t="s">
        <v>2948</v>
      </c>
      <c r="C14830" t="s">
        <v>80</v>
      </c>
      <c r="D14830" t="s">
        <v>26</v>
      </c>
      <c r="E14830" t="s">
        <v>21</v>
      </c>
      <c r="F14830" s="35">
        <v>2673.0612999999998</v>
      </c>
      <c r="G14830" t="str">
        <f t="shared" si="462"/>
        <v>Brand Seekers</v>
      </c>
      <c r="H14830" s="4">
        <v>41772</v>
      </c>
      <c r="I14830">
        <f>WEEKDAY(Cleaned!$H14830)</f>
        <v>3</v>
      </c>
      <c r="J14830" t="s">
        <v>12</v>
      </c>
      <c r="K14830" s="4">
        <v>24363</v>
      </c>
      <c r="L14830">
        <f>INT(YEARFRAC(Cleaned!$K14830,Cleaned!$H14830,1))</f>
        <v>47</v>
      </c>
      <c r="M14830" t="str">
        <f t="shared" si="463"/>
        <v>Adult</v>
      </c>
    </row>
    <row r="14831" spans="1:13" x14ac:dyDescent="0.25">
      <c r="A14831">
        <v>24831</v>
      </c>
      <c r="B14831" t="s">
        <v>8968</v>
      </c>
      <c r="C14831" t="s">
        <v>80</v>
      </c>
      <c r="D14831" t="s">
        <v>26</v>
      </c>
      <c r="E14831" t="s">
        <v>21</v>
      </c>
      <c r="F14831" s="35">
        <v>44.189</v>
      </c>
      <c r="G14831" t="str">
        <f t="shared" si="462"/>
        <v>Casual Buyers</v>
      </c>
      <c r="H14831" s="4">
        <v>41773</v>
      </c>
      <c r="I14831">
        <f>WEEKDAY(Cleaned!$H14831)</f>
        <v>4</v>
      </c>
      <c r="J14831" t="s">
        <v>14</v>
      </c>
      <c r="K14831" s="4">
        <v>21831</v>
      </c>
      <c r="L14831">
        <f>INT(YEARFRAC(Cleaned!$K14831,Cleaned!$H14831,1))</f>
        <v>54</v>
      </c>
      <c r="M14831" t="str">
        <f t="shared" si="463"/>
        <v>Seniors</v>
      </c>
    </row>
    <row r="14832" spans="1:13" x14ac:dyDescent="0.25">
      <c r="A14832">
        <v>24832</v>
      </c>
      <c r="B14832" t="s">
        <v>2917</v>
      </c>
      <c r="C14832" t="s">
        <v>80</v>
      </c>
      <c r="D14832" t="s">
        <v>26</v>
      </c>
      <c r="E14832" t="s">
        <v>21</v>
      </c>
      <c r="F14832" s="35">
        <v>1303.3144</v>
      </c>
      <c r="G14832" t="str">
        <f t="shared" si="462"/>
        <v>Casual Buyers</v>
      </c>
      <c r="H14832" s="4">
        <v>41777</v>
      </c>
      <c r="I14832">
        <f>WEEKDAY(Cleaned!$H14832)</f>
        <v>1</v>
      </c>
      <c r="J14832" t="s">
        <v>18</v>
      </c>
      <c r="K14832" s="4">
        <v>25287</v>
      </c>
      <c r="L14832">
        <f>INT(YEARFRAC(Cleaned!$K14832,Cleaned!$H14832,1))</f>
        <v>45</v>
      </c>
      <c r="M14832" t="str">
        <f t="shared" si="463"/>
        <v>Adult</v>
      </c>
    </row>
    <row r="14833" spans="1:13" x14ac:dyDescent="0.25">
      <c r="A14833">
        <v>24833</v>
      </c>
      <c r="B14833" t="s">
        <v>2900</v>
      </c>
      <c r="C14833" t="s">
        <v>80</v>
      </c>
      <c r="D14833" t="s">
        <v>26</v>
      </c>
      <c r="E14833" t="s">
        <v>21</v>
      </c>
      <c r="F14833" s="35">
        <v>866.83939999999996</v>
      </c>
      <c r="G14833" t="str">
        <f t="shared" si="462"/>
        <v>Casual Buyers</v>
      </c>
      <c r="H14833" s="4">
        <v>41778</v>
      </c>
      <c r="I14833">
        <f>WEEKDAY(Cleaned!$H14833)</f>
        <v>2</v>
      </c>
      <c r="J14833" t="s">
        <v>12</v>
      </c>
      <c r="K14833" s="4">
        <v>23791</v>
      </c>
      <c r="L14833">
        <f>INT(YEARFRAC(Cleaned!$K14833,Cleaned!$H14833,1))</f>
        <v>49</v>
      </c>
      <c r="M14833" t="str">
        <f t="shared" si="463"/>
        <v>Adult</v>
      </c>
    </row>
    <row r="14834" spans="1:13" x14ac:dyDescent="0.25">
      <c r="A14834">
        <v>24834</v>
      </c>
      <c r="B14834" t="s">
        <v>8999</v>
      </c>
      <c r="C14834" t="s">
        <v>80</v>
      </c>
      <c r="D14834" t="s">
        <v>26</v>
      </c>
      <c r="E14834" t="s">
        <v>21</v>
      </c>
      <c r="F14834" s="35">
        <v>6.9394</v>
      </c>
      <c r="G14834" t="str">
        <f t="shared" si="462"/>
        <v>Casual Buyers</v>
      </c>
      <c r="H14834" s="4">
        <v>41778</v>
      </c>
      <c r="I14834">
        <f>WEEKDAY(Cleaned!$H14834)</f>
        <v>2</v>
      </c>
      <c r="J14834" t="s">
        <v>17</v>
      </c>
      <c r="K14834" s="4">
        <v>23056</v>
      </c>
      <c r="L14834">
        <f>INT(YEARFRAC(Cleaned!$K14834,Cleaned!$H14834,1))</f>
        <v>51</v>
      </c>
      <c r="M14834" t="str">
        <f t="shared" si="463"/>
        <v>Seniors</v>
      </c>
    </row>
    <row r="14835" spans="1:13" x14ac:dyDescent="0.25">
      <c r="A14835">
        <v>24835</v>
      </c>
      <c r="B14835" t="s">
        <v>3207</v>
      </c>
      <c r="C14835" t="s">
        <v>80</v>
      </c>
      <c r="D14835" t="s">
        <v>26</v>
      </c>
      <c r="E14835" t="s">
        <v>21</v>
      </c>
      <c r="F14835" s="35">
        <v>49.990200000000002</v>
      </c>
      <c r="G14835" t="str">
        <f t="shared" si="462"/>
        <v>Casual Buyers</v>
      </c>
      <c r="H14835" s="4">
        <v>41779</v>
      </c>
      <c r="I14835">
        <f>WEEKDAY(Cleaned!$H14835)</f>
        <v>3</v>
      </c>
      <c r="J14835" t="s">
        <v>18</v>
      </c>
      <c r="K14835" s="4">
        <v>20769</v>
      </c>
      <c r="L14835">
        <f>INT(YEARFRAC(Cleaned!$K14835,Cleaned!$H14835,1))</f>
        <v>57</v>
      </c>
      <c r="M14835" t="str">
        <f t="shared" si="463"/>
        <v>Seniors</v>
      </c>
    </row>
    <row r="14836" spans="1:13" x14ac:dyDescent="0.25">
      <c r="A14836">
        <v>24836</v>
      </c>
      <c r="B14836" t="s">
        <v>3163</v>
      </c>
      <c r="C14836" t="s">
        <v>80</v>
      </c>
      <c r="D14836" t="s">
        <v>26</v>
      </c>
      <c r="E14836" t="s">
        <v>21</v>
      </c>
      <c r="F14836" s="35">
        <v>2588.9376999999999</v>
      </c>
      <c r="G14836" t="str">
        <f t="shared" si="462"/>
        <v>Brand Seekers</v>
      </c>
      <c r="H14836" s="4">
        <v>41781</v>
      </c>
      <c r="I14836">
        <f>WEEKDAY(Cleaned!$H14836)</f>
        <v>5</v>
      </c>
      <c r="J14836" t="s">
        <v>12</v>
      </c>
      <c r="K14836" s="4">
        <v>24036</v>
      </c>
      <c r="L14836">
        <f>INT(YEARFRAC(Cleaned!$K14836,Cleaned!$H14836,1))</f>
        <v>48</v>
      </c>
      <c r="M14836" t="str">
        <f t="shared" si="463"/>
        <v>Adult</v>
      </c>
    </row>
    <row r="14837" spans="1:13" x14ac:dyDescent="0.25">
      <c r="A14837">
        <v>24837</v>
      </c>
      <c r="B14837" t="s">
        <v>3290</v>
      </c>
      <c r="C14837" t="s">
        <v>80</v>
      </c>
      <c r="D14837" t="s">
        <v>26</v>
      </c>
      <c r="E14837" t="s">
        <v>21</v>
      </c>
      <c r="F14837" s="35">
        <v>135.8708</v>
      </c>
      <c r="G14837" t="str">
        <f t="shared" si="462"/>
        <v>Casual Buyers</v>
      </c>
      <c r="H14837" s="4">
        <v>41782</v>
      </c>
      <c r="I14837">
        <f>WEEKDAY(Cleaned!$H14837)</f>
        <v>6</v>
      </c>
      <c r="J14837" t="s">
        <v>12</v>
      </c>
      <c r="K14837" s="4">
        <v>21795</v>
      </c>
      <c r="L14837">
        <f>INT(YEARFRAC(Cleaned!$K14837,Cleaned!$H14837,1))</f>
        <v>54</v>
      </c>
      <c r="M14837" t="str">
        <f t="shared" si="463"/>
        <v>Seniors</v>
      </c>
    </row>
    <row r="14838" spans="1:13" x14ac:dyDescent="0.25">
      <c r="A14838">
        <v>24838</v>
      </c>
      <c r="B14838" t="s">
        <v>3333</v>
      </c>
      <c r="C14838" t="s">
        <v>80</v>
      </c>
      <c r="D14838" t="s">
        <v>26</v>
      </c>
      <c r="E14838" t="s">
        <v>21</v>
      </c>
      <c r="F14838" s="35">
        <v>48.597900000000003</v>
      </c>
      <c r="G14838" t="str">
        <f t="shared" si="462"/>
        <v>Casual Buyers</v>
      </c>
      <c r="H14838" s="4">
        <v>41782</v>
      </c>
      <c r="I14838">
        <f>WEEKDAY(Cleaned!$H14838)</f>
        <v>6</v>
      </c>
      <c r="J14838" t="s">
        <v>17</v>
      </c>
      <c r="K14838" s="4">
        <v>24910</v>
      </c>
      <c r="L14838">
        <f>INT(YEARFRAC(Cleaned!$K14838,Cleaned!$H14838,1))</f>
        <v>46</v>
      </c>
      <c r="M14838" t="str">
        <f t="shared" si="463"/>
        <v>Adult</v>
      </c>
    </row>
    <row r="14839" spans="1:13" x14ac:dyDescent="0.25">
      <c r="A14839">
        <v>24839</v>
      </c>
      <c r="B14839" t="s">
        <v>3172</v>
      </c>
      <c r="C14839" t="s">
        <v>80</v>
      </c>
      <c r="D14839" t="s">
        <v>26</v>
      </c>
      <c r="E14839" t="s">
        <v>21</v>
      </c>
      <c r="F14839" s="35">
        <v>2788.9315999999999</v>
      </c>
      <c r="G14839" t="str">
        <f t="shared" si="462"/>
        <v>Brand Seekers</v>
      </c>
      <c r="H14839" s="4">
        <v>41784</v>
      </c>
      <c r="I14839">
        <f>WEEKDAY(Cleaned!$H14839)</f>
        <v>1</v>
      </c>
      <c r="J14839" t="s">
        <v>15</v>
      </c>
      <c r="K14839" s="4">
        <v>20958</v>
      </c>
      <c r="L14839">
        <f>INT(YEARFRAC(Cleaned!$K14839,Cleaned!$H14839,1))</f>
        <v>57</v>
      </c>
      <c r="M14839" t="str">
        <f t="shared" si="463"/>
        <v>Seniors</v>
      </c>
    </row>
    <row r="14840" spans="1:13" x14ac:dyDescent="0.25">
      <c r="A14840">
        <v>24840</v>
      </c>
      <c r="B14840" t="s">
        <v>3093</v>
      </c>
      <c r="C14840" t="s">
        <v>80</v>
      </c>
      <c r="D14840" t="s">
        <v>26</v>
      </c>
      <c r="E14840" t="s">
        <v>21</v>
      </c>
      <c r="F14840" s="35">
        <v>55.238999999999997</v>
      </c>
      <c r="G14840" t="str">
        <f t="shared" si="462"/>
        <v>Casual Buyers</v>
      </c>
      <c r="H14840" s="4">
        <v>41785</v>
      </c>
      <c r="I14840">
        <f>WEEKDAY(Cleaned!$H14840)</f>
        <v>2</v>
      </c>
      <c r="J14840" t="s">
        <v>18</v>
      </c>
      <c r="K14840" s="4">
        <v>27306</v>
      </c>
      <c r="L14840">
        <f>INT(YEARFRAC(Cleaned!$K14840,Cleaned!$H14840,1))</f>
        <v>39</v>
      </c>
      <c r="M14840" t="str">
        <f t="shared" si="463"/>
        <v>Adult</v>
      </c>
    </row>
    <row r="14841" spans="1:13" x14ac:dyDescent="0.25">
      <c r="A14841">
        <v>24841</v>
      </c>
      <c r="B14841" t="s">
        <v>8957</v>
      </c>
      <c r="C14841" t="s">
        <v>80</v>
      </c>
      <c r="D14841" t="s">
        <v>26</v>
      </c>
      <c r="E14841" t="s">
        <v>21</v>
      </c>
      <c r="F14841" s="35">
        <v>27.061499999999999</v>
      </c>
      <c r="G14841" t="str">
        <f t="shared" si="462"/>
        <v>Casual Buyers</v>
      </c>
      <c r="H14841" s="4">
        <v>41790</v>
      </c>
      <c r="I14841">
        <f>WEEKDAY(Cleaned!$H14841)</f>
        <v>7</v>
      </c>
      <c r="J14841" t="s">
        <v>12</v>
      </c>
      <c r="K14841" s="4">
        <v>23273</v>
      </c>
      <c r="L14841">
        <f>INT(YEARFRAC(Cleaned!$K14841,Cleaned!$H14841,1))</f>
        <v>50</v>
      </c>
      <c r="M14841" t="str">
        <f t="shared" si="463"/>
        <v>Seniors</v>
      </c>
    </row>
    <row r="14842" spans="1:13" x14ac:dyDescent="0.25">
      <c r="A14842">
        <v>24842</v>
      </c>
      <c r="B14842" t="s">
        <v>3097</v>
      </c>
      <c r="C14842" t="s">
        <v>80</v>
      </c>
      <c r="D14842" t="s">
        <v>26</v>
      </c>
      <c r="E14842" t="s">
        <v>21</v>
      </c>
      <c r="F14842" s="35">
        <v>26.8184</v>
      </c>
      <c r="G14842" t="str">
        <f t="shared" si="462"/>
        <v>Casual Buyers</v>
      </c>
      <c r="H14842" s="4">
        <v>41792</v>
      </c>
      <c r="I14842">
        <f>WEEKDAY(Cleaned!$H14842)</f>
        <v>2</v>
      </c>
      <c r="J14842" t="s">
        <v>18</v>
      </c>
      <c r="K14842" s="4">
        <v>24955</v>
      </c>
      <c r="L14842">
        <f>INT(YEARFRAC(Cleaned!$K14842,Cleaned!$H14842,1))</f>
        <v>46</v>
      </c>
      <c r="M14842" t="str">
        <f t="shared" si="463"/>
        <v>Adult</v>
      </c>
    </row>
    <row r="14843" spans="1:13" x14ac:dyDescent="0.25">
      <c r="A14843">
        <v>24843</v>
      </c>
      <c r="B14843" t="s">
        <v>9000</v>
      </c>
      <c r="C14843" t="s">
        <v>80</v>
      </c>
      <c r="D14843" t="s">
        <v>26</v>
      </c>
      <c r="E14843" t="s">
        <v>21</v>
      </c>
      <c r="F14843" s="35">
        <v>77.338999999999999</v>
      </c>
      <c r="G14843" t="str">
        <f t="shared" si="462"/>
        <v>Casual Buyers</v>
      </c>
      <c r="H14843" s="4">
        <v>41793</v>
      </c>
      <c r="I14843">
        <f>WEEKDAY(Cleaned!$H14843)</f>
        <v>3</v>
      </c>
      <c r="J14843" t="s">
        <v>14</v>
      </c>
      <c r="K14843" s="4">
        <v>23576</v>
      </c>
      <c r="L14843">
        <f>INT(YEARFRAC(Cleaned!$K14843,Cleaned!$H14843,1))</f>
        <v>49</v>
      </c>
      <c r="M14843" t="str">
        <f t="shared" si="463"/>
        <v>Adult</v>
      </c>
    </row>
    <row r="14844" spans="1:13" x14ac:dyDescent="0.25">
      <c r="A14844">
        <v>24844</v>
      </c>
      <c r="B14844" t="s">
        <v>9001</v>
      </c>
      <c r="C14844" t="s">
        <v>80</v>
      </c>
      <c r="D14844" t="s">
        <v>26</v>
      </c>
      <c r="E14844" t="s">
        <v>21</v>
      </c>
      <c r="F14844" s="35">
        <v>24.2879</v>
      </c>
      <c r="G14844" t="str">
        <f t="shared" si="462"/>
        <v>Casual Buyers</v>
      </c>
      <c r="H14844" s="4">
        <v>41797</v>
      </c>
      <c r="I14844">
        <f>WEEKDAY(Cleaned!$H14844)</f>
        <v>7</v>
      </c>
      <c r="J14844" t="s">
        <v>14</v>
      </c>
      <c r="K14844" s="4">
        <v>17092</v>
      </c>
      <c r="L14844">
        <f>INT(YEARFRAC(Cleaned!$K14844,Cleaned!$H14844,1))</f>
        <v>67</v>
      </c>
      <c r="M14844" t="str">
        <f t="shared" si="463"/>
        <v>Elders</v>
      </c>
    </row>
    <row r="14845" spans="1:13" x14ac:dyDescent="0.25">
      <c r="A14845">
        <v>24845</v>
      </c>
      <c r="B14845" t="s">
        <v>3193</v>
      </c>
      <c r="C14845" t="s">
        <v>80</v>
      </c>
      <c r="D14845" t="s">
        <v>26</v>
      </c>
      <c r="E14845" t="s">
        <v>21</v>
      </c>
      <c r="F14845" s="35">
        <v>25.381900000000002</v>
      </c>
      <c r="G14845" t="str">
        <f t="shared" si="462"/>
        <v>Casual Buyers</v>
      </c>
      <c r="H14845" s="4">
        <v>41798</v>
      </c>
      <c r="I14845">
        <f>WEEKDAY(Cleaned!$H14845)</f>
        <v>1</v>
      </c>
      <c r="J14845" t="s">
        <v>12</v>
      </c>
      <c r="K14845" s="4">
        <v>18721</v>
      </c>
      <c r="L14845">
        <f>INT(YEARFRAC(Cleaned!$K14845,Cleaned!$H14845,1))</f>
        <v>63</v>
      </c>
      <c r="M14845" t="str">
        <f t="shared" si="463"/>
        <v>Seniors</v>
      </c>
    </row>
    <row r="14846" spans="1:13" x14ac:dyDescent="0.25">
      <c r="A14846">
        <v>24846</v>
      </c>
      <c r="B14846" t="s">
        <v>9002</v>
      </c>
      <c r="C14846" t="s">
        <v>80</v>
      </c>
      <c r="D14846" t="s">
        <v>26</v>
      </c>
      <c r="E14846" t="s">
        <v>21</v>
      </c>
      <c r="F14846" s="35">
        <v>90.013300000000001</v>
      </c>
      <c r="G14846" t="str">
        <f t="shared" si="462"/>
        <v>Casual Buyers</v>
      </c>
      <c r="H14846" s="4">
        <v>41802</v>
      </c>
      <c r="I14846">
        <f>WEEKDAY(Cleaned!$H14846)</f>
        <v>5</v>
      </c>
      <c r="J14846" t="s">
        <v>14</v>
      </c>
      <c r="K14846" s="4">
        <v>23529</v>
      </c>
      <c r="L14846">
        <f>INT(YEARFRAC(Cleaned!$K14846,Cleaned!$H14846,1))</f>
        <v>50</v>
      </c>
      <c r="M14846" t="str">
        <f t="shared" si="463"/>
        <v>Seniors</v>
      </c>
    </row>
    <row r="14847" spans="1:13" x14ac:dyDescent="0.25">
      <c r="A14847">
        <v>24847</v>
      </c>
      <c r="B14847" t="s">
        <v>3005</v>
      </c>
      <c r="C14847" t="s">
        <v>80</v>
      </c>
      <c r="D14847" t="s">
        <v>26</v>
      </c>
      <c r="E14847" t="s">
        <v>21</v>
      </c>
      <c r="F14847" s="35">
        <v>42.962400000000002</v>
      </c>
      <c r="G14847" t="str">
        <f t="shared" si="462"/>
        <v>Casual Buyers</v>
      </c>
      <c r="H14847" s="4">
        <v>41807</v>
      </c>
      <c r="I14847">
        <f>WEEKDAY(Cleaned!$H14847)</f>
        <v>3</v>
      </c>
      <c r="J14847" t="s">
        <v>18</v>
      </c>
      <c r="K14847" s="4">
        <v>25899</v>
      </c>
      <c r="L14847">
        <f>INT(YEARFRAC(Cleaned!$K14847,Cleaned!$H14847,1))</f>
        <v>43</v>
      </c>
      <c r="M14847" t="str">
        <f t="shared" si="463"/>
        <v>Adult</v>
      </c>
    </row>
    <row r="14848" spans="1:13" x14ac:dyDescent="0.25">
      <c r="A14848">
        <v>24848</v>
      </c>
      <c r="B14848" t="s">
        <v>9003</v>
      </c>
      <c r="C14848" t="s">
        <v>80</v>
      </c>
      <c r="D14848" t="s">
        <v>26</v>
      </c>
      <c r="E14848" t="s">
        <v>21</v>
      </c>
      <c r="F14848" s="35">
        <v>5.5140000000000002</v>
      </c>
      <c r="G14848" t="str">
        <f t="shared" si="462"/>
        <v>Casual Buyers</v>
      </c>
      <c r="H14848" s="4">
        <v>41812</v>
      </c>
      <c r="I14848">
        <f>WEEKDAY(Cleaned!$H14848)</f>
        <v>1</v>
      </c>
      <c r="J14848" t="s">
        <v>16</v>
      </c>
      <c r="K14848" s="4">
        <v>22191</v>
      </c>
      <c r="L14848">
        <f>INT(YEARFRAC(Cleaned!$K14848,Cleaned!$H14848,1))</f>
        <v>53</v>
      </c>
      <c r="M14848" t="str">
        <f t="shared" si="463"/>
        <v>Seniors</v>
      </c>
    </row>
    <row r="14849" spans="1:13" x14ac:dyDescent="0.25">
      <c r="A14849">
        <v>24849</v>
      </c>
      <c r="B14849" t="s">
        <v>3306</v>
      </c>
      <c r="C14849" t="s">
        <v>80</v>
      </c>
      <c r="D14849" t="s">
        <v>26</v>
      </c>
      <c r="E14849" t="s">
        <v>21</v>
      </c>
      <c r="F14849" s="35">
        <v>93.880799999999994</v>
      </c>
      <c r="G14849" t="str">
        <f t="shared" si="462"/>
        <v>Casual Buyers</v>
      </c>
      <c r="H14849" s="4">
        <v>41820</v>
      </c>
      <c r="I14849">
        <f>WEEKDAY(Cleaned!$H14849)</f>
        <v>2</v>
      </c>
      <c r="J14849" t="s">
        <v>18</v>
      </c>
      <c r="K14849" s="4">
        <v>16181</v>
      </c>
      <c r="L14849">
        <f>INT(YEARFRAC(Cleaned!$K14849,Cleaned!$H14849,1))</f>
        <v>70</v>
      </c>
      <c r="M14849" t="str">
        <f t="shared" si="463"/>
        <v>Elders</v>
      </c>
    </row>
    <row r="14850" spans="1:13" x14ac:dyDescent="0.25">
      <c r="A14850">
        <v>24850</v>
      </c>
      <c r="B14850" t="s">
        <v>3318</v>
      </c>
      <c r="C14850" t="s">
        <v>80</v>
      </c>
      <c r="D14850" t="s">
        <v>26</v>
      </c>
      <c r="E14850" t="s">
        <v>21</v>
      </c>
      <c r="F14850" s="35">
        <v>59.658999999999999</v>
      </c>
      <c r="G14850" t="str">
        <f t="shared" ref="G14850:G14913" si="464">IF(F14850&lt;=1500,"Casual Buyers",IF(F14850&gt;=1501,"Brand Seekers",IF(F14850&gt;2500,"Convinced Seekers")))</f>
        <v>Casual Buyers</v>
      </c>
      <c r="H14850" s="4">
        <v>41820</v>
      </c>
      <c r="I14850">
        <f>WEEKDAY(Cleaned!$H14850)</f>
        <v>2</v>
      </c>
      <c r="J14850" t="s">
        <v>16</v>
      </c>
      <c r="K14850" s="4">
        <v>21652</v>
      </c>
      <c r="L14850">
        <f>INT(YEARFRAC(Cleaned!$K14850,Cleaned!$H14850,1))</f>
        <v>55</v>
      </c>
      <c r="M14850" t="str">
        <f t="shared" ref="M14850:M14913" si="465">IF(L14850&lt;=19,"Teenager",IF(L14850&lt;=34,"Young Adult",IF(L14850&lt;=49,"Adult",IF(L14850&lt;=64,"Seniors",IF(L14850&gt;=65,"Elders")))))</f>
        <v>Seniors</v>
      </c>
    </row>
    <row r="14851" spans="1:13" x14ac:dyDescent="0.25">
      <c r="A14851">
        <v>24851</v>
      </c>
      <c r="B14851" t="s">
        <v>3523</v>
      </c>
      <c r="C14851" t="s">
        <v>80</v>
      </c>
      <c r="D14851" t="s">
        <v>26</v>
      </c>
      <c r="E14851" t="s">
        <v>24</v>
      </c>
      <c r="F14851" s="35">
        <v>3756.989</v>
      </c>
      <c r="G14851" t="str">
        <f t="shared" si="464"/>
        <v>Brand Seekers</v>
      </c>
      <c r="H14851" s="4">
        <v>40754</v>
      </c>
      <c r="I14851">
        <f>WEEKDAY(Cleaned!$H14851)</f>
        <v>7</v>
      </c>
      <c r="J14851" t="s">
        <v>17</v>
      </c>
      <c r="K14851" s="4">
        <v>20508</v>
      </c>
      <c r="L14851">
        <f>INT(YEARFRAC(Cleaned!$K14851,Cleaned!$H14851,1))</f>
        <v>55</v>
      </c>
      <c r="M14851" t="str">
        <f t="shared" si="465"/>
        <v>Seniors</v>
      </c>
    </row>
    <row r="14852" spans="1:13" x14ac:dyDescent="0.25">
      <c r="A14852">
        <v>24852</v>
      </c>
      <c r="B14852" t="s">
        <v>9004</v>
      </c>
      <c r="C14852" t="s">
        <v>80</v>
      </c>
      <c r="D14852" t="s">
        <v>26</v>
      </c>
      <c r="E14852" t="s">
        <v>24</v>
      </c>
      <c r="F14852" s="35">
        <v>3953.9884000000002</v>
      </c>
      <c r="G14852" t="str">
        <f t="shared" si="464"/>
        <v>Brand Seekers</v>
      </c>
      <c r="H14852" s="4">
        <v>40846</v>
      </c>
      <c r="I14852">
        <f>WEEKDAY(Cleaned!$H14852)</f>
        <v>1</v>
      </c>
      <c r="J14852" t="s">
        <v>15</v>
      </c>
      <c r="K14852" s="4">
        <v>24039</v>
      </c>
      <c r="L14852">
        <f>INT(YEARFRAC(Cleaned!$K14852,Cleaned!$H14852,1))</f>
        <v>46</v>
      </c>
      <c r="M14852" t="str">
        <f t="shared" si="465"/>
        <v>Adult</v>
      </c>
    </row>
    <row r="14853" spans="1:13" x14ac:dyDescent="0.25">
      <c r="A14853">
        <v>24853</v>
      </c>
      <c r="B14853" t="s">
        <v>3524</v>
      </c>
      <c r="C14853" t="s">
        <v>80</v>
      </c>
      <c r="D14853" t="s">
        <v>26</v>
      </c>
      <c r="E14853" t="s">
        <v>24</v>
      </c>
      <c r="F14853" s="35">
        <v>3953.9884000000002</v>
      </c>
      <c r="G14853" t="str">
        <f t="shared" si="464"/>
        <v>Brand Seekers</v>
      </c>
      <c r="H14853" s="4">
        <v>40911</v>
      </c>
      <c r="I14853">
        <f>WEEKDAY(Cleaned!$H14853)</f>
        <v>3</v>
      </c>
      <c r="J14853" t="s">
        <v>12</v>
      </c>
      <c r="K14853" s="4">
        <v>24357</v>
      </c>
      <c r="L14853">
        <f>INT(YEARFRAC(Cleaned!$K14853,Cleaned!$H14853,1))</f>
        <v>45</v>
      </c>
      <c r="M14853" t="str">
        <f t="shared" si="465"/>
        <v>Adult</v>
      </c>
    </row>
    <row r="14854" spans="1:13" x14ac:dyDescent="0.25">
      <c r="A14854">
        <v>24854</v>
      </c>
      <c r="B14854" t="s">
        <v>3426</v>
      </c>
      <c r="C14854" t="s">
        <v>80</v>
      </c>
      <c r="D14854" t="s">
        <v>26</v>
      </c>
      <c r="E14854" t="s">
        <v>24</v>
      </c>
      <c r="F14854" s="35">
        <v>3953.9884000000002</v>
      </c>
      <c r="G14854" t="str">
        <f t="shared" si="464"/>
        <v>Brand Seekers</v>
      </c>
      <c r="H14854" s="4">
        <v>40930</v>
      </c>
      <c r="I14854">
        <f>WEEKDAY(Cleaned!$H14854)</f>
        <v>1</v>
      </c>
      <c r="J14854" t="s">
        <v>12</v>
      </c>
      <c r="K14854" s="4">
        <v>26942</v>
      </c>
      <c r="L14854">
        <f>INT(YEARFRAC(Cleaned!$K14854,Cleaned!$H14854,1))</f>
        <v>38</v>
      </c>
      <c r="M14854" t="str">
        <f t="shared" si="465"/>
        <v>Adult</v>
      </c>
    </row>
    <row r="14855" spans="1:13" x14ac:dyDescent="0.25">
      <c r="A14855">
        <v>24855</v>
      </c>
      <c r="B14855" t="s">
        <v>9005</v>
      </c>
      <c r="C14855" t="s">
        <v>80</v>
      </c>
      <c r="D14855" t="s">
        <v>26</v>
      </c>
      <c r="E14855" t="s">
        <v>24</v>
      </c>
      <c r="F14855" s="35">
        <v>3756.989</v>
      </c>
      <c r="G14855" t="str">
        <f t="shared" si="464"/>
        <v>Brand Seekers</v>
      </c>
      <c r="H14855" s="4">
        <v>40953</v>
      </c>
      <c r="I14855">
        <f>WEEKDAY(Cleaned!$H14855)</f>
        <v>3</v>
      </c>
      <c r="J14855" t="s">
        <v>17</v>
      </c>
      <c r="K14855" s="4">
        <v>23423</v>
      </c>
      <c r="L14855">
        <f>INT(YEARFRAC(Cleaned!$K14855,Cleaned!$H14855,1))</f>
        <v>47</v>
      </c>
      <c r="M14855" t="str">
        <f t="shared" si="465"/>
        <v>Adult</v>
      </c>
    </row>
    <row r="14856" spans="1:13" x14ac:dyDescent="0.25">
      <c r="A14856">
        <v>24856</v>
      </c>
      <c r="B14856" t="s">
        <v>9006</v>
      </c>
      <c r="C14856" t="s">
        <v>80</v>
      </c>
      <c r="D14856" t="s">
        <v>26</v>
      </c>
      <c r="E14856" t="s">
        <v>24</v>
      </c>
      <c r="F14856" s="35">
        <v>3953.9884000000002</v>
      </c>
      <c r="G14856" t="str">
        <f t="shared" si="464"/>
        <v>Brand Seekers</v>
      </c>
      <c r="H14856" s="4">
        <v>41010</v>
      </c>
      <c r="I14856">
        <f>WEEKDAY(Cleaned!$H14856)</f>
        <v>4</v>
      </c>
      <c r="J14856" t="s">
        <v>12</v>
      </c>
      <c r="K14856" s="4">
        <v>21960</v>
      </c>
      <c r="L14856">
        <f>INT(YEARFRAC(Cleaned!$K14856,Cleaned!$H14856,1))</f>
        <v>52</v>
      </c>
      <c r="M14856" t="str">
        <f t="shared" si="465"/>
        <v>Seniors</v>
      </c>
    </row>
    <row r="14857" spans="1:13" x14ac:dyDescent="0.25">
      <c r="A14857">
        <v>24857</v>
      </c>
      <c r="B14857" t="s">
        <v>2706</v>
      </c>
      <c r="C14857" t="s">
        <v>80</v>
      </c>
      <c r="D14857" t="s">
        <v>26</v>
      </c>
      <c r="E14857" t="s">
        <v>24</v>
      </c>
      <c r="F14857" s="35">
        <v>3953.9884000000002</v>
      </c>
      <c r="G14857" t="str">
        <f t="shared" si="464"/>
        <v>Brand Seekers</v>
      </c>
      <c r="H14857" s="4">
        <v>41012</v>
      </c>
      <c r="I14857">
        <f>WEEKDAY(Cleaned!$H14857)</f>
        <v>6</v>
      </c>
      <c r="J14857" t="s">
        <v>16</v>
      </c>
      <c r="K14857" s="4">
        <v>18702</v>
      </c>
      <c r="L14857">
        <f>INT(YEARFRAC(Cleaned!$K14857,Cleaned!$H14857,1))</f>
        <v>61</v>
      </c>
      <c r="M14857" t="str">
        <f t="shared" si="465"/>
        <v>Seniors</v>
      </c>
    </row>
    <row r="14858" spans="1:13" x14ac:dyDescent="0.25">
      <c r="A14858">
        <v>24858</v>
      </c>
      <c r="B14858" t="s">
        <v>3652</v>
      </c>
      <c r="C14858" t="s">
        <v>80</v>
      </c>
      <c r="D14858" t="s">
        <v>26</v>
      </c>
      <c r="E14858" t="s">
        <v>24</v>
      </c>
      <c r="F14858" s="35">
        <v>2410.6266000000001</v>
      </c>
      <c r="G14858" t="str">
        <f t="shared" si="464"/>
        <v>Brand Seekers</v>
      </c>
      <c r="H14858" s="4">
        <v>41075</v>
      </c>
      <c r="I14858">
        <f>WEEKDAY(Cleaned!$H14858)</f>
        <v>6</v>
      </c>
      <c r="J14858" t="s">
        <v>15</v>
      </c>
      <c r="K14858" s="4">
        <v>20231</v>
      </c>
      <c r="L14858">
        <f>INT(YEARFRAC(Cleaned!$K14858,Cleaned!$H14858,1))</f>
        <v>57</v>
      </c>
      <c r="M14858" t="str">
        <f t="shared" si="465"/>
        <v>Seniors</v>
      </c>
    </row>
    <row r="14859" spans="1:13" x14ac:dyDescent="0.25">
      <c r="A14859">
        <v>24859</v>
      </c>
      <c r="B14859" t="s">
        <v>3431</v>
      </c>
      <c r="C14859" t="s">
        <v>80</v>
      </c>
      <c r="D14859" t="s">
        <v>26</v>
      </c>
      <c r="E14859" t="s">
        <v>24</v>
      </c>
      <c r="F14859" s="35">
        <v>2699.9018000000001</v>
      </c>
      <c r="G14859" t="str">
        <f t="shared" si="464"/>
        <v>Brand Seekers</v>
      </c>
      <c r="H14859" s="4">
        <v>41081</v>
      </c>
      <c r="I14859">
        <f>WEEKDAY(Cleaned!$H14859)</f>
        <v>5</v>
      </c>
      <c r="J14859" t="s">
        <v>16</v>
      </c>
      <c r="K14859" s="4">
        <v>22267</v>
      </c>
      <c r="L14859">
        <f>INT(YEARFRAC(Cleaned!$K14859,Cleaned!$H14859,1))</f>
        <v>51</v>
      </c>
      <c r="M14859" t="str">
        <f t="shared" si="465"/>
        <v>Seniors</v>
      </c>
    </row>
    <row r="14860" spans="1:13" x14ac:dyDescent="0.25">
      <c r="A14860">
        <v>24860</v>
      </c>
      <c r="B14860" t="s">
        <v>9007</v>
      </c>
      <c r="C14860" t="s">
        <v>80</v>
      </c>
      <c r="D14860" t="s">
        <v>26</v>
      </c>
      <c r="E14860" t="s">
        <v>24</v>
      </c>
      <c r="F14860" s="35">
        <v>2264.2536</v>
      </c>
      <c r="G14860" t="str">
        <f t="shared" si="464"/>
        <v>Brand Seekers</v>
      </c>
      <c r="H14860" s="4">
        <v>41088</v>
      </c>
      <c r="I14860">
        <f>WEEKDAY(Cleaned!$H14860)</f>
        <v>5</v>
      </c>
      <c r="J14860" t="s">
        <v>13</v>
      </c>
      <c r="K14860" s="4">
        <v>19855</v>
      </c>
      <c r="L14860">
        <f>INT(YEARFRAC(Cleaned!$K14860,Cleaned!$H14860,1))</f>
        <v>58</v>
      </c>
      <c r="M14860" t="str">
        <f t="shared" si="465"/>
        <v>Seniors</v>
      </c>
    </row>
    <row r="14861" spans="1:13" x14ac:dyDescent="0.25">
      <c r="A14861">
        <v>24861</v>
      </c>
      <c r="B14861" t="s">
        <v>9008</v>
      </c>
      <c r="C14861" t="s">
        <v>80</v>
      </c>
      <c r="D14861" t="s">
        <v>26</v>
      </c>
      <c r="E14861" t="s">
        <v>24</v>
      </c>
      <c r="F14861" s="35">
        <v>1105.4834000000001</v>
      </c>
      <c r="G14861" t="str">
        <f t="shared" si="464"/>
        <v>Casual Buyers</v>
      </c>
      <c r="H14861" s="4">
        <v>41197</v>
      </c>
      <c r="I14861">
        <f>WEEKDAY(Cleaned!$H14861)</f>
        <v>2</v>
      </c>
      <c r="J14861" t="s">
        <v>15</v>
      </c>
      <c r="K14861" s="4">
        <v>24184</v>
      </c>
      <c r="L14861">
        <f>INT(YEARFRAC(Cleaned!$K14861,Cleaned!$H14861,1))</f>
        <v>46</v>
      </c>
      <c r="M14861" t="str">
        <f t="shared" si="465"/>
        <v>Adult</v>
      </c>
    </row>
    <row r="14862" spans="1:13" x14ac:dyDescent="0.25">
      <c r="A14862">
        <v>24862</v>
      </c>
      <c r="B14862" t="s">
        <v>3831</v>
      </c>
      <c r="C14862" t="s">
        <v>80</v>
      </c>
      <c r="D14862" t="s">
        <v>26</v>
      </c>
      <c r="E14862" t="s">
        <v>24</v>
      </c>
      <c r="F14862" s="35">
        <v>1105.4834000000001</v>
      </c>
      <c r="G14862" t="str">
        <f t="shared" si="464"/>
        <v>Casual Buyers</v>
      </c>
      <c r="H14862" s="4">
        <v>41215</v>
      </c>
      <c r="I14862">
        <f>WEEKDAY(Cleaned!$H14862)</f>
        <v>6</v>
      </c>
      <c r="J14862" t="s">
        <v>14</v>
      </c>
      <c r="K14862" s="4">
        <v>21140</v>
      </c>
      <c r="L14862">
        <f>INT(YEARFRAC(Cleaned!$K14862,Cleaned!$H14862,1))</f>
        <v>54</v>
      </c>
      <c r="M14862" t="str">
        <f t="shared" si="465"/>
        <v>Seniors</v>
      </c>
    </row>
    <row r="14863" spans="1:13" x14ac:dyDescent="0.25">
      <c r="A14863">
        <v>24863</v>
      </c>
      <c r="B14863" t="s">
        <v>3632</v>
      </c>
      <c r="C14863" t="s">
        <v>80</v>
      </c>
      <c r="D14863" t="s">
        <v>26</v>
      </c>
      <c r="E14863" t="s">
        <v>24</v>
      </c>
      <c r="F14863" s="35">
        <v>2699.9018000000001</v>
      </c>
      <c r="G14863" t="str">
        <f t="shared" si="464"/>
        <v>Brand Seekers</v>
      </c>
      <c r="H14863" s="4">
        <v>41234</v>
      </c>
      <c r="I14863">
        <f>WEEKDAY(Cleaned!$H14863)</f>
        <v>4</v>
      </c>
      <c r="J14863" t="s">
        <v>14</v>
      </c>
      <c r="K14863" s="4">
        <v>18328</v>
      </c>
      <c r="L14863">
        <f>INT(YEARFRAC(Cleaned!$K14863,Cleaned!$H14863,1))</f>
        <v>62</v>
      </c>
      <c r="M14863" t="str">
        <f t="shared" si="465"/>
        <v>Seniors</v>
      </c>
    </row>
    <row r="14864" spans="1:13" x14ac:dyDescent="0.25">
      <c r="A14864">
        <v>24864</v>
      </c>
      <c r="B14864" t="s">
        <v>3836</v>
      </c>
      <c r="C14864" t="s">
        <v>80</v>
      </c>
      <c r="D14864" t="s">
        <v>26</v>
      </c>
      <c r="E14864" t="s">
        <v>24</v>
      </c>
      <c r="F14864" s="35">
        <v>2288.9187000000002</v>
      </c>
      <c r="G14864" t="str">
        <f t="shared" si="464"/>
        <v>Brand Seekers</v>
      </c>
      <c r="H14864" s="4">
        <v>41281</v>
      </c>
      <c r="I14864">
        <f>WEEKDAY(Cleaned!$H14864)</f>
        <v>2</v>
      </c>
      <c r="J14864" t="s">
        <v>12</v>
      </c>
      <c r="K14864" s="4">
        <v>24540</v>
      </c>
      <c r="L14864">
        <f>INT(YEARFRAC(Cleaned!$K14864,Cleaned!$H14864,1))</f>
        <v>45</v>
      </c>
      <c r="M14864" t="str">
        <f t="shared" si="465"/>
        <v>Adult</v>
      </c>
    </row>
    <row r="14865" spans="1:13" x14ac:dyDescent="0.25">
      <c r="A14865">
        <v>24865</v>
      </c>
      <c r="B14865" t="s">
        <v>3660</v>
      </c>
      <c r="C14865" t="s">
        <v>80</v>
      </c>
      <c r="D14865" t="s">
        <v>26</v>
      </c>
      <c r="E14865" t="s">
        <v>24</v>
      </c>
      <c r="F14865" s="35">
        <v>2264.2536</v>
      </c>
      <c r="G14865" t="str">
        <f t="shared" si="464"/>
        <v>Brand Seekers</v>
      </c>
      <c r="H14865" s="4">
        <v>41291</v>
      </c>
      <c r="I14865">
        <f>WEEKDAY(Cleaned!$H14865)</f>
        <v>5</v>
      </c>
      <c r="J14865" t="s">
        <v>12</v>
      </c>
      <c r="K14865" s="4">
        <v>20870</v>
      </c>
      <c r="L14865">
        <f>INT(YEARFRAC(Cleaned!$K14865,Cleaned!$H14865,1))</f>
        <v>55</v>
      </c>
      <c r="M14865" t="str">
        <f t="shared" si="465"/>
        <v>Seniors</v>
      </c>
    </row>
    <row r="14866" spans="1:13" x14ac:dyDescent="0.25">
      <c r="A14866">
        <v>24866</v>
      </c>
      <c r="B14866" t="s">
        <v>3661</v>
      </c>
      <c r="C14866" t="s">
        <v>80</v>
      </c>
      <c r="D14866" t="s">
        <v>26</v>
      </c>
      <c r="E14866" t="s">
        <v>24</v>
      </c>
      <c r="F14866" s="35">
        <v>2699.9018000000001</v>
      </c>
      <c r="G14866" t="str">
        <f t="shared" si="464"/>
        <v>Brand Seekers</v>
      </c>
      <c r="H14866" s="4">
        <v>41348</v>
      </c>
      <c r="I14866">
        <f>WEEKDAY(Cleaned!$H14866)</f>
        <v>6</v>
      </c>
      <c r="J14866" t="s">
        <v>15</v>
      </c>
      <c r="K14866" s="4">
        <v>25639</v>
      </c>
      <c r="L14866">
        <f>INT(YEARFRAC(Cleaned!$K14866,Cleaned!$H14866,1))</f>
        <v>43</v>
      </c>
      <c r="M14866" t="str">
        <f t="shared" si="465"/>
        <v>Adult</v>
      </c>
    </row>
    <row r="14867" spans="1:13" x14ac:dyDescent="0.25">
      <c r="A14867">
        <v>24867</v>
      </c>
      <c r="B14867" t="s">
        <v>3421</v>
      </c>
      <c r="C14867" t="s">
        <v>80</v>
      </c>
      <c r="D14867" t="s">
        <v>26</v>
      </c>
      <c r="E14867" t="s">
        <v>24</v>
      </c>
      <c r="F14867" s="35">
        <v>865.20399999999995</v>
      </c>
      <c r="G14867" t="str">
        <f t="shared" si="464"/>
        <v>Casual Buyers</v>
      </c>
      <c r="H14867" s="4">
        <v>41354</v>
      </c>
      <c r="I14867">
        <f>WEEKDAY(Cleaned!$H14867)</f>
        <v>5</v>
      </c>
      <c r="J14867" t="s">
        <v>14</v>
      </c>
      <c r="K14867" s="4">
        <v>21734</v>
      </c>
      <c r="L14867">
        <f>INT(YEARFRAC(Cleaned!$K14867,Cleaned!$H14867,1))</f>
        <v>53</v>
      </c>
      <c r="M14867" t="str">
        <f t="shared" si="465"/>
        <v>Seniors</v>
      </c>
    </row>
    <row r="14868" spans="1:13" x14ac:dyDescent="0.25">
      <c r="A14868">
        <v>24868</v>
      </c>
      <c r="B14868" t="s">
        <v>3405</v>
      </c>
      <c r="C14868" t="s">
        <v>80</v>
      </c>
      <c r="D14868" t="s">
        <v>26</v>
      </c>
      <c r="E14868" t="s">
        <v>24</v>
      </c>
      <c r="F14868" s="35">
        <v>2591.1808000000001</v>
      </c>
      <c r="G14868" t="str">
        <f t="shared" si="464"/>
        <v>Brand Seekers</v>
      </c>
      <c r="H14868" s="4">
        <v>41425</v>
      </c>
      <c r="I14868">
        <f>WEEKDAY(Cleaned!$H14868)</f>
        <v>6</v>
      </c>
      <c r="J14868" t="s">
        <v>13</v>
      </c>
      <c r="K14868" s="4">
        <v>21283</v>
      </c>
      <c r="L14868">
        <f>INT(YEARFRAC(Cleaned!$K14868,Cleaned!$H14868,1))</f>
        <v>55</v>
      </c>
      <c r="M14868" t="str">
        <f t="shared" si="465"/>
        <v>Seniors</v>
      </c>
    </row>
    <row r="14869" spans="1:13" x14ac:dyDescent="0.25">
      <c r="A14869">
        <v>24869</v>
      </c>
      <c r="B14869" t="s">
        <v>9007</v>
      </c>
      <c r="C14869" t="s">
        <v>80</v>
      </c>
      <c r="D14869" t="s">
        <v>26</v>
      </c>
      <c r="E14869" t="s">
        <v>24</v>
      </c>
      <c r="F14869" s="35">
        <v>2624.3528999999999</v>
      </c>
      <c r="G14869" t="str">
        <f t="shared" si="464"/>
        <v>Brand Seekers</v>
      </c>
      <c r="H14869" s="4">
        <v>41448</v>
      </c>
      <c r="I14869">
        <f>WEEKDAY(Cleaned!$H14869)</f>
        <v>1</v>
      </c>
      <c r="J14869" t="s">
        <v>13</v>
      </c>
      <c r="K14869" s="4">
        <v>19855</v>
      </c>
      <c r="L14869">
        <f>INT(YEARFRAC(Cleaned!$K14869,Cleaned!$H14869,1))</f>
        <v>59</v>
      </c>
      <c r="M14869" t="str">
        <f t="shared" si="465"/>
        <v>Seniors</v>
      </c>
    </row>
    <row r="14870" spans="1:13" x14ac:dyDescent="0.25">
      <c r="A14870">
        <v>24870</v>
      </c>
      <c r="B14870" t="s">
        <v>3448</v>
      </c>
      <c r="C14870" t="s">
        <v>80</v>
      </c>
      <c r="D14870" t="s">
        <v>26</v>
      </c>
      <c r="E14870" t="s">
        <v>24</v>
      </c>
      <c r="F14870" s="35">
        <v>2587.8769000000002</v>
      </c>
      <c r="G14870" t="str">
        <f t="shared" si="464"/>
        <v>Brand Seekers</v>
      </c>
      <c r="H14870" s="4">
        <v>41449</v>
      </c>
      <c r="I14870">
        <f>WEEKDAY(Cleaned!$H14870)</f>
        <v>2</v>
      </c>
      <c r="J14870" t="s">
        <v>16</v>
      </c>
      <c r="K14870" s="4">
        <v>26381</v>
      </c>
      <c r="L14870">
        <f>INT(YEARFRAC(Cleaned!$K14870,Cleaned!$H14870,1))</f>
        <v>41</v>
      </c>
      <c r="M14870" t="str">
        <f t="shared" si="465"/>
        <v>Adult</v>
      </c>
    </row>
    <row r="14871" spans="1:13" x14ac:dyDescent="0.25">
      <c r="A14871">
        <v>24871</v>
      </c>
      <c r="B14871" t="s">
        <v>3494</v>
      </c>
      <c r="C14871" t="s">
        <v>80</v>
      </c>
      <c r="D14871" t="s">
        <v>26</v>
      </c>
      <c r="E14871" t="s">
        <v>24</v>
      </c>
      <c r="F14871" s="35">
        <v>15.447900000000001</v>
      </c>
      <c r="G14871" t="str">
        <f t="shared" si="464"/>
        <v>Casual Buyers</v>
      </c>
      <c r="H14871" s="4">
        <v>41456</v>
      </c>
      <c r="I14871">
        <f>WEEKDAY(Cleaned!$H14871)</f>
        <v>2</v>
      </c>
      <c r="J14871" t="s">
        <v>18</v>
      </c>
      <c r="K14871" s="4">
        <v>20016</v>
      </c>
      <c r="L14871">
        <f>INT(YEARFRAC(Cleaned!$K14871,Cleaned!$H14871,1))</f>
        <v>58</v>
      </c>
      <c r="M14871" t="str">
        <f t="shared" si="465"/>
        <v>Seniors</v>
      </c>
    </row>
    <row r="14872" spans="1:13" x14ac:dyDescent="0.25">
      <c r="A14872">
        <v>24872</v>
      </c>
      <c r="B14872" t="s">
        <v>3636</v>
      </c>
      <c r="C14872" t="s">
        <v>80</v>
      </c>
      <c r="D14872" t="s">
        <v>26</v>
      </c>
      <c r="E14872" t="s">
        <v>24</v>
      </c>
      <c r="F14872" s="35">
        <v>82.852900000000005</v>
      </c>
      <c r="G14872" t="str">
        <f t="shared" si="464"/>
        <v>Casual Buyers</v>
      </c>
      <c r="H14872" s="4">
        <v>41460</v>
      </c>
      <c r="I14872">
        <f>WEEKDAY(Cleaned!$H14872)</f>
        <v>6</v>
      </c>
      <c r="J14872" t="s">
        <v>16</v>
      </c>
      <c r="K14872" s="4">
        <v>21338</v>
      </c>
      <c r="L14872">
        <f>INT(YEARFRAC(Cleaned!$K14872,Cleaned!$H14872,1))</f>
        <v>55</v>
      </c>
      <c r="M14872" t="str">
        <f t="shared" si="465"/>
        <v>Seniors</v>
      </c>
    </row>
    <row r="14873" spans="1:13" x14ac:dyDescent="0.25">
      <c r="A14873">
        <v>24873</v>
      </c>
      <c r="B14873" t="s">
        <v>3453</v>
      </c>
      <c r="C14873" t="s">
        <v>80</v>
      </c>
      <c r="D14873" t="s">
        <v>26</v>
      </c>
      <c r="E14873" t="s">
        <v>24</v>
      </c>
      <c r="F14873" s="35">
        <v>1427.4059</v>
      </c>
      <c r="G14873" t="str">
        <f t="shared" si="464"/>
        <v>Casual Buyers</v>
      </c>
      <c r="H14873" s="4">
        <v>41461</v>
      </c>
      <c r="I14873">
        <f>WEEKDAY(Cleaned!$H14873)</f>
        <v>7</v>
      </c>
      <c r="J14873" t="s">
        <v>12</v>
      </c>
      <c r="K14873" s="4">
        <v>24949</v>
      </c>
      <c r="L14873">
        <f>INT(YEARFRAC(Cleaned!$K14873,Cleaned!$H14873,1))</f>
        <v>45</v>
      </c>
      <c r="M14873" t="str">
        <f t="shared" si="465"/>
        <v>Adult</v>
      </c>
    </row>
    <row r="14874" spans="1:13" x14ac:dyDescent="0.25">
      <c r="A14874">
        <v>24874</v>
      </c>
      <c r="B14874" t="s">
        <v>3427</v>
      </c>
      <c r="C14874" t="s">
        <v>80</v>
      </c>
      <c r="D14874" t="s">
        <v>26</v>
      </c>
      <c r="E14874" t="s">
        <v>24</v>
      </c>
      <c r="F14874" s="35">
        <v>55.216900000000003</v>
      </c>
      <c r="G14874" t="str">
        <f t="shared" si="464"/>
        <v>Casual Buyers</v>
      </c>
      <c r="H14874" s="4">
        <v>41463</v>
      </c>
      <c r="I14874">
        <f>WEEKDAY(Cleaned!$H14874)</f>
        <v>2</v>
      </c>
      <c r="J14874" t="s">
        <v>18</v>
      </c>
      <c r="K14874" s="4">
        <v>22937</v>
      </c>
      <c r="L14874">
        <f>INT(YEARFRAC(Cleaned!$K14874,Cleaned!$H14874,1))</f>
        <v>50</v>
      </c>
      <c r="M14874" t="str">
        <f t="shared" si="465"/>
        <v>Seniors</v>
      </c>
    </row>
    <row r="14875" spans="1:13" x14ac:dyDescent="0.25">
      <c r="A14875">
        <v>24875</v>
      </c>
      <c r="B14875" t="s">
        <v>3433</v>
      </c>
      <c r="C14875" t="s">
        <v>80</v>
      </c>
      <c r="D14875" t="s">
        <v>26</v>
      </c>
      <c r="E14875" t="s">
        <v>24</v>
      </c>
      <c r="F14875" s="35">
        <v>11.315200000000001</v>
      </c>
      <c r="G14875" t="str">
        <f t="shared" si="464"/>
        <v>Casual Buyers</v>
      </c>
      <c r="H14875" s="4">
        <v>41464</v>
      </c>
      <c r="I14875">
        <f>WEEKDAY(Cleaned!$H14875)</f>
        <v>3</v>
      </c>
      <c r="J14875" t="s">
        <v>16</v>
      </c>
      <c r="K14875" s="4">
        <v>21252</v>
      </c>
      <c r="L14875">
        <f>INT(YEARFRAC(Cleaned!$K14875,Cleaned!$H14875,1))</f>
        <v>55</v>
      </c>
      <c r="M14875" t="str">
        <f t="shared" si="465"/>
        <v>Seniors</v>
      </c>
    </row>
    <row r="14876" spans="1:13" x14ac:dyDescent="0.25">
      <c r="A14876">
        <v>24876</v>
      </c>
      <c r="B14876" t="s">
        <v>3494</v>
      </c>
      <c r="C14876" t="s">
        <v>80</v>
      </c>
      <c r="D14876" t="s">
        <v>26</v>
      </c>
      <c r="E14876" t="s">
        <v>24</v>
      </c>
      <c r="F14876" s="35">
        <v>59.658999999999999</v>
      </c>
      <c r="G14876" t="str">
        <f t="shared" si="464"/>
        <v>Casual Buyers</v>
      </c>
      <c r="H14876" s="4">
        <v>41466</v>
      </c>
      <c r="I14876">
        <f>WEEKDAY(Cleaned!$H14876)</f>
        <v>5</v>
      </c>
      <c r="J14876" t="s">
        <v>18</v>
      </c>
      <c r="K14876" s="4">
        <v>20016</v>
      </c>
      <c r="L14876">
        <f>INT(YEARFRAC(Cleaned!$K14876,Cleaned!$H14876,1))</f>
        <v>58</v>
      </c>
      <c r="M14876" t="str">
        <f t="shared" si="465"/>
        <v>Seniors</v>
      </c>
    </row>
    <row r="14877" spans="1:13" x14ac:dyDescent="0.25">
      <c r="A14877">
        <v>24877</v>
      </c>
      <c r="B14877" t="s">
        <v>9009</v>
      </c>
      <c r="C14877" t="s">
        <v>80</v>
      </c>
      <c r="D14877" t="s">
        <v>26</v>
      </c>
      <c r="E14877" t="s">
        <v>24</v>
      </c>
      <c r="F14877" s="35">
        <v>2618.8058000000001</v>
      </c>
      <c r="G14877" t="str">
        <f t="shared" si="464"/>
        <v>Brand Seekers</v>
      </c>
      <c r="H14877" s="4">
        <v>41467</v>
      </c>
      <c r="I14877">
        <f>WEEKDAY(Cleaned!$H14877)</f>
        <v>6</v>
      </c>
      <c r="J14877" t="s">
        <v>18</v>
      </c>
      <c r="K14877" s="4">
        <v>20401</v>
      </c>
      <c r="L14877">
        <f>INT(YEARFRAC(Cleaned!$K14877,Cleaned!$H14877,1))</f>
        <v>57</v>
      </c>
      <c r="M14877" t="str">
        <f t="shared" si="465"/>
        <v>Seniors</v>
      </c>
    </row>
    <row r="14878" spans="1:13" x14ac:dyDescent="0.25">
      <c r="A14878">
        <v>24878</v>
      </c>
      <c r="B14878" t="s">
        <v>9010</v>
      </c>
      <c r="C14878" t="s">
        <v>80</v>
      </c>
      <c r="D14878" t="s">
        <v>26</v>
      </c>
      <c r="E14878" t="s">
        <v>24</v>
      </c>
      <c r="F14878" s="35">
        <v>104.4004</v>
      </c>
      <c r="G14878" t="str">
        <f t="shared" si="464"/>
        <v>Casual Buyers</v>
      </c>
      <c r="H14878" s="4">
        <v>41469</v>
      </c>
      <c r="I14878">
        <f>WEEKDAY(Cleaned!$H14878)</f>
        <v>1</v>
      </c>
      <c r="J14878" t="s">
        <v>15</v>
      </c>
      <c r="K14878" s="4">
        <v>27159</v>
      </c>
      <c r="L14878">
        <f>INT(YEARFRAC(Cleaned!$K14878,Cleaned!$H14878,1))</f>
        <v>39</v>
      </c>
      <c r="M14878" t="str">
        <f t="shared" si="465"/>
        <v>Adult</v>
      </c>
    </row>
    <row r="14879" spans="1:13" x14ac:dyDescent="0.25">
      <c r="A14879">
        <v>24879</v>
      </c>
      <c r="B14879" t="s">
        <v>3569</v>
      </c>
      <c r="C14879" t="s">
        <v>80</v>
      </c>
      <c r="D14879" t="s">
        <v>26</v>
      </c>
      <c r="E14879" t="s">
        <v>24</v>
      </c>
      <c r="F14879" s="35">
        <v>1293.3804</v>
      </c>
      <c r="G14879" t="str">
        <f t="shared" si="464"/>
        <v>Casual Buyers</v>
      </c>
      <c r="H14879" s="4">
        <v>41470</v>
      </c>
      <c r="I14879">
        <f>WEEKDAY(Cleaned!$H14879)</f>
        <v>2</v>
      </c>
      <c r="J14879" t="s">
        <v>13</v>
      </c>
      <c r="K14879" s="4">
        <v>21331</v>
      </c>
      <c r="L14879">
        <f>INT(YEARFRAC(Cleaned!$K14879,Cleaned!$H14879,1))</f>
        <v>55</v>
      </c>
      <c r="M14879" t="str">
        <f t="shared" si="465"/>
        <v>Seniors</v>
      </c>
    </row>
    <row r="14880" spans="1:13" x14ac:dyDescent="0.25">
      <c r="A14880">
        <v>24880</v>
      </c>
      <c r="B14880" t="s">
        <v>9005</v>
      </c>
      <c r="C14880" t="s">
        <v>80</v>
      </c>
      <c r="D14880" t="s">
        <v>26</v>
      </c>
      <c r="E14880" t="s">
        <v>24</v>
      </c>
      <c r="F14880" s="35">
        <v>2650.3094000000001</v>
      </c>
      <c r="G14880" t="str">
        <f t="shared" si="464"/>
        <v>Brand Seekers</v>
      </c>
      <c r="H14880" s="4">
        <v>41470</v>
      </c>
      <c r="I14880">
        <f>WEEKDAY(Cleaned!$H14880)</f>
        <v>2</v>
      </c>
      <c r="J14880" t="s">
        <v>17</v>
      </c>
      <c r="K14880" s="4">
        <v>23423</v>
      </c>
      <c r="L14880">
        <f>INT(YEARFRAC(Cleaned!$K14880,Cleaned!$H14880,1))</f>
        <v>49</v>
      </c>
      <c r="M14880" t="str">
        <f t="shared" si="465"/>
        <v>Adult</v>
      </c>
    </row>
    <row r="14881" spans="1:13" x14ac:dyDescent="0.25">
      <c r="A14881">
        <v>24881</v>
      </c>
      <c r="B14881" t="s">
        <v>9011</v>
      </c>
      <c r="C14881" t="s">
        <v>80</v>
      </c>
      <c r="D14881" t="s">
        <v>26</v>
      </c>
      <c r="E14881" t="s">
        <v>24</v>
      </c>
      <c r="F14881" s="35">
        <v>55.238999999999997</v>
      </c>
      <c r="G14881" t="str">
        <f t="shared" si="464"/>
        <v>Casual Buyers</v>
      </c>
      <c r="H14881" s="4">
        <v>41474</v>
      </c>
      <c r="I14881">
        <f>WEEKDAY(Cleaned!$H14881)</f>
        <v>6</v>
      </c>
      <c r="J14881" t="s">
        <v>12</v>
      </c>
      <c r="K14881" s="4">
        <v>24244</v>
      </c>
      <c r="L14881">
        <f>INT(YEARFRAC(Cleaned!$K14881,Cleaned!$H14881,1))</f>
        <v>47</v>
      </c>
      <c r="M14881" t="str">
        <f t="shared" si="465"/>
        <v>Adult</v>
      </c>
    </row>
    <row r="14882" spans="1:13" x14ac:dyDescent="0.25">
      <c r="A14882">
        <v>24882</v>
      </c>
      <c r="B14882" t="s">
        <v>9012</v>
      </c>
      <c r="C14882" t="s">
        <v>80</v>
      </c>
      <c r="D14882" t="s">
        <v>26</v>
      </c>
      <c r="E14882" t="s">
        <v>24</v>
      </c>
      <c r="F14882" s="35">
        <v>66.277900000000002</v>
      </c>
      <c r="G14882" t="str">
        <f t="shared" si="464"/>
        <v>Casual Buyers</v>
      </c>
      <c r="H14882" s="4">
        <v>41480</v>
      </c>
      <c r="I14882">
        <f>WEEKDAY(Cleaned!$H14882)</f>
        <v>5</v>
      </c>
      <c r="J14882" t="s">
        <v>16</v>
      </c>
      <c r="K14882" s="4">
        <v>18842</v>
      </c>
      <c r="L14882">
        <f>INT(YEARFRAC(Cleaned!$K14882,Cleaned!$H14882,1))</f>
        <v>61</v>
      </c>
      <c r="M14882" t="str">
        <f t="shared" si="465"/>
        <v>Seniors</v>
      </c>
    </row>
    <row r="14883" spans="1:13" x14ac:dyDescent="0.25">
      <c r="A14883">
        <v>24883</v>
      </c>
      <c r="B14883" t="s">
        <v>3735</v>
      </c>
      <c r="C14883" t="s">
        <v>80</v>
      </c>
      <c r="D14883" t="s">
        <v>26</v>
      </c>
      <c r="E14883" t="s">
        <v>24</v>
      </c>
      <c r="F14883" s="35">
        <v>180.10400000000001</v>
      </c>
      <c r="G14883" t="str">
        <f t="shared" si="464"/>
        <v>Casual Buyers</v>
      </c>
      <c r="H14883" s="4">
        <v>41483</v>
      </c>
      <c r="I14883">
        <f>WEEKDAY(Cleaned!$H14883)</f>
        <v>1</v>
      </c>
      <c r="J14883" t="s">
        <v>16</v>
      </c>
      <c r="K14883" s="4">
        <v>21339</v>
      </c>
      <c r="L14883">
        <f>INT(YEARFRAC(Cleaned!$K14883,Cleaned!$H14883,1))</f>
        <v>55</v>
      </c>
      <c r="M14883" t="str">
        <f t="shared" si="465"/>
        <v>Seniors</v>
      </c>
    </row>
    <row r="14884" spans="1:13" x14ac:dyDescent="0.25">
      <c r="A14884">
        <v>24884</v>
      </c>
      <c r="B14884" t="s">
        <v>3457</v>
      </c>
      <c r="C14884" t="s">
        <v>80</v>
      </c>
      <c r="D14884" t="s">
        <v>26</v>
      </c>
      <c r="E14884" t="s">
        <v>24</v>
      </c>
      <c r="F14884" s="35">
        <v>2535.9639999999999</v>
      </c>
      <c r="G14884" t="str">
        <f t="shared" si="464"/>
        <v>Brand Seekers</v>
      </c>
      <c r="H14884" s="4">
        <v>41486</v>
      </c>
      <c r="I14884">
        <f>WEEKDAY(Cleaned!$H14884)</f>
        <v>4</v>
      </c>
      <c r="J14884" t="s">
        <v>13</v>
      </c>
      <c r="K14884" s="4">
        <v>25667</v>
      </c>
      <c r="L14884">
        <f>INT(YEARFRAC(Cleaned!$K14884,Cleaned!$H14884,1))</f>
        <v>43</v>
      </c>
      <c r="M14884" t="str">
        <f t="shared" si="465"/>
        <v>Adult</v>
      </c>
    </row>
    <row r="14885" spans="1:13" x14ac:dyDescent="0.25">
      <c r="A14885">
        <v>24885</v>
      </c>
      <c r="B14885" t="s">
        <v>3393</v>
      </c>
      <c r="C14885" t="s">
        <v>80</v>
      </c>
      <c r="D14885" t="s">
        <v>26</v>
      </c>
      <c r="E14885" t="s">
        <v>24</v>
      </c>
      <c r="F14885" s="35">
        <v>2560.2519000000002</v>
      </c>
      <c r="G14885" t="str">
        <f t="shared" si="464"/>
        <v>Brand Seekers</v>
      </c>
      <c r="H14885" s="4">
        <v>41487</v>
      </c>
      <c r="I14885">
        <f>WEEKDAY(Cleaned!$H14885)</f>
        <v>5</v>
      </c>
      <c r="J14885" t="s">
        <v>16</v>
      </c>
      <c r="K14885" s="4">
        <v>24184</v>
      </c>
      <c r="L14885">
        <f>INT(YEARFRAC(Cleaned!$K14885,Cleaned!$H14885,1))</f>
        <v>47</v>
      </c>
      <c r="M14885" t="str">
        <f t="shared" si="465"/>
        <v>Adult</v>
      </c>
    </row>
    <row r="14886" spans="1:13" x14ac:dyDescent="0.25">
      <c r="A14886">
        <v>24886</v>
      </c>
      <c r="B14886" t="s">
        <v>3648</v>
      </c>
      <c r="C14886" t="s">
        <v>80</v>
      </c>
      <c r="D14886" t="s">
        <v>26</v>
      </c>
      <c r="E14886" t="s">
        <v>24</v>
      </c>
      <c r="F14886" s="35">
        <v>41.183399999999999</v>
      </c>
      <c r="G14886" t="str">
        <f t="shared" si="464"/>
        <v>Casual Buyers</v>
      </c>
      <c r="H14886" s="4">
        <v>41489</v>
      </c>
      <c r="I14886">
        <f>WEEKDAY(Cleaned!$H14886)</f>
        <v>7</v>
      </c>
      <c r="J14886" t="s">
        <v>18</v>
      </c>
      <c r="K14886" s="4">
        <v>23449</v>
      </c>
      <c r="L14886">
        <f>INT(YEARFRAC(Cleaned!$K14886,Cleaned!$H14886,1))</f>
        <v>49</v>
      </c>
      <c r="M14886" t="str">
        <f t="shared" si="465"/>
        <v>Adult</v>
      </c>
    </row>
    <row r="14887" spans="1:13" x14ac:dyDescent="0.25">
      <c r="A14887">
        <v>24887</v>
      </c>
      <c r="B14887" t="s">
        <v>3494</v>
      </c>
      <c r="C14887" t="s">
        <v>80</v>
      </c>
      <c r="D14887" t="s">
        <v>26</v>
      </c>
      <c r="E14887" t="s">
        <v>24</v>
      </c>
      <c r="F14887" s="35">
        <v>64.609399999999994</v>
      </c>
      <c r="G14887" t="str">
        <f t="shared" si="464"/>
        <v>Casual Buyers</v>
      </c>
      <c r="H14887" s="4">
        <v>41495</v>
      </c>
      <c r="I14887">
        <f>WEEKDAY(Cleaned!$H14887)</f>
        <v>6</v>
      </c>
      <c r="J14887" t="s">
        <v>18</v>
      </c>
      <c r="K14887" s="4">
        <v>20016</v>
      </c>
      <c r="L14887">
        <f>INT(YEARFRAC(Cleaned!$K14887,Cleaned!$H14887,1))</f>
        <v>58</v>
      </c>
      <c r="M14887" t="str">
        <f t="shared" si="465"/>
        <v>Seniors</v>
      </c>
    </row>
    <row r="14888" spans="1:13" x14ac:dyDescent="0.25">
      <c r="A14888">
        <v>24888</v>
      </c>
      <c r="B14888" t="s">
        <v>9013</v>
      </c>
      <c r="C14888" t="s">
        <v>80</v>
      </c>
      <c r="D14888" t="s">
        <v>26</v>
      </c>
      <c r="E14888" t="s">
        <v>24</v>
      </c>
      <c r="F14888" s="35">
        <v>46.7194</v>
      </c>
      <c r="G14888" t="str">
        <f t="shared" si="464"/>
        <v>Casual Buyers</v>
      </c>
      <c r="H14888" s="4">
        <v>41501</v>
      </c>
      <c r="I14888">
        <f>WEEKDAY(Cleaned!$H14888)</f>
        <v>5</v>
      </c>
      <c r="J14888" t="s">
        <v>14</v>
      </c>
      <c r="K14888" s="4">
        <v>27236</v>
      </c>
      <c r="L14888">
        <f>INT(YEARFRAC(Cleaned!$K14888,Cleaned!$H14888,1))</f>
        <v>39</v>
      </c>
      <c r="M14888" t="str">
        <f t="shared" si="465"/>
        <v>Adult</v>
      </c>
    </row>
    <row r="14889" spans="1:13" x14ac:dyDescent="0.25">
      <c r="A14889">
        <v>24889</v>
      </c>
      <c r="B14889" t="s">
        <v>3423</v>
      </c>
      <c r="C14889" t="s">
        <v>80</v>
      </c>
      <c r="D14889" t="s">
        <v>26</v>
      </c>
      <c r="E14889" t="s">
        <v>24</v>
      </c>
      <c r="F14889" s="35">
        <v>82.852900000000005</v>
      </c>
      <c r="G14889" t="str">
        <f t="shared" si="464"/>
        <v>Casual Buyers</v>
      </c>
      <c r="H14889" s="4">
        <v>41502</v>
      </c>
      <c r="I14889">
        <f>WEEKDAY(Cleaned!$H14889)</f>
        <v>6</v>
      </c>
      <c r="J14889" t="s">
        <v>18</v>
      </c>
      <c r="K14889" s="4">
        <v>20387</v>
      </c>
      <c r="L14889">
        <f>INT(YEARFRAC(Cleaned!$K14889,Cleaned!$H14889,1))</f>
        <v>57</v>
      </c>
      <c r="M14889" t="str">
        <f t="shared" si="465"/>
        <v>Seniors</v>
      </c>
    </row>
    <row r="14890" spans="1:13" x14ac:dyDescent="0.25">
      <c r="A14890">
        <v>24890</v>
      </c>
      <c r="B14890" t="s">
        <v>9014</v>
      </c>
      <c r="C14890" t="s">
        <v>80</v>
      </c>
      <c r="D14890" t="s">
        <v>26</v>
      </c>
      <c r="E14890" t="s">
        <v>24</v>
      </c>
      <c r="F14890" s="35">
        <v>40.078400000000002</v>
      </c>
      <c r="G14890" t="str">
        <f t="shared" si="464"/>
        <v>Casual Buyers</v>
      </c>
      <c r="H14890" s="4">
        <v>41509</v>
      </c>
      <c r="I14890">
        <f>WEEKDAY(Cleaned!$H14890)</f>
        <v>6</v>
      </c>
      <c r="J14890" t="s">
        <v>12</v>
      </c>
      <c r="K14890" s="4">
        <v>27571</v>
      </c>
      <c r="L14890">
        <f>INT(YEARFRAC(Cleaned!$K14890,Cleaned!$H14890,1))</f>
        <v>38</v>
      </c>
      <c r="M14890" t="str">
        <f t="shared" si="465"/>
        <v>Adult</v>
      </c>
    </row>
    <row r="14891" spans="1:13" x14ac:dyDescent="0.25">
      <c r="A14891">
        <v>24891</v>
      </c>
      <c r="B14891" t="s">
        <v>3623</v>
      </c>
      <c r="C14891" t="s">
        <v>80</v>
      </c>
      <c r="D14891" t="s">
        <v>26</v>
      </c>
      <c r="E14891" t="s">
        <v>24</v>
      </c>
      <c r="F14891" s="35">
        <v>59.658999999999999</v>
      </c>
      <c r="G14891" t="str">
        <f t="shared" si="464"/>
        <v>Casual Buyers</v>
      </c>
      <c r="H14891" s="4">
        <v>41511</v>
      </c>
      <c r="I14891">
        <f>WEEKDAY(Cleaned!$H14891)</f>
        <v>1</v>
      </c>
      <c r="J14891" t="s">
        <v>12</v>
      </c>
      <c r="K14891" s="4">
        <v>27316</v>
      </c>
      <c r="L14891">
        <f>INT(YEARFRAC(Cleaned!$K14891,Cleaned!$H14891,1))</f>
        <v>38</v>
      </c>
      <c r="M14891" t="str">
        <f t="shared" si="465"/>
        <v>Adult</v>
      </c>
    </row>
    <row r="14892" spans="1:13" x14ac:dyDescent="0.25">
      <c r="A14892">
        <v>24892</v>
      </c>
      <c r="B14892" t="s">
        <v>3641</v>
      </c>
      <c r="C14892" t="s">
        <v>80</v>
      </c>
      <c r="D14892" t="s">
        <v>26</v>
      </c>
      <c r="E14892" t="s">
        <v>24</v>
      </c>
      <c r="F14892" s="35">
        <v>163.48480000000001</v>
      </c>
      <c r="G14892" t="str">
        <f t="shared" si="464"/>
        <v>Casual Buyers</v>
      </c>
      <c r="H14892" s="4">
        <v>41516</v>
      </c>
      <c r="I14892">
        <f>WEEKDAY(Cleaned!$H14892)</f>
        <v>6</v>
      </c>
      <c r="J14892" t="s">
        <v>12</v>
      </c>
      <c r="K14892" s="4">
        <v>25051</v>
      </c>
      <c r="L14892">
        <f>INT(YEARFRAC(Cleaned!$K14892,Cleaned!$H14892,1))</f>
        <v>45</v>
      </c>
      <c r="M14892" t="str">
        <f t="shared" si="465"/>
        <v>Adult</v>
      </c>
    </row>
    <row r="14893" spans="1:13" x14ac:dyDescent="0.25">
      <c r="A14893">
        <v>24893</v>
      </c>
      <c r="B14893" t="s">
        <v>3494</v>
      </c>
      <c r="C14893" t="s">
        <v>80</v>
      </c>
      <c r="D14893" t="s">
        <v>26</v>
      </c>
      <c r="E14893" t="s">
        <v>24</v>
      </c>
      <c r="F14893" s="35">
        <v>42.962400000000002</v>
      </c>
      <c r="G14893" t="str">
        <f t="shared" si="464"/>
        <v>Casual Buyers</v>
      </c>
      <c r="H14893" s="4">
        <v>41520</v>
      </c>
      <c r="I14893">
        <f>WEEKDAY(Cleaned!$H14893)</f>
        <v>3</v>
      </c>
      <c r="J14893" t="s">
        <v>18</v>
      </c>
      <c r="K14893" s="4">
        <v>20016</v>
      </c>
      <c r="L14893">
        <f>INT(YEARFRAC(Cleaned!$K14893,Cleaned!$H14893,1))</f>
        <v>58</v>
      </c>
      <c r="M14893" t="str">
        <f t="shared" si="465"/>
        <v>Seniors</v>
      </c>
    </row>
    <row r="14894" spans="1:13" x14ac:dyDescent="0.25">
      <c r="A14894">
        <v>24894</v>
      </c>
      <c r="B14894" t="s">
        <v>3732</v>
      </c>
      <c r="C14894" t="s">
        <v>80</v>
      </c>
      <c r="D14894" t="s">
        <v>26</v>
      </c>
      <c r="E14894" t="s">
        <v>24</v>
      </c>
      <c r="F14894" s="35">
        <v>74.576499999999996</v>
      </c>
      <c r="G14894" t="str">
        <f t="shared" si="464"/>
        <v>Casual Buyers</v>
      </c>
      <c r="H14894" s="4">
        <v>41520</v>
      </c>
      <c r="I14894">
        <f>WEEKDAY(Cleaned!$H14894)</f>
        <v>3</v>
      </c>
      <c r="J14894" t="s">
        <v>14</v>
      </c>
      <c r="K14894" s="4">
        <v>24061</v>
      </c>
      <c r="L14894">
        <f>INT(YEARFRAC(Cleaned!$K14894,Cleaned!$H14894,1))</f>
        <v>47</v>
      </c>
      <c r="M14894" t="str">
        <f t="shared" si="465"/>
        <v>Adult</v>
      </c>
    </row>
    <row r="14895" spans="1:13" x14ac:dyDescent="0.25">
      <c r="A14895">
        <v>24895</v>
      </c>
      <c r="B14895" t="s">
        <v>3423</v>
      </c>
      <c r="C14895" t="s">
        <v>80</v>
      </c>
      <c r="D14895" t="s">
        <v>26</v>
      </c>
      <c r="E14895" t="s">
        <v>24</v>
      </c>
      <c r="F14895" s="35">
        <v>16.552900000000001</v>
      </c>
      <c r="G14895" t="str">
        <f t="shared" si="464"/>
        <v>Casual Buyers</v>
      </c>
      <c r="H14895" s="4">
        <v>41522</v>
      </c>
      <c r="I14895">
        <f>WEEKDAY(Cleaned!$H14895)</f>
        <v>5</v>
      </c>
      <c r="J14895" t="s">
        <v>18</v>
      </c>
      <c r="K14895" s="4">
        <v>20387</v>
      </c>
      <c r="L14895">
        <f>INT(YEARFRAC(Cleaned!$K14895,Cleaned!$H14895,1))</f>
        <v>57</v>
      </c>
      <c r="M14895" t="str">
        <f t="shared" si="465"/>
        <v>Seniors</v>
      </c>
    </row>
    <row r="14896" spans="1:13" x14ac:dyDescent="0.25">
      <c r="A14896">
        <v>24896</v>
      </c>
      <c r="B14896" t="s">
        <v>9008</v>
      </c>
      <c r="C14896" t="s">
        <v>80</v>
      </c>
      <c r="D14896" t="s">
        <v>26</v>
      </c>
      <c r="E14896" t="s">
        <v>24</v>
      </c>
      <c r="F14896" s="35">
        <v>1914.1473000000001</v>
      </c>
      <c r="G14896" t="str">
        <f t="shared" si="464"/>
        <v>Brand Seekers</v>
      </c>
      <c r="H14896" s="4">
        <v>41522</v>
      </c>
      <c r="I14896">
        <f>WEEKDAY(Cleaned!$H14896)</f>
        <v>5</v>
      </c>
      <c r="J14896" t="s">
        <v>15</v>
      </c>
      <c r="K14896" s="4">
        <v>24184</v>
      </c>
      <c r="L14896">
        <f>INT(YEARFRAC(Cleaned!$K14896,Cleaned!$H14896,1))</f>
        <v>47</v>
      </c>
      <c r="M14896" t="str">
        <f t="shared" si="465"/>
        <v>Adult</v>
      </c>
    </row>
    <row r="14897" spans="1:13" x14ac:dyDescent="0.25">
      <c r="A14897">
        <v>24897</v>
      </c>
      <c r="B14897" t="s">
        <v>3456</v>
      </c>
      <c r="C14897" t="s">
        <v>80</v>
      </c>
      <c r="D14897" t="s">
        <v>26</v>
      </c>
      <c r="E14897" t="s">
        <v>24</v>
      </c>
      <c r="F14897" s="35">
        <v>2538.4944</v>
      </c>
      <c r="G14897" t="str">
        <f t="shared" si="464"/>
        <v>Brand Seekers</v>
      </c>
      <c r="H14897" s="4">
        <v>41528</v>
      </c>
      <c r="I14897">
        <f>WEEKDAY(Cleaned!$H14897)</f>
        <v>4</v>
      </c>
      <c r="J14897" t="s">
        <v>14</v>
      </c>
      <c r="K14897" s="4">
        <v>19862</v>
      </c>
      <c r="L14897">
        <f>INT(YEARFRAC(Cleaned!$K14897,Cleaned!$H14897,1))</f>
        <v>59</v>
      </c>
      <c r="M14897" t="str">
        <f t="shared" si="465"/>
        <v>Seniors</v>
      </c>
    </row>
    <row r="14898" spans="1:13" x14ac:dyDescent="0.25">
      <c r="A14898">
        <v>24898</v>
      </c>
      <c r="B14898" t="s">
        <v>9015</v>
      </c>
      <c r="C14898" t="s">
        <v>80</v>
      </c>
      <c r="D14898" t="s">
        <v>26</v>
      </c>
      <c r="E14898" t="s">
        <v>24</v>
      </c>
      <c r="F14898" s="35">
        <v>82.852900000000005</v>
      </c>
      <c r="G14898" t="str">
        <f t="shared" si="464"/>
        <v>Casual Buyers</v>
      </c>
      <c r="H14898" s="4">
        <v>41528</v>
      </c>
      <c r="I14898">
        <f>WEEKDAY(Cleaned!$H14898)</f>
        <v>4</v>
      </c>
      <c r="J14898" t="s">
        <v>16</v>
      </c>
      <c r="K14898" s="4">
        <v>21240</v>
      </c>
      <c r="L14898">
        <f>INT(YEARFRAC(Cleaned!$K14898,Cleaned!$H14898,1))</f>
        <v>55</v>
      </c>
      <c r="M14898" t="str">
        <f t="shared" si="465"/>
        <v>Seniors</v>
      </c>
    </row>
    <row r="14899" spans="1:13" x14ac:dyDescent="0.25">
      <c r="A14899">
        <v>24899</v>
      </c>
      <c r="B14899" t="s">
        <v>3406</v>
      </c>
      <c r="C14899" t="s">
        <v>80</v>
      </c>
      <c r="D14899" t="s">
        <v>26</v>
      </c>
      <c r="E14899" t="s">
        <v>24</v>
      </c>
      <c r="F14899" s="35">
        <v>2612.1869000000002</v>
      </c>
      <c r="G14899" t="str">
        <f t="shared" si="464"/>
        <v>Brand Seekers</v>
      </c>
      <c r="H14899" s="4">
        <v>41532</v>
      </c>
      <c r="I14899">
        <f>WEEKDAY(Cleaned!$H14899)</f>
        <v>1</v>
      </c>
      <c r="J14899" t="s">
        <v>17</v>
      </c>
      <c r="K14899" s="4">
        <v>24667</v>
      </c>
      <c r="L14899">
        <f>INT(YEARFRAC(Cleaned!$K14899,Cleaned!$H14899,1))</f>
        <v>46</v>
      </c>
      <c r="M14899" t="str">
        <f t="shared" si="465"/>
        <v>Adult</v>
      </c>
    </row>
    <row r="14900" spans="1:13" x14ac:dyDescent="0.25">
      <c r="A14900">
        <v>24900</v>
      </c>
      <c r="B14900" t="s">
        <v>9016</v>
      </c>
      <c r="C14900" t="s">
        <v>80</v>
      </c>
      <c r="D14900" t="s">
        <v>26</v>
      </c>
      <c r="E14900" t="s">
        <v>24</v>
      </c>
      <c r="F14900" s="35">
        <v>87.272900000000007</v>
      </c>
      <c r="G14900" t="str">
        <f t="shared" si="464"/>
        <v>Casual Buyers</v>
      </c>
      <c r="H14900" s="4">
        <v>41533</v>
      </c>
      <c r="I14900">
        <f>WEEKDAY(Cleaned!$H14900)</f>
        <v>2</v>
      </c>
      <c r="J14900" t="s">
        <v>16</v>
      </c>
      <c r="K14900" s="4">
        <v>13028</v>
      </c>
      <c r="L14900">
        <f>INT(YEARFRAC(Cleaned!$K14900,Cleaned!$H14900,1))</f>
        <v>78</v>
      </c>
      <c r="M14900" t="str">
        <f t="shared" si="465"/>
        <v>Elders</v>
      </c>
    </row>
    <row r="14901" spans="1:13" x14ac:dyDescent="0.25">
      <c r="A14901">
        <v>24901</v>
      </c>
      <c r="B14901" t="s">
        <v>3512</v>
      </c>
      <c r="C14901" t="s">
        <v>80</v>
      </c>
      <c r="D14901" t="s">
        <v>26</v>
      </c>
      <c r="E14901" t="s">
        <v>24</v>
      </c>
      <c r="F14901" s="35">
        <v>41.912700000000001</v>
      </c>
      <c r="G14901" t="str">
        <f t="shared" si="464"/>
        <v>Casual Buyers</v>
      </c>
      <c r="H14901" s="4">
        <v>41534</v>
      </c>
      <c r="I14901">
        <f>WEEKDAY(Cleaned!$H14901)</f>
        <v>3</v>
      </c>
      <c r="J14901" t="s">
        <v>12</v>
      </c>
      <c r="K14901" s="4">
        <v>21267</v>
      </c>
      <c r="L14901">
        <f>INT(YEARFRAC(Cleaned!$K14901,Cleaned!$H14901,1))</f>
        <v>55</v>
      </c>
      <c r="M14901" t="str">
        <f t="shared" si="465"/>
        <v>Seniors</v>
      </c>
    </row>
    <row r="14902" spans="1:13" x14ac:dyDescent="0.25">
      <c r="A14902">
        <v>24902</v>
      </c>
      <c r="B14902" t="s">
        <v>3494</v>
      </c>
      <c r="C14902" t="s">
        <v>80</v>
      </c>
      <c r="D14902" t="s">
        <v>26</v>
      </c>
      <c r="E14902" t="s">
        <v>24</v>
      </c>
      <c r="F14902" s="35">
        <v>44.177900000000001</v>
      </c>
      <c r="G14902" t="str">
        <f t="shared" si="464"/>
        <v>Casual Buyers</v>
      </c>
      <c r="H14902" s="4">
        <v>41536</v>
      </c>
      <c r="I14902">
        <f>WEEKDAY(Cleaned!$H14902)</f>
        <v>5</v>
      </c>
      <c r="J14902" t="s">
        <v>18</v>
      </c>
      <c r="K14902" s="4">
        <v>20016</v>
      </c>
      <c r="L14902">
        <f>INT(YEARFRAC(Cleaned!$K14902,Cleaned!$H14902,1))</f>
        <v>58</v>
      </c>
      <c r="M14902" t="str">
        <f t="shared" si="465"/>
        <v>Seniors</v>
      </c>
    </row>
    <row r="14903" spans="1:13" x14ac:dyDescent="0.25">
      <c r="A14903">
        <v>24903</v>
      </c>
      <c r="B14903" t="s">
        <v>9007</v>
      </c>
      <c r="C14903" t="s">
        <v>80</v>
      </c>
      <c r="D14903" t="s">
        <v>26</v>
      </c>
      <c r="E14903" t="s">
        <v>24</v>
      </c>
      <c r="F14903" s="35">
        <v>612.13689999999997</v>
      </c>
      <c r="G14903" t="str">
        <f t="shared" si="464"/>
        <v>Casual Buyers</v>
      </c>
      <c r="H14903" s="4">
        <v>41538</v>
      </c>
      <c r="I14903">
        <f>WEEKDAY(Cleaned!$H14903)</f>
        <v>7</v>
      </c>
      <c r="J14903" t="s">
        <v>13</v>
      </c>
      <c r="K14903" s="4">
        <v>19855</v>
      </c>
      <c r="L14903">
        <f>INT(YEARFRAC(Cleaned!$K14903,Cleaned!$H14903,1))</f>
        <v>59</v>
      </c>
      <c r="M14903" t="str">
        <f t="shared" si="465"/>
        <v>Seniors</v>
      </c>
    </row>
    <row r="14904" spans="1:13" x14ac:dyDescent="0.25">
      <c r="A14904">
        <v>24904</v>
      </c>
      <c r="B14904" t="s">
        <v>3577</v>
      </c>
      <c r="C14904" t="s">
        <v>80</v>
      </c>
      <c r="D14904" t="s">
        <v>26</v>
      </c>
      <c r="E14904" t="s">
        <v>24</v>
      </c>
      <c r="F14904" s="35">
        <v>2687.3047999999999</v>
      </c>
      <c r="G14904" t="str">
        <f t="shared" si="464"/>
        <v>Brand Seekers</v>
      </c>
      <c r="H14904" s="4">
        <v>41538</v>
      </c>
      <c r="I14904">
        <f>WEEKDAY(Cleaned!$H14904)</f>
        <v>7</v>
      </c>
      <c r="J14904" t="s">
        <v>17</v>
      </c>
      <c r="K14904" s="4">
        <v>20426</v>
      </c>
      <c r="L14904">
        <f>INT(YEARFRAC(Cleaned!$K14904,Cleaned!$H14904,1))</f>
        <v>57</v>
      </c>
      <c r="M14904" t="str">
        <f t="shared" si="465"/>
        <v>Seniors</v>
      </c>
    </row>
    <row r="14905" spans="1:13" x14ac:dyDescent="0.25">
      <c r="A14905">
        <v>24905</v>
      </c>
      <c r="B14905" t="s">
        <v>3536</v>
      </c>
      <c r="C14905" t="s">
        <v>80</v>
      </c>
      <c r="D14905" t="s">
        <v>26</v>
      </c>
      <c r="E14905" t="s">
        <v>24</v>
      </c>
      <c r="F14905" s="35">
        <v>62.951900000000002</v>
      </c>
      <c r="G14905" t="str">
        <f t="shared" si="464"/>
        <v>Casual Buyers</v>
      </c>
      <c r="H14905" s="4">
        <v>41541</v>
      </c>
      <c r="I14905">
        <f>WEEKDAY(Cleaned!$H14905)</f>
        <v>3</v>
      </c>
      <c r="J14905" t="s">
        <v>17</v>
      </c>
      <c r="K14905" s="4">
        <v>21597</v>
      </c>
      <c r="L14905">
        <f>INT(YEARFRAC(Cleaned!$K14905,Cleaned!$H14905,1))</f>
        <v>54</v>
      </c>
      <c r="M14905" t="str">
        <f t="shared" si="465"/>
        <v>Seniors</v>
      </c>
    </row>
    <row r="14906" spans="1:13" x14ac:dyDescent="0.25">
      <c r="A14906">
        <v>24906</v>
      </c>
      <c r="B14906" t="s">
        <v>3494</v>
      </c>
      <c r="C14906" t="s">
        <v>80</v>
      </c>
      <c r="D14906" t="s">
        <v>26</v>
      </c>
      <c r="E14906" t="s">
        <v>24</v>
      </c>
      <c r="F14906" s="35">
        <v>5.5140000000000002</v>
      </c>
      <c r="G14906" t="str">
        <f t="shared" si="464"/>
        <v>Casual Buyers</v>
      </c>
      <c r="H14906" s="4">
        <v>41543</v>
      </c>
      <c r="I14906">
        <f>WEEKDAY(Cleaned!$H14906)</f>
        <v>5</v>
      </c>
      <c r="J14906" t="s">
        <v>18</v>
      </c>
      <c r="K14906" s="4">
        <v>20016</v>
      </c>
      <c r="L14906">
        <f>INT(YEARFRAC(Cleaned!$K14906,Cleaned!$H14906,1))</f>
        <v>58</v>
      </c>
      <c r="M14906" t="str">
        <f t="shared" si="465"/>
        <v>Seniors</v>
      </c>
    </row>
    <row r="14907" spans="1:13" x14ac:dyDescent="0.25">
      <c r="A14907">
        <v>24907</v>
      </c>
      <c r="B14907" t="s">
        <v>3728</v>
      </c>
      <c r="C14907" t="s">
        <v>80</v>
      </c>
      <c r="D14907" t="s">
        <v>26</v>
      </c>
      <c r="E14907" t="s">
        <v>24</v>
      </c>
      <c r="F14907" s="35">
        <v>5.5140000000000002</v>
      </c>
      <c r="G14907" t="str">
        <f t="shared" si="464"/>
        <v>Casual Buyers</v>
      </c>
      <c r="H14907" s="4">
        <v>41545</v>
      </c>
      <c r="I14907">
        <f>WEEKDAY(Cleaned!$H14907)</f>
        <v>7</v>
      </c>
      <c r="J14907" t="s">
        <v>18</v>
      </c>
      <c r="K14907" s="4">
        <v>20586</v>
      </c>
      <c r="L14907">
        <f>INT(YEARFRAC(Cleaned!$K14907,Cleaned!$H14907,1))</f>
        <v>57</v>
      </c>
      <c r="M14907" t="str">
        <f t="shared" si="465"/>
        <v>Seniors</v>
      </c>
    </row>
    <row r="14908" spans="1:13" x14ac:dyDescent="0.25">
      <c r="A14908">
        <v>24908</v>
      </c>
      <c r="B14908" t="s">
        <v>9017</v>
      </c>
      <c r="C14908" t="s">
        <v>80</v>
      </c>
      <c r="D14908" t="s">
        <v>26</v>
      </c>
      <c r="E14908" t="s">
        <v>24</v>
      </c>
      <c r="F14908" s="35">
        <v>123.70480000000001</v>
      </c>
      <c r="G14908" t="str">
        <f t="shared" si="464"/>
        <v>Casual Buyers</v>
      </c>
      <c r="H14908" s="4">
        <v>41545</v>
      </c>
      <c r="I14908">
        <f>WEEKDAY(Cleaned!$H14908)</f>
        <v>7</v>
      </c>
      <c r="J14908" t="s">
        <v>16</v>
      </c>
      <c r="K14908" s="4">
        <v>20278</v>
      </c>
      <c r="L14908">
        <f>INT(YEARFRAC(Cleaned!$K14908,Cleaned!$H14908,1))</f>
        <v>58</v>
      </c>
      <c r="M14908" t="str">
        <f t="shared" si="465"/>
        <v>Seniors</v>
      </c>
    </row>
    <row r="14909" spans="1:13" x14ac:dyDescent="0.25">
      <c r="A14909">
        <v>24909</v>
      </c>
      <c r="B14909" t="s">
        <v>9018</v>
      </c>
      <c r="C14909" t="s">
        <v>80</v>
      </c>
      <c r="D14909" t="s">
        <v>26</v>
      </c>
      <c r="E14909" t="s">
        <v>24</v>
      </c>
      <c r="F14909" s="35">
        <v>8.0443999999999996</v>
      </c>
      <c r="G14909" t="str">
        <f t="shared" si="464"/>
        <v>Casual Buyers</v>
      </c>
      <c r="H14909" s="4">
        <v>41549</v>
      </c>
      <c r="I14909">
        <f>WEEKDAY(Cleaned!$H14909)</f>
        <v>4</v>
      </c>
      <c r="J14909" t="s">
        <v>16</v>
      </c>
      <c r="K14909" s="4">
        <v>21082</v>
      </c>
      <c r="L14909">
        <f>INT(YEARFRAC(Cleaned!$K14909,Cleaned!$H14909,1))</f>
        <v>56</v>
      </c>
      <c r="M14909" t="str">
        <f t="shared" si="465"/>
        <v>Seniors</v>
      </c>
    </row>
    <row r="14910" spans="1:13" x14ac:dyDescent="0.25">
      <c r="A14910">
        <v>24910</v>
      </c>
      <c r="B14910" t="s">
        <v>3458</v>
      </c>
      <c r="C14910" t="s">
        <v>80</v>
      </c>
      <c r="D14910" t="s">
        <v>26</v>
      </c>
      <c r="E14910" t="s">
        <v>24</v>
      </c>
      <c r="F14910" s="35">
        <v>2596.7278999999999</v>
      </c>
      <c r="G14910" t="str">
        <f t="shared" si="464"/>
        <v>Brand Seekers</v>
      </c>
      <c r="H14910" s="4">
        <v>41552</v>
      </c>
      <c r="I14910">
        <f>WEEKDAY(Cleaned!$H14910)</f>
        <v>7</v>
      </c>
      <c r="J14910" t="s">
        <v>12</v>
      </c>
      <c r="K14910" s="4">
        <v>20525</v>
      </c>
      <c r="L14910">
        <f>INT(YEARFRAC(Cleaned!$K14910,Cleaned!$H14910,1))</f>
        <v>57</v>
      </c>
      <c r="M14910" t="str">
        <f t="shared" si="465"/>
        <v>Seniors</v>
      </c>
    </row>
    <row r="14911" spans="1:13" x14ac:dyDescent="0.25">
      <c r="A14911">
        <v>24911</v>
      </c>
      <c r="B14911" t="s">
        <v>3834</v>
      </c>
      <c r="C14911" t="s">
        <v>80</v>
      </c>
      <c r="D14911" t="s">
        <v>26</v>
      </c>
      <c r="E14911" t="s">
        <v>24</v>
      </c>
      <c r="F14911" s="35">
        <v>132.6</v>
      </c>
      <c r="G14911" t="str">
        <f t="shared" si="464"/>
        <v>Casual Buyers</v>
      </c>
      <c r="H14911" s="4">
        <v>41552</v>
      </c>
      <c r="I14911">
        <f>WEEKDAY(Cleaned!$H14911)</f>
        <v>7</v>
      </c>
      <c r="J14911" t="s">
        <v>16</v>
      </c>
      <c r="K14911" s="4">
        <v>23128</v>
      </c>
      <c r="L14911">
        <f>INT(YEARFRAC(Cleaned!$K14911,Cleaned!$H14911,1))</f>
        <v>50</v>
      </c>
      <c r="M14911" t="str">
        <f t="shared" si="465"/>
        <v>Seniors</v>
      </c>
    </row>
    <row r="14912" spans="1:13" x14ac:dyDescent="0.25">
      <c r="A14912">
        <v>24912</v>
      </c>
      <c r="B14912" t="s">
        <v>9011</v>
      </c>
      <c r="C14912" t="s">
        <v>80</v>
      </c>
      <c r="D14912" t="s">
        <v>26</v>
      </c>
      <c r="E14912" t="s">
        <v>24</v>
      </c>
      <c r="F14912" s="35">
        <v>71.791899999999998</v>
      </c>
      <c r="G14912" t="str">
        <f t="shared" si="464"/>
        <v>Casual Buyers</v>
      </c>
      <c r="H14912" s="4">
        <v>41564</v>
      </c>
      <c r="I14912">
        <f>WEEKDAY(Cleaned!$H14912)</f>
        <v>5</v>
      </c>
      <c r="J14912" t="s">
        <v>12</v>
      </c>
      <c r="K14912" s="4">
        <v>24244</v>
      </c>
      <c r="L14912">
        <f>INT(YEARFRAC(Cleaned!$K14912,Cleaned!$H14912,1))</f>
        <v>47</v>
      </c>
      <c r="M14912" t="str">
        <f t="shared" si="465"/>
        <v>Adult</v>
      </c>
    </row>
    <row r="14913" spans="1:13" x14ac:dyDescent="0.25">
      <c r="A14913">
        <v>24913</v>
      </c>
      <c r="B14913" t="s">
        <v>9019</v>
      </c>
      <c r="C14913" t="s">
        <v>80</v>
      </c>
      <c r="D14913" t="s">
        <v>26</v>
      </c>
      <c r="E14913" t="s">
        <v>24</v>
      </c>
      <c r="F14913" s="35">
        <v>75.106899999999996</v>
      </c>
      <c r="G14913" t="str">
        <f t="shared" si="464"/>
        <v>Casual Buyers</v>
      </c>
      <c r="H14913" s="4">
        <v>41567</v>
      </c>
      <c r="I14913">
        <f>WEEKDAY(Cleaned!$H14913)</f>
        <v>1</v>
      </c>
      <c r="J14913" t="s">
        <v>12</v>
      </c>
      <c r="K14913" s="4">
        <v>23413</v>
      </c>
      <c r="L14913">
        <f>INT(YEARFRAC(Cleaned!$K14913,Cleaned!$H14913,1))</f>
        <v>49</v>
      </c>
      <c r="M14913" t="str">
        <f t="shared" si="465"/>
        <v>Adult</v>
      </c>
    </row>
    <row r="14914" spans="1:13" x14ac:dyDescent="0.25">
      <c r="A14914">
        <v>24914</v>
      </c>
      <c r="B14914" t="s">
        <v>3643</v>
      </c>
      <c r="C14914" t="s">
        <v>80</v>
      </c>
      <c r="D14914" t="s">
        <v>26</v>
      </c>
      <c r="E14914" t="s">
        <v>24</v>
      </c>
      <c r="F14914" s="35">
        <v>1944.7669000000001</v>
      </c>
      <c r="G14914" t="str">
        <f t="shared" ref="G14914:G14977" si="466">IF(F14914&lt;=1500,"Casual Buyers",IF(F14914&gt;=1501,"Brand Seekers",IF(F14914&gt;2500,"Convinced Seekers")))</f>
        <v>Brand Seekers</v>
      </c>
      <c r="H14914" s="4">
        <v>41568</v>
      </c>
      <c r="I14914">
        <f>WEEKDAY(Cleaned!$H14914)</f>
        <v>2</v>
      </c>
      <c r="J14914" t="s">
        <v>13</v>
      </c>
      <c r="K14914" s="4">
        <v>26030</v>
      </c>
      <c r="L14914">
        <f>INT(YEARFRAC(Cleaned!$K14914,Cleaned!$H14914,1))</f>
        <v>42</v>
      </c>
      <c r="M14914" t="str">
        <f t="shared" ref="M14914:M14977" si="467">IF(L14914&lt;=19,"Teenager",IF(L14914&lt;=34,"Young Adult",IF(L14914&lt;=49,"Adult",IF(L14914&lt;=64,"Seniors",IF(L14914&gt;=65,"Elders")))))</f>
        <v>Adult</v>
      </c>
    </row>
    <row r="14915" spans="1:13" x14ac:dyDescent="0.25">
      <c r="A14915">
        <v>24915</v>
      </c>
      <c r="B14915" t="s">
        <v>3625</v>
      </c>
      <c r="C14915" t="s">
        <v>80</v>
      </c>
      <c r="D14915" t="s">
        <v>26</v>
      </c>
      <c r="E14915" t="s">
        <v>24</v>
      </c>
      <c r="F14915" s="35">
        <v>138.114</v>
      </c>
      <c r="G14915" t="str">
        <f t="shared" si="466"/>
        <v>Casual Buyers</v>
      </c>
      <c r="H14915" s="4">
        <v>41568</v>
      </c>
      <c r="I14915">
        <f>WEEKDAY(Cleaned!$H14915)</f>
        <v>2</v>
      </c>
      <c r="J14915" t="s">
        <v>17</v>
      </c>
      <c r="K14915" s="4">
        <v>25888</v>
      </c>
      <c r="L14915">
        <f>INT(YEARFRAC(Cleaned!$K14915,Cleaned!$H14915,1))</f>
        <v>42</v>
      </c>
      <c r="M14915" t="str">
        <f t="shared" si="467"/>
        <v>Adult</v>
      </c>
    </row>
    <row r="14916" spans="1:13" x14ac:dyDescent="0.25">
      <c r="A14916">
        <v>24916</v>
      </c>
      <c r="B14916" t="s">
        <v>3405</v>
      </c>
      <c r="C14916" t="s">
        <v>80</v>
      </c>
      <c r="D14916" t="s">
        <v>26</v>
      </c>
      <c r="E14916" t="s">
        <v>24</v>
      </c>
      <c r="F14916" s="35">
        <v>620.43539999999996</v>
      </c>
      <c r="G14916" t="str">
        <f t="shared" si="466"/>
        <v>Casual Buyers</v>
      </c>
      <c r="H14916" s="4">
        <v>41573</v>
      </c>
      <c r="I14916">
        <f>WEEKDAY(Cleaned!$H14916)</f>
        <v>7</v>
      </c>
      <c r="J14916" t="s">
        <v>13</v>
      </c>
      <c r="K14916" s="4">
        <v>21283</v>
      </c>
      <c r="L14916">
        <f>INT(YEARFRAC(Cleaned!$K14916,Cleaned!$H14916,1))</f>
        <v>55</v>
      </c>
      <c r="M14916" t="str">
        <f t="shared" si="467"/>
        <v>Seniors</v>
      </c>
    </row>
    <row r="14917" spans="1:13" x14ac:dyDescent="0.25">
      <c r="A14917">
        <v>24917</v>
      </c>
      <c r="B14917" t="s">
        <v>3729</v>
      </c>
      <c r="C14917" t="s">
        <v>80</v>
      </c>
      <c r="D14917" t="s">
        <v>26</v>
      </c>
      <c r="E14917" t="s">
        <v>24</v>
      </c>
      <c r="F14917" s="35">
        <v>94.455399999999997</v>
      </c>
      <c r="G14917" t="str">
        <f t="shared" si="466"/>
        <v>Casual Buyers</v>
      </c>
      <c r="H14917" s="4">
        <v>41577</v>
      </c>
      <c r="I14917">
        <f>WEEKDAY(Cleaned!$H14917)</f>
        <v>4</v>
      </c>
      <c r="J14917" t="s">
        <v>18</v>
      </c>
      <c r="K14917" s="4">
        <v>26869</v>
      </c>
      <c r="L14917">
        <f>INT(YEARFRAC(Cleaned!$K14917,Cleaned!$H14917,1))</f>
        <v>40</v>
      </c>
      <c r="M14917" t="str">
        <f t="shared" si="467"/>
        <v>Adult</v>
      </c>
    </row>
    <row r="14918" spans="1:13" x14ac:dyDescent="0.25">
      <c r="A14918">
        <v>24918</v>
      </c>
      <c r="B14918" t="s">
        <v>3452</v>
      </c>
      <c r="C14918" t="s">
        <v>80</v>
      </c>
      <c r="D14918" t="s">
        <v>26</v>
      </c>
      <c r="E14918" t="s">
        <v>24</v>
      </c>
      <c r="F14918" s="35">
        <v>2670.7076999999999</v>
      </c>
      <c r="G14918" t="str">
        <f t="shared" si="466"/>
        <v>Brand Seekers</v>
      </c>
      <c r="H14918" s="4">
        <v>41577</v>
      </c>
      <c r="I14918">
        <f>WEEKDAY(Cleaned!$H14918)</f>
        <v>4</v>
      </c>
      <c r="J14918" t="s">
        <v>16</v>
      </c>
      <c r="K14918" s="4">
        <v>22480</v>
      </c>
      <c r="L14918">
        <f>INT(YEARFRAC(Cleaned!$K14918,Cleaned!$H14918,1))</f>
        <v>52</v>
      </c>
      <c r="M14918" t="str">
        <f t="shared" si="467"/>
        <v>Seniors</v>
      </c>
    </row>
    <row r="14919" spans="1:13" x14ac:dyDescent="0.25">
      <c r="A14919">
        <v>24919</v>
      </c>
      <c r="B14919" t="s">
        <v>3651</v>
      </c>
      <c r="C14919" t="s">
        <v>80</v>
      </c>
      <c r="D14919" t="s">
        <v>26</v>
      </c>
      <c r="E14919" t="s">
        <v>24</v>
      </c>
      <c r="F14919" s="35">
        <v>55.238999999999997</v>
      </c>
      <c r="G14919" t="str">
        <f t="shared" si="466"/>
        <v>Casual Buyers</v>
      </c>
      <c r="H14919" s="4">
        <v>41578</v>
      </c>
      <c r="I14919">
        <f>WEEKDAY(Cleaned!$H14919)</f>
        <v>5</v>
      </c>
      <c r="J14919" t="s">
        <v>16</v>
      </c>
      <c r="K14919" s="4">
        <v>20187</v>
      </c>
      <c r="L14919">
        <f>INT(YEARFRAC(Cleaned!$K14919,Cleaned!$H14919,1))</f>
        <v>58</v>
      </c>
      <c r="M14919" t="str">
        <f t="shared" si="467"/>
        <v>Seniors</v>
      </c>
    </row>
    <row r="14920" spans="1:13" x14ac:dyDescent="0.25">
      <c r="A14920">
        <v>24920</v>
      </c>
      <c r="B14920" t="s">
        <v>9020</v>
      </c>
      <c r="C14920" t="s">
        <v>80</v>
      </c>
      <c r="D14920" t="s">
        <v>26</v>
      </c>
      <c r="E14920" t="s">
        <v>24</v>
      </c>
      <c r="F14920" s="35">
        <v>146.93190000000001</v>
      </c>
      <c r="G14920" t="str">
        <f t="shared" si="466"/>
        <v>Casual Buyers</v>
      </c>
      <c r="H14920" s="4">
        <v>41578</v>
      </c>
      <c r="I14920">
        <f>WEEKDAY(Cleaned!$H14920)</f>
        <v>5</v>
      </c>
      <c r="J14920" t="s">
        <v>17</v>
      </c>
      <c r="K14920" s="4">
        <v>23381</v>
      </c>
      <c r="L14920">
        <f>INT(YEARFRAC(Cleaned!$K14920,Cleaned!$H14920,1))</f>
        <v>49</v>
      </c>
      <c r="M14920" t="str">
        <f t="shared" si="467"/>
        <v>Adult</v>
      </c>
    </row>
    <row r="14921" spans="1:13" x14ac:dyDescent="0.25">
      <c r="A14921">
        <v>24921</v>
      </c>
      <c r="B14921" t="s">
        <v>3546</v>
      </c>
      <c r="C14921" t="s">
        <v>80</v>
      </c>
      <c r="D14921" t="s">
        <v>26</v>
      </c>
      <c r="E14921" t="s">
        <v>24</v>
      </c>
      <c r="F14921" s="35">
        <v>55.216900000000003</v>
      </c>
      <c r="G14921" t="str">
        <f t="shared" si="466"/>
        <v>Casual Buyers</v>
      </c>
      <c r="H14921" s="4">
        <v>41583</v>
      </c>
      <c r="I14921">
        <f>WEEKDAY(Cleaned!$H14921)</f>
        <v>3</v>
      </c>
      <c r="J14921" t="s">
        <v>12</v>
      </c>
      <c r="K14921" s="4">
        <v>15360</v>
      </c>
      <c r="L14921">
        <f>INT(YEARFRAC(Cleaned!$K14921,Cleaned!$H14921,1))</f>
        <v>71</v>
      </c>
      <c r="M14921" t="str">
        <f t="shared" si="467"/>
        <v>Elders</v>
      </c>
    </row>
    <row r="14922" spans="1:13" x14ac:dyDescent="0.25">
      <c r="A14922">
        <v>24922</v>
      </c>
      <c r="B14922" t="s">
        <v>3463</v>
      </c>
      <c r="C14922" t="s">
        <v>80</v>
      </c>
      <c r="D14922" t="s">
        <v>26</v>
      </c>
      <c r="E14922" t="s">
        <v>24</v>
      </c>
      <c r="F14922" s="35">
        <v>2563.5889999999999</v>
      </c>
      <c r="G14922" t="str">
        <f t="shared" si="466"/>
        <v>Brand Seekers</v>
      </c>
      <c r="H14922" s="4">
        <v>41584</v>
      </c>
      <c r="I14922">
        <f>WEEKDAY(Cleaned!$H14922)</f>
        <v>4</v>
      </c>
      <c r="J14922" t="s">
        <v>17</v>
      </c>
      <c r="K14922" s="4">
        <v>26353</v>
      </c>
      <c r="L14922">
        <f>INT(YEARFRAC(Cleaned!$K14922,Cleaned!$H14922,1))</f>
        <v>41</v>
      </c>
      <c r="M14922" t="str">
        <f t="shared" si="467"/>
        <v>Adult</v>
      </c>
    </row>
    <row r="14923" spans="1:13" x14ac:dyDescent="0.25">
      <c r="A14923">
        <v>24923</v>
      </c>
      <c r="B14923" t="s">
        <v>3402</v>
      </c>
      <c r="C14923" t="s">
        <v>80</v>
      </c>
      <c r="D14923" t="s">
        <v>26</v>
      </c>
      <c r="E14923" t="s">
        <v>24</v>
      </c>
      <c r="F14923" s="35">
        <v>913.23829999999998</v>
      </c>
      <c r="G14923" t="str">
        <f t="shared" si="466"/>
        <v>Casual Buyers</v>
      </c>
      <c r="H14923" s="4">
        <v>41589</v>
      </c>
      <c r="I14923">
        <f>WEEKDAY(Cleaned!$H14923)</f>
        <v>2</v>
      </c>
      <c r="J14923" t="s">
        <v>17</v>
      </c>
      <c r="K14923" s="4">
        <v>20280</v>
      </c>
      <c r="L14923">
        <f>INT(YEARFRAC(Cleaned!$K14923,Cleaned!$H14923,1))</f>
        <v>58</v>
      </c>
      <c r="M14923" t="str">
        <f t="shared" si="467"/>
        <v>Seniors</v>
      </c>
    </row>
    <row r="14924" spans="1:13" x14ac:dyDescent="0.25">
      <c r="A14924">
        <v>24924</v>
      </c>
      <c r="B14924" t="s">
        <v>9021</v>
      </c>
      <c r="C14924" t="s">
        <v>80</v>
      </c>
      <c r="D14924" t="s">
        <v>26</v>
      </c>
      <c r="E14924" t="s">
        <v>24</v>
      </c>
      <c r="F14924" s="35">
        <v>8.0443999999999996</v>
      </c>
      <c r="G14924" t="str">
        <f t="shared" si="466"/>
        <v>Casual Buyers</v>
      </c>
      <c r="H14924" s="4">
        <v>41590</v>
      </c>
      <c r="I14924">
        <f>WEEKDAY(Cleaned!$H14924)</f>
        <v>3</v>
      </c>
      <c r="J14924" t="s">
        <v>13</v>
      </c>
      <c r="K14924" s="4">
        <v>20126</v>
      </c>
      <c r="L14924">
        <f>INT(YEARFRAC(Cleaned!$K14924,Cleaned!$H14924,1))</f>
        <v>58</v>
      </c>
      <c r="M14924" t="str">
        <f t="shared" si="467"/>
        <v>Seniors</v>
      </c>
    </row>
    <row r="14925" spans="1:13" x14ac:dyDescent="0.25">
      <c r="A14925">
        <v>24925</v>
      </c>
      <c r="B14925" t="s">
        <v>3571</v>
      </c>
      <c r="C14925" t="s">
        <v>80</v>
      </c>
      <c r="D14925" t="s">
        <v>26</v>
      </c>
      <c r="E14925" t="s">
        <v>24</v>
      </c>
      <c r="F14925" s="35">
        <v>2577.1694000000002</v>
      </c>
      <c r="G14925" t="str">
        <f t="shared" si="466"/>
        <v>Brand Seekers</v>
      </c>
      <c r="H14925" s="4">
        <v>41591</v>
      </c>
      <c r="I14925">
        <f>WEEKDAY(Cleaned!$H14925)</f>
        <v>4</v>
      </c>
      <c r="J14925" t="s">
        <v>14</v>
      </c>
      <c r="K14925" s="4">
        <v>12677</v>
      </c>
      <c r="L14925">
        <f>INT(YEARFRAC(Cleaned!$K14925,Cleaned!$H14925,1))</f>
        <v>79</v>
      </c>
      <c r="M14925" t="str">
        <f t="shared" si="467"/>
        <v>Elders</v>
      </c>
    </row>
    <row r="14926" spans="1:13" x14ac:dyDescent="0.25">
      <c r="A14926">
        <v>24926</v>
      </c>
      <c r="B14926" t="s">
        <v>9022</v>
      </c>
      <c r="C14926" t="s">
        <v>80</v>
      </c>
      <c r="D14926" t="s">
        <v>26</v>
      </c>
      <c r="E14926" t="s">
        <v>24</v>
      </c>
      <c r="F14926" s="35">
        <v>59.084400000000002</v>
      </c>
      <c r="G14926" t="str">
        <f t="shared" si="466"/>
        <v>Casual Buyers</v>
      </c>
      <c r="H14926" s="4">
        <v>41595</v>
      </c>
      <c r="I14926">
        <f>WEEKDAY(Cleaned!$H14926)</f>
        <v>1</v>
      </c>
      <c r="J14926" t="s">
        <v>17</v>
      </c>
      <c r="K14926" s="4">
        <v>24005</v>
      </c>
      <c r="L14926">
        <f>INT(YEARFRAC(Cleaned!$K14926,Cleaned!$H14926,1))</f>
        <v>48</v>
      </c>
      <c r="M14926" t="str">
        <f t="shared" si="467"/>
        <v>Adult</v>
      </c>
    </row>
    <row r="14927" spans="1:13" x14ac:dyDescent="0.25">
      <c r="A14927">
        <v>24927</v>
      </c>
      <c r="B14927" t="s">
        <v>9023</v>
      </c>
      <c r="C14927" t="s">
        <v>80</v>
      </c>
      <c r="D14927" t="s">
        <v>26</v>
      </c>
      <c r="E14927" t="s">
        <v>24</v>
      </c>
      <c r="F14927" s="35">
        <v>620.9769</v>
      </c>
      <c r="G14927" t="str">
        <f t="shared" si="466"/>
        <v>Casual Buyers</v>
      </c>
      <c r="H14927" s="4">
        <v>41596</v>
      </c>
      <c r="I14927">
        <f>WEEKDAY(Cleaned!$H14927)</f>
        <v>2</v>
      </c>
      <c r="J14927" t="s">
        <v>18</v>
      </c>
      <c r="K14927" s="4">
        <v>24259</v>
      </c>
      <c r="L14927">
        <f>INT(YEARFRAC(Cleaned!$K14927,Cleaned!$H14927,1))</f>
        <v>47</v>
      </c>
      <c r="M14927" t="str">
        <f t="shared" si="467"/>
        <v>Adult</v>
      </c>
    </row>
    <row r="14928" spans="1:13" x14ac:dyDescent="0.25">
      <c r="A14928">
        <v>24928</v>
      </c>
      <c r="B14928" t="s">
        <v>3531</v>
      </c>
      <c r="C14928" t="s">
        <v>80</v>
      </c>
      <c r="D14928" t="s">
        <v>26</v>
      </c>
      <c r="E14928" t="s">
        <v>24</v>
      </c>
      <c r="F14928" s="35">
        <v>109.9144</v>
      </c>
      <c r="G14928" t="str">
        <f t="shared" si="466"/>
        <v>Casual Buyers</v>
      </c>
      <c r="H14928" s="4">
        <v>41600</v>
      </c>
      <c r="I14928">
        <f>WEEKDAY(Cleaned!$H14928)</f>
        <v>6</v>
      </c>
      <c r="J14928" t="s">
        <v>18</v>
      </c>
      <c r="K14928" s="4">
        <v>26470</v>
      </c>
      <c r="L14928">
        <f>INT(YEARFRAC(Cleaned!$K14928,Cleaned!$H14928,1))</f>
        <v>41</v>
      </c>
      <c r="M14928" t="str">
        <f t="shared" si="467"/>
        <v>Adult</v>
      </c>
    </row>
    <row r="14929" spans="1:13" x14ac:dyDescent="0.25">
      <c r="A14929">
        <v>24929</v>
      </c>
      <c r="B14929" t="s">
        <v>3644</v>
      </c>
      <c r="C14929" t="s">
        <v>80</v>
      </c>
      <c r="D14929" t="s">
        <v>26</v>
      </c>
      <c r="E14929" t="s">
        <v>24</v>
      </c>
      <c r="F14929" s="35">
        <v>2576.8047999999999</v>
      </c>
      <c r="G14929" t="str">
        <f t="shared" si="466"/>
        <v>Brand Seekers</v>
      </c>
      <c r="H14929" s="4">
        <v>41600</v>
      </c>
      <c r="I14929">
        <f>WEEKDAY(Cleaned!$H14929)</f>
        <v>6</v>
      </c>
      <c r="J14929" t="s">
        <v>14</v>
      </c>
      <c r="K14929" s="4">
        <v>16841</v>
      </c>
      <c r="L14929">
        <f>INT(YEARFRAC(Cleaned!$K14929,Cleaned!$H14929,1))</f>
        <v>67</v>
      </c>
      <c r="M14929" t="str">
        <f t="shared" si="467"/>
        <v>Elders</v>
      </c>
    </row>
    <row r="14930" spans="1:13" x14ac:dyDescent="0.25">
      <c r="A14930">
        <v>24930</v>
      </c>
      <c r="B14930" t="s">
        <v>3567</v>
      </c>
      <c r="C14930" t="s">
        <v>80</v>
      </c>
      <c r="D14930" t="s">
        <v>26</v>
      </c>
      <c r="E14930" t="s">
        <v>24</v>
      </c>
      <c r="F14930" s="35">
        <v>2738.5657000000001</v>
      </c>
      <c r="G14930" t="str">
        <f t="shared" si="466"/>
        <v>Brand Seekers</v>
      </c>
      <c r="H14930" s="4">
        <v>41601</v>
      </c>
      <c r="I14930">
        <f>WEEKDAY(Cleaned!$H14930)</f>
        <v>7</v>
      </c>
      <c r="J14930" t="s">
        <v>12</v>
      </c>
      <c r="K14930" s="4">
        <v>27022</v>
      </c>
      <c r="L14930">
        <f>INT(YEARFRAC(Cleaned!$K14930,Cleaned!$H14930,1))</f>
        <v>39</v>
      </c>
      <c r="M14930" t="str">
        <f t="shared" si="467"/>
        <v>Adult</v>
      </c>
    </row>
    <row r="14931" spans="1:13" x14ac:dyDescent="0.25">
      <c r="A14931">
        <v>24931</v>
      </c>
      <c r="B14931" t="s">
        <v>3500</v>
      </c>
      <c r="C14931" t="s">
        <v>80</v>
      </c>
      <c r="D14931" t="s">
        <v>26</v>
      </c>
      <c r="E14931" t="s">
        <v>24</v>
      </c>
      <c r="F14931" s="35">
        <v>63.084499999999998</v>
      </c>
      <c r="G14931" t="str">
        <f t="shared" si="466"/>
        <v>Casual Buyers</v>
      </c>
      <c r="H14931" s="4">
        <v>41602</v>
      </c>
      <c r="I14931">
        <f>WEEKDAY(Cleaned!$H14931)</f>
        <v>1</v>
      </c>
      <c r="J14931" t="s">
        <v>18</v>
      </c>
      <c r="K14931" s="4">
        <v>26882</v>
      </c>
      <c r="L14931">
        <f>INT(YEARFRAC(Cleaned!$K14931,Cleaned!$H14931,1))</f>
        <v>40</v>
      </c>
      <c r="M14931" t="str">
        <f t="shared" si="467"/>
        <v>Adult</v>
      </c>
    </row>
    <row r="14932" spans="1:13" x14ac:dyDescent="0.25">
      <c r="A14932">
        <v>24932</v>
      </c>
      <c r="B14932" t="s">
        <v>9024</v>
      </c>
      <c r="C14932" t="s">
        <v>80</v>
      </c>
      <c r="D14932" t="s">
        <v>26</v>
      </c>
      <c r="E14932" t="s">
        <v>24</v>
      </c>
      <c r="F14932" s="35">
        <v>40.078400000000002</v>
      </c>
      <c r="G14932" t="str">
        <f t="shared" si="466"/>
        <v>Casual Buyers</v>
      </c>
      <c r="H14932" s="4">
        <v>41603</v>
      </c>
      <c r="I14932">
        <f>WEEKDAY(Cleaned!$H14932)</f>
        <v>2</v>
      </c>
      <c r="J14932" t="s">
        <v>17</v>
      </c>
      <c r="K14932" s="4">
        <v>26689</v>
      </c>
      <c r="L14932">
        <f>INT(YEARFRAC(Cleaned!$K14932,Cleaned!$H14932,1))</f>
        <v>40</v>
      </c>
      <c r="M14932" t="str">
        <f t="shared" si="467"/>
        <v>Adult</v>
      </c>
    </row>
    <row r="14933" spans="1:13" x14ac:dyDescent="0.25">
      <c r="A14933">
        <v>24933</v>
      </c>
      <c r="B14933" t="s">
        <v>3740</v>
      </c>
      <c r="C14933" t="s">
        <v>80</v>
      </c>
      <c r="D14933" t="s">
        <v>26</v>
      </c>
      <c r="E14933" t="s">
        <v>24</v>
      </c>
      <c r="F14933" s="35">
        <v>168.62299999999999</v>
      </c>
      <c r="G14933" t="str">
        <f t="shared" si="466"/>
        <v>Casual Buyers</v>
      </c>
      <c r="H14933" s="4">
        <v>41605</v>
      </c>
      <c r="I14933">
        <f>WEEKDAY(Cleaned!$H14933)</f>
        <v>4</v>
      </c>
      <c r="J14933" t="s">
        <v>18</v>
      </c>
      <c r="K14933" s="4">
        <v>24276</v>
      </c>
      <c r="L14933">
        <f>INT(YEARFRAC(Cleaned!$K14933,Cleaned!$H14933,1))</f>
        <v>47</v>
      </c>
      <c r="M14933" t="str">
        <f t="shared" si="467"/>
        <v>Adult</v>
      </c>
    </row>
    <row r="14934" spans="1:13" x14ac:dyDescent="0.25">
      <c r="A14934">
        <v>24934</v>
      </c>
      <c r="B14934" t="s">
        <v>9006</v>
      </c>
      <c r="C14934" t="s">
        <v>80</v>
      </c>
      <c r="D14934" t="s">
        <v>26</v>
      </c>
      <c r="E14934" t="s">
        <v>24</v>
      </c>
      <c r="F14934" s="35">
        <v>1918.2579000000001</v>
      </c>
      <c r="G14934" t="str">
        <f t="shared" si="466"/>
        <v>Brand Seekers</v>
      </c>
      <c r="H14934" s="4">
        <v>41608</v>
      </c>
      <c r="I14934">
        <f>WEEKDAY(Cleaned!$H14934)</f>
        <v>7</v>
      </c>
      <c r="J14934" t="s">
        <v>12</v>
      </c>
      <c r="K14934" s="4">
        <v>21960</v>
      </c>
      <c r="L14934">
        <f>INT(YEARFRAC(Cleaned!$K14934,Cleaned!$H14934,1))</f>
        <v>53</v>
      </c>
      <c r="M14934" t="str">
        <f t="shared" si="467"/>
        <v>Seniors</v>
      </c>
    </row>
    <row r="14935" spans="1:13" x14ac:dyDescent="0.25">
      <c r="A14935">
        <v>24935</v>
      </c>
      <c r="B14935" t="s">
        <v>9025</v>
      </c>
      <c r="C14935" t="s">
        <v>80</v>
      </c>
      <c r="D14935" t="s">
        <v>26</v>
      </c>
      <c r="E14935" t="s">
        <v>24</v>
      </c>
      <c r="F14935" s="35">
        <v>38.089399999999998</v>
      </c>
      <c r="G14935" t="str">
        <f t="shared" si="466"/>
        <v>Casual Buyers</v>
      </c>
      <c r="H14935" s="4">
        <v>41613</v>
      </c>
      <c r="I14935">
        <f>WEEKDAY(Cleaned!$H14935)</f>
        <v>5</v>
      </c>
      <c r="J14935" t="s">
        <v>17</v>
      </c>
      <c r="K14935" s="4">
        <v>16116</v>
      </c>
      <c r="L14935">
        <f>INT(YEARFRAC(Cleaned!$K14935,Cleaned!$H14935,1))</f>
        <v>69</v>
      </c>
      <c r="M14935" t="str">
        <f t="shared" si="467"/>
        <v>Elders</v>
      </c>
    </row>
    <row r="14936" spans="1:13" x14ac:dyDescent="0.25">
      <c r="A14936">
        <v>24936</v>
      </c>
      <c r="B14936" t="s">
        <v>3558</v>
      </c>
      <c r="C14936" t="s">
        <v>80</v>
      </c>
      <c r="D14936" t="s">
        <v>26</v>
      </c>
      <c r="E14936" t="s">
        <v>24</v>
      </c>
      <c r="F14936" s="35">
        <v>2563.5889999999999</v>
      </c>
      <c r="G14936" t="str">
        <f t="shared" si="466"/>
        <v>Brand Seekers</v>
      </c>
      <c r="H14936" s="4">
        <v>41615</v>
      </c>
      <c r="I14936">
        <f>WEEKDAY(Cleaned!$H14936)</f>
        <v>7</v>
      </c>
      <c r="J14936" t="s">
        <v>15</v>
      </c>
      <c r="K14936" s="4">
        <v>23015</v>
      </c>
      <c r="L14936">
        <f>INT(YEARFRAC(Cleaned!$K14936,Cleaned!$H14936,1))</f>
        <v>50</v>
      </c>
      <c r="M14936" t="str">
        <f t="shared" si="467"/>
        <v>Seniors</v>
      </c>
    </row>
    <row r="14937" spans="1:13" x14ac:dyDescent="0.25">
      <c r="A14937">
        <v>24937</v>
      </c>
      <c r="B14937" t="s">
        <v>9026</v>
      </c>
      <c r="C14937" t="s">
        <v>80</v>
      </c>
      <c r="D14937" t="s">
        <v>26</v>
      </c>
      <c r="E14937" t="s">
        <v>24</v>
      </c>
      <c r="F14937" s="35">
        <v>38.664000000000001</v>
      </c>
      <c r="G14937" t="str">
        <f t="shared" si="466"/>
        <v>Casual Buyers</v>
      </c>
      <c r="H14937" s="4">
        <v>41617</v>
      </c>
      <c r="I14937">
        <f>WEEKDAY(Cleaned!$H14937)</f>
        <v>2</v>
      </c>
      <c r="J14937" t="s">
        <v>13</v>
      </c>
      <c r="K14937" s="4">
        <v>23974</v>
      </c>
      <c r="L14937">
        <f>INT(YEARFRAC(Cleaned!$K14937,Cleaned!$H14937,1))</f>
        <v>48</v>
      </c>
      <c r="M14937" t="str">
        <f t="shared" si="467"/>
        <v>Adult</v>
      </c>
    </row>
    <row r="14938" spans="1:13" x14ac:dyDescent="0.25">
      <c r="A14938">
        <v>24938</v>
      </c>
      <c r="B14938" t="s">
        <v>9027</v>
      </c>
      <c r="C14938" t="s">
        <v>80</v>
      </c>
      <c r="D14938" t="s">
        <v>26</v>
      </c>
      <c r="E14938" t="s">
        <v>24</v>
      </c>
      <c r="F14938" s="35">
        <v>136.99789999999999</v>
      </c>
      <c r="G14938" t="str">
        <f t="shared" si="466"/>
        <v>Casual Buyers</v>
      </c>
      <c r="H14938" s="4">
        <v>41617</v>
      </c>
      <c r="I14938">
        <f>WEEKDAY(Cleaned!$H14938)</f>
        <v>2</v>
      </c>
      <c r="J14938" t="s">
        <v>14</v>
      </c>
      <c r="K14938" s="4">
        <v>25464</v>
      </c>
      <c r="L14938">
        <f>INT(YEARFRAC(Cleaned!$K14938,Cleaned!$H14938,1))</f>
        <v>44</v>
      </c>
      <c r="M14938" t="str">
        <f t="shared" si="467"/>
        <v>Adult</v>
      </c>
    </row>
    <row r="14939" spans="1:13" x14ac:dyDescent="0.25">
      <c r="A14939">
        <v>24939</v>
      </c>
      <c r="B14939" t="s">
        <v>3508</v>
      </c>
      <c r="C14939" t="s">
        <v>80</v>
      </c>
      <c r="D14939" t="s">
        <v>26</v>
      </c>
      <c r="E14939" t="s">
        <v>24</v>
      </c>
      <c r="F14939" s="35">
        <v>41.205500000000001</v>
      </c>
      <c r="G14939" t="str">
        <f t="shared" si="466"/>
        <v>Casual Buyers</v>
      </c>
      <c r="H14939" s="4">
        <v>41619</v>
      </c>
      <c r="I14939">
        <f>WEEKDAY(Cleaned!$H14939)</f>
        <v>4</v>
      </c>
      <c r="J14939" t="s">
        <v>18</v>
      </c>
      <c r="K14939" s="4">
        <v>19860</v>
      </c>
      <c r="L14939">
        <f>INT(YEARFRAC(Cleaned!$K14939,Cleaned!$H14939,1))</f>
        <v>59</v>
      </c>
      <c r="M14939" t="str">
        <f t="shared" si="467"/>
        <v>Seniors</v>
      </c>
    </row>
    <row r="14940" spans="1:13" x14ac:dyDescent="0.25">
      <c r="A14940">
        <v>24940</v>
      </c>
      <c r="B14940" t="s">
        <v>3418</v>
      </c>
      <c r="C14940" t="s">
        <v>80</v>
      </c>
      <c r="D14940" t="s">
        <v>26</v>
      </c>
      <c r="E14940" t="s">
        <v>24</v>
      </c>
      <c r="F14940" s="35">
        <v>77.316900000000004</v>
      </c>
      <c r="G14940" t="str">
        <f t="shared" si="466"/>
        <v>Casual Buyers</v>
      </c>
      <c r="H14940" s="4">
        <v>41620</v>
      </c>
      <c r="I14940">
        <f>WEEKDAY(Cleaned!$H14940)</f>
        <v>5</v>
      </c>
      <c r="J14940" t="s">
        <v>12</v>
      </c>
      <c r="K14940" s="4">
        <v>18489</v>
      </c>
      <c r="L14940">
        <f>INT(YEARFRAC(Cleaned!$K14940,Cleaned!$H14940,1))</f>
        <v>63</v>
      </c>
      <c r="M14940" t="str">
        <f t="shared" si="467"/>
        <v>Seniors</v>
      </c>
    </row>
    <row r="14941" spans="1:13" x14ac:dyDescent="0.25">
      <c r="A14941">
        <v>24941</v>
      </c>
      <c r="B14941" t="s">
        <v>3570</v>
      </c>
      <c r="C14941" t="s">
        <v>80</v>
      </c>
      <c r="D14941" t="s">
        <v>26</v>
      </c>
      <c r="E14941" t="s">
        <v>24</v>
      </c>
      <c r="F14941" s="35">
        <v>2648.6408000000001</v>
      </c>
      <c r="G14941" t="str">
        <f t="shared" si="466"/>
        <v>Brand Seekers</v>
      </c>
      <c r="H14941" s="4">
        <v>41620</v>
      </c>
      <c r="I14941">
        <f>WEEKDAY(Cleaned!$H14941)</f>
        <v>5</v>
      </c>
      <c r="J14941" t="s">
        <v>14</v>
      </c>
      <c r="K14941" s="4">
        <v>20275</v>
      </c>
      <c r="L14941">
        <f>INT(YEARFRAC(Cleaned!$K14941,Cleaned!$H14941,1))</f>
        <v>58</v>
      </c>
      <c r="M14941" t="str">
        <f t="shared" si="467"/>
        <v>Seniors</v>
      </c>
    </row>
    <row r="14942" spans="1:13" x14ac:dyDescent="0.25">
      <c r="A14942">
        <v>24942</v>
      </c>
      <c r="B14942" t="s">
        <v>9014</v>
      </c>
      <c r="C14942" t="s">
        <v>80</v>
      </c>
      <c r="D14942" t="s">
        <v>26</v>
      </c>
      <c r="E14942" t="s">
        <v>24</v>
      </c>
      <c r="F14942" s="35">
        <v>8.0443999999999996</v>
      </c>
      <c r="G14942" t="str">
        <f t="shared" si="466"/>
        <v>Casual Buyers</v>
      </c>
      <c r="H14942" s="4">
        <v>41625</v>
      </c>
      <c r="I14942">
        <f>WEEKDAY(Cleaned!$H14942)</f>
        <v>3</v>
      </c>
      <c r="J14942" t="s">
        <v>12</v>
      </c>
      <c r="K14942" s="4">
        <v>27571</v>
      </c>
      <c r="L14942">
        <f>INT(YEARFRAC(Cleaned!$K14942,Cleaned!$H14942,1))</f>
        <v>38</v>
      </c>
      <c r="M14942" t="str">
        <f t="shared" si="467"/>
        <v>Adult</v>
      </c>
    </row>
    <row r="14943" spans="1:13" x14ac:dyDescent="0.25">
      <c r="A14943">
        <v>24943</v>
      </c>
      <c r="B14943" t="s">
        <v>9028</v>
      </c>
      <c r="C14943" t="s">
        <v>80</v>
      </c>
      <c r="D14943" t="s">
        <v>26</v>
      </c>
      <c r="E14943" t="s">
        <v>24</v>
      </c>
      <c r="F14943" s="35">
        <v>596.68899999999996</v>
      </c>
      <c r="G14943" t="str">
        <f t="shared" si="466"/>
        <v>Casual Buyers</v>
      </c>
      <c r="H14943" s="4">
        <v>41626</v>
      </c>
      <c r="I14943">
        <f>WEEKDAY(Cleaned!$H14943)</f>
        <v>4</v>
      </c>
      <c r="J14943" t="s">
        <v>14</v>
      </c>
      <c r="K14943" s="4">
        <v>26099</v>
      </c>
      <c r="L14943">
        <f>INT(YEARFRAC(Cleaned!$K14943,Cleaned!$H14943,1))</f>
        <v>42</v>
      </c>
      <c r="M14943" t="str">
        <f t="shared" si="467"/>
        <v>Adult</v>
      </c>
    </row>
    <row r="14944" spans="1:13" x14ac:dyDescent="0.25">
      <c r="A14944">
        <v>24944</v>
      </c>
      <c r="B14944" t="s">
        <v>3374</v>
      </c>
      <c r="C14944" t="s">
        <v>80</v>
      </c>
      <c r="D14944" t="s">
        <v>26</v>
      </c>
      <c r="E14944" t="s">
        <v>24</v>
      </c>
      <c r="F14944" s="35">
        <v>2682.9953</v>
      </c>
      <c r="G14944" t="str">
        <f t="shared" si="466"/>
        <v>Brand Seekers</v>
      </c>
      <c r="H14944" s="4">
        <v>41631</v>
      </c>
      <c r="I14944">
        <f>WEEKDAY(Cleaned!$H14944)</f>
        <v>2</v>
      </c>
      <c r="J14944" t="s">
        <v>12</v>
      </c>
      <c r="K14944" s="4">
        <v>25277</v>
      </c>
      <c r="L14944">
        <f>INT(YEARFRAC(Cleaned!$K14944,Cleaned!$H14944,1))</f>
        <v>44</v>
      </c>
      <c r="M14944" t="str">
        <f t="shared" si="467"/>
        <v>Adult</v>
      </c>
    </row>
    <row r="14945" spans="1:13" x14ac:dyDescent="0.25">
      <c r="A14945">
        <v>24945</v>
      </c>
      <c r="B14945" t="s">
        <v>3462</v>
      </c>
      <c r="C14945" t="s">
        <v>80</v>
      </c>
      <c r="D14945" t="s">
        <v>26</v>
      </c>
      <c r="E14945" t="s">
        <v>24</v>
      </c>
      <c r="F14945" s="35">
        <v>2740.3337000000001</v>
      </c>
      <c r="G14945" t="str">
        <f t="shared" si="466"/>
        <v>Brand Seekers</v>
      </c>
      <c r="H14945" s="4">
        <v>41634</v>
      </c>
      <c r="I14945">
        <f>WEEKDAY(Cleaned!$H14945)</f>
        <v>5</v>
      </c>
      <c r="J14945" t="s">
        <v>13</v>
      </c>
      <c r="K14945" s="4">
        <v>17201</v>
      </c>
      <c r="L14945">
        <f>INT(YEARFRAC(Cleaned!$K14945,Cleaned!$H14945,1))</f>
        <v>66</v>
      </c>
      <c r="M14945" t="str">
        <f t="shared" si="467"/>
        <v>Elders</v>
      </c>
    </row>
    <row r="14946" spans="1:13" x14ac:dyDescent="0.25">
      <c r="A14946">
        <v>24946</v>
      </c>
      <c r="B14946" t="s">
        <v>9029</v>
      </c>
      <c r="C14946" t="s">
        <v>80</v>
      </c>
      <c r="D14946" t="s">
        <v>26</v>
      </c>
      <c r="E14946" t="s">
        <v>24</v>
      </c>
      <c r="F14946" s="35">
        <v>162.74440000000001</v>
      </c>
      <c r="G14946" t="str">
        <f t="shared" si="466"/>
        <v>Casual Buyers</v>
      </c>
      <c r="H14946" s="4">
        <v>41639</v>
      </c>
      <c r="I14946">
        <f>WEEKDAY(Cleaned!$H14946)</f>
        <v>3</v>
      </c>
      <c r="J14946" t="s">
        <v>13</v>
      </c>
      <c r="K14946" s="4">
        <v>25159</v>
      </c>
      <c r="L14946">
        <f>INT(YEARFRAC(Cleaned!$K14946,Cleaned!$H14946,1))</f>
        <v>45</v>
      </c>
      <c r="M14946" t="str">
        <f t="shared" si="467"/>
        <v>Adult</v>
      </c>
    </row>
    <row r="14947" spans="1:13" x14ac:dyDescent="0.25">
      <c r="A14947">
        <v>24947</v>
      </c>
      <c r="B14947" t="s">
        <v>3544</v>
      </c>
      <c r="C14947" t="s">
        <v>80</v>
      </c>
      <c r="D14947" t="s">
        <v>26</v>
      </c>
      <c r="E14947" t="s">
        <v>24</v>
      </c>
      <c r="F14947" s="35">
        <v>8.0443999999999996</v>
      </c>
      <c r="G14947" t="str">
        <f t="shared" si="466"/>
        <v>Casual Buyers</v>
      </c>
      <c r="H14947" s="4">
        <v>41640</v>
      </c>
      <c r="I14947">
        <f>WEEKDAY(Cleaned!$H14947)</f>
        <v>4</v>
      </c>
      <c r="J14947" t="s">
        <v>18</v>
      </c>
      <c r="K14947" s="4">
        <v>26133</v>
      </c>
      <c r="L14947">
        <f>INT(YEARFRAC(Cleaned!$K14947,Cleaned!$H14947,1))</f>
        <v>42</v>
      </c>
      <c r="M14947" t="str">
        <f t="shared" si="467"/>
        <v>Adult</v>
      </c>
    </row>
    <row r="14948" spans="1:13" x14ac:dyDescent="0.25">
      <c r="A14948">
        <v>24948</v>
      </c>
      <c r="B14948" t="s">
        <v>3453</v>
      </c>
      <c r="C14948" t="s">
        <v>80</v>
      </c>
      <c r="D14948" t="s">
        <v>26</v>
      </c>
      <c r="E14948" t="s">
        <v>24</v>
      </c>
      <c r="F14948" s="35">
        <v>2643.0936999999999</v>
      </c>
      <c r="G14948" t="str">
        <f t="shared" si="466"/>
        <v>Brand Seekers</v>
      </c>
      <c r="H14948" s="4">
        <v>41641</v>
      </c>
      <c r="I14948">
        <f>WEEKDAY(Cleaned!$H14948)</f>
        <v>5</v>
      </c>
      <c r="J14948" t="s">
        <v>12</v>
      </c>
      <c r="K14948" s="4">
        <v>24949</v>
      </c>
      <c r="L14948">
        <f>INT(YEARFRAC(Cleaned!$K14948,Cleaned!$H14948,1))</f>
        <v>45</v>
      </c>
      <c r="M14948" t="str">
        <f t="shared" si="467"/>
        <v>Adult</v>
      </c>
    </row>
    <row r="14949" spans="1:13" x14ac:dyDescent="0.25">
      <c r="A14949">
        <v>24949</v>
      </c>
      <c r="B14949" t="s">
        <v>9014</v>
      </c>
      <c r="C14949" t="s">
        <v>80</v>
      </c>
      <c r="D14949" t="s">
        <v>26</v>
      </c>
      <c r="E14949" t="s">
        <v>24</v>
      </c>
      <c r="F14949" s="35">
        <v>127.0308</v>
      </c>
      <c r="G14949" t="str">
        <f t="shared" si="466"/>
        <v>Casual Buyers</v>
      </c>
      <c r="H14949" s="4">
        <v>41647</v>
      </c>
      <c r="I14949">
        <f>WEEKDAY(Cleaned!$H14949)</f>
        <v>4</v>
      </c>
      <c r="J14949" t="s">
        <v>12</v>
      </c>
      <c r="K14949" s="4">
        <v>27571</v>
      </c>
      <c r="L14949">
        <f>INT(YEARFRAC(Cleaned!$K14949,Cleaned!$H14949,1))</f>
        <v>38</v>
      </c>
      <c r="M14949" t="str">
        <f t="shared" si="467"/>
        <v>Adult</v>
      </c>
    </row>
    <row r="14950" spans="1:13" x14ac:dyDescent="0.25">
      <c r="A14950">
        <v>24950</v>
      </c>
      <c r="B14950" t="s">
        <v>9030</v>
      </c>
      <c r="C14950" t="s">
        <v>80</v>
      </c>
      <c r="D14950" t="s">
        <v>26</v>
      </c>
      <c r="E14950" t="s">
        <v>24</v>
      </c>
      <c r="F14950" s="35">
        <v>5.5140000000000002</v>
      </c>
      <c r="G14950" t="str">
        <f t="shared" si="466"/>
        <v>Casual Buyers</v>
      </c>
      <c r="H14950" s="4">
        <v>41648</v>
      </c>
      <c r="I14950">
        <f>WEEKDAY(Cleaned!$H14950)</f>
        <v>5</v>
      </c>
      <c r="J14950" t="s">
        <v>16</v>
      </c>
      <c r="K14950" s="4">
        <v>16895</v>
      </c>
      <c r="L14950">
        <f>INT(YEARFRAC(Cleaned!$K14950,Cleaned!$H14950,1))</f>
        <v>67</v>
      </c>
      <c r="M14950" t="str">
        <f t="shared" si="467"/>
        <v>Elders</v>
      </c>
    </row>
    <row r="14951" spans="1:13" x14ac:dyDescent="0.25">
      <c r="A14951">
        <v>24951</v>
      </c>
      <c r="B14951" t="s">
        <v>9031</v>
      </c>
      <c r="C14951" t="s">
        <v>80</v>
      </c>
      <c r="D14951" t="s">
        <v>26</v>
      </c>
      <c r="E14951" t="s">
        <v>24</v>
      </c>
      <c r="F14951" s="35">
        <v>28.1554</v>
      </c>
      <c r="G14951" t="str">
        <f t="shared" si="466"/>
        <v>Casual Buyers</v>
      </c>
      <c r="H14951" s="4">
        <v>41648</v>
      </c>
      <c r="I14951">
        <f>WEEKDAY(Cleaned!$H14951)</f>
        <v>5</v>
      </c>
      <c r="J14951" t="s">
        <v>17</v>
      </c>
      <c r="K14951" s="4">
        <v>27683</v>
      </c>
      <c r="L14951">
        <f>INT(YEARFRAC(Cleaned!$K14951,Cleaned!$H14951,1))</f>
        <v>38</v>
      </c>
      <c r="M14951" t="str">
        <f t="shared" si="467"/>
        <v>Adult</v>
      </c>
    </row>
    <row r="14952" spans="1:13" x14ac:dyDescent="0.25">
      <c r="A14952">
        <v>24952</v>
      </c>
      <c r="B14952" t="s">
        <v>3660</v>
      </c>
      <c r="C14952" t="s">
        <v>80</v>
      </c>
      <c r="D14952" t="s">
        <v>26</v>
      </c>
      <c r="E14952" t="s">
        <v>24</v>
      </c>
      <c r="F14952" s="35">
        <v>2563.5889999999999</v>
      </c>
      <c r="G14952" t="str">
        <f t="shared" si="466"/>
        <v>Brand Seekers</v>
      </c>
      <c r="H14952" s="4">
        <v>41651</v>
      </c>
      <c r="I14952">
        <f>WEEKDAY(Cleaned!$H14952)</f>
        <v>1</v>
      </c>
      <c r="J14952" t="s">
        <v>12</v>
      </c>
      <c r="K14952" s="4">
        <v>20870</v>
      </c>
      <c r="L14952">
        <f>INT(YEARFRAC(Cleaned!$K14952,Cleaned!$H14952,1))</f>
        <v>56</v>
      </c>
      <c r="M14952" t="str">
        <f t="shared" si="467"/>
        <v>Seniors</v>
      </c>
    </row>
    <row r="14953" spans="1:13" x14ac:dyDescent="0.25">
      <c r="A14953">
        <v>24953</v>
      </c>
      <c r="B14953" t="s">
        <v>9004</v>
      </c>
      <c r="C14953" t="s">
        <v>80</v>
      </c>
      <c r="D14953" t="s">
        <v>26</v>
      </c>
      <c r="E14953" t="s">
        <v>24</v>
      </c>
      <c r="F14953" s="35">
        <v>2640.9279000000001</v>
      </c>
      <c r="G14953" t="str">
        <f t="shared" si="466"/>
        <v>Brand Seekers</v>
      </c>
      <c r="H14953" s="4">
        <v>41653</v>
      </c>
      <c r="I14953">
        <f>WEEKDAY(Cleaned!$H14953)</f>
        <v>3</v>
      </c>
      <c r="J14953" t="s">
        <v>15</v>
      </c>
      <c r="K14953" s="4">
        <v>24039</v>
      </c>
      <c r="L14953">
        <f>INT(YEARFRAC(Cleaned!$K14953,Cleaned!$H14953,1))</f>
        <v>48</v>
      </c>
      <c r="M14953" t="str">
        <f t="shared" si="467"/>
        <v>Adult</v>
      </c>
    </row>
    <row r="14954" spans="1:13" x14ac:dyDescent="0.25">
      <c r="A14954">
        <v>24954</v>
      </c>
      <c r="B14954" t="s">
        <v>3573</v>
      </c>
      <c r="C14954" t="s">
        <v>80</v>
      </c>
      <c r="D14954" t="s">
        <v>26</v>
      </c>
      <c r="E14954" t="s">
        <v>24</v>
      </c>
      <c r="F14954" s="35">
        <v>2718.6205</v>
      </c>
      <c r="G14954" t="str">
        <f t="shared" si="466"/>
        <v>Brand Seekers</v>
      </c>
      <c r="H14954" s="4">
        <v>41654</v>
      </c>
      <c r="I14954">
        <f>WEEKDAY(Cleaned!$H14954)</f>
        <v>4</v>
      </c>
      <c r="J14954" t="s">
        <v>12</v>
      </c>
      <c r="K14954" s="4">
        <v>17060</v>
      </c>
      <c r="L14954">
        <f>INT(YEARFRAC(Cleaned!$K14954,Cleaned!$H14954,1))</f>
        <v>67</v>
      </c>
      <c r="M14954" t="str">
        <f t="shared" si="467"/>
        <v>Elders</v>
      </c>
    </row>
    <row r="14955" spans="1:13" x14ac:dyDescent="0.25">
      <c r="A14955">
        <v>24955</v>
      </c>
      <c r="B14955" t="s">
        <v>3455</v>
      </c>
      <c r="C14955" t="s">
        <v>80</v>
      </c>
      <c r="D14955" t="s">
        <v>26</v>
      </c>
      <c r="E14955" t="s">
        <v>24</v>
      </c>
      <c r="F14955" s="35">
        <v>2710.6091999999999</v>
      </c>
      <c r="G14955" t="str">
        <f t="shared" si="466"/>
        <v>Brand Seekers</v>
      </c>
      <c r="H14955" s="4">
        <v>41656</v>
      </c>
      <c r="I14955">
        <f>WEEKDAY(Cleaned!$H14955)</f>
        <v>6</v>
      </c>
      <c r="J14955" t="s">
        <v>12</v>
      </c>
      <c r="K14955" s="4">
        <v>24899</v>
      </c>
      <c r="L14955">
        <f>INT(YEARFRAC(Cleaned!$K14955,Cleaned!$H14955,1))</f>
        <v>45</v>
      </c>
      <c r="M14955" t="str">
        <f t="shared" si="467"/>
        <v>Adult</v>
      </c>
    </row>
    <row r="14956" spans="1:13" x14ac:dyDescent="0.25">
      <c r="A14956">
        <v>24956</v>
      </c>
      <c r="B14956" t="s">
        <v>3560</v>
      </c>
      <c r="C14956" t="s">
        <v>80</v>
      </c>
      <c r="D14956" t="s">
        <v>26</v>
      </c>
      <c r="E14956" t="s">
        <v>24</v>
      </c>
      <c r="F14956" s="35">
        <v>2607.2033000000001</v>
      </c>
      <c r="G14956" t="str">
        <f t="shared" si="466"/>
        <v>Brand Seekers</v>
      </c>
      <c r="H14956" s="4">
        <v>41656</v>
      </c>
      <c r="I14956">
        <f>WEEKDAY(Cleaned!$H14956)</f>
        <v>6</v>
      </c>
      <c r="J14956" t="s">
        <v>15</v>
      </c>
      <c r="K14956" s="4">
        <v>20715</v>
      </c>
      <c r="L14956">
        <f>INT(YEARFRAC(Cleaned!$K14956,Cleaned!$H14956,1))</f>
        <v>57</v>
      </c>
      <c r="M14956" t="str">
        <f t="shared" si="467"/>
        <v>Seniors</v>
      </c>
    </row>
    <row r="14957" spans="1:13" x14ac:dyDescent="0.25">
      <c r="A14957">
        <v>24957</v>
      </c>
      <c r="B14957" t="s">
        <v>3373</v>
      </c>
      <c r="C14957" t="s">
        <v>80</v>
      </c>
      <c r="D14957" t="s">
        <v>26</v>
      </c>
      <c r="E14957" t="s">
        <v>24</v>
      </c>
      <c r="F14957" s="35">
        <v>650.80079999999998</v>
      </c>
      <c r="G14957" t="str">
        <f t="shared" si="466"/>
        <v>Casual Buyers</v>
      </c>
      <c r="H14957" s="4">
        <v>41656</v>
      </c>
      <c r="I14957">
        <f>WEEKDAY(Cleaned!$H14957)</f>
        <v>6</v>
      </c>
      <c r="J14957" t="s">
        <v>17</v>
      </c>
      <c r="K14957" s="4">
        <v>20952</v>
      </c>
      <c r="L14957">
        <f>INT(YEARFRAC(Cleaned!$K14957,Cleaned!$H14957,1))</f>
        <v>56</v>
      </c>
      <c r="M14957" t="str">
        <f t="shared" si="467"/>
        <v>Seniors</v>
      </c>
    </row>
    <row r="14958" spans="1:13" x14ac:dyDescent="0.25">
      <c r="A14958">
        <v>24958</v>
      </c>
      <c r="B14958" t="s">
        <v>9032</v>
      </c>
      <c r="C14958" t="s">
        <v>80</v>
      </c>
      <c r="D14958" t="s">
        <v>26</v>
      </c>
      <c r="E14958" t="s">
        <v>24</v>
      </c>
      <c r="F14958" s="35">
        <v>132.5779</v>
      </c>
      <c r="G14958" t="str">
        <f t="shared" si="466"/>
        <v>Casual Buyers</v>
      </c>
      <c r="H14958" s="4">
        <v>41657</v>
      </c>
      <c r="I14958">
        <f>WEEKDAY(Cleaned!$H14958)</f>
        <v>7</v>
      </c>
      <c r="J14958" t="s">
        <v>16</v>
      </c>
      <c r="K14958" s="4">
        <v>23307</v>
      </c>
      <c r="L14958">
        <f>INT(YEARFRAC(Cleaned!$K14958,Cleaned!$H14958,1))</f>
        <v>50</v>
      </c>
      <c r="M14958" t="str">
        <f t="shared" si="467"/>
        <v>Seniors</v>
      </c>
    </row>
    <row r="14959" spans="1:13" x14ac:dyDescent="0.25">
      <c r="A14959">
        <v>24959</v>
      </c>
      <c r="B14959" t="s">
        <v>9033</v>
      </c>
      <c r="C14959" t="s">
        <v>80</v>
      </c>
      <c r="D14959" t="s">
        <v>26</v>
      </c>
      <c r="E14959" t="s">
        <v>24</v>
      </c>
      <c r="F14959" s="35">
        <v>69.5929</v>
      </c>
      <c r="G14959" t="str">
        <f t="shared" si="466"/>
        <v>Casual Buyers</v>
      </c>
      <c r="H14959" s="4">
        <v>41657</v>
      </c>
      <c r="I14959">
        <f>WEEKDAY(Cleaned!$H14959)</f>
        <v>7</v>
      </c>
      <c r="J14959" t="s">
        <v>17</v>
      </c>
      <c r="K14959" s="4">
        <v>23294</v>
      </c>
      <c r="L14959">
        <f>INT(YEARFRAC(Cleaned!$K14959,Cleaned!$H14959,1))</f>
        <v>50</v>
      </c>
      <c r="M14959" t="str">
        <f t="shared" si="467"/>
        <v>Seniors</v>
      </c>
    </row>
    <row r="14960" spans="1:13" x14ac:dyDescent="0.25">
      <c r="A14960">
        <v>24960</v>
      </c>
      <c r="B14960" t="s">
        <v>3638</v>
      </c>
      <c r="C14960" t="s">
        <v>80</v>
      </c>
      <c r="D14960" t="s">
        <v>26</v>
      </c>
      <c r="E14960" t="s">
        <v>24</v>
      </c>
      <c r="F14960" s="35">
        <v>52.211300000000001</v>
      </c>
      <c r="G14960" t="str">
        <f t="shared" si="466"/>
        <v>Casual Buyers</v>
      </c>
      <c r="H14960" s="4">
        <v>41659</v>
      </c>
      <c r="I14960">
        <f>WEEKDAY(Cleaned!$H14960)</f>
        <v>2</v>
      </c>
      <c r="J14960" t="s">
        <v>12</v>
      </c>
      <c r="K14960" s="4">
        <v>21339</v>
      </c>
      <c r="L14960">
        <f>INT(YEARFRAC(Cleaned!$K14960,Cleaned!$H14960,1))</f>
        <v>55</v>
      </c>
      <c r="M14960" t="str">
        <f t="shared" si="467"/>
        <v>Seniors</v>
      </c>
    </row>
    <row r="14961" spans="1:13" x14ac:dyDescent="0.25">
      <c r="A14961">
        <v>24961</v>
      </c>
      <c r="B14961" t="s">
        <v>3546</v>
      </c>
      <c r="C14961" t="s">
        <v>80</v>
      </c>
      <c r="D14961" t="s">
        <v>26</v>
      </c>
      <c r="E14961" t="s">
        <v>24</v>
      </c>
      <c r="F14961" s="35">
        <v>8.7848000000000006</v>
      </c>
      <c r="G14961" t="str">
        <f t="shared" si="466"/>
        <v>Casual Buyers</v>
      </c>
      <c r="H14961" s="4">
        <v>41660</v>
      </c>
      <c r="I14961">
        <f>WEEKDAY(Cleaned!$H14961)</f>
        <v>3</v>
      </c>
      <c r="J14961" t="s">
        <v>12</v>
      </c>
      <c r="K14961" s="4">
        <v>15360</v>
      </c>
      <c r="L14961">
        <f>INT(YEARFRAC(Cleaned!$K14961,Cleaned!$H14961,1))</f>
        <v>72</v>
      </c>
      <c r="M14961" t="str">
        <f t="shared" si="467"/>
        <v>Elders</v>
      </c>
    </row>
    <row r="14962" spans="1:13" x14ac:dyDescent="0.25">
      <c r="A14962">
        <v>24962</v>
      </c>
      <c r="B14962" t="s">
        <v>9034</v>
      </c>
      <c r="C14962" t="s">
        <v>80</v>
      </c>
      <c r="D14962" t="s">
        <v>26</v>
      </c>
      <c r="E14962" t="s">
        <v>24</v>
      </c>
      <c r="F14962" s="35">
        <v>77.338999999999999</v>
      </c>
      <c r="G14962" t="str">
        <f t="shared" si="466"/>
        <v>Casual Buyers</v>
      </c>
      <c r="H14962" s="4">
        <v>41664</v>
      </c>
      <c r="I14962">
        <f>WEEKDAY(Cleaned!$H14962)</f>
        <v>7</v>
      </c>
      <c r="J14962" t="s">
        <v>14</v>
      </c>
      <c r="K14962" s="4">
        <v>22821</v>
      </c>
      <c r="L14962">
        <f>INT(YEARFRAC(Cleaned!$K14962,Cleaned!$H14962,1))</f>
        <v>51</v>
      </c>
      <c r="M14962" t="str">
        <f t="shared" si="467"/>
        <v>Seniors</v>
      </c>
    </row>
    <row r="14963" spans="1:13" x14ac:dyDescent="0.25">
      <c r="A14963">
        <v>24963</v>
      </c>
      <c r="B14963" t="s">
        <v>9035</v>
      </c>
      <c r="C14963" t="s">
        <v>80</v>
      </c>
      <c r="D14963" t="s">
        <v>26</v>
      </c>
      <c r="E14963" t="s">
        <v>24</v>
      </c>
      <c r="F14963" s="35">
        <v>27.614000000000001</v>
      </c>
      <c r="G14963" t="str">
        <f t="shared" si="466"/>
        <v>Casual Buyers</v>
      </c>
      <c r="H14963" s="4">
        <v>41668</v>
      </c>
      <c r="I14963">
        <f>WEEKDAY(Cleaned!$H14963)</f>
        <v>4</v>
      </c>
      <c r="J14963" t="s">
        <v>15</v>
      </c>
      <c r="K14963" s="4">
        <v>26763</v>
      </c>
      <c r="L14963">
        <f>INT(YEARFRAC(Cleaned!$K14963,Cleaned!$H14963,1))</f>
        <v>40</v>
      </c>
      <c r="M14963" t="str">
        <f t="shared" si="467"/>
        <v>Adult</v>
      </c>
    </row>
    <row r="14964" spans="1:13" x14ac:dyDescent="0.25">
      <c r="A14964">
        <v>24964</v>
      </c>
      <c r="B14964" t="s">
        <v>3413</v>
      </c>
      <c r="C14964" t="s">
        <v>80</v>
      </c>
      <c r="D14964" t="s">
        <v>26</v>
      </c>
      <c r="E14964" t="s">
        <v>24</v>
      </c>
      <c r="F14964" s="35">
        <v>36.023000000000003</v>
      </c>
      <c r="G14964" t="str">
        <f t="shared" si="466"/>
        <v>Casual Buyers</v>
      </c>
      <c r="H14964" s="4">
        <v>41675</v>
      </c>
      <c r="I14964">
        <f>WEEKDAY(Cleaned!$H14964)</f>
        <v>4</v>
      </c>
      <c r="J14964" t="s">
        <v>18</v>
      </c>
      <c r="K14964" s="4">
        <v>23197</v>
      </c>
      <c r="L14964">
        <f>INT(YEARFRAC(Cleaned!$K14964,Cleaned!$H14964,1))</f>
        <v>50</v>
      </c>
      <c r="M14964" t="str">
        <f t="shared" si="467"/>
        <v>Seniors</v>
      </c>
    </row>
    <row r="14965" spans="1:13" x14ac:dyDescent="0.25">
      <c r="A14965">
        <v>24965</v>
      </c>
      <c r="B14965" t="s">
        <v>9036</v>
      </c>
      <c r="C14965" t="s">
        <v>80</v>
      </c>
      <c r="D14965" t="s">
        <v>26</v>
      </c>
      <c r="E14965" t="s">
        <v>24</v>
      </c>
      <c r="F14965" s="35">
        <v>132.5558</v>
      </c>
      <c r="G14965" t="str">
        <f t="shared" si="466"/>
        <v>Casual Buyers</v>
      </c>
      <c r="H14965" s="4">
        <v>41675</v>
      </c>
      <c r="I14965">
        <f>WEEKDAY(Cleaned!$H14965)</f>
        <v>4</v>
      </c>
      <c r="J14965" t="s">
        <v>16</v>
      </c>
      <c r="K14965" s="4">
        <v>19436</v>
      </c>
      <c r="L14965">
        <f>INT(YEARFRAC(Cleaned!$K14965,Cleaned!$H14965,1))</f>
        <v>60</v>
      </c>
      <c r="M14965" t="str">
        <f t="shared" si="467"/>
        <v>Seniors</v>
      </c>
    </row>
    <row r="14966" spans="1:13" x14ac:dyDescent="0.25">
      <c r="A14966">
        <v>24966</v>
      </c>
      <c r="B14966" t="s">
        <v>3412</v>
      </c>
      <c r="C14966" t="s">
        <v>80</v>
      </c>
      <c r="D14966" t="s">
        <v>26</v>
      </c>
      <c r="E14966" t="s">
        <v>24</v>
      </c>
      <c r="F14966" s="35">
        <v>2728.3002999999999</v>
      </c>
      <c r="G14966" t="str">
        <f t="shared" si="466"/>
        <v>Brand Seekers</v>
      </c>
      <c r="H14966" s="4">
        <v>41678</v>
      </c>
      <c r="I14966">
        <f>WEEKDAY(Cleaned!$H14966)</f>
        <v>7</v>
      </c>
      <c r="J14966" t="s">
        <v>15</v>
      </c>
      <c r="K14966" s="4">
        <v>23037</v>
      </c>
      <c r="L14966">
        <f>INT(YEARFRAC(Cleaned!$K14966,Cleaned!$H14966,1))</f>
        <v>51</v>
      </c>
      <c r="M14966" t="str">
        <f t="shared" si="467"/>
        <v>Seniors</v>
      </c>
    </row>
    <row r="14967" spans="1:13" x14ac:dyDescent="0.25">
      <c r="A14967">
        <v>24967</v>
      </c>
      <c r="B14967" t="s">
        <v>9037</v>
      </c>
      <c r="C14967" t="s">
        <v>80</v>
      </c>
      <c r="D14967" t="s">
        <v>26</v>
      </c>
      <c r="E14967" t="s">
        <v>24</v>
      </c>
      <c r="F14967" s="35">
        <v>38.664000000000001</v>
      </c>
      <c r="G14967" t="str">
        <f t="shared" si="466"/>
        <v>Casual Buyers</v>
      </c>
      <c r="H14967" s="4">
        <v>41678</v>
      </c>
      <c r="I14967">
        <f>WEEKDAY(Cleaned!$H14967)</f>
        <v>7</v>
      </c>
      <c r="J14967" t="s">
        <v>17</v>
      </c>
      <c r="K14967" s="4">
        <v>26447</v>
      </c>
      <c r="L14967">
        <f>INT(YEARFRAC(Cleaned!$K14967,Cleaned!$H14967,1))</f>
        <v>41</v>
      </c>
      <c r="M14967" t="str">
        <f t="shared" si="467"/>
        <v>Adult</v>
      </c>
    </row>
    <row r="14968" spans="1:13" x14ac:dyDescent="0.25">
      <c r="A14968">
        <v>24968</v>
      </c>
      <c r="B14968" t="s">
        <v>3494</v>
      </c>
      <c r="C14968" t="s">
        <v>80</v>
      </c>
      <c r="D14968" t="s">
        <v>26</v>
      </c>
      <c r="E14968" t="s">
        <v>24</v>
      </c>
      <c r="F14968" s="35">
        <v>38.664000000000001</v>
      </c>
      <c r="G14968" t="str">
        <f t="shared" si="466"/>
        <v>Casual Buyers</v>
      </c>
      <c r="H14968" s="4">
        <v>41681</v>
      </c>
      <c r="I14968">
        <f>WEEKDAY(Cleaned!$H14968)</f>
        <v>3</v>
      </c>
      <c r="J14968" t="s">
        <v>18</v>
      </c>
      <c r="K14968" s="4">
        <v>20016</v>
      </c>
      <c r="L14968">
        <f>INT(YEARFRAC(Cleaned!$K14968,Cleaned!$H14968,1))</f>
        <v>59</v>
      </c>
      <c r="M14968" t="str">
        <f t="shared" si="467"/>
        <v>Seniors</v>
      </c>
    </row>
    <row r="14969" spans="1:13" x14ac:dyDescent="0.25">
      <c r="A14969">
        <v>24969</v>
      </c>
      <c r="B14969" t="s">
        <v>3619</v>
      </c>
      <c r="C14969" t="s">
        <v>80</v>
      </c>
      <c r="D14969" t="s">
        <v>26</v>
      </c>
      <c r="E14969" t="s">
        <v>24</v>
      </c>
      <c r="F14969" s="35">
        <v>38.674999999999997</v>
      </c>
      <c r="G14969" t="str">
        <f t="shared" si="466"/>
        <v>Casual Buyers</v>
      </c>
      <c r="H14969" s="4">
        <v>41681</v>
      </c>
      <c r="I14969">
        <f>WEEKDAY(Cleaned!$H14969)</f>
        <v>3</v>
      </c>
      <c r="J14969" t="s">
        <v>14</v>
      </c>
      <c r="K14969" s="4">
        <v>24005</v>
      </c>
      <c r="L14969">
        <f>INT(YEARFRAC(Cleaned!$K14969,Cleaned!$H14969,1))</f>
        <v>48</v>
      </c>
      <c r="M14969" t="str">
        <f t="shared" si="467"/>
        <v>Adult</v>
      </c>
    </row>
    <row r="14970" spans="1:13" x14ac:dyDescent="0.25">
      <c r="A14970">
        <v>24970</v>
      </c>
      <c r="B14970" t="s">
        <v>9038</v>
      </c>
      <c r="C14970" t="s">
        <v>80</v>
      </c>
      <c r="D14970" t="s">
        <v>26</v>
      </c>
      <c r="E14970" t="s">
        <v>24</v>
      </c>
      <c r="F14970" s="35">
        <v>56.863300000000002</v>
      </c>
      <c r="G14970" t="str">
        <f t="shared" si="466"/>
        <v>Casual Buyers</v>
      </c>
      <c r="H14970" s="4">
        <v>41682</v>
      </c>
      <c r="I14970">
        <f>WEEKDAY(Cleaned!$H14970)</f>
        <v>4</v>
      </c>
      <c r="J14970" t="s">
        <v>14</v>
      </c>
      <c r="K14970" s="4">
        <v>26374</v>
      </c>
      <c r="L14970">
        <f>INT(YEARFRAC(Cleaned!$K14970,Cleaned!$H14970,1))</f>
        <v>41</v>
      </c>
      <c r="M14970" t="str">
        <f t="shared" si="467"/>
        <v>Adult</v>
      </c>
    </row>
    <row r="14971" spans="1:13" x14ac:dyDescent="0.25">
      <c r="A14971">
        <v>24971</v>
      </c>
      <c r="B14971" t="s">
        <v>9005</v>
      </c>
      <c r="C14971" t="s">
        <v>80</v>
      </c>
      <c r="D14971" t="s">
        <v>26</v>
      </c>
      <c r="E14971" t="s">
        <v>24</v>
      </c>
      <c r="F14971" s="35">
        <v>1381.0732</v>
      </c>
      <c r="G14971" t="str">
        <f t="shared" si="466"/>
        <v>Casual Buyers</v>
      </c>
      <c r="H14971" s="4">
        <v>41682</v>
      </c>
      <c r="I14971">
        <f>WEEKDAY(Cleaned!$H14971)</f>
        <v>4</v>
      </c>
      <c r="J14971" t="s">
        <v>17</v>
      </c>
      <c r="K14971" s="4">
        <v>23423</v>
      </c>
      <c r="L14971">
        <f>INT(YEARFRAC(Cleaned!$K14971,Cleaned!$H14971,1))</f>
        <v>49</v>
      </c>
      <c r="M14971" t="str">
        <f t="shared" si="467"/>
        <v>Adult</v>
      </c>
    </row>
    <row r="14972" spans="1:13" x14ac:dyDescent="0.25">
      <c r="A14972">
        <v>24972</v>
      </c>
      <c r="B14972" t="s">
        <v>9039</v>
      </c>
      <c r="C14972" t="s">
        <v>80</v>
      </c>
      <c r="D14972" t="s">
        <v>26</v>
      </c>
      <c r="E14972" t="s">
        <v>24</v>
      </c>
      <c r="F14972" s="35">
        <v>43.072899999999997</v>
      </c>
      <c r="G14972" t="str">
        <f t="shared" si="466"/>
        <v>Casual Buyers</v>
      </c>
      <c r="H14972" s="4">
        <v>41689</v>
      </c>
      <c r="I14972">
        <f>WEEKDAY(Cleaned!$H14972)</f>
        <v>4</v>
      </c>
      <c r="J14972" t="s">
        <v>16</v>
      </c>
      <c r="K14972" s="4">
        <v>14683</v>
      </c>
      <c r="L14972">
        <f>INT(YEARFRAC(Cleaned!$K14972,Cleaned!$H14972,1))</f>
        <v>73</v>
      </c>
      <c r="M14972" t="str">
        <f t="shared" si="467"/>
        <v>Elders</v>
      </c>
    </row>
    <row r="14973" spans="1:13" x14ac:dyDescent="0.25">
      <c r="A14973">
        <v>24973</v>
      </c>
      <c r="B14973" t="s">
        <v>3729</v>
      </c>
      <c r="C14973" t="s">
        <v>80</v>
      </c>
      <c r="D14973" t="s">
        <v>26</v>
      </c>
      <c r="E14973" t="s">
        <v>24</v>
      </c>
      <c r="F14973" s="35">
        <v>77.316900000000004</v>
      </c>
      <c r="G14973" t="str">
        <f t="shared" si="466"/>
        <v>Casual Buyers</v>
      </c>
      <c r="H14973" s="4">
        <v>41693</v>
      </c>
      <c r="I14973">
        <f>WEEKDAY(Cleaned!$H14973)</f>
        <v>1</v>
      </c>
      <c r="J14973" t="s">
        <v>18</v>
      </c>
      <c r="K14973" s="4">
        <v>26869</v>
      </c>
      <c r="L14973">
        <f>INT(YEARFRAC(Cleaned!$K14973,Cleaned!$H14973,1))</f>
        <v>40</v>
      </c>
      <c r="M14973" t="str">
        <f t="shared" si="467"/>
        <v>Adult</v>
      </c>
    </row>
    <row r="14974" spans="1:13" x14ac:dyDescent="0.25">
      <c r="A14974">
        <v>24974</v>
      </c>
      <c r="B14974" t="s">
        <v>9015</v>
      </c>
      <c r="C14974" t="s">
        <v>80</v>
      </c>
      <c r="D14974" t="s">
        <v>26</v>
      </c>
      <c r="E14974" t="s">
        <v>24</v>
      </c>
      <c r="F14974" s="35">
        <v>59.658999999999999</v>
      </c>
      <c r="G14974" t="str">
        <f t="shared" si="466"/>
        <v>Casual Buyers</v>
      </c>
      <c r="H14974" s="4">
        <v>41698</v>
      </c>
      <c r="I14974">
        <f>WEEKDAY(Cleaned!$H14974)</f>
        <v>6</v>
      </c>
      <c r="J14974" t="s">
        <v>16</v>
      </c>
      <c r="K14974" s="4">
        <v>21240</v>
      </c>
      <c r="L14974">
        <f>INT(YEARFRAC(Cleaned!$K14974,Cleaned!$H14974,1))</f>
        <v>56</v>
      </c>
      <c r="M14974" t="str">
        <f t="shared" si="467"/>
        <v>Seniors</v>
      </c>
    </row>
    <row r="14975" spans="1:13" x14ac:dyDescent="0.25">
      <c r="A14975">
        <v>24975</v>
      </c>
      <c r="B14975" t="s">
        <v>3724</v>
      </c>
      <c r="C14975" t="s">
        <v>80</v>
      </c>
      <c r="D14975" t="s">
        <v>26</v>
      </c>
      <c r="E14975" t="s">
        <v>24</v>
      </c>
      <c r="F14975" s="35">
        <v>2644.3312999999998</v>
      </c>
      <c r="G14975" t="str">
        <f t="shared" si="466"/>
        <v>Brand Seekers</v>
      </c>
      <c r="H14975" s="4">
        <v>41702</v>
      </c>
      <c r="I14975">
        <f>WEEKDAY(Cleaned!$H14975)</f>
        <v>3</v>
      </c>
      <c r="J14975" t="s">
        <v>18</v>
      </c>
      <c r="K14975" s="4">
        <v>25743</v>
      </c>
      <c r="L14975">
        <f>INT(YEARFRAC(Cleaned!$K14975,Cleaned!$H14975,1))</f>
        <v>43</v>
      </c>
      <c r="M14975" t="str">
        <f t="shared" si="467"/>
        <v>Adult</v>
      </c>
    </row>
    <row r="14976" spans="1:13" x14ac:dyDescent="0.25">
      <c r="A14976">
        <v>24976</v>
      </c>
      <c r="B14976" t="s">
        <v>9033</v>
      </c>
      <c r="C14976" t="s">
        <v>80</v>
      </c>
      <c r="D14976" t="s">
        <v>26</v>
      </c>
      <c r="E14976" t="s">
        <v>24</v>
      </c>
      <c r="F14976" s="35">
        <v>23.746500000000001</v>
      </c>
      <c r="G14976" t="str">
        <f t="shared" si="466"/>
        <v>Casual Buyers</v>
      </c>
      <c r="H14976" s="4">
        <v>41702</v>
      </c>
      <c r="I14976">
        <f>WEEKDAY(Cleaned!$H14976)</f>
        <v>3</v>
      </c>
      <c r="J14976" t="s">
        <v>17</v>
      </c>
      <c r="K14976" s="4">
        <v>23294</v>
      </c>
      <c r="L14976">
        <f>INT(YEARFRAC(Cleaned!$K14976,Cleaned!$H14976,1))</f>
        <v>50</v>
      </c>
      <c r="M14976" t="str">
        <f t="shared" si="467"/>
        <v>Seniors</v>
      </c>
    </row>
    <row r="14977" spans="1:13" x14ac:dyDescent="0.25">
      <c r="A14977">
        <v>24977</v>
      </c>
      <c r="B14977" t="s">
        <v>3427</v>
      </c>
      <c r="C14977" t="s">
        <v>80</v>
      </c>
      <c r="D14977" t="s">
        <v>26</v>
      </c>
      <c r="E14977" t="s">
        <v>24</v>
      </c>
      <c r="F14977" s="35">
        <v>79.493700000000004</v>
      </c>
      <c r="G14977" t="str">
        <f t="shared" si="466"/>
        <v>Casual Buyers</v>
      </c>
      <c r="H14977" s="4">
        <v>41704</v>
      </c>
      <c r="I14977">
        <f>WEEKDAY(Cleaned!$H14977)</f>
        <v>5</v>
      </c>
      <c r="J14977" t="s">
        <v>18</v>
      </c>
      <c r="K14977" s="4">
        <v>22937</v>
      </c>
      <c r="L14977">
        <f>INT(YEARFRAC(Cleaned!$K14977,Cleaned!$H14977,1))</f>
        <v>51</v>
      </c>
      <c r="M14977" t="str">
        <f t="shared" si="467"/>
        <v>Seniors</v>
      </c>
    </row>
    <row r="14978" spans="1:13" x14ac:dyDescent="0.25">
      <c r="A14978">
        <v>24978</v>
      </c>
      <c r="B14978" t="s">
        <v>9040</v>
      </c>
      <c r="C14978" t="s">
        <v>80</v>
      </c>
      <c r="D14978" t="s">
        <v>26</v>
      </c>
      <c r="E14978" t="s">
        <v>24</v>
      </c>
      <c r="F14978" s="35">
        <v>1934.8329000000001</v>
      </c>
      <c r="G14978" t="str">
        <f t="shared" ref="G14978:G15041" si="468">IF(F14978&lt;=1500,"Casual Buyers",IF(F14978&gt;=1501,"Brand Seekers",IF(F14978&gt;2500,"Convinced Seekers")))</f>
        <v>Brand Seekers</v>
      </c>
      <c r="H14978" s="4">
        <v>41705</v>
      </c>
      <c r="I14978">
        <f>WEEKDAY(Cleaned!$H14978)</f>
        <v>6</v>
      </c>
      <c r="J14978" t="s">
        <v>18</v>
      </c>
      <c r="K14978" s="4">
        <v>16443</v>
      </c>
      <c r="L14978">
        <f>INT(YEARFRAC(Cleaned!$K14978,Cleaned!$H14978,1))</f>
        <v>69</v>
      </c>
      <c r="M14978" t="str">
        <f t="shared" ref="M14978:M15041" si="469">IF(L14978&lt;=19,"Teenager",IF(L14978&lt;=34,"Young Adult",IF(L14978&lt;=49,"Adult",IF(L14978&lt;=64,"Seniors",IF(L14978&gt;=65,"Elders")))))</f>
        <v>Elders</v>
      </c>
    </row>
    <row r="14979" spans="1:13" x14ac:dyDescent="0.25">
      <c r="A14979">
        <v>24979</v>
      </c>
      <c r="B14979" t="s">
        <v>9025</v>
      </c>
      <c r="C14979" t="s">
        <v>80</v>
      </c>
      <c r="D14979" t="s">
        <v>26</v>
      </c>
      <c r="E14979" t="s">
        <v>24</v>
      </c>
      <c r="F14979" s="35">
        <v>69.5929</v>
      </c>
      <c r="G14979" t="str">
        <f t="shared" si="468"/>
        <v>Casual Buyers</v>
      </c>
      <c r="H14979" s="4">
        <v>41709</v>
      </c>
      <c r="I14979">
        <f>WEEKDAY(Cleaned!$H14979)</f>
        <v>3</v>
      </c>
      <c r="J14979" t="s">
        <v>17</v>
      </c>
      <c r="K14979" s="4">
        <v>16116</v>
      </c>
      <c r="L14979">
        <f>INT(YEARFRAC(Cleaned!$K14979,Cleaned!$H14979,1))</f>
        <v>70</v>
      </c>
      <c r="M14979" t="str">
        <f t="shared" si="469"/>
        <v>Elders</v>
      </c>
    </row>
    <row r="14980" spans="1:13" x14ac:dyDescent="0.25">
      <c r="A14980">
        <v>24980</v>
      </c>
      <c r="B14980" t="s">
        <v>3575</v>
      </c>
      <c r="C14980" t="s">
        <v>80</v>
      </c>
      <c r="D14980" t="s">
        <v>26</v>
      </c>
      <c r="E14980" t="s">
        <v>24</v>
      </c>
      <c r="F14980" s="35">
        <v>2574.6279</v>
      </c>
      <c r="G14980" t="str">
        <f t="shared" si="468"/>
        <v>Brand Seekers</v>
      </c>
      <c r="H14980" s="4">
        <v>41714</v>
      </c>
      <c r="I14980">
        <f>WEEKDAY(Cleaned!$H14980)</f>
        <v>1</v>
      </c>
      <c r="J14980" t="s">
        <v>15</v>
      </c>
      <c r="K14980" s="4">
        <v>23856</v>
      </c>
      <c r="L14980">
        <f>INT(YEARFRAC(Cleaned!$K14980,Cleaned!$H14980,1))</f>
        <v>48</v>
      </c>
      <c r="M14980" t="str">
        <f t="shared" si="469"/>
        <v>Adult</v>
      </c>
    </row>
    <row r="14981" spans="1:13" x14ac:dyDescent="0.25">
      <c r="A14981">
        <v>24981</v>
      </c>
      <c r="B14981" t="s">
        <v>3458</v>
      </c>
      <c r="C14981" t="s">
        <v>80</v>
      </c>
      <c r="D14981" t="s">
        <v>26</v>
      </c>
      <c r="E14981" t="s">
        <v>24</v>
      </c>
      <c r="F14981" s="35">
        <v>2634.3973999999998</v>
      </c>
      <c r="G14981" t="str">
        <f t="shared" si="468"/>
        <v>Brand Seekers</v>
      </c>
      <c r="H14981" s="4">
        <v>41719</v>
      </c>
      <c r="I14981">
        <f>WEEKDAY(Cleaned!$H14981)</f>
        <v>6</v>
      </c>
      <c r="J14981" t="s">
        <v>12</v>
      </c>
      <c r="K14981" s="4">
        <v>20525</v>
      </c>
      <c r="L14981">
        <f>INT(YEARFRAC(Cleaned!$K14981,Cleaned!$H14981,1))</f>
        <v>58</v>
      </c>
      <c r="M14981" t="str">
        <f t="shared" si="469"/>
        <v>Seniors</v>
      </c>
    </row>
    <row r="14982" spans="1:13" x14ac:dyDescent="0.25">
      <c r="A14982">
        <v>24982</v>
      </c>
      <c r="B14982" t="s">
        <v>3529</v>
      </c>
      <c r="C14982" t="s">
        <v>80</v>
      </c>
      <c r="D14982" t="s">
        <v>26</v>
      </c>
      <c r="E14982" t="s">
        <v>24</v>
      </c>
      <c r="F14982" s="35">
        <v>2644.3312999999998</v>
      </c>
      <c r="G14982" t="str">
        <f t="shared" si="468"/>
        <v>Brand Seekers</v>
      </c>
      <c r="H14982" s="4">
        <v>41720</v>
      </c>
      <c r="I14982">
        <f>WEEKDAY(Cleaned!$H14982)</f>
        <v>7</v>
      </c>
      <c r="J14982" t="s">
        <v>13</v>
      </c>
      <c r="K14982" s="4">
        <v>24156</v>
      </c>
      <c r="L14982">
        <f>INT(YEARFRAC(Cleaned!$K14982,Cleaned!$H14982,1))</f>
        <v>48</v>
      </c>
      <c r="M14982" t="str">
        <f t="shared" si="469"/>
        <v>Adult</v>
      </c>
    </row>
    <row r="14983" spans="1:13" x14ac:dyDescent="0.25">
      <c r="A14983">
        <v>24983</v>
      </c>
      <c r="B14983" t="s">
        <v>3661</v>
      </c>
      <c r="C14983" t="s">
        <v>80</v>
      </c>
      <c r="D14983" t="s">
        <v>26</v>
      </c>
      <c r="E14983" t="s">
        <v>24</v>
      </c>
      <c r="F14983" s="35">
        <v>2580.1419000000001</v>
      </c>
      <c r="G14983" t="str">
        <f t="shared" si="468"/>
        <v>Brand Seekers</v>
      </c>
      <c r="H14983" s="4">
        <v>41727</v>
      </c>
      <c r="I14983">
        <f>WEEKDAY(Cleaned!$H14983)</f>
        <v>7</v>
      </c>
      <c r="J14983" t="s">
        <v>15</v>
      </c>
      <c r="K14983" s="4">
        <v>25639</v>
      </c>
      <c r="L14983">
        <f>INT(YEARFRAC(Cleaned!$K14983,Cleaned!$H14983,1))</f>
        <v>44</v>
      </c>
      <c r="M14983" t="str">
        <f t="shared" si="469"/>
        <v>Adult</v>
      </c>
    </row>
    <row r="14984" spans="1:13" x14ac:dyDescent="0.25">
      <c r="A14984">
        <v>24984</v>
      </c>
      <c r="B14984" t="s">
        <v>9041</v>
      </c>
      <c r="C14984" t="s">
        <v>80</v>
      </c>
      <c r="D14984" t="s">
        <v>26</v>
      </c>
      <c r="E14984" t="s">
        <v>24</v>
      </c>
      <c r="F14984" s="35">
        <v>5.5140000000000002</v>
      </c>
      <c r="G14984" t="str">
        <f t="shared" si="468"/>
        <v>Casual Buyers</v>
      </c>
      <c r="H14984" s="4">
        <v>41728</v>
      </c>
      <c r="I14984">
        <f>WEEKDAY(Cleaned!$H14984)</f>
        <v>1</v>
      </c>
      <c r="J14984" t="s">
        <v>14</v>
      </c>
      <c r="K14984" s="4">
        <v>25296</v>
      </c>
      <c r="L14984">
        <f>INT(YEARFRAC(Cleaned!$K14984,Cleaned!$H14984,1))</f>
        <v>44</v>
      </c>
      <c r="M14984" t="str">
        <f t="shared" si="469"/>
        <v>Adult</v>
      </c>
    </row>
    <row r="14985" spans="1:13" x14ac:dyDescent="0.25">
      <c r="A14985">
        <v>24985</v>
      </c>
      <c r="B14985" t="s">
        <v>3620</v>
      </c>
      <c r="C14985" t="s">
        <v>80</v>
      </c>
      <c r="D14985" t="s">
        <v>26</v>
      </c>
      <c r="E14985" t="s">
        <v>24</v>
      </c>
      <c r="F14985" s="35">
        <v>65.172899999999998</v>
      </c>
      <c r="G14985" t="str">
        <f t="shared" si="468"/>
        <v>Casual Buyers</v>
      </c>
      <c r="H14985" s="4">
        <v>41733</v>
      </c>
      <c r="I14985">
        <f>WEEKDAY(Cleaned!$H14985)</f>
        <v>6</v>
      </c>
      <c r="J14985" t="s">
        <v>12</v>
      </c>
      <c r="K14985" s="4">
        <v>21714</v>
      </c>
      <c r="L14985">
        <f>INT(YEARFRAC(Cleaned!$K14985,Cleaned!$H14985,1))</f>
        <v>54</v>
      </c>
      <c r="M14985" t="str">
        <f t="shared" si="469"/>
        <v>Seniors</v>
      </c>
    </row>
    <row r="14986" spans="1:13" x14ac:dyDescent="0.25">
      <c r="A14986">
        <v>24986</v>
      </c>
      <c r="B14986" t="s">
        <v>3398</v>
      </c>
      <c r="C14986" t="s">
        <v>80</v>
      </c>
      <c r="D14986" t="s">
        <v>26</v>
      </c>
      <c r="E14986" t="s">
        <v>24</v>
      </c>
      <c r="F14986" s="35">
        <v>662.97789999999998</v>
      </c>
      <c r="G14986" t="str">
        <f t="shared" si="468"/>
        <v>Casual Buyers</v>
      </c>
      <c r="H14986" s="4">
        <v>41733</v>
      </c>
      <c r="I14986">
        <f>WEEKDAY(Cleaned!$H14986)</f>
        <v>6</v>
      </c>
      <c r="J14986" t="s">
        <v>13</v>
      </c>
      <c r="K14986" s="4">
        <v>20958</v>
      </c>
      <c r="L14986">
        <f>INT(YEARFRAC(Cleaned!$K14986,Cleaned!$H14986,1))</f>
        <v>56</v>
      </c>
      <c r="M14986" t="str">
        <f t="shared" si="469"/>
        <v>Seniors</v>
      </c>
    </row>
    <row r="14987" spans="1:13" x14ac:dyDescent="0.25">
      <c r="A14987">
        <v>24987</v>
      </c>
      <c r="B14987" t="s">
        <v>9042</v>
      </c>
      <c r="C14987" t="s">
        <v>80</v>
      </c>
      <c r="D14987" t="s">
        <v>26</v>
      </c>
      <c r="E14987" t="s">
        <v>24</v>
      </c>
      <c r="F14987" s="35">
        <v>14.2987</v>
      </c>
      <c r="G14987" t="str">
        <f t="shared" si="468"/>
        <v>Casual Buyers</v>
      </c>
      <c r="H14987" s="4">
        <v>41735</v>
      </c>
      <c r="I14987">
        <f>WEEKDAY(Cleaned!$H14987)</f>
        <v>1</v>
      </c>
      <c r="J14987" t="s">
        <v>13</v>
      </c>
      <c r="K14987" s="4">
        <v>21846</v>
      </c>
      <c r="L14987">
        <f>INT(YEARFRAC(Cleaned!$K14987,Cleaned!$H14987,1))</f>
        <v>54</v>
      </c>
      <c r="M14987" t="str">
        <f t="shared" si="469"/>
        <v>Seniors</v>
      </c>
    </row>
    <row r="14988" spans="1:13" x14ac:dyDescent="0.25">
      <c r="A14988">
        <v>24988</v>
      </c>
      <c r="B14988" t="s">
        <v>3562</v>
      </c>
      <c r="C14988" t="s">
        <v>80</v>
      </c>
      <c r="D14988" t="s">
        <v>26</v>
      </c>
      <c r="E14988" t="s">
        <v>24</v>
      </c>
      <c r="F14988" s="35">
        <v>2628.7397999999998</v>
      </c>
      <c r="G14988" t="str">
        <f t="shared" si="468"/>
        <v>Brand Seekers</v>
      </c>
      <c r="H14988" s="4">
        <v>41735</v>
      </c>
      <c r="I14988">
        <f>WEEKDAY(Cleaned!$H14988)</f>
        <v>1</v>
      </c>
      <c r="J14988" t="s">
        <v>17</v>
      </c>
      <c r="K14988" s="4">
        <v>22179</v>
      </c>
      <c r="L14988">
        <f>INT(YEARFRAC(Cleaned!$K14988,Cleaned!$H14988,1))</f>
        <v>53</v>
      </c>
      <c r="M14988" t="str">
        <f t="shared" si="469"/>
        <v>Seniors</v>
      </c>
    </row>
    <row r="14989" spans="1:13" x14ac:dyDescent="0.25">
      <c r="A14989">
        <v>24989</v>
      </c>
      <c r="B14989" t="s">
        <v>3450</v>
      </c>
      <c r="C14989" t="s">
        <v>80</v>
      </c>
      <c r="D14989" t="s">
        <v>26</v>
      </c>
      <c r="E14989" t="s">
        <v>24</v>
      </c>
      <c r="F14989" s="35">
        <v>2732.7091999999998</v>
      </c>
      <c r="G14989" t="str">
        <f t="shared" si="468"/>
        <v>Brand Seekers</v>
      </c>
      <c r="H14989" s="4">
        <v>41740</v>
      </c>
      <c r="I14989">
        <f>WEEKDAY(Cleaned!$H14989)</f>
        <v>6</v>
      </c>
      <c r="J14989" t="s">
        <v>12</v>
      </c>
      <c r="K14989" s="4">
        <v>25058</v>
      </c>
      <c r="L14989">
        <f>INT(YEARFRAC(Cleaned!$K14989,Cleaned!$H14989,1))</f>
        <v>45</v>
      </c>
      <c r="M14989" t="str">
        <f t="shared" si="469"/>
        <v>Adult</v>
      </c>
    </row>
    <row r="14990" spans="1:13" x14ac:dyDescent="0.25">
      <c r="A14990">
        <v>24990</v>
      </c>
      <c r="B14990" t="s">
        <v>3460</v>
      </c>
      <c r="C14990" t="s">
        <v>80</v>
      </c>
      <c r="D14990" t="s">
        <v>26</v>
      </c>
      <c r="E14990" t="s">
        <v>24</v>
      </c>
      <c r="F14990" s="35">
        <v>2709.5041999999999</v>
      </c>
      <c r="G14990" t="str">
        <f t="shared" si="468"/>
        <v>Brand Seekers</v>
      </c>
      <c r="H14990" s="4">
        <v>41742</v>
      </c>
      <c r="I14990">
        <f>WEEKDAY(Cleaned!$H14990)</f>
        <v>1</v>
      </c>
      <c r="J14990" t="s">
        <v>12</v>
      </c>
      <c r="K14990" s="4">
        <v>24241</v>
      </c>
      <c r="L14990">
        <f>INT(YEARFRAC(Cleaned!$K14990,Cleaned!$H14990,1))</f>
        <v>47</v>
      </c>
      <c r="M14990" t="str">
        <f t="shared" si="469"/>
        <v>Adult</v>
      </c>
    </row>
    <row r="14991" spans="1:13" x14ac:dyDescent="0.25">
      <c r="A14991">
        <v>24991</v>
      </c>
      <c r="B14991" t="s">
        <v>3496</v>
      </c>
      <c r="C14991" t="s">
        <v>80</v>
      </c>
      <c r="D14991" t="s">
        <v>26</v>
      </c>
      <c r="E14991" t="s">
        <v>24</v>
      </c>
      <c r="F14991" s="35">
        <v>188.10419999999999</v>
      </c>
      <c r="G14991" t="str">
        <f t="shared" si="468"/>
        <v>Casual Buyers</v>
      </c>
      <c r="H14991" s="4">
        <v>41744</v>
      </c>
      <c r="I14991">
        <f>WEEKDAY(Cleaned!$H14991)</f>
        <v>3</v>
      </c>
      <c r="J14991" t="s">
        <v>18</v>
      </c>
      <c r="K14991" s="4">
        <v>26507</v>
      </c>
      <c r="L14991">
        <f>INT(YEARFRAC(Cleaned!$K14991,Cleaned!$H14991,1))</f>
        <v>41</v>
      </c>
      <c r="M14991" t="str">
        <f t="shared" si="469"/>
        <v>Adult</v>
      </c>
    </row>
    <row r="14992" spans="1:13" x14ac:dyDescent="0.25">
      <c r="A14992">
        <v>24992</v>
      </c>
      <c r="B14992" t="s">
        <v>3656</v>
      </c>
      <c r="C14992" t="s">
        <v>80</v>
      </c>
      <c r="D14992" t="s">
        <v>26</v>
      </c>
      <c r="E14992" t="s">
        <v>24</v>
      </c>
      <c r="F14992" s="35">
        <v>40.078400000000002</v>
      </c>
      <c r="G14992" t="str">
        <f t="shared" si="468"/>
        <v>Casual Buyers</v>
      </c>
      <c r="H14992" s="4">
        <v>41745</v>
      </c>
      <c r="I14992">
        <f>WEEKDAY(Cleaned!$H14992)</f>
        <v>4</v>
      </c>
      <c r="J14992" t="s">
        <v>17</v>
      </c>
      <c r="K14992" s="4">
        <v>21246</v>
      </c>
      <c r="L14992">
        <f>INT(YEARFRAC(Cleaned!$K14992,Cleaned!$H14992,1))</f>
        <v>56</v>
      </c>
      <c r="M14992" t="str">
        <f t="shared" si="469"/>
        <v>Seniors</v>
      </c>
    </row>
    <row r="14993" spans="1:13" x14ac:dyDescent="0.25">
      <c r="A14993">
        <v>24993</v>
      </c>
      <c r="B14993" t="s">
        <v>9043</v>
      </c>
      <c r="C14993" t="s">
        <v>80</v>
      </c>
      <c r="D14993" t="s">
        <v>26</v>
      </c>
      <c r="E14993" t="s">
        <v>24</v>
      </c>
      <c r="F14993" s="35">
        <v>1973.4969000000001</v>
      </c>
      <c r="G14993" t="str">
        <f t="shared" si="468"/>
        <v>Brand Seekers</v>
      </c>
      <c r="H14993" s="4">
        <v>41746</v>
      </c>
      <c r="I14993">
        <f>WEEKDAY(Cleaned!$H14993)</f>
        <v>5</v>
      </c>
      <c r="J14993" t="s">
        <v>14</v>
      </c>
      <c r="K14993" s="4">
        <v>24391</v>
      </c>
      <c r="L14993">
        <f>INT(YEARFRAC(Cleaned!$K14993,Cleaned!$H14993,1))</f>
        <v>47</v>
      </c>
      <c r="M14993" t="str">
        <f t="shared" si="469"/>
        <v>Adult</v>
      </c>
    </row>
    <row r="14994" spans="1:13" x14ac:dyDescent="0.25">
      <c r="A14994">
        <v>24994</v>
      </c>
      <c r="B14994" t="s">
        <v>9044</v>
      </c>
      <c r="C14994" t="s">
        <v>80</v>
      </c>
      <c r="D14994" t="s">
        <v>26</v>
      </c>
      <c r="E14994" t="s">
        <v>24</v>
      </c>
      <c r="F14994" s="35">
        <v>8.0443999999999996</v>
      </c>
      <c r="G14994" t="str">
        <f t="shared" si="468"/>
        <v>Casual Buyers</v>
      </c>
      <c r="H14994" s="4">
        <v>41748</v>
      </c>
      <c r="I14994">
        <f>WEEKDAY(Cleaned!$H14994)</f>
        <v>7</v>
      </c>
      <c r="J14994" t="s">
        <v>14</v>
      </c>
      <c r="K14994" s="4">
        <v>22890</v>
      </c>
      <c r="L14994">
        <f>INT(YEARFRAC(Cleaned!$K14994,Cleaned!$H14994,1))</f>
        <v>51</v>
      </c>
      <c r="M14994" t="str">
        <f t="shared" si="469"/>
        <v>Seniors</v>
      </c>
    </row>
    <row r="14995" spans="1:13" x14ac:dyDescent="0.25">
      <c r="A14995">
        <v>24995</v>
      </c>
      <c r="B14995" t="s">
        <v>9045</v>
      </c>
      <c r="C14995" t="s">
        <v>80</v>
      </c>
      <c r="D14995" t="s">
        <v>26</v>
      </c>
      <c r="E14995" t="s">
        <v>24</v>
      </c>
      <c r="F14995" s="35">
        <v>639.19830000000002</v>
      </c>
      <c r="G14995" t="str">
        <f t="shared" si="468"/>
        <v>Casual Buyers</v>
      </c>
      <c r="H14995" s="4">
        <v>41751</v>
      </c>
      <c r="I14995">
        <f>WEEKDAY(Cleaned!$H14995)</f>
        <v>3</v>
      </c>
      <c r="J14995" t="s">
        <v>18</v>
      </c>
      <c r="K14995" s="4">
        <v>17566</v>
      </c>
      <c r="L14995">
        <f>INT(YEARFRAC(Cleaned!$K14995,Cleaned!$H14995,1))</f>
        <v>66</v>
      </c>
      <c r="M14995" t="str">
        <f t="shared" si="469"/>
        <v>Elders</v>
      </c>
    </row>
    <row r="14996" spans="1:13" x14ac:dyDescent="0.25">
      <c r="A14996">
        <v>24996</v>
      </c>
      <c r="B14996" t="s">
        <v>9046</v>
      </c>
      <c r="C14996" t="s">
        <v>80</v>
      </c>
      <c r="D14996" t="s">
        <v>26</v>
      </c>
      <c r="E14996" t="s">
        <v>24</v>
      </c>
      <c r="F14996" s="35">
        <v>2619.0931</v>
      </c>
      <c r="G14996" t="str">
        <f t="shared" si="468"/>
        <v>Brand Seekers</v>
      </c>
      <c r="H14996" s="4">
        <v>41753</v>
      </c>
      <c r="I14996">
        <f>WEEKDAY(Cleaned!$H14996)</f>
        <v>5</v>
      </c>
      <c r="J14996" t="s">
        <v>16</v>
      </c>
      <c r="K14996" s="4">
        <v>18314</v>
      </c>
      <c r="L14996">
        <f>INT(YEARFRAC(Cleaned!$K14996,Cleaned!$H14996,1))</f>
        <v>64</v>
      </c>
      <c r="M14996" t="str">
        <f t="shared" si="469"/>
        <v>Seniors</v>
      </c>
    </row>
    <row r="14997" spans="1:13" x14ac:dyDescent="0.25">
      <c r="A14997">
        <v>24997</v>
      </c>
      <c r="B14997" t="s">
        <v>3622</v>
      </c>
      <c r="C14997" t="s">
        <v>80</v>
      </c>
      <c r="D14997" t="s">
        <v>26</v>
      </c>
      <c r="E14997" t="s">
        <v>24</v>
      </c>
      <c r="F14997" s="35">
        <v>83.946899999999999</v>
      </c>
      <c r="G14997" t="str">
        <f t="shared" si="468"/>
        <v>Casual Buyers</v>
      </c>
      <c r="H14997" s="4">
        <v>41770</v>
      </c>
      <c r="I14997">
        <f>WEEKDAY(Cleaned!$H14997)</f>
        <v>1</v>
      </c>
      <c r="J14997" t="s">
        <v>12</v>
      </c>
      <c r="K14997" s="4">
        <v>26741</v>
      </c>
      <c r="L14997">
        <f>INT(YEARFRAC(Cleaned!$K14997,Cleaned!$H14997,1))</f>
        <v>41</v>
      </c>
      <c r="M14997" t="str">
        <f t="shared" si="469"/>
        <v>Adult</v>
      </c>
    </row>
    <row r="14998" spans="1:13" x14ac:dyDescent="0.25">
      <c r="A14998">
        <v>24998</v>
      </c>
      <c r="B14998" t="s">
        <v>3494</v>
      </c>
      <c r="C14998" t="s">
        <v>80</v>
      </c>
      <c r="D14998" t="s">
        <v>26</v>
      </c>
      <c r="E14998" t="s">
        <v>24</v>
      </c>
      <c r="F14998" s="35">
        <v>30.144400000000001</v>
      </c>
      <c r="G14998" t="str">
        <f t="shared" si="468"/>
        <v>Casual Buyers</v>
      </c>
      <c r="H14998" s="4">
        <v>41777</v>
      </c>
      <c r="I14998">
        <f>WEEKDAY(Cleaned!$H14998)</f>
        <v>1</v>
      </c>
      <c r="J14998" t="s">
        <v>18</v>
      </c>
      <c r="K14998" s="4">
        <v>20016</v>
      </c>
      <c r="L14998">
        <f>INT(YEARFRAC(Cleaned!$K14998,Cleaned!$H14998,1))</f>
        <v>59</v>
      </c>
      <c r="M14998" t="str">
        <f t="shared" si="469"/>
        <v>Seniors</v>
      </c>
    </row>
    <row r="14999" spans="1:13" x14ac:dyDescent="0.25">
      <c r="A14999">
        <v>24999</v>
      </c>
      <c r="B14999" t="s">
        <v>9047</v>
      </c>
      <c r="C14999" t="s">
        <v>80</v>
      </c>
      <c r="D14999" t="s">
        <v>26</v>
      </c>
      <c r="E14999" t="s">
        <v>24</v>
      </c>
      <c r="F14999" s="35">
        <v>2587.8769000000002</v>
      </c>
      <c r="G14999" t="str">
        <f t="shared" si="468"/>
        <v>Brand Seekers</v>
      </c>
      <c r="H14999" s="4">
        <v>41777</v>
      </c>
      <c r="I14999">
        <f>WEEKDAY(Cleaned!$H14999)</f>
        <v>1</v>
      </c>
      <c r="J14999" t="s">
        <v>16</v>
      </c>
      <c r="K14999" s="4">
        <v>26515</v>
      </c>
      <c r="L14999">
        <f>INT(YEARFRAC(Cleaned!$K14999,Cleaned!$H14999,1))</f>
        <v>41</v>
      </c>
      <c r="M14999" t="str">
        <f t="shared" si="469"/>
        <v>Adult</v>
      </c>
    </row>
    <row r="15000" spans="1:13" x14ac:dyDescent="0.25">
      <c r="A15000">
        <v>25000</v>
      </c>
      <c r="B15000" t="s">
        <v>9039</v>
      </c>
      <c r="C15000" t="s">
        <v>80</v>
      </c>
      <c r="D15000" t="s">
        <v>26</v>
      </c>
      <c r="E15000" t="s">
        <v>24</v>
      </c>
      <c r="F15000" s="35">
        <v>44.189</v>
      </c>
      <c r="G15000" t="str">
        <f t="shared" si="468"/>
        <v>Casual Buyers</v>
      </c>
      <c r="H15000" s="4">
        <v>41792</v>
      </c>
      <c r="I15000">
        <f>WEEKDAY(Cleaned!$H15000)</f>
        <v>2</v>
      </c>
      <c r="J15000" t="s">
        <v>16</v>
      </c>
      <c r="K15000" s="4">
        <v>14683</v>
      </c>
      <c r="L15000">
        <f>INT(YEARFRAC(Cleaned!$K15000,Cleaned!$H15000,1))</f>
        <v>74</v>
      </c>
      <c r="M15000" t="str">
        <f t="shared" si="469"/>
        <v>Elders</v>
      </c>
    </row>
    <row r="15001" spans="1:13" x14ac:dyDescent="0.25">
      <c r="A15001">
        <v>25001</v>
      </c>
      <c r="B15001" t="s">
        <v>3494</v>
      </c>
      <c r="C15001" t="s">
        <v>80</v>
      </c>
      <c r="D15001" t="s">
        <v>26</v>
      </c>
      <c r="E15001" t="s">
        <v>24</v>
      </c>
      <c r="F15001" s="35">
        <v>38.664000000000001</v>
      </c>
      <c r="G15001" t="str">
        <f t="shared" si="468"/>
        <v>Casual Buyers</v>
      </c>
      <c r="H15001" s="4">
        <v>41797</v>
      </c>
      <c r="I15001">
        <f>WEEKDAY(Cleaned!$H15001)</f>
        <v>7</v>
      </c>
      <c r="J15001" t="s">
        <v>18</v>
      </c>
      <c r="K15001" s="4">
        <v>20016</v>
      </c>
      <c r="L15001">
        <f>INT(YEARFRAC(Cleaned!$K15001,Cleaned!$H15001,1))</f>
        <v>59</v>
      </c>
      <c r="M15001" t="str">
        <f t="shared" si="469"/>
        <v>Seniors</v>
      </c>
    </row>
    <row r="15002" spans="1:13" x14ac:dyDescent="0.25">
      <c r="A15002">
        <v>25002</v>
      </c>
      <c r="B15002" t="s">
        <v>3657</v>
      </c>
      <c r="C15002" t="s">
        <v>80</v>
      </c>
      <c r="D15002" t="s">
        <v>26</v>
      </c>
      <c r="E15002" t="s">
        <v>24</v>
      </c>
      <c r="F15002" s="35">
        <v>37.547899999999998</v>
      </c>
      <c r="G15002" t="str">
        <f t="shared" si="468"/>
        <v>Casual Buyers</v>
      </c>
      <c r="H15002" s="4">
        <v>41800</v>
      </c>
      <c r="I15002">
        <f>WEEKDAY(Cleaned!$H15002)</f>
        <v>3</v>
      </c>
      <c r="J15002" t="s">
        <v>12</v>
      </c>
      <c r="K15002" s="4">
        <v>22380</v>
      </c>
      <c r="L15002">
        <f>INT(YEARFRAC(Cleaned!$K15002,Cleaned!$H15002,1))</f>
        <v>53</v>
      </c>
      <c r="M15002" t="str">
        <f t="shared" si="469"/>
        <v>Seniors</v>
      </c>
    </row>
    <row r="15003" spans="1:13" x14ac:dyDescent="0.25">
      <c r="A15003">
        <v>25003</v>
      </c>
      <c r="B15003" t="s">
        <v>3494</v>
      </c>
      <c r="C15003" t="s">
        <v>80</v>
      </c>
      <c r="D15003" t="s">
        <v>26</v>
      </c>
      <c r="E15003" t="s">
        <v>24</v>
      </c>
      <c r="F15003" s="35">
        <v>32.0229</v>
      </c>
      <c r="G15003" t="str">
        <f t="shared" si="468"/>
        <v>Casual Buyers</v>
      </c>
      <c r="H15003" s="4">
        <v>41800</v>
      </c>
      <c r="I15003">
        <f>WEEKDAY(Cleaned!$H15003)</f>
        <v>3</v>
      </c>
      <c r="J15003" t="s">
        <v>18</v>
      </c>
      <c r="K15003" s="4">
        <v>20016</v>
      </c>
      <c r="L15003">
        <f>INT(YEARFRAC(Cleaned!$K15003,Cleaned!$H15003,1))</f>
        <v>59</v>
      </c>
      <c r="M15003" t="str">
        <f t="shared" si="469"/>
        <v>Seniors</v>
      </c>
    </row>
    <row r="15004" spans="1:13" x14ac:dyDescent="0.25">
      <c r="A15004">
        <v>25004</v>
      </c>
      <c r="B15004" t="s">
        <v>3740</v>
      </c>
      <c r="C15004" t="s">
        <v>80</v>
      </c>
      <c r="D15004" t="s">
        <v>26</v>
      </c>
      <c r="E15004" t="s">
        <v>24</v>
      </c>
      <c r="F15004" s="35">
        <v>30.6859</v>
      </c>
      <c r="G15004" t="str">
        <f t="shared" si="468"/>
        <v>Casual Buyers</v>
      </c>
      <c r="H15004" s="4">
        <v>41817</v>
      </c>
      <c r="I15004">
        <f>WEEKDAY(Cleaned!$H15004)</f>
        <v>6</v>
      </c>
      <c r="J15004" t="s">
        <v>18</v>
      </c>
      <c r="K15004" s="4">
        <v>24276</v>
      </c>
      <c r="L15004">
        <f>INT(YEARFRAC(Cleaned!$K15004,Cleaned!$H15004,1))</f>
        <v>48</v>
      </c>
      <c r="M15004" t="str">
        <f t="shared" si="469"/>
        <v>Adult</v>
      </c>
    </row>
    <row r="15005" spans="1:13" x14ac:dyDescent="0.25">
      <c r="A15005">
        <v>25005</v>
      </c>
      <c r="B15005" t="s">
        <v>9048</v>
      </c>
      <c r="C15005" t="s">
        <v>80</v>
      </c>
      <c r="D15005" t="s">
        <v>26</v>
      </c>
      <c r="E15005" t="s">
        <v>24</v>
      </c>
      <c r="F15005" s="35">
        <v>5.5140000000000002</v>
      </c>
      <c r="G15005" t="str">
        <f t="shared" si="468"/>
        <v>Casual Buyers</v>
      </c>
      <c r="H15005" s="4">
        <v>41818</v>
      </c>
      <c r="I15005">
        <f>WEEKDAY(Cleaned!$H15005)</f>
        <v>7</v>
      </c>
      <c r="J15005" t="s">
        <v>14</v>
      </c>
      <c r="K15005" s="4">
        <v>18858</v>
      </c>
      <c r="L15005">
        <f>INT(YEARFRAC(Cleaned!$K15005,Cleaned!$H15005,1))</f>
        <v>62</v>
      </c>
      <c r="M15005" t="str">
        <f t="shared" si="469"/>
        <v>Seniors</v>
      </c>
    </row>
    <row r="15006" spans="1:13" x14ac:dyDescent="0.25">
      <c r="A15006">
        <v>25006</v>
      </c>
      <c r="B15006" t="s">
        <v>3708</v>
      </c>
      <c r="C15006" t="s">
        <v>80</v>
      </c>
      <c r="D15006" t="s">
        <v>26</v>
      </c>
      <c r="E15006" t="s">
        <v>25</v>
      </c>
      <c r="F15006" s="35">
        <v>3953.9884000000002</v>
      </c>
      <c r="G15006" t="str">
        <f t="shared" si="468"/>
        <v>Brand Seekers</v>
      </c>
      <c r="H15006" s="4">
        <v>40938</v>
      </c>
      <c r="I15006">
        <f>WEEKDAY(Cleaned!$H15006)</f>
        <v>2</v>
      </c>
      <c r="J15006" t="s">
        <v>16</v>
      </c>
      <c r="K15006" s="4">
        <v>25437</v>
      </c>
      <c r="L15006">
        <f>INT(YEARFRAC(Cleaned!$K15006,Cleaned!$H15006,1))</f>
        <v>42</v>
      </c>
      <c r="M15006" t="str">
        <f t="shared" si="469"/>
        <v>Adult</v>
      </c>
    </row>
    <row r="15007" spans="1:13" x14ac:dyDescent="0.25">
      <c r="A15007">
        <v>25007</v>
      </c>
      <c r="B15007" t="s">
        <v>3847</v>
      </c>
      <c r="C15007" t="s">
        <v>80</v>
      </c>
      <c r="D15007" t="s">
        <v>26</v>
      </c>
      <c r="E15007" t="s">
        <v>25</v>
      </c>
      <c r="F15007" s="35">
        <v>3953.9884000000002</v>
      </c>
      <c r="G15007" t="str">
        <f t="shared" si="468"/>
        <v>Brand Seekers</v>
      </c>
      <c r="H15007" s="4">
        <v>40999</v>
      </c>
      <c r="I15007">
        <f>WEEKDAY(Cleaned!$H15007)</f>
        <v>7</v>
      </c>
      <c r="J15007" t="s">
        <v>16</v>
      </c>
      <c r="K15007" s="4">
        <v>20565</v>
      </c>
      <c r="L15007">
        <f>INT(YEARFRAC(Cleaned!$K15007,Cleaned!$H15007,1))</f>
        <v>55</v>
      </c>
      <c r="M15007" t="str">
        <f t="shared" si="469"/>
        <v>Seniors</v>
      </c>
    </row>
    <row r="15008" spans="1:13" x14ac:dyDescent="0.25">
      <c r="A15008">
        <v>25008</v>
      </c>
      <c r="B15008" t="s">
        <v>3791</v>
      </c>
      <c r="C15008" t="s">
        <v>80</v>
      </c>
      <c r="D15008" t="s">
        <v>26</v>
      </c>
      <c r="E15008" t="s">
        <v>25</v>
      </c>
      <c r="F15008" s="35">
        <v>3953.9884000000002</v>
      </c>
      <c r="G15008" t="str">
        <f t="shared" si="468"/>
        <v>Brand Seekers</v>
      </c>
      <c r="H15008" s="4">
        <v>41014</v>
      </c>
      <c r="I15008">
        <f>WEEKDAY(Cleaned!$H15008)</f>
        <v>1</v>
      </c>
      <c r="J15008" t="s">
        <v>16</v>
      </c>
      <c r="K15008" s="4">
        <v>24341</v>
      </c>
      <c r="L15008">
        <f>INT(YEARFRAC(Cleaned!$K15008,Cleaned!$H15008,1))</f>
        <v>45</v>
      </c>
      <c r="M15008" t="str">
        <f t="shared" si="469"/>
        <v>Adult</v>
      </c>
    </row>
    <row r="15009" spans="1:13" x14ac:dyDescent="0.25">
      <c r="A15009">
        <v>25009</v>
      </c>
      <c r="B15009" t="s">
        <v>9049</v>
      </c>
      <c r="C15009" t="s">
        <v>80</v>
      </c>
      <c r="D15009" t="s">
        <v>26</v>
      </c>
      <c r="E15009" t="s">
        <v>25</v>
      </c>
      <c r="F15009" s="35">
        <v>2410.6266000000001</v>
      </c>
      <c r="G15009" t="str">
        <f t="shared" si="468"/>
        <v>Brand Seekers</v>
      </c>
      <c r="H15009" s="4">
        <v>41072</v>
      </c>
      <c r="I15009">
        <f>WEEKDAY(Cleaned!$H15009)</f>
        <v>3</v>
      </c>
      <c r="J15009" t="s">
        <v>14</v>
      </c>
      <c r="K15009" s="4">
        <v>14155</v>
      </c>
      <c r="L15009">
        <f>INT(YEARFRAC(Cleaned!$K15009,Cleaned!$H15009,1))</f>
        <v>73</v>
      </c>
      <c r="M15009" t="str">
        <f t="shared" si="469"/>
        <v>Elders</v>
      </c>
    </row>
    <row r="15010" spans="1:13" x14ac:dyDescent="0.25">
      <c r="A15010">
        <v>25010</v>
      </c>
      <c r="B15010" t="s">
        <v>3692</v>
      </c>
      <c r="C15010" t="s">
        <v>80</v>
      </c>
      <c r="D15010" t="s">
        <v>26</v>
      </c>
      <c r="E15010" t="s">
        <v>25</v>
      </c>
      <c r="F15010" s="35">
        <v>2288.9187000000002</v>
      </c>
      <c r="G15010" t="str">
        <f t="shared" si="468"/>
        <v>Brand Seekers</v>
      </c>
      <c r="H15010" s="4">
        <v>41255</v>
      </c>
      <c r="I15010">
        <f>WEEKDAY(Cleaned!$H15010)</f>
        <v>4</v>
      </c>
      <c r="J15010" t="s">
        <v>12</v>
      </c>
      <c r="K15010" s="4">
        <v>25401</v>
      </c>
      <c r="L15010">
        <f>INT(YEARFRAC(Cleaned!$K15010,Cleaned!$H15010,1))</f>
        <v>43</v>
      </c>
      <c r="M15010" t="str">
        <f t="shared" si="469"/>
        <v>Adult</v>
      </c>
    </row>
    <row r="15011" spans="1:13" x14ac:dyDescent="0.25">
      <c r="A15011">
        <v>25011</v>
      </c>
      <c r="B15011" t="s">
        <v>3672</v>
      </c>
      <c r="C15011" t="s">
        <v>80</v>
      </c>
      <c r="D15011" t="s">
        <v>26</v>
      </c>
      <c r="E15011" t="s">
        <v>25</v>
      </c>
      <c r="F15011" s="35">
        <v>2288.9187000000002</v>
      </c>
      <c r="G15011" t="str">
        <f t="shared" si="468"/>
        <v>Brand Seekers</v>
      </c>
      <c r="H15011" s="4">
        <v>41265</v>
      </c>
      <c r="I15011">
        <f>WEEKDAY(Cleaned!$H15011)</f>
        <v>7</v>
      </c>
      <c r="J15011" t="s">
        <v>17</v>
      </c>
      <c r="K15011" s="4">
        <v>20523</v>
      </c>
      <c r="L15011">
        <f>INT(YEARFRAC(Cleaned!$K15011,Cleaned!$H15011,1))</f>
        <v>56</v>
      </c>
      <c r="M15011" t="str">
        <f t="shared" si="469"/>
        <v>Seniors</v>
      </c>
    </row>
    <row r="15012" spans="1:13" x14ac:dyDescent="0.25">
      <c r="A15012">
        <v>25012</v>
      </c>
      <c r="B15012" t="s">
        <v>3942</v>
      </c>
      <c r="C15012" t="s">
        <v>80</v>
      </c>
      <c r="D15012" t="s">
        <v>26</v>
      </c>
      <c r="E15012" t="s">
        <v>25</v>
      </c>
      <c r="F15012" s="35">
        <v>1105.4834000000001</v>
      </c>
      <c r="G15012" t="str">
        <f t="shared" si="468"/>
        <v>Casual Buyers</v>
      </c>
      <c r="H15012" s="4">
        <v>41274</v>
      </c>
      <c r="I15012">
        <f>WEEKDAY(Cleaned!$H15012)</f>
        <v>2</v>
      </c>
      <c r="J15012" t="s">
        <v>14</v>
      </c>
      <c r="K15012" s="4">
        <v>25490</v>
      </c>
      <c r="L15012">
        <f>INT(YEARFRAC(Cleaned!$K15012,Cleaned!$H15012,1))</f>
        <v>43</v>
      </c>
      <c r="M15012" t="str">
        <f t="shared" si="469"/>
        <v>Adult</v>
      </c>
    </row>
    <row r="15013" spans="1:13" x14ac:dyDescent="0.25">
      <c r="A15013">
        <v>25013</v>
      </c>
      <c r="B15013" t="s">
        <v>3846</v>
      </c>
      <c r="C15013" t="s">
        <v>80</v>
      </c>
      <c r="D15013" t="s">
        <v>26</v>
      </c>
      <c r="E15013" t="s">
        <v>25</v>
      </c>
      <c r="F15013" s="35">
        <v>2410.6266000000001</v>
      </c>
      <c r="G15013" t="str">
        <f t="shared" si="468"/>
        <v>Brand Seekers</v>
      </c>
      <c r="H15013" s="4">
        <v>41281</v>
      </c>
      <c r="I15013">
        <f>WEEKDAY(Cleaned!$H15013)</f>
        <v>2</v>
      </c>
      <c r="J15013" t="s">
        <v>16</v>
      </c>
      <c r="K15013" s="4">
        <v>21315</v>
      </c>
      <c r="L15013">
        <f>INT(YEARFRAC(Cleaned!$K15013,Cleaned!$H15013,1))</f>
        <v>54</v>
      </c>
      <c r="M15013" t="str">
        <f t="shared" si="469"/>
        <v>Seniors</v>
      </c>
    </row>
    <row r="15014" spans="1:13" x14ac:dyDescent="0.25">
      <c r="A15014">
        <v>25014</v>
      </c>
      <c r="B15014" t="s">
        <v>3944</v>
      </c>
      <c r="C15014" t="s">
        <v>80</v>
      </c>
      <c r="D15014" t="s">
        <v>26</v>
      </c>
      <c r="E15014" t="s">
        <v>25</v>
      </c>
      <c r="F15014" s="35">
        <v>2264.2536</v>
      </c>
      <c r="G15014" t="str">
        <f t="shared" si="468"/>
        <v>Brand Seekers</v>
      </c>
      <c r="H15014" s="4">
        <v>41299</v>
      </c>
      <c r="I15014">
        <f>WEEKDAY(Cleaned!$H15014)</f>
        <v>6</v>
      </c>
      <c r="J15014" t="s">
        <v>12</v>
      </c>
      <c r="K15014" s="4">
        <v>26611</v>
      </c>
      <c r="L15014">
        <f>INT(YEARFRAC(Cleaned!$K15014,Cleaned!$H15014,1))</f>
        <v>40</v>
      </c>
      <c r="M15014" t="str">
        <f t="shared" si="469"/>
        <v>Adult</v>
      </c>
    </row>
    <row r="15015" spans="1:13" x14ac:dyDescent="0.25">
      <c r="A15015">
        <v>25015</v>
      </c>
      <c r="B15015" t="s">
        <v>9050</v>
      </c>
      <c r="C15015" t="s">
        <v>80</v>
      </c>
      <c r="D15015" t="s">
        <v>26</v>
      </c>
      <c r="E15015" t="s">
        <v>25</v>
      </c>
      <c r="F15015" s="35">
        <v>2410.6266000000001</v>
      </c>
      <c r="G15015" t="str">
        <f t="shared" si="468"/>
        <v>Brand Seekers</v>
      </c>
      <c r="H15015" s="4">
        <v>41371</v>
      </c>
      <c r="I15015">
        <f>WEEKDAY(Cleaned!$H15015)</f>
        <v>1</v>
      </c>
      <c r="J15015" t="s">
        <v>15</v>
      </c>
      <c r="K15015" s="4">
        <v>15435</v>
      </c>
      <c r="L15015">
        <f>INT(YEARFRAC(Cleaned!$K15015,Cleaned!$H15015,1))</f>
        <v>71</v>
      </c>
      <c r="M15015" t="str">
        <f t="shared" si="469"/>
        <v>Elders</v>
      </c>
    </row>
    <row r="15016" spans="1:13" x14ac:dyDescent="0.25">
      <c r="A15016">
        <v>25016</v>
      </c>
      <c r="B15016" t="s">
        <v>3946</v>
      </c>
      <c r="C15016" t="s">
        <v>80</v>
      </c>
      <c r="D15016" t="s">
        <v>26</v>
      </c>
      <c r="E15016" t="s">
        <v>25</v>
      </c>
      <c r="F15016" s="35">
        <v>865.20399999999995</v>
      </c>
      <c r="G15016" t="str">
        <f t="shared" si="468"/>
        <v>Casual Buyers</v>
      </c>
      <c r="H15016" s="4">
        <v>41397</v>
      </c>
      <c r="I15016">
        <f>WEEKDAY(Cleaned!$H15016)</f>
        <v>6</v>
      </c>
      <c r="J15016" t="s">
        <v>16</v>
      </c>
      <c r="K15016" s="4">
        <v>20288</v>
      </c>
      <c r="L15016">
        <f>INT(YEARFRAC(Cleaned!$K15016,Cleaned!$H15016,1))</f>
        <v>57</v>
      </c>
      <c r="M15016" t="str">
        <f t="shared" si="469"/>
        <v>Seniors</v>
      </c>
    </row>
    <row r="15017" spans="1:13" x14ac:dyDescent="0.25">
      <c r="A15017">
        <v>25017</v>
      </c>
      <c r="B15017" t="s">
        <v>3686</v>
      </c>
      <c r="C15017" t="s">
        <v>80</v>
      </c>
      <c r="D15017" t="s">
        <v>26</v>
      </c>
      <c r="E15017" t="s">
        <v>25</v>
      </c>
      <c r="F15017" s="35">
        <v>2699.9018000000001</v>
      </c>
      <c r="G15017" t="str">
        <f t="shared" si="468"/>
        <v>Brand Seekers</v>
      </c>
      <c r="H15017" s="4">
        <v>41411</v>
      </c>
      <c r="I15017">
        <f>WEEKDAY(Cleaned!$H15017)</f>
        <v>6</v>
      </c>
      <c r="J15017" t="s">
        <v>17</v>
      </c>
      <c r="K15017" s="4">
        <v>24296</v>
      </c>
      <c r="L15017">
        <f>INT(YEARFRAC(Cleaned!$K15017,Cleaned!$H15017,1))</f>
        <v>46</v>
      </c>
      <c r="M15017" t="str">
        <f t="shared" si="469"/>
        <v>Adult</v>
      </c>
    </row>
    <row r="15018" spans="1:13" x14ac:dyDescent="0.25">
      <c r="A15018">
        <v>25018</v>
      </c>
      <c r="B15018" t="s">
        <v>3597</v>
      </c>
      <c r="C15018" t="s">
        <v>80</v>
      </c>
      <c r="D15018" t="s">
        <v>26</v>
      </c>
      <c r="E15018" t="s">
        <v>25</v>
      </c>
      <c r="F15018" s="35">
        <v>679.5308</v>
      </c>
      <c r="G15018" t="str">
        <f t="shared" si="468"/>
        <v>Casual Buyers</v>
      </c>
      <c r="H15018" s="4">
        <v>41436</v>
      </c>
      <c r="I15018">
        <f>WEEKDAY(Cleaned!$H15018)</f>
        <v>3</v>
      </c>
      <c r="J15018" t="s">
        <v>12</v>
      </c>
      <c r="K15018" s="4">
        <v>22691</v>
      </c>
      <c r="L15018">
        <f>INT(YEARFRAC(Cleaned!$K15018,Cleaned!$H15018,1))</f>
        <v>51</v>
      </c>
      <c r="M15018" t="str">
        <f t="shared" si="469"/>
        <v>Seniors</v>
      </c>
    </row>
    <row r="15019" spans="1:13" x14ac:dyDescent="0.25">
      <c r="A15019">
        <v>25019</v>
      </c>
      <c r="B15019" t="s">
        <v>9051</v>
      </c>
      <c r="C15019" t="s">
        <v>80</v>
      </c>
      <c r="D15019" t="s">
        <v>26</v>
      </c>
      <c r="E15019" t="s">
        <v>25</v>
      </c>
      <c r="F15019" s="35">
        <v>1276.8054</v>
      </c>
      <c r="G15019" t="str">
        <f t="shared" si="468"/>
        <v>Casual Buyers</v>
      </c>
      <c r="H15019" s="4">
        <v>41443</v>
      </c>
      <c r="I15019">
        <f>WEEKDAY(Cleaned!$H15019)</f>
        <v>3</v>
      </c>
      <c r="J15019" t="s">
        <v>16</v>
      </c>
      <c r="K15019" s="4">
        <v>23816</v>
      </c>
      <c r="L15019">
        <f>INT(YEARFRAC(Cleaned!$K15019,Cleaned!$H15019,1))</f>
        <v>48</v>
      </c>
      <c r="M15019" t="str">
        <f t="shared" si="469"/>
        <v>Adult</v>
      </c>
    </row>
    <row r="15020" spans="1:13" x14ac:dyDescent="0.25">
      <c r="A15020">
        <v>25020</v>
      </c>
      <c r="B15020" t="s">
        <v>3680</v>
      </c>
      <c r="C15020" t="s">
        <v>80</v>
      </c>
      <c r="D15020" t="s">
        <v>26</v>
      </c>
      <c r="E15020" t="s">
        <v>25</v>
      </c>
      <c r="F15020" s="35">
        <v>2580.1529</v>
      </c>
      <c r="G15020" t="str">
        <f t="shared" si="468"/>
        <v>Brand Seekers</v>
      </c>
      <c r="H15020" s="4">
        <v>41461</v>
      </c>
      <c r="I15020">
        <f>WEEKDAY(Cleaned!$H15020)</f>
        <v>7</v>
      </c>
      <c r="J15020" t="s">
        <v>17</v>
      </c>
      <c r="K15020" s="4">
        <v>18843</v>
      </c>
      <c r="L15020">
        <f>INT(YEARFRAC(Cleaned!$K15020,Cleaned!$H15020,1))</f>
        <v>61</v>
      </c>
      <c r="M15020" t="str">
        <f t="shared" si="469"/>
        <v>Seniors</v>
      </c>
    </row>
    <row r="15021" spans="1:13" x14ac:dyDescent="0.25">
      <c r="A15021">
        <v>25021</v>
      </c>
      <c r="B15021" t="s">
        <v>3693</v>
      </c>
      <c r="C15021" t="s">
        <v>80</v>
      </c>
      <c r="D15021" t="s">
        <v>26</v>
      </c>
      <c r="E15021" t="s">
        <v>25</v>
      </c>
      <c r="F15021" s="35">
        <v>30.144400000000001</v>
      </c>
      <c r="G15021" t="str">
        <f t="shared" si="468"/>
        <v>Casual Buyers</v>
      </c>
      <c r="H15021" s="4">
        <v>41468</v>
      </c>
      <c r="I15021">
        <f>WEEKDAY(Cleaned!$H15021)</f>
        <v>7</v>
      </c>
      <c r="J15021" t="s">
        <v>12</v>
      </c>
      <c r="K15021" s="4">
        <v>20464</v>
      </c>
      <c r="L15021">
        <f>INT(YEARFRAC(Cleaned!$K15021,Cleaned!$H15021,1))</f>
        <v>57</v>
      </c>
      <c r="M15021" t="str">
        <f t="shared" si="469"/>
        <v>Seniors</v>
      </c>
    </row>
    <row r="15022" spans="1:13" x14ac:dyDescent="0.25">
      <c r="A15022">
        <v>25022</v>
      </c>
      <c r="B15022" t="s">
        <v>9052</v>
      </c>
      <c r="C15022" t="s">
        <v>80</v>
      </c>
      <c r="D15022" t="s">
        <v>26</v>
      </c>
      <c r="E15022" t="s">
        <v>25</v>
      </c>
      <c r="F15022" s="35">
        <v>77.316900000000004</v>
      </c>
      <c r="G15022" t="str">
        <f t="shared" si="468"/>
        <v>Casual Buyers</v>
      </c>
      <c r="H15022" s="4">
        <v>41469</v>
      </c>
      <c r="I15022">
        <f>WEEKDAY(Cleaned!$H15022)</f>
        <v>1</v>
      </c>
      <c r="J15022" t="s">
        <v>13</v>
      </c>
      <c r="K15022" s="4">
        <v>19046</v>
      </c>
      <c r="L15022">
        <f>INT(YEARFRAC(Cleaned!$K15022,Cleaned!$H15022,1))</f>
        <v>61</v>
      </c>
      <c r="M15022" t="str">
        <f t="shared" si="469"/>
        <v>Seniors</v>
      </c>
    </row>
    <row r="15023" spans="1:13" x14ac:dyDescent="0.25">
      <c r="A15023">
        <v>25023</v>
      </c>
      <c r="B15023" t="s">
        <v>3607</v>
      </c>
      <c r="C15023" t="s">
        <v>80</v>
      </c>
      <c r="D15023" t="s">
        <v>26</v>
      </c>
      <c r="E15023" t="s">
        <v>25</v>
      </c>
      <c r="F15023" s="35">
        <v>2771.3732</v>
      </c>
      <c r="G15023" t="str">
        <f t="shared" si="468"/>
        <v>Brand Seekers</v>
      </c>
      <c r="H15023" s="4">
        <v>41471</v>
      </c>
      <c r="I15023">
        <f>WEEKDAY(Cleaned!$H15023)</f>
        <v>3</v>
      </c>
      <c r="J15023" t="s">
        <v>15</v>
      </c>
      <c r="K15023" s="4">
        <v>22039</v>
      </c>
      <c r="L15023">
        <f>INT(YEARFRAC(Cleaned!$K15023,Cleaned!$H15023,1))</f>
        <v>53</v>
      </c>
      <c r="M15023" t="str">
        <f t="shared" si="469"/>
        <v>Seniors</v>
      </c>
    </row>
    <row r="15024" spans="1:13" x14ac:dyDescent="0.25">
      <c r="A15024">
        <v>25024</v>
      </c>
      <c r="B15024" t="s">
        <v>9053</v>
      </c>
      <c r="C15024" t="s">
        <v>80</v>
      </c>
      <c r="D15024" t="s">
        <v>26</v>
      </c>
      <c r="E15024" t="s">
        <v>25</v>
      </c>
      <c r="F15024" s="35">
        <v>620.9769</v>
      </c>
      <c r="G15024" t="str">
        <f t="shared" si="468"/>
        <v>Casual Buyers</v>
      </c>
      <c r="H15024" s="4">
        <v>41471</v>
      </c>
      <c r="I15024">
        <f>WEEKDAY(Cleaned!$H15024)</f>
        <v>3</v>
      </c>
      <c r="J15024" t="s">
        <v>14</v>
      </c>
      <c r="K15024" s="4">
        <v>23487</v>
      </c>
      <c r="L15024">
        <f>INT(YEARFRAC(Cleaned!$K15024,Cleaned!$H15024,1))</f>
        <v>49</v>
      </c>
      <c r="M15024" t="str">
        <f t="shared" si="469"/>
        <v>Adult</v>
      </c>
    </row>
    <row r="15025" spans="1:13" x14ac:dyDescent="0.25">
      <c r="A15025">
        <v>25025</v>
      </c>
      <c r="B15025" t="s">
        <v>9054</v>
      </c>
      <c r="C15025" t="s">
        <v>80</v>
      </c>
      <c r="D15025" t="s">
        <v>26</v>
      </c>
      <c r="E15025" t="s">
        <v>25</v>
      </c>
      <c r="F15025" s="35">
        <v>626.83339999999998</v>
      </c>
      <c r="G15025" t="str">
        <f t="shared" si="468"/>
        <v>Casual Buyers</v>
      </c>
      <c r="H15025" s="4">
        <v>41480</v>
      </c>
      <c r="I15025">
        <f>WEEKDAY(Cleaned!$H15025)</f>
        <v>5</v>
      </c>
      <c r="J15025" t="s">
        <v>16</v>
      </c>
      <c r="K15025" s="4">
        <v>16318</v>
      </c>
      <c r="L15025">
        <f>INT(YEARFRAC(Cleaned!$K15025,Cleaned!$H15025,1))</f>
        <v>68</v>
      </c>
      <c r="M15025" t="str">
        <f t="shared" si="469"/>
        <v>Elders</v>
      </c>
    </row>
    <row r="15026" spans="1:13" x14ac:dyDescent="0.25">
      <c r="A15026">
        <v>25026</v>
      </c>
      <c r="B15026" t="s">
        <v>3719</v>
      </c>
      <c r="C15026" t="s">
        <v>80</v>
      </c>
      <c r="D15026" t="s">
        <v>26</v>
      </c>
      <c r="E15026" t="s">
        <v>25</v>
      </c>
      <c r="F15026" s="35">
        <v>2656.9283</v>
      </c>
      <c r="G15026" t="str">
        <f t="shared" si="468"/>
        <v>Brand Seekers</v>
      </c>
      <c r="H15026" s="4">
        <v>41493</v>
      </c>
      <c r="I15026">
        <f>WEEKDAY(Cleaned!$H15026)</f>
        <v>4</v>
      </c>
      <c r="J15026" t="s">
        <v>18</v>
      </c>
      <c r="K15026" s="4">
        <v>22273</v>
      </c>
      <c r="L15026">
        <f>INT(YEARFRAC(Cleaned!$K15026,Cleaned!$H15026,1))</f>
        <v>52</v>
      </c>
      <c r="M15026" t="str">
        <f t="shared" si="469"/>
        <v>Seniors</v>
      </c>
    </row>
    <row r="15027" spans="1:13" x14ac:dyDescent="0.25">
      <c r="A15027">
        <v>25027</v>
      </c>
      <c r="B15027" t="s">
        <v>3674</v>
      </c>
      <c r="C15027" t="s">
        <v>80</v>
      </c>
      <c r="D15027" t="s">
        <v>26</v>
      </c>
      <c r="E15027" t="s">
        <v>25</v>
      </c>
      <c r="F15027" s="35">
        <v>2587.8769000000002</v>
      </c>
      <c r="G15027" t="str">
        <f t="shared" si="468"/>
        <v>Brand Seekers</v>
      </c>
      <c r="H15027" s="4">
        <v>41515</v>
      </c>
      <c r="I15027">
        <f>WEEKDAY(Cleaned!$H15027)</f>
        <v>5</v>
      </c>
      <c r="J15027" t="s">
        <v>12</v>
      </c>
      <c r="K15027" s="4">
        <v>16428</v>
      </c>
      <c r="L15027">
        <f>INT(YEARFRAC(Cleaned!$K15027,Cleaned!$H15027,1))</f>
        <v>68</v>
      </c>
      <c r="M15027" t="str">
        <f t="shared" si="469"/>
        <v>Elders</v>
      </c>
    </row>
    <row r="15028" spans="1:13" x14ac:dyDescent="0.25">
      <c r="A15028">
        <v>25028</v>
      </c>
      <c r="B15028" t="s">
        <v>9055</v>
      </c>
      <c r="C15028" t="s">
        <v>80</v>
      </c>
      <c r="D15028" t="s">
        <v>26</v>
      </c>
      <c r="E15028" t="s">
        <v>25</v>
      </c>
      <c r="F15028" s="35">
        <v>87.272900000000007</v>
      </c>
      <c r="G15028" t="str">
        <f t="shared" si="468"/>
        <v>Casual Buyers</v>
      </c>
      <c r="H15028" s="4">
        <v>41515</v>
      </c>
      <c r="I15028">
        <f>WEEKDAY(Cleaned!$H15028)</f>
        <v>5</v>
      </c>
      <c r="J15028" t="s">
        <v>16</v>
      </c>
      <c r="K15028" s="4">
        <v>19826</v>
      </c>
      <c r="L15028">
        <f>INT(YEARFRAC(Cleaned!$K15028,Cleaned!$H15028,1))</f>
        <v>59</v>
      </c>
      <c r="M15028" t="str">
        <f t="shared" si="469"/>
        <v>Seniors</v>
      </c>
    </row>
    <row r="15029" spans="1:13" x14ac:dyDescent="0.25">
      <c r="A15029">
        <v>25029</v>
      </c>
      <c r="B15029" t="s">
        <v>3604</v>
      </c>
      <c r="C15029" t="s">
        <v>80</v>
      </c>
      <c r="D15029" t="s">
        <v>26</v>
      </c>
      <c r="E15029" t="s">
        <v>25</v>
      </c>
      <c r="F15029" s="35">
        <v>1939.2529</v>
      </c>
      <c r="G15029" t="str">
        <f t="shared" si="468"/>
        <v>Brand Seekers</v>
      </c>
      <c r="H15029" s="4">
        <v>41517</v>
      </c>
      <c r="I15029">
        <f>WEEKDAY(Cleaned!$H15029)</f>
        <v>7</v>
      </c>
      <c r="J15029" t="s">
        <v>13</v>
      </c>
      <c r="K15029" s="4">
        <v>19421</v>
      </c>
      <c r="L15029">
        <f>INT(YEARFRAC(Cleaned!$K15029,Cleaned!$H15029,1))</f>
        <v>60</v>
      </c>
      <c r="M15029" t="str">
        <f t="shared" si="469"/>
        <v>Seniors</v>
      </c>
    </row>
    <row r="15030" spans="1:13" x14ac:dyDescent="0.25">
      <c r="A15030">
        <v>25030</v>
      </c>
      <c r="B15030" t="s">
        <v>3607</v>
      </c>
      <c r="C15030" t="s">
        <v>80</v>
      </c>
      <c r="D15030" t="s">
        <v>26</v>
      </c>
      <c r="E15030" t="s">
        <v>25</v>
      </c>
      <c r="F15030" s="35">
        <v>2535.9639999999999</v>
      </c>
      <c r="G15030" t="str">
        <f t="shared" si="468"/>
        <v>Brand Seekers</v>
      </c>
      <c r="H15030" s="4">
        <v>41532</v>
      </c>
      <c r="I15030">
        <f>WEEKDAY(Cleaned!$H15030)</f>
        <v>1</v>
      </c>
      <c r="J15030" t="s">
        <v>15</v>
      </c>
      <c r="K15030" s="4">
        <v>22039</v>
      </c>
      <c r="L15030">
        <f>INT(YEARFRAC(Cleaned!$K15030,Cleaned!$H15030,1))</f>
        <v>53</v>
      </c>
      <c r="M15030" t="str">
        <f t="shared" si="469"/>
        <v>Seniors</v>
      </c>
    </row>
    <row r="15031" spans="1:13" x14ac:dyDescent="0.25">
      <c r="A15031">
        <v>25031</v>
      </c>
      <c r="B15031" t="s">
        <v>9056</v>
      </c>
      <c r="C15031" t="s">
        <v>80</v>
      </c>
      <c r="D15031" t="s">
        <v>26</v>
      </c>
      <c r="E15031" t="s">
        <v>25</v>
      </c>
      <c r="F15031" s="35">
        <v>6.9394</v>
      </c>
      <c r="G15031" t="str">
        <f t="shared" si="468"/>
        <v>Casual Buyers</v>
      </c>
      <c r="H15031" s="4">
        <v>41533</v>
      </c>
      <c r="I15031">
        <f>WEEKDAY(Cleaned!$H15031)</f>
        <v>2</v>
      </c>
      <c r="J15031" t="s">
        <v>12</v>
      </c>
      <c r="K15031" s="4">
        <v>20925</v>
      </c>
      <c r="L15031">
        <f>INT(YEARFRAC(Cleaned!$K15031,Cleaned!$H15031,1))</f>
        <v>56</v>
      </c>
      <c r="M15031" t="str">
        <f t="shared" si="469"/>
        <v>Seniors</v>
      </c>
    </row>
    <row r="15032" spans="1:13" x14ac:dyDescent="0.25">
      <c r="A15032">
        <v>25032</v>
      </c>
      <c r="B15032" t="s">
        <v>9057</v>
      </c>
      <c r="C15032" t="s">
        <v>80</v>
      </c>
      <c r="D15032" t="s">
        <v>26</v>
      </c>
      <c r="E15032" t="s">
        <v>25</v>
      </c>
      <c r="F15032" s="35">
        <v>55.238999999999997</v>
      </c>
      <c r="G15032" t="str">
        <f t="shared" si="468"/>
        <v>Casual Buyers</v>
      </c>
      <c r="H15032" s="4">
        <v>41533</v>
      </c>
      <c r="I15032">
        <f>WEEKDAY(Cleaned!$H15032)</f>
        <v>2</v>
      </c>
      <c r="J15032" t="s">
        <v>13</v>
      </c>
      <c r="K15032" s="4">
        <v>21755</v>
      </c>
      <c r="L15032">
        <f>INT(YEARFRAC(Cleaned!$K15032,Cleaned!$H15032,1))</f>
        <v>54</v>
      </c>
      <c r="M15032" t="str">
        <f t="shared" si="469"/>
        <v>Seniors</v>
      </c>
    </row>
    <row r="15033" spans="1:13" x14ac:dyDescent="0.25">
      <c r="A15033">
        <v>25033</v>
      </c>
      <c r="B15033" t="s">
        <v>9058</v>
      </c>
      <c r="C15033" t="s">
        <v>80</v>
      </c>
      <c r="D15033" t="s">
        <v>26</v>
      </c>
      <c r="E15033" t="s">
        <v>25</v>
      </c>
      <c r="F15033" s="35">
        <v>76.753299999999996</v>
      </c>
      <c r="G15033" t="str">
        <f t="shared" si="468"/>
        <v>Casual Buyers</v>
      </c>
      <c r="H15033" s="4">
        <v>41540</v>
      </c>
      <c r="I15033">
        <f>WEEKDAY(Cleaned!$H15033)</f>
        <v>2</v>
      </c>
      <c r="J15033" t="s">
        <v>17</v>
      </c>
      <c r="K15033" s="4">
        <v>24734</v>
      </c>
      <c r="L15033">
        <f>INT(YEARFRAC(Cleaned!$K15033,Cleaned!$H15033,1))</f>
        <v>46</v>
      </c>
      <c r="M15033" t="str">
        <f t="shared" si="469"/>
        <v>Adult</v>
      </c>
    </row>
    <row r="15034" spans="1:13" x14ac:dyDescent="0.25">
      <c r="A15034">
        <v>25034</v>
      </c>
      <c r="B15034" t="s">
        <v>9049</v>
      </c>
      <c r="C15034" t="s">
        <v>80</v>
      </c>
      <c r="D15034" t="s">
        <v>26</v>
      </c>
      <c r="E15034" t="s">
        <v>25</v>
      </c>
      <c r="F15034" s="35">
        <v>2597.8108000000002</v>
      </c>
      <c r="G15034" t="str">
        <f t="shared" si="468"/>
        <v>Brand Seekers</v>
      </c>
      <c r="H15034" s="4">
        <v>41541</v>
      </c>
      <c r="I15034">
        <f>WEEKDAY(Cleaned!$H15034)</f>
        <v>3</v>
      </c>
      <c r="J15034" t="s">
        <v>14</v>
      </c>
      <c r="K15034" s="4">
        <v>14155</v>
      </c>
      <c r="L15034">
        <f>INT(YEARFRAC(Cleaned!$K15034,Cleaned!$H15034,1))</f>
        <v>74</v>
      </c>
      <c r="M15034" t="str">
        <f t="shared" si="469"/>
        <v>Elders</v>
      </c>
    </row>
    <row r="15035" spans="1:13" x14ac:dyDescent="0.25">
      <c r="A15035">
        <v>25035</v>
      </c>
      <c r="B15035" t="s">
        <v>9059</v>
      </c>
      <c r="C15035" t="s">
        <v>80</v>
      </c>
      <c r="D15035" t="s">
        <v>26</v>
      </c>
      <c r="E15035" t="s">
        <v>25</v>
      </c>
      <c r="F15035" s="35">
        <v>5.5140000000000002</v>
      </c>
      <c r="G15035" t="str">
        <f t="shared" si="468"/>
        <v>Casual Buyers</v>
      </c>
      <c r="H15035" s="4">
        <v>41548</v>
      </c>
      <c r="I15035">
        <f>WEEKDAY(Cleaned!$H15035)</f>
        <v>3</v>
      </c>
      <c r="J15035" t="s">
        <v>16</v>
      </c>
      <c r="K15035" s="4">
        <v>20285</v>
      </c>
      <c r="L15035">
        <f>INT(YEARFRAC(Cleaned!$K15035,Cleaned!$H15035,1))</f>
        <v>58</v>
      </c>
      <c r="M15035" t="str">
        <f t="shared" si="469"/>
        <v>Seniors</v>
      </c>
    </row>
    <row r="15036" spans="1:13" x14ac:dyDescent="0.25">
      <c r="A15036">
        <v>25036</v>
      </c>
      <c r="B15036" t="s">
        <v>3593</v>
      </c>
      <c r="C15036" t="s">
        <v>80</v>
      </c>
      <c r="D15036" t="s">
        <v>26</v>
      </c>
      <c r="E15036" t="s">
        <v>25</v>
      </c>
      <c r="F15036" s="35">
        <v>885.95590000000004</v>
      </c>
      <c r="G15036" t="str">
        <f t="shared" si="468"/>
        <v>Casual Buyers</v>
      </c>
      <c r="H15036" s="4">
        <v>41552</v>
      </c>
      <c r="I15036">
        <f>WEEKDAY(Cleaned!$H15036)</f>
        <v>7</v>
      </c>
      <c r="J15036" t="s">
        <v>13</v>
      </c>
      <c r="K15036" s="4">
        <v>21145</v>
      </c>
      <c r="L15036">
        <f>INT(YEARFRAC(Cleaned!$K15036,Cleaned!$H15036,1))</f>
        <v>55</v>
      </c>
      <c r="M15036" t="str">
        <f t="shared" si="469"/>
        <v>Seniors</v>
      </c>
    </row>
    <row r="15037" spans="1:13" x14ac:dyDescent="0.25">
      <c r="A15037">
        <v>25037</v>
      </c>
      <c r="B15037" t="s">
        <v>3840</v>
      </c>
      <c r="C15037" t="s">
        <v>80</v>
      </c>
      <c r="D15037" t="s">
        <v>26</v>
      </c>
      <c r="E15037" t="s">
        <v>25</v>
      </c>
      <c r="F15037" s="35">
        <v>2715.3497000000002</v>
      </c>
      <c r="G15037" t="str">
        <f t="shared" si="468"/>
        <v>Brand Seekers</v>
      </c>
      <c r="H15037" s="4">
        <v>41555</v>
      </c>
      <c r="I15037">
        <f>WEEKDAY(Cleaned!$H15037)</f>
        <v>3</v>
      </c>
      <c r="J15037" t="s">
        <v>12</v>
      </c>
      <c r="K15037" s="4">
        <v>21100</v>
      </c>
      <c r="L15037">
        <f>INT(YEARFRAC(Cleaned!$K15037,Cleaned!$H15037,1))</f>
        <v>56</v>
      </c>
      <c r="M15037" t="str">
        <f t="shared" si="469"/>
        <v>Seniors</v>
      </c>
    </row>
    <row r="15038" spans="1:13" x14ac:dyDescent="0.25">
      <c r="A15038">
        <v>25038</v>
      </c>
      <c r="B15038" t="s">
        <v>3718</v>
      </c>
      <c r="C15038" t="s">
        <v>80</v>
      </c>
      <c r="D15038" t="s">
        <v>26</v>
      </c>
      <c r="E15038" t="s">
        <v>25</v>
      </c>
      <c r="F15038" s="35">
        <v>55.238999999999997</v>
      </c>
      <c r="G15038" t="str">
        <f t="shared" si="468"/>
        <v>Casual Buyers</v>
      </c>
      <c r="H15038" s="4">
        <v>41557</v>
      </c>
      <c r="I15038">
        <f>WEEKDAY(Cleaned!$H15038)</f>
        <v>5</v>
      </c>
      <c r="J15038" t="s">
        <v>16</v>
      </c>
      <c r="K15038" s="4">
        <v>24087</v>
      </c>
      <c r="L15038">
        <f>INT(YEARFRAC(Cleaned!$K15038,Cleaned!$H15038,1))</f>
        <v>47</v>
      </c>
      <c r="M15038" t="str">
        <f t="shared" si="469"/>
        <v>Adult</v>
      </c>
    </row>
    <row r="15039" spans="1:13" x14ac:dyDescent="0.25">
      <c r="A15039">
        <v>25039</v>
      </c>
      <c r="B15039" t="s">
        <v>3808</v>
      </c>
      <c r="C15039" t="s">
        <v>80</v>
      </c>
      <c r="D15039" t="s">
        <v>26</v>
      </c>
      <c r="E15039" t="s">
        <v>25</v>
      </c>
      <c r="F15039" s="35">
        <v>25.381900000000002</v>
      </c>
      <c r="G15039" t="str">
        <f t="shared" si="468"/>
        <v>Casual Buyers</v>
      </c>
      <c r="H15039" s="4">
        <v>41560</v>
      </c>
      <c r="I15039">
        <f>WEEKDAY(Cleaned!$H15039)</f>
        <v>1</v>
      </c>
      <c r="J15039" t="s">
        <v>12</v>
      </c>
      <c r="K15039" s="4">
        <v>18494</v>
      </c>
      <c r="L15039">
        <f>INT(YEARFRAC(Cleaned!$K15039,Cleaned!$H15039,1))</f>
        <v>63</v>
      </c>
      <c r="M15039" t="str">
        <f t="shared" si="469"/>
        <v>Seniors</v>
      </c>
    </row>
    <row r="15040" spans="1:13" x14ac:dyDescent="0.25">
      <c r="A15040">
        <v>25040</v>
      </c>
      <c r="B15040" t="s">
        <v>3841</v>
      </c>
      <c r="C15040" t="s">
        <v>80</v>
      </c>
      <c r="D15040" t="s">
        <v>26</v>
      </c>
      <c r="E15040" t="s">
        <v>25</v>
      </c>
      <c r="F15040" s="35">
        <v>2775.0086000000001</v>
      </c>
      <c r="G15040" t="str">
        <f t="shared" si="468"/>
        <v>Brand Seekers</v>
      </c>
      <c r="H15040" s="4">
        <v>41571</v>
      </c>
      <c r="I15040">
        <f>WEEKDAY(Cleaned!$H15040)</f>
        <v>5</v>
      </c>
      <c r="J15040" t="s">
        <v>12</v>
      </c>
      <c r="K15040" s="4">
        <v>24194</v>
      </c>
      <c r="L15040">
        <f>INT(YEARFRAC(Cleaned!$K15040,Cleaned!$H15040,1))</f>
        <v>47</v>
      </c>
      <c r="M15040" t="str">
        <f t="shared" si="469"/>
        <v>Adult</v>
      </c>
    </row>
    <row r="15041" spans="1:13" x14ac:dyDescent="0.25">
      <c r="A15041">
        <v>25041</v>
      </c>
      <c r="B15041" t="s">
        <v>9060</v>
      </c>
      <c r="C15041" t="s">
        <v>80</v>
      </c>
      <c r="D15041" t="s">
        <v>26</v>
      </c>
      <c r="E15041" t="s">
        <v>25</v>
      </c>
      <c r="F15041" s="35">
        <v>60.764000000000003</v>
      </c>
      <c r="G15041" t="str">
        <f t="shared" si="468"/>
        <v>Casual Buyers</v>
      </c>
      <c r="H15041" s="4">
        <v>41571</v>
      </c>
      <c r="I15041">
        <f>WEEKDAY(Cleaned!$H15041)</f>
        <v>5</v>
      </c>
      <c r="J15041" t="s">
        <v>12</v>
      </c>
      <c r="K15041" s="4">
        <v>24729</v>
      </c>
      <c r="L15041">
        <f>INT(YEARFRAC(Cleaned!$K15041,Cleaned!$H15041,1))</f>
        <v>46</v>
      </c>
      <c r="M15041" t="str">
        <f t="shared" si="469"/>
        <v>Adult</v>
      </c>
    </row>
    <row r="15042" spans="1:13" x14ac:dyDescent="0.25">
      <c r="A15042">
        <v>25042</v>
      </c>
      <c r="B15042" t="s">
        <v>9060</v>
      </c>
      <c r="C15042" t="s">
        <v>80</v>
      </c>
      <c r="D15042" t="s">
        <v>26</v>
      </c>
      <c r="E15042" t="s">
        <v>25</v>
      </c>
      <c r="F15042" s="35">
        <v>62.951900000000002</v>
      </c>
      <c r="G15042" t="str">
        <f t="shared" ref="G15042:G15105" si="470">IF(F15042&lt;=1500,"Casual Buyers",IF(F15042&gt;=1501,"Brand Seekers",IF(F15042&gt;2500,"Convinced Seekers")))</f>
        <v>Casual Buyers</v>
      </c>
      <c r="H15042" s="4">
        <v>41574</v>
      </c>
      <c r="I15042">
        <f>WEEKDAY(Cleaned!$H15042)</f>
        <v>1</v>
      </c>
      <c r="J15042" t="s">
        <v>12</v>
      </c>
      <c r="K15042" s="4">
        <v>24729</v>
      </c>
      <c r="L15042">
        <f>INT(YEARFRAC(Cleaned!$K15042,Cleaned!$H15042,1))</f>
        <v>46</v>
      </c>
      <c r="M15042" t="str">
        <f t="shared" ref="M15042:M15105" si="471">IF(L15042&lt;=19,"Teenager",IF(L15042&lt;=34,"Young Adult",IF(L15042&lt;=49,"Adult",IF(L15042&lt;=64,"Seniors",IF(L15042&gt;=65,"Elders")))))</f>
        <v>Adult</v>
      </c>
    </row>
    <row r="15043" spans="1:13" x14ac:dyDescent="0.25">
      <c r="A15043">
        <v>25043</v>
      </c>
      <c r="B15043" t="s">
        <v>9050</v>
      </c>
      <c r="C15043" t="s">
        <v>80</v>
      </c>
      <c r="D15043" t="s">
        <v>26</v>
      </c>
      <c r="E15043" t="s">
        <v>25</v>
      </c>
      <c r="F15043" s="35">
        <v>2778.9976999999999</v>
      </c>
      <c r="G15043" t="str">
        <f t="shared" si="470"/>
        <v>Brand Seekers</v>
      </c>
      <c r="H15043" s="4">
        <v>41580</v>
      </c>
      <c r="I15043">
        <f>WEEKDAY(Cleaned!$H15043)</f>
        <v>7</v>
      </c>
      <c r="J15043" t="s">
        <v>15</v>
      </c>
      <c r="K15043" s="4">
        <v>15435</v>
      </c>
      <c r="L15043">
        <f>INT(YEARFRAC(Cleaned!$K15043,Cleaned!$H15043,1))</f>
        <v>71</v>
      </c>
      <c r="M15043" t="str">
        <f t="shared" si="471"/>
        <v>Elders</v>
      </c>
    </row>
    <row r="15044" spans="1:13" x14ac:dyDescent="0.25">
      <c r="A15044">
        <v>25044</v>
      </c>
      <c r="B15044" t="s">
        <v>9061</v>
      </c>
      <c r="C15044" t="s">
        <v>80</v>
      </c>
      <c r="D15044" t="s">
        <v>26</v>
      </c>
      <c r="E15044" t="s">
        <v>25</v>
      </c>
      <c r="F15044" s="35">
        <v>15.447900000000001</v>
      </c>
      <c r="G15044" t="str">
        <f t="shared" si="470"/>
        <v>Casual Buyers</v>
      </c>
      <c r="H15044" s="4">
        <v>41580</v>
      </c>
      <c r="I15044">
        <f>WEEKDAY(Cleaned!$H15044)</f>
        <v>7</v>
      </c>
      <c r="J15044" t="s">
        <v>16</v>
      </c>
      <c r="K15044" s="4">
        <v>24173</v>
      </c>
      <c r="L15044">
        <f>INT(YEARFRAC(Cleaned!$K15044,Cleaned!$H15044,1))</f>
        <v>47</v>
      </c>
      <c r="M15044" t="str">
        <f t="shared" si="471"/>
        <v>Adult</v>
      </c>
    </row>
    <row r="15045" spans="1:13" x14ac:dyDescent="0.25">
      <c r="A15045">
        <v>25045</v>
      </c>
      <c r="B15045" t="s">
        <v>3717</v>
      </c>
      <c r="C15045" t="s">
        <v>80</v>
      </c>
      <c r="D15045" t="s">
        <v>26</v>
      </c>
      <c r="E15045" t="s">
        <v>25</v>
      </c>
      <c r="F15045" s="35">
        <v>1381.0732</v>
      </c>
      <c r="G15045" t="str">
        <f t="shared" si="470"/>
        <v>Casual Buyers</v>
      </c>
      <c r="H15045" s="4">
        <v>41580</v>
      </c>
      <c r="I15045">
        <f>WEEKDAY(Cleaned!$H15045)</f>
        <v>7</v>
      </c>
      <c r="J15045" t="s">
        <v>17</v>
      </c>
      <c r="K15045" s="4">
        <v>24571</v>
      </c>
      <c r="L15045">
        <f>INT(YEARFRAC(Cleaned!$K15045,Cleaned!$H15045,1))</f>
        <v>46</v>
      </c>
      <c r="M15045" t="str">
        <f t="shared" si="471"/>
        <v>Adult</v>
      </c>
    </row>
    <row r="15046" spans="1:13" x14ac:dyDescent="0.25">
      <c r="A15046">
        <v>25046</v>
      </c>
      <c r="B15046" t="s">
        <v>3707</v>
      </c>
      <c r="C15046" t="s">
        <v>80</v>
      </c>
      <c r="D15046" t="s">
        <v>26</v>
      </c>
      <c r="E15046" t="s">
        <v>25</v>
      </c>
      <c r="F15046" s="35">
        <v>672.91189999999995</v>
      </c>
      <c r="G15046" t="str">
        <f t="shared" si="470"/>
        <v>Casual Buyers</v>
      </c>
      <c r="H15046" s="4">
        <v>41584</v>
      </c>
      <c r="I15046">
        <f>WEEKDAY(Cleaned!$H15046)</f>
        <v>4</v>
      </c>
      <c r="J15046" t="s">
        <v>17</v>
      </c>
      <c r="K15046" s="4">
        <v>20122</v>
      </c>
      <c r="L15046">
        <f>INT(YEARFRAC(Cleaned!$K15046,Cleaned!$H15046,1))</f>
        <v>58</v>
      </c>
      <c r="M15046" t="str">
        <f t="shared" si="471"/>
        <v>Seniors</v>
      </c>
    </row>
    <row r="15047" spans="1:13" x14ac:dyDescent="0.25">
      <c r="A15047">
        <v>25047</v>
      </c>
      <c r="B15047" t="s">
        <v>3691</v>
      </c>
      <c r="C15047" t="s">
        <v>80</v>
      </c>
      <c r="D15047" t="s">
        <v>26</v>
      </c>
      <c r="E15047" t="s">
        <v>25</v>
      </c>
      <c r="F15047" s="35">
        <v>2587.3132999999998</v>
      </c>
      <c r="G15047" t="str">
        <f t="shared" si="470"/>
        <v>Brand Seekers</v>
      </c>
      <c r="H15047" s="4">
        <v>41589</v>
      </c>
      <c r="I15047">
        <f>WEEKDAY(Cleaned!$H15047)</f>
        <v>2</v>
      </c>
      <c r="J15047" t="s">
        <v>13</v>
      </c>
      <c r="K15047" s="4">
        <v>20016</v>
      </c>
      <c r="L15047">
        <f>INT(YEARFRAC(Cleaned!$K15047,Cleaned!$H15047,1))</f>
        <v>59</v>
      </c>
      <c r="M15047" t="str">
        <f t="shared" si="471"/>
        <v>Seniors</v>
      </c>
    </row>
    <row r="15048" spans="1:13" x14ac:dyDescent="0.25">
      <c r="A15048">
        <v>25048</v>
      </c>
      <c r="B15048" t="s">
        <v>3801</v>
      </c>
      <c r="C15048" t="s">
        <v>80</v>
      </c>
      <c r="D15048" t="s">
        <v>26</v>
      </c>
      <c r="E15048" t="s">
        <v>25</v>
      </c>
      <c r="F15048" s="35">
        <v>135.13050000000001</v>
      </c>
      <c r="G15048" t="str">
        <f t="shared" si="470"/>
        <v>Casual Buyers</v>
      </c>
      <c r="H15048" s="4">
        <v>41609</v>
      </c>
      <c r="I15048">
        <f>WEEKDAY(Cleaned!$H15048)</f>
        <v>1</v>
      </c>
      <c r="J15048" t="s">
        <v>12</v>
      </c>
      <c r="K15048" s="4">
        <v>23176</v>
      </c>
      <c r="L15048">
        <f>INT(YEARFRAC(Cleaned!$K15048,Cleaned!$H15048,1))</f>
        <v>50</v>
      </c>
      <c r="M15048" t="str">
        <f t="shared" si="471"/>
        <v>Seniors</v>
      </c>
    </row>
    <row r="15049" spans="1:13" x14ac:dyDescent="0.25">
      <c r="A15049">
        <v>25049</v>
      </c>
      <c r="B15049" t="s">
        <v>3715</v>
      </c>
      <c r="C15049" t="s">
        <v>80</v>
      </c>
      <c r="D15049" t="s">
        <v>26</v>
      </c>
      <c r="E15049" t="s">
        <v>25</v>
      </c>
      <c r="F15049" s="35">
        <v>27.061499999999999</v>
      </c>
      <c r="G15049" t="str">
        <f t="shared" si="470"/>
        <v>Casual Buyers</v>
      </c>
      <c r="H15049" s="4">
        <v>41615</v>
      </c>
      <c r="I15049">
        <f>WEEKDAY(Cleaned!$H15049)</f>
        <v>7</v>
      </c>
      <c r="J15049" t="s">
        <v>12</v>
      </c>
      <c r="K15049" s="4">
        <v>17327</v>
      </c>
      <c r="L15049">
        <f>INT(YEARFRAC(Cleaned!$K15049,Cleaned!$H15049,1))</f>
        <v>66</v>
      </c>
      <c r="M15049" t="str">
        <f t="shared" si="471"/>
        <v>Elders</v>
      </c>
    </row>
    <row r="15050" spans="1:13" x14ac:dyDescent="0.25">
      <c r="A15050">
        <v>25050</v>
      </c>
      <c r="B15050" t="s">
        <v>3809</v>
      </c>
      <c r="C15050" t="s">
        <v>80</v>
      </c>
      <c r="D15050" t="s">
        <v>26</v>
      </c>
      <c r="E15050" t="s">
        <v>25</v>
      </c>
      <c r="F15050" s="35">
        <v>44.177900000000001</v>
      </c>
      <c r="G15050" t="str">
        <f t="shared" si="470"/>
        <v>Casual Buyers</v>
      </c>
      <c r="H15050" s="4">
        <v>41617</v>
      </c>
      <c r="I15050">
        <f>WEEKDAY(Cleaned!$H15050)</f>
        <v>2</v>
      </c>
      <c r="J15050" t="s">
        <v>17</v>
      </c>
      <c r="K15050" s="4">
        <v>18576</v>
      </c>
      <c r="L15050">
        <f>INT(YEARFRAC(Cleaned!$K15050,Cleaned!$H15050,1))</f>
        <v>63</v>
      </c>
      <c r="M15050" t="str">
        <f t="shared" si="471"/>
        <v>Seniors</v>
      </c>
    </row>
    <row r="15051" spans="1:13" x14ac:dyDescent="0.25">
      <c r="A15051">
        <v>25051</v>
      </c>
      <c r="B15051" t="s">
        <v>3842</v>
      </c>
      <c r="C15051" t="s">
        <v>80</v>
      </c>
      <c r="D15051" t="s">
        <v>26</v>
      </c>
      <c r="E15051" t="s">
        <v>25</v>
      </c>
      <c r="F15051" s="35">
        <v>2659.6687000000002</v>
      </c>
      <c r="G15051" t="str">
        <f t="shared" si="470"/>
        <v>Brand Seekers</v>
      </c>
      <c r="H15051" s="4">
        <v>41627</v>
      </c>
      <c r="I15051">
        <f>WEEKDAY(Cleaned!$H15051)</f>
        <v>5</v>
      </c>
      <c r="J15051" t="s">
        <v>14</v>
      </c>
      <c r="K15051" s="4">
        <v>26100</v>
      </c>
      <c r="L15051">
        <f>INT(YEARFRAC(Cleaned!$K15051,Cleaned!$H15051,1))</f>
        <v>42</v>
      </c>
      <c r="M15051" t="str">
        <f t="shared" si="471"/>
        <v>Adult</v>
      </c>
    </row>
    <row r="15052" spans="1:13" x14ac:dyDescent="0.25">
      <c r="A15052">
        <v>25052</v>
      </c>
      <c r="B15052" t="s">
        <v>3845</v>
      </c>
      <c r="C15052" t="s">
        <v>80</v>
      </c>
      <c r="D15052" t="s">
        <v>26</v>
      </c>
      <c r="E15052" t="s">
        <v>25</v>
      </c>
      <c r="F15052" s="35">
        <v>1934.8329000000001</v>
      </c>
      <c r="G15052" t="str">
        <f t="shared" si="470"/>
        <v>Brand Seekers</v>
      </c>
      <c r="H15052" s="4">
        <v>41633</v>
      </c>
      <c r="I15052">
        <f>WEEKDAY(Cleaned!$H15052)</f>
        <v>4</v>
      </c>
      <c r="J15052" t="s">
        <v>15</v>
      </c>
      <c r="K15052" s="4">
        <v>27312</v>
      </c>
      <c r="L15052">
        <f>INT(YEARFRAC(Cleaned!$K15052,Cleaned!$H15052,1))</f>
        <v>39</v>
      </c>
      <c r="M15052" t="str">
        <f t="shared" si="471"/>
        <v>Adult</v>
      </c>
    </row>
    <row r="15053" spans="1:13" x14ac:dyDescent="0.25">
      <c r="A15053">
        <v>25053</v>
      </c>
      <c r="B15053" t="s">
        <v>3679</v>
      </c>
      <c r="C15053" t="s">
        <v>80</v>
      </c>
      <c r="D15053" t="s">
        <v>26</v>
      </c>
      <c r="E15053" t="s">
        <v>25</v>
      </c>
      <c r="F15053" s="35">
        <v>2538.4944</v>
      </c>
      <c r="G15053" t="str">
        <f t="shared" si="470"/>
        <v>Brand Seekers</v>
      </c>
      <c r="H15053" s="4">
        <v>41640</v>
      </c>
      <c r="I15053">
        <f>WEEKDAY(Cleaned!$H15053)</f>
        <v>4</v>
      </c>
      <c r="J15053" t="s">
        <v>17</v>
      </c>
      <c r="K15053" s="4">
        <v>20005</v>
      </c>
      <c r="L15053">
        <f>INT(YEARFRAC(Cleaned!$K15053,Cleaned!$H15053,1))</f>
        <v>59</v>
      </c>
      <c r="M15053" t="str">
        <f t="shared" si="471"/>
        <v>Seniors</v>
      </c>
    </row>
    <row r="15054" spans="1:13" x14ac:dyDescent="0.25">
      <c r="A15054">
        <v>25054</v>
      </c>
      <c r="B15054" t="s">
        <v>3600</v>
      </c>
      <c r="C15054" t="s">
        <v>80</v>
      </c>
      <c r="D15054" t="s">
        <v>26</v>
      </c>
      <c r="E15054" t="s">
        <v>25</v>
      </c>
      <c r="F15054" s="35">
        <v>2626.5408000000002</v>
      </c>
      <c r="G15054" t="str">
        <f t="shared" si="470"/>
        <v>Brand Seekers</v>
      </c>
      <c r="H15054" s="4">
        <v>41657</v>
      </c>
      <c r="I15054">
        <f>WEEKDAY(Cleaned!$H15054)</f>
        <v>7</v>
      </c>
      <c r="J15054" t="s">
        <v>16</v>
      </c>
      <c r="K15054" s="4">
        <v>22759</v>
      </c>
      <c r="L15054">
        <f>INT(YEARFRAC(Cleaned!$K15054,Cleaned!$H15054,1))</f>
        <v>51</v>
      </c>
      <c r="M15054" t="str">
        <f t="shared" si="471"/>
        <v>Seniors</v>
      </c>
    </row>
    <row r="15055" spans="1:13" x14ac:dyDescent="0.25">
      <c r="A15055">
        <v>25055</v>
      </c>
      <c r="B15055" t="s">
        <v>9062</v>
      </c>
      <c r="C15055" t="s">
        <v>80</v>
      </c>
      <c r="D15055" t="s">
        <v>26</v>
      </c>
      <c r="E15055" t="s">
        <v>25</v>
      </c>
      <c r="F15055" s="35">
        <v>679.5308</v>
      </c>
      <c r="G15055" t="str">
        <f t="shared" si="470"/>
        <v>Casual Buyers</v>
      </c>
      <c r="H15055" s="4">
        <v>41662</v>
      </c>
      <c r="I15055">
        <f>WEEKDAY(Cleaned!$H15055)</f>
        <v>5</v>
      </c>
      <c r="J15055" t="s">
        <v>16</v>
      </c>
      <c r="K15055" s="4">
        <v>24753</v>
      </c>
      <c r="L15055">
        <f>INT(YEARFRAC(Cleaned!$K15055,Cleaned!$H15055,1))</f>
        <v>46</v>
      </c>
      <c r="M15055" t="str">
        <f t="shared" si="471"/>
        <v>Adult</v>
      </c>
    </row>
    <row r="15056" spans="1:13" x14ac:dyDescent="0.25">
      <c r="A15056">
        <v>25056</v>
      </c>
      <c r="B15056" t="s">
        <v>9063</v>
      </c>
      <c r="C15056" t="s">
        <v>80</v>
      </c>
      <c r="D15056" t="s">
        <v>26</v>
      </c>
      <c r="E15056" t="s">
        <v>25</v>
      </c>
      <c r="F15056" s="35">
        <v>1918.2579000000001</v>
      </c>
      <c r="G15056" t="str">
        <f t="shared" si="470"/>
        <v>Brand Seekers</v>
      </c>
      <c r="H15056" s="4">
        <v>41666</v>
      </c>
      <c r="I15056">
        <f>WEEKDAY(Cleaned!$H15056)</f>
        <v>2</v>
      </c>
      <c r="J15056" t="s">
        <v>16</v>
      </c>
      <c r="K15056" s="4">
        <v>16434</v>
      </c>
      <c r="L15056">
        <f>INT(YEARFRAC(Cleaned!$K15056,Cleaned!$H15056,1))</f>
        <v>69</v>
      </c>
      <c r="M15056" t="str">
        <f t="shared" si="471"/>
        <v>Elders</v>
      </c>
    </row>
    <row r="15057" spans="1:13" x14ac:dyDescent="0.25">
      <c r="A15057">
        <v>25057</v>
      </c>
      <c r="B15057" t="s">
        <v>3605</v>
      </c>
      <c r="C15057" t="s">
        <v>80</v>
      </c>
      <c r="D15057" t="s">
        <v>26</v>
      </c>
      <c r="E15057" t="s">
        <v>25</v>
      </c>
      <c r="F15057" s="35">
        <v>674.01689999999996</v>
      </c>
      <c r="G15057" t="str">
        <f t="shared" si="470"/>
        <v>Casual Buyers</v>
      </c>
      <c r="H15057" s="4">
        <v>41670</v>
      </c>
      <c r="I15057">
        <f>WEEKDAY(Cleaned!$H15057)</f>
        <v>6</v>
      </c>
      <c r="J15057" t="s">
        <v>17</v>
      </c>
      <c r="K15057" s="4">
        <v>21137</v>
      </c>
      <c r="L15057">
        <f>INT(YEARFRAC(Cleaned!$K15057,Cleaned!$H15057,1))</f>
        <v>56</v>
      </c>
      <c r="M15057" t="str">
        <f t="shared" si="471"/>
        <v>Seniors</v>
      </c>
    </row>
    <row r="15058" spans="1:13" x14ac:dyDescent="0.25">
      <c r="A15058">
        <v>25058</v>
      </c>
      <c r="B15058" t="s">
        <v>3795</v>
      </c>
      <c r="C15058" t="s">
        <v>80</v>
      </c>
      <c r="D15058" t="s">
        <v>26</v>
      </c>
      <c r="E15058" t="s">
        <v>25</v>
      </c>
      <c r="F15058" s="35">
        <v>71.791899999999998</v>
      </c>
      <c r="G15058" t="str">
        <f t="shared" si="470"/>
        <v>Casual Buyers</v>
      </c>
      <c r="H15058" s="4">
        <v>41681</v>
      </c>
      <c r="I15058">
        <f>WEEKDAY(Cleaned!$H15058)</f>
        <v>3</v>
      </c>
      <c r="J15058" t="s">
        <v>12</v>
      </c>
      <c r="K15058" s="4">
        <v>21204</v>
      </c>
      <c r="L15058">
        <f>INT(YEARFRAC(Cleaned!$K15058,Cleaned!$H15058,1))</f>
        <v>56</v>
      </c>
      <c r="M15058" t="str">
        <f t="shared" si="471"/>
        <v>Seniors</v>
      </c>
    </row>
    <row r="15059" spans="1:13" x14ac:dyDescent="0.25">
      <c r="A15059">
        <v>25059</v>
      </c>
      <c r="B15059" t="s">
        <v>9064</v>
      </c>
      <c r="C15059" t="s">
        <v>80</v>
      </c>
      <c r="D15059" t="s">
        <v>26</v>
      </c>
      <c r="E15059" t="s">
        <v>25</v>
      </c>
      <c r="F15059" s="35">
        <v>859.07119999999998</v>
      </c>
      <c r="G15059" t="str">
        <f t="shared" si="470"/>
        <v>Casual Buyers</v>
      </c>
      <c r="H15059" s="4">
        <v>41685</v>
      </c>
      <c r="I15059">
        <f>WEEKDAY(Cleaned!$H15059)</f>
        <v>7</v>
      </c>
      <c r="J15059" t="s">
        <v>16</v>
      </c>
      <c r="K15059" s="4">
        <v>20749</v>
      </c>
      <c r="L15059">
        <f>INT(YEARFRAC(Cleaned!$K15059,Cleaned!$H15059,1))</f>
        <v>57</v>
      </c>
      <c r="M15059" t="str">
        <f t="shared" si="471"/>
        <v>Seniors</v>
      </c>
    </row>
    <row r="15060" spans="1:13" x14ac:dyDescent="0.25">
      <c r="A15060">
        <v>25060</v>
      </c>
      <c r="B15060" t="s">
        <v>3795</v>
      </c>
      <c r="C15060" t="s">
        <v>80</v>
      </c>
      <c r="D15060" t="s">
        <v>26</v>
      </c>
      <c r="E15060" t="s">
        <v>25</v>
      </c>
      <c r="F15060" s="35">
        <v>6.9394</v>
      </c>
      <c r="G15060" t="str">
        <f t="shared" si="470"/>
        <v>Casual Buyers</v>
      </c>
      <c r="H15060" s="4">
        <v>41687</v>
      </c>
      <c r="I15060">
        <f>WEEKDAY(Cleaned!$H15060)</f>
        <v>2</v>
      </c>
      <c r="J15060" t="s">
        <v>12</v>
      </c>
      <c r="K15060" s="4">
        <v>21204</v>
      </c>
      <c r="L15060">
        <f>INT(YEARFRAC(Cleaned!$K15060,Cleaned!$H15060,1))</f>
        <v>56</v>
      </c>
      <c r="M15060" t="str">
        <f t="shared" si="471"/>
        <v>Seniors</v>
      </c>
    </row>
    <row r="15061" spans="1:13" x14ac:dyDescent="0.25">
      <c r="A15061">
        <v>25061</v>
      </c>
      <c r="B15061" t="s">
        <v>9065</v>
      </c>
      <c r="C15061" t="s">
        <v>80</v>
      </c>
      <c r="D15061" t="s">
        <v>26</v>
      </c>
      <c r="E15061" t="s">
        <v>25</v>
      </c>
      <c r="F15061" s="35">
        <v>62.951900000000002</v>
      </c>
      <c r="G15061" t="str">
        <f t="shared" si="470"/>
        <v>Casual Buyers</v>
      </c>
      <c r="H15061" s="4">
        <v>41696</v>
      </c>
      <c r="I15061">
        <f>WEEKDAY(Cleaned!$H15061)</f>
        <v>4</v>
      </c>
      <c r="J15061" t="s">
        <v>14</v>
      </c>
      <c r="K15061" s="4">
        <v>24356</v>
      </c>
      <c r="L15061">
        <f>INT(YEARFRAC(Cleaned!$K15061,Cleaned!$H15061,1))</f>
        <v>47</v>
      </c>
      <c r="M15061" t="str">
        <f t="shared" si="471"/>
        <v>Adult</v>
      </c>
    </row>
    <row r="15062" spans="1:13" x14ac:dyDescent="0.25">
      <c r="A15062">
        <v>25062</v>
      </c>
      <c r="B15062" t="s">
        <v>3680</v>
      </c>
      <c r="C15062" t="s">
        <v>80</v>
      </c>
      <c r="D15062" t="s">
        <v>26</v>
      </c>
      <c r="E15062" t="s">
        <v>25</v>
      </c>
      <c r="F15062" s="35">
        <v>622.07079999999996</v>
      </c>
      <c r="G15062" t="str">
        <f t="shared" si="470"/>
        <v>Casual Buyers</v>
      </c>
      <c r="H15062" s="4">
        <v>41734</v>
      </c>
      <c r="I15062">
        <f>WEEKDAY(Cleaned!$H15062)</f>
        <v>7</v>
      </c>
      <c r="J15062" t="s">
        <v>17</v>
      </c>
      <c r="K15062" s="4">
        <v>18843</v>
      </c>
      <c r="L15062">
        <f>INT(YEARFRAC(Cleaned!$K15062,Cleaned!$H15062,1))</f>
        <v>62</v>
      </c>
      <c r="M15062" t="str">
        <f t="shared" si="471"/>
        <v>Seniors</v>
      </c>
    </row>
    <row r="15063" spans="1:13" x14ac:dyDescent="0.25">
      <c r="A15063">
        <v>25063</v>
      </c>
      <c r="B15063" t="s">
        <v>9066</v>
      </c>
      <c r="C15063" t="s">
        <v>80</v>
      </c>
      <c r="D15063" t="s">
        <v>26</v>
      </c>
      <c r="E15063" t="s">
        <v>25</v>
      </c>
      <c r="F15063" s="35">
        <v>54.111899999999999</v>
      </c>
      <c r="G15063" t="str">
        <f t="shared" si="470"/>
        <v>Casual Buyers</v>
      </c>
      <c r="H15063" s="4">
        <v>41738</v>
      </c>
      <c r="I15063">
        <f>WEEKDAY(Cleaned!$H15063)</f>
        <v>4</v>
      </c>
      <c r="J15063" t="s">
        <v>15</v>
      </c>
      <c r="K15063" s="4">
        <v>26623</v>
      </c>
      <c r="L15063">
        <f>INT(YEARFRAC(Cleaned!$K15063,Cleaned!$H15063,1))</f>
        <v>41</v>
      </c>
      <c r="M15063" t="str">
        <f t="shared" si="471"/>
        <v>Adult</v>
      </c>
    </row>
    <row r="15064" spans="1:13" x14ac:dyDescent="0.25">
      <c r="A15064">
        <v>25064</v>
      </c>
      <c r="B15064" t="s">
        <v>9067</v>
      </c>
      <c r="C15064" t="s">
        <v>80</v>
      </c>
      <c r="D15064" t="s">
        <v>26</v>
      </c>
      <c r="E15064" t="s">
        <v>25</v>
      </c>
      <c r="F15064" s="35">
        <v>38.674999999999997</v>
      </c>
      <c r="G15064" t="str">
        <f t="shared" si="470"/>
        <v>Casual Buyers</v>
      </c>
      <c r="H15064" s="4">
        <v>41748</v>
      </c>
      <c r="I15064">
        <f>WEEKDAY(Cleaned!$H15064)</f>
        <v>7</v>
      </c>
      <c r="J15064" t="s">
        <v>16</v>
      </c>
      <c r="K15064" s="4">
        <v>24786</v>
      </c>
      <c r="L15064">
        <f>INT(YEARFRAC(Cleaned!$K15064,Cleaned!$H15064,1))</f>
        <v>46</v>
      </c>
      <c r="M15064" t="str">
        <f t="shared" si="471"/>
        <v>Adult</v>
      </c>
    </row>
    <row r="15065" spans="1:13" x14ac:dyDescent="0.25">
      <c r="A15065">
        <v>25065</v>
      </c>
      <c r="B15065" t="s">
        <v>9068</v>
      </c>
      <c r="C15065" t="s">
        <v>80</v>
      </c>
      <c r="D15065" t="s">
        <v>26</v>
      </c>
      <c r="E15065" t="s">
        <v>25</v>
      </c>
      <c r="F15065" s="35">
        <v>8.0443999999999996</v>
      </c>
      <c r="G15065" t="str">
        <f t="shared" si="470"/>
        <v>Casual Buyers</v>
      </c>
      <c r="H15065" s="4">
        <v>41751</v>
      </c>
      <c r="I15065">
        <f>WEEKDAY(Cleaned!$H15065)</f>
        <v>3</v>
      </c>
      <c r="J15065" t="s">
        <v>14</v>
      </c>
      <c r="K15065" s="4">
        <v>25526</v>
      </c>
      <c r="L15065">
        <f>INT(YEARFRAC(Cleaned!$K15065,Cleaned!$H15065,1))</f>
        <v>44</v>
      </c>
      <c r="M15065" t="str">
        <f t="shared" si="471"/>
        <v>Adult</v>
      </c>
    </row>
    <row r="15066" spans="1:13" x14ac:dyDescent="0.25">
      <c r="A15066">
        <v>25066</v>
      </c>
      <c r="B15066" t="s">
        <v>9067</v>
      </c>
      <c r="C15066" t="s">
        <v>80</v>
      </c>
      <c r="D15066" t="s">
        <v>26</v>
      </c>
      <c r="E15066" t="s">
        <v>25</v>
      </c>
      <c r="F15066" s="35">
        <v>132.6</v>
      </c>
      <c r="G15066" t="str">
        <f t="shared" si="470"/>
        <v>Casual Buyers</v>
      </c>
      <c r="H15066" s="4">
        <v>41751</v>
      </c>
      <c r="I15066">
        <f>WEEKDAY(Cleaned!$H15066)</f>
        <v>3</v>
      </c>
      <c r="J15066" t="s">
        <v>16</v>
      </c>
      <c r="K15066" s="4">
        <v>24786</v>
      </c>
      <c r="L15066">
        <f>INT(YEARFRAC(Cleaned!$K15066,Cleaned!$H15066,1))</f>
        <v>46</v>
      </c>
      <c r="M15066" t="str">
        <f t="shared" si="471"/>
        <v>Adult</v>
      </c>
    </row>
    <row r="15067" spans="1:13" x14ac:dyDescent="0.25">
      <c r="A15067">
        <v>25067</v>
      </c>
      <c r="B15067" t="s">
        <v>9069</v>
      </c>
      <c r="C15067" t="s">
        <v>80</v>
      </c>
      <c r="D15067" t="s">
        <v>26</v>
      </c>
      <c r="E15067" t="s">
        <v>25</v>
      </c>
      <c r="F15067" s="35">
        <v>2619.9108000000001</v>
      </c>
      <c r="G15067" t="str">
        <f t="shared" si="470"/>
        <v>Brand Seekers</v>
      </c>
      <c r="H15067" s="4">
        <v>41754</v>
      </c>
      <c r="I15067">
        <f>WEEKDAY(Cleaned!$H15067)</f>
        <v>6</v>
      </c>
      <c r="J15067" t="s">
        <v>16</v>
      </c>
      <c r="K15067" s="4">
        <v>24402</v>
      </c>
      <c r="L15067">
        <f>INT(YEARFRAC(Cleaned!$K15067,Cleaned!$H15067,1))</f>
        <v>47</v>
      </c>
      <c r="M15067" t="str">
        <f t="shared" si="471"/>
        <v>Adult</v>
      </c>
    </row>
    <row r="15068" spans="1:13" x14ac:dyDescent="0.25">
      <c r="A15068">
        <v>25068</v>
      </c>
      <c r="B15068" t="s">
        <v>3949</v>
      </c>
      <c r="C15068" t="s">
        <v>80</v>
      </c>
      <c r="D15068" t="s">
        <v>26</v>
      </c>
      <c r="E15068" t="s">
        <v>25</v>
      </c>
      <c r="F15068" s="35">
        <v>155.19730000000001</v>
      </c>
      <c r="G15068" t="str">
        <f t="shared" si="470"/>
        <v>Casual Buyers</v>
      </c>
      <c r="H15068" s="4">
        <v>41763</v>
      </c>
      <c r="I15068">
        <f>WEEKDAY(Cleaned!$H15068)</f>
        <v>1</v>
      </c>
      <c r="J15068" t="s">
        <v>16</v>
      </c>
      <c r="K15068" s="4">
        <v>26928</v>
      </c>
      <c r="L15068">
        <f>INT(YEARFRAC(Cleaned!$K15068,Cleaned!$H15068,1))</f>
        <v>40</v>
      </c>
      <c r="M15068" t="str">
        <f t="shared" si="471"/>
        <v>Adult</v>
      </c>
    </row>
    <row r="15069" spans="1:13" x14ac:dyDescent="0.25">
      <c r="A15069">
        <v>25069</v>
      </c>
      <c r="B15069" t="s">
        <v>3704</v>
      </c>
      <c r="C15069" t="s">
        <v>80</v>
      </c>
      <c r="D15069" t="s">
        <v>26</v>
      </c>
      <c r="E15069" t="s">
        <v>25</v>
      </c>
      <c r="F15069" s="35">
        <v>2566.1194</v>
      </c>
      <c r="G15069" t="str">
        <f t="shared" si="470"/>
        <v>Brand Seekers</v>
      </c>
      <c r="H15069" s="4">
        <v>41767</v>
      </c>
      <c r="I15069">
        <f>WEEKDAY(Cleaned!$H15069)</f>
        <v>5</v>
      </c>
      <c r="J15069" t="s">
        <v>12</v>
      </c>
      <c r="K15069" s="4">
        <v>19642</v>
      </c>
      <c r="L15069">
        <f>INT(YEARFRAC(Cleaned!$K15069,Cleaned!$H15069,1))</f>
        <v>60</v>
      </c>
      <c r="M15069" t="str">
        <f t="shared" si="471"/>
        <v>Seniors</v>
      </c>
    </row>
    <row r="15070" spans="1:13" x14ac:dyDescent="0.25">
      <c r="A15070">
        <v>25070</v>
      </c>
      <c r="B15070" t="s">
        <v>3944</v>
      </c>
      <c r="C15070" t="s">
        <v>80</v>
      </c>
      <c r="D15070" t="s">
        <v>26</v>
      </c>
      <c r="E15070" t="s">
        <v>25</v>
      </c>
      <c r="F15070" s="35">
        <v>2677.9454000000001</v>
      </c>
      <c r="G15070" t="str">
        <f t="shared" si="470"/>
        <v>Brand Seekers</v>
      </c>
      <c r="H15070" s="4">
        <v>41767</v>
      </c>
      <c r="I15070">
        <f>WEEKDAY(Cleaned!$H15070)</f>
        <v>5</v>
      </c>
      <c r="J15070" t="s">
        <v>12</v>
      </c>
      <c r="K15070" s="4">
        <v>26611</v>
      </c>
      <c r="L15070">
        <f>INT(YEARFRAC(Cleaned!$K15070,Cleaned!$H15070,1))</f>
        <v>41</v>
      </c>
      <c r="M15070" t="str">
        <f t="shared" si="471"/>
        <v>Adult</v>
      </c>
    </row>
    <row r="15071" spans="1:13" x14ac:dyDescent="0.25">
      <c r="A15071">
        <v>25071</v>
      </c>
      <c r="B15071" t="s">
        <v>9070</v>
      </c>
      <c r="C15071" t="s">
        <v>80</v>
      </c>
      <c r="D15071" t="s">
        <v>26</v>
      </c>
      <c r="E15071" t="s">
        <v>25</v>
      </c>
      <c r="F15071" s="35">
        <v>2646.4418999999998</v>
      </c>
      <c r="G15071" t="str">
        <f t="shared" si="470"/>
        <v>Brand Seekers</v>
      </c>
      <c r="H15071" s="4">
        <v>41767</v>
      </c>
      <c r="I15071">
        <f>WEEKDAY(Cleaned!$H15071)</f>
        <v>5</v>
      </c>
      <c r="J15071" t="s">
        <v>14</v>
      </c>
      <c r="K15071" s="4">
        <v>25490</v>
      </c>
      <c r="L15071">
        <f>INT(YEARFRAC(Cleaned!$K15071,Cleaned!$H15071,1))</f>
        <v>44</v>
      </c>
      <c r="M15071" t="str">
        <f t="shared" si="471"/>
        <v>Adult</v>
      </c>
    </row>
    <row r="15072" spans="1:13" x14ac:dyDescent="0.25">
      <c r="A15072">
        <v>25072</v>
      </c>
      <c r="B15072" t="s">
        <v>3687</v>
      </c>
      <c r="C15072" t="s">
        <v>80</v>
      </c>
      <c r="D15072" t="s">
        <v>26</v>
      </c>
      <c r="E15072" t="s">
        <v>25</v>
      </c>
      <c r="F15072" s="35">
        <v>820.29679999999996</v>
      </c>
      <c r="G15072" t="str">
        <f t="shared" si="470"/>
        <v>Casual Buyers</v>
      </c>
      <c r="H15072" s="4">
        <v>41777</v>
      </c>
      <c r="I15072">
        <f>WEEKDAY(Cleaned!$H15072)</f>
        <v>1</v>
      </c>
      <c r="J15072" t="s">
        <v>12</v>
      </c>
      <c r="K15072" s="4">
        <v>15843</v>
      </c>
      <c r="L15072">
        <f>INT(YEARFRAC(Cleaned!$K15072,Cleaned!$H15072,1))</f>
        <v>71</v>
      </c>
      <c r="M15072" t="str">
        <f t="shared" si="471"/>
        <v>Elders</v>
      </c>
    </row>
    <row r="15073" spans="1:13" x14ac:dyDescent="0.25">
      <c r="A15073">
        <v>25073</v>
      </c>
      <c r="B15073" t="s">
        <v>3715</v>
      </c>
      <c r="C15073" t="s">
        <v>80</v>
      </c>
      <c r="D15073" t="s">
        <v>26</v>
      </c>
      <c r="E15073" t="s">
        <v>25</v>
      </c>
      <c r="F15073" s="35">
        <v>27.614000000000001</v>
      </c>
      <c r="G15073" t="str">
        <f t="shared" si="470"/>
        <v>Casual Buyers</v>
      </c>
      <c r="H15073" s="4">
        <v>41782</v>
      </c>
      <c r="I15073">
        <f>WEEKDAY(Cleaned!$H15073)</f>
        <v>6</v>
      </c>
      <c r="J15073" t="s">
        <v>12</v>
      </c>
      <c r="K15073" s="4">
        <v>17327</v>
      </c>
      <c r="L15073">
        <f>INT(YEARFRAC(Cleaned!$K15073,Cleaned!$H15073,1))</f>
        <v>66</v>
      </c>
      <c r="M15073" t="str">
        <f t="shared" si="471"/>
        <v>Elders</v>
      </c>
    </row>
    <row r="15074" spans="1:13" x14ac:dyDescent="0.25">
      <c r="A15074">
        <v>25074</v>
      </c>
      <c r="B15074" t="s">
        <v>3693</v>
      </c>
      <c r="C15074" t="s">
        <v>80</v>
      </c>
      <c r="D15074" t="s">
        <v>26</v>
      </c>
      <c r="E15074" t="s">
        <v>25</v>
      </c>
      <c r="F15074" s="35">
        <v>8.7848000000000006</v>
      </c>
      <c r="G15074" t="str">
        <f t="shared" si="470"/>
        <v>Casual Buyers</v>
      </c>
      <c r="H15074" s="4">
        <v>41783</v>
      </c>
      <c r="I15074">
        <f>WEEKDAY(Cleaned!$H15074)</f>
        <v>7</v>
      </c>
      <c r="J15074" t="s">
        <v>12</v>
      </c>
      <c r="K15074" s="4">
        <v>20464</v>
      </c>
      <c r="L15074">
        <f>INT(YEARFRAC(Cleaned!$K15074,Cleaned!$H15074,1))</f>
        <v>58</v>
      </c>
      <c r="M15074" t="str">
        <f t="shared" si="471"/>
        <v>Seniors</v>
      </c>
    </row>
    <row r="15075" spans="1:13" x14ac:dyDescent="0.25">
      <c r="A15075">
        <v>25075</v>
      </c>
      <c r="B15075" t="s">
        <v>9056</v>
      </c>
      <c r="C15075" t="s">
        <v>80</v>
      </c>
      <c r="D15075" t="s">
        <v>26</v>
      </c>
      <c r="E15075" t="s">
        <v>25</v>
      </c>
      <c r="F15075" s="35">
        <v>34.553400000000003</v>
      </c>
      <c r="G15075" t="str">
        <f t="shared" si="470"/>
        <v>Casual Buyers</v>
      </c>
      <c r="H15075" s="4">
        <v>41784</v>
      </c>
      <c r="I15075">
        <f>WEEKDAY(Cleaned!$H15075)</f>
        <v>1</v>
      </c>
      <c r="J15075" t="s">
        <v>12</v>
      </c>
      <c r="K15075" s="4">
        <v>20925</v>
      </c>
      <c r="L15075">
        <f>INT(YEARFRAC(Cleaned!$K15075,Cleaned!$H15075,1))</f>
        <v>57</v>
      </c>
      <c r="M15075" t="str">
        <f t="shared" si="471"/>
        <v>Seniors</v>
      </c>
    </row>
    <row r="15076" spans="1:13" x14ac:dyDescent="0.25">
      <c r="A15076">
        <v>25076</v>
      </c>
      <c r="B15076" t="s">
        <v>3796</v>
      </c>
      <c r="C15076" t="s">
        <v>80</v>
      </c>
      <c r="D15076" t="s">
        <v>26</v>
      </c>
      <c r="E15076" t="s">
        <v>25</v>
      </c>
      <c r="F15076" s="35">
        <v>40.840800000000002</v>
      </c>
      <c r="G15076" t="str">
        <f t="shared" si="470"/>
        <v>Casual Buyers</v>
      </c>
      <c r="H15076" s="4">
        <v>41790</v>
      </c>
      <c r="I15076">
        <f>WEEKDAY(Cleaned!$H15076)</f>
        <v>7</v>
      </c>
      <c r="J15076" t="s">
        <v>12</v>
      </c>
      <c r="K15076" s="4">
        <v>26882</v>
      </c>
      <c r="L15076">
        <f>INT(YEARFRAC(Cleaned!$K15076,Cleaned!$H15076,1))</f>
        <v>40</v>
      </c>
      <c r="M15076" t="str">
        <f t="shared" si="471"/>
        <v>Adult</v>
      </c>
    </row>
    <row r="15077" spans="1:13" x14ac:dyDescent="0.25">
      <c r="A15077">
        <v>25077</v>
      </c>
      <c r="B15077" t="s">
        <v>3677</v>
      </c>
      <c r="C15077" t="s">
        <v>80</v>
      </c>
      <c r="D15077" t="s">
        <v>26</v>
      </c>
      <c r="E15077" t="s">
        <v>25</v>
      </c>
      <c r="F15077" s="35">
        <v>33.127899999999997</v>
      </c>
      <c r="G15077" t="str">
        <f t="shared" si="470"/>
        <v>Casual Buyers</v>
      </c>
      <c r="H15077" s="4">
        <v>41791</v>
      </c>
      <c r="I15077">
        <f>WEEKDAY(Cleaned!$H15077)</f>
        <v>1</v>
      </c>
      <c r="J15077" t="s">
        <v>12</v>
      </c>
      <c r="K15077" s="4">
        <v>24367</v>
      </c>
      <c r="L15077">
        <f>INT(YEARFRAC(Cleaned!$K15077,Cleaned!$H15077,1))</f>
        <v>47</v>
      </c>
      <c r="M15077" t="str">
        <f t="shared" si="471"/>
        <v>Adult</v>
      </c>
    </row>
    <row r="15078" spans="1:13" x14ac:dyDescent="0.25">
      <c r="A15078">
        <v>25078</v>
      </c>
      <c r="B15078" t="s">
        <v>3940</v>
      </c>
      <c r="C15078" t="s">
        <v>80</v>
      </c>
      <c r="D15078" t="s">
        <v>26</v>
      </c>
      <c r="E15078" t="s">
        <v>25</v>
      </c>
      <c r="F15078" s="35">
        <v>24.2879</v>
      </c>
      <c r="G15078" t="str">
        <f t="shared" si="470"/>
        <v>Casual Buyers</v>
      </c>
      <c r="H15078" s="4">
        <v>41795</v>
      </c>
      <c r="I15078">
        <f>WEEKDAY(Cleaned!$H15078)</f>
        <v>5</v>
      </c>
      <c r="J15078" t="s">
        <v>12</v>
      </c>
      <c r="K15078" s="4">
        <v>26861</v>
      </c>
      <c r="L15078">
        <f>INT(YEARFRAC(Cleaned!$K15078,Cleaned!$H15078,1))</f>
        <v>40</v>
      </c>
      <c r="M15078" t="str">
        <f t="shared" si="471"/>
        <v>Adult</v>
      </c>
    </row>
    <row r="15079" spans="1:13" x14ac:dyDescent="0.25">
      <c r="A15079">
        <v>25079</v>
      </c>
      <c r="B15079" t="s">
        <v>3678</v>
      </c>
      <c r="C15079" t="s">
        <v>80</v>
      </c>
      <c r="D15079" t="s">
        <v>26</v>
      </c>
      <c r="E15079" t="s">
        <v>25</v>
      </c>
      <c r="F15079" s="35">
        <v>38.5535</v>
      </c>
      <c r="G15079" t="str">
        <f t="shared" si="470"/>
        <v>Casual Buyers</v>
      </c>
      <c r="H15079" s="4">
        <v>41801</v>
      </c>
      <c r="I15079">
        <f>WEEKDAY(Cleaned!$H15079)</f>
        <v>4</v>
      </c>
      <c r="J15079" t="s">
        <v>18</v>
      </c>
      <c r="K15079" s="4">
        <v>20731</v>
      </c>
      <c r="L15079">
        <f>INT(YEARFRAC(Cleaned!$K15079,Cleaned!$H15079,1))</f>
        <v>57</v>
      </c>
      <c r="M15079" t="str">
        <f t="shared" si="471"/>
        <v>Seniors</v>
      </c>
    </row>
    <row r="15080" spans="1:13" x14ac:dyDescent="0.25">
      <c r="A15080">
        <v>25080</v>
      </c>
      <c r="B15080" t="s">
        <v>9071</v>
      </c>
      <c r="C15080" t="s">
        <v>80</v>
      </c>
      <c r="D15080" t="s">
        <v>26</v>
      </c>
      <c r="E15080" t="s">
        <v>25</v>
      </c>
      <c r="F15080" s="35">
        <v>8.0443999999999996</v>
      </c>
      <c r="G15080" t="str">
        <f t="shared" si="470"/>
        <v>Casual Buyers</v>
      </c>
      <c r="H15080" s="4">
        <v>41812</v>
      </c>
      <c r="I15080">
        <f>WEEKDAY(Cleaned!$H15080)</f>
        <v>1</v>
      </c>
      <c r="J15080" t="s">
        <v>16</v>
      </c>
      <c r="K15080" s="4">
        <v>24668</v>
      </c>
      <c r="L15080">
        <f>INT(YEARFRAC(Cleaned!$K15080,Cleaned!$H15080,1))</f>
        <v>46</v>
      </c>
      <c r="M15080" t="str">
        <f t="shared" si="471"/>
        <v>Adult</v>
      </c>
    </row>
    <row r="15081" spans="1:13" x14ac:dyDescent="0.25">
      <c r="A15081">
        <v>25081</v>
      </c>
      <c r="B15081" t="s">
        <v>4022</v>
      </c>
      <c r="C15081" t="s">
        <v>81</v>
      </c>
      <c r="D15081" t="s">
        <v>10</v>
      </c>
      <c r="E15081" t="s">
        <v>11</v>
      </c>
      <c r="F15081" s="35">
        <v>3953.9884000000002</v>
      </c>
      <c r="G15081" t="str">
        <f t="shared" si="470"/>
        <v>Brand Seekers</v>
      </c>
      <c r="H15081" s="4">
        <v>40698</v>
      </c>
      <c r="I15081">
        <f>WEEKDAY(Cleaned!$H15081)</f>
        <v>7</v>
      </c>
      <c r="J15081" t="s">
        <v>17</v>
      </c>
      <c r="K15081" s="4">
        <v>18010</v>
      </c>
      <c r="L15081">
        <f>INT(YEARFRAC(Cleaned!$K15081,Cleaned!$H15081,1))</f>
        <v>62</v>
      </c>
      <c r="M15081" t="str">
        <f t="shared" si="471"/>
        <v>Seniors</v>
      </c>
    </row>
    <row r="15082" spans="1:13" x14ac:dyDescent="0.25">
      <c r="A15082">
        <v>25082</v>
      </c>
      <c r="B15082" t="s">
        <v>4004</v>
      </c>
      <c r="C15082" t="s">
        <v>81</v>
      </c>
      <c r="D15082" t="s">
        <v>10</v>
      </c>
      <c r="E15082" t="s">
        <v>11</v>
      </c>
      <c r="F15082" s="35">
        <v>3953.9884000000002</v>
      </c>
      <c r="G15082" t="str">
        <f t="shared" si="470"/>
        <v>Brand Seekers</v>
      </c>
      <c r="H15082" s="4">
        <v>40729</v>
      </c>
      <c r="I15082">
        <f>WEEKDAY(Cleaned!$H15082)</f>
        <v>3</v>
      </c>
      <c r="J15082" t="s">
        <v>12</v>
      </c>
      <c r="K15082" s="4">
        <v>22731</v>
      </c>
      <c r="L15082">
        <f>INT(YEARFRAC(Cleaned!$K15082,Cleaned!$H15082,1))</f>
        <v>49</v>
      </c>
      <c r="M15082" t="str">
        <f t="shared" si="471"/>
        <v>Adult</v>
      </c>
    </row>
    <row r="15083" spans="1:13" x14ac:dyDescent="0.25">
      <c r="A15083">
        <v>25083</v>
      </c>
      <c r="B15083" t="s">
        <v>9072</v>
      </c>
      <c r="C15083" t="s">
        <v>81</v>
      </c>
      <c r="D15083" t="s">
        <v>10</v>
      </c>
      <c r="E15083" t="s">
        <v>11</v>
      </c>
      <c r="F15083" s="35">
        <v>3953.9884000000002</v>
      </c>
      <c r="G15083" t="str">
        <f t="shared" si="470"/>
        <v>Brand Seekers</v>
      </c>
      <c r="H15083" s="4">
        <v>40730</v>
      </c>
      <c r="I15083">
        <f>WEEKDAY(Cleaned!$H15083)</f>
        <v>4</v>
      </c>
      <c r="J15083" t="s">
        <v>12</v>
      </c>
      <c r="K15083" s="4">
        <v>13680</v>
      </c>
      <c r="L15083">
        <f>INT(YEARFRAC(Cleaned!$K15083,Cleaned!$H15083,1))</f>
        <v>74</v>
      </c>
      <c r="M15083" t="str">
        <f t="shared" si="471"/>
        <v>Elders</v>
      </c>
    </row>
    <row r="15084" spans="1:13" x14ac:dyDescent="0.25">
      <c r="A15084">
        <v>25084</v>
      </c>
      <c r="B15084" t="s">
        <v>3936</v>
      </c>
      <c r="C15084" t="s">
        <v>81</v>
      </c>
      <c r="D15084" t="s">
        <v>10</v>
      </c>
      <c r="E15084" t="s">
        <v>11</v>
      </c>
      <c r="F15084" s="35">
        <v>3953.9884000000002</v>
      </c>
      <c r="G15084" t="str">
        <f t="shared" si="470"/>
        <v>Brand Seekers</v>
      </c>
      <c r="H15084" s="4">
        <v>40748</v>
      </c>
      <c r="I15084">
        <f>WEEKDAY(Cleaned!$H15084)</f>
        <v>1</v>
      </c>
      <c r="J15084" t="s">
        <v>12</v>
      </c>
      <c r="K15084" s="4">
        <v>14766</v>
      </c>
      <c r="L15084">
        <f>INT(YEARFRAC(Cleaned!$K15084,Cleaned!$H15084,1))</f>
        <v>71</v>
      </c>
      <c r="M15084" t="str">
        <f t="shared" si="471"/>
        <v>Elders</v>
      </c>
    </row>
    <row r="15085" spans="1:13" x14ac:dyDescent="0.25">
      <c r="A15085">
        <v>25085</v>
      </c>
      <c r="B15085" t="s">
        <v>9073</v>
      </c>
      <c r="C15085" t="s">
        <v>81</v>
      </c>
      <c r="D15085" t="s">
        <v>10</v>
      </c>
      <c r="E15085" t="s">
        <v>11</v>
      </c>
      <c r="F15085" s="35">
        <v>3953.9884000000002</v>
      </c>
      <c r="G15085" t="str">
        <f t="shared" si="470"/>
        <v>Brand Seekers</v>
      </c>
      <c r="H15085" s="4">
        <v>40757</v>
      </c>
      <c r="I15085">
        <f>WEEKDAY(Cleaned!$H15085)</f>
        <v>3</v>
      </c>
      <c r="J15085" t="s">
        <v>12</v>
      </c>
      <c r="K15085" s="4">
        <v>17937</v>
      </c>
      <c r="L15085">
        <f>INT(YEARFRAC(Cleaned!$K15085,Cleaned!$H15085,1))</f>
        <v>62</v>
      </c>
      <c r="M15085" t="str">
        <f t="shared" si="471"/>
        <v>Seniors</v>
      </c>
    </row>
    <row r="15086" spans="1:13" x14ac:dyDescent="0.25">
      <c r="A15086">
        <v>25086</v>
      </c>
      <c r="B15086" t="s">
        <v>9074</v>
      </c>
      <c r="C15086" t="s">
        <v>81</v>
      </c>
      <c r="D15086" t="s">
        <v>10</v>
      </c>
      <c r="E15086" t="s">
        <v>11</v>
      </c>
      <c r="F15086" s="35">
        <v>3953.9884000000002</v>
      </c>
      <c r="G15086" t="str">
        <f t="shared" si="470"/>
        <v>Brand Seekers</v>
      </c>
      <c r="H15086" s="4">
        <v>40782</v>
      </c>
      <c r="I15086">
        <f>WEEKDAY(Cleaned!$H15086)</f>
        <v>7</v>
      </c>
      <c r="J15086" t="s">
        <v>12</v>
      </c>
      <c r="K15086" s="4">
        <v>19106</v>
      </c>
      <c r="L15086">
        <f>INT(YEARFRAC(Cleaned!$K15086,Cleaned!$H15086,1))</f>
        <v>59</v>
      </c>
      <c r="M15086" t="str">
        <f t="shared" si="471"/>
        <v>Seniors</v>
      </c>
    </row>
    <row r="15087" spans="1:13" x14ac:dyDescent="0.25">
      <c r="A15087">
        <v>25087</v>
      </c>
      <c r="B15087" t="s">
        <v>4019</v>
      </c>
      <c r="C15087" t="s">
        <v>81</v>
      </c>
      <c r="D15087" t="s">
        <v>10</v>
      </c>
      <c r="E15087" t="s">
        <v>11</v>
      </c>
      <c r="F15087" s="35">
        <v>3756.989</v>
      </c>
      <c r="G15087" t="str">
        <f t="shared" si="470"/>
        <v>Brand Seekers</v>
      </c>
      <c r="H15087" s="4">
        <v>40819</v>
      </c>
      <c r="I15087">
        <f>WEEKDAY(Cleaned!$H15087)</f>
        <v>2</v>
      </c>
      <c r="J15087" t="s">
        <v>12</v>
      </c>
      <c r="K15087" s="4">
        <v>21090</v>
      </c>
      <c r="L15087">
        <f>INT(YEARFRAC(Cleaned!$K15087,Cleaned!$H15087,1))</f>
        <v>54</v>
      </c>
      <c r="M15087" t="str">
        <f t="shared" si="471"/>
        <v>Seniors</v>
      </c>
    </row>
    <row r="15088" spans="1:13" x14ac:dyDescent="0.25">
      <c r="A15088">
        <v>25088</v>
      </c>
      <c r="B15088" t="s">
        <v>3860</v>
      </c>
      <c r="C15088" t="s">
        <v>81</v>
      </c>
      <c r="D15088" t="s">
        <v>10</v>
      </c>
      <c r="E15088" t="s">
        <v>11</v>
      </c>
      <c r="F15088" s="35">
        <v>3756.989</v>
      </c>
      <c r="G15088" t="str">
        <f t="shared" si="470"/>
        <v>Brand Seekers</v>
      </c>
      <c r="H15088" s="4">
        <v>40844</v>
      </c>
      <c r="I15088">
        <f>WEEKDAY(Cleaned!$H15088)</f>
        <v>6</v>
      </c>
      <c r="J15088" t="s">
        <v>12</v>
      </c>
      <c r="K15088" s="4">
        <v>22686</v>
      </c>
      <c r="L15088">
        <f>INT(YEARFRAC(Cleaned!$K15088,Cleaned!$H15088,1))</f>
        <v>49</v>
      </c>
      <c r="M15088" t="str">
        <f t="shared" si="471"/>
        <v>Adult</v>
      </c>
    </row>
    <row r="15089" spans="1:13" x14ac:dyDescent="0.25">
      <c r="A15089">
        <v>25089</v>
      </c>
      <c r="B15089" t="s">
        <v>3920</v>
      </c>
      <c r="C15089" t="s">
        <v>81</v>
      </c>
      <c r="D15089" t="s">
        <v>10</v>
      </c>
      <c r="E15089" t="s">
        <v>11</v>
      </c>
      <c r="F15089" s="35">
        <v>3953.9884000000002</v>
      </c>
      <c r="G15089" t="str">
        <f t="shared" si="470"/>
        <v>Brand Seekers</v>
      </c>
      <c r="H15089" s="4">
        <v>40859</v>
      </c>
      <c r="I15089">
        <f>WEEKDAY(Cleaned!$H15089)</f>
        <v>7</v>
      </c>
      <c r="J15089" t="s">
        <v>12</v>
      </c>
      <c r="K15089" s="4">
        <v>23073</v>
      </c>
      <c r="L15089">
        <f>INT(YEARFRAC(Cleaned!$K15089,Cleaned!$H15089,1))</f>
        <v>48</v>
      </c>
      <c r="M15089" t="str">
        <f t="shared" si="471"/>
        <v>Adult</v>
      </c>
    </row>
    <row r="15090" spans="1:13" x14ac:dyDescent="0.25">
      <c r="A15090">
        <v>25090</v>
      </c>
      <c r="B15090" t="s">
        <v>3914</v>
      </c>
      <c r="C15090" t="s">
        <v>81</v>
      </c>
      <c r="D15090" t="s">
        <v>10</v>
      </c>
      <c r="E15090" t="s">
        <v>11</v>
      </c>
      <c r="F15090" s="35">
        <v>3953.9884000000002</v>
      </c>
      <c r="G15090" t="str">
        <f t="shared" si="470"/>
        <v>Brand Seekers</v>
      </c>
      <c r="H15090" s="4">
        <v>40880</v>
      </c>
      <c r="I15090">
        <f>WEEKDAY(Cleaned!$H15090)</f>
        <v>7</v>
      </c>
      <c r="J15090" t="s">
        <v>12</v>
      </c>
      <c r="K15090" s="4">
        <v>17484</v>
      </c>
      <c r="L15090">
        <f>INT(YEARFRAC(Cleaned!$K15090,Cleaned!$H15090,1))</f>
        <v>64</v>
      </c>
      <c r="M15090" t="str">
        <f t="shared" si="471"/>
        <v>Seniors</v>
      </c>
    </row>
    <row r="15091" spans="1:13" x14ac:dyDescent="0.25">
      <c r="A15091">
        <v>25091</v>
      </c>
      <c r="B15091" t="s">
        <v>3788</v>
      </c>
      <c r="C15091" t="s">
        <v>81</v>
      </c>
      <c r="D15091" t="s">
        <v>10</v>
      </c>
      <c r="E15091" t="s">
        <v>11</v>
      </c>
      <c r="F15091" s="35">
        <v>3953.9884000000002</v>
      </c>
      <c r="G15091" t="str">
        <f t="shared" si="470"/>
        <v>Brand Seekers</v>
      </c>
      <c r="H15091" s="4">
        <v>40888</v>
      </c>
      <c r="I15091">
        <f>WEEKDAY(Cleaned!$H15091)</f>
        <v>1</v>
      </c>
      <c r="J15091" t="s">
        <v>12</v>
      </c>
      <c r="K15091" s="4">
        <v>16517</v>
      </c>
      <c r="L15091">
        <f>INT(YEARFRAC(Cleaned!$K15091,Cleaned!$H15091,1))</f>
        <v>66</v>
      </c>
      <c r="M15091" t="str">
        <f t="shared" si="471"/>
        <v>Elders</v>
      </c>
    </row>
    <row r="15092" spans="1:13" x14ac:dyDescent="0.25">
      <c r="A15092">
        <v>25092</v>
      </c>
      <c r="B15092" t="s">
        <v>3770</v>
      </c>
      <c r="C15092" t="s">
        <v>81</v>
      </c>
      <c r="D15092" t="s">
        <v>10</v>
      </c>
      <c r="E15092" t="s">
        <v>11</v>
      </c>
      <c r="F15092" s="35">
        <v>3953.9884000000002</v>
      </c>
      <c r="G15092" t="str">
        <f t="shared" si="470"/>
        <v>Brand Seekers</v>
      </c>
      <c r="H15092" s="4">
        <v>40939</v>
      </c>
      <c r="I15092">
        <f>WEEKDAY(Cleaned!$H15092)</f>
        <v>3</v>
      </c>
      <c r="J15092" t="s">
        <v>14</v>
      </c>
      <c r="K15092" s="4">
        <v>23170</v>
      </c>
      <c r="L15092">
        <f>INT(YEARFRAC(Cleaned!$K15092,Cleaned!$H15092,1))</f>
        <v>48</v>
      </c>
      <c r="M15092" t="str">
        <f t="shared" si="471"/>
        <v>Adult</v>
      </c>
    </row>
    <row r="15093" spans="1:13" x14ac:dyDescent="0.25">
      <c r="A15093">
        <v>25093</v>
      </c>
      <c r="B15093" t="s">
        <v>4014</v>
      </c>
      <c r="C15093" t="s">
        <v>81</v>
      </c>
      <c r="D15093" t="s">
        <v>10</v>
      </c>
      <c r="E15093" t="s">
        <v>11</v>
      </c>
      <c r="F15093" s="35">
        <v>3953.9884000000002</v>
      </c>
      <c r="G15093" t="str">
        <f t="shared" si="470"/>
        <v>Brand Seekers</v>
      </c>
      <c r="H15093" s="4">
        <v>40990</v>
      </c>
      <c r="I15093">
        <f>WEEKDAY(Cleaned!$H15093)</f>
        <v>5</v>
      </c>
      <c r="J15093" t="s">
        <v>12</v>
      </c>
      <c r="K15093" s="4">
        <v>28286</v>
      </c>
      <c r="L15093">
        <f>INT(YEARFRAC(Cleaned!$K15093,Cleaned!$H15093,1))</f>
        <v>34</v>
      </c>
      <c r="M15093" t="str">
        <f t="shared" si="471"/>
        <v>Young Adult</v>
      </c>
    </row>
    <row r="15094" spans="1:13" x14ac:dyDescent="0.25">
      <c r="A15094">
        <v>25094</v>
      </c>
      <c r="B15094" t="s">
        <v>3991</v>
      </c>
      <c r="C15094" t="s">
        <v>81</v>
      </c>
      <c r="D15094" t="s">
        <v>10</v>
      </c>
      <c r="E15094" t="s">
        <v>11</v>
      </c>
      <c r="F15094" s="35">
        <v>3953.9884000000002</v>
      </c>
      <c r="G15094" t="str">
        <f t="shared" si="470"/>
        <v>Brand Seekers</v>
      </c>
      <c r="H15094" s="4">
        <v>40990</v>
      </c>
      <c r="I15094">
        <f>WEEKDAY(Cleaned!$H15094)</f>
        <v>5</v>
      </c>
      <c r="J15094" t="s">
        <v>15</v>
      </c>
      <c r="K15094" s="4">
        <v>17399</v>
      </c>
      <c r="L15094">
        <f>INT(YEARFRAC(Cleaned!$K15094,Cleaned!$H15094,1))</f>
        <v>64</v>
      </c>
      <c r="M15094" t="str">
        <f t="shared" si="471"/>
        <v>Seniors</v>
      </c>
    </row>
    <row r="15095" spans="1:13" x14ac:dyDescent="0.25">
      <c r="A15095">
        <v>25095</v>
      </c>
      <c r="B15095" t="s">
        <v>4043</v>
      </c>
      <c r="C15095" t="s">
        <v>81</v>
      </c>
      <c r="D15095" t="s">
        <v>10</v>
      </c>
      <c r="E15095" t="s">
        <v>11</v>
      </c>
      <c r="F15095" s="35">
        <v>3953.9884000000002</v>
      </c>
      <c r="G15095" t="str">
        <f t="shared" si="470"/>
        <v>Brand Seekers</v>
      </c>
      <c r="H15095" s="4">
        <v>40991</v>
      </c>
      <c r="I15095">
        <f>WEEKDAY(Cleaned!$H15095)</f>
        <v>6</v>
      </c>
      <c r="J15095" t="s">
        <v>16</v>
      </c>
      <c r="K15095" s="4">
        <v>18589</v>
      </c>
      <c r="L15095">
        <f>INT(YEARFRAC(Cleaned!$K15095,Cleaned!$H15095,1))</f>
        <v>61</v>
      </c>
      <c r="M15095" t="str">
        <f t="shared" si="471"/>
        <v>Seniors</v>
      </c>
    </row>
    <row r="15096" spans="1:13" x14ac:dyDescent="0.25">
      <c r="A15096">
        <v>25096</v>
      </c>
      <c r="B15096" t="s">
        <v>3929</v>
      </c>
      <c r="C15096" t="s">
        <v>81</v>
      </c>
      <c r="D15096" t="s">
        <v>10</v>
      </c>
      <c r="E15096" t="s">
        <v>11</v>
      </c>
      <c r="F15096" s="35">
        <v>3756.989</v>
      </c>
      <c r="G15096" t="str">
        <f t="shared" si="470"/>
        <v>Brand Seekers</v>
      </c>
      <c r="H15096" s="4">
        <v>40997</v>
      </c>
      <c r="I15096">
        <f>WEEKDAY(Cleaned!$H15096)</f>
        <v>5</v>
      </c>
      <c r="J15096" t="s">
        <v>12</v>
      </c>
      <c r="K15096" s="4">
        <v>21054</v>
      </c>
      <c r="L15096">
        <f>INT(YEARFRAC(Cleaned!$K15096,Cleaned!$H15096,1))</f>
        <v>54</v>
      </c>
      <c r="M15096" t="str">
        <f t="shared" si="471"/>
        <v>Seniors</v>
      </c>
    </row>
    <row r="15097" spans="1:13" x14ac:dyDescent="0.25">
      <c r="A15097">
        <v>25097</v>
      </c>
      <c r="B15097" t="s">
        <v>3982</v>
      </c>
      <c r="C15097" t="s">
        <v>81</v>
      </c>
      <c r="D15097" t="s">
        <v>10</v>
      </c>
      <c r="E15097" t="s">
        <v>11</v>
      </c>
      <c r="F15097" s="35">
        <v>772.50360000000001</v>
      </c>
      <c r="G15097" t="str">
        <f t="shared" si="470"/>
        <v>Casual Buyers</v>
      </c>
      <c r="H15097" s="4">
        <v>41028</v>
      </c>
      <c r="I15097">
        <f>WEEKDAY(Cleaned!$H15097)</f>
        <v>1</v>
      </c>
      <c r="J15097" t="s">
        <v>14</v>
      </c>
      <c r="K15097" s="4">
        <v>20951</v>
      </c>
      <c r="L15097">
        <f>INT(YEARFRAC(Cleaned!$K15097,Cleaned!$H15097,1))</f>
        <v>54</v>
      </c>
      <c r="M15097" t="str">
        <f t="shared" si="471"/>
        <v>Seniors</v>
      </c>
    </row>
    <row r="15098" spans="1:13" x14ac:dyDescent="0.25">
      <c r="A15098">
        <v>25098</v>
      </c>
      <c r="B15098" t="s">
        <v>3857</v>
      </c>
      <c r="C15098" t="s">
        <v>81</v>
      </c>
      <c r="D15098" t="s">
        <v>10</v>
      </c>
      <c r="E15098" t="s">
        <v>11</v>
      </c>
      <c r="F15098" s="35">
        <v>2699.9018000000001</v>
      </c>
      <c r="G15098" t="str">
        <f t="shared" si="470"/>
        <v>Brand Seekers</v>
      </c>
      <c r="H15098" s="4">
        <v>41061</v>
      </c>
      <c r="I15098">
        <f>WEEKDAY(Cleaned!$H15098)</f>
        <v>6</v>
      </c>
      <c r="J15098" t="s">
        <v>16</v>
      </c>
      <c r="K15098" s="4">
        <v>27952</v>
      </c>
      <c r="L15098">
        <f>INT(YEARFRAC(Cleaned!$K15098,Cleaned!$H15098,1))</f>
        <v>35</v>
      </c>
      <c r="M15098" t="str">
        <f t="shared" si="471"/>
        <v>Adult</v>
      </c>
    </row>
    <row r="15099" spans="1:13" x14ac:dyDescent="0.25">
      <c r="A15099">
        <v>25099</v>
      </c>
      <c r="B15099" t="s">
        <v>9075</v>
      </c>
      <c r="C15099" t="s">
        <v>81</v>
      </c>
      <c r="D15099" t="s">
        <v>10</v>
      </c>
      <c r="E15099" t="s">
        <v>11</v>
      </c>
      <c r="F15099" s="35">
        <v>2410.6266000000001</v>
      </c>
      <c r="G15099" t="str">
        <f t="shared" si="470"/>
        <v>Brand Seekers</v>
      </c>
      <c r="H15099" s="4">
        <v>41070</v>
      </c>
      <c r="I15099">
        <f>WEEKDAY(Cleaned!$H15099)</f>
        <v>1</v>
      </c>
      <c r="J15099" t="s">
        <v>16</v>
      </c>
      <c r="K15099" s="4">
        <v>15801</v>
      </c>
      <c r="L15099">
        <f>INT(YEARFRAC(Cleaned!$K15099,Cleaned!$H15099,1))</f>
        <v>69</v>
      </c>
      <c r="M15099" t="str">
        <f t="shared" si="471"/>
        <v>Elders</v>
      </c>
    </row>
    <row r="15100" spans="1:13" x14ac:dyDescent="0.25">
      <c r="A15100">
        <v>25100</v>
      </c>
      <c r="B15100" t="s">
        <v>4053</v>
      </c>
      <c r="C15100" t="s">
        <v>81</v>
      </c>
      <c r="D15100" t="s">
        <v>10</v>
      </c>
      <c r="E15100" t="s">
        <v>11</v>
      </c>
      <c r="F15100" s="35">
        <v>2410.6266000000001</v>
      </c>
      <c r="G15100" t="str">
        <f t="shared" si="470"/>
        <v>Brand Seekers</v>
      </c>
      <c r="H15100" s="4">
        <v>41092</v>
      </c>
      <c r="I15100">
        <f>WEEKDAY(Cleaned!$H15100)</f>
        <v>2</v>
      </c>
      <c r="J15100" t="s">
        <v>16</v>
      </c>
      <c r="K15100" s="4">
        <v>17768</v>
      </c>
      <c r="L15100">
        <f>INT(YEARFRAC(Cleaned!$K15100,Cleaned!$H15100,1))</f>
        <v>63</v>
      </c>
      <c r="M15100" t="str">
        <f t="shared" si="471"/>
        <v>Seniors</v>
      </c>
    </row>
    <row r="15101" spans="1:13" x14ac:dyDescent="0.25">
      <c r="A15101">
        <v>25101</v>
      </c>
      <c r="B15101" t="s">
        <v>3871</v>
      </c>
      <c r="C15101" t="s">
        <v>81</v>
      </c>
      <c r="D15101" t="s">
        <v>10</v>
      </c>
      <c r="E15101" t="s">
        <v>11</v>
      </c>
      <c r="F15101" s="35">
        <v>2410.6266000000001</v>
      </c>
      <c r="G15101" t="str">
        <f t="shared" si="470"/>
        <v>Brand Seekers</v>
      </c>
      <c r="H15101" s="4">
        <v>41098</v>
      </c>
      <c r="I15101">
        <f>WEEKDAY(Cleaned!$H15101)</f>
        <v>1</v>
      </c>
      <c r="J15101" t="s">
        <v>16</v>
      </c>
      <c r="K15101" s="4">
        <v>27526</v>
      </c>
      <c r="L15101">
        <f>INT(YEARFRAC(Cleaned!$K15101,Cleaned!$H15101,1))</f>
        <v>37</v>
      </c>
      <c r="M15101" t="str">
        <f t="shared" si="471"/>
        <v>Adult</v>
      </c>
    </row>
    <row r="15102" spans="1:13" x14ac:dyDescent="0.25">
      <c r="A15102">
        <v>25102</v>
      </c>
      <c r="B15102" t="s">
        <v>9076</v>
      </c>
      <c r="C15102" t="s">
        <v>81</v>
      </c>
      <c r="D15102" t="s">
        <v>10</v>
      </c>
      <c r="E15102" t="s">
        <v>11</v>
      </c>
      <c r="F15102" s="35">
        <v>2264.2536</v>
      </c>
      <c r="G15102" t="str">
        <f t="shared" si="470"/>
        <v>Brand Seekers</v>
      </c>
      <c r="H15102" s="4">
        <v>41106</v>
      </c>
      <c r="I15102">
        <f>WEEKDAY(Cleaned!$H15102)</f>
        <v>2</v>
      </c>
      <c r="J15102" t="s">
        <v>12</v>
      </c>
      <c r="K15102" s="4">
        <v>17951</v>
      </c>
      <c r="L15102">
        <f>INT(YEARFRAC(Cleaned!$K15102,Cleaned!$H15102,1))</f>
        <v>63</v>
      </c>
      <c r="M15102" t="str">
        <f t="shared" si="471"/>
        <v>Seniors</v>
      </c>
    </row>
    <row r="15103" spans="1:13" x14ac:dyDescent="0.25">
      <c r="A15103">
        <v>25103</v>
      </c>
      <c r="B15103" t="s">
        <v>3978</v>
      </c>
      <c r="C15103" t="s">
        <v>81</v>
      </c>
      <c r="D15103" t="s">
        <v>10</v>
      </c>
      <c r="E15103" t="s">
        <v>11</v>
      </c>
      <c r="F15103" s="35">
        <v>2264.2536</v>
      </c>
      <c r="G15103" t="str">
        <f t="shared" si="470"/>
        <v>Brand Seekers</v>
      </c>
      <c r="H15103" s="4">
        <v>41118</v>
      </c>
      <c r="I15103">
        <f>WEEKDAY(Cleaned!$H15103)</f>
        <v>7</v>
      </c>
      <c r="J15103" t="s">
        <v>12</v>
      </c>
      <c r="K15103" s="4">
        <v>28399</v>
      </c>
      <c r="L15103">
        <f>INT(YEARFRAC(Cleaned!$K15103,Cleaned!$H15103,1))</f>
        <v>34</v>
      </c>
      <c r="M15103" t="str">
        <f t="shared" si="471"/>
        <v>Young Adult</v>
      </c>
    </row>
    <row r="15104" spans="1:13" x14ac:dyDescent="0.25">
      <c r="A15104">
        <v>25104</v>
      </c>
      <c r="B15104" t="s">
        <v>4018</v>
      </c>
      <c r="C15104" t="s">
        <v>81</v>
      </c>
      <c r="D15104" t="s">
        <v>10</v>
      </c>
      <c r="E15104" t="s">
        <v>11</v>
      </c>
      <c r="F15104" s="35">
        <v>2410.6266000000001</v>
      </c>
      <c r="G15104" t="str">
        <f t="shared" si="470"/>
        <v>Brand Seekers</v>
      </c>
      <c r="H15104" s="4">
        <v>41122</v>
      </c>
      <c r="I15104">
        <f>WEEKDAY(Cleaned!$H15104)</f>
        <v>4</v>
      </c>
      <c r="J15104" t="s">
        <v>16</v>
      </c>
      <c r="K15104" s="4">
        <v>24091</v>
      </c>
      <c r="L15104">
        <f>INT(YEARFRAC(Cleaned!$K15104,Cleaned!$H15104,1))</f>
        <v>46</v>
      </c>
      <c r="M15104" t="str">
        <f t="shared" si="471"/>
        <v>Adult</v>
      </c>
    </row>
    <row r="15105" spans="1:13" x14ac:dyDescent="0.25">
      <c r="A15105">
        <v>25105</v>
      </c>
      <c r="B15105" t="s">
        <v>3880</v>
      </c>
      <c r="C15105" t="s">
        <v>81</v>
      </c>
      <c r="D15105" t="s">
        <v>10</v>
      </c>
      <c r="E15105" t="s">
        <v>11</v>
      </c>
      <c r="F15105" s="35">
        <v>2410.6266000000001</v>
      </c>
      <c r="G15105" t="str">
        <f t="shared" si="470"/>
        <v>Brand Seekers</v>
      </c>
      <c r="H15105" s="4">
        <v>41151</v>
      </c>
      <c r="I15105">
        <f>WEEKDAY(Cleaned!$H15105)</f>
        <v>5</v>
      </c>
      <c r="J15105" t="s">
        <v>16</v>
      </c>
      <c r="K15105" s="4">
        <v>19651</v>
      </c>
      <c r="L15105">
        <f>INT(YEARFRAC(Cleaned!$K15105,Cleaned!$H15105,1))</f>
        <v>58</v>
      </c>
      <c r="M15105" t="str">
        <f t="shared" si="471"/>
        <v>Seniors</v>
      </c>
    </row>
    <row r="15106" spans="1:13" x14ac:dyDescent="0.25">
      <c r="A15106">
        <v>25106</v>
      </c>
      <c r="B15106" t="s">
        <v>3883</v>
      </c>
      <c r="C15106" t="s">
        <v>81</v>
      </c>
      <c r="D15106" t="s">
        <v>10</v>
      </c>
      <c r="E15106" t="s">
        <v>11</v>
      </c>
      <c r="F15106" s="35">
        <v>2699.9018000000001</v>
      </c>
      <c r="G15106" t="str">
        <f t="shared" ref="G15106:G15169" si="472">IF(F15106&lt;=1500,"Casual Buyers",IF(F15106&gt;=1501,"Brand Seekers",IF(F15106&gt;2500,"Convinced Seekers")))</f>
        <v>Brand Seekers</v>
      </c>
      <c r="H15106" s="4">
        <v>41180</v>
      </c>
      <c r="I15106">
        <f>WEEKDAY(Cleaned!$H15106)</f>
        <v>6</v>
      </c>
      <c r="J15106" t="s">
        <v>15</v>
      </c>
      <c r="K15106" s="4">
        <v>23445</v>
      </c>
      <c r="L15106">
        <f>INT(YEARFRAC(Cleaned!$K15106,Cleaned!$H15106,1))</f>
        <v>48</v>
      </c>
      <c r="M15106" t="str">
        <f t="shared" ref="M15106:M15169" si="473">IF(L15106&lt;=19,"Teenager",IF(L15106&lt;=34,"Young Adult",IF(L15106&lt;=49,"Adult",IF(L15106&lt;=64,"Seniors",IF(L15106&gt;=65,"Elders")))))</f>
        <v>Adult</v>
      </c>
    </row>
    <row r="15107" spans="1:13" x14ac:dyDescent="0.25">
      <c r="A15107">
        <v>25107</v>
      </c>
      <c r="B15107" t="s">
        <v>9077</v>
      </c>
      <c r="C15107" t="s">
        <v>81</v>
      </c>
      <c r="D15107" t="s">
        <v>10</v>
      </c>
      <c r="E15107" t="s">
        <v>11</v>
      </c>
      <c r="F15107" s="35">
        <v>865.20399999999995</v>
      </c>
      <c r="G15107" t="str">
        <f t="shared" si="472"/>
        <v>Casual Buyers</v>
      </c>
      <c r="H15107" s="4">
        <v>41208</v>
      </c>
      <c r="I15107">
        <f>WEEKDAY(Cleaned!$H15107)</f>
        <v>6</v>
      </c>
      <c r="J15107" t="s">
        <v>15</v>
      </c>
      <c r="K15107" s="4">
        <v>27246</v>
      </c>
      <c r="L15107">
        <f>INT(YEARFRAC(Cleaned!$K15107,Cleaned!$H15107,1))</f>
        <v>38</v>
      </c>
      <c r="M15107" t="str">
        <f t="shared" si="473"/>
        <v>Adult</v>
      </c>
    </row>
    <row r="15108" spans="1:13" x14ac:dyDescent="0.25">
      <c r="A15108">
        <v>25108</v>
      </c>
      <c r="B15108" t="s">
        <v>3886</v>
      </c>
      <c r="C15108" t="s">
        <v>81</v>
      </c>
      <c r="D15108" t="s">
        <v>10</v>
      </c>
      <c r="E15108" t="s">
        <v>11</v>
      </c>
      <c r="F15108" s="35">
        <v>2264.2536</v>
      </c>
      <c r="G15108" t="str">
        <f t="shared" si="472"/>
        <v>Brand Seekers</v>
      </c>
      <c r="H15108" s="4">
        <v>41221</v>
      </c>
      <c r="I15108">
        <f>WEEKDAY(Cleaned!$H15108)</f>
        <v>5</v>
      </c>
      <c r="J15108" t="s">
        <v>12</v>
      </c>
      <c r="K15108" s="4">
        <v>16735</v>
      </c>
      <c r="L15108">
        <f>INT(YEARFRAC(Cleaned!$K15108,Cleaned!$H15108,1))</f>
        <v>67</v>
      </c>
      <c r="M15108" t="str">
        <f t="shared" si="473"/>
        <v>Elders</v>
      </c>
    </row>
    <row r="15109" spans="1:13" x14ac:dyDescent="0.25">
      <c r="A15109">
        <v>25109</v>
      </c>
      <c r="B15109" t="s">
        <v>4133</v>
      </c>
      <c r="C15109" t="s">
        <v>81</v>
      </c>
      <c r="D15109" t="s">
        <v>10</v>
      </c>
      <c r="E15109" t="s">
        <v>11</v>
      </c>
      <c r="F15109" s="35">
        <v>2288.9187000000002</v>
      </c>
      <c r="G15109" t="str">
        <f t="shared" si="472"/>
        <v>Brand Seekers</v>
      </c>
      <c r="H15109" s="4">
        <v>41229</v>
      </c>
      <c r="I15109">
        <f>WEEKDAY(Cleaned!$H15109)</f>
        <v>6</v>
      </c>
      <c r="J15109" t="s">
        <v>12</v>
      </c>
      <c r="K15109" s="4">
        <v>22497</v>
      </c>
      <c r="L15109">
        <f>INT(YEARFRAC(Cleaned!$K15109,Cleaned!$H15109,1))</f>
        <v>51</v>
      </c>
      <c r="M15109" t="str">
        <f t="shared" si="473"/>
        <v>Seniors</v>
      </c>
    </row>
    <row r="15110" spans="1:13" x14ac:dyDescent="0.25">
      <c r="A15110">
        <v>25110</v>
      </c>
      <c r="B15110" t="s">
        <v>3980</v>
      </c>
      <c r="C15110" t="s">
        <v>81</v>
      </c>
      <c r="D15110" t="s">
        <v>10</v>
      </c>
      <c r="E15110" t="s">
        <v>11</v>
      </c>
      <c r="F15110" s="35">
        <v>2410.6266000000001</v>
      </c>
      <c r="G15110" t="str">
        <f t="shared" si="472"/>
        <v>Brand Seekers</v>
      </c>
      <c r="H15110" s="4">
        <v>41233</v>
      </c>
      <c r="I15110">
        <f>WEEKDAY(Cleaned!$H15110)</f>
        <v>3</v>
      </c>
      <c r="J15110" t="s">
        <v>17</v>
      </c>
      <c r="K15110" s="4">
        <v>15945</v>
      </c>
      <c r="L15110">
        <f>INT(YEARFRAC(Cleaned!$K15110,Cleaned!$H15110,1))</f>
        <v>69</v>
      </c>
      <c r="M15110" t="str">
        <f t="shared" si="473"/>
        <v>Elders</v>
      </c>
    </row>
    <row r="15111" spans="1:13" x14ac:dyDescent="0.25">
      <c r="A15111">
        <v>25111</v>
      </c>
      <c r="B15111" t="s">
        <v>9078</v>
      </c>
      <c r="C15111" t="s">
        <v>81</v>
      </c>
      <c r="D15111" t="s">
        <v>10</v>
      </c>
      <c r="E15111" t="s">
        <v>11</v>
      </c>
      <c r="F15111" s="35">
        <v>2410.6266000000001</v>
      </c>
      <c r="G15111" t="str">
        <f t="shared" si="472"/>
        <v>Brand Seekers</v>
      </c>
      <c r="H15111" s="4">
        <v>41235</v>
      </c>
      <c r="I15111">
        <f>WEEKDAY(Cleaned!$H15111)</f>
        <v>5</v>
      </c>
      <c r="J15111" t="s">
        <v>17</v>
      </c>
      <c r="K15111" s="4">
        <v>18662</v>
      </c>
      <c r="L15111">
        <f>INT(YEARFRAC(Cleaned!$K15111,Cleaned!$H15111,1))</f>
        <v>61</v>
      </c>
      <c r="M15111" t="str">
        <f t="shared" si="473"/>
        <v>Seniors</v>
      </c>
    </row>
    <row r="15112" spans="1:13" x14ac:dyDescent="0.25">
      <c r="A15112">
        <v>25112</v>
      </c>
      <c r="B15112" t="s">
        <v>3983</v>
      </c>
      <c r="C15112" t="s">
        <v>81</v>
      </c>
      <c r="D15112" t="s">
        <v>10</v>
      </c>
      <c r="E15112" t="s">
        <v>11</v>
      </c>
      <c r="F15112" s="35">
        <v>2410.6266000000001</v>
      </c>
      <c r="G15112" t="str">
        <f t="shared" si="472"/>
        <v>Brand Seekers</v>
      </c>
      <c r="H15112" s="4">
        <v>41243</v>
      </c>
      <c r="I15112">
        <f>WEEKDAY(Cleaned!$H15112)</f>
        <v>6</v>
      </c>
      <c r="J15112" t="s">
        <v>13</v>
      </c>
      <c r="K15112" s="4">
        <v>14798</v>
      </c>
      <c r="L15112">
        <f>INT(YEARFRAC(Cleaned!$K15112,Cleaned!$H15112,1))</f>
        <v>72</v>
      </c>
      <c r="M15112" t="str">
        <f t="shared" si="473"/>
        <v>Elders</v>
      </c>
    </row>
    <row r="15113" spans="1:13" x14ac:dyDescent="0.25">
      <c r="A15113">
        <v>25113</v>
      </c>
      <c r="B15113" t="s">
        <v>3932</v>
      </c>
      <c r="C15113" t="s">
        <v>81</v>
      </c>
      <c r="D15113" t="s">
        <v>10</v>
      </c>
      <c r="E15113" t="s">
        <v>11</v>
      </c>
      <c r="F15113" s="35">
        <v>2288.9187000000002</v>
      </c>
      <c r="G15113" t="str">
        <f t="shared" si="472"/>
        <v>Brand Seekers</v>
      </c>
      <c r="H15113" s="4">
        <v>41283</v>
      </c>
      <c r="I15113">
        <f>WEEKDAY(Cleaned!$H15113)</f>
        <v>4</v>
      </c>
      <c r="J15113" t="s">
        <v>17</v>
      </c>
      <c r="K15113" s="4">
        <v>15928</v>
      </c>
      <c r="L15113">
        <f>INT(YEARFRAC(Cleaned!$K15113,Cleaned!$H15113,1))</f>
        <v>69</v>
      </c>
      <c r="M15113" t="str">
        <f t="shared" si="473"/>
        <v>Elders</v>
      </c>
    </row>
    <row r="15114" spans="1:13" x14ac:dyDescent="0.25">
      <c r="A15114">
        <v>25114</v>
      </c>
      <c r="B15114" t="s">
        <v>4118</v>
      </c>
      <c r="C15114" t="s">
        <v>81</v>
      </c>
      <c r="D15114" t="s">
        <v>10</v>
      </c>
      <c r="E15114" t="s">
        <v>11</v>
      </c>
      <c r="F15114" s="35">
        <v>2410.6266000000001</v>
      </c>
      <c r="G15114" t="str">
        <f t="shared" si="472"/>
        <v>Brand Seekers</v>
      </c>
      <c r="H15114" s="4">
        <v>41287</v>
      </c>
      <c r="I15114">
        <f>WEEKDAY(Cleaned!$H15114)</f>
        <v>1</v>
      </c>
      <c r="J15114" t="s">
        <v>13</v>
      </c>
      <c r="K15114" s="4">
        <v>15725</v>
      </c>
      <c r="L15114">
        <f>INT(YEARFRAC(Cleaned!$K15114,Cleaned!$H15114,1))</f>
        <v>69</v>
      </c>
      <c r="M15114" t="str">
        <f t="shared" si="473"/>
        <v>Elders</v>
      </c>
    </row>
    <row r="15115" spans="1:13" x14ac:dyDescent="0.25">
      <c r="A15115">
        <v>25115</v>
      </c>
      <c r="B15115" t="s">
        <v>4153</v>
      </c>
      <c r="C15115" t="s">
        <v>81</v>
      </c>
      <c r="D15115" t="s">
        <v>10</v>
      </c>
      <c r="E15115" t="s">
        <v>11</v>
      </c>
      <c r="F15115" s="35">
        <v>1105.4834000000001</v>
      </c>
      <c r="G15115" t="str">
        <f t="shared" si="472"/>
        <v>Casual Buyers</v>
      </c>
      <c r="H15115" s="4">
        <v>41305</v>
      </c>
      <c r="I15115">
        <f>WEEKDAY(Cleaned!$H15115)</f>
        <v>5</v>
      </c>
      <c r="J15115" t="s">
        <v>13</v>
      </c>
      <c r="K15115" s="4">
        <v>21422</v>
      </c>
      <c r="L15115">
        <f>INT(YEARFRAC(Cleaned!$K15115,Cleaned!$H15115,1))</f>
        <v>54</v>
      </c>
      <c r="M15115" t="str">
        <f t="shared" si="473"/>
        <v>Seniors</v>
      </c>
    </row>
    <row r="15116" spans="1:13" x14ac:dyDescent="0.25">
      <c r="A15116">
        <v>25116</v>
      </c>
      <c r="B15116" t="s">
        <v>4147</v>
      </c>
      <c r="C15116" t="s">
        <v>81</v>
      </c>
      <c r="D15116" t="s">
        <v>10</v>
      </c>
      <c r="E15116" t="s">
        <v>11</v>
      </c>
      <c r="F15116" s="35">
        <v>2699.9018000000001</v>
      </c>
      <c r="G15116" t="str">
        <f t="shared" si="472"/>
        <v>Brand Seekers</v>
      </c>
      <c r="H15116" s="4">
        <v>41318</v>
      </c>
      <c r="I15116">
        <f>WEEKDAY(Cleaned!$H15116)</f>
        <v>4</v>
      </c>
      <c r="J15116" t="s">
        <v>17</v>
      </c>
      <c r="K15116" s="4">
        <v>16998</v>
      </c>
      <c r="L15116">
        <f>INT(YEARFRAC(Cleaned!$K15116,Cleaned!$H15116,1))</f>
        <v>66</v>
      </c>
      <c r="M15116" t="str">
        <f t="shared" si="473"/>
        <v>Elders</v>
      </c>
    </row>
    <row r="15117" spans="1:13" x14ac:dyDescent="0.25">
      <c r="A15117">
        <v>25117</v>
      </c>
      <c r="B15117" t="s">
        <v>9079</v>
      </c>
      <c r="C15117" t="s">
        <v>81</v>
      </c>
      <c r="D15117" t="s">
        <v>10</v>
      </c>
      <c r="E15117" t="s">
        <v>11</v>
      </c>
      <c r="F15117" s="35">
        <v>865.20399999999995</v>
      </c>
      <c r="G15117" t="str">
        <f t="shared" si="472"/>
        <v>Casual Buyers</v>
      </c>
      <c r="H15117" s="4">
        <v>41336</v>
      </c>
      <c r="I15117">
        <f>WEEKDAY(Cleaned!$H15117)</f>
        <v>1</v>
      </c>
      <c r="J15117" t="s">
        <v>14</v>
      </c>
      <c r="K15117" s="4">
        <v>19762</v>
      </c>
      <c r="L15117">
        <f>INT(YEARFRAC(Cleaned!$K15117,Cleaned!$H15117,1))</f>
        <v>59</v>
      </c>
      <c r="M15117" t="str">
        <f t="shared" si="473"/>
        <v>Seniors</v>
      </c>
    </row>
    <row r="15118" spans="1:13" x14ac:dyDescent="0.25">
      <c r="A15118">
        <v>25118</v>
      </c>
      <c r="B15118" t="s">
        <v>4024</v>
      </c>
      <c r="C15118" t="s">
        <v>81</v>
      </c>
      <c r="D15118" t="s">
        <v>10</v>
      </c>
      <c r="E15118" t="s">
        <v>11</v>
      </c>
      <c r="F15118" s="35">
        <v>1105.4834000000001</v>
      </c>
      <c r="G15118" t="str">
        <f t="shared" si="472"/>
        <v>Casual Buyers</v>
      </c>
      <c r="H15118" s="4">
        <v>41338</v>
      </c>
      <c r="I15118">
        <f>WEEKDAY(Cleaned!$H15118)</f>
        <v>3</v>
      </c>
      <c r="J15118" t="s">
        <v>14</v>
      </c>
      <c r="K15118" s="4">
        <v>21834</v>
      </c>
      <c r="L15118">
        <f>INT(YEARFRAC(Cleaned!$K15118,Cleaned!$H15118,1))</f>
        <v>53</v>
      </c>
      <c r="M15118" t="str">
        <f t="shared" si="473"/>
        <v>Seniors</v>
      </c>
    </row>
    <row r="15119" spans="1:13" x14ac:dyDescent="0.25">
      <c r="A15119">
        <v>25119</v>
      </c>
      <c r="B15119" t="s">
        <v>4055</v>
      </c>
      <c r="C15119" t="s">
        <v>81</v>
      </c>
      <c r="D15119" t="s">
        <v>10</v>
      </c>
      <c r="E15119" t="s">
        <v>11</v>
      </c>
      <c r="F15119" s="35">
        <v>2264.2536</v>
      </c>
      <c r="G15119" t="str">
        <f t="shared" si="472"/>
        <v>Brand Seekers</v>
      </c>
      <c r="H15119" s="4">
        <v>41345</v>
      </c>
      <c r="I15119">
        <f>WEEKDAY(Cleaned!$H15119)</f>
        <v>3</v>
      </c>
      <c r="J15119" t="s">
        <v>13</v>
      </c>
      <c r="K15119" s="4">
        <v>23481</v>
      </c>
      <c r="L15119">
        <f>INT(YEARFRAC(Cleaned!$K15119,Cleaned!$H15119,1))</f>
        <v>48</v>
      </c>
      <c r="M15119" t="str">
        <f t="shared" si="473"/>
        <v>Adult</v>
      </c>
    </row>
    <row r="15120" spans="1:13" x14ac:dyDescent="0.25">
      <c r="A15120">
        <v>25120</v>
      </c>
      <c r="B15120" t="s">
        <v>3994</v>
      </c>
      <c r="C15120" t="s">
        <v>81</v>
      </c>
      <c r="D15120" t="s">
        <v>10</v>
      </c>
      <c r="E15120" t="s">
        <v>11</v>
      </c>
      <c r="F15120" s="35">
        <v>2288.9187000000002</v>
      </c>
      <c r="G15120" t="str">
        <f t="shared" si="472"/>
        <v>Brand Seekers</v>
      </c>
      <c r="H15120" s="4">
        <v>41404</v>
      </c>
      <c r="I15120">
        <f>WEEKDAY(Cleaned!$H15120)</f>
        <v>6</v>
      </c>
      <c r="J15120" t="s">
        <v>13</v>
      </c>
      <c r="K15120" s="4">
        <v>15790</v>
      </c>
      <c r="L15120">
        <f>INT(YEARFRAC(Cleaned!$K15120,Cleaned!$H15120,1))</f>
        <v>70</v>
      </c>
      <c r="M15120" t="str">
        <f t="shared" si="473"/>
        <v>Elders</v>
      </c>
    </row>
    <row r="15121" spans="1:13" x14ac:dyDescent="0.25">
      <c r="A15121">
        <v>25121</v>
      </c>
      <c r="B15121" t="s">
        <v>3972</v>
      </c>
      <c r="C15121" t="s">
        <v>81</v>
      </c>
      <c r="D15121" t="s">
        <v>10</v>
      </c>
      <c r="E15121" t="s">
        <v>11</v>
      </c>
      <c r="F15121" s="35">
        <v>1105.4834000000001</v>
      </c>
      <c r="G15121" t="str">
        <f t="shared" si="472"/>
        <v>Casual Buyers</v>
      </c>
      <c r="H15121" s="4">
        <v>41407</v>
      </c>
      <c r="I15121">
        <f>WEEKDAY(Cleaned!$H15121)</f>
        <v>2</v>
      </c>
      <c r="J15121" t="s">
        <v>15</v>
      </c>
      <c r="K15121" s="4">
        <v>29475</v>
      </c>
      <c r="L15121">
        <f>INT(YEARFRAC(Cleaned!$K15121,Cleaned!$H15121,1))</f>
        <v>32</v>
      </c>
      <c r="M15121" t="str">
        <f t="shared" si="473"/>
        <v>Young Adult</v>
      </c>
    </row>
    <row r="15122" spans="1:13" x14ac:dyDescent="0.25">
      <c r="A15122">
        <v>25122</v>
      </c>
      <c r="B15122" t="s">
        <v>4162</v>
      </c>
      <c r="C15122" t="s">
        <v>81</v>
      </c>
      <c r="D15122" t="s">
        <v>10</v>
      </c>
      <c r="E15122" t="s">
        <v>11</v>
      </c>
      <c r="F15122" s="35">
        <v>2264.2536</v>
      </c>
      <c r="G15122" t="str">
        <f t="shared" si="472"/>
        <v>Brand Seekers</v>
      </c>
      <c r="H15122" s="4">
        <v>41422</v>
      </c>
      <c r="I15122">
        <f>WEEKDAY(Cleaned!$H15122)</f>
        <v>3</v>
      </c>
      <c r="J15122" t="s">
        <v>12</v>
      </c>
      <c r="K15122" s="4">
        <v>23964</v>
      </c>
      <c r="L15122">
        <f>INT(YEARFRAC(Cleaned!$K15122,Cleaned!$H15122,1))</f>
        <v>47</v>
      </c>
      <c r="M15122" t="str">
        <f t="shared" si="473"/>
        <v>Adult</v>
      </c>
    </row>
    <row r="15123" spans="1:13" x14ac:dyDescent="0.25">
      <c r="A15123">
        <v>25123</v>
      </c>
      <c r="B15123" t="s">
        <v>9072</v>
      </c>
      <c r="C15123" t="s">
        <v>81</v>
      </c>
      <c r="D15123" t="s">
        <v>10</v>
      </c>
      <c r="E15123" t="s">
        <v>11</v>
      </c>
      <c r="F15123" s="35">
        <v>2754.0136000000002</v>
      </c>
      <c r="G15123" t="str">
        <f t="shared" si="472"/>
        <v>Brand Seekers</v>
      </c>
      <c r="H15123" s="4">
        <v>41443</v>
      </c>
      <c r="I15123">
        <f>WEEKDAY(Cleaned!$H15123)</f>
        <v>3</v>
      </c>
      <c r="J15123" t="s">
        <v>12</v>
      </c>
      <c r="K15123" s="4">
        <v>13680</v>
      </c>
      <c r="L15123">
        <f>INT(YEARFRAC(Cleaned!$K15123,Cleaned!$H15123,1))</f>
        <v>76</v>
      </c>
      <c r="M15123" t="str">
        <f t="shared" si="473"/>
        <v>Elders</v>
      </c>
    </row>
    <row r="15124" spans="1:13" x14ac:dyDescent="0.25">
      <c r="A15124">
        <v>25124</v>
      </c>
      <c r="B15124" t="s">
        <v>3744</v>
      </c>
      <c r="C15124" t="s">
        <v>81</v>
      </c>
      <c r="D15124" t="s">
        <v>10</v>
      </c>
      <c r="E15124" t="s">
        <v>11</v>
      </c>
      <c r="F15124" s="35">
        <v>2754.0136000000002</v>
      </c>
      <c r="G15124" t="str">
        <f t="shared" si="472"/>
        <v>Brand Seekers</v>
      </c>
      <c r="H15124" s="4">
        <v>41443</v>
      </c>
      <c r="I15124">
        <f>WEEKDAY(Cleaned!$H15124)</f>
        <v>3</v>
      </c>
      <c r="J15124" t="s">
        <v>12</v>
      </c>
      <c r="K15124" s="4">
        <v>18508</v>
      </c>
      <c r="L15124">
        <f>INT(YEARFRAC(Cleaned!$K15124,Cleaned!$H15124,1))</f>
        <v>62</v>
      </c>
      <c r="M15124" t="str">
        <f t="shared" si="473"/>
        <v>Seniors</v>
      </c>
    </row>
    <row r="15125" spans="1:13" x14ac:dyDescent="0.25">
      <c r="A15125">
        <v>25125</v>
      </c>
      <c r="B15125" t="s">
        <v>3743</v>
      </c>
      <c r="C15125" t="s">
        <v>81</v>
      </c>
      <c r="D15125" t="s">
        <v>10</v>
      </c>
      <c r="E15125" t="s">
        <v>11</v>
      </c>
      <c r="F15125" s="35">
        <v>2725.2836000000002</v>
      </c>
      <c r="G15125" t="str">
        <f t="shared" si="472"/>
        <v>Brand Seekers</v>
      </c>
      <c r="H15125" s="4">
        <v>41447</v>
      </c>
      <c r="I15125">
        <f>WEEKDAY(Cleaned!$H15125)</f>
        <v>7</v>
      </c>
      <c r="J15125" t="s">
        <v>12</v>
      </c>
      <c r="K15125" s="4">
        <v>15730</v>
      </c>
      <c r="L15125">
        <f>INT(YEARFRAC(Cleaned!$K15125,Cleaned!$H15125,1))</f>
        <v>70</v>
      </c>
      <c r="M15125" t="str">
        <f t="shared" si="473"/>
        <v>Elders</v>
      </c>
    </row>
    <row r="15126" spans="1:13" x14ac:dyDescent="0.25">
      <c r="A15126">
        <v>25126</v>
      </c>
      <c r="B15126" t="s">
        <v>3937</v>
      </c>
      <c r="C15126" t="s">
        <v>81</v>
      </c>
      <c r="D15126" t="s">
        <v>10</v>
      </c>
      <c r="E15126" t="s">
        <v>11</v>
      </c>
      <c r="F15126" s="35">
        <v>41.183399999999999</v>
      </c>
      <c r="G15126" t="str">
        <f t="shared" si="472"/>
        <v>Casual Buyers</v>
      </c>
      <c r="H15126" s="4">
        <v>41455</v>
      </c>
      <c r="I15126">
        <f>WEEKDAY(Cleaned!$H15126)</f>
        <v>1</v>
      </c>
      <c r="J15126" t="s">
        <v>18</v>
      </c>
      <c r="K15126" s="4">
        <v>26371</v>
      </c>
      <c r="L15126">
        <f>INT(YEARFRAC(Cleaned!$K15126,Cleaned!$H15126,1))</f>
        <v>41</v>
      </c>
      <c r="M15126" t="str">
        <f t="shared" si="473"/>
        <v>Adult</v>
      </c>
    </row>
    <row r="15127" spans="1:13" x14ac:dyDescent="0.25">
      <c r="A15127">
        <v>25127</v>
      </c>
      <c r="B15127" t="s">
        <v>9080</v>
      </c>
      <c r="C15127" t="s">
        <v>81</v>
      </c>
      <c r="D15127" t="s">
        <v>10</v>
      </c>
      <c r="E15127" t="s">
        <v>11</v>
      </c>
      <c r="F15127" s="35">
        <v>34.221899999999998</v>
      </c>
      <c r="G15127" t="str">
        <f t="shared" si="472"/>
        <v>Casual Buyers</v>
      </c>
      <c r="H15127" s="4">
        <v>41461</v>
      </c>
      <c r="I15127">
        <f>WEEKDAY(Cleaned!$H15127)</f>
        <v>7</v>
      </c>
      <c r="J15127" t="s">
        <v>16</v>
      </c>
      <c r="K15127" s="4">
        <v>28243</v>
      </c>
      <c r="L15127">
        <f>INT(YEARFRAC(Cleaned!$K15127,Cleaned!$H15127,1))</f>
        <v>36</v>
      </c>
      <c r="M15127" t="str">
        <f t="shared" si="473"/>
        <v>Adult</v>
      </c>
    </row>
    <row r="15128" spans="1:13" x14ac:dyDescent="0.25">
      <c r="A15128">
        <v>25128</v>
      </c>
      <c r="B15128" t="s">
        <v>9081</v>
      </c>
      <c r="C15128" t="s">
        <v>81</v>
      </c>
      <c r="D15128" t="s">
        <v>10</v>
      </c>
      <c r="E15128" t="s">
        <v>11</v>
      </c>
      <c r="F15128" s="35">
        <v>14.2987</v>
      </c>
      <c r="G15128" t="str">
        <f t="shared" si="472"/>
        <v>Casual Buyers</v>
      </c>
      <c r="H15128" s="4">
        <v>41461</v>
      </c>
      <c r="I15128">
        <f>WEEKDAY(Cleaned!$H15128)</f>
        <v>7</v>
      </c>
      <c r="J15128" t="s">
        <v>16</v>
      </c>
      <c r="K15128" s="4">
        <v>29244</v>
      </c>
      <c r="L15128">
        <f>INT(YEARFRAC(Cleaned!$K15128,Cleaned!$H15128,1))</f>
        <v>33</v>
      </c>
      <c r="M15128" t="str">
        <f t="shared" si="473"/>
        <v>Young Adult</v>
      </c>
    </row>
    <row r="15129" spans="1:13" x14ac:dyDescent="0.25">
      <c r="A15129">
        <v>25129</v>
      </c>
      <c r="B15129" t="s">
        <v>3814</v>
      </c>
      <c r="C15129" t="s">
        <v>81</v>
      </c>
      <c r="D15129" t="s">
        <v>10</v>
      </c>
      <c r="E15129" t="s">
        <v>11</v>
      </c>
      <c r="F15129" s="35">
        <v>650.80079999999998</v>
      </c>
      <c r="G15129" t="str">
        <f t="shared" si="472"/>
        <v>Casual Buyers</v>
      </c>
      <c r="H15129" s="4">
        <v>41465</v>
      </c>
      <c r="I15129">
        <f>WEEKDAY(Cleaned!$H15129)</f>
        <v>4</v>
      </c>
      <c r="J15129" t="s">
        <v>12</v>
      </c>
      <c r="K15129" s="4">
        <v>19193</v>
      </c>
      <c r="L15129">
        <f>INT(YEARFRAC(Cleaned!$K15129,Cleaned!$H15129,1))</f>
        <v>60</v>
      </c>
      <c r="M15129" t="str">
        <f t="shared" si="473"/>
        <v>Seniors</v>
      </c>
    </row>
    <row r="15130" spans="1:13" x14ac:dyDescent="0.25">
      <c r="A15130">
        <v>25130</v>
      </c>
      <c r="B15130" t="s">
        <v>3816</v>
      </c>
      <c r="C15130" t="s">
        <v>81</v>
      </c>
      <c r="D15130" t="s">
        <v>10</v>
      </c>
      <c r="E15130" t="s">
        <v>11</v>
      </c>
      <c r="F15130" s="35">
        <v>885.95590000000004</v>
      </c>
      <c r="G15130" t="str">
        <f t="shared" si="472"/>
        <v>Casual Buyers</v>
      </c>
      <c r="H15130" s="4">
        <v>41468</v>
      </c>
      <c r="I15130">
        <f>WEEKDAY(Cleaned!$H15130)</f>
        <v>7</v>
      </c>
      <c r="J15130" t="s">
        <v>17</v>
      </c>
      <c r="K15130" s="4">
        <v>22598</v>
      </c>
      <c r="L15130">
        <f>INT(YEARFRAC(Cleaned!$K15130,Cleaned!$H15130,1))</f>
        <v>51</v>
      </c>
      <c r="M15130" t="str">
        <f t="shared" si="473"/>
        <v>Seniors</v>
      </c>
    </row>
    <row r="15131" spans="1:13" x14ac:dyDescent="0.25">
      <c r="A15131">
        <v>25131</v>
      </c>
      <c r="B15131" t="s">
        <v>4120</v>
      </c>
      <c r="C15131" t="s">
        <v>81</v>
      </c>
      <c r="D15131" t="s">
        <v>10</v>
      </c>
      <c r="E15131" t="s">
        <v>11</v>
      </c>
      <c r="F15131" s="35">
        <v>65.172899999999998</v>
      </c>
      <c r="G15131" t="str">
        <f t="shared" si="472"/>
        <v>Casual Buyers</v>
      </c>
      <c r="H15131" s="4">
        <v>41477</v>
      </c>
      <c r="I15131">
        <f>WEEKDAY(Cleaned!$H15131)</f>
        <v>2</v>
      </c>
      <c r="J15131" t="s">
        <v>12</v>
      </c>
      <c r="K15131" s="4">
        <v>19653</v>
      </c>
      <c r="L15131">
        <f>INT(YEARFRAC(Cleaned!$K15131,Cleaned!$H15131,1))</f>
        <v>59</v>
      </c>
      <c r="M15131" t="str">
        <f t="shared" si="473"/>
        <v>Seniors</v>
      </c>
    </row>
    <row r="15132" spans="1:13" x14ac:dyDescent="0.25">
      <c r="A15132">
        <v>25132</v>
      </c>
      <c r="B15132" t="s">
        <v>4044</v>
      </c>
      <c r="C15132" t="s">
        <v>81</v>
      </c>
      <c r="D15132" t="s">
        <v>10</v>
      </c>
      <c r="E15132" t="s">
        <v>11</v>
      </c>
      <c r="F15132" s="35">
        <v>77.316900000000004</v>
      </c>
      <c r="G15132" t="str">
        <f t="shared" si="472"/>
        <v>Casual Buyers</v>
      </c>
      <c r="H15132" s="4">
        <v>41481</v>
      </c>
      <c r="I15132">
        <f>WEEKDAY(Cleaned!$H15132)</f>
        <v>6</v>
      </c>
      <c r="J15132" t="s">
        <v>12</v>
      </c>
      <c r="K15132" s="4">
        <v>20275</v>
      </c>
      <c r="L15132">
        <f>INT(YEARFRAC(Cleaned!$K15132,Cleaned!$H15132,1))</f>
        <v>58</v>
      </c>
      <c r="M15132" t="str">
        <f t="shared" si="473"/>
        <v>Seniors</v>
      </c>
    </row>
    <row r="15133" spans="1:13" x14ac:dyDescent="0.25">
      <c r="A15133">
        <v>25133</v>
      </c>
      <c r="B15133" t="s">
        <v>4055</v>
      </c>
      <c r="C15133" t="s">
        <v>81</v>
      </c>
      <c r="D15133" t="s">
        <v>10</v>
      </c>
      <c r="E15133" t="s">
        <v>11</v>
      </c>
      <c r="F15133" s="35">
        <v>2615.4686999999999</v>
      </c>
      <c r="G15133" t="str">
        <f t="shared" si="472"/>
        <v>Brand Seekers</v>
      </c>
      <c r="H15133" s="4">
        <v>41483</v>
      </c>
      <c r="I15133">
        <f>WEEKDAY(Cleaned!$H15133)</f>
        <v>1</v>
      </c>
      <c r="J15133" t="s">
        <v>13</v>
      </c>
      <c r="K15133" s="4">
        <v>23481</v>
      </c>
      <c r="L15133">
        <f>INT(YEARFRAC(Cleaned!$K15133,Cleaned!$H15133,1))</f>
        <v>49</v>
      </c>
      <c r="M15133" t="str">
        <f t="shared" si="473"/>
        <v>Adult</v>
      </c>
    </row>
    <row r="15134" spans="1:13" x14ac:dyDescent="0.25">
      <c r="A15134">
        <v>25134</v>
      </c>
      <c r="B15134" t="s">
        <v>3898</v>
      </c>
      <c r="C15134" t="s">
        <v>81</v>
      </c>
      <c r="D15134" t="s">
        <v>10</v>
      </c>
      <c r="E15134" t="s">
        <v>11</v>
      </c>
      <c r="F15134" s="35">
        <v>875.53570000000002</v>
      </c>
      <c r="G15134" t="str">
        <f t="shared" si="472"/>
        <v>Casual Buyers</v>
      </c>
      <c r="H15134" s="4">
        <v>41485</v>
      </c>
      <c r="I15134">
        <f>WEEKDAY(Cleaned!$H15134)</f>
        <v>3</v>
      </c>
      <c r="J15134" t="s">
        <v>18</v>
      </c>
      <c r="K15134" s="4">
        <v>28619</v>
      </c>
      <c r="L15134">
        <f>INT(YEARFRAC(Cleaned!$K15134,Cleaned!$H15134,1))</f>
        <v>35</v>
      </c>
      <c r="M15134" t="str">
        <f t="shared" si="473"/>
        <v>Adult</v>
      </c>
    </row>
    <row r="15135" spans="1:13" x14ac:dyDescent="0.25">
      <c r="A15135">
        <v>25135</v>
      </c>
      <c r="B15135" t="s">
        <v>3990</v>
      </c>
      <c r="C15135" t="s">
        <v>81</v>
      </c>
      <c r="D15135" t="s">
        <v>10</v>
      </c>
      <c r="E15135" t="s">
        <v>11</v>
      </c>
      <c r="F15135" s="35">
        <v>77.338999999999999</v>
      </c>
      <c r="G15135" t="str">
        <f t="shared" si="472"/>
        <v>Casual Buyers</v>
      </c>
      <c r="H15135" s="4">
        <v>41485</v>
      </c>
      <c r="I15135">
        <f>WEEKDAY(Cleaned!$H15135)</f>
        <v>3</v>
      </c>
      <c r="J15135" t="s">
        <v>18</v>
      </c>
      <c r="K15135" s="4">
        <v>29085</v>
      </c>
      <c r="L15135">
        <f>INT(YEARFRAC(Cleaned!$K15135,Cleaned!$H15135,1))</f>
        <v>33</v>
      </c>
      <c r="M15135" t="str">
        <f t="shared" si="473"/>
        <v>Young Adult</v>
      </c>
    </row>
    <row r="15136" spans="1:13" x14ac:dyDescent="0.25">
      <c r="A15136">
        <v>25136</v>
      </c>
      <c r="B15136" t="s">
        <v>9082</v>
      </c>
      <c r="C15136" t="s">
        <v>81</v>
      </c>
      <c r="D15136" t="s">
        <v>10</v>
      </c>
      <c r="E15136" t="s">
        <v>11</v>
      </c>
      <c r="F15136" s="35">
        <v>62.951900000000002</v>
      </c>
      <c r="G15136" t="str">
        <f t="shared" si="472"/>
        <v>Casual Buyers</v>
      </c>
      <c r="H15136" s="4">
        <v>41487</v>
      </c>
      <c r="I15136">
        <f>WEEKDAY(Cleaned!$H15136)</f>
        <v>5</v>
      </c>
      <c r="J15136" t="s">
        <v>16</v>
      </c>
      <c r="K15136" s="4">
        <v>25989</v>
      </c>
      <c r="L15136">
        <f>INT(YEARFRAC(Cleaned!$K15136,Cleaned!$H15136,1))</f>
        <v>42</v>
      </c>
      <c r="M15136" t="str">
        <f t="shared" si="473"/>
        <v>Adult</v>
      </c>
    </row>
    <row r="15137" spans="1:13" x14ac:dyDescent="0.25">
      <c r="A15137">
        <v>25137</v>
      </c>
      <c r="B15137" t="s">
        <v>9083</v>
      </c>
      <c r="C15137" t="s">
        <v>81</v>
      </c>
      <c r="D15137" t="s">
        <v>10</v>
      </c>
      <c r="E15137" t="s">
        <v>11</v>
      </c>
      <c r="F15137" s="35">
        <v>32.0229</v>
      </c>
      <c r="G15137" t="str">
        <f t="shared" si="472"/>
        <v>Casual Buyers</v>
      </c>
      <c r="H15137" s="4">
        <v>41496</v>
      </c>
      <c r="I15137">
        <f>WEEKDAY(Cleaned!$H15137)</f>
        <v>7</v>
      </c>
      <c r="J15137" t="s">
        <v>17</v>
      </c>
      <c r="K15137" s="4">
        <v>19272</v>
      </c>
      <c r="L15137">
        <f>INT(YEARFRAC(Cleaned!$K15137,Cleaned!$H15137,1))</f>
        <v>60</v>
      </c>
      <c r="M15137" t="str">
        <f t="shared" si="473"/>
        <v>Seniors</v>
      </c>
    </row>
    <row r="15138" spans="1:13" x14ac:dyDescent="0.25">
      <c r="A15138">
        <v>25138</v>
      </c>
      <c r="B15138" t="s">
        <v>3694</v>
      </c>
      <c r="C15138" t="s">
        <v>81</v>
      </c>
      <c r="D15138" t="s">
        <v>10</v>
      </c>
      <c r="E15138" t="s">
        <v>11</v>
      </c>
      <c r="F15138" s="35">
        <v>1381.0732</v>
      </c>
      <c r="G15138" t="str">
        <f t="shared" si="472"/>
        <v>Casual Buyers</v>
      </c>
      <c r="H15138" s="4">
        <v>41498</v>
      </c>
      <c r="I15138">
        <f>WEEKDAY(Cleaned!$H15138)</f>
        <v>2</v>
      </c>
      <c r="J15138" t="s">
        <v>17</v>
      </c>
      <c r="K15138" s="4">
        <v>29360</v>
      </c>
      <c r="L15138">
        <f>INT(YEARFRAC(Cleaned!$K15138,Cleaned!$H15138,1))</f>
        <v>33</v>
      </c>
      <c r="M15138" t="str">
        <f t="shared" si="473"/>
        <v>Young Adult</v>
      </c>
    </row>
    <row r="15139" spans="1:13" x14ac:dyDescent="0.25">
      <c r="A15139">
        <v>25139</v>
      </c>
      <c r="B15139" t="s">
        <v>9084</v>
      </c>
      <c r="C15139" t="s">
        <v>81</v>
      </c>
      <c r="D15139" t="s">
        <v>10</v>
      </c>
      <c r="E15139" t="s">
        <v>11</v>
      </c>
      <c r="F15139" s="35">
        <v>1895.0418999999999</v>
      </c>
      <c r="G15139" t="str">
        <f t="shared" si="472"/>
        <v>Brand Seekers</v>
      </c>
      <c r="H15139" s="4">
        <v>41502</v>
      </c>
      <c r="I15139">
        <f>WEEKDAY(Cleaned!$H15139)</f>
        <v>6</v>
      </c>
      <c r="J15139" t="s">
        <v>16</v>
      </c>
      <c r="K15139" s="4">
        <v>28926</v>
      </c>
      <c r="L15139">
        <f>INT(YEARFRAC(Cleaned!$K15139,Cleaned!$H15139,1))</f>
        <v>34</v>
      </c>
      <c r="M15139" t="str">
        <f t="shared" si="473"/>
        <v>Young Adult</v>
      </c>
    </row>
    <row r="15140" spans="1:13" x14ac:dyDescent="0.25">
      <c r="A15140">
        <v>25140</v>
      </c>
      <c r="B15140" t="s">
        <v>9085</v>
      </c>
      <c r="C15140" t="s">
        <v>81</v>
      </c>
      <c r="D15140" t="s">
        <v>10</v>
      </c>
      <c r="E15140" t="s">
        <v>11</v>
      </c>
      <c r="F15140" s="35">
        <v>14.2987</v>
      </c>
      <c r="G15140" t="str">
        <f t="shared" si="472"/>
        <v>Casual Buyers</v>
      </c>
      <c r="H15140" s="4">
        <v>41503</v>
      </c>
      <c r="I15140">
        <f>WEEKDAY(Cleaned!$H15140)</f>
        <v>7</v>
      </c>
      <c r="J15140" t="s">
        <v>14</v>
      </c>
      <c r="K15140" s="4">
        <v>18365</v>
      </c>
      <c r="L15140">
        <f>INT(YEARFRAC(Cleaned!$K15140,Cleaned!$H15140,1))</f>
        <v>63</v>
      </c>
      <c r="M15140" t="str">
        <f t="shared" si="473"/>
        <v>Seniors</v>
      </c>
    </row>
    <row r="15141" spans="1:13" x14ac:dyDescent="0.25">
      <c r="A15141">
        <v>25141</v>
      </c>
      <c r="B15141" t="s">
        <v>9079</v>
      </c>
      <c r="C15141" t="s">
        <v>81</v>
      </c>
      <c r="D15141" t="s">
        <v>10</v>
      </c>
      <c r="E15141" t="s">
        <v>11</v>
      </c>
      <c r="F15141" s="35">
        <v>596.68899999999996</v>
      </c>
      <c r="G15141" t="str">
        <f t="shared" si="472"/>
        <v>Casual Buyers</v>
      </c>
      <c r="H15141" s="4">
        <v>41503</v>
      </c>
      <c r="I15141">
        <f>WEEKDAY(Cleaned!$H15141)</f>
        <v>7</v>
      </c>
      <c r="J15141" t="s">
        <v>14</v>
      </c>
      <c r="K15141" s="4">
        <v>19762</v>
      </c>
      <c r="L15141">
        <f>INT(YEARFRAC(Cleaned!$K15141,Cleaned!$H15141,1))</f>
        <v>59</v>
      </c>
      <c r="M15141" t="str">
        <f t="shared" si="473"/>
        <v>Seniors</v>
      </c>
    </row>
    <row r="15142" spans="1:13" x14ac:dyDescent="0.25">
      <c r="A15142">
        <v>25142</v>
      </c>
      <c r="B15142" t="s">
        <v>4010</v>
      </c>
      <c r="C15142" t="s">
        <v>81</v>
      </c>
      <c r="D15142" t="s">
        <v>10</v>
      </c>
      <c r="E15142" t="s">
        <v>11</v>
      </c>
      <c r="F15142" s="35">
        <v>62.951900000000002</v>
      </c>
      <c r="G15142" t="str">
        <f t="shared" si="472"/>
        <v>Casual Buyers</v>
      </c>
      <c r="H15142" s="4">
        <v>41504</v>
      </c>
      <c r="I15142">
        <f>WEEKDAY(Cleaned!$H15142)</f>
        <v>1</v>
      </c>
      <c r="J15142" t="s">
        <v>18</v>
      </c>
      <c r="K15142" s="4">
        <v>25164</v>
      </c>
      <c r="L15142">
        <f>INT(YEARFRAC(Cleaned!$K15142,Cleaned!$H15142,1))</f>
        <v>44</v>
      </c>
      <c r="M15142" t="str">
        <f t="shared" si="473"/>
        <v>Adult</v>
      </c>
    </row>
    <row r="15143" spans="1:13" x14ac:dyDescent="0.25">
      <c r="A15143">
        <v>25143</v>
      </c>
      <c r="B15143" t="s">
        <v>9086</v>
      </c>
      <c r="C15143" t="s">
        <v>81</v>
      </c>
      <c r="D15143" t="s">
        <v>10</v>
      </c>
      <c r="E15143" t="s">
        <v>11</v>
      </c>
      <c r="F15143" s="35">
        <v>38.664000000000001</v>
      </c>
      <c r="G15143" t="str">
        <f t="shared" si="472"/>
        <v>Casual Buyers</v>
      </c>
      <c r="H15143" s="4">
        <v>41510</v>
      </c>
      <c r="I15143">
        <f>WEEKDAY(Cleaned!$H15143)</f>
        <v>7</v>
      </c>
      <c r="J15143" t="s">
        <v>14</v>
      </c>
      <c r="K15143" s="4">
        <v>22686</v>
      </c>
      <c r="L15143">
        <f>INT(YEARFRAC(Cleaned!$K15143,Cleaned!$H15143,1))</f>
        <v>51</v>
      </c>
      <c r="M15143" t="str">
        <f t="shared" si="473"/>
        <v>Seniors</v>
      </c>
    </row>
    <row r="15144" spans="1:13" x14ac:dyDescent="0.25">
      <c r="A15144">
        <v>25144</v>
      </c>
      <c r="B15144" t="s">
        <v>9087</v>
      </c>
      <c r="C15144" t="s">
        <v>81</v>
      </c>
      <c r="D15144" t="s">
        <v>10</v>
      </c>
      <c r="E15144" t="s">
        <v>11</v>
      </c>
      <c r="F15144" s="35">
        <v>596.68899999999996</v>
      </c>
      <c r="G15144" t="str">
        <f t="shared" si="472"/>
        <v>Casual Buyers</v>
      </c>
      <c r="H15144" s="4">
        <v>41511</v>
      </c>
      <c r="I15144">
        <f>WEEKDAY(Cleaned!$H15144)</f>
        <v>1</v>
      </c>
      <c r="J15144" t="s">
        <v>18</v>
      </c>
      <c r="K15144" s="4">
        <v>23808</v>
      </c>
      <c r="L15144">
        <f>INT(YEARFRAC(Cleaned!$K15144,Cleaned!$H15144,1))</f>
        <v>48</v>
      </c>
      <c r="M15144" t="str">
        <f t="shared" si="473"/>
        <v>Adult</v>
      </c>
    </row>
    <row r="15145" spans="1:13" x14ac:dyDescent="0.25">
      <c r="A15145">
        <v>25145</v>
      </c>
      <c r="B15145" t="s">
        <v>9088</v>
      </c>
      <c r="C15145" t="s">
        <v>81</v>
      </c>
      <c r="D15145" t="s">
        <v>10</v>
      </c>
      <c r="E15145" t="s">
        <v>11</v>
      </c>
      <c r="F15145" s="35">
        <v>703.27729999999997</v>
      </c>
      <c r="G15145" t="str">
        <f t="shared" si="472"/>
        <v>Casual Buyers</v>
      </c>
      <c r="H15145" s="4">
        <v>41511</v>
      </c>
      <c r="I15145">
        <f>WEEKDAY(Cleaned!$H15145)</f>
        <v>1</v>
      </c>
      <c r="J15145" t="s">
        <v>16</v>
      </c>
      <c r="K15145" s="4">
        <v>28297</v>
      </c>
      <c r="L15145">
        <f>INT(YEARFRAC(Cleaned!$K15145,Cleaned!$H15145,1))</f>
        <v>36</v>
      </c>
      <c r="M15145" t="str">
        <f t="shared" si="473"/>
        <v>Adult</v>
      </c>
    </row>
    <row r="15146" spans="1:13" x14ac:dyDescent="0.25">
      <c r="A15146">
        <v>25146</v>
      </c>
      <c r="B15146" t="s">
        <v>3861</v>
      </c>
      <c r="C15146" t="s">
        <v>81</v>
      </c>
      <c r="D15146" t="s">
        <v>10</v>
      </c>
      <c r="E15146" t="s">
        <v>11</v>
      </c>
      <c r="F15146" s="35">
        <v>86.145799999999994</v>
      </c>
      <c r="G15146" t="str">
        <f t="shared" si="472"/>
        <v>Casual Buyers</v>
      </c>
      <c r="H15146" s="4">
        <v>41522</v>
      </c>
      <c r="I15146">
        <f>WEEKDAY(Cleaned!$H15146)</f>
        <v>5</v>
      </c>
      <c r="J15146" t="s">
        <v>17</v>
      </c>
      <c r="K15146" s="4">
        <v>13045</v>
      </c>
      <c r="L15146">
        <f>INT(YEARFRAC(Cleaned!$K15146,Cleaned!$H15146,1))</f>
        <v>77</v>
      </c>
      <c r="M15146" t="str">
        <f t="shared" si="473"/>
        <v>Elders</v>
      </c>
    </row>
    <row r="15147" spans="1:13" x14ac:dyDescent="0.25">
      <c r="A15147">
        <v>25147</v>
      </c>
      <c r="B15147" t="s">
        <v>9075</v>
      </c>
      <c r="C15147" t="s">
        <v>81</v>
      </c>
      <c r="D15147" t="s">
        <v>10</v>
      </c>
      <c r="E15147" t="s">
        <v>11</v>
      </c>
      <c r="F15147" s="35">
        <v>700.5258</v>
      </c>
      <c r="G15147" t="str">
        <f t="shared" si="472"/>
        <v>Casual Buyers</v>
      </c>
      <c r="H15147" s="4">
        <v>41523</v>
      </c>
      <c r="I15147">
        <f>WEEKDAY(Cleaned!$H15147)</f>
        <v>6</v>
      </c>
      <c r="J15147" t="s">
        <v>16</v>
      </c>
      <c r="K15147" s="4">
        <v>15801</v>
      </c>
      <c r="L15147">
        <f>INT(YEARFRAC(Cleaned!$K15147,Cleaned!$H15147,1))</f>
        <v>70</v>
      </c>
      <c r="M15147" t="str">
        <f t="shared" si="473"/>
        <v>Elders</v>
      </c>
    </row>
    <row r="15148" spans="1:13" x14ac:dyDescent="0.25">
      <c r="A15148">
        <v>25148</v>
      </c>
      <c r="B15148" t="s">
        <v>3986</v>
      </c>
      <c r="C15148" t="s">
        <v>81</v>
      </c>
      <c r="D15148" t="s">
        <v>10</v>
      </c>
      <c r="E15148" t="s">
        <v>11</v>
      </c>
      <c r="F15148" s="35">
        <v>38.5535</v>
      </c>
      <c r="G15148" t="str">
        <f t="shared" si="472"/>
        <v>Casual Buyers</v>
      </c>
      <c r="H15148" s="4">
        <v>41524</v>
      </c>
      <c r="I15148">
        <f>WEEKDAY(Cleaned!$H15148)</f>
        <v>7</v>
      </c>
      <c r="J15148" t="s">
        <v>12</v>
      </c>
      <c r="K15148" s="4">
        <v>27699</v>
      </c>
      <c r="L15148">
        <f>INT(YEARFRAC(Cleaned!$K15148,Cleaned!$H15148,1))</f>
        <v>37</v>
      </c>
      <c r="M15148" t="str">
        <f t="shared" si="473"/>
        <v>Adult</v>
      </c>
    </row>
    <row r="15149" spans="1:13" x14ac:dyDescent="0.25">
      <c r="A15149">
        <v>25149</v>
      </c>
      <c r="B15149" t="s">
        <v>3960</v>
      </c>
      <c r="C15149" t="s">
        <v>81</v>
      </c>
      <c r="D15149" t="s">
        <v>10</v>
      </c>
      <c r="E15149" t="s">
        <v>11</v>
      </c>
      <c r="F15149" s="35">
        <v>937.53729999999996</v>
      </c>
      <c r="G15149" t="str">
        <f t="shared" si="472"/>
        <v>Casual Buyers</v>
      </c>
      <c r="H15149" s="4">
        <v>41524</v>
      </c>
      <c r="I15149">
        <f>WEEKDAY(Cleaned!$H15149)</f>
        <v>7</v>
      </c>
      <c r="J15149" t="s">
        <v>17</v>
      </c>
      <c r="K15149" s="4">
        <v>17547</v>
      </c>
      <c r="L15149">
        <f>INT(YEARFRAC(Cleaned!$K15149,Cleaned!$H15149,1))</f>
        <v>65</v>
      </c>
      <c r="M15149" t="str">
        <f t="shared" si="473"/>
        <v>Elders</v>
      </c>
    </row>
    <row r="15150" spans="1:13" x14ac:dyDescent="0.25">
      <c r="A15150">
        <v>25150</v>
      </c>
      <c r="B15150" t="s">
        <v>9089</v>
      </c>
      <c r="C15150" t="s">
        <v>81</v>
      </c>
      <c r="D15150" t="s">
        <v>10</v>
      </c>
      <c r="E15150" t="s">
        <v>11</v>
      </c>
      <c r="F15150" s="35">
        <v>24.2879</v>
      </c>
      <c r="G15150" t="str">
        <f t="shared" si="472"/>
        <v>Casual Buyers</v>
      </c>
      <c r="H15150" s="4">
        <v>41525</v>
      </c>
      <c r="I15150">
        <f>WEEKDAY(Cleaned!$H15150)</f>
        <v>1</v>
      </c>
      <c r="J15150" t="s">
        <v>16</v>
      </c>
      <c r="K15150" s="4">
        <v>17851</v>
      </c>
      <c r="L15150">
        <f>INT(YEARFRAC(Cleaned!$K15150,Cleaned!$H15150,1))</f>
        <v>64</v>
      </c>
      <c r="M15150" t="str">
        <f t="shared" si="473"/>
        <v>Seniors</v>
      </c>
    </row>
    <row r="15151" spans="1:13" x14ac:dyDescent="0.25">
      <c r="A15151">
        <v>25151</v>
      </c>
      <c r="B15151" t="s">
        <v>9074</v>
      </c>
      <c r="C15151" t="s">
        <v>81</v>
      </c>
      <c r="D15151" t="s">
        <v>10</v>
      </c>
      <c r="E15151" t="s">
        <v>11</v>
      </c>
      <c r="F15151" s="35">
        <v>2699.9018000000001</v>
      </c>
      <c r="G15151" t="str">
        <f t="shared" si="472"/>
        <v>Brand Seekers</v>
      </c>
      <c r="H15151" s="4">
        <v>41527</v>
      </c>
      <c r="I15151">
        <f>WEEKDAY(Cleaned!$H15151)</f>
        <v>3</v>
      </c>
      <c r="J15151" t="s">
        <v>12</v>
      </c>
      <c r="K15151" s="4">
        <v>19106</v>
      </c>
      <c r="L15151">
        <f>INT(YEARFRAC(Cleaned!$K15151,Cleaned!$H15151,1))</f>
        <v>61</v>
      </c>
      <c r="M15151" t="str">
        <f t="shared" si="473"/>
        <v>Seniors</v>
      </c>
    </row>
    <row r="15152" spans="1:13" x14ac:dyDescent="0.25">
      <c r="A15152">
        <v>25152</v>
      </c>
      <c r="B15152" t="s">
        <v>3878</v>
      </c>
      <c r="C15152" t="s">
        <v>81</v>
      </c>
      <c r="D15152" t="s">
        <v>10</v>
      </c>
      <c r="E15152" t="s">
        <v>11</v>
      </c>
      <c r="F15152" s="35">
        <v>38.664000000000001</v>
      </c>
      <c r="G15152" t="str">
        <f t="shared" si="472"/>
        <v>Casual Buyers</v>
      </c>
      <c r="H15152" s="4">
        <v>41529</v>
      </c>
      <c r="I15152">
        <f>WEEKDAY(Cleaned!$H15152)</f>
        <v>5</v>
      </c>
      <c r="J15152" t="s">
        <v>12</v>
      </c>
      <c r="K15152" s="4">
        <v>29255</v>
      </c>
      <c r="L15152">
        <f>INT(YEARFRAC(Cleaned!$K15152,Cleaned!$H15152,1))</f>
        <v>33</v>
      </c>
      <c r="M15152" t="str">
        <f t="shared" si="473"/>
        <v>Young Adult</v>
      </c>
    </row>
    <row r="15153" spans="1:13" x14ac:dyDescent="0.25">
      <c r="A15153">
        <v>25153</v>
      </c>
      <c r="B15153" t="s">
        <v>9090</v>
      </c>
      <c r="C15153" t="s">
        <v>81</v>
      </c>
      <c r="D15153" t="s">
        <v>10</v>
      </c>
      <c r="E15153" t="s">
        <v>11</v>
      </c>
      <c r="F15153" s="35">
        <v>90.013300000000001</v>
      </c>
      <c r="G15153" t="str">
        <f t="shared" si="472"/>
        <v>Casual Buyers</v>
      </c>
      <c r="H15153" s="4">
        <v>41535</v>
      </c>
      <c r="I15153">
        <f>WEEKDAY(Cleaned!$H15153)</f>
        <v>4</v>
      </c>
      <c r="J15153" t="s">
        <v>14</v>
      </c>
      <c r="K15153" s="4">
        <v>8071</v>
      </c>
      <c r="L15153">
        <f>INT(YEARFRAC(Cleaned!$K15153,Cleaned!$H15153,1))</f>
        <v>91</v>
      </c>
      <c r="M15153" t="str">
        <f t="shared" si="473"/>
        <v>Elders</v>
      </c>
    </row>
    <row r="15154" spans="1:13" x14ac:dyDescent="0.25">
      <c r="A15154">
        <v>25154</v>
      </c>
      <c r="B15154" t="s">
        <v>4058</v>
      </c>
      <c r="C15154" t="s">
        <v>81</v>
      </c>
      <c r="D15154" t="s">
        <v>10</v>
      </c>
      <c r="E15154" t="s">
        <v>11</v>
      </c>
      <c r="F15154" s="35">
        <v>87.272900000000007</v>
      </c>
      <c r="G15154" t="str">
        <f t="shared" si="472"/>
        <v>Casual Buyers</v>
      </c>
      <c r="H15154" s="4">
        <v>41537</v>
      </c>
      <c r="I15154">
        <f>WEEKDAY(Cleaned!$H15154)</f>
        <v>6</v>
      </c>
      <c r="J15154" t="s">
        <v>18</v>
      </c>
      <c r="K15154" s="4">
        <v>20001</v>
      </c>
      <c r="L15154">
        <f>INT(YEARFRAC(Cleaned!$K15154,Cleaned!$H15154,1))</f>
        <v>58</v>
      </c>
      <c r="M15154" t="str">
        <f t="shared" si="473"/>
        <v>Seniors</v>
      </c>
    </row>
    <row r="15155" spans="1:13" x14ac:dyDescent="0.25">
      <c r="A15155">
        <v>25155</v>
      </c>
      <c r="B15155" t="s">
        <v>9091</v>
      </c>
      <c r="C15155" t="s">
        <v>81</v>
      </c>
      <c r="D15155" t="s">
        <v>10</v>
      </c>
      <c r="E15155" t="s">
        <v>11</v>
      </c>
      <c r="F15155" s="35">
        <v>87.272900000000007</v>
      </c>
      <c r="G15155" t="str">
        <f t="shared" si="472"/>
        <v>Casual Buyers</v>
      </c>
      <c r="H15155" s="4">
        <v>41539</v>
      </c>
      <c r="I15155">
        <f>WEEKDAY(Cleaned!$H15155)</f>
        <v>1</v>
      </c>
      <c r="J15155" t="s">
        <v>14</v>
      </c>
      <c r="K15155" s="4">
        <v>21076</v>
      </c>
      <c r="L15155">
        <f>INT(YEARFRAC(Cleaned!$K15155,Cleaned!$H15155,1))</f>
        <v>56</v>
      </c>
      <c r="M15155" t="str">
        <f t="shared" si="473"/>
        <v>Seniors</v>
      </c>
    </row>
    <row r="15156" spans="1:13" x14ac:dyDescent="0.25">
      <c r="A15156">
        <v>25156</v>
      </c>
      <c r="B15156" t="s">
        <v>9086</v>
      </c>
      <c r="C15156" t="s">
        <v>81</v>
      </c>
      <c r="D15156" t="s">
        <v>10</v>
      </c>
      <c r="E15156" t="s">
        <v>11</v>
      </c>
      <c r="F15156" s="35">
        <v>38.674999999999997</v>
      </c>
      <c r="G15156" t="str">
        <f t="shared" si="472"/>
        <v>Casual Buyers</v>
      </c>
      <c r="H15156" s="4">
        <v>41539</v>
      </c>
      <c r="I15156">
        <f>WEEKDAY(Cleaned!$H15156)</f>
        <v>1</v>
      </c>
      <c r="J15156" t="s">
        <v>14</v>
      </c>
      <c r="K15156" s="4">
        <v>22686</v>
      </c>
      <c r="L15156">
        <f>INT(YEARFRAC(Cleaned!$K15156,Cleaned!$H15156,1))</f>
        <v>51</v>
      </c>
      <c r="M15156" t="str">
        <f t="shared" si="473"/>
        <v>Seniors</v>
      </c>
    </row>
    <row r="15157" spans="1:13" x14ac:dyDescent="0.25">
      <c r="A15157">
        <v>25157</v>
      </c>
      <c r="B15157" t="s">
        <v>3932</v>
      </c>
      <c r="C15157" t="s">
        <v>81</v>
      </c>
      <c r="D15157" t="s">
        <v>10</v>
      </c>
      <c r="E15157" t="s">
        <v>11</v>
      </c>
      <c r="F15157" s="35">
        <v>2580.1529</v>
      </c>
      <c r="G15157" t="str">
        <f t="shared" si="472"/>
        <v>Brand Seekers</v>
      </c>
      <c r="H15157" s="4">
        <v>41543</v>
      </c>
      <c r="I15157">
        <f>WEEKDAY(Cleaned!$H15157)</f>
        <v>5</v>
      </c>
      <c r="J15157" t="s">
        <v>17</v>
      </c>
      <c r="K15157" s="4">
        <v>15928</v>
      </c>
      <c r="L15157">
        <f>INT(YEARFRAC(Cleaned!$K15157,Cleaned!$H15157,1))</f>
        <v>70</v>
      </c>
      <c r="M15157" t="str">
        <f t="shared" si="473"/>
        <v>Elders</v>
      </c>
    </row>
    <row r="15158" spans="1:13" x14ac:dyDescent="0.25">
      <c r="A15158">
        <v>25158</v>
      </c>
      <c r="B15158" t="s">
        <v>9092</v>
      </c>
      <c r="C15158" t="s">
        <v>81</v>
      </c>
      <c r="D15158" t="s">
        <v>10</v>
      </c>
      <c r="E15158" t="s">
        <v>11</v>
      </c>
      <c r="F15158" s="35">
        <v>646.31449999999995</v>
      </c>
      <c r="G15158" t="str">
        <f t="shared" si="472"/>
        <v>Casual Buyers</v>
      </c>
      <c r="H15158" s="4">
        <v>41548</v>
      </c>
      <c r="I15158">
        <f>WEEKDAY(Cleaned!$H15158)</f>
        <v>3</v>
      </c>
      <c r="J15158" t="s">
        <v>16</v>
      </c>
      <c r="K15158" s="4">
        <v>22926</v>
      </c>
      <c r="L15158">
        <f>INT(YEARFRAC(Cleaned!$K15158,Cleaned!$H15158,1))</f>
        <v>50</v>
      </c>
      <c r="M15158" t="str">
        <f t="shared" si="473"/>
        <v>Seniors</v>
      </c>
    </row>
    <row r="15159" spans="1:13" x14ac:dyDescent="0.25">
      <c r="A15159">
        <v>25159</v>
      </c>
      <c r="B15159" t="s">
        <v>9093</v>
      </c>
      <c r="C15159" t="s">
        <v>81</v>
      </c>
      <c r="D15159" t="s">
        <v>10</v>
      </c>
      <c r="E15159" t="s">
        <v>11</v>
      </c>
      <c r="F15159" s="35">
        <v>29.8019</v>
      </c>
      <c r="G15159" t="str">
        <f t="shared" si="472"/>
        <v>Casual Buyers</v>
      </c>
      <c r="H15159" s="4">
        <v>41550</v>
      </c>
      <c r="I15159">
        <f>WEEKDAY(Cleaned!$H15159)</f>
        <v>5</v>
      </c>
      <c r="J15159" t="s">
        <v>16</v>
      </c>
      <c r="K15159" s="4">
        <v>20704</v>
      </c>
      <c r="L15159">
        <f>INT(YEARFRAC(Cleaned!$K15159,Cleaned!$H15159,1))</f>
        <v>57</v>
      </c>
      <c r="M15159" t="str">
        <f t="shared" si="473"/>
        <v>Seniors</v>
      </c>
    </row>
    <row r="15160" spans="1:13" x14ac:dyDescent="0.25">
      <c r="A15160">
        <v>25160</v>
      </c>
      <c r="B15160" t="s">
        <v>9094</v>
      </c>
      <c r="C15160" t="s">
        <v>81</v>
      </c>
      <c r="D15160" t="s">
        <v>10</v>
      </c>
      <c r="E15160" t="s">
        <v>11</v>
      </c>
      <c r="F15160" s="35">
        <v>77.338999999999999</v>
      </c>
      <c r="G15160" t="str">
        <f t="shared" si="472"/>
        <v>Casual Buyers</v>
      </c>
      <c r="H15160" s="4">
        <v>41551</v>
      </c>
      <c r="I15160">
        <f>WEEKDAY(Cleaned!$H15160)</f>
        <v>6</v>
      </c>
      <c r="J15160" t="s">
        <v>16</v>
      </c>
      <c r="K15160" s="4">
        <v>15800</v>
      </c>
      <c r="L15160">
        <f>INT(YEARFRAC(Cleaned!$K15160,Cleaned!$H15160,1))</f>
        <v>70</v>
      </c>
      <c r="M15160" t="str">
        <f t="shared" si="473"/>
        <v>Elders</v>
      </c>
    </row>
    <row r="15161" spans="1:13" x14ac:dyDescent="0.25">
      <c r="A15161">
        <v>25161</v>
      </c>
      <c r="B15161" t="s">
        <v>3787</v>
      </c>
      <c r="C15161" t="s">
        <v>81</v>
      </c>
      <c r="D15161" t="s">
        <v>10</v>
      </c>
      <c r="E15161" t="s">
        <v>11</v>
      </c>
      <c r="F15161" s="35">
        <v>70.686899999999994</v>
      </c>
      <c r="G15161" t="str">
        <f t="shared" si="472"/>
        <v>Casual Buyers</v>
      </c>
      <c r="H15161" s="4">
        <v>41553</v>
      </c>
      <c r="I15161">
        <f>WEEKDAY(Cleaned!$H15161)</f>
        <v>1</v>
      </c>
      <c r="J15161" t="s">
        <v>12</v>
      </c>
      <c r="K15161" s="4">
        <v>19395</v>
      </c>
      <c r="L15161">
        <f>INT(YEARFRAC(Cleaned!$K15161,Cleaned!$H15161,1))</f>
        <v>60</v>
      </c>
      <c r="M15161" t="str">
        <f t="shared" si="473"/>
        <v>Seniors</v>
      </c>
    </row>
    <row r="15162" spans="1:13" x14ac:dyDescent="0.25">
      <c r="A15162">
        <v>25162</v>
      </c>
      <c r="B15162" t="s">
        <v>3813</v>
      </c>
      <c r="C15162" t="s">
        <v>81</v>
      </c>
      <c r="D15162" t="s">
        <v>10</v>
      </c>
      <c r="E15162" t="s">
        <v>11</v>
      </c>
      <c r="F15162" s="35">
        <v>2699.9018000000001</v>
      </c>
      <c r="G15162" t="str">
        <f t="shared" si="472"/>
        <v>Brand Seekers</v>
      </c>
      <c r="H15162" s="4">
        <v>41554</v>
      </c>
      <c r="I15162">
        <f>WEEKDAY(Cleaned!$H15162)</f>
        <v>2</v>
      </c>
      <c r="J15162" t="s">
        <v>12</v>
      </c>
      <c r="K15162" s="4">
        <v>24129</v>
      </c>
      <c r="L15162">
        <f>INT(YEARFRAC(Cleaned!$K15162,Cleaned!$H15162,1))</f>
        <v>47</v>
      </c>
      <c r="M15162" t="str">
        <f t="shared" si="473"/>
        <v>Adult</v>
      </c>
    </row>
    <row r="15163" spans="1:13" x14ac:dyDescent="0.25">
      <c r="A15163">
        <v>25163</v>
      </c>
      <c r="B15163" t="s">
        <v>4008</v>
      </c>
      <c r="C15163" t="s">
        <v>81</v>
      </c>
      <c r="D15163" t="s">
        <v>10</v>
      </c>
      <c r="E15163" t="s">
        <v>11</v>
      </c>
      <c r="F15163" s="35">
        <v>33.127899999999997</v>
      </c>
      <c r="G15163" t="str">
        <f t="shared" si="472"/>
        <v>Casual Buyers</v>
      </c>
      <c r="H15163" s="4">
        <v>41556</v>
      </c>
      <c r="I15163">
        <f>WEEKDAY(Cleaned!$H15163)</f>
        <v>4</v>
      </c>
      <c r="J15163" t="s">
        <v>12</v>
      </c>
      <c r="K15163" s="4">
        <v>28926</v>
      </c>
      <c r="L15163">
        <f>INT(YEARFRAC(Cleaned!$K15163,Cleaned!$H15163,1))</f>
        <v>34</v>
      </c>
      <c r="M15163" t="str">
        <f t="shared" si="473"/>
        <v>Young Adult</v>
      </c>
    </row>
    <row r="15164" spans="1:13" x14ac:dyDescent="0.25">
      <c r="A15164">
        <v>25164</v>
      </c>
      <c r="B15164" t="s">
        <v>9095</v>
      </c>
      <c r="C15164" t="s">
        <v>81</v>
      </c>
      <c r="D15164" t="s">
        <v>10</v>
      </c>
      <c r="E15164" t="s">
        <v>11</v>
      </c>
      <c r="F15164" s="35">
        <v>8.0443999999999996</v>
      </c>
      <c r="G15164" t="str">
        <f t="shared" si="472"/>
        <v>Casual Buyers</v>
      </c>
      <c r="H15164" s="4">
        <v>41556</v>
      </c>
      <c r="I15164">
        <f>WEEKDAY(Cleaned!$H15164)</f>
        <v>4</v>
      </c>
      <c r="J15164" t="s">
        <v>14</v>
      </c>
      <c r="K15164" s="4">
        <v>19193</v>
      </c>
      <c r="L15164">
        <f>INT(YEARFRAC(Cleaned!$K15164,Cleaned!$H15164,1))</f>
        <v>61</v>
      </c>
      <c r="M15164" t="str">
        <f t="shared" si="473"/>
        <v>Seniors</v>
      </c>
    </row>
    <row r="15165" spans="1:13" x14ac:dyDescent="0.25">
      <c r="A15165">
        <v>25165</v>
      </c>
      <c r="B15165" t="s">
        <v>9096</v>
      </c>
      <c r="C15165" t="s">
        <v>81</v>
      </c>
      <c r="D15165" t="s">
        <v>10</v>
      </c>
      <c r="E15165" t="s">
        <v>11</v>
      </c>
      <c r="F15165" s="35">
        <v>11.039</v>
      </c>
      <c r="G15165" t="str">
        <f t="shared" si="472"/>
        <v>Casual Buyers</v>
      </c>
      <c r="H15165" s="4">
        <v>41559</v>
      </c>
      <c r="I15165">
        <f>WEEKDAY(Cleaned!$H15165)</f>
        <v>7</v>
      </c>
      <c r="J15165" t="s">
        <v>13</v>
      </c>
      <c r="K15165" s="4">
        <v>21280</v>
      </c>
      <c r="L15165">
        <f>INT(YEARFRAC(Cleaned!$K15165,Cleaned!$H15165,1))</f>
        <v>55</v>
      </c>
      <c r="M15165" t="str">
        <f t="shared" si="473"/>
        <v>Seniors</v>
      </c>
    </row>
    <row r="15166" spans="1:13" x14ac:dyDescent="0.25">
      <c r="A15166">
        <v>25166</v>
      </c>
      <c r="B15166" t="s">
        <v>3978</v>
      </c>
      <c r="C15166" t="s">
        <v>81</v>
      </c>
      <c r="D15166" t="s">
        <v>10</v>
      </c>
      <c r="E15166" t="s">
        <v>11</v>
      </c>
      <c r="F15166" s="35">
        <v>2587.8769000000002</v>
      </c>
      <c r="G15166" t="str">
        <f t="shared" si="472"/>
        <v>Brand Seekers</v>
      </c>
      <c r="H15166" s="4">
        <v>41568</v>
      </c>
      <c r="I15166">
        <f>WEEKDAY(Cleaned!$H15166)</f>
        <v>2</v>
      </c>
      <c r="J15166" t="s">
        <v>12</v>
      </c>
      <c r="K15166" s="4">
        <v>28399</v>
      </c>
      <c r="L15166">
        <f>INT(YEARFRAC(Cleaned!$K15166,Cleaned!$H15166,1))</f>
        <v>36</v>
      </c>
      <c r="M15166" t="str">
        <f t="shared" si="473"/>
        <v>Adult</v>
      </c>
    </row>
    <row r="15167" spans="1:13" x14ac:dyDescent="0.25">
      <c r="A15167">
        <v>25167</v>
      </c>
      <c r="B15167" t="s">
        <v>3963</v>
      </c>
      <c r="C15167" t="s">
        <v>81</v>
      </c>
      <c r="D15167" t="s">
        <v>10</v>
      </c>
      <c r="E15167" t="s">
        <v>11</v>
      </c>
      <c r="F15167" s="35">
        <v>2615.4908</v>
      </c>
      <c r="G15167" t="str">
        <f t="shared" si="472"/>
        <v>Brand Seekers</v>
      </c>
      <c r="H15167" s="4">
        <v>41572</v>
      </c>
      <c r="I15167">
        <f>WEEKDAY(Cleaned!$H15167)</f>
        <v>6</v>
      </c>
      <c r="J15167" t="s">
        <v>14</v>
      </c>
      <c r="K15167" s="4">
        <v>17492</v>
      </c>
      <c r="L15167">
        <f>INT(YEARFRAC(Cleaned!$K15167,Cleaned!$H15167,1))</f>
        <v>65</v>
      </c>
      <c r="M15167" t="str">
        <f t="shared" si="473"/>
        <v>Elders</v>
      </c>
    </row>
    <row r="15168" spans="1:13" x14ac:dyDescent="0.25">
      <c r="A15168">
        <v>25168</v>
      </c>
      <c r="B15168" t="s">
        <v>3862</v>
      </c>
      <c r="C15168" t="s">
        <v>81</v>
      </c>
      <c r="D15168" t="s">
        <v>10</v>
      </c>
      <c r="E15168" t="s">
        <v>11</v>
      </c>
      <c r="F15168" s="35">
        <v>9.9339999999999993</v>
      </c>
      <c r="G15168" t="str">
        <f t="shared" si="472"/>
        <v>Casual Buyers</v>
      </c>
      <c r="H15168" s="4">
        <v>41574</v>
      </c>
      <c r="I15168">
        <f>WEEKDAY(Cleaned!$H15168)</f>
        <v>1</v>
      </c>
      <c r="J15168" t="s">
        <v>12</v>
      </c>
      <c r="K15168" s="4">
        <v>23460</v>
      </c>
      <c r="L15168">
        <f>INT(YEARFRAC(Cleaned!$K15168,Cleaned!$H15168,1))</f>
        <v>49</v>
      </c>
      <c r="M15168" t="str">
        <f t="shared" si="473"/>
        <v>Adult</v>
      </c>
    </row>
    <row r="15169" spans="1:13" x14ac:dyDescent="0.25">
      <c r="A15169">
        <v>25169</v>
      </c>
      <c r="B15169" t="s">
        <v>9097</v>
      </c>
      <c r="C15169" t="s">
        <v>81</v>
      </c>
      <c r="D15169" t="s">
        <v>10</v>
      </c>
      <c r="E15169" t="s">
        <v>11</v>
      </c>
      <c r="F15169" s="35">
        <v>87.272900000000007</v>
      </c>
      <c r="G15169" t="str">
        <f t="shared" si="472"/>
        <v>Casual Buyers</v>
      </c>
      <c r="H15169" s="4">
        <v>41578</v>
      </c>
      <c r="I15169">
        <f>WEEKDAY(Cleaned!$H15169)</f>
        <v>5</v>
      </c>
      <c r="J15169" t="s">
        <v>14</v>
      </c>
      <c r="K15169" s="4">
        <v>24377</v>
      </c>
      <c r="L15169">
        <f>INT(YEARFRAC(Cleaned!$K15169,Cleaned!$H15169,1))</f>
        <v>47</v>
      </c>
      <c r="M15169" t="str">
        <f t="shared" si="473"/>
        <v>Adult</v>
      </c>
    </row>
    <row r="15170" spans="1:13" x14ac:dyDescent="0.25">
      <c r="A15170">
        <v>25170</v>
      </c>
      <c r="B15170" t="s">
        <v>4142</v>
      </c>
      <c r="C15170" t="s">
        <v>81</v>
      </c>
      <c r="D15170" t="s">
        <v>10</v>
      </c>
      <c r="E15170" t="s">
        <v>11</v>
      </c>
      <c r="F15170" s="35">
        <v>42.962400000000002</v>
      </c>
      <c r="G15170" t="str">
        <f t="shared" ref="G15170:G15233" si="474">IF(F15170&lt;=1500,"Casual Buyers",IF(F15170&gt;=1501,"Brand Seekers",IF(F15170&gt;2500,"Convinced Seekers")))</f>
        <v>Casual Buyers</v>
      </c>
      <c r="H15170" s="4">
        <v>41581</v>
      </c>
      <c r="I15170">
        <f>WEEKDAY(Cleaned!$H15170)</f>
        <v>1</v>
      </c>
      <c r="J15170" t="s">
        <v>12</v>
      </c>
      <c r="K15170" s="4">
        <v>20172</v>
      </c>
      <c r="L15170">
        <f>INT(YEARFRAC(Cleaned!$K15170,Cleaned!$H15170,1))</f>
        <v>58</v>
      </c>
      <c r="M15170" t="str">
        <f t="shared" ref="M15170:M15233" si="475">IF(L15170&lt;=19,"Teenager",IF(L15170&lt;=34,"Young Adult",IF(L15170&lt;=49,"Adult",IF(L15170&lt;=64,"Seniors",IF(L15170&gt;=65,"Elders")))))</f>
        <v>Seniors</v>
      </c>
    </row>
    <row r="15171" spans="1:13" x14ac:dyDescent="0.25">
      <c r="A15171">
        <v>25171</v>
      </c>
      <c r="B15171" t="s">
        <v>9073</v>
      </c>
      <c r="C15171" t="s">
        <v>81</v>
      </c>
      <c r="D15171" t="s">
        <v>10</v>
      </c>
      <c r="E15171" t="s">
        <v>11</v>
      </c>
      <c r="F15171" s="35">
        <v>2708.6864999999998</v>
      </c>
      <c r="G15171" t="str">
        <f t="shared" si="474"/>
        <v>Brand Seekers</v>
      </c>
      <c r="H15171" s="4">
        <v>41583</v>
      </c>
      <c r="I15171">
        <f>WEEKDAY(Cleaned!$H15171)</f>
        <v>3</v>
      </c>
      <c r="J15171" t="s">
        <v>12</v>
      </c>
      <c r="K15171" s="4">
        <v>17937</v>
      </c>
      <c r="L15171">
        <f>INT(YEARFRAC(Cleaned!$K15171,Cleaned!$H15171,1))</f>
        <v>64</v>
      </c>
      <c r="M15171" t="str">
        <f t="shared" si="475"/>
        <v>Seniors</v>
      </c>
    </row>
    <row r="15172" spans="1:13" x14ac:dyDescent="0.25">
      <c r="A15172">
        <v>25172</v>
      </c>
      <c r="B15172" t="s">
        <v>3876</v>
      </c>
      <c r="C15172" t="s">
        <v>81</v>
      </c>
      <c r="D15172" t="s">
        <v>10</v>
      </c>
      <c r="E15172" t="s">
        <v>11</v>
      </c>
      <c r="F15172" s="35">
        <v>38.674999999999997</v>
      </c>
      <c r="G15172" t="str">
        <f t="shared" si="474"/>
        <v>Casual Buyers</v>
      </c>
      <c r="H15172" s="4">
        <v>41584</v>
      </c>
      <c r="I15172">
        <f>WEEKDAY(Cleaned!$H15172)</f>
        <v>4</v>
      </c>
      <c r="J15172" t="s">
        <v>18</v>
      </c>
      <c r="K15172" s="4">
        <v>21753</v>
      </c>
      <c r="L15172">
        <f>INT(YEARFRAC(Cleaned!$K15172,Cleaned!$H15172,1))</f>
        <v>54</v>
      </c>
      <c r="M15172" t="str">
        <f t="shared" si="475"/>
        <v>Seniors</v>
      </c>
    </row>
    <row r="15173" spans="1:13" x14ac:dyDescent="0.25">
      <c r="A15173">
        <v>25173</v>
      </c>
      <c r="B15173" t="s">
        <v>9098</v>
      </c>
      <c r="C15173" t="s">
        <v>81</v>
      </c>
      <c r="D15173" t="s">
        <v>10</v>
      </c>
      <c r="E15173" t="s">
        <v>11</v>
      </c>
      <c r="F15173" s="35">
        <v>44.177900000000001</v>
      </c>
      <c r="G15173" t="str">
        <f t="shared" si="474"/>
        <v>Casual Buyers</v>
      </c>
      <c r="H15173" s="4">
        <v>41587</v>
      </c>
      <c r="I15173">
        <f>WEEKDAY(Cleaned!$H15173)</f>
        <v>7</v>
      </c>
      <c r="J15173" t="s">
        <v>16</v>
      </c>
      <c r="K15173" s="4">
        <v>28334</v>
      </c>
      <c r="L15173">
        <f>INT(YEARFRAC(Cleaned!$K15173,Cleaned!$H15173,1))</f>
        <v>36</v>
      </c>
      <c r="M15173" t="str">
        <f t="shared" si="475"/>
        <v>Adult</v>
      </c>
    </row>
    <row r="15174" spans="1:13" x14ac:dyDescent="0.25">
      <c r="A15174">
        <v>25174</v>
      </c>
      <c r="B15174" t="s">
        <v>3973</v>
      </c>
      <c r="C15174" t="s">
        <v>81</v>
      </c>
      <c r="D15174" t="s">
        <v>10</v>
      </c>
      <c r="E15174" t="s">
        <v>11</v>
      </c>
      <c r="F15174" s="35">
        <v>33.139000000000003</v>
      </c>
      <c r="G15174" t="str">
        <f t="shared" si="474"/>
        <v>Casual Buyers</v>
      </c>
      <c r="H15174" s="4">
        <v>41589</v>
      </c>
      <c r="I15174">
        <f>WEEKDAY(Cleaned!$H15174)</f>
        <v>2</v>
      </c>
      <c r="J15174" t="s">
        <v>12</v>
      </c>
      <c r="K15174" s="4">
        <v>19524</v>
      </c>
      <c r="L15174">
        <f>INT(YEARFRAC(Cleaned!$K15174,Cleaned!$H15174,1))</f>
        <v>60</v>
      </c>
      <c r="M15174" t="str">
        <f t="shared" si="475"/>
        <v>Seniors</v>
      </c>
    </row>
    <row r="15175" spans="1:13" x14ac:dyDescent="0.25">
      <c r="A15175">
        <v>25175</v>
      </c>
      <c r="B15175" t="s">
        <v>3815</v>
      </c>
      <c r="C15175" t="s">
        <v>81</v>
      </c>
      <c r="D15175" t="s">
        <v>10</v>
      </c>
      <c r="E15175" t="s">
        <v>11</v>
      </c>
      <c r="F15175" s="35">
        <v>2624.3528999999999</v>
      </c>
      <c r="G15175" t="str">
        <f t="shared" si="474"/>
        <v>Brand Seekers</v>
      </c>
      <c r="H15175" s="4">
        <v>41589</v>
      </c>
      <c r="I15175">
        <f>WEEKDAY(Cleaned!$H15175)</f>
        <v>2</v>
      </c>
      <c r="J15175" t="s">
        <v>14</v>
      </c>
      <c r="K15175" s="4">
        <v>23452</v>
      </c>
      <c r="L15175">
        <f>INT(YEARFRAC(Cleaned!$K15175,Cleaned!$H15175,1))</f>
        <v>49</v>
      </c>
      <c r="M15175" t="str">
        <f t="shared" si="475"/>
        <v>Adult</v>
      </c>
    </row>
    <row r="15176" spans="1:13" x14ac:dyDescent="0.25">
      <c r="A15176">
        <v>25176</v>
      </c>
      <c r="B15176" t="s">
        <v>3953</v>
      </c>
      <c r="C15176" t="s">
        <v>81</v>
      </c>
      <c r="D15176" t="s">
        <v>10</v>
      </c>
      <c r="E15176" t="s">
        <v>11</v>
      </c>
      <c r="F15176" s="35">
        <v>2709.8357000000001</v>
      </c>
      <c r="G15176" t="str">
        <f t="shared" si="474"/>
        <v>Brand Seekers</v>
      </c>
      <c r="H15176" s="4">
        <v>41599</v>
      </c>
      <c r="I15176">
        <f>WEEKDAY(Cleaned!$H15176)</f>
        <v>5</v>
      </c>
      <c r="J15176" t="s">
        <v>12</v>
      </c>
      <c r="K15176" s="4">
        <v>18425</v>
      </c>
      <c r="L15176">
        <f>INT(YEARFRAC(Cleaned!$K15176,Cleaned!$H15176,1))</f>
        <v>63</v>
      </c>
      <c r="M15176" t="str">
        <f t="shared" si="475"/>
        <v>Seniors</v>
      </c>
    </row>
    <row r="15177" spans="1:13" x14ac:dyDescent="0.25">
      <c r="A15177">
        <v>25177</v>
      </c>
      <c r="B15177" t="s">
        <v>3916</v>
      </c>
      <c r="C15177" t="s">
        <v>81</v>
      </c>
      <c r="D15177" t="s">
        <v>10</v>
      </c>
      <c r="E15177" t="s">
        <v>11</v>
      </c>
      <c r="F15177" s="35">
        <v>55.504199999999997</v>
      </c>
      <c r="G15177" t="str">
        <f t="shared" si="474"/>
        <v>Casual Buyers</v>
      </c>
      <c r="H15177" s="4">
        <v>41600</v>
      </c>
      <c r="I15177">
        <f>WEEKDAY(Cleaned!$H15177)</f>
        <v>6</v>
      </c>
      <c r="J15177" t="s">
        <v>18</v>
      </c>
      <c r="K15177" s="4">
        <v>25089</v>
      </c>
      <c r="L15177">
        <f>INT(YEARFRAC(Cleaned!$K15177,Cleaned!$H15177,1))</f>
        <v>45</v>
      </c>
      <c r="M15177" t="str">
        <f t="shared" si="475"/>
        <v>Adult</v>
      </c>
    </row>
    <row r="15178" spans="1:13" x14ac:dyDescent="0.25">
      <c r="A15178">
        <v>25178</v>
      </c>
      <c r="B15178" t="s">
        <v>9078</v>
      </c>
      <c r="C15178" t="s">
        <v>81</v>
      </c>
      <c r="D15178" t="s">
        <v>10</v>
      </c>
      <c r="E15178" t="s">
        <v>11</v>
      </c>
      <c r="F15178" s="35">
        <v>905.52539999999999</v>
      </c>
      <c r="G15178" t="str">
        <f t="shared" si="474"/>
        <v>Casual Buyers</v>
      </c>
      <c r="H15178" s="4">
        <v>41601</v>
      </c>
      <c r="I15178">
        <f>WEEKDAY(Cleaned!$H15178)</f>
        <v>7</v>
      </c>
      <c r="J15178" t="s">
        <v>17</v>
      </c>
      <c r="K15178" s="4">
        <v>18662</v>
      </c>
      <c r="L15178">
        <f>INT(YEARFRAC(Cleaned!$K15178,Cleaned!$H15178,1))</f>
        <v>62</v>
      </c>
      <c r="M15178" t="str">
        <f t="shared" si="475"/>
        <v>Seniors</v>
      </c>
    </row>
    <row r="15179" spans="1:13" x14ac:dyDescent="0.25">
      <c r="A15179">
        <v>25179</v>
      </c>
      <c r="B15179" t="s">
        <v>9099</v>
      </c>
      <c r="C15179" t="s">
        <v>81</v>
      </c>
      <c r="D15179" t="s">
        <v>10</v>
      </c>
      <c r="E15179" t="s">
        <v>11</v>
      </c>
      <c r="F15179" s="35">
        <v>34.553400000000003</v>
      </c>
      <c r="G15179" t="str">
        <f t="shared" si="474"/>
        <v>Casual Buyers</v>
      </c>
      <c r="H15179" s="4">
        <v>41606</v>
      </c>
      <c r="I15179">
        <f>WEEKDAY(Cleaned!$H15179)</f>
        <v>5</v>
      </c>
      <c r="J15179" t="s">
        <v>17</v>
      </c>
      <c r="K15179" s="4">
        <v>22319</v>
      </c>
      <c r="L15179">
        <f>INT(YEARFRAC(Cleaned!$K15179,Cleaned!$H15179,1))</f>
        <v>52</v>
      </c>
      <c r="M15179" t="str">
        <f t="shared" si="475"/>
        <v>Seniors</v>
      </c>
    </row>
    <row r="15180" spans="1:13" x14ac:dyDescent="0.25">
      <c r="A15180">
        <v>25180</v>
      </c>
      <c r="B15180" t="s">
        <v>4037</v>
      </c>
      <c r="C15180" t="s">
        <v>81</v>
      </c>
      <c r="D15180" t="s">
        <v>10</v>
      </c>
      <c r="E15180" t="s">
        <v>11</v>
      </c>
      <c r="F15180" s="35">
        <v>2552.5169000000001</v>
      </c>
      <c r="G15180" t="str">
        <f t="shared" si="474"/>
        <v>Brand Seekers</v>
      </c>
      <c r="H15180" s="4">
        <v>41621</v>
      </c>
      <c r="I15180">
        <f>WEEKDAY(Cleaned!$H15180)</f>
        <v>6</v>
      </c>
      <c r="J15180" t="s">
        <v>14</v>
      </c>
      <c r="K15180" s="4">
        <v>23427</v>
      </c>
      <c r="L15180">
        <f>INT(YEARFRAC(Cleaned!$K15180,Cleaned!$H15180,1))</f>
        <v>49</v>
      </c>
      <c r="M15180" t="str">
        <f t="shared" si="475"/>
        <v>Adult</v>
      </c>
    </row>
    <row r="15181" spans="1:13" x14ac:dyDescent="0.25">
      <c r="A15181">
        <v>25181</v>
      </c>
      <c r="B15181" t="s">
        <v>4034</v>
      </c>
      <c r="C15181" t="s">
        <v>81</v>
      </c>
      <c r="D15181" t="s">
        <v>10</v>
      </c>
      <c r="E15181" t="s">
        <v>11</v>
      </c>
      <c r="F15181" s="35">
        <v>1907.2079000000001</v>
      </c>
      <c r="G15181" t="str">
        <f t="shared" si="474"/>
        <v>Brand Seekers</v>
      </c>
      <c r="H15181" s="4">
        <v>41623</v>
      </c>
      <c r="I15181">
        <f>WEEKDAY(Cleaned!$H15181)</f>
        <v>1</v>
      </c>
      <c r="J15181" t="s">
        <v>15</v>
      </c>
      <c r="K15181" s="4">
        <v>22890</v>
      </c>
      <c r="L15181">
        <f>INT(YEARFRAC(Cleaned!$K15181,Cleaned!$H15181,1))</f>
        <v>51</v>
      </c>
      <c r="M15181" t="str">
        <f t="shared" si="475"/>
        <v>Seniors</v>
      </c>
    </row>
    <row r="15182" spans="1:13" x14ac:dyDescent="0.25">
      <c r="A15182">
        <v>25182</v>
      </c>
      <c r="B15182" t="s">
        <v>9100</v>
      </c>
      <c r="C15182" t="s">
        <v>81</v>
      </c>
      <c r="D15182" t="s">
        <v>10</v>
      </c>
      <c r="E15182" t="s">
        <v>11</v>
      </c>
      <c r="F15182" s="35">
        <v>6.9394</v>
      </c>
      <c r="G15182" t="str">
        <f t="shared" si="474"/>
        <v>Casual Buyers</v>
      </c>
      <c r="H15182" s="4">
        <v>41626</v>
      </c>
      <c r="I15182">
        <f>WEEKDAY(Cleaned!$H15182)</f>
        <v>4</v>
      </c>
      <c r="J15182" t="s">
        <v>17</v>
      </c>
      <c r="K15182" s="4">
        <v>22595</v>
      </c>
      <c r="L15182">
        <f>INT(YEARFRAC(Cleaned!$K15182,Cleaned!$H15182,1))</f>
        <v>52</v>
      </c>
      <c r="M15182" t="str">
        <f t="shared" si="475"/>
        <v>Seniors</v>
      </c>
    </row>
    <row r="15183" spans="1:13" x14ac:dyDescent="0.25">
      <c r="A15183">
        <v>25183</v>
      </c>
      <c r="B15183" t="s">
        <v>3756</v>
      </c>
      <c r="C15183" t="s">
        <v>81</v>
      </c>
      <c r="D15183" t="s">
        <v>10</v>
      </c>
      <c r="E15183" t="s">
        <v>11</v>
      </c>
      <c r="F15183" s="35">
        <v>2563.5889999999999</v>
      </c>
      <c r="G15183" t="str">
        <f t="shared" si="474"/>
        <v>Brand Seekers</v>
      </c>
      <c r="H15183" s="4">
        <v>41627</v>
      </c>
      <c r="I15183">
        <f>WEEKDAY(Cleaned!$H15183)</f>
        <v>5</v>
      </c>
      <c r="J15183" t="s">
        <v>12</v>
      </c>
      <c r="K15183" s="4">
        <v>21204</v>
      </c>
      <c r="L15183">
        <f>INT(YEARFRAC(Cleaned!$K15183,Cleaned!$H15183,1))</f>
        <v>55</v>
      </c>
      <c r="M15183" t="str">
        <f t="shared" si="475"/>
        <v>Seniors</v>
      </c>
    </row>
    <row r="15184" spans="1:13" x14ac:dyDescent="0.25">
      <c r="A15184">
        <v>25184</v>
      </c>
      <c r="B15184" t="s">
        <v>4058</v>
      </c>
      <c r="C15184" t="s">
        <v>81</v>
      </c>
      <c r="D15184" t="s">
        <v>10</v>
      </c>
      <c r="E15184" t="s">
        <v>11</v>
      </c>
      <c r="F15184" s="35">
        <v>82.852900000000005</v>
      </c>
      <c r="G15184" t="str">
        <f t="shared" si="474"/>
        <v>Casual Buyers</v>
      </c>
      <c r="H15184" s="4">
        <v>41627</v>
      </c>
      <c r="I15184">
        <f>WEEKDAY(Cleaned!$H15184)</f>
        <v>5</v>
      </c>
      <c r="J15184" t="s">
        <v>18</v>
      </c>
      <c r="K15184" s="4">
        <v>20001</v>
      </c>
      <c r="L15184">
        <f>INT(YEARFRAC(Cleaned!$K15184,Cleaned!$H15184,1))</f>
        <v>59</v>
      </c>
      <c r="M15184" t="str">
        <f t="shared" si="475"/>
        <v>Seniors</v>
      </c>
    </row>
    <row r="15185" spans="1:13" x14ac:dyDescent="0.25">
      <c r="A15185">
        <v>25185</v>
      </c>
      <c r="B15185" t="s">
        <v>9101</v>
      </c>
      <c r="C15185" t="s">
        <v>81</v>
      </c>
      <c r="D15185" t="s">
        <v>10</v>
      </c>
      <c r="E15185" t="s">
        <v>11</v>
      </c>
      <c r="F15185" s="35">
        <v>1939.2529</v>
      </c>
      <c r="G15185" t="str">
        <f t="shared" si="474"/>
        <v>Brand Seekers</v>
      </c>
      <c r="H15185" s="4">
        <v>41646</v>
      </c>
      <c r="I15185">
        <f>WEEKDAY(Cleaned!$H15185)</f>
        <v>3</v>
      </c>
      <c r="J15185" t="s">
        <v>16</v>
      </c>
      <c r="K15185" s="4">
        <v>19986</v>
      </c>
      <c r="L15185">
        <f>INT(YEARFRAC(Cleaned!$K15185,Cleaned!$H15185,1))</f>
        <v>59</v>
      </c>
      <c r="M15185" t="str">
        <f t="shared" si="475"/>
        <v>Seniors</v>
      </c>
    </row>
    <row r="15186" spans="1:13" x14ac:dyDescent="0.25">
      <c r="A15186">
        <v>25186</v>
      </c>
      <c r="B15186" t="s">
        <v>9102</v>
      </c>
      <c r="C15186" t="s">
        <v>81</v>
      </c>
      <c r="D15186" t="s">
        <v>10</v>
      </c>
      <c r="E15186" t="s">
        <v>11</v>
      </c>
      <c r="F15186" s="35">
        <v>46.7194</v>
      </c>
      <c r="G15186" t="str">
        <f t="shared" si="474"/>
        <v>Casual Buyers</v>
      </c>
      <c r="H15186" s="4">
        <v>41647</v>
      </c>
      <c r="I15186">
        <f>WEEKDAY(Cleaned!$H15186)</f>
        <v>4</v>
      </c>
      <c r="J15186" t="s">
        <v>14</v>
      </c>
      <c r="K15186" s="4">
        <v>17704</v>
      </c>
      <c r="L15186">
        <f>INT(YEARFRAC(Cleaned!$K15186,Cleaned!$H15186,1))</f>
        <v>65</v>
      </c>
      <c r="M15186" t="str">
        <f t="shared" si="475"/>
        <v>Elders</v>
      </c>
    </row>
    <row r="15187" spans="1:13" x14ac:dyDescent="0.25">
      <c r="A15187">
        <v>25187</v>
      </c>
      <c r="B15187" t="s">
        <v>9103</v>
      </c>
      <c r="C15187" t="s">
        <v>81</v>
      </c>
      <c r="D15187" t="s">
        <v>10</v>
      </c>
      <c r="E15187" t="s">
        <v>11</v>
      </c>
      <c r="F15187" s="35">
        <v>165.72790000000001</v>
      </c>
      <c r="G15187" t="str">
        <f t="shared" si="474"/>
        <v>Casual Buyers</v>
      </c>
      <c r="H15187" s="4">
        <v>41652</v>
      </c>
      <c r="I15187">
        <f>WEEKDAY(Cleaned!$H15187)</f>
        <v>2</v>
      </c>
      <c r="J15187" t="s">
        <v>13</v>
      </c>
      <c r="K15187" s="4">
        <v>20055</v>
      </c>
      <c r="L15187">
        <f>INT(YEARFRAC(Cleaned!$K15187,Cleaned!$H15187,1))</f>
        <v>59</v>
      </c>
      <c r="M15187" t="str">
        <f t="shared" si="475"/>
        <v>Seniors</v>
      </c>
    </row>
    <row r="15188" spans="1:13" x14ac:dyDescent="0.25">
      <c r="A15188">
        <v>25188</v>
      </c>
      <c r="B15188" t="s">
        <v>9104</v>
      </c>
      <c r="C15188" t="s">
        <v>81</v>
      </c>
      <c r="D15188" t="s">
        <v>10</v>
      </c>
      <c r="E15188" t="s">
        <v>11</v>
      </c>
      <c r="F15188" s="35">
        <v>82.852900000000005</v>
      </c>
      <c r="G15188" t="str">
        <f t="shared" si="474"/>
        <v>Casual Buyers</v>
      </c>
      <c r="H15188" s="4">
        <v>41655</v>
      </c>
      <c r="I15188">
        <f>WEEKDAY(Cleaned!$H15188)</f>
        <v>5</v>
      </c>
      <c r="J15188" t="s">
        <v>13</v>
      </c>
      <c r="K15188" s="4">
        <v>29486</v>
      </c>
      <c r="L15188">
        <f>INT(YEARFRAC(Cleaned!$K15188,Cleaned!$H15188,1))</f>
        <v>33</v>
      </c>
      <c r="M15188" t="str">
        <f t="shared" si="475"/>
        <v>Young Adult</v>
      </c>
    </row>
    <row r="15189" spans="1:13" x14ac:dyDescent="0.25">
      <c r="A15189">
        <v>25189</v>
      </c>
      <c r="B15189" t="s">
        <v>3990</v>
      </c>
      <c r="C15189" t="s">
        <v>81</v>
      </c>
      <c r="D15189" t="s">
        <v>10</v>
      </c>
      <c r="E15189" t="s">
        <v>11</v>
      </c>
      <c r="F15189" s="35">
        <v>77.316900000000004</v>
      </c>
      <c r="G15189" t="str">
        <f t="shared" si="474"/>
        <v>Casual Buyers</v>
      </c>
      <c r="H15189" s="4">
        <v>41665</v>
      </c>
      <c r="I15189">
        <f>WEEKDAY(Cleaned!$H15189)</f>
        <v>1</v>
      </c>
      <c r="J15189" t="s">
        <v>18</v>
      </c>
      <c r="K15189" s="4">
        <v>29085</v>
      </c>
      <c r="L15189">
        <f>INT(YEARFRAC(Cleaned!$K15189,Cleaned!$H15189,1))</f>
        <v>34</v>
      </c>
      <c r="M15189" t="str">
        <f t="shared" si="475"/>
        <v>Young Adult</v>
      </c>
    </row>
    <row r="15190" spans="1:13" x14ac:dyDescent="0.25">
      <c r="A15190">
        <v>25190</v>
      </c>
      <c r="B15190" t="s">
        <v>4071</v>
      </c>
      <c r="C15190" t="s">
        <v>81</v>
      </c>
      <c r="D15190" t="s">
        <v>10</v>
      </c>
      <c r="E15190" t="s">
        <v>11</v>
      </c>
      <c r="F15190" s="35">
        <v>110.59950000000001</v>
      </c>
      <c r="G15190" t="str">
        <f t="shared" si="474"/>
        <v>Casual Buyers</v>
      </c>
      <c r="H15190" s="4">
        <v>41678</v>
      </c>
      <c r="I15190">
        <f>WEEKDAY(Cleaned!$H15190)</f>
        <v>7</v>
      </c>
      <c r="J15190" t="s">
        <v>18</v>
      </c>
      <c r="K15190" s="4">
        <v>16494</v>
      </c>
      <c r="L15190">
        <f>INT(YEARFRAC(Cleaned!$K15190,Cleaned!$H15190,1))</f>
        <v>68</v>
      </c>
      <c r="M15190" t="str">
        <f t="shared" si="475"/>
        <v>Elders</v>
      </c>
    </row>
    <row r="15191" spans="1:13" x14ac:dyDescent="0.25">
      <c r="A15191">
        <v>25191</v>
      </c>
      <c r="B15191" t="s">
        <v>4133</v>
      </c>
      <c r="C15191" t="s">
        <v>81</v>
      </c>
      <c r="D15191" t="s">
        <v>10</v>
      </c>
      <c r="E15191" t="s">
        <v>11</v>
      </c>
      <c r="F15191" s="35">
        <v>1382.4875999999999</v>
      </c>
      <c r="G15191" t="str">
        <f t="shared" si="474"/>
        <v>Casual Buyers</v>
      </c>
      <c r="H15191" s="4">
        <v>41682</v>
      </c>
      <c r="I15191">
        <f>WEEKDAY(Cleaned!$H15191)</f>
        <v>4</v>
      </c>
      <c r="J15191" t="s">
        <v>12</v>
      </c>
      <c r="K15191" s="4">
        <v>22497</v>
      </c>
      <c r="L15191">
        <f>INT(YEARFRAC(Cleaned!$K15191,Cleaned!$H15191,1))</f>
        <v>52</v>
      </c>
      <c r="M15191" t="str">
        <f t="shared" si="475"/>
        <v>Seniors</v>
      </c>
    </row>
    <row r="15192" spans="1:13" x14ac:dyDescent="0.25">
      <c r="A15192">
        <v>25192</v>
      </c>
      <c r="B15192" t="s">
        <v>9105</v>
      </c>
      <c r="C15192" t="s">
        <v>81</v>
      </c>
      <c r="D15192" t="s">
        <v>10</v>
      </c>
      <c r="E15192" t="s">
        <v>11</v>
      </c>
      <c r="F15192" s="35">
        <v>43.072899999999997</v>
      </c>
      <c r="G15192" t="str">
        <f t="shared" si="474"/>
        <v>Casual Buyers</v>
      </c>
      <c r="H15192" s="4">
        <v>41685</v>
      </c>
      <c r="I15192">
        <f>WEEKDAY(Cleaned!$H15192)</f>
        <v>7</v>
      </c>
      <c r="J15192" t="s">
        <v>16</v>
      </c>
      <c r="K15192" s="4">
        <v>22934</v>
      </c>
      <c r="L15192">
        <f>INT(YEARFRAC(Cleaned!$K15192,Cleaned!$H15192,1))</f>
        <v>51</v>
      </c>
      <c r="M15192" t="str">
        <f t="shared" si="475"/>
        <v>Seniors</v>
      </c>
    </row>
    <row r="15193" spans="1:13" x14ac:dyDescent="0.25">
      <c r="A15193">
        <v>25193</v>
      </c>
      <c r="B15193" t="s">
        <v>9106</v>
      </c>
      <c r="C15193" t="s">
        <v>81</v>
      </c>
      <c r="D15193" t="s">
        <v>10</v>
      </c>
      <c r="E15193" t="s">
        <v>11</v>
      </c>
      <c r="F15193" s="35">
        <v>1918.2579000000001</v>
      </c>
      <c r="G15193" t="str">
        <f t="shared" si="474"/>
        <v>Brand Seekers</v>
      </c>
      <c r="H15193" s="4">
        <v>41687</v>
      </c>
      <c r="I15193">
        <f>WEEKDAY(Cleaned!$H15193)</f>
        <v>2</v>
      </c>
      <c r="J15193" t="s">
        <v>16</v>
      </c>
      <c r="K15193" s="4">
        <v>19857</v>
      </c>
      <c r="L15193">
        <f>INT(YEARFRAC(Cleaned!$K15193,Cleaned!$H15193,1))</f>
        <v>59</v>
      </c>
      <c r="M15193" t="str">
        <f t="shared" si="475"/>
        <v>Seniors</v>
      </c>
    </row>
    <row r="15194" spans="1:13" x14ac:dyDescent="0.25">
      <c r="A15194">
        <v>25194</v>
      </c>
      <c r="B15194" t="s">
        <v>9105</v>
      </c>
      <c r="C15194" t="s">
        <v>81</v>
      </c>
      <c r="D15194" t="s">
        <v>10</v>
      </c>
      <c r="E15194" t="s">
        <v>11</v>
      </c>
      <c r="F15194" s="35">
        <v>38.674999999999997</v>
      </c>
      <c r="G15194" t="str">
        <f t="shared" si="474"/>
        <v>Casual Buyers</v>
      </c>
      <c r="H15194" s="4">
        <v>41691</v>
      </c>
      <c r="I15194">
        <f>WEEKDAY(Cleaned!$H15194)</f>
        <v>6</v>
      </c>
      <c r="J15194" t="s">
        <v>16</v>
      </c>
      <c r="K15194" s="4">
        <v>22934</v>
      </c>
      <c r="L15194">
        <f>INT(YEARFRAC(Cleaned!$K15194,Cleaned!$H15194,1))</f>
        <v>51</v>
      </c>
      <c r="M15194" t="str">
        <f t="shared" si="475"/>
        <v>Seniors</v>
      </c>
    </row>
    <row r="15195" spans="1:13" x14ac:dyDescent="0.25">
      <c r="A15195">
        <v>25195</v>
      </c>
      <c r="B15195" t="s">
        <v>9107</v>
      </c>
      <c r="C15195" t="s">
        <v>81</v>
      </c>
      <c r="D15195" t="s">
        <v>10</v>
      </c>
      <c r="E15195" t="s">
        <v>11</v>
      </c>
      <c r="F15195" s="35">
        <v>2646.4198000000001</v>
      </c>
      <c r="G15195" t="str">
        <f t="shared" si="474"/>
        <v>Brand Seekers</v>
      </c>
      <c r="H15195" s="4">
        <v>41697</v>
      </c>
      <c r="I15195">
        <f>WEEKDAY(Cleaned!$H15195)</f>
        <v>5</v>
      </c>
      <c r="J15195" t="s">
        <v>18</v>
      </c>
      <c r="K15195" s="4">
        <v>28107</v>
      </c>
      <c r="L15195">
        <f>INT(YEARFRAC(Cleaned!$K15195,Cleaned!$H15195,1))</f>
        <v>37</v>
      </c>
      <c r="M15195" t="str">
        <f t="shared" si="475"/>
        <v>Adult</v>
      </c>
    </row>
    <row r="15196" spans="1:13" x14ac:dyDescent="0.25">
      <c r="A15196">
        <v>25196</v>
      </c>
      <c r="B15196" t="s">
        <v>9108</v>
      </c>
      <c r="C15196" t="s">
        <v>81</v>
      </c>
      <c r="D15196" t="s">
        <v>10</v>
      </c>
      <c r="E15196" t="s">
        <v>11</v>
      </c>
      <c r="F15196" s="35">
        <v>35.669400000000003</v>
      </c>
      <c r="G15196" t="str">
        <f t="shared" si="474"/>
        <v>Casual Buyers</v>
      </c>
      <c r="H15196" s="4">
        <v>41701</v>
      </c>
      <c r="I15196">
        <f>WEEKDAY(Cleaned!$H15196)</f>
        <v>2</v>
      </c>
      <c r="J15196" t="s">
        <v>13</v>
      </c>
      <c r="K15196" s="4">
        <v>14786</v>
      </c>
      <c r="L15196">
        <f>INT(YEARFRAC(Cleaned!$K15196,Cleaned!$H15196,1))</f>
        <v>73</v>
      </c>
      <c r="M15196" t="str">
        <f t="shared" si="475"/>
        <v>Elders</v>
      </c>
    </row>
    <row r="15197" spans="1:13" x14ac:dyDescent="0.25">
      <c r="A15197">
        <v>25197</v>
      </c>
      <c r="B15197" t="s">
        <v>3766</v>
      </c>
      <c r="C15197" t="s">
        <v>81</v>
      </c>
      <c r="D15197" t="s">
        <v>10</v>
      </c>
      <c r="E15197" t="s">
        <v>11</v>
      </c>
      <c r="F15197" s="35">
        <v>1918.2579000000001</v>
      </c>
      <c r="G15197" t="str">
        <f t="shared" si="474"/>
        <v>Brand Seekers</v>
      </c>
      <c r="H15197" s="4">
        <v>41705</v>
      </c>
      <c r="I15197">
        <f>WEEKDAY(Cleaned!$H15197)</f>
        <v>6</v>
      </c>
      <c r="J15197" t="s">
        <v>13</v>
      </c>
      <c r="K15197" s="4">
        <v>22824</v>
      </c>
      <c r="L15197">
        <f>INT(YEARFRAC(Cleaned!$K15197,Cleaned!$H15197,1))</f>
        <v>51</v>
      </c>
      <c r="M15197" t="str">
        <f t="shared" si="475"/>
        <v>Seniors</v>
      </c>
    </row>
    <row r="15198" spans="1:13" x14ac:dyDescent="0.25">
      <c r="A15198">
        <v>25198</v>
      </c>
      <c r="B15198" t="s">
        <v>4215</v>
      </c>
      <c r="C15198" t="s">
        <v>81</v>
      </c>
      <c r="D15198" t="s">
        <v>10</v>
      </c>
      <c r="E15198" t="s">
        <v>11</v>
      </c>
      <c r="F15198" s="35">
        <v>26.8184</v>
      </c>
      <c r="G15198" t="str">
        <f t="shared" si="474"/>
        <v>Casual Buyers</v>
      </c>
      <c r="H15198" s="4">
        <v>41706</v>
      </c>
      <c r="I15198">
        <f>WEEKDAY(Cleaned!$H15198)</f>
        <v>7</v>
      </c>
      <c r="J15198" t="s">
        <v>14</v>
      </c>
      <c r="K15198" s="4">
        <v>16536</v>
      </c>
      <c r="L15198">
        <f>INT(YEARFRAC(Cleaned!$K15198,Cleaned!$H15198,1))</f>
        <v>68</v>
      </c>
      <c r="M15198" t="str">
        <f t="shared" si="475"/>
        <v>Elders</v>
      </c>
    </row>
    <row r="15199" spans="1:13" x14ac:dyDescent="0.25">
      <c r="A15199">
        <v>25199</v>
      </c>
      <c r="B15199" t="s">
        <v>9109</v>
      </c>
      <c r="C15199" t="s">
        <v>81</v>
      </c>
      <c r="D15199" t="s">
        <v>10</v>
      </c>
      <c r="E15199" t="s">
        <v>11</v>
      </c>
      <c r="F15199" s="35">
        <v>1914.1473000000001</v>
      </c>
      <c r="G15199" t="str">
        <f t="shared" si="474"/>
        <v>Brand Seekers</v>
      </c>
      <c r="H15199" s="4">
        <v>41710</v>
      </c>
      <c r="I15199">
        <f>WEEKDAY(Cleaned!$H15199)</f>
        <v>4</v>
      </c>
      <c r="J15199" t="s">
        <v>16</v>
      </c>
      <c r="K15199" s="4">
        <v>25108</v>
      </c>
      <c r="L15199">
        <f>INT(YEARFRAC(Cleaned!$K15199,Cleaned!$H15199,1))</f>
        <v>45</v>
      </c>
      <c r="M15199" t="str">
        <f t="shared" si="475"/>
        <v>Adult</v>
      </c>
    </row>
    <row r="15200" spans="1:13" x14ac:dyDescent="0.25">
      <c r="A15200">
        <v>25200</v>
      </c>
      <c r="B15200" t="s">
        <v>4145</v>
      </c>
      <c r="C15200" t="s">
        <v>81</v>
      </c>
      <c r="D15200" t="s">
        <v>10</v>
      </c>
      <c r="E15200" t="s">
        <v>11</v>
      </c>
      <c r="F15200" s="35">
        <v>50.774799999999999</v>
      </c>
      <c r="G15200" t="str">
        <f t="shared" si="474"/>
        <v>Casual Buyers</v>
      </c>
      <c r="H15200" s="4">
        <v>41711</v>
      </c>
      <c r="I15200">
        <f>WEEKDAY(Cleaned!$H15200)</f>
        <v>5</v>
      </c>
      <c r="J15200" t="s">
        <v>12</v>
      </c>
      <c r="K15200" s="4">
        <v>20123</v>
      </c>
      <c r="L15200">
        <f>INT(YEARFRAC(Cleaned!$K15200,Cleaned!$H15200,1))</f>
        <v>59</v>
      </c>
      <c r="M15200" t="str">
        <f t="shared" si="475"/>
        <v>Seniors</v>
      </c>
    </row>
    <row r="15201" spans="1:13" x14ac:dyDescent="0.25">
      <c r="A15201">
        <v>25201</v>
      </c>
      <c r="B15201" t="s">
        <v>9110</v>
      </c>
      <c r="C15201" t="s">
        <v>81</v>
      </c>
      <c r="D15201" t="s">
        <v>10</v>
      </c>
      <c r="E15201" t="s">
        <v>11</v>
      </c>
      <c r="F15201" s="35">
        <v>62.951900000000002</v>
      </c>
      <c r="G15201" t="str">
        <f t="shared" si="474"/>
        <v>Casual Buyers</v>
      </c>
      <c r="H15201" s="4">
        <v>41715</v>
      </c>
      <c r="I15201">
        <f>WEEKDAY(Cleaned!$H15201)</f>
        <v>2</v>
      </c>
      <c r="J15201" t="s">
        <v>16</v>
      </c>
      <c r="K15201" s="4">
        <v>18123</v>
      </c>
      <c r="L15201">
        <f>INT(YEARFRAC(Cleaned!$K15201,Cleaned!$H15201,1))</f>
        <v>64</v>
      </c>
      <c r="M15201" t="str">
        <f t="shared" si="475"/>
        <v>Seniors</v>
      </c>
    </row>
    <row r="15202" spans="1:13" x14ac:dyDescent="0.25">
      <c r="A15202">
        <v>25202</v>
      </c>
      <c r="B15202" t="s">
        <v>9111</v>
      </c>
      <c r="C15202" t="s">
        <v>81</v>
      </c>
      <c r="D15202" t="s">
        <v>10</v>
      </c>
      <c r="E15202" t="s">
        <v>11</v>
      </c>
      <c r="F15202" s="35">
        <v>53.006900000000002</v>
      </c>
      <c r="G15202" t="str">
        <f t="shared" si="474"/>
        <v>Casual Buyers</v>
      </c>
      <c r="H15202" s="4">
        <v>41717</v>
      </c>
      <c r="I15202">
        <f>WEEKDAY(Cleaned!$H15202)</f>
        <v>4</v>
      </c>
      <c r="J15202" t="s">
        <v>15</v>
      </c>
      <c r="K15202" s="4">
        <v>17274</v>
      </c>
      <c r="L15202">
        <f>INT(YEARFRAC(Cleaned!$K15202,Cleaned!$H15202,1))</f>
        <v>66</v>
      </c>
      <c r="M15202" t="str">
        <f t="shared" si="475"/>
        <v>Elders</v>
      </c>
    </row>
    <row r="15203" spans="1:13" x14ac:dyDescent="0.25">
      <c r="A15203">
        <v>25203</v>
      </c>
      <c r="B15203" t="s">
        <v>3881</v>
      </c>
      <c r="C15203" t="s">
        <v>81</v>
      </c>
      <c r="D15203" t="s">
        <v>10</v>
      </c>
      <c r="E15203" t="s">
        <v>11</v>
      </c>
      <c r="F15203" s="35">
        <v>46.7194</v>
      </c>
      <c r="G15203" t="str">
        <f t="shared" si="474"/>
        <v>Casual Buyers</v>
      </c>
      <c r="H15203" s="4">
        <v>41717</v>
      </c>
      <c r="I15203">
        <f>WEEKDAY(Cleaned!$H15203)</f>
        <v>4</v>
      </c>
      <c r="J15203" t="s">
        <v>16</v>
      </c>
      <c r="K15203" s="4">
        <v>26619</v>
      </c>
      <c r="L15203">
        <f>INT(YEARFRAC(Cleaned!$K15203,Cleaned!$H15203,1))</f>
        <v>41</v>
      </c>
      <c r="M15203" t="str">
        <f t="shared" si="475"/>
        <v>Adult</v>
      </c>
    </row>
    <row r="15204" spans="1:13" x14ac:dyDescent="0.25">
      <c r="A15204">
        <v>25204</v>
      </c>
      <c r="B15204" t="s">
        <v>9112</v>
      </c>
      <c r="C15204" t="s">
        <v>81</v>
      </c>
      <c r="D15204" t="s">
        <v>10</v>
      </c>
      <c r="E15204" t="s">
        <v>11</v>
      </c>
      <c r="F15204" s="35">
        <v>85.383399999999995</v>
      </c>
      <c r="G15204" t="str">
        <f t="shared" si="474"/>
        <v>Casual Buyers</v>
      </c>
      <c r="H15204" s="4">
        <v>41719</v>
      </c>
      <c r="I15204">
        <f>WEEKDAY(Cleaned!$H15204)</f>
        <v>6</v>
      </c>
      <c r="J15204" t="s">
        <v>16</v>
      </c>
      <c r="K15204" s="4">
        <v>24764</v>
      </c>
      <c r="L15204">
        <f>INT(YEARFRAC(Cleaned!$K15204,Cleaned!$H15204,1))</f>
        <v>46</v>
      </c>
      <c r="M15204" t="str">
        <f t="shared" si="475"/>
        <v>Adult</v>
      </c>
    </row>
    <row r="15205" spans="1:13" x14ac:dyDescent="0.25">
      <c r="A15205">
        <v>25205</v>
      </c>
      <c r="B15205" t="s">
        <v>9102</v>
      </c>
      <c r="C15205" t="s">
        <v>81</v>
      </c>
      <c r="D15205" t="s">
        <v>10</v>
      </c>
      <c r="E15205" t="s">
        <v>11</v>
      </c>
      <c r="F15205" s="35">
        <v>38.664000000000001</v>
      </c>
      <c r="G15205" t="str">
        <f t="shared" si="474"/>
        <v>Casual Buyers</v>
      </c>
      <c r="H15205" s="4">
        <v>41721</v>
      </c>
      <c r="I15205">
        <f>WEEKDAY(Cleaned!$H15205)</f>
        <v>1</v>
      </c>
      <c r="J15205" t="s">
        <v>14</v>
      </c>
      <c r="K15205" s="4">
        <v>17704</v>
      </c>
      <c r="L15205">
        <f>INT(YEARFRAC(Cleaned!$K15205,Cleaned!$H15205,1))</f>
        <v>65</v>
      </c>
      <c r="M15205" t="str">
        <f t="shared" si="475"/>
        <v>Elders</v>
      </c>
    </row>
    <row r="15206" spans="1:13" x14ac:dyDescent="0.25">
      <c r="A15206">
        <v>25206</v>
      </c>
      <c r="B15206" t="s">
        <v>9113</v>
      </c>
      <c r="C15206" t="s">
        <v>81</v>
      </c>
      <c r="D15206" t="s">
        <v>10</v>
      </c>
      <c r="E15206" t="s">
        <v>11</v>
      </c>
      <c r="F15206" s="35">
        <v>34.553400000000003</v>
      </c>
      <c r="G15206" t="str">
        <f t="shared" si="474"/>
        <v>Casual Buyers</v>
      </c>
      <c r="H15206" s="4">
        <v>41722</v>
      </c>
      <c r="I15206">
        <f>WEEKDAY(Cleaned!$H15206)</f>
        <v>2</v>
      </c>
      <c r="J15206" t="s">
        <v>12</v>
      </c>
      <c r="K15206" s="4">
        <v>21680</v>
      </c>
      <c r="L15206">
        <f>INT(YEARFRAC(Cleaned!$K15206,Cleaned!$H15206,1))</f>
        <v>54</v>
      </c>
      <c r="M15206" t="str">
        <f t="shared" si="475"/>
        <v>Seniors</v>
      </c>
    </row>
    <row r="15207" spans="1:13" x14ac:dyDescent="0.25">
      <c r="A15207">
        <v>25207</v>
      </c>
      <c r="B15207" t="s">
        <v>9076</v>
      </c>
      <c r="C15207" t="s">
        <v>81</v>
      </c>
      <c r="D15207" t="s">
        <v>10</v>
      </c>
      <c r="E15207" t="s">
        <v>11</v>
      </c>
      <c r="F15207" s="35">
        <v>683.97289999999998</v>
      </c>
      <c r="G15207" t="str">
        <f t="shared" si="474"/>
        <v>Casual Buyers</v>
      </c>
      <c r="H15207" s="4">
        <v>41723</v>
      </c>
      <c r="I15207">
        <f>WEEKDAY(Cleaned!$H15207)</f>
        <v>3</v>
      </c>
      <c r="J15207" t="s">
        <v>12</v>
      </c>
      <c r="K15207" s="4">
        <v>17951</v>
      </c>
      <c r="L15207">
        <f>INT(YEARFRAC(Cleaned!$K15207,Cleaned!$H15207,1))</f>
        <v>65</v>
      </c>
      <c r="M15207" t="str">
        <f t="shared" si="475"/>
        <v>Elders</v>
      </c>
    </row>
    <row r="15208" spans="1:13" x14ac:dyDescent="0.25">
      <c r="A15208">
        <v>25208</v>
      </c>
      <c r="B15208" t="s">
        <v>9114</v>
      </c>
      <c r="C15208" t="s">
        <v>81</v>
      </c>
      <c r="D15208" t="s">
        <v>10</v>
      </c>
      <c r="E15208" t="s">
        <v>11</v>
      </c>
      <c r="F15208" s="35">
        <v>2587.8769000000002</v>
      </c>
      <c r="G15208" t="str">
        <f t="shared" si="474"/>
        <v>Brand Seekers</v>
      </c>
      <c r="H15208" s="4">
        <v>41725</v>
      </c>
      <c r="I15208">
        <f>WEEKDAY(Cleaned!$H15208)</f>
        <v>5</v>
      </c>
      <c r="J15208" t="s">
        <v>16</v>
      </c>
      <c r="K15208" s="4">
        <v>14679</v>
      </c>
      <c r="L15208">
        <f>INT(YEARFRAC(Cleaned!$K15208,Cleaned!$H15208,1))</f>
        <v>74</v>
      </c>
      <c r="M15208" t="str">
        <f t="shared" si="475"/>
        <v>Elders</v>
      </c>
    </row>
    <row r="15209" spans="1:13" x14ac:dyDescent="0.25">
      <c r="A15209">
        <v>25209</v>
      </c>
      <c r="B15209" t="s">
        <v>3822</v>
      </c>
      <c r="C15209" t="s">
        <v>81</v>
      </c>
      <c r="D15209" t="s">
        <v>10</v>
      </c>
      <c r="E15209" t="s">
        <v>11</v>
      </c>
      <c r="F15209" s="35">
        <v>2604.7944000000002</v>
      </c>
      <c r="G15209" t="str">
        <f t="shared" si="474"/>
        <v>Brand Seekers</v>
      </c>
      <c r="H15209" s="4">
        <v>41727</v>
      </c>
      <c r="I15209">
        <f>WEEKDAY(Cleaned!$H15209)</f>
        <v>7</v>
      </c>
      <c r="J15209" t="s">
        <v>15</v>
      </c>
      <c r="K15209" s="4">
        <v>17795</v>
      </c>
      <c r="L15209">
        <f>INT(YEARFRAC(Cleaned!$K15209,Cleaned!$H15209,1))</f>
        <v>65</v>
      </c>
      <c r="M15209" t="str">
        <f t="shared" si="475"/>
        <v>Elders</v>
      </c>
    </row>
    <row r="15210" spans="1:13" x14ac:dyDescent="0.25">
      <c r="A15210">
        <v>25210</v>
      </c>
      <c r="B15210" t="s">
        <v>9115</v>
      </c>
      <c r="C15210" t="s">
        <v>81</v>
      </c>
      <c r="D15210" t="s">
        <v>10</v>
      </c>
      <c r="E15210" t="s">
        <v>11</v>
      </c>
      <c r="F15210" s="35">
        <v>87.272900000000007</v>
      </c>
      <c r="G15210" t="str">
        <f t="shared" si="474"/>
        <v>Casual Buyers</v>
      </c>
      <c r="H15210" s="4">
        <v>41731</v>
      </c>
      <c r="I15210">
        <f>WEEKDAY(Cleaned!$H15210)</f>
        <v>4</v>
      </c>
      <c r="J15210" t="s">
        <v>16</v>
      </c>
      <c r="K15210" s="4">
        <v>18902</v>
      </c>
      <c r="L15210">
        <f>INT(YEARFRAC(Cleaned!$K15210,Cleaned!$H15210,1))</f>
        <v>62</v>
      </c>
      <c r="M15210" t="str">
        <f t="shared" si="475"/>
        <v>Seniors</v>
      </c>
    </row>
    <row r="15211" spans="1:13" x14ac:dyDescent="0.25">
      <c r="A15211">
        <v>25211</v>
      </c>
      <c r="B15211" t="s">
        <v>3860</v>
      </c>
      <c r="C15211" t="s">
        <v>81</v>
      </c>
      <c r="D15211" t="s">
        <v>10</v>
      </c>
      <c r="E15211" t="s">
        <v>11</v>
      </c>
      <c r="F15211" s="35">
        <v>860.37509999999997</v>
      </c>
      <c r="G15211" t="str">
        <f t="shared" si="474"/>
        <v>Casual Buyers</v>
      </c>
      <c r="H15211" s="4">
        <v>41734</v>
      </c>
      <c r="I15211">
        <f>WEEKDAY(Cleaned!$H15211)</f>
        <v>7</v>
      </c>
      <c r="J15211" t="s">
        <v>12</v>
      </c>
      <c r="K15211" s="4">
        <v>22686</v>
      </c>
      <c r="L15211">
        <f>INT(YEARFRAC(Cleaned!$K15211,Cleaned!$H15211,1))</f>
        <v>52</v>
      </c>
      <c r="M15211" t="str">
        <f t="shared" si="475"/>
        <v>Seniors</v>
      </c>
    </row>
    <row r="15212" spans="1:13" x14ac:dyDescent="0.25">
      <c r="A15212">
        <v>25212</v>
      </c>
      <c r="B15212" t="s">
        <v>3824</v>
      </c>
      <c r="C15212" t="s">
        <v>81</v>
      </c>
      <c r="D15212" t="s">
        <v>10</v>
      </c>
      <c r="E15212" t="s">
        <v>11</v>
      </c>
      <c r="F15212" s="35">
        <v>1276.8054</v>
      </c>
      <c r="G15212" t="str">
        <f t="shared" si="474"/>
        <v>Casual Buyers</v>
      </c>
      <c r="H15212" s="4">
        <v>41739</v>
      </c>
      <c r="I15212">
        <f>WEEKDAY(Cleaned!$H15212)</f>
        <v>5</v>
      </c>
      <c r="J15212" t="s">
        <v>18</v>
      </c>
      <c r="K15212" s="4">
        <v>29140</v>
      </c>
      <c r="L15212">
        <f>INT(YEARFRAC(Cleaned!$K15212,Cleaned!$H15212,1))</f>
        <v>34</v>
      </c>
      <c r="M15212" t="str">
        <f t="shared" si="475"/>
        <v>Young Adult</v>
      </c>
    </row>
    <row r="15213" spans="1:13" x14ac:dyDescent="0.25">
      <c r="A15213">
        <v>25213</v>
      </c>
      <c r="B15213" t="s">
        <v>3858</v>
      </c>
      <c r="C15213" t="s">
        <v>81</v>
      </c>
      <c r="D15213" t="s">
        <v>10</v>
      </c>
      <c r="E15213" t="s">
        <v>11</v>
      </c>
      <c r="F15213" s="35">
        <v>55.504199999999997</v>
      </c>
      <c r="G15213" t="str">
        <f t="shared" si="474"/>
        <v>Casual Buyers</v>
      </c>
      <c r="H15213" s="4">
        <v>41741</v>
      </c>
      <c r="I15213">
        <f>WEEKDAY(Cleaned!$H15213)</f>
        <v>7</v>
      </c>
      <c r="J15213" t="s">
        <v>18</v>
      </c>
      <c r="K15213" s="4">
        <v>25176</v>
      </c>
      <c r="L15213">
        <f>INT(YEARFRAC(Cleaned!$K15213,Cleaned!$H15213,1))</f>
        <v>45</v>
      </c>
      <c r="M15213" t="str">
        <f t="shared" si="475"/>
        <v>Adult</v>
      </c>
    </row>
    <row r="15214" spans="1:13" x14ac:dyDescent="0.25">
      <c r="A15214">
        <v>25214</v>
      </c>
      <c r="B15214" t="s">
        <v>3855</v>
      </c>
      <c r="C15214" t="s">
        <v>81</v>
      </c>
      <c r="D15214" t="s">
        <v>10</v>
      </c>
      <c r="E15214" t="s">
        <v>11</v>
      </c>
      <c r="F15214" s="35">
        <v>106.1574</v>
      </c>
      <c r="G15214" t="str">
        <f t="shared" si="474"/>
        <v>Casual Buyers</v>
      </c>
      <c r="H15214" s="4">
        <v>41742</v>
      </c>
      <c r="I15214">
        <f>WEEKDAY(Cleaned!$H15214)</f>
        <v>1</v>
      </c>
      <c r="J15214" t="s">
        <v>18</v>
      </c>
      <c r="K15214" s="4">
        <v>28503</v>
      </c>
      <c r="L15214">
        <f>INT(YEARFRAC(Cleaned!$K15214,Cleaned!$H15214,1))</f>
        <v>36</v>
      </c>
      <c r="M15214" t="str">
        <f t="shared" si="475"/>
        <v>Adult</v>
      </c>
    </row>
    <row r="15215" spans="1:13" x14ac:dyDescent="0.25">
      <c r="A15215">
        <v>25215</v>
      </c>
      <c r="B15215" t="s">
        <v>3909</v>
      </c>
      <c r="C15215" t="s">
        <v>81</v>
      </c>
      <c r="D15215" t="s">
        <v>10</v>
      </c>
      <c r="E15215" t="s">
        <v>11</v>
      </c>
      <c r="F15215" s="35">
        <v>2574.6390000000001</v>
      </c>
      <c r="G15215" t="str">
        <f t="shared" si="474"/>
        <v>Brand Seekers</v>
      </c>
      <c r="H15215" s="4">
        <v>41743</v>
      </c>
      <c r="I15215">
        <f>WEEKDAY(Cleaned!$H15215)</f>
        <v>2</v>
      </c>
      <c r="J15215" t="s">
        <v>12</v>
      </c>
      <c r="K15215" s="4">
        <v>28224</v>
      </c>
      <c r="L15215">
        <f>INT(YEARFRAC(Cleaned!$K15215,Cleaned!$H15215,1))</f>
        <v>37</v>
      </c>
      <c r="M15215" t="str">
        <f t="shared" si="475"/>
        <v>Adult</v>
      </c>
    </row>
    <row r="15216" spans="1:13" x14ac:dyDescent="0.25">
      <c r="A15216">
        <v>25216</v>
      </c>
      <c r="B15216" t="s">
        <v>3886</v>
      </c>
      <c r="C15216" t="s">
        <v>81</v>
      </c>
      <c r="D15216" t="s">
        <v>10</v>
      </c>
      <c r="E15216" t="s">
        <v>11</v>
      </c>
      <c r="F15216" s="35">
        <v>2673.0612999999998</v>
      </c>
      <c r="G15216" t="str">
        <f t="shared" si="474"/>
        <v>Brand Seekers</v>
      </c>
      <c r="H15216" s="4">
        <v>41748</v>
      </c>
      <c r="I15216">
        <f>WEEKDAY(Cleaned!$H15216)</f>
        <v>7</v>
      </c>
      <c r="J15216" t="s">
        <v>12</v>
      </c>
      <c r="K15216" s="4">
        <v>16735</v>
      </c>
      <c r="L15216">
        <f>INT(YEARFRAC(Cleaned!$K15216,Cleaned!$H15216,1))</f>
        <v>68</v>
      </c>
      <c r="M15216" t="str">
        <f t="shared" si="475"/>
        <v>Elders</v>
      </c>
    </row>
    <row r="15217" spans="1:13" x14ac:dyDescent="0.25">
      <c r="A15217">
        <v>25217</v>
      </c>
      <c r="B15217" t="s">
        <v>3960</v>
      </c>
      <c r="C15217" t="s">
        <v>81</v>
      </c>
      <c r="D15217" t="s">
        <v>10</v>
      </c>
      <c r="E15217" t="s">
        <v>11</v>
      </c>
      <c r="F15217" s="35">
        <v>858.96069999999997</v>
      </c>
      <c r="G15217" t="str">
        <f t="shared" si="474"/>
        <v>Casual Buyers</v>
      </c>
      <c r="H15217" s="4">
        <v>41749</v>
      </c>
      <c r="I15217">
        <f>WEEKDAY(Cleaned!$H15217)</f>
        <v>1</v>
      </c>
      <c r="J15217" t="s">
        <v>17</v>
      </c>
      <c r="K15217" s="4">
        <v>17547</v>
      </c>
      <c r="L15217">
        <f>INT(YEARFRAC(Cleaned!$K15217,Cleaned!$H15217,1))</f>
        <v>66</v>
      </c>
      <c r="M15217" t="str">
        <f t="shared" si="475"/>
        <v>Elders</v>
      </c>
    </row>
    <row r="15218" spans="1:13" x14ac:dyDescent="0.25">
      <c r="A15218">
        <v>25218</v>
      </c>
      <c r="B15218" t="s">
        <v>4000</v>
      </c>
      <c r="C15218" t="s">
        <v>81</v>
      </c>
      <c r="D15218" t="s">
        <v>10</v>
      </c>
      <c r="E15218" t="s">
        <v>11</v>
      </c>
      <c r="F15218" s="35">
        <v>77.316900000000004</v>
      </c>
      <c r="G15218" t="str">
        <f t="shared" si="474"/>
        <v>Casual Buyers</v>
      </c>
      <c r="H15218" s="4">
        <v>41750</v>
      </c>
      <c r="I15218">
        <f>WEEKDAY(Cleaned!$H15218)</f>
        <v>2</v>
      </c>
      <c r="J15218" t="s">
        <v>18</v>
      </c>
      <c r="K15218" s="4">
        <v>25251</v>
      </c>
      <c r="L15218">
        <f>INT(YEARFRAC(Cleaned!$K15218,Cleaned!$H15218,1))</f>
        <v>45</v>
      </c>
      <c r="M15218" t="str">
        <f t="shared" si="475"/>
        <v>Adult</v>
      </c>
    </row>
    <row r="15219" spans="1:13" x14ac:dyDescent="0.25">
      <c r="A15219">
        <v>25219</v>
      </c>
      <c r="B15219" t="s">
        <v>9116</v>
      </c>
      <c r="C15219" t="s">
        <v>81</v>
      </c>
      <c r="D15219" t="s">
        <v>10</v>
      </c>
      <c r="E15219" t="s">
        <v>11</v>
      </c>
      <c r="F15219" s="35">
        <v>2629.3144000000002</v>
      </c>
      <c r="G15219" t="str">
        <f t="shared" si="474"/>
        <v>Brand Seekers</v>
      </c>
      <c r="H15219" s="4">
        <v>41751</v>
      </c>
      <c r="I15219">
        <f>WEEKDAY(Cleaned!$H15219)</f>
        <v>3</v>
      </c>
      <c r="J15219" t="s">
        <v>14</v>
      </c>
      <c r="K15219" s="4">
        <v>25147</v>
      </c>
      <c r="L15219">
        <f>INT(YEARFRAC(Cleaned!$K15219,Cleaned!$H15219,1))</f>
        <v>45</v>
      </c>
      <c r="M15219" t="str">
        <f t="shared" si="475"/>
        <v>Adult</v>
      </c>
    </row>
    <row r="15220" spans="1:13" x14ac:dyDescent="0.25">
      <c r="A15220">
        <v>25220</v>
      </c>
      <c r="B15220" t="s">
        <v>3754</v>
      </c>
      <c r="C15220" t="s">
        <v>81</v>
      </c>
      <c r="D15220" t="s">
        <v>10</v>
      </c>
      <c r="E15220" t="s">
        <v>11</v>
      </c>
      <c r="F15220" s="35">
        <v>1342.4093</v>
      </c>
      <c r="G15220" t="str">
        <f t="shared" si="474"/>
        <v>Casual Buyers</v>
      </c>
      <c r="H15220" s="4">
        <v>41752</v>
      </c>
      <c r="I15220">
        <f>WEEKDAY(Cleaned!$H15220)</f>
        <v>4</v>
      </c>
      <c r="J15220" t="s">
        <v>12</v>
      </c>
      <c r="K15220" s="4">
        <v>26194</v>
      </c>
      <c r="L15220">
        <f>INT(YEARFRAC(Cleaned!$K15220,Cleaned!$H15220,1))</f>
        <v>42</v>
      </c>
      <c r="M15220" t="str">
        <f t="shared" si="475"/>
        <v>Adult</v>
      </c>
    </row>
    <row r="15221" spans="1:13" x14ac:dyDescent="0.25">
      <c r="A15221">
        <v>25221</v>
      </c>
      <c r="B15221" t="s">
        <v>4035</v>
      </c>
      <c r="C15221" t="s">
        <v>81</v>
      </c>
      <c r="D15221" t="s">
        <v>10</v>
      </c>
      <c r="E15221" t="s">
        <v>11</v>
      </c>
      <c r="F15221" s="35">
        <v>2552.5169000000001</v>
      </c>
      <c r="G15221" t="str">
        <f t="shared" si="474"/>
        <v>Brand Seekers</v>
      </c>
      <c r="H15221" s="4">
        <v>41753</v>
      </c>
      <c r="I15221">
        <f>WEEKDAY(Cleaned!$H15221)</f>
        <v>5</v>
      </c>
      <c r="J15221" t="s">
        <v>12</v>
      </c>
      <c r="K15221" s="4">
        <v>23029</v>
      </c>
      <c r="L15221">
        <f>INT(YEARFRAC(Cleaned!$K15221,Cleaned!$H15221,1))</f>
        <v>51</v>
      </c>
      <c r="M15221" t="str">
        <f t="shared" si="475"/>
        <v>Seniors</v>
      </c>
    </row>
    <row r="15222" spans="1:13" x14ac:dyDescent="0.25">
      <c r="A15222">
        <v>25222</v>
      </c>
      <c r="B15222" t="s">
        <v>4118</v>
      </c>
      <c r="C15222" t="s">
        <v>81</v>
      </c>
      <c r="D15222" t="s">
        <v>10</v>
      </c>
      <c r="E15222" t="s">
        <v>11</v>
      </c>
      <c r="F15222" s="35">
        <v>2673.0612999999998</v>
      </c>
      <c r="G15222" t="str">
        <f t="shared" si="474"/>
        <v>Brand Seekers</v>
      </c>
      <c r="H15222" s="4">
        <v>41756</v>
      </c>
      <c r="I15222">
        <f>WEEKDAY(Cleaned!$H15222)</f>
        <v>1</v>
      </c>
      <c r="J15222" t="s">
        <v>13</v>
      </c>
      <c r="K15222" s="4">
        <v>15725</v>
      </c>
      <c r="L15222">
        <f>INT(YEARFRAC(Cleaned!$K15222,Cleaned!$H15222,1))</f>
        <v>71</v>
      </c>
      <c r="M15222" t="str">
        <f t="shared" si="475"/>
        <v>Elders</v>
      </c>
    </row>
    <row r="15223" spans="1:13" x14ac:dyDescent="0.25">
      <c r="A15223">
        <v>25223</v>
      </c>
      <c r="B15223" t="s">
        <v>9117</v>
      </c>
      <c r="C15223" t="s">
        <v>81</v>
      </c>
      <c r="D15223" t="s">
        <v>10</v>
      </c>
      <c r="E15223" t="s">
        <v>11</v>
      </c>
      <c r="F15223" s="35">
        <v>77.338999999999999</v>
      </c>
      <c r="G15223" t="str">
        <f t="shared" si="474"/>
        <v>Casual Buyers</v>
      </c>
      <c r="H15223" s="4">
        <v>41762</v>
      </c>
      <c r="I15223">
        <f>WEEKDAY(Cleaned!$H15223)</f>
        <v>7</v>
      </c>
      <c r="J15223" t="s">
        <v>14</v>
      </c>
      <c r="K15223" s="4">
        <v>27087</v>
      </c>
      <c r="L15223">
        <f>INT(YEARFRAC(Cleaned!$K15223,Cleaned!$H15223,1))</f>
        <v>40</v>
      </c>
      <c r="M15223" t="str">
        <f t="shared" si="475"/>
        <v>Adult</v>
      </c>
    </row>
    <row r="15224" spans="1:13" x14ac:dyDescent="0.25">
      <c r="A15224">
        <v>25224</v>
      </c>
      <c r="B15224" t="s">
        <v>4146</v>
      </c>
      <c r="C15224" t="s">
        <v>81</v>
      </c>
      <c r="D15224" t="s">
        <v>10</v>
      </c>
      <c r="E15224" t="s">
        <v>11</v>
      </c>
      <c r="F15224" s="35">
        <v>2719.3939999999998</v>
      </c>
      <c r="G15224" t="str">
        <f t="shared" si="474"/>
        <v>Brand Seekers</v>
      </c>
      <c r="H15224" s="4">
        <v>41766</v>
      </c>
      <c r="I15224">
        <f>WEEKDAY(Cleaned!$H15224)</f>
        <v>4</v>
      </c>
      <c r="J15224" t="s">
        <v>18</v>
      </c>
      <c r="K15224" s="4">
        <v>14469</v>
      </c>
      <c r="L15224">
        <f>INT(YEARFRAC(Cleaned!$K15224,Cleaned!$H15224,1))</f>
        <v>74</v>
      </c>
      <c r="M15224" t="str">
        <f t="shared" si="475"/>
        <v>Elders</v>
      </c>
    </row>
    <row r="15225" spans="1:13" x14ac:dyDescent="0.25">
      <c r="A15225">
        <v>25225</v>
      </c>
      <c r="B15225" t="s">
        <v>9118</v>
      </c>
      <c r="C15225" t="s">
        <v>81</v>
      </c>
      <c r="D15225" t="s">
        <v>10</v>
      </c>
      <c r="E15225" t="s">
        <v>11</v>
      </c>
      <c r="F15225" s="35">
        <v>678.98940000000005</v>
      </c>
      <c r="G15225" t="str">
        <f t="shared" si="474"/>
        <v>Casual Buyers</v>
      </c>
      <c r="H15225" s="4">
        <v>41766</v>
      </c>
      <c r="I15225">
        <f>WEEKDAY(Cleaned!$H15225)</f>
        <v>4</v>
      </c>
      <c r="J15225" t="s">
        <v>14</v>
      </c>
      <c r="K15225" s="4">
        <v>22624</v>
      </c>
      <c r="L15225">
        <f>INT(YEARFRAC(Cleaned!$K15225,Cleaned!$H15225,1))</f>
        <v>52</v>
      </c>
      <c r="M15225" t="str">
        <f t="shared" si="475"/>
        <v>Seniors</v>
      </c>
    </row>
    <row r="15226" spans="1:13" x14ac:dyDescent="0.25">
      <c r="A15226">
        <v>25226</v>
      </c>
      <c r="B15226" t="s">
        <v>3765</v>
      </c>
      <c r="C15226" t="s">
        <v>81</v>
      </c>
      <c r="D15226" t="s">
        <v>10</v>
      </c>
      <c r="E15226" t="s">
        <v>11</v>
      </c>
      <c r="F15226" s="35">
        <v>1945.3194000000001</v>
      </c>
      <c r="G15226" t="str">
        <f t="shared" si="474"/>
        <v>Brand Seekers</v>
      </c>
      <c r="H15226" s="4">
        <v>41767</v>
      </c>
      <c r="I15226">
        <f>WEEKDAY(Cleaned!$H15226)</f>
        <v>5</v>
      </c>
      <c r="J15226" t="s">
        <v>12</v>
      </c>
      <c r="K15226" s="4">
        <v>22993</v>
      </c>
      <c r="L15226">
        <f>INT(YEARFRAC(Cleaned!$K15226,Cleaned!$H15226,1))</f>
        <v>51</v>
      </c>
      <c r="M15226" t="str">
        <f t="shared" si="475"/>
        <v>Seniors</v>
      </c>
    </row>
    <row r="15227" spans="1:13" x14ac:dyDescent="0.25">
      <c r="A15227">
        <v>25227</v>
      </c>
      <c r="B15227" t="s">
        <v>3916</v>
      </c>
      <c r="C15227" t="s">
        <v>81</v>
      </c>
      <c r="D15227" t="s">
        <v>10</v>
      </c>
      <c r="E15227" t="s">
        <v>11</v>
      </c>
      <c r="F15227" s="35">
        <v>16.552900000000001</v>
      </c>
      <c r="G15227" t="str">
        <f t="shared" si="474"/>
        <v>Casual Buyers</v>
      </c>
      <c r="H15227" s="4">
        <v>41767</v>
      </c>
      <c r="I15227">
        <f>WEEKDAY(Cleaned!$H15227)</f>
        <v>5</v>
      </c>
      <c r="J15227" t="s">
        <v>18</v>
      </c>
      <c r="K15227" s="4">
        <v>25089</v>
      </c>
      <c r="L15227">
        <f>INT(YEARFRAC(Cleaned!$K15227,Cleaned!$H15227,1))</f>
        <v>45</v>
      </c>
      <c r="M15227" t="str">
        <f t="shared" si="475"/>
        <v>Adult</v>
      </c>
    </row>
    <row r="15228" spans="1:13" x14ac:dyDescent="0.25">
      <c r="A15228">
        <v>25228</v>
      </c>
      <c r="B15228" t="s">
        <v>3969</v>
      </c>
      <c r="C15228" t="s">
        <v>81</v>
      </c>
      <c r="D15228" t="s">
        <v>10</v>
      </c>
      <c r="E15228" t="s">
        <v>11</v>
      </c>
      <c r="F15228" s="35">
        <v>41.205500000000001</v>
      </c>
      <c r="G15228" t="str">
        <f t="shared" si="474"/>
        <v>Casual Buyers</v>
      </c>
      <c r="H15228" s="4">
        <v>41770</v>
      </c>
      <c r="I15228">
        <f>WEEKDAY(Cleaned!$H15228)</f>
        <v>1</v>
      </c>
      <c r="J15228" t="s">
        <v>23</v>
      </c>
      <c r="K15228" s="4">
        <v>28076</v>
      </c>
      <c r="L15228">
        <f>INT(YEARFRAC(Cleaned!$K15228,Cleaned!$H15228,1))</f>
        <v>37</v>
      </c>
      <c r="M15228" t="str">
        <f t="shared" si="475"/>
        <v>Adult</v>
      </c>
    </row>
    <row r="15229" spans="1:13" x14ac:dyDescent="0.25">
      <c r="A15229">
        <v>25229</v>
      </c>
      <c r="B15229" t="s">
        <v>9119</v>
      </c>
      <c r="C15229" t="s">
        <v>81</v>
      </c>
      <c r="D15229" t="s">
        <v>10</v>
      </c>
      <c r="E15229" t="s">
        <v>11</v>
      </c>
      <c r="F15229" s="35">
        <v>70.686899999999994</v>
      </c>
      <c r="G15229" t="str">
        <f t="shared" si="474"/>
        <v>Casual Buyers</v>
      </c>
      <c r="H15229" s="4">
        <v>41770</v>
      </c>
      <c r="I15229">
        <f>WEEKDAY(Cleaned!$H15229)</f>
        <v>1</v>
      </c>
      <c r="J15229" t="s">
        <v>17</v>
      </c>
      <c r="K15229" s="4">
        <v>28950</v>
      </c>
      <c r="L15229">
        <f>INT(YEARFRAC(Cleaned!$K15229,Cleaned!$H15229,1))</f>
        <v>35</v>
      </c>
      <c r="M15229" t="str">
        <f t="shared" si="475"/>
        <v>Adult</v>
      </c>
    </row>
    <row r="15230" spans="1:13" x14ac:dyDescent="0.25">
      <c r="A15230">
        <v>25230</v>
      </c>
      <c r="B15230" t="s">
        <v>9120</v>
      </c>
      <c r="C15230" t="s">
        <v>81</v>
      </c>
      <c r="D15230" t="s">
        <v>10</v>
      </c>
      <c r="E15230" t="s">
        <v>11</v>
      </c>
      <c r="F15230" s="35">
        <v>62.951900000000002</v>
      </c>
      <c r="G15230" t="str">
        <f t="shared" si="474"/>
        <v>Casual Buyers</v>
      </c>
      <c r="H15230" s="4">
        <v>41772</v>
      </c>
      <c r="I15230">
        <f>WEEKDAY(Cleaned!$H15230)</f>
        <v>3</v>
      </c>
      <c r="J15230" t="s">
        <v>13</v>
      </c>
      <c r="K15230" s="4">
        <v>21648</v>
      </c>
      <c r="L15230">
        <f>INT(YEARFRAC(Cleaned!$K15230,Cleaned!$H15230,1))</f>
        <v>55</v>
      </c>
      <c r="M15230" t="str">
        <f t="shared" si="475"/>
        <v>Seniors</v>
      </c>
    </row>
    <row r="15231" spans="1:13" x14ac:dyDescent="0.25">
      <c r="A15231">
        <v>25231</v>
      </c>
      <c r="B15231" t="s">
        <v>4012</v>
      </c>
      <c r="C15231" t="s">
        <v>81</v>
      </c>
      <c r="D15231" t="s">
        <v>10</v>
      </c>
      <c r="E15231" t="s">
        <v>11</v>
      </c>
      <c r="F15231" s="35">
        <v>55.205800000000004</v>
      </c>
      <c r="G15231" t="str">
        <f t="shared" si="474"/>
        <v>Casual Buyers</v>
      </c>
      <c r="H15231" s="4">
        <v>41773</v>
      </c>
      <c r="I15231">
        <f>WEEKDAY(Cleaned!$H15231)</f>
        <v>4</v>
      </c>
      <c r="J15231" t="s">
        <v>15</v>
      </c>
      <c r="K15231" s="4">
        <v>17403</v>
      </c>
      <c r="L15231">
        <f>INT(YEARFRAC(Cleaned!$K15231,Cleaned!$H15231,1))</f>
        <v>66</v>
      </c>
      <c r="M15231" t="str">
        <f t="shared" si="475"/>
        <v>Elders</v>
      </c>
    </row>
    <row r="15232" spans="1:13" x14ac:dyDescent="0.25">
      <c r="A15232">
        <v>25232</v>
      </c>
      <c r="B15232" t="s">
        <v>9121</v>
      </c>
      <c r="C15232" t="s">
        <v>81</v>
      </c>
      <c r="D15232" t="s">
        <v>10</v>
      </c>
      <c r="E15232" t="s">
        <v>11</v>
      </c>
      <c r="F15232" s="35">
        <v>1934.8329000000001</v>
      </c>
      <c r="G15232" t="str">
        <f t="shared" si="474"/>
        <v>Brand Seekers</v>
      </c>
      <c r="H15232" s="4">
        <v>41775</v>
      </c>
      <c r="I15232">
        <f>WEEKDAY(Cleaned!$H15232)</f>
        <v>6</v>
      </c>
      <c r="J15232" t="s">
        <v>16</v>
      </c>
      <c r="K15232" s="4">
        <v>17920</v>
      </c>
      <c r="L15232">
        <f>INT(YEARFRAC(Cleaned!$K15232,Cleaned!$H15232,1))</f>
        <v>65</v>
      </c>
      <c r="M15232" t="str">
        <f t="shared" si="475"/>
        <v>Elders</v>
      </c>
    </row>
    <row r="15233" spans="1:13" x14ac:dyDescent="0.25">
      <c r="A15233">
        <v>25233</v>
      </c>
      <c r="B15233" t="s">
        <v>3749</v>
      </c>
      <c r="C15233" t="s">
        <v>81</v>
      </c>
      <c r="D15233" t="s">
        <v>10</v>
      </c>
      <c r="E15233" t="s">
        <v>11</v>
      </c>
      <c r="F15233" s="35">
        <v>845.67859999999996</v>
      </c>
      <c r="G15233" t="str">
        <f t="shared" si="474"/>
        <v>Casual Buyers</v>
      </c>
      <c r="H15233" s="4">
        <v>41779</v>
      </c>
      <c r="I15233">
        <f>WEEKDAY(Cleaned!$H15233)</f>
        <v>3</v>
      </c>
      <c r="J15233" t="s">
        <v>16</v>
      </c>
      <c r="K15233" s="4">
        <v>21205</v>
      </c>
      <c r="L15233">
        <f>INT(YEARFRAC(Cleaned!$K15233,Cleaned!$H15233,1))</f>
        <v>56</v>
      </c>
      <c r="M15233" t="str">
        <f t="shared" si="475"/>
        <v>Seniors</v>
      </c>
    </row>
    <row r="15234" spans="1:13" x14ac:dyDescent="0.25">
      <c r="A15234">
        <v>25234</v>
      </c>
      <c r="B15234" t="s">
        <v>4065</v>
      </c>
      <c r="C15234" t="s">
        <v>81</v>
      </c>
      <c r="D15234" t="s">
        <v>10</v>
      </c>
      <c r="E15234" t="s">
        <v>11</v>
      </c>
      <c r="F15234" s="35">
        <v>6.9394</v>
      </c>
      <c r="G15234" t="str">
        <f t="shared" ref="G15234:G15297" si="476">IF(F15234&lt;=1500,"Casual Buyers",IF(F15234&gt;=1501,"Brand Seekers",IF(F15234&gt;2500,"Convinced Seekers")))</f>
        <v>Casual Buyers</v>
      </c>
      <c r="H15234" s="4">
        <v>41780</v>
      </c>
      <c r="I15234">
        <f>WEEKDAY(Cleaned!$H15234)</f>
        <v>4</v>
      </c>
      <c r="J15234" t="s">
        <v>16</v>
      </c>
      <c r="K15234" s="4">
        <v>16986</v>
      </c>
      <c r="L15234">
        <f>INT(YEARFRAC(Cleaned!$K15234,Cleaned!$H15234,1))</f>
        <v>67</v>
      </c>
      <c r="M15234" t="str">
        <f t="shared" ref="M15234:M15297" si="477">IF(L15234&lt;=19,"Teenager",IF(L15234&lt;=34,"Young Adult",IF(L15234&lt;=49,"Adult",IF(L15234&lt;=64,"Seniors",IF(L15234&gt;=65,"Elders")))))</f>
        <v>Elders</v>
      </c>
    </row>
    <row r="15235" spans="1:13" x14ac:dyDescent="0.25">
      <c r="A15235">
        <v>25235</v>
      </c>
      <c r="B15235" t="s">
        <v>3756</v>
      </c>
      <c r="C15235" t="s">
        <v>81</v>
      </c>
      <c r="D15235" t="s">
        <v>10</v>
      </c>
      <c r="E15235" t="s">
        <v>11</v>
      </c>
      <c r="F15235" s="35">
        <v>2732.7203</v>
      </c>
      <c r="G15235" t="str">
        <f t="shared" si="476"/>
        <v>Brand Seekers</v>
      </c>
      <c r="H15235" s="4">
        <v>41784</v>
      </c>
      <c r="I15235">
        <f>WEEKDAY(Cleaned!$H15235)</f>
        <v>1</v>
      </c>
      <c r="J15235" t="s">
        <v>12</v>
      </c>
      <c r="K15235" s="4">
        <v>21204</v>
      </c>
      <c r="L15235">
        <f>INT(YEARFRAC(Cleaned!$K15235,Cleaned!$H15235,1))</f>
        <v>56</v>
      </c>
      <c r="M15235" t="str">
        <f t="shared" si="477"/>
        <v>Seniors</v>
      </c>
    </row>
    <row r="15236" spans="1:13" x14ac:dyDescent="0.25">
      <c r="A15236">
        <v>25236</v>
      </c>
      <c r="B15236" t="s">
        <v>9077</v>
      </c>
      <c r="C15236" t="s">
        <v>81</v>
      </c>
      <c r="D15236" t="s">
        <v>10</v>
      </c>
      <c r="E15236" t="s">
        <v>11</v>
      </c>
      <c r="F15236" s="35">
        <v>1907.2079000000001</v>
      </c>
      <c r="G15236" t="str">
        <f t="shared" si="476"/>
        <v>Brand Seekers</v>
      </c>
      <c r="H15236" s="4">
        <v>41786</v>
      </c>
      <c r="I15236">
        <f>WEEKDAY(Cleaned!$H15236)</f>
        <v>3</v>
      </c>
      <c r="J15236" t="s">
        <v>15</v>
      </c>
      <c r="K15236" s="4">
        <v>27246</v>
      </c>
      <c r="L15236">
        <f>INT(YEARFRAC(Cleaned!$K15236,Cleaned!$H15236,1))</f>
        <v>39</v>
      </c>
      <c r="M15236" t="str">
        <f t="shared" si="477"/>
        <v>Adult</v>
      </c>
    </row>
    <row r="15237" spans="1:13" x14ac:dyDescent="0.25">
      <c r="A15237">
        <v>25237</v>
      </c>
      <c r="B15237" t="s">
        <v>9122</v>
      </c>
      <c r="C15237" t="s">
        <v>81</v>
      </c>
      <c r="D15237" t="s">
        <v>10</v>
      </c>
      <c r="E15237" t="s">
        <v>11</v>
      </c>
      <c r="F15237" s="35">
        <v>2662.9947999999999</v>
      </c>
      <c r="G15237" t="str">
        <f t="shared" si="476"/>
        <v>Brand Seekers</v>
      </c>
      <c r="H15237" s="4">
        <v>41789</v>
      </c>
      <c r="I15237">
        <f>WEEKDAY(Cleaned!$H15237)</f>
        <v>6</v>
      </c>
      <c r="J15237" t="s">
        <v>16</v>
      </c>
      <c r="K15237" s="4">
        <v>14164</v>
      </c>
      <c r="L15237">
        <f>INT(YEARFRAC(Cleaned!$K15237,Cleaned!$H15237,1))</f>
        <v>75</v>
      </c>
      <c r="M15237" t="str">
        <f t="shared" si="477"/>
        <v>Elders</v>
      </c>
    </row>
    <row r="15238" spans="1:13" x14ac:dyDescent="0.25">
      <c r="A15238">
        <v>25238</v>
      </c>
      <c r="B15238" t="s">
        <v>9123</v>
      </c>
      <c r="C15238" t="s">
        <v>81</v>
      </c>
      <c r="D15238" t="s">
        <v>10</v>
      </c>
      <c r="E15238" t="s">
        <v>11</v>
      </c>
      <c r="F15238" s="35">
        <v>5.5140000000000002</v>
      </c>
      <c r="G15238" t="str">
        <f t="shared" si="476"/>
        <v>Casual Buyers</v>
      </c>
      <c r="H15238" s="4">
        <v>41794</v>
      </c>
      <c r="I15238">
        <f>WEEKDAY(Cleaned!$H15238)</f>
        <v>4</v>
      </c>
      <c r="J15238" t="s">
        <v>13</v>
      </c>
      <c r="K15238" s="4">
        <v>21293</v>
      </c>
      <c r="L15238">
        <f>INT(YEARFRAC(Cleaned!$K15238,Cleaned!$H15238,1))</f>
        <v>56</v>
      </c>
      <c r="M15238" t="str">
        <f t="shared" si="477"/>
        <v>Seniors</v>
      </c>
    </row>
    <row r="15239" spans="1:13" x14ac:dyDescent="0.25">
      <c r="A15239">
        <v>25239</v>
      </c>
      <c r="B15239" t="s">
        <v>9124</v>
      </c>
      <c r="C15239" t="s">
        <v>81</v>
      </c>
      <c r="D15239" t="s">
        <v>10</v>
      </c>
      <c r="E15239" t="s">
        <v>11</v>
      </c>
      <c r="F15239" s="35">
        <v>5.5140000000000002</v>
      </c>
      <c r="G15239" t="str">
        <f t="shared" si="476"/>
        <v>Casual Buyers</v>
      </c>
      <c r="H15239" s="4">
        <v>41801</v>
      </c>
      <c r="I15239">
        <f>WEEKDAY(Cleaned!$H15239)</f>
        <v>4</v>
      </c>
      <c r="J15239" t="s">
        <v>14</v>
      </c>
      <c r="K15239" s="4">
        <v>23751</v>
      </c>
      <c r="L15239">
        <f>INT(YEARFRAC(Cleaned!$K15239,Cleaned!$H15239,1))</f>
        <v>49</v>
      </c>
      <c r="M15239" t="str">
        <f t="shared" si="477"/>
        <v>Adult</v>
      </c>
    </row>
    <row r="15240" spans="1:13" x14ac:dyDescent="0.25">
      <c r="A15240">
        <v>25240</v>
      </c>
      <c r="B15240" t="s">
        <v>9125</v>
      </c>
      <c r="C15240" t="s">
        <v>81</v>
      </c>
      <c r="D15240" t="s">
        <v>10</v>
      </c>
      <c r="E15240" t="s">
        <v>11</v>
      </c>
      <c r="F15240" s="35">
        <v>75.062700000000007</v>
      </c>
      <c r="G15240" t="str">
        <f t="shared" si="476"/>
        <v>Casual Buyers</v>
      </c>
      <c r="H15240" s="4">
        <v>41804</v>
      </c>
      <c r="I15240">
        <f>WEEKDAY(Cleaned!$H15240)</f>
        <v>7</v>
      </c>
      <c r="J15240" t="s">
        <v>16</v>
      </c>
      <c r="K15240" s="4">
        <v>22503</v>
      </c>
      <c r="L15240">
        <f>INT(YEARFRAC(Cleaned!$K15240,Cleaned!$H15240,1))</f>
        <v>52</v>
      </c>
      <c r="M15240" t="str">
        <f t="shared" si="477"/>
        <v>Seniors</v>
      </c>
    </row>
    <row r="15241" spans="1:13" x14ac:dyDescent="0.25">
      <c r="A15241">
        <v>25241</v>
      </c>
      <c r="B15241" t="s">
        <v>9126</v>
      </c>
      <c r="C15241" t="s">
        <v>81</v>
      </c>
      <c r="D15241" t="s">
        <v>10</v>
      </c>
      <c r="E15241" t="s">
        <v>11</v>
      </c>
      <c r="F15241" s="35">
        <v>44.177900000000001</v>
      </c>
      <c r="G15241" t="str">
        <f t="shared" si="476"/>
        <v>Casual Buyers</v>
      </c>
      <c r="H15241" s="4">
        <v>41807</v>
      </c>
      <c r="I15241">
        <f>WEEKDAY(Cleaned!$H15241)</f>
        <v>3</v>
      </c>
      <c r="J15241" t="s">
        <v>14</v>
      </c>
      <c r="K15241" s="4">
        <v>18175</v>
      </c>
      <c r="L15241">
        <f>INT(YEARFRAC(Cleaned!$K15241,Cleaned!$H15241,1))</f>
        <v>64</v>
      </c>
      <c r="M15241" t="str">
        <f t="shared" si="477"/>
        <v>Seniors</v>
      </c>
    </row>
    <row r="15242" spans="1:13" x14ac:dyDescent="0.25">
      <c r="A15242">
        <v>25242</v>
      </c>
      <c r="B15242" t="s">
        <v>3998</v>
      </c>
      <c r="C15242" t="s">
        <v>81</v>
      </c>
      <c r="D15242" t="s">
        <v>10</v>
      </c>
      <c r="E15242" t="s">
        <v>11</v>
      </c>
      <c r="F15242" s="35">
        <v>9.9339999999999993</v>
      </c>
      <c r="G15242" t="str">
        <f t="shared" si="476"/>
        <v>Casual Buyers</v>
      </c>
      <c r="H15242" s="4">
        <v>41810</v>
      </c>
      <c r="I15242">
        <f>WEEKDAY(Cleaned!$H15242)</f>
        <v>6</v>
      </c>
      <c r="J15242" t="s">
        <v>12</v>
      </c>
      <c r="K15242" s="4">
        <v>24169</v>
      </c>
      <c r="L15242">
        <f>INT(YEARFRAC(Cleaned!$K15242,Cleaned!$H15242,1))</f>
        <v>48</v>
      </c>
      <c r="M15242" t="str">
        <f t="shared" si="477"/>
        <v>Adult</v>
      </c>
    </row>
    <row r="15243" spans="1:13" x14ac:dyDescent="0.25">
      <c r="A15243">
        <v>25243</v>
      </c>
      <c r="B15243" t="s">
        <v>9127</v>
      </c>
      <c r="C15243" t="s">
        <v>81</v>
      </c>
      <c r="D15243" t="s">
        <v>10</v>
      </c>
      <c r="E15243" t="s">
        <v>11</v>
      </c>
      <c r="F15243" s="35">
        <v>34.221899999999998</v>
      </c>
      <c r="G15243" t="str">
        <f t="shared" si="476"/>
        <v>Casual Buyers</v>
      </c>
      <c r="H15243" s="4">
        <v>41811</v>
      </c>
      <c r="I15243">
        <f>WEEKDAY(Cleaned!$H15243)</f>
        <v>7</v>
      </c>
      <c r="J15243" t="s">
        <v>14</v>
      </c>
      <c r="K15243" s="4">
        <v>15995</v>
      </c>
      <c r="L15243">
        <f>INT(YEARFRAC(Cleaned!$K15243,Cleaned!$H15243,1))</f>
        <v>70</v>
      </c>
      <c r="M15243" t="str">
        <f t="shared" si="477"/>
        <v>Elders</v>
      </c>
    </row>
    <row r="15244" spans="1:13" x14ac:dyDescent="0.25">
      <c r="A15244">
        <v>25244</v>
      </c>
      <c r="B15244" t="s">
        <v>9113</v>
      </c>
      <c r="C15244" t="s">
        <v>81</v>
      </c>
      <c r="D15244" t="s">
        <v>10</v>
      </c>
      <c r="E15244" t="s">
        <v>11</v>
      </c>
      <c r="F15244" s="35">
        <v>42.962400000000002</v>
      </c>
      <c r="G15244" t="str">
        <f t="shared" si="476"/>
        <v>Casual Buyers</v>
      </c>
      <c r="H15244" s="4">
        <v>41812</v>
      </c>
      <c r="I15244">
        <f>WEEKDAY(Cleaned!$H15244)</f>
        <v>1</v>
      </c>
      <c r="J15244" t="s">
        <v>12</v>
      </c>
      <c r="K15244" s="4">
        <v>21680</v>
      </c>
      <c r="L15244">
        <f>INT(YEARFRAC(Cleaned!$K15244,Cleaned!$H15244,1))</f>
        <v>55</v>
      </c>
      <c r="M15244" t="str">
        <f t="shared" si="477"/>
        <v>Seniors</v>
      </c>
    </row>
    <row r="15245" spans="1:13" x14ac:dyDescent="0.25">
      <c r="A15245">
        <v>25245</v>
      </c>
      <c r="B15245" t="s">
        <v>3894</v>
      </c>
      <c r="C15245" t="s">
        <v>81</v>
      </c>
      <c r="D15245" t="s">
        <v>10</v>
      </c>
      <c r="E15245" t="s">
        <v>11</v>
      </c>
      <c r="F15245" s="35">
        <v>43.072899999999997</v>
      </c>
      <c r="G15245" t="str">
        <f t="shared" si="476"/>
        <v>Casual Buyers</v>
      </c>
      <c r="H15245" s="4">
        <v>41817</v>
      </c>
      <c r="I15245">
        <f>WEEKDAY(Cleaned!$H15245)</f>
        <v>6</v>
      </c>
      <c r="J15245" t="s">
        <v>16</v>
      </c>
      <c r="K15245" s="4">
        <v>28262</v>
      </c>
      <c r="L15245">
        <f>INT(YEARFRAC(Cleaned!$K15245,Cleaned!$H15245,1))</f>
        <v>37</v>
      </c>
      <c r="M15245" t="str">
        <f t="shared" si="477"/>
        <v>Adult</v>
      </c>
    </row>
    <row r="15246" spans="1:13" x14ac:dyDescent="0.25">
      <c r="A15246">
        <v>25246</v>
      </c>
      <c r="B15246" t="s">
        <v>4557</v>
      </c>
      <c r="C15246" t="s">
        <v>81</v>
      </c>
      <c r="D15246" t="s">
        <v>10</v>
      </c>
      <c r="E15246" t="s">
        <v>19</v>
      </c>
      <c r="F15246" s="35">
        <v>772.50360000000001</v>
      </c>
      <c r="G15246" t="str">
        <f t="shared" si="476"/>
        <v>Casual Buyers</v>
      </c>
      <c r="H15246" s="4">
        <v>40694</v>
      </c>
      <c r="I15246">
        <f>WEEKDAY(Cleaned!$H15246)</f>
        <v>3</v>
      </c>
      <c r="J15246" t="s">
        <v>16</v>
      </c>
      <c r="K15246" s="4">
        <v>25592</v>
      </c>
      <c r="L15246">
        <f>INT(YEARFRAC(Cleaned!$K15246,Cleaned!$H15246,1))</f>
        <v>41</v>
      </c>
      <c r="M15246" t="str">
        <f t="shared" si="477"/>
        <v>Adult</v>
      </c>
    </row>
    <row r="15247" spans="1:13" x14ac:dyDescent="0.25">
      <c r="A15247">
        <v>25247</v>
      </c>
      <c r="B15247" t="s">
        <v>4834</v>
      </c>
      <c r="C15247" t="s">
        <v>81</v>
      </c>
      <c r="D15247" t="s">
        <v>10</v>
      </c>
      <c r="E15247" t="s">
        <v>19</v>
      </c>
      <c r="F15247" s="35">
        <v>3953.9884000000002</v>
      </c>
      <c r="G15247" t="str">
        <f t="shared" si="476"/>
        <v>Brand Seekers</v>
      </c>
      <c r="H15247" s="4">
        <v>40697</v>
      </c>
      <c r="I15247">
        <f>WEEKDAY(Cleaned!$H15247)</f>
        <v>6</v>
      </c>
      <c r="J15247" t="s">
        <v>13</v>
      </c>
      <c r="K15247" s="4">
        <v>18589</v>
      </c>
      <c r="L15247">
        <f>INT(YEARFRAC(Cleaned!$K15247,Cleaned!$H15247,1))</f>
        <v>60</v>
      </c>
      <c r="M15247" t="str">
        <f t="shared" si="477"/>
        <v>Seniors</v>
      </c>
    </row>
    <row r="15248" spans="1:13" x14ac:dyDescent="0.25">
      <c r="A15248">
        <v>25248</v>
      </c>
      <c r="B15248" t="s">
        <v>4590</v>
      </c>
      <c r="C15248" t="s">
        <v>81</v>
      </c>
      <c r="D15248" t="s">
        <v>10</v>
      </c>
      <c r="E15248" t="s">
        <v>19</v>
      </c>
      <c r="F15248" s="35">
        <v>3953.9884000000002</v>
      </c>
      <c r="G15248" t="str">
        <f t="shared" si="476"/>
        <v>Brand Seekers</v>
      </c>
      <c r="H15248" s="4">
        <v>40711</v>
      </c>
      <c r="I15248">
        <f>WEEKDAY(Cleaned!$H15248)</f>
        <v>6</v>
      </c>
      <c r="J15248" t="s">
        <v>12</v>
      </c>
      <c r="K15248" s="4">
        <v>24005</v>
      </c>
      <c r="L15248">
        <f>INT(YEARFRAC(Cleaned!$K15248,Cleaned!$H15248,1))</f>
        <v>45</v>
      </c>
      <c r="M15248" t="str">
        <f t="shared" si="477"/>
        <v>Adult</v>
      </c>
    </row>
    <row r="15249" spans="1:13" x14ac:dyDescent="0.25">
      <c r="A15249">
        <v>25249</v>
      </c>
      <c r="B15249" t="s">
        <v>4767</v>
      </c>
      <c r="C15249" t="s">
        <v>81</v>
      </c>
      <c r="D15249" t="s">
        <v>10</v>
      </c>
      <c r="E15249" t="s">
        <v>19</v>
      </c>
      <c r="F15249" s="35">
        <v>3953.9884000000002</v>
      </c>
      <c r="G15249" t="str">
        <f t="shared" si="476"/>
        <v>Brand Seekers</v>
      </c>
      <c r="H15249" s="4">
        <v>40752</v>
      </c>
      <c r="I15249">
        <f>WEEKDAY(Cleaned!$H15249)</f>
        <v>5</v>
      </c>
      <c r="J15249" t="s">
        <v>17</v>
      </c>
      <c r="K15249" s="4">
        <v>20723</v>
      </c>
      <c r="L15249">
        <f>INT(YEARFRAC(Cleaned!$K15249,Cleaned!$H15249,1))</f>
        <v>54</v>
      </c>
      <c r="M15249" t="str">
        <f t="shared" si="477"/>
        <v>Seniors</v>
      </c>
    </row>
    <row r="15250" spans="1:13" x14ac:dyDescent="0.25">
      <c r="A15250">
        <v>25250</v>
      </c>
      <c r="B15250" t="s">
        <v>4722</v>
      </c>
      <c r="C15250" t="s">
        <v>81</v>
      </c>
      <c r="D15250" t="s">
        <v>10</v>
      </c>
      <c r="E15250" t="s">
        <v>19</v>
      </c>
      <c r="F15250" s="35">
        <v>3953.9884000000002</v>
      </c>
      <c r="G15250" t="str">
        <f t="shared" si="476"/>
        <v>Brand Seekers</v>
      </c>
      <c r="H15250" s="4">
        <v>40757</v>
      </c>
      <c r="I15250">
        <f>WEEKDAY(Cleaned!$H15250)</f>
        <v>3</v>
      </c>
      <c r="J15250" t="s">
        <v>13</v>
      </c>
      <c r="K15250" s="4">
        <v>27906</v>
      </c>
      <c r="L15250">
        <f>INT(YEARFRAC(Cleaned!$K15250,Cleaned!$H15250,1))</f>
        <v>35</v>
      </c>
      <c r="M15250" t="str">
        <f t="shared" si="477"/>
        <v>Adult</v>
      </c>
    </row>
    <row r="15251" spans="1:13" x14ac:dyDescent="0.25">
      <c r="A15251">
        <v>25251</v>
      </c>
      <c r="B15251" t="s">
        <v>4646</v>
      </c>
      <c r="C15251" t="s">
        <v>81</v>
      </c>
      <c r="D15251" t="s">
        <v>10</v>
      </c>
      <c r="E15251" t="s">
        <v>19</v>
      </c>
      <c r="F15251" s="35">
        <v>3953.9884000000002</v>
      </c>
      <c r="G15251" t="str">
        <f t="shared" si="476"/>
        <v>Brand Seekers</v>
      </c>
      <c r="H15251" s="4">
        <v>40794</v>
      </c>
      <c r="I15251">
        <f>WEEKDAY(Cleaned!$H15251)</f>
        <v>5</v>
      </c>
      <c r="J15251" t="s">
        <v>12</v>
      </c>
      <c r="K15251" s="4">
        <v>20871</v>
      </c>
      <c r="L15251">
        <f>INT(YEARFRAC(Cleaned!$K15251,Cleaned!$H15251,1))</f>
        <v>54</v>
      </c>
      <c r="M15251" t="str">
        <f t="shared" si="477"/>
        <v>Seniors</v>
      </c>
    </row>
    <row r="15252" spans="1:13" x14ac:dyDescent="0.25">
      <c r="A15252">
        <v>25252</v>
      </c>
      <c r="B15252" t="s">
        <v>4428</v>
      </c>
      <c r="C15252" t="s">
        <v>81</v>
      </c>
      <c r="D15252" t="s">
        <v>10</v>
      </c>
      <c r="E15252" t="s">
        <v>19</v>
      </c>
      <c r="F15252" s="35">
        <v>3729.364</v>
      </c>
      <c r="G15252" t="str">
        <f t="shared" si="476"/>
        <v>Brand Seekers</v>
      </c>
      <c r="H15252" s="4">
        <v>40794</v>
      </c>
      <c r="I15252">
        <f>WEEKDAY(Cleaned!$H15252)</f>
        <v>5</v>
      </c>
      <c r="J15252" t="s">
        <v>12</v>
      </c>
      <c r="K15252" s="4">
        <v>24918</v>
      </c>
      <c r="L15252">
        <f>INT(YEARFRAC(Cleaned!$K15252,Cleaned!$H15252,1))</f>
        <v>43</v>
      </c>
      <c r="M15252" t="str">
        <f t="shared" si="477"/>
        <v>Adult</v>
      </c>
    </row>
    <row r="15253" spans="1:13" x14ac:dyDescent="0.25">
      <c r="A15253">
        <v>25253</v>
      </c>
      <c r="B15253" t="s">
        <v>4753</v>
      </c>
      <c r="C15253" t="s">
        <v>81</v>
      </c>
      <c r="D15253" t="s">
        <v>10</v>
      </c>
      <c r="E15253" t="s">
        <v>19</v>
      </c>
      <c r="F15253" s="35">
        <v>3953.9884000000002</v>
      </c>
      <c r="G15253" t="str">
        <f t="shared" si="476"/>
        <v>Brand Seekers</v>
      </c>
      <c r="H15253" s="4">
        <v>40795</v>
      </c>
      <c r="I15253">
        <f>WEEKDAY(Cleaned!$H15253)</f>
        <v>6</v>
      </c>
      <c r="J15253" t="s">
        <v>12</v>
      </c>
      <c r="K15253" s="4">
        <v>24569</v>
      </c>
      <c r="L15253">
        <f>INT(YEARFRAC(Cleaned!$K15253,Cleaned!$H15253,1))</f>
        <v>44</v>
      </c>
      <c r="M15253" t="str">
        <f t="shared" si="477"/>
        <v>Adult</v>
      </c>
    </row>
    <row r="15254" spans="1:13" x14ac:dyDescent="0.25">
      <c r="A15254">
        <v>25254</v>
      </c>
      <c r="B15254" t="s">
        <v>5102</v>
      </c>
      <c r="C15254" t="s">
        <v>81</v>
      </c>
      <c r="D15254" t="s">
        <v>10</v>
      </c>
      <c r="E15254" t="s">
        <v>19</v>
      </c>
      <c r="F15254" s="35">
        <v>772.50360000000001</v>
      </c>
      <c r="G15254" t="str">
        <f t="shared" si="476"/>
        <v>Casual Buyers</v>
      </c>
      <c r="H15254" s="4">
        <v>40821</v>
      </c>
      <c r="I15254">
        <f>WEEKDAY(Cleaned!$H15254)</f>
        <v>4</v>
      </c>
      <c r="J15254" t="s">
        <v>15</v>
      </c>
      <c r="K15254" s="4">
        <v>25858</v>
      </c>
      <c r="L15254">
        <f>INT(YEARFRAC(Cleaned!$K15254,Cleaned!$H15254,1))</f>
        <v>40</v>
      </c>
      <c r="M15254" t="str">
        <f t="shared" si="477"/>
        <v>Adult</v>
      </c>
    </row>
    <row r="15255" spans="1:13" x14ac:dyDescent="0.25">
      <c r="A15255">
        <v>25255</v>
      </c>
      <c r="B15255" t="s">
        <v>4821</v>
      </c>
      <c r="C15255" t="s">
        <v>81</v>
      </c>
      <c r="D15255" t="s">
        <v>10</v>
      </c>
      <c r="E15255" t="s">
        <v>19</v>
      </c>
      <c r="F15255" s="35">
        <v>3953.9884000000002</v>
      </c>
      <c r="G15255" t="str">
        <f t="shared" si="476"/>
        <v>Brand Seekers</v>
      </c>
      <c r="H15255" s="4">
        <v>40827</v>
      </c>
      <c r="I15255">
        <f>WEEKDAY(Cleaned!$H15255)</f>
        <v>3</v>
      </c>
      <c r="J15255" t="s">
        <v>12</v>
      </c>
      <c r="K15255" s="4">
        <v>24386</v>
      </c>
      <c r="L15255">
        <f>INT(YEARFRAC(Cleaned!$K15255,Cleaned!$H15255,1))</f>
        <v>45</v>
      </c>
      <c r="M15255" t="str">
        <f t="shared" si="477"/>
        <v>Adult</v>
      </c>
    </row>
    <row r="15256" spans="1:13" x14ac:dyDescent="0.25">
      <c r="A15256">
        <v>25256</v>
      </c>
      <c r="B15256" t="s">
        <v>4568</v>
      </c>
      <c r="C15256" t="s">
        <v>81</v>
      </c>
      <c r="D15256" t="s">
        <v>10</v>
      </c>
      <c r="E15256" t="s">
        <v>19</v>
      </c>
      <c r="F15256" s="35">
        <v>3953.9884000000002</v>
      </c>
      <c r="G15256" t="str">
        <f t="shared" si="476"/>
        <v>Brand Seekers</v>
      </c>
      <c r="H15256" s="4">
        <v>40828</v>
      </c>
      <c r="I15256">
        <f>WEEKDAY(Cleaned!$H15256)</f>
        <v>4</v>
      </c>
      <c r="J15256" t="s">
        <v>12</v>
      </c>
      <c r="K15256" s="4">
        <v>24053</v>
      </c>
      <c r="L15256">
        <f>INT(YEARFRAC(Cleaned!$K15256,Cleaned!$H15256,1))</f>
        <v>45</v>
      </c>
      <c r="M15256" t="str">
        <f t="shared" si="477"/>
        <v>Adult</v>
      </c>
    </row>
    <row r="15257" spans="1:13" x14ac:dyDescent="0.25">
      <c r="A15257">
        <v>25257</v>
      </c>
      <c r="B15257" t="s">
        <v>4559</v>
      </c>
      <c r="C15257" t="s">
        <v>81</v>
      </c>
      <c r="D15257" t="s">
        <v>10</v>
      </c>
      <c r="E15257" t="s">
        <v>19</v>
      </c>
      <c r="F15257" s="35">
        <v>772.50360000000001</v>
      </c>
      <c r="G15257" t="str">
        <f t="shared" si="476"/>
        <v>Casual Buyers</v>
      </c>
      <c r="H15257" s="4">
        <v>40831</v>
      </c>
      <c r="I15257">
        <f>WEEKDAY(Cleaned!$H15257)</f>
        <v>7</v>
      </c>
      <c r="J15257" t="s">
        <v>16</v>
      </c>
      <c r="K15257" s="4">
        <v>26927</v>
      </c>
      <c r="L15257">
        <f>INT(YEARFRAC(Cleaned!$K15257,Cleaned!$H15257,1))</f>
        <v>38</v>
      </c>
      <c r="M15257" t="str">
        <f t="shared" si="477"/>
        <v>Adult</v>
      </c>
    </row>
    <row r="15258" spans="1:13" x14ac:dyDescent="0.25">
      <c r="A15258">
        <v>25258</v>
      </c>
      <c r="B15258" t="s">
        <v>9128</v>
      </c>
      <c r="C15258" t="s">
        <v>81</v>
      </c>
      <c r="D15258" t="s">
        <v>10</v>
      </c>
      <c r="E15258" t="s">
        <v>19</v>
      </c>
      <c r="F15258" s="35">
        <v>3953.9884000000002</v>
      </c>
      <c r="G15258" t="str">
        <f t="shared" si="476"/>
        <v>Brand Seekers</v>
      </c>
      <c r="H15258" s="4">
        <v>40832</v>
      </c>
      <c r="I15258">
        <f>WEEKDAY(Cleaned!$H15258)</f>
        <v>1</v>
      </c>
      <c r="J15258" t="s">
        <v>12</v>
      </c>
      <c r="K15258" s="4">
        <v>27539</v>
      </c>
      <c r="L15258">
        <f>INT(YEARFRAC(Cleaned!$K15258,Cleaned!$H15258,1))</f>
        <v>36</v>
      </c>
      <c r="M15258" t="str">
        <f t="shared" si="477"/>
        <v>Adult</v>
      </c>
    </row>
    <row r="15259" spans="1:13" x14ac:dyDescent="0.25">
      <c r="A15259">
        <v>25259</v>
      </c>
      <c r="B15259" t="s">
        <v>4317</v>
      </c>
      <c r="C15259" t="s">
        <v>81</v>
      </c>
      <c r="D15259" t="s">
        <v>10</v>
      </c>
      <c r="E15259" t="s">
        <v>19</v>
      </c>
      <c r="F15259" s="35">
        <v>3953.9884000000002</v>
      </c>
      <c r="G15259" t="str">
        <f t="shared" si="476"/>
        <v>Brand Seekers</v>
      </c>
      <c r="H15259" s="4">
        <v>40872</v>
      </c>
      <c r="I15259">
        <f>WEEKDAY(Cleaned!$H15259)</f>
        <v>6</v>
      </c>
      <c r="J15259" t="s">
        <v>12</v>
      </c>
      <c r="K15259" s="4">
        <v>24299</v>
      </c>
      <c r="L15259">
        <f>INT(YEARFRAC(Cleaned!$K15259,Cleaned!$H15259,1))</f>
        <v>45</v>
      </c>
      <c r="M15259" t="str">
        <f t="shared" si="477"/>
        <v>Adult</v>
      </c>
    </row>
    <row r="15260" spans="1:13" x14ac:dyDescent="0.25">
      <c r="A15260">
        <v>25260</v>
      </c>
      <c r="B15260" t="s">
        <v>4325</v>
      </c>
      <c r="C15260" t="s">
        <v>81</v>
      </c>
      <c r="D15260" t="s">
        <v>10</v>
      </c>
      <c r="E15260" t="s">
        <v>19</v>
      </c>
      <c r="F15260" s="35">
        <v>3953.9884000000002</v>
      </c>
      <c r="G15260" t="str">
        <f t="shared" si="476"/>
        <v>Brand Seekers</v>
      </c>
      <c r="H15260" s="4">
        <v>40875</v>
      </c>
      <c r="I15260">
        <f>WEEKDAY(Cleaned!$H15260)</f>
        <v>2</v>
      </c>
      <c r="J15260" t="s">
        <v>12</v>
      </c>
      <c r="K15260" s="4">
        <v>27684</v>
      </c>
      <c r="L15260">
        <f>INT(YEARFRAC(Cleaned!$K15260,Cleaned!$H15260,1))</f>
        <v>36</v>
      </c>
      <c r="M15260" t="str">
        <f t="shared" si="477"/>
        <v>Adult</v>
      </c>
    </row>
    <row r="15261" spans="1:13" x14ac:dyDescent="0.25">
      <c r="A15261">
        <v>25261</v>
      </c>
      <c r="B15261" t="s">
        <v>4479</v>
      </c>
      <c r="C15261" t="s">
        <v>81</v>
      </c>
      <c r="D15261" t="s">
        <v>10</v>
      </c>
      <c r="E15261" t="s">
        <v>19</v>
      </c>
      <c r="F15261" s="35">
        <v>3953.9884000000002</v>
      </c>
      <c r="G15261" t="str">
        <f t="shared" si="476"/>
        <v>Brand Seekers</v>
      </c>
      <c r="H15261" s="4">
        <v>40879</v>
      </c>
      <c r="I15261">
        <f>WEEKDAY(Cleaned!$H15261)</f>
        <v>6</v>
      </c>
      <c r="J15261" t="s">
        <v>12</v>
      </c>
      <c r="K15261" s="4">
        <v>25708</v>
      </c>
      <c r="L15261">
        <f>INT(YEARFRAC(Cleaned!$K15261,Cleaned!$H15261,1))</f>
        <v>41</v>
      </c>
      <c r="M15261" t="str">
        <f t="shared" si="477"/>
        <v>Adult</v>
      </c>
    </row>
    <row r="15262" spans="1:13" x14ac:dyDescent="0.25">
      <c r="A15262">
        <v>25262</v>
      </c>
      <c r="B15262" t="s">
        <v>5186</v>
      </c>
      <c r="C15262" t="s">
        <v>81</v>
      </c>
      <c r="D15262" t="s">
        <v>10</v>
      </c>
      <c r="E15262" t="s">
        <v>19</v>
      </c>
      <c r="F15262" s="35">
        <v>3953.9884000000002</v>
      </c>
      <c r="G15262" t="str">
        <f t="shared" si="476"/>
        <v>Brand Seekers</v>
      </c>
      <c r="H15262" s="4">
        <v>40895</v>
      </c>
      <c r="I15262">
        <f>WEEKDAY(Cleaned!$H15262)</f>
        <v>1</v>
      </c>
      <c r="J15262" t="s">
        <v>17</v>
      </c>
      <c r="K15262" s="4">
        <v>22915</v>
      </c>
      <c r="L15262">
        <f>INT(YEARFRAC(Cleaned!$K15262,Cleaned!$H15262,1))</f>
        <v>49</v>
      </c>
      <c r="M15262" t="str">
        <f t="shared" si="477"/>
        <v>Adult</v>
      </c>
    </row>
    <row r="15263" spans="1:13" x14ac:dyDescent="0.25">
      <c r="A15263">
        <v>25263</v>
      </c>
      <c r="B15263" t="s">
        <v>4388</v>
      </c>
      <c r="C15263" t="s">
        <v>81</v>
      </c>
      <c r="D15263" t="s">
        <v>10</v>
      </c>
      <c r="E15263" t="s">
        <v>19</v>
      </c>
      <c r="F15263" s="35">
        <v>3953.9884000000002</v>
      </c>
      <c r="G15263" t="str">
        <f t="shared" si="476"/>
        <v>Brand Seekers</v>
      </c>
      <c r="H15263" s="4">
        <v>40960</v>
      </c>
      <c r="I15263">
        <f>WEEKDAY(Cleaned!$H15263)</f>
        <v>3</v>
      </c>
      <c r="J15263" t="s">
        <v>13</v>
      </c>
      <c r="K15263" s="4">
        <v>23479</v>
      </c>
      <c r="L15263">
        <f>INT(YEARFRAC(Cleaned!$K15263,Cleaned!$H15263,1))</f>
        <v>47</v>
      </c>
      <c r="M15263" t="str">
        <f t="shared" si="477"/>
        <v>Adult</v>
      </c>
    </row>
    <row r="15264" spans="1:13" x14ac:dyDescent="0.25">
      <c r="A15264">
        <v>25264</v>
      </c>
      <c r="B15264" t="s">
        <v>4338</v>
      </c>
      <c r="C15264" t="s">
        <v>81</v>
      </c>
      <c r="D15264" t="s">
        <v>10</v>
      </c>
      <c r="E15264" t="s">
        <v>19</v>
      </c>
      <c r="F15264" s="35">
        <v>3953.9884000000002</v>
      </c>
      <c r="G15264" t="str">
        <f t="shared" si="476"/>
        <v>Brand Seekers</v>
      </c>
      <c r="H15264" s="4">
        <v>40979</v>
      </c>
      <c r="I15264">
        <f>WEEKDAY(Cleaned!$H15264)</f>
        <v>1</v>
      </c>
      <c r="J15264" t="s">
        <v>15</v>
      </c>
      <c r="K15264" s="4">
        <v>24156</v>
      </c>
      <c r="L15264">
        <f>INT(YEARFRAC(Cleaned!$K15264,Cleaned!$H15264,1))</f>
        <v>46</v>
      </c>
      <c r="M15264" t="str">
        <f t="shared" si="477"/>
        <v>Adult</v>
      </c>
    </row>
    <row r="15265" spans="1:13" x14ac:dyDescent="0.25">
      <c r="A15265">
        <v>25265</v>
      </c>
      <c r="B15265" t="s">
        <v>5180</v>
      </c>
      <c r="C15265" t="s">
        <v>81</v>
      </c>
      <c r="D15265" t="s">
        <v>10</v>
      </c>
      <c r="E15265" t="s">
        <v>19</v>
      </c>
      <c r="F15265" s="35">
        <v>3953.9884000000002</v>
      </c>
      <c r="G15265" t="str">
        <f t="shared" si="476"/>
        <v>Brand Seekers</v>
      </c>
      <c r="H15265" s="4">
        <v>41009</v>
      </c>
      <c r="I15265">
        <f>WEEKDAY(Cleaned!$H15265)</f>
        <v>3</v>
      </c>
      <c r="J15265" t="s">
        <v>13</v>
      </c>
      <c r="K15265" s="4">
        <v>23844</v>
      </c>
      <c r="L15265">
        <f>INT(YEARFRAC(Cleaned!$K15265,Cleaned!$H15265,1))</f>
        <v>46</v>
      </c>
      <c r="M15265" t="str">
        <f t="shared" si="477"/>
        <v>Adult</v>
      </c>
    </row>
    <row r="15266" spans="1:13" x14ac:dyDescent="0.25">
      <c r="A15266">
        <v>25266</v>
      </c>
      <c r="B15266" t="s">
        <v>9129</v>
      </c>
      <c r="C15266" t="s">
        <v>81</v>
      </c>
      <c r="D15266" t="s">
        <v>10</v>
      </c>
      <c r="E15266" t="s">
        <v>19</v>
      </c>
      <c r="F15266" s="35">
        <v>3953.9884000000002</v>
      </c>
      <c r="G15266" t="str">
        <f t="shared" si="476"/>
        <v>Brand Seekers</v>
      </c>
      <c r="H15266" s="4">
        <v>41018</v>
      </c>
      <c r="I15266">
        <f>WEEKDAY(Cleaned!$H15266)</f>
        <v>5</v>
      </c>
      <c r="J15266" t="s">
        <v>15</v>
      </c>
      <c r="K15266" s="4">
        <v>27628</v>
      </c>
      <c r="L15266">
        <f>INT(YEARFRAC(Cleaned!$K15266,Cleaned!$H15266,1))</f>
        <v>36</v>
      </c>
      <c r="M15266" t="str">
        <f t="shared" si="477"/>
        <v>Adult</v>
      </c>
    </row>
    <row r="15267" spans="1:13" x14ac:dyDescent="0.25">
      <c r="A15267">
        <v>25267</v>
      </c>
      <c r="B15267" t="s">
        <v>4597</v>
      </c>
      <c r="C15267" t="s">
        <v>81</v>
      </c>
      <c r="D15267" t="s">
        <v>10</v>
      </c>
      <c r="E15267" t="s">
        <v>19</v>
      </c>
      <c r="F15267" s="35">
        <v>3953.9884000000002</v>
      </c>
      <c r="G15267" t="str">
        <f t="shared" si="476"/>
        <v>Brand Seekers</v>
      </c>
      <c r="H15267" s="4">
        <v>41019</v>
      </c>
      <c r="I15267">
        <f>WEEKDAY(Cleaned!$H15267)</f>
        <v>6</v>
      </c>
      <c r="J15267" t="s">
        <v>17</v>
      </c>
      <c r="K15267" s="4">
        <v>17157</v>
      </c>
      <c r="L15267">
        <f>INT(YEARFRAC(Cleaned!$K15267,Cleaned!$H15267,1))</f>
        <v>65</v>
      </c>
      <c r="M15267" t="str">
        <f t="shared" si="477"/>
        <v>Elders</v>
      </c>
    </row>
    <row r="15268" spans="1:13" x14ac:dyDescent="0.25">
      <c r="A15268">
        <v>25268</v>
      </c>
      <c r="B15268" t="s">
        <v>4818</v>
      </c>
      <c r="C15268" t="s">
        <v>81</v>
      </c>
      <c r="D15268" t="s">
        <v>10</v>
      </c>
      <c r="E15268" t="s">
        <v>19</v>
      </c>
      <c r="F15268" s="35">
        <v>3953.9884000000002</v>
      </c>
      <c r="G15268" t="str">
        <f t="shared" si="476"/>
        <v>Brand Seekers</v>
      </c>
      <c r="H15268" s="4">
        <v>41024</v>
      </c>
      <c r="I15268">
        <f>WEEKDAY(Cleaned!$H15268)</f>
        <v>4</v>
      </c>
      <c r="J15268" t="s">
        <v>15</v>
      </c>
      <c r="K15268" s="4">
        <v>20450</v>
      </c>
      <c r="L15268">
        <f>INT(YEARFRAC(Cleaned!$K15268,Cleaned!$H15268,1))</f>
        <v>56</v>
      </c>
      <c r="M15268" t="str">
        <f t="shared" si="477"/>
        <v>Seniors</v>
      </c>
    </row>
    <row r="15269" spans="1:13" x14ac:dyDescent="0.25">
      <c r="A15269">
        <v>25269</v>
      </c>
      <c r="B15269" t="s">
        <v>4683</v>
      </c>
      <c r="C15269" t="s">
        <v>81</v>
      </c>
      <c r="D15269" t="s">
        <v>10</v>
      </c>
      <c r="E15269" t="s">
        <v>19</v>
      </c>
      <c r="F15269" s="35">
        <v>772.50360000000001</v>
      </c>
      <c r="G15269" t="str">
        <f t="shared" si="476"/>
        <v>Casual Buyers</v>
      </c>
      <c r="H15269" s="4">
        <v>41043</v>
      </c>
      <c r="I15269">
        <f>WEEKDAY(Cleaned!$H15269)</f>
        <v>2</v>
      </c>
      <c r="J15269" t="s">
        <v>16</v>
      </c>
      <c r="K15269" s="4">
        <v>29496</v>
      </c>
      <c r="L15269">
        <f>INT(YEARFRAC(Cleaned!$K15269,Cleaned!$H15269,1))</f>
        <v>31</v>
      </c>
      <c r="M15269" t="str">
        <f t="shared" si="477"/>
        <v>Young Adult</v>
      </c>
    </row>
    <row r="15270" spans="1:13" x14ac:dyDescent="0.25">
      <c r="A15270">
        <v>25270</v>
      </c>
      <c r="B15270" t="s">
        <v>4751</v>
      </c>
      <c r="C15270" t="s">
        <v>81</v>
      </c>
      <c r="D15270" t="s">
        <v>10</v>
      </c>
      <c r="E15270" t="s">
        <v>19</v>
      </c>
      <c r="F15270" s="35">
        <v>3953.9884000000002</v>
      </c>
      <c r="G15270" t="str">
        <f t="shared" si="476"/>
        <v>Brand Seekers</v>
      </c>
      <c r="H15270" s="4">
        <v>41051</v>
      </c>
      <c r="I15270">
        <f>WEEKDAY(Cleaned!$H15270)</f>
        <v>3</v>
      </c>
      <c r="J15270" t="s">
        <v>14</v>
      </c>
      <c r="K15270" s="4">
        <v>23813</v>
      </c>
      <c r="L15270">
        <f>INT(YEARFRAC(Cleaned!$K15270,Cleaned!$H15270,1))</f>
        <v>47</v>
      </c>
      <c r="M15270" t="str">
        <f t="shared" si="477"/>
        <v>Adult</v>
      </c>
    </row>
    <row r="15271" spans="1:13" x14ac:dyDescent="0.25">
      <c r="A15271">
        <v>25271</v>
      </c>
      <c r="B15271" t="s">
        <v>4685</v>
      </c>
      <c r="C15271" t="s">
        <v>81</v>
      </c>
      <c r="D15271" t="s">
        <v>10</v>
      </c>
      <c r="E15271" t="s">
        <v>19</v>
      </c>
      <c r="F15271" s="35">
        <v>2699.9018000000001</v>
      </c>
      <c r="G15271" t="str">
        <f t="shared" si="476"/>
        <v>Brand Seekers</v>
      </c>
      <c r="H15271" s="4">
        <v>41061</v>
      </c>
      <c r="I15271">
        <f>WEEKDAY(Cleaned!$H15271)</f>
        <v>6</v>
      </c>
      <c r="J15271" t="s">
        <v>16</v>
      </c>
      <c r="K15271" s="4">
        <v>23567</v>
      </c>
      <c r="L15271">
        <f>INT(YEARFRAC(Cleaned!$K15271,Cleaned!$H15271,1))</f>
        <v>47</v>
      </c>
      <c r="M15271" t="str">
        <f t="shared" si="477"/>
        <v>Adult</v>
      </c>
    </row>
    <row r="15272" spans="1:13" x14ac:dyDescent="0.25">
      <c r="A15272">
        <v>25272</v>
      </c>
      <c r="B15272" t="s">
        <v>4669</v>
      </c>
      <c r="C15272" t="s">
        <v>81</v>
      </c>
      <c r="D15272" t="s">
        <v>10</v>
      </c>
      <c r="E15272" t="s">
        <v>19</v>
      </c>
      <c r="F15272" s="35">
        <v>2264.2536</v>
      </c>
      <c r="G15272" t="str">
        <f t="shared" si="476"/>
        <v>Brand Seekers</v>
      </c>
      <c r="H15272" s="4">
        <v>41065</v>
      </c>
      <c r="I15272">
        <f>WEEKDAY(Cleaned!$H15272)</f>
        <v>3</v>
      </c>
      <c r="J15272" t="s">
        <v>12</v>
      </c>
      <c r="K15272" s="4">
        <v>23299</v>
      </c>
      <c r="L15272">
        <f>INT(YEARFRAC(Cleaned!$K15272,Cleaned!$H15272,1))</f>
        <v>48</v>
      </c>
      <c r="M15272" t="str">
        <f t="shared" si="477"/>
        <v>Adult</v>
      </c>
    </row>
    <row r="15273" spans="1:13" x14ac:dyDescent="0.25">
      <c r="A15273">
        <v>25273</v>
      </c>
      <c r="B15273" t="s">
        <v>4466</v>
      </c>
      <c r="C15273" t="s">
        <v>81</v>
      </c>
      <c r="D15273" t="s">
        <v>10</v>
      </c>
      <c r="E15273" t="s">
        <v>19</v>
      </c>
      <c r="F15273" s="35">
        <v>2410.6266000000001</v>
      </c>
      <c r="G15273" t="str">
        <f t="shared" si="476"/>
        <v>Brand Seekers</v>
      </c>
      <c r="H15273" s="4">
        <v>41069</v>
      </c>
      <c r="I15273">
        <f>WEEKDAY(Cleaned!$H15273)</f>
        <v>7</v>
      </c>
      <c r="J15273" t="s">
        <v>17</v>
      </c>
      <c r="K15273" s="4">
        <v>24314</v>
      </c>
      <c r="L15273">
        <f>INT(YEARFRAC(Cleaned!$K15273,Cleaned!$H15273,1))</f>
        <v>45</v>
      </c>
      <c r="M15273" t="str">
        <f t="shared" si="477"/>
        <v>Adult</v>
      </c>
    </row>
    <row r="15274" spans="1:13" x14ac:dyDescent="0.25">
      <c r="A15274">
        <v>25274</v>
      </c>
      <c r="B15274" t="s">
        <v>9130</v>
      </c>
      <c r="C15274" t="s">
        <v>81</v>
      </c>
      <c r="D15274" t="s">
        <v>10</v>
      </c>
      <c r="E15274" t="s">
        <v>19</v>
      </c>
      <c r="F15274" s="35">
        <v>2410.6266000000001</v>
      </c>
      <c r="G15274" t="str">
        <f t="shared" si="476"/>
        <v>Brand Seekers</v>
      </c>
      <c r="H15274" s="4">
        <v>41071</v>
      </c>
      <c r="I15274">
        <f>WEEKDAY(Cleaned!$H15274)</f>
        <v>2</v>
      </c>
      <c r="J15274" t="s">
        <v>14</v>
      </c>
      <c r="K15274" s="4">
        <v>23247</v>
      </c>
      <c r="L15274">
        <f>INT(YEARFRAC(Cleaned!$K15274,Cleaned!$H15274,1))</f>
        <v>48</v>
      </c>
      <c r="M15274" t="str">
        <f t="shared" si="477"/>
        <v>Adult</v>
      </c>
    </row>
    <row r="15275" spans="1:13" x14ac:dyDescent="0.25">
      <c r="A15275">
        <v>25275</v>
      </c>
      <c r="B15275" t="s">
        <v>4628</v>
      </c>
      <c r="C15275" t="s">
        <v>81</v>
      </c>
      <c r="D15275" t="s">
        <v>10</v>
      </c>
      <c r="E15275" t="s">
        <v>19</v>
      </c>
      <c r="F15275" s="35">
        <v>865.20399999999995</v>
      </c>
      <c r="G15275" t="str">
        <f t="shared" si="476"/>
        <v>Casual Buyers</v>
      </c>
      <c r="H15275" s="4">
        <v>41076</v>
      </c>
      <c r="I15275">
        <f>WEEKDAY(Cleaned!$H15275)</f>
        <v>7</v>
      </c>
      <c r="J15275" t="s">
        <v>16</v>
      </c>
      <c r="K15275" s="4">
        <v>28769</v>
      </c>
      <c r="L15275">
        <f>INT(YEARFRAC(Cleaned!$K15275,Cleaned!$H15275,1))</f>
        <v>33</v>
      </c>
      <c r="M15275" t="str">
        <f t="shared" si="477"/>
        <v>Young Adult</v>
      </c>
    </row>
    <row r="15276" spans="1:13" x14ac:dyDescent="0.25">
      <c r="A15276">
        <v>25276</v>
      </c>
      <c r="B15276" t="s">
        <v>4682</v>
      </c>
      <c r="C15276" t="s">
        <v>81</v>
      </c>
      <c r="D15276" t="s">
        <v>10</v>
      </c>
      <c r="E15276" t="s">
        <v>19</v>
      </c>
      <c r="F15276" s="35">
        <v>2699.9018000000001</v>
      </c>
      <c r="G15276" t="str">
        <f t="shared" si="476"/>
        <v>Brand Seekers</v>
      </c>
      <c r="H15276" s="4">
        <v>41108</v>
      </c>
      <c r="I15276">
        <f>WEEKDAY(Cleaned!$H15276)</f>
        <v>4</v>
      </c>
      <c r="J15276" t="s">
        <v>13</v>
      </c>
      <c r="K15276" s="4">
        <v>18851</v>
      </c>
      <c r="L15276">
        <f>INT(YEARFRAC(Cleaned!$K15276,Cleaned!$H15276,1))</f>
        <v>60</v>
      </c>
      <c r="M15276" t="str">
        <f t="shared" si="477"/>
        <v>Seniors</v>
      </c>
    </row>
    <row r="15277" spans="1:13" x14ac:dyDescent="0.25">
      <c r="A15277">
        <v>25277</v>
      </c>
      <c r="B15277" t="s">
        <v>4817</v>
      </c>
      <c r="C15277" t="s">
        <v>81</v>
      </c>
      <c r="D15277" t="s">
        <v>10</v>
      </c>
      <c r="E15277" t="s">
        <v>19</v>
      </c>
      <c r="F15277" s="35">
        <v>2264.2536</v>
      </c>
      <c r="G15277" t="str">
        <f t="shared" si="476"/>
        <v>Brand Seekers</v>
      </c>
      <c r="H15277" s="4">
        <v>41111</v>
      </c>
      <c r="I15277">
        <f>WEEKDAY(Cleaned!$H15277)</f>
        <v>7</v>
      </c>
      <c r="J15277" t="s">
        <v>12</v>
      </c>
      <c r="K15277" s="4">
        <v>15253</v>
      </c>
      <c r="L15277">
        <f>INT(YEARFRAC(Cleaned!$K15277,Cleaned!$H15277,1))</f>
        <v>70</v>
      </c>
      <c r="M15277" t="str">
        <f t="shared" si="477"/>
        <v>Elders</v>
      </c>
    </row>
    <row r="15278" spans="1:13" x14ac:dyDescent="0.25">
      <c r="A15278">
        <v>25278</v>
      </c>
      <c r="B15278" t="s">
        <v>9131</v>
      </c>
      <c r="C15278" t="s">
        <v>81</v>
      </c>
      <c r="D15278" t="s">
        <v>10</v>
      </c>
      <c r="E15278" t="s">
        <v>19</v>
      </c>
      <c r="F15278" s="35">
        <v>2410.6266000000001</v>
      </c>
      <c r="G15278" t="str">
        <f t="shared" si="476"/>
        <v>Brand Seekers</v>
      </c>
      <c r="H15278" s="4">
        <v>41119</v>
      </c>
      <c r="I15278">
        <f>WEEKDAY(Cleaned!$H15278)</f>
        <v>1</v>
      </c>
      <c r="J15278" t="s">
        <v>14</v>
      </c>
      <c r="K15278" s="4">
        <v>23072</v>
      </c>
      <c r="L15278">
        <f>INT(YEARFRAC(Cleaned!$K15278,Cleaned!$H15278,1))</f>
        <v>49</v>
      </c>
      <c r="M15278" t="str">
        <f t="shared" si="477"/>
        <v>Adult</v>
      </c>
    </row>
    <row r="15279" spans="1:13" x14ac:dyDescent="0.25">
      <c r="A15279">
        <v>25279</v>
      </c>
      <c r="B15279" t="s">
        <v>4701</v>
      </c>
      <c r="C15279" t="s">
        <v>81</v>
      </c>
      <c r="D15279" t="s">
        <v>10</v>
      </c>
      <c r="E15279" t="s">
        <v>19</v>
      </c>
      <c r="F15279" s="35">
        <v>865.20399999999995</v>
      </c>
      <c r="G15279" t="str">
        <f t="shared" si="476"/>
        <v>Casual Buyers</v>
      </c>
      <c r="H15279" s="4">
        <v>41121</v>
      </c>
      <c r="I15279">
        <f>WEEKDAY(Cleaned!$H15279)</f>
        <v>3</v>
      </c>
      <c r="J15279" t="s">
        <v>15</v>
      </c>
      <c r="K15279" s="4">
        <v>24164</v>
      </c>
      <c r="L15279">
        <f>INT(YEARFRAC(Cleaned!$K15279,Cleaned!$H15279,1))</f>
        <v>46</v>
      </c>
      <c r="M15279" t="str">
        <f t="shared" si="477"/>
        <v>Adult</v>
      </c>
    </row>
    <row r="15280" spans="1:13" x14ac:dyDescent="0.25">
      <c r="A15280">
        <v>25280</v>
      </c>
      <c r="B15280" t="s">
        <v>4706</v>
      </c>
      <c r="C15280" t="s">
        <v>81</v>
      </c>
      <c r="D15280" t="s">
        <v>10</v>
      </c>
      <c r="E15280" t="s">
        <v>19</v>
      </c>
      <c r="F15280" s="35">
        <v>865.20399999999995</v>
      </c>
      <c r="G15280" t="str">
        <f t="shared" si="476"/>
        <v>Casual Buyers</v>
      </c>
      <c r="H15280" s="4">
        <v>41127</v>
      </c>
      <c r="I15280">
        <f>WEEKDAY(Cleaned!$H15280)</f>
        <v>2</v>
      </c>
      <c r="J15280" t="s">
        <v>15</v>
      </c>
      <c r="K15280" s="4">
        <v>23045</v>
      </c>
      <c r="L15280">
        <f>INT(YEARFRAC(Cleaned!$K15280,Cleaned!$H15280,1))</f>
        <v>49</v>
      </c>
      <c r="M15280" t="str">
        <f t="shared" si="477"/>
        <v>Adult</v>
      </c>
    </row>
    <row r="15281" spans="1:13" x14ac:dyDescent="0.25">
      <c r="A15281">
        <v>25281</v>
      </c>
      <c r="B15281" t="s">
        <v>9132</v>
      </c>
      <c r="C15281" t="s">
        <v>81</v>
      </c>
      <c r="D15281" t="s">
        <v>10</v>
      </c>
      <c r="E15281" t="s">
        <v>19</v>
      </c>
      <c r="F15281" s="35">
        <v>2699.9018000000001</v>
      </c>
      <c r="G15281" t="str">
        <f t="shared" si="476"/>
        <v>Brand Seekers</v>
      </c>
      <c r="H15281" s="4">
        <v>41127</v>
      </c>
      <c r="I15281">
        <f>WEEKDAY(Cleaned!$H15281)</f>
        <v>2</v>
      </c>
      <c r="J15281" t="s">
        <v>13</v>
      </c>
      <c r="K15281" s="4">
        <v>23902</v>
      </c>
      <c r="L15281">
        <f>INT(YEARFRAC(Cleaned!$K15281,Cleaned!$H15281,1))</f>
        <v>47</v>
      </c>
      <c r="M15281" t="str">
        <f t="shared" si="477"/>
        <v>Adult</v>
      </c>
    </row>
    <row r="15282" spans="1:13" x14ac:dyDescent="0.25">
      <c r="A15282">
        <v>25282</v>
      </c>
      <c r="B15282" t="s">
        <v>9133</v>
      </c>
      <c r="C15282" t="s">
        <v>81</v>
      </c>
      <c r="D15282" t="s">
        <v>10</v>
      </c>
      <c r="E15282" t="s">
        <v>19</v>
      </c>
      <c r="F15282" s="35">
        <v>2410.6266000000001</v>
      </c>
      <c r="G15282" t="str">
        <f t="shared" si="476"/>
        <v>Brand Seekers</v>
      </c>
      <c r="H15282" s="4">
        <v>41131</v>
      </c>
      <c r="I15282">
        <f>WEEKDAY(Cleaned!$H15282)</f>
        <v>6</v>
      </c>
      <c r="J15282" t="s">
        <v>14</v>
      </c>
      <c r="K15282" s="4">
        <v>13315</v>
      </c>
      <c r="L15282">
        <f>INT(YEARFRAC(Cleaned!$K15282,Cleaned!$H15282,1))</f>
        <v>76</v>
      </c>
      <c r="M15282" t="str">
        <f t="shared" si="477"/>
        <v>Elders</v>
      </c>
    </row>
    <row r="15283" spans="1:13" x14ac:dyDescent="0.25">
      <c r="A15283">
        <v>25283</v>
      </c>
      <c r="B15283" t="s">
        <v>4540</v>
      </c>
      <c r="C15283" t="s">
        <v>81</v>
      </c>
      <c r="D15283" t="s">
        <v>10</v>
      </c>
      <c r="E15283" t="s">
        <v>19</v>
      </c>
      <c r="F15283" s="35">
        <v>2410.6266000000001</v>
      </c>
      <c r="G15283" t="str">
        <f t="shared" si="476"/>
        <v>Brand Seekers</v>
      </c>
      <c r="H15283" s="4">
        <v>41132</v>
      </c>
      <c r="I15283">
        <f>WEEKDAY(Cleaned!$H15283)</f>
        <v>7</v>
      </c>
      <c r="J15283" t="s">
        <v>16</v>
      </c>
      <c r="K15283" s="4">
        <v>26223</v>
      </c>
      <c r="L15283">
        <f>INT(YEARFRAC(Cleaned!$K15283,Cleaned!$H15283,1))</f>
        <v>40</v>
      </c>
      <c r="M15283" t="str">
        <f t="shared" si="477"/>
        <v>Adult</v>
      </c>
    </row>
    <row r="15284" spans="1:13" x14ac:dyDescent="0.25">
      <c r="A15284">
        <v>25284</v>
      </c>
      <c r="B15284" t="s">
        <v>4525</v>
      </c>
      <c r="C15284" t="s">
        <v>81</v>
      </c>
      <c r="D15284" t="s">
        <v>10</v>
      </c>
      <c r="E15284" t="s">
        <v>19</v>
      </c>
      <c r="F15284" s="35">
        <v>2264.2536</v>
      </c>
      <c r="G15284" t="str">
        <f t="shared" si="476"/>
        <v>Brand Seekers</v>
      </c>
      <c r="H15284" s="4">
        <v>41135</v>
      </c>
      <c r="I15284">
        <f>WEEKDAY(Cleaned!$H15284)</f>
        <v>3</v>
      </c>
      <c r="J15284" t="s">
        <v>12</v>
      </c>
      <c r="K15284" s="4">
        <v>21682</v>
      </c>
      <c r="L15284">
        <f>INT(YEARFRAC(Cleaned!$K15284,Cleaned!$H15284,1))</f>
        <v>53</v>
      </c>
      <c r="M15284" t="str">
        <f t="shared" si="477"/>
        <v>Seniors</v>
      </c>
    </row>
    <row r="15285" spans="1:13" x14ac:dyDescent="0.25">
      <c r="A15285">
        <v>25285</v>
      </c>
      <c r="B15285" t="s">
        <v>9134</v>
      </c>
      <c r="C15285" t="s">
        <v>81</v>
      </c>
      <c r="D15285" t="s">
        <v>10</v>
      </c>
      <c r="E15285" t="s">
        <v>19</v>
      </c>
      <c r="F15285" s="35">
        <v>2410.6266000000001</v>
      </c>
      <c r="G15285" t="str">
        <f t="shared" si="476"/>
        <v>Brand Seekers</v>
      </c>
      <c r="H15285" s="4">
        <v>41135</v>
      </c>
      <c r="I15285">
        <f>WEEKDAY(Cleaned!$H15285)</f>
        <v>3</v>
      </c>
      <c r="J15285" t="s">
        <v>14</v>
      </c>
      <c r="K15285" s="4">
        <v>27231</v>
      </c>
      <c r="L15285">
        <f>INT(YEARFRAC(Cleaned!$K15285,Cleaned!$H15285,1))</f>
        <v>38</v>
      </c>
      <c r="M15285" t="str">
        <f t="shared" si="477"/>
        <v>Adult</v>
      </c>
    </row>
    <row r="15286" spans="1:13" x14ac:dyDescent="0.25">
      <c r="A15286">
        <v>25286</v>
      </c>
      <c r="B15286" t="s">
        <v>9135</v>
      </c>
      <c r="C15286" t="s">
        <v>81</v>
      </c>
      <c r="D15286" t="s">
        <v>10</v>
      </c>
      <c r="E15286" t="s">
        <v>19</v>
      </c>
      <c r="F15286" s="35">
        <v>865.20399999999995</v>
      </c>
      <c r="G15286" t="str">
        <f t="shared" si="476"/>
        <v>Casual Buyers</v>
      </c>
      <c r="H15286" s="4">
        <v>41143</v>
      </c>
      <c r="I15286">
        <f>WEEKDAY(Cleaned!$H15286)</f>
        <v>4</v>
      </c>
      <c r="J15286" t="s">
        <v>16</v>
      </c>
      <c r="K15286" s="4">
        <v>20127</v>
      </c>
      <c r="L15286">
        <f>INT(YEARFRAC(Cleaned!$K15286,Cleaned!$H15286,1))</f>
        <v>57</v>
      </c>
      <c r="M15286" t="str">
        <f t="shared" si="477"/>
        <v>Seniors</v>
      </c>
    </row>
    <row r="15287" spans="1:13" x14ac:dyDescent="0.25">
      <c r="A15287">
        <v>25287</v>
      </c>
      <c r="B15287" t="s">
        <v>9136</v>
      </c>
      <c r="C15287" t="s">
        <v>81</v>
      </c>
      <c r="D15287" t="s">
        <v>10</v>
      </c>
      <c r="E15287" t="s">
        <v>19</v>
      </c>
      <c r="F15287" s="35">
        <v>865.20399999999995</v>
      </c>
      <c r="G15287" t="str">
        <f t="shared" si="476"/>
        <v>Casual Buyers</v>
      </c>
      <c r="H15287" s="4">
        <v>41147</v>
      </c>
      <c r="I15287">
        <f>WEEKDAY(Cleaned!$H15287)</f>
        <v>1</v>
      </c>
      <c r="J15287" t="s">
        <v>16</v>
      </c>
      <c r="K15287" s="4">
        <v>29241</v>
      </c>
      <c r="L15287">
        <f>INT(YEARFRAC(Cleaned!$K15287,Cleaned!$H15287,1))</f>
        <v>32</v>
      </c>
      <c r="M15287" t="str">
        <f t="shared" si="477"/>
        <v>Young Adult</v>
      </c>
    </row>
    <row r="15288" spans="1:13" x14ac:dyDescent="0.25">
      <c r="A15288">
        <v>25288</v>
      </c>
      <c r="B15288" t="s">
        <v>5110</v>
      </c>
      <c r="C15288" t="s">
        <v>81</v>
      </c>
      <c r="D15288" t="s">
        <v>10</v>
      </c>
      <c r="E15288" t="s">
        <v>19</v>
      </c>
      <c r="F15288" s="35">
        <v>2410.6266000000001</v>
      </c>
      <c r="G15288" t="str">
        <f t="shared" si="476"/>
        <v>Brand Seekers</v>
      </c>
      <c r="H15288" s="4">
        <v>41149</v>
      </c>
      <c r="I15288">
        <f>WEEKDAY(Cleaned!$H15288)</f>
        <v>3</v>
      </c>
      <c r="J15288" t="s">
        <v>15</v>
      </c>
      <c r="K15288" s="4">
        <v>22848</v>
      </c>
      <c r="L15288">
        <f>INT(YEARFRAC(Cleaned!$K15288,Cleaned!$H15288,1))</f>
        <v>50</v>
      </c>
      <c r="M15288" t="str">
        <f t="shared" si="477"/>
        <v>Seniors</v>
      </c>
    </row>
    <row r="15289" spans="1:13" x14ac:dyDescent="0.25">
      <c r="A15289">
        <v>25289</v>
      </c>
      <c r="B15289" t="s">
        <v>4442</v>
      </c>
      <c r="C15289" t="s">
        <v>81</v>
      </c>
      <c r="D15289" t="s">
        <v>10</v>
      </c>
      <c r="E15289" t="s">
        <v>19</v>
      </c>
      <c r="F15289" s="35">
        <v>2288.9187000000002</v>
      </c>
      <c r="G15289" t="str">
        <f t="shared" si="476"/>
        <v>Brand Seekers</v>
      </c>
      <c r="H15289" s="4">
        <v>41164</v>
      </c>
      <c r="I15289">
        <f>WEEKDAY(Cleaned!$H15289)</f>
        <v>4</v>
      </c>
      <c r="J15289" t="s">
        <v>12</v>
      </c>
      <c r="K15289" s="4">
        <v>22449</v>
      </c>
      <c r="L15289">
        <f>INT(YEARFRAC(Cleaned!$K15289,Cleaned!$H15289,1))</f>
        <v>51</v>
      </c>
      <c r="M15289" t="str">
        <f t="shared" si="477"/>
        <v>Seniors</v>
      </c>
    </row>
    <row r="15290" spans="1:13" x14ac:dyDescent="0.25">
      <c r="A15290">
        <v>25290</v>
      </c>
      <c r="B15290" t="s">
        <v>9137</v>
      </c>
      <c r="C15290" t="s">
        <v>81</v>
      </c>
      <c r="D15290" t="s">
        <v>10</v>
      </c>
      <c r="E15290" t="s">
        <v>19</v>
      </c>
      <c r="F15290" s="35">
        <v>2699.9018000000001</v>
      </c>
      <c r="G15290" t="str">
        <f t="shared" si="476"/>
        <v>Brand Seekers</v>
      </c>
      <c r="H15290" s="4">
        <v>41180</v>
      </c>
      <c r="I15290">
        <f>WEEKDAY(Cleaned!$H15290)</f>
        <v>6</v>
      </c>
      <c r="J15290" t="s">
        <v>14</v>
      </c>
      <c r="K15290" s="4">
        <v>22598</v>
      </c>
      <c r="L15290">
        <f>INT(YEARFRAC(Cleaned!$K15290,Cleaned!$H15290,1))</f>
        <v>50</v>
      </c>
      <c r="M15290" t="str">
        <f t="shared" si="477"/>
        <v>Seniors</v>
      </c>
    </row>
    <row r="15291" spans="1:13" x14ac:dyDescent="0.25">
      <c r="A15291">
        <v>25291</v>
      </c>
      <c r="B15291" t="s">
        <v>4498</v>
      </c>
      <c r="C15291" t="s">
        <v>81</v>
      </c>
      <c r="D15291" t="s">
        <v>10</v>
      </c>
      <c r="E15291" t="s">
        <v>19</v>
      </c>
      <c r="F15291" s="35">
        <v>2410.6266000000001</v>
      </c>
      <c r="G15291" t="str">
        <f t="shared" si="476"/>
        <v>Brand Seekers</v>
      </c>
      <c r="H15291" s="4">
        <v>41184</v>
      </c>
      <c r="I15291">
        <f>WEEKDAY(Cleaned!$H15291)</f>
        <v>3</v>
      </c>
      <c r="J15291" t="s">
        <v>13</v>
      </c>
      <c r="K15291" s="4">
        <v>15036</v>
      </c>
      <c r="L15291">
        <f>INT(YEARFRAC(Cleaned!$K15291,Cleaned!$H15291,1))</f>
        <v>71</v>
      </c>
      <c r="M15291" t="str">
        <f t="shared" si="477"/>
        <v>Elders</v>
      </c>
    </row>
    <row r="15292" spans="1:13" x14ac:dyDescent="0.25">
      <c r="A15292">
        <v>25292</v>
      </c>
      <c r="B15292" t="s">
        <v>4645</v>
      </c>
      <c r="C15292" t="s">
        <v>81</v>
      </c>
      <c r="D15292" t="s">
        <v>10</v>
      </c>
      <c r="E15292" t="s">
        <v>19</v>
      </c>
      <c r="F15292" s="35">
        <v>865.20399999999995</v>
      </c>
      <c r="G15292" t="str">
        <f t="shared" si="476"/>
        <v>Casual Buyers</v>
      </c>
      <c r="H15292" s="4">
        <v>41203</v>
      </c>
      <c r="I15292">
        <f>WEEKDAY(Cleaned!$H15292)</f>
        <v>1</v>
      </c>
      <c r="J15292" t="s">
        <v>16</v>
      </c>
      <c r="K15292" s="4">
        <v>21369</v>
      </c>
      <c r="L15292">
        <f>INT(YEARFRAC(Cleaned!$K15292,Cleaned!$H15292,1))</f>
        <v>54</v>
      </c>
      <c r="M15292" t="str">
        <f t="shared" si="477"/>
        <v>Seniors</v>
      </c>
    </row>
    <row r="15293" spans="1:13" x14ac:dyDescent="0.25">
      <c r="A15293">
        <v>25293</v>
      </c>
      <c r="B15293" t="s">
        <v>4729</v>
      </c>
      <c r="C15293" t="s">
        <v>81</v>
      </c>
      <c r="D15293" t="s">
        <v>10</v>
      </c>
      <c r="E15293" t="s">
        <v>19</v>
      </c>
      <c r="F15293" s="35">
        <v>2699.9018000000001</v>
      </c>
      <c r="G15293" t="str">
        <f t="shared" si="476"/>
        <v>Brand Seekers</v>
      </c>
      <c r="H15293" s="4">
        <v>41205</v>
      </c>
      <c r="I15293">
        <f>WEEKDAY(Cleaned!$H15293)</f>
        <v>3</v>
      </c>
      <c r="J15293" t="s">
        <v>15</v>
      </c>
      <c r="K15293" s="4">
        <v>15703</v>
      </c>
      <c r="L15293">
        <f>INT(YEARFRAC(Cleaned!$K15293,Cleaned!$H15293,1))</f>
        <v>69</v>
      </c>
      <c r="M15293" t="str">
        <f t="shared" si="477"/>
        <v>Elders</v>
      </c>
    </row>
    <row r="15294" spans="1:13" x14ac:dyDescent="0.25">
      <c r="A15294">
        <v>25294</v>
      </c>
      <c r="B15294" t="s">
        <v>4654</v>
      </c>
      <c r="C15294" t="s">
        <v>81</v>
      </c>
      <c r="D15294" t="s">
        <v>10</v>
      </c>
      <c r="E15294" t="s">
        <v>19</v>
      </c>
      <c r="F15294" s="35">
        <v>2410.6266000000001</v>
      </c>
      <c r="G15294" t="str">
        <f t="shared" si="476"/>
        <v>Brand Seekers</v>
      </c>
      <c r="H15294" s="4">
        <v>41212</v>
      </c>
      <c r="I15294">
        <f>WEEKDAY(Cleaned!$H15294)</f>
        <v>3</v>
      </c>
      <c r="J15294" t="s">
        <v>13</v>
      </c>
      <c r="K15294" s="4">
        <v>27664</v>
      </c>
      <c r="L15294">
        <f>INT(YEARFRAC(Cleaned!$K15294,Cleaned!$H15294,1))</f>
        <v>37</v>
      </c>
      <c r="M15294" t="str">
        <f t="shared" si="477"/>
        <v>Adult</v>
      </c>
    </row>
    <row r="15295" spans="1:13" x14ac:dyDescent="0.25">
      <c r="A15295">
        <v>25295</v>
      </c>
      <c r="B15295" t="s">
        <v>4539</v>
      </c>
      <c r="C15295" t="s">
        <v>81</v>
      </c>
      <c r="D15295" t="s">
        <v>10</v>
      </c>
      <c r="E15295" t="s">
        <v>19</v>
      </c>
      <c r="F15295" s="35">
        <v>1105.4834000000001</v>
      </c>
      <c r="G15295" t="str">
        <f t="shared" si="476"/>
        <v>Casual Buyers</v>
      </c>
      <c r="H15295" s="4">
        <v>41214</v>
      </c>
      <c r="I15295">
        <f>WEEKDAY(Cleaned!$H15295)</f>
        <v>5</v>
      </c>
      <c r="J15295" t="s">
        <v>16</v>
      </c>
      <c r="K15295" s="4">
        <v>20783</v>
      </c>
      <c r="L15295">
        <f>INT(YEARFRAC(Cleaned!$K15295,Cleaned!$H15295,1))</f>
        <v>55</v>
      </c>
      <c r="M15295" t="str">
        <f t="shared" si="477"/>
        <v>Seniors</v>
      </c>
    </row>
    <row r="15296" spans="1:13" x14ac:dyDescent="0.25">
      <c r="A15296">
        <v>25296</v>
      </c>
      <c r="B15296" t="s">
        <v>4429</v>
      </c>
      <c r="C15296" t="s">
        <v>81</v>
      </c>
      <c r="D15296" t="s">
        <v>10</v>
      </c>
      <c r="E15296" t="s">
        <v>19</v>
      </c>
      <c r="F15296" s="35">
        <v>1105.4834000000001</v>
      </c>
      <c r="G15296" t="str">
        <f t="shared" si="476"/>
        <v>Casual Buyers</v>
      </c>
      <c r="H15296" s="4">
        <v>41214</v>
      </c>
      <c r="I15296">
        <f>WEEKDAY(Cleaned!$H15296)</f>
        <v>5</v>
      </c>
      <c r="J15296" t="s">
        <v>17</v>
      </c>
      <c r="K15296" s="4">
        <v>23175</v>
      </c>
      <c r="L15296">
        <f>INT(YEARFRAC(Cleaned!$K15296,Cleaned!$H15296,1))</f>
        <v>49</v>
      </c>
      <c r="M15296" t="str">
        <f t="shared" si="477"/>
        <v>Adult</v>
      </c>
    </row>
    <row r="15297" spans="1:13" x14ac:dyDescent="0.25">
      <c r="A15297">
        <v>25297</v>
      </c>
      <c r="B15297" t="s">
        <v>9138</v>
      </c>
      <c r="C15297" t="s">
        <v>81</v>
      </c>
      <c r="D15297" t="s">
        <v>10</v>
      </c>
      <c r="E15297" t="s">
        <v>19</v>
      </c>
      <c r="F15297" s="35">
        <v>2264.2536</v>
      </c>
      <c r="G15297" t="str">
        <f t="shared" si="476"/>
        <v>Brand Seekers</v>
      </c>
      <c r="H15297" s="4">
        <v>41223</v>
      </c>
      <c r="I15297">
        <f>WEEKDAY(Cleaned!$H15297)</f>
        <v>7</v>
      </c>
      <c r="J15297" t="s">
        <v>12</v>
      </c>
      <c r="K15297" s="4">
        <v>21901</v>
      </c>
      <c r="L15297">
        <f>INT(YEARFRAC(Cleaned!$K15297,Cleaned!$H15297,1))</f>
        <v>52</v>
      </c>
      <c r="M15297" t="str">
        <f t="shared" si="477"/>
        <v>Seniors</v>
      </c>
    </row>
    <row r="15298" spans="1:13" x14ac:dyDescent="0.25">
      <c r="A15298">
        <v>25298</v>
      </c>
      <c r="B15298" t="s">
        <v>4720</v>
      </c>
      <c r="C15298" t="s">
        <v>81</v>
      </c>
      <c r="D15298" t="s">
        <v>10</v>
      </c>
      <c r="E15298" t="s">
        <v>19</v>
      </c>
      <c r="F15298" s="35">
        <v>865.20399999999995</v>
      </c>
      <c r="G15298" t="str">
        <f t="shared" ref="G15298:G15361" si="478">IF(F15298&lt;=1500,"Casual Buyers",IF(F15298&gt;=1501,"Brand Seekers",IF(F15298&gt;2500,"Convinced Seekers")))</f>
        <v>Casual Buyers</v>
      </c>
      <c r="H15298" s="4">
        <v>41224</v>
      </c>
      <c r="I15298">
        <f>WEEKDAY(Cleaned!$H15298)</f>
        <v>1</v>
      </c>
      <c r="J15298" t="s">
        <v>15</v>
      </c>
      <c r="K15298" s="4">
        <v>26397</v>
      </c>
      <c r="L15298">
        <f>INT(YEARFRAC(Cleaned!$K15298,Cleaned!$H15298,1))</f>
        <v>40</v>
      </c>
      <c r="M15298" t="str">
        <f t="shared" ref="M15298:M15361" si="479">IF(L15298&lt;=19,"Teenager",IF(L15298&lt;=34,"Young Adult",IF(L15298&lt;=49,"Adult",IF(L15298&lt;=64,"Seniors",IF(L15298&gt;=65,"Elders")))))</f>
        <v>Adult</v>
      </c>
    </row>
    <row r="15299" spans="1:13" x14ac:dyDescent="0.25">
      <c r="A15299">
        <v>25299</v>
      </c>
      <c r="B15299" t="s">
        <v>4567</v>
      </c>
      <c r="C15299" t="s">
        <v>81</v>
      </c>
      <c r="D15299" t="s">
        <v>10</v>
      </c>
      <c r="E15299" t="s">
        <v>19</v>
      </c>
      <c r="F15299" s="35">
        <v>2288.9187000000002</v>
      </c>
      <c r="G15299" t="str">
        <f t="shared" si="478"/>
        <v>Brand Seekers</v>
      </c>
      <c r="H15299" s="4">
        <v>41228</v>
      </c>
      <c r="I15299">
        <f>WEEKDAY(Cleaned!$H15299)</f>
        <v>5</v>
      </c>
      <c r="J15299" t="s">
        <v>12</v>
      </c>
      <c r="K15299" s="4">
        <v>27070</v>
      </c>
      <c r="L15299">
        <f>INT(YEARFRAC(Cleaned!$K15299,Cleaned!$H15299,1))</f>
        <v>38</v>
      </c>
      <c r="M15299" t="str">
        <f t="shared" si="479"/>
        <v>Adult</v>
      </c>
    </row>
    <row r="15300" spans="1:13" x14ac:dyDescent="0.25">
      <c r="A15300">
        <v>25300</v>
      </c>
      <c r="B15300" t="s">
        <v>4664</v>
      </c>
      <c r="C15300" t="s">
        <v>81</v>
      </c>
      <c r="D15300" t="s">
        <v>10</v>
      </c>
      <c r="E15300" t="s">
        <v>19</v>
      </c>
      <c r="F15300" s="35">
        <v>1105.4834000000001</v>
      </c>
      <c r="G15300" t="str">
        <f t="shared" si="478"/>
        <v>Casual Buyers</v>
      </c>
      <c r="H15300" s="4">
        <v>41235</v>
      </c>
      <c r="I15300">
        <f>WEEKDAY(Cleaned!$H15300)</f>
        <v>5</v>
      </c>
      <c r="J15300" t="s">
        <v>13</v>
      </c>
      <c r="K15300" s="4">
        <v>25404</v>
      </c>
      <c r="L15300">
        <f>INT(YEARFRAC(Cleaned!$K15300,Cleaned!$H15300,1))</f>
        <v>43</v>
      </c>
      <c r="M15300" t="str">
        <f t="shared" si="479"/>
        <v>Adult</v>
      </c>
    </row>
    <row r="15301" spans="1:13" x14ac:dyDescent="0.25">
      <c r="A15301">
        <v>25301</v>
      </c>
      <c r="B15301" t="s">
        <v>4737</v>
      </c>
      <c r="C15301" t="s">
        <v>81</v>
      </c>
      <c r="D15301" t="s">
        <v>10</v>
      </c>
      <c r="E15301" t="s">
        <v>19</v>
      </c>
      <c r="F15301" s="35">
        <v>2264.2536</v>
      </c>
      <c r="G15301" t="str">
        <f t="shared" si="478"/>
        <v>Brand Seekers</v>
      </c>
      <c r="H15301" s="4">
        <v>41238</v>
      </c>
      <c r="I15301">
        <f>WEEKDAY(Cleaned!$H15301)</f>
        <v>1</v>
      </c>
      <c r="J15301" t="s">
        <v>12</v>
      </c>
      <c r="K15301" s="4">
        <v>25630</v>
      </c>
      <c r="L15301">
        <f>INT(YEARFRAC(Cleaned!$K15301,Cleaned!$H15301,1))</f>
        <v>42</v>
      </c>
      <c r="M15301" t="str">
        <f t="shared" si="479"/>
        <v>Adult</v>
      </c>
    </row>
    <row r="15302" spans="1:13" x14ac:dyDescent="0.25">
      <c r="A15302">
        <v>25302</v>
      </c>
      <c r="B15302" t="s">
        <v>9139</v>
      </c>
      <c r="C15302" t="s">
        <v>81</v>
      </c>
      <c r="D15302" t="s">
        <v>10</v>
      </c>
      <c r="E15302" t="s">
        <v>19</v>
      </c>
      <c r="F15302" s="35">
        <v>2264.2536</v>
      </c>
      <c r="G15302" t="str">
        <f t="shared" si="478"/>
        <v>Brand Seekers</v>
      </c>
      <c r="H15302" s="4">
        <v>41249</v>
      </c>
      <c r="I15302">
        <f>WEEKDAY(Cleaned!$H15302)</f>
        <v>5</v>
      </c>
      <c r="J15302" t="s">
        <v>12</v>
      </c>
      <c r="K15302" s="4">
        <v>24657</v>
      </c>
      <c r="L15302">
        <f>INT(YEARFRAC(Cleaned!$K15302,Cleaned!$H15302,1))</f>
        <v>45</v>
      </c>
      <c r="M15302" t="str">
        <f t="shared" si="479"/>
        <v>Adult</v>
      </c>
    </row>
    <row r="15303" spans="1:13" x14ac:dyDescent="0.25">
      <c r="A15303">
        <v>25303</v>
      </c>
      <c r="B15303" t="s">
        <v>5174</v>
      </c>
      <c r="C15303" t="s">
        <v>81</v>
      </c>
      <c r="D15303" t="s">
        <v>10</v>
      </c>
      <c r="E15303" t="s">
        <v>19</v>
      </c>
      <c r="F15303" s="35">
        <v>865.20399999999995</v>
      </c>
      <c r="G15303" t="str">
        <f t="shared" si="478"/>
        <v>Casual Buyers</v>
      </c>
      <c r="H15303" s="4">
        <v>41249</v>
      </c>
      <c r="I15303">
        <f>WEEKDAY(Cleaned!$H15303)</f>
        <v>5</v>
      </c>
      <c r="J15303" t="s">
        <v>14</v>
      </c>
      <c r="K15303" s="4">
        <v>25573</v>
      </c>
      <c r="L15303">
        <f>INT(YEARFRAC(Cleaned!$K15303,Cleaned!$H15303,1))</f>
        <v>42</v>
      </c>
      <c r="M15303" t="str">
        <f t="shared" si="479"/>
        <v>Adult</v>
      </c>
    </row>
    <row r="15304" spans="1:13" x14ac:dyDescent="0.25">
      <c r="A15304">
        <v>25304</v>
      </c>
      <c r="B15304" t="s">
        <v>5106</v>
      </c>
      <c r="C15304" t="s">
        <v>81</v>
      </c>
      <c r="D15304" t="s">
        <v>10</v>
      </c>
      <c r="E15304" t="s">
        <v>19</v>
      </c>
      <c r="F15304" s="35">
        <v>2699.9018000000001</v>
      </c>
      <c r="G15304" t="str">
        <f t="shared" si="478"/>
        <v>Brand Seekers</v>
      </c>
      <c r="H15304" s="4">
        <v>41251</v>
      </c>
      <c r="I15304">
        <f>WEEKDAY(Cleaned!$H15304)</f>
        <v>7</v>
      </c>
      <c r="J15304" t="s">
        <v>15</v>
      </c>
      <c r="K15304" s="4">
        <v>20955</v>
      </c>
      <c r="L15304">
        <f>INT(YEARFRAC(Cleaned!$K15304,Cleaned!$H15304,1))</f>
        <v>55</v>
      </c>
      <c r="M15304" t="str">
        <f t="shared" si="479"/>
        <v>Seniors</v>
      </c>
    </row>
    <row r="15305" spans="1:13" x14ac:dyDescent="0.25">
      <c r="A15305">
        <v>25305</v>
      </c>
      <c r="B15305" t="s">
        <v>4574</v>
      </c>
      <c r="C15305" t="s">
        <v>81</v>
      </c>
      <c r="D15305" t="s">
        <v>10</v>
      </c>
      <c r="E15305" t="s">
        <v>19</v>
      </c>
      <c r="F15305" s="35">
        <v>2410.6266000000001</v>
      </c>
      <c r="G15305" t="str">
        <f t="shared" si="478"/>
        <v>Brand Seekers</v>
      </c>
      <c r="H15305" s="4">
        <v>41251</v>
      </c>
      <c r="I15305">
        <f>WEEKDAY(Cleaned!$H15305)</f>
        <v>7</v>
      </c>
      <c r="J15305" t="s">
        <v>13</v>
      </c>
      <c r="K15305" s="4">
        <v>20244</v>
      </c>
      <c r="L15305">
        <f>INT(YEARFRAC(Cleaned!$K15305,Cleaned!$H15305,1))</f>
        <v>57</v>
      </c>
      <c r="M15305" t="str">
        <f t="shared" si="479"/>
        <v>Seniors</v>
      </c>
    </row>
    <row r="15306" spans="1:13" x14ac:dyDescent="0.25">
      <c r="A15306">
        <v>25306</v>
      </c>
      <c r="B15306" t="s">
        <v>4212</v>
      </c>
      <c r="C15306" t="s">
        <v>81</v>
      </c>
      <c r="D15306" t="s">
        <v>10</v>
      </c>
      <c r="E15306" t="s">
        <v>19</v>
      </c>
      <c r="F15306" s="35">
        <v>2410.6266000000001</v>
      </c>
      <c r="G15306" t="str">
        <f t="shared" si="478"/>
        <v>Brand Seekers</v>
      </c>
      <c r="H15306" s="4">
        <v>41253</v>
      </c>
      <c r="I15306">
        <f>WEEKDAY(Cleaned!$H15306)</f>
        <v>2</v>
      </c>
      <c r="J15306" t="s">
        <v>17</v>
      </c>
      <c r="K15306" s="4">
        <v>21993</v>
      </c>
      <c r="L15306">
        <f>INT(YEARFRAC(Cleaned!$K15306,Cleaned!$H15306,1))</f>
        <v>52</v>
      </c>
      <c r="M15306" t="str">
        <f t="shared" si="479"/>
        <v>Seniors</v>
      </c>
    </row>
    <row r="15307" spans="1:13" x14ac:dyDescent="0.25">
      <c r="A15307">
        <v>25307</v>
      </c>
      <c r="B15307" t="s">
        <v>4556</v>
      </c>
      <c r="C15307" t="s">
        <v>81</v>
      </c>
      <c r="D15307" t="s">
        <v>10</v>
      </c>
      <c r="E15307" t="s">
        <v>19</v>
      </c>
      <c r="F15307" s="35">
        <v>2410.6266000000001</v>
      </c>
      <c r="G15307" t="str">
        <f t="shared" si="478"/>
        <v>Brand Seekers</v>
      </c>
      <c r="H15307" s="4">
        <v>41255</v>
      </c>
      <c r="I15307">
        <f>WEEKDAY(Cleaned!$H15307)</f>
        <v>4</v>
      </c>
      <c r="J15307" t="s">
        <v>17</v>
      </c>
      <c r="K15307" s="4">
        <v>18937</v>
      </c>
      <c r="L15307">
        <f>INT(YEARFRAC(Cleaned!$K15307,Cleaned!$H15307,1))</f>
        <v>61</v>
      </c>
      <c r="M15307" t="str">
        <f t="shared" si="479"/>
        <v>Seniors</v>
      </c>
    </row>
    <row r="15308" spans="1:13" x14ac:dyDescent="0.25">
      <c r="A15308">
        <v>25308</v>
      </c>
      <c r="B15308" t="s">
        <v>4566</v>
      </c>
      <c r="C15308" t="s">
        <v>81</v>
      </c>
      <c r="D15308" t="s">
        <v>10</v>
      </c>
      <c r="E15308" t="s">
        <v>19</v>
      </c>
      <c r="F15308" s="35">
        <v>2264.2536</v>
      </c>
      <c r="G15308" t="str">
        <f t="shared" si="478"/>
        <v>Brand Seekers</v>
      </c>
      <c r="H15308" s="4">
        <v>41257</v>
      </c>
      <c r="I15308">
        <f>WEEKDAY(Cleaned!$H15308)</f>
        <v>6</v>
      </c>
      <c r="J15308" t="s">
        <v>12</v>
      </c>
      <c r="K15308" s="4">
        <v>20448</v>
      </c>
      <c r="L15308">
        <f>INT(YEARFRAC(Cleaned!$K15308,Cleaned!$H15308,1))</f>
        <v>56</v>
      </c>
      <c r="M15308" t="str">
        <f t="shared" si="479"/>
        <v>Seniors</v>
      </c>
    </row>
    <row r="15309" spans="1:13" x14ac:dyDescent="0.25">
      <c r="A15309">
        <v>25309</v>
      </c>
      <c r="B15309" t="s">
        <v>4573</v>
      </c>
      <c r="C15309" t="s">
        <v>81</v>
      </c>
      <c r="D15309" t="s">
        <v>10</v>
      </c>
      <c r="E15309" t="s">
        <v>19</v>
      </c>
      <c r="F15309" s="35">
        <v>2288.9187000000002</v>
      </c>
      <c r="G15309" t="str">
        <f t="shared" si="478"/>
        <v>Brand Seekers</v>
      </c>
      <c r="H15309" s="4">
        <v>41259</v>
      </c>
      <c r="I15309">
        <f>WEEKDAY(Cleaned!$H15309)</f>
        <v>1</v>
      </c>
      <c r="J15309" t="s">
        <v>12</v>
      </c>
      <c r="K15309" s="4">
        <v>16895</v>
      </c>
      <c r="L15309">
        <f>INT(YEARFRAC(Cleaned!$K15309,Cleaned!$H15309,1))</f>
        <v>66</v>
      </c>
      <c r="M15309" t="str">
        <f t="shared" si="479"/>
        <v>Elders</v>
      </c>
    </row>
    <row r="15310" spans="1:13" x14ac:dyDescent="0.25">
      <c r="A15310">
        <v>25310</v>
      </c>
      <c r="B15310" t="s">
        <v>4829</v>
      </c>
      <c r="C15310" t="s">
        <v>81</v>
      </c>
      <c r="D15310" t="s">
        <v>10</v>
      </c>
      <c r="E15310" t="s">
        <v>19</v>
      </c>
      <c r="F15310" s="35">
        <v>2410.6266000000001</v>
      </c>
      <c r="G15310" t="str">
        <f t="shared" si="478"/>
        <v>Brand Seekers</v>
      </c>
      <c r="H15310" s="4">
        <v>41292</v>
      </c>
      <c r="I15310">
        <f>WEEKDAY(Cleaned!$H15310)</f>
        <v>6</v>
      </c>
      <c r="J15310" t="s">
        <v>15</v>
      </c>
      <c r="K15310" s="4">
        <v>23969</v>
      </c>
      <c r="L15310">
        <f>INT(YEARFRAC(Cleaned!$K15310,Cleaned!$H15310,1))</f>
        <v>47</v>
      </c>
      <c r="M15310" t="str">
        <f t="shared" si="479"/>
        <v>Adult</v>
      </c>
    </row>
    <row r="15311" spans="1:13" x14ac:dyDescent="0.25">
      <c r="A15311">
        <v>25311</v>
      </c>
      <c r="B15311" t="s">
        <v>5183</v>
      </c>
      <c r="C15311" t="s">
        <v>81</v>
      </c>
      <c r="D15311" t="s">
        <v>10</v>
      </c>
      <c r="E15311" t="s">
        <v>19</v>
      </c>
      <c r="F15311" s="35">
        <v>2288.9187000000002</v>
      </c>
      <c r="G15311" t="str">
        <f t="shared" si="478"/>
        <v>Brand Seekers</v>
      </c>
      <c r="H15311" s="4">
        <v>41298</v>
      </c>
      <c r="I15311">
        <f>WEEKDAY(Cleaned!$H15311)</f>
        <v>5</v>
      </c>
      <c r="J15311" t="s">
        <v>12</v>
      </c>
      <c r="K15311" s="4">
        <v>27153</v>
      </c>
      <c r="L15311">
        <f>INT(YEARFRAC(Cleaned!$K15311,Cleaned!$H15311,1))</f>
        <v>38</v>
      </c>
      <c r="M15311" t="str">
        <f t="shared" si="479"/>
        <v>Adult</v>
      </c>
    </row>
    <row r="15312" spans="1:13" x14ac:dyDescent="0.25">
      <c r="A15312">
        <v>25312</v>
      </c>
      <c r="B15312" t="s">
        <v>4569</v>
      </c>
      <c r="C15312" t="s">
        <v>81</v>
      </c>
      <c r="D15312" t="s">
        <v>10</v>
      </c>
      <c r="E15312" t="s">
        <v>19</v>
      </c>
      <c r="F15312" s="35">
        <v>2699.9018000000001</v>
      </c>
      <c r="G15312" t="str">
        <f t="shared" si="478"/>
        <v>Brand Seekers</v>
      </c>
      <c r="H15312" s="4">
        <v>41298</v>
      </c>
      <c r="I15312">
        <f>WEEKDAY(Cleaned!$H15312)</f>
        <v>5</v>
      </c>
      <c r="J15312" t="s">
        <v>15</v>
      </c>
      <c r="K15312" s="4">
        <v>17884</v>
      </c>
      <c r="L15312">
        <f>INT(YEARFRAC(Cleaned!$K15312,Cleaned!$H15312,1))</f>
        <v>64</v>
      </c>
      <c r="M15312" t="str">
        <f t="shared" si="479"/>
        <v>Seniors</v>
      </c>
    </row>
    <row r="15313" spans="1:13" x14ac:dyDescent="0.25">
      <c r="A15313">
        <v>25313</v>
      </c>
      <c r="B15313" t="s">
        <v>9140</v>
      </c>
      <c r="C15313" t="s">
        <v>81</v>
      </c>
      <c r="D15313" t="s">
        <v>10</v>
      </c>
      <c r="E15313" t="s">
        <v>19</v>
      </c>
      <c r="F15313" s="35">
        <v>865.20399999999995</v>
      </c>
      <c r="G15313" t="str">
        <f t="shared" si="478"/>
        <v>Casual Buyers</v>
      </c>
      <c r="H15313" s="4">
        <v>41302</v>
      </c>
      <c r="I15313">
        <f>WEEKDAY(Cleaned!$H15313)</f>
        <v>2</v>
      </c>
      <c r="J15313" t="s">
        <v>16</v>
      </c>
      <c r="K15313" s="4">
        <v>24181</v>
      </c>
      <c r="L15313">
        <f>INT(YEARFRAC(Cleaned!$K15313,Cleaned!$H15313,1))</f>
        <v>46</v>
      </c>
      <c r="M15313" t="str">
        <f t="shared" si="479"/>
        <v>Adult</v>
      </c>
    </row>
    <row r="15314" spans="1:13" x14ac:dyDescent="0.25">
      <c r="A15314">
        <v>25314</v>
      </c>
      <c r="B15314" t="s">
        <v>4742</v>
      </c>
      <c r="C15314" t="s">
        <v>81</v>
      </c>
      <c r="D15314" t="s">
        <v>10</v>
      </c>
      <c r="E15314" t="s">
        <v>19</v>
      </c>
      <c r="F15314" s="35">
        <v>2288.9187000000002</v>
      </c>
      <c r="G15314" t="str">
        <f t="shared" si="478"/>
        <v>Brand Seekers</v>
      </c>
      <c r="H15314" s="4">
        <v>41306</v>
      </c>
      <c r="I15314">
        <f>WEEKDAY(Cleaned!$H15314)</f>
        <v>6</v>
      </c>
      <c r="J15314" t="s">
        <v>12</v>
      </c>
      <c r="K15314" s="4">
        <v>20877</v>
      </c>
      <c r="L15314">
        <f>INT(YEARFRAC(Cleaned!$K15314,Cleaned!$H15314,1))</f>
        <v>55</v>
      </c>
      <c r="M15314" t="str">
        <f t="shared" si="479"/>
        <v>Seniors</v>
      </c>
    </row>
    <row r="15315" spans="1:13" x14ac:dyDescent="0.25">
      <c r="A15315">
        <v>25315</v>
      </c>
      <c r="B15315" t="s">
        <v>5105</v>
      </c>
      <c r="C15315" t="s">
        <v>81</v>
      </c>
      <c r="D15315" t="s">
        <v>10</v>
      </c>
      <c r="E15315" t="s">
        <v>19</v>
      </c>
      <c r="F15315" s="35">
        <v>2410.6266000000001</v>
      </c>
      <c r="G15315" t="str">
        <f t="shared" si="478"/>
        <v>Brand Seekers</v>
      </c>
      <c r="H15315" s="4">
        <v>41325</v>
      </c>
      <c r="I15315">
        <f>WEEKDAY(Cleaned!$H15315)</f>
        <v>4</v>
      </c>
      <c r="J15315" t="s">
        <v>17</v>
      </c>
      <c r="K15315" s="4">
        <v>19798</v>
      </c>
      <c r="L15315">
        <f>INT(YEARFRAC(Cleaned!$K15315,Cleaned!$H15315,1))</f>
        <v>58</v>
      </c>
      <c r="M15315" t="str">
        <f t="shared" si="479"/>
        <v>Seniors</v>
      </c>
    </row>
    <row r="15316" spans="1:13" x14ac:dyDescent="0.25">
      <c r="A15316">
        <v>25316</v>
      </c>
      <c r="B15316" t="s">
        <v>4801</v>
      </c>
      <c r="C15316" t="s">
        <v>81</v>
      </c>
      <c r="D15316" t="s">
        <v>10</v>
      </c>
      <c r="E15316" t="s">
        <v>19</v>
      </c>
      <c r="F15316" s="35">
        <v>2264.2536</v>
      </c>
      <c r="G15316" t="str">
        <f t="shared" si="478"/>
        <v>Brand Seekers</v>
      </c>
      <c r="H15316" s="4">
        <v>41334</v>
      </c>
      <c r="I15316">
        <f>WEEKDAY(Cleaned!$H15316)</f>
        <v>6</v>
      </c>
      <c r="J15316" t="s">
        <v>12</v>
      </c>
      <c r="K15316" s="4">
        <v>10691</v>
      </c>
      <c r="L15316">
        <f>INT(YEARFRAC(Cleaned!$K15316,Cleaned!$H15316,1))</f>
        <v>83</v>
      </c>
      <c r="M15316" t="str">
        <f t="shared" si="479"/>
        <v>Elders</v>
      </c>
    </row>
    <row r="15317" spans="1:13" x14ac:dyDescent="0.25">
      <c r="A15317">
        <v>25317</v>
      </c>
      <c r="B15317" t="s">
        <v>4690</v>
      </c>
      <c r="C15317" t="s">
        <v>81</v>
      </c>
      <c r="D15317" t="s">
        <v>10</v>
      </c>
      <c r="E15317" t="s">
        <v>19</v>
      </c>
      <c r="F15317" s="35">
        <v>2699.9018000000001</v>
      </c>
      <c r="G15317" t="str">
        <f t="shared" si="478"/>
        <v>Brand Seekers</v>
      </c>
      <c r="H15317" s="4">
        <v>41343</v>
      </c>
      <c r="I15317">
        <f>WEEKDAY(Cleaned!$H15317)</f>
        <v>1</v>
      </c>
      <c r="J15317" t="s">
        <v>13</v>
      </c>
      <c r="K15317" s="4">
        <v>19311</v>
      </c>
      <c r="L15317">
        <f>INT(YEARFRAC(Cleaned!$K15317,Cleaned!$H15317,1))</f>
        <v>60</v>
      </c>
      <c r="M15317" t="str">
        <f t="shared" si="479"/>
        <v>Seniors</v>
      </c>
    </row>
    <row r="15318" spans="1:13" x14ac:dyDescent="0.25">
      <c r="A15318">
        <v>25318</v>
      </c>
      <c r="B15318" t="s">
        <v>9141</v>
      </c>
      <c r="C15318" t="s">
        <v>81</v>
      </c>
      <c r="D15318" t="s">
        <v>10</v>
      </c>
      <c r="E15318" t="s">
        <v>19</v>
      </c>
      <c r="F15318" s="35">
        <v>2410.6266000000001</v>
      </c>
      <c r="G15318" t="str">
        <f t="shared" si="478"/>
        <v>Brand Seekers</v>
      </c>
      <c r="H15318" s="4">
        <v>41343</v>
      </c>
      <c r="I15318">
        <f>WEEKDAY(Cleaned!$H15318)</f>
        <v>1</v>
      </c>
      <c r="J15318" t="s">
        <v>13</v>
      </c>
      <c r="K15318" s="4">
        <v>27686</v>
      </c>
      <c r="L15318">
        <f>INT(YEARFRAC(Cleaned!$K15318,Cleaned!$H15318,1))</f>
        <v>37</v>
      </c>
      <c r="M15318" t="str">
        <f t="shared" si="479"/>
        <v>Adult</v>
      </c>
    </row>
    <row r="15319" spans="1:13" x14ac:dyDescent="0.25">
      <c r="A15319">
        <v>25319</v>
      </c>
      <c r="B15319" t="s">
        <v>4667</v>
      </c>
      <c r="C15319" t="s">
        <v>81</v>
      </c>
      <c r="D15319" t="s">
        <v>10</v>
      </c>
      <c r="E15319" t="s">
        <v>19</v>
      </c>
      <c r="F15319" s="35">
        <v>865.20399999999995</v>
      </c>
      <c r="G15319" t="str">
        <f t="shared" si="478"/>
        <v>Casual Buyers</v>
      </c>
      <c r="H15319" s="4">
        <v>41345</v>
      </c>
      <c r="I15319">
        <f>WEEKDAY(Cleaned!$H15319)</f>
        <v>3</v>
      </c>
      <c r="J15319" t="s">
        <v>16</v>
      </c>
      <c r="K15319" s="4">
        <v>23851</v>
      </c>
      <c r="L15319">
        <f>INT(YEARFRAC(Cleaned!$K15319,Cleaned!$H15319,1))</f>
        <v>47</v>
      </c>
      <c r="M15319" t="str">
        <f t="shared" si="479"/>
        <v>Adult</v>
      </c>
    </row>
    <row r="15320" spans="1:13" x14ac:dyDescent="0.25">
      <c r="A15320">
        <v>25320</v>
      </c>
      <c r="B15320" t="s">
        <v>4589</v>
      </c>
      <c r="C15320" t="s">
        <v>81</v>
      </c>
      <c r="D15320" t="s">
        <v>10</v>
      </c>
      <c r="E15320" t="s">
        <v>19</v>
      </c>
      <c r="F15320" s="35">
        <v>865.20399999999995</v>
      </c>
      <c r="G15320" t="str">
        <f t="shared" si="478"/>
        <v>Casual Buyers</v>
      </c>
      <c r="H15320" s="4">
        <v>41352</v>
      </c>
      <c r="I15320">
        <f>WEEKDAY(Cleaned!$H15320)</f>
        <v>3</v>
      </c>
      <c r="J15320" t="s">
        <v>15</v>
      </c>
      <c r="K15320" s="4">
        <v>14129</v>
      </c>
      <c r="L15320">
        <f>INT(YEARFRAC(Cleaned!$K15320,Cleaned!$H15320,1))</f>
        <v>74</v>
      </c>
      <c r="M15320" t="str">
        <f t="shared" si="479"/>
        <v>Elders</v>
      </c>
    </row>
    <row r="15321" spans="1:13" x14ac:dyDescent="0.25">
      <c r="A15321">
        <v>25321</v>
      </c>
      <c r="B15321" t="s">
        <v>4779</v>
      </c>
      <c r="C15321" t="s">
        <v>81</v>
      </c>
      <c r="D15321" t="s">
        <v>10</v>
      </c>
      <c r="E15321" t="s">
        <v>19</v>
      </c>
      <c r="F15321" s="35">
        <v>865.20399999999995</v>
      </c>
      <c r="G15321" t="str">
        <f t="shared" si="478"/>
        <v>Casual Buyers</v>
      </c>
      <c r="H15321" s="4">
        <v>41353</v>
      </c>
      <c r="I15321">
        <f>WEEKDAY(Cleaned!$H15321)</f>
        <v>4</v>
      </c>
      <c r="J15321" t="s">
        <v>14</v>
      </c>
      <c r="K15321" s="4">
        <v>19870</v>
      </c>
      <c r="L15321">
        <f>INT(YEARFRAC(Cleaned!$K15321,Cleaned!$H15321,1))</f>
        <v>58</v>
      </c>
      <c r="M15321" t="str">
        <f t="shared" si="479"/>
        <v>Seniors</v>
      </c>
    </row>
    <row r="15322" spans="1:13" x14ac:dyDescent="0.25">
      <c r="A15322">
        <v>25322</v>
      </c>
      <c r="B15322" t="s">
        <v>4691</v>
      </c>
      <c r="C15322" t="s">
        <v>81</v>
      </c>
      <c r="D15322" t="s">
        <v>10</v>
      </c>
      <c r="E15322" t="s">
        <v>19</v>
      </c>
      <c r="F15322" s="35">
        <v>2410.6266000000001</v>
      </c>
      <c r="G15322" t="str">
        <f t="shared" si="478"/>
        <v>Brand Seekers</v>
      </c>
      <c r="H15322" s="4">
        <v>41360</v>
      </c>
      <c r="I15322">
        <f>WEEKDAY(Cleaned!$H15322)</f>
        <v>4</v>
      </c>
      <c r="J15322" t="s">
        <v>17</v>
      </c>
      <c r="K15322" s="4">
        <v>25483</v>
      </c>
      <c r="L15322">
        <f>INT(YEARFRAC(Cleaned!$K15322,Cleaned!$H15322,1))</f>
        <v>43</v>
      </c>
      <c r="M15322" t="str">
        <f t="shared" si="479"/>
        <v>Adult</v>
      </c>
    </row>
    <row r="15323" spans="1:13" x14ac:dyDescent="0.25">
      <c r="A15323">
        <v>25323</v>
      </c>
      <c r="B15323" t="s">
        <v>4506</v>
      </c>
      <c r="C15323" t="s">
        <v>81</v>
      </c>
      <c r="D15323" t="s">
        <v>10</v>
      </c>
      <c r="E15323" t="s">
        <v>19</v>
      </c>
      <c r="F15323" s="35">
        <v>865.20399999999995</v>
      </c>
      <c r="G15323" t="str">
        <f t="shared" si="478"/>
        <v>Casual Buyers</v>
      </c>
      <c r="H15323" s="4">
        <v>41365</v>
      </c>
      <c r="I15323">
        <f>WEEKDAY(Cleaned!$H15323)</f>
        <v>2</v>
      </c>
      <c r="J15323" t="s">
        <v>14</v>
      </c>
      <c r="K15323" s="4">
        <v>19870</v>
      </c>
      <c r="L15323">
        <f>INT(YEARFRAC(Cleaned!$K15323,Cleaned!$H15323,1))</f>
        <v>58</v>
      </c>
      <c r="M15323" t="str">
        <f t="shared" si="479"/>
        <v>Seniors</v>
      </c>
    </row>
    <row r="15324" spans="1:13" x14ac:dyDescent="0.25">
      <c r="A15324">
        <v>25324</v>
      </c>
      <c r="B15324" t="s">
        <v>4777</v>
      </c>
      <c r="C15324" t="s">
        <v>81</v>
      </c>
      <c r="D15324" t="s">
        <v>10</v>
      </c>
      <c r="E15324" t="s">
        <v>19</v>
      </c>
      <c r="F15324" s="35">
        <v>865.20399999999995</v>
      </c>
      <c r="G15324" t="str">
        <f t="shared" si="478"/>
        <v>Casual Buyers</v>
      </c>
      <c r="H15324" s="4">
        <v>41365</v>
      </c>
      <c r="I15324">
        <f>WEEKDAY(Cleaned!$H15324)</f>
        <v>2</v>
      </c>
      <c r="J15324" t="s">
        <v>16</v>
      </c>
      <c r="K15324" s="4">
        <v>24789</v>
      </c>
      <c r="L15324">
        <f>INT(YEARFRAC(Cleaned!$K15324,Cleaned!$H15324,1))</f>
        <v>45</v>
      </c>
      <c r="M15324" t="str">
        <f t="shared" si="479"/>
        <v>Adult</v>
      </c>
    </row>
    <row r="15325" spans="1:13" x14ac:dyDescent="0.25">
      <c r="A15325">
        <v>25325</v>
      </c>
      <c r="B15325" t="s">
        <v>9142</v>
      </c>
      <c r="C15325" t="s">
        <v>81</v>
      </c>
      <c r="D15325" t="s">
        <v>10</v>
      </c>
      <c r="E15325" t="s">
        <v>19</v>
      </c>
      <c r="F15325" s="35">
        <v>865.20399999999995</v>
      </c>
      <c r="G15325" t="str">
        <f t="shared" si="478"/>
        <v>Casual Buyers</v>
      </c>
      <c r="H15325" s="4">
        <v>41376</v>
      </c>
      <c r="I15325">
        <f>WEEKDAY(Cleaned!$H15325)</f>
        <v>6</v>
      </c>
      <c r="J15325" t="s">
        <v>14</v>
      </c>
      <c r="K15325" s="4">
        <v>29124</v>
      </c>
      <c r="L15325">
        <f>INT(YEARFRAC(Cleaned!$K15325,Cleaned!$H15325,1))</f>
        <v>33</v>
      </c>
      <c r="M15325" t="str">
        <f t="shared" si="479"/>
        <v>Young Adult</v>
      </c>
    </row>
    <row r="15326" spans="1:13" x14ac:dyDescent="0.25">
      <c r="A15326">
        <v>25326</v>
      </c>
      <c r="B15326" t="s">
        <v>4614</v>
      </c>
      <c r="C15326" t="s">
        <v>81</v>
      </c>
      <c r="D15326" t="s">
        <v>10</v>
      </c>
      <c r="E15326" t="s">
        <v>19</v>
      </c>
      <c r="F15326" s="35">
        <v>2288.9187000000002</v>
      </c>
      <c r="G15326" t="str">
        <f t="shared" si="478"/>
        <v>Brand Seekers</v>
      </c>
      <c r="H15326" s="4">
        <v>41376</v>
      </c>
      <c r="I15326">
        <f>WEEKDAY(Cleaned!$H15326)</f>
        <v>6</v>
      </c>
      <c r="J15326" t="s">
        <v>17</v>
      </c>
      <c r="K15326" s="4">
        <v>27293</v>
      </c>
      <c r="L15326">
        <f>INT(YEARFRAC(Cleaned!$K15326,Cleaned!$H15326,1))</f>
        <v>38</v>
      </c>
      <c r="M15326" t="str">
        <f t="shared" si="479"/>
        <v>Adult</v>
      </c>
    </row>
    <row r="15327" spans="1:13" x14ac:dyDescent="0.25">
      <c r="A15327">
        <v>25327</v>
      </c>
      <c r="B15327" t="s">
        <v>4385</v>
      </c>
      <c r="C15327" t="s">
        <v>81</v>
      </c>
      <c r="D15327" t="s">
        <v>10</v>
      </c>
      <c r="E15327" t="s">
        <v>19</v>
      </c>
      <c r="F15327" s="35">
        <v>2410.6266000000001</v>
      </c>
      <c r="G15327" t="str">
        <f t="shared" si="478"/>
        <v>Brand Seekers</v>
      </c>
      <c r="H15327" s="4">
        <v>41412</v>
      </c>
      <c r="I15327">
        <f>WEEKDAY(Cleaned!$H15327)</f>
        <v>7</v>
      </c>
      <c r="J15327" t="s">
        <v>15</v>
      </c>
      <c r="K15327" s="4">
        <v>16713</v>
      </c>
      <c r="L15327">
        <f>INT(YEARFRAC(Cleaned!$K15327,Cleaned!$H15327,1))</f>
        <v>67</v>
      </c>
      <c r="M15327" t="str">
        <f t="shared" si="479"/>
        <v>Elders</v>
      </c>
    </row>
    <row r="15328" spans="1:13" x14ac:dyDescent="0.25">
      <c r="A15328">
        <v>25328</v>
      </c>
      <c r="B15328" t="s">
        <v>4709</v>
      </c>
      <c r="C15328" t="s">
        <v>81</v>
      </c>
      <c r="D15328" t="s">
        <v>10</v>
      </c>
      <c r="E15328" t="s">
        <v>19</v>
      </c>
      <c r="F15328" s="35">
        <v>2410.6266000000001</v>
      </c>
      <c r="G15328" t="str">
        <f t="shared" si="478"/>
        <v>Brand Seekers</v>
      </c>
      <c r="H15328" s="4">
        <v>41412</v>
      </c>
      <c r="I15328">
        <f>WEEKDAY(Cleaned!$H15328)</f>
        <v>7</v>
      </c>
      <c r="J15328" t="s">
        <v>13</v>
      </c>
      <c r="K15328" s="4">
        <v>27871</v>
      </c>
      <c r="L15328">
        <f>INT(YEARFRAC(Cleaned!$K15328,Cleaned!$H15328,1))</f>
        <v>37</v>
      </c>
      <c r="M15328" t="str">
        <f t="shared" si="479"/>
        <v>Adult</v>
      </c>
    </row>
    <row r="15329" spans="1:13" x14ac:dyDescent="0.25">
      <c r="A15329">
        <v>25329</v>
      </c>
      <c r="B15329" t="s">
        <v>4837</v>
      </c>
      <c r="C15329" t="s">
        <v>81</v>
      </c>
      <c r="D15329" t="s">
        <v>10</v>
      </c>
      <c r="E15329" t="s">
        <v>19</v>
      </c>
      <c r="F15329" s="35">
        <v>2288.9187000000002</v>
      </c>
      <c r="G15329" t="str">
        <f t="shared" si="478"/>
        <v>Brand Seekers</v>
      </c>
      <c r="H15329" s="4">
        <v>41417</v>
      </c>
      <c r="I15329">
        <f>WEEKDAY(Cleaned!$H15329)</f>
        <v>5</v>
      </c>
      <c r="J15329" t="s">
        <v>12</v>
      </c>
      <c r="K15329" s="4">
        <v>22439</v>
      </c>
      <c r="L15329">
        <f>INT(YEARFRAC(Cleaned!$K15329,Cleaned!$H15329,1))</f>
        <v>51</v>
      </c>
      <c r="M15329" t="str">
        <f t="shared" si="479"/>
        <v>Seniors</v>
      </c>
    </row>
    <row r="15330" spans="1:13" x14ac:dyDescent="0.25">
      <c r="A15330">
        <v>25330</v>
      </c>
      <c r="B15330" t="s">
        <v>9143</v>
      </c>
      <c r="C15330" t="s">
        <v>81</v>
      </c>
      <c r="D15330" t="s">
        <v>10</v>
      </c>
      <c r="E15330" t="s">
        <v>19</v>
      </c>
      <c r="F15330" s="35">
        <v>2699.9018000000001</v>
      </c>
      <c r="G15330" t="str">
        <f t="shared" si="478"/>
        <v>Brand Seekers</v>
      </c>
      <c r="H15330" s="4">
        <v>41418</v>
      </c>
      <c r="I15330">
        <f>WEEKDAY(Cleaned!$H15330)</f>
        <v>6</v>
      </c>
      <c r="J15330" t="s">
        <v>15</v>
      </c>
      <c r="K15330" s="4">
        <v>27681</v>
      </c>
      <c r="L15330">
        <f>INT(YEARFRAC(Cleaned!$K15330,Cleaned!$H15330,1))</f>
        <v>37</v>
      </c>
      <c r="M15330" t="str">
        <f t="shared" si="479"/>
        <v>Adult</v>
      </c>
    </row>
    <row r="15331" spans="1:13" x14ac:dyDescent="0.25">
      <c r="A15331">
        <v>25331</v>
      </c>
      <c r="B15331" t="s">
        <v>5164</v>
      </c>
      <c r="C15331" t="s">
        <v>81</v>
      </c>
      <c r="D15331" t="s">
        <v>10</v>
      </c>
      <c r="E15331" t="s">
        <v>19</v>
      </c>
      <c r="F15331" s="35">
        <v>2264.2536</v>
      </c>
      <c r="G15331" t="str">
        <f t="shared" si="478"/>
        <v>Brand Seekers</v>
      </c>
      <c r="H15331" s="4">
        <v>41420</v>
      </c>
      <c r="I15331">
        <f>WEEKDAY(Cleaned!$H15331)</f>
        <v>1</v>
      </c>
      <c r="J15331" t="s">
        <v>12</v>
      </c>
      <c r="K15331" s="4">
        <v>24435</v>
      </c>
      <c r="L15331">
        <f>INT(YEARFRAC(Cleaned!$K15331,Cleaned!$H15331,1))</f>
        <v>46</v>
      </c>
      <c r="M15331" t="str">
        <f t="shared" si="479"/>
        <v>Adult</v>
      </c>
    </row>
    <row r="15332" spans="1:13" x14ac:dyDescent="0.25">
      <c r="A15332">
        <v>25332</v>
      </c>
      <c r="B15332" t="s">
        <v>4380</v>
      </c>
      <c r="C15332" t="s">
        <v>81</v>
      </c>
      <c r="D15332" t="s">
        <v>10</v>
      </c>
      <c r="E15332" t="s">
        <v>19</v>
      </c>
      <c r="F15332" s="35">
        <v>1939.2529</v>
      </c>
      <c r="G15332" t="str">
        <f t="shared" si="478"/>
        <v>Brand Seekers</v>
      </c>
      <c r="H15332" s="4">
        <v>41432</v>
      </c>
      <c r="I15332">
        <f>WEEKDAY(Cleaned!$H15332)</f>
        <v>6</v>
      </c>
      <c r="J15332" t="s">
        <v>15</v>
      </c>
      <c r="K15332" s="4">
        <v>23931</v>
      </c>
      <c r="L15332">
        <f>INT(YEARFRAC(Cleaned!$K15332,Cleaned!$H15332,1))</f>
        <v>47</v>
      </c>
      <c r="M15332" t="str">
        <f t="shared" si="479"/>
        <v>Adult</v>
      </c>
    </row>
    <row r="15333" spans="1:13" x14ac:dyDescent="0.25">
      <c r="A15333">
        <v>25333</v>
      </c>
      <c r="B15333" t="s">
        <v>4229</v>
      </c>
      <c r="C15333" t="s">
        <v>81</v>
      </c>
      <c r="D15333" t="s">
        <v>10</v>
      </c>
      <c r="E15333" t="s">
        <v>19</v>
      </c>
      <c r="F15333" s="35">
        <v>2738.5657000000001</v>
      </c>
      <c r="G15333" t="str">
        <f t="shared" si="478"/>
        <v>Brand Seekers</v>
      </c>
      <c r="H15333" s="4">
        <v>41439</v>
      </c>
      <c r="I15333">
        <f>WEEKDAY(Cleaned!$H15333)</f>
        <v>6</v>
      </c>
      <c r="J15333" t="s">
        <v>12</v>
      </c>
      <c r="K15333" s="4">
        <v>13644</v>
      </c>
      <c r="L15333">
        <f>INT(YEARFRAC(Cleaned!$K15333,Cleaned!$H15333,1))</f>
        <v>76</v>
      </c>
      <c r="M15333" t="str">
        <f t="shared" si="479"/>
        <v>Elders</v>
      </c>
    </row>
    <row r="15334" spans="1:13" x14ac:dyDescent="0.25">
      <c r="A15334">
        <v>25334</v>
      </c>
      <c r="B15334" t="s">
        <v>9144</v>
      </c>
      <c r="C15334" t="s">
        <v>81</v>
      </c>
      <c r="D15334" t="s">
        <v>10</v>
      </c>
      <c r="E15334" t="s">
        <v>19</v>
      </c>
      <c r="F15334" s="35">
        <v>1276.8054</v>
      </c>
      <c r="G15334" t="str">
        <f t="shared" si="478"/>
        <v>Casual Buyers</v>
      </c>
      <c r="H15334" s="4">
        <v>41448</v>
      </c>
      <c r="I15334">
        <f>WEEKDAY(Cleaned!$H15334)</f>
        <v>1</v>
      </c>
      <c r="J15334" t="s">
        <v>16</v>
      </c>
      <c r="K15334" s="4">
        <v>22348</v>
      </c>
      <c r="L15334">
        <f>INT(YEARFRAC(Cleaned!$K15334,Cleaned!$H15334,1))</f>
        <v>52</v>
      </c>
      <c r="M15334" t="str">
        <f t="shared" si="479"/>
        <v>Seniors</v>
      </c>
    </row>
    <row r="15335" spans="1:13" x14ac:dyDescent="0.25">
      <c r="A15335">
        <v>25335</v>
      </c>
      <c r="B15335" t="s">
        <v>9128</v>
      </c>
      <c r="C15335" t="s">
        <v>81</v>
      </c>
      <c r="D15335" t="s">
        <v>10</v>
      </c>
      <c r="E15335" t="s">
        <v>19</v>
      </c>
      <c r="F15335" s="35">
        <v>2775.0086000000001</v>
      </c>
      <c r="G15335" t="str">
        <f t="shared" si="478"/>
        <v>Brand Seekers</v>
      </c>
      <c r="H15335" s="4">
        <v>41449</v>
      </c>
      <c r="I15335">
        <f>WEEKDAY(Cleaned!$H15335)</f>
        <v>2</v>
      </c>
      <c r="J15335" t="s">
        <v>12</v>
      </c>
      <c r="K15335" s="4">
        <v>27539</v>
      </c>
      <c r="L15335">
        <f>INT(YEARFRAC(Cleaned!$K15335,Cleaned!$H15335,1))</f>
        <v>38</v>
      </c>
      <c r="M15335" t="str">
        <f t="shared" si="479"/>
        <v>Adult</v>
      </c>
    </row>
    <row r="15336" spans="1:13" x14ac:dyDescent="0.25">
      <c r="A15336">
        <v>25336</v>
      </c>
      <c r="B15336" t="s">
        <v>9145</v>
      </c>
      <c r="C15336" t="s">
        <v>81</v>
      </c>
      <c r="D15336" t="s">
        <v>10</v>
      </c>
      <c r="E15336" t="s">
        <v>19</v>
      </c>
      <c r="F15336" s="35">
        <v>25.381900000000002</v>
      </c>
      <c r="G15336" t="str">
        <f t="shared" si="478"/>
        <v>Casual Buyers</v>
      </c>
      <c r="H15336" s="4">
        <v>41455</v>
      </c>
      <c r="I15336">
        <f>WEEKDAY(Cleaned!$H15336)</f>
        <v>1</v>
      </c>
      <c r="J15336" t="s">
        <v>14</v>
      </c>
      <c r="K15336" s="4">
        <v>22080</v>
      </c>
      <c r="L15336">
        <f>INT(YEARFRAC(Cleaned!$K15336,Cleaned!$H15336,1))</f>
        <v>53</v>
      </c>
      <c r="M15336" t="str">
        <f t="shared" si="479"/>
        <v>Seniors</v>
      </c>
    </row>
    <row r="15337" spans="1:13" x14ac:dyDescent="0.25">
      <c r="A15337">
        <v>25337</v>
      </c>
      <c r="B15337" t="s">
        <v>5111</v>
      </c>
      <c r="C15337" t="s">
        <v>81</v>
      </c>
      <c r="D15337" t="s">
        <v>10</v>
      </c>
      <c r="E15337" t="s">
        <v>19</v>
      </c>
      <c r="F15337" s="35">
        <v>26.276900000000001</v>
      </c>
      <c r="G15337" t="str">
        <f t="shared" si="478"/>
        <v>Casual Buyers</v>
      </c>
      <c r="H15337" s="4">
        <v>41457</v>
      </c>
      <c r="I15337">
        <f>WEEKDAY(Cleaned!$H15337)</f>
        <v>3</v>
      </c>
      <c r="J15337" t="s">
        <v>18</v>
      </c>
      <c r="K15337" s="4">
        <v>20374</v>
      </c>
      <c r="L15337">
        <f>INT(YEARFRAC(Cleaned!$K15337,Cleaned!$H15337,1))</f>
        <v>57</v>
      </c>
      <c r="M15337" t="str">
        <f t="shared" si="479"/>
        <v>Seniors</v>
      </c>
    </row>
    <row r="15338" spans="1:13" x14ac:dyDescent="0.25">
      <c r="A15338">
        <v>25338</v>
      </c>
      <c r="B15338" t="s">
        <v>9146</v>
      </c>
      <c r="C15338" t="s">
        <v>81</v>
      </c>
      <c r="D15338" t="s">
        <v>10</v>
      </c>
      <c r="E15338" t="s">
        <v>19</v>
      </c>
      <c r="F15338" s="35">
        <v>93.836600000000004</v>
      </c>
      <c r="G15338" t="str">
        <f t="shared" si="478"/>
        <v>Casual Buyers</v>
      </c>
      <c r="H15338" s="4">
        <v>41457</v>
      </c>
      <c r="I15338">
        <f>WEEKDAY(Cleaned!$H15338)</f>
        <v>3</v>
      </c>
      <c r="J15338" t="s">
        <v>14</v>
      </c>
      <c r="K15338" s="4">
        <v>21155</v>
      </c>
      <c r="L15338">
        <f>INT(YEARFRAC(Cleaned!$K15338,Cleaned!$H15338,1))</f>
        <v>55</v>
      </c>
      <c r="M15338" t="str">
        <f t="shared" si="479"/>
        <v>Seniors</v>
      </c>
    </row>
    <row r="15339" spans="1:13" x14ac:dyDescent="0.25">
      <c r="A15339">
        <v>25339</v>
      </c>
      <c r="B15339" t="s">
        <v>4392</v>
      </c>
      <c r="C15339" t="s">
        <v>81</v>
      </c>
      <c r="D15339" t="s">
        <v>10</v>
      </c>
      <c r="E15339" t="s">
        <v>19</v>
      </c>
      <c r="F15339" s="35">
        <v>876.77329999999995</v>
      </c>
      <c r="G15339" t="str">
        <f t="shared" si="478"/>
        <v>Casual Buyers</v>
      </c>
      <c r="H15339" s="4">
        <v>41458</v>
      </c>
      <c r="I15339">
        <f>WEEKDAY(Cleaned!$H15339)</f>
        <v>4</v>
      </c>
      <c r="J15339" t="s">
        <v>17</v>
      </c>
      <c r="K15339" s="4">
        <v>22018</v>
      </c>
      <c r="L15339">
        <f>INT(YEARFRAC(Cleaned!$K15339,Cleaned!$H15339,1))</f>
        <v>53</v>
      </c>
      <c r="M15339" t="str">
        <f t="shared" si="479"/>
        <v>Seniors</v>
      </c>
    </row>
    <row r="15340" spans="1:13" x14ac:dyDescent="0.25">
      <c r="A15340">
        <v>25340</v>
      </c>
      <c r="B15340" t="s">
        <v>4781</v>
      </c>
      <c r="C15340" t="s">
        <v>81</v>
      </c>
      <c r="D15340" t="s">
        <v>10</v>
      </c>
      <c r="E15340" t="s">
        <v>19</v>
      </c>
      <c r="F15340" s="35">
        <v>27.614000000000001</v>
      </c>
      <c r="G15340" t="str">
        <f t="shared" si="478"/>
        <v>Casual Buyers</v>
      </c>
      <c r="H15340" s="4">
        <v>41460</v>
      </c>
      <c r="I15340">
        <f>WEEKDAY(Cleaned!$H15340)</f>
        <v>6</v>
      </c>
      <c r="J15340" t="s">
        <v>12</v>
      </c>
      <c r="K15340" s="4">
        <v>17242</v>
      </c>
      <c r="L15340">
        <f>INT(YEARFRAC(Cleaned!$K15340,Cleaned!$H15340,1))</f>
        <v>66</v>
      </c>
      <c r="M15340" t="str">
        <f t="shared" si="479"/>
        <v>Elders</v>
      </c>
    </row>
    <row r="15341" spans="1:13" x14ac:dyDescent="0.25">
      <c r="A15341">
        <v>25341</v>
      </c>
      <c r="B15341" t="s">
        <v>4075</v>
      </c>
      <c r="C15341" t="s">
        <v>81</v>
      </c>
      <c r="D15341" t="s">
        <v>10</v>
      </c>
      <c r="E15341" t="s">
        <v>19</v>
      </c>
      <c r="F15341" s="35">
        <v>2776.1136000000001</v>
      </c>
      <c r="G15341" t="str">
        <f t="shared" si="478"/>
        <v>Brand Seekers</v>
      </c>
      <c r="H15341" s="4">
        <v>41461</v>
      </c>
      <c r="I15341">
        <f>WEEKDAY(Cleaned!$H15341)</f>
        <v>7</v>
      </c>
      <c r="J15341" t="s">
        <v>12</v>
      </c>
      <c r="K15341" s="4">
        <v>26686</v>
      </c>
      <c r="L15341">
        <f>INT(YEARFRAC(Cleaned!$K15341,Cleaned!$H15341,1))</f>
        <v>40</v>
      </c>
      <c r="M15341" t="str">
        <f t="shared" si="479"/>
        <v>Adult</v>
      </c>
    </row>
    <row r="15342" spans="1:13" x14ac:dyDescent="0.25">
      <c r="A15342">
        <v>25342</v>
      </c>
      <c r="B15342" t="s">
        <v>4465</v>
      </c>
      <c r="C15342" t="s">
        <v>81</v>
      </c>
      <c r="D15342" t="s">
        <v>10</v>
      </c>
      <c r="E15342" t="s">
        <v>19</v>
      </c>
      <c r="F15342" s="35">
        <v>40.078400000000002</v>
      </c>
      <c r="G15342" t="str">
        <f t="shared" si="478"/>
        <v>Casual Buyers</v>
      </c>
      <c r="H15342" s="4">
        <v>41461</v>
      </c>
      <c r="I15342">
        <f>WEEKDAY(Cleaned!$H15342)</f>
        <v>7</v>
      </c>
      <c r="J15342" t="s">
        <v>18</v>
      </c>
      <c r="K15342" s="4">
        <v>27852</v>
      </c>
      <c r="L15342">
        <f>INT(YEARFRAC(Cleaned!$K15342,Cleaned!$H15342,1))</f>
        <v>37</v>
      </c>
      <c r="M15342" t="str">
        <f t="shared" si="479"/>
        <v>Adult</v>
      </c>
    </row>
    <row r="15343" spans="1:13" x14ac:dyDescent="0.25">
      <c r="A15343">
        <v>25343</v>
      </c>
      <c r="B15343" t="s">
        <v>4367</v>
      </c>
      <c r="C15343" t="s">
        <v>81</v>
      </c>
      <c r="D15343" t="s">
        <v>10</v>
      </c>
      <c r="E15343" t="s">
        <v>19</v>
      </c>
      <c r="F15343" s="35">
        <v>1911.6169</v>
      </c>
      <c r="G15343" t="str">
        <f t="shared" si="478"/>
        <v>Brand Seekers</v>
      </c>
      <c r="H15343" s="4">
        <v>41462</v>
      </c>
      <c r="I15343">
        <f>WEEKDAY(Cleaned!$H15343)</f>
        <v>1</v>
      </c>
      <c r="J15343" t="s">
        <v>13</v>
      </c>
      <c r="K15343" s="4">
        <v>20937</v>
      </c>
      <c r="L15343">
        <f>INT(YEARFRAC(Cleaned!$K15343,Cleaned!$H15343,1))</f>
        <v>56</v>
      </c>
      <c r="M15343" t="str">
        <f t="shared" si="479"/>
        <v>Seniors</v>
      </c>
    </row>
    <row r="15344" spans="1:13" x14ac:dyDescent="0.25">
      <c r="A15344">
        <v>25344</v>
      </c>
      <c r="B15344" t="s">
        <v>4279</v>
      </c>
      <c r="C15344" t="s">
        <v>81</v>
      </c>
      <c r="D15344" t="s">
        <v>10</v>
      </c>
      <c r="E15344" t="s">
        <v>19</v>
      </c>
      <c r="F15344" s="35">
        <v>2614.3748000000001</v>
      </c>
      <c r="G15344" t="str">
        <f t="shared" si="478"/>
        <v>Brand Seekers</v>
      </c>
      <c r="H15344" s="4">
        <v>41463</v>
      </c>
      <c r="I15344">
        <f>WEEKDAY(Cleaned!$H15344)</f>
        <v>2</v>
      </c>
      <c r="J15344" t="s">
        <v>14</v>
      </c>
      <c r="K15344" s="4">
        <v>25994</v>
      </c>
      <c r="L15344">
        <f>INT(YEARFRAC(Cleaned!$K15344,Cleaned!$H15344,1))</f>
        <v>42</v>
      </c>
      <c r="M15344" t="str">
        <f t="shared" si="479"/>
        <v>Adult</v>
      </c>
    </row>
    <row r="15345" spans="1:13" x14ac:dyDescent="0.25">
      <c r="A15345">
        <v>25345</v>
      </c>
      <c r="B15345" t="s">
        <v>4635</v>
      </c>
      <c r="C15345" t="s">
        <v>81</v>
      </c>
      <c r="D15345" t="s">
        <v>10</v>
      </c>
      <c r="E15345" t="s">
        <v>19</v>
      </c>
      <c r="F15345" s="35">
        <v>64.609399999999994</v>
      </c>
      <c r="G15345" t="str">
        <f t="shared" si="478"/>
        <v>Casual Buyers</v>
      </c>
      <c r="H15345" s="4">
        <v>41463</v>
      </c>
      <c r="I15345">
        <f>WEEKDAY(Cleaned!$H15345)</f>
        <v>2</v>
      </c>
      <c r="J15345" t="s">
        <v>17</v>
      </c>
      <c r="K15345" s="4">
        <v>23920</v>
      </c>
      <c r="L15345">
        <f>INT(YEARFRAC(Cleaned!$K15345,Cleaned!$H15345,1))</f>
        <v>48</v>
      </c>
      <c r="M15345" t="str">
        <f t="shared" si="479"/>
        <v>Adult</v>
      </c>
    </row>
    <row r="15346" spans="1:13" x14ac:dyDescent="0.25">
      <c r="A15346">
        <v>25346</v>
      </c>
      <c r="B15346" t="s">
        <v>5097</v>
      </c>
      <c r="C15346" t="s">
        <v>81</v>
      </c>
      <c r="D15346" t="s">
        <v>10</v>
      </c>
      <c r="E15346" t="s">
        <v>19</v>
      </c>
      <c r="F15346" s="35">
        <v>43.072899999999997</v>
      </c>
      <c r="G15346" t="str">
        <f t="shared" si="478"/>
        <v>Casual Buyers</v>
      </c>
      <c r="H15346" s="4">
        <v>41466</v>
      </c>
      <c r="I15346">
        <f>WEEKDAY(Cleaned!$H15346)</f>
        <v>5</v>
      </c>
      <c r="J15346" t="s">
        <v>16</v>
      </c>
      <c r="K15346" s="4">
        <v>25479</v>
      </c>
      <c r="L15346">
        <f>INT(YEARFRAC(Cleaned!$K15346,Cleaned!$H15346,1))</f>
        <v>43</v>
      </c>
      <c r="M15346" t="str">
        <f t="shared" si="479"/>
        <v>Adult</v>
      </c>
    </row>
    <row r="15347" spans="1:13" x14ac:dyDescent="0.25">
      <c r="A15347">
        <v>25347</v>
      </c>
      <c r="B15347" t="s">
        <v>9147</v>
      </c>
      <c r="C15347" t="s">
        <v>81</v>
      </c>
      <c r="D15347" t="s">
        <v>10</v>
      </c>
      <c r="E15347" t="s">
        <v>19</v>
      </c>
      <c r="F15347" s="35">
        <v>114.3454</v>
      </c>
      <c r="G15347" t="str">
        <f t="shared" si="478"/>
        <v>Casual Buyers</v>
      </c>
      <c r="H15347" s="4">
        <v>41467</v>
      </c>
      <c r="I15347">
        <f>WEEKDAY(Cleaned!$H15347)</f>
        <v>6</v>
      </c>
      <c r="J15347" t="s">
        <v>14</v>
      </c>
      <c r="K15347" s="4">
        <v>21892</v>
      </c>
      <c r="L15347">
        <f>INT(YEARFRAC(Cleaned!$K15347,Cleaned!$H15347,1))</f>
        <v>53</v>
      </c>
      <c r="M15347" t="str">
        <f t="shared" si="479"/>
        <v>Seniors</v>
      </c>
    </row>
    <row r="15348" spans="1:13" x14ac:dyDescent="0.25">
      <c r="A15348">
        <v>25348</v>
      </c>
      <c r="B15348" t="s">
        <v>9148</v>
      </c>
      <c r="C15348" t="s">
        <v>81</v>
      </c>
      <c r="D15348" t="s">
        <v>10</v>
      </c>
      <c r="E15348" t="s">
        <v>19</v>
      </c>
      <c r="F15348" s="35">
        <v>5.5140000000000002</v>
      </c>
      <c r="G15348" t="str">
        <f t="shared" si="478"/>
        <v>Casual Buyers</v>
      </c>
      <c r="H15348" s="4">
        <v>41467</v>
      </c>
      <c r="I15348">
        <f>WEEKDAY(Cleaned!$H15348)</f>
        <v>6</v>
      </c>
      <c r="J15348" t="s">
        <v>16</v>
      </c>
      <c r="K15348" s="4">
        <v>19124</v>
      </c>
      <c r="L15348">
        <f>INT(YEARFRAC(Cleaned!$K15348,Cleaned!$H15348,1))</f>
        <v>61</v>
      </c>
      <c r="M15348" t="str">
        <f t="shared" si="479"/>
        <v>Seniors</v>
      </c>
    </row>
    <row r="15349" spans="1:13" x14ac:dyDescent="0.25">
      <c r="A15349">
        <v>25349</v>
      </c>
      <c r="B15349" t="s">
        <v>4828</v>
      </c>
      <c r="C15349" t="s">
        <v>81</v>
      </c>
      <c r="D15349" t="s">
        <v>10</v>
      </c>
      <c r="E15349" t="s">
        <v>19</v>
      </c>
      <c r="F15349" s="35">
        <v>38.929200000000002</v>
      </c>
      <c r="G15349" t="str">
        <f t="shared" si="478"/>
        <v>Casual Buyers</v>
      </c>
      <c r="H15349" s="4">
        <v>41468</v>
      </c>
      <c r="I15349">
        <f>WEEKDAY(Cleaned!$H15349)</f>
        <v>7</v>
      </c>
      <c r="J15349" t="s">
        <v>12</v>
      </c>
      <c r="K15349" s="4">
        <v>24969</v>
      </c>
      <c r="L15349">
        <f>INT(YEARFRAC(Cleaned!$K15349,Cleaned!$H15349,1))</f>
        <v>45</v>
      </c>
      <c r="M15349" t="str">
        <f t="shared" si="479"/>
        <v>Adult</v>
      </c>
    </row>
    <row r="15350" spans="1:13" x14ac:dyDescent="0.25">
      <c r="A15350">
        <v>25350</v>
      </c>
      <c r="B15350" t="s">
        <v>4245</v>
      </c>
      <c r="C15350" t="s">
        <v>81</v>
      </c>
      <c r="D15350" t="s">
        <v>10</v>
      </c>
      <c r="E15350" t="s">
        <v>19</v>
      </c>
      <c r="F15350" s="35">
        <v>2688.5092</v>
      </c>
      <c r="G15350" t="str">
        <f t="shared" si="478"/>
        <v>Brand Seekers</v>
      </c>
      <c r="H15350" s="4">
        <v>41472</v>
      </c>
      <c r="I15350">
        <f>WEEKDAY(Cleaned!$H15350)</f>
        <v>4</v>
      </c>
      <c r="J15350" t="s">
        <v>13</v>
      </c>
      <c r="K15350" s="4">
        <v>28904</v>
      </c>
      <c r="L15350">
        <f>INT(YEARFRAC(Cleaned!$K15350,Cleaned!$H15350,1))</f>
        <v>34</v>
      </c>
      <c r="M15350" t="str">
        <f t="shared" si="479"/>
        <v>Young Adult</v>
      </c>
    </row>
    <row r="15351" spans="1:13" x14ac:dyDescent="0.25">
      <c r="A15351">
        <v>25351</v>
      </c>
      <c r="B15351" t="s">
        <v>4496</v>
      </c>
      <c r="C15351" t="s">
        <v>81</v>
      </c>
      <c r="D15351" t="s">
        <v>10</v>
      </c>
      <c r="E15351" t="s">
        <v>19</v>
      </c>
      <c r="F15351" s="35">
        <v>79.0959</v>
      </c>
      <c r="G15351" t="str">
        <f t="shared" si="478"/>
        <v>Casual Buyers</v>
      </c>
      <c r="H15351" s="4">
        <v>41474</v>
      </c>
      <c r="I15351">
        <f>WEEKDAY(Cleaned!$H15351)</f>
        <v>6</v>
      </c>
      <c r="J15351" t="s">
        <v>18</v>
      </c>
      <c r="K15351" s="4">
        <v>27550</v>
      </c>
      <c r="L15351">
        <f>INT(YEARFRAC(Cleaned!$K15351,Cleaned!$H15351,1))</f>
        <v>38</v>
      </c>
      <c r="M15351" t="str">
        <f t="shared" si="479"/>
        <v>Adult</v>
      </c>
    </row>
    <row r="15352" spans="1:13" x14ac:dyDescent="0.25">
      <c r="A15352">
        <v>25352</v>
      </c>
      <c r="B15352" t="s">
        <v>9149</v>
      </c>
      <c r="C15352" t="s">
        <v>81</v>
      </c>
      <c r="D15352" t="s">
        <v>10</v>
      </c>
      <c r="E15352" t="s">
        <v>19</v>
      </c>
      <c r="F15352" s="35">
        <v>132.5779</v>
      </c>
      <c r="G15352" t="str">
        <f t="shared" si="478"/>
        <v>Casual Buyers</v>
      </c>
      <c r="H15352" s="4">
        <v>41476</v>
      </c>
      <c r="I15352">
        <f>WEEKDAY(Cleaned!$H15352)</f>
        <v>1</v>
      </c>
      <c r="J15352" t="s">
        <v>15</v>
      </c>
      <c r="K15352" s="4">
        <v>28693</v>
      </c>
      <c r="L15352">
        <f>INT(YEARFRAC(Cleaned!$K15352,Cleaned!$H15352,1))</f>
        <v>34</v>
      </c>
      <c r="M15352" t="str">
        <f t="shared" si="479"/>
        <v>Young Adult</v>
      </c>
    </row>
    <row r="15353" spans="1:13" x14ac:dyDescent="0.25">
      <c r="A15353">
        <v>25353</v>
      </c>
      <c r="B15353" t="s">
        <v>4533</v>
      </c>
      <c r="C15353" t="s">
        <v>81</v>
      </c>
      <c r="D15353" t="s">
        <v>10</v>
      </c>
      <c r="E15353" t="s">
        <v>19</v>
      </c>
      <c r="F15353" s="35">
        <v>34.553400000000003</v>
      </c>
      <c r="G15353" t="str">
        <f t="shared" si="478"/>
        <v>Casual Buyers</v>
      </c>
      <c r="H15353" s="4">
        <v>41482</v>
      </c>
      <c r="I15353">
        <f>WEEKDAY(Cleaned!$H15353)</f>
        <v>7</v>
      </c>
      <c r="J15353" t="s">
        <v>12</v>
      </c>
      <c r="K15353" s="4">
        <v>20082</v>
      </c>
      <c r="L15353">
        <f>INT(YEARFRAC(Cleaned!$K15353,Cleaned!$H15353,1))</f>
        <v>58</v>
      </c>
      <c r="M15353" t="str">
        <f t="shared" si="479"/>
        <v>Seniors</v>
      </c>
    </row>
    <row r="15354" spans="1:13" x14ac:dyDescent="0.25">
      <c r="A15354">
        <v>25354</v>
      </c>
      <c r="B15354" t="s">
        <v>9150</v>
      </c>
      <c r="C15354" t="s">
        <v>81</v>
      </c>
      <c r="D15354" t="s">
        <v>10</v>
      </c>
      <c r="E15354" t="s">
        <v>19</v>
      </c>
      <c r="F15354" s="35">
        <v>16.552900000000001</v>
      </c>
      <c r="G15354" t="str">
        <f t="shared" si="478"/>
        <v>Casual Buyers</v>
      </c>
      <c r="H15354" s="4">
        <v>41482</v>
      </c>
      <c r="I15354">
        <f>WEEKDAY(Cleaned!$H15354)</f>
        <v>7</v>
      </c>
      <c r="J15354" t="s">
        <v>16</v>
      </c>
      <c r="K15354" s="4">
        <v>25114</v>
      </c>
      <c r="L15354">
        <f>INT(YEARFRAC(Cleaned!$K15354,Cleaned!$H15354,1))</f>
        <v>44</v>
      </c>
      <c r="M15354" t="str">
        <f t="shared" si="479"/>
        <v>Adult</v>
      </c>
    </row>
    <row r="15355" spans="1:13" x14ac:dyDescent="0.25">
      <c r="A15355">
        <v>25355</v>
      </c>
      <c r="B15355" t="s">
        <v>9151</v>
      </c>
      <c r="C15355" t="s">
        <v>81</v>
      </c>
      <c r="D15355" t="s">
        <v>10</v>
      </c>
      <c r="E15355" t="s">
        <v>19</v>
      </c>
      <c r="F15355" s="35">
        <v>55.238999999999997</v>
      </c>
      <c r="G15355" t="str">
        <f t="shared" si="478"/>
        <v>Casual Buyers</v>
      </c>
      <c r="H15355" s="4">
        <v>41484</v>
      </c>
      <c r="I15355">
        <f>WEEKDAY(Cleaned!$H15355)</f>
        <v>2</v>
      </c>
      <c r="J15355" t="s">
        <v>12</v>
      </c>
      <c r="K15355" s="4">
        <v>28835</v>
      </c>
      <c r="L15355">
        <f>INT(YEARFRAC(Cleaned!$K15355,Cleaned!$H15355,1))</f>
        <v>34</v>
      </c>
      <c r="M15355" t="str">
        <f t="shared" si="479"/>
        <v>Young Adult</v>
      </c>
    </row>
    <row r="15356" spans="1:13" x14ac:dyDescent="0.25">
      <c r="A15356">
        <v>25356</v>
      </c>
      <c r="B15356" t="s">
        <v>9152</v>
      </c>
      <c r="C15356" t="s">
        <v>81</v>
      </c>
      <c r="D15356" t="s">
        <v>10</v>
      </c>
      <c r="E15356" t="s">
        <v>19</v>
      </c>
      <c r="F15356" s="35">
        <v>15.447900000000001</v>
      </c>
      <c r="G15356" t="str">
        <f t="shared" si="478"/>
        <v>Casual Buyers</v>
      </c>
      <c r="H15356" s="4">
        <v>41491</v>
      </c>
      <c r="I15356">
        <f>WEEKDAY(Cleaned!$H15356)</f>
        <v>2</v>
      </c>
      <c r="J15356" t="s">
        <v>14</v>
      </c>
      <c r="K15356" s="4">
        <v>23146</v>
      </c>
      <c r="L15356">
        <f>INT(YEARFRAC(Cleaned!$K15356,Cleaned!$H15356,1))</f>
        <v>50</v>
      </c>
      <c r="M15356" t="str">
        <f t="shared" si="479"/>
        <v>Seniors</v>
      </c>
    </row>
    <row r="15357" spans="1:13" x14ac:dyDescent="0.25">
      <c r="A15357">
        <v>25357</v>
      </c>
      <c r="B15357" t="s">
        <v>4660</v>
      </c>
      <c r="C15357" t="s">
        <v>81</v>
      </c>
      <c r="D15357" t="s">
        <v>10</v>
      </c>
      <c r="E15357" t="s">
        <v>19</v>
      </c>
      <c r="F15357" s="35">
        <v>149.15289999999999</v>
      </c>
      <c r="G15357" t="str">
        <f t="shared" si="478"/>
        <v>Casual Buyers</v>
      </c>
      <c r="H15357" s="4">
        <v>41492</v>
      </c>
      <c r="I15357">
        <f>WEEKDAY(Cleaned!$H15357)</f>
        <v>3</v>
      </c>
      <c r="J15357" t="s">
        <v>18</v>
      </c>
      <c r="K15357" s="4">
        <v>15275</v>
      </c>
      <c r="L15357">
        <f>INT(YEARFRAC(Cleaned!$K15357,Cleaned!$H15357,1))</f>
        <v>71</v>
      </c>
      <c r="M15357" t="str">
        <f t="shared" si="479"/>
        <v>Elders</v>
      </c>
    </row>
    <row r="15358" spans="1:13" x14ac:dyDescent="0.25">
      <c r="A15358">
        <v>25358</v>
      </c>
      <c r="B15358" t="s">
        <v>4285</v>
      </c>
      <c r="C15358" t="s">
        <v>81</v>
      </c>
      <c r="D15358" t="s">
        <v>10</v>
      </c>
      <c r="E15358" t="s">
        <v>19</v>
      </c>
      <c r="F15358" s="35">
        <v>620.43539999999996</v>
      </c>
      <c r="G15358" t="str">
        <f t="shared" si="478"/>
        <v>Casual Buyers</v>
      </c>
      <c r="H15358" s="4">
        <v>41495</v>
      </c>
      <c r="I15358">
        <f>WEEKDAY(Cleaned!$H15358)</f>
        <v>6</v>
      </c>
      <c r="J15358" t="s">
        <v>12</v>
      </c>
      <c r="K15358" s="4">
        <v>28586</v>
      </c>
      <c r="L15358">
        <f>INT(YEARFRAC(Cleaned!$K15358,Cleaned!$H15358,1))</f>
        <v>35</v>
      </c>
      <c r="M15358" t="str">
        <f t="shared" si="479"/>
        <v>Adult</v>
      </c>
    </row>
    <row r="15359" spans="1:13" x14ac:dyDescent="0.25">
      <c r="A15359">
        <v>25359</v>
      </c>
      <c r="B15359" t="s">
        <v>4727</v>
      </c>
      <c r="C15359" t="s">
        <v>81</v>
      </c>
      <c r="D15359" t="s">
        <v>10</v>
      </c>
      <c r="E15359" t="s">
        <v>19</v>
      </c>
      <c r="F15359" s="35">
        <v>52.973700000000001</v>
      </c>
      <c r="G15359" t="str">
        <f t="shared" si="478"/>
        <v>Casual Buyers</v>
      </c>
      <c r="H15359" s="4">
        <v>41497</v>
      </c>
      <c r="I15359">
        <f>WEEKDAY(Cleaned!$H15359)</f>
        <v>1</v>
      </c>
      <c r="J15359" t="s">
        <v>14</v>
      </c>
      <c r="K15359" s="4">
        <v>25694</v>
      </c>
      <c r="L15359">
        <f>INT(YEARFRAC(Cleaned!$K15359,Cleaned!$H15359,1))</f>
        <v>43</v>
      </c>
      <c r="M15359" t="str">
        <f t="shared" si="479"/>
        <v>Adult</v>
      </c>
    </row>
    <row r="15360" spans="1:13" x14ac:dyDescent="0.25">
      <c r="A15360">
        <v>25360</v>
      </c>
      <c r="B15360" t="s">
        <v>9153</v>
      </c>
      <c r="C15360" t="s">
        <v>81</v>
      </c>
      <c r="D15360" t="s">
        <v>10</v>
      </c>
      <c r="E15360" t="s">
        <v>19</v>
      </c>
      <c r="F15360" s="35">
        <v>5.5140000000000002</v>
      </c>
      <c r="G15360" t="str">
        <f t="shared" si="478"/>
        <v>Casual Buyers</v>
      </c>
      <c r="H15360" s="4">
        <v>41498</v>
      </c>
      <c r="I15360">
        <f>WEEKDAY(Cleaned!$H15360)</f>
        <v>2</v>
      </c>
      <c r="J15360" t="s">
        <v>14</v>
      </c>
      <c r="K15360" s="4">
        <v>22929</v>
      </c>
      <c r="L15360">
        <f>INT(YEARFRAC(Cleaned!$K15360,Cleaned!$H15360,1))</f>
        <v>50</v>
      </c>
      <c r="M15360" t="str">
        <f t="shared" si="479"/>
        <v>Seniors</v>
      </c>
    </row>
    <row r="15361" spans="1:13" x14ac:dyDescent="0.25">
      <c r="A15361">
        <v>25361</v>
      </c>
      <c r="B15361" t="s">
        <v>4113</v>
      </c>
      <c r="C15361" t="s">
        <v>81</v>
      </c>
      <c r="D15361" t="s">
        <v>10</v>
      </c>
      <c r="E15361" t="s">
        <v>19</v>
      </c>
      <c r="F15361" s="35">
        <v>862.80610000000001</v>
      </c>
      <c r="G15361" t="str">
        <f t="shared" si="478"/>
        <v>Casual Buyers</v>
      </c>
      <c r="H15361" s="4">
        <v>41500</v>
      </c>
      <c r="I15361">
        <f>WEEKDAY(Cleaned!$H15361)</f>
        <v>4</v>
      </c>
      <c r="J15361" t="s">
        <v>15</v>
      </c>
      <c r="K15361" s="4">
        <v>26688</v>
      </c>
      <c r="L15361">
        <f>INT(YEARFRAC(Cleaned!$K15361,Cleaned!$H15361,1))</f>
        <v>40</v>
      </c>
      <c r="M15361" t="str">
        <f t="shared" si="479"/>
        <v>Adult</v>
      </c>
    </row>
    <row r="15362" spans="1:13" x14ac:dyDescent="0.25">
      <c r="A15362">
        <v>25362</v>
      </c>
      <c r="B15362" t="s">
        <v>9154</v>
      </c>
      <c r="C15362" t="s">
        <v>81</v>
      </c>
      <c r="D15362" t="s">
        <v>10</v>
      </c>
      <c r="E15362" t="s">
        <v>19</v>
      </c>
      <c r="F15362" s="35">
        <v>24.2879</v>
      </c>
      <c r="G15362" t="str">
        <f t="shared" ref="G15362:G15425" si="480">IF(F15362&lt;=1500,"Casual Buyers",IF(F15362&gt;=1501,"Brand Seekers",IF(F15362&gt;2500,"Convinced Seekers")))</f>
        <v>Casual Buyers</v>
      </c>
      <c r="H15362" s="4">
        <v>41501</v>
      </c>
      <c r="I15362">
        <f>WEEKDAY(Cleaned!$H15362)</f>
        <v>5</v>
      </c>
      <c r="J15362" t="s">
        <v>15</v>
      </c>
      <c r="K15362" s="4">
        <v>23524</v>
      </c>
      <c r="L15362">
        <f>INT(YEARFRAC(Cleaned!$K15362,Cleaned!$H15362,1))</f>
        <v>49</v>
      </c>
      <c r="M15362" t="str">
        <f t="shared" ref="M15362:M15425" si="481">IF(L15362&lt;=19,"Teenager",IF(L15362&lt;=34,"Young Adult",IF(L15362&lt;=49,"Adult",IF(L15362&lt;=64,"Seniors",IF(L15362&gt;=65,"Elders")))))</f>
        <v>Adult</v>
      </c>
    </row>
    <row r="15363" spans="1:13" x14ac:dyDescent="0.25">
      <c r="A15363">
        <v>25363</v>
      </c>
      <c r="B15363" t="s">
        <v>9155</v>
      </c>
      <c r="C15363" t="s">
        <v>81</v>
      </c>
      <c r="D15363" t="s">
        <v>10</v>
      </c>
      <c r="E15363" t="s">
        <v>19</v>
      </c>
      <c r="F15363" s="35">
        <v>75.6815</v>
      </c>
      <c r="G15363" t="str">
        <f t="shared" si="480"/>
        <v>Casual Buyers</v>
      </c>
      <c r="H15363" s="4">
        <v>41503</v>
      </c>
      <c r="I15363">
        <f>WEEKDAY(Cleaned!$H15363)</f>
        <v>7</v>
      </c>
      <c r="J15363" t="s">
        <v>13</v>
      </c>
      <c r="K15363" s="4">
        <v>14129</v>
      </c>
      <c r="L15363">
        <f>INT(YEARFRAC(Cleaned!$K15363,Cleaned!$H15363,1))</f>
        <v>74</v>
      </c>
      <c r="M15363" t="str">
        <f t="shared" si="481"/>
        <v>Elders</v>
      </c>
    </row>
    <row r="15364" spans="1:13" x14ac:dyDescent="0.25">
      <c r="A15364">
        <v>25364</v>
      </c>
      <c r="B15364" t="s">
        <v>4813</v>
      </c>
      <c r="C15364" t="s">
        <v>81</v>
      </c>
      <c r="D15364" t="s">
        <v>10</v>
      </c>
      <c r="E15364" t="s">
        <v>19</v>
      </c>
      <c r="F15364" s="35">
        <v>142.53399999999999</v>
      </c>
      <c r="G15364" t="str">
        <f t="shared" si="480"/>
        <v>Casual Buyers</v>
      </c>
      <c r="H15364" s="4">
        <v>41503</v>
      </c>
      <c r="I15364">
        <f>WEEKDAY(Cleaned!$H15364)</f>
        <v>7</v>
      </c>
      <c r="J15364" t="s">
        <v>16</v>
      </c>
      <c r="K15364" s="4">
        <v>20290</v>
      </c>
      <c r="L15364">
        <f>INT(YEARFRAC(Cleaned!$K15364,Cleaned!$H15364,1))</f>
        <v>58</v>
      </c>
      <c r="M15364" t="str">
        <f t="shared" si="481"/>
        <v>Seniors</v>
      </c>
    </row>
    <row r="15365" spans="1:13" x14ac:dyDescent="0.25">
      <c r="A15365">
        <v>25365</v>
      </c>
      <c r="B15365" t="s">
        <v>4823</v>
      </c>
      <c r="C15365" t="s">
        <v>81</v>
      </c>
      <c r="D15365" t="s">
        <v>10</v>
      </c>
      <c r="E15365" t="s">
        <v>19</v>
      </c>
      <c r="F15365" s="35">
        <v>33.139000000000003</v>
      </c>
      <c r="G15365" t="str">
        <f t="shared" si="480"/>
        <v>Casual Buyers</v>
      </c>
      <c r="H15365" s="4">
        <v>41506</v>
      </c>
      <c r="I15365">
        <f>WEEKDAY(Cleaned!$H15365)</f>
        <v>3</v>
      </c>
      <c r="J15365" t="s">
        <v>12</v>
      </c>
      <c r="K15365" s="4">
        <v>11601</v>
      </c>
      <c r="L15365">
        <f>INT(YEARFRAC(Cleaned!$K15365,Cleaned!$H15365,1))</f>
        <v>81</v>
      </c>
      <c r="M15365" t="str">
        <f t="shared" si="481"/>
        <v>Elders</v>
      </c>
    </row>
    <row r="15366" spans="1:13" x14ac:dyDescent="0.25">
      <c r="A15366">
        <v>25366</v>
      </c>
      <c r="B15366" t="s">
        <v>4624</v>
      </c>
      <c r="C15366" t="s">
        <v>81</v>
      </c>
      <c r="D15366" t="s">
        <v>10</v>
      </c>
      <c r="E15366" t="s">
        <v>19</v>
      </c>
      <c r="F15366" s="35">
        <v>16.552900000000001</v>
      </c>
      <c r="G15366" t="str">
        <f t="shared" si="480"/>
        <v>Casual Buyers</v>
      </c>
      <c r="H15366" s="4">
        <v>41506</v>
      </c>
      <c r="I15366">
        <f>WEEKDAY(Cleaned!$H15366)</f>
        <v>3</v>
      </c>
      <c r="J15366" t="s">
        <v>18</v>
      </c>
      <c r="K15366" s="4">
        <v>21431</v>
      </c>
      <c r="L15366">
        <f>INT(YEARFRAC(Cleaned!$K15366,Cleaned!$H15366,1))</f>
        <v>54</v>
      </c>
      <c r="M15366" t="str">
        <f t="shared" si="481"/>
        <v>Seniors</v>
      </c>
    </row>
    <row r="15367" spans="1:13" x14ac:dyDescent="0.25">
      <c r="A15367">
        <v>25367</v>
      </c>
      <c r="B15367" t="s">
        <v>4437</v>
      </c>
      <c r="C15367" t="s">
        <v>81</v>
      </c>
      <c r="D15367" t="s">
        <v>10</v>
      </c>
      <c r="E15367" t="s">
        <v>19</v>
      </c>
      <c r="F15367" s="35">
        <v>87.272900000000007</v>
      </c>
      <c r="G15367" t="str">
        <f t="shared" si="480"/>
        <v>Casual Buyers</v>
      </c>
      <c r="H15367" s="4">
        <v>41506</v>
      </c>
      <c r="I15367">
        <f>WEEKDAY(Cleaned!$H15367)</f>
        <v>3</v>
      </c>
      <c r="J15367" t="s">
        <v>17</v>
      </c>
      <c r="K15367" s="4">
        <v>22385</v>
      </c>
      <c r="L15367">
        <f>INT(YEARFRAC(Cleaned!$K15367,Cleaned!$H15367,1))</f>
        <v>52</v>
      </c>
      <c r="M15367" t="str">
        <f t="shared" si="481"/>
        <v>Seniors</v>
      </c>
    </row>
    <row r="15368" spans="1:13" x14ac:dyDescent="0.25">
      <c r="A15368">
        <v>25368</v>
      </c>
      <c r="B15368" t="s">
        <v>4074</v>
      </c>
      <c r="C15368" t="s">
        <v>81</v>
      </c>
      <c r="D15368" t="s">
        <v>10</v>
      </c>
      <c r="E15368" t="s">
        <v>19</v>
      </c>
      <c r="F15368" s="35">
        <v>2699.9018000000001</v>
      </c>
      <c r="G15368" t="str">
        <f t="shared" si="480"/>
        <v>Brand Seekers</v>
      </c>
      <c r="H15368" s="4">
        <v>41507</v>
      </c>
      <c r="I15368">
        <f>WEEKDAY(Cleaned!$H15368)</f>
        <v>4</v>
      </c>
      <c r="J15368" t="s">
        <v>12</v>
      </c>
      <c r="K15368" s="4">
        <v>25509</v>
      </c>
      <c r="L15368">
        <f>INT(YEARFRAC(Cleaned!$K15368,Cleaned!$H15368,1))</f>
        <v>43</v>
      </c>
      <c r="M15368" t="str">
        <f t="shared" si="481"/>
        <v>Adult</v>
      </c>
    </row>
    <row r="15369" spans="1:13" x14ac:dyDescent="0.25">
      <c r="A15369">
        <v>25369</v>
      </c>
      <c r="B15369" t="s">
        <v>9156</v>
      </c>
      <c r="C15369" t="s">
        <v>81</v>
      </c>
      <c r="D15369" t="s">
        <v>10</v>
      </c>
      <c r="E15369" t="s">
        <v>19</v>
      </c>
      <c r="F15369" s="35">
        <v>44.177900000000001</v>
      </c>
      <c r="G15369" t="str">
        <f t="shared" si="480"/>
        <v>Casual Buyers</v>
      </c>
      <c r="H15369" s="4">
        <v>41508</v>
      </c>
      <c r="I15369">
        <f>WEEKDAY(Cleaned!$H15369)</f>
        <v>5</v>
      </c>
      <c r="J15369" t="s">
        <v>16</v>
      </c>
      <c r="K15369" s="4">
        <v>19271</v>
      </c>
      <c r="L15369">
        <f>INT(YEARFRAC(Cleaned!$K15369,Cleaned!$H15369,1))</f>
        <v>60</v>
      </c>
      <c r="M15369" t="str">
        <f t="shared" si="481"/>
        <v>Seniors</v>
      </c>
    </row>
    <row r="15370" spans="1:13" x14ac:dyDescent="0.25">
      <c r="A15370">
        <v>25370</v>
      </c>
      <c r="B15370" t="s">
        <v>9157</v>
      </c>
      <c r="C15370" t="s">
        <v>81</v>
      </c>
      <c r="D15370" t="s">
        <v>10</v>
      </c>
      <c r="E15370" t="s">
        <v>19</v>
      </c>
      <c r="F15370" s="35">
        <v>85.051900000000003</v>
      </c>
      <c r="G15370" t="str">
        <f t="shared" si="480"/>
        <v>Casual Buyers</v>
      </c>
      <c r="H15370" s="4">
        <v>41509</v>
      </c>
      <c r="I15370">
        <f>WEEKDAY(Cleaned!$H15370)</f>
        <v>6</v>
      </c>
      <c r="J15370" t="s">
        <v>15</v>
      </c>
      <c r="K15370" s="4">
        <v>18894</v>
      </c>
      <c r="L15370">
        <f>INT(YEARFRAC(Cleaned!$K15370,Cleaned!$H15370,1))</f>
        <v>61</v>
      </c>
      <c r="M15370" t="str">
        <f t="shared" si="481"/>
        <v>Seniors</v>
      </c>
    </row>
    <row r="15371" spans="1:13" x14ac:dyDescent="0.25">
      <c r="A15371">
        <v>25371</v>
      </c>
      <c r="B15371" t="s">
        <v>9158</v>
      </c>
      <c r="C15371" t="s">
        <v>81</v>
      </c>
      <c r="D15371" t="s">
        <v>10</v>
      </c>
      <c r="E15371" t="s">
        <v>19</v>
      </c>
      <c r="F15371" s="35">
        <v>104.9529</v>
      </c>
      <c r="G15371" t="str">
        <f t="shared" si="480"/>
        <v>Casual Buyers</v>
      </c>
      <c r="H15371" s="4">
        <v>41510</v>
      </c>
      <c r="I15371">
        <f>WEEKDAY(Cleaned!$H15371)</f>
        <v>7</v>
      </c>
      <c r="J15371" t="s">
        <v>15</v>
      </c>
      <c r="K15371" s="4">
        <v>27043</v>
      </c>
      <c r="L15371">
        <f>INT(YEARFRAC(Cleaned!$K15371,Cleaned!$H15371,1))</f>
        <v>39</v>
      </c>
      <c r="M15371" t="str">
        <f t="shared" si="481"/>
        <v>Adult</v>
      </c>
    </row>
    <row r="15372" spans="1:13" x14ac:dyDescent="0.25">
      <c r="A15372">
        <v>25372</v>
      </c>
      <c r="B15372" t="s">
        <v>4633</v>
      </c>
      <c r="C15372" t="s">
        <v>81</v>
      </c>
      <c r="D15372" t="s">
        <v>10</v>
      </c>
      <c r="E15372" t="s">
        <v>19</v>
      </c>
      <c r="F15372" s="35">
        <v>158.51230000000001</v>
      </c>
      <c r="G15372" t="str">
        <f t="shared" si="480"/>
        <v>Casual Buyers</v>
      </c>
      <c r="H15372" s="4">
        <v>41513</v>
      </c>
      <c r="I15372">
        <f>WEEKDAY(Cleaned!$H15372)</f>
        <v>3</v>
      </c>
      <c r="J15372" t="s">
        <v>12</v>
      </c>
      <c r="K15372" s="4">
        <v>13317</v>
      </c>
      <c r="L15372">
        <f>INT(YEARFRAC(Cleaned!$K15372,Cleaned!$H15372,1))</f>
        <v>77</v>
      </c>
      <c r="M15372" t="str">
        <f t="shared" si="481"/>
        <v>Elders</v>
      </c>
    </row>
    <row r="15373" spans="1:13" x14ac:dyDescent="0.25">
      <c r="A15373">
        <v>25373</v>
      </c>
      <c r="B15373" t="s">
        <v>4364</v>
      </c>
      <c r="C15373" t="s">
        <v>81</v>
      </c>
      <c r="D15373" t="s">
        <v>10</v>
      </c>
      <c r="E15373" t="s">
        <v>19</v>
      </c>
      <c r="F15373" s="35">
        <v>1918.2579000000001</v>
      </c>
      <c r="G15373" t="str">
        <f t="shared" si="480"/>
        <v>Brand Seekers</v>
      </c>
      <c r="H15373" s="4">
        <v>41516</v>
      </c>
      <c r="I15373">
        <f>WEEKDAY(Cleaned!$H15373)</f>
        <v>6</v>
      </c>
      <c r="J15373" t="s">
        <v>12</v>
      </c>
      <c r="K15373" s="4">
        <v>20738</v>
      </c>
      <c r="L15373">
        <f>INT(YEARFRAC(Cleaned!$K15373,Cleaned!$H15373,1))</f>
        <v>56</v>
      </c>
      <c r="M15373" t="str">
        <f t="shared" si="481"/>
        <v>Seniors</v>
      </c>
    </row>
    <row r="15374" spans="1:13" x14ac:dyDescent="0.25">
      <c r="A15374">
        <v>25374</v>
      </c>
      <c r="B15374" t="s">
        <v>4187</v>
      </c>
      <c r="C15374" t="s">
        <v>81</v>
      </c>
      <c r="D15374" t="s">
        <v>10</v>
      </c>
      <c r="E15374" t="s">
        <v>19</v>
      </c>
      <c r="F15374" s="35">
        <v>1918.2579000000001</v>
      </c>
      <c r="G15374" t="str">
        <f t="shared" si="480"/>
        <v>Brand Seekers</v>
      </c>
      <c r="H15374" s="4">
        <v>41517</v>
      </c>
      <c r="I15374">
        <f>WEEKDAY(Cleaned!$H15374)</f>
        <v>7</v>
      </c>
      <c r="J15374" t="s">
        <v>15</v>
      </c>
      <c r="K15374" s="4">
        <v>22712</v>
      </c>
      <c r="L15374">
        <f>INT(YEARFRAC(Cleaned!$K15374,Cleaned!$H15374,1))</f>
        <v>51</v>
      </c>
      <c r="M15374" t="str">
        <f t="shared" si="481"/>
        <v>Seniors</v>
      </c>
    </row>
    <row r="15375" spans="1:13" x14ac:dyDescent="0.25">
      <c r="A15375">
        <v>25375</v>
      </c>
      <c r="B15375" t="s">
        <v>9159</v>
      </c>
      <c r="C15375" t="s">
        <v>81</v>
      </c>
      <c r="D15375" t="s">
        <v>10</v>
      </c>
      <c r="E15375" t="s">
        <v>19</v>
      </c>
      <c r="F15375" s="35">
        <v>62.951900000000002</v>
      </c>
      <c r="G15375" t="str">
        <f t="shared" si="480"/>
        <v>Casual Buyers</v>
      </c>
      <c r="H15375" s="4">
        <v>41518</v>
      </c>
      <c r="I15375">
        <f>WEEKDAY(Cleaned!$H15375)</f>
        <v>1</v>
      </c>
      <c r="J15375" t="s">
        <v>13</v>
      </c>
      <c r="K15375" s="4">
        <v>16036</v>
      </c>
      <c r="L15375">
        <f>INT(YEARFRAC(Cleaned!$K15375,Cleaned!$H15375,1))</f>
        <v>69</v>
      </c>
      <c r="M15375" t="str">
        <f t="shared" si="481"/>
        <v>Elders</v>
      </c>
    </row>
    <row r="15376" spans="1:13" x14ac:dyDescent="0.25">
      <c r="A15376">
        <v>25376</v>
      </c>
      <c r="B15376" t="s">
        <v>4806</v>
      </c>
      <c r="C15376" t="s">
        <v>81</v>
      </c>
      <c r="D15376" t="s">
        <v>10</v>
      </c>
      <c r="E15376" t="s">
        <v>19</v>
      </c>
      <c r="F15376" s="35">
        <v>36.023000000000003</v>
      </c>
      <c r="G15376" t="str">
        <f t="shared" si="480"/>
        <v>Casual Buyers</v>
      </c>
      <c r="H15376" s="4">
        <v>41522</v>
      </c>
      <c r="I15376">
        <f>WEEKDAY(Cleaned!$H15376)</f>
        <v>5</v>
      </c>
      <c r="J15376" t="s">
        <v>18</v>
      </c>
      <c r="K15376" s="4">
        <v>26460</v>
      </c>
      <c r="L15376">
        <f>INT(YEARFRAC(Cleaned!$K15376,Cleaned!$H15376,1))</f>
        <v>41</v>
      </c>
      <c r="M15376" t="str">
        <f t="shared" si="481"/>
        <v>Adult</v>
      </c>
    </row>
    <row r="15377" spans="1:13" x14ac:dyDescent="0.25">
      <c r="A15377">
        <v>25377</v>
      </c>
      <c r="B15377" t="s">
        <v>4797</v>
      </c>
      <c r="C15377" t="s">
        <v>81</v>
      </c>
      <c r="D15377" t="s">
        <v>10</v>
      </c>
      <c r="E15377" t="s">
        <v>19</v>
      </c>
      <c r="F15377" s="35">
        <v>79.0959</v>
      </c>
      <c r="G15377" t="str">
        <f t="shared" si="480"/>
        <v>Casual Buyers</v>
      </c>
      <c r="H15377" s="4">
        <v>41522</v>
      </c>
      <c r="I15377">
        <f>WEEKDAY(Cleaned!$H15377)</f>
        <v>5</v>
      </c>
      <c r="J15377" t="s">
        <v>17</v>
      </c>
      <c r="K15377" s="4">
        <v>19239</v>
      </c>
      <c r="L15377">
        <f>INT(YEARFRAC(Cleaned!$K15377,Cleaned!$H15377,1))</f>
        <v>61</v>
      </c>
      <c r="M15377" t="str">
        <f t="shared" si="481"/>
        <v>Seniors</v>
      </c>
    </row>
    <row r="15378" spans="1:13" x14ac:dyDescent="0.25">
      <c r="A15378">
        <v>25378</v>
      </c>
      <c r="B15378" t="s">
        <v>4406</v>
      </c>
      <c r="C15378" t="s">
        <v>81</v>
      </c>
      <c r="D15378" t="s">
        <v>10</v>
      </c>
      <c r="E15378" t="s">
        <v>19</v>
      </c>
      <c r="F15378" s="35">
        <v>901.4701</v>
      </c>
      <c r="G15378" t="str">
        <f t="shared" si="480"/>
        <v>Casual Buyers</v>
      </c>
      <c r="H15378" s="4">
        <v>41523</v>
      </c>
      <c r="I15378">
        <f>WEEKDAY(Cleaned!$H15378)</f>
        <v>6</v>
      </c>
      <c r="J15378" t="s">
        <v>12</v>
      </c>
      <c r="K15378" s="4">
        <v>29467</v>
      </c>
      <c r="L15378">
        <f>INT(YEARFRAC(Cleaned!$K15378,Cleaned!$H15378,1))</f>
        <v>33</v>
      </c>
      <c r="M15378" t="str">
        <f t="shared" si="481"/>
        <v>Young Adult</v>
      </c>
    </row>
    <row r="15379" spans="1:13" x14ac:dyDescent="0.25">
      <c r="A15379">
        <v>25379</v>
      </c>
      <c r="B15379" t="s">
        <v>4378</v>
      </c>
      <c r="C15379" t="s">
        <v>81</v>
      </c>
      <c r="D15379" t="s">
        <v>10</v>
      </c>
      <c r="E15379" t="s">
        <v>19</v>
      </c>
      <c r="F15379" s="35">
        <v>2604.4297999999999</v>
      </c>
      <c r="G15379" t="str">
        <f t="shared" si="480"/>
        <v>Brand Seekers</v>
      </c>
      <c r="H15379" s="4">
        <v>41523</v>
      </c>
      <c r="I15379">
        <f>WEEKDAY(Cleaned!$H15379)</f>
        <v>6</v>
      </c>
      <c r="J15379" t="s">
        <v>13</v>
      </c>
      <c r="K15379" s="4">
        <v>26379</v>
      </c>
      <c r="L15379">
        <f>INT(YEARFRAC(Cleaned!$K15379,Cleaned!$H15379,1))</f>
        <v>41</v>
      </c>
      <c r="M15379" t="str">
        <f t="shared" si="481"/>
        <v>Adult</v>
      </c>
    </row>
    <row r="15380" spans="1:13" x14ac:dyDescent="0.25">
      <c r="A15380">
        <v>25380</v>
      </c>
      <c r="B15380" t="s">
        <v>4269</v>
      </c>
      <c r="C15380" t="s">
        <v>81</v>
      </c>
      <c r="D15380" t="s">
        <v>10</v>
      </c>
      <c r="E15380" t="s">
        <v>19</v>
      </c>
      <c r="F15380" s="35">
        <v>2763.5718999999999</v>
      </c>
      <c r="G15380" t="str">
        <f t="shared" si="480"/>
        <v>Brand Seekers</v>
      </c>
      <c r="H15380" s="4">
        <v>41524</v>
      </c>
      <c r="I15380">
        <f>WEEKDAY(Cleaned!$H15380)</f>
        <v>7</v>
      </c>
      <c r="J15380" t="s">
        <v>12</v>
      </c>
      <c r="K15380" s="4">
        <v>24883</v>
      </c>
      <c r="L15380">
        <f>INT(YEARFRAC(Cleaned!$K15380,Cleaned!$H15380,1))</f>
        <v>45</v>
      </c>
      <c r="M15380" t="str">
        <f t="shared" si="481"/>
        <v>Adult</v>
      </c>
    </row>
    <row r="15381" spans="1:13" x14ac:dyDescent="0.25">
      <c r="A15381">
        <v>25381</v>
      </c>
      <c r="B15381" t="s">
        <v>9160</v>
      </c>
      <c r="C15381" t="s">
        <v>81</v>
      </c>
      <c r="D15381" t="s">
        <v>10</v>
      </c>
      <c r="E15381" t="s">
        <v>19</v>
      </c>
      <c r="F15381" s="35">
        <v>167.1534</v>
      </c>
      <c r="G15381" t="str">
        <f t="shared" si="480"/>
        <v>Casual Buyers</v>
      </c>
      <c r="H15381" s="4">
        <v>41524</v>
      </c>
      <c r="I15381">
        <f>WEEKDAY(Cleaned!$H15381)</f>
        <v>7</v>
      </c>
      <c r="J15381" t="s">
        <v>13</v>
      </c>
      <c r="K15381" s="4">
        <v>15245</v>
      </c>
      <c r="L15381">
        <f>INT(YEARFRAC(Cleaned!$K15381,Cleaned!$H15381,1))</f>
        <v>71</v>
      </c>
      <c r="M15381" t="str">
        <f t="shared" si="481"/>
        <v>Elders</v>
      </c>
    </row>
    <row r="15382" spans="1:13" x14ac:dyDescent="0.25">
      <c r="A15382">
        <v>25382</v>
      </c>
      <c r="B15382" t="s">
        <v>4278</v>
      </c>
      <c r="C15382" t="s">
        <v>81</v>
      </c>
      <c r="D15382" t="s">
        <v>10</v>
      </c>
      <c r="E15382" t="s">
        <v>19</v>
      </c>
      <c r="F15382" s="35">
        <v>2699.9018000000001</v>
      </c>
      <c r="G15382" t="str">
        <f t="shared" si="480"/>
        <v>Brand Seekers</v>
      </c>
      <c r="H15382" s="4">
        <v>41529</v>
      </c>
      <c r="I15382">
        <f>WEEKDAY(Cleaned!$H15382)</f>
        <v>5</v>
      </c>
      <c r="J15382" t="s">
        <v>12</v>
      </c>
      <c r="K15382" s="4">
        <v>16993</v>
      </c>
      <c r="L15382">
        <f>INT(YEARFRAC(Cleaned!$K15382,Cleaned!$H15382,1))</f>
        <v>67</v>
      </c>
      <c r="M15382" t="str">
        <f t="shared" si="481"/>
        <v>Elders</v>
      </c>
    </row>
    <row r="15383" spans="1:13" x14ac:dyDescent="0.25">
      <c r="A15383">
        <v>25383</v>
      </c>
      <c r="B15383" t="s">
        <v>9161</v>
      </c>
      <c r="C15383" t="s">
        <v>81</v>
      </c>
      <c r="D15383" t="s">
        <v>10</v>
      </c>
      <c r="E15383" t="s">
        <v>19</v>
      </c>
      <c r="F15383" s="35">
        <v>1939.2529</v>
      </c>
      <c r="G15383" t="str">
        <f t="shared" si="480"/>
        <v>Brand Seekers</v>
      </c>
      <c r="H15383" s="4">
        <v>41529</v>
      </c>
      <c r="I15383">
        <f>WEEKDAY(Cleaned!$H15383)</f>
        <v>5</v>
      </c>
      <c r="J15383" t="s">
        <v>14</v>
      </c>
      <c r="K15383" s="4">
        <v>21744</v>
      </c>
      <c r="L15383">
        <f>INT(YEARFRAC(Cleaned!$K15383,Cleaned!$H15383,1))</f>
        <v>54</v>
      </c>
      <c r="M15383" t="str">
        <f t="shared" si="481"/>
        <v>Seniors</v>
      </c>
    </row>
    <row r="15384" spans="1:13" x14ac:dyDescent="0.25">
      <c r="A15384">
        <v>25384</v>
      </c>
      <c r="B15384" t="s">
        <v>5096</v>
      </c>
      <c r="C15384" t="s">
        <v>81</v>
      </c>
      <c r="D15384" t="s">
        <v>10</v>
      </c>
      <c r="E15384" t="s">
        <v>19</v>
      </c>
      <c r="F15384" s="35">
        <v>69.5929</v>
      </c>
      <c r="G15384" t="str">
        <f t="shared" si="480"/>
        <v>Casual Buyers</v>
      </c>
      <c r="H15384" s="4">
        <v>41530</v>
      </c>
      <c r="I15384">
        <f>WEEKDAY(Cleaned!$H15384)</f>
        <v>6</v>
      </c>
      <c r="J15384" t="s">
        <v>16</v>
      </c>
      <c r="K15384" s="4">
        <v>22977</v>
      </c>
      <c r="L15384">
        <f>INT(YEARFRAC(Cleaned!$K15384,Cleaned!$H15384,1))</f>
        <v>50</v>
      </c>
      <c r="M15384" t="str">
        <f t="shared" si="481"/>
        <v>Seniors</v>
      </c>
    </row>
    <row r="15385" spans="1:13" x14ac:dyDescent="0.25">
      <c r="A15385">
        <v>25385</v>
      </c>
      <c r="B15385" t="s">
        <v>4624</v>
      </c>
      <c r="C15385" t="s">
        <v>81</v>
      </c>
      <c r="D15385" t="s">
        <v>10</v>
      </c>
      <c r="E15385" t="s">
        <v>19</v>
      </c>
      <c r="F15385" s="35">
        <v>36.023000000000003</v>
      </c>
      <c r="G15385" t="str">
        <f t="shared" si="480"/>
        <v>Casual Buyers</v>
      </c>
      <c r="H15385" s="4">
        <v>41531</v>
      </c>
      <c r="I15385">
        <f>WEEKDAY(Cleaned!$H15385)</f>
        <v>7</v>
      </c>
      <c r="J15385" t="s">
        <v>18</v>
      </c>
      <c r="K15385" s="4">
        <v>21431</v>
      </c>
      <c r="L15385">
        <f>INT(YEARFRAC(Cleaned!$K15385,Cleaned!$H15385,1))</f>
        <v>55</v>
      </c>
      <c r="M15385" t="str">
        <f t="shared" si="481"/>
        <v>Seniors</v>
      </c>
    </row>
    <row r="15386" spans="1:13" x14ac:dyDescent="0.25">
      <c r="A15386">
        <v>25386</v>
      </c>
      <c r="B15386" t="s">
        <v>4219</v>
      </c>
      <c r="C15386" t="s">
        <v>81</v>
      </c>
      <c r="D15386" t="s">
        <v>10</v>
      </c>
      <c r="E15386" t="s">
        <v>19</v>
      </c>
      <c r="F15386" s="35">
        <v>927.62540000000001</v>
      </c>
      <c r="G15386" t="str">
        <f t="shared" si="480"/>
        <v>Casual Buyers</v>
      </c>
      <c r="H15386" s="4">
        <v>41532</v>
      </c>
      <c r="I15386">
        <f>WEEKDAY(Cleaned!$H15386)</f>
        <v>1</v>
      </c>
      <c r="J15386" t="s">
        <v>12</v>
      </c>
      <c r="K15386" s="4">
        <v>12541</v>
      </c>
      <c r="L15386">
        <f>INT(YEARFRAC(Cleaned!$K15386,Cleaned!$H15386,1))</f>
        <v>79</v>
      </c>
      <c r="M15386" t="str">
        <f t="shared" si="481"/>
        <v>Elders</v>
      </c>
    </row>
    <row r="15387" spans="1:13" x14ac:dyDescent="0.25">
      <c r="A15387">
        <v>25387</v>
      </c>
      <c r="B15387" t="s">
        <v>4276</v>
      </c>
      <c r="C15387" t="s">
        <v>81</v>
      </c>
      <c r="D15387" t="s">
        <v>10</v>
      </c>
      <c r="E15387" t="s">
        <v>19</v>
      </c>
      <c r="F15387" s="35">
        <v>2708.6864999999998</v>
      </c>
      <c r="G15387" t="str">
        <f t="shared" si="480"/>
        <v>Brand Seekers</v>
      </c>
      <c r="H15387" s="4">
        <v>41532</v>
      </c>
      <c r="I15387">
        <f>WEEKDAY(Cleaned!$H15387)</f>
        <v>1</v>
      </c>
      <c r="J15387" t="s">
        <v>12</v>
      </c>
      <c r="K15387" s="4">
        <v>17600</v>
      </c>
      <c r="L15387">
        <f>INT(YEARFRAC(Cleaned!$K15387,Cleaned!$H15387,1))</f>
        <v>65</v>
      </c>
      <c r="M15387" t="str">
        <f t="shared" si="481"/>
        <v>Elders</v>
      </c>
    </row>
    <row r="15388" spans="1:13" x14ac:dyDescent="0.25">
      <c r="A15388">
        <v>25388</v>
      </c>
      <c r="B15388" t="s">
        <v>9130</v>
      </c>
      <c r="C15388" t="s">
        <v>81</v>
      </c>
      <c r="D15388" t="s">
        <v>10</v>
      </c>
      <c r="E15388" t="s">
        <v>19</v>
      </c>
      <c r="F15388" s="35">
        <v>2560.2519000000002</v>
      </c>
      <c r="G15388" t="str">
        <f t="shared" si="480"/>
        <v>Brand Seekers</v>
      </c>
      <c r="H15388" s="4">
        <v>41533</v>
      </c>
      <c r="I15388">
        <f>WEEKDAY(Cleaned!$H15388)</f>
        <v>2</v>
      </c>
      <c r="J15388" t="s">
        <v>14</v>
      </c>
      <c r="K15388" s="4">
        <v>23247</v>
      </c>
      <c r="L15388">
        <f>INT(YEARFRAC(Cleaned!$K15388,Cleaned!$H15388,1))</f>
        <v>50</v>
      </c>
      <c r="M15388" t="str">
        <f t="shared" si="481"/>
        <v>Seniors</v>
      </c>
    </row>
    <row r="15389" spans="1:13" x14ac:dyDescent="0.25">
      <c r="A15389">
        <v>25389</v>
      </c>
      <c r="B15389" t="s">
        <v>9162</v>
      </c>
      <c r="C15389" t="s">
        <v>81</v>
      </c>
      <c r="D15389" t="s">
        <v>10</v>
      </c>
      <c r="E15389" t="s">
        <v>19</v>
      </c>
      <c r="F15389" s="35">
        <v>5.5140000000000002</v>
      </c>
      <c r="G15389" t="str">
        <f t="shared" si="480"/>
        <v>Casual Buyers</v>
      </c>
      <c r="H15389" s="4">
        <v>41534</v>
      </c>
      <c r="I15389">
        <f>WEEKDAY(Cleaned!$H15389)</f>
        <v>3</v>
      </c>
      <c r="J15389" t="s">
        <v>15</v>
      </c>
      <c r="K15389" s="4">
        <v>22808</v>
      </c>
      <c r="L15389">
        <f>INT(YEARFRAC(Cleaned!$K15389,Cleaned!$H15389,1))</f>
        <v>51</v>
      </c>
      <c r="M15389" t="str">
        <f t="shared" si="481"/>
        <v>Seniors</v>
      </c>
    </row>
    <row r="15390" spans="1:13" x14ac:dyDescent="0.25">
      <c r="A15390">
        <v>25390</v>
      </c>
      <c r="B15390" t="s">
        <v>9163</v>
      </c>
      <c r="C15390" t="s">
        <v>81</v>
      </c>
      <c r="D15390" t="s">
        <v>10</v>
      </c>
      <c r="E15390" t="s">
        <v>19</v>
      </c>
      <c r="F15390" s="35">
        <v>640.86689999999999</v>
      </c>
      <c r="G15390" t="str">
        <f t="shared" si="480"/>
        <v>Casual Buyers</v>
      </c>
      <c r="H15390" s="4">
        <v>41534</v>
      </c>
      <c r="I15390">
        <f>WEEKDAY(Cleaned!$H15390)</f>
        <v>3</v>
      </c>
      <c r="J15390" t="s">
        <v>14</v>
      </c>
      <c r="K15390" s="4">
        <v>28381</v>
      </c>
      <c r="L15390">
        <f>INT(YEARFRAC(Cleaned!$K15390,Cleaned!$H15390,1))</f>
        <v>36</v>
      </c>
      <c r="M15390" t="str">
        <f t="shared" si="481"/>
        <v>Adult</v>
      </c>
    </row>
    <row r="15391" spans="1:13" x14ac:dyDescent="0.25">
      <c r="A15391">
        <v>25391</v>
      </c>
      <c r="B15391" t="s">
        <v>9164</v>
      </c>
      <c r="C15391" t="s">
        <v>81</v>
      </c>
      <c r="D15391" t="s">
        <v>10</v>
      </c>
      <c r="E15391" t="s">
        <v>19</v>
      </c>
      <c r="F15391" s="35">
        <v>77.316900000000004</v>
      </c>
      <c r="G15391" t="str">
        <f t="shared" si="480"/>
        <v>Casual Buyers</v>
      </c>
      <c r="H15391" s="4">
        <v>41536</v>
      </c>
      <c r="I15391">
        <f>WEEKDAY(Cleaned!$H15391)</f>
        <v>5</v>
      </c>
      <c r="J15391" t="s">
        <v>15</v>
      </c>
      <c r="K15391" s="4">
        <v>25405</v>
      </c>
      <c r="L15391">
        <f>INT(YEARFRAC(Cleaned!$K15391,Cleaned!$H15391,1))</f>
        <v>44</v>
      </c>
      <c r="M15391" t="str">
        <f t="shared" si="481"/>
        <v>Adult</v>
      </c>
    </row>
    <row r="15392" spans="1:13" x14ac:dyDescent="0.25">
      <c r="A15392">
        <v>25392</v>
      </c>
      <c r="B15392" t="s">
        <v>4660</v>
      </c>
      <c r="C15392" t="s">
        <v>81</v>
      </c>
      <c r="D15392" t="s">
        <v>10</v>
      </c>
      <c r="E15392" t="s">
        <v>19</v>
      </c>
      <c r="F15392" s="35">
        <v>76.2119</v>
      </c>
      <c r="G15392" t="str">
        <f t="shared" si="480"/>
        <v>Casual Buyers</v>
      </c>
      <c r="H15392" s="4">
        <v>41537</v>
      </c>
      <c r="I15392">
        <f>WEEKDAY(Cleaned!$H15392)</f>
        <v>6</v>
      </c>
      <c r="J15392" t="s">
        <v>18</v>
      </c>
      <c r="K15392" s="4">
        <v>15275</v>
      </c>
      <c r="L15392">
        <f>INT(YEARFRAC(Cleaned!$K15392,Cleaned!$H15392,1))</f>
        <v>71</v>
      </c>
      <c r="M15392" t="str">
        <f t="shared" si="481"/>
        <v>Elders</v>
      </c>
    </row>
    <row r="15393" spans="1:13" x14ac:dyDescent="0.25">
      <c r="A15393">
        <v>25393</v>
      </c>
      <c r="B15393" t="s">
        <v>4304</v>
      </c>
      <c r="C15393" t="s">
        <v>81</v>
      </c>
      <c r="D15393" t="s">
        <v>10</v>
      </c>
      <c r="E15393" t="s">
        <v>19</v>
      </c>
      <c r="F15393" s="35">
        <v>35.6584</v>
      </c>
      <c r="G15393" t="str">
        <f t="shared" si="480"/>
        <v>Casual Buyers</v>
      </c>
      <c r="H15393" s="4">
        <v>41539</v>
      </c>
      <c r="I15393">
        <f>WEEKDAY(Cleaned!$H15393)</f>
        <v>1</v>
      </c>
      <c r="J15393" t="s">
        <v>18</v>
      </c>
      <c r="K15393" s="4">
        <v>15204</v>
      </c>
      <c r="L15393">
        <f>INT(YEARFRAC(Cleaned!$K15393,Cleaned!$H15393,1))</f>
        <v>72</v>
      </c>
      <c r="M15393" t="str">
        <f t="shared" si="481"/>
        <v>Elders</v>
      </c>
    </row>
    <row r="15394" spans="1:13" x14ac:dyDescent="0.25">
      <c r="A15394">
        <v>25394</v>
      </c>
      <c r="B15394" t="s">
        <v>9165</v>
      </c>
      <c r="C15394" t="s">
        <v>81</v>
      </c>
      <c r="D15394" t="s">
        <v>10</v>
      </c>
      <c r="E15394" t="s">
        <v>19</v>
      </c>
      <c r="F15394" s="35">
        <v>5.5140000000000002</v>
      </c>
      <c r="G15394" t="str">
        <f t="shared" si="480"/>
        <v>Casual Buyers</v>
      </c>
      <c r="H15394" s="4">
        <v>41540</v>
      </c>
      <c r="I15394">
        <f>WEEKDAY(Cleaned!$H15394)</f>
        <v>2</v>
      </c>
      <c r="J15394" t="s">
        <v>16</v>
      </c>
      <c r="K15394" s="4">
        <v>26899</v>
      </c>
      <c r="L15394">
        <f>INT(YEARFRAC(Cleaned!$K15394,Cleaned!$H15394,1))</f>
        <v>40</v>
      </c>
      <c r="M15394" t="str">
        <f t="shared" si="481"/>
        <v>Adult</v>
      </c>
    </row>
    <row r="15395" spans="1:13" x14ac:dyDescent="0.25">
      <c r="A15395">
        <v>25395</v>
      </c>
      <c r="B15395" t="s">
        <v>9166</v>
      </c>
      <c r="C15395" t="s">
        <v>81</v>
      </c>
      <c r="D15395" t="s">
        <v>10</v>
      </c>
      <c r="E15395" t="s">
        <v>19</v>
      </c>
      <c r="F15395" s="35">
        <v>109.9144</v>
      </c>
      <c r="G15395" t="str">
        <f t="shared" si="480"/>
        <v>Casual Buyers</v>
      </c>
      <c r="H15395" s="4">
        <v>41544</v>
      </c>
      <c r="I15395">
        <f>WEEKDAY(Cleaned!$H15395)</f>
        <v>6</v>
      </c>
      <c r="J15395" t="s">
        <v>16</v>
      </c>
      <c r="K15395" s="4">
        <v>26464</v>
      </c>
      <c r="L15395">
        <f>INT(YEARFRAC(Cleaned!$K15395,Cleaned!$H15395,1))</f>
        <v>41</v>
      </c>
      <c r="M15395" t="str">
        <f t="shared" si="481"/>
        <v>Adult</v>
      </c>
    </row>
    <row r="15396" spans="1:13" x14ac:dyDescent="0.25">
      <c r="A15396">
        <v>25396</v>
      </c>
      <c r="B15396" t="s">
        <v>4348</v>
      </c>
      <c r="C15396" t="s">
        <v>81</v>
      </c>
      <c r="D15396" t="s">
        <v>10</v>
      </c>
      <c r="E15396" t="s">
        <v>19</v>
      </c>
      <c r="F15396" s="35">
        <v>927.60329999999999</v>
      </c>
      <c r="G15396" t="str">
        <f t="shared" si="480"/>
        <v>Casual Buyers</v>
      </c>
      <c r="H15396" s="4">
        <v>41545</v>
      </c>
      <c r="I15396">
        <f>WEEKDAY(Cleaned!$H15396)</f>
        <v>7</v>
      </c>
      <c r="J15396" t="s">
        <v>16</v>
      </c>
      <c r="K15396" s="4">
        <v>18671</v>
      </c>
      <c r="L15396">
        <f>INT(YEARFRAC(Cleaned!$K15396,Cleaned!$H15396,1))</f>
        <v>62</v>
      </c>
      <c r="M15396" t="str">
        <f t="shared" si="481"/>
        <v>Seniors</v>
      </c>
    </row>
    <row r="15397" spans="1:13" x14ac:dyDescent="0.25">
      <c r="A15397">
        <v>25397</v>
      </c>
      <c r="B15397" t="s">
        <v>4403</v>
      </c>
      <c r="C15397" t="s">
        <v>81</v>
      </c>
      <c r="D15397" t="s">
        <v>10</v>
      </c>
      <c r="E15397" t="s">
        <v>19</v>
      </c>
      <c r="F15397" s="35">
        <v>645.28689999999995</v>
      </c>
      <c r="G15397" t="str">
        <f t="shared" si="480"/>
        <v>Casual Buyers</v>
      </c>
      <c r="H15397" s="4">
        <v>41545</v>
      </c>
      <c r="I15397">
        <f>WEEKDAY(Cleaned!$H15397)</f>
        <v>7</v>
      </c>
      <c r="J15397" t="s">
        <v>17</v>
      </c>
      <c r="K15397" s="4">
        <v>23814</v>
      </c>
      <c r="L15397">
        <f>INT(YEARFRAC(Cleaned!$K15397,Cleaned!$H15397,1))</f>
        <v>48</v>
      </c>
      <c r="M15397" t="str">
        <f t="shared" si="481"/>
        <v>Adult</v>
      </c>
    </row>
    <row r="15398" spans="1:13" x14ac:dyDescent="0.25">
      <c r="A15398">
        <v>25398</v>
      </c>
      <c r="B15398" t="s">
        <v>9167</v>
      </c>
      <c r="C15398" t="s">
        <v>81</v>
      </c>
      <c r="D15398" t="s">
        <v>10</v>
      </c>
      <c r="E15398" t="s">
        <v>19</v>
      </c>
      <c r="F15398" s="35">
        <v>8.0443999999999996</v>
      </c>
      <c r="G15398" t="str">
        <f t="shared" si="480"/>
        <v>Casual Buyers</v>
      </c>
      <c r="H15398" s="4">
        <v>41547</v>
      </c>
      <c r="I15398">
        <f>WEEKDAY(Cleaned!$H15398)</f>
        <v>2</v>
      </c>
      <c r="J15398" t="s">
        <v>16</v>
      </c>
      <c r="K15398" s="4">
        <v>25386</v>
      </c>
      <c r="L15398">
        <f>INT(YEARFRAC(Cleaned!$K15398,Cleaned!$H15398,1))</f>
        <v>44</v>
      </c>
      <c r="M15398" t="str">
        <f t="shared" si="481"/>
        <v>Adult</v>
      </c>
    </row>
    <row r="15399" spans="1:13" x14ac:dyDescent="0.25">
      <c r="A15399">
        <v>25399</v>
      </c>
      <c r="B15399" t="s">
        <v>9131</v>
      </c>
      <c r="C15399" t="s">
        <v>81</v>
      </c>
      <c r="D15399" t="s">
        <v>10</v>
      </c>
      <c r="E15399" t="s">
        <v>19</v>
      </c>
      <c r="F15399" s="35">
        <v>2580.1419000000001</v>
      </c>
      <c r="G15399" t="str">
        <f t="shared" si="480"/>
        <v>Brand Seekers</v>
      </c>
      <c r="H15399" s="4">
        <v>41550</v>
      </c>
      <c r="I15399">
        <f>WEEKDAY(Cleaned!$H15399)</f>
        <v>5</v>
      </c>
      <c r="J15399" t="s">
        <v>14</v>
      </c>
      <c r="K15399" s="4">
        <v>23072</v>
      </c>
      <c r="L15399">
        <f>INT(YEARFRAC(Cleaned!$K15399,Cleaned!$H15399,1))</f>
        <v>50</v>
      </c>
      <c r="M15399" t="str">
        <f t="shared" si="481"/>
        <v>Seniors</v>
      </c>
    </row>
    <row r="15400" spans="1:13" x14ac:dyDescent="0.25">
      <c r="A15400">
        <v>25400</v>
      </c>
      <c r="B15400" t="s">
        <v>4575</v>
      </c>
      <c r="C15400" t="s">
        <v>81</v>
      </c>
      <c r="D15400" t="s">
        <v>10</v>
      </c>
      <c r="E15400" t="s">
        <v>19</v>
      </c>
      <c r="F15400" s="35">
        <v>2574.6390000000001</v>
      </c>
      <c r="G15400" t="str">
        <f t="shared" si="480"/>
        <v>Brand Seekers</v>
      </c>
      <c r="H15400" s="4">
        <v>41552</v>
      </c>
      <c r="I15400">
        <f>WEEKDAY(Cleaned!$H15400)</f>
        <v>7</v>
      </c>
      <c r="J15400" t="s">
        <v>18</v>
      </c>
      <c r="K15400" s="4">
        <v>24001</v>
      </c>
      <c r="L15400">
        <f>INT(YEARFRAC(Cleaned!$K15400,Cleaned!$H15400,1))</f>
        <v>48</v>
      </c>
      <c r="M15400" t="str">
        <f t="shared" si="481"/>
        <v>Adult</v>
      </c>
    </row>
    <row r="15401" spans="1:13" x14ac:dyDescent="0.25">
      <c r="A15401">
        <v>25401</v>
      </c>
      <c r="B15401" t="s">
        <v>9168</v>
      </c>
      <c r="C15401" t="s">
        <v>81</v>
      </c>
      <c r="D15401" t="s">
        <v>10</v>
      </c>
      <c r="E15401" t="s">
        <v>19</v>
      </c>
      <c r="F15401" s="35">
        <v>44.177900000000001</v>
      </c>
      <c r="G15401" t="str">
        <f t="shared" si="480"/>
        <v>Casual Buyers</v>
      </c>
      <c r="H15401" s="4">
        <v>41552</v>
      </c>
      <c r="I15401">
        <f>WEEKDAY(Cleaned!$H15401)</f>
        <v>7</v>
      </c>
      <c r="J15401" t="s">
        <v>14</v>
      </c>
      <c r="K15401" s="4">
        <v>26493</v>
      </c>
      <c r="L15401">
        <f>INT(YEARFRAC(Cleaned!$K15401,Cleaned!$H15401,1))</f>
        <v>41</v>
      </c>
      <c r="M15401" t="str">
        <f t="shared" si="481"/>
        <v>Adult</v>
      </c>
    </row>
    <row r="15402" spans="1:13" x14ac:dyDescent="0.25">
      <c r="A15402">
        <v>25402</v>
      </c>
      <c r="B15402" t="s">
        <v>9169</v>
      </c>
      <c r="C15402" t="s">
        <v>81</v>
      </c>
      <c r="D15402" t="s">
        <v>10</v>
      </c>
      <c r="E15402" t="s">
        <v>19</v>
      </c>
      <c r="F15402" s="35">
        <v>62.951900000000002</v>
      </c>
      <c r="G15402" t="str">
        <f t="shared" si="480"/>
        <v>Casual Buyers</v>
      </c>
      <c r="H15402" s="4">
        <v>41552</v>
      </c>
      <c r="I15402">
        <f>WEEKDAY(Cleaned!$H15402)</f>
        <v>7</v>
      </c>
      <c r="J15402" t="s">
        <v>14</v>
      </c>
      <c r="K15402" s="4">
        <v>28688</v>
      </c>
      <c r="L15402">
        <f>INT(YEARFRAC(Cleaned!$K15402,Cleaned!$H15402,1))</f>
        <v>35</v>
      </c>
      <c r="M15402" t="str">
        <f t="shared" si="481"/>
        <v>Adult</v>
      </c>
    </row>
    <row r="15403" spans="1:13" x14ac:dyDescent="0.25">
      <c r="A15403">
        <v>25403</v>
      </c>
      <c r="B15403" t="s">
        <v>9170</v>
      </c>
      <c r="C15403" t="s">
        <v>81</v>
      </c>
      <c r="D15403" t="s">
        <v>10</v>
      </c>
      <c r="E15403" t="s">
        <v>19</v>
      </c>
      <c r="F15403" s="35">
        <v>1988.4254000000001</v>
      </c>
      <c r="G15403" t="str">
        <f t="shared" si="480"/>
        <v>Brand Seekers</v>
      </c>
      <c r="H15403" s="4">
        <v>41553</v>
      </c>
      <c r="I15403">
        <f>WEEKDAY(Cleaned!$H15403)</f>
        <v>1</v>
      </c>
      <c r="J15403" t="s">
        <v>16</v>
      </c>
      <c r="K15403" s="4">
        <v>23897</v>
      </c>
      <c r="L15403">
        <f>INT(YEARFRAC(Cleaned!$K15403,Cleaned!$H15403,1))</f>
        <v>48</v>
      </c>
      <c r="M15403" t="str">
        <f t="shared" si="481"/>
        <v>Adult</v>
      </c>
    </row>
    <row r="15404" spans="1:13" x14ac:dyDescent="0.25">
      <c r="A15404">
        <v>25404</v>
      </c>
      <c r="B15404" t="s">
        <v>4614</v>
      </c>
      <c r="C15404" t="s">
        <v>81</v>
      </c>
      <c r="D15404" t="s">
        <v>10</v>
      </c>
      <c r="E15404" t="s">
        <v>19</v>
      </c>
      <c r="F15404" s="35">
        <v>2673.0612999999998</v>
      </c>
      <c r="G15404" t="str">
        <f t="shared" si="480"/>
        <v>Brand Seekers</v>
      </c>
      <c r="H15404" s="4">
        <v>41556</v>
      </c>
      <c r="I15404">
        <f>WEEKDAY(Cleaned!$H15404)</f>
        <v>4</v>
      </c>
      <c r="J15404" t="s">
        <v>17</v>
      </c>
      <c r="K15404" s="4">
        <v>27293</v>
      </c>
      <c r="L15404">
        <f>INT(YEARFRAC(Cleaned!$K15404,Cleaned!$H15404,1))</f>
        <v>39</v>
      </c>
      <c r="M15404" t="str">
        <f t="shared" si="481"/>
        <v>Adult</v>
      </c>
    </row>
    <row r="15405" spans="1:13" x14ac:dyDescent="0.25">
      <c r="A15405">
        <v>25405</v>
      </c>
      <c r="B15405" t="s">
        <v>9171</v>
      </c>
      <c r="C15405" t="s">
        <v>81</v>
      </c>
      <c r="D15405" t="s">
        <v>10</v>
      </c>
      <c r="E15405" t="s">
        <v>19</v>
      </c>
      <c r="F15405" s="35">
        <v>5.5140000000000002</v>
      </c>
      <c r="G15405" t="str">
        <f t="shared" si="480"/>
        <v>Casual Buyers</v>
      </c>
      <c r="H15405" s="4">
        <v>41558</v>
      </c>
      <c r="I15405">
        <f>WEEKDAY(Cleaned!$H15405)</f>
        <v>6</v>
      </c>
      <c r="J15405" t="s">
        <v>14</v>
      </c>
      <c r="K15405" s="4">
        <v>24951</v>
      </c>
      <c r="L15405">
        <f>INT(YEARFRAC(Cleaned!$K15405,Cleaned!$H15405,1))</f>
        <v>45</v>
      </c>
      <c r="M15405" t="str">
        <f t="shared" si="481"/>
        <v>Adult</v>
      </c>
    </row>
    <row r="15406" spans="1:13" x14ac:dyDescent="0.25">
      <c r="A15406">
        <v>25406</v>
      </c>
      <c r="B15406" t="s">
        <v>4358</v>
      </c>
      <c r="C15406" t="s">
        <v>81</v>
      </c>
      <c r="D15406" t="s">
        <v>10</v>
      </c>
      <c r="E15406" t="s">
        <v>19</v>
      </c>
      <c r="F15406" s="35">
        <v>987.28440000000001</v>
      </c>
      <c r="G15406" t="str">
        <f t="shared" si="480"/>
        <v>Casual Buyers</v>
      </c>
      <c r="H15406" s="4">
        <v>41561</v>
      </c>
      <c r="I15406">
        <f>WEEKDAY(Cleaned!$H15406)</f>
        <v>2</v>
      </c>
      <c r="J15406" t="s">
        <v>14</v>
      </c>
      <c r="K15406" s="4">
        <v>24050</v>
      </c>
      <c r="L15406">
        <f>INT(YEARFRAC(Cleaned!$K15406,Cleaned!$H15406,1))</f>
        <v>47</v>
      </c>
      <c r="M15406" t="str">
        <f t="shared" si="481"/>
        <v>Adult</v>
      </c>
    </row>
    <row r="15407" spans="1:13" x14ac:dyDescent="0.25">
      <c r="A15407">
        <v>25407</v>
      </c>
      <c r="B15407" t="s">
        <v>5109</v>
      </c>
      <c r="C15407" t="s">
        <v>81</v>
      </c>
      <c r="D15407" t="s">
        <v>10</v>
      </c>
      <c r="E15407" t="s">
        <v>19</v>
      </c>
      <c r="F15407" s="35">
        <v>27.614000000000001</v>
      </c>
      <c r="G15407" t="str">
        <f t="shared" si="480"/>
        <v>Casual Buyers</v>
      </c>
      <c r="H15407" s="4">
        <v>41562</v>
      </c>
      <c r="I15407">
        <f>WEEKDAY(Cleaned!$H15407)</f>
        <v>3</v>
      </c>
      <c r="J15407" t="s">
        <v>17</v>
      </c>
      <c r="K15407" s="4">
        <v>28399</v>
      </c>
      <c r="L15407">
        <f>INT(YEARFRAC(Cleaned!$K15407,Cleaned!$H15407,1))</f>
        <v>36</v>
      </c>
      <c r="M15407" t="str">
        <f t="shared" si="481"/>
        <v>Adult</v>
      </c>
    </row>
    <row r="15408" spans="1:13" x14ac:dyDescent="0.25">
      <c r="A15408">
        <v>25408</v>
      </c>
      <c r="B15408" t="s">
        <v>4709</v>
      </c>
      <c r="C15408" t="s">
        <v>81</v>
      </c>
      <c r="D15408" t="s">
        <v>10</v>
      </c>
      <c r="E15408" t="s">
        <v>19</v>
      </c>
      <c r="F15408" s="35">
        <v>1381.0732</v>
      </c>
      <c r="G15408" t="str">
        <f t="shared" si="480"/>
        <v>Casual Buyers</v>
      </c>
      <c r="H15408" s="4">
        <v>41563</v>
      </c>
      <c r="I15408">
        <f>WEEKDAY(Cleaned!$H15408)</f>
        <v>4</v>
      </c>
      <c r="J15408" t="s">
        <v>13</v>
      </c>
      <c r="K15408" s="4">
        <v>27871</v>
      </c>
      <c r="L15408">
        <f>INT(YEARFRAC(Cleaned!$K15408,Cleaned!$H15408,1))</f>
        <v>37</v>
      </c>
      <c r="M15408" t="str">
        <f t="shared" si="481"/>
        <v>Adult</v>
      </c>
    </row>
    <row r="15409" spans="1:13" x14ac:dyDescent="0.25">
      <c r="A15409">
        <v>25409</v>
      </c>
      <c r="B15409" t="s">
        <v>9132</v>
      </c>
      <c r="C15409" t="s">
        <v>81</v>
      </c>
      <c r="D15409" t="s">
        <v>10</v>
      </c>
      <c r="E15409" t="s">
        <v>19</v>
      </c>
      <c r="F15409" s="35">
        <v>2644.3312999999998</v>
      </c>
      <c r="G15409" t="str">
        <f t="shared" si="480"/>
        <v>Brand Seekers</v>
      </c>
      <c r="H15409" s="4">
        <v>41564</v>
      </c>
      <c r="I15409">
        <f>WEEKDAY(Cleaned!$H15409)</f>
        <v>5</v>
      </c>
      <c r="J15409" t="s">
        <v>13</v>
      </c>
      <c r="K15409" s="4">
        <v>23902</v>
      </c>
      <c r="L15409">
        <f>INT(YEARFRAC(Cleaned!$K15409,Cleaned!$H15409,1))</f>
        <v>48</v>
      </c>
      <c r="M15409" t="str">
        <f t="shared" si="481"/>
        <v>Adult</v>
      </c>
    </row>
    <row r="15410" spans="1:13" x14ac:dyDescent="0.25">
      <c r="A15410">
        <v>25410</v>
      </c>
      <c r="B15410" t="s">
        <v>9172</v>
      </c>
      <c r="C15410" t="s">
        <v>81</v>
      </c>
      <c r="D15410" t="s">
        <v>10</v>
      </c>
      <c r="E15410" t="s">
        <v>19</v>
      </c>
      <c r="F15410" s="35">
        <v>87.250799999999998</v>
      </c>
      <c r="G15410" t="str">
        <f t="shared" si="480"/>
        <v>Casual Buyers</v>
      </c>
      <c r="H15410" s="4">
        <v>41567</v>
      </c>
      <c r="I15410">
        <f>WEEKDAY(Cleaned!$H15410)</f>
        <v>1</v>
      </c>
      <c r="J15410" t="s">
        <v>12</v>
      </c>
      <c r="K15410" s="4">
        <v>27705</v>
      </c>
      <c r="L15410">
        <f>INT(YEARFRAC(Cleaned!$K15410,Cleaned!$H15410,1))</f>
        <v>37</v>
      </c>
      <c r="M15410" t="str">
        <f t="shared" si="481"/>
        <v>Adult</v>
      </c>
    </row>
    <row r="15411" spans="1:13" x14ac:dyDescent="0.25">
      <c r="A15411">
        <v>25411</v>
      </c>
      <c r="B15411" t="s">
        <v>4321</v>
      </c>
      <c r="C15411" t="s">
        <v>81</v>
      </c>
      <c r="D15411" t="s">
        <v>10</v>
      </c>
      <c r="E15411" t="s">
        <v>19</v>
      </c>
      <c r="F15411" s="35">
        <v>164.62289999999999</v>
      </c>
      <c r="G15411" t="str">
        <f t="shared" si="480"/>
        <v>Casual Buyers</v>
      </c>
      <c r="H15411" s="4">
        <v>41572</v>
      </c>
      <c r="I15411">
        <f>WEEKDAY(Cleaned!$H15411)</f>
        <v>6</v>
      </c>
      <c r="J15411" t="s">
        <v>18</v>
      </c>
      <c r="K15411" s="4">
        <v>26447</v>
      </c>
      <c r="L15411">
        <f>INT(YEARFRAC(Cleaned!$K15411,Cleaned!$H15411,1))</f>
        <v>41</v>
      </c>
      <c r="M15411" t="str">
        <f t="shared" si="481"/>
        <v>Adult</v>
      </c>
    </row>
    <row r="15412" spans="1:13" x14ac:dyDescent="0.25">
      <c r="A15412">
        <v>25412</v>
      </c>
      <c r="B15412" t="s">
        <v>4332</v>
      </c>
      <c r="C15412" t="s">
        <v>81</v>
      </c>
      <c r="D15412" t="s">
        <v>10</v>
      </c>
      <c r="E15412" t="s">
        <v>19</v>
      </c>
      <c r="F15412" s="35">
        <v>132.5779</v>
      </c>
      <c r="G15412" t="str">
        <f t="shared" si="480"/>
        <v>Casual Buyers</v>
      </c>
      <c r="H15412" s="4">
        <v>41574</v>
      </c>
      <c r="I15412">
        <f>WEEKDAY(Cleaned!$H15412)</f>
        <v>1</v>
      </c>
      <c r="J15412" t="s">
        <v>18</v>
      </c>
      <c r="K15412" s="4">
        <v>25767</v>
      </c>
      <c r="L15412">
        <f>INT(YEARFRAC(Cleaned!$K15412,Cleaned!$H15412,1))</f>
        <v>43</v>
      </c>
      <c r="M15412" t="str">
        <f t="shared" si="481"/>
        <v>Adult</v>
      </c>
    </row>
    <row r="15413" spans="1:13" x14ac:dyDescent="0.25">
      <c r="A15413">
        <v>25413</v>
      </c>
      <c r="B15413" t="s">
        <v>4736</v>
      </c>
      <c r="C15413" t="s">
        <v>81</v>
      </c>
      <c r="D15413" t="s">
        <v>10</v>
      </c>
      <c r="E15413" t="s">
        <v>19</v>
      </c>
      <c r="F15413" s="35">
        <v>100.49979999999999</v>
      </c>
      <c r="G15413" t="str">
        <f t="shared" si="480"/>
        <v>Casual Buyers</v>
      </c>
      <c r="H15413" s="4">
        <v>41577</v>
      </c>
      <c r="I15413">
        <f>WEEKDAY(Cleaned!$H15413)</f>
        <v>4</v>
      </c>
      <c r="J15413" t="s">
        <v>12</v>
      </c>
      <c r="K15413" s="4">
        <v>25165</v>
      </c>
      <c r="L15413">
        <f>INT(YEARFRAC(Cleaned!$K15413,Cleaned!$H15413,1))</f>
        <v>44</v>
      </c>
      <c r="M15413" t="str">
        <f t="shared" si="481"/>
        <v>Adult</v>
      </c>
    </row>
    <row r="15414" spans="1:13" x14ac:dyDescent="0.25">
      <c r="A15414">
        <v>25414</v>
      </c>
      <c r="B15414" t="s">
        <v>9141</v>
      </c>
      <c r="C15414" t="s">
        <v>81</v>
      </c>
      <c r="D15414" t="s">
        <v>10</v>
      </c>
      <c r="E15414" t="s">
        <v>19</v>
      </c>
      <c r="F15414" s="35">
        <v>1907.2079000000001</v>
      </c>
      <c r="G15414" t="str">
        <f t="shared" si="480"/>
        <v>Brand Seekers</v>
      </c>
      <c r="H15414" s="4">
        <v>41578</v>
      </c>
      <c r="I15414">
        <f>WEEKDAY(Cleaned!$H15414)</f>
        <v>5</v>
      </c>
      <c r="J15414" t="s">
        <v>13</v>
      </c>
      <c r="K15414" s="4">
        <v>27686</v>
      </c>
      <c r="L15414">
        <f>INT(YEARFRAC(Cleaned!$K15414,Cleaned!$H15414,1))</f>
        <v>38</v>
      </c>
      <c r="M15414" t="str">
        <f t="shared" si="481"/>
        <v>Adult</v>
      </c>
    </row>
    <row r="15415" spans="1:13" x14ac:dyDescent="0.25">
      <c r="A15415">
        <v>25415</v>
      </c>
      <c r="B15415" t="s">
        <v>4574</v>
      </c>
      <c r="C15415" t="s">
        <v>81</v>
      </c>
      <c r="D15415" t="s">
        <v>10</v>
      </c>
      <c r="E15415" t="s">
        <v>19</v>
      </c>
      <c r="F15415" s="35">
        <v>2688.5092</v>
      </c>
      <c r="G15415" t="str">
        <f t="shared" si="480"/>
        <v>Brand Seekers</v>
      </c>
      <c r="H15415" s="4">
        <v>41579</v>
      </c>
      <c r="I15415">
        <f>WEEKDAY(Cleaned!$H15415)</f>
        <v>6</v>
      </c>
      <c r="J15415" t="s">
        <v>13</v>
      </c>
      <c r="K15415" s="4">
        <v>20244</v>
      </c>
      <c r="L15415">
        <f>INT(YEARFRAC(Cleaned!$K15415,Cleaned!$H15415,1))</f>
        <v>58</v>
      </c>
      <c r="M15415" t="str">
        <f t="shared" si="481"/>
        <v>Seniors</v>
      </c>
    </row>
    <row r="15416" spans="1:13" x14ac:dyDescent="0.25">
      <c r="A15416">
        <v>25416</v>
      </c>
      <c r="B15416" t="s">
        <v>9173</v>
      </c>
      <c r="C15416" t="s">
        <v>81</v>
      </c>
      <c r="D15416" t="s">
        <v>10</v>
      </c>
      <c r="E15416" t="s">
        <v>19</v>
      </c>
      <c r="F15416" s="35">
        <v>650.80079999999998</v>
      </c>
      <c r="G15416" t="str">
        <f t="shared" si="480"/>
        <v>Casual Buyers</v>
      </c>
      <c r="H15416" s="4">
        <v>41579</v>
      </c>
      <c r="I15416">
        <f>WEEKDAY(Cleaned!$H15416)</f>
        <v>6</v>
      </c>
      <c r="J15416" t="s">
        <v>16</v>
      </c>
      <c r="K15416" s="4">
        <v>25766</v>
      </c>
      <c r="L15416">
        <f>INT(YEARFRAC(Cleaned!$K15416,Cleaned!$H15416,1))</f>
        <v>43</v>
      </c>
      <c r="M15416" t="str">
        <f t="shared" si="481"/>
        <v>Adult</v>
      </c>
    </row>
    <row r="15417" spans="1:13" x14ac:dyDescent="0.25">
      <c r="A15417">
        <v>25417</v>
      </c>
      <c r="B15417" t="s">
        <v>4536</v>
      </c>
      <c r="C15417" t="s">
        <v>81</v>
      </c>
      <c r="D15417" t="s">
        <v>10</v>
      </c>
      <c r="E15417" t="s">
        <v>19</v>
      </c>
      <c r="F15417" s="35">
        <v>40.078400000000002</v>
      </c>
      <c r="G15417" t="str">
        <f t="shared" si="480"/>
        <v>Casual Buyers</v>
      </c>
      <c r="H15417" s="4">
        <v>41579</v>
      </c>
      <c r="I15417">
        <f>WEEKDAY(Cleaned!$H15417)</f>
        <v>6</v>
      </c>
      <c r="J15417" t="s">
        <v>17</v>
      </c>
      <c r="K15417" s="4">
        <v>24281</v>
      </c>
      <c r="L15417">
        <f>INT(YEARFRAC(Cleaned!$K15417,Cleaned!$H15417,1))</f>
        <v>47</v>
      </c>
      <c r="M15417" t="str">
        <f t="shared" si="481"/>
        <v>Adult</v>
      </c>
    </row>
    <row r="15418" spans="1:13" x14ac:dyDescent="0.25">
      <c r="A15418">
        <v>25418</v>
      </c>
      <c r="B15418" t="s">
        <v>4579</v>
      </c>
      <c r="C15418" t="s">
        <v>81</v>
      </c>
      <c r="D15418" t="s">
        <v>10</v>
      </c>
      <c r="E15418" t="s">
        <v>19</v>
      </c>
      <c r="F15418" s="35">
        <v>62.951900000000002</v>
      </c>
      <c r="G15418" t="str">
        <f t="shared" si="480"/>
        <v>Casual Buyers</v>
      </c>
      <c r="H15418" s="4">
        <v>41581</v>
      </c>
      <c r="I15418">
        <f>WEEKDAY(Cleaned!$H15418)</f>
        <v>1</v>
      </c>
      <c r="J15418" t="s">
        <v>18</v>
      </c>
      <c r="K15418" s="4">
        <v>27884</v>
      </c>
      <c r="L15418">
        <f>INT(YEARFRAC(Cleaned!$K15418,Cleaned!$H15418,1))</f>
        <v>37</v>
      </c>
      <c r="M15418" t="str">
        <f t="shared" si="481"/>
        <v>Adult</v>
      </c>
    </row>
    <row r="15419" spans="1:13" x14ac:dyDescent="0.25">
      <c r="A15419">
        <v>25419</v>
      </c>
      <c r="B15419" t="s">
        <v>4931</v>
      </c>
      <c r="C15419" t="s">
        <v>81</v>
      </c>
      <c r="D15419" t="s">
        <v>10</v>
      </c>
      <c r="E15419" t="s">
        <v>19</v>
      </c>
      <c r="F15419" s="35">
        <v>111.53870000000001</v>
      </c>
      <c r="G15419" t="str">
        <f t="shared" si="480"/>
        <v>Casual Buyers</v>
      </c>
      <c r="H15419" s="4">
        <v>41582</v>
      </c>
      <c r="I15419">
        <f>WEEKDAY(Cleaned!$H15419)</f>
        <v>2</v>
      </c>
      <c r="J15419" t="s">
        <v>18</v>
      </c>
      <c r="K15419" s="4">
        <v>22373</v>
      </c>
      <c r="L15419">
        <f>INT(YEARFRAC(Cleaned!$K15419,Cleaned!$H15419,1))</f>
        <v>52</v>
      </c>
      <c r="M15419" t="str">
        <f t="shared" si="481"/>
        <v>Seniors</v>
      </c>
    </row>
    <row r="15420" spans="1:13" x14ac:dyDescent="0.25">
      <c r="A15420">
        <v>25420</v>
      </c>
      <c r="B15420" t="s">
        <v>4324</v>
      </c>
      <c r="C15420" t="s">
        <v>81</v>
      </c>
      <c r="D15420" t="s">
        <v>10</v>
      </c>
      <c r="E15420" t="s">
        <v>19</v>
      </c>
      <c r="F15420" s="35">
        <v>86.145799999999994</v>
      </c>
      <c r="G15420" t="str">
        <f t="shared" si="480"/>
        <v>Casual Buyers</v>
      </c>
      <c r="H15420" s="4">
        <v>41582</v>
      </c>
      <c r="I15420">
        <f>WEEKDAY(Cleaned!$H15420)</f>
        <v>2</v>
      </c>
      <c r="J15420" t="s">
        <v>17</v>
      </c>
      <c r="K15420" s="4">
        <v>25149</v>
      </c>
      <c r="L15420">
        <f>INT(YEARFRAC(Cleaned!$K15420,Cleaned!$H15420,1))</f>
        <v>44</v>
      </c>
      <c r="M15420" t="str">
        <f t="shared" si="481"/>
        <v>Adult</v>
      </c>
    </row>
    <row r="15421" spans="1:13" x14ac:dyDescent="0.25">
      <c r="A15421">
        <v>25421</v>
      </c>
      <c r="B15421" t="s">
        <v>4282</v>
      </c>
      <c r="C15421" t="s">
        <v>81</v>
      </c>
      <c r="D15421" t="s">
        <v>10</v>
      </c>
      <c r="E15421" t="s">
        <v>19</v>
      </c>
      <c r="F15421" s="35">
        <v>2750.2676999999999</v>
      </c>
      <c r="G15421" t="str">
        <f t="shared" si="480"/>
        <v>Brand Seekers</v>
      </c>
      <c r="H15421" s="4">
        <v>41583</v>
      </c>
      <c r="I15421">
        <f>WEEKDAY(Cleaned!$H15421)</f>
        <v>3</v>
      </c>
      <c r="J15421" t="s">
        <v>12</v>
      </c>
      <c r="K15421" s="4">
        <v>24580</v>
      </c>
      <c r="L15421">
        <f>INT(YEARFRAC(Cleaned!$K15421,Cleaned!$H15421,1))</f>
        <v>46</v>
      </c>
      <c r="M15421" t="str">
        <f t="shared" si="481"/>
        <v>Adult</v>
      </c>
    </row>
    <row r="15422" spans="1:13" x14ac:dyDescent="0.25">
      <c r="A15422">
        <v>25422</v>
      </c>
      <c r="B15422" t="s">
        <v>9174</v>
      </c>
      <c r="C15422" t="s">
        <v>81</v>
      </c>
      <c r="D15422" t="s">
        <v>10</v>
      </c>
      <c r="E15422" t="s">
        <v>19</v>
      </c>
      <c r="F15422" s="35">
        <v>596.68899999999996</v>
      </c>
      <c r="G15422" t="str">
        <f t="shared" si="480"/>
        <v>Casual Buyers</v>
      </c>
      <c r="H15422" s="4">
        <v>41583</v>
      </c>
      <c r="I15422">
        <f>WEEKDAY(Cleaned!$H15422)</f>
        <v>3</v>
      </c>
      <c r="J15422" t="s">
        <v>16</v>
      </c>
      <c r="K15422" s="4">
        <v>19713</v>
      </c>
      <c r="L15422">
        <f>INT(YEARFRAC(Cleaned!$K15422,Cleaned!$H15422,1))</f>
        <v>59</v>
      </c>
      <c r="M15422" t="str">
        <f t="shared" si="481"/>
        <v>Seniors</v>
      </c>
    </row>
    <row r="15423" spans="1:13" x14ac:dyDescent="0.25">
      <c r="A15423">
        <v>25423</v>
      </c>
      <c r="B15423" t="s">
        <v>4082</v>
      </c>
      <c r="C15423" t="s">
        <v>81</v>
      </c>
      <c r="D15423" t="s">
        <v>10</v>
      </c>
      <c r="E15423" t="s">
        <v>19</v>
      </c>
      <c r="F15423" s="35">
        <v>1303.8669</v>
      </c>
      <c r="G15423" t="str">
        <f t="shared" si="480"/>
        <v>Casual Buyers</v>
      </c>
      <c r="H15423" s="4">
        <v>41584</v>
      </c>
      <c r="I15423">
        <f>WEEKDAY(Cleaned!$H15423)</f>
        <v>4</v>
      </c>
      <c r="J15423" t="s">
        <v>12</v>
      </c>
      <c r="K15423" s="4">
        <v>10080</v>
      </c>
      <c r="L15423">
        <f>INT(YEARFRAC(Cleaned!$K15423,Cleaned!$H15423,1))</f>
        <v>86</v>
      </c>
      <c r="M15423" t="str">
        <f t="shared" si="481"/>
        <v>Elders</v>
      </c>
    </row>
    <row r="15424" spans="1:13" x14ac:dyDescent="0.25">
      <c r="A15424">
        <v>25424</v>
      </c>
      <c r="B15424" t="s">
        <v>9137</v>
      </c>
      <c r="C15424" t="s">
        <v>81</v>
      </c>
      <c r="D15424" t="s">
        <v>10</v>
      </c>
      <c r="E15424" t="s">
        <v>19</v>
      </c>
      <c r="F15424" s="35">
        <v>2574.6279</v>
      </c>
      <c r="G15424" t="str">
        <f t="shared" si="480"/>
        <v>Brand Seekers</v>
      </c>
      <c r="H15424" s="4">
        <v>41585</v>
      </c>
      <c r="I15424">
        <f>WEEKDAY(Cleaned!$H15424)</f>
        <v>5</v>
      </c>
      <c r="J15424" t="s">
        <v>14</v>
      </c>
      <c r="K15424" s="4">
        <v>22598</v>
      </c>
      <c r="L15424">
        <f>INT(YEARFRAC(Cleaned!$K15424,Cleaned!$H15424,1))</f>
        <v>51</v>
      </c>
      <c r="M15424" t="str">
        <f t="shared" si="481"/>
        <v>Seniors</v>
      </c>
    </row>
    <row r="15425" spans="1:13" x14ac:dyDescent="0.25">
      <c r="A15425">
        <v>25425</v>
      </c>
      <c r="B15425" t="s">
        <v>9175</v>
      </c>
      <c r="C15425" t="s">
        <v>81</v>
      </c>
      <c r="D15425" t="s">
        <v>10</v>
      </c>
      <c r="E15425" t="s">
        <v>19</v>
      </c>
      <c r="F15425" s="35">
        <v>1276.8054</v>
      </c>
      <c r="G15425" t="str">
        <f t="shared" si="480"/>
        <v>Casual Buyers</v>
      </c>
      <c r="H15425" s="4">
        <v>41585</v>
      </c>
      <c r="I15425">
        <f>WEEKDAY(Cleaned!$H15425)</f>
        <v>5</v>
      </c>
      <c r="J15425" t="s">
        <v>16</v>
      </c>
      <c r="K15425" s="4">
        <v>25701</v>
      </c>
      <c r="L15425">
        <f>INT(YEARFRAC(Cleaned!$K15425,Cleaned!$H15425,1))</f>
        <v>43</v>
      </c>
      <c r="M15425" t="str">
        <f t="shared" si="481"/>
        <v>Adult</v>
      </c>
    </row>
    <row r="15426" spans="1:13" x14ac:dyDescent="0.25">
      <c r="A15426">
        <v>25426</v>
      </c>
      <c r="B15426" t="s">
        <v>4633</v>
      </c>
      <c r="C15426" t="s">
        <v>81</v>
      </c>
      <c r="D15426" t="s">
        <v>10</v>
      </c>
      <c r="E15426" t="s">
        <v>19</v>
      </c>
      <c r="F15426" s="35">
        <v>44.177900000000001</v>
      </c>
      <c r="G15426" t="str">
        <f t="shared" ref="G15426:G15489" si="482">IF(F15426&lt;=1500,"Casual Buyers",IF(F15426&gt;=1501,"Brand Seekers",IF(F15426&gt;2500,"Convinced Seekers")))</f>
        <v>Casual Buyers</v>
      </c>
      <c r="H15426" s="4">
        <v>41587</v>
      </c>
      <c r="I15426">
        <f>WEEKDAY(Cleaned!$H15426)</f>
        <v>7</v>
      </c>
      <c r="J15426" t="s">
        <v>12</v>
      </c>
      <c r="K15426" s="4">
        <v>13317</v>
      </c>
      <c r="L15426">
        <f>INT(YEARFRAC(Cleaned!$K15426,Cleaned!$H15426,1))</f>
        <v>77</v>
      </c>
      <c r="M15426" t="str">
        <f t="shared" ref="M15426:M15489" si="483">IF(L15426&lt;=19,"Teenager",IF(L15426&lt;=34,"Young Adult",IF(L15426&lt;=49,"Adult",IF(L15426&lt;=64,"Seniors",IF(L15426&gt;=65,"Elders")))))</f>
        <v>Elders</v>
      </c>
    </row>
    <row r="15427" spans="1:13" x14ac:dyDescent="0.25">
      <c r="A15427">
        <v>25427</v>
      </c>
      <c r="B15427" t="s">
        <v>4653</v>
      </c>
      <c r="C15427" t="s">
        <v>81</v>
      </c>
      <c r="D15427" t="s">
        <v>10</v>
      </c>
      <c r="E15427" t="s">
        <v>19</v>
      </c>
      <c r="F15427" s="35">
        <v>55.504199999999997</v>
      </c>
      <c r="G15427" t="str">
        <f t="shared" si="482"/>
        <v>Casual Buyers</v>
      </c>
      <c r="H15427" s="4">
        <v>41588</v>
      </c>
      <c r="I15427">
        <f>WEEKDAY(Cleaned!$H15427)</f>
        <v>1</v>
      </c>
      <c r="J15427" t="s">
        <v>18</v>
      </c>
      <c r="K15427" s="4">
        <v>17000</v>
      </c>
      <c r="L15427">
        <f>INT(YEARFRAC(Cleaned!$K15427,Cleaned!$H15427,1))</f>
        <v>67</v>
      </c>
      <c r="M15427" t="str">
        <f t="shared" si="483"/>
        <v>Elders</v>
      </c>
    </row>
    <row r="15428" spans="1:13" x14ac:dyDescent="0.25">
      <c r="A15428">
        <v>25428</v>
      </c>
      <c r="B15428" t="s">
        <v>4354</v>
      </c>
      <c r="C15428" t="s">
        <v>81</v>
      </c>
      <c r="D15428" t="s">
        <v>10</v>
      </c>
      <c r="E15428" t="s">
        <v>19</v>
      </c>
      <c r="F15428" s="35">
        <v>2587.8769000000002</v>
      </c>
      <c r="G15428" t="str">
        <f t="shared" si="482"/>
        <v>Brand Seekers</v>
      </c>
      <c r="H15428" s="4">
        <v>41588</v>
      </c>
      <c r="I15428">
        <f>WEEKDAY(Cleaned!$H15428)</f>
        <v>1</v>
      </c>
      <c r="J15428" t="s">
        <v>14</v>
      </c>
      <c r="K15428" s="4">
        <v>21377</v>
      </c>
      <c r="L15428">
        <f>INT(YEARFRAC(Cleaned!$K15428,Cleaned!$H15428,1))</f>
        <v>55</v>
      </c>
      <c r="M15428" t="str">
        <f t="shared" si="483"/>
        <v>Seniors</v>
      </c>
    </row>
    <row r="15429" spans="1:13" x14ac:dyDescent="0.25">
      <c r="A15429">
        <v>25429</v>
      </c>
      <c r="B15429" t="s">
        <v>4301</v>
      </c>
      <c r="C15429" t="s">
        <v>81</v>
      </c>
      <c r="D15429" t="s">
        <v>10</v>
      </c>
      <c r="E15429" t="s">
        <v>19</v>
      </c>
      <c r="F15429" s="35">
        <v>2598.9158000000002</v>
      </c>
      <c r="G15429" t="str">
        <f t="shared" si="482"/>
        <v>Brand Seekers</v>
      </c>
      <c r="H15429" s="4">
        <v>41588</v>
      </c>
      <c r="I15429">
        <f>WEEKDAY(Cleaned!$H15429)</f>
        <v>1</v>
      </c>
      <c r="J15429" t="s">
        <v>16</v>
      </c>
      <c r="K15429" s="4">
        <v>28902</v>
      </c>
      <c r="L15429">
        <f>INT(YEARFRAC(Cleaned!$K15429,Cleaned!$H15429,1))</f>
        <v>34</v>
      </c>
      <c r="M15429" t="str">
        <f t="shared" si="483"/>
        <v>Young Adult</v>
      </c>
    </row>
    <row r="15430" spans="1:13" x14ac:dyDescent="0.25">
      <c r="A15430">
        <v>25430</v>
      </c>
      <c r="B15430" t="s">
        <v>4832</v>
      </c>
      <c r="C15430" t="s">
        <v>81</v>
      </c>
      <c r="D15430" t="s">
        <v>10</v>
      </c>
      <c r="E15430" t="s">
        <v>19</v>
      </c>
      <c r="F15430" s="35">
        <v>32.033999999999999</v>
      </c>
      <c r="G15430" t="str">
        <f t="shared" si="482"/>
        <v>Casual Buyers</v>
      </c>
      <c r="H15430" s="4">
        <v>41588</v>
      </c>
      <c r="I15430">
        <f>WEEKDAY(Cleaned!$H15430)</f>
        <v>1</v>
      </c>
      <c r="J15430" t="s">
        <v>17</v>
      </c>
      <c r="K15430" s="4">
        <v>18728</v>
      </c>
      <c r="L15430">
        <f>INT(YEARFRAC(Cleaned!$K15430,Cleaned!$H15430,1))</f>
        <v>62</v>
      </c>
      <c r="M15430" t="str">
        <f t="shared" si="483"/>
        <v>Seniors</v>
      </c>
    </row>
    <row r="15431" spans="1:13" x14ac:dyDescent="0.25">
      <c r="A15431">
        <v>25431</v>
      </c>
      <c r="B15431" t="s">
        <v>9176</v>
      </c>
      <c r="C15431" t="s">
        <v>81</v>
      </c>
      <c r="D15431" t="s">
        <v>10</v>
      </c>
      <c r="E15431" t="s">
        <v>19</v>
      </c>
      <c r="F15431" s="35">
        <v>37.547899999999998</v>
      </c>
      <c r="G15431" t="str">
        <f t="shared" si="482"/>
        <v>Casual Buyers</v>
      </c>
      <c r="H15431" s="4">
        <v>41588</v>
      </c>
      <c r="I15431">
        <f>WEEKDAY(Cleaned!$H15431)</f>
        <v>1</v>
      </c>
      <c r="J15431" t="s">
        <v>17</v>
      </c>
      <c r="K15431" s="4">
        <v>23876</v>
      </c>
      <c r="L15431">
        <f>INT(YEARFRAC(Cleaned!$K15431,Cleaned!$H15431,1))</f>
        <v>48</v>
      </c>
      <c r="M15431" t="str">
        <f t="shared" si="483"/>
        <v>Adult</v>
      </c>
    </row>
    <row r="15432" spans="1:13" x14ac:dyDescent="0.25">
      <c r="A15432">
        <v>25432</v>
      </c>
      <c r="B15432" t="s">
        <v>4659</v>
      </c>
      <c r="C15432" t="s">
        <v>81</v>
      </c>
      <c r="D15432" t="s">
        <v>10</v>
      </c>
      <c r="E15432" t="s">
        <v>19</v>
      </c>
      <c r="F15432" s="35">
        <v>85.051900000000003</v>
      </c>
      <c r="G15432" t="str">
        <f t="shared" si="482"/>
        <v>Casual Buyers</v>
      </c>
      <c r="H15432" s="4">
        <v>41588</v>
      </c>
      <c r="I15432">
        <f>WEEKDAY(Cleaned!$H15432)</f>
        <v>1</v>
      </c>
      <c r="J15432" t="s">
        <v>17</v>
      </c>
      <c r="K15432" s="4">
        <v>25632</v>
      </c>
      <c r="L15432">
        <f>INT(YEARFRAC(Cleaned!$K15432,Cleaned!$H15432,1))</f>
        <v>43</v>
      </c>
      <c r="M15432" t="str">
        <f t="shared" si="483"/>
        <v>Adult</v>
      </c>
    </row>
    <row r="15433" spans="1:13" x14ac:dyDescent="0.25">
      <c r="A15433">
        <v>25433</v>
      </c>
      <c r="B15433" t="s">
        <v>4257</v>
      </c>
      <c r="C15433" t="s">
        <v>81</v>
      </c>
      <c r="D15433" t="s">
        <v>10</v>
      </c>
      <c r="E15433" t="s">
        <v>19</v>
      </c>
      <c r="F15433" s="35">
        <v>1303.8669</v>
      </c>
      <c r="G15433" t="str">
        <f t="shared" si="482"/>
        <v>Casual Buyers</v>
      </c>
      <c r="H15433" s="4">
        <v>41589</v>
      </c>
      <c r="I15433">
        <f>WEEKDAY(Cleaned!$H15433)</f>
        <v>2</v>
      </c>
      <c r="J15433" t="s">
        <v>12</v>
      </c>
      <c r="K15433" s="4">
        <v>20215</v>
      </c>
      <c r="L15433">
        <f>INT(YEARFRAC(Cleaned!$K15433,Cleaned!$H15433,1))</f>
        <v>58</v>
      </c>
      <c r="M15433" t="str">
        <f t="shared" si="483"/>
        <v>Seniors</v>
      </c>
    </row>
    <row r="15434" spans="1:13" x14ac:dyDescent="0.25">
      <c r="A15434">
        <v>25434</v>
      </c>
      <c r="B15434" t="s">
        <v>9133</v>
      </c>
      <c r="C15434" t="s">
        <v>81</v>
      </c>
      <c r="D15434" t="s">
        <v>10</v>
      </c>
      <c r="E15434" t="s">
        <v>19</v>
      </c>
      <c r="F15434" s="35">
        <v>2602.2529</v>
      </c>
      <c r="G15434" t="str">
        <f t="shared" si="482"/>
        <v>Brand Seekers</v>
      </c>
      <c r="H15434" s="4">
        <v>41590</v>
      </c>
      <c r="I15434">
        <f>WEEKDAY(Cleaned!$H15434)</f>
        <v>3</v>
      </c>
      <c r="J15434" t="s">
        <v>14</v>
      </c>
      <c r="K15434" s="4">
        <v>13315</v>
      </c>
      <c r="L15434">
        <f>INT(YEARFRAC(Cleaned!$K15434,Cleaned!$H15434,1))</f>
        <v>77</v>
      </c>
      <c r="M15434" t="str">
        <f t="shared" si="483"/>
        <v>Elders</v>
      </c>
    </row>
    <row r="15435" spans="1:13" x14ac:dyDescent="0.25">
      <c r="A15435">
        <v>25435</v>
      </c>
      <c r="B15435" t="s">
        <v>9134</v>
      </c>
      <c r="C15435" t="s">
        <v>81</v>
      </c>
      <c r="D15435" t="s">
        <v>10</v>
      </c>
      <c r="E15435" t="s">
        <v>19</v>
      </c>
      <c r="F15435" s="35">
        <v>2664.0886999999998</v>
      </c>
      <c r="G15435" t="str">
        <f t="shared" si="482"/>
        <v>Brand Seekers</v>
      </c>
      <c r="H15435" s="4">
        <v>41591</v>
      </c>
      <c r="I15435">
        <f>WEEKDAY(Cleaned!$H15435)</f>
        <v>4</v>
      </c>
      <c r="J15435" t="s">
        <v>14</v>
      </c>
      <c r="K15435" s="4">
        <v>27231</v>
      </c>
      <c r="L15435">
        <f>INT(YEARFRAC(Cleaned!$K15435,Cleaned!$H15435,1))</f>
        <v>39</v>
      </c>
      <c r="M15435" t="str">
        <f t="shared" si="483"/>
        <v>Adult</v>
      </c>
    </row>
    <row r="15436" spans="1:13" x14ac:dyDescent="0.25">
      <c r="A15436">
        <v>25436</v>
      </c>
      <c r="B15436" t="s">
        <v>9177</v>
      </c>
      <c r="C15436" t="s">
        <v>81</v>
      </c>
      <c r="D15436" t="s">
        <v>10</v>
      </c>
      <c r="E15436" t="s">
        <v>19</v>
      </c>
      <c r="F15436" s="35">
        <v>624.84439999999995</v>
      </c>
      <c r="G15436" t="str">
        <f t="shared" si="482"/>
        <v>Casual Buyers</v>
      </c>
      <c r="H15436" s="4">
        <v>41591</v>
      </c>
      <c r="I15436">
        <f>WEEKDAY(Cleaned!$H15436)</f>
        <v>4</v>
      </c>
      <c r="J15436" t="s">
        <v>16</v>
      </c>
      <c r="K15436" s="4">
        <v>28530</v>
      </c>
      <c r="L15436">
        <f>INT(YEARFRAC(Cleaned!$K15436,Cleaned!$H15436,1))</f>
        <v>35</v>
      </c>
      <c r="M15436" t="str">
        <f t="shared" si="483"/>
        <v>Adult</v>
      </c>
    </row>
    <row r="15437" spans="1:13" x14ac:dyDescent="0.25">
      <c r="A15437">
        <v>25437</v>
      </c>
      <c r="B15437" t="s">
        <v>4103</v>
      </c>
      <c r="C15437" t="s">
        <v>81</v>
      </c>
      <c r="D15437" t="s">
        <v>10</v>
      </c>
      <c r="E15437" t="s">
        <v>19</v>
      </c>
      <c r="F15437" s="35">
        <v>859.07119999999998</v>
      </c>
      <c r="G15437" t="str">
        <f t="shared" si="482"/>
        <v>Casual Buyers</v>
      </c>
      <c r="H15437" s="4">
        <v>41592</v>
      </c>
      <c r="I15437">
        <f>WEEKDAY(Cleaned!$H15437)</f>
        <v>5</v>
      </c>
      <c r="J15437" t="s">
        <v>17</v>
      </c>
      <c r="K15437" s="4">
        <v>23551</v>
      </c>
      <c r="L15437">
        <f>INT(YEARFRAC(Cleaned!$K15437,Cleaned!$H15437,1))</f>
        <v>49</v>
      </c>
      <c r="M15437" t="str">
        <f t="shared" si="483"/>
        <v>Adult</v>
      </c>
    </row>
    <row r="15438" spans="1:13" x14ac:dyDescent="0.25">
      <c r="A15438">
        <v>25438</v>
      </c>
      <c r="B15438" t="s">
        <v>9178</v>
      </c>
      <c r="C15438" t="s">
        <v>81</v>
      </c>
      <c r="D15438" t="s">
        <v>10</v>
      </c>
      <c r="E15438" t="s">
        <v>19</v>
      </c>
      <c r="F15438" s="35">
        <v>60.752899999999997</v>
      </c>
      <c r="G15438" t="str">
        <f t="shared" si="482"/>
        <v>Casual Buyers</v>
      </c>
      <c r="H15438" s="4">
        <v>41593</v>
      </c>
      <c r="I15438">
        <f>WEEKDAY(Cleaned!$H15438)</f>
        <v>6</v>
      </c>
      <c r="J15438" t="s">
        <v>14</v>
      </c>
      <c r="K15438" s="4">
        <v>27260</v>
      </c>
      <c r="L15438">
        <f>INT(YEARFRAC(Cleaned!$K15438,Cleaned!$H15438,1))</f>
        <v>39</v>
      </c>
      <c r="M15438" t="str">
        <f t="shared" si="483"/>
        <v>Adult</v>
      </c>
    </row>
    <row r="15439" spans="1:13" x14ac:dyDescent="0.25">
      <c r="A15439">
        <v>25439</v>
      </c>
      <c r="B15439" t="s">
        <v>9179</v>
      </c>
      <c r="C15439" t="s">
        <v>81</v>
      </c>
      <c r="D15439" t="s">
        <v>10</v>
      </c>
      <c r="E15439" t="s">
        <v>19</v>
      </c>
      <c r="F15439" s="35">
        <v>1918.2579000000001</v>
      </c>
      <c r="G15439" t="str">
        <f t="shared" si="482"/>
        <v>Brand Seekers</v>
      </c>
      <c r="H15439" s="4">
        <v>41594</v>
      </c>
      <c r="I15439">
        <f>WEEKDAY(Cleaned!$H15439)</f>
        <v>7</v>
      </c>
      <c r="J15439" t="s">
        <v>14</v>
      </c>
      <c r="K15439" s="4">
        <v>19552</v>
      </c>
      <c r="L15439">
        <f>INT(YEARFRAC(Cleaned!$K15439,Cleaned!$H15439,1))</f>
        <v>60</v>
      </c>
      <c r="M15439" t="str">
        <f t="shared" si="483"/>
        <v>Seniors</v>
      </c>
    </row>
    <row r="15440" spans="1:13" x14ac:dyDescent="0.25">
      <c r="A15440">
        <v>25440</v>
      </c>
      <c r="B15440" t="s">
        <v>4449</v>
      </c>
      <c r="C15440" t="s">
        <v>81</v>
      </c>
      <c r="D15440" t="s">
        <v>10</v>
      </c>
      <c r="E15440" t="s">
        <v>19</v>
      </c>
      <c r="F15440" s="35">
        <v>4.4089999999999998</v>
      </c>
      <c r="G15440" t="str">
        <f t="shared" si="482"/>
        <v>Casual Buyers</v>
      </c>
      <c r="H15440" s="4">
        <v>41595</v>
      </c>
      <c r="I15440">
        <f>WEEKDAY(Cleaned!$H15440)</f>
        <v>1</v>
      </c>
      <c r="J15440" t="s">
        <v>12</v>
      </c>
      <c r="K15440" s="4">
        <v>15464</v>
      </c>
      <c r="L15440">
        <f>INT(YEARFRAC(Cleaned!$K15440,Cleaned!$H15440,1))</f>
        <v>71</v>
      </c>
      <c r="M15440" t="str">
        <f t="shared" si="483"/>
        <v>Elders</v>
      </c>
    </row>
    <row r="15441" spans="1:13" x14ac:dyDescent="0.25">
      <c r="A15441">
        <v>25441</v>
      </c>
      <c r="B15441" t="s">
        <v>4205</v>
      </c>
      <c r="C15441" t="s">
        <v>81</v>
      </c>
      <c r="D15441" t="s">
        <v>10</v>
      </c>
      <c r="E15441" t="s">
        <v>19</v>
      </c>
      <c r="F15441" s="35">
        <v>2682.9953</v>
      </c>
      <c r="G15441" t="str">
        <f t="shared" si="482"/>
        <v>Brand Seekers</v>
      </c>
      <c r="H15441" s="4">
        <v>41595</v>
      </c>
      <c r="I15441">
        <f>WEEKDAY(Cleaned!$H15441)</f>
        <v>1</v>
      </c>
      <c r="J15441" t="s">
        <v>12</v>
      </c>
      <c r="K15441" s="4">
        <v>28973</v>
      </c>
      <c r="L15441">
        <f>INT(YEARFRAC(Cleaned!$K15441,Cleaned!$H15441,1))</f>
        <v>34</v>
      </c>
      <c r="M15441" t="str">
        <f t="shared" si="483"/>
        <v>Young Adult</v>
      </c>
    </row>
    <row r="15442" spans="1:13" x14ac:dyDescent="0.25">
      <c r="A15442">
        <v>25442</v>
      </c>
      <c r="B15442" t="s">
        <v>4792</v>
      </c>
      <c r="C15442" t="s">
        <v>81</v>
      </c>
      <c r="D15442" t="s">
        <v>10</v>
      </c>
      <c r="E15442" t="s">
        <v>19</v>
      </c>
      <c r="F15442" s="35">
        <v>6.9394</v>
      </c>
      <c r="G15442" t="str">
        <f t="shared" si="482"/>
        <v>Casual Buyers</v>
      </c>
      <c r="H15442" s="4">
        <v>41597</v>
      </c>
      <c r="I15442">
        <f>WEEKDAY(Cleaned!$H15442)</f>
        <v>3</v>
      </c>
      <c r="J15442" t="s">
        <v>12</v>
      </c>
      <c r="K15442" s="4">
        <v>24518</v>
      </c>
      <c r="L15442">
        <f>INT(YEARFRAC(Cleaned!$K15442,Cleaned!$H15442,1))</f>
        <v>46</v>
      </c>
      <c r="M15442" t="str">
        <f t="shared" si="483"/>
        <v>Adult</v>
      </c>
    </row>
    <row r="15443" spans="1:13" x14ac:dyDescent="0.25">
      <c r="A15443">
        <v>25443</v>
      </c>
      <c r="B15443" t="s">
        <v>9180</v>
      </c>
      <c r="C15443" t="s">
        <v>81</v>
      </c>
      <c r="D15443" t="s">
        <v>10</v>
      </c>
      <c r="E15443" t="s">
        <v>19</v>
      </c>
      <c r="F15443" s="35">
        <v>59.6479</v>
      </c>
      <c r="G15443" t="str">
        <f t="shared" si="482"/>
        <v>Casual Buyers</v>
      </c>
      <c r="H15443" s="4">
        <v>41597</v>
      </c>
      <c r="I15443">
        <f>WEEKDAY(Cleaned!$H15443)</f>
        <v>3</v>
      </c>
      <c r="J15443" t="s">
        <v>14</v>
      </c>
      <c r="K15443" s="4">
        <v>26927</v>
      </c>
      <c r="L15443">
        <f>INT(YEARFRAC(Cleaned!$K15443,Cleaned!$H15443,1))</f>
        <v>40</v>
      </c>
      <c r="M15443" t="str">
        <f t="shared" si="483"/>
        <v>Adult</v>
      </c>
    </row>
    <row r="15444" spans="1:13" x14ac:dyDescent="0.25">
      <c r="A15444">
        <v>25444</v>
      </c>
      <c r="B15444" t="s">
        <v>9145</v>
      </c>
      <c r="C15444" t="s">
        <v>81</v>
      </c>
      <c r="D15444" t="s">
        <v>10</v>
      </c>
      <c r="E15444" t="s">
        <v>19</v>
      </c>
      <c r="F15444" s="35">
        <v>107.1408</v>
      </c>
      <c r="G15444" t="str">
        <f t="shared" si="482"/>
        <v>Casual Buyers</v>
      </c>
      <c r="H15444" s="4">
        <v>41600</v>
      </c>
      <c r="I15444">
        <f>WEEKDAY(Cleaned!$H15444)</f>
        <v>6</v>
      </c>
      <c r="J15444" t="s">
        <v>14</v>
      </c>
      <c r="K15444" s="4">
        <v>22080</v>
      </c>
      <c r="L15444">
        <f>INT(YEARFRAC(Cleaned!$K15444,Cleaned!$H15444,1))</f>
        <v>53</v>
      </c>
      <c r="M15444" t="str">
        <f t="shared" si="483"/>
        <v>Seniors</v>
      </c>
    </row>
    <row r="15445" spans="1:13" x14ac:dyDescent="0.25">
      <c r="A15445">
        <v>25445</v>
      </c>
      <c r="B15445" t="s">
        <v>9181</v>
      </c>
      <c r="C15445" t="s">
        <v>81</v>
      </c>
      <c r="D15445" t="s">
        <v>10</v>
      </c>
      <c r="E15445" t="s">
        <v>19</v>
      </c>
      <c r="F15445" s="35">
        <v>15.447900000000001</v>
      </c>
      <c r="G15445" t="str">
        <f t="shared" si="482"/>
        <v>Casual Buyers</v>
      </c>
      <c r="H15445" s="4">
        <v>41601</v>
      </c>
      <c r="I15445">
        <f>WEEKDAY(Cleaned!$H15445)</f>
        <v>7</v>
      </c>
      <c r="J15445" t="s">
        <v>13</v>
      </c>
      <c r="K15445" s="4">
        <v>25755</v>
      </c>
      <c r="L15445">
        <f>INT(YEARFRAC(Cleaned!$K15445,Cleaned!$H15445,1))</f>
        <v>43</v>
      </c>
      <c r="M15445" t="str">
        <f t="shared" si="483"/>
        <v>Adult</v>
      </c>
    </row>
    <row r="15446" spans="1:13" x14ac:dyDescent="0.25">
      <c r="A15446">
        <v>25446</v>
      </c>
      <c r="B15446" t="s">
        <v>9182</v>
      </c>
      <c r="C15446" t="s">
        <v>81</v>
      </c>
      <c r="D15446" t="s">
        <v>10</v>
      </c>
      <c r="E15446" t="s">
        <v>19</v>
      </c>
      <c r="F15446" s="35">
        <v>8.0443999999999996</v>
      </c>
      <c r="G15446" t="str">
        <f t="shared" si="482"/>
        <v>Casual Buyers</v>
      </c>
      <c r="H15446" s="4">
        <v>41601</v>
      </c>
      <c r="I15446">
        <f>WEEKDAY(Cleaned!$H15446)</f>
        <v>7</v>
      </c>
      <c r="J15446" t="s">
        <v>14</v>
      </c>
      <c r="K15446" s="4">
        <v>25858</v>
      </c>
      <c r="L15446">
        <f>INT(YEARFRAC(Cleaned!$K15446,Cleaned!$H15446,1))</f>
        <v>43</v>
      </c>
      <c r="M15446" t="str">
        <f t="shared" si="483"/>
        <v>Adult</v>
      </c>
    </row>
    <row r="15447" spans="1:13" x14ac:dyDescent="0.25">
      <c r="A15447">
        <v>25447</v>
      </c>
      <c r="B15447" t="s">
        <v>9142</v>
      </c>
      <c r="C15447" t="s">
        <v>81</v>
      </c>
      <c r="D15447" t="s">
        <v>10</v>
      </c>
      <c r="E15447" t="s">
        <v>19</v>
      </c>
      <c r="F15447" s="35">
        <v>713.77480000000003</v>
      </c>
      <c r="G15447" t="str">
        <f t="shared" si="482"/>
        <v>Casual Buyers</v>
      </c>
      <c r="H15447" s="4">
        <v>41601</v>
      </c>
      <c r="I15447">
        <f>WEEKDAY(Cleaned!$H15447)</f>
        <v>7</v>
      </c>
      <c r="J15447" t="s">
        <v>14</v>
      </c>
      <c r="K15447" s="4">
        <v>29124</v>
      </c>
      <c r="L15447">
        <f>INT(YEARFRAC(Cleaned!$K15447,Cleaned!$H15447,1))</f>
        <v>34</v>
      </c>
      <c r="M15447" t="str">
        <f t="shared" si="483"/>
        <v>Young Adult</v>
      </c>
    </row>
    <row r="15448" spans="1:13" x14ac:dyDescent="0.25">
      <c r="A15448">
        <v>25448</v>
      </c>
      <c r="B15448" t="s">
        <v>4289</v>
      </c>
      <c r="C15448" t="s">
        <v>81</v>
      </c>
      <c r="D15448" t="s">
        <v>10</v>
      </c>
      <c r="E15448" t="s">
        <v>19</v>
      </c>
      <c r="F15448" s="35">
        <v>927.60329999999999</v>
      </c>
      <c r="G15448" t="str">
        <f t="shared" si="482"/>
        <v>Casual Buyers</v>
      </c>
      <c r="H15448" s="4">
        <v>41601</v>
      </c>
      <c r="I15448">
        <f>WEEKDAY(Cleaned!$H15448)</f>
        <v>7</v>
      </c>
      <c r="J15448" t="s">
        <v>17</v>
      </c>
      <c r="K15448" s="4">
        <v>26956</v>
      </c>
      <c r="L15448">
        <f>INT(YEARFRAC(Cleaned!$K15448,Cleaned!$H15448,1))</f>
        <v>40</v>
      </c>
      <c r="M15448" t="str">
        <f t="shared" si="483"/>
        <v>Adult</v>
      </c>
    </row>
    <row r="15449" spans="1:13" x14ac:dyDescent="0.25">
      <c r="A15449">
        <v>25449</v>
      </c>
      <c r="B15449" t="s">
        <v>4430</v>
      </c>
      <c r="C15449" t="s">
        <v>81</v>
      </c>
      <c r="D15449" t="s">
        <v>10</v>
      </c>
      <c r="E15449" t="s">
        <v>19</v>
      </c>
      <c r="F15449" s="35">
        <v>34.553400000000003</v>
      </c>
      <c r="G15449" t="str">
        <f t="shared" si="482"/>
        <v>Casual Buyers</v>
      </c>
      <c r="H15449" s="4">
        <v>41603</v>
      </c>
      <c r="I15449">
        <f>WEEKDAY(Cleaned!$H15449)</f>
        <v>2</v>
      </c>
      <c r="J15449" t="s">
        <v>12</v>
      </c>
      <c r="K15449" s="4">
        <v>13851</v>
      </c>
      <c r="L15449">
        <f>INT(YEARFRAC(Cleaned!$K15449,Cleaned!$H15449,1))</f>
        <v>75</v>
      </c>
      <c r="M15449" t="str">
        <f t="shared" si="483"/>
        <v>Elders</v>
      </c>
    </row>
    <row r="15450" spans="1:13" x14ac:dyDescent="0.25">
      <c r="A15450">
        <v>25450</v>
      </c>
      <c r="B15450" t="s">
        <v>4700</v>
      </c>
      <c r="C15450" t="s">
        <v>81</v>
      </c>
      <c r="D15450" t="s">
        <v>10</v>
      </c>
      <c r="E15450" t="s">
        <v>19</v>
      </c>
      <c r="F15450" s="35">
        <v>44.177900000000001</v>
      </c>
      <c r="G15450" t="str">
        <f t="shared" si="482"/>
        <v>Casual Buyers</v>
      </c>
      <c r="H15450" s="4">
        <v>41603</v>
      </c>
      <c r="I15450">
        <f>WEEKDAY(Cleaned!$H15450)</f>
        <v>2</v>
      </c>
      <c r="J15450" t="s">
        <v>18</v>
      </c>
      <c r="K15450" s="4">
        <v>27127</v>
      </c>
      <c r="L15450">
        <f>INT(YEARFRAC(Cleaned!$K15450,Cleaned!$H15450,1))</f>
        <v>39</v>
      </c>
      <c r="M15450" t="str">
        <f t="shared" si="483"/>
        <v>Adult</v>
      </c>
    </row>
    <row r="15451" spans="1:13" x14ac:dyDescent="0.25">
      <c r="A15451">
        <v>25451</v>
      </c>
      <c r="B15451" t="s">
        <v>4327</v>
      </c>
      <c r="C15451" t="s">
        <v>81</v>
      </c>
      <c r="D15451" t="s">
        <v>10</v>
      </c>
      <c r="E15451" t="s">
        <v>19</v>
      </c>
      <c r="F15451" s="35">
        <v>2.5305</v>
      </c>
      <c r="G15451" t="str">
        <f t="shared" si="482"/>
        <v>Casual Buyers</v>
      </c>
      <c r="H15451" s="4">
        <v>41604</v>
      </c>
      <c r="I15451">
        <f>WEEKDAY(Cleaned!$H15451)</f>
        <v>3</v>
      </c>
      <c r="J15451" t="s">
        <v>12</v>
      </c>
      <c r="K15451" s="4">
        <v>19961</v>
      </c>
      <c r="L15451">
        <f>INT(YEARFRAC(Cleaned!$K15451,Cleaned!$H15451,1))</f>
        <v>59</v>
      </c>
      <c r="M15451" t="str">
        <f t="shared" si="483"/>
        <v>Seniors</v>
      </c>
    </row>
    <row r="15452" spans="1:13" x14ac:dyDescent="0.25">
      <c r="A15452">
        <v>25452</v>
      </c>
      <c r="B15452" t="s">
        <v>4465</v>
      </c>
      <c r="C15452" t="s">
        <v>81</v>
      </c>
      <c r="D15452" t="s">
        <v>10</v>
      </c>
      <c r="E15452" t="s">
        <v>19</v>
      </c>
      <c r="F15452" s="35">
        <v>49.990200000000002</v>
      </c>
      <c r="G15452" t="str">
        <f t="shared" si="482"/>
        <v>Casual Buyers</v>
      </c>
      <c r="H15452" s="4">
        <v>41605</v>
      </c>
      <c r="I15452">
        <f>WEEKDAY(Cleaned!$H15452)</f>
        <v>4</v>
      </c>
      <c r="J15452" t="s">
        <v>18</v>
      </c>
      <c r="K15452" s="4">
        <v>27852</v>
      </c>
      <c r="L15452">
        <f>INT(YEARFRAC(Cleaned!$K15452,Cleaned!$H15452,1))</f>
        <v>37</v>
      </c>
      <c r="M15452" t="str">
        <f t="shared" si="483"/>
        <v>Adult</v>
      </c>
    </row>
    <row r="15453" spans="1:13" x14ac:dyDescent="0.25">
      <c r="A15453">
        <v>25453</v>
      </c>
      <c r="B15453" t="s">
        <v>4413</v>
      </c>
      <c r="C15453" t="s">
        <v>81</v>
      </c>
      <c r="D15453" t="s">
        <v>10</v>
      </c>
      <c r="E15453" t="s">
        <v>19</v>
      </c>
      <c r="F15453" s="35">
        <v>888.95039999999995</v>
      </c>
      <c r="G15453" t="str">
        <f t="shared" si="482"/>
        <v>Casual Buyers</v>
      </c>
      <c r="H15453" s="4">
        <v>41605</v>
      </c>
      <c r="I15453">
        <f>WEEKDAY(Cleaned!$H15453)</f>
        <v>4</v>
      </c>
      <c r="J15453" t="s">
        <v>14</v>
      </c>
      <c r="K15453" s="4">
        <v>23165</v>
      </c>
      <c r="L15453">
        <f>INT(YEARFRAC(Cleaned!$K15453,Cleaned!$H15453,1))</f>
        <v>50</v>
      </c>
      <c r="M15453" t="str">
        <f t="shared" si="483"/>
        <v>Seniors</v>
      </c>
    </row>
    <row r="15454" spans="1:13" x14ac:dyDescent="0.25">
      <c r="A15454">
        <v>25454</v>
      </c>
      <c r="B15454" t="s">
        <v>4372</v>
      </c>
      <c r="C15454" t="s">
        <v>81</v>
      </c>
      <c r="D15454" t="s">
        <v>10</v>
      </c>
      <c r="E15454" t="s">
        <v>19</v>
      </c>
      <c r="F15454" s="35">
        <v>1934.8329000000001</v>
      </c>
      <c r="G15454" t="str">
        <f t="shared" si="482"/>
        <v>Brand Seekers</v>
      </c>
      <c r="H15454" s="4">
        <v>41606</v>
      </c>
      <c r="I15454">
        <f>WEEKDAY(Cleaned!$H15454)</f>
        <v>5</v>
      </c>
      <c r="J15454" t="s">
        <v>15</v>
      </c>
      <c r="K15454" s="4">
        <v>26802</v>
      </c>
      <c r="L15454">
        <f>INT(YEARFRAC(Cleaned!$K15454,Cleaned!$H15454,1))</f>
        <v>40</v>
      </c>
      <c r="M15454" t="str">
        <f t="shared" si="483"/>
        <v>Adult</v>
      </c>
    </row>
    <row r="15455" spans="1:13" x14ac:dyDescent="0.25">
      <c r="A15455">
        <v>25455</v>
      </c>
      <c r="B15455" t="s">
        <v>9183</v>
      </c>
      <c r="C15455" t="s">
        <v>81</v>
      </c>
      <c r="D15455" t="s">
        <v>10</v>
      </c>
      <c r="E15455" t="s">
        <v>19</v>
      </c>
      <c r="F15455" s="35">
        <v>27.614000000000001</v>
      </c>
      <c r="G15455" t="str">
        <f t="shared" si="482"/>
        <v>Casual Buyers</v>
      </c>
      <c r="H15455" s="4">
        <v>41607</v>
      </c>
      <c r="I15455">
        <f>WEEKDAY(Cleaned!$H15455)</f>
        <v>6</v>
      </c>
      <c r="J15455" t="s">
        <v>15</v>
      </c>
      <c r="K15455" s="4">
        <v>28619</v>
      </c>
      <c r="L15455">
        <f>INT(YEARFRAC(Cleaned!$K15455,Cleaned!$H15455,1))</f>
        <v>35</v>
      </c>
      <c r="M15455" t="str">
        <f t="shared" si="483"/>
        <v>Adult</v>
      </c>
    </row>
    <row r="15456" spans="1:13" x14ac:dyDescent="0.25">
      <c r="A15456">
        <v>25456</v>
      </c>
      <c r="B15456" t="s">
        <v>4221</v>
      </c>
      <c r="C15456" t="s">
        <v>81</v>
      </c>
      <c r="D15456" t="s">
        <v>10</v>
      </c>
      <c r="E15456" t="s">
        <v>19</v>
      </c>
      <c r="F15456" s="35">
        <v>2673.0612999999998</v>
      </c>
      <c r="G15456" t="str">
        <f t="shared" si="482"/>
        <v>Brand Seekers</v>
      </c>
      <c r="H15456" s="4">
        <v>41608</v>
      </c>
      <c r="I15456">
        <f>WEEKDAY(Cleaned!$H15456)</f>
        <v>7</v>
      </c>
      <c r="J15456" t="s">
        <v>17</v>
      </c>
      <c r="K15456" s="4">
        <v>26870</v>
      </c>
      <c r="L15456">
        <f>INT(YEARFRAC(Cleaned!$K15456,Cleaned!$H15456,1))</f>
        <v>40</v>
      </c>
      <c r="M15456" t="str">
        <f t="shared" si="483"/>
        <v>Adult</v>
      </c>
    </row>
    <row r="15457" spans="1:13" x14ac:dyDescent="0.25">
      <c r="A15457">
        <v>25457</v>
      </c>
      <c r="B15457" t="s">
        <v>9184</v>
      </c>
      <c r="C15457" t="s">
        <v>81</v>
      </c>
      <c r="D15457" t="s">
        <v>10</v>
      </c>
      <c r="E15457" t="s">
        <v>19</v>
      </c>
      <c r="F15457" s="35">
        <v>94.455399999999997</v>
      </c>
      <c r="G15457" t="str">
        <f t="shared" si="482"/>
        <v>Casual Buyers</v>
      </c>
      <c r="H15457" s="4">
        <v>41609</v>
      </c>
      <c r="I15457">
        <f>WEEKDAY(Cleaned!$H15457)</f>
        <v>1</v>
      </c>
      <c r="J15457" t="s">
        <v>16</v>
      </c>
      <c r="K15457" s="4">
        <v>22682</v>
      </c>
      <c r="L15457">
        <f>INT(YEARFRAC(Cleaned!$K15457,Cleaned!$H15457,1))</f>
        <v>51</v>
      </c>
      <c r="M15457" t="str">
        <f t="shared" si="483"/>
        <v>Seniors</v>
      </c>
    </row>
    <row r="15458" spans="1:13" x14ac:dyDescent="0.25">
      <c r="A15458">
        <v>25458</v>
      </c>
      <c r="B15458" t="s">
        <v>4835</v>
      </c>
      <c r="C15458" t="s">
        <v>81</v>
      </c>
      <c r="D15458" t="s">
        <v>10</v>
      </c>
      <c r="E15458" t="s">
        <v>19</v>
      </c>
      <c r="F15458" s="35">
        <v>9.9339999999999993</v>
      </c>
      <c r="G15458" t="str">
        <f t="shared" si="482"/>
        <v>Casual Buyers</v>
      </c>
      <c r="H15458" s="4">
        <v>41609</v>
      </c>
      <c r="I15458">
        <f>WEEKDAY(Cleaned!$H15458)</f>
        <v>1</v>
      </c>
      <c r="J15458" t="s">
        <v>17</v>
      </c>
      <c r="K15458" s="4">
        <v>27043</v>
      </c>
      <c r="L15458">
        <f>INT(YEARFRAC(Cleaned!$K15458,Cleaned!$H15458,1))</f>
        <v>39</v>
      </c>
      <c r="M15458" t="str">
        <f t="shared" si="483"/>
        <v>Adult</v>
      </c>
    </row>
    <row r="15459" spans="1:13" x14ac:dyDescent="0.25">
      <c r="A15459">
        <v>25459</v>
      </c>
      <c r="B15459" t="s">
        <v>4579</v>
      </c>
      <c r="C15459" t="s">
        <v>81</v>
      </c>
      <c r="D15459" t="s">
        <v>10</v>
      </c>
      <c r="E15459" t="s">
        <v>19</v>
      </c>
      <c r="F15459" s="35">
        <v>79.0959</v>
      </c>
      <c r="G15459" t="str">
        <f t="shared" si="482"/>
        <v>Casual Buyers</v>
      </c>
      <c r="H15459" s="4">
        <v>41610</v>
      </c>
      <c r="I15459">
        <f>WEEKDAY(Cleaned!$H15459)</f>
        <v>2</v>
      </c>
      <c r="J15459" t="s">
        <v>18</v>
      </c>
      <c r="K15459" s="4">
        <v>27884</v>
      </c>
      <c r="L15459">
        <f>INT(YEARFRAC(Cleaned!$K15459,Cleaned!$H15459,1))</f>
        <v>37</v>
      </c>
      <c r="M15459" t="str">
        <f t="shared" si="483"/>
        <v>Adult</v>
      </c>
    </row>
    <row r="15460" spans="1:13" x14ac:dyDescent="0.25">
      <c r="A15460">
        <v>25460</v>
      </c>
      <c r="B15460" t="s">
        <v>9185</v>
      </c>
      <c r="C15460" t="s">
        <v>81</v>
      </c>
      <c r="D15460" t="s">
        <v>10</v>
      </c>
      <c r="E15460" t="s">
        <v>19</v>
      </c>
      <c r="F15460" s="35">
        <v>32.0229</v>
      </c>
      <c r="G15460" t="str">
        <f t="shared" si="482"/>
        <v>Casual Buyers</v>
      </c>
      <c r="H15460" s="4">
        <v>41611</v>
      </c>
      <c r="I15460">
        <f>WEEKDAY(Cleaned!$H15460)</f>
        <v>3</v>
      </c>
      <c r="J15460" t="s">
        <v>12</v>
      </c>
      <c r="K15460" s="4">
        <v>20519</v>
      </c>
      <c r="L15460">
        <f>INT(YEARFRAC(Cleaned!$K15460,Cleaned!$H15460,1))</f>
        <v>57</v>
      </c>
      <c r="M15460" t="str">
        <f t="shared" si="483"/>
        <v>Seniors</v>
      </c>
    </row>
    <row r="15461" spans="1:13" x14ac:dyDescent="0.25">
      <c r="A15461">
        <v>25461</v>
      </c>
      <c r="B15461" t="s">
        <v>4167</v>
      </c>
      <c r="C15461" t="s">
        <v>81</v>
      </c>
      <c r="D15461" t="s">
        <v>10</v>
      </c>
      <c r="E15461" t="s">
        <v>19</v>
      </c>
      <c r="F15461" s="35">
        <v>2538.4944</v>
      </c>
      <c r="G15461" t="str">
        <f t="shared" si="482"/>
        <v>Brand Seekers</v>
      </c>
      <c r="H15461" s="4">
        <v>41611</v>
      </c>
      <c r="I15461">
        <f>WEEKDAY(Cleaned!$H15461)</f>
        <v>3</v>
      </c>
      <c r="J15461" t="s">
        <v>12</v>
      </c>
      <c r="K15461" s="4">
        <v>24403</v>
      </c>
      <c r="L15461">
        <f>INT(YEARFRAC(Cleaned!$K15461,Cleaned!$H15461,1))</f>
        <v>47</v>
      </c>
      <c r="M15461" t="str">
        <f t="shared" si="483"/>
        <v>Adult</v>
      </c>
    </row>
    <row r="15462" spans="1:13" x14ac:dyDescent="0.25">
      <c r="A15462">
        <v>25462</v>
      </c>
      <c r="B15462" t="s">
        <v>4660</v>
      </c>
      <c r="C15462" t="s">
        <v>81</v>
      </c>
      <c r="D15462" t="s">
        <v>10</v>
      </c>
      <c r="E15462" t="s">
        <v>19</v>
      </c>
      <c r="F15462" s="35">
        <v>35.669400000000003</v>
      </c>
      <c r="G15462" t="str">
        <f t="shared" si="482"/>
        <v>Casual Buyers</v>
      </c>
      <c r="H15462" s="4">
        <v>41611</v>
      </c>
      <c r="I15462">
        <f>WEEKDAY(Cleaned!$H15462)</f>
        <v>3</v>
      </c>
      <c r="J15462" t="s">
        <v>18</v>
      </c>
      <c r="K15462" s="4">
        <v>15275</v>
      </c>
      <c r="L15462">
        <f>INT(YEARFRAC(Cleaned!$K15462,Cleaned!$H15462,1))</f>
        <v>72</v>
      </c>
      <c r="M15462" t="str">
        <f t="shared" si="483"/>
        <v>Elders</v>
      </c>
    </row>
    <row r="15463" spans="1:13" x14ac:dyDescent="0.25">
      <c r="A15463">
        <v>25463</v>
      </c>
      <c r="B15463" t="s">
        <v>4184</v>
      </c>
      <c r="C15463" t="s">
        <v>81</v>
      </c>
      <c r="D15463" t="s">
        <v>10</v>
      </c>
      <c r="E15463" t="s">
        <v>19</v>
      </c>
      <c r="F15463" s="35">
        <v>664.59119999999996</v>
      </c>
      <c r="G15463" t="str">
        <f t="shared" si="482"/>
        <v>Casual Buyers</v>
      </c>
      <c r="H15463" s="4">
        <v>41611</v>
      </c>
      <c r="I15463">
        <f>WEEKDAY(Cleaned!$H15463)</f>
        <v>3</v>
      </c>
      <c r="J15463" t="s">
        <v>17</v>
      </c>
      <c r="K15463" s="4">
        <v>11244</v>
      </c>
      <c r="L15463">
        <f>INT(YEARFRAC(Cleaned!$K15463,Cleaned!$H15463,1))</f>
        <v>83</v>
      </c>
      <c r="M15463" t="str">
        <f t="shared" si="483"/>
        <v>Elders</v>
      </c>
    </row>
    <row r="15464" spans="1:13" x14ac:dyDescent="0.25">
      <c r="A15464">
        <v>25464</v>
      </c>
      <c r="B15464" t="s">
        <v>4401</v>
      </c>
      <c r="C15464" t="s">
        <v>81</v>
      </c>
      <c r="D15464" t="s">
        <v>10</v>
      </c>
      <c r="E15464" t="s">
        <v>19</v>
      </c>
      <c r="F15464" s="35">
        <v>2590.0758000000001</v>
      </c>
      <c r="G15464" t="str">
        <f t="shared" si="482"/>
        <v>Brand Seekers</v>
      </c>
      <c r="H15464" s="4">
        <v>41615</v>
      </c>
      <c r="I15464">
        <f>WEEKDAY(Cleaned!$H15464)</f>
        <v>7</v>
      </c>
      <c r="J15464" t="s">
        <v>12</v>
      </c>
      <c r="K15464" s="4">
        <v>25604</v>
      </c>
      <c r="L15464">
        <f>INT(YEARFRAC(Cleaned!$K15464,Cleaned!$H15464,1))</f>
        <v>43</v>
      </c>
      <c r="M15464" t="str">
        <f t="shared" si="483"/>
        <v>Adult</v>
      </c>
    </row>
    <row r="15465" spans="1:13" x14ac:dyDescent="0.25">
      <c r="A15465">
        <v>25465</v>
      </c>
      <c r="B15465" t="s">
        <v>4780</v>
      </c>
      <c r="C15465" t="s">
        <v>81</v>
      </c>
      <c r="D15465" t="s">
        <v>10</v>
      </c>
      <c r="E15465" t="s">
        <v>19</v>
      </c>
      <c r="F15465" s="35">
        <v>102.7208</v>
      </c>
      <c r="G15465" t="str">
        <f t="shared" si="482"/>
        <v>Casual Buyers</v>
      </c>
      <c r="H15465" s="4">
        <v>41616</v>
      </c>
      <c r="I15465">
        <f>WEEKDAY(Cleaned!$H15465)</f>
        <v>1</v>
      </c>
      <c r="J15465" t="s">
        <v>17</v>
      </c>
      <c r="K15465" s="4">
        <v>24386</v>
      </c>
      <c r="L15465">
        <f>INT(YEARFRAC(Cleaned!$K15465,Cleaned!$H15465,1))</f>
        <v>47</v>
      </c>
      <c r="M15465" t="str">
        <f t="shared" si="483"/>
        <v>Adult</v>
      </c>
    </row>
    <row r="15466" spans="1:13" x14ac:dyDescent="0.25">
      <c r="A15466">
        <v>25466</v>
      </c>
      <c r="B15466" t="s">
        <v>4266</v>
      </c>
      <c r="C15466" t="s">
        <v>81</v>
      </c>
      <c r="D15466" t="s">
        <v>10</v>
      </c>
      <c r="E15466" t="s">
        <v>19</v>
      </c>
      <c r="F15466" s="35">
        <v>885.95590000000004</v>
      </c>
      <c r="G15466" t="str">
        <f t="shared" si="482"/>
        <v>Casual Buyers</v>
      </c>
      <c r="H15466" s="4">
        <v>41617</v>
      </c>
      <c r="I15466">
        <f>WEEKDAY(Cleaned!$H15466)</f>
        <v>2</v>
      </c>
      <c r="J15466" t="s">
        <v>16</v>
      </c>
      <c r="K15466" s="4">
        <v>29446</v>
      </c>
      <c r="L15466">
        <f>INT(YEARFRAC(Cleaned!$K15466,Cleaned!$H15466,1))</f>
        <v>33</v>
      </c>
      <c r="M15466" t="str">
        <f t="shared" si="483"/>
        <v>Young Adult</v>
      </c>
    </row>
    <row r="15467" spans="1:13" x14ac:dyDescent="0.25">
      <c r="A15467">
        <v>25467</v>
      </c>
      <c r="B15467" t="s">
        <v>4507</v>
      </c>
      <c r="C15467" t="s">
        <v>81</v>
      </c>
      <c r="D15467" t="s">
        <v>10</v>
      </c>
      <c r="E15467" t="s">
        <v>19</v>
      </c>
      <c r="F15467" s="35">
        <v>55.238999999999997</v>
      </c>
      <c r="G15467" t="str">
        <f t="shared" si="482"/>
        <v>Casual Buyers</v>
      </c>
      <c r="H15467" s="4">
        <v>41618</v>
      </c>
      <c r="I15467">
        <f>WEEKDAY(Cleaned!$H15467)</f>
        <v>3</v>
      </c>
      <c r="J15467" t="s">
        <v>16</v>
      </c>
      <c r="K15467" s="4">
        <v>15149</v>
      </c>
      <c r="L15467">
        <f>INT(YEARFRAC(Cleaned!$K15467,Cleaned!$H15467,1))</f>
        <v>72</v>
      </c>
      <c r="M15467" t="str">
        <f t="shared" si="483"/>
        <v>Elders</v>
      </c>
    </row>
    <row r="15468" spans="1:13" x14ac:dyDescent="0.25">
      <c r="A15468">
        <v>25468</v>
      </c>
      <c r="B15468" t="s">
        <v>9186</v>
      </c>
      <c r="C15468" t="s">
        <v>81</v>
      </c>
      <c r="D15468" t="s">
        <v>10</v>
      </c>
      <c r="E15468" t="s">
        <v>19</v>
      </c>
      <c r="F15468" s="35">
        <v>142.5119</v>
      </c>
      <c r="G15468" t="str">
        <f t="shared" si="482"/>
        <v>Casual Buyers</v>
      </c>
      <c r="H15468" s="4">
        <v>41618</v>
      </c>
      <c r="I15468">
        <f>WEEKDAY(Cleaned!$H15468)</f>
        <v>3</v>
      </c>
      <c r="J15468" t="s">
        <v>16</v>
      </c>
      <c r="K15468" s="4">
        <v>22519</v>
      </c>
      <c r="L15468">
        <f>INT(YEARFRAC(Cleaned!$K15468,Cleaned!$H15468,1))</f>
        <v>52</v>
      </c>
      <c r="M15468" t="str">
        <f t="shared" si="483"/>
        <v>Seniors</v>
      </c>
    </row>
    <row r="15469" spans="1:13" x14ac:dyDescent="0.25">
      <c r="A15469">
        <v>25469</v>
      </c>
      <c r="B15469" t="s">
        <v>4360</v>
      </c>
      <c r="C15469" t="s">
        <v>81</v>
      </c>
      <c r="D15469" t="s">
        <v>10</v>
      </c>
      <c r="E15469" t="s">
        <v>19</v>
      </c>
      <c r="F15469" s="35">
        <v>2618.8168999999998</v>
      </c>
      <c r="G15469" t="str">
        <f t="shared" si="482"/>
        <v>Brand Seekers</v>
      </c>
      <c r="H15469" s="4">
        <v>41620</v>
      </c>
      <c r="I15469">
        <f>WEEKDAY(Cleaned!$H15469)</f>
        <v>5</v>
      </c>
      <c r="J15469" t="s">
        <v>12</v>
      </c>
      <c r="K15469" s="4">
        <v>20219</v>
      </c>
      <c r="L15469">
        <f>INT(YEARFRAC(Cleaned!$K15469,Cleaned!$H15469,1))</f>
        <v>58</v>
      </c>
      <c r="M15469" t="str">
        <f t="shared" si="483"/>
        <v>Seniors</v>
      </c>
    </row>
    <row r="15470" spans="1:13" x14ac:dyDescent="0.25">
      <c r="A15470">
        <v>25470</v>
      </c>
      <c r="B15470" t="s">
        <v>9187</v>
      </c>
      <c r="C15470" t="s">
        <v>81</v>
      </c>
      <c r="D15470" t="s">
        <v>10</v>
      </c>
      <c r="E15470" t="s">
        <v>19</v>
      </c>
      <c r="F15470" s="35">
        <v>1308.8282999999999</v>
      </c>
      <c r="G15470" t="str">
        <f t="shared" si="482"/>
        <v>Casual Buyers</v>
      </c>
      <c r="H15470" s="4">
        <v>41620</v>
      </c>
      <c r="I15470">
        <f>WEEKDAY(Cleaned!$H15470)</f>
        <v>5</v>
      </c>
      <c r="J15470" t="s">
        <v>15</v>
      </c>
      <c r="K15470" s="4">
        <v>26196</v>
      </c>
      <c r="L15470">
        <f>INT(YEARFRAC(Cleaned!$K15470,Cleaned!$H15470,1))</f>
        <v>42</v>
      </c>
      <c r="M15470" t="str">
        <f t="shared" si="483"/>
        <v>Adult</v>
      </c>
    </row>
    <row r="15471" spans="1:13" x14ac:dyDescent="0.25">
      <c r="A15471">
        <v>25471</v>
      </c>
      <c r="B15471" t="s">
        <v>4734</v>
      </c>
      <c r="C15471" t="s">
        <v>81</v>
      </c>
      <c r="D15471" t="s">
        <v>10</v>
      </c>
      <c r="E15471" t="s">
        <v>19</v>
      </c>
      <c r="F15471" s="35">
        <v>55.238999999999997</v>
      </c>
      <c r="G15471" t="str">
        <f t="shared" si="482"/>
        <v>Casual Buyers</v>
      </c>
      <c r="H15471" s="4">
        <v>41621</v>
      </c>
      <c r="I15471">
        <f>WEEKDAY(Cleaned!$H15471)</f>
        <v>6</v>
      </c>
      <c r="J15471" t="s">
        <v>12</v>
      </c>
      <c r="K15471" s="4">
        <v>23567</v>
      </c>
      <c r="L15471">
        <f>INT(YEARFRAC(Cleaned!$K15471,Cleaned!$H15471,1))</f>
        <v>49</v>
      </c>
      <c r="M15471" t="str">
        <f t="shared" si="483"/>
        <v>Adult</v>
      </c>
    </row>
    <row r="15472" spans="1:13" x14ac:dyDescent="0.25">
      <c r="A15472">
        <v>25472</v>
      </c>
      <c r="B15472" t="s">
        <v>4090</v>
      </c>
      <c r="C15472" t="s">
        <v>81</v>
      </c>
      <c r="D15472" t="s">
        <v>10</v>
      </c>
      <c r="E15472" t="s">
        <v>19</v>
      </c>
      <c r="F15472" s="35">
        <v>2635.3807999999999</v>
      </c>
      <c r="G15472" t="str">
        <f t="shared" si="482"/>
        <v>Brand Seekers</v>
      </c>
      <c r="H15472" s="4">
        <v>41621</v>
      </c>
      <c r="I15472">
        <f>WEEKDAY(Cleaned!$H15472)</f>
        <v>6</v>
      </c>
      <c r="J15472" t="s">
        <v>14</v>
      </c>
      <c r="K15472" s="4">
        <v>11457</v>
      </c>
      <c r="L15472">
        <f>INT(YEARFRAC(Cleaned!$K15472,Cleaned!$H15472,1))</f>
        <v>82</v>
      </c>
      <c r="M15472" t="str">
        <f t="shared" si="483"/>
        <v>Elders</v>
      </c>
    </row>
    <row r="15473" spans="1:13" x14ac:dyDescent="0.25">
      <c r="A15473">
        <v>25473</v>
      </c>
      <c r="B15473" t="s">
        <v>4263</v>
      </c>
      <c r="C15473" t="s">
        <v>81</v>
      </c>
      <c r="D15473" t="s">
        <v>10</v>
      </c>
      <c r="E15473" t="s">
        <v>19</v>
      </c>
      <c r="F15473" s="35">
        <v>850.28650000000005</v>
      </c>
      <c r="G15473" t="str">
        <f t="shared" si="482"/>
        <v>Casual Buyers</v>
      </c>
      <c r="H15473" s="4">
        <v>41623</v>
      </c>
      <c r="I15473">
        <f>WEEKDAY(Cleaned!$H15473)</f>
        <v>1</v>
      </c>
      <c r="J15473" t="s">
        <v>16</v>
      </c>
      <c r="K15473" s="4">
        <v>17323</v>
      </c>
      <c r="L15473">
        <f>INT(YEARFRAC(Cleaned!$K15473,Cleaned!$H15473,1))</f>
        <v>66</v>
      </c>
      <c r="M15473" t="str">
        <f t="shared" si="483"/>
        <v>Elders</v>
      </c>
    </row>
    <row r="15474" spans="1:13" x14ac:dyDescent="0.25">
      <c r="A15474">
        <v>25474</v>
      </c>
      <c r="B15474" t="s">
        <v>4342</v>
      </c>
      <c r="C15474" t="s">
        <v>81</v>
      </c>
      <c r="D15474" t="s">
        <v>10</v>
      </c>
      <c r="E15474" t="s">
        <v>19</v>
      </c>
      <c r="F15474" s="35">
        <v>30.144400000000001</v>
      </c>
      <c r="G15474" t="str">
        <f t="shared" si="482"/>
        <v>Casual Buyers</v>
      </c>
      <c r="H15474" s="4">
        <v>41625</v>
      </c>
      <c r="I15474">
        <f>WEEKDAY(Cleaned!$H15474)</f>
        <v>3</v>
      </c>
      <c r="J15474" t="s">
        <v>12</v>
      </c>
      <c r="K15474" s="4">
        <v>18800</v>
      </c>
      <c r="L15474">
        <f>INT(YEARFRAC(Cleaned!$K15474,Cleaned!$H15474,1))</f>
        <v>62</v>
      </c>
      <c r="M15474" t="str">
        <f t="shared" si="483"/>
        <v>Seniors</v>
      </c>
    </row>
    <row r="15475" spans="1:13" x14ac:dyDescent="0.25">
      <c r="A15475">
        <v>25475</v>
      </c>
      <c r="B15475" t="s">
        <v>9188</v>
      </c>
      <c r="C15475" t="s">
        <v>81</v>
      </c>
      <c r="D15475" t="s">
        <v>10</v>
      </c>
      <c r="E15475" t="s">
        <v>19</v>
      </c>
      <c r="F15475" s="35">
        <v>5.5140000000000002</v>
      </c>
      <c r="G15475" t="str">
        <f t="shared" si="482"/>
        <v>Casual Buyers</v>
      </c>
      <c r="H15475" s="4">
        <v>41625</v>
      </c>
      <c r="I15475">
        <f>WEEKDAY(Cleaned!$H15475)</f>
        <v>3</v>
      </c>
      <c r="J15475" t="s">
        <v>14</v>
      </c>
      <c r="K15475" s="4">
        <v>24965</v>
      </c>
      <c r="L15475">
        <f>INT(YEARFRAC(Cleaned!$K15475,Cleaned!$H15475,1))</f>
        <v>45</v>
      </c>
      <c r="M15475" t="str">
        <f t="shared" si="483"/>
        <v>Adult</v>
      </c>
    </row>
    <row r="15476" spans="1:13" x14ac:dyDescent="0.25">
      <c r="A15476">
        <v>25476</v>
      </c>
      <c r="B15476" t="s">
        <v>9189</v>
      </c>
      <c r="C15476" t="s">
        <v>81</v>
      </c>
      <c r="D15476" t="s">
        <v>10</v>
      </c>
      <c r="E15476" t="s">
        <v>19</v>
      </c>
      <c r="F15476" s="35">
        <v>140.8544</v>
      </c>
      <c r="G15476" t="str">
        <f t="shared" si="482"/>
        <v>Casual Buyers</v>
      </c>
      <c r="H15476" s="4">
        <v>41627</v>
      </c>
      <c r="I15476">
        <f>WEEKDAY(Cleaned!$H15476)</f>
        <v>5</v>
      </c>
      <c r="J15476" t="s">
        <v>12</v>
      </c>
      <c r="K15476" s="4">
        <v>19354</v>
      </c>
      <c r="L15476">
        <f>INT(YEARFRAC(Cleaned!$K15476,Cleaned!$H15476,1))</f>
        <v>60</v>
      </c>
      <c r="M15476" t="str">
        <f t="shared" si="483"/>
        <v>Seniors</v>
      </c>
    </row>
    <row r="15477" spans="1:13" x14ac:dyDescent="0.25">
      <c r="A15477">
        <v>25477</v>
      </c>
      <c r="B15477" t="s">
        <v>9190</v>
      </c>
      <c r="C15477" t="s">
        <v>81</v>
      </c>
      <c r="D15477" t="s">
        <v>10</v>
      </c>
      <c r="E15477" t="s">
        <v>19</v>
      </c>
      <c r="F15477" s="35">
        <v>55.216900000000003</v>
      </c>
      <c r="G15477" t="str">
        <f t="shared" si="482"/>
        <v>Casual Buyers</v>
      </c>
      <c r="H15477" s="4">
        <v>41627</v>
      </c>
      <c r="I15477">
        <f>WEEKDAY(Cleaned!$H15477)</f>
        <v>5</v>
      </c>
      <c r="J15477" t="s">
        <v>13</v>
      </c>
      <c r="K15477" s="4">
        <v>14655</v>
      </c>
      <c r="L15477">
        <f>INT(YEARFRAC(Cleaned!$K15477,Cleaned!$H15477,1))</f>
        <v>73</v>
      </c>
      <c r="M15477" t="str">
        <f t="shared" si="483"/>
        <v>Elders</v>
      </c>
    </row>
    <row r="15478" spans="1:13" x14ac:dyDescent="0.25">
      <c r="A15478">
        <v>25478</v>
      </c>
      <c r="B15478" t="s">
        <v>9191</v>
      </c>
      <c r="C15478" t="s">
        <v>81</v>
      </c>
      <c r="D15478" t="s">
        <v>10</v>
      </c>
      <c r="E15478" t="s">
        <v>19</v>
      </c>
      <c r="F15478" s="35">
        <v>5.5140000000000002</v>
      </c>
      <c r="G15478" t="str">
        <f t="shared" si="482"/>
        <v>Casual Buyers</v>
      </c>
      <c r="H15478" s="4">
        <v>41627</v>
      </c>
      <c r="I15478">
        <f>WEEKDAY(Cleaned!$H15478)</f>
        <v>5</v>
      </c>
      <c r="J15478" t="s">
        <v>16</v>
      </c>
      <c r="K15478" s="4">
        <v>27705</v>
      </c>
      <c r="L15478">
        <f>INT(YEARFRAC(Cleaned!$K15478,Cleaned!$H15478,1))</f>
        <v>38</v>
      </c>
      <c r="M15478" t="str">
        <f t="shared" si="483"/>
        <v>Adult</v>
      </c>
    </row>
    <row r="15479" spans="1:13" x14ac:dyDescent="0.25">
      <c r="A15479">
        <v>25479</v>
      </c>
      <c r="B15479" t="s">
        <v>4080</v>
      </c>
      <c r="C15479" t="s">
        <v>81</v>
      </c>
      <c r="D15479" t="s">
        <v>10</v>
      </c>
      <c r="E15479" t="s">
        <v>19</v>
      </c>
      <c r="F15479" s="35">
        <v>1303.8669</v>
      </c>
      <c r="G15479" t="str">
        <f t="shared" si="482"/>
        <v>Casual Buyers</v>
      </c>
      <c r="H15479" s="4">
        <v>41628</v>
      </c>
      <c r="I15479">
        <f>WEEKDAY(Cleaned!$H15479)</f>
        <v>6</v>
      </c>
      <c r="J15479" t="s">
        <v>12</v>
      </c>
      <c r="K15479" s="4">
        <v>19222</v>
      </c>
      <c r="L15479">
        <f>INT(YEARFRAC(Cleaned!$K15479,Cleaned!$H15479,1))</f>
        <v>61</v>
      </c>
      <c r="M15479" t="str">
        <f t="shared" si="483"/>
        <v>Seniors</v>
      </c>
    </row>
    <row r="15480" spans="1:13" x14ac:dyDescent="0.25">
      <c r="A15480">
        <v>25480</v>
      </c>
      <c r="B15480" t="s">
        <v>4237</v>
      </c>
      <c r="C15480" t="s">
        <v>81</v>
      </c>
      <c r="D15480" t="s">
        <v>10</v>
      </c>
      <c r="E15480" t="s">
        <v>19</v>
      </c>
      <c r="F15480" s="35">
        <v>858.96069999999997</v>
      </c>
      <c r="G15480" t="str">
        <f t="shared" si="482"/>
        <v>Casual Buyers</v>
      </c>
      <c r="H15480" s="4">
        <v>41628</v>
      </c>
      <c r="I15480">
        <f>WEEKDAY(Cleaned!$H15480)</f>
        <v>6</v>
      </c>
      <c r="J15480" t="s">
        <v>17</v>
      </c>
      <c r="K15480" s="4">
        <v>21402</v>
      </c>
      <c r="L15480">
        <f>INT(YEARFRAC(Cleaned!$K15480,Cleaned!$H15480,1))</f>
        <v>55</v>
      </c>
      <c r="M15480" t="str">
        <f t="shared" si="483"/>
        <v>Seniors</v>
      </c>
    </row>
    <row r="15481" spans="1:13" x14ac:dyDescent="0.25">
      <c r="A15481">
        <v>25481</v>
      </c>
      <c r="B15481" t="s">
        <v>9192</v>
      </c>
      <c r="C15481" t="s">
        <v>81</v>
      </c>
      <c r="D15481" t="s">
        <v>10</v>
      </c>
      <c r="E15481" t="s">
        <v>19</v>
      </c>
      <c r="F15481" s="35">
        <v>62.951900000000002</v>
      </c>
      <c r="G15481" t="str">
        <f t="shared" si="482"/>
        <v>Casual Buyers</v>
      </c>
      <c r="H15481" s="4">
        <v>41629</v>
      </c>
      <c r="I15481">
        <f>WEEKDAY(Cleaned!$H15481)</f>
        <v>7</v>
      </c>
      <c r="J15481" t="s">
        <v>14</v>
      </c>
      <c r="K15481" s="4">
        <v>19834</v>
      </c>
      <c r="L15481">
        <f>INT(YEARFRAC(Cleaned!$K15481,Cleaned!$H15481,1))</f>
        <v>59</v>
      </c>
      <c r="M15481" t="str">
        <f t="shared" si="483"/>
        <v>Seniors</v>
      </c>
    </row>
    <row r="15482" spans="1:13" x14ac:dyDescent="0.25">
      <c r="A15482">
        <v>25482</v>
      </c>
      <c r="B15482" t="s">
        <v>4398</v>
      </c>
      <c r="C15482" t="s">
        <v>81</v>
      </c>
      <c r="D15482" t="s">
        <v>10</v>
      </c>
      <c r="E15482" t="s">
        <v>19</v>
      </c>
      <c r="F15482" s="35">
        <v>624.31399999999996</v>
      </c>
      <c r="G15482" t="str">
        <f t="shared" si="482"/>
        <v>Casual Buyers</v>
      </c>
      <c r="H15482" s="4">
        <v>41630</v>
      </c>
      <c r="I15482">
        <f>WEEKDAY(Cleaned!$H15482)</f>
        <v>1</v>
      </c>
      <c r="J15482" t="s">
        <v>15</v>
      </c>
      <c r="K15482" s="4">
        <v>18059</v>
      </c>
      <c r="L15482">
        <f>INT(YEARFRAC(Cleaned!$K15482,Cleaned!$H15482,1))</f>
        <v>64</v>
      </c>
      <c r="M15482" t="str">
        <f t="shared" si="483"/>
        <v>Seniors</v>
      </c>
    </row>
    <row r="15483" spans="1:13" x14ac:dyDescent="0.25">
      <c r="A15483">
        <v>25483</v>
      </c>
      <c r="B15483" t="s">
        <v>4772</v>
      </c>
      <c r="C15483" t="s">
        <v>81</v>
      </c>
      <c r="D15483" t="s">
        <v>10</v>
      </c>
      <c r="E15483" t="s">
        <v>19</v>
      </c>
      <c r="F15483" s="35">
        <v>63.084499999999998</v>
      </c>
      <c r="G15483" t="str">
        <f t="shared" si="482"/>
        <v>Casual Buyers</v>
      </c>
      <c r="H15483" s="4">
        <v>41631</v>
      </c>
      <c r="I15483">
        <f>WEEKDAY(Cleaned!$H15483)</f>
        <v>2</v>
      </c>
      <c r="J15483" t="s">
        <v>12</v>
      </c>
      <c r="K15483" s="4">
        <v>20962</v>
      </c>
      <c r="L15483">
        <f>INT(YEARFRAC(Cleaned!$K15483,Cleaned!$H15483,1))</f>
        <v>56</v>
      </c>
      <c r="M15483" t="str">
        <f t="shared" si="483"/>
        <v>Seniors</v>
      </c>
    </row>
    <row r="15484" spans="1:13" x14ac:dyDescent="0.25">
      <c r="A15484">
        <v>25484</v>
      </c>
      <c r="B15484" t="s">
        <v>9193</v>
      </c>
      <c r="C15484" t="s">
        <v>81</v>
      </c>
      <c r="D15484" t="s">
        <v>10</v>
      </c>
      <c r="E15484" t="s">
        <v>19</v>
      </c>
      <c r="F15484" s="35">
        <v>123.1523</v>
      </c>
      <c r="G15484" t="str">
        <f t="shared" si="482"/>
        <v>Casual Buyers</v>
      </c>
      <c r="H15484" s="4">
        <v>41631</v>
      </c>
      <c r="I15484">
        <f>WEEKDAY(Cleaned!$H15484)</f>
        <v>2</v>
      </c>
      <c r="J15484" t="s">
        <v>13</v>
      </c>
      <c r="K15484" s="4">
        <v>19669</v>
      </c>
      <c r="L15484">
        <f>INT(YEARFRAC(Cleaned!$K15484,Cleaned!$H15484,1))</f>
        <v>60</v>
      </c>
      <c r="M15484" t="str">
        <f t="shared" si="483"/>
        <v>Seniors</v>
      </c>
    </row>
    <row r="15485" spans="1:13" x14ac:dyDescent="0.25">
      <c r="A15485">
        <v>25485</v>
      </c>
      <c r="B15485" t="s">
        <v>4258</v>
      </c>
      <c r="C15485" t="s">
        <v>81</v>
      </c>
      <c r="D15485" t="s">
        <v>10</v>
      </c>
      <c r="E15485" t="s">
        <v>19</v>
      </c>
      <c r="F15485" s="35">
        <v>2582.6833999999999</v>
      </c>
      <c r="G15485" t="str">
        <f t="shared" si="482"/>
        <v>Brand Seekers</v>
      </c>
      <c r="H15485" s="4">
        <v>41631</v>
      </c>
      <c r="I15485">
        <f>WEEKDAY(Cleaned!$H15485)</f>
        <v>2</v>
      </c>
      <c r="J15485" t="s">
        <v>14</v>
      </c>
      <c r="K15485" s="4">
        <v>23460</v>
      </c>
      <c r="L15485">
        <f>INT(YEARFRAC(Cleaned!$K15485,Cleaned!$H15485,1))</f>
        <v>49</v>
      </c>
      <c r="M15485" t="str">
        <f t="shared" si="483"/>
        <v>Adult</v>
      </c>
    </row>
    <row r="15486" spans="1:13" x14ac:dyDescent="0.25">
      <c r="A15486">
        <v>25486</v>
      </c>
      <c r="B15486" t="s">
        <v>9166</v>
      </c>
      <c r="C15486" t="s">
        <v>81</v>
      </c>
      <c r="D15486" t="s">
        <v>10</v>
      </c>
      <c r="E15486" t="s">
        <v>19</v>
      </c>
      <c r="F15486" s="35">
        <v>9.9339999999999993</v>
      </c>
      <c r="G15486" t="str">
        <f t="shared" si="482"/>
        <v>Casual Buyers</v>
      </c>
      <c r="H15486" s="4">
        <v>41631</v>
      </c>
      <c r="I15486">
        <f>WEEKDAY(Cleaned!$H15486)</f>
        <v>2</v>
      </c>
      <c r="J15486" t="s">
        <v>16</v>
      </c>
      <c r="K15486" s="4">
        <v>26464</v>
      </c>
      <c r="L15486">
        <f>INT(YEARFRAC(Cleaned!$K15486,Cleaned!$H15486,1))</f>
        <v>41</v>
      </c>
      <c r="M15486" t="str">
        <f t="shared" si="483"/>
        <v>Adult</v>
      </c>
    </row>
    <row r="15487" spans="1:13" x14ac:dyDescent="0.25">
      <c r="A15487">
        <v>25487</v>
      </c>
      <c r="B15487" t="s">
        <v>9194</v>
      </c>
      <c r="C15487" t="s">
        <v>81</v>
      </c>
      <c r="D15487" t="s">
        <v>10</v>
      </c>
      <c r="E15487" t="s">
        <v>19</v>
      </c>
      <c r="F15487" s="35">
        <v>77.338999999999999</v>
      </c>
      <c r="G15487" t="str">
        <f t="shared" si="482"/>
        <v>Casual Buyers</v>
      </c>
      <c r="H15487" s="4">
        <v>41633</v>
      </c>
      <c r="I15487">
        <f>WEEKDAY(Cleaned!$H15487)</f>
        <v>4</v>
      </c>
      <c r="J15487" t="s">
        <v>15</v>
      </c>
      <c r="K15487" s="4">
        <v>23941</v>
      </c>
      <c r="L15487">
        <f>INT(YEARFRAC(Cleaned!$K15487,Cleaned!$H15487,1))</f>
        <v>48</v>
      </c>
      <c r="M15487" t="str">
        <f t="shared" si="483"/>
        <v>Adult</v>
      </c>
    </row>
    <row r="15488" spans="1:13" x14ac:dyDescent="0.25">
      <c r="A15488">
        <v>25488</v>
      </c>
      <c r="B15488" t="s">
        <v>9185</v>
      </c>
      <c r="C15488" t="s">
        <v>81</v>
      </c>
      <c r="D15488" t="s">
        <v>10</v>
      </c>
      <c r="E15488" t="s">
        <v>19</v>
      </c>
      <c r="F15488" s="35">
        <v>55.238999999999997</v>
      </c>
      <c r="G15488" t="str">
        <f t="shared" si="482"/>
        <v>Casual Buyers</v>
      </c>
      <c r="H15488" s="4">
        <v>41634</v>
      </c>
      <c r="I15488">
        <f>WEEKDAY(Cleaned!$H15488)</f>
        <v>5</v>
      </c>
      <c r="J15488" t="s">
        <v>12</v>
      </c>
      <c r="K15488" s="4">
        <v>20519</v>
      </c>
      <c r="L15488">
        <f>INT(YEARFRAC(Cleaned!$K15488,Cleaned!$H15488,1))</f>
        <v>57</v>
      </c>
      <c r="M15488" t="str">
        <f t="shared" si="483"/>
        <v>Seniors</v>
      </c>
    </row>
    <row r="15489" spans="1:13" x14ac:dyDescent="0.25">
      <c r="A15489">
        <v>25489</v>
      </c>
      <c r="B15489" t="s">
        <v>9195</v>
      </c>
      <c r="C15489" t="s">
        <v>81</v>
      </c>
      <c r="D15489" t="s">
        <v>10</v>
      </c>
      <c r="E15489" t="s">
        <v>19</v>
      </c>
      <c r="F15489" s="35">
        <v>81.725800000000007</v>
      </c>
      <c r="G15489" t="str">
        <f t="shared" si="482"/>
        <v>Casual Buyers</v>
      </c>
      <c r="H15489" s="4">
        <v>41634</v>
      </c>
      <c r="I15489">
        <f>WEEKDAY(Cleaned!$H15489)</f>
        <v>5</v>
      </c>
      <c r="J15489" t="s">
        <v>13</v>
      </c>
      <c r="K15489" s="4">
        <v>21479</v>
      </c>
      <c r="L15489">
        <f>INT(YEARFRAC(Cleaned!$K15489,Cleaned!$H15489,1))</f>
        <v>55</v>
      </c>
      <c r="M15489" t="str">
        <f t="shared" si="483"/>
        <v>Seniors</v>
      </c>
    </row>
    <row r="15490" spans="1:13" x14ac:dyDescent="0.25">
      <c r="A15490">
        <v>25490</v>
      </c>
      <c r="B15490" t="s">
        <v>9139</v>
      </c>
      <c r="C15490" t="s">
        <v>81</v>
      </c>
      <c r="D15490" t="s">
        <v>10</v>
      </c>
      <c r="E15490" t="s">
        <v>19</v>
      </c>
      <c r="F15490" s="35">
        <v>2629.8006</v>
      </c>
      <c r="G15490" t="str">
        <f t="shared" ref="G15490:G15553" si="484">IF(F15490&lt;=1500,"Casual Buyers",IF(F15490&gt;=1501,"Brand Seekers",IF(F15490&gt;2500,"Convinced Seekers")))</f>
        <v>Brand Seekers</v>
      </c>
      <c r="H15490" s="4">
        <v>41635</v>
      </c>
      <c r="I15490">
        <f>WEEKDAY(Cleaned!$H15490)</f>
        <v>6</v>
      </c>
      <c r="J15490" t="s">
        <v>12</v>
      </c>
      <c r="K15490" s="4">
        <v>24657</v>
      </c>
      <c r="L15490">
        <f>INT(YEARFRAC(Cleaned!$K15490,Cleaned!$H15490,1))</f>
        <v>46</v>
      </c>
      <c r="M15490" t="str">
        <f t="shared" ref="M15490:M15553" si="485">IF(L15490&lt;=19,"Teenager",IF(L15490&lt;=34,"Young Adult",IF(L15490&lt;=49,"Adult",IF(L15490&lt;=64,"Seniors",IF(L15490&gt;=65,"Elders")))))</f>
        <v>Adult</v>
      </c>
    </row>
    <row r="15491" spans="1:13" x14ac:dyDescent="0.25">
      <c r="A15491">
        <v>25491</v>
      </c>
      <c r="B15491" t="s">
        <v>4808</v>
      </c>
      <c r="C15491" t="s">
        <v>81</v>
      </c>
      <c r="D15491" t="s">
        <v>10</v>
      </c>
      <c r="E15491" t="s">
        <v>19</v>
      </c>
      <c r="F15491" s="35">
        <v>16.552900000000001</v>
      </c>
      <c r="G15491" t="str">
        <f t="shared" si="484"/>
        <v>Casual Buyers</v>
      </c>
      <c r="H15491" s="4">
        <v>41635</v>
      </c>
      <c r="I15491">
        <f>WEEKDAY(Cleaned!$H15491)</f>
        <v>6</v>
      </c>
      <c r="J15491" t="s">
        <v>17</v>
      </c>
      <c r="K15491" s="4">
        <v>20536</v>
      </c>
      <c r="L15491">
        <f>INT(YEARFRAC(Cleaned!$K15491,Cleaned!$H15491,1))</f>
        <v>57</v>
      </c>
      <c r="M15491" t="str">
        <f t="shared" si="485"/>
        <v>Seniors</v>
      </c>
    </row>
    <row r="15492" spans="1:13" x14ac:dyDescent="0.25">
      <c r="A15492">
        <v>25492</v>
      </c>
      <c r="B15492" t="s">
        <v>4079</v>
      </c>
      <c r="C15492" t="s">
        <v>81</v>
      </c>
      <c r="D15492" t="s">
        <v>10</v>
      </c>
      <c r="E15492" t="s">
        <v>19</v>
      </c>
      <c r="F15492" s="35">
        <v>2580.1419000000001</v>
      </c>
      <c r="G15492" t="str">
        <f t="shared" si="484"/>
        <v>Brand Seekers</v>
      </c>
      <c r="H15492" s="4">
        <v>41636</v>
      </c>
      <c r="I15492">
        <f>WEEKDAY(Cleaned!$H15492)</f>
        <v>7</v>
      </c>
      <c r="J15492" t="s">
        <v>16</v>
      </c>
      <c r="K15492" s="4">
        <v>25303</v>
      </c>
      <c r="L15492">
        <f>INT(YEARFRAC(Cleaned!$K15492,Cleaned!$H15492,1))</f>
        <v>44</v>
      </c>
      <c r="M15492" t="str">
        <f t="shared" si="485"/>
        <v>Adult</v>
      </c>
    </row>
    <row r="15493" spans="1:13" x14ac:dyDescent="0.25">
      <c r="A15493">
        <v>25493</v>
      </c>
      <c r="B15493" t="s">
        <v>4554</v>
      </c>
      <c r="C15493" t="s">
        <v>81</v>
      </c>
      <c r="D15493" t="s">
        <v>10</v>
      </c>
      <c r="E15493" t="s">
        <v>19</v>
      </c>
      <c r="F15493" s="35">
        <v>33.139000000000003</v>
      </c>
      <c r="G15493" t="str">
        <f t="shared" si="484"/>
        <v>Casual Buyers</v>
      </c>
      <c r="H15493" s="4">
        <v>41638</v>
      </c>
      <c r="I15493">
        <f>WEEKDAY(Cleaned!$H15493)</f>
        <v>2</v>
      </c>
      <c r="J15493" t="s">
        <v>18</v>
      </c>
      <c r="K15493" s="4">
        <v>23821</v>
      </c>
      <c r="L15493">
        <f>INT(YEARFRAC(Cleaned!$K15493,Cleaned!$H15493,1))</f>
        <v>48</v>
      </c>
      <c r="M15493" t="str">
        <f t="shared" si="485"/>
        <v>Adult</v>
      </c>
    </row>
    <row r="15494" spans="1:13" x14ac:dyDescent="0.25">
      <c r="A15494">
        <v>25494</v>
      </c>
      <c r="B15494" t="s">
        <v>4171</v>
      </c>
      <c r="C15494" t="s">
        <v>81</v>
      </c>
      <c r="D15494" t="s">
        <v>10</v>
      </c>
      <c r="E15494" t="s">
        <v>19</v>
      </c>
      <c r="F15494" s="35">
        <v>2612.1869000000002</v>
      </c>
      <c r="G15494" t="str">
        <f t="shared" si="484"/>
        <v>Brand Seekers</v>
      </c>
      <c r="H15494" s="4">
        <v>41639</v>
      </c>
      <c r="I15494">
        <f>WEEKDAY(Cleaned!$H15494)</f>
        <v>3</v>
      </c>
      <c r="J15494" t="s">
        <v>13</v>
      </c>
      <c r="K15494" s="4">
        <v>26732</v>
      </c>
      <c r="L15494">
        <f>INT(YEARFRAC(Cleaned!$K15494,Cleaned!$H15494,1))</f>
        <v>40</v>
      </c>
      <c r="M15494" t="str">
        <f t="shared" si="485"/>
        <v>Adult</v>
      </c>
    </row>
    <row r="15495" spans="1:13" x14ac:dyDescent="0.25">
      <c r="A15495">
        <v>25495</v>
      </c>
      <c r="B15495" t="s">
        <v>9196</v>
      </c>
      <c r="C15495" t="s">
        <v>81</v>
      </c>
      <c r="D15495" t="s">
        <v>10</v>
      </c>
      <c r="E15495" t="s">
        <v>19</v>
      </c>
      <c r="F15495" s="35">
        <v>93.836600000000004</v>
      </c>
      <c r="G15495" t="str">
        <f t="shared" si="484"/>
        <v>Casual Buyers</v>
      </c>
      <c r="H15495" s="4">
        <v>41639</v>
      </c>
      <c r="I15495">
        <f>WEEKDAY(Cleaned!$H15495)</f>
        <v>3</v>
      </c>
      <c r="J15495" t="s">
        <v>16</v>
      </c>
      <c r="K15495" s="4">
        <v>20957</v>
      </c>
      <c r="L15495">
        <f>INT(YEARFRAC(Cleaned!$K15495,Cleaned!$H15495,1))</f>
        <v>56</v>
      </c>
      <c r="M15495" t="str">
        <f t="shared" si="485"/>
        <v>Seniors</v>
      </c>
    </row>
    <row r="15496" spans="1:13" x14ac:dyDescent="0.25">
      <c r="A15496">
        <v>25496</v>
      </c>
      <c r="B15496" t="s">
        <v>9197</v>
      </c>
      <c r="C15496" t="s">
        <v>81</v>
      </c>
      <c r="D15496" t="s">
        <v>10</v>
      </c>
      <c r="E15496" t="s">
        <v>19</v>
      </c>
      <c r="F15496" s="35">
        <v>44.4542</v>
      </c>
      <c r="G15496" t="str">
        <f t="shared" si="484"/>
        <v>Casual Buyers</v>
      </c>
      <c r="H15496" s="4">
        <v>41641</v>
      </c>
      <c r="I15496">
        <f>WEEKDAY(Cleaned!$H15496)</f>
        <v>5</v>
      </c>
      <c r="J15496" t="s">
        <v>15</v>
      </c>
      <c r="K15496" s="4">
        <v>27259</v>
      </c>
      <c r="L15496">
        <f>INT(YEARFRAC(Cleaned!$K15496,Cleaned!$H15496,1))</f>
        <v>39</v>
      </c>
      <c r="M15496" t="str">
        <f t="shared" si="485"/>
        <v>Adult</v>
      </c>
    </row>
    <row r="15497" spans="1:13" x14ac:dyDescent="0.25">
      <c r="A15497">
        <v>25497</v>
      </c>
      <c r="B15497" t="s">
        <v>4292</v>
      </c>
      <c r="C15497" t="s">
        <v>81</v>
      </c>
      <c r="D15497" t="s">
        <v>10</v>
      </c>
      <c r="E15497" t="s">
        <v>19</v>
      </c>
      <c r="F15497" s="35">
        <v>629.81690000000003</v>
      </c>
      <c r="G15497" t="str">
        <f t="shared" si="484"/>
        <v>Casual Buyers</v>
      </c>
      <c r="H15497" s="4">
        <v>41643</v>
      </c>
      <c r="I15497">
        <f>WEEKDAY(Cleaned!$H15497)</f>
        <v>7</v>
      </c>
      <c r="J15497" t="s">
        <v>12</v>
      </c>
      <c r="K15497" s="4">
        <v>23578</v>
      </c>
      <c r="L15497">
        <f>INT(YEARFRAC(Cleaned!$K15497,Cleaned!$H15497,1))</f>
        <v>49</v>
      </c>
      <c r="M15497" t="str">
        <f t="shared" si="485"/>
        <v>Adult</v>
      </c>
    </row>
    <row r="15498" spans="1:13" x14ac:dyDescent="0.25">
      <c r="A15498">
        <v>25498</v>
      </c>
      <c r="B15498" t="s">
        <v>4452</v>
      </c>
      <c r="C15498" t="s">
        <v>81</v>
      </c>
      <c r="D15498" t="s">
        <v>10</v>
      </c>
      <c r="E15498" t="s">
        <v>19</v>
      </c>
      <c r="F15498" s="35">
        <v>26.486899999999999</v>
      </c>
      <c r="G15498" t="str">
        <f t="shared" si="484"/>
        <v>Casual Buyers</v>
      </c>
      <c r="H15498" s="4">
        <v>41643</v>
      </c>
      <c r="I15498">
        <f>WEEKDAY(Cleaned!$H15498)</f>
        <v>7</v>
      </c>
      <c r="J15498" t="s">
        <v>18</v>
      </c>
      <c r="K15498" s="4">
        <v>28574</v>
      </c>
      <c r="L15498">
        <f>INT(YEARFRAC(Cleaned!$K15498,Cleaned!$H15498,1))</f>
        <v>35</v>
      </c>
      <c r="M15498" t="str">
        <f t="shared" si="485"/>
        <v>Adult</v>
      </c>
    </row>
    <row r="15499" spans="1:13" x14ac:dyDescent="0.25">
      <c r="A15499">
        <v>25499</v>
      </c>
      <c r="B15499" t="s">
        <v>5183</v>
      </c>
      <c r="C15499" t="s">
        <v>81</v>
      </c>
      <c r="D15499" t="s">
        <v>10</v>
      </c>
      <c r="E15499" t="s">
        <v>19</v>
      </c>
      <c r="F15499" s="35">
        <v>2668.5639999999999</v>
      </c>
      <c r="G15499" t="str">
        <f t="shared" si="484"/>
        <v>Brand Seekers</v>
      </c>
      <c r="H15499" s="4">
        <v>41645</v>
      </c>
      <c r="I15499">
        <f>WEEKDAY(Cleaned!$H15499)</f>
        <v>2</v>
      </c>
      <c r="J15499" t="s">
        <v>12</v>
      </c>
      <c r="K15499" s="4">
        <v>27153</v>
      </c>
      <c r="L15499">
        <f>INT(YEARFRAC(Cleaned!$K15499,Cleaned!$H15499,1))</f>
        <v>39</v>
      </c>
      <c r="M15499" t="str">
        <f t="shared" si="485"/>
        <v>Adult</v>
      </c>
    </row>
    <row r="15500" spans="1:13" x14ac:dyDescent="0.25">
      <c r="A15500">
        <v>25500</v>
      </c>
      <c r="B15500" t="s">
        <v>9136</v>
      </c>
      <c r="C15500" t="s">
        <v>81</v>
      </c>
      <c r="D15500" t="s">
        <v>10</v>
      </c>
      <c r="E15500" t="s">
        <v>19</v>
      </c>
      <c r="F15500" s="35">
        <v>2574.6390000000001</v>
      </c>
      <c r="G15500" t="str">
        <f t="shared" si="484"/>
        <v>Brand Seekers</v>
      </c>
      <c r="H15500" s="4">
        <v>41645</v>
      </c>
      <c r="I15500">
        <f>WEEKDAY(Cleaned!$H15500)</f>
        <v>2</v>
      </c>
      <c r="J15500" t="s">
        <v>16</v>
      </c>
      <c r="K15500" s="4">
        <v>29241</v>
      </c>
      <c r="L15500">
        <f>INT(YEARFRAC(Cleaned!$K15500,Cleaned!$H15500,1))</f>
        <v>33</v>
      </c>
      <c r="M15500" t="str">
        <f t="shared" si="485"/>
        <v>Young Adult</v>
      </c>
    </row>
    <row r="15501" spans="1:13" x14ac:dyDescent="0.25">
      <c r="A15501">
        <v>25501</v>
      </c>
      <c r="B15501" t="s">
        <v>9198</v>
      </c>
      <c r="C15501" t="s">
        <v>81</v>
      </c>
      <c r="D15501" t="s">
        <v>10</v>
      </c>
      <c r="E15501" t="s">
        <v>19</v>
      </c>
      <c r="F15501" s="35">
        <v>24.2879</v>
      </c>
      <c r="G15501" t="str">
        <f t="shared" si="484"/>
        <v>Casual Buyers</v>
      </c>
      <c r="H15501" s="4">
        <v>41646</v>
      </c>
      <c r="I15501">
        <f>WEEKDAY(Cleaned!$H15501)</f>
        <v>3</v>
      </c>
      <c r="J15501" t="s">
        <v>14</v>
      </c>
      <c r="K15501" s="4">
        <v>17018</v>
      </c>
      <c r="L15501">
        <f>INT(YEARFRAC(Cleaned!$K15501,Cleaned!$H15501,1))</f>
        <v>67</v>
      </c>
      <c r="M15501" t="str">
        <f t="shared" si="485"/>
        <v>Elders</v>
      </c>
    </row>
    <row r="15502" spans="1:13" x14ac:dyDescent="0.25">
      <c r="A15502">
        <v>25502</v>
      </c>
      <c r="B15502" t="s">
        <v>5188</v>
      </c>
      <c r="C15502" t="s">
        <v>81</v>
      </c>
      <c r="D15502" t="s">
        <v>10</v>
      </c>
      <c r="E15502" t="s">
        <v>19</v>
      </c>
      <c r="F15502" s="35">
        <v>89.460800000000006</v>
      </c>
      <c r="G15502" t="str">
        <f t="shared" si="484"/>
        <v>Casual Buyers</v>
      </c>
      <c r="H15502" s="4">
        <v>41648</v>
      </c>
      <c r="I15502">
        <f>WEEKDAY(Cleaned!$H15502)</f>
        <v>5</v>
      </c>
      <c r="J15502" t="s">
        <v>18</v>
      </c>
      <c r="K15502" s="4">
        <v>19454</v>
      </c>
      <c r="L15502">
        <f>INT(YEARFRAC(Cleaned!$K15502,Cleaned!$H15502,1))</f>
        <v>60</v>
      </c>
      <c r="M15502" t="str">
        <f t="shared" si="485"/>
        <v>Seniors</v>
      </c>
    </row>
    <row r="15503" spans="1:13" x14ac:dyDescent="0.25">
      <c r="A15503">
        <v>25503</v>
      </c>
      <c r="B15503" t="s">
        <v>5177</v>
      </c>
      <c r="C15503" t="s">
        <v>81</v>
      </c>
      <c r="D15503" t="s">
        <v>10</v>
      </c>
      <c r="E15503" t="s">
        <v>19</v>
      </c>
      <c r="F15503" s="35">
        <v>2646.3535000000002</v>
      </c>
      <c r="G15503" t="str">
        <f t="shared" si="484"/>
        <v>Brand Seekers</v>
      </c>
      <c r="H15503" s="4">
        <v>41648</v>
      </c>
      <c r="I15503">
        <f>WEEKDAY(Cleaned!$H15503)</f>
        <v>5</v>
      </c>
      <c r="J15503" t="s">
        <v>18</v>
      </c>
      <c r="K15503" s="4">
        <v>23943</v>
      </c>
      <c r="L15503">
        <f>INT(YEARFRAC(Cleaned!$K15503,Cleaned!$H15503,1))</f>
        <v>48</v>
      </c>
      <c r="M15503" t="str">
        <f t="shared" si="485"/>
        <v>Adult</v>
      </c>
    </row>
    <row r="15504" spans="1:13" x14ac:dyDescent="0.25">
      <c r="A15504">
        <v>25504</v>
      </c>
      <c r="B15504" t="s">
        <v>9199</v>
      </c>
      <c r="C15504" t="s">
        <v>81</v>
      </c>
      <c r="D15504" t="s">
        <v>10</v>
      </c>
      <c r="E15504" t="s">
        <v>19</v>
      </c>
      <c r="F15504" s="35">
        <v>1961.8943999999999</v>
      </c>
      <c r="G15504" t="str">
        <f t="shared" si="484"/>
        <v>Brand Seekers</v>
      </c>
      <c r="H15504" s="4">
        <v>41649</v>
      </c>
      <c r="I15504">
        <f>WEEKDAY(Cleaned!$H15504)</f>
        <v>6</v>
      </c>
      <c r="J15504" t="s">
        <v>14</v>
      </c>
      <c r="K15504" s="4">
        <v>19909</v>
      </c>
      <c r="L15504">
        <f>INT(YEARFRAC(Cleaned!$K15504,Cleaned!$H15504,1))</f>
        <v>59</v>
      </c>
      <c r="M15504" t="str">
        <f t="shared" si="485"/>
        <v>Seniors</v>
      </c>
    </row>
    <row r="15505" spans="1:13" x14ac:dyDescent="0.25">
      <c r="A15505">
        <v>25505</v>
      </c>
      <c r="B15505" t="s">
        <v>9200</v>
      </c>
      <c r="C15505" t="s">
        <v>81</v>
      </c>
      <c r="D15505" t="s">
        <v>10</v>
      </c>
      <c r="E15505" t="s">
        <v>19</v>
      </c>
      <c r="F15505" s="35">
        <v>671.79579999999999</v>
      </c>
      <c r="G15505" t="str">
        <f t="shared" si="484"/>
        <v>Casual Buyers</v>
      </c>
      <c r="H15505" s="4">
        <v>41650</v>
      </c>
      <c r="I15505">
        <f>WEEKDAY(Cleaned!$H15505)</f>
        <v>7</v>
      </c>
      <c r="J15505" t="s">
        <v>14</v>
      </c>
      <c r="K15505" s="4">
        <v>27834</v>
      </c>
      <c r="L15505">
        <f>INT(YEARFRAC(Cleaned!$K15505,Cleaned!$H15505,1))</f>
        <v>37</v>
      </c>
      <c r="M15505" t="str">
        <f t="shared" si="485"/>
        <v>Adult</v>
      </c>
    </row>
    <row r="15506" spans="1:13" x14ac:dyDescent="0.25">
      <c r="A15506">
        <v>25506</v>
      </c>
      <c r="B15506" t="s">
        <v>4340</v>
      </c>
      <c r="C15506" t="s">
        <v>81</v>
      </c>
      <c r="D15506" t="s">
        <v>10</v>
      </c>
      <c r="E15506" t="s">
        <v>19</v>
      </c>
      <c r="F15506" s="35">
        <v>65.725399999999993</v>
      </c>
      <c r="G15506" t="str">
        <f t="shared" si="484"/>
        <v>Casual Buyers</v>
      </c>
      <c r="H15506" s="4">
        <v>41651</v>
      </c>
      <c r="I15506">
        <f>WEEKDAY(Cleaned!$H15506)</f>
        <v>1</v>
      </c>
      <c r="J15506" t="s">
        <v>12</v>
      </c>
      <c r="K15506" s="4">
        <v>15623</v>
      </c>
      <c r="L15506">
        <f>INT(YEARFRAC(Cleaned!$K15506,Cleaned!$H15506,1))</f>
        <v>71</v>
      </c>
      <c r="M15506" t="str">
        <f t="shared" si="485"/>
        <v>Elders</v>
      </c>
    </row>
    <row r="15507" spans="1:13" x14ac:dyDescent="0.25">
      <c r="A15507">
        <v>25507</v>
      </c>
      <c r="B15507" t="s">
        <v>9180</v>
      </c>
      <c r="C15507" t="s">
        <v>81</v>
      </c>
      <c r="D15507" t="s">
        <v>10</v>
      </c>
      <c r="E15507" t="s">
        <v>19</v>
      </c>
      <c r="F15507" s="35">
        <v>99.405799999999999</v>
      </c>
      <c r="G15507" t="str">
        <f t="shared" si="484"/>
        <v>Casual Buyers</v>
      </c>
      <c r="H15507" s="4">
        <v>41651</v>
      </c>
      <c r="I15507">
        <f>WEEKDAY(Cleaned!$H15507)</f>
        <v>1</v>
      </c>
      <c r="J15507" t="s">
        <v>14</v>
      </c>
      <c r="K15507" s="4">
        <v>26927</v>
      </c>
      <c r="L15507">
        <f>INT(YEARFRAC(Cleaned!$K15507,Cleaned!$H15507,1))</f>
        <v>40</v>
      </c>
      <c r="M15507" t="str">
        <f t="shared" si="485"/>
        <v>Adult</v>
      </c>
    </row>
    <row r="15508" spans="1:13" x14ac:dyDescent="0.25">
      <c r="A15508">
        <v>25508</v>
      </c>
      <c r="B15508" t="s">
        <v>4393</v>
      </c>
      <c r="C15508" t="s">
        <v>81</v>
      </c>
      <c r="D15508" t="s">
        <v>10</v>
      </c>
      <c r="E15508" t="s">
        <v>19</v>
      </c>
      <c r="F15508" s="35">
        <v>2618.8168999999998</v>
      </c>
      <c r="G15508" t="str">
        <f t="shared" si="484"/>
        <v>Brand Seekers</v>
      </c>
      <c r="H15508" s="4">
        <v>41655</v>
      </c>
      <c r="I15508">
        <f>WEEKDAY(Cleaned!$H15508)</f>
        <v>5</v>
      </c>
      <c r="J15508" t="s">
        <v>14</v>
      </c>
      <c r="K15508" s="4">
        <v>20502</v>
      </c>
      <c r="L15508">
        <f>INT(YEARFRAC(Cleaned!$K15508,Cleaned!$H15508,1))</f>
        <v>57</v>
      </c>
      <c r="M15508" t="str">
        <f t="shared" si="485"/>
        <v>Seniors</v>
      </c>
    </row>
    <row r="15509" spans="1:13" x14ac:dyDescent="0.25">
      <c r="A15509">
        <v>25509</v>
      </c>
      <c r="B15509" t="s">
        <v>9201</v>
      </c>
      <c r="C15509" t="s">
        <v>81</v>
      </c>
      <c r="D15509" t="s">
        <v>10</v>
      </c>
      <c r="E15509" t="s">
        <v>19</v>
      </c>
      <c r="F15509" s="35">
        <v>44.177900000000001</v>
      </c>
      <c r="G15509" t="str">
        <f t="shared" si="484"/>
        <v>Casual Buyers</v>
      </c>
      <c r="H15509" s="4">
        <v>41655</v>
      </c>
      <c r="I15509">
        <f>WEEKDAY(Cleaned!$H15509)</f>
        <v>5</v>
      </c>
      <c r="J15509" t="s">
        <v>14</v>
      </c>
      <c r="K15509" s="4">
        <v>24072</v>
      </c>
      <c r="L15509">
        <f>INT(YEARFRAC(Cleaned!$K15509,Cleaned!$H15509,1))</f>
        <v>48</v>
      </c>
      <c r="M15509" t="str">
        <f t="shared" si="485"/>
        <v>Adult</v>
      </c>
    </row>
    <row r="15510" spans="1:13" x14ac:dyDescent="0.25">
      <c r="A15510">
        <v>25510</v>
      </c>
      <c r="B15510" t="s">
        <v>4647</v>
      </c>
      <c r="C15510" t="s">
        <v>81</v>
      </c>
      <c r="D15510" t="s">
        <v>10</v>
      </c>
      <c r="E15510" t="s">
        <v>19</v>
      </c>
      <c r="F15510" s="35">
        <v>250.2715</v>
      </c>
      <c r="G15510" t="str">
        <f t="shared" si="484"/>
        <v>Casual Buyers</v>
      </c>
      <c r="H15510" s="4">
        <v>41657</v>
      </c>
      <c r="I15510">
        <f>WEEKDAY(Cleaned!$H15510)</f>
        <v>7</v>
      </c>
      <c r="J15510" t="s">
        <v>12</v>
      </c>
      <c r="K15510" s="4">
        <v>28719</v>
      </c>
      <c r="L15510">
        <f>INT(YEARFRAC(Cleaned!$K15510,Cleaned!$H15510,1))</f>
        <v>35</v>
      </c>
      <c r="M15510" t="str">
        <f t="shared" si="485"/>
        <v>Adult</v>
      </c>
    </row>
    <row r="15511" spans="1:13" x14ac:dyDescent="0.25">
      <c r="A15511">
        <v>25511</v>
      </c>
      <c r="B15511" t="s">
        <v>4252</v>
      </c>
      <c r="C15511" t="s">
        <v>81</v>
      </c>
      <c r="D15511" t="s">
        <v>10</v>
      </c>
      <c r="E15511" t="s">
        <v>19</v>
      </c>
      <c r="F15511" s="35">
        <v>2641.9998000000001</v>
      </c>
      <c r="G15511" t="str">
        <f t="shared" si="484"/>
        <v>Brand Seekers</v>
      </c>
      <c r="H15511" s="4">
        <v>41657</v>
      </c>
      <c r="I15511">
        <f>WEEKDAY(Cleaned!$H15511)</f>
        <v>7</v>
      </c>
      <c r="J15511" t="s">
        <v>16</v>
      </c>
      <c r="K15511" s="4">
        <v>28581</v>
      </c>
      <c r="L15511">
        <f>INT(YEARFRAC(Cleaned!$K15511,Cleaned!$H15511,1))</f>
        <v>35</v>
      </c>
      <c r="M15511" t="str">
        <f t="shared" si="485"/>
        <v>Adult</v>
      </c>
    </row>
    <row r="15512" spans="1:13" x14ac:dyDescent="0.25">
      <c r="A15512">
        <v>25512</v>
      </c>
      <c r="B15512" t="s">
        <v>4346</v>
      </c>
      <c r="C15512" t="s">
        <v>81</v>
      </c>
      <c r="D15512" t="s">
        <v>10</v>
      </c>
      <c r="E15512" t="s">
        <v>19</v>
      </c>
      <c r="F15512" s="35">
        <v>33.139000000000003</v>
      </c>
      <c r="G15512" t="str">
        <f t="shared" si="484"/>
        <v>Casual Buyers</v>
      </c>
      <c r="H15512" s="4">
        <v>41659</v>
      </c>
      <c r="I15512">
        <f>WEEKDAY(Cleaned!$H15512)</f>
        <v>2</v>
      </c>
      <c r="J15512" t="s">
        <v>18</v>
      </c>
      <c r="K15512" s="4">
        <v>19591</v>
      </c>
      <c r="L15512">
        <f>INT(YEARFRAC(Cleaned!$K15512,Cleaned!$H15512,1))</f>
        <v>60</v>
      </c>
      <c r="M15512" t="str">
        <f t="shared" si="485"/>
        <v>Seniors</v>
      </c>
    </row>
    <row r="15513" spans="1:13" x14ac:dyDescent="0.25">
      <c r="A15513">
        <v>25513</v>
      </c>
      <c r="B15513" t="s">
        <v>9132</v>
      </c>
      <c r="C15513" t="s">
        <v>81</v>
      </c>
      <c r="D15513" t="s">
        <v>10</v>
      </c>
      <c r="E15513" t="s">
        <v>19</v>
      </c>
      <c r="F15513" s="35">
        <v>2596.7278999999999</v>
      </c>
      <c r="G15513" t="str">
        <f t="shared" si="484"/>
        <v>Brand Seekers</v>
      </c>
      <c r="H15513" s="4">
        <v>41660</v>
      </c>
      <c r="I15513">
        <f>WEEKDAY(Cleaned!$H15513)</f>
        <v>3</v>
      </c>
      <c r="J15513" t="s">
        <v>13</v>
      </c>
      <c r="K15513" s="4">
        <v>23902</v>
      </c>
      <c r="L15513">
        <f>INT(YEARFRAC(Cleaned!$K15513,Cleaned!$H15513,1))</f>
        <v>48</v>
      </c>
      <c r="M15513" t="str">
        <f t="shared" si="485"/>
        <v>Adult</v>
      </c>
    </row>
    <row r="15514" spans="1:13" x14ac:dyDescent="0.25">
      <c r="A15514">
        <v>25514</v>
      </c>
      <c r="B15514" t="s">
        <v>9202</v>
      </c>
      <c r="C15514" t="s">
        <v>81</v>
      </c>
      <c r="D15514" t="s">
        <v>10</v>
      </c>
      <c r="E15514" t="s">
        <v>19</v>
      </c>
      <c r="F15514" s="35">
        <v>71.791899999999998</v>
      </c>
      <c r="G15514" t="str">
        <f t="shared" si="484"/>
        <v>Casual Buyers</v>
      </c>
      <c r="H15514" s="4">
        <v>41661</v>
      </c>
      <c r="I15514">
        <f>WEEKDAY(Cleaned!$H15514)</f>
        <v>4</v>
      </c>
      <c r="J15514" t="s">
        <v>13</v>
      </c>
      <c r="K15514" s="4">
        <v>21742</v>
      </c>
      <c r="L15514">
        <f>INT(YEARFRAC(Cleaned!$K15514,Cleaned!$H15514,1))</f>
        <v>54</v>
      </c>
      <c r="M15514" t="str">
        <f t="shared" si="485"/>
        <v>Seniors</v>
      </c>
    </row>
    <row r="15515" spans="1:13" x14ac:dyDescent="0.25">
      <c r="A15515">
        <v>25515</v>
      </c>
      <c r="B15515" t="s">
        <v>4088</v>
      </c>
      <c r="C15515" t="s">
        <v>81</v>
      </c>
      <c r="D15515" t="s">
        <v>10</v>
      </c>
      <c r="E15515" t="s">
        <v>19</v>
      </c>
      <c r="F15515" s="35">
        <v>982.86440000000005</v>
      </c>
      <c r="G15515" t="str">
        <f t="shared" si="484"/>
        <v>Casual Buyers</v>
      </c>
      <c r="H15515" s="4">
        <v>41662</v>
      </c>
      <c r="I15515">
        <f>WEEKDAY(Cleaned!$H15515)</f>
        <v>5</v>
      </c>
      <c r="J15515" t="s">
        <v>16</v>
      </c>
      <c r="K15515" s="4">
        <v>25803</v>
      </c>
      <c r="L15515">
        <f>INT(YEARFRAC(Cleaned!$K15515,Cleaned!$H15515,1))</f>
        <v>43</v>
      </c>
      <c r="M15515" t="str">
        <f t="shared" si="485"/>
        <v>Adult</v>
      </c>
    </row>
    <row r="15516" spans="1:13" x14ac:dyDescent="0.25">
      <c r="A15516">
        <v>25516</v>
      </c>
      <c r="B15516" t="s">
        <v>9189</v>
      </c>
      <c r="C15516" t="s">
        <v>81</v>
      </c>
      <c r="D15516" t="s">
        <v>10</v>
      </c>
      <c r="E15516" t="s">
        <v>19</v>
      </c>
      <c r="F15516" s="35">
        <v>55.238999999999997</v>
      </c>
      <c r="G15516" t="str">
        <f t="shared" si="484"/>
        <v>Casual Buyers</v>
      </c>
      <c r="H15516" s="4">
        <v>41663</v>
      </c>
      <c r="I15516">
        <f>WEEKDAY(Cleaned!$H15516)</f>
        <v>6</v>
      </c>
      <c r="J15516" t="s">
        <v>12</v>
      </c>
      <c r="K15516" s="4">
        <v>19354</v>
      </c>
      <c r="L15516">
        <f>INT(YEARFRAC(Cleaned!$K15516,Cleaned!$H15516,1))</f>
        <v>61</v>
      </c>
      <c r="M15516" t="str">
        <f t="shared" si="485"/>
        <v>Seniors</v>
      </c>
    </row>
    <row r="15517" spans="1:13" x14ac:dyDescent="0.25">
      <c r="A15517">
        <v>25517</v>
      </c>
      <c r="B15517" t="s">
        <v>4381</v>
      </c>
      <c r="C15517" t="s">
        <v>81</v>
      </c>
      <c r="D15517" t="s">
        <v>10</v>
      </c>
      <c r="E15517" t="s">
        <v>19</v>
      </c>
      <c r="F15517" s="35">
        <v>1950.2808</v>
      </c>
      <c r="G15517" t="str">
        <f t="shared" si="484"/>
        <v>Brand Seekers</v>
      </c>
      <c r="H15517" s="4">
        <v>41663</v>
      </c>
      <c r="I15517">
        <f>WEEKDAY(Cleaned!$H15517)</f>
        <v>6</v>
      </c>
      <c r="J15517" t="s">
        <v>15</v>
      </c>
      <c r="K15517" s="4">
        <v>12912</v>
      </c>
      <c r="L15517">
        <f>INT(YEARFRAC(Cleaned!$K15517,Cleaned!$H15517,1))</f>
        <v>78</v>
      </c>
      <c r="M15517" t="str">
        <f t="shared" si="485"/>
        <v>Elders</v>
      </c>
    </row>
    <row r="15518" spans="1:13" x14ac:dyDescent="0.25">
      <c r="A15518">
        <v>25518</v>
      </c>
      <c r="B15518" t="s">
        <v>4743</v>
      </c>
      <c r="C15518" t="s">
        <v>81</v>
      </c>
      <c r="D15518" t="s">
        <v>10</v>
      </c>
      <c r="E15518" t="s">
        <v>19</v>
      </c>
      <c r="F15518" s="35">
        <v>2.5305</v>
      </c>
      <c r="G15518" t="str">
        <f t="shared" si="484"/>
        <v>Casual Buyers</v>
      </c>
      <c r="H15518" s="4">
        <v>41666</v>
      </c>
      <c r="I15518">
        <f>WEEKDAY(Cleaned!$H15518)</f>
        <v>2</v>
      </c>
      <c r="J15518" t="s">
        <v>12</v>
      </c>
      <c r="K15518" s="4">
        <v>21319</v>
      </c>
      <c r="L15518">
        <f>INT(YEARFRAC(Cleaned!$K15518,Cleaned!$H15518,1))</f>
        <v>55</v>
      </c>
      <c r="M15518" t="str">
        <f t="shared" si="485"/>
        <v>Seniors</v>
      </c>
    </row>
    <row r="15519" spans="1:13" x14ac:dyDescent="0.25">
      <c r="A15519">
        <v>25519</v>
      </c>
      <c r="B15519" t="s">
        <v>4406</v>
      </c>
      <c r="C15519" t="s">
        <v>81</v>
      </c>
      <c r="D15519" t="s">
        <v>10</v>
      </c>
      <c r="E15519" t="s">
        <v>19</v>
      </c>
      <c r="F15519" s="35">
        <v>2645.8672999999999</v>
      </c>
      <c r="G15519" t="str">
        <f t="shared" si="484"/>
        <v>Brand Seekers</v>
      </c>
      <c r="H15519" s="4">
        <v>41668</v>
      </c>
      <c r="I15519">
        <f>WEEKDAY(Cleaned!$H15519)</f>
        <v>4</v>
      </c>
      <c r="J15519" t="s">
        <v>12</v>
      </c>
      <c r="K15519" s="4">
        <v>29467</v>
      </c>
      <c r="L15519">
        <f>INT(YEARFRAC(Cleaned!$K15519,Cleaned!$H15519,1))</f>
        <v>33</v>
      </c>
      <c r="M15519" t="str">
        <f t="shared" si="485"/>
        <v>Young Adult</v>
      </c>
    </row>
    <row r="15520" spans="1:13" x14ac:dyDescent="0.25">
      <c r="A15520">
        <v>25520</v>
      </c>
      <c r="B15520" t="s">
        <v>9203</v>
      </c>
      <c r="C15520" t="s">
        <v>81</v>
      </c>
      <c r="D15520" t="s">
        <v>10</v>
      </c>
      <c r="E15520" t="s">
        <v>19</v>
      </c>
      <c r="F15520" s="35">
        <v>60.752899999999997</v>
      </c>
      <c r="G15520" t="str">
        <f t="shared" si="484"/>
        <v>Casual Buyers</v>
      </c>
      <c r="H15520" s="4">
        <v>41669</v>
      </c>
      <c r="I15520">
        <f>WEEKDAY(Cleaned!$H15520)</f>
        <v>5</v>
      </c>
      <c r="J15520" t="s">
        <v>16</v>
      </c>
      <c r="K15520" s="4">
        <v>16177</v>
      </c>
      <c r="L15520">
        <f>INT(YEARFRAC(Cleaned!$K15520,Cleaned!$H15520,1))</f>
        <v>69</v>
      </c>
      <c r="M15520" t="str">
        <f t="shared" si="485"/>
        <v>Elders</v>
      </c>
    </row>
    <row r="15521" spans="1:13" x14ac:dyDescent="0.25">
      <c r="A15521">
        <v>25521</v>
      </c>
      <c r="B15521" t="s">
        <v>9140</v>
      </c>
      <c r="C15521" t="s">
        <v>81</v>
      </c>
      <c r="D15521" t="s">
        <v>10</v>
      </c>
      <c r="E15521" t="s">
        <v>19</v>
      </c>
      <c r="F15521" s="35">
        <v>2604.7944000000002</v>
      </c>
      <c r="G15521" t="str">
        <f t="shared" si="484"/>
        <v>Brand Seekers</v>
      </c>
      <c r="H15521" s="4">
        <v>41669</v>
      </c>
      <c r="I15521">
        <f>WEEKDAY(Cleaned!$H15521)</f>
        <v>5</v>
      </c>
      <c r="J15521" t="s">
        <v>16</v>
      </c>
      <c r="K15521" s="4">
        <v>24181</v>
      </c>
      <c r="L15521">
        <f>INT(YEARFRAC(Cleaned!$K15521,Cleaned!$H15521,1))</f>
        <v>47</v>
      </c>
      <c r="M15521" t="str">
        <f t="shared" si="485"/>
        <v>Adult</v>
      </c>
    </row>
    <row r="15522" spans="1:13" x14ac:dyDescent="0.25">
      <c r="A15522">
        <v>25522</v>
      </c>
      <c r="B15522" t="s">
        <v>4186</v>
      </c>
      <c r="C15522" t="s">
        <v>81</v>
      </c>
      <c r="D15522" t="s">
        <v>10</v>
      </c>
      <c r="E15522" t="s">
        <v>19</v>
      </c>
      <c r="F15522" s="35">
        <v>2629.0823</v>
      </c>
      <c r="G15522" t="str">
        <f t="shared" si="484"/>
        <v>Brand Seekers</v>
      </c>
      <c r="H15522" s="4">
        <v>41670</v>
      </c>
      <c r="I15522">
        <f>WEEKDAY(Cleaned!$H15522)</f>
        <v>6</v>
      </c>
      <c r="J15522" t="s">
        <v>12</v>
      </c>
      <c r="K15522" s="4">
        <v>20875</v>
      </c>
      <c r="L15522">
        <f>INT(YEARFRAC(Cleaned!$K15522,Cleaned!$H15522,1))</f>
        <v>56</v>
      </c>
      <c r="M15522" t="str">
        <f t="shared" si="485"/>
        <v>Seniors</v>
      </c>
    </row>
    <row r="15523" spans="1:13" x14ac:dyDescent="0.25">
      <c r="A15523">
        <v>25523</v>
      </c>
      <c r="B15523" t="s">
        <v>4106</v>
      </c>
      <c r="C15523" t="s">
        <v>81</v>
      </c>
      <c r="D15523" t="s">
        <v>10</v>
      </c>
      <c r="E15523" t="s">
        <v>19</v>
      </c>
      <c r="F15523" s="35">
        <v>2740.3337000000001</v>
      </c>
      <c r="G15523" t="str">
        <f t="shared" si="484"/>
        <v>Brand Seekers</v>
      </c>
      <c r="H15523" s="4">
        <v>41670</v>
      </c>
      <c r="I15523">
        <f>WEEKDAY(Cleaned!$H15523)</f>
        <v>6</v>
      </c>
      <c r="J15523" t="s">
        <v>15</v>
      </c>
      <c r="K15523" s="4">
        <v>16714</v>
      </c>
      <c r="L15523">
        <f>INT(YEARFRAC(Cleaned!$K15523,Cleaned!$H15523,1))</f>
        <v>68</v>
      </c>
      <c r="M15523" t="str">
        <f t="shared" si="485"/>
        <v>Elders</v>
      </c>
    </row>
    <row r="15524" spans="1:13" x14ac:dyDescent="0.25">
      <c r="A15524">
        <v>25524</v>
      </c>
      <c r="B15524" t="s">
        <v>9204</v>
      </c>
      <c r="C15524" t="s">
        <v>81</v>
      </c>
      <c r="D15524" t="s">
        <v>10</v>
      </c>
      <c r="E15524" t="s">
        <v>19</v>
      </c>
      <c r="F15524" s="35">
        <v>44.177900000000001</v>
      </c>
      <c r="G15524" t="str">
        <f t="shared" si="484"/>
        <v>Casual Buyers</v>
      </c>
      <c r="H15524" s="4">
        <v>41670</v>
      </c>
      <c r="I15524">
        <f>WEEKDAY(Cleaned!$H15524)</f>
        <v>6</v>
      </c>
      <c r="J15524" t="s">
        <v>16</v>
      </c>
      <c r="K15524" s="4">
        <v>25282</v>
      </c>
      <c r="L15524">
        <f>INT(YEARFRAC(Cleaned!$K15524,Cleaned!$H15524,1))</f>
        <v>44</v>
      </c>
      <c r="M15524" t="str">
        <f t="shared" si="485"/>
        <v>Adult</v>
      </c>
    </row>
    <row r="15525" spans="1:13" x14ac:dyDescent="0.25">
      <c r="A15525">
        <v>25525</v>
      </c>
      <c r="B15525" t="s">
        <v>4269</v>
      </c>
      <c r="C15525" t="s">
        <v>81</v>
      </c>
      <c r="D15525" t="s">
        <v>10</v>
      </c>
      <c r="E15525" t="s">
        <v>19</v>
      </c>
      <c r="F15525" s="35">
        <v>2673.0612999999998</v>
      </c>
      <c r="G15525" t="str">
        <f t="shared" si="484"/>
        <v>Brand Seekers</v>
      </c>
      <c r="H15525" s="4">
        <v>41672</v>
      </c>
      <c r="I15525">
        <f>WEEKDAY(Cleaned!$H15525)</f>
        <v>1</v>
      </c>
      <c r="J15525" t="s">
        <v>12</v>
      </c>
      <c r="K15525" s="4">
        <v>24883</v>
      </c>
      <c r="L15525">
        <f>INT(YEARFRAC(Cleaned!$K15525,Cleaned!$H15525,1))</f>
        <v>45</v>
      </c>
      <c r="M15525" t="str">
        <f t="shared" si="485"/>
        <v>Adult</v>
      </c>
    </row>
    <row r="15526" spans="1:13" x14ac:dyDescent="0.25">
      <c r="A15526">
        <v>25526</v>
      </c>
      <c r="B15526" t="s">
        <v>4226</v>
      </c>
      <c r="C15526" t="s">
        <v>81</v>
      </c>
      <c r="D15526" t="s">
        <v>10</v>
      </c>
      <c r="E15526" t="s">
        <v>19</v>
      </c>
      <c r="F15526" s="35">
        <v>2591.1808000000001</v>
      </c>
      <c r="G15526" t="str">
        <f t="shared" si="484"/>
        <v>Brand Seekers</v>
      </c>
      <c r="H15526" s="4">
        <v>41674</v>
      </c>
      <c r="I15526">
        <f>WEEKDAY(Cleaned!$H15526)</f>
        <v>3</v>
      </c>
      <c r="J15526" t="s">
        <v>17</v>
      </c>
      <c r="K15526" s="4">
        <v>21371</v>
      </c>
      <c r="L15526">
        <f>INT(YEARFRAC(Cleaned!$K15526,Cleaned!$H15526,1))</f>
        <v>55</v>
      </c>
      <c r="M15526" t="str">
        <f t="shared" si="485"/>
        <v>Seniors</v>
      </c>
    </row>
    <row r="15527" spans="1:13" x14ac:dyDescent="0.25">
      <c r="A15527">
        <v>25527</v>
      </c>
      <c r="B15527" t="s">
        <v>5181</v>
      </c>
      <c r="C15527" t="s">
        <v>81</v>
      </c>
      <c r="D15527" t="s">
        <v>10</v>
      </c>
      <c r="E15527" t="s">
        <v>19</v>
      </c>
      <c r="F15527" s="35">
        <v>219.88399999999999</v>
      </c>
      <c r="G15527" t="str">
        <f t="shared" si="484"/>
        <v>Casual Buyers</v>
      </c>
      <c r="H15527" s="4">
        <v>41675</v>
      </c>
      <c r="I15527">
        <f>WEEKDAY(Cleaned!$H15527)</f>
        <v>4</v>
      </c>
      <c r="J15527" t="s">
        <v>14</v>
      </c>
      <c r="K15527" s="4">
        <v>27399</v>
      </c>
      <c r="L15527">
        <f>INT(YEARFRAC(Cleaned!$K15527,Cleaned!$H15527,1))</f>
        <v>39</v>
      </c>
      <c r="M15527" t="str">
        <f t="shared" si="485"/>
        <v>Adult</v>
      </c>
    </row>
    <row r="15528" spans="1:13" x14ac:dyDescent="0.25">
      <c r="A15528">
        <v>25528</v>
      </c>
      <c r="B15528" t="s">
        <v>4321</v>
      </c>
      <c r="C15528" t="s">
        <v>81</v>
      </c>
      <c r="D15528" t="s">
        <v>10</v>
      </c>
      <c r="E15528" t="s">
        <v>19</v>
      </c>
      <c r="F15528" s="35">
        <v>27.614000000000001</v>
      </c>
      <c r="G15528" t="str">
        <f t="shared" si="484"/>
        <v>Casual Buyers</v>
      </c>
      <c r="H15528" s="4">
        <v>41678</v>
      </c>
      <c r="I15528">
        <f>WEEKDAY(Cleaned!$H15528)</f>
        <v>7</v>
      </c>
      <c r="J15528" t="s">
        <v>18</v>
      </c>
      <c r="K15528" s="4">
        <v>26447</v>
      </c>
      <c r="L15528">
        <f>INT(YEARFRAC(Cleaned!$K15528,Cleaned!$H15528,1))</f>
        <v>41</v>
      </c>
      <c r="M15528" t="str">
        <f t="shared" si="485"/>
        <v>Adult</v>
      </c>
    </row>
    <row r="15529" spans="1:13" x14ac:dyDescent="0.25">
      <c r="A15529">
        <v>25529</v>
      </c>
      <c r="B15529" t="s">
        <v>9205</v>
      </c>
      <c r="C15529" t="s">
        <v>81</v>
      </c>
      <c r="D15529" t="s">
        <v>10</v>
      </c>
      <c r="E15529" t="s">
        <v>19</v>
      </c>
      <c r="F15529" s="35">
        <v>2569.0365999999999</v>
      </c>
      <c r="G15529" t="str">
        <f t="shared" si="484"/>
        <v>Brand Seekers</v>
      </c>
      <c r="H15529" s="4">
        <v>41679</v>
      </c>
      <c r="I15529">
        <f>WEEKDAY(Cleaned!$H15529)</f>
        <v>1</v>
      </c>
      <c r="J15529" t="s">
        <v>16</v>
      </c>
      <c r="K15529" s="4">
        <v>24156</v>
      </c>
      <c r="L15529">
        <f>INT(YEARFRAC(Cleaned!$K15529,Cleaned!$H15529,1))</f>
        <v>47</v>
      </c>
      <c r="M15529" t="str">
        <f t="shared" si="485"/>
        <v>Adult</v>
      </c>
    </row>
    <row r="15530" spans="1:13" x14ac:dyDescent="0.25">
      <c r="A15530">
        <v>25530</v>
      </c>
      <c r="B15530" t="s">
        <v>9206</v>
      </c>
      <c r="C15530" t="s">
        <v>81</v>
      </c>
      <c r="D15530" t="s">
        <v>10</v>
      </c>
      <c r="E15530" t="s">
        <v>19</v>
      </c>
      <c r="F15530" s="35">
        <v>33.127899999999997</v>
      </c>
      <c r="G15530" t="str">
        <f t="shared" si="484"/>
        <v>Casual Buyers</v>
      </c>
      <c r="H15530" s="4">
        <v>41679</v>
      </c>
      <c r="I15530">
        <f>WEEKDAY(Cleaned!$H15530)</f>
        <v>1</v>
      </c>
      <c r="J15530" t="s">
        <v>17</v>
      </c>
      <c r="K15530" s="4">
        <v>27281</v>
      </c>
      <c r="L15530">
        <f>INT(YEARFRAC(Cleaned!$K15530,Cleaned!$H15530,1))</f>
        <v>39</v>
      </c>
      <c r="M15530" t="str">
        <f t="shared" si="485"/>
        <v>Adult</v>
      </c>
    </row>
    <row r="15531" spans="1:13" x14ac:dyDescent="0.25">
      <c r="A15531">
        <v>25531</v>
      </c>
      <c r="B15531" t="s">
        <v>5111</v>
      </c>
      <c r="C15531" t="s">
        <v>81</v>
      </c>
      <c r="D15531" t="s">
        <v>10</v>
      </c>
      <c r="E15531" t="s">
        <v>19</v>
      </c>
      <c r="F15531" s="35">
        <v>41.183399999999999</v>
      </c>
      <c r="G15531" t="str">
        <f t="shared" si="484"/>
        <v>Casual Buyers</v>
      </c>
      <c r="H15531" s="4">
        <v>41682</v>
      </c>
      <c r="I15531">
        <f>WEEKDAY(Cleaned!$H15531)</f>
        <v>4</v>
      </c>
      <c r="J15531" t="s">
        <v>18</v>
      </c>
      <c r="K15531" s="4">
        <v>20374</v>
      </c>
      <c r="L15531">
        <f>INT(YEARFRAC(Cleaned!$K15531,Cleaned!$H15531,1))</f>
        <v>58</v>
      </c>
      <c r="M15531" t="str">
        <f t="shared" si="485"/>
        <v>Seniors</v>
      </c>
    </row>
    <row r="15532" spans="1:13" x14ac:dyDescent="0.25">
      <c r="A15532">
        <v>25532</v>
      </c>
      <c r="B15532" t="s">
        <v>4599</v>
      </c>
      <c r="C15532" t="s">
        <v>81</v>
      </c>
      <c r="D15532" t="s">
        <v>10</v>
      </c>
      <c r="E15532" t="s">
        <v>19</v>
      </c>
      <c r="F15532" s="35">
        <v>59.658999999999999</v>
      </c>
      <c r="G15532" t="str">
        <f t="shared" si="484"/>
        <v>Casual Buyers</v>
      </c>
      <c r="H15532" s="4">
        <v>41682</v>
      </c>
      <c r="I15532">
        <f>WEEKDAY(Cleaned!$H15532)</f>
        <v>4</v>
      </c>
      <c r="J15532" t="s">
        <v>16</v>
      </c>
      <c r="K15532" s="4">
        <v>24948</v>
      </c>
      <c r="L15532">
        <f>INT(YEARFRAC(Cleaned!$K15532,Cleaned!$H15532,1))</f>
        <v>45</v>
      </c>
      <c r="M15532" t="str">
        <f t="shared" si="485"/>
        <v>Adult</v>
      </c>
    </row>
    <row r="15533" spans="1:13" x14ac:dyDescent="0.25">
      <c r="A15533">
        <v>25533</v>
      </c>
      <c r="B15533" t="s">
        <v>9207</v>
      </c>
      <c r="C15533" t="s">
        <v>81</v>
      </c>
      <c r="D15533" t="s">
        <v>10</v>
      </c>
      <c r="E15533" t="s">
        <v>19</v>
      </c>
      <c r="F15533" s="35">
        <v>32.575400000000002</v>
      </c>
      <c r="G15533" t="str">
        <f t="shared" si="484"/>
        <v>Casual Buyers</v>
      </c>
      <c r="H15533" s="4">
        <v>41683</v>
      </c>
      <c r="I15533">
        <f>WEEKDAY(Cleaned!$H15533)</f>
        <v>5</v>
      </c>
      <c r="J15533" t="s">
        <v>14</v>
      </c>
      <c r="K15533" s="4">
        <v>25491</v>
      </c>
      <c r="L15533">
        <f>INT(YEARFRAC(Cleaned!$K15533,Cleaned!$H15533,1))</f>
        <v>44</v>
      </c>
      <c r="M15533" t="str">
        <f t="shared" si="485"/>
        <v>Adult</v>
      </c>
    </row>
    <row r="15534" spans="1:13" x14ac:dyDescent="0.25">
      <c r="A15534">
        <v>25534</v>
      </c>
      <c r="B15534" t="s">
        <v>9208</v>
      </c>
      <c r="C15534" t="s">
        <v>81</v>
      </c>
      <c r="D15534" t="s">
        <v>10</v>
      </c>
      <c r="E15534" t="s">
        <v>19</v>
      </c>
      <c r="F15534" s="35">
        <v>35.6584</v>
      </c>
      <c r="G15534" t="str">
        <f t="shared" si="484"/>
        <v>Casual Buyers</v>
      </c>
      <c r="H15534" s="4">
        <v>41684</v>
      </c>
      <c r="I15534">
        <f>WEEKDAY(Cleaned!$H15534)</f>
        <v>6</v>
      </c>
      <c r="J15534" t="s">
        <v>13</v>
      </c>
      <c r="K15534" s="4">
        <v>26530</v>
      </c>
      <c r="L15534">
        <f>INT(YEARFRAC(Cleaned!$K15534,Cleaned!$H15534,1))</f>
        <v>41</v>
      </c>
      <c r="M15534" t="str">
        <f t="shared" si="485"/>
        <v>Adult</v>
      </c>
    </row>
    <row r="15535" spans="1:13" x14ac:dyDescent="0.25">
      <c r="A15535">
        <v>25535</v>
      </c>
      <c r="B15535" t="s">
        <v>9209</v>
      </c>
      <c r="C15535" t="s">
        <v>81</v>
      </c>
      <c r="D15535" t="s">
        <v>10</v>
      </c>
      <c r="E15535" t="s">
        <v>19</v>
      </c>
      <c r="F15535" s="35">
        <v>626.83339999999998</v>
      </c>
      <c r="G15535" t="str">
        <f t="shared" si="484"/>
        <v>Casual Buyers</v>
      </c>
      <c r="H15535" s="4">
        <v>41684</v>
      </c>
      <c r="I15535">
        <f>WEEKDAY(Cleaned!$H15535)</f>
        <v>6</v>
      </c>
      <c r="J15535" t="s">
        <v>16</v>
      </c>
      <c r="K15535" s="4">
        <v>22631</v>
      </c>
      <c r="L15535">
        <f>INT(YEARFRAC(Cleaned!$K15535,Cleaned!$H15535,1))</f>
        <v>52</v>
      </c>
      <c r="M15535" t="str">
        <f t="shared" si="485"/>
        <v>Seniors</v>
      </c>
    </row>
    <row r="15536" spans="1:13" x14ac:dyDescent="0.25">
      <c r="A15536">
        <v>25536</v>
      </c>
      <c r="B15536" t="s">
        <v>4419</v>
      </c>
      <c r="C15536" t="s">
        <v>81</v>
      </c>
      <c r="D15536" t="s">
        <v>10</v>
      </c>
      <c r="E15536" t="s">
        <v>19</v>
      </c>
      <c r="F15536" s="35">
        <v>2647.5358000000001</v>
      </c>
      <c r="G15536" t="str">
        <f t="shared" si="484"/>
        <v>Brand Seekers</v>
      </c>
      <c r="H15536" s="4">
        <v>41685</v>
      </c>
      <c r="I15536">
        <f>WEEKDAY(Cleaned!$H15536)</f>
        <v>7</v>
      </c>
      <c r="J15536" t="s">
        <v>14</v>
      </c>
      <c r="K15536" s="4">
        <v>15623</v>
      </c>
      <c r="L15536">
        <f>INT(YEARFRAC(Cleaned!$K15536,Cleaned!$H15536,1))</f>
        <v>71</v>
      </c>
      <c r="M15536" t="str">
        <f t="shared" si="485"/>
        <v>Elders</v>
      </c>
    </row>
    <row r="15537" spans="1:13" x14ac:dyDescent="0.25">
      <c r="A15537">
        <v>25537</v>
      </c>
      <c r="B15537" t="s">
        <v>4298</v>
      </c>
      <c r="C15537" t="s">
        <v>81</v>
      </c>
      <c r="D15537" t="s">
        <v>10</v>
      </c>
      <c r="E15537" t="s">
        <v>19</v>
      </c>
      <c r="F15537" s="35">
        <v>905.52539999999999</v>
      </c>
      <c r="G15537" t="str">
        <f t="shared" si="484"/>
        <v>Casual Buyers</v>
      </c>
      <c r="H15537" s="4">
        <v>41685</v>
      </c>
      <c r="I15537">
        <f>WEEKDAY(Cleaned!$H15537)</f>
        <v>7</v>
      </c>
      <c r="J15537" t="s">
        <v>17</v>
      </c>
      <c r="K15537" s="4">
        <v>21417</v>
      </c>
      <c r="L15537">
        <f>INT(YEARFRAC(Cleaned!$K15537,Cleaned!$H15537,1))</f>
        <v>55</v>
      </c>
      <c r="M15537" t="str">
        <f t="shared" si="485"/>
        <v>Seniors</v>
      </c>
    </row>
    <row r="15538" spans="1:13" x14ac:dyDescent="0.25">
      <c r="A15538">
        <v>25538</v>
      </c>
      <c r="B15538" t="s">
        <v>5113</v>
      </c>
      <c r="C15538" t="s">
        <v>81</v>
      </c>
      <c r="D15538" t="s">
        <v>10</v>
      </c>
      <c r="E15538" t="s">
        <v>19</v>
      </c>
      <c r="F15538" s="35">
        <v>47.4377</v>
      </c>
      <c r="G15538" t="str">
        <f t="shared" si="484"/>
        <v>Casual Buyers</v>
      </c>
      <c r="H15538" s="4">
        <v>41689</v>
      </c>
      <c r="I15538">
        <f>WEEKDAY(Cleaned!$H15538)</f>
        <v>4</v>
      </c>
      <c r="J15538" t="s">
        <v>12</v>
      </c>
      <c r="K15538" s="4">
        <v>28177</v>
      </c>
      <c r="L15538">
        <f>INT(YEARFRAC(Cleaned!$K15538,Cleaned!$H15538,1))</f>
        <v>36</v>
      </c>
      <c r="M15538" t="str">
        <f t="shared" si="485"/>
        <v>Adult</v>
      </c>
    </row>
    <row r="15539" spans="1:13" x14ac:dyDescent="0.25">
      <c r="A15539">
        <v>25539</v>
      </c>
      <c r="B15539" t="s">
        <v>4361</v>
      </c>
      <c r="C15539" t="s">
        <v>81</v>
      </c>
      <c r="D15539" t="s">
        <v>10</v>
      </c>
      <c r="E15539" t="s">
        <v>19</v>
      </c>
      <c r="F15539" s="35">
        <v>2552.5169000000001</v>
      </c>
      <c r="G15539" t="str">
        <f t="shared" si="484"/>
        <v>Brand Seekers</v>
      </c>
      <c r="H15539" s="4">
        <v>41690</v>
      </c>
      <c r="I15539">
        <f>WEEKDAY(Cleaned!$H15539)</f>
        <v>5</v>
      </c>
      <c r="J15539" t="s">
        <v>13</v>
      </c>
      <c r="K15539" s="4">
        <v>25422</v>
      </c>
      <c r="L15539">
        <f>INT(YEARFRAC(Cleaned!$K15539,Cleaned!$H15539,1))</f>
        <v>44</v>
      </c>
      <c r="M15539" t="str">
        <f t="shared" si="485"/>
        <v>Adult</v>
      </c>
    </row>
    <row r="15540" spans="1:13" x14ac:dyDescent="0.25">
      <c r="A15540">
        <v>25540</v>
      </c>
      <c r="B15540" t="s">
        <v>9143</v>
      </c>
      <c r="C15540" t="s">
        <v>81</v>
      </c>
      <c r="D15540" t="s">
        <v>10</v>
      </c>
      <c r="E15540" t="s">
        <v>19</v>
      </c>
      <c r="F15540" s="35">
        <v>2738.5657000000001</v>
      </c>
      <c r="G15540" t="str">
        <f t="shared" si="484"/>
        <v>Brand Seekers</v>
      </c>
      <c r="H15540" s="4">
        <v>41691</v>
      </c>
      <c r="I15540">
        <f>WEEKDAY(Cleaned!$H15540)</f>
        <v>6</v>
      </c>
      <c r="J15540" t="s">
        <v>15</v>
      </c>
      <c r="K15540" s="4">
        <v>27681</v>
      </c>
      <c r="L15540">
        <f>INT(YEARFRAC(Cleaned!$K15540,Cleaned!$H15540,1))</f>
        <v>38</v>
      </c>
      <c r="M15540" t="str">
        <f t="shared" si="485"/>
        <v>Adult</v>
      </c>
    </row>
    <row r="15541" spans="1:13" x14ac:dyDescent="0.25">
      <c r="A15541">
        <v>25541</v>
      </c>
      <c r="B15541" t="s">
        <v>4109</v>
      </c>
      <c r="C15541" t="s">
        <v>81</v>
      </c>
      <c r="D15541" t="s">
        <v>10</v>
      </c>
      <c r="E15541" t="s">
        <v>19</v>
      </c>
      <c r="F15541" s="35">
        <v>2673.0612999999998</v>
      </c>
      <c r="G15541" t="str">
        <f t="shared" si="484"/>
        <v>Brand Seekers</v>
      </c>
      <c r="H15541" s="4">
        <v>41691</v>
      </c>
      <c r="I15541">
        <f>WEEKDAY(Cleaned!$H15541)</f>
        <v>6</v>
      </c>
      <c r="J15541" t="s">
        <v>17</v>
      </c>
      <c r="K15541" s="4">
        <v>19893</v>
      </c>
      <c r="L15541">
        <f>INT(YEARFRAC(Cleaned!$K15541,Cleaned!$H15541,1))</f>
        <v>59</v>
      </c>
      <c r="M15541" t="str">
        <f t="shared" si="485"/>
        <v>Seniors</v>
      </c>
    </row>
    <row r="15542" spans="1:13" x14ac:dyDescent="0.25">
      <c r="A15542">
        <v>25542</v>
      </c>
      <c r="B15542" t="s">
        <v>4190</v>
      </c>
      <c r="C15542" t="s">
        <v>81</v>
      </c>
      <c r="D15542" t="s">
        <v>10</v>
      </c>
      <c r="E15542" t="s">
        <v>19</v>
      </c>
      <c r="F15542" s="35">
        <v>1879.5940000000001</v>
      </c>
      <c r="G15542" t="str">
        <f t="shared" si="484"/>
        <v>Brand Seekers</v>
      </c>
      <c r="H15542" s="4">
        <v>41693</v>
      </c>
      <c r="I15542">
        <f>WEEKDAY(Cleaned!$H15542)</f>
        <v>1</v>
      </c>
      <c r="J15542" t="s">
        <v>12</v>
      </c>
      <c r="K15542" s="4">
        <v>27735</v>
      </c>
      <c r="L15542">
        <f>INT(YEARFRAC(Cleaned!$K15542,Cleaned!$H15542,1))</f>
        <v>38</v>
      </c>
      <c r="M15542" t="str">
        <f t="shared" si="485"/>
        <v>Adult</v>
      </c>
    </row>
    <row r="15543" spans="1:13" x14ac:dyDescent="0.25">
      <c r="A15543">
        <v>25543</v>
      </c>
      <c r="B15543" t="s">
        <v>4373</v>
      </c>
      <c r="C15543" t="s">
        <v>81</v>
      </c>
      <c r="D15543" t="s">
        <v>10</v>
      </c>
      <c r="E15543" t="s">
        <v>19</v>
      </c>
      <c r="F15543" s="35">
        <v>1895.0418999999999</v>
      </c>
      <c r="G15543" t="str">
        <f t="shared" si="484"/>
        <v>Brand Seekers</v>
      </c>
      <c r="H15543" s="4">
        <v>41693</v>
      </c>
      <c r="I15543">
        <f>WEEKDAY(Cleaned!$H15543)</f>
        <v>1</v>
      </c>
      <c r="J15543" t="s">
        <v>13</v>
      </c>
      <c r="K15543" s="4">
        <v>21353</v>
      </c>
      <c r="L15543">
        <f>INT(YEARFRAC(Cleaned!$K15543,Cleaned!$H15543,1))</f>
        <v>55</v>
      </c>
      <c r="M15543" t="str">
        <f t="shared" si="485"/>
        <v>Seniors</v>
      </c>
    </row>
    <row r="15544" spans="1:13" x14ac:dyDescent="0.25">
      <c r="A15544">
        <v>25544</v>
      </c>
      <c r="B15544" t="s">
        <v>4365</v>
      </c>
      <c r="C15544" t="s">
        <v>81</v>
      </c>
      <c r="D15544" t="s">
        <v>10</v>
      </c>
      <c r="E15544" t="s">
        <v>19</v>
      </c>
      <c r="F15544" s="35">
        <v>2618.8168999999998</v>
      </c>
      <c r="G15544" t="str">
        <f t="shared" si="484"/>
        <v>Brand Seekers</v>
      </c>
      <c r="H15544" s="4">
        <v>41695</v>
      </c>
      <c r="I15544">
        <f>WEEKDAY(Cleaned!$H15544)</f>
        <v>3</v>
      </c>
      <c r="J15544" t="s">
        <v>12</v>
      </c>
      <c r="K15544" s="4">
        <v>29151</v>
      </c>
      <c r="L15544">
        <f>INT(YEARFRAC(Cleaned!$K15544,Cleaned!$H15544,1))</f>
        <v>34</v>
      </c>
      <c r="M15544" t="str">
        <f t="shared" si="485"/>
        <v>Young Adult</v>
      </c>
    </row>
    <row r="15545" spans="1:13" x14ac:dyDescent="0.25">
      <c r="A15545">
        <v>25545</v>
      </c>
      <c r="B15545" t="s">
        <v>9210</v>
      </c>
      <c r="C15545" t="s">
        <v>81</v>
      </c>
      <c r="D15545" t="s">
        <v>10</v>
      </c>
      <c r="E15545" t="s">
        <v>19</v>
      </c>
      <c r="F15545" s="35">
        <v>44.177900000000001</v>
      </c>
      <c r="G15545" t="str">
        <f t="shared" si="484"/>
        <v>Casual Buyers</v>
      </c>
      <c r="H15545" s="4">
        <v>41698</v>
      </c>
      <c r="I15545">
        <f>WEEKDAY(Cleaned!$H15545)</f>
        <v>6</v>
      </c>
      <c r="J15545" t="s">
        <v>18</v>
      </c>
      <c r="K15545" s="4">
        <v>25256</v>
      </c>
      <c r="L15545">
        <f>INT(YEARFRAC(Cleaned!$K15545,Cleaned!$H15545,1))</f>
        <v>45</v>
      </c>
      <c r="M15545" t="str">
        <f t="shared" si="485"/>
        <v>Adult</v>
      </c>
    </row>
    <row r="15546" spans="1:13" x14ac:dyDescent="0.25">
      <c r="A15546">
        <v>25546</v>
      </c>
      <c r="B15546" t="s">
        <v>4640</v>
      </c>
      <c r="C15546" t="s">
        <v>81</v>
      </c>
      <c r="D15546" t="s">
        <v>10</v>
      </c>
      <c r="E15546" t="s">
        <v>19</v>
      </c>
      <c r="F15546" s="35">
        <v>77.338999999999999</v>
      </c>
      <c r="G15546" t="str">
        <f t="shared" si="484"/>
        <v>Casual Buyers</v>
      </c>
      <c r="H15546" s="4">
        <v>41699</v>
      </c>
      <c r="I15546">
        <f>WEEKDAY(Cleaned!$H15546)</f>
        <v>7</v>
      </c>
      <c r="J15546" t="s">
        <v>18</v>
      </c>
      <c r="K15546" s="4">
        <v>18480</v>
      </c>
      <c r="L15546">
        <f>INT(YEARFRAC(Cleaned!$K15546,Cleaned!$H15546,1))</f>
        <v>63</v>
      </c>
      <c r="M15546" t="str">
        <f t="shared" si="485"/>
        <v>Seniors</v>
      </c>
    </row>
    <row r="15547" spans="1:13" x14ac:dyDescent="0.25">
      <c r="A15547">
        <v>25547</v>
      </c>
      <c r="B15547" t="s">
        <v>4690</v>
      </c>
      <c r="C15547" t="s">
        <v>81</v>
      </c>
      <c r="D15547" t="s">
        <v>10</v>
      </c>
      <c r="E15547" t="s">
        <v>19</v>
      </c>
      <c r="F15547" s="35">
        <v>2597.8108000000002</v>
      </c>
      <c r="G15547" t="str">
        <f t="shared" si="484"/>
        <v>Brand Seekers</v>
      </c>
      <c r="H15547" s="4">
        <v>41700</v>
      </c>
      <c r="I15547">
        <f>WEEKDAY(Cleaned!$H15547)</f>
        <v>1</v>
      </c>
      <c r="J15547" t="s">
        <v>13</v>
      </c>
      <c r="K15547" s="4">
        <v>19311</v>
      </c>
      <c r="L15547">
        <f>INT(YEARFRAC(Cleaned!$K15547,Cleaned!$H15547,1))</f>
        <v>61</v>
      </c>
      <c r="M15547" t="str">
        <f t="shared" si="485"/>
        <v>Seniors</v>
      </c>
    </row>
    <row r="15548" spans="1:13" x14ac:dyDescent="0.25">
      <c r="A15548">
        <v>25548</v>
      </c>
      <c r="B15548" t="s">
        <v>9211</v>
      </c>
      <c r="C15548" t="s">
        <v>81</v>
      </c>
      <c r="D15548" t="s">
        <v>10</v>
      </c>
      <c r="E15548" t="s">
        <v>19</v>
      </c>
      <c r="F15548" s="35">
        <v>5.5140000000000002</v>
      </c>
      <c r="G15548" t="str">
        <f t="shared" si="484"/>
        <v>Casual Buyers</v>
      </c>
      <c r="H15548" s="4">
        <v>41701</v>
      </c>
      <c r="I15548">
        <f>WEEKDAY(Cleaned!$H15548)</f>
        <v>2</v>
      </c>
      <c r="J15548" t="s">
        <v>14</v>
      </c>
      <c r="K15548" s="4">
        <v>25004</v>
      </c>
      <c r="L15548">
        <f>INT(YEARFRAC(Cleaned!$K15548,Cleaned!$H15548,1))</f>
        <v>45</v>
      </c>
      <c r="M15548" t="str">
        <f t="shared" si="485"/>
        <v>Adult</v>
      </c>
    </row>
    <row r="15549" spans="1:13" x14ac:dyDescent="0.25">
      <c r="A15549">
        <v>25549</v>
      </c>
      <c r="B15549" t="s">
        <v>9212</v>
      </c>
      <c r="C15549" t="s">
        <v>81</v>
      </c>
      <c r="D15549" t="s">
        <v>10</v>
      </c>
      <c r="E15549" t="s">
        <v>19</v>
      </c>
      <c r="F15549" s="35">
        <v>71.239400000000003</v>
      </c>
      <c r="G15549" t="str">
        <f t="shared" si="484"/>
        <v>Casual Buyers</v>
      </c>
      <c r="H15549" s="4">
        <v>41701</v>
      </c>
      <c r="I15549">
        <f>WEEKDAY(Cleaned!$H15549)</f>
        <v>2</v>
      </c>
      <c r="J15549" t="s">
        <v>16</v>
      </c>
      <c r="K15549" s="4">
        <v>26496</v>
      </c>
      <c r="L15549">
        <f>INT(YEARFRAC(Cleaned!$K15549,Cleaned!$H15549,1))</f>
        <v>41</v>
      </c>
      <c r="M15549" t="str">
        <f t="shared" si="485"/>
        <v>Adult</v>
      </c>
    </row>
    <row r="15550" spans="1:13" x14ac:dyDescent="0.25">
      <c r="A15550">
        <v>25550</v>
      </c>
      <c r="B15550" t="s">
        <v>9213</v>
      </c>
      <c r="C15550" t="s">
        <v>81</v>
      </c>
      <c r="D15550" t="s">
        <v>10</v>
      </c>
      <c r="E15550" t="s">
        <v>19</v>
      </c>
      <c r="F15550" s="35">
        <v>132.5779</v>
      </c>
      <c r="G15550" t="str">
        <f t="shared" si="484"/>
        <v>Casual Buyers</v>
      </c>
      <c r="H15550" s="4">
        <v>41703</v>
      </c>
      <c r="I15550">
        <f>WEEKDAY(Cleaned!$H15550)</f>
        <v>4</v>
      </c>
      <c r="J15550" t="s">
        <v>14</v>
      </c>
      <c r="K15550" s="4">
        <v>20523</v>
      </c>
      <c r="L15550">
        <f>INT(YEARFRAC(Cleaned!$K15550,Cleaned!$H15550,1))</f>
        <v>57</v>
      </c>
      <c r="M15550" t="str">
        <f t="shared" si="485"/>
        <v>Seniors</v>
      </c>
    </row>
    <row r="15551" spans="1:13" x14ac:dyDescent="0.25">
      <c r="A15551">
        <v>25551</v>
      </c>
      <c r="B15551" t="s">
        <v>9214</v>
      </c>
      <c r="C15551" t="s">
        <v>81</v>
      </c>
      <c r="D15551" t="s">
        <v>10</v>
      </c>
      <c r="E15551" t="s">
        <v>19</v>
      </c>
      <c r="F15551" s="35">
        <v>77.338999999999999</v>
      </c>
      <c r="G15551" t="str">
        <f t="shared" si="484"/>
        <v>Casual Buyers</v>
      </c>
      <c r="H15551" s="4">
        <v>41704</v>
      </c>
      <c r="I15551">
        <f>WEEKDAY(Cleaned!$H15551)</f>
        <v>5</v>
      </c>
      <c r="J15551" t="s">
        <v>14</v>
      </c>
      <c r="K15551" s="4">
        <v>24862</v>
      </c>
      <c r="L15551">
        <f>INT(YEARFRAC(Cleaned!$K15551,Cleaned!$H15551,1))</f>
        <v>46</v>
      </c>
      <c r="M15551" t="str">
        <f t="shared" si="485"/>
        <v>Adult</v>
      </c>
    </row>
    <row r="15552" spans="1:13" x14ac:dyDescent="0.25">
      <c r="A15552">
        <v>25552</v>
      </c>
      <c r="B15552" t="s">
        <v>4434</v>
      </c>
      <c r="C15552" t="s">
        <v>81</v>
      </c>
      <c r="D15552" t="s">
        <v>10</v>
      </c>
      <c r="E15552" t="s">
        <v>19</v>
      </c>
      <c r="F15552" s="35">
        <v>38.929200000000002</v>
      </c>
      <c r="G15552" t="str">
        <f t="shared" si="484"/>
        <v>Casual Buyers</v>
      </c>
      <c r="H15552" s="4">
        <v>41705</v>
      </c>
      <c r="I15552">
        <f>WEEKDAY(Cleaned!$H15552)</f>
        <v>6</v>
      </c>
      <c r="J15552" t="s">
        <v>12</v>
      </c>
      <c r="K15552" s="4">
        <v>18540</v>
      </c>
      <c r="L15552">
        <f>INT(YEARFRAC(Cleaned!$K15552,Cleaned!$H15552,1))</f>
        <v>63</v>
      </c>
      <c r="M15552" t="str">
        <f t="shared" si="485"/>
        <v>Seniors</v>
      </c>
    </row>
    <row r="15553" spans="1:13" x14ac:dyDescent="0.25">
      <c r="A15553">
        <v>25553</v>
      </c>
      <c r="B15553" t="s">
        <v>4228</v>
      </c>
      <c r="C15553" t="s">
        <v>81</v>
      </c>
      <c r="D15553" t="s">
        <v>10</v>
      </c>
      <c r="E15553" t="s">
        <v>19</v>
      </c>
      <c r="F15553" s="35">
        <v>2668.5639999999999</v>
      </c>
      <c r="G15553" t="str">
        <f t="shared" si="484"/>
        <v>Brand Seekers</v>
      </c>
      <c r="H15553" s="4">
        <v>41705</v>
      </c>
      <c r="I15553">
        <f>WEEKDAY(Cleaned!$H15553)</f>
        <v>6</v>
      </c>
      <c r="J15553" t="s">
        <v>17</v>
      </c>
      <c r="K15553" s="4">
        <v>26210</v>
      </c>
      <c r="L15553">
        <f>INT(YEARFRAC(Cleaned!$K15553,Cleaned!$H15553,1))</f>
        <v>42</v>
      </c>
      <c r="M15553" t="str">
        <f t="shared" si="485"/>
        <v>Adult</v>
      </c>
    </row>
    <row r="15554" spans="1:13" x14ac:dyDescent="0.25">
      <c r="A15554">
        <v>25554</v>
      </c>
      <c r="B15554" t="s">
        <v>4275</v>
      </c>
      <c r="C15554" t="s">
        <v>81</v>
      </c>
      <c r="D15554" t="s">
        <v>10</v>
      </c>
      <c r="E15554" t="s">
        <v>19</v>
      </c>
      <c r="F15554" s="35">
        <v>1944.7669000000001</v>
      </c>
      <c r="G15554" t="str">
        <f t="shared" ref="G15554:G15617" si="486">IF(F15554&lt;=1500,"Casual Buyers",IF(F15554&gt;=1501,"Brand Seekers",IF(F15554&gt;2500,"Convinced Seekers")))</f>
        <v>Brand Seekers</v>
      </c>
      <c r="H15554" s="4">
        <v>41706</v>
      </c>
      <c r="I15554">
        <f>WEEKDAY(Cleaned!$H15554)</f>
        <v>7</v>
      </c>
      <c r="J15554" t="s">
        <v>15</v>
      </c>
      <c r="K15554" s="4">
        <v>21650</v>
      </c>
      <c r="L15554">
        <f>INT(YEARFRAC(Cleaned!$K15554,Cleaned!$H15554,1))</f>
        <v>54</v>
      </c>
      <c r="M15554" t="str">
        <f t="shared" ref="M15554:M15617" si="487">IF(L15554&lt;=19,"Teenager",IF(L15554&lt;=34,"Young Adult",IF(L15554&lt;=49,"Adult",IF(L15554&lt;=64,"Seniors",IF(L15554&gt;=65,"Elders")))))</f>
        <v>Seniors</v>
      </c>
    </row>
    <row r="15555" spans="1:13" x14ac:dyDescent="0.25">
      <c r="A15555">
        <v>25555</v>
      </c>
      <c r="B15555" t="s">
        <v>4368</v>
      </c>
      <c r="C15555" t="s">
        <v>81</v>
      </c>
      <c r="D15555" t="s">
        <v>10</v>
      </c>
      <c r="E15555" t="s">
        <v>19</v>
      </c>
      <c r="F15555" s="35">
        <v>2535.9639999999999</v>
      </c>
      <c r="G15555" t="str">
        <f t="shared" si="486"/>
        <v>Brand Seekers</v>
      </c>
      <c r="H15555" s="4">
        <v>41708</v>
      </c>
      <c r="I15555">
        <f>WEEKDAY(Cleaned!$H15555)</f>
        <v>2</v>
      </c>
      <c r="J15555" t="s">
        <v>12</v>
      </c>
      <c r="K15555" s="4">
        <v>16081</v>
      </c>
      <c r="L15555">
        <f>INT(YEARFRAC(Cleaned!$K15555,Cleaned!$H15555,1))</f>
        <v>70</v>
      </c>
      <c r="M15555" t="str">
        <f t="shared" si="487"/>
        <v>Elders</v>
      </c>
    </row>
    <row r="15556" spans="1:13" x14ac:dyDescent="0.25">
      <c r="A15556">
        <v>25556</v>
      </c>
      <c r="B15556" t="s">
        <v>4284</v>
      </c>
      <c r="C15556" t="s">
        <v>81</v>
      </c>
      <c r="D15556" t="s">
        <v>10</v>
      </c>
      <c r="E15556" t="s">
        <v>19</v>
      </c>
      <c r="F15556" s="35">
        <v>888.95039999999995</v>
      </c>
      <c r="G15556" t="str">
        <f t="shared" si="486"/>
        <v>Casual Buyers</v>
      </c>
      <c r="H15556" s="4">
        <v>41709</v>
      </c>
      <c r="I15556">
        <f>WEEKDAY(Cleaned!$H15556)</f>
        <v>3</v>
      </c>
      <c r="J15556" t="s">
        <v>16</v>
      </c>
      <c r="K15556" s="4">
        <v>25013</v>
      </c>
      <c r="L15556">
        <f>INT(YEARFRAC(Cleaned!$K15556,Cleaned!$H15556,1))</f>
        <v>45</v>
      </c>
      <c r="M15556" t="str">
        <f t="shared" si="487"/>
        <v>Adult</v>
      </c>
    </row>
    <row r="15557" spans="1:13" x14ac:dyDescent="0.25">
      <c r="A15557">
        <v>25557</v>
      </c>
      <c r="B15557" t="s">
        <v>9215</v>
      </c>
      <c r="C15557" t="s">
        <v>81</v>
      </c>
      <c r="D15557" t="s">
        <v>10</v>
      </c>
      <c r="E15557" t="s">
        <v>19</v>
      </c>
      <c r="F15557" s="35">
        <v>69.5929</v>
      </c>
      <c r="G15557" t="str">
        <f t="shared" si="486"/>
        <v>Casual Buyers</v>
      </c>
      <c r="H15557" s="4">
        <v>41710</v>
      </c>
      <c r="I15557">
        <f>WEEKDAY(Cleaned!$H15557)</f>
        <v>4</v>
      </c>
      <c r="J15557" t="s">
        <v>14</v>
      </c>
      <c r="K15557" s="4">
        <v>14703</v>
      </c>
      <c r="L15557">
        <f>INT(YEARFRAC(Cleaned!$K15557,Cleaned!$H15557,1))</f>
        <v>73</v>
      </c>
      <c r="M15557" t="str">
        <f t="shared" si="487"/>
        <v>Elders</v>
      </c>
    </row>
    <row r="15558" spans="1:13" x14ac:dyDescent="0.25">
      <c r="A15558">
        <v>25558</v>
      </c>
      <c r="B15558" t="s">
        <v>9216</v>
      </c>
      <c r="C15558" t="s">
        <v>81</v>
      </c>
      <c r="D15558" t="s">
        <v>10</v>
      </c>
      <c r="E15558" t="s">
        <v>19</v>
      </c>
      <c r="F15558" s="35">
        <v>70.686899999999994</v>
      </c>
      <c r="G15558" t="str">
        <f t="shared" si="486"/>
        <v>Casual Buyers</v>
      </c>
      <c r="H15558" s="4">
        <v>41713</v>
      </c>
      <c r="I15558">
        <f>WEEKDAY(Cleaned!$H15558)</f>
        <v>7</v>
      </c>
      <c r="J15558" t="s">
        <v>12</v>
      </c>
      <c r="K15558" s="4">
        <v>13374</v>
      </c>
      <c r="L15558">
        <f>INT(YEARFRAC(Cleaned!$K15558,Cleaned!$H15558,1))</f>
        <v>77</v>
      </c>
      <c r="M15558" t="str">
        <f t="shared" si="487"/>
        <v>Elders</v>
      </c>
    </row>
    <row r="15559" spans="1:13" x14ac:dyDescent="0.25">
      <c r="A15559">
        <v>25559</v>
      </c>
      <c r="B15559" t="s">
        <v>4297</v>
      </c>
      <c r="C15559" t="s">
        <v>81</v>
      </c>
      <c r="D15559" t="s">
        <v>10</v>
      </c>
      <c r="E15559" t="s">
        <v>19</v>
      </c>
      <c r="F15559" s="35">
        <v>606.62289999999996</v>
      </c>
      <c r="G15559" t="str">
        <f t="shared" si="486"/>
        <v>Casual Buyers</v>
      </c>
      <c r="H15559" s="4">
        <v>41713</v>
      </c>
      <c r="I15559">
        <f>WEEKDAY(Cleaned!$H15559)</f>
        <v>7</v>
      </c>
      <c r="J15559" t="s">
        <v>13</v>
      </c>
      <c r="K15559" s="4">
        <v>22320</v>
      </c>
      <c r="L15559">
        <f>INT(YEARFRAC(Cleaned!$K15559,Cleaned!$H15559,1))</f>
        <v>53</v>
      </c>
      <c r="M15559" t="str">
        <f t="shared" si="487"/>
        <v>Seniors</v>
      </c>
    </row>
    <row r="15560" spans="1:13" x14ac:dyDescent="0.25">
      <c r="A15560">
        <v>25560</v>
      </c>
      <c r="B15560" t="s">
        <v>9217</v>
      </c>
      <c r="C15560" t="s">
        <v>81</v>
      </c>
      <c r="D15560" t="s">
        <v>10</v>
      </c>
      <c r="E15560" t="s">
        <v>19</v>
      </c>
      <c r="F15560" s="35">
        <v>99.416899999999998</v>
      </c>
      <c r="G15560" t="str">
        <f t="shared" si="486"/>
        <v>Casual Buyers</v>
      </c>
      <c r="H15560" s="4">
        <v>41713</v>
      </c>
      <c r="I15560">
        <f>WEEKDAY(Cleaned!$H15560)</f>
        <v>7</v>
      </c>
      <c r="J15560" t="s">
        <v>13</v>
      </c>
      <c r="K15560" s="4">
        <v>28510</v>
      </c>
      <c r="L15560">
        <f>INT(YEARFRAC(Cleaned!$K15560,Cleaned!$H15560,1))</f>
        <v>36</v>
      </c>
      <c r="M15560" t="str">
        <f t="shared" si="487"/>
        <v>Adult</v>
      </c>
    </row>
    <row r="15561" spans="1:13" x14ac:dyDescent="0.25">
      <c r="A15561">
        <v>25561</v>
      </c>
      <c r="B15561" t="s">
        <v>9218</v>
      </c>
      <c r="C15561" t="s">
        <v>81</v>
      </c>
      <c r="D15561" t="s">
        <v>10</v>
      </c>
      <c r="E15561" t="s">
        <v>19</v>
      </c>
      <c r="F15561" s="35">
        <v>14.2987</v>
      </c>
      <c r="G15561" t="str">
        <f t="shared" si="486"/>
        <v>Casual Buyers</v>
      </c>
      <c r="H15561" s="4">
        <v>41713</v>
      </c>
      <c r="I15561">
        <f>WEEKDAY(Cleaned!$H15561)</f>
        <v>7</v>
      </c>
      <c r="J15561" t="s">
        <v>16</v>
      </c>
      <c r="K15561" s="4">
        <v>27439</v>
      </c>
      <c r="L15561">
        <f>INT(YEARFRAC(Cleaned!$K15561,Cleaned!$H15561,1))</f>
        <v>39</v>
      </c>
      <c r="M15561" t="str">
        <f t="shared" si="487"/>
        <v>Adult</v>
      </c>
    </row>
    <row r="15562" spans="1:13" x14ac:dyDescent="0.25">
      <c r="A15562">
        <v>25562</v>
      </c>
      <c r="B15562" t="s">
        <v>4814</v>
      </c>
      <c r="C15562" t="s">
        <v>81</v>
      </c>
      <c r="D15562" t="s">
        <v>10</v>
      </c>
      <c r="E15562" t="s">
        <v>19</v>
      </c>
      <c r="F15562" s="35">
        <v>38.664000000000001</v>
      </c>
      <c r="G15562" t="str">
        <f t="shared" si="486"/>
        <v>Casual Buyers</v>
      </c>
      <c r="H15562" s="4">
        <v>41714</v>
      </c>
      <c r="I15562">
        <f>WEEKDAY(Cleaned!$H15562)</f>
        <v>1</v>
      </c>
      <c r="J15562" t="s">
        <v>12</v>
      </c>
      <c r="K15562" s="4">
        <v>20192</v>
      </c>
      <c r="L15562">
        <f>INT(YEARFRAC(Cleaned!$K15562,Cleaned!$H15562,1))</f>
        <v>58</v>
      </c>
      <c r="M15562" t="str">
        <f t="shared" si="487"/>
        <v>Seniors</v>
      </c>
    </row>
    <row r="15563" spans="1:13" x14ac:dyDescent="0.25">
      <c r="A15563">
        <v>25563</v>
      </c>
      <c r="B15563" t="s">
        <v>9219</v>
      </c>
      <c r="C15563" t="s">
        <v>81</v>
      </c>
      <c r="D15563" t="s">
        <v>10</v>
      </c>
      <c r="E15563" t="s">
        <v>19</v>
      </c>
      <c r="F15563" s="35">
        <v>94.455399999999997</v>
      </c>
      <c r="G15563" t="str">
        <f t="shared" si="486"/>
        <v>Casual Buyers</v>
      </c>
      <c r="H15563" s="4">
        <v>41715</v>
      </c>
      <c r="I15563">
        <f>WEEKDAY(Cleaned!$H15563)</f>
        <v>2</v>
      </c>
      <c r="J15563" t="s">
        <v>13</v>
      </c>
      <c r="K15563" s="4">
        <v>26057</v>
      </c>
      <c r="L15563">
        <f>INT(YEARFRAC(Cleaned!$K15563,Cleaned!$H15563,1))</f>
        <v>42</v>
      </c>
      <c r="M15563" t="str">
        <f t="shared" si="487"/>
        <v>Adult</v>
      </c>
    </row>
    <row r="15564" spans="1:13" x14ac:dyDescent="0.25">
      <c r="A15564">
        <v>25564</v>
      </c>
      <c r="B15564" t="s">
        <v>9220</v>
      </c>
      <c r="C15564" t="s">
        <v>81</v>
      </c>
      <c r="D15564" t="s">
        <v>10</v>
      </c>
      <c r="E15564" t="s">
        <v>19</v>
      </c>
      <c r="F15564" s="35">
        <v>33.139000000000003</v>
      </c>
      <c r="G15564" t="str">
        <f t="shared" si="486"/>
        <v>Casual Buyers</v>
      </c>
      <c r="H15564" s="4">
        <v>41716</v>
      </c>
      <c r="I15564">
        <f>WEEKDAY(Cleaned!$H15564)</f>
        <v>3</v>
      </c>
      <c r="J15564" t="s">
        <v>13</v>
      </c>
      <c r="K15564" s="4">
        <v>24158</v>
      </c>
      <c r="L15564">
        <f>INT(YEARFRAC(Cleaned!$K15564,Cleaned!$H15564,1))</f>
        <v>48</v>
      </c>
      <c r="M15564" t="str">
        <f t="shared" si="487"/>
        <v>Adult</v>
      </c>
    </row>
    <row r="15565" spans="1:13" x14ac:dyDescent="0.25">
      <c r="A15565">
        <v>25565</v>
      </c>
      <c r="B15565" t="s">
        <v>9221</v>
      </c>
      <c r="C15565" t="s">
        <v>81</v>
      </c>
      <c r="D15565" t="s">
        <v>10</v>
      </c>
      <c r="E15565" t="s">
        <v>19</v>
      </c>
      <c r="F15565" s="35">
        <v>2647.5358000000001</v>
      </c>
      <c r="G15565" t="str">
        <f t="shared" si="486"/>
        <v>Brand Seekers</v>
      </c>
      <c r="H15565" s="4">
        <v>41716</v>
      </c>
      <c r="I15565">
        <f>WEEKDAY(Cleaned!$H15565)</f>
        <v>3</v>
      </c>
      <c r="J15565" t="s">
        <v>14</v>
      </c>
      <c r="K15565" s="4">
        <v>26037</v>
      </c>
      <c r="L15565">
        <f>INT(YEARFRAC(Cleaned!$K15565,Cleaned!$H15565,1))</f>
        <v>42</v>
      </c>
      <c r="M15565" t="str">
        <f t="shared" si="487"/>
        <v>Adult</v>
      </c>
    </row>
    <row r="15566" spans="1:13" x14ac:dyDescent="0.25">
      <c r="A15566">
        <v>25566</v>
      </c>
      <c r="B15566" t="s">
        <v>9222</v>
      </c>
      <c r="C15566" t="s">
        <v>81</v>
      </c>
      <c r="D15566" t="s">
        <v>10</v>
      </c>
      <c r="E15566" t="s">
        <v>19</v>
      </c>
      <c r="F15566" s="35">
        <v>650.80079999999998</v>
      </c>
      <c r="G15566" t="str">
        <f t="shared" si="486"/>
        <v>Casual Buyers</v>
      </c>
      <c r="H15566" s="4">
        <v>41716</v>
      </c>
      <c r="I15566">
        <f>WEEKDAY(Cleaned!$H15566)</f>
        <v>3</v>
      </c>
      <c r="J15566" t="s">
        <v>16</v>
      </c>
      <c r="K15566" s="4">
        <v>24245</v>
      </c>
      <c r="L15566">
        <f>INT(YEARFRAC(Cleaned!$K15566,Cleaned!$H15566,1))</f>
        <v>47</v>
      </c>
      <c r="M15566" t="str">
        <f t="shared" si="487"/>
        <v>Adult</v>
      </c>
    </row>
    <row r="15567" spans="1:13" x14ac:dyDescent="0.25">
      <c r="A15567">
        <v>25567</v>
      </c>
      <c r="B15567" t="s">
        <v>4653</v>
      </c>
      <c r="C15567" t="s">
        <v>81</v>
      </c>
      <c r="D15567" t="s">
        <v>10</v>
      </c>
      <c r="E15567" t="s">
        <v>19</v>
      </c>
      <c r="F15567" s="35">
        <v>16.552900000000001</v>
      </c>
      <c r="G15567" t="str">
        <f t="shared" si="486"/>
        <v>Casual Buyers</v>
      </c>
      <c r="H15567" s="4">
        <v>41717</v>
      </c>
      <c r="I15567">
        <f>WEEKDAY(Cleaned!$H15567)</f>
        <v>4</v>
      </c>
      <c r="J15567" t="s">
        <v>18</v>
      </c>
      <c r="K15567" s="4">
        <v>17000</v>
      </c>
      <c r="L15567">
        <f>INT(YEARFRAC(Cleaned!$K15567,Cleaned!$H15567,1))</f>
        <v>67</v>
      </c>
      <c r="M15567" t="str">
        <f t="shared" si="487"/>
        <v>Elders</v>
      </c>
    </row>
    <row r="15568" spans="1:13" x14ac:dyDescent="0.25">
      <c r="A15568">
        <v>25568</v>
      </c>
      <c r="B15568" t="s">
        <v>4321</v>
      </c>
      <c r="C15568" t="s">
        <v>81</v>
      </c>
      <c r="D15568" t="s">
        <v>10</v>
      </c>
      <c r="E15568" t="s">
        <v>19</v>
      </c>
      <c r="F15568" s="35">
        <v>41.183399999999999</v>
      </c>
      <c r="G15568" t="str">
        <f t="shared" si="486"/>
        <v>Casual Buyers</v>
      </c>
      <c r="H15568" s="4">
        <v>41717</v>
      </c>
      <c r="I15568">
        <f>WEEKDAY(Cleaned!$H15568)</f>
        <v>4</v>
      </c>
      <c r="J15568" t="s">
        <v>18</v>
      </c>
      <c r="K15568" s="4">
        <v>26447</v>
      </c>
      <c r="L15568">
        <f>INT(YEARFRAC(Cleaned!$K15568,Cleaned!$H15568,1))</f>
        <v>41</v>
      </c>
      <c r="M15568" t="str">
        <f t="shared" si="487"/>
        <v>Adult</v>
      </c>
    </row>
    <row r="15569" spans="1:13" x14ac:dyDescent="0.25">
      <c r="A15569">
        <v>25569</v>
      </c>
      <c r="B15569" t="s">
        <v>4168</v>
      </c>
      <c r="C15569" t="s">
        <v>81</v>
      </c>
      <c r="D15569" t="s">
        <v>10</v>
      </c>
      <c r="E15569" t="s">
        <v>19</v>
      </c>
      <c r="F15569" s="35">
        <v>1408.1347000000001</v>
      </c>
      <c r="G15569" t="str">
        <f t="shared" si="486"/>
        <v>Casual Buyers</v>
      </c>
      <c r="H15569" s="4">
        <v>41718</v>
      </c>
      <c r="I15569">
        <f>WEEKDAY(Cleaned!$H15569)</f>
        <v>5</v>
      </c>
      <c r="J15569" t="s">
        <v>12</v>
      </c>
      <c r="K15569" s="4">
        <v>15694</v>
      </c>
      <c r="L15569">
        <f>INT(YEARFRAC(Cleaned!$K15569,Cleaned!$H15569,1))</f>
        <v>71</v>
      </c>
      <c r="M15569" t="str">
        <f t="shared" si="487"/>
        <v>Elders</v>
      </c>
    </row>
    <row r="15570" spans="1:13" x14ac:dyDescent="0.25">
      <c r="A15570">
        <v>25570</v>
      </c>
      <c r="B15570" t="s">
        <v>4425</v>
      </c>
      <c r="C15570" t="s">
        <v>81</v>
      </c>
      <c r="D15570" t="s">
        <v>10</v>
      </c>
      <c r="E15570" t="s">
        <v>19</v>
      </c>
      <c r="F15570" s="35">
        <v>2563.5889999999999</v>
      </c>
      <c r="G15570" t="str">
        <f t="shared" si="486"/>
        <v>Brand Seekers</v>
      </c>
      <c r="H15570" s="4">
        <v>41718</v>
      </c>
      <c r="I15570">
        <f>WEEKDAY(Cleaned!$H15570)</f>
        <v>5</v>
      </c>
      <c r="J15570" t="s">
        <v>13</v>
      </c>
      <c r="K15570" s="4">
        <v>27772</v>
      </c>
      <c r="L15570">
        <f>INT(YEARFRAC(Cleaned!$K15570,Cleaned!$H15570,1))</f>
        <v>38</v>
      </c>
      <c r="M15570" t="str">
        <f t="shared" si="487"/>
        <v>Adult</v>
      </c>
    </row>
    <row r="15571" spans="1:13" x14ac:dyDescent="0.25">
      <c r="A15571">
        <v>25571</v>
      </c>
      <c r="B15571" t="s">
        <v>4099</v>
      </c>
      <c r="C15571" t="s">
        <v>81</v>
      </c>
      <c r="D15571" t="s">
        <v>10</v>
      </c>
      <c r="E15571" t="s">
        <v>19</v>
      </c>
      <c r="F15571" s="35">
        <v>982.86440000000005</v>
      </c>
      <c r="G15571" t="str">
        <f t="shared" si="486"/>
        <v>Casual Buyers</v>
      </c>
      <c r="H15571" s="4">
        <v>41718</v>
      </c>
      <c r="I15571">
        <f>WEEKDAY(Cleaned!$H15571)</f>
        <v>5</v>
      </c>
      <c r="J15571" t="s">
        <v>16</v>
      </c>
      <c r="K15571" s="4">
        <v>26803</v>
      </c>
      <c r="L15571">
        <f>INT(YEARFRAC(Cleaned!$K15571,Cleaned!$H15571,1))</f>
        <v>40</v>
      </c>
      <c r="M15571" t="str">
        <f t="shared" si="487"/>
        <v>Adult</v>
      </c>
    </row>
    <row r="15572" spans="1:13" x14ac:dyDescent="0.25">
      <c r="A15572">
        <v>25572</v>
      </c>
      <c r="B15572" t="s">
        <v>4677</v>
      </c>
      <c r="C15572" t="s">
        <v>81</v>
      </c>
      <c r="D15572" t="s">
        <v>10</v>
      </c>
      <c r="E15572" t="s">
        <v>19</v>
      </c>
      <c r="F15572" s="35">
        <v>136.99789999999999</v>
      </c>
      <c r="G15572" t="str">
        <f t="shared" si="486"/>
        <v>Casual Buyers</v>
      </c>
      <c r="H15572" s="4">
        <v>41719</v>
      </c>
      <c r="I15572">
        <f>WEEKDAY(Cleaned!$H15572)</f>
        <v>6</v>
      </c>
      <c r="J15572" t="s">
        <v>18</v>
      </c>
      <c r="K15572" s="4">
        <v>13254</v>
      </c>
      <c r="L15572">
        <f>INT(YEARFRAC(Cleaned!$K15572,Cleaned!$H15572,1))</f>
        <v>77</v>
      </c>
      <c r="M15572" t="str">
        <f t="shared" si="487"/>
        <v>Elders</v>
      </c>
    </row>
    <row r="15573" spans="1:13" x14ac:dyDescent="0.25">
      <c r="A15573">
        <v>25573</v>
      </c>
      <c r="B15573" t="s">
        <v>4525</v>
      </c>
      <c r="C15573" t="s">
        <v>81</v>
      </c>
      <c r="D15573" t="s">
        <v>10</v>
      </c>
      <c r="E15573" t="s">
        <v>19</v>
      </c>
      <c r="F15573" s="35">
        <v>2634.3973999999998</v>
      </c>
      <c r="G15573" t="str">
        <f t="shared" si="486"/>
        <v>Brand Seekers</v>
      </c>
      <c r="H15573" s="4">
        <v>41720</v>
      </c>
      <c r="I15573">
        <f>WEEKDAY(Cleaned!$H15573)</f>
        <v>7</v>
      </c>
      <c r="J15573" t="s">
        <v>12</v>
      </c>
      <c r="K15573" s="4">
        <v>21682</v>
      </c>
      <c r="L15573">
        <f>INT(YEARFRAC(Cleaned!$K15573,Cleaned!$H15573,1))</f>
        <v>54</v>
      </c>
      <c r="M15573" t="str">
        <f t="shared" si="487"/>
        <v>Seniors</v>
      </c>
    </row>
    <row r="15574" spans="1:13" x14ac:dyDescent="0.25">
      <c r="A15574">
        <v>25574</v>
      </c>
      <c r="B15574" t="s">
        <v>9223</v>
      </c>
      <c r="C15574" t="s">
        <v>81</v>
      </c>
      <c r="D15574" t="s">
        <v>10</v>
      </c>
      <c r="E15574" t="s">
        <v>19</v>
      </c>
      <c r="F15574" s="35">
        <v>71.239400000000003</v>
      </c>
      <c r="G15574" t="str">
        <f t="shared" si="486"/>
        <v>Casual Buyers</v>
      </c>
      <c r="H15574" s="4">
        <v>41720</v>
      </c>
      <c r="I15574">
        <f>WEEKDAY(Cleaned!$H15574)</f>
        <v>7</v>
      </c>
      <c r="J15574" t="s">
        <v>16</v>
      </c>
      <c r="K15574" s="4">
        <v>26774</v>
      </c>
      <c r="L15574">
        <f>INT(YEARFRAC(Cleaned!$K15574,Cleaned!$H15574,1))</f>
        <v>40</v>
      </c>
      <c r="M15574" t="str">
        <f t="shared" si="487"/>
        <v>Adult</v>
      </c>
    </row>
    <row r="15575" spans="1:13" x14ac:dyDescent="0.25">
      <c r="A15575">
        <v>25575</v>
      </c>
      <c r="B15575" t="s">
        <v>4739</v>
      </c>
      <c r="C15575" t="s">
        <v>81</v>
      </c>
      <c r="D15575" t="s">
        <v>10</v>
      </c>
      <c r="E15575" t="s">
        <v>19</v>
      </c>
      <c r="F15575" s="35">
        <v>70.686899999999994</v>
      </c>
      <c r="G15575" t="str">
        <f t="shared" si="486"/>
        <v>Casual Buyers</v>
      </c>
      <c r="H15575" s="4">
        <v>41723</v>
      </c>
      <c r="I15575">
        <f>WEEKDAY(Cleaned!$H15575)</f>
        <v>3</v>
      </c>
      <c r="J15575" t="s">
        <v>12</v>
      </c>
      <c r="K15575" s="4">
        <v>19497</v>
      </c>
      <c r="L15575">
        <f>INT(YEARFRAC(Cleaned!$K15575,Cleaned!$H15575,1))</f>
        <v>60</v>
      </c>
      <c r="M15575" t="str">
        <f t="shared" si="487"/>
        <v>Seniors</v>
      </c>
    </row>
    <row r="15576" spans="1:13" x14ac:dyDescent="0.25">
      <c r="A15576">
        <v>25576</v>
      </c>
      <c r="B15576" t="s">
        <v>4375</v>
      </c>
      <c r="C15576" t="s">
        <v>81</v>
      </c>
      <c r="D15576" t="s">
        <v>10</v>
      </c>
      <c r="E15576" t="s">
        <v>19</v>
      </c>
      <c r="F15576" s="35">
        <v>2700.5648000000001</v>
      </c>
      <c r="G15576" t="str">
        <f t="shared" si="486"/>
        <v>Brand Seekers</v>
      </c>
      <c r="H15576" s="4">
        <v>41723</v>
      </c>
      <c r="I15576">
        <f>WEEKDAY(Cleaned!$H15576)</f>
        <v>3</v>
      </c>
      <c r="J15576" t="s">
        <v>17</v>
      </c>
      <c r="K15576" s="4">
        <v>24172</v>
      </c>
      <c r="L15576">
        <f>INT(YEARFRAC(Cleaned!$K15576,Cleaned!$H15576,1))</f>
        <v>48</v>
      </c>
      <c r="M15576" t="str">
        <f t="shared" si="487"/>
        <v>Adult</v>
      </c>
    </row>
    <row r="15577" spans="1:13" x14ac:dyDescent="0.25">
      <c r="A15577">
        <v>25577</v>
      </c>
      <c r="B15577" t="s">
        <v>4073</v>
      </c>
      <c r="C15577" t="s">
        <v>81</v>
      </c>
      <c r="D15577" t="s">
        <v>10</v>
      </c>
      <c r="E15577" t="s">
        <v>19</v>
      </c>
      <c r="F15577" s="35">
        <v>874.40859999999998</v>
      </c>
      <c r="G15577" t="str">
        <f t="shared" si="486"/>
        <v>Casual Buyers</v>
      </c>
      <c r="H15577" s="4">
        <v>41724</v>
      </c>
      <c r="I15577">
        <f>WEEKDAY(Cleaned!$H15577)</f>
        <v>4</v>
      </c>
      <c r="J15577" t="s">
        <v>12</v>
      </c>
      <c r="K15577" s="4">
        <v>21492</v>
      </c>
      <c r="L15577">
        <f>INT(YEARFRAC(Cleaned!$K15577,Cleaned!$H15577,1))</f>
        <v>55</v>
      </c>
      <c r="M15577" t="str">
        <f t="shared" si="487"/>
        <v>Seniors</v>
      </c>
    </row>
    <row r="15578" spans="1:13" x14ac:dyDescent="0.25">
      <c r="A15578">
        <v>25578</v>
      </c>
      <c r="B15578" t="s">
        <v>9224</v>
      </c>
      <c r="C15578" t="s">
        <v>81</v>
      </c>
      <c r="D15578" t="s">
        <v>10</v>
      </c>
      <c r="E15578" t="s">
        <v>19</v>
      </c>
      <c r="F15578" s="35">
        <v>2615.7559999999999</v>
      </c>
      <c r="G15578" t="str">
        <f t="shared" si="486"/>
        <v>Brand Seekers</v>
      </c>
      <c r="H15578" s="4">
        <v>41726</v>
      </c>
      <c r="I15578">
        <f>WEEKDAY(Cleaned!$H15578)</f>
        <v>6</v>
      </c>
      <c r="J15578" t="s">
        <v>16</v>
      </c>
      <c r="K15578" s="4">
        <v>25722</v>
      </c>
      <c r="L15578">
        <f>INT(YEARFRAC(Cleaned!$K15578,Cleaned!$H15578,1))</f>
        <v>43</v>
      </c>
      <c r="M15578" t="str">
        <f t="shared" si="487"/>
        <v>Adult</v>
      </c>
    </row>
    <row r="15579" spans="1:13" x14ac:dyDescent="0.25">
      <c r="A15579">
        <v>25579</v>
      </c>
      <c r="B15579" t="s">
        <v>4355</v>
      </c>
      <c r="C15579" t="s">
        <v>81</v>
      </c>
      <c r="D15579" t="s">
        <v>10</v>
      </c>
      <c r="E15579" t="s">
        <v>19</v>
      </c>
      <c r="F15579" s="35">
        <v>2682.9953</v>
      </c>
      <c r="G15579" t="str">
        <f t="shared" si="486"/>
        <v>Brand Seekers</v>
      </c>
      <c r="H15579" s="4">
        <v>41726</v>
      </c>
      <c r="I15579">
        <f>WEEKDAY(Cleaned!$H15579)</f>
        <v>6</v>
      </c>
      <c r="J15579" t="s">
        <v>17</v>
      </c>
      <c r="K15579" s="4">
        <v>16499</v>
      </c>
      <c r="L15579">
        <f>INT(YEARFRAC(Cleaned!$K15579,Cleaned!$H15579,1))</f>
        <v>69</v>
      </c>
      <c r="M15579" t="str">
        <f t="shared" si="487"/>
        <v>Elders</v>
      </c>
    </row>
    <row r="15580" spans="1:13" x14ac:dyDescent="0.25">
      <c r="A15580">
        <v>25580</v>
      </c>
      <c r="B15580" t="s">
        <v>4689</v>
      </c>
      <c r="C15580" t="s">
        <v>81</v>
      </c>
      <c r="D15580" t="s">
        <v>10</v>
      </c>
      <c r="E15580" t="s">
        <v>19</v>
      </c>
      <c r="F15580" s="35">
        <v>33.139000000000003</v>
      </c>
      <c r="G15580" t="str">
        <f t="shared" si="486"/>
        <v>Casual Buyers</v>
      </c>
      <c r="H15580" s="4">
        <v>41727</v>
      </c>
      <c r="I15580">
        <f>WEEKDAY(Cleaned!$H15580)</f>
        <v>7</v>
      </c>
      <c r="J15580" t="s">
        <v>18</v>
      </c>
      <c r="K15580" s="4">
        <v>28566</v>
      </c>
      <c r="L15580">
        <f>INT(YEARFRAC(Cleaned!$K15580,Cleaned!$H15580,1))</f>
        <v>36</v>
      </c>
      <c r="M15580" t="str">
        <f t="shared" si="487"/>
        <v>Adult</v>
      </c>
    </row>
    <row r="15581" spans="1:13" x14ac:dyDescent="0.25">
      <c r="A15581">
        <v>25581</v>
      </c>
      <c r="B15581" t="s">
        <v>9225</v>
      </c>
      <c r="C15581" t="s">
        <v>81</v>
      </c>
      <c r="D15581" t="s">
        <v>10</v>
      </c>
      <c r="E15581" t="s">
        <v>19</v>
      </c>
      <c r="F15581" s="35">
        <v>2626.5408000000002</v>
      </c>
      <c r="G15581" t="str">
        <f t="shared" si="486"/>
        <v>Brand Seekers</v>
      </c>
      <c r="H15581" s="4">
        <v>41727</v>
      </c>
      <c r="I15581">
        <f>WEEKDAY(Cleaned!$H15581)</f>
        <v>7</v>
      </c>
      <c r="J15581" t="s">
        <v>16</v>
      </c>
      <c r="K15581" s="4">
        <v>14770</v>
      </c>
      <c r="L15581">
        <f>INT(YEARFRAC(Cleaned!$K15581,Cleaned!$H15581,1))</f>
        <v>73</v>
      </c>
      <c r="M15581" t="str">
        <f t="shared" si="487"/>
        <v>Elders</v>
      </c>
    </row>
    <row r="15582" spans="1:13" x14ac:dyDescent="0.25">
      <c r="A15582">
        <v>25582</v>
      </c>
      <c r="B15582" t="s">
        <v>4178</v>
      </c>
      <c r="C15582" t="s">
        <v>81</v>
      </c>
      <c r="D15582" t="s">
        <v>10</v>
      </c>
      <c r="E15582" t="s">
        <v>19</v>
      </c>
      <c r="F15582" s="35">
        <v>687.26580000000001</v>
      </c>
      <c r="G15582" t="str">
        <f t="shared" si="486"/>
        <v>Casual Buyers</v>
      </c>
      <c r="H15582" s="4">
        <v>41729</v>
      </c>
      <c r="I15582">
        <f>WEEKDAY(Cleaned!$H15582)</f>
        <v>2</v>
      </c>
      <c r="J15582" t="s">
        <v>15</v>
      </c>
      <c r="K15582" s="4">
        <v>28775</v>
      </c>
      <c r="L15582">
        <f>INT(YEARFRAC(Cleaned!$K15582,Cleaned!$H15582,1))</f>
        <v>35</v>
      </c>
      <c r="M15582" t="str">
        <f t="shared" si="487"/>
        <v>Adult</v>
      </c>
    </row>
    <row r="15583" spans="1:13" x14ac:dyDescent="0.25">
      <c r="A15583">
        <v>25583</v>
      </c>
      <c r="B15583" t="s">
        <v>4180</v>
      </c>
      <c r="C15583" t="s">
        <v>81</v>
      </c>
      <c r="D15583" t="s">
        <v>10</v>
      </c>
      <c r="E15583" t="s">
        <v>19</v>
      </c>
      <c r="F15583" s="35">
        <v>1939.2529</v>
      </c>
      <c r="G15583" t="str">
        <f t="shared" si="486"/>
        <v>Brand Seekers</v>
      </c>
      <c r="H15583" s="4">
        <v>41730</v>
      </c>
      <c r="I15583">
        <f>WEEKDAY(Cleaned!$H15583)</f>
        <v>3</v>
      </c>
      <c r="J15583" t="s">
        <v>16</v>
      </c>
      <c r="K15583" s="4">
        <v>20312</v>
      </c>
      <c r="L15583">
        <f>INT(YEARFRAC(Cleaned!$K15583,Cleaned!$H15583,1))</f>
        <v>58</v>
      </c>
      <c r="M15583" t="str">
        <f t="shared" si="487"/>
        <v>Seniors</v>
      </c>
    </row>
    <row r="15584" spans="1:13" x14ac:dyDescent="0.25">
      <c r="A15584">
        <v>25584</v>
      </c>
      <c r="B15584" t="s">
        <v>9135</v>
      </c>
      <c r="C15584" t="s">
        <v>81</v>
      </c>
      <c r="D15584" t="s">
        <v>10</v>
      </c>
      <c r="E15584" t="s">
        <v>19</v>
      </c>
      <c r="F15584" s="35">
        <v>927.62540000000001</v>
      </c>
      <c r="G15584" t="str">
        <f t="shared" si="486"/>
        <v>Casual Buyers</v>
      </c>
      <c r="H15584" s="4">
        <v>41731</v>
      </c>
      <c r="I15584">
        <f>WEEKDAY(Cleaned!$H15584)</f>
        <v>4</v>
      </c>
      <c r="J15584" t="s">
        <v>16</v>
      </c>
      <c r="K15584" s="4">
        <v>20127</v>
      </c>
      <c r="L15584">
        <f>INT(YEARFRAC(Cleaned!$K15584,Cleaned!$H15584,1))</f>
        <v>59</v>
      </c>
      <c r="M15584" t="str">
        <f t="shared" si="487"/>
        <v>Seniors</v>
      </c>
    </row>
    <row r="15585" spans="1:13" x14ac:dyDescent="0.25">
      <c r="A15585">
        <v>25585</v>
      </c>
      <c r="B15585" t="s">
        <v>4446</v>
      </c>
      <c r="C15585" t="s">
        <v>81</v>
      </c>
      <c r="D15585" t="s">
        <v>10</v>
      </c>
      <c r="E15585" t="s">
        <v>19</v>
      </c>
      <c r="F15585" s="35">
        <v>203.85040000000001</v>
      </c>
      <c r="G15585" t="str">
        <f t="shared" si="486"/>
        <v>Casual Buyers</v>
      </c>
      <c r="H15585" s="4">
        <v>41732</v>
      </c>
      <c r="I15585">
        <f>WEEKDAY(Cleaned!$H15585)</f>
        <v>5</v>
      </c>
      <c r="J15585" t="s">
        <v>18</v>
      </c>
      <c r="K15585" s="4">
        <v>15076</v>
      </c>
      <c r="L15585">
        <f>INT(YEARFRAC(Cleaned!$K15585,Cleaned!$H15585,1))</f>
        <v>72</v>
      </c>
      <c r="M15585" t="str">
        <f t="shared" si="487"/>
        <v>Elders</v>
      </c>
    </row>
    <row r="15586" spans="1:13" x14ac:dyDescent="0.25">
      <c r="A15586">
        <v>25586</v>
      </c>
      <c r="B15586" t="s">
        <v>9172</v>
      </c>
      <c r="C15586" t="s">
        <v>81</v>
      </c>
      <c r="D15586" t="s">
        <v>10</v>
      </c>
      <c r="E15586" t="s">
        <v>19</v>
      </c>
      <c r="F15586" s="35">
        <v>2.5305</v>
      </c>
      <c r="G15586" t="str">
        <f t="shared" si="486"/>
        <v>Casual Buyers</v>
      </c>
      <c r="H15586" s="4">
        <v>41734</v>
      </c>
      <c r="I15586">
        <f>WEEKDAY(Cleaned!$H15586)</f>
        <v>7</v>
      </c>
      <c r="J15586" t="s">
        <v>12</v>
      </c>
      <c r="K15586" s="4">
        <v>27705</v>
      </c>
      <c r="L15586">
        <f>INT(YEARFRAC(Cleaned!$K15586,Cleaned!$H15586,1))</f>
        <v>38</v>
      </c>
      <c r="M15586" t="str">
        <f t="shared" si="487"/>
        <v>Adult</v>
      </c>
    </row>
    <row r="15587" spans="1:13" x14ac:dyDescent="0.25">
      <c r="A15587">
        <v>25587</v>
      </c>
      <c r="B15587" t="s">
        <v>4277</v>
      </c>
      <c r="C15587" t="s">
        <v>81</v>
      </c>
      <c r="D15587" t="s">
        <v>10</v>
      </c>
      <c r="E15587" t="s">
        <v>19</v>
      </c>
      <c r="F15587" s="35">
        <v>596.68899999999996</v>
      </c>
      <c r="G15587" t="str">
        <f t="shared" si="486"/>
        <v>Casual Buyers</v>
      </c>
      <c r="H15587" s="4">
        <v>41734</v>
      </c>
      <c r="I15587">
        <f>WEEKDAY(Cleaned!$H15587)</f>
        <v>7</v>
      </c>
      <c r="J15587" t="s">
        <v>13</v>
      </c>
      <c r="K15587" s="4">
        <v>24687</v>
      </c>
      <c r="L15587">
        <f>INT(YEARFRAC(Cleaned!$K15587,Cleaned!$H15587,1))</f>
        <v>46</v>
      </c>
      <c r="M15587" t="str">
        <f t="shared" si="487"/>
        <v>Adult</v>
      </c>
    </row>
    <row r="15588" spans="1:13" x14ac:dyDescent="0.25">
      <c r="A15588">
        <v>25588</v>
      </c>
      <c r="B15588" t="s">
        <v>4694</v>
      </c>
      <c r="C15588" t="s">
        <v>81</v>
      </c>
      <c r="D15588" t="s">
        <v>10</v>
      </c>
      <c r="E15588" t="s">
        <v>19</v>
      </c>
      <c r="F15588" s="35">
        <v>30.144400000000001</v>
      </c>
      <c r="G15588" t="str">
        <f t="shared" si="486"/>
        <v>Casual Buyers</v>
      </c>
      <c r="H15588" s="4">
        <v>41737</v>
      </c>
      <c r="I15588">
        <f>WEEKDAY(Cleaned!$H15588)</f>
        <v>3</v>
      </c>
      <c r="J15588" t="s">
        <v>12</v>
      </c>
      <c r="K15588" s="4">
        <v>25837</v>
      </c>
      <c r="L15588">
        <f>INT(YEARFRAC(Cleaned!$K15588,Cleaned!$H15588,1))</f>
        <v>43</v>
      </c>
      <c r="M15588" t="str">
        <f t="shared" si="487"/>
        <v>Adult</v>
      </c>
    </row>
    <row r="15589" spans="1:13" x14ac:dyDescent="0.25">
      <c r="A15589">
        <v>25589</v>
      </c>
      <c r="B15589" t="s">
        <v>4260</v>
      </c>
      <c r="C15589" t="s">
        <v>81</v>
      </c>
      <c r="D15589" t="s">
        <v>10</v>
      </c>
      <c r="E15589" t="s">
        <v>19</v>
      </c>
      <c r="F15589" s="35">
        <v>1396.5210999999999</v>
      </c>
      <c r="G15589" t="str">
        <f t="shared" si="486"/>
        <v>Casual Buyers</v>
      </c>
      <c r="H15589" s="4">
        <v>41737</v>
      </c>
      <c r="I15589">
        <f>WEEKDAY(Cleaned!$H15589)</f>
        <v>3</v>
      </c>
      <c r="J15589" t="s">
        <v>17</v>
      </c>
      <c r="K15589" s="4">
        <v>23202</v>
      </c>
      <c r="L15589">
        <f>INT(YEARFRAC(Cleaned!$K15589,Cleaned!$H15589,1))</f>
        <v>50</v>
      </c>
      <c r="M15589" t="str">
        <f t="shared" si="487"/>
        <v>Seniors</v>
      </c>
    </row>
    <row r="15590" spans="1:13" x14ac:dyDescent="0.25">
      <c r="A15590">
        <v>25590</v>
      </c>
      <c r="B15590" t="s">
        <v>4223</v>
      </c>
      <c r="C15590" t="s">
        <v>81</v>
      </c>
      <c r="D15590" t="s">
        <v>10</v>
      </c>
      <c r="E15590" t="s">
        <v>19</v>
      </c>
      <c r="F15590" s="35">
        <v>830.23069999999996</v>
      </c>
      <c r="G15590" t="str">
        <f t="shared" si="486"/>
        <v>Casual Buyers</v>
      </c>
      <c r="H15590" s="4">
        <v>41739</v>
      </c>
      <c r="I15590">
        <f>WEEKDAY(Cleaned!$H15590)</f>
        <v>5</v>
      </c>
      <c r="J15590" t="s">
        <v>12</v>
      </c>
      <c r="K15590" s="4">
        <v>21741</v>
      </c>
      <c r="L15590">
        <f>INT(YEARFRAC(Cleaned!$K15590,Cleaned!$H15590,1))</f>
        <v>54</v>
      </c>
      <c r="M15590" t="str">
        <f t="shared" si="487"/>
        <v>Seniors</v>
      </c>
    </row>
    <row r="15591" spans="1:13" x14ac:dyDescent="0.25">
      <c r="A15591">
        <v>25591</v>
      </c>
      <c r="B15591" t="s">
        <v>4732</v>
      </c>
      <c r="C15591" t="s">
        <v>81</v>
      </c>
      <c r="D15591" t="s">
        <v>10</v>
      </c>
      <c r="E15591" t="s">
        <v>19</v>
      </c>
      <c r="F15591" s="35">
        <v>33.139000000000003</v>
      </c>
      <c r="G15591" t="str">
        <f t="shared" si="486"/>
        <v>Casual Buyers</v>
      </c>
      <c r="H15591" s="4">
        <v>41740</v>
      </c>
      <c r="I15591">
        <f>WEEKDAY(Cleaned!$H15591)</f>
        <v>6</v>
      </c>
      <c r="J15591" t="s">
        <v>12</v>
      </c>
      <c r="K15591" s="4">
        <v>27512</v>
      </c>
      <c r="L15591">
        <f>INT(YEARFRAC(Cleaned!$K15591,Cleaned!$H15591,1))</f>
        <v>38</v>
      </c>
      <c r="M15591" t="str">
        <f t="shared" si="487"/>
        <v>Adult</v>
      </c>
    </row>
    <row r="15592" spans="1:13" x14ac:dyDescent="0.25">
      <c r="A15592">
        <v>25592</v>
      </c>
      <c r="B15592" t="s">
        <v>9226</v>
      </c>
      <c r="C15592" t="s">
        <v>81</v>
      </c>
      <c r="D15592" t="s">
        <v>10</v>
      </c>
      <c r="E15592" t="s">
        <v>19</v>
      </c>
      <c r="F15592" s="35">
        <v>104.4004</v>
      </c>
      <c r="G15592" t="str">
        <f t="shared" si="486"/>
        <v>Casual Buyers</v>
      </c>
      <c r="H15592" s="4">
        <v>41741</v>
      </c>
      <c r="I15592">
        <f>WEEKDAY(Cleaned!$H15592)</f>
        <v>7</v>
      </c>
      <c r="J15592" t="s">
        <v>14</v>
      </c>
      <c r="K15592" s="4">
        <v>26518</v>
      </c>
      <c r="L15592">
        <f>INT(YEARFRAC(Cleaned!$K15592,Cleaned!$H15592,1))</f>
        <v>41</v>
      </c>
      <c r="M15592" t="str">
        <f t="shared" si="487"/>
        <v>Adult</v>
      </c>
    </row>
    <row r="15593" spans="1:13" x14ac:dyDescent="0.25">
      <c r="A15593">
        <v>25593</v>
      </c>
      <c r="B15593" t="s">
        <v>9227</v>
      </c>
      <c r="C15593" t="s">
        <v>81</v>
      </c>
      <c r="D15593" t="s">
        <v>10</v>
      </c>
      <c r="E15593" t="s">
        <v>19</v>
      </c>
      <c r="F15593" s="35">
        <v>26.8184</v>
      </c>
      <c r="G15593" t="str">
        <f t="shared" si="486"/>
        <v>Casual Buyers</v>
      </c>
      <c r="H15593" s="4">
        <v>41741</v>
      </c>
      <c r="I15593">
        <f>WEEKDAY(Cleaned!$H15593)</f>
        <v>7</v>
      </c>
      <c r="J15593" t="s">
        <v>16</v>
      </c>
      <c r="K15593" s="4">
        <v>12316</v>
      </c>
      <c r="L15593">
        <f>INT(YEARFRAC(Cleaned!$K15593,Cleaned!$H15593,1))</f>
        <v>80</v>
      </c>
      <c r="M15593" t="str">
        <f t="shared" si="487"/>
        <v>Elders</v>
      </c>
    </row>
    <row r="15594" spans="1:13" x14ac:dyDescent="0.25">
      <c r="A15594">
        <v>25594</v>
      </c>
      <c r="B15594" t="s">
        <v>9228</v>
      </c>
      <c r="C15594" t="s">
        <v>81</v>
      </c>
      <c r="D15594" t="s">
        <v>10</v>
      </c>
      <c r="E15594" t="s">
        <v>19</v>
      </c>
      <c r="F15594" s="35">
        <v>46.7194</v>
      </c>
      <c r="G15594" t="str">
        <f t="shared" si="486"/>
        <v>Casual Buyers</v>
      </c>
      <c r="H15594" s="4">
        <v>41742</v>
      </c>
      <c r="I15594">
        <f>WEEKDAY(Cleaned!$H15594)</f>
        <v>1</v>
      </c>
      <c r="J15594" t="s">
        <v>13</v>
      </c>
      <c r="K15594" s="4">
        <v>19524</v>
      </c>
      <c r="L15594">
        <f>INT(YEARFRAC(Cleaned!$K15594,Cleaned!$H15594,1))</f>
        <v>60</v>
      </c>
      <c r="M15594" t="str">
        <f t="shared" si="487"/>
        <v>Seniors</v>
      </c>
    </row>
    <row r="15595" spans="1:13" x14ac:dyDescent="0.25">
      <c r="A15595">
        <v>25595</v>
      </c>
      <c r="B15595" t="s">
        <v>4273</v>
      </c>
      <c r="C15595" t="s">
        <v>81</v>
      </c>
      <c r="D15595" t="s">
        <v>10</v>
      </c>
      <c r="E15595" t="s">
        <v>19</v>
      </c>
      <c r="F15595" s="35">
        <v>2535.9639999999999</v>
      </c>
      <c r="G15595" t="str">
        <f t="shared" si="486"/>
        <v>Brand Seekers</v>
      </c>
      <c r="H15595" s="4">
        <v>41743</v>
      </c>
      <c r="I15595">
        <f>WEEKDAY(Cleaned!$H15595)</f>
        <v>2</v>
      </c>
      <c r="J15595" t="s">
        <v>17</v>
      </c>
      <c r="K15595" s="4">
        <v>13845</v>
      </c>
      <c r="L15595">
        <f>INT(YEARFRAC(Cleaned!$K15595,Cleaned!$H15595,1))</f>
        <v>76</v>
      </c>
      <c r="M15595" t="str">
        <f t="shared" si="487"/>
        <v>Elders</v>
      </c>
    </row>
    <row r="15596" spans="1:13" x14ac:dyDescent="0.25">
      <c r="A15596">
        <v>25596</v>
      </c>
      <c r="B15596" t="s">
        <v>4407</v>
      </c>
      <c r="C15596" t="s">
        <v>81</v>
      </c>
      <c r="D15596" t="s">
        <v>10</v>
      </c>
      <c r="E15596" t="s">
        <v>19</v>
      </c>
      <c r="F15596" s="35">
        <v>820.29679999999996</v>
      </c>
      <c r="G15596" t="str">
        <f t="shared" si="486"/>
        <v>Casual Buyers</v>
      </c>
      <c r="H15596" s="4">
        <v>41744</v>
      </c>
      <c r="I15596">
        <f>WEEKDAY(Cleaned!$H15596)</f>
        <v>3</v>
      </c>
      <c r="J15596" t="s">
        <v>12</v>
      </c>
      <c r="K15596" s="4">
        <v>19209</v>
      </c>
      <c r="L15596">
        <f>INT(YEARFRAC(Cleaned!$K15596,Cleaned!$H15596,1))</f>
        <v>61</v>
      </c>
      <c r="M15596" t="str">
        <f t="shared" si="487"/>
        <v>Seniors</v>
      </c>
    </row>
    <row r="15597" spans="1:13" x14ac:dyDescent="0.25">
      <c r="A15597">
        <v>25597</v>
      </c>
      <c r="B15597" t="s">
        <v>9139</v>
      </c>
      <c r="C15597" t="s">
        <v>81</v>
      </c>
      <c r="D15597" t="s">
        <v>10</v>
      </c>
      <c r="E15597" t="s">
        <v>19</v>
      </c>
      <c r="F15597" s="35">
        <v>2673.0612999999998</v>
      </c>
      <c r="G15597" t="str">
        <f t="shared" si="486"/>
        <v>Brand Seekers</v>
      </c>
      <c r="H15597" s="4">
        <v>41744</v>
      </c>
      <c r="I15597">
        <f>WEEKDAY(Cleaned!$H15597)</f>
        <v>3</v>
      </c>
      <c r="J15597" t="s">
        <v>12</v>
      </c>
      <c r="K15597" s="4">
        <v>24657</v>
      </c>
      <c r="L15597">
        <f>INT(YEARFRAC(Cleaned!$K15597,Cleaned!$H15597,1))</f>
        <v>46</v>
      </c>
      <c r="M15597" t="str">
        <f t="shared" si="487"/>
        <v>Adult</v>
      </c>
    </row>
    <row r="15598" spans="1:13" x14ac:dyDescent="0.25">
      <c r="A15598">
        <v>25598</v>
      </c>
      <c r="B15598" t="s">
        <v>4464</v>
      </c>
      <c r="C15598" t="s">
        <v>81</v>
      </c>
      <c r="D15598" t="s">
        <v>10</v>
      </c>
      <c r="E15598" t="s">
        <v>19</v>
      </c>
      <c r="F15598" s="35">
        <v>2673.0612999999998</v>
      </c>
      <c r="G15598" t="str">
        <f t="shared" si="486"/>
        <v>Brand Seekers</v>
      </c>
      <c r="H15598" s="4">
        <v>41744</v>
      </c>
      <c r="I15598">
        <f>WEEKDAY(Cleaned!$H15598)</f>
        <v>3</v>
      </c>
      <c r="J15598" t="s">
        <v>18</v>
      </c>
      <c r="K15598" s="4">
        <v>27656</v>
      </c>
      <c r="L15598">
        <f>INT(YEARFRAC(Cleaned!$K15598,Cleaned!$H15598,1))</f>
        <v>38</v>
      </c>
      <c r="M15598" t="str">
        <f t="shared" si="487"/>
        <v>Adult</v>
      </c>
    </row>
    <row r="15599" spans="1:13" x14ac:dyDescent="0.25">
      <c r="A15599">
        <v>25599</v>
      </c>
      <c r="B15599" t="s">
        <v>4585</v>
      </c>
      <c r="C15599" t="s">
        <v>81</v>
      </c>
      <c r="D15599" t="s">
        <v>10</v>
      </c>
      <c r="E15599" t="s">
        <v>19</v>
      </c>
      <c r="F15599" s="35">
        <v>82.852900000000005</v>
      </c>
      <c r="G15599" t="str">
        <f t="shared" si="486"/>
        <v>Casual Buyers</v>
      </c>
      <c r="H15599" s="4">
        <v>41744</v>
      </c>
      <c r="I15599">
        <f>WEEKDAY(Cleaned!$H15599)</f>
        <v>3</v>
      </c>
      <c r="J15599" t="s">
        <v>18</v>
      </c>
      <c r="K15599" s="4">
        <v>28177</v>
      </c>
      <c r="L15599">
        <f>INT(YEARFRAC(Cleaned!$K15599,Cleaned!$H15599,1))</f>
        <v>37</v>
      </c>
      <c r="M15599" t="str">
        <f t="shared" si="487"/>
        <v>Adult</v>
      </c>
    </row>
    <row r="15600" spans="1:13" x14ac:dyDescent="0.25">
      <c r="A15600">
        <v>25600</v>
      </c>
      <c r="B15600" t="s">
        <v>9138</v>
      </c>
      <c r="C15600" t="s">
        <v>81</v>
      </c>
      <c r="D15600" t="s">
        <v>10</v>
      </c>
      <c r="E15600" t="s">
        <v>19</v>
      </c>
      <c r="F15600" s="35">
        <v>1408.1347000000001</v>
      </c>
      <c r="G15600" t="str">
        <f t="shared" si="486"/>
        <v>Casual Buyers</v>
      </c>
      <c r="H15600" s="4">
        <v>41747</v>
      </c>
      <c r="I15600">
        <f>WEEKDAY(Cleaned!$H15600)</f>
        <v>6</v>
      </c>
      <c r="J15600" t="s">
        <v>12</v>
      </c>
      <c r="K15600" s="4">
        <v>21901</v>
      </c>
      <c r="L15600">
        <f>INT(YEARFRAC(Cleaned!$K15600,Cleaned!$H15600,1))</f>
        <v>54</v>
      </c>
      <c r="M15600" t="str">
        <f t="shared" si="487"/>
        <v>Seniors</v>
      </c>
    </row>
    <row r="15601" spans="1:13" x14ac:dyDescent="0.25">
      <c r="A15601">
        <v>25601</v>
      </c>
      <c r="B15601" t="s">
        <v>9229</v>
      </c>
      <c r="C15601" t="s">
        <v>81</v>
      </c>
      <c r="D15601" t="s">
        <v>10</v>
      </c>
      <c r="E15601" t="s">
        <v>19</v>
      </c>
      <c r="F15601" s="35">
        <v>115.96980000000001</v>
      </c>
      <c r="G15601" t="str">
        <f t="shared" si="486"/>
        <v>Casual Buyers</v>
      </c>
      <c r="H15601" s="4">
        <v>41747</v>
      </c>
      <c r="I15601">
        <f>WEEKDAY(Cleaned!$H15601)</f>
        <v>6</v>
      </c>
      <c r="J15601" t="s">
        <v>16</v>
      </c>
      <c r="K15601" s="4">
        <v>16494</v>
      </c>
      <c r="L15601">
        <f>INT(YEARFRAC(Cleaned!$K15601,Cleaned!$H15601,1))</f>
        <v>69</v>
      </c>
      <c r="M15601" t="str">
        <f t="shared" si="487"/>
        <v>Elders</v>
      </c>
    </row>
    <row r="15602" spans="1:13" x14ac:dyDescent="0.25">
      <c r="A15602">
        <v>25602</v>
      </c>
      <c r="B15602" t="s">
        <v>4524</v>
      </c>
      <c r="C15602" t="s">
        <v>81</v>
      </c>
      <c r="D15602" t="s">
        <v>10</v>
      </c>
      <c r="E15602" t="s">
        <v>19</v>
      </c>
      <c r="F15602" s="35">
        <v>2.5305</v>
      </c>
      <c r="G15602" t="str">
        <f t="shared" si="486"/>
        <v>Casual Buyers</v>
      </c>
      <c r="H15602" s="4">
        <v>41748</v>
      </c>
      <c r="I15602">
        <f>WEEKDAY(Cleaned!$H15602)</f>
        <v>7</v>
      </c>
      <c r="J15602" t="s">
        <v>12</v>
      </c>
      <c r="K15602" s="4">
        <v>16177</v>
      </c>
      <c r="L15602">
        <f>INT(YEARFRAC(Cleaned!$K15602,Cleaned!$H15602,1))</f>
        <v>70</v>
      </c>
      <c r="M15602" t="str">
        <f t="shared" si="487"/>
        <v>Elders</v>
      </c>
    </row>
    <row r="15603" spans="1:13" x14ac:dyDescent="0.25">
      <c r="A15603">
        <v>25603</v>
      </c>
      <c r="B15603" t="s">
        <v>4754</v>
      </c>
      <c r="C15603" t="s">
        <v>81</v>
      </c>
      <c r="D15603" t="s">
        <v>10</v>
      </c>
      <c r="E15603" t="s">
        <v>19</v>
      </c>
      <c r="F15603" s="35">
        <v>77.316900000000004</v>
      </c>
      <c r="G15603" t="str">
        <f t="shared" si="486"/>
        <v>Casual Buyers</v>
      </c>
      <c r="H15603" s="4">
        <v>41748</v>
      </c>
      <c r="I15603">
        <f>WEEKDAY(Cleaned!$H15603)</f>
        <v>7</v>
      </c>
      <c r="J15603" t="s">
        <v>12</v>
      </c>
      <c r="K15603" s="4">
        <v>23299</v>
      </c>
      <c r="L15603">
        <f>INT(YEARFRAC(Cleaned!$K15603,Cleaned!$H15603,1))</f>
        <v>50</v>
      </c>
      <c r="M15603" t="str">
        <f t="shared" si="487"/>
        <v>Seniors</v>
      </c>
    </row>
    <row r="15604" spans="1:13" x14ac:dyDescent="0.25">
      <c r="A15604">
        <v>25604</v>
      </c>
      <c r="B15604" t="s">
        <v>4422</v>
      </c>
      <c r="C15604" t="s">
        <v>81</v>
      </c>
      <c r="D15604" t="s">
        <v>10</v>
      </c>
      <c r="E15604" t="s">
        <v>19</v>
      </c>
      <c r="F15604" s="35">
        <v>2596.7278999999999</v>
      </c>
      <c r="G15604" t="str">
        <f t="shared" si="486"/>
        <v>Brand Seekers</v>
      </c>
      <c r="H15604" s="4">
        <v>41748</v>
      </c>
      <c r="I15604">
        <f>WEEKDAY(Cleaned!$H15604)</f>
        <v>7</v>
      </c>
      <c r="J15604" t="s">
        <v>12</v>
      </c>
      <c r="K15604" s="4">
        <v>26507</v>
      </c>
      <c r="L15604">
        <f>INT(YEARFRAC(Cleaned!$K15604,Cleaned!$H15604,1))</f>
        <v>41</v>
      </c>
      <c r="M15604" t="str">
        <f t="shared" si="487"/>
        <v>Adult</v>
      </c>
    </row>
    <row r="15605" spans="1:13" x14ac:dyDescent="0.25">
      <c r="A15605">
        <v>25605</v>
      </c>
      <c r="B15605" t="s">
        <v>9230</v>
      </c>
      <c r="C15605" t="s">
        <v>81</v>
      </c>
      <c r="D15605" t="s">
        <v>10</v>
      </c>
      <c r="E15605" t="s">
        <v>19</v>
      </c>
      <c r="F15605" s="35">
        <v>5.5140000000000002</v>
      </c>
      <c r="G15605" t="str">
        <f t="shared" si="486"/>
        <v>Casual Buyers</v>
      </c>
      <c r="H15605" s="4">
        <v>41753</v>
      </c>
      <c r="I15605">
        <f>WEEKDAY(Cleaned!$H15605)</f>
        <v>5</v>
      </c>
      <c r="J15605" t="s">
        <v>16</v>
      </c>
      <c r="K15605" s="4">
        <v>19711</v>
      </c>
      <c r="L15605">
        <f>INT(YEARFRAC(Cleaned!$K15605,Cleaned!$H15605,1))</f>
        <v>60</v>
      </c>
      <c r="M15605" t="str">
        <f t="shared" si="487"/>
        <v>Seniors</v>
      </c>
    </row>
    <row r="15606" spans="1:13" x14ac:dyDescent="0.25">
      <c r="A15606">
        <v>25606</v>
      </c>
      <c r="B15606" t="s">
        <v>4678</v>
      </c>
      <c r="C15606" t="s">
        <v>81</v>
      </c>
      <c r="D15606" t="s">
        <v>10</v>
      </c>
      <c r="E15606" t="s">
        <v>19</v>
      </c>
      <c r="F15606" s="35">
        <v>183.73939999999999</v>
      </c>
      <c r="G15606" t="str">
        <f t="shared" si="486"/>
        <v>Casual Buyers</v>
      </c>
      <c r="H15606" s="4">
        <v>41753</v>
      </c>
      <c r="I15606">
        <f>WEEKDAY(Cleaned!$H15606)</f>
        <v>5</v>
      </c>
      <c r="J15606" t="s">
        <v>17</v>
      </c>
      <c r="K15606" s="4">
        <v>20714</v>
      </c>
      <c r="L15606">
        <f>INT(YEARFRAC(Cleaned!$K15606,Cleaned!$H15606,1))</f>
        <v>57</v>
      </c>
      <c r="M15606" t="str">
        <f t="shared" si="487"/>
        <v>Seniors</v>
      </c>
    </row>
    <row r="15607" spans="1:13" x14ac:dyDescent="0.25">
      <c r="A15607">
        <v>25607</v>
      </c>
      <c r="B15607" t="s">
        <v>4253</v>
      </c>
      <c r="C15607" t="s">
        <v>81</v>
      </c>
      <c r="D15607" t="s">
        <v>10</v>
      </c>
      <c r="E15607" t="s">
        <v>19</v>
      </c>
      <c r="F15607" s="35">
        <v>2535.9639999999999</v>
      </c>
      <c r="G15607" t="str">
        <f t="shared" si="486"/>
        <v>Brand Seekers</v>
      </c>
      <c r="H15607" s="4">
        <v>41754</v>
      </c>
      <c r="I15607">
        <f>WEEKDAY(Cleaned!$H15607)</f>
        <v>6</v>
      </c>
      <c r="J15607" t="s">
        <v>16</v>
      </c>
      <c r="K15607" s="4">
        <v>23799</v>
      </c>
      <c r="L15607">
        <f>INT(YEARFRAC(Cleaned!$K15607,Cleaned!$H15607,1))</f>
        <v>49</v>
      </c>
      <c r="M15607" t="str">
        <f t="shared" si="487"/>
        <v>Adult</v>
      </c>
    </row>
    <row r="15608" spans="1:13" x14ac:dyDescent="0.25">
      <c r="A15608">
        <v>25608</v>
      </c>
      <c r="B15608" t="s">
        <v>4928</v>
      </c>
      <c r="C15608" t="s">
        <v>81</v>
      </c>
      <c r="D15608" t="s">
        <v>10</v>
      </c>
      <c r="E15608" t="s">
        <v>19</v>
      </c>
      <c r="F15608" s="35">
        <v>76.2119</v>
      </c>
      <c r="G15608" t="str">
        <f t="shared" si="486"/>
        <v>Casual Buyers</v>
      </c>
      <c r="H15608" s="4">
        <v>41754</v>
      </c>
      <c r="I15608">
        <f>WEEKDAY(Cleaned!$H15608)</f>
        <v>6</v>
      </c>
      <c r="J15608" t="s">
        <v>17</v>
      </c>
      <c r="K15608" s="4">
        <v>25740</v>
      </c>
      <c r="L15608">
        <f>INT(YEARFRAC(Cleaned!$K15608,Cleaned!$H15608,1))</f>
        <v>43</v>
      </c>
      <c r="M15608" t="str">
        <f t="shared" si="487"/>
        <v>Adult</v>
      </c>
    </row>
    <row r="15609" spans="1:13" x14ac:dyDescent="0.25">
      <c r="A15609">
        <v>25609</v>
      </c>
      <c r="B15609" t="s">
        <v>9231</v>
      </c>
      <c r="C15609" t="s">
        <v>81</v>
      </c>
      <c r="D15609" t="s">
        <v>10</v>
      </c>
      <c r="E15609" t="s">
        <v>19</v>
      </c>
      <c r="F15609" s="35">
        <v>5.5140000000000002</v>
      </c>
      <c r="G15609" t="str">
        <f t="shared" si="486"/>
        <v>Casual Buyers</v>
      </c>
      <c r="H15609" s="4">
        <v>41756</v>
      </c>
      <c r="I15609">
        <f>WEEKDAY(Cleaned!$H15609)</f>
        <v>1</v>
      </c>
      <c r="J15609" t="s">
        <v>15</v>
      </c>
      <c r="K15609" s="4">
        <v>26234</v>
      </c>
      <c r="L15609">
        <f>INT(YEARFRAC(Cleaned!$K15609,Cleaned!$H15609,1))</f>
        <v>42</v>
      </c>
      <c r="M15609" t="str">
        <f t="shared" si="487"/>
        <v>Adult</v>
      </c>
    </row>
    <row r="15610" spans="1:13" x14ac:dyDescent="0.25">
      <c r="A15610">
        <v>25610</v>
      </c>
      <c r="B15610" t="s">
        <v>9232</v>
      </c>
      <c r="C15610" t="s">
        <v>81</v>
      </c>
      <c r="D15610" t="s">
        <v>10</v>
      </c>
      <c r="E15610" t="s">
        <v>19</v>
      </c>
      <c r="F15610" s="35">
        <v>2609.9548</v>
      </c>
      <c r="G15610" t="str">
        <f t="shared" si="486"/>
        <v>Brand Seekers</v>
      </c>
      <c r="H15610" s="4">
        <v>41759</v>
      </c>
      <c r="I15610">
        <f>WEEKDAY(Cleaned!$H15610)</f>
        <v>4</v>
      </c>
      <c r="J15610" t="s">
        <v>14</v>
      </c>
      <c r="K15610" s="4">
        <v>20369</v>
      </c>
      <c r="L15610">
        <f>INT(YEARFRAC(Cleaned!$K15610,Cleaned!$H15610,1))</f>
        <v>58</v>
      </c>
      <c r="M15610" t="str">
        <f t="shared" si="487"/>
        <v>Seniors</v>
      </c>
    </row>
    <row r="15611" spans="1:13" x14ac:dyDescent="0.25">
      <c r="A15611">
        <v>25611</v>
      </c>
      <c r="B15611" t="s">
        <v>9233</v>
      </c>
      <c r="C15611" t="s">
        <v>81</v>
      </c>
      <c r="D15611" t="s">
        <v>10</v>
      </c>
      <c r="E15611" t="s">
        <v>19</v>
      </c>
      <c r="F15611" s="35">
        <v>5.5140000000000002</v>
      </c>
      <c r="G15611" t="str">
        <f t="shared" si="486"/>
        <v>Casual Buyers</v>
      </c>
      <c r="H15611" s="4">
        <v>41759</v>
      </c>
      <c r="I15611">
        <f>WEEKDAY(Cleaned!$H15611)</f>
        <v>4</v>
      </c>
      <c r="J15611" t="s">
        <v>14</v>
      </c>
      <c r="K15611" s="4">
        <v>23926</v>
      </c>
      <c r="L15611">
        <f>INT(YEARFRAC(Cleaned!$K15611,Cleaned!$H15611,1))</f>
        <v>48</v>
      </c>
      <c r="M15611" t="str">
        <f t="shared" si="487"/>
        <v>Adult</v>
      </c>
    </row>
    <row r="15612" spans="1:13" x14ac:dyDescent="0.25">
      <c r="A15612">
        <v>25612</v>
      </c>
      <c r="B15612" t="s">
        <v>4789</v>
      </c>
      <c r="C15612" t="s">
        <v>81</v>
      </c>
      <c r="D15612" t="s">
        <v>10</v>
      </c>
      <c r="E15612" t="s">
        <v>19</v>
      </c>
      <c r="F15612" s="35">
        <v>34.553400000000003</v>
      </c>
      <c r="G15612" t="str">
        <f t="shared" si="486"/>
        <v>Casual Buyers</v>
      </c>
      <c r="H15612" s="4">
        <v>41761</v>
      </c>
      <c r="I15612">
        <f>WEEKDAY(Cleaned!$H15612)</f>
        <v>6</v>
      </c>
      <c r="J15612" t="s">
        <v>12</v>
      </c>
      <c r="K15612" s="4">
        <v>16830</v>
      </c>
      <c r="L15612">
        <f>INT(YEARFRAC(Cleaned!$K15612,Cleaned!$H15612,1))</f>
        <v>68</v>
      </c>
      <c r="M15612" t="str">
        <f t="shared" si="487"/>
        <v>Elders</v>
      </c>
    </row>
    <row r="15613" spans="1:13" x14ac:dyDescent="0.25">
      <c r="A15613">
        <v>25613</v>
      </c>
      <c r="B15613" t="s">
        <v>9234</v>
      </c>
      <c r="C15613" t="s">
        <v>81</v>
      </c>
      <c r="D15613" t="s">
        <v>10</v>
      </c>
      <c r="E15613" t="s">
        <v>19</v>
      </c>
      <c r="F15613" s="35">
        <v>35.326900000000002</v>
      </c>
      <c r="G15613" t="str">
        <f t="shared" si="486"/>
        <v>Casual Buyers</v>
      </c>
      <c r="H15613" s="4">
        <v>41761</v>
      </c>
      <c r="I15613">
        <f>WEEKDAY(Cleaned!$H15613)</f>
        <v>6</v>
      </c>
      <c r="J15613" t="s">
        <v>15</v>
      </c>
      <c r="K15613" s="4">
        <v>18389</v>
      </c>
      <c r="L15613">
        <f>INT(YEARFRAC(Cleaned!$K15613,Cleaned!$H15613,1))</f>
        <v>63</v>
      </c>
      <c r="M15613" t="str">
        <f t="shared" si="487"/>
        <v>Seniors</v>
      </c>
    </row>
    <row r="15614" spans="1:13" x14ac:dyDescent="0.25">
      <c r="A15614">
        <v>25614</v>
      </c>
      <c r="B15614" t="s">
        <v>9235</v>
      </c>
      <c r="C15614" t="s">
        <v>81</v>
      </c>
      <c r="D15614" t="s">
        <v>10</v>
      </c>
      <c r="E15614" t="s">
        <v>19</v>
      </c>
      <c r="F15614" s="35">
        <v>79.526899999999998</v>
      </c>
      <c r="G15614" t="str">
        <f t="shared" si="486"/>
        <v>Casual Buyers</v>
      </c>
      <c r="H15614" s="4">
        <v>41761</v>
      </c>
      <c r="I15614">
        <f>WEEKDAY(Cleaned!$H15614)</f>
        <v>6</v>
      </c>
      <c r="J15614" t="s">
        <v>16</v>
      </c>
      <c r="K15614" s="4">
        <v>15049</v>
      </c>
      <c r="L15614">
        <f>INT(YEARFRAC(Cleaned!$K15614,Cleaned!$H15614,1))</f>
        <v>73</v>
      </c>
      <c r="M15614" t="str">
        <f t="shared" si="487"/>
        <v>Elders</v>
      </c>
    </row>
    <row r="15615" spans="1:13" x14ac:dyDescent="0.25">
      <c r="A15615">
        <v>25615</v>
      </c>
      <c r="B15615" t="s">
        <v>9236</v>
      </c>
      <c r="C15615" t="s">
        <v>81</v>
      </c>
      <c r="D15615" t="s">
        <v>10</v>
      </c>
      <c r="E15615" t="s">
        <v>19</v>
      </c>
      <c r="F15615" s="35">
        <v>128.12479999999999</v>
      </c>
      <c r="G15615" t="str">
        <f t="shared" si="486"/>
        <v>Casual Buyers</v>
      </c>
      <c r="H15615" s="4">
        <v>41761</v>
      </c>
      <c r="I15615">
        <f>WEEKDAY(Cleaned!$H15615)</f>
        <v>6</v>
      </c>
      <c r="J15615" t="s">
        <v>16</v>
      </c>
      <c r="K15615" s="4">
        <v>26650</v>
      </c>
      <c r="L15615">
        <f>INT(YEARFRAC(Cleaned!$K15615,Cleaned!$H15615,1))</f>
        <v>41</v>
      </c>
      <c r="M15615" t="str">
        <f t="shared" si="487"/>
        <v>Adult</v>
      </c>
    </row>
    <row r="15616" spans="1:13" x14ac:dyDescent="0.25">
      <c r="A15616">
        <v>25616</v>
      </c>
      <c r="B15616" t="s">
        <v>4222</v>
      </c>
      <c r="C15616" t="s">
        <v>81</v>
      </c>
      <c r="D15616" t="s">
        <v>10</v>
      </c>
      <c r="E15616" t="s">
        <v>19</v>
      </c>
      <c r="F15616" s="35">
        <v>640.86689999999999</v>
      </c>
      <c r="G15616" t="str">
        <f t="shared" si="486"/>
        <v>Casual Buyers</v>
      </c>
      <c r="H15616" s="4">
        <v>41762</v>
      </c>
      <c r="I15616">
        <f>WEEKDAY(Cleaned!$H15616)</f>
        <v>7</v>
      </c>
      <c r="J15616" t="s">
        <v>12</v>
      </c>
      <c r="K15616" s="4">
        <v>20740</v>
      </c>
      <c r="L15616">
        <f>INT(YEARFRAC(Cleaned!$K15616,Cleaned!$H15616,1))</f>
        <v>57</v>
      </c>
      <c r="M15616" t="str">
        <f t="shared" si="487"/>
        <v>Seniors</v>
      </c>
    </row>
    <row r="15617" spans="1:13" x14ac:dyDescent="0.25">
      <c r="A15617">
        <v>25617</v>
      </c>
      <c r="B15617" t="s">
        <v>9237</v>
      </c>
      <c r="C15617" t="s">
        <v>81</v>
      </c>
      <c r="D15617" t="s">
        <v>10</v>
      </c>
      <c r="E15617" t="s">
        <v>19</v>
      </c>
      <c r="F15617" s="35">
        <v>5.5140000000000002</v>
      </c>
      <c r="G15617" t="str">
        <f t="shared" si="486"/>
        <v>Casual Buyers</v>
      </c>
      <c r="H15617" s="4">
        <v>41762</v>
      </c>
      <c r="I15617">
        <f>WEEKDAY(Cleaned!$H15617)</f>
        <v>7</v>
      </c>
      <c r="J15617" t="s">
        <v>16</v>
      </c>
      <c r="K15617" s="4">
        <v>20547</v>
      </c>
      <c r="L15617">
        <f>INT(YEARFRAC(Cleaned!$K15617,Cleaned!$H15617,1))</f>
        <v>58</v>
      </c>
      <c r="M15617" t="str">
        <f t="shared" si="487"/>
        <v>Seniors</v>
      </c>
    </row>
    <row r="15618" spans="1:13" x14ac:dyDescent="0.25">
      <c r="A15618">
        <v>25618</v>
      </c>
      <c r="B15618" t="s">
        <v>9129</v>
      </c>
      <c r="C15618" t="s">
        <v>81</v>
      </c>
      <c r="D15618" t="s">
        <v>10</v>
      </c>
      <c r="E15618" t="s">
        <v>19</v>
      </c>
      <c r="F15618" s="35">
        <v>2563.5889999999999</v>
      </c>
      <c r="G15618" t="str">
        <f t="shared" ref="G15618:G15681" si="488">IF(F15618&lt;=1500,"Casual Buyers",IF(F15618&gt;=1501,"Brand Seekers",IF(F15618&gt;2500,"Convinced Seekers")))</f>
        <v>Brand Seekers</v>
      </c>
      <c r="H15618" s="4">
        <v>41763</v>
      </c>
      <c r="I15618">
        <f>WEEKDAY(Cleaned!$H15618)</f>
        <v>1</v>
      </c>
      <c r="J15618" t="s">
        <v>15</v>
      </c>
      <c r="K15618" s="4">
        <v>27628</v>
      </c>
      <c r="L15618">
        <f>INT(YEARFRAC(Cleaned!$K15618,Cleaned!$H15618,1))</f>
        <v>38</v>
      </c>
      <c r="M15618" t="str">
        <f t="shared" ref="M15618:M15681" si="489">IF(L15618&lt;=19,"Teenager",IF(L15618&lt;=34,"Young Adult",IF(L15618&lt;=49,"Adult",IF(L15618&lt;=64,"Seniors",IF(L15618&gt;=65,"Elders")))))</f>
        <v>Adult</v>
      </c>
    </row>
    <row r="15619" spans="1:13" x14ac:dyDescent="0.25">
      <c r="A15619">
        <v>25619</v>
      </c>
      <c r="B15619" t="s">
        <v>9238</v>
      </c>
      <c r="C15619" t="s">
        <v>81</v>
      </c>
      <c r="D15619" t="s">
        <v>10</v>
      </c>
      <c r="E15619" t="s">
        <v>19</v>
      </c>
      <c r="F15619" s="35">
        <v>2535.9639999999999</v>
      </c>
      <c r="G15619" t="str">
        <f t="shared" si="488"/>
        <v>Brand Seekers</v>
      </c>
      <c r="H15619" s="4">
        <v>41763</v>
      </c>
      <c r="I15619">
        <f>WEEKDAY(Cleaned!$H15619)</f>
        <v>1</v>
      </c>
      <c r="J15619" t="s">
        <v>14</v>
      </c>
      <c r="K15619" s="4">
        <v>26626</v>
      </c>
      <c r="L15619">
        <f>INT(YEARFRAC(Cleaned!$K15619,Cleaned!$H15619,1))</f>
        <v>41</v>
      </c>
      <c r="M15619" t="str">
        <f t="shared" si="489"/>
        <v>Adult</v>
      </c>
    </row>
    <row r="15620" spans="1:13" x14ac:dyDescent="0.25">
      <c r="A15620">
        <v>25620</v>
      </c>
      <c r="B15620" t="s">
        <v>4304</v>
      </c>
      <c r="C15620" t="s">
        <v>81</v>
      </c>
      <c r="D15620" t="s">
        <v>10</v>
      </c>
      <c r="E15620" t="s">
        <v>19</v>
      </c>
      <c r="F15620" s="35">
        <v>38.652900000000002</v>
      </c>
      <c r="G15620" t="str">
        <f t="shared" si="488"/>
        <v>Casual Buyers</v>
      </c>
      <c r="H15620" s="4">
        <v>41767</v>
      </c>
      <c r="I15620">
        <f>WEEKDAY(Cleaned!$H15620)</f>
        <v>5</v>
      </c>
      <c r="J15620" t="s">
        <v>18</v>
      </c>
      <c r="K15620" s="4">
        <v>15204</v>
      </c>
      <c r="L15620">
        <f>INT(YEARFRAC(Cleaned!$K15620,Cleaned!$H15620,1))</f>
        <v>72</v>
      </c>
      <c r="M15620" t="str">
        <f t="shared" si="489"/>
        <v>Elders</v>
      </c>
    </row>
    <row r="15621" spans="1:13" x14ac:dyDescent="0.25">
      <c r="A15621">
        <v>25621</v>
      </c>
      <c r="B15621" t="s">
        <v>4639</v>
      </c>
      <c r="C15621" t="s">
        <v>81</v>
      </c>
      <c r="D15621" t="s">
        <v>10</v>
      </c>
      <c r="E15621" t="s">
        <v>19</v>
      </c>
      <c r="F15621" s="35">
        <v>46.7194</v>
      </c>
      <c r="G15621" t="str">
        <f t="shared" si="488"/>
        <v>Casual Buyers</v>
      </c>
      <c r="H15621" s="4">
        <v>41767</v>
      </c>
      <c r="I15621">
        <f>WEEKDAY(Cleaned!$H15621)</f>
        <v>5</v>
      </c>
      <c r="J15621" t="s">
        <v>14</v>
      </c>
      <c r="K15621" s="4">
        <v>18098</v>
      </c>
      <c r="L15621">
        <f>INT(YEARFRAC(Cleaned!$K15621,Cleaned!$H15621,1))</f>
        <v>64</v>
      </c>
      <c r="M15621" t="str">
        <f t="shared" si="489"/>
        <v>Seniors</v>
      </c>
    </row>
    <row r="15622" spans="1:13" x14ac:dyDescent="0.25">
      <c r="A15622">
        <v>25622</v>
      </c>
      <c r="B15622" t="s">
        <v>9239</v>
      </c>
      <c r="C15622" t="s">
        <v>81</v>
      </c>
      <c r="D15622" t="s">
        <v>10</v>
      </c>
      <c r="E15622" t="s">
        <v>19</v>
      </c>
      <c r="F15622" s="35">
        <v>103.8369</v>
      </c>
      <c r="G15622" t="str">
        <f t="shared" si="488"/>
        <v>Casual Buyers</v>
      </c>
      <c r="H15622" s="4">
        <v>41767</v>
      </c>
      <c r="I15622">
        <f>WEEKDAY(Cleaned!$H15622)</f>
        <v>5</v>
      </c>
      <c r="J15622" t="s">
        <v>16</v>
      </c>
      <c r="K15622" s="4">
        <v>29445</v>
      </c>
      <c r="L15622">
        <f>INT(YEARFRAC(Cleaned!$K15622,Cleaned!$H15622,1))</f>
        <v>33</v>
      </c>
      <c r="M15622" t="str">
        <f t="shared" si="489"/>
        <v>Young Adult</v>
      </c>
    </row>
    <row r="15623" spans="1:13" x14ac:dyDescent="0.25">
      <c r="A15623">
        <v>25623</v>
      </c>
      <c r="B15623" t="s">
        <v>9215</v>
      </c>
      <c r="C15623" t="s">
        <v>81</v>
      </c>
      <c r="D15623" t="s">
        <v>10</v>
      </c>
      <c r="E15623" t="s">
        <v>19</v>
      </c>
      <c r="F15623" s="35">
        <v>177.3083</v>
      </c>
      <c r="G15623" t="str">
        <f t="shared" si="488"/>
        <v>Casual Buyers</v>
      </c>
      <c r="H15623" s="4">
        <v>41768</v>
      </c>
      <c r="I15623">
        <f>WEEKDAY(Cleaned!$H15623)</f>
        <v>6</v>
      </c>
      <c r="J15623" t="s">
        <v>14</v>
      </c>
      <c r="K15623" s="4">
        <v>14703</v>
      </c>
      <c r="L15623">
        <f>INT(YEARFRAC(Cleaned!$K15623,Cleaned!$H15623,1))</f>
        <v>74</v>
      </c>
      <c r="M15623" t="str">
        <f t="shared" si="489"/>
        <v>Elders</v>
      </c>
    </row>
    <row r="15624" spans="1:13" x14ac:dyDescent="0.25">
      <c r="A15624">
        <v>25624</v>
      </c>
      <c r="B15624" t="s">
        <v>9240</v>
      </c>
      <c r="C15624" t="s">
        <v>81</v>
      </c>
      <c r="D15624" t="s">
        <v>10</v>
      </c>
      <c r="E15624" t="s">
        <v>19</v>
      </c>
      <c r="F15624" s="35">
        <v>2598.9158000000002</v>
      </c>
      <c r="G15624" t="str">
        <f t="shared" si="488"/>
        <v>Brand Seekers</v>
      </c>
      <c r="H15624" s="4">
        <v>41769</v>
      </c>
      <c r="I15624">
        <f>WEEKDAY(Cleaned!$H15624)</f>
        <v>7</v>
      </c>
      <c r="J15624" t="s">
        <v>16</v>
      </c>
      <c r="K15624" s="4">
        <v>24625</v>
      </c>
      <c r="L15624">
        <f>INT(YEARFRAC(Cleaned!$K15624,Cleaned!$H15624,1))</f>
        <v>46</v>
      </c>
      <c r="M15624" t="str">
        <f t="shared" si="489"/>
        <v>Adult</v>
      </c>
    </row>
    <row r="15625" spans="1:13" x14ac:dyDescent="0.25">
      <c r="A15625">
        <v>25625</v>
      </c>
      <c r="B15625" t="s">
        <v>4650</v>
      </c>
      <c r="C15625" t="s">
        <v>81</v>
      </c>
      <c r="D15625" t="s">
        <v>10</v>
      </c>
      <c r="E15625" t="s">
        <v>19</v>
      </c>
      <c r="F15625" s="35">
        <v>66.277900000000002</v>
      </c>
      <c r="G15625" t="str">
        <f t="shared" si="488"/>
        <v>Casual Buyers</v>
      </c>
      <c r="H15625" s="4">
        <v>41771</v>
      </c>
      <c r="I15625">
        <f>WEEKDAY(Cleaned!$H15625)</f>
        <v>2</v>
      </c>
      <c r="J15625" t="s">
        <v>17</v>
      </c>
      <c r="K15625" s="4">
        <v>21855</v>
      </c>
      <c r="L15625">
        <f>INT(YEARFRAC(Cleaned!$K15625,Cleaned!$H15625,1))</f>
        <v>54</v>
      </c>
      <c r="M15625" t="str">
        <f t="shared" si="489"/>
        <v>Seniors</v>
      </c>
    </row>
    <row r="15626" spans="1:13" x14ac:dyDescent="0.25">
      <c r="A15626">
        <v>25626</v>
      </c>
      <c r="B15626" t="s">
        <v>9138</v>
      </c>
      <c r="C15626" t="s">
        <v>81</v>
      </c>
      <c r="D15626" t="s">
        <v>10</v>
      </c>
      <c r="E15626" t="s">
        <v>19</v>
      </c>
      <c r="F15626" s="35">
        <v>2645.8782999999999</v>
      </c>
      <c r="G15626" t="str">
        <f t="shared" si="488"/>
        <v>Brand Seekers</v>
      </c>
      <c r="H15626" s="4">
        <v>41773</v>
      </c>
      <c r="I15626">
        <f>WEEKDAY(Cleaned!$H15626)</f>
        <v>4</v>
      </c>
      <c r="J15626" t="s">
        <v>12</v>
      </c>
      <c r="K15626" s="4">
        <v>21901</v>
      </c>
      <c r="L15626">
        <f>INT(YEARFRAC(Cleaned!$K15626,Cleaned!$H15626,1))</f>
        <v>54</v>
      </c>
      <c r="M15626" t="str">
        <f t="shared" si="489"/>
        <v>Seniors</v>
      </c>
    </row>
    <row r="15627" spans="1:13" x14ac:dyDescent="0.25">
      <c r="A15627">
        <v>25627</v>
      </c>
      <c r="B15627" t="s">
        <v>9151</v>
      </c>
      <c r="C15627" t="s">
        <v>81</v>
      </c>
      <c r="D15627" t="s">
        <v>10</v>
      </c>
      <c r="E15627" t="s">
        <v>19</v>
      </c>
      <c r="F15627" s="35">
        <v>71.791899999999998</v>
      </c>
      <c r="G15627" t="str">
        <f t="shared" si="488"/>
        <v>Casual Buyers</v>
      </c>
      <c r="H15627" s="4">
        <v>41773</v>
      </c>
      <c r="I15627">
        <f>WEEKDAY(Cleaned!$H15627)</f>
        <v>4</v>
      </c>
      <c r="J15627" t="s">
        <v>12</v>
      </c>
      <c r="K15627" s="4">
        <v>28835</v>
      </c>
      <c r="L15627">
        <f>INT(YEARFRAC(Cleaned!$K15627,Cleaned!$H15627,1))</f>
        <v>35</v>
      </c>
      <c r="M15627" t="str">
        <f t="shared" si="489"/>
        <v>Adult</v>
      </c>
    </row>
    <row r="15628" spans="1:13" x14ac:dyDescent="0.25">
      <c r="A15628">
        <v>25628</v>
      </c>
      <c r="B15628" t="s">
        <v>4549</v>
      </c>
      <c r="C15628" t="s">
        <v>81</v>
      </c>
      <c r="D15628" t="s">
        <v>10</v>
      </c>
      <c r="E15628" t="s">
        <v>19</v>
      </c>
      <c r="F15628" s="35">
        <v>132.5779</v>
      </c>
      <c r="G15628" t="str">
        <f t="shared" si="488"/>
        <v>Casual Buyers</v>
      </c>
      <c r="H15628" s="4">
        <v>41773</v>
      </c>
      <c r="I15628">
        <f>WEEKDAY(Cleaned!$H15628)</f>
        <v>4</v>
      </c>
      <c r="J15628" t="s">
        <v>18</v>
      </c>
      <c r="K15628" s="4">
        <v>20536</v>
      </c>
      <c r="L15628">
        <f>INT(YEARFRAC(Cleaned!$K15628,Cleaned!$H15628,1))</f>
        <v>58</v>
      </c>
      <c r="M15628" t="str">
        <f t="shared" si="489"/>
        <v>Seniors</v>
      </c>
    </row>
    <row r="15629" spans="1:13" x14ac:dyDescent="0.25">
      <c r="A15629">
        <v>25629</v>
      </c>
      <c r="B15629" t="s">
        <v>4182</v>
      </c>
      <c r="C15629" t="s">
        <v>81</v>
      </c>
      <c r="D15629" t="s">
        <v>10</v>
      </c>
      <c r="E15629" t="s">
        <v>19</v>
      </c>
      <c r="F15629" s="35">
        <v>1977.9168999999999</v>
      </c>
      <c r="G15629" t="str">
        <f t="shared" si="488"/>
        <v>Brand Seekers</v>
      </c>
      <c r="H15629" s="4">
        <v>41773</v>
      </c>
      <c r="I15629">
        <f>WEEKDAY(Cleaned!$H15629)</f>
        <v>4</v>
      </c>
      <c r="J15629" t="s">
        <v>15</v>
      </c>
      <c r="K15629" s="4">
        <v>22839</v>
      </c>
      <c r="L15629">
        <f>INT(YEARFRAC(Cleaned!$K15629,Cleaned!$H15629,1))</f>
        <v>51</v>
      </c>
      <c r="M15629" t="str">
        <f t="shared" si="489"/>
        <v>Seniors</v>
      </c>
    </row>
    <row r="15630" spans="1:13" x14ac:dyDescent="0.25">
      <c r="A15630">
        <v>25630</v>
      </c>
      <c r="B15630" t="s">
        <v>9241</v>
      </c>
      <c r="C15630" t="s">
        <v>81</v>
      </c>
      <c r="D15630" t="s">
        <v>10</v>
      </c>
      <c r="E15630" t="s">
        <v>19</v>
      </c>
      <c r="F15630" s="35">
        <v>26.8184</v>
      </c>
      <c r="G15630" t="str">
        <f t="shared" si="488"/>
        <v>Casual Buyers</v>
      </c>
      <c r="H15630" s="4">
        <v>41774</v>
      </c>
      <c r="I15630">
        <f>WEEKDAY(Cleaned!$H15630)</f>
        <v>5</v>
      </c>
      <c r="J15630" t="s">
        <v>16</v>
      </c>
      <c r="K15630" s="4">
        <v>26759</v>
      </c>
      <c r="L15630">
        <f>INT(YEARFRAC(Cleaned!$K15630,Cleaned!$H15630,1))</f>
        <v>41</v>
      </c>
      <c r="M15630" t="str">
        <f t="shared" si="489"/>
        <v>Adult</v>
      </c>
    </row>
    <row r="15631" spans="1:13" x14ac:dyDescent="0.25">
      <c r="A15631">
        <v>25631</v>
      </c>
      <c r="B15631" t="s">
        <v>4745</v>
      </c>
      <c r="C15631" t="s">
        <v>81</v>
      </c>
      <c r="D15631" t="s">
        <v>10</v>
      </c>
      <c r="E15631" t="s">
        <v>19</v>
      </c>
      <c r="F15631" s="35">
        <v>38.674999999999997</v>
      </c>
      <c r="G15631" t="str">
        <f t="shared" si="488"/>
        <v>Casual Buyers</v>
      </c>
      <c r="H15631" s="4">
        <v>41775</v>
      </c>
      <c r="I15631">
        <f>WEEKDAY(Cleaned!$H15631)</f>
        <v>6</v>
      </c>
      <c r="J15631" t="s">
        <v>16</v>
      </c>
      <c r="K15631" s="4">
        <v>20952</v>
      </c>
      <c r="L15631">
        <f>INT(YEARFRAC(Cleaned!$K15631,Cleaned!$H15631,1))</f>
        <v>57</v>
      </c>
      <c r="M15631" t="str">
        <f t="shared" si="489"/>
        <v>Seniors</v>
      </c>
    </row>
    <row r="15632" spans="1:13" x14ac:dyDescent="0.25">
      <c r="A15632">
        <v>25632</v>
      </c>
      <c r="B15632" t="s">
        <v>9242</v>
      </c>
      <c r="C15632" t="s">
        <v>81</v>
      </c>
      <c r="D15632" t="s">
        <v>10</v>
      </c>
      <c r="E15632" t="s">
        <v>19</v>
      </c>
      <c r="F15632" s="35">
        <v>2555.0473000000002</v>
      </c>
      <c r="G15632" t="str">
        <f t="shared" si="488"/>
        <v>Brand Seekers</v>
      </c>
      <c r="H15632" s="4">
        <v>41776</v>
      </c>
      <c r="I15632">
        <f>WEEKDAY(Cleaned!$H15632)</f>
        <v>7</v>
      </c>
      <c r="J15632" t="s">
        <v>14</v>
      </c>
      <c r="K15632" s="4">
        <v>27840</v>
      </c>
      <c r="L15632">
        <f>INT(YEARFRAC(Cleaned!$K15632,Cleaned!$H15632,1))</f>
        <v>38</v>
      </c>
      <c r="M15632" t="str">
        <f t="shared" si="489"/>
        <v>Adult</v>
      </c>
    </row>
    <row r="15633" spans="1:13" x14ac:dyDescent="0.25">
      <c r="A15633">
        <v>25633</v>
      </c>
      <c r="B15633" t="s">
        <v>4291</v>
      </c>
      <c r="C15633" t="s">
        <v>81</v>
      </c>
      <c r="D15633" t="s">
        <v>10</v>
      </c>
      <c r="E15633" t="s">
        <v>19</v>
      </c>
      <c r="F15633" s="35">
        <v>2590.4072999999999</v>
      </c>
      <c r="G15633" t="str">
        <f t="shared" si="488"/>
        <v>Brand Seekers</v>
      </c>
      <c r="H15633" s="4">
        <v>41777</v>
      </c>
      <c r="I15633">
        <f>WEEKDAY(Cleaned!$H15633)</f>
        <v>1</v>
      </c>
      <c r="J15633" t="s">
        <v>15</v>
      </c>
      <c r="K15633" s="4">
        <v>22844</v>
      </c>
      <c r="L15633">
        <f>INT(YEARFRAC(Cleaned!$K15633,Cleaned!$H15633,1))</f>
        <v>51</v>
      </c>
      <c r="M15633" t="str">
        <f t="shared" si="489"/>
        <v>Seniors</v>
      </c>
    </row>
    <row r="15634" spans="1:13" x14ac:dyDescent="0.25">
      <c r="A15634">
        <v>25634</v>
      </c>
      <c r="B15634" t="s">
        <v>4107</v>
      </c>
      <c r="C15634" t="s">
        <v>81</v>
      </c>
      <c r="D15634" t="s">
        <v>10</v>
      </c>
      <c r="E15634" t="s">
        <v>19</v>
      </c>
      <c r="F15634" s="35">
        <v>651.92790000000002</v>
      </c>
      <c r="G15634" t="str">
        <f t="shared" si="488"/>
        <v>Casual Buyers</v>
      </c>
      <c r="H15634" s="4">
        <v>41777</v>
      </c>
      <c r="I15634">
        <f>WEEKDAY(Cleaned!$H15634)</f>
        <v>1</v>
      </c>
      <c r="J15634" t="s">
        <v>17</v>
      </c>
      <c r="K15634" s="4">
        <v>25122</v>
      </c>
      <c r="L15634">
        <f>INT(YEARFRAC(Cleaned!$K15634,Cleaned!$H15634,1))</f>
        <v>45</v>
      </c>
      <c r="M15634" t="str">
        <f t="shared" si="489"/>
        <v>Adult</v>
      </c>
    </row>
    <row r="15635" spans="1:13" x14ac:dyDescent="0.25">
      <c r="A15635">
        <v>25635</v>
      </c>
      <c r="B15635" t="s">
        <v>4474</v>
      </c>
      <c r="C15635" t="s">
        <v>81</v>
      </c>
      <c r="D15635" t="s">
        <v>10</v>
      </c>
      <c r="E15635" t="s">
        <v>19</v>
      </c>
      <c r="F15635" s="35">
        <v>60.764000000000003</v>
      </c>
      <c r="G15635" t="str">
        <f t="shared" si="488"/>
        <v>Casual Buyers</v>
      </c>
      <c r="H15635" s="4">
        <v>41778</v>
      </c>
      <c r="I15635">
        <f>WEEKDAY(Cleaned!$H15635)</f>
        <v>2</v>
      </c>
      <c r="J15635" t="s">
        <v>12</v>
      </c>
      <c r="K15635" s="4">
        <v>23326</v>
      </c>
      <c r="L15635">
        <f>INT(YEARFRAC(Cleaned!$K15635,Cleaned!$H15635,1))</f>
        <v>50</v>
      </c>
      <c r="M15635" t="str">
        <f t="shared" si="489"/>
        <v>Seniors</v>
      </c>
    </row>
    <row r="15636" spans="1:13" x14ac:dyDescent="0.25">
      <c r="A15636">
        <v>25636</v>
      </c>
      <c r="B15636" t="s">
        <v>4679</v>
      </c>
      <c r="C15636" t="s">
        <v>81</v>
      </c>
      <c r="D15636" t="s">
        <v>10</v>
      </c>
      <c r="E15636" t="s">
        <v>19</v>
      </c>
      <c r="F15636" s="35">
        <v>87.272900000000007</v>
      </c>
      <c r="G15636" t="str">
        <f t="shared" si="488"/>
        <v>Casual Buyers</v>
      </c>
      <c r="H15636" s="4">
        <v>41778</v>
      </c>
      <c r="I15636">
        <f>WEEKDAY(Cleaned!$H15636)</f>
        <v>2</v>
      </c>
      <c r="J15636" t="s">
        <v>18</v>
      </c>
      <c r="K15636" s="4">
        <v>23956</v>
      </c>
      <c r="L15636">
        <f>INT(YEARFRAC(Cleaned!$K15636,Cleaned!$H15636,1))</f>
        <v>48</v>
      </c>
      <c r="M15636" t="str">
        <f t="shared" si="489"/>
        <v>Adult</v>
      </c>
    </row>
    <row r="15637" spans="1:13" x14ac:dyDescent="0.25">
      <c r="A15637">
        <v>25637</v>
      </c>
      <c r="B15637" t="s">
        <v>4580</v>
      </c>
      <c r="C15637" t="s">
        <v>81</v>
      </c>
      <c r="D15637" t="s">
        <v>10</v>
      </c>
      <c r="E15637" t="s">
        <v>19</v>
      </c>
      <c r="F15637" s="35">
        <v>24.2879</v>
      </c>
      <c r="G15637" t="str">
        <f t="shared" si="488"/>
        <v>Casual Buyers</v>
      </c>
      <c r="H15637" s="4">
        <v>41778</v>
      </c>
      <c r="I15637">
        <f>WEEKDAY(Cleaned!$H15637)</f>
        <v>2</v>
      </c>
      <c r="J15637" t="s">
        <v>18</v>
      </c>
      <c r="K15637" s="4">
        <v>29312</v>
      </c>
      <c r="L15637">
        <f>INT(YEARFRAC(Cleaned!$K15637,Cleaned!$H15637,1))</f>
        <v>34</v>
      </c>
      <c r="M15637" t="str">
        <f t="shared" si="489"/>
        <v>Young Adult</v>
      </c>
    </row>
    <row r="15638" spans="1:13" x14ac:dyDescent="0.25">
      <c r="A15638">
        <v>25638</v>
      </c>
      <c r="B15638" t="s">
        <v>4265</v>
      </c>
      <c r="C15638" t="s">
        <v>81</v>
      </c>
      <c r="D15638" t="s">
        <v>10</v>
      </c>
      <c r="E15638" t="s">
        <v>19</v>
      </c>
      <c r="F15638" s="35">
        <v>874.57439999999997</v>
      </c>
      <c r="G15638" t="str">
        <f t="shared" si="488"/>
        <v>Casual Buyers</v>
      </c>
      <c r="H15638" s="4">
        <v>41779</v>
      </c>
      <c r="I15638">
        <f>WEEKDAY(Cleaned!$H15638)</f>
        <v>3</v>
      </c>
      <c r="J15638" t="s">
        <v>12</v>
      </c>
      <c r="K15638" s="4">
        <v>27015</v>
      </c>
      <c r="L15638">
        <f>INT(YEARFRAC(Cleaned!$K15638,Cleaned!$H15638,1))</f>
        <v>40</v>
      </c>
      <c r="M15638" t="str">
        <f t="shared" si="489"/>
        <v>Adult</v>
      </c>
    </row>
    <row r="15639" spans="1:13" x14ac:dyDescent="0.25">
      <c r="A15639">
        <v>25639</v>
      </c>
      <c r="B15639" t="s">
        <v>9243</v>
      </c>
      <c r="C15639" t="s">
        <v>81</v>
      </c>
      <c r="D15639" t="s">
        <v>10</v>
      </c>
      <c r="E15639" t="s">
        <v>19</v>
      </c>
      <c r="F15639" s="35">
        <v>2574.6390000000001</v>
      </c>
      <c r="G15639" t="str">
        <f t="shared" si="488"/>
        <v>Brand Seekers</v>
      </c>
      <c r="H15639" s="4">
        <v>41779</v>
      </c>
      <c r="I15639">
        <f>WEEKDAY(Cleaned!$H15639)</f>
        <v>3</v>
      </c>
      <c r="J15639" t="s">
        <v>16</v>
      </c>
      <c r="K15639" s="4">
        <v>27138</v>
      </c>
      <c r="L15639">
        <f>INT(YEARFRAC(Cleaned!$K15639,Cleaned!$H15639,1))</f>
        <v>40</v>
      </c>
      <c r="M15639" t="str">
        <f t="shared" si="489"/>
        <v>Adult</v>
      </c>
    </row>
    <row r="15640" spans="1:13" x14ac:dyDescent="0.25">
      <c r="A15640">
        <v>25640</v>
      </c>
      <c r="B15640" t="s">
        <v>9244</v>
      </c>
      <c r="C15640" t="s">
        <v>81</v>
      </c>
      <c r="D15640" t="s">
        <v>10</v>
      </c>
      <c r="E15640" t="s">
        <v>19</v>
      </c>
      <c r="F15640" s="35">
        <v>44.177900000000001</v>
      </c>
      <c r="G15640" t="str">
        <f t="shared" si="488"/>
        <v>Casual Buyers</v>
      </c>
      <c r="H15640" s="4">
        <v>41780</v>
      </c>
      <c r="I15640">
        <f>WEEKDAY(Cleaned!$H15640)</f>
        <v>4</v>
      </c>
      <c r="J15640" t="s">
        <v>16</v>
      </c>
      <c r="K15640" s="4">
        <v>18746</v>
      </c>
      <c r="L15640">
        <f>INT(YEARFRAC(Cleaned!$K15640,Cleaned!$H15640,1))</f>
        <v>63</v>
      </c>
      <c r="M15640" t="str">
        <f t="shared" si="489"/>
        <v>Seniors</v>
      </c>
    </row>
    <row r="15641" spans="1:13" x14ac:dyDescent="0.25">
      <c r="A15641">
        <v>25641</v>
      </c>
      <c r="B15641" t="s">
        <v>4803</v>
      </c>
      <c r="C15641" t="s">
        <v>81</v>
      </c>
      <c r="D15641" t="s">
        <v>10</v>
      </c>
      <c r="E15641" t="s">
        <v>19</v>
      </c>
      <c r="F15641" s="35">
        <v>35.669400000000003</v>
      </c>
      <c r="G15641" t="str">
        <f t="shared" si="488"/>
        <v>Casual Buyers</v>
      </c>
      <c r="H15641" s="4">
        <v>41785</v>
      </c>
      <c r="I15641">
        <f>WEEKDAY(Cleaned!$H15641)</f>
        <v>2</v>
      </c>
      <c r="J15641" t="s">
        <v>12</v>
      </c>
      <c r="K15641" s="4">
        <v>25757</v>
      </c>
      <c r="L15641">
        <f>INT(YEARFRAC(Cleaned!$K15641,Cleaned!$H15641,1))</f>
        <v>43</v>
      </c>
      <c r="M15641" t="str">
        <f t="shared" si="489"/>
        <v>Adult</v>
      </c>
    </row>
    <row r="15642" spans="1:13" x14ac:dyDescent="0.25">
      <c r="A15642">
        <v>25642</v>
      </c>
      <c r="B15642" t="s">
        <v>9245</v>
      </c>
      <c r="C15642" t="s">
        <v>81</v>
      </c>
      <c r="D15642" t="s">
        <v>10</v>
      </c>
      <c r="E15642" t="s">
        <v>19</v>
      </c>
      <c r="F15642" s="35">
        <v>2725.2836000000002</v>
      </c>
      <c r="G15642" t="str">
        <f t="shared" si="488"/>
        <v>Brand Seekers</v>
      </c>
      <c r="H15642" s="4">
        <v>41786</v>
      </c>
      <c r="I15642">
        <f>WEEKDAY(Cleaned!$H15642)</f>
        <v>3</v>
      </c>
      <c r="J15642" t="s">
        <v>16</v>
      </c>
      <c r="K15642" s="4">
        <v>29317</v>
      </c>
      <c r="L15642">
        <f>INT(YEARFRAC(Cleaned!$K15642,Cleaned!$H15642,1))</f>
        <v>34</v>
      </c>
      <c r="M15642" t="str">
        <f t="shared" si="489"/>
        <v>Young Adult</v>
      </c>
    </row>
    <row r="15643" spans="1:13" x14ac:dyDescent="0.25">
      <c r="A15643">
        <v>25643</v>
      </c>
      <c r="B15643" t="s">
        <v>9216</v>
      </c>
      <c r="C15643" t="s">
        <v>81</v>
      </c>
      <c r="D15643" t="s">
        <v>10</v>
      </c>
      <c r="E15643" t="s">
        <v>19</v>
      </c>
      <c r="F15643" s="35">
        <v>38.664000000000001</v>
      </c>
      <c r="G15643" t="str">
        <f t="shared" si="488"/>
        <v>Casual Buyers</v>
      </c>
      <c r="H15643" s="4">
        <v>41787</v>
      </c>
      <c r="I15643">
        <f>WEEKDAY(Cleaned!$H15643)</f>
        <v>4</v>
      </c>
      <c r="J15643" t="s">
        <v>12</v>
      </c>
      <c r="K15643" s="4">
        <v>13374</v>
      </c>
      <c r="L15643">
        <f>INT(YEARFRAC(Cleaned!$K15643,Cleaned!$H15643,1))</f>
        <v>77</v>
      </c>
      <c r="M15643" t="str">
        <f t="shared" si="489"/>
        <v>Elders</v>
      </c>
    </row>
    <row r="15644" spans="1:13" x14ac:dyDescent="0.25">
      <c r="A15644">
        <v>25644</v>
      </c>
      <c r="B15644" t="s">
        <v>9246</v>
      </c>
      <c r="C15644" t="s">
        <v>81</v>
      </c>
      <c r="D15644" t="s">
        <v>10</v>
      </c>
      <c r="E15644" t="s">
        <v>19</v>
      </c>
      <c r="F15644" s="35">
        <v>44.177900000000001</v>
      </c>
      <c r="G15644" t="str">
        <f t="shared" si="488"/>
        <v>Casual Buyers</v>
      </c>
      <c r="H15644" s="4">
        <v>41787</v>
      </c>
      <c r="I15644">
        <f>WEEKDAY(Cleaned!$H15644)</f>
        <v>4</v>
      </c>
      <c r="J15644" t="s">
        <v>16</v>
      </c>
      <c r="K15644" s="4">
        <v>25576</v>
      </c>
      <c r="L15644">
        <f>INT(YEARFRAC(Cleaned!$K15644,Cleaned!$H15644,1))</f>
        <v>44</v>
      </c>
      <c r="M15644" t="str">
        <f t="shared" si="489"/>
        <v>Adult</v>
      </c>
    </row>
    <row r="15645" spans="1:13" x14ac:dyDescent="0.25">
      <c r="A15645">
        <v>25645</v>
      </c>
      <c r="B15645" t="s">
        <v>9176</v>
      </c>
      <c r="C15645" t="s">
        <v>81</v>
      </c>
      <c r="D15645" t="s">
        <v>10</v>
      </c>
      <c r="E15645" t="s">
        <v>19</v>
      </c>
      <c r="F15645" s="35">
        <v>55.216900000000003</v>
      </c>
      <c r="G15645" t="str">
        <f t="shared" si="488"/>
        <v>Casual Buyers</v>
      </c>
      <c r="H15645" s="4">
        <v>41787</v>
      </c>
      <c r="I15645">
        <f>WEEKDAY(Cleaned!$H15645)</f>
        <v>4</v>
      </c>
      <c r="J15645" t="s">
        <v>17</v>
      </c>
      <c r="K15645" s="4">
        <v>23876</v>
      </c>
      <c r="L15645">
        <f>INT(YEARFRAC(Cleaned!$K15645,Cleaned!$H15645,1))</f>
        <v>49</v>
      </c>
      <c r="M15645" t="str">
        <f t="shared" si="489"/>
        <v>Adult</v>
      </c>
    </row>
    <row r="15646" spans="1:13" x14ac:dyDescent="0.25">
      <c r="A15646">
        <v>25646</v>
      </c>
      <c r="B15646" t="s">
        <v>4093</v>
      </c>
      <c r="C15646" t="s">
        <v>81</v>
      </c>
      <c r="D15646" t="s">
        <v>10</v>
      </c>
      <c r="E15646" t="s">
        <v>19</v>
      </c>
      <c r="F15646" s="35">
        <v>2584.5619000000002</v>
      </c>
      <c r="G15646" t="str">
        <f t="shared" si="488"/>
        <v>Brand Seekers</v>
      </c>
      <c r="H15646" s="4">
        <v>41788</v>
      </c>
      <c r="I15646">
        <f>WEEKDAY(Cleaned!$H15646)</f>
        <v>5</v>
      </c>
      <c r="J15646" t="s">
        <v>17</v>
      </c>
      <c r="K15646" s="4">
        <v>13041</v>
      </c>
      <c r="L15646">
        <f>INT(YEARFRAC(Cleaned!$K15646,Cleaned!$H15646,1))</f>
        <v>78</v>
      </c>
      <c r="M15646" t="str">
        <f t="shared" si="489"/>
        <v>Elders</v>
      </c>
    </row>
    <row r="15647" spans="1:13" x14ac:dyDescent="0.25">
      <c r="A15647">
        <v>25647</v>
      </c>
      <c r="B15647" t="s">
        <v>4820</v>
      </c>
      <c r="C15647" t="s">
        <v>81</v>
      </c>
      <c r="D15647" t="s">
        <v>10</v>
      </c>
      <c r="E15647" t="s">
        <v>19</v>
      </c>
      <c r="F15647" s="35">
        <v>65.725399999999993</v>
      </c>
      <c r="G15647" t="str">
        <f t="shared" si="488"/>
        <v>Casual Buyers</v>
      </c>
      <c r="H15647" s="4">
        <v>41800</v>
      </c>
      <c r="I15647">
        <f>WEEKDAY(Cleaned!$H15647)</f>
        <v>3</v>
      </c>
      <c r="J15647" t="s">
        <v>12</v>
      </c>
      <c r="K15647" s="4">
        <v>23639</v>
      </c>
      <c r="L15647">
        <f>INT(YEARFRAC(Cleaned!$K15647,Cleaned!$H15647,1))</f>
        <v>49</v>
      </c>
      <c r="M15647" t="str">
        <f t="shared" si="489"/>
        <v>Adult</v>
      </c>
    </row>
    <row r="15648" spans="1:13" x14ac:dyDescent="0.25">
      <c r="A15648">
        <v>25648</v>
      </c>
      <c r="B15648" t="s">
        <v>9247</v>
      </c>
      <c r="C15648" t="s">
        <v>81</v>
      </c>
      <c r="D15648" t="s">
        <v>10</v>
      </c>
      <c r="E15648" t="s">
        <v>19</v>
      </c>
      <c r="F15648" s="35">
        <v>30.6859</v>
      </c>
      <c r="G15648" t="str">
        <f t="shared" si="488"/>
        <v>Casual Buyers</v>
      </c>
      <c r="H15648" s="4">
        <v>41806</v>
      </c>
      <c r="I15648">
        <f>WEEKDAY(Cleaned!$H15648)</f>
        <v>2</v>
      </c>
      <c r="J15648" t="s">
        <v>17</v>
      </c>
      <c r="K15648" s="4">
        <v>20720</v>
      </c>
      <c r="L15648">
        <f>INT(YEARFRAC(Cleaned!$K15648,Cleaned!$H15648,1))</f>
        <v>57</v>
      </c>
      <c r="M15648" t="str">
        <f t="shared" si="489"/>
        <v>Seniors</v>
      </c>
    </row>
    <row r="15649" spans="1:13" x14ac:dyDescent="0.25">
      <c r="A15649">
        <v>25649</v>
      </c>
      <c r="B15649" t="s">
        <v>5413</v>
      </c>
      <c r="C15649" t="s">
        <v>81</v>
      </c>
      <c r="D15649" t="s">
        <v>10</v>
      </c>
      <c r="E15649" t="s">
        <v>19</v>
      </c>
      <c r="F15649" s="35">
        <v>55.238999999999997</v>
      </c>
      <c r="G15649" t="str">
        <f t="shared" si="488"/>
        <v>Casual Buyers</v>
      </c>
      <c r="H15649" s="4">
        <v>41807</v>
      </c>
      <c r="I15649">
        <f>WEEKDAY(Cleaned!$H15649)</f>
        <v>3</v>
      </c>
      <c r="J15649" t="s">
        <v>12</v>
      </c>
      <c r="K15649" s="4">
        <v>15298</v>
      </c>
      <c r="L15649">
        <f>INT(YEARFRAC(Cleaned!$K15649,Cleaned!$H15649,1))</f>
        <v>72</v>
      </c>
      <c r="M15649" t="str">
        <f t="shared" si="489"/>
        <v>Elders</v>
      </c>
    </row>
    <row r="15650" spans="1:13" x14ac:dyDescent="0.25">
      <c r="A15650">
        <v>25650</v>
      </c>
      <c r="B15650" t="s">
        <v>4603</v>
      </c>
      <c r="C15650" t="s">
        <v>81</v>
      </c>
      <c r="D15650" t="s">
        <v>10</v>
      </c>
      <c r="E15650" t="s">
        <v>19</v>
      </c>
      <c r="F15650" s="35">
        <v>107.1408</v>
      </c>
      <c r="G15650" t="str">
        <f t="shared" si="488"/>
        <v>Casual Buyers</v>
      </c>
      <c r="H15650" s="4">
        <v>41808</v>
      </c>
      <c r="I15650">
        <f>WEEKDAY(Cleaned!$H15650)</f>
        <v>4</v>
      </c>
      <c r="J15650" t="s">
        <v>16</v>
      </c>
      <c r="K15650" s="4">
        <v>29093</v>
      </c>
      <c r="L15650">
        <f>INT(YEARFRAC(Cleaned!$K15650,Cleaned!$H15650,1))</f>
        <v>34</v>
      </c>
      <c r="M15650" t="str">
        <f t="shared" si="489"/>
        <v>Young Adult</v>
      </c>
    </row>
    <row r="15651" spans="1:13" x14ac:dyDescent="0.25">
      <c r="A15651">
        <v>25651</v>
      </c>
      <c r="B15651" t="s">
        <v>9248</v>
      </c>
      <c r="C15651" t="s">
        <v>81</v>
      </c>
      <c r="D15651" t="s">
        <v>10</v>
      </c>
      <c r="E15651" t="s">
        <v>19</v>
      </c>
      <c r="F15651" s="35">
        <v>33.139000000000003</v>
      </c>
      <c r="G15651" t="str">
        <f t="shared" si="488"/>
        <v>Casual Buyers</v>
      </c>
      <c r="H15651" s="4">
        <v>41809</v>
      </c>
      <c r="I15651">
        <f>WEEKDAY(Cleaned!$H15651)</f>
        <v>5</v>
      </c>
      <c r="J15651" t="s">
        <v>12</v>
      </c>
      <c r="K15651" s="4">
        <v>19402</v>
      </c>
      <c r="L15651">
        <f>INT(YEARFRAC(Cleaned!$K15651,Cleaned!$H15651,1))</f>
        <v>61</v>
      </c>
      <c r="M15651" t="str">
        <f t="shared" si="489"/>
        <v>Seniors</v>
      </c>
    </row>
    <row r="15652" spans="1:13" x14ac:dyDescent="0.25">
      <c r="A15652">
        <v>25652</v>
      </c>
      <c r="B15652" t="s">
        <v>4791</v>
      </c>
      <c r="C15652" t="s">
        <v>81</v>
      </c>
      <c r="D15652" t="s">
        <v>10</v>
      </c>
      <c r="E15652" t="s">
        <v>19</v>
      </c>
      <c r="F15652" s="35">
        <v>59.658999999999999</v>
      </c>
      <c r="G15652" t="str">
        <f t="shared" si="488"/>
        <v>Casual Buyers</v>
      </c>
      <c r="H15652" s="4">
        <v>41813</v>
      </c>
      <c r="I15652">
        <f>WEEKDAY(Cleaned!$H15652)</f>
        <v>2</v>
      </c>
      <c r="J15652" t="s">
        <v>12</v>
      </c>
      <c r="K15652" s="4">
        <v>20258</v>
      </c>
      <c r="L15652">
        <f>INT(YEARFRAC(Cleaned!$K15652,Cleaned!$H15652,1))</f>
        <v>59</v>
      </c>
      <c r="M15652" t="str">
        <f t="shared" si="489"/>
        <v>Seniors</v>
      </c>
    </row>
    <row r="15653" spans="1:13" x14ac:dyDescent="0.25">
      <c r="A15653">
        <v>25653</v>
      </c>
      <c r="B15653" t="s">
        <v>4518</v>
      </c>
      <c r="C15653" t="s">
        <v>81</v>
      </c>
      <c r="D15653" t="s">
        <v>10</v>
      </c>
      <c r="E15653" t="s">
        <v>19</v>
      </c>
      <c r="F15653" s="35">
        <v>82.852900000000005</v>
      </c>
      <c r="G15653" t="str">
        <f t="shared" si="488"/>
        <v>Casual Buyers</v>
      </c>
      <c r="H15653" s="4">
        <v>41820</v>
      </c>
      <c r="I15653">
        <f>WEEKDAY(Cleaned!$H15653)</f>
        <v>2</v>
      </c>
      <c r="J15653" t="s">
        <v>18</v>
      </c>
      <c r="K15653" s="4">
        <v>22628</v>
      </c>
      <c r="L15653">
        <f>INT(YEARFRAC(Cleaned!$K15653,Cleaned!$H15653,1))</f>
        <v>52</v>
      </c>
      <c r="M15653" t="str">
        <f t="shared" si="489"/>
        <v>Seniors</v>
      </c>
    </row>
    <row r="15654" spans="1:13" x14ac:dyDescent="0.25">
      <c r="A15654">
        <v>25654</v>
      </c>
      <c r="B15654" t="s">
        <v>5657</v>
      </c>
      <c r="C15654" t="s">
        <v>81</v>
      </c>
      <c r="D15654" t="s">
        <v>10</v>
      </c>
      <c r="E15654" t="s">
        <v>21</v>
      </c>
      <c r="F15654" s="35">
        <v>772.50360000000001</v>
      </c>
      <c r="G15654" t="str">
        <f t="shared" si="488"/>
        <v>Casual Buyers</v>
      </c>
      <c r="H15654" s="4">
        <v>40700</v>
      </c>
      <c r="I15654">
        <f>WEEKDAY(Cleaned!$H15654)</f>
        <v>2</v>
      </c>
      <c r="J15654" t="s">
        <v>14</v>
      </c>
      <c r="K15654" s="4">
        <v>17828</v>
      </c>
      <c r="L15654">
        <f>INT(YEARFRAC(Cleaned!$K15654,Cleaned!$H15654,1))</f>
        <v>62</v>
      </c>
      <c r="M15654" t="str">
        <f t="shared" si="489"/>
        <v>Seniors</v>
      </c>
    </row>
    <row r="15655" spans="1:13" x14ac:dyDescent="0.25">
      <c r="A15655">
        <v>25655</v>
      </c>
      <c r="B15655" t="s">
        <v>5225</v>
      </c>
      <c r="C15655" t="s">
        <v>81</v>
      </c>
      <c r="D15655" t="s">
        <v>10</v>
      </c>
      <c r="E15655" t="s">
        <v>21</v>
      </c>
      <c r="F15655" s="35">
        <v>3953.9884000000002</v>
      </c>
      <c r="G15655" t="str">
        <f t="shared" si="488"/>
        <v>Brand Seekers</v>
      </c>
      <c r="H15655" s="4">
        <v>40707</v>
      </c>
      <c r="I15655">
        <f>WEEKDAY(Cleaned!$H15655)</f>
        <v>2</v>
      </c>
      <c r="J15655" t="s">
        <v>13</v>
      </c>
      <c r="K15655" s="4">
        <v>16245</v>
      </c>
      <c r="L15655">
        <f>INT(YEARFRAC(Cleaned!$K15655,Cleaned!$H15655,1))</f>
        <v>66</v>
      </c>
      <c r="M15655" t="str">
        <f t="shared" si="489"/>
        <v>Elders</v>
      </c>
    </row>
    <row r="15656" spans="1:13" x14ac:dyDescent="0.25">
      <c r="A15656">
        <v>25656</v>
      </c>
      <c r="B15656" t="s">
        <v>6051</v>
      </c>
      <c r="C15656" t="s">
        <v>81</v>
      </c>
      <c r="D15656" t="s">
        <v>10</v>
      </c>
      <c r="E15656" t="s">
        <v>21</v>
      </c>
      <c r="F15656" s="35">
        <v>3953.9884000000002</v>
      </c>
      <c r="G15656" t="str">
        <f t="shared" si="488"/>
        <v>Brand Seekers</v>
      </c>
      <c r="H15656" s="4">
        <v>40709</v>
      </c>
      <c r="I15656">
        <f>WEEKDAY(Cleaned!$H15656)</f>
        <v>4</v>
      </c>
      <c r="J15656" t="s">
        <v>12</v>
      </c>
      <c r="K15656" s="4">
        <v>26166</v>
      </c>
      <c r="L15656">
        <f>INT(YEARFRAC(Cleaned!$K15656,Cleaned!$H15656,1))</f>
        <v>39</v>
      </c>
      <c r="M15656" t="str">
        <f t="shared" si="489"/>
        <v>Adult</v>
      </c>
    </row>
    <row r="15657" spans="1:13" x14ac:dyDescent="0.25">
      <c r="A15657">
        <v>25657</v>
      </c>
      <c r="B15657" t="s">
        <v>5337</v>
      </c>
      <c r="C15657" t="s">
        <v>81</v>
      </c>
      <c r="D15657" t="s">
        <v>10</v>
      </c>
      <c r="E15657" t="s">
        <v>21</v>
      </c>
      <c r="F15657" s="35">
        <v>772.50360000000001</v>
      </c>
      <c r="G15657" t="str">
        <f t="shared" si="488"/>
        <v>Casual Buyers</v>
      </c>
      <c r="H15657" s="4">
        <v>40737</v>
      </c>
      <c r="I15657">
        <f>WEEKDAY(Cleaned!$H15657)</f>
        <v>4</v>
      </c>
      <c r="J15657" t="s">
        <v>14</v>
      </c>
      <c r="K15657" s="4">
        <v>21108</v>
      </c>
      <c r="L15657">
        <f>INT(YEARFRAC(Cleaned!$K15657,Cleaned!$H15657,1))</f>
        <v>53</v>
      </c>
      <c r="M15657" t="str">
        <f t="shared" si="489"/>
        <v>Seniors</v>
      </c>
    </row>
    <row r="15658" spans="1:13" x14ac:dyDescent="0.25">
      <c r="A15658">
        <v>25658</v>
      </c>
      <c r="B15658" t="s">
        <v>9249</v>
      </c>
      <c r="C15658" t="s">
        <v>81</v>
      </c>
      <c r="D15658" t="s">
        <v>10</v>
      </c>
      <c r="E15658" t="s">
        <v>21</v>
      </c>
      <c r="F15658" s="35">
        <v>3953.9884000000002</v>
      </c>
      <c r="G15658" t="str">
        <f t="shared" si="488"/>
        <v>Brand Seekers</v>
      </c>
      <c r="H15658" s="4">
        <v>40741</v>
      </c>
      <c r="I15658">
        <f>WEEKDAY(Cleaned!$H15658)</f>
        <v>1</v>
      </c>
      <c r="J15658" t="s">
        <v>12</v>
      </c>
      <c r="K15658" s="4">
        <v>22832</v>
      </c>
      <c r="L15658">
        <f>INT(YEARFRAC(Cleaned!$K15658,Cleaned!$H15658,1))</f>
        <v>49</v>
      </c>
      <c r="M15658" t="str">
        <f t="shared" si="489"/>
        <v>Adult</v>
      </c>
    </row>
    <row r="15659" spans="1:13" x14ac:dyDescent="0.25">
      <c r="A15659">
        <v>25659</v>
      </c>
      <c r="B15659" t="s">
        <v>5353</v>
      </c>
      <c r="C15659" t="s">
        <v>81</v>
      </c>
      <c r="D15659" t="s">
        <v>10</v>
      </c>
      <c r="E15659" t="s">
        <v>21</v>
      </c>
      <c r="F15659" s="35">
        <v>3953.9884000000002</v>
      </c>
      <c r="G15659" t="str">
        <f t="shared" si="488"/>
        <v>Brand Seekers</v>
      </c>
      <c r="H15659" s="4">
        <v>40757</v>
      </c>
      <c r="I15659">
        <f>WEEKDAY(Cleaned!$H15659)</f>
        <v>3</v>
      </c>
      <c r="J15659" t="s">
        <v>17</v>
      </c>
      <c r="K15659" s="4">
        <v>17886</v>
      </c>
      <c r="L15659">
        <f>INT(YEARFRAC(Cleaned!$K15659,Cleaned!$H15659,1))</f>
        <v>62</v>
      </c>
      <c r="M15659" t="str">
        <f t="shared" si="489"/>
        <v>Seniors</v>
      </c>
    </row>
    <row r="15660" spans="1:13" x14ac:dyDescent="0.25">
      <c r="A15660">
        <v>25660</v>
      </c>
      <c r="B15660" t="s">
        <v>9250</v>
      </c>
      <c r="C15660" t="s">
        <v>81</v>
      </c>
      <c r="D15660" t="s">
        <v>10</v>
      </c>
      <c r="E15660" t="s">
        <v>21</v>
      </c>
      <c r="F15660" s="35">
        <v>772.50360000000001</v>
      </c>
      <c r="G15660" t="str">
        <f t="shared" si="488"/>
        <v>Casual Buyers</v>
      </c>
      <c r="H15660" s="4">
        <v>40761</v>
      </c>
      <c r="I15660">
        <f>WEEKDAY(Cleaned!$H15660)</f>
        <v>7</v>
      </c>
      <c r="J15660" t="s">
        <v>14</v>
      </c>
      <c r="K15660" s="4">
        <v>21827</v>
      </c>
      <c r="L15660">
        <f>INT(YEARFRAC(Cleaned!$K15660,Cleaned!$H15660,1))</f>
        <v>51</v>
      </c>
      <c r="M15660" t="str">
        <f t="shared" si="489"/>
        <v>Seniors</v>
      </c>
    </row>
    <row r="15661" spans="1:13" x14ac:dyDescent="0.25">
      <c r="A15661">
        <v>25661</v>
      </c>
      <c r="B15661" t="s">
        <v>5319</v>
      </c>
      <c r="C15661" t="s">
        <v>81</v>
      </c>
      <c r="D15661" t="s">
        <v>10</v>
      </c>
      <c r="E15661" t="s">
        <v>21</v>
      </c>
      <c r="F15661" s="35">
        <v>3729.364</v>
      </c>
      <c r="G15661" t="str">
        <f t="shared" si="488"/>
        <v>Brand Seekers</v>
      </c>
      <c r="H15661" s="4">
        <v>40768</v>
      </c>
      <c r="I15661">
        <f>WEEKDAY(Cleaned!$H15661)</f>
        <v>7</v>
      </c>
      <c r="J15661" t="s">
        <v>12</v>
      </c>
      <c r="K15661" s="4">
        <v>25864</v>
      </c>
      <c r="L15661">
        <f>INT(YEARFRAC(Cleaned!$K15661,Cleaned!$H15661,1))</f>
        <v>40</v>
      </c>
      <c r="M15661" t="str">
        <f t="shared" si="489"/>
        <v>Adult</v>
      </c>
    </row>
    <row r="15662" spans="1:13" x14ac:dyDescent="0.25">
      <c r="A15662">
        <v>25662</v>
      </c>
      <c r="B15662" t="s">
        <v>5376</v>
      </c>
      <c r="C15662" t="s">
        <v>81</v>
      </c>
      <c r="D15662" t="s">
        <v>10</v>
      </c>
      <c r="E15662" t="s">
        <v>21</v>
      </c>
      <c r="F15662" s="35">
        <v>772.50360000000001</v>
      </c>
      <c r="G15662" t="str">
        <f t="shared" si="488"/>
        <v>Casual Buyers</v>
      </c>
      <c r="H15662" s="4">
        <v>40781</v>
      </c>
      <c r="I15662">
        <f>WEEKDAY(Cleaned!$H15662)</f>
        <v>6</v>
      </c>
      <c r="J15662" t="s">
        <v>16</v>
      </c>
      <c r="K15662" s="4">
        <v>22276</v>
      </c>
      <c r="L15662">
        <f>INT(YEARFRAC(Cleaned!$K15662,Cleaned!$H15662,1))</f>
        <v>50</v>
      </c>
      <c r="M15662" t="str">
        <f t="shared" si="489"/>
        <v>Seniors</v>
      </c>
    </row>
    <row r="15663" spans="1:13" x14ac:dyDescent="0.25">
      <c r="A15663">
        <v>25663</v>
      </c>
      <c r="B15663" t="s">
        <v>5267</v>
      </c>
      <c r="C15663" t="s">
        <v>81</v>
      </c>
      <c r="D15663" t="s">
        <v>10</v>
      </c>
      <c r="E15663" t="s">
        <v>21</v>
      </c>
      <c r="F15663" s="35">
        <v>3953.9884000000002</v>
      </c>
      <c r="G15663" t="str">
        <f t="shared" si="488"/>
        <v>Brand Seekers</v>
      </c>
      <c r="H15663" s="4">
        <v>40797</v>
      </c>
      <c r="I15663">
        <f>WEEKDAY(Cleaned!$H15663)</f>
        <v>1</v>
      </c>
      <c r="J15663" t="s">
        <v>12</v>
      </c>
      <c r="K15663" s="4">
        <v>23409</v>
      </c>
      <c r="L15663">
        <f>INT(YEARFRAC(Cleaned!$K15663,Cleaned!$H15663,1))</f>
        <v>47</v>
      </c>
      <c r="M15663" t="str">
        <f t="shared" si="489"/>
        <v>Adult</v>
      </c>
    </row>
    <row r="15664" spans="1:13" x14ac:dyDescent="0.25">
      <c r="A15664">
        <v>25664</v>
      </c>
      <c r="B15664" t="s">
        <v>5596</v>
      </c>
      <c r="C15664" t="s">
        <v>81</v>
      </c>
      <c r="D15664" t="s">
        <v>10</v>
      </c>
      <c r="E15664" t="s">
        <v>21</v>
      </c>
      <c r="F15664" s="35">
        <v>3953.9884000000002</v>
      </c>
      <c r="G15664" t="str">
        <f t="shared" si="488"/>
        <v>Brand Seekers</v>
      </c>
      <c r="H15664" s="4">
        <v>40803</v>
      </c>
      <c r="I15664">
        <f>WEEKDAY(Cleaned!$H15664)</f>
        <v>7</v>
      </c>
      <c r="J15664" t="s">
        <v>12</v>
      </c>
      <c r="K15664" s="4">
        <v>20633</v>
      </c>
      <c r="L15664">
        <f>INT(YEARFRAC(Cleaned!$K15664,Cleaned!$H15664,1))</f>
        <v>55</v>
      </c>
      <c r="M15664" t="str">
        <f t="shared" si="489"/>
        <v>Seniors</v>
      </c>
    </row>
    <row r="15665" spans="1:13" x14ac:dyDescent="0.25">
      <c r="A15665">
        <v>25665</v>
      </c>
      <c r="B15665" t="s">
        <v>5782</v>
      </c>
      <c r="C15665" t="s">
        <v>81</v>
      </c>
      <c r="D15665" t="s">
        <v>10</v>
      </c>
      <c r="E15665" t="s">
        <v>21</v>
      </c>
      <c r="F15665" s="35">
        <v>3953.9884000000002</v>
      </c>
      <c r="G15665" t="str">
        <f t="shared" si="488"/>
        <v>Brand Seekers</v>
      </c>
      <c r="H15665" s="4">
        <v>40805</v>
      </c>
      <c r="I15665">
        <f>WEEKDAY(Cleaned!$H15665)</f>
        <v>2</v>
      </c>
      <c r="J15665" t="s">
        <v>17</v>
      </c>
      <c r="K15665" s="4">
        <v>24478</v>
      </c>
      <c r="L15665">
        <f>INT(YEARFRAC(Cleaned!$K15665,Cleaned!$H15665,1))</f>
        <v>44</v>
      </c>
      <c r="M15665" t="str">
        <f t="shared" si="489"/>
        <v>Adult</v>
      </c>
    </row>
    <row r="15666" spans="1:13" x14ac:dyDescent="0.25">
      <c r="A15666">
        <v>25666</v>
      </c>
      <c r="B15666" t="s">
        <v>9251</v>
      </c>
      <c r="C15666" t="s">
        <v>81</v>
      </c>
      <c r="D15666" t="s">
        <v>10</v>
      </c>
      <c r="E15666" t="s">
        <v>21</v>
      </c>
      <c r="F15666" s="35">
        <v>3953.9884000000002</v>
      </c>
      <c r="G15666" t="str">
        <f t="shared" si="488"/>
        <v>Brand Seekers</v>
      </c>
      <c r="H15666" s="4">
        <v>40812</v>
      </c>
      <c r="I15666">
        <f>WEEKDAY(Cleaned!$H15666)</f>
        <v>2</v>
      </c>
      <c r="J15666" t="s">
        <v>12</v>
      </c>
      <c r="K15666" s="4">
        <v>19378</v>
      </c>
      <c r="L15666">
        <f>INT(YEARFRAC(Cleaned!$K15666,Cleaned!$H15666,1))</f>
        <v>58</v>
      </c>
      <c r="M15666" t="str">
        <f t="shared" si="489"/>
        <v>Seniors</v>
      </c>
    </row>
    <row r="15667" spans="1:13" x14ac:dyDescent="0.25">
      <c r="A15667">
        <v>25667</v>
      </c>
      <c r="B15667" t="s">
        <v>5703</v>
      </c>
      <c r="C15667" t="s">
        <v>81</v>
      </c>
      <c r="D15667" t="s">
        <v>10</v>
      </c>
      <c r="E15667" t="s">
        <v>21</v>
      </c>
      <c r="F15667" s="35">
        <v>772.50360000000001</v>
      </c>
      <c r="G15667" t="str">
        <f t="shared" si="488"/>
        <v>Casual Buyers</v>
      </c>
      <c r="H15667" s="4">
        <v>40812</v>
      </c>
      <c r="I15667">
        <f>WEEKDAY(Cleaned!$H15667)</f>
        <v>2</v>
      </c>
      <c r="J15667" t="s">
        <v>17</v>
      </c>
      <c r="K15667" s="4">
        <v>25027</v>
      </c>
      <c r="L15667">
        <f>INT(YEARFRAC(Cleaned!$K15667,Cleaned!$H15667,1))</f>
        <v>43</v>
      </c>
      <c r="M15667" t="str">
        <f t="shared" si="489"/>
        <v>Adult</v>
      </c>
    </row>
    <row r="15668" spans="1:13" x14ac:dyDescent="0.25">
      <c r="A15668">
        <v>25668</v>
      </c>
      <c r="B15668" t="s">
        <v>9252</v>
      </c>
      <c r="C15668" t="s">
        <v>81</v>
      </c>
      <c r="D15668" t="s">
        <v>10</v>
      </c>
      <c r="E15668" t="s">
        <v>21</v>
      </c>
      <c r="F15668" s="35">
        <v>3953.9884000000002</v>
      </c>
      <c r="G15668" t="str">
        <f t="shared" si="488"/>
        <v>Brand Seekers</v>
      </c>
      <c r="H15668" s="4">
        <v>40825</v>
      </c>
      <c r="I15668">
        <f>WEEKDAY(Cleaned!$H15668)</f>
        <v>1</v>
      </c>
      <c r="J15668" t="s">
        <v>12</v>
      </c>
      <c r="K15668" s="4">
        <v>21650</v>
      </c>
      <c r="L15668">
        <f>INT(YEARFRAC(Cleaned!$K15668,Cleaned!$H15668,1))</f>
        <v>52</v>
      </c>
      <c r="M15668" t="str">
        <f t="shared" si="489"/>
        <v>Seniors</v>
      </c>
    </row>
    <row r="15669" spans="1:13" x14ac:dyDescent="0.25">
      <c r="A15669">
        <v>25669</v>
      </c>
      <c r="B15669" t="s">
        <v>5345</v>
      </c>
      <c r="C15669" t="s">
        <v>81</v>
      </c>
      <c r="D15669" t="s">
        <v>10</v>
      </c>
      <c r="E15669" t="s">
        <v>21</v>
      </c>
      <c r="F15669" s="35">
        <v>3953.9884000000002</v>
      </c>
      <c r="G15669" t="str">
        <f t="shared" si="488"/>
        <v>Brand Seekers</v>
      </c>
      <c r="H15669" s="4">
        <v>40832</v>
      </c>
      <c r="I15669">
        <f>WEEKDAY(Cleaned!$H15669)</f>
        <v>1</v>
      </c>
      <c r="J15669" t="s">
        <v>12</v>
      </c>
      <c r="K15669" s="4">
        <v>25440</v>
      </c>
      <c r="L15669">
        <f>INT(YEARFRAC(Cleaned!$K15669,Cleaned!$H15669,1))</f>
        <v>42</v>
      </c>
      <c r="M15669" t="str">
        <f t="shared" si="489"/>
        <v>Adult</v>
      </c>
    </row>
    <row r="15670" spans="1:13" x14ac:dyDescent="0.25">
      <c r="A15670">
        <v>25670</v>
      </c>
      <c r="B15670" t="s">
        <v>9253</v>
      </c>
      <c r="C15670" t="s">
        <v>81</v>
      </c>
      <c r="D15670" t="s">
        <v>10</v>
      </c>
      <c r="E15670" t="s">
        <v>21</v>
      </c>
      <c r="F15670" s="35">
        <v>3953.9884000000002</v>
      </c>
      <c r="G15670" t="str">
        <f t="shared" si="488"/>
        <v>Brand Seekers</v>
      </c>
      <c r="H15670" s="4">
        <v>40836</v>
      </c>
      <c r="I15670">
        <f>WEEKDAY(Cleaned!$H15670)</f>
        <v>5</v>
      </c>
      <c r="J15670" t="s">
        <v>12</v>
      </c>
      <c r="K15670" s="4">
        <v>13477</v>
      </c>
      <c r="L15670">
        <f>INT(YEARFRAC(Cleaned!$K15670,Cleaned!$H15670,1))</f>
        <v>74</v>
      </c>
      <c r="M15670" t="str">
        <f t="shared" si="489"/>
        <v>Elders</v>
      </c>
    </row>
    <row r="15671" spans="1:13" x14ac:dyDescent="0.25">
      <c r="A15671">
        <v>25671</v>
      </c>
      <c r="B15671" t="s">
        <v>9254</v>
      </c>
      <c r="C15671" t="s">
        <v>81</v>
      </c>
      <c r="D15671" t="s">
        <v>10</v>
      </c>
      <c r="E15671" t="s">
        <v>21</v>
      </c>
      <c r="F15671" s="35">
        <v>3953.9884000000002</v>
      </c>
      <c r="G15671" t="str">
        <f t="shared" si="488"/>
        <v>Brand Seekers</v>
      </c>
      <c r="H15671" s="4">
        <v>40844</v>
      </c>
      <c r="I15671">
        <f>WEEKDAY(Cleaned!$H15671)</f>
        <v>6</v>
      </c>
      <c r="J15671" t="s">
        <v>13</v>
      </c>
      <c r="K15671" s="4">
        <v>17872</v>
      </c>
      <c r="L15671">
        <f>INT(YEARFRAC(Cleaned!$K15671,Cleaned!$H15671,1))</f>
        <v>62</v>
      </c>
      <c r="M15671" t="str">
        <f t="shared" si="489"/>
        <v>Seniors</v>
      </c>
    </row>
    <row r="15672" spans="1:13" x14ac:dyDescent="0.25">
      <c r="A15672">
        <v>25672</v>
      </c>
      <c r="B15672" t="s">
        <v>5144</v>
      </c>
      <c r="C15672" t="s">
        <v>81</v>
      </c>
      <c r="D15672" t="s">
        <v>10</v>
      </c>
      <c r="E15672" t="s">
        <v>21</v>
      </c>
      <c r="F15672" s="35">
        <v>3953.9884000000002</v>
      </c>
      <c r="G15672" t="str">
        <f t="shared" si="488"/>
        <v>Brand Seekers</v>
      </c>
      <c r="H15672" s="4">
        <v>40849</v>
      </c>
      <c r="I15672">
        <f>WEEKDAY(Cleaned!$H15672)</f>
        <v>4</v>
      </c>
      <c r="J15672" t="s">
        <v>12</v>
      </c>
      <c r="K15672" s="4">
        <v>17414</v>
      </c>
      <c r="L15672">
        <f>INT(YEARFRAC(Cleaned!$K15672,Cleaned!$H15672,1))</f>
        <v>64</v>
      </c>
      <c r="M15672" t="str">
        <f t="shared" si="489"/>
        <v>Seniors</v>
      </c>
    </row>
    <row r="15673" spans="1:13" x14ac:dyDescent="0.25">
      <c r="A15673">
        <v>25673</v>
      </c>
      <c r="B15673" t="s">
        <v>5556</v>
      </c>
      <c r="C15673" t="s">
        <v>81</v>
      </c>
      <c r="D15673" t="s">
        <v>10</v>
      </c>
      <c r="E15673" t="s">
        <v>21</v>
      </c>
      <c r="F15673" s="35">
        <v>3953.9884000000002</v>
      </c>
      <c r="G15673" t="str">
        <f t="shared" si="488"/>
        <v>Brand Seekers</v>
      </c>
      <c r="H15673" s="4">
        <v>40850</v>
      </c>
      <c r="I15673">
        <f>WEEKDAY(Cleaned!$H15673)</f>
        <v>5</v>
      </c>
      <c r="J15673" t="s">
        <v>12</v>
      </c>
      <c r="K15673" s="4">
        <v>24415</v>
      </c>
      <c r="L15673">
        <f>INT(YEARFRAC(Cleaned!$K15673,Cleaned!$H15673,1))</f>
        <v>44</v>
      </c>
      <c r="M15673" t="str">
        <f t="shared" si="489"/>
        <v>Adult</v>
      </c>
    </row>
    <row r="15674" spans="1:13" x14ac:dyDescent="0.25">
      <c r="A15674">
        <v>25674</v>
      </c>
      <c r="B15674" t="s">
        <v>5475</v>
      </c>
      <c r="C15674" t="s">
        <v>81</v>
      </c>
      <c r="D15674" t="s">
        <v>10</v>
      </c>
      <c r="E15674" t="s">
        <v>21</v>
      </c>
      <c r="F15674" s="35">
        <v>3953.9884000000002</v>
      </c>
      <c r="G15674" t="str">
        <f t="shared" si="488"/>
        <v>Brand Seekers</v>
      </c>
      <c r="H15674" s="4">
        <v>40852</v>
      </c>
      <c r="I15674">
        <f>WEEKDAY(Cleaned!$H15674)</f>
        <v>7</v>
      </c>
      <c r="J15674" t="s">
        <v>12</v>
      </c>
      <c r="K15674" s="4">
        <v>19530</v>
      </c>
      <c r="L15674">
        <f>INT(YEARFRAC(Cleaned!$K15674,Cleaned!$H15674,1))</f>
        <v>58</v>
      </c>
      <c r="M15674" t="str">
        <f t="shared" si="489"/>
        <v>Seniors</v>
      </c>
    </row>
    <row r="15675" spans="1:13" x14ac:dyDescent="0.25">
      <c r="A15675">
        <v>25675</v>
      </c>
      <c r="B15675" t="s">
        <v>5017</v>
      </c>
      <c r="C15675" t="s">
        <v>81</v>
      </c>
      <c r="D15675" t="s">
        <v>10</v>
      </c>
      <c r="E15675" t="s">
        <v>21</v>
      </c>
      <c r="F15675" s="35">
        <v>3953.9884000000002</v>
      </c>
      <c r="G15675" t="str">
        <f t="shared" si="488"/>
        <v>Brand Seekers</v>
      </c>
      <c r="H15675" s="4">
        <v>40854</v>
      </c>
      <c r="I15675">
        <f>WEEKDAY(Cleaned!$H15675)</f>
        <v>2</v>
      </c>
      <c r="J15675" t="s">
        <v>12</v>
      </c>
      <c r="K15675" s="4">
        <v>19189</v>
      </c>
      <c r="L15675">
        <f>INT(YEARFRAC(Cleaned!$K15675,Cleaned!$H15675,1))</f>
        <v>59</v>
      </c>
      <c r="M15675" t="str">
        <f t="shared" si="489"/>
        <v>Seniors</v>
      </c>
    </row>
    <row r="15676" spans="1:13" x14ac:dyDescent="0.25">
      <c r="A15676">
        <v>25676</v>
      </c>
      <c r="B15676" t="s">
        <v>5455</v>
      </c>
      <c r="C15676" t="s">
        <v>81</v>
      </c>
      <c r="D15676" t="s">
        <v>10</v>
      </c>
      <c r="E15676" t="s">
        <v>21</v>
      </c>
      <c r="F15676" s="35">
        <v>3953.9884000000002</v>
      </c>
      <c r="G15676" t="str">
        <f t="shared" si="488"/>
        <v>Brand Seekers</v>
      </c>
      <c r="H15676" s="4">
        <v>40855</v>
      </c>
      <c r="I15676">
        <f>WEEKDAY(Cleaned!$H15676)</f>
        <v>3</v>
      </c>
      <c r="J15676" t="s">
        <v>17</v>
      </c>
      <c r="K15676" s="4">
        <v>13144</v>
      </c>
      <c r="L15676">
        <f>INT(YEARFRAC(Cleaned!$K15676,Cleaned!$H15676,1))</f>
        <v>75</v>
      </c>
      <c r="M15676" t="str">
        <f t="shared" si="489"/>
        <v>Elders</v>
      </c>
    </row>
    <row r="15677" spans="1:13" x14ac:dyDescent="0.25">
      <c r="A15677">
        <v>25677</v>
      </c>
      <c r="B15677" t="s">
        <v>5627</v>
      </c>
      <c r="C15677" t="s">
        <v>81</v>
      </c>
      <c r="D15677" t="s">
        <v>10</v>
      </c>
      <c r="E15677" t="s">
        <v>21</v>
      </c>
      <c r="F15677" s="35">
        <v>3953.9884000000002</v>
      </c>
      <c r="G15677" t="str">
        <f t="shared" si="488"/>
        <v>Brand Seekers</v>
      </c>
      <c r="H15677" s="4">
        <v>40879</v>
      </c>
      <c r="I15677">
        <f>WEEKDAY(Cleaned!$H15677)</f>
        <v>6</v>
      </c>
      <c r="J15677" t="s">
        <v>12</v>
      </c>
      <c r="K15677" s="4">
        <v>26154</v>
      </c>
      <c r="L15677">
        <f>INT(YEARFRAC(Cleaned!$K15677,Cleaned!$H15677,1))</f>
        <v>40</v>
      </c>
      <c r="M15677" t="str">
        <f t="shared" si="489"/>
        <v>Adult</v>
      </c>
    </row>
    <row r="15678" spans="1:13" x14ac:dyDescent="0.25">
      <c r="A15678">
        <v>25678</v>
      </c>
      <c r="B15678" t="s">
        <v>5158</v>
      </c>
      <c r="C15678" t="s">
        <v>81</v>
      </c>
      <c r="D15678" t="s">
        <v>10</v>
      </c>
      <c r="E15678" t="s">
        <v>21</v>
      </c>
      <c r="F15678" s="35">
        <v>3953.9884000000002</v>
      </c>
      <c r="G15678" t="str">
        <f t="shared" si="488"/>
        <v>Brand Seekers</v>
      </c>
      <c r="H15678" s="4">
        <v>40892</v>
      </c>
      <c r="I15678">
        <f>WEEKDAY(Cleaned!$H15678)</f>
        <v>5</v>
      </c>
      <c r="J15678" t="s">
        <v>12</v>
      </c>
      <c r="K15678" s="4">
        <v>28673</v>
      </c>
      <c r="L15678">
        <f>INT(YEARFRAC(Cleaned!$K15678,Cleaned!$H15678,1))</f>
        <v>33</v>
      </c>
      <c r="M15678" t="str">
        <f t="shared" si="489"/>
        <v>Young Adult</v>
      </c>
    </row>
    <row r="15679" spans="1:13" x14ac:dyDescent="0.25">
      <c r="A15679">
        <v>25679</v>
      </c>
      <c r="B15679" t="s">
        <v>5152</v>
      </c>
      <c r="C15679" t="s">
        <v>81</v>
      </c>
      <c r="D15679" t="s">
        <v>10</v>
      </c>
      <c r="E15679" t="s">
        <v>21</v>
      </c>
      <c r="F15679" s="35">
        <v>3953.9884000000002</v>
      </c>
      <c r="G15679" t="str">
        <f t="shared" si="488"/>
        <v>Brand Seekers</v>
      </c>
      <c r="H15679" s="4">
        <v>40904</v>
      </c>
      <c r="I15679">
        <f>WEEKDAY(Cleaned!$H15679)</f>
        <v>3</v>
      </c>
      <c r="J15679" t="s">
        <v>12</v>
      </c>
      <c r="K15679" s="4">
        <v>21573</v>
      </c>
      <c r="L15679">
        <f>INT(YEARFRAC(Cleaned!$K15679,Cleaned!$H15679,1))</f>
        <v>52</v>
      </c>
      <c r="M15679" t="str">
        <f t="shared" si="489"/>
        <v>Seniors</v>
      </c>
    </row>
    <row r="15680" spans="1:13" x14ac:dyDescent="0.25">
      <c r="A15680">
        <v>25680</v>
      </c>
      <c r="B15680" t="s">
        <v>9255</v>
      </c>
      <c r="C15680" t="s">
        <v>81</v>
      </c>
      <c r="D15680" t="s">
        <v>10</v>
      </c>
      <c r="E15680" t="s">
        <v>21</v>
      </c>
      <c r="F15680" s="35">
        <v>3953.9884000000002</v>
      </c>
      <c r="G15680" t="str">
        <f t="shared" si="488"/>
        <v>Brand Seekers</v>
      </c>
      <c r="H15680" s="4">
        <v>40907</v>
      </c>
      <c r="I15680">
        <f>WEEKDAY(Cleaned!$H15680)</f>
        <v>6</v>
      </c>
      <c r="J15680" t="s">
        <v>13</v>
      </c>
      <c r="K15680" s="4">
        <v>24407</v>
      </c>
      <c r="L15680">
        <f>INT(YEARFRAC(Cleaned!$K15680,Cleaned!$H15680,1))</f>
        <v>45</v>
      </c>
      <c r="M15680" t="str">
        <f t="shared" si="489"/>
        <v>Adult</v>
      </c>
    </row>
    <row r="15681" spans="1:13" x14ac:dyDescent="0.25">
      <c r="A15681">
        <v>25681</v>
      </c>
      <c r="B15681" t="s">
        <v>5138</v>
      </c>
      <c r="C15681" t="s">
        <v>81</v>
      </c>
      <c r="D15681" t="s">
        <v>10</v>
      </c>
      <c r="E15681" t="s">
        <v>21</v>
      </c>
      <c r="F15681" s="35">
        <v>3953.9884000000002</v>
      </c>
      <c r="G15681" t="str">
        <f t="shared" si="488"/>
        <v>Brand Seekers</v>
      </c>
      <c r="H15681" s="4">
        <v>40918</v>
      </c>
      <c r="I15681">
        <f>WEEKDAY(Cleaned!$H15681)</f>
        <v>3</v>
      </c>
      <c r="J15681" t="s">
        <v>14</v>
      </c>
      <c r="K15681" s="4">
        <v>24892</v>
      </c>
      <c r="L15681">
        <f>INT(YEARFRAC(Cleaned!$K15681,Cleaned!$H15681,1))</f>
        <v>43</v>
      </c>
      <c r="M15681" t="str">
        <f t="shared" si="489"/>
        <v>Adult</v>
      </c>
    </row>
    <row r="15682" spans="1:13" x14ac:dyDescent="0.25">
      <c r="A15682">
        <v>25682</v>
      </c>
      <c r="B15682" t="s">
        <v>5616</v>
      </c>
      <c r="C15682" t="s">
        <v>81</v>
      </c>
      <c r="D15682" t="s">
        <v>10</v>
      </c>
      <c r="E15682" t="s">
        <v>21</v>
      </c>
      <c r="F15682" s="35">
        <v>3953.9884000000002</v>
      </c>
      <c r="G15682" t="str">
        <f t="shared" ref="G15682:G15745" si="490">IF(F15682&lt;=1500,"Casual Buyers",IF(F15682&gt;=1501,"Brand Seekers",IF(F15682&gt;2500,"Convinced Seekers")))</f>
        <v>Brand Seekers</v>
      </c>
      <c r="H15682" s="4">
        <v>40937</v>
      </c>
      <c r="I15682">
        <f>WEEKDAY(Cleaned!$H15682)</f>
        <v>1</v>
      </c>
      <c r="J15682" t="s">
        <v>13</v>
      </c>
      <c r="K15682" s="4">
        <v>26553</v>
      </c>
      <c r="L15682">
        <f>INT(YEARFRAC(Cleaned!$K15682,Cleaned!$H15682,1))</f>
        <v>39</v>
      </c>
      <c r="M15682" t="str">
        <f t="shared" ref="M15682:M15745" si="491">IF(L15682&lt;=19,"Teenager",IF(L15682&lt;=34,"Young Adult",IF(L15682&lt;=49,"Adult",IF(L15682&lt;=64,"Seniors",IF(L15682&gt;=65,"Elders")))))</f>
        <v>Adult</v>
      </c>
    </row>
    <row r="15683" spans="1:13" x14ac:dyDescent="0.25">
      <c r="A15683">
        <v>25683</v>
      </c>
      <c r="B15683" t="s">
        <v>6055</v>
      </c>
      <c r="C15683" t="s">
        <v>81</v>
      </c>
      <c r="D15683" t="s">
        <v>10</v>
      </c>
      <c r="E15683" t="s">
        <v>21</v>
      </c>
      <c r="F15683" s="35">
        <v>3953.9884000000002</v>
      </c>
      <c r="G15683" t="str">
        <f t="shared" si="490"/>
        <v>Brand Seekers</v>
      </c>
      <c r="H15683" s="4">
        <v>40940</v>
      </c>
      <c r="I15683">
        <f>WEEKDAY(Cleaned!$H15683)</f>
        <v>4</v>
      </c>
      <c r="J15683" t="s">
        <v>13</v>
      </c>
      <c r="K15683" s="4">
        <v>20886</v>
      </c>
      <c r="L15683">
        <f>INT(YEARFRAC(Cleaned!$K15683,Cleaned!$H15683,1))</f>
        <v>54</v>
      </c>
      <c r="M15683" t="str">
        <f t="shared" si="491"/>
        <v>Seniors</v>
      </c>
    </row>
    <row r="15684" spans="1:13" x14ac:dyDescent="0.25">
      <c r="A15684">
        <v>25684</v>
      </c>
      <c r="B15684" t="s">
        <v>5356</v>
      </c>
      <c r="C15684" t="s">
        <v>81</v>
      </c>
      <c r="D15684" t="s">
        <v>10</v>
      </c>
      <c r="E15684" t="s">
        <v>21</v>
      </c>
      <c r="F15684" s="35">
        <v>772.50360000000001</v>
      </c>
      <c r="G15684" t="str">
        <f t="shared" si="490"/>
        <v>Casual Buyers</v>
      </c>
      <c r="H15684" s="4">
        <v>40945</v>
      </c>
      <c r="I15684">
        <f>WEEKDAY(Cleaned!$H15684)</f>
        <v>2</v>
      </c>
      <c r="J15684" t="s">
        <v>16</v>
      </c>
      <c r="K15684" s="4">
        <v>27627</v>
      </c>
      <c r="L15684">
        <f>INT(YEARFRAC(Cleaned!$K15684,Cleaned!$H15684,1))</f>
        <v>36</v>
      </c>
      <c r="M15684" t="str">
        <f t="shared" si="491"/>
        <v>Adult</v>
      </c>
    </row>
    <row r="15685" spans="1:13" x14ac:dyDescent="0.25">
      <c r="A15685">
        <v>25685</v>
      </c>
      <c r="B15685" t="s">
        <v>5351</v>
      </c>
      <c r="C15685" t="s">
        <v>81</v>
      </c>
      <c r="D15685" t="s">
        <v>10</v>
      </c>
      <c r="E15685" t="s">
        <v>21</v>
      </c>
      <c r="F15685" s="35">
        <v>3953.9884000000002</v>
      </c>
      <c r="G15685" t="str">
        <f t="shared" si="490"/>
        <v>Brand Seekers</v>
      </c>
      <c r="H15685" s="4">
        <v>40953</v>
      </c>
      <c r="I15685">
        <f>WEEKDAY(Cleaned!$H15685)</f>
        <v>3</v>
      </c>
      <c r="J15685" t="s">
        <v>13</v>
      </c>
      <c r="K15685" s="4">
        <v>25096</v>
      </c>
      <c r="L15685">
        <f>INT(YEARFRAC(Cleaned!$K15685,Cleaned!$H15685,1))</f>
        <v>43</v>
      </c>
      <c r="M15685" t="str">
        <f t="shared" si="491"/>
        <v>Adult</v>
      </c>
    </row>
    <row r="15686" spans="1:13" x14ac:dyDescent="0.25">
      <c r="A15686">
        <v>25686</v>
      </c>
      <c r="B15686" t="s">
        <v>5521</v>
      </c>
      <c r="C15686" t="s">
        <v>81</v>
      </c>
      <c r="D15686" t="s">
        <v>10</v>
      </c>
      <c r="E15686" t="s">
        <v>21</v>
      </c>
      <c r="F15686" s="35">
        <v>3953.9884000000002</v>
      </c>
      <c r="G15686" t="str">
        <f t="shared" si="490"/>
        <v>Brand Seekers</v>
      </c>
      <c r="H15686" s="4">
        <v>40959</v>
      </c>
      <c r="I15686">
        <f>WEEKDAY(Cleaned!$H15686)</f>
        <v>2</v>
      </c>
      <c r="J15686" t="s">
        <v>13</v>
      </c>
      <c r="K15686" s="4">
        <v>21007</v>
      </c>
      <c r="L15686">
        <f>INT(YEARFRAC(Cleaned!$K15686,Cleaned!$H15686,1))</f>
        <v>54</v>
      </c>
      <c r="M15686" t="str">
        <f t="shared" si="491"/>
        <v>Seniors</v>
      </c>
    </row>
    <row r="15687" spans="1:13" x14ac:dyDescent="0.25">
      <c r="A15687">
        <v>25687</v>
      </c>
      <c r="B15687" t="s">
        <v>5562</v>
      </c>
      <c r="C15687" t="s">
        <v>81</v>
      </c>
      <c r="D15687" t="s">
        <v>10</v>
      </c>
      <c r="E15687" t="s">
        <v>21</v>
      </c>
      <c r="F15687" s="35">
        <v>3953.9884000000002</v>
      </c>
      <c r="G15687" t="str">
        <f t="shared" si="490"/>
        <v>Brand Seekers</v>
      </c>
      <c r="H15687" s="4">
        <v>40962</v>
      </c>
      <c r="I15687">
        <f>WEEKDAY(Cleaned!$H15687)</f>
        <v>5</v>
      </c>
      <c r="J15687" t="s">
        <v>17</v>
      </c>
      <c r="K15687" s="4">
        <v>15816</v>
      </c>
      <c r="L15687">
        <f>INT(YEARFRAC(Cleaned!$K15687,Cleaned!$H15687,1))</f>
        <v>68</v>
      </c>
      <c r="M15687" t="str">
        <f t="shared" si="491"/>
        <v>Elders</v>
      </c>
    </row>
    <row r="15688" spans="1:13" x14ac:dyDescent="0.25">
      <c r="A15688">
        <v>25688</v>
      </c>
      <c r="B15688" t="s">
        <v>5477</v>
      </c>
      <c r="C15688" t="s">
        <v>81</v>
      </c>
      <c r="D15688" t="s">
        <v>10</v>
      </c>
      <c r="E15688" t="s">
        <v>21</v>
      </c>
      <c r="F15688" s="35">
        <v>3953.9884000000002</v>
      </c>
      <c r="G15688" t="str">
        <f t="shared" si="490"/>
        <v>Brand Seekers</v>
      </c>
      <c r="H15688" s="4">
        <v>40977</v>
      </c>
      <c r="I15688">
        <f>WEEKDAY(Cleaned!$H15688)</f>
        <v>6</v>
      </c>
      <c r="J15688" t="s">
        <v>13</v>
      </c>
      <c r="K15688" s="4">
        <v>19178</v>
      </c>
      <c r="L15688">
        <f>INT(YEARFRAC(Cleaned!$K15688,Cleaned!$H15688,1))</f>
        <v>59</v>
      </c>
      <c r="M15688" t="str">
        <f t="shared" si="491"/>
        <v>Seniors</v>
      </c>
    </row>
    <row r="15689" spans="1:13" x14ac:dyDescent="0.25">
      <c r="A15689">
        <v>25689</v>
      </c>
      <c r="B15689" t="s">
        <v>9256</v>
      </c>
      <c r="C15689" t="s">
        <v>81</v>
      </c>
      <c r="D15689" t="s">
        <v>10</v>
      </c>
      <c r="E15689" t="s">
        <v>21</v>
      </c>
      <c r="F15689" s="35">
        <v>3953.9884000000002</v>
      </c>
      <c r="G15689" t="str">
        <f t="shared" si="490"/>
        <v>Brand Seekers</v>
      </c>
      <c r="H15689" s="4">
        <v>40985</v>
      </c>
      <c r="I15689">
        <f>WEEKDAY(Cleaned!$H15689)</f>
        <v>7</v>
      </c>
      <c r="J15689" t="s">
        <v>16</v>
      </c>
      <c r="K15689" s="4">
        <v>16704</v>
      </c>
      <c r="L15689">
        <f>INT(YEARFRAC(Cleaned!$K15689,Cleaned!$H15689,1))</f>
        <v>66</v>
      </c>
      <c r="M15689" t="str">
        <f t="shared" si="491"/>
        <v>Elders</v>
      </c>
    </row>
    <row r="15690" spans="1:13" x14ac:dyDescent="0.25">
      <c r="A15690">
        <v>25690</v>
      </c>
      <c r="B15690" t="s">
        <v>5662</v>
      </c>
      <c r="C15690" t="s">
        <v>81</v>
      </c>
      <c r="D15690" t="s">
        <v>10</v>
      </c>
      <c r="E15690" t="s">
        <v>21</v>
      </c>
      <c r="F15690" s="35">
        <v>3953.9884000000002</v>
      </c>
      <c r="G15690" t="str">
        <f t="shared" si="490"/>
        <v>Brand Seekers</v>
      </c>
      <c r="H15690" s="4">
        <v>41013</v>
      </c>
      <c r="I15690">
        <f>WEEKDAY(Cleaned!$H15690)</f>
        <v>7</v>
      </c>
      <c r="J15690" t="s">
        <v>15</v>
      </c>
      <c r="K15690" s="4">
        <v>19384</v>
      </c>
      <c r="L15690">
        <f>INT(YEARFRAC(Cleaned!$K15690,Cleaned!$H15690,1))</f>
        <v>59</v>
      </c>
      <c r="M15690" t="str">
        <f t="shared" si="491"/>
        <v>Seniors</v>
      </c>
    </row>
    <row r="15691" spans="1:13" x14ac:dyDescent="0.25">
      <c r="A15691">
        <v>25691</v>
      </c>
      <c r="B15691" t="s">
        <v>5485</v>
      </c>
      <c r="C15691" t="s">
        <v>81</v>
      </c>
      <c r="D15691" t="s">
        <v>10</v>
      </c>
      <c r="E15691" t="s">
        <v>21</v>
      </c>
      <c r="F15691" s="35">
        <v>772.50360000000001</v>
      </c>
      <c r="G15691" t="str">
        <f t="shared" si="490"/>
        <v>Casual Buyers</v>
      </c>
      <c r="H15691" s="4">
        <v>41021</v>
      </c>
      <c r="I15691">
        <f>WEEKDAY(Cleaned!$H15691)</f>
        <v>1</v>
      </c>
      <c r="J15691" t="s">
        <v>14</v>
      </c>
      <c r="K15691" s="4">
        <v>22152</v>
      </c>
      <c r="L15691">
        <f>INT(YEARFRAC(Cleaned!$K15691,Cleaned!$H15691,1))</f>
        <v>51</v>
      </c>
      <c r="M15691" t="str">
        <f t="shared" si="491"/>
        <v>Seniors</v>
      </c>
    </row>
    <row r="15692" spans="1:13" x14ac:dyDescent="0.25">
      <c r="A15692">
        <v>25692</v>
      </c>
      <c r="B15692" t="s">
        <v>5698</v>
      </c>
      <c r="C15692" t="s">
        <v>81</v>
      </c>
      <c r="D15692" t="s">
        <v>10</v>
      </c>
      <c r="E15692" t="s">
        <v>21</v>
      </c>
      <c r="F15692" s="35">
        <v>3953.9884000000002</v>
      </c>
      <c r="G15692" t="str">
        <f t="shared" si="490"/>
        <v>Brand Seekers</v>
      </c>
      <c r="H15692" s="4">
        <v>41034</v>
      </c>
      <c r="I15692">
        <f>WEEKDAY(Cleaned!$H15692)</f>
        <v>7</v>
      </c>
      <c r="J15692" t="s">
        <v>16</v>
      </c>
      <c r="K15692" s="4">
        <v>24010</v>
      </c>
      <c r="L15692">
        <f>INT(YEARFRAC(Cleaned!$K15692,Cleaned!$H15692,1))</f>
        <v>46</v>
      </c>
      <c r="M15692" t="str">
        <f t="shared" si="491"/>
        <v>Adult</v>
      </c>
    </row>
    <row r="15693" spans="1:13" x14ac:dyDescent="0.25">
      <c r="A15693">
        <v>25693</v>
      </c>
      <c r="B15693" t="s">
        <v>5334</v>
      </c>
      <c r="C15693" t="s">
        <v>81</v>
      </c>
      <c r="D15693" t="s">
        <v>10</v>
      </c>
      <c r="E15693" t="s">
        <v>21</v>
      </c>
      <c r="F15693" s="35">
        <v>3953.9884000000002</v>
      </c>
      <c r="G15693" t="str">
        <f t="shared" si="490"/>
        <v>Brand Seekers</v>
      </c>
      <c r="H15693" s="4">
        <v>41036</v>
      </c>
      <c r="I15693">
        <f>WEEKDAY(Cleaned!$H15693)</f>
        <v>2</v>
      </c>
      <c r="J15693" t="s">
        <v>13</v>
      </c>
      <c r="K15693" s="4">
        <v>21110</v>
      </c>
      <c r="L15693">
        <f>INT(YEARFRAC(Cleaned!$K15693,Cleaned!$H15693,1))</f>
        <v>54</v>
      </c>
      <c r="M15693" t="str">
        <f t="shared" si="491"/>
        <v>Seniors</v>
      </c>
    </row>
    <row r="15694" spans="1:13" x14ac:dyDescent="0.25">
      <c r="A15694">
        <v>25694</v>
      </c>
      <c r="B15694" t="s">
        <v>9257</v>
      </c>
      <c r="C15694" t="s">
        <v>81</v>
      </c>
      <c r="D15694" t="s">
        <v>10</v>
      </c>
      <c r="E15694" t="s">
        <v>21</v>
      </c>
      <c r="F15694" s="35">
        <v>3756.989</v>
      </c>
      <c r="G15694" t="str">
        <f t="shared" si="490"/>
        <v>Brand Seekers</v>
      </c>
      <c r="H15694" s="4">
        <v>41039</v>
      </c>
      <c r="I15694">
        <f>WEEKDAY(Cleaned!$H15694)</f>
        <v>5</v>
      </c>
      <c r="J15694" t="s">
        <v>12</v>
      </c>
      <c r="K15694" s="4">
        <v>27853</v>
      </c>
      <c r="L15694">
        <f>INT(YEARFRAC(Cleaned!$K15694,Cleaned!$H15694,1))</f>
        <v>36</v>
      </c>
      <c r="M15694" t="str">
        <f t="shared" si="491"/>
        <v>Adult</v>
      </c>
    </row>
    <row r="15695" spans="1:13" x14ac:dyDescent="0.25">
      <c r="A15695">
        <v>25695</v>
      </c>
      <c r="B15695" t="s">
        <v>5787</v>
      </c>
      <c r="C15695" t="s">
        <v>81</v>
      </c>
      <c r="D15695" t="s">
        <v>10</v>
      </c>
      <c r="E15695" t="s">
        <v>21</v>
      </c>
      <c r="F15695" s="35">
        <v>772.50360000000001</v>
      </c>
      <c r="G15695" t="str">
        <f t="shared" si="490"/>
        <v>Casual Buyers</v>
      </c>
      <c r="H15695" s="4">
        <v>41040</v>
      </c>
      <c r="I15695">
        <f>WEEKDAY(Cleaned!$H15695)</f>
        <v>6</v>
      </c>
      <c r="J15695" t="s">
        <v>15</v>
      </c>
      <c r="K15695" s="4">
        <v>25148</v>
      </c>
      <c r="L15695">
        <f>INT(YEARFRAC(Cleaned!$K15695,Cleaned!$H15695,1))</f>
        <v>43</v>
      </c>
      <c r="M15695" t="str">
        <f t="shared" si="491"/>
        <v>Adult</v>
      </c>
    </row>
    <row r="15696" spans="1:13" x14ac:dyDescent="0.25">
      <c r="A15696">
        <v>25696</v>
      </c>
      <c r="B15696" t="s">
        <v>9258</v>
      </c>
      <c r="C15696" t="s">
        <v>81</v>
      </c>
      <c r="D15696" t="s">
        <v>10</v>
      </c>
      <c r="E15696" t="s">
        <v>21</v>
      </c>
      <c r="F15696" s="35">
        <v>772.50360000000001</v>
      </c>
      <c r="G15696" t="str">
        <f t="shared" si="490"/>
        <v>Casual Buyers</v>
      </c>
      <c r="H15696" s="4">
        <v>41040</v>
      </c>
      <c r="I15696">
        <f>WEEKDAY(Cleaned!$H15696)</f>
        <v>6</v>
      </c>
      <c r="J15696" t="s">
        <v>14</v>
      </c>
      <c r="K15696" s="4">
        <v>24199</v>
      </c>
      <c r="L15696">
        <f>INT(YEARFRAC(Cleaned!$K15696,Cleaned!$H15696,1))</f>
        <v>46</v>
      </c>
      <c r="M15696" t="str">
        <f t="shared" si="491"/>
        <v>Adult</v>
      </c>
    </row>
    <row r="15697" spans="1:13" x14ac:dyDescent="0.25">
      <c r="A15697">
        <v>25697</v>
      </c>
      <c r="B15697" t="s">
        <v>5077</v>
      </c>
      <c r="C15697" t="s">
        <v>81</v>
      </c>
      <c r="D15697" t="s">
        <v>10</v>
      </c>
      <c r="E15697" t="s">
        <v>21</v>
      </c>
      <c r="F15697" s="35">
        <v>2699.9018000000001</v>
      </c>
      <c r="G15697" t="str">
        <f t="shared" si="490"/>
        <v>Brand Seekers</v>
      </c>
      <c r="H15697" s="4">
        <v>41064</v>
      </c>
      <c r="I15697">
        <f>WEEKDAY(Cleaned!$H15697)</f>
        <v>2</v>
      </c>
      <c r="J15697" t="s">
        <v>16</v>
      </c>
      <c r="K15697" s="4">
        <v>19649</v>
      </c>
      <c r="L15697">
        <f>INT(YEARFRAC(Cleaned!$K15697,Cleaned!$H15697,1))</f>
        <v>58</v>
      </c>
      <c r="M15697" t="str">
        <f t="shared" si="491"/>
        <v>Seniors</v>
      </c>
    </row>
    <row r="15698" spans="1:13" x14ac:dyDescent="0.25">
      <c r="A15698">
        <v>25698</v>
      </c>
      <c r="B15698" t="s">
        <v>9259</v>
      </c>
      <c r="C15698" t="s">
        <v>81</v>
      </c>
      <c r="D15698" t="s">
        <v>10</v>
      </c>
      <c r="E15698" t="s">
        <v>21</v>
      </c>
      <c r="F15698" s="35">
        <v>2410.6266000000001</v>
      </c>
      <c r="G15698" t="str">
        <f t="shared" si="490"/>
        <v>Brand Seekers</v>
      </c>
      <c r="H15698" s="4">
        <v>41069</v>
      </c>
      <c r="I15698">
        <f>WEEKDAY(Cleaned!$H15698)</f>
        <v>7</v>
      </c>
      <c r="J15698" t="s">
        <v>16</v>
      </c>
      <c r="K15698" s="4">
        <v>26370</v>
      </c>
      <c r="L15698">
        <f>INT(YEARFRAC(Cleaned!$K15698,Cleaned!$H15698,1))</f>
        <v>40</v>
      </c>
      <c r="M15698" t="str">
        <f t="shared" si="491"/>
        <v>Adult</v>
      </c>
    </row>
    <row r="15699" spans="1:13" x14ac:dyDescent="0.25">
      <c r="A15699">
        <v>25699</v>
      </c>
      <c r="B15699" t="s">
        <v>5236</v>
      </c>
      <c r="C15699" t="s">
        <v>81</v>
      </c>
      <c r="D15699" t="s">
        <v>10</v>
      </c>
      <c r="E15699" t="s">
        <v>21</v>
      </c>
      <c r="F15699" s="35">
        <v>2410.6266000000001</v>
      </c>
      <c r="G15699" t="str">
        <f t="shared" si="490"/>
        <v>Brand Seekers</v>
      </c>
      <c r="H15699" s="4">
        <v>41078</v>
      </c>
      <c r="I15699">
        <f>WEEKDAY(Cleaned!$H15699)</f>
        <v>2</v>
      </c>
      <c r="J15699" t="s">
        <v>14</v>
      </c>
      <c r="K15699" s="4">
        <v>17545</v>
      </c>
      <c r="L15699">
        <f>INT(YEARFRAC(Cleaned!$K15699,Cleaned!$H15699,1))</f>
        <v>64</v>
      </c>
      <c r="M15699" t="str">
        <f t="shared" si="491"/>
        <v>Seniors</v>
      </c>
    </row>
    <row r="15700" spans="1:13" x14ac:dyDescent="0.25">
      <c r="A15700">
        <v>25700</v>
      </c>
      <c r="B15700" t="s">
        <v>5373</v>
      </c>
      <c r="C15700" t="s">
        <v>81</v>
      </c>
      <c r="D15700" t="s">
        <v>10</v>
      </c>
      <c r="E15700" t="s">
        <v>21</v>
      </c>
      <c r="F15700" s="35">
        <v>865.20399999999995</v>
      </c>
      <c r="G15700" t="str">
        <f t="shared" si="490"/>
        <v>Casual Buyers</v>
      </c>
      <c r="H15700" s="4">
        <v>41078</v>
      </c>
      <c r="I15700">
        <f>WEEKDAY(Cleaned!$H15700)</f>
        <v>2</v>
      </c>
      <c r="J15700" t="s">
        <v>16</v>
      </c>
      <c r="K15700" s="4">
        <v>18736</v>
      </c>
      <c r="L15700">
        <f>INT(YEARFRAC(Cleaned!$K15700,Cleaned!$H15700,1))</f>
        <v>61</v>
      </c>
      <c r="M15700" t="str">
        <f t="shared" si="491"/>
        <v>Seniors</v>
      </c>
    </row>
    <row r="15701" spans="1:13" x14ac:dyDescent="0.25">
      <c r="A15701">
        <v>25701</v>
      </c>
      <c r="B15701" t="s">
        <v>6995</v>
      </c>
      <c r="C15701" t="s">
        <v>81</v>
      </c>
      <c r="D15701" t="s">
        <v>10</v>
      </c>
      <c r="E15701" t="s">
        <v>21</v>
      </c>
      <c r="F15701" s="35">
        <v>2410.6266000000001</v>
      </c>
      <c r="G15701" t="str">
        <f t="shared" si="490"/>
        <v>Brand Seekers</v>
      </c>
      <c r="H15701" s="4">
        <v>41104</v>
      </c>
      <c r="I15701">
        <f>WEEKDAY(Cleaned!$H15701)</f>
        <v>7</v>
      </c>
      <c r="J15701" t="s">
        <v>16</v>
      </c>
      <c r="K15701" s="4">
        <v>15744</v>
      </c>
      <c r="L15701">
        <f>INT(YEARFRAC(Cleaned!$K15701,Cleaned!$H15701,1))</f>
        <v>69</v>
      </c>
      <c r="M15701" t="str">
        <f t="shared" si="491"/>
        <v>Elders</v>
      </c>
    </row>
    <row r="15702" spans="1:13" x14ac:dyDescent="0.25">
      <c r="A15702">
        <v>25702</v>
      </c>
      <c r="B15702" t="s">
        <v>9260</v>
      </c>
      <c r="C15702" t="s">
        <v>81</v>
      </c>
      <c r="D15702" t="s">
        <v>10</v>
      </c>
      <c r="E15702" t="s">
        <v>21</v>
      </c>
      <c r="F15702" s="35">
        <v>2410.6266000000001</v>
      </c>
      <c r="G15702" t="str">
        <f t="shared" si="490"/>
        <v>Brand Seekers</v>
      </c>
      <c r="H15702" s="4">
        <v>41117</v>
      </c>
      <c r="I15702">
        <f>WEEKDAY(Cleaned!$H15702)</f>
        <v>6</v>
      </c>
      <c r="J15702" t="s">
        <v>15</v>
      </c>
      <c r="K15702" s="4">
        <v>20882</v>
      </c>
      <c r="L15702">
        <f>INT(YEARFRAC(Cleaned!$K15702,Cleaned!$H15702,1))</f>
        <v>55</v>
      </c>
      <c r="M15702" t="str">
        <f t="shared" si="491"/>
        <v>Seniors</v>
      </c>
    </row>
    <row r="15703" spans="1:13" x14ac:dyDescent="0.25">
      <c r="A15703">
        <v>25703</v>
      </c>
      <c r="B15703" t="s">
        <v>5537</v>
      </c>
      <c r="C15703" t="s">
        <v>81</v>
      </c>
      <c r="D15703" t="s">
        <v>10</v>
      </c>
      <c r="E15703" t="s">
        <v>21</v>
      </c>
      <c r="F15703" s="35">
        <v>865.20399999999995</v>
      </c>
      <c r="G15703" t="str">
        <f t="shared" si="490"/>
        <v>Casual Buyers</v>
      </c>
      <c r="H15703" s="4">
        <v>41129</v>
      </c>
      <c r="I15703">
        <f>WEEKDAY(Cleaned!$H15703)</f>
        <v>4</v>
      </c>
      <c r="J15703" t="s">
        <v>14</v>
      </c>
      <c r="K15703" s="4">
        <v>18776</v>
      </c>
      <c r="L15703">
        <f>INT(YEARFRAC(Cleaned!$K15703,Cleaned!$H15703,1))</f>
        <v>61</v>
      </c>
      <c r="M15703" t="str">
        <f t="shared" si="491"/>
        <v>Seniors</v>
      </c>
    </row>
    <row r="15704" spans="1:13" x14ac:dyDescent="0.25">
      <c r="A15704">
        <v>25704</v>
      </c>
      <c r="B15704" t="s">
        <v>9261</v>
      </c>
      <c r="C15704" t="s">
        <v>81</v>
      </c>
      <c r="D15704" t="s">
        <v>10</v>
      </c>
      <c r="E15704" t="s">
        <v>21</v>
      </c>
      <c r="F15704" s="35">
        <v>2410.6266000000001</v>
      </c>
      <c r="G15704" t="str">
        <f t="shared" si="490"/>
        <v>Brand Seekers</v>
      </c>
      <c r="H15704" s="4">
        <v>41133</v>
      </c>
      <c r="I15704">
        <f>WEEKDAY(Cleaned!$H15704)</f>
        <v>1</v>
      </c>
      <c r="J15704" t="s">
        <v>14</v>
      </c>
      <c r="K15704" s="4">
        <v>12148</v>
      </c>
      <c r="L15704">
        <f>INT(YEARFRAC(Cleaned!$K15704,Cleaned!$H15704,1))</f>
        <v>79</v>
      </c>
      <c r="M15704" t="str">
        <f t="shared" si="491"/>
        <v>Elders</v>
      </c>
    </row>
    <row r="15705" spans="1:13" x14ac:dyDescent="0.25">
      <c r="A15705">
        <v>25705</v>
      </c>
      <c r="B15705" t="s">
        <v>5194</v>
      </c>
      <c r="C15705" t="s">
        <v>81</v>
      </c>
      <c r="D15705" t="s">
        <v>10</v>
      </c>
      <c r="E15705" t="s">
        <v>21</v>
      </c>
      <c r="F15705" s="35">
        <v>2699.9018000000001</v>
      </c>
      <c r="G15705" t="str">
        <f t="shared" si="490"/>
        <v>Brand Seekers</v>
      </c>
      <c r="H15705" s="4">
        <v>41150</v>
      </c>
      <c r="I15705">
        <f>WEEKDAY(Cleaned!$H15705)</f>
        <v>4</v>
      </c>
      <c r="J15705" t="s">
        <v>17</v>
      </c>
      <c r="K15705" s="4">
        <v>18726</v>
      </c>
      <c r="L15705">
        <f>INT(YEARFRAC(Cleaned!$K15705,Cleaned!$H15705,1))</f>
        <v>61</v>
      </c>
      <c r="M15705" t="str">
        <f t="shared" si="491"/>
        <v>Seniors</v>
      </c>
    </row>
    <row r="15706" spans="1:13" x14ac:dyDescent="0.25">
      <c r="A15706">
        <v>25706</v>
      </c>
      <c r="B15706" t="s">
        <v>5199</v>
      </c>
      <c r="C15706" t="s">
        <v>81</v>
      </c>
      <c r="D15706" t="s">
        <v>10</v>
      </c>
      <c r="E15706" t="s">
        <v>21</v>
      </c>
      <c r="F15706" s="35">
        <v>2288.9187000000002</v>
      </c>
      <c r="G15706" t="str">
        <f t="shared" si="490"/>
        <v>Brand Seekers</v>
      </c>
      <c r="H15706" s="4">
        <v>41169</v>
      </c>
      <c r="I15706">
        <f>WEEKDAY(Cleaned!$H15706)</f>
        <v>2</v>
      </c>
      <c r="J15706" t="s">
        <v>12</v>
      </c>
      <c r="K15706" s="4">
        <v>27244</v>
      </c>
      <c r="L15706">
        <f>INT(YEARFRAC(Cleaned!$K15706,Cleaned!$H15706,1))</f>
        <v>38</v>
      </c>
      <c r="M15706" t="str">
        <f t="shared" si="491"/>
        <v>Adult</v>
      </c>
    </row>
    <row r="15707" spans="1:13" x14ac:dyDescent="0.25">
      <c r="A15707">
        <v>25707</v>
      </c>
      <c r="B15707" t="s">
        <v>6050</v>
      </c>
      <c r="C15707" t="s">
        <v>81</v>
      </c>
      <c r="D15707" t="s">
        <v>10</v>
      </c>
      <c r="E15707" t="s">
        <v>21</v>
      </c>
      <c r="F15707" s="35">
        <v>2264.2536</v>
      </c>
      <c r="G15707" t="str">
        <f t="shared" si="490"/>
        <v>Brand Seekers</v>
      </c>
      <c r="H15707" s="4">
        <v>41173</v>
      </c>
      <c r="I15707">
        <f>WEEKDAY(Cleaned!$H15707)</f>
        <v>6</v>
      </c>
      <c r="J15707" t="s">
        <v>12</v>
      </c>
      <c r="K15707" s="4">
        <v>18479</v>
      </c>
      <c r="L15707">
        <f>INT(YEARFRAC(Cleaned!$K15707,Cleaned!$H15707,1))</f>
        <v>62</v>
      </c>
      <c r="M15707" t="str">
        <f t="shared" si="491"/>
        <v>Seniors</v>
      </c>
    </row>
    <row r="15708" spans="1:13" x14ac:dyDescent="0.25">
      <c r="A15708">
        <v>25708</v>
      </c>
      <c r="B15708" t="s">
        <v>9262</v>
      </c>
      <c r="C15708" t="s">
        <v>81</v>
      </c>
      <c r="D15708" t="s">
        <v>10</v>
      </c>
      <c r="E15708" t="s">
        <v>21</v>
      </c>
      <c r="F15708" s="35">
        <v>2410.6266000000001</v>
      </c>
      <c r="G15708" t="str">
        <f t="shared" si="490"/>
        <v>Brand Seekers</v>
      </c>
      <c r="H15708" s="4">
        <v>41176</v>
      </c>
      <c r="I15708">
        <f>WEEKDAY(Cleaned!$H15708)</f>
        <v>2</v>
      </c>
      <c r="J15708" t="s">
        <v>14</v>
      </c>
      <c r="K15708" s="4">
        <v>24420</v>
      </c>
      <c r="L15708">
        <f>INT(YEARFRAC(Cleaned!$K15708,Cleaned!$H15708,1))</f>
        <v>45</v>
      </c>
      <c r="M15708" t="str">
        <f t="shared" si="491"/>
        <v>Adult</v>
      </c>
    </row>
    <row r="15709" spans="1:13" x14ac:dyDescent="0.25">
      <c r="A15709">
        <v>25709</v>
      </c>
      <c r="B15709" t="s">
        <v>9263</v>
      </c>
      <c r="C15709" t="s">
        <v>81</v>
      </c>
      <c r="D15709" t="s">
        <v>10</v>
      </c>
      <c r="E15709" t="s">
        <v>21</v>
      </c>
      <c r="F15709" s="35">
        <v>1105.4834000000001</v>
      </c>
      <c r="G15709" t="str">
        <f t="shared" si="490"/>
        <v>Casual Buyers</v>
      </c>
      <c r="H15709" s="4">
        <v>41202</v>
      </c>
      <c r="I15709">
        <f>WEEKDAY(Cleaned!$H15709)</f>
        <v>7</v>
      </c>
      <c r="J15709" t="s">
        <v>15</v>
      </c>
      <c r="K15709" s="4">
        <v>14453</v>
      </c>
      <c r="L15709">
        <f>INT(YEARFRAC(Cleaned!$K15709,Cleaned!$H15709,1))</f>
        <v>73</v>
      </c>
      <c r="M15709" t="str">
        <f t="shared" si="491"/>
        <v>Elders</v>
      </c>
    </row>
    <row r="15710" spans="1:13" x14ac:dyDescent="0.25">
      <c r="A15710">
        <v>25710</v>
      </c>
      <c r="B15710" t="s">
        <v>5709</v>
      </c>
      <c r="C15710" t="s">
        <v>81</v>
      </c>
      <c r="D15710" t="s">
        <v>10</v>
      </c>
      <c r="E15710" t="s">
        <v>21</v>
      </c>
      <c r="F15710" s="35">
        <v>2699.9018000000001</v>
      </c>
      <c r="G15710" t="str">
        <f t="shared" si="490"/>
        <v>Brand Seekers</v>
      </c>
      <c r="H15710" s="4">
        <v>41205</v>
      </c>
      <c r="I15710">
        <f>WEEKDAY(Cleaned!$H15710)</f>
        <v>3</v>
      </c>
      <c r="J15710" t="s">
        <v>17</v>
      </c>
      <c r="K15710" s="4">
        <v>15446</v>
      </c>
      <c r="L15710">
        <f>INT(YEARFRAC(Cleaned!$K15710,Cleaned!$H15710,1))</f>
        <v>70</v>
      </c>
      <c r="M15710" t="str">
        <f t="shared" si="491"/>
        <v>Elders</v>
      </c>
    </row>
    <row r="15711" spans="1:13" x14ac:dyDescent="0.25">
      <c r="A15711">
        <v>25711</v>
      </c>
      <c r="B15711" t="s">
        <v>5063</v>
      </c>
      <c r="C15711" t="s">
        <v>81</v>
      </c>
      <c r="D15711" t="s">
        <v>10</v>
      </c>
      <c r="E15711" t="s">
        <v>21</v>
      </c>
      <c r="F15711" s="35">
        <v>2410.6266000000001</v>
      </c>
      <c r="G15711" t="str">
        <f t="shared" si="490"/>
        <v>Brand Seekers</v>
      </c>
      <c r="H15711" s="4">
        <v>41206</v>
      </c>
      <c r="I15711">
        <f>WEEKDAY(Cleaned!$H15711)</f>
        <v>4</v>
      </c>
      <c r="J15711" t="s">
        <v>15</v>
      </c>
      <c r="K15711" s="4">
        <v>14867</v>
      </c>
      <c r="L15711">
        <f>INT(YEARFRAC(Cleaned!$K15711,Cleaned!$H15711,1))</f>
        <v>72</v>
      </c>
      <c r="M15711" t="str">
        <f t="shared" si="491"/>
        <v>Elders</v>
      </c>
    </row>
    <row r="15712" spans="1:13" x14ac:dyDescent="0.25">
      <c r="A15712">
        <v>25712</v>
      </c>
      <c r="B15712" t="s">
        <v>5386</v>
      </c>
      <c r="C15712" t="s">
        <v>81</v>
      </c>
      <c r="D15712" t="s">
        <v>10</v>
      </c>
      <c r="E15712" t="s">
        <v>21</v>
      </c>
      <c r="F15712" s="35">
        <v>2699.9018000000001</v>
      </c>
      <c r="G15712" t="str">
        <f t="shared" si="490"/>
        <v>Brand Seekers</v>
      </c>
      <c r="H15712" s="4">
        <v>41217</v>
      </c>
      <c r="I15712">
        <f>WEEKDAY(Cleaned!$H15712)</f>
        <v>1</v>
      </c>
      <c r="J15712" t="s">
        <v>15</v>
      </c>
      <c r="K15712" s="4">
        <v>20837</v>
      </c>
      <c r="L15712">
        <f>INT(YEARFRAC(Cleaned!$K15712,Cleaned!$H15712,1))</f>
        <v>55</v>
      </c>
      <c r="M15712" t="str">
        <f t="shared" si="491"/>
        <v>Seniors</v>
      </c>
    </row>
    <row r="15713" spans="1:13" x14ac:dyDescent="0.25">
      <c r="A15713">
        <v>25713</v>
      </c>
      <c r="B15713" t="s">
        <v>5348</v>
      </c>
      <c r="C15713" t="s">
        <v>81</v>
      </c>
      <c r="D15713" t="s">
        <v>10</v>
      </c>
      <c r="E15713" t="s">
        <v>21</v>
      </c>
      <c r="F15713" s="35">
        <v>1105.4834000000001</v>
      </c>
      <c r="G15713" t="str">
        <f t="shared" si="490"/>
        <v>Casual Buyers</v>
      </c>
      <c r="H15713" s="4">
        <v>41218</v>
      </c>
      <c r="I15713">
        <f>WEEKDAY(Cleaned!$H15713)</f>
        <v>2</v>
      </c>
      <c r="J15713" t="s">
        <v>13</v>
      </c>
      <c r="K15713" s="4">
        <v>25844</v>
      </c>
      <c r="L15713">
        <f>INT(YEARFRAC(Cleaned!$K15713,Cleaned!$H15713,1))</f>
        <v>42</v>
      </c>
      <c r="M15713" t="str">
        <f t="shared" si="491"/>
        <v>Adult</v>
      </c>
    </row>
    <row r="15714" spans="1:13" x14ac:dyDescent="0.25">
      <c r="A15714">
        <v>25714</v>
      </c>
      <c r="B15714" t="s">
        <v>5678</v>
      </c>
      <c r="C15714" t="s">
        <v>81</v>
      </c>
      <c r="D15714" t="s">
        <v>10</v>
      </c>
      <c r="E15714" t="s">
        <v>21</v>
      </c>
      <c r="F15714" s="35">
        <v>865.20399999999995</v>
      </c>
      <c r="G15714" t="str">
        <f t="shared" si="490"/>
        <v>Casual Buyers</v>
      </c>
      <c r="H15714" s="4">
        <v>41227</v>
      </c>
      <c r="I15714">
        <f>WEEKDAY(Cleaned!$H15714)</f>
        <v>4</v>
      </c>
      <c r="J15714" t="s">
        <v>14</v>
      </c>
      <c r="K15714" s="4">
        <v>17855</v>
      </c>
      <c r="L15714">
        <f>INT(YEARFRAC(Cleaned!$K15714,Cleaned!$H15714,1))</f>
        <v>63</v>
      </c>
      <c r="M15714" t="str">
        <f t="shared" si="491"/>
        <v>Seniors</v>
      </c>
    </row>
    <row r="15715" spans="1:13" x14ac:dyDescent="0.25">
      <c r="A15715">
        <v>25715</v>
      </c>
      <c r="B15715" t="s">
        <v>5638</v>
      </c>
      <c r="C15715" t="s">
        <v>81</v>
      </c>
      <c r="D15715" t="s">
        <v>10</v>
      </c>
      <c r="E15715" t="s">
        <v>21</v>
      </c>
      <c r="F15715" s="35">
        <v>2288.9187000000002</v>
      </c>
      <c r="G15715" t="str">
        <f t="shared" si="490"/>
        <v>Brand Seekers</v>
      </c>
      <c r="H15715" s="4">
        <v>41233</v>
      </c>
      <c r="I15715">
        <f>WEEKDAY(Cleaned!$H15715)</f>
        <v>3</v>
      </c>
      <c r="J15715" t="s">
        <v>12</v>
      </c>
      <c r="K15715" s="4">
        <v>17702</v>
      </c>
      <c r="L15715">
        <f>INT(YEARFRAC(Cleaned!$K15715,Cleaned!$H15715,1))</f>
        <v>64</v>
      </c>
      <c r="M15715" t="str">
        <f t="shared" si="491"/>
        <v>Seniors</v>
      </c>
    </row>
    <row r="15716" spans="1:13" x14ac:dyDescent="0.25">
      <c r="A15716">
        <v>25716</v>
      </c>
      <c r="B15716" t="s">
        <v>9264</v>
      </c>
      <c r="C15716" t="s">
        <v>81</v>
      </c>
      <c r="D15716" t="s">
        <v>10</v>
      </c>
      <c r="E15716" t="s">
        <v>21</v>
      </c>
      <c r="F15716" s="35">
        <v>865.20399999999995</v>
      </c>
      <c r="G15716" t="str">
        <f t="shared" si="490"/>
        <v>Casual Buyers</v>
      </c>
      <c r="H15716" s="4">
        <v>41233</v>
      </c>
      <c r="I15716">
        <f>WEEKDAY(Cleaned!$H15716)</f>
        <v>3</v>
      </c>
      <c r="J15716" t="s">
        <v>16</v>
      </c>
      <c r="K15716" s="4">
        <v>18533</v>
      </c>
      <c r="L15716">
        <f>INT(YEARFRAC(Cleaned!$K15716,Cleaned!$H15716,1))</f>
        <v>62</v>
      </c>
      <c r="M15716" t="str">
        <f t="shared" si="491"/>
        <v>Seniors</v>
      </c>
    </row>
    <row r="15717" spans="1:13" x14ac:dyDescent="0.25">
      <c r="A15717">
        <v>25717</v>
      </c>
      <c r="B15717" t="s">
        <v>5286</v>
      </c>
      <c r="C15717" t="s">
        <v>81</v>
      </c>
      <c r="D15717" t="s">
        <v>10</v>
      </c>
      <c r="E15717" t="s">
        <v>21</v>
      </c>
      <c r="F15717" s="35">
        <v>2288.9187000000002</v>
      </c>
      <c r="G15717" t="str">
        <f t="shared" si="490"/>
        <v>Brand Seekers</v>
      </c>
      <c r="H15717" s="4">
        <v>41250</v>
      </c>
      <c r="I15717">
        <f>WEEKDAY(Cleaned!$H15717)</f>
        <v>6</v>
      </c>
      <c r="J15717" t="s">
        <v>12</v>
      </c>
      <c r="K15717" s="4">
        <v>14088</v>
      </c>
      <c r="L15717">
        <f>INT(YEARFRAC(Cleaned!$K15717,Cleaned!$H15717,1))</f>
        <v>74</v>
      </c>
      <c r="M15717" t="str">
        <f t="shared" si="491"/>
        <v>Elders</v>
      </c>
    </row>
    <row r="15718" spans="1:13" x14ac:dyDescent="0.25">
      <c r="A15718">
        <v>25718</v>
      </c>
      <c r="B15718" t="s">
        <v>6063</v>
      </c>
      <c r="C15718" t="s">
        <v>81</v>
      </c>
      <c r="D15718" t="s">
        <v>10</v>
      </c>
      <c r="E15718" t="s">
        <v>21</v>
      </c>
      <c r="F15718" s="35">
        <v>2288.9187000000002</v>
      </c>
      <c r="G15718" t="str">
        <f t="shared" si="490"/>
        <v>Brand Seekers</v>
      </c>
      <c r="H15718" s="4">
        <v>41262</v>
      </c>
      <c r="I15718">
        <f>WEEKDAY(Cleaned!$H15718)</f>
        <v>4</v>
      </c>
      <c r="J15718" t="s">
        <v>12</v>
      </c>
      <c r="K15718" s="4">
        <v>16001</v>
      </c>
      <c r="L15718">
        <f>INT(YEARFRAC(Cleaned!$K15718,Cleaned!$H15718,1))</f>
        <v>69</v>
      </c>
      <c r="M15718" t="str">
        <f t="shared" si="491"/>
        <v>Elders</v>
      </c>
    </row>
    <row r="15719" spans="1:13" x14ac:dyDescent="0.25">
      <c r="A15719">
        <v>25719</v>
      </c>
      <c r="B15719" t="s">
        <v>5388</v>
      </c>
      <c r="C15719" t="s">
        <v>81</v>
      </c>
      <c r="D15719" t="s">
        <v>10</v>
      </c>
      <c r="E15719" t="s">
        <v>21</v>
      </c>
      <c r="F15719" s="35">
        <v>2288.9187000000002</v>
      </c>
      <c r="G15719" t="str">
        <f t="shared" si="490"/>
        <v>Brand Seekers</v>
      </c>
      <c r="H15719" s="4">
        <v>41270</v>
      </c>
      <c r="I15719">
        <f>WEEKDAY(Cleaned!$H15719)</f>
        <v>5</v>
      </c>
      <c r="J15719" t="s">
        <v>12</v>
      </c>
      <c r="K15719" s="4">
        <v>22014</v>
      </c>
      <c r="L15719">
        <f>INT(YEARFRAC(Cleaned!$K15719,Cleaned!$H15719,1))</f>
        <v>52</v>
      </c>
      <c r="M15719" t="str">
        <f t="shared" si="491"/>
        <v>Seniors</v>
      </c>
    </row>
    <row r="15720" spans="1:13" x14ac:dyDescent="0.25">
      <c r="A15720">
        <v>25720</v>
      </c>
      <c r="B15720" t="s">
        <v>9265</v>
      </c>
      <c r="C15720" t="s">
        <v>81</v>
      </c>
      <c r="D15720" t="s">
        <v>10</v>
      </c>
      <c r="E15720" t="s">
        <v>21</v>
      </c>
      <c r="F15720" s="35">
        <v>865.20399999999995</v>
      </c>
      <c r="G15720" t="str">
        <f t="shared" si="490"/>
        <v>Casual Buyers</v>
      </c>
      <c r="H15720" s="4">
        <v>41279</v>
      </c>
      <c r="I15720">
        <f>WEEKDAY(Cleaned!$H15720)</f>
        <v>7</v>
      </c>
      <c r="J15720" t="s">
        <v>14</v>
      </c>
      <c r="K15720" s="4">
        <v>18599</v>
      </c>
      <c r="L15720">
        <f>INT(YEARFRAC(Cleaned!$K15720,Cleaned!$H15720,1))</f>
        <v>62</v>
      </c>
      <c r="M15720" t="str">
        <f t="shared" si="491"/>
        <v>Seniors</v>
      </c>
    </row>
    <row r="15721" spans="1:13" x14ac:dyDescent="0.25">
      <c r="A15721">
        <v>25721</v>
      </c>
      <c r="B15721" t="s">
        <v>5093</v>
      </c>
      <c r="C15721" t="s">
        <v>81</v>
      </c>
      <c r="D15721" t="s">
        <v>10</v>
      </c>
      <c r="E15721" t="s">
        <v>21</v>
      </c>
      <c r="F15721" s="35">
        <v>2264.2536</v>
      </c>
      <c r="G15721" t="str">
        <f t="shared" si="490"/>
        <v>Brand Seekers</v>
      </c>
      <c r="H15721" s="4">
        <v>41290</v>
      </c>
      <c r="I15721">
        <f>WEEKDAY(Cleaned!$H15721)</f>
        <v>4</v>
      </c>
      <c r="J15721" t="s">
        <v>12</v>
      </c>
      <c r="K15721" s="4">
        <v>17688</v>
      </c>
      <c r="L15721">
        <f>INT(YEARFRAC(Cleaned!$K15721,Cleaned!$H15721,1))</f>
        <v>64</v>
      </c>
      <c r="M15721" t="str">
        <f t="shared" si="491"/>
        <v>Seniors</v>
      </c>
    </row>
    <row r="15722" spans="1:13" x14ac:dyDescent="0.25">
      <c r="A15722">
        <v>25722</v>
      </c>
      <c r="B15722" t="s">
        <v>5705</v>
      </c>
      <c r="C15722" t="s">
        <v>81</v>
      </c>
      <c r="D15722" t="s">
        <v>10</v>
      </c>
      <c r="E15722" t="s">
        <v>21</v>
      </c>
      <c r="F15722" s="35">
        <v>2410.6266000000001</v>
      </c>
      <c r="G15722" t="str">
        <f t="shared" si="490"/>
        <v>Brand Seekers</v>
      </c>
      <c r="H15722" s="4">
        <v>41290</v>
      </c>
      <c r="I15722">
        <f>WEEKDAY(Cleaned!$H15722)</f>
        <v>4</v>
      </c>
      <c r="J15722" t="s">
        <v>17</v>
      </c>
      <c r="K15722" s="4">
        <v>24665</v>
      </c>
      <c r="L15722">
        <f>INT(YEARFRAC(Cleaned!$K15722,Cleaned!$H15722,1))</f>
        <v>45</v>
      </c>
      <c r="M15722" t="str">
        <f t="shared" si="491"/>
        <v>Adult</v>
      </c>
    </row>
    <row r="15723" spans="1:13" x14ac:dyDescent="0.25">
      <c r="A15723">
        <v>25723</v>
      </c>
      <c r="B15723" t="s">
        <v>9266</v>
      </c>
      <c r="C15723" t="s">
        <v>81</v>
      </c>
      <c r="D15723" t="s">
        <v>10</v>
      </c>
      <c r="E15723" t="s">
        <v>21</v>
      </c>
      <c r="F15723" s="35">
        <v>2410.6266000000001</v>
      </c>
      <c r="G15723" t="str">
        <f t="shared" si="490"/>
        <v>Brand Seekers</v>
      </c>
      <c r="H15723" s="4">
        <v>41305</v>
      </c>
      <c r="I15723">
        <f>WEEKDAY(Cleaned!$H15723)</f>
        <v>5</v>
      </c>
      <c r="J15723" t="s">
        <v>13</v>
      </c>
      <c r="K15723" s="4">
        <v>15655</v>
      </c>
      <c r="L15723">
        <f>INT(YEARFRAC(Cleaned!$K15723,Cleaned!$H15723,1))</f>
        <v>70</v>
      </c>
      <c r="M15723" t="str">
        <f t="shared" si="491"/>
        <v>Elders</v>
      </c>
    </row>
    <row r="15724" spans="1:13" x14ac:dyDescent="0.25">
      <c r="A15724">
        <v>25724</v>
      </c>
      <c r="B15724" t="s">
        <v>5408</v>
      </c>
      <c r="C15724" t="s">
        <v>81</v>
      </c>
      <c r="D15724" t="s">
        <v>10</v>
      </c>
      <c r="E15724" t="s">
        <v>21</v>
      </c>
      <c r="F15724" s="35">
        <v>2264.2536</v>
      </c>
      <c r="G15724" t="str">
        <f t="shared" si="490"/>
        <v>Brand Seekers</v>
      </c>
      <c r="H15724" s="4">
        <v>41309</v>
      </c>
      <c r="I15724">
        <f>WEEKDAY(Cleaned!$H15724)</f>
        <v>2</v>
      </c>
      <c r="J15724" t="s">
        <v>12</v>
      </c>
      <c r="K15724" s="4">
        <v>20614</v>
      </c>
      <c r="L15724">
        <f>INT(YEARFRAC(Cleaned!$K15724,Cleaned!$H15724,1))</f>
        <v>56</v>
      </c>
      <c r="M15724" t="str">
        <f t="shared" si="491"/>
        <v>Seniors</v>
      </c>
    </row>
    <row r="15725" spans="1:13" x14ac:dyDescent="0.25">
      <c r="A15725">
        <v>25725</v>
      </c>
      <c r="B15725" t="s">
        <v>5677</v>
      </c>
      <c r="C15725" t="s">
        <v>81</v>
      </c>
      <c r="D15725" t="s">
        <v>10</v>
      </c>
      <c r="E15725" t="s">
        <v>21</v>
      </c>
      <c r="F15725" s="35">
        <v>2410.6266000000001</v>
      </c>
      <c r="G15725" t="str">
        <f t="shared" si="490"/>
        <v>Brand Seekers</v>
      </c>
      <c r="H15725" s="4">
        <v>41319</v>
      </c>
      <c r="I15725">
        <f>WEEKDAY(Cleaned!$H15725)</f>
        <v>5</v>
      </c>
      <c r="J15725" t="s">
        <v>15</v>
      </c>
      <c r="K15725" s="4">
        <v>15751</v>
      </c>
      <c r="L15725">
        <f>INT(YEARFRAC(Cleaned!$K15725,Cleaned!$H15725,1))</f>
        <v>70</v>
      </c>
      <c r="M15725" t="str">
        <f t="shared" si="491"/>
        <v>Elders</v>
      </c>
    </row>
    <row r="15726" spans="1:13" x14ac:dyDescent="0.25">
      <c r="A15726">
        <v>25726</v>
      </c>
      <c r="B15726" t="s">
        <v>5019</v>
      </c>
      <c r="C15726" t="s">
        <v>81</v>
      </c>
      <c r="D15726" t="s">
        <v>10</v>
      </c>
      <c r="E15726" t="s">
        <v>21</v>
      </c>
      <c r="F15726" s="35">
        <v>2288.9187000000002</v>
      </c>
      <c r="G15726" t="str">
        <f t="shared" si="490"/>
        <v>Brand Seekers</v>
      </c>
      <c r="H15726" s="4">
        <v>41320</v>
      </c>
      <c r="I15726">
        <f>WEEKDAY(Cleaned!$H15726)</f>
        <v>6</v>
      </c>
      <c r="J15726" t="s">
        <v>12</v>
      </c>
      <c r="K15726" s="4">
        <v>24168</v>
      </c>
      <c r="L15726">
        <f>INT(YEARFRAC(Cleaned!$K15726,Cleaned!$H15726,1))</f>
        <v>46</v>
      </c>
      <c r="M15726" t="str">
        <f t="shared" si="491"/>
        <v>Adult</v>
      </c>
    </row>
    <row r="15727" spans="1:13" x14ac:dyDescent="0.25">
      <c r="A15727">
        <v>25727</v>
      </c>
      <c r="B15727" t="s">
        <v>9267</v>
      </c>
      <c r="C15727" t="s">
        <v>81</v>
      </c>
      <c r="D15727" t="s">
        <v>10</v>
      </c>
      <c r="E15727" t="s">
        <v>21</v>
      </c>
      <c r="F15727" s="35">
        <v>2699.9018000000001</v>
      </c>
      <c r="G15727" t="str">
        <f t="shared" si="490"/>
        <v>Brand Seekers</v>
      </c>
      <c r="H15727" s="4">
        <v>41329</v>
      </c>
      <c r="I15727">
        <f>WEEKDAY(Cleaned!$H15727)</f>
        <v>1</v>
      </c>
      <c r="J15727" t="s">
        <v>13</v>
      </c>
      <c r="K15727" s="4">
        <v>20204</v>
      </c>
      <c r="L15727">
        <f>INT(YEARFRAC(Cleaned!$K15727,Cleaned!$H15727,1))</f>
        <v>57</v>
      </c>
      <c r="M15727" t="str">
        <f t="shared" si="491"/>
        <v>Seniors</v>
      </c>
    </row>
    <row r="15728" spans="1:13" x14ac:dyDescent="0.25">
      <c r="A15728">
        <v>25728</v>
      </c>
      <c r="B15728" t="s">
        <v>5693</v>
      </c>
      <c r="C15728" t="s">
        <v>81</v>
      </c>
      <c r="D15728" t="s">
        <v>10</v>
      </c>
      <c r="E15728" t="s">
        <v>21</v>
      </c>
      <c r="F15728" s="35">
        <v>2288.9187000000002</v>
      </c>
      <c r="G15728" t="str">
        <f t="shared" si="490"/>
        <v>Brand Seekers</v>
      </c>
      <c r="H15728" s="4">
        <v>41336</v>
      </c>
      <c r="I15728">
        <f>WEEKDAY(Cleaned!$H15728)</f>
        <v>1</v>
      </c>
      <c r="J15728" t="s">
        <v>12</v>
      </c>
      <c r="K15728" s="4">
        <v>18998</v>
      </c>
      <c r="L15728">
        <f>INT(YEARFRAC(Cleaned!$K15728,Cleaned!$H15728,1))</f>
        <v>61</v>
      </c>
      <c r="M15728" t="str">
        <f t="shared" si="491"/>
        <v>Seniors</v>
      </c>
    </row>
    <row r="15729" spans="1:13" x14ac:dyDescent="0.25">
      <c r="A15729">
        <v>25729</v>
      </c>
      <c r="B15729" t="s">
        <v>5656</v>
      </c>
      <c r="C15729" t="s">
        <v>81</v>
      </c>
      <c r="D15729" t="s">
        <v>10</v>
      </c>
      <c r="E15729" t="s">
        <v>21</v>
      </c>
      <c r="F15729" s="35">
        <v>1105.4834000000001</v>
      </c>
      <c r="G15729" t="str">
        <f t="shared" si="490"/>
        <v>Casual Buyers</v>
      </c>
      <c r="H15729" s="4">
        <v>41336</v>
      </c>
      <c r="I15729">
        <f>WEEKDAY(Cleaned!$H15729)</f>
        <v>1</v>
      </c>
      <c r="J15729" t="s">
        <v>14</v>
      </c>
      <c r="K15729" s="4">
        <v>25828</v>
      </c>
      <c r="L15729">
        <f>INT(YEARFRAC(Cleaned!$K15729,Cleaned!$H15729,1))</f>
        <v>42</v>
      </c>
      <c r="M15729" t="str">
        <f t="shared" si="491"/>
        <v>Adult</v>
      </c>
    </row>
    <row r="15730" spans="1:13" x14ac:dyDescent="0.25">
      <c r="A15730">
        <v>25730</v>
      </c>
      <c r="B15730" t="s">
        <v>5156</v>
      </c>
      <c r="C15730" t="s">
        <v>81</v>
      </c>
      <c r="D15730" t="s">
        <v>10</v>
      </c>
      <c r="E15730" t="s">
        <v>21</v>
      </c>
      <c r="F15730" s="35">
        <v>2410.6266000000001</v>
      </c>
      <c r="G15730" t="str">
        <f t="shared" si="490"/>
        <v>Brand Seekers</v>
      </c>
      <c r="H15730" s="4">
        <v>41352</v>
      </c>
      <c r="I15730">
        <f>WEEKDAY(Cleaned!$H15730)</f>
        <v>3</v>
      </c>
      <c r="J15730" t="s">
        <v>15</v>
      </c>
      <c r="K15730" s="4">
        <v>27616</v>
      </c>
      <c r="L15730">
        <f>INT(YEARFRAC(Cleaned!$K15730,Cleaned!$H15730,1))</f>
        <v>37</v>
      </c>
      <c r="M15730" t="str">
        <f t="shared" si="491"/>
        <v>Adult</v>
      </c>
    </row>
    <row r="15731" spans="1:13" x14ac:dyDescent="0.25">
      <c r="A15731">
        <v>25731</v>
      </c>
      <c r="B15731" t="s">
        <v>6043</v>
      </c>
      <c r="C15731" t="s">
        <v>81</v>
      </c>
      <c r="D15731" t="s">
        <v>10</v>
      </c>
      <c r="E15731" t="s">
        <v>21</v>
      </c>
      <c r="F15731" s="35">
        <v>2264.2536</v>
      </c>
      <c r="G15731" t="str">
        <f t="shared" si="490"/>
        <v>Brand Seekers</v>
      </c>
      <c r="H15731" s="4">
        <v>41368</v>
      </c>
      <c r="I15731">
        <f>WEEKDAY(Cleaned!$H15731)</f>
        <v>5</v>
      </c>
      <c r="J15731" t="s">
        <v>13</v>
      </c>
      <c r="K15731" s="4">
        <v>19246</v>
      </c>
      <c r="L15731">
        <f>INT(YEARFRAC(Cleaned!$K15731,Cleaned!$H15731,1))</f>
        <v>60</v>
      </c>
      <c r="M15731" t="str">
        <f t="shared" si="491"/>
        <v>Seniors</v>
      </c>
    </row>
    <row r="15732" spans="1:13" x14ac:dyDescent="0.25">
      <c r="A15732">
        <v>25732</v>
      </c>
      <c r="B15732" t="s">
        <v>5273</v>
      </c>
      <c r="C15732" t="s">
        <v>81</v>
      </c>
      <c r="D15732" t="s">
        <v>10</v>
      </c>
      <c r="E15732" t="s">
        <v>21</v>
      </c>
      <c r="F15732" s="35">
        <v>1105.4834000000001</v>
      </c>
      <c r="G15732" t="str">
        <f t="shared" si="490"/>
        <v>Casual Buyers</v>
      </c>
      <c r="H15732" s="4">
        <v>41369</v>
      </c>
      <c r="I15732">
        <f>WEEKDAY(Cleaned!$H15732)</f>
        <v>6</v>
      </c>
      <c r="J15732" t="s">
        <v>16</v>
      </c>
      <c r="K15732" s="4">
        <v>25187</v>
      </c>
      <c r="L15732">
        <f>INT(YEARFRAC(Cleaned!$K15732,Cleaned!$H15732,1))</f>
        <v>44</v>
      </c>
      <c r="M15732" t="str">
        <f t="shared" si="491"/>
        <v>Adult</v>
      </c>
    </row>
    <row r="15733" spans="1:13" x14ac:dyDescent="0.25">
      <c r="A15733">
        <v>25733</v>
      </c>
      <c r="B15733" t="s">
        <v>5697</v>
      </c>
      <c r="C15733" t="s">
        <v>81</v>
      </c>
      <c r="D15733" t="s">
        <v>10</v>
      </c>
      <c r="E15733" t="s">
        <v>21</v>
      </c>
      <c r="F15733" s="35">
        <v>2288.9187000000002</v>
      </c>
      <c r="G15733" t="str">
        <f t="shared" si="490"/>
        <v>Brand Seekers</v>
      </c>
      <c r="H15733" s="4">
        <v>41373</v>
      </c>
      <c r="I15733">
        <f>WEEKDAY(Cleaned!$H15733)</f>
        <v>3</v>
      </c>
      <c r="J15733" t="s">
        <v>12</v>
      </c>
      <c r="K15733" s="4">
        <v>20107</v>
      </c>
      <c r="L15733">
        <f>INT(YEARFRAC(Cleaned!$K15733,Cleaned!$H15733,1))</f>
        <v>58</v>
      </c>
      <c r="M15733" t="str">
        <f t="shared" si="491"/>
        <v>Seniors</v>
      </c>
    </row>
    <row r="15734" spans="1:13" x14ac:dyDescent="0.25">
      <c r="A15734">
        <v>25734</v>
      </c>
      <c r="B15734" t="s">
        <v>5274</v>
      </c>
      <c r="C15734" t="s">
        <v>81</v>
      </c>
      <c r="D15734" t="s">
        <v>10</v>
      </c>
      <c r="E15734" t="s">
        <v>21</v>
      </c>
      <c r="F15734" s="35">
        <v>2288.9187000000002</v>
      </c>
      <c r="G15734" t="str">
        <f t="shared" si="490"/>
        <v>Brand Seekers</v>
      </c>
      <c r="H15734" s="4">
        <v>41375</v>
      </c>
      <c r="I15734">
        <f>WEEKDAY(Cleaned!$H15734)</f>
        <v>5</v>
      </c>
      <c r="J15734" t="s">
        <v>13</v>
      </c>
      <c r="K15734" s="4">
        <v>20173</v>
      </c>
      <c r="L15734">
        <f>INT(YEARFRAC(Cleaned!$K15734,Cleaned!$H15734,1))</f>
        <v>58</v>
      </c>
      <c r="M15734" t="str">
        <f t="shared" si="491"/>
        <v>Seniors</v>
      </c>
    </row>
    <row r="15735" spans="1:13" x14ac:dyDescent="0.25">
      <c r="A15735">
        <v>25735</v>
      </c>
      <c r="B15735" t="s">
        <v>5528</v>
      </c>
      <c r="C15735" t="s">
        <v>81</v>
      </c>
      <c r="D15735" t="s">
        <v>10</v>
      </c>
      <c r="E15735" t="s">
        <v>21</v>
      </c>
      <c r="F15735" s="35">
        <v>2288.9187000000002</v>
      </c>
      <c r="G15735" t="str">
        <f t="shared" si="490"/>
        <v>Brand Seekers</v>
      </c>
      <c r="H15735" s="4">
        <v>41376</v>
      </c>
      <c r="I15735">
        <f>WEEKDAY(Cleaned!$H15735)</f>
        <v>6</v>
      </c>
      <c r="J15735" t="s">
        <v>12</v>
      </c>
      <c r="K15735" s="4">
        <v>24371</v>
      </c>
      <c r="L15735">
        <f>INT(YEARFRAC(Cleaned!$K15735,Cleaned!$H15735,1))</f>
        <v>46</v>
      </c>
      <c r="M15735" t="str">
        <f t="shared" si="491"/>
        <v>Adult</v>
      </c>
    </row>
    <row r="15736" spans="1:13" x14ac:dyDescent="0.25">
      <c r="A15736">
        <v>25736</v>
      </c>
      <c r="B15736" t="s">
        <v>9268</v>
      </c>
      <c r="C15736" t="s">
        <v>81</v>
      </c>
      <c r="D15736" t="s">
        <v>10</v>
      </c>
      <c r="E15736" t="s">
        <v>21</v>
      </c>
      <c r="F15736" s="35">
        <v>2699.9018000000001</v>
      </c>
      <c r="G15736" t="str">
        <f t="shared" si="490"/>
        <v>Brand Seekers</v>
      </c>
      <c r="H15736" s="4">
        <v>41380</v>
      </c>
      <c r="I15736">
        <f>WEEKDAY(Cleaned!$H15736)</f>
        <v>3</v>
      </c>
      <c r="J15736" t="s">
        <v>15</v>
      </c>
      <c r="K15736" s="4">
        <v>24339</v>
      </c>
      <c r="L15736">
        <f>INT(YEARFRAC(Cleaned!$K15736,Cleaned!$H15736,1))</f>
        <v>46</v>
      </c>
      <c r="M15736" t="str">
        <f t="shared" si="491"/>
        <v>Adult</v>
      </c>
    </row>
    <row r="15737" spans="1:13" x14ac:dyDescent="0.25">
      <c r="A15737">
        <v>25737</v>
      </c>
      <c r="B15737" t="s">
        <v>5336</v>
      </c>
      <c r="C15737" t="s">
        <v>81</v>
      </c>
      <c r="D15737" t="s">
        <v>10</v>
      </c>
      <c r="E15737" t="s">
        <v>21</v>
      </c>
      <c r="F15737" s="35">
        <v>1105.4834000000001</v>
      </c>
      <c r="G15737" t="str">
        <f t="shared" si="490"/>
        <v>Casual Buyers</v>
      </c>
      <c r="H15737" s="4">
        <v>41382</v>
      </c>
      <c r="I15737">
        <f>WEEKDAY(Cleaned!$H15737)</f>
        <v>5</v>
      </c>
      <c r="J15737" t="s">
        <v>14</v>
      </c>
      <c r="K15737" s="4">
        <v>18100</v>
      </c>
      <c r="L15737">
        <f>INT(YEARFRAC(Cleaned!$K15737,Cleaned!$H15737,1))</f>
        <v>63</v>
      </c>
      <c r="M15737" t="str">
        <f t="shared" si="491"/>
        <v>Seniors</v>
      </c>
    </row>
    <row r="15738" spans="1:13" x14ac:dyDescent="0.25">
      <c r="A15738">
        <v>25738</v>
      </c>
      <c r="B15738" t="s">
        <v>5317</v>
      </c>
      <c r="C15738" t="s">
        <v>81</v>
      </c>
      <c r="D15738" t="s">
        <v>10</v>
      </c>
      <c r="E15738" t="s">
        <v>21</v>
      </c>
      <c r="F15738" s="35">
        <v>2264.2536</v>
      </c>
      <c r="G15738" t="str">
        <f t="shared" si="490"/>
        <v>Brand Seekers</v>
      </c>
      <c r="H15738" s="4">
        <v>41384</v>
      </c>
      <c r="I15738">
        <f>WEEKDAY(Cleaned!$H15738)</f>
        <v>7</v>
      </c>
      <c r="J15738" t="s">
        <v>13</v>
      </c>
      <c r="K15738" s="4">
        <v>15494</v>
      </c>
      <c r="L15738">
        <f>INT(YEARFRAC(Cleaned!$K15738,Cleaned!$H15738,1))</f>
        <v>70</v>
      </c>
      <c r="M15738" t="str">
        <f t="shared" si="491"/>
        <v>Elders</v>
      </c>
    </row>
    <row r="15739" spans="1:13" x14ac:dyDescent="0.25">
      <c r="A15739">
        <v>25739</v>
      </c>
      <c r="B15739" t="s">
        <v>5447</v>
      </c>
      <c r="C15739" t="s">
        <v>81</v>
      </c>
      <c r="D15739" t="s">
        <v>10</v>
      </c>
      <c r="E15739" t="s">
        <v>21</v>
      </c>
      <c r="F15739" s="35">
        <v>2410.6266000000001</v>
      </c>
      <c r="G15739" t="str">
        <f t="shared" si="490"/>
        <v>Brand Seekers</v>
      </c>
      <c r="H15739" s="4">
        <v>41394</v>
      </c>
      <c r="I15739">
        <f>WEEKDAY(Cleaned!$H15739)</f>
        <v>3</v>
      </c>
      <c r="J15739" t="s">
        <v>13</v>
      </c>
      <c r="K15739" s="4">
        <v>17129</v>
      </c>
      <c r="L15739">
        <f>INT(YEARFRAC(Cleaned!$K15739,Cleaned!$H15739,1))</f>
        <v>66</v>
      </c>
      <c r="M15739" t="str">
        <f t="shared" si="491"/>
        <v>Elders</v>
      </c>
    </row>
    <row r="15740" spans="1:13" x14ac:dyDescent="0.25">
      <c r="A15740">
        <v>25740</v>
      </c>
      <c r="B15740" t="s">
        <v>5535</v>
      </c>
      <c r="C15740" t="s">
        <v>81</v>
      </c>
      <c r="D15740" t="s">
        <v>10</v>
      </c>
      <c r="E15740" t="s">
        <v>21</v>
      </c>
      <c r="F15740" s="35">
        <v>2288.9187000000002</v>
      </c>
      <c r="G15740" t="str">
        <f t="shared" si="490"/>
        <v>Brand Seekers</v>
      </c>
      <c r="H15740" s="4">
        <v>41395</v>
      </c>
      <c r="I15740">
        <f>WEEKDAY(Cleaned!$H15740)</f>
        <v>4</v>
      </c>
      <c r="J15740" t="s">
        <v>12</v>
      </c>
      <c r="K15740" s="4">
        <v>19317</v>
      </c>
      <c r="L15740">
        <f>INT(YEARFRAC(Cleaned!$K15740,Cleaned!$H15740,1))</f>
        <v>60</v>
      </c>
      <c r="M15740" t="str">
        <f t="shared" si="491"/>
        <v>Seniors</v>
      </c>
    </row>
    <row r="15741" spans="1:13" x14ac:dyDescent="0.25">
      <c r="A15741">
        <v>25741</v>
      </c>
      <c r="B15741" t="s">
        <v>9269</v>
      </c>
      <c r="C15741" t="s">
        <v>81</v>
      </c>
      <c r="D15741" t="s">
        <v>10</v>
      </c>
      <c r="E15741" t="s">
        <v>21</v>
      </c>
      <c r="F15741" s="35">
        <v>2288.9187000000002</v>
      </c>
      <c r="G15741" t="str">
        <f t="shared" si="490"/>
        <v>Brand Seekers</v>
      </c>
      <c r="H15741" s="4">
        <v>41403</v>
      </c>
      <c r="I15741">
        <f>WEEKDAY(Cleaned!$H15741)</f>
        <v>5</v>
      </c>
      <c r="J15741" t="s">
        <v>12</v>
      </c>
      <c r="K15741" s="4">
        <v>19081</v>
      </c>
      <c r="L15741">
        <f>INT(YEARFRAC(Cleaned!$K15741,Cleaned!$H15741,1))</f>
        <v>61</v>
      </c>
      <c r="M15741" t="str">
        <f t="shared" si="491"/>
        <v>Seniors</v>
      </c>
    </row>
    <row r="15742" spans="1:13" x14ac:dyDescent="0.25">
      <c r="A15742">
        <v>25742</v>
      </c>
      <c r="B15742" t="s">
        <v>5370</v>
      </c>
      <c r="C15742" t="s">
        <v>81</v>
      </c>
      <c r="D15742" t="s">
        <v>10</v>
      </c>
      <c r="E15742" t="s">
        <v>21</v>
      </c>
      <c r="F15742" s="35">
        <v>2699.9018000000001</v>
      </c>
      <c r="G15742" t="str">
        <f t="shared" si="490"/>
        <v>Brand Seekers</v>
      </c>
      <c r="H15742" s="4">
        <v>41408</v>
      </c>
      <c r="I15742">
        <f>WEEKDAY(Cleaned!$H15742)</f>
        <v>3</v>
      </c>
      <c r="J15742" t="s">
        <v>15</v>
      </c>
      <c r="K15742" s="4">
        <v>21901</v>
      </c>
      <c r="L15742">
        <f>INT(YEARFRAC(Cleaned!$K15742,Cleaned!$H15742,1))</f>
        <v>53</v>
      </c>
      <c r="M15742" t="str">
        <f t="shared" si="491"/>
        <v>Seniors</v>
      </c>
    </row>
    <row r="15743" spans="1:13" x14ac:dyDescent="0.25">
      <c r="A15743">
        <v>25743</v>
      </c>
      <c r="B15743" t="s">
        <v>9270</v>
      </c>
      <c r="C15743" t="s">
        <v>81</v>
      </c>
      <c r="D15743" t="s">
        <v>10</v>
      </c>
      <c r="E15743" t="s">
        <v>21</v>
      </c>
      <c r="F15743" s="35">
        <v>2410.6266000000001</v>
      </c>
      <c r="G15743" t="str">
        <f t="shared" si="490"/>
        <v>Brand Seekers</v>
      </c>
      <c r="H15743" s="4">
        <v>41412</v>
      </c>
      <c r="I15743">
        <f>WEEKDAY(Cleaned!$H15743)</f>
        <v>7</v>
      </c>
      <c r="J15743" t="s">
        <v>15</v>
      </c>
      <c r="K15743" s="4">
        <v>25626</v>
      </c>
      <c r="L15743">
        <f>INT(YEARFRAC(Cleaned!$K15743,Cleaned!$H15743,1))</f>
        <v>43</v>
      </c>
      <c r="M15743" t="str">
        <f t="shared" si="491"/>
        <v>Adult</v>
      </c>
    </row>
    <row r="15744" spans="1:13" x14ac:dyDescent="0.25">
      <c r="A15744">
        <v>25744</v>
      </c>
      <c r="B15744" t="s">
        <v>5706</v>
      </c>
      <c r="C15744" t="s">
        <v>81</v>
      </c>
      <c r="D15744" t="s">
        <v>10</v>
      </c>
      <c r="E15744" t="s">
        <v>21</v>
      </c>
      <c r="F15744" s="35">
        <v>865.20399999999995</v>
      </c>
      <c r="G15744" t="str">
        <f t="shared" si="490"/>
        <v>Casual Buyers</v>
      </c>
      <c r="H15744" s="4">
        <v>41412</v>
      </c>
      <c r="I15744">
        <f>WEEKDAY(Cleaned!$H15744)</f>
        <v>7</v>
      </c>
      <c r="J15744" t="s">
        <v>16</v>
      </c>
      <c r="K15744" s="4">
        <v>25669</v>
      </c>
      <c r="L15744">
        <f>INT(YEARFRAC(Cleaned!$K15744,Cleaned!$H15744,1))</f>
        <v>43</v>
      </c>
      <c r="M15744" t="str">
        <f t="shared" si="491"/>
        <v>Adult</v>
      </c>
    </row>
    <row r="15745" spans="1:13" x14ac:dyDescent="0.25">
      <c r="A15745">
        <v>25745</v>
      </c>
      <c r="B15745" t="s">
        <v>9271</v>
      </c>
      <c r="C15745" t="s">
        <v>81</v>
      </c>
      <c r="D15745" t="s">
        <v>10</v>
      </c>
      <c r="E15745" t="s">
        <v>21</v>
      </c>
      <c r="F15745" s="35">
        <v>2288.9187000000002</v>
      </c>
      <c r="G15745" t="str">
        <f t="shared" si="490"/>
        <v>Brand Seekers</v>
      </c>
      <c r="H15745" s="4">
        <v>41413</v>
      </c>
      <c r="I15745">
        <f>WEEKDAY(Cleaned!$H15745)</f>
        <v>1</v>
      </c>
      <c r="J15745" t="s">
        <v>12</v>
      </c>
      <c r="K15745" s="4">
        <v>20866</v>
      </c>
      <c r="L15745">
        <f>INT(YEARFRAC(Cleaned!$K15745,Cleaned!$H15745,1))</f>
        <v>56</v>
      </c>
      <c r="M15745" t="str">
        <f t="shared" si="491"/>
        <v>Seniors</v>
      </c>
    </row>
    <row r="15746" spans="1:13" x14ac:dyDescent="0.25">
      <c r="A15746">
        <v>25746</v>
      </c>
      <c r="B15746" t="s">
        <v>5222</v>
      </c>
      <c r="C15746" t="s">
        <v>81</v>
      </c>
      <c r="D15746" t="s">
        <v>10</v>
      </c>
      <c r="E15746" t="s">
        <v>21</v>
      </c>
      <c r="F15746" s="35">
        <v>1105.4834000000001</v>
      </c>
      <c r="G15746" t="str">
        <f t="shared" ref="G15746:G15809" si="492">IF(F15746&lt;=1500,"Casual Buyers",IF(F15746&gt;=1501,"Brand Seekers",IF(F15746&gt;2500,"Convinced Seekers")))</f>
        <v>Casual Buyers</v>
      </c>
      <c r="H15746" s="4">
        <v>41414</v>
      </c>
      <c r="I15746">
        <f>WEEKDAY(Cleaned!$H15746)</f>
        <v>2</v>
      </c>
      <c r="J15746" t="s">
        <v>16</v>
      </c>
      <c r="K15746" s="4">
        <v>24839</v>
      </c>
      <c r="L15746">
        <f>INT(YEARFRAC(Cleaned!$K15746,Cleaned!$H15746,1))</f>
        <v>45</v>
      </c>
      <c r="M15746" t="str">
        <f t="shared" ref="M15746:M15809" si="493">IF(L15746&lt;=19,"Teenager",IF(L15746&lt;=34,"Young Adult",IF(L15746&lt;=49,"Adult",IF(L15746&lt;=64,"Seniors",IF(L15746&gt;=65,"Elders")))))</f>
        <v>Adult</v>
      </c>
    </row>
    <row r="15747" spans="1:13" x14ac:dyDescent="0.25">
      <c r="A15747">
        <v>25747</v>
      </c>
      <c r="B15747" t="s">
        <v>5661</v>
      </c>
      <c r="C15747" t="s">
        <v>81</v>
      </c>
      <c r="D15747" t="s">
        <v>10</v>
      </c>
      <c r="E15747" t="s">
        <v>21</v>
      </c>
      <c r="F15747" s="35">
        <v>2410.6266000000001</v>
      </c>
      <c r="G15747" t="str">
        <f t="shared" si="492"/>
        <v>Brand Seekers</v>
      </c>
      <c r="H15747" s="4">
        <v>41420</v>
      </c>
      <c r="I15747">
        <f>WEEKDAY(Cleaned!$H15747)</f>
        <v>1</v>
      </c>
      <c r="J15747" t="s">
        <v>14</v>
      </c>
      <c r="K15747" s="4">
        <v>26612</v>
      </c>
      <c r="L15747">
        <f>INT(YEARFRAC(Cleaned!$K15747,Cleaned!$H15747,1))</f>
        <v>40</v>
      </c>
      <c r="M15747" t="str">
        <f t="shared" si="493"/>
        <v>Adult</v>
      </c>
    </row>
    <row r="15748" spans="1:13" x14ac:dyDescent="0.25">
      <c r="A15748">
        <v>25748</v>
      </c>
      <c r="B15748" t="s">
        <v>4851</v>
      </c>
      <c r="C15748" t="s">
        <v>81</v>
      </c>
      <c r="D15748" t="s">
        <v>10</v>
      </c>
      <c r="E15748" t="s">
        <v>21</v>
      </c>
      <c r="F15748" s="35">
        <v>2765.6271999999999</v>
      </c>
      <c r="G15748" t="str">
        <f t="shared" si="492"/>
        <v>Brand Seekers</v>
      </c>
      <c r="H15748" s="4">
        <v>41425</v>
      </c>
      <c r="I15748">
        <f>WEEKDAY(Cleaned!$H15748)</f>
        <v>6</v>
      </c>
      <c r="J15748" t="s">
        <v>12</v>
      </c>
      <c r="K15748" s="4">
        <v>19606</v>
      </c>
      <c r="L15748">
        <f>INT(YEARFRAC(Cleaned!$K15748,Cleaned!$H15748,1))</f>
        <v>59</v>
      </c>
      <c r="M15748" t="str">
        <f t="shared" si="493"/>
        <v>Seniors</v>
      </c>
    </row>
    <row r="15749" spans="1:13" x14ac:dyDescent="0.25">
      <c r="A15749">
        <v>25749</v>
      </c>
      <c r="B15749" t="s">
        <v>4866</v>
      </c>
      <c r="C15749" t="s">
        <v>81</v>
      </c>
      <c r="D15749" t="s">
        <v>10</v>
      </c>
      <c r="E15749" t="s">
        <v>21</v>
      </c>
      <c r="F15749" s="35">
        <v>706.03980000000001</v>
      </c>
      <c r="G15749" t="str">
        <f t="shared" si="492"/>
        <v>Casual Buyers</v>
      </c>
      <c r="H15749" s="4">
        <v>41425</v>
      </c>
      <c r="I15749">
        <f>WEEKDAY(Cleaned!$H15749)</f>
        <v>6</v>
      </c>
      <c r="J15749" t="s">
        <v>12</v>
      </c>
      <c r="K15749" s="4">
        <v>26637</v>
      </c>
      <c r="L15749">
        <f>INT(YEARFRAC(Cleaned!$K15749,Cleaned!$H15749,1))</f>
        <v>40</v>
      </c>
      <c r="M15749" t="str">
        <f t="shared" si="493"/>
        <v>Adult</v>
      </c>
    </row>
    <row r="15750" spans="1:13" x14ac:dyDescent="0.25">
      <c r="A15750">
        <v>25750</v>
      </c>
      <c r="B15750" t="s">
        <v>9254</v>
      </c>
      <c r="C15750" t="s">
        <v>81</v>
      </c>
      <c r="D15750" t="s">
        <v>10</v>
      </c>
      <c r="E15750" t="s">
        <v>21</v>
      </c>
      <c r="F15750" s="35">
        <v>899.98940000000005</v>
      </c>
      <c r="G15750" t="str">
        <f t="shared" si="492"/>
        <v>Casual Buyers</v>
      </c>
      <c r="H15750" s="4">
        <v>41432</v>
      </c>
      <c r="I15750">
        <f>WEEKDAY(Cleaned!$H15750)</f>
        <v>6</v>
      </c>
      <c r="J15750" t="s">
        <v>13</v>
      </c>
      <c r="K15750" s="4">
        <v>17872</v>
      </c>
      <c r="L15750">
        <f>INT(YEARFRAC(Cleaned!$K15750,Cleaned!$H15750,1))</f>
        <v>64</v>
      </c>
      <c r="M15750" t="str">
        <f t="shared" si="493"/>
        <v>Seniors</v>
      </c>
    </row>
    <row r="15751" spans="1:13" x14ac:dyDescent="0.25">
      <c r="A15751">
        <v>25751</v>
      </c>
      <c r="B15751" t="s">
        <v>4869</v>
      </c>
      <c r="C15751" t="s">
        <v>81</v>
      </c>
      <c r="D15751" t="s">
        <v>10</v>
      </c>
      <c r="E15751" t="s">
        <v>21</v>
      </c>
      <c r="F15751" s="35">
        <v>624.84439999999995</v>
      </c>
      <c r="G15751" t="str">
        <f t="shared" si="492"/>
        <v>Casual Buyers</v>
      </c>
      <c r="H15751" s="4">
        <v>41438</v>
      </c>
      <c r="I15751">
        <f>WEEKDAY(Cleaned!$H15751)</f>
        <v>5</v>
      </c>
      <c r="J15751" t="s">
        <v>12</v>
      </c>
      <c r="K15751" s="4">
        <v>21800</v>
      </c>
      <c r="L15751">
        <f>INT(YEARFRAC(Cleaned!$K15751,Cleaned!$H15751,1))</f>
        <v>53</v>
      </c>
      <c r="M15751" t="str">
        <f t="shared" si="493"/>
        <v>Seniors</v>
      </c>
    </row>
    <row r="15752" spans="1:13" x14ac:dyDescent="0.25">
      <c r="A15752">
        <v>25752</v>
      </c>
      <c r="B15752" t="s">
        <v>9253</v>
      </c>
      <c r="C15752" t="s">
        <v>81</v>
      </c>
      <c r="D15752" t="s">
        <v>10</v>
      </c>
      <c r="E15752" t="s">
        <v>21</v>
      </c>
      <c r="F15752" s="35">
        <v>2699.9018000000001</v>
      </c>
      <c r="G15752" t="str">
        <f t="shared" si="492"/>
        <v>Brand Seekers</v>
      </c>
      <c r="H15752" s="4">
        <v>41440</v>
      </c>
      <c r="I15752">
        <f>WEEKDAY(Cleaned!$H15752)</f>
        <v>7</v>
      </c>
      <c r="J15752" t="s">
        <v>12</v>
      </c>
      <c r="K15752" s="4">
        <v>13477</v>
      </c>
      <c r="L15752">
        <f>INT(YEARFRAC(Cleaned!$K15752,Cleaned!$H15752,1))</f>
        <v>76</v>
      </c>
      <c r="M15752" t="str">
        <f t="shared" si="493"/>
        <v>Elders</v>
      </c>
    </row>
    <row r="15753" spans="1:13" x14ac:dyDescent="0.25">
      <c r="A15753">
        <v>25753</v>
      </c>
      <c r="B15753" t="s">
        <v>5782</v>
      </c>
      <c r="C15753" t="s">
        <v>81</v>
      </c>
      <c r="D15753" t="s">
        <v>10</v>
      </c>
      <c r="E15753" t="s">
        <v>21</v>
      </c>
      <c r="F15753" s="35">
        <v>914.19970000000001</v>
      </c>
      <c r="G15753" t="str">
        <f t="shared" si="492"/>
        <v>Casual Buyers</v>
      </c>
      <c r="H15753" s="4">
        <v>41441</v>
      </c>
      <c r="I15753">
        <f>WEEKDAY(Cleaned!$H15753)</f>
        <v>1</v>
      </c>
      <c r="J15753" t="s">
        <v>17</v>
      </c>
      <c r="K15753" s="4">
        <v>24478</v>
      </c>
      <c r="L15753">
        <f>INT(YEARFRAC(Cleaned!$K15753,Cleaned!$H15753,1))</f>
        <v>46</v>
      </c>
      <c r="M15753" t="str">
        <f t="shared" si="493"/>
        <v>Adult</v>
      </c>
    </row>
    <row r="15754" spans="1:13" x14ac:dyDescent="0.25">
      <c r="A15754">
        <v>25754</v>
      </c>
      <c r="B15754" t="s">
        <v>9272</v>
      </c>
      <c r="C15754" t="s">
        <v>81</v>
      </c>
      <c r="D15754" t="s">
        <v>10</v>
      </c>
      <c r="E15754" t="s">
        <v>21</v>
      </c>
      <c r="F15754" s="35">
        <v>1293.3804</v>
      </c>
      <c r="G15754" t="str">
        <f t="shared" si="492"/>
        <v>Casual Buyers</v>
      </c>
      <c r="H15754" s="4">
        <v>41442</v>
      </c>
      <c r="I15754">
        <f>WEEKDAY(Cleaned!$H15754)</f>
        <v>2</v>
      </c>
      <c r="J15754" t="s">
        <v>14</v>
      </c>
      <c r="K15754" s="4">
        <v>20887</v>
      </c>
      <c r="L15754">
        <f>INT(YEARFRAC(Cleaned!$K15754,Cleaned!$H15754,1))</f>
        <v>56</v>
      </c>
      <c r="M15754" t="str">
        <f t="shared" si="493"/>
        <v>Seniors</v>
      </c>
    </row>
    <row r="15755" spans="1:13" x14ac:dyDescent="0.25">
      <c r="A15755">
        <v>25755</v>
      </c>
      <c r="B15755" t="s">
        <v>9273</v>
      </c>
      <c r="C15755" t="s">
        <v>81</v>
      </c>
      <c r="D15755" t="s">
        <v>10</v>
      </c>
      <c r="E15755" t="s">
        <v>21</v>
      </c>
      <c r="F15755" s="35">
        <v>1307.7344000000001</v>
      </c>
      <c r="G15755" t="str">
        <f t="shared" si="492"/>
        <v>Casual Buyers</v>
      </c>
      <c r="H15755" s="4">
        <v>41446</v>
      </c>
      <c r="I15755">
        <f>WEEKDAY(Cleaned!$H15755)</f>
        <v>6</v>
      </c>
      <c r="J15755" t="s">
        <v>16</v>
      </c>
      <c r="K15755" s="4">
        <v>12594</v>
      </c>
      <c r="L15755">
        <f>INT(YEARFRAC(Cleaned!$K15755,Cleaned!$H15755,1))</f>
        <v>78</v>
      </c>
      <c r="M15755" t="str">
        <f t="shared" si="493"/>
        <v>Elders</v>
      </c>
    </row>
    <row r="15756" spans="1:13" x14ac:dyDescent="0.25">
      <c r="A15756">
        <v>25756</v>
      </c>
      <c r="B15756" t="s">
        <v>5783</v>
      </c>
      <c r="C15756" t="s">
        <v>81</v>
      </c>
      <c r="D15756" t="s">
        <v>10</v>
      </c>
      <c r="E15756" t="s">
        <v>21</v>
      </c>
      <c r="F15756" s="35">
        <v>2563.5889999999999</v>
      </c>
      <c r="G15756" t="str">
        <f t="shared" si="492"/>
        <v>Brand Seekers</v>
      </c>
      <c r="H15756" s="4">
        <v>41448</v>
      </c>
      <c r="I15756">
        <f>WEEKDAY(Cleaned!$H15756)</f>
        <v>1</v>
      </c>
      <c r="J15756" t="s">
        <v>16</v>
      </c>
      <c r="K15756" s="4">
        <v>15284</v>
      </c>
      <c r="L15756">
        <f>INT(YEARFRAC(Cleaned!$K15756,Cleaned!$H15756,1))</f>
        <v>71</v>
      </c>
      <c r="M15756" t="str">
        <f t="shared" si="493"/>
        <v>Elders</v>
      </c>
    </row>
    <row r="15757" spans="1:13" x14ac:dyDescent="0.25">
      <c r="A15757">
        <v>25757</v>
      </c>
      <c r="B15757" t="s">
        <v>4877</v>
      </c>
      <c r="C15757" t="s">
        <v>81</v>
      </c>
      <c r="D15757" t="s">
        <v>10</v>
      </c>
      <c r="E15757" t="s">
        <v>21</v>
      </c>
      <c r="F15757" s="35">
        <v>676.21579999999994</v>
      </c>
      <c r="G15757" t="str">
        <f t="shared" si="492"/>
        <v>Casual Buyers</v>
      </c>
      <c r="H15757" s="4">
        <v>41451</v>
      </c>
      <c r="I15757">
        <f>WEEKDAY(Cleaned!$H15757)</f>
        <v>4</v>
      </c>
      <c r="J15757" t="s">
        <v>13</v>
      </c>
      <c r="K15757" s="4">
        <v>18185</v>
      </c>
      <c r="L15757">
        <f>INT(YEARFRAC(Cleaned!$K15757,Cleaned!$H15757,1))</f>
        <v>63</v>
      </c>
      <c r="M15757" t="str">
        <f t="shared" si="493"/>
        <v>Seniors</v>
      </c>
    </row>
    <row r="15758" spans="1:13" x14ac:dyDescent="0.25">
      <c r="A15758">
        <v>25758</v>
      </c>
      <c r="B15758" t="s">
        <v>4956</v>
      </c>
      <c r="C15758" t="s">
        <v>81</v>
      </c>
      <c r="D15758" t="s">
        <v>10</v>
      </c>
      <c r="E15758" t="s">
        <v>21</v>
      </c>
      <c r="F15758" s="35">
        <v>2682.9953</v>
      </c>
      <c r="G15758" t="str">
        <f t="shared" si="492"/>
        <v>Brand Seekers</v>
      </c>
      <c r="H15758" s="4">
        <v>41454</v>
      </c>
      <c r="I15758">
        <f>WEEKDAY(Cleaned!$H15758)</f>
        <v>7</v>
      </c>
      <c r="J15758" t="s">
        <v>13</v>
      </c>
      <c r="K15758" s="4">
        <v>21888</v>
      </c>
      <c r="L15758">
        <f>INT(YEARFRAC(Cleaned!$K15758,Cleaned!$H15758,1))</f>
        <v>53</v>
      </c>
      <c r="M15758" t="str">
        <f t="shared" si="493"/>
        <v>Seniors</v>
      </c>
    </row>
    <row r="15759" spans="1:13" x14ac:dyDescent="0.25">
      <c r="A15759">
        <v>25759</v>
      </c>
      <c r="B15759" t="s">
        <v>5540</v>
      </c>
      <c r="C15759" t="s">
        <v>81</v>
      </c>
      <c r="D15759" t="s">
        <v>10</v>
      </c>
      <c r="E15759" t="s">
        <v>21</v>
      </c>
      <c r="F15759" s="35">
        <v>2.5305</v>
      </c>
      <c r="G15759" t="str">
        <f t="shared" si="492"/>
        <v>Casual Buyers</v>
      </c>
      <c r="H15759" s="4">
        <v>41458</v>
      </c>
      <c r="I15759">
        <f>WEEKDAY(Cleaned!$H15759)</f>
        <v>4</v>
      </c>
      <c r="J15759" t="s">
        <v>12</v>
      </c>
      <c r="K15759" s="4">
        <v>23640</v>
      </c>
      <c r="L15759">
        <f>INT(YEARFRAC(Cleaned!$K15759,Cleaned!$H15759,1))</f>
        <v>48</v>
      </c>
      <c r="M15759" t="str">
        <f t="shared" si="493"/>
        <v>Adult</v>
      </c>
    </row>
    <row r="15760" spans="1:13" x14ac:dyDescent="0.25">
      <c r="A15760">
        <v>25760</v>
      </c>
      <c r="B15760" t="s">
        <v>5317</v>
      </c>
      <c r="C15760" t="s">
        <v>81</v>
      </c>
      <c r="D15760" t="s">
        <v>10</v>
      </c>
      <c r="E15760" t="s">
        <v>21</v>
      </c>
      <c r="F15760" s="35">
        <v>2615.4908</v>
      </c>
      <c r="G15760" t="str">
        <f t="shared" si="492"/>
        <v>Brand Seekers</v>
      </c>
      <c r="H15760" s="4">
        <v>41458</v>
      </c>
      <c r="I15760">
        <f>WEEKDAY(Cleaned!$H15760)</f>
        <v>4</v>
      </c>
      <c r="J15760" t="s">
        <v>13</v>
      </c>
      <c r="K15760" s="4">
        <v>15494</v>
      </c>
      <c r="L15760">
        <f>INT(YEARFRAC(Cleaned!$K15760,Cleaned!$H15760,1))</f>
        <v>71</v>
      </c>
      <c r="M15760" t="str">
        <f t="shared" si="493"/>
        <v>Elders</v>
      </c>
    </row>
    <row r="15761" spans="1:13" x14ac:dyDescent="0.25">
      <c r="A15761">
        <v>25761</v>
      </c>
      <c r="B15761" t="s">
        <v>5157</v>
      </c>
      <c r="C15761" t="s">
        <v>81</v>
      </c>
      <c r="D15761" t="s">
        <v>10</v>
      </c>
      <c r="E15761" t="s">
        <v>21</v>
      </c>
      <c r="F15761" s="35">
        <v>57.415799999999997</v>
      </c>
      <c r="G15761" t="str">
        <f t="shared" si="492"/>
        <v>Casual Buyers</v>
      </c>
      <c r="H15761" s="4">
        <v>41460</v>
      </c>
      <c r="I15761">
        <f>WEEKDAY(Cleaned!$H15761)</f>
        <v>6</v>
      </c>
      <c r="J15761" t="s">
        <v>18</v>
      </c>
      <c r="K15761" s="4">
        <v>14113</v>
      </c>
      <c r="L15761">
        <f>INT(YEARFRAC(Cleaned!$K15761,Cleaned!$H15761,1))</f>
        <v>74</v>
      </c>
      <c r="M15761" t="str">
        <f t="shared" si="493"/>
        <v>Elders</v>
      </c>
    </row>
    <row r="15762" spans="1:13" x14ac:dyDescent="0.25">
      <c r="A15762">
        <v>25762</v>
      </c>
      <c r="B15762" t="s">
        <v>5137</v>
      </c>
      <c r="C15762" t="s">
        <v>81</v>
      </c>
      <c r="D15762" t="s">
        <v>10</v>
      </c>
      <c r="E15762" t="s">
        <v>21</v>
      </c>
      <c r="F15762" s="35">
        <v>26.486899999999999</v>
      </c>
      <c r="G15762" t="str">
        <f t="shared" si="492"/>
        <v>Casual Buyers</v>
      </c>
      <c r="H15762" s="4">
        <v>41462</v>
      </c>
      <c r="I15762">
        <f>WEEKDAY(Cleaned!$H15762)</f>
        <v>1</v>
      </c>
      <c r="J15762" t="s">
        <v>18</v>
      </c>
      <c r="K15762" s="4">
        <v>20712</v>
      </c>
      <c r="L15762">
        <f>INT(YEARFRAC(Cleaned!$K15762,Cleaned!$H15762,1))</f>
        <v>56</v>
      </c>
      <c r="M15762" t="str">
        <f t="shared" si="493"/>
        <v>Seniors</v>
      </c>
    </row>
    <row r="15763" spans="1:13" x14ac:dyDescent="0.25">
      <c r="A15763">
        <v>25763</v>
      </c>
      <c r="B15763" t="s">
        <v>5079</v>
      </c>
      <c r="C15763" t="s">
        <v>81</v>
      </c>
      <c r="D15763" t="s">
        <v>10</v>
      </c>
      <c r="E15763" t="s">
        <v>21</v>
      </c>
      <c r="F15763" s="35">
        <v>36.023000000000003</v>
      </c>
      <c r="G15763" t="str">
        <f t="shared" si="492"/>
        <v>Casual Buyers</v>
      </c>
      <c r="H15763" s="4">
        <v>41462</v>
      </c>
      <c r="I15763">
        <f>WEEKDAY(Cleaned!$H15763)</f>
        <v>1</v>
      </c>
      <c r="J15763" t="s">
        <v>18</v>
      </c>
      <c r="K15763" s="4">
        <v>23452</v>
      </c>
      <c r="L15763">
        <f>INT(YEARFRAC(Cleaned!$K15763,Cleaned!$H15763,1))</f>
        <v>49</v>
      </c>
      <c r="M15763" t="str">
        <f t="shared" si="493"/>
        <v>Adult</v>
      </c>
    </row>
    <row r="15764" spans="1:13" x14ac:dyDescent="0.25">
      <c r="A15764">
        <v>25764</v>
      </c>
      <c r="B15764" t="s">
        <v>9274</v>
      </c>
      <c r="C15764" t="s">
        <v>81</v>
      </c>
      <c r="D15764" t="s">
        <v>10</v>
      </c>
      <c r="E15764" t="s">
        <v>21</v>
      </c>
      <c r="F15764" s="35">
        <v>26.8184</v>
      </c>
      <c r="G15764" t="str">
        <f t="shared" si="492"/>
        <v>Casual Buyers</v>
      </c>
      <c r="H15764" s="4">
        <v>41464</v>
      </c>
      <c r="I15764">
        <f>WEEKDAY(Cleaned!$H15764)</f>
        <v>3</v>
      </c>
      <c r="J15764" t="s">
        <v>15</v>
      </c>
      <c r="K15764" s="4">
        <v>15044</v>
      </c>
      <c r="L15764">
        <f>INT(YEARFRAC(Cleaned!$K15764,Cleaned!$H15764,1))</f>
        <v>72</v>
      </c>
      <c r="M15764" t="str">
        <f t="shared" si="493"/>
        <v>Elders</v>
      </c>
    </row>
    <row r="15765" spans="1:13" x14ac:dyDescent="0.25">
      <c r="A15765">
        <v>25765</v>
      </c>
      <c r="B15765" t="s">
        <v>9275</v>
      </c>
      <c r="C15765" t="s">
        <v>81</v>
      </c>
      <c r="D15765" t="s">
        <v>10</v>
      </c>
      <c r="E15765" t="s">
        <v>21</v>
      </c>
      <c r="F15765" s="35">
        <v>92.786900000000003</v>
      </c>
      <c r="G15765" t="str">
        <f t="shared" si="492"/>
        <v>Casual Buyers</v>
      </c>
      <c r="H15765" s="4">
        <v>41464</v>
      </c>
      <c r="I15765">
        <f>WEEKDAY(Cleaned!$H15765)</f>
        <v>3</v>
      </c>
      <c r="J15765" t="s">
        <v>13</v>
      </c>
      <c r="K15765" s="4">
        <v>21076</v>
      </c>
      <c r="L15765">
        <f>INT(YEARFRAC(Cleaned!$K15765,Cleaned!$H15765,1))</f>
        <v>55</v>
      </c>
      <c r="M15765" t="str">
        <f t="shared" si="493"/>
        <v>Seniors</v>
      </c>
    </row>
    <row r="15766" spans="1:13" x14ac:dyDescent="0.25">
      <c r="A15766">
        <v>25766</v>
      </c>
      <c r="B15766" t="s">
        <v>5457</v>
      </c>
      <c r="C15766" t="s">
        <v>81</v>
      </c>
      <c r="D15766" t="s">
        <v>10</v>
      </c>
      <c r="E15766" t="s">
        <v>21</v>
      </c>
      <c r="F15766" s="35">
        <v>77.316900000000004</v>
      </c>
      <c r="G15766" t="str">
        <f t="shared" si="492"/>
        <v>Casual Buyers</v>
      </c>
      <c r="H15766" s="4">
        <v>41467</v>
      </c>
      <c r="I15766">
        <f>WEEKDAY(Cleaned!$H15766)</f>
        <v>6</v>
      </c>
      <c r="J15766" t="s">
        <v>18</v>
      </c>
      <c r="K15766" s="4">
        <v>26016</v>
      </c>
      <c r="L15766">
        <f>INT(YEARFRAC(Cleaned!$K15766,Cleaned!$H15766,1))</f>
        <v>42</v>
      </c>
      <c r="M15766" t="str">
        <f t="shared" si="493"/>
        <v>Adult</v>
      </c>
    </row>
    <row r="15767" spans="1:13" x14ac:dyDescent="0.25">
      <c r="A15767">
        <v>25767</v>
      </c>
      <c r="B15767" t="s">
        <v>5050</v>
      </c>
      <c r="C15767" t="s">
        <v>81</v>
      </c>
      <c r="D15767" t="s">
        <v>10</v>
      </c>
      <c r="E15767" t="s">
        <v>21</v>
      </c>
      <c r="F15767" s="35">
        <v>37.547899999999998</v>
      </c>
      <c r="G15767" t="str">
        <f t="shared" si="492"/>
        <v>Casual Buyers</v>
      </c>
      <c r="H15767" s="4">
        <v>41468</v>
      </c>
      <c r="I15767">
        <f>WEEKDAY(Cleaned!$H15767)</f>
        <v>7</v>
      </c>
      <c r="J15767" t="s">
        <v>17</v>
      </c>
      <c r="K15767" s="4">
        <v>20629</v>
      </c>
      <c r="L15767">
        <f>INT(YEARFRAC(Cleaned!$K15767,Cleaned!$H15767,1))</f>
        <v>57</v>
      </c>
      <c r="M15767" t="str">
        <f t="shared" si="493"/>
        <v>Seniors</v>
      </c>
    </row>
    <row r="15768" spans="1:13" x14ac:dyDescent="0.25">
      <c r="A15768">
        <v>25768</v>
      </c>
      <c r="B15768" t="s">
        <v>9256</v>
      </c>
      <c r="C15768" t="s">
        <v>81</v>
      </c>
      <c r="D15768" t="s">
        <v>10</v>
      </c>
      <c r="E15768" t="s">
        <v>21</v>
      </c>
      <c r="F15768" s="35">
        <v>2566.1194</v>
      </c>
      <c r="G15768" t="str">
        <f t="shared" si="492"/>
        <v>Brand Seekers</v>
      </c>
      <c r="H15768" s="4">
        <v>41470</v>
      </c>
      <c r="I15768">
        <f>WEEKDAY(Cleaned!$H15768)</f>
        <v>2</v>
      </c>
      <c r="J15768" t="s">
        <v>16</v>
      </c>
      <c r="K15768" s="4">
        <v>16704</v>
      </c>
      <c r="L15768">
        <f>INT(YEARFRAC(Cleaned!$K15768,Cleaned!$H15768,1))</f>
        <v>67</v>
      </c>
      <c r="M15768" t="str">
        <f t="shared" si="493"/>
        <v>Elders</v>
      </c>
    </row>
    <row r="15769" spans="1:13" x14ac:dyDescent="0.25">
      <c r="A15769">
        <v>25769</v>
      </c>
      <c r="B15769" t="s">
        <v>5454</v>
      </c>
      <c r="C15769" t="s">
        <v>81</v>
      </c>
      <c r="D15769" t="s">
        <v>10</v>
      </c>
      <c r="E15769" t="s">
        <v>21</v>
      </c>
      <c r="F15769" s="35">
        <v>42.962400000000002</v>
      </c>
      <c r="G15769" t="str">
        <f t="shared" si="492"/>
        <v>Casual Buyers</v>
      </c>
      <c r="H15769" s="4">
        <v>41471</v>
      </c>
      <c r="I15769">
        <f>WEEKDAY(Cleaned!$H15769)</f>
        <v>3</v>
      </c>
      <c r="J15769" t="s">
        <v>12</v>
      </c>
      <c r="K15769" s="4">
        <v>25161</v>
      </c>
      <c r="L15769">
        <f>INT(YEARFRAC(Cleaned!$K15769,Cleaned!$H15769,1))</f>
        <v>44</v>
      </c>
      <c r="M15769" t="str">
        <f t="shared" si="493"/>
        <v>Adult</v>
      </c>
    </row>
    <row r="15770" spans="1:13" x14ac:dyDescent="0.25">
      <c r="A15770">
        <v>25770</v>
      </c>
      <c r="B15770" t="s">
        <v>5275</v>
      </c>
      <c r="C15770" t="s">
        <v>81</v>
      </c>
      <c r="D15770" t="s">
        <v>10</v>
      </c>
      <c r="E15770" t="s">
        <v>21</v>
      </c>
      <c r="F15770" s="35">
        <v>79.526899999999998</v>
      </c>
      <c r="G15770" t="str">
        <f t="shared" si="492"/>
        <v>Casual Buyers</v>
      </c>
      <c r="H15770" s="4">
        <v>41471</v>
      </c>
      <c r="I15770">
        <f>WEEKDAY(Cleaned!$H15770)</f>
        <v>3</v>
      </c>
      <c r="J15770" t="s">
        <v>18</v>
      </c>
      <c r="K15770" s="4">
        <v>13342</v>
      </c>
      <c r="L15770">
        <f>INT(YEARFRAC(Cleaned!$K15770,Cleaned!$H15770,1))</f>
        <v>77</v>
      </c>
      <c r="M15770" t="str">
        <f t="shared" si="493"/>
        <v>Elders</v>
      </c>
    </row>
    <row r="15771" spans="1:13" x14ac:dyDescent="0.25">
      <c r="A15771">
        <v>25771</v>
      </c>
      <c r="B15771" t="s">
        <v>9276</v>
      </c>
      <c r="C15771" t="s">
        <v>81</v>
      </c>
      <c r="D15771" t="s">
        <v>10</v>
      </c>
      <c r="E15771" t="s">
        <v>21</v>
      </c>
      <c r="F15771" s="35">
        <v>24.2879</v>
      </c>
      <c r="G15771" t="str">
        <f t="shared" si="492"/>
        <v>Casual Buyers</v>
      </c>
      <c r="H15771" s="4">
        <v>41471</v>
      </c>
      <c r="I15771">
        <f>WEEKDAY(Cleaned!$H15771)</f>
        <v>3</v>
      </c>
      <c r="J15771" t="s">
        <v>16</v>
      </c>
      <c r="K15771" s="4">
        <v>21176</v>
      </c>
      <c r="L15771">
        <f>INT(YEARFRAC(Cleaned!$K15771,Cleaned!$H15771,1))</f>
        <v>55</v>
      </c>
      <c r="M15771" t="str">
        <f t="shared" si="493"/>
        <v>Seniors</v>
      </c>
    </row>
    <row r="15772" spans="1:13" x14ac:dyDescent="0.25">
      <c r="A15772">
        <v>25772</v>
      </c>
      <c r="B15772" t="s">
        <v>9277</v>
      </c>
      <c r="C15772" t="s">
        <v>81</v>
      </c>
      <c r="D15772" t="s">
        <v>10</v>
      </c>
      <c r="E15772" t="s">
        <v>21</v>
      </c>
      <c r="F15772" s="35">
        <v>44.177900000000001</v>
      </c>
      <c r="G15772" t="str">
        <f t="shared" si="492"/>
        <v>Casual Buyers</v>
      </c>
      <c r="H15772" s="4">
        <v>41471</v>
      </c>
      <c r="I15772">
        <f>WEEKDAY(Cleaned!$H15772)</f>
        <v>3</v>
      </c>
      <c r="J15772" t="s">
        <v>16</v>
      </c>
      <c r="K15772" s="4">
        <v>26313</v>
      </c>
      <c r="L15772">
        <f>INT(YEARFRAC(Cleaned!$K15772,Cleaned!$H15772,1))</f>
        <v>41</v>
      </c>
      <c r="M15772" t="str">
        <f t="shared" si="493"/>
        <v>Adult</v>
      </c>
    </row>
    <row r="15773" spans="1:13" x14ac:dyDescent="0.25">
      <c r="A15773">
        <v>25773</v>
      </c>
      <c r="B15773" t="s">
        <v>9278</v>
      </c>
      <c r="C15773" t="s">
        <v>81</v>
      </c>
      <c r="D15773" t="s">
        <v>10</v>
      </c>
      <c r="E15773" t="s">
        <v>21</v>
      </c>
      <c r="F15773" s="35">
        <v>111.00830000000001</v>
      </c>
      <c r="G15773" t="str">
        <f t="shared" si="492"/>
        <v>Casual Buyers</v>
      </c>
      <c r="H15773" s="4">
        <v>41472</v>
      </c>
      <c r="I15773">
        <f>WEEKDAY(Cleaned!$H15773)</f>
        <v>4</v>
      </c>
      <c r="J15773" t="s">
        <v>18</v>
      </c>
      <c r="K15773" s="4">
        <v>20688</v>
      </c>
      <c r="L15773">
        <f>INT(YEARFRAC(Cleaned!$K15773,Cleaned!$H15773,1))</f>
        <v>56</v>
      </c>
      <c r="M15773" t="str">
        <f t="shared" si="493"/>
        <v>Seniors</v>
      </c>
    </row>
    <row r="15774" spans="1:13" x14ac:dyDescent="0.25">
      <c r="A15774">
        <v>25774</v>
      </c>
      <c r="B15774" t="s">
        <v>9279</v>
      </c>
      <c r="C15774" t="s">
        <v>81</v>
      </c>
      <c r="D15774" t="s">
        <v>10</v>
      </c>
      <c r="E15774" t="s">
        <v>21</v>
      </c>
      <c r="F15774" s="35">
        <v>59.6479</v>
      </c>
      <c r="G15774" t="str">
        <f t="shared" si="492"/>
        <v>Casual Buyers</v>
      </c>
      <c r="H15774" s="4">
        <v>41472</v>
      </c>
      <c r="I15774">
        <f>WEEKDAY(Cleaned!$H15774)</f>
        <v>4</v>
      </c>
      <c r="J15774" t="s">
        <v>15</v>
      </c>
      <c r="K15774" s="4">
        <v>24141</v>
      </c>
      <c r="L15774">
        <f>INT(YEARFRAC(Cleaned!$K15774,Cleaned!$H15774,1))</f>
        <v>47</v>
      </c>
      <c r="M15774" t="str">
        <f t="shared" si="493"/>
        <v>Adult</v>
      </c>
    </row>
    <row r="15775" spans="1:13" x14ac:dyDescent="0.25">
      <c r="A15775">
        <v>25775</v>
      </c>
      <c r="B15775" t="s">
        <v>9280</v>
      </c>
      <c r="C15775" t="s">
        <v>81</v>
      </c>
      <c r="D15775" t="s">
        <v>10</v>
      </c>
      <c r="E15775" t="s">
        <v>21</v>
      </c>
      <c r="F15775" s="35">
        <v>85.051900000000003</v>
      </c>
      <c r="G15775" t="str">
        <f t="shared" si="492"/>
        <v>Casual Buyers</v>
      </c>
      <c r="H15775" s="4">
        <v>41472</v>
      </c>
      <c r="I15775">
        <f>WEEKDAY(Cleaned!$H15775)</f>
        <v>4</v>
      </c>
      <c r="J15775" t="s">
        <v>16</v>
      </c>
      <c r="K15775" s="4">
        <v>24241</v>
      </c>
      <c r="L15775">
        <f>INT(YEARFRAC(Cleaned!$K15775,Cleaned!$H15775,1))</f>
        <v>47</v>
      </c>
      <c r="M15775" t="str">
        <f t="shared" si="493"/>
        <v>Adult</v>
      </c>
    </row>
    <row r="15776" spans="1:13" x14ac:dyDescent="0.25">
      <c r="A15776">
        <v>25776</v>
      </c>
      <c r="B15776" t="s">
        <v>6052</v>
      </c>
      <c r="C15776" t="s">
        <v>81</v>
      </c>
      <c r="D15776" t="s">
        <v>10</v>
      </c>
      <c r="E15776" t="s">
        <v>21</v>
      </c>
      <c r="F15776" s="35">
        <v>38.664000000000001</v>
      </c>
      <c r="G15776" t="str">
        <f t="shared" si="492"/>
        <v>Casual Buyers</v>
      </c>
      <c r="H15776" s="4">
        <v>41475</v>
      </c>
      <c r="I15776">
        <f>WEEKDAY(Cleaned!$H15776)</f>
        <v>7</v>
      </c>
      <c r="J15776" t="s">
        <v>12</v>
      </c>
      <c r="K15776" s="4">
        <v>25714</v>
      </c>
      <c r="L15776">
        <f>INT(YEARFRAC(Cleaned!$K15776,Cleaned!$H15776,1))</f>
        <v>43</v>
      </c>
      <c r="M15776" t="str">
        <f t="shared" si="493"/>
        <v>Adult</v>
      </c>
    </row>
    <row r="15777" spans="1:13" x14ac:dyDescent="0.25">
      <c r="A15777">
        <v>25777</v>
      </c>
      <c r="B15777" t="s">
        <v>5054</v>
      </c>
      <c r="C15777" t="s">
        <v>81</v>
      </c>
      <c r="D15777" t="s">
        <v>10</v>
      </c>
      <c r="E15777" t="s">
        <v>21</v>
      </c>
      <c r="F15777" s="35">
        <v>125.81529999999999</v>
      </c>
      <c r="G15777" t="str">
        <f t="shared" si="492"/>
        <v>Casual Buyers</v>
      </c>
      <c r="H15777" s="4">
        <v>41478</v>
      </c>
      <c r="I15777">
        <f>WEEKDAY(Cleaned!$H15777)</f>
        <v>3</v>
      </c>
      <c r="J15777" t="s">
        <v>18</v>
      </c>
      <c r="K15777" s="4">
        <v>22722</v>
      </c>
      <c r="L15777">
        <f>INT(YEARFRAC(Cleaned!$K15777,Cleaned!$H15777,1))</f>
        <v>51</v>
      </c>
      <c r="M15777" t="str">
        <f t="shared" si="493"/>
        <v>Seniors</v>
      </c>
    </row>
    <row r="15778" spans="1:13" x14ac:dyDescent="0.25">
      <c r="A15778">
        <v>25778</v>
      </c>
      <c r="B15778" t="s">
        <v>6060</v>
      </c>
      <c r="C15778" t="s">
        <v>81</v>
      </c>
      <c r="D15778" t="s">
        <v>10</v>
      </c>
      <c r="E15778" t="s">
        <v>21</v>
      </c>
      <c r="F15778" s="35">
        <v>40.078400000000002</v>
      </c>
      <c r="G15778" t="str">
        <f t="shared" si="492"/>
        <v>Casual Buyers</v>
      </c>
      <c r="H15778" s="4">
        <v>41483</v>
      </c>
      <c r="I15778">
        <f>WEEKDAY(Cleaned!$H15778)</f>
        <v>1</v>
      </c>
      <c r="J15778" t="s">
        <v>17</v>
      </c>
      <c r="K15778" s="4">
        <v>16855</v>
      </c>
      <c r="L15778">
        <f>INT(YEARFRAC(Cleaned!$K15778,Cleaned!$H15778,1))</f>
        <v>67</v>
      </c>
      <c r="M15778" t="str">
        <f t="shared" si="493"/>
        <v>Elders</v>
      </c>
    </row>
    <row r="15779" spans="1:13" x14ac:dyDescent="0.25">
      <c r="A15779">
        <v>25779</v>
      </c>
      <c r="B15779" t="s">
        <v>9281</v>
      </c>
      <c r="C15779" t="s">
        <v>81</v>
      </c>
      <c r="D15779" t="s">
        <v>10</v>
      </c>
      <c r="E15779" t="s">
        <v>21</v>
      </c>
      <c r="F15779" s="35">
        <v>44.177900000000001</v>
      </c>
      <c r="G15779" t="str">
        <f t="shared" si="492"/>
        <v>Casual Buyers</v>
      </c>
      <c r="H15779" s="4">
        <v>41484</v>
      </c>
      <c r="I15779">
        <f>WEEKDAY(Cleaned!$H15779)</f>
        <v>2</v>
      </c>
      <c r="J15779" t="s">
        <v>12</v>
      </c>
      <c r="K15779" s="4">
        <v>22197</v>
      </c>
      <c r="L15779">
        <f>INT(YEARFRAC(Cleaned!$K15779,Cleaned!$H15779,1))</f>
        <v>52</v>
      </c>
      <c r="M15779" t="str">
        <f t="shared" si="493"/>
        <v>Seniors</v>
      </c>
    </row>
    <row r="15780" spans="1:13" x14ac:dyDescent="0.25">
      <c r="A15780">
        <v>25780</v>
      </c>
      <c r="B15780" t="s">
        <v>9282</v>
      </c>
      <c r="C15780" t="s">
        <v>81</v>
      </c>
      <c r="D15780" t="s">
        <v>10</v>
      </c>
      <c r="E15780" t="s">
        <v>21</v>
      </c>
      <c r="F15780" s="35">
        <v>33.139000000000003</v>
      </c>
      <c r="G15780" t="str">
        <f t="shared" si="492"/>
        <v>Casual Buyers</v>
      </c>
      <c r="H15780" s="4">
        <v>41487</v>
      </c>
      <c r="I15780">
        <f>WEEKDAY(Cleaned!$H15780)</f>
        <v>5</v>
      </c>
      <c r="J15780" t="s">
        <v>15</v>
      </c>
      <c r="K15780" s="4">
        <v>28200</v>
      </c>
      <c r="L15780">
        <f>INT(YEARFRAC(Cleaned!$K15780,Cleaned!$H15780,1))</f>
        <v>36</v>
      </c>
      <c r="M15780" t="str">
        <f t="shared" si="493"/>
        <v>Adult</v>
      </c>
    </row>
    <row r="15781" spans="1:13" x14ac:dyDescent="0.25">
      <c r="A15781">
        <v>25781</v>
      </c>
      <c r="B15781" t="s">
        <v>9283</v>
      </c>
      <c r="C15781" t="s">
        <v>81</v>
      </c>
      <c r="D15781" t="s">
        <v>10</v>
      </c>
      <c r="E15781" t="s">
        <v>21</v>
      </c>
      <c r="F15781" s="35">
        <v>77.338999999999999</v>
      </c>
      <c r="G15781" t="str">
        <f t="shared" si="492"/>
        <v>Casual Buyers</v>
      </c>
      <c r="H15781" s="4">
        <v>41490</v>
      </c>
      <c r="I15781">
        <f>WEEKDAY(Cleaned!$H15781)</f>
        <v>1</v>
      </c>
      <c r="J15781" t="s">
        <v>14</v>
      </c>
      <c r="K15781" s="4">
        <v>25864</v>
      </c>
      <c r="L15781">
        <f>INT(YEARFRAC(Cleaned!$K15781,Cleaned!$H15781,1))</f>
        <v>42</v>
      </c>
      <c r="M15781" t="str">
        <f t="shared" si="493"/>
        <v>Adult</v>
      </c>
    </row>
    <row r="15782" spans="1:13" x14ac:dyDescent="0.25">
      <c r="A15782">
        <v>25782</v>
      </c>
      <c r="B15782" t="s">
        <v>9284</v>
      </c>
      <c r="C15782" t="s">
        <v>81</v>
      </c>
      <c r="D15782" t="s">
        <v>10</v>
      </c>
      <c r="E15782" t="s">
        <v>21</v>
      </c>
      <c r="F15782" s="35">
        <v>44.177900000000001</v>
      </c>
      <c r="G15782" t="str">
        <f t="shared" si="492"/>
        <v>Casual Buyers</v>
      </c>
      <c r="H15782" s="4">
        <v>41491</v>
      </c>
      <c r="I15782">
        <f>WEEKDAY(Cleaned!$H15782)</f>
        <v>2</v>
      </c>
      <c r="J15782" t="s">
        <v>14</v>
      </c>
      <c r="K15782" s="4">
        <v>23056</v>
      </c>
      <c r="L15782">
        <f>INT(YEARFRAC(Cleaned!$K15782,Cleaned!$H15782,1))</f>
        <v>50</v>
      </c>
      <c r="M15782" t="str">
        <f t="shared" si="493"/>
        <v>Seniors</v>
      </c>
    </row>
    <row r="15783" spans="1:13" x14ac:dyDescent="0.25">
      <c r="A15783">
        <v>25783</v>
      </c>
      <c r="B15783" t="s">
        <v>9285</v>
      </c>
      <c r="C15783" t="s">
        <v>81</v>
      </c>
      <c r="D15783" t="s">
        <v>10</v>
      </c>
      <c r="E15783" t="s">
        <v>21</v>
      </c>
      <c r="F15783" s="35">
        <v>110.4337</v>
      </c>
      <c r="G15783" t="str">
        <f t="shared" si="492"/>
        <v>Casual Buyers</v>
      </c>
      <c r="H15783" s="4">
        <v>41494</v>
      </c>
      <c r="I15783">
        <f>WEEKDAY(Cleaned!$H15783)</f>
        <v>5</v>
      </c>
      <c r="J15783" t="s">
        <v>13</v>
      </c>
      <c r="K15783" s="4">
        <v>18974</v>
      </c>
      <c r="L15783">
        <f>INT(YEARFRAC(Cleaned!$K15783,Cleaned!$H15783,1))</f>
        <v>61</v>
      </c>
      <c r="M15783" t="str">
        <f t="shared" si="493"/>
        <v>Seniors</v>
      </c>
    </row>
    <row r="15784" spans="1:13" x14ac:dyDescent="0.25">
      <c r="A15784">
        <v>25784</v>
      </c>
      <c r="B15784" t="s">
        <v>9286</v>
      </c>
      <c r="C15784" t="s">
        <v>81</v>
      </c>
      <c r="D15784" t="s">
        <v>10</v>
      </c>
      <c r="E15784" t="s">
        <v>21</v>
      </c>
      <c r="F15784" s="35">
        <v>75.062700000000007</v>
      </c>
      <c r="G15784" t="str">
        <f t="shared" si="492"/>
        <v>Casual Buyers</v>
      </c>
      <c r="H15784" s="4">
        <v>41494</v>
      </c>
      <c r="I15784">
        <f>WEEKDAY(Cleaned!$H15784)</f>
        <v>5</v>
      </c>
      <c r="J15784" t="s">
        <v>16</v>
      </c>
      <c r="K15784" s="4">
        <v>26002</v>
      </c>
      <c r="L15784">
        <f>INT(YEARFRAC(Cleaned!$K15784,Cleaned!$H15784,1))</f>
        <v>42</v>
      </c>
      <c r="M15784" t="str">
        <f t="shared" si="493"/>
        <v>Adult</v>
      </c>
    </row>
    <row r="15785" spans="1:13" x14ac:dyDescent="0.25">
      <c r="A15785">
        <v>25785</v>
      </c>
      <c r="B15785" t="s">
        <v>9257</v>
      </c>
      <c r="C15785" t="s">
        <v>81</v>
      </c>
      <c r="D15785" t="s">
        <v>10</v>
      </c>
      <c r="E15785" t="s">
        <v>21</v>
      </c>
      <c r="F15785" s="35">
        <v>607.72789999999998</v>
      </c>
      <c r="G15785" t="str">
        <f t="shared" si="492"/>
        <v>Casual Buyers</v>
      </c>
      <c r="H15785" s="4">
        <v>41495</v>
      </c>
      <c r="I15785">
        <f>WEEKDAY(Cleaned!$H15785)</f>
        <v>6</v>
      </c>
      <c r="J15785" t="s">
        <v>12</v>
      </c>
      <c r="K15785" s="4">
        <v>27853</v>
      </c>
      <c r="L15785">
        <f>INT(YEARFRAC(Cleaned!$K15785,Cleaned!$H15785,1))</f>
        <v>37</v>
      </c>
      <c r="M15785" t="str">
        <f t="shared" si="493"/>
        <v>Adult</v>
      </c>
    </row>
    <row r="15786" spans="1:13" x14ac:dyDescent="0.25">
      <c r="A15786">
        <v>25786</v>
      </c>
      <c r="B15786" t="s">
        <v>5573</v>
      </c>
      <c r="C15786" t="s">
        <v>81</v>
      </c>
      <c r="D15786" t="s">
        <v>10</v>
      </c>
      <c r="E15786" t="s">
        <v>21</v>
      </c>
      <c r="F15786" s="35">
        <v>1954.7008000000001</v>
      </c>
      <c r="G15786" t="str">
        <f t="shared" si="492"/>
        <v>Brand Seekers</v>
      </c>
      <c r="H15786" s="4">
        <v>41495</v>
      </c>
      <c r="I15786">
        <f>WEEKDAY(Cleaned!$H15786)</f>
        <v>6</v>
      </c>
      <c r="J15786" t="s">
        <v>15</v>
      </c>
      <c r="K15786" s="4">
        <v>21684</v>
      </c>
      <c r="L15786">
        <f>INT(YEARFRAC(Cleaned!$K15786,Cleaned!$H15786,1))</f>
        <v>54</v>
      </c>
      <c r="M15786" t="str">
        <f t="shared" si="493"/>
        <v>Seniors</v>
      </c>
    </row>
    <row r="15787" spans="1:13" x14ac:dyDescent="0.25">
      <c r="A15787">
        <v>25787</v>
      </c>
      <c r="B15787" t="s">
        <v>5383</v>
      </c>
      <c r="C15787" t="s">
        <v>81</v>
      </c>
      <c r="D15787" t="s">
        <v>10</v>
      </c>
      <c r="E15787" t="s">
        <v>21</v>
      </c>
      <c r="F15787" s="35">
        <v>77.316900000000004</v>
      </c>
      <c r="G15787" t="str">
        <f t="shared" si="492"/>
        <v>Casual Buyers</v>
      </c>
      <c r="H15787" s="4">
        <v>41500</v>
      </c>
      <c r="I15787">
        <f>WEEKDAY(Cleaned!$H15787)</f>
        <v>4</v>
      </c>
      <c r="J15787" t="s">
        <v>18</v>
      </c>
      <c r="K15787" s="4">
        <v>22238</v>
      </c>
      <c r="L15787">
        <f>INT(YEARFRAC(Cleaned!$K15787,Cleaned!$H15787,1))</f>
        <v>52</v>
      </c>
      <c r="M15787" t="str">
        <f t="shared" si="493"/>
        <v>Seniors</v>
      </c>
    </row>
    <row r="15788" spans="1:13" x14ac:dyDescent="0.25">
      <c r="A15788">
        <v>25788</v>
      </c>
      <c r="B15788" t="s">
        <v>9287</v>
      </c>
      <c r="C15788" t="s">
        <v>81</v>
      </c>
      <c r="D15788" t="s">
        <v>10</v>
      </c>
      <c r="E15788" t="s">
        <v>21</v>
      </c>
      <c r="F15788" s="35">
        <v>35.6584</v>
      </c>
      <c r="G15788" t="str">
        <f t="shared" si="492"/>
        <v>Casual Buyers</v>
      </c>
      <c r="H15788" s="4">
        <v>41502</v>
      </c>
      <c r="I15788">
        <f>WEEKDAY(Cleaned!$H15788)</f>
        <v>6</v>
      </c>
      <c r="J15788" t="s">
        <v>13</v>
      </c>
      <c r="K15788" s="4">
        <v>19395</v>
      </c>
      <c r="L15788">
        <f>INT(YEARFRAC(Cleaned!$K15788,Cleaned!$H15788,1))</f>
        <v>60</v>
      </c>
      <c r="M15788" t="str">
        <f t="shared" si="493"/>
        <v>Seniors</v>
      </c>
    </row>
    <row r="15789" spans="1:13" x14ac:dyDescent="0.25">
      <c r="A15789">
        <v>25789</v>
      </c>
      <c r="B15789" t="s">
        <v>5293</v>
      </c>
      <c r="C15789" t="s">
        <v>81</v>
      </c>
      <c r="D15789" t="s">
        <v>10</v>
      </c>
      <c r="E15789" t="s">
        <v>21</v>
      </c>
      <c r="F15789" s="35">
        <v>835.74469999999997</v>
      </c>
      <c r="G15789" t="str">
        <f t="shared" si="492"/>
        <v>Casual Buyers</v>
      </c>
      <c r="H15789" s="4">
        <v>41503</v>
      </c>
      <c r="I15789">
        <f>WEEKDAY(Cleaned!$H15789)</f>
        <v>7</v>
      </c>
      <c r="J15789" t="s">
        <v>18</v>
      </c>
      <c r="K15789" s="4">
        <v>19077</v>
      </c>
      <c r="L15789">
        <f>INT(YEARFRAC(Cleaned!$K15789,Cleaned!$H15789,1))</f>
        <v>61</v>
      </c>
      <c r="M15789" t="str">
        <f t="shared" si="493"/>
        <v>Seniors</v>
      </c>
    </row>
    <row r="15790" spans="1:13" x14ac:dyDescent="0.25">
      <c r="A15790">
        <v>25790</v>
      </c>
      <c r="B15790" t="s">
        <v>6063</v>
      </c>
      <c r="C15790" t="s">
        <v>81</v>
      </c>
      <c r="D15790" t="s">
        <v>10</v>
      </c>
      <c r="E15790" t="s">
        <v>21</v>
      </c>
      <c r="F15790" s="35">
        <v>874.40859999999998</v>
      </c>
      <c r="G15790" t="str">
        <f t="shared" si="492"/>
        <v>Casual Buyers</v>
      </c>
      <c r="H15790" s="4">
        <v>41506</v>
      </c>
      <c r="I15790">
        <f>WEEKDAY(Cleaned!$H15790)</f>
        <v>3</v>
      </c>
      <c r="J15790" t="s">
        <v>12</v>
      </c>
      <c r="K15790" s="4">
        <v>16001</v>
      </c>
      <c r="L15790">
        <f>INT(YEARFRAC(Cleaned!$K15790,Cleaned!$H15790,1))</f>
        <v>69</v>
      </c>
      <c r="M15790" t="str">
        <f t="shared" si="493"/>
        <v>Elders</v>
      </c>
    </row>
    <row r="15791" spans="1:13" x14ac:dyDescent="0.25">
      <c r="A15791">
        <v>25791</v>
      </c>
      <c r="B15791" t="s">
        <v>9288</v>
      </c>
      <c r="C15791" t="s">
        <v>81</v>
      </c>
      <c r="D15791" t="s">
        <v>10</v>
      </c>
      <c r="E15791" t="s">
        <v>21</v>
      </c>
      <c r="F15791" s="35">
        <v>27.614000000000001</v>
      </c>
      <c r="G15791" t="str">
        <f t="shared" si="492"/>
        <v>Casual Buyers</v>
      </c>
      <c r="H15791" s="4">
        <v>41506</v>
      </c>
      <c r="I15791">
        <f>WEEKDAY(Cleaned!$H15791)</f>
        <v>3</v>
      </c>
      <c r="J15791" t="s">
        <v>15</v>
      </c>
      <c r="K15791" s="4">
        <v>23966</v>
      </c>
      <c r="L15791">
        <f>INT(YEARFRAC(Cleaned!$K15791,Cleaned!$H15791,1))</f>
        <v>48</v>
      </c>
      <c r="M15791" t="str">
        <f t="shared" si="493"/>
        <v>Adult</v>
      </c>
    </row>
    <row r="15792" spans="1:13" x14ac:dyDescent="0.25">
      <c r="A15792">
        <v>25792</v>
      </c>
      <c r="B15792" t="s">
        <v>5431</v>
      </c>
      <c r="C15792" t="s">
        <v>81</v>
      </c>
      <c r="D15792" t="s">
        <v>10</v>
      </c>
      <c r="E15792" t="s">
        <v>21</v>
      </c>
      <c r="F15792" s="35">
        <v>2754.0136000000002</v>
      </c>
      <c r="G15792" t="str">
        <f t="shared" si="492"/>
        <v>Brand Seekers</v>
      </c>
      <c r="H15792" s="4">
        <v>41507</v>
      </c>
      <c r="I15792">
        <f>WEEKDAY(Cleaned!$H15792)</f>
        <v>4</v>
      </c>
      <c r="J15792" t="s">
        <v>12</v>
      </c>
      <c r="K15792" s="4">
        <v>18136</v>
      </c>
      <c r="L15792">
        <f>INT(YEARFRAC(Cleaned!$K15792,Cleaned!$H15792,1))</f>
        <v>63</v>
      </c>
      <c r="M15792" t="str">
        <f t="shared" si="493"/>
        <v>Seniors</v>
      </c>
    </row>
    <row r="15793" spans="1:13" x14ac:dyDescent="0.25">
      <c r="A15793">
        <v>25793</v>
      </c>
      <c r="B15793" t="s">
        <v>9289</v>
      </c>
      <c r="C15793" t="s">
        <v>81</v>
      </c>
      <c r="D15793" t="s">
        <v>10</v>
      </c>
      <c r="E15793" t="s">
        <v>21</v>
      </c>
      <c r="F15793" s="35">
        <v>8.0443999999999996</v>
      </c>
      <c r="G15793" t="str">
        <f t="shared" si="492"/>
        <v>Casual Buyers</v>
      </c>
      <c r="H15793" s="4">
        <v>41509</v>
      </c>
      <c r="I15793">
        <f>WEEKDAY(Cleaned!$H15793)</f>
        <v>6</v>
      </c>
      <c r="J15793" t="s">
        <v>16</v>
      </c>
      <c r="K15793" s="4">
        <v>15386</v>
      </c>
      <c r="L15793">
        <f>INT(YEARFRAC(Cleaned!$K15793,Cleaned!$H15793,1))</f>
        <v>71</v>
      </c>
      <c r="M15793" t="str">
        <f t="shared" si="493"/>
        <v>Elders</v>
      </c>
    </row>
    <row r="15794" spans="1:13" x14ac:dyDescent="0.25">
      <c r="A15794">
        <v>25794</v>
      </c>
      <c r="B15794" t="s">
        <v>4867</v>
      </c>
      <c r="C15794" t="s">
        <v>81</v>
      </c>
      <c r="D15794" t="s">
        <v>10</v>
      </c>
      <c r="E15794" t="s">
        <v>21</v>
      </c>
      <c r="F15794" s="35">
        <v>2725.2836000000002</v>
      </c>
      <c r="G15794" t="str">
        <f t="shared" si="492"/>
        <v>Brand Seekers</v>
      </c>
      <c r="H15794" s="4">
        <v>41512</v>
      </c>
      <c r="I15794">
        <f>WEEKDAY(Cleaned!$H15794)</f>
        <v>2</v>
      </c>
      <c r="J15794" t="s">
        <v>12</v>
      </c>
      <c r="K15794" s="4">
        <v>26137</v>
      </c>
      <c r="L15794">
        <f>INT(YEARFRAC(Cleaned!$K15794,Cleaned!$H15794,1))</f>
        <v>42</v>
      </c>
      <c r="M15794" t="str">
        <f t="shared" si="493"/>
        <v>Adult</v>
      </c>
    </row>
    <row r="15795" spans="1:13" x14ac:dyDescent="0.25">
      <c r="A15795">
        <v>25795</v>
      </c>
      <c r="B15795" t="s">
        <v>9290</v>
      </c>
      <c r="C15795" t="s">
        <v>81</v>
      </c>
      <c r="D15795" t="s">
        <v>10</v>
      </c>
      <c r="E15795" t="s">
        <v>21</v>
      </c>
      <c r="F15795" s="35">
        <v>57.415799999999997</v>
      </c>
      <c r="G15795" t="str">
        <f t="shared" si="492"/>
        <v>Casual Buyers</v>
      </c>
      <c r="H15795" s="4">
        <v>41513</v>
      </c>
      <c r="I15795">
        <f>WEEKDAY(Cleaned!$H15795)</f>
        <v>3</v>
      </c>
      <c r="J15795" t="s">
        <v>13</v>
      </c>
      <c r="K15795" s="4">
        <v>25489</v>
      </c>
      <c r="L15795">
        <f>INT(YEARFRAC(Cleaned!$K15795,Cleaned!$H15795,1))</f>
        <v>43</v>
      </c>
      <c r="M15795" t="str">
        <f t="shared" si="493"/>
        <v>Adult</v>
      </c>
    </row>
    <row r="15796" spans="1:13" x14ac:dyDescent="0.25">
      <c r="A15796">
        <v>25796</v>
      </c>
      <c r="B15796" t="s">
        <v>4862</v>
      </c>
      <c r="C15796" t="s">
        <v>81</v>
      </c>
      <c r="D15796" t="s">
        <v>10</v>
      </c>
      <c r="E15796" t="s">
        <v>21</v>
      </c>
      <c r="F15796" s="35">
        <v>2738.5657000000001</v>
      </c>
      <c r="G15796" t="str">
        <f t="shared" si="492"/>
        <v>Brand Seekers</v>
      </c>
      <c r="H15796" s="4">
        <v>41515</v>
      </c>
      <c r="I15796">
        <f>WEEKDAY(Cleaned!$H15796)</f>
        <v>5</v>
      </c>
      <c r="J15796" t="s">
        <v>12</v>
      </c>
      <c r="K15796" s="4">
        <v>16274</v>
      </c>
      <c r="L15796">
        <f>INT(YEARFRAC(Cleaned!$K15796,Cleaned!$H15796,1))</f>
        <v>69</v>
      </c>
      <c r="M15796" t="str">
        <f t="shared" si="493"/>
        <v>Elders</v>
      </c>
    </row>
    <row r="15797" spans="1:13" x14ac:dyDescent="0.25">
      <c r="A15797">
        <v>25797</v>
      </c>
      <c r="B15797" t="s">
        <v>9291</v>
      </c>
      <c r="C15797" t="s">
        <v>81</v>
      </c>
      <c r="D15797" t="s">
        <v>10</v>
      </c>
      <c r="E15797" t="s">
        <v>21</v>
      </c>
      <c r="F15797" s="35">
        <v>2810.5012000000002</v>
      </c>
      <c r="G15797" t="str">
        <f t="shared" si="492"/>
        <v>Brand Seekers</v>
      </c>
      <c r="H15797" s="4">
        <v>41515</v>
      </c>
      <c r="I15797">
        <f>WEEKDAY(Cleaned!$H15797)</f>
        <v>5</v>
      </c>
      <c r="J15797" t="s">
        <v>16</v>
      </c>
      <c r="K15797" s="4">
        <v>22911</v>
      </c>
      <c r="L15797">
        <f>INT(YEARFRAC(Cleaned!$K15797,Cleaned!$H15797,1))</f>
        <v>50</v>
      </c>
      <c r="M15797" t="str">
        <f t="shared" si="493"/>
        <v>Seniors</v>
      </c>
    </row>
    <row r="15798" spans="1:13" x14ac:dyDescent="0.25">
      <c r="A15798">
        <v>25798</v>
      </c>
      <c r="B15798" t="s">
        <v>9292</v>
      </c>
      <c r="C15798" t="s">
        <v>81</v>
      </c>
      <c r="D15798" t="s">
        <v>10</v>
      </c>
      <c r="E15798" t="s">
        <v>21</v>
      </c>
      <c r="F15798" s="35">
        <v>40.840800000000002</v>
      </c>
      <c r="G15798" t="str">
        <f t="shared" si="492"/>
        <v>Casual Buyers</v>
      </c>
      <c r="H15798" s="4">
        <v>41516</v>
      </c>
      <c r="I15798">
        <f>WEEKDAY(Cleaned!$H15798)</f>
        <v>6</v>
      </c>
      <c r="J15798" t="s">
        <v>13</v>
      </c>
      <c r="K15798" s="4">
        <v>25755</v>
      </c>
      <c r="L15798">
        <f>INT(YEARFRAC(Cleaned!$K15798,Cleaned!$H15798,1))</f>
        <v>43</v>
      </c>
      <c r="M15798" t="str">
        <f t="shared" si="493"/>
        <v>Adult</v>
      </c>
    </row>
    <row r="15799" spans="1:13" x14ac:dyDescent="0.25">
      <c r="A15799">
        <v>25799</v>
      </c>
      <c r="B15799" t="s">
        <v>5398</v>
      </c>
      <c r="C15799" t="s">
        <v>81</v>
      </c>
      <c r="D15799" t="s">
        <v>10</v>
      </c>
      <c r="E15799" t="s">
        <v>21</v>
      </c>
      <c r="F15799" s="35">
        <v>35.6584</v>
      </c>
      <c r="G15799" t="str">
        <f t="shared" si="492"/>
        <v>Casual Buyers</v>
      </c>
      <c r="H15799" s="4">
        <v>41518</v>
      </c>
      <c r="I15799">
        <f>WEEKDAY(Cleaned!$H15799)</f>
        <v>1</v>
      </c>
      <c r="J15799" t="s">
        <v>12</v>
      </c>
      <c r="K15799" s="4">
        <v>17692</v>
      </c>
      <c r="L15799">
        <f>INT(YEARFRAC(Cleaned!$K15799,Cleaned!$H15799,1))</f>
        <v>65</v>
      </c>
      <c r="M15799" t="str">
        <f t="shared" si="493"/>
        <v>Elders</v>
      </c>
    </row>
    <row r="15800" spans="1:13" x14ac:dyDescent="0.25">
      <c r="A15800">
        <v>25800</v>
      </c>
      <c r="B15800" t="s">
        <v>5341</v>
      </c>
      <c r="C15800" t="s">
        <v>81</v>
      </c>
      <c r="D15800" t="s">
        <v>10</v>
      </c>
      <c r="E15800" t="s">
        <v>21</v>
      </c>
      <c r="F15800" s="35">
        <v>77.316900000000004</v>
      </c>
      <c r="G15800" t="str">
        <f t="shared" si="492"/>
        <v>Casual Buyers</v>
      </c>
      <c r="H15800" s="4">
        <v>41518</v>
      </c>
      <c r="I15800">
        <f>WEEKDAY(Cleaned!$H15800)</f>
        <v>1</v>
      </c>
      <c r="J15800" t="s">
        <v>12</v>
      </c>
      <c r="K15800" s="4">
        <v>26679</v>
      </c>
      <c r="L15800">
        <f>INT(YEARFRAC(Cleaned!$K15800,Cleaned!$H15800,1))</f>
        <v>40</v>
      </c>
      <c r="M15800" t="str">
        <f t="shared" si="493"/>
        <v>Adult</v>
      </c>
    </row>
    <row r="15801" spans="1:13" x14ac:dyDescent="0.25">
      <c r="A15801">
        <v>25801</v>
      </c>
      <c r="B15801" t="s">
        <v>9293</v>
      </c>
      <c r="C15801" t="s">
        <v>81</v>
      </c>
      <c r="D15801" t="s">
        <v>10</v>
      </c>
      <c r="E15801" t="s">
        <v>21</v>
      </c>
      <c r="F15801" s="35">
        <v>16.8292</v>
      </c>
      <c r="G15801" t="str">
        <f t="shared" si="492"/>
        <v>Casual Buyers</v>
      </c>
      <c r="H15801" s="4">
        <v>41519</v>
      </c>
      <c r="I15801">
        <f>WEEKDAY(Cleaned!$H15801)</f>
        <v>2</v>
      </c>
      <c r="J15801" t="s">
        <v>16</v>
      </c>
      <c r="K15801" s="4">
        <v>18102</v>
      </c>
      <c r="L15801">
        <f>INT(YEARFRAC(Cleaned!$K15801,Cleaned!$H15801,1))</f>
        <v>64</v>
      </c>
      <c r="M15801" t="str">
        <f t="shared" si="493"/>
        <v>Seniors</v>
      </c>
    </row>
    <row r="15802" spans="1:13" x14ac:dyDescent="0.25">
      <c r="A15802">
        <v>25802</v>
      </c>
      <c r="B15802" t="s">
        <v>9294</v>
      </c>
      <c r="C15802" t="s">
        <v>81</v>
      </c>
      <c r="D15802" t="s">
        <v>10</v>
      </c>
      <c r="E15802" t="s">
        <v>21</v>
      </c>
      <c r="F15802" s="35">
        <v>5.5140000000000002</v>
      </c>
      <c r="G15802" t="str">
        <f t="shared" si="492"/>
        <v>Casual Buyers</v>
      </c>
      <c r="H15802" s="4">
        <v>41522</v>
      </c>
      <c r="I15802">
        <f>WEEKDAY(Cleaned!$H15802)</f>
        <v>5</v>
      </c>
      <c r="J15802" t="s">
        <v>14</v>
      </c>
      <c r="K15802" s="4">
        <v>23197</v>
      </c>
      <c r="L15802">
        <f>INT(YEARFRAC(Cleaned!$K15802,Cleaned!$H15802,1))</f>
        <v>50</v>
      </c>
      <c r="M15802" t="str">
        <f t="shared" si="493"/>
        <v>Seniors</v>
      </c>
    </row>
    <row r="15803" spans="1:13" x14ac:dyDescent="0.25">
      <c r="A15803">
        <v>25803</v>
      </c>
      <c r="B15803" t="s">
        <v>9259</v>
      </c>
      <c r="C15803" t="s">
        <v>81</v>
      </c>
      <c r="D15803" t="s">
        <v>10</v>
      </c>
      <c r="E15803" t="s">
        <v>21</v>
      </c>
      <c r="F15803" s="35">
        <v>2626.5408000000002</v>
      </c>
      <c r="G15803" t="str">
        <f t="shared" si="492"/>
        <v>Brand Seekers</v>
      </c>
      <c r="H15803" s="4">
        <v>41522</v>
      </c>
      <c r="I15803">
        <f>WEEKDAY(Cleaned!$H15803)</f>
        <v>5</v>
      </c>
      <c r="J15803" t="s">
        <v>16</v>
      </c>
      <c r="K15803" s="4">
        <v>26370</v>
      </c>
      <c r="L15803">
        <f>INT(YEARFRAC(Cleaned!$K15803,Cleaned!$H15803,1))</f>
        <v>41</v>
      </c>
      <c r="M15803" t="str">
        <f t="shared" si="493"/>
        <v>Adult</v>
      </c>
    </row>
    <row r="15804" spans="1:13" x14ac:dyDescent="0.25">
      <c r="A15804">
        <v>25804</v>
      </c>
      <c r="B15804" t="s">
        <v>9295</v>
      </c>
      <c r="C15804" t="s">
        <v>81</v>
      </c>
      <c r="D15804" t="s">
        <v>10</v>
      </c>
      <c r="E15804" t="s">
        <v>21</v>
      </c>
      <c r="F15804" s="35">
        <v>65.172899999999998</v>
      </c>
      <c r="G15804" t="str">
        <f t="shared" si="492"/>
        <v>Casual Buyers</v>
      </c>
      <c r="H15804" s="4">
        <v>41522</v>
      </c>
      <c r="I15804">
        <f>WEEKDAY(Cleaned!$H15804)</f>
        <v>5</v>
      </c>
      <c r="J15804" t="s">
        <v>16</v>
      </c>
      <c r="K15804" s="4">
        <v>28284</v>
      </c>
      <c r="L15804">
        <f>INT(YEARFRAC(Cleaned!$K15804,Cleaned!$H15804,1))</f>
        <v>36</v>
      </c>
      <c r="M15804" t="str">
        <f t="shared" si="493"/>
        <v>Adult</v>
      </c>
    </row>
    <row r="15805" spans="1:13" x14ac:dyDescent="0.25">
      <c r="A15805">
        <v>25805</v>
      </c>
      <c r="B15805" t="s">
        <v>9296</v>
      </c>
      <c r="C15805" t="s">
        <v>81</v>
      </c>
      <c r="D15805" t="s">
        <v>10</v>
      </c>
      <c r="E15805" t="s">
        <v>21</v>
      </c>
      <c r="F15805" s="35">
        <v>43.614400000000003</v>
      </c>
      <c r="G15805" t="str">
        <f t="shared" si="492"/>
        <v>Casual Buyers</v>
      </c>
      <c r="H15805" s="4">
        <v>41523</v>
      </c>
      <c r="I15805">
        <f>WEEKDAY(Cleaned!$H15805)</f>
        <v>6</v>
      </c>
      <c r="J15805" t="s">
        <v>13</v>
      </c>
      <c r="K15805" s="4">
        <v>24434</v>
      </c>
      <c r="L15805">
        <f>INT(YEARFRAC(Cleaned!$K15805,Cleaned!$H15805,1))</f>
        <v>46</v>
      </c>
      <c r="M15805" t="str">
        <f t="shared" si="493"/>
        <v>Adult</v>
      </c>
    </row>
    <row r="15806" spans="1:13" x14ac:dyDescent="0.25">
      <c r="A15806">
        <v>25806</v>
      </c>
      <c r="B15806" t="s">
        <v>9297</v>
      </c>
      <c r="C15806" t="s">
        <v>81</v>
      </c>
      <c r="D15806" t="s">
        <v>10</v>
      </c>
      <c r="E15806" t="s">
        <v>21</v>
      </c>
      <c r="F15806" s="35">
        <v>77.338999999999999</v>
      </c>
      <c r="G15806" t="str">
        <f t="shared" si="492"/>
        <v>Casual Buyers</v>
      </c>
      <c r="H15806" s="4">
        <v>41523</v>
      </c>
      <c r="I15806">
        <f>WEEKDAY(Cleaned!$H15806)</f>
        <v>6</v>
      </c>
      <c r="J15806" t="s">
        <v>14</v>
      </c>
      <c r="K15806" s="4">
        <v>21007</v>
      </c>
      <c r="L15806">
        <f>INT(YEARFRAC(Cleaned!$K15806,Cleaned!$H15806,1))</f>
        <v>56</v>
      </c>
      <c r="M15806" t="str">
        <f t="shared" si="493"/>
        <v>Seniors</v>
      </c>
    </row>
    <row r="15807" spans="1:13" x14ac:dyDescent="0.25">
      <c r="A15807">
        <v>25807</v>
      </c>
      <c r="B15807" t="s">
        <v>4885</v>
      </c>
      <c r="C15807" t="s">
        <v>81</v>
      </c>
      <c r="D15807" t="s">
        <v>10</v>
      </c>
      <c r="E15807" t="s">
        <v>21</v>
      </c>
      <c r="F15807" s="35">
        <v>2552.5169000000001</v>
      </c>
      <c r="G15807" t="str">
        <f t="shared" si="492"/>
        <v>Brand Seekers</v>
      </c>
      <c r="H15807" s="4">
        <v>41523</v>
      </c>
      <c r="I15807">
        <f>WEEKDAY(Cleaned!$H15807)</f>
        <v>6</v>
      </c>
      <c r="J15807" t="s">
        <v>14</v>
      </c>
      <c r="K15807" s="4">
        <v>24762</v>
      </c>
      <c r="L15807">
        <f>INT(YEARFRAC(Cleaned!$K15807,Cleaned!$H15807,1))</f>
        <v>45</v>
      </c>
      <c r="M15807" t="str">
        <f t="shared" si="493"/>
        <v>Adult</v>
      </c>
    </row>
    <row r="15808" spans="1:13" x14ac:dyDescent="0.25">
      <c r="A15808">
        <v>25808</v>
      </c>
      <c r="B15808" t="s">
        <v>5945</v>
      </c>
      <c r="C15808" t="s">
        <v>81</v>
      </c>
      <c r="D15808" t="s">
        <v>10</v>
      </c>
      <c r="E15808" t="s">
        <v>21</v>
      </c>
      <c r="F15808" s="35">
        <v>26.276900000000001</v>
      </c>
      <c r="G15808" t="str">
        <f t="shared" si="492"/>
        <v>Casual Buyers</v>
      </c>
      <c r="H15808" s="4">
        <v>41525</v>
      </c>
      <c r="I15808">
        <f>WEEKDAY(Cleaned!$H15808)</f>
        <v>1</v>
      </c>
      <c r="J15808" t="s">
        <v>18</v>
      </c>
      <c r="K15808" s="4">
        <v>24965</v>
      </c>
      <c r="L15808">
        <f>INT(YEARFRAC(Cleaned!$K15808,Cleaned!$H15808,1))</f>
        <v>45</v>
      </c>
      <c r="M15808" t="str">
        <f t="shared" si="493"/>
        <v>Adult</v>
      </c>
    </row>
    <row r="15809" spans="1:13" x14ac:dyDescent="0.25">
      <c r="A15809">
        <v>25809</v>
      </c>
      <c r="B15809" t="s">
        <v>9298</v>
      </c>
      <c r="C15809" t="s">
        <v>81</v>
      </c>
      <c r="D15809" t="s">
        <v>10</v>
      </c>
      <c r="E15809" t="s">
        <v>21</v>
      </c>
      <c r="F15809" s="35">
        <v>27.614000000000001</v>
      </c>
      <c r="G15809" t="str">
        <f t="shared" si="492"/>
        <v>Casual Buyers</v>
      </c>
      <c r="H15809" s="4">
        <v>41525</v>
      </c>
      <c r="I15809">
        <f>WEEKDAY(Cleaned!$H15809)</f>
        <v>1</v>
      </c>
      <c r="J15809" t="s">
        <v>17</v>
      </c>
      <c r="K15809" s="4">
        <v>22661</v>
      </c>
      <c r="L15809">
        <f>INT(YEARFRAC(Cleaned!$K15809,Cleaned!$H15809,1))</f>
        <v>51</v>
      </c>
      <c r="M15809" t="str">
        <f t="shared" si="493"/>
        <v>Seniors</v>
      </c>
    </row>
    <row r="15810" spans="1:13" x14ac:dyDescent="0.25">
      <c r="A15810">
        <v>25810</v>
      </c>
      <c r="B15810" t="s">
        <v>5615</v>
      </c>
      <c r="C15810" t="s">
        <v>81</v>
      </c>
      <c r="D15810" t="s">
        <v>10</v>
      </c>
      <c r="E15810" t="s">
        <v>21</v>
      </c>
      <c r="F15810" s="35">
        <v>59.658999999999999</v>
      </c>
      <c r="G15810" t="str">
        <f t="shared" ref="G15810:G15873" si="494">IF(F15810&lt;=1500,"Casual Buyers",IF(F15810&gt;=1501,"Brand Seekers",IF(F15810&gt;2500,"Convinced Seekers")))</f>
        <v>Casual Buyers</v>
      </c>
      <c r="H15810" s="4">
        <v>41527</v>
      </c>
      <c r="I15810">
        <f>WEEKDAY(Cleaned!$H15810)</f>
        <v>3</v>
      </c>
      <c r="J15810" t="s">
        <v>12</v>
      </c>
      <c r="K15810" s="4">
        <v>25626</v>
      </c>
      <c r="L15810">
        <f>INT(YEARFRAC(Cleaned!$K15810,Cleaned!$H15810,1))</f>
        <v>43</v>
      </c>
      <c r="M15810" t="str">
        <f t="shared" ref="M15810:M15873" si="495">IF(L15810&lt;=19,"Teenager",IF(L15810&lt;=34,"Young Adult",IF(L15810&lt;=49,"Adult",IF(L15810&lt;=64,"Seniors",IF(L15810&gt;=65,"Elders")))))</f>
        <v>Adult</v>
      </c>
    </row>
    <row r="15811" spans="1:13" x14ac:dyDescent="0.25">
      <c r="A15811">
        <v>25811</v>
      </c>
      <c r="B15811" t="s">
        <v>4984</v>
      </c>
      <c r="C15811" t="s">
        <v>81</v>
      </c>
      <c r="D15811" t="s">
        <v>10</v>
      </c>
      <c r="E15811" t="s">
        <v>21</v>
      </c>
      <c r="F15811" s="35">
        <v>2735.9247999999998</v>
      </c>
      <c r="G15811" t="str">
        <f t="shared" si="494"/>
        <v>Brand Seekers</v>
      </c>
      <c r="H15811" s="4">
        <v>41527</v>
      </c>
      <c r="I15811">
        <f>WEEKDAY(Cleaned!$H15811)</f>
        <v>3</v>
      </c>
      <c r="J15811" t="s">
        <v>13</v>
      </c>
      <c r="K15811" s="4">
        <v>14413</v>
      </c>
      <c r="L15811">
        <f>INT(YEARFRAC(Cleaned!$K15811,Cleaned!$H15811,1))</f>
        <v>74</v>
      </c>
      <c r="M15811" t="str">
        <f t="shared" si="495"/>
        <v>Elders</v>
      </c>
    </row>
    <row r="15812" spans="1:13" x14ac:dyDescent="0.25">
      <c r="A15812">
        <v>25812</v>
      </c>
      <c r="B15812" t="s">
        <v>5219</v>
      </c>
      <c r="C15812" t="s">
        <v>81</v>
      </c>
      <c r="D15812" t="s">
        <v>10</v>
      </c>
      <c r="E15812" t="s">
        <v>21</v>
      </c>
      <c r="F15812" s="35">
        <v>38.674999999999997</v>
      </c>
      <c r="G15812" t="str">
        <f t="shared" si="494"/>
        <v>Casual Buyers</v>
      </c>
      <c r="H15812" s="4">
        <v>41529</v>
      </c>
      <c r="I15812">
        <f>WEEKDAY(Cleaned!$H15812)</f>
        <v>5</v>
      </c>
      <c r="J15812" t="s">
        <v>16</v>
      </c>
      <c r="K15812" s="4">
        <v>22880</v>
      </c>
      <c r="L15812">
        <f>INT(YEARFRAC(Cleaned!$K15812,Cleaned!$H15812,1))</f>
        <v>51</v>
      </c>
      <c r="M15812" t="str">
        <f t="shared" si="495"/>
        <v>Seniors</v>
      </c>
    </row>
    <row r="15813" spans="1:13" x14ac:dyDescent="0.25">
      <c r="A15813">
        <v>25813</v>
      </c>
      <c r="B15813" t="s">
        <v>5942</v>
      </c>
      <c r="C15813" t="s">
        <v>81</v>
      </c>
      <c r="D15813" t="s">
        <v>10</v>
      </c>
      <c r="E15813" t="s">
        <v>21</v>
      </c>
      <c r="F15813" s="35">
        <v>5.5140000000000002</v>
      </c>
      <c r="G15813" t="str">
        <f t="shared" si="494"/>
        <v>Casual Buyers</v>
      </c>
      <c r="H15813" s="4">
        <v>41530</v>
      </c>
      <c r="I15813">
        <f>WEEKDAY(Cleaned!$H15813)</f>
        <v>6</v>
      </c>
      <c r="J15813" t="s">
        <v>12</v>
      </c>
      <c r="K15813" s="4">
        <v>25972</v>
      </c>
      <c r="L15813">
        <f>INT(YEARFRAC(Cleaned!$K15813,Cleaned!$H15813,1))</f>
        <v>42</v>
      </c>
      <c r="M15813" t="str">
        <f t="shared" si="495"/>
        <v>Adult</v>
      </c>
    </row>
    <row r="15814" spans="1:13" x14ac:dyDescent="0.25">
      <c r="A15814">
        <v>25814</v>
      </c>
      <c r="B15814" t="s">
        <v>9299</v>
      </c>
      <c r="C15814" t="s">
        <v>81</v>
      </c>
      <c r="D15814" t="s">
        <v>10</v>
      </c>
      <c r="E15814" t="s">
        <v>21</v>
      </c>
      <c r="F15814" s="35">
        <v>41.956899999999997</v>
      </c>
      <c r="G15814" t="str">
        <f t="shared" si="494"/>
        <v>Casual Buyers</v>
      </c>
      <c r="H15814" s="4">
        <v>41536</v>
      </c>
      <c r="I15814">
        <f>WEEKDAY(Cleaned!$H15814)</f>
        <v>5</v>
      </c>
      <c r="J15814" t="s">
        <v>12</v>
      </c>
      <c r="K15814" s="4">
        <v>16754</v>
      </c>
      <c r="L15814">
        <f>INT(YEARFRAC(Cleaned!$K15814,Cleaned!$H15814,1))</f>
        <v>67</v>
      </c>
      <c r="M15814" t="str">
        <f t="shared" si="495"/>
        <v>Elders</v>
      </c>
    </row>
    <row r="15815" spans="1:13" x14ac:dyDescent="0.25">
      <c r="A15815">
        <v>25815</v>
      </c>
      <c r="B15815" t="s">
        <v>9263</v>
      </c>
      <c r="C15815" t="s">
        <v>81</v>
      </c>
      <c r="D15815" t="s">
        <v>10</v>
      </c>
      <c r="E15815" t="s">
        <v>21</v>
      </c>
      <c r="F15815" s="35">
        <v>1918.2579000000001</v>
      </c>
      <c r="G15815" t="str">
        <f t="shared" si="494"/>
        <v>Brand Seekers</v>
      </c>
      <c r="H15815" s="4">
        <v>41539</v>
      </c>
      <c r="I15815">
        <f>WEEKDAY(Cleaned!$H15815)</f>
        <v>1</v>
      </c>
      <c r="J15815" t="s">
        <v>15</v>
      </c>
      <c r="K15815" s="4">
        <v>14453</v>
      </c>
      <c r="L15815">
        <f>INT(YEARFRAC(Cleaned!$K15815,Cleaned!$H15815,1))</f>
        <v>74</v>
      </c>
      <c r="M15815" t="str">
        <f t="shared" si="495"/>
        <v>Elders</v>
      </c>
    </row>
    <row r="15816" spans="1:13" x14ac:dyDescent="0.25">
      <c r="A15816">
        <v>25816</v>
      </c>
      <c r="B15816" t="s">
        <v>9300</v>
      </c>
      <c r="C15816" t="s">
        <v>81</v>
      </c>
      <c r="D15816" t="s">
        <v>10</v>
      </c>
      <c r="E15816" t="s">
        <v>21</v>
      </c>
      <c r="F15816" s="35">
        <v>34.221899999999998</v>
      </c>
      <c r="G15816" t="str">
        <f t="shared" si="494"/>
        <v>Casual Buyers</v>
      </c>
      <c r="H15816" s="4">
        <v>41539</v>
      </c>
      <c r="I15816">
        <f>WEEKDAY(Cleaned!$H15816)</f>
        <v>1</v>
      </c>
      <c r="J15816" t="s">
        <v>16</v>
      </c>
      <c r="K15816" s="4">
        <v>13997</v>
      </c>
      <c r="L15816">
        <f>INT(YEARFRAC(Cleaned!$K15816,Cleaned!$H15816,1))</f>
        <v>75</v>
      </c>
      <c r="M15816" t="str">
        <f t="shared" si="495"/>
        <v>Elders</v>
      </c>
    </row>
    <row r="15817" spans="1:13" x14ac:dyDescent="0.25">
      <c r="A15817">
        <v>25817</v>
      </c>
      <c r="B15817" t="s">
        <v>5235</v>
      </c>
      <c r="C15817" t="s">
        <v>81</v>
      </c>
      <c r="D15817" t="s">
        <v>10</v>
      </c>
      <c r="E15817" t="s">
        <v>21</v>
      </c>
      <c r="F15817" s="35">
        <v>41.205500000000001</v>
      </c>
      <c r="G15817" t="str">
        <f t="shared" si="494"/>
        <v>Casual Buyers</v>
      </c>
      <c r="H15817" s="4">
        <v>41540</v>
      </c>
      <c r="I15817">
        <f>WEEKDAY(Cleaned!$H15817)</f>
        <v>2</v>
      </c>
      <c r="J15817" t="s">
        <v>16</v>
      </c>
      <c r="K15817" s="4">
        <v>19137</v>
      </c>
      <c r="L15817">
        <f>INT(YEARFRAC(Cleaned!$K15817,Cleaned!$H15817,1))</f>
        <v>61</v>
      </c>
      <c r="M15817" t="str">
        <f t="shared" si="495"/>
        <v>Seniors</v>
      </c>
    </row>
    <row r="15818" spans="1:13" x14ac:dyDescent="0.25">
      <c r="A15818">
        <v>25818</v>
      </c>
      <c r="B15818" t="s">
        <v>9268</v>
      </c>
      <c r="C15818" t="s">
        <v>81</v>
      </c>
      <c r="D15818" t="s">
        <v>10</v>
      </c>
      <c r="E15818" t="s">
        <v>21</v>
      </c>
      <c r="F15818" s="35">
        <v>2748.4996999999998</v>
      </c>
      <c r="G15818" t="str">
        <f t="shared" si="494"/>
        <v>Brand Seekers</v>
      </c>
      <c r="H15818" s="4">
        <v>41541</v>
      </c>
      <c r="I15818">
        <f>WEEKDAY(Cleaned!$H15818)</f>
        <v>3</v>
      </c>
      <c r="J15818" t="s">
        <v>15</v>
      </c>
      <c r="K15818" s="4">
        <v>24339</v>
      </c>
      <c r="L15818">
        <f>INT(YEARFRAC(Cleaned!$K15818,Cleaned!$H15818,1))</f>
        <v>47</v>
      </c>
      <c r="M15818" t="str">
        <f t="shared" si="495"/>
        <v>Adult</v>
      </c>
    </row>
    <row r="15819" spans="1:13" x14ac:dyDescent="0.25">
      <c r="A15819">
        <v>25819</v>
      </c>
      <c r="B15819" t="s">
        <v>5062</v>
      </c>
      <c r="C15819" t="s">
        <v>81</v>
      </c>
      <c r="D15819" t="s">
        <v>10</v>
      </c>
      <c r="E15819" t="s">
        <v>21</v>
      </c>
      <c r="F15819" s="35">
        <v>122.6108</v>
      </c>
      <c r="G15819" t="str">
        <f t="shared" si="494"/>
        <v>Casual Buyers</v>
      </c>
      <c r="H15819" s="4">
        <v>41541</v>
      </c>
      <c r="I15819">
        <f>WEEKDAY(Cleaned!$H15819)</f>
        <v>3</v>
      </c>
      <c r="J15819" t="s">
        <v>16</v>
      </c>
      <c r="K15819" s="4">
        <v>23596</v>
      </c>
      <c r="L15819">
        <f>INT(YEARFRAC(Cleaned!$K15819,Cleaned!$H15819,1))</f>
        <v>49</v>
      </c>
      <c r="M15819" t="str">
        <f t="shared" si="495"/>
        <v>Adult</v>
      </c>
    </row>
    <row r="15820" spans="1:13" x14ac:dyDescent="0.25">
      <c r="A15820">
        <v>25820</v>
      </c>
      <c r="B15820" t="s">
        <v>5436</v>
      </c>
      <c r="C15820" t="s">
        <v>81</v>
      </c>
      <c r="D15820" t="s">
        <v>10</v>
      </c>
      <c r="E15820" t="s">
        <v>21</v>
      </c>
      <c r="F15820" s="35">
        <v>2738.5657000000001</v>
      </c>
      <c r="G15820" t="str">
        <f t="shared" si="494"/>
        <v>Brand Seekers</v>
      </c>
      <c r="H15820" s="4">
        <v>41543</v>
      </c>
      <c r="I15820">
        <f>WEEKDAY(Cleaned!$H15820)</f>
        <v>5</v>
      </c>
      <c r="J15820" t="s">
        <v>12</v>
      </c>
      <c r="K15820" s="4">
        <v>22752</v>
      </c>
      <c r="L15820">
        <f>INT(YEARFRAC(Cleaned!$K15820,Cleaned!$H15820,1))</f>
        <v>51</v>
      </c>
      <c r="M15820" t="str">
        <f t="shared" si="495"/>
        <v>Seniors</v>
      </c>
    </row>
    <row r="15821" spans="1:13" x14ac:dyDescent="0.25">
      <c r="A15821">
        <v>25821</v>
      </c>
      <c r="B15821" t="s">
        <v>4888</v>
      </c>
      <c r="C15821" t="s">
        <v>81</v>
      </c>
      <c r="D15821" t="s">
        <v>10</v>
      </c>
      <c r="E15821" t="s">
        <v>21</v>
      </c>
      <c r="F15821" s="35">
        <v>2535.9639999999999</v>
      </c>
      <c r="G15821" t="str">
        <f t="shared" si="494"/>
        <v>Brand Seekers</v>
      </c>
      <c r="H15821" s="4">
        <v>41551</v>
      </c>
      <c r="I15821">
        <f>WEEKDAY(Cleaned!$H15821)</f>
        <v>6</v>
      </c>
      <c r="J15821" t="s">
        <v>14</v>
      </c>
      <c r="K15821" s="4">
        <v>25694</v>
      </c>
      <c r="L15821">
        <f>INT(YEARFRAC(Cleaned!$K15821,Cleaned!$H15821,1))</f>
        <v>43</v>
      </c>
      <c r="M15821" t="str">
        <f t="shared" si="495"/>
        <v>Adult</v>
      </c>
    </row>
    <row r="15822" spans="1:13" x14ac:dyDescent="0.25">
      <c r="A15822">
        <v>25822</v>
      </c>
      <c r="B15822" t="s">
        <v>5137</v>
      </c>
      <c r="C15822" t="s">
        <v>81</v>
      </c>
      <c r="D15822" t="s">
        <v>10</v>
      </c>
      <c r="E15822" t="s">
        <v>21</v>
      </c>
      <c r="F15822" s="35">
        <v>87.272900000000007</v>
      </c>
      <c r="G15822" t="str">
        <f t="shared" si="494"/>
        <v>Casual Buyers</v>
      </c>
      <c r="H15822" s="4">
        <v>41552</v>
      </c>
      <c r="I15822">
        <f>WEEKDAY(Cleaned!$H15822)</f>
        <v>7</v>
      </c>
      <c r="J15822" t="s">
        <v>18</v>
      </c>
      <c r="K15822" s="4">
        <v>20712</v>
      </c>
      <c r="L15822">
        <f>INT(YEARFRAC(Cleaned!$K15822,Cleaned!$H15822,1))</f>
        <v>57</v>
      </c>
      <c r="M15822" t="str">
        <f t="shared" si="495"/>
        <v>Seniors</v>
      </c>
    </row>
    <row r="15823" spans="1:13" x14ac:dyDescent="0.25">
      <c r="A15823">
        <v>25823</v>
      </c>
      <c r="B15823" t="s">
        <v>6057</v>
      </c>
      <c r="C15823" t="s">
        <v>81</v>
      </c>
      <c r="D15823" t="s">
        <v>10</v>
      </c>
      <c r="E15823" t="s">
        <v>21</v>
      </c>
      <c r="F15823" s="35">
        <v>114.3233</v>
      </c>
      <c r="G15823" t="str">
        <f t="shared" si="494"/>
        <v>Casual Buyers</v>
      </c>
      <c r="H15823" s="4">
        <v>41553</v>
      </c>
      <c r="I15823">
        <f>WEEKDAY(Cleaned!$H15823)</f>
        <v>1</v>
      </c>
      <c r="J15823" t="s">
        <v>12</v>
      </c>
      <c r="K15823" s="4">
        <v>28281</v>
      </c>
      <c r="L15823">
        <f>INT(YEARFRAC(Cleaned!$K15823,Cleaned!$H15823,1))</f>
        <v>36</v>
      </c>
      <c r="M15823" t="str">
        <f t="shared" si="495"/>
        <v>Adult</v>
      </c>
    </row>
    <row r="15824" spans="1:13" x14ac:dyDescent="0.25">
      <c r="A15824">
        <v>25824</v>
      </c>
      <c r="B15824" t="s">
        <v>5198</v>
      </c>
      <c r="C15824" t="s">
        <v>81</v>
      </c>
      <c r="D15824" t="s">
        <v>10</v>
      </c>
      <c r="E15824" t="s">
        <v>21</v>
      </c>
      <c r="F15824" s="35">
        <v>76.2119</v>
      </c>
      <c r="G15824" t="str">
        <f t="shared" si="494"/>
        <v>Casual Buyers</v>
      </c>
      <c r="H15824" s="4">
        <v>41554</v>
      </c>
      <c r="I15824">
        <f>WEEKDAY(Cleaned!$H15824)</f>
        <v>2</v>
      </c>
      <c r="J15824" t="s">
        <v>18</v>
      </c>
      <c r="K15824" s="4">
        <v>13921</v>
      </c>
      <c r="L15824">
        <f>INT(YEARFRAC(Cleaned!$K15824,Cleaned!$H15824,1))</f>
        <v>75</v>
      </c>
      <c r="M15824" t="str">
        <f t="shared" si="495"/>
        <v>Elders</v>
      </c>
    </row>
    <row r="15825" spans="1:13" x14ac:dyDescent="0.25">
      <c r="A15825">
        <v>25825</v>
      </c>
      <c r="B15825" t="s">
        <v>5499</v>
      </c>
      <c r="C15825" t="s">
        <v>81</v>
      </c>
      <c r="D15825" t="s">
        <v>10</v>
      </c>
      <c r="E15825" t="s">
        <v>21</v>
      </c>
      <c r="F15825" s="35">
        <v>2658.0444000000002</v>
      </c>
      <c r="G15825" t="str">
        <f t="shared" si="494"/>
        <v>Brand Seekers</v>
      </c>
      <c r="H15825" s="4">
        <v>41554</v>
      </c>
      <c r="I15825">
        <f>WEEKDAY(Cleaned!$H15825)</f>
        <v>2</v>
      </c>
      <c r="J15825" t="s">
        <v>15</v>
      </c>
      <c r="K15825" s="4">
        <v>23301</v>
      </c>
      <c r="L15825">
        <f>INT(YEARFRAC(Cleaned!$K15825,Cleaned!$H15825,1))</f>
        <v>49</v>
      </c>
      <c r="M15825" t="str">
        <f t="shared" si="495"/>
        <v>Adult</v>
      </c>
    </row>
    <row r="15826" spans="1:13" x14ac:dyDescent="0.25">
      <c r="A15826">
        <v>25826</v>
      </c>
      <c r="B15826" t="s">
        <v>9266</v>
      </c>
      <c r="C15826" t="s">
        <v>81</v>
      </c>
      <c r="D15826" t="s">
        <v>10</v>
      </c>
      <c r="E15826" t="s">
        <v>21</v>
      </c>
      <c r="F15826" s="35">
        <v>1939.2529</v>
      </c>
      <c r="G15826" t="str">
        <f t="shared" si="494"/>
        <v>Brand Seekers</v>
      </c>
      <c r="H15826" s="4">
        <v>41556</v>
      </c>
      <c r="I15826">
        <f>WEEKDAY(Cleaned!$H15826)</f>
        <v>4</v>
      </c>
      <c r="J15826" t="s">
        <v>13</v>
      </c>
      <c r="K15826" s="4">
        <v>15655</v>
      </c>
      <c r="L15826">
        <f>INT(YEARFRAC(Cleaned!$K15826,Cleaned!$H15826,1))</f>
        <v>70</v>
      </c>
      <c r="M15826" t="str">
        <f t="shared" si="495"/>
        <v>Elders</v>
      </c>
    </row>
    <row r="15827" spans="1:13" x14ac:dyDescent="0.25">
      <c r="A15827">
        <v>25827</v>
      </c>
      <c r="B15827" t="s">
        <v>5281</v>
      </c>
      <c r="C15827" t="s">
        <v>81</v>
      </c>
      <c r="D15827" t="s">
        <v>10</v>
      </c>
      <c r="E15827" t="s">
        <v>21</v>
      </c>
      <c r="F15827" s="35">
        <v>2585.6669000000002</v>
      </c>
      <c r="G15827" t="str">
        <f t="shared" si="494"/>
        <v>Brand Seekers</v>
      </c>
      <c r="H15827" s="4">
        <v>41559</v>
      </c>
      <c r="I15827">
        <f>WEEKDAY(Cleaned!$H15827)</f>
        <v>7</v>
      </c>
      <c r="J15827" t="s">
        <v>13</v>
      </c>
      <c r="K15827" s="4">
        <v>25865</v>
      </c>
      <c r="L15827">
        <f>INT(YEARFRAC(Cleaned!$K15827,Cleaned!$H15827,1))</f>
        <v>42</v>
      </c>
      <c r="M15827" t="str">
        <f t="shared" si="495"/>
        <v>Adult</v>
      </c>
    </row>
    <row r="15828" spans="1:13" x14ac:dyDescent="0.25">
      <c r="A15828">
        <v>25828</v>
      </c>
      <c r="B15828" t="s">
        <v>5612</v>
      </c>
      <c r="C15828" t="s">
        <v>81</v>
      </c>
      <c r="D15828" t="s">
        <v>10</v>
      </c>
      <c r="E15828" t="s">
        <v>21</v>
      </c>
      <c r="F15828" s="35">
        <v>77.338999999999999</v>
      </c>
      <c r="G15828" t="str">
        <f t="shared" si="494"/>
        <v>Casual Buyers</v>
      </c>
      <c r="H15828" s="4">
        <v>41559</v>
      </c>
      <c r="I15828">
        <f>WEEKDAY(Cleaned!$H15828)</f>
        <v>7</v>
      </c>
      <c r="J15828" t="s">
        <v>17</v>
      </c>
      <c r="K15828" s="4">
        <v>25850</v>
      </c>
      <c r="L15828">
        <f>INT(YEARFRAC(Cleaned!$K15828,Cleaned!$H15828,1))</f>
        <v>43</v>
      </c>
      <c r="M15828" t="str">
        <f t="shared" si="495"/>
        <v>Adult</v>
      </c>
    </row>
    <row r="15829" spans="1:13" x14ac:dyDescent="0.25">
      <c r="A15829">
        <v>25829</v>
      </c>
      <c r="B15829" t="s">
        <v>5054</v>
      </c>
      <c r="C15829" t="s">
        <v>81</v>
      </c>
      <c r="D15829" t="s">
        <v>10</v>
      </c>
      <c r="E15829" t="s">
        <v>21</v>
      </c>
      <c r="F15829" s="35">
        <v>38.664000000000001</v>
      </c>
      <c r="G15829" t="str">
        <f t="shared" si="494"/>
        <v>Casual Buyers</v>
      </c>
      <c r="H15829" s="4">
        <v>41561</v>
      </c>
      <c r="I15829">
        <f>WEEKDAY(Cleaned!$H15829)</f>
        <v>2</v>
      </c>
      <c r="J15829" t="s">
        <v>18</v>
      </c>
      <c r="K15829" s="4">
        <v>22722</v>
      </c>
      <c r="L15829">
        <f>INT(YEARFRAC(Cleaned!$K15829,Cleaned!$H15829,1))</f>
        <v>51</v>
      </c>
      <c r="M15829" t="str">
        <f t="shared" si="495"/>
        <v>Seniors</v>
      </c>
    </row>
    <row r="15830" spans="1:13" x14ac:dyDescent="0.25">
      <c r="A15830">
        <v>25830</v>
      </c>
      <c r="B15830" t="s">
        <v>9301</v>
      </c>
      <c r="C15830" t="s">
        <v>81</v>
      </c>
      <c r="D15830" t="s">
        <v>10</v>
      </c>
      <c r="E15830" t="s">
        <v>21</v>
      </c>
      <c r="F15830" s="35">
        <v>874.40859999999998</v>
      </c>
      <c r="G15830" t="str">
        <f t="shared" si="494"/>
        <v>Casual Buyers</v>
      </c>
      <c r="H15830" s="4">
        <v>41564</v>
      </c>
      <c r="I15830">
        <f>WEEKDAY(Cleaned!$H15830)</f>
        <v>5</v>
      </c>
      <c r="J15830" t="s">
        <v>18</v>
      </c>
      <c r="K15830" s="4">
        <v>23625</v>
      </c>
      <c r="L15830">
        <f>INT(YEARFRAC(Cleaned!$K15830,Cleaned!$H15830,1))</f>
        <v>49</v>
      </c>
      <c r="M15830" t="str">
        <f t="shared" si="495"/>
        <v>Adult</v>
      </c>
    </row>
    <row r="15831" spans="1:13" x14ac:dyDescent="0.25">
      <c r="A15831">
        <v>25831</v>
      </c>
      <c r="B15831" t="s">
        <v>9302</v>
      </c>
      <c r="C15831" t="s">
        <v>81</v>
      </c>
      <c r="D15831" t="s">
        <v>10</v>
      </c>
      <c r="E15831" t="s">
        <v>21</v>
      </c>
      <c r="F15831" s="35">
        <v>44.177900000000001</v>
      </c>
      <c r="G15831" t="str">
        <f t="shared" si="494"/>
        <v>Casual Buyers</v>
      </c>
      <c r="H15831" s="4">
        <v>41564</v>
      </c>
      <c r="I15831">
        <f>WEEKDAY(Cleaned!$H15831)</f>
        <v>5</v>
      </c>
      <c r="J15831" t="s">
        <v>13</v>
      </c>
      <c r="K15831" s="4">
        <v>21055</v>
      </c>
      <c r="L15831">
        <f>INT(YEARFRAC(Cleaned!$K15831,Cleaned!$H15831,1))</f>
        <v>56</v>
      </c>
      <c r="M15831" t="str">
        <f t="shared" si="495"/>
        <v>Seniors</v>
      </c>
    </row>
    <row r="15832" spans="1:13" x14ac:dyDescent="0.25">
      <c r="A15832">
        <v>25832</v>
      </c>
      <c r="B15832" t="s">
        <v>9303</v>
      </c>
      <c r="C15832" t="s">
        <v>81</v>
      </c>
      <c r="D15832" t="s">
        <v>10</v>
      </c>
      <c r="E15832" t="s">
        <v>21</v>
      </c>
      <c r="F15832" s="35">
        <v>44.177900000000001</v>
      </c>
      <c r="G15832" t="str">
        <f t="shared" si="494"/>
        <v>Casual Buyers</v>
      </c>
      <c r="H15832" s="4">
        <v>41565</v>
      </c>
      <c r="I15832">
        <f>WEEKDAY(Cleaned!$H15832)</f>
        <v>6</v>
      </c>
      <c r="J15832" t="s">
        <v>14</v>
      </c>
      <c r="K15832" s="4">
        <v>17786</v>
      </c>
      <c r="L15832">
        <f>INT(YEARFRAC(Cleaned!$K15832,Cleaned!$H15832,1))</f>
        <v>65</v>
      </c>
      <c r="M15832" t="str">
        <f t="shared" si="495"/>
        <v>Elders</v>
      </c>
    </row>
    <row r="15833" spans="1:13" x14ac:dyDescent="0.25">
      <c r="A15833">
        <v>25833</v>
      </c>
      <c r="B15833" t="s">
        <v>9304</v>
      </c>
      <c r="C15833" t="s">
        <v>81</v>
      </c>
      <c r="D15833" t="s">
        <v>10</v>
      </c>
      <c r="E15833" t="s">
        <v>21</v>
      </c>
      <c r="F15833" s="35">
        <v>1949.1868999999999</v>
      </c>
      <c r="G15833" t="str">
        <f t="shared" si="494"/>
        <v>Brand Seekers</v>
      </c>
      <c r="H15833" s="4">
        <v>41566</v>
      </c>
      <c r="I15833">
        <f>WEEKDAY(Cleaned!$H15833)</f>
        <v>7</v>
      </c>
      <c r="J15833" t="s">
        <v>16</v>
      </c>
      <c r="K15833" s="4">
        <v>17391</v>
      </c>
      <c r="L15833">
        <f>INT(YEARFRAC(Cleaned!$K15833,Cleaned!$H15833,1))</f>
        <v>66</v>
      </c>
      <c r="M15833" t="str">
        <f t="shared" si="495"/>
        <v>Elders</v>
      </c>
    </row>
    <row r="15834" spans="1:13" x14ac:dyDescent="0.25">
      <c r="A15834">
        <v>25834</v>
      </c>
      <c r="B15834" t="s">
        <v>9305</v>
      </c>
      <c r="C15834" t="s">
        <v>81</v>
      </c>
      <c r="D15834" t="s">
        <v>10</v>
      </c>
      <c r="E15834" t="s">
        <v>21</v>
      </c>
      <c r="F15834" s="35">
        <v>90.013300000000001</v>
      </c>
      <c r="G15834" t="str">
        <f t="shared" si="494"/>
        <v>Casual Buyers</v>
      </c>
      <c r="H15834" s="4">
        <v>41567</v>
      </c>
      <c r="I15834">
        <f>WEEKDAY(Cleaned!$H15834)</f>
        <v>1</v>
      </c>
      <c r="J15834" t="s">
        <v>16</v>
      </c>
      <c r="K15834" s="4">
        <v>22728</v>
      </c>
      <c r="L15834">
        <f>INT(YEARFRAC(Cleaned!$K15834,Cleaned!$H15834,1))</f>
        <v>51</v>
      </c>
      <c r="M15834" t="str">
        <f t="shared" si="495"/>
        <v>Seniors</v>
      </c>
    </row>
    <row r="15835" spans="1:13" x14ac:dyDescent="0.25">
      <c r="A15835">
        <v>25835</v>
      </c>
      <c r="B15835" t="s">
        <v>9306</v>
      </c>
      <c r="C15835" t="s">
        <v>81</v>
      </c>
      <c r="D15835" t="s">
        <v>10</v>
      </c>
      <c r="E15835" t="s">
        <v>21</v>
      </c>
      <c r="F15835" s="35">
        <v>659.97230000000002</v>
      </c>
      <c r="G15835" t="str">
        <f t="shared" si="494"/>
        <v>Casual Buyers</v>
      </c>
      <c r="H15835" s="4">
        <v>41570</v>
      </c>
      <c r="I15835">
        <f>WEEKDAY(Cleaned!$H15835)</f>
        <v>4</v>
      </c>
      <c r="J15835" t="s">
        <v>18</v>
      </c>
      <c r="K15835" s="4">
        <v>22177</v>
      </c>
      <c r="L15835">
        <f>INT(YEARFRAC(Cleaned!$K15835,Cleaned!$H15835,1))</f>
        <v>53</v>
      </c>
      <c r="M15835" t="str">
        <f t="shared" si="495"/>
        <v>Seniors</v>
      </c>
    </row>
    <row r="15836" spans="1:13" x14ac:dyDescent="0.25">
      <c r="A15836">
        <v>25836</v>
      </c>
      <c r="B15836" t="s">
        <v>6112</v>
      </c>
      <c r="C15836" t="s">
        <v>81</v>
      </c>
      <c r="D15836" t="s">
        <v>10</v>
      </c>
      <c r="E15836" t="s">
        <v>21</v>
      </c>
      <c r="F15836" s="35">
        <v>156.8879</v>
      </c>
      <c r="G15836" t="str">
        <f t="shared" si="494"/>
        <v>Casual Buyers</v>
      </c>
      <c r="H15836" s="4">
        <v>41570</v>
      </c>
      <c r="I15836">
        <f>WEEKDAY(Cleaned!$H15836)</f>
        <v>4</v>
      </c>
      <c r="J15836" t="s">
        <v>18</v>
      </c>
      <c r="K15836" s="4">
        <v>25967</v>
      </c>
      <c r="L15836">
        <f>INT(YEARFRAC(Cleaned!$K15836,Cleaned!$H15836,1))</f>
        <v>42</v>
      </c>
      <c r="M15836" t="str">
        <f t="shared" si="495"/>
        <v>Adult</v>
      </c>
    </row>
    <row r="15837" spans="1:13" x14ac:dyDescent="0.25">
      <c r="A15837">
        <v>25837</v>
      </c>
      <c r="B15837" t="s">
        <v>6995</v>
      </c>
      <c r="C15837" t="s">
        <v>81</v>
      </c>
      <c r="D15837" t="s">
        <v>10</v>
      </c>
      <c r="E15837" t="s">
        <v>21</v>
      </c>
      <c r="F15837" s="35">
        <v>2590.4072999999999</v>
      </c>
      <c r="G15837" t="str">
        <f t="shared" si="494"/>
        <v>Brand Seekers</v>
      </c>
      <c r="H15837" s="4">
        <v>41570</v>
      </c>
      <c r="I15837">
        <f>WEEKDAY(Cleaned!$H15837)</f>
        <v>4</v>
      </c>
      <c r="J15837" t="s">
        <v>16</v>
      </c>
      <c r="K15837" s="4">
        <v>15744</v>
      </c>
      <c r="L15837">
        <f>INT(YEARFRAC(Cleaned!$K15837,Cleaned!$H15837,1))</f>
        <v>70</v>
      </c>
      <c r="M15837" t="str">
        <f t="shared" si="495"/>
        <v>Elders</v>
      </c>
    </row>
    <row r="15838" spans="1:13" x14ac:dyDescent="0.25">
      <c r="A15838">
        <v>25838</v>
      </c>
      <c r="B15838" t="s">
        <v>5571</v>
      </c>
      <c r="C15838" t="s">
        <v>81</v>
      </c>
      <c r="D15838" t="s">
        <v>10</v>
      </c>
      <c r="E15838" t="s">
        <v>21</v>
      </c>
      <c r="F15838" s="35">
        <v>2598.9158000000002</v>
      </c>
      <c r="G15838" t="str">
        <f t="shared" si="494"/>
        <v>Brand Seekers</v>
      </c>
      <c r="H15838" s="4">
        <v>41570</v>
      </c>
      <c r="I15838">
        <f>WEEKDAY(Cleaned!$H15838)</f>
        <v>4</v>
      </c>
      <c r="J15838" t="s">
        <v>16</v>
      </c>
      <c r="K15838" s="4">
        <v>19497</v>
      </c>
      <c r="L15838">
        <f>INT(YEARFRAC(Cleaned!$K15838,Cleaned!$H15838,1))</f>
        <v>60</v>
      </c>
      <c r="M15838" t="str">
        <f t="shared" si="495"/>
        <v>Seniors</v>
      </c>
    </row>
    <row r="15839" spans="1:13" x14ac:dyDescent="0.25">
      <c r="A15839">
        <v>25839</v>
      </c>
      <c r="B15839" t="s">
        <v>4968</v>
      </c>
      <c r="C15839" t="s">
        <v>81</v>
      </c>
      <c r="D15839" t="s">
        <v>10</v>
      </c>
      <c r="E15839" t="s">
        <v>21</v>
      </c>
      <c r="F15839" s="35">
        <v>2612.1758</v>
      </c>
      <c r="G15839" t="str">
        <f t="shared" si="494"/>
        <v>Brand Seekers</v>
      </c>
      <c r="H15839" s="4">
        <v>41571</v>
      </c>
      <c r="I15839">
        <f>WEEKDAY(Cleaned!$H15839)</f>
        <v>5</v>
      </c>
      <c r="J15839" t="s">
        <v>14</v>
      </c>
      <c r="K15839" s="4">
        <v>26257</v>
      </c>
      <c r="L15839">
        <f>INT(YEARFRAC(Cleaned!$K15839,Cleaned!$H15839,1))</f>
        <v>41</v>
      </c>
      <c r="M15839" t="str">
        <f t="shared" si="495"/>
        <v>Adult</v>
      </c>
    </row>
    <row r="15840" spans="1:13" x14ac:dyDescent="0.25">
      <c r="A15840">
        <v>25840</v>
      </c>
      <c r="B15840" t="s">
        <v>9307</v>
      </c>
      <c r="C15840" t="s">
        <v>81</v>
      </c>
      <c r="D15840" t="s">
        <v>10</v>
      </c>
      <c r="E15840" t="s">
        <v>21</v>
      </c>
      <c r="F15840" s="35">
        <v>1934.8329000000001</v>
      </c>
      <c r="G15840" t="str">
        <f t="shared" si="494"/>
        <v>Brand Seekers</v>
      </c>
      <c r="H15840" s="4">
        <v>41572</v>
      </c>
      <c r="I15840">
        <f>WEEKDAY(Cleaned!$H15840)</f>
        <v>6</v>
      </c>
      <c r="J15840" t="s">
        <v>16</v>
      </c>
      <c r="K15840" s="4">
        <v>12113</v>
      </c>
      <c r="L15840">
        <f>INT(YEARFRAC(Cleaned!$K15840,Cleaned!$H15840,1))</f>
        <v>80</v>
      </c>
      <c r="M15840" t="str">
        <f t="shared" si="495"/>
        <v>Elders</v>
      </c>
    </row>
    <row r="15841" spans="1:13" x14ac:dyDescent="0.25">
      <c r="A15841">
        <v>25841</v>
      </c>
      <c r="B15841" t="s">
        <v>9308</v>
      </c>
      <c r="C15841" t="s">
        <v>81</v>
      </c>
      <c r="D15841" t="s">
        <v>10</v>
      </c>
      <c r="E15841" t="s">
        <v>21</v>
      </c>
      <c r="F15841" s="35">
        <v>140.64439999999999</v>
      </c>
      <c r="G15841" t="str">
        <f t="shared" si="494"/>
        <v>Casual Buyers</v>
      </c>
      <c r="H15841" s="4">
        <v>41573</v>
      </c>
      <c r="I15841">
        <f>WEEKDAY(Cleaned!$H15841)</f>
        <v>7</v>
      </c>
      <c r="J15841" t="s">
        <v>16</v>
      </c>
      <c r="K15841" s="4">
        <v>16564</v>
      </c>
      <c r="L15841">
        <f>INT(YEARFRAC(Cleaned!$K15841,Cleaned!$H15841,1))</f>
        <v>68</v>
      </c>
      <c r="M15841" t="str">
        <f t="shared" si="495"/>
        <v>Elders</v>
      </c>
    </row>
    <row r="15842" spans="1:13" x14ac:dyDescent="0.25">
      <c r="A15842">
        <v>25842</v>
      </c>
      <c r="B15842" t="s">
        <v>5648</v>
      </c>
      <c r="C15842" t="s">
        <v>81</v>
      </c>
      <c r="D15842" t="s">
        <v>10</v>
      </c>
      <c r="E15842" t="s">
        <v>21</v>
      </c>
      <c r="F15842" s="35">
        <v>36.023000000000003</v>
      </c>
      <c r="G15842" t="str">
        <f t="shared" si="494"/>
        <v>Casual Buyers</v>
      </c>
      <c r="H15842" s="4">
        <v>41574</v>
      </c>
      <c r="I15842">
        <f>WEEKDAY(Cleaned!$H15842)</f>
        <v>1</v>
      </c>
      <c r="J15842" t="s">
        <v>12</v>
      </c>
      <c r="K15842" s="4">
        <v>29039</v>
      </c>
      <c r="L15842">
        <f>INT(YEARFRAC(Cleaned!$K15842,Cleaned!$H15842,1))</f>
        <v>34</v>
      </c>
      <c r="M15842" t="str">
        <f t="shared" si="495"/>
        <v>Young Adult</v>
      </c>
    </row>
    <row r="15843" spans="1:13" x14ac:dyDescent="0.25">
      <c r="A15843">
        <v>25843</v>
      </c>
      <c r="B15843" t="s">
        <v>4887</v>
      </c>
      <c r="C15843" t="s">
        <v>81</v>
      </c>
      <c r="D15843" t="s">
        <v>10</v>
      </c>
      <c r="E15843" t="s">
        <v>21</v>
      </c>
      <c r="F15843" s="35">
        <v>2580.1529</v>
      </c>
      <c r="G15843" t="str">
        <f t="shared" si="494"/>
        <v>Brand Seekers</v>
      </c>
      <c r="H15843" s="4">
        <v>41574</v>
      </c>
      <c r="I15843">
        <f>WEEKDAY(Cleaned!$H15843)</f>
        <v>1</v>
      </c>
      <c r="J15843" t="s">
        <v>14</v>
      </c>
      <c r="K15843" s="4">
        <v>20976</v>
      </c>
      <c r="L15843">
        <f>INT(YEARFRAC(Cleaned!$K15843,Cleaned!$H15843,1))</f>
        <v>56</v>
      </c>
      <c r="M15843" t="str">
        <f t="shared" si="495"/>
        <v>Seniors</v>
      </c>
    </row>
    <row r="15844" spans="1:13" x14ac:dyDescent="0.25">
      <c r="A15844">
        <v>25844</v>
      </c>
      <c r="B15844" t="s">
        <v>9309</v>
      </c>
      <c r="C15844" t="s">
        <v>81</v>
      </c>
      <c r="D15844" t="s">
        <v>10</v>
      </c>
      <c r="E15844" t="s">
        <v>21</v>
      </c>
      <c r="F15844" s="35">
        <v>2089.8422999999998</v>
      </c>
      <c r="G15844" t="str">
        <f t="shared" si="494"/>
        <v>Brand Seekers</v>
      </c>
      <c r="H15844" s="4">
        <v>41574</v>
      </c>
      <c r="I15844">
        <f>WEEKDAY(Cleaned!$H15844)</f>
        <v>1</v>
      </c>
      <c r="J15844" t="s">
        <v>14</v>
      </c>
      <c r="K15844" s="4">
        <v>25969</v>
      </c>
      <c r="L15844">
        <f>INT(YEARFRAC(Cleaned!$K15844,Cleaned!$H15844,1))</f>
        <v>42</v>
      </c>
      <c r="M15844" t="str">
        <f t="shared" si="495"/>
        <v>Adult</v>
      </c>
    </row>
    <row r="15845" spans="1:13" x14ac:dyDescent="0.25">
      <c r="A15845">
        <v>25845</v>
      </c>
      <c r="B15845" t="s">
        <v>9310</v>
      </c>
      <c r="C15845" t="s">
        <v>81</v>
      </c>
      <c r="D15845" t="s">
        <v>10</v>
      </c>
      <c r="E15845" t="s">
        <v>21</v>
      </c>
      <c r="F15845" s="35">
        <v>8.0443999999999996</v>
      </c>
      <c r="G15845" t="str">
        <f t="shared" si="494"/>
        <v>Casual Buyers</v>
      </c>
      <c r="H15845" s="4">
        <v>41574</v>
      </c>
      <c r="I15845">
        <f>WEEKDAY(Cleaned!$H15845)</f>
        <v>1</v>
      </c>
      <c r="J15845" t="s">
        <v>14</v>
      </c>
      <c r="K15845" s="4">
        <v>28987</v>
      </c>
      <c r="L15845">
        <f>INT(YEARFRAC(Cleaned!$K15845,Cleaned!$H15845,1))</f>
        <v>34</v>
      </c>
      <c r="M15845" t="str">
        <f t="shared" si="495"/>
        <v>Young Adult</v>
      </c>
    </row>
    <row r="15846" spans="1:13" x14ac:dyDescent="0.25">
      <c r="A15846">
        <v>25846</v>
      </c>
      <c r="B15846" t="s">
        <v>9311</v>
      </c>
      <c r="C15846" t="s">
        <v>81</v>
      </c>
      <c r="D15846" t="s">
        <v>10</v>
      </c>
      <c r="E15846" t="s">
        <v>21</v>
      </c>
      <c r="F15846" s="35">
        <v>76.2119</v>
      </c>
      <c r="G15846" t="str">
        <f t="shared" si="494"/>
        <v>Casual Buyers</v>
      </c>
      <c r="H15846" s="4">
        <v>41575</v>
      </c>
      <c r="I15846">
        <f>WEEKDAY(Cleaned!$H15846)</f>
        <v>2</v>
      </c>
      <c r="J15846" t="s">
        <v>14</v>
      </c>
      <c r="K15846" s="4">
        <v>25005</v>
      </c>
      <c r="L15846">
        <f>INT(YEARFRAC(Cleaned!$K15846,Cleaned!$H15846,1))</f>
        <v>45</v>
      </c>
      <c r="M15846" t="str">
        <f t="shared" si="495"/>
        <v>Adult</v>
      </c>
    </row>
    <row r="15847" spans="1:13" x14ac:dyDescent="0.25">
      <c r="A15847">
        <v>25847</v>
      </c>
      <c r="B15847" t="s">
        <v>9312</v>
      </c>
      <c r="C15847" t="s">
        <v>81</v>
      </c>
      <c r="D15847" t="s">
        <v>10</v>
      </c>
      <c r="E15847" t="s">
        <v>21</v>
      </c>
      <c r="F15847" s="35">
        <v>32.0229</v>
      </c>
      <c r="G15847" t="str">
        <f t="shared" si="494"/>
        <v>Casual Buyers</v>
      </c>
      <c r="H15847" s="4">
        <v>41576</v>
      </c>
      <c r="I15847">
        <f>WEEKDAY(Cleaned!$H15847)</f>
        <v>3</v>
      </c>
      <c r="J15847" t="s">
        <v>17</v>
      </c>
      <c r="K15847" s="4">
        <v>20135</v>
      </c>
      <c r="L15847">
        <f>INT(YEARFRAC(Cleaned!$K15847,Cleaned!$H15847,1))</f>
        <v>58</v>
      </c>
      <c r="M15847" t="str">
        <f t="shared" si="495"/>
        <v>Seniors</v>
      </c>
    </row>
    <row r="15848" spans="1:13" x14ac:dyDescent="0.25">
      <c r="A15848">
        <v>25848</v>
      </c>
      <c r="B15848" t="s">
        <v>4986</v>
      </c>
      <c r="C15848" t="s">
        <v>81</v>
      </c>
      <c r="D15848" t="s">
        <v>10</v>
      </c>
      <c r="E15848" t="s">
        <v>21</v>
      </c>
      <c r="F15848" s="35">
        <v>687.26580000000001</v>
      </c>
      <c r="G15848" t="str">
        <f t="shared" si="494"/>
        <v>Casual Buyers</v>
      </c>
      <c r="H15848" s="4">
        <v>41580</v>
      </c>
      <c r="I15848">
        <f>WEEKDAY(Cleaned!$H15848)</f>
        <v>7</v>
      </c>
      <c r="J15848" t="s">
        <v>15</v>
      </c>
      <c r="K15848" s="4">
        <v>25228</v>
      </c>
      <c r="L15848">
        <f>INT(YEARFRAC(Cleaned!$K15848,Cleaned!$H15848,1))</f>
        <v>44</v>
      </c>
      <c r="M15848" t="str">
        <f t="shared" si="495"/>
        <v>Adult</v>
      </c>
    </row>
    <row r="15849" spans="1:13" x14ac:dyDescent="0.25">
      <c r="A15849">
        <v>25849</v>
      </c>
      <c r="B15849" t="s">
        <v>9313</v>
      </c>
      <c r="C15849" t="s">
        <v>81</v>
      </c>
      <c r="D15849" t="s">
        <v>10</v>
      </c>
      <c r="E15849" t="s">
        <v>21</v>
      </c>
      <c r="F15849" s="35">
        <v>44.177900000000001</v>
      </c>
      <c r="G15849" t="str">
        <f t="shared" si="494"/>
        <v>Casual Buyers</v>
      </c>
      <c r="H15849" s="4">
        <v>41581</v>
      </c>
      <c r="I15849">
        <f>WEEKDAY(Cleaned!$H15849)</f>
        <v>1</v>
      </c>
      <c r="J15849" t="s">
        <v>14</v>
      </c>
      <c r="K15849" s="4">
        <v>22953</v>
      </c>
      <c r="L15849">
        <f>INT(YEARFRAC(Cleaned!$K15849,Cleaned!$H15849,1))</f>
        <v>51</v>
      </c>
      <c r="M15849" t="str">
        <f t="shared" si="495"/>
        <v>Seniors</v>
      </c>
    </row>
    <row r="15850" spans="1:13" x14ac:dyDescent="0.25">
      <c r="A15850">
        <v>25850</v>
      </c>
      <c r="B15850" t="s">
        <v>9314</v>
      </c>
      <c r="C15850" t="s">
        <v>81</v>
      </c>
      <c r="D15850" t="s">
        <v>10</v>
      </c>
      <c r="E15850" t="s">
        <v>21</v>
      </c>
      <c r="F15850" s="35">
        <v>927.62540000000001</v>
      </c>
      <c r="G15850" t="str">
        <f t="shared" si="494"/>
        <v>Casual Buyers</v>
      </c>
      <c r="H15850" s="4">
        <v>41581</v>
      </c>
      <c r="I15850">
        <f>WEEKDAY(Cleaned!$H15850)</f>
        <v>1</v>
      </c>
      <c r="J15850" t="s">
        <v>16</v>
      </c>
      <c r="K15850" s="4">
        <v>21280</v>
      </c>
      <c r="L15850">
        <f>INT(YEARFRAC(Cleaned!$K15850,Cleaned!$H15850,1))</f>
        <v>55</v>
      </c>
      <c r="M15850" t="str">
        <f t="shared" si="495"/>
        <v>Seniors</v>
      </c>
    </row>
    <row r="15851" spans="1:13" x14ac:dyDescent="0.25">
      <c r="A15851">
        <v>25851</v>
      </c>
      <c r="B15851" t="s">
        <v>5157</v>
      </c>
      <c r="C15851" t="s">
        <v>81</v>
      </c>
      <c r="D15851" t="s">
        <v>10</v>
      </c>
      <c r="E15851" t="s">
        <v>21</v>
      </c>
      <c r="F15851" s="35">
        <v>94.455399999999997</v>
      </c>
      <c r="G15851" t="str">
        <f t="shared" si="494"/>
        <v>Casual Buyers</v>
      </c>
      <c r="H15851" s="4">
        <v>41582</v>
      </c>
      <c r="I15851">
        <f>WEEKDAY(Cleaned!$H15851)</f>
        <v>2</v>
      </c>
      <c r="J15851" t="s">
        <v>18</v>
      </c>
      <c r="K15851" s="4">
        <v>14113</v>
      </c>
      <c r="L15851">
        <f>INT(YEARFRAC(Cleaned!$K15851,Cleaned!$H15851,1))</f>
        <v>75</v>
      </c>
      <c r="M15851" t="str">
        <f t="shared" si="495"/>
        <v>Elders</v>
      </c>
    </row>
    <row r="15852" spans="1:13" x14ac:dyDescent="0.25">
      <c r="A15852">
        <v>25852</v>
      </c>
      <c r="B15852" t="s">
        <v>9315</v>
      </c>
      <c r="C15852" t="s">
        <v>81</v>
      </c>
      <c r="D15852" t="s">
        <v>10</v>
      </c>
      <c r="E15852" t="s">
        <v>21</v>
      </c>
      <c r="F15852" s="35">
        <v>888.95039999999995</v>
      </c>
      <c r="G15852" t="str">
        <f t="shared" si="494"/>
        <v>Casual Buyers</v>
      </c>
      <c r="H15852" s="4">
        <v>41582</v>
      </c>
      <c r="I15852">
        <f>WEEKDAY(Cleaned!$H15852)</f>
        <v>2</v>
      </c>
      <c r="J15852" t="s">
        <v>18</v>
      </c>
      <c r="K15852" s="4">
        <v>25023</v>
      </c>
      <c r="L15852">
        <f>INT(YEARFRAC(Cleaned!$K15852,Cleaned!$H15852,1))</f>
        <v>45</v>
      </c>
      <c r="M15852" t="str">
        <f t="shared" si="495"/>
        <v>Adult</v>
      </c>
    </row>
    <row r="15853" spans="1:13" x14ac:dyDescent="0.25">
      <c r="A15853">
        <v>25853</v>
      </c>
      <c r="B15853" t="s">
        <v>9261</v>
      </c>
      <c r="C15853" t="s">
        <v>81</v>
      </c>
      <c r="D15853" t="s">
        <v>10</v>
      </c>
      <c r="E15853" t="s">
        <v>21</v>
      </c>
      <c r="F15853" s="35">
        <v>2560.2519000000002</v>
      </c>
      <c r="G15853" t="str">
        <f t="shared" si="494"/>
        <v>Brand Seekers</v>
      </c>
      <c r="H15853" s="4">
        <v>41582</v>
      </c>
      <c r="I15853">
        <f>WEEKDAY(Cleaned!$H15853)</f>
        <v>2</v>
      </c>
      <c r="J15853" t="s">
        <v>14</v>
      </c>
      <c r="K15853" s="4">
        <v>12148</v>
      </c>
      <c r="L15853">
        <f>INT(YEARFRAC(Cleaned!$K15853,Cleaned!$H15853,1))</f>
        <v>80</v>
      </c>
      <c r="M15853" t="str">
        <f t="shared" si="495"/>
        <v>Elders</v>
      </c>
    </row>
    <row r="15854" spans="1:13" x14ac:dyDescent="0.25">
      <c r="A15854">
        <v>25854</v>
      </c>
      <c r="B15854" t="s">
        <v>9316</v>
      </c>
      <c r="C15854" t="s">
        <v>81</v>
      </c>
      <c r="D15854" t="s">
        <v>10</v>
      </c>
      <c r="E15854" t="s">
        <v>21</v>
      </c>
      <c r="F15854" s="35">
        <v>106.5883</v>
      </c>
      <c r="G15854" t="str">
        <f t="shared" si="494"/>
        <v>Casual Buyers</v>
      </c>
      <c r="H15854" s="4">
        <v>41583</v>
      </c>
      <c r="I15854">
        <f>WEEKDAY(Cleaned!$H15854)</f>
        <v>3</v>
      </c>
      <c r="J15854" t="s">
        <v>15</v>
      </c>
      <c r="K15854" s="4">
        <v>27455</v>
      </c>
      <c r="L15854">
        <f>INT(YEARFRAC(Cleaned!$K15854,Cleaned!$H15854,1))</f>
        <v>38</v>
      </c>
      <c r="M15854" t="str">
        <f t="shared" si="495"/>
        <v>Adult</v>
      </c>
    </row>
    <row r="15855" spans="1:13" x14ac:dyDescent="0.25">
      <c r="A15855">
        <v>25855</v>
      </c>
      <c r="B15855" t="s">
        <v>9317</v>
      </c>
      <c r="C15855" t="s">
        <v>81</v>
      </c>
      <c r="D15855" t="s">
        <v>10</v>
      </c>
      <c r="E15855" t="s">
        <v>21</v>
      </c>
      <c r="F15855" s="35">
        <v>1944.7669000000001</v>
      </c>
      <c r="G15855" t="str">
        <f t="shared" si="494"/>
        <v>Brand Seekers</v>
      </c>
      <c r="H15855" s="4">
        <v>41584</v>
      </c>
      <c r="I15855">
        <f>WEEKDAY(Cleaned!$H15855)</f>
        <v>4</v>
      </c>
      <c r="J15855" t="s">
        <v>14</v>
      </c>
      <c r="K15855" s="4">
        <v>22994</v>
      </c>
      <c r="L15855">
        <f>INT(YEARFRAC(Cleaned!$K15855,Cleaned!$H15855,1))</f>
        <v>50</v>
      </c>
      <c r="M15855" t="str">
        <f t="shared" si="495"/>
        <v>Seniors</v>
      </c>
    </row>
    <row r="15856" spans="1:13" x14ac:dyDescent="0.25">
      <c r="A15856">
        <v>25856</v>
      </c>
      <c r="B15856" t="s">
        <v>5677</v>
      </c>
      <c r="C15856" t="s">
        <v>81</v>
      </c>
      <c r="D15856" t="s">
        <v>10</v>
      </c>
      <c r="E15856" t="s">
        <v>21</v>
      </c>
      <c r="F15856" s="35">
        <v>1293.3804</v>
      </c>
      <c r="G15856" t="str">
        <f t="shared" si="494"/>
        <v>Casual Buyers</v>
      </c>
      <c r="H15856" s="4">
        <v>41585</v>
      </c>
      <c r="I15856">
        <f>WEEKDAY(Cleaned!$H15856)</f>
        <v>5</v>
      </c>
      <c r="J15856" t="s">
        <v>15</v>
      </c>
      <c r="K15856" s="4">
        <v>15751</v>
      </c>
      <c r="L15856">
        <f>INT(YEARFRAC(Cleaned!$K15856,Cleaned!$H15856,1))</f>
        <v>70</v>
      </c>
      <c r="M15856" t="str">
        <f t="shared" si="495"/>
        <v>Elders</v>
      </c>
    </row>
    <row r="15857" spans="1:13" x14ac:dyDescent="0.25">
      <c r="A15857">
        <v>25857</v>
      </c>
      <c r="B15857" t="s">
        <v>9318</v>
      </c>
      <c r="C15857" t="s">
        <v>81</v>
      </c>
      <c r="D15857" t="s">
        <v>10</v>
      </c>
      <c r="E15857" t="s">
        <v>21</v>
      </c>
      <c r="F15857" s="35">
        <v>27.614000000000001</v>
      </c>
      <c r="G15857" t="str">
        <f t="shared" si="494"/>
        <v>Casual Buyers</v>
      </c>
      <c r="H15857" s="4">
        <v>41585</v>
      </c>
      <c r="I15857">
        <f>WEEKDAY(Cleaned!$H15857)</f>
        <v>5</v>
      </c>
      <c r="J15857" t="s">
        <v>15</v>
      </c>
      <c r="K15857" s="4">
        <v>24517</v>
      </c>
      <c r="L15857">
        <f>INT(YEARFRAC(Cleaned!$K15857,Cleaned!$H15857,1))</f>
        <v>46</v>
      </c>
      <c r="M15857" t="str">
        <f t="shared" si="495"/>
        <v>Adult</v>
      </c>
    </row>
    <row r="15858" spans="1:13" x14ac:dyDescent="0.25">
      <c r="A15858">
        <v>25858</v>
      </c>
      <c r="B15858" t="s">
        <v>4988</v>
      </c>
      <c r="C15858" t="s">
        <v>81</v>
      </c>
      <c r="D15858" t="s">
        <v>10</v>
      </c>
      <c r="E15858" t="s">
        <v>21</v>
      </c>
      <c r="F15858" s="35">
        <v>2688.5092</v>
      </c>
      <c r="G15858" t="str">
        <f t="shared" si="494"/>
        <v>Brand Seekers</v>
      </c>
      <c r="H15858" s="4">
        <v>41585</v>
      </c>
      <c r="I15858">
        <f>WEEKDAY(Cleaned!$H15858)</f>
        <v>5</v>
      </c>
      <c r="J15858" t="s">
        <v>13</v>
      </c>
      <c r="K15858" s="4">
        <v>24247</v>
      </c>
      <c r="L15858">
        <f>INT(YEARFRAC(Cleaned!$K15858,Cleaned!$H15858,1))</f>
        <v>47</v>
      </c>
      <c r="M15858" t="str">
        <f t="shared" si="495"/>
        <v>Adult</v>
      </c>
    </row>
    <row r="15859" spans="1:13" x14ac:dyDescent="0.25">
      <c r="A15859">
        <v>25859</v>
      </c>
      <c r="B15859" t="s">
        <v>9319</v>
      </c>
      <c r="C15859" t="s">
        <v>81</v>
      </c>
      <c r="D15859" t="s">
        <v>10</v>
      </c>
      <c r="E15859" t="s">
        <v>21</v>
      </c>
      <c r="F15859" s="35">
        <v>14.2987</v>
      </c>
      <c r="G15859" t="str">
        <f t="shared" si="494"/>
        <v>Casual Buyers</v>
      </c>
      <c r="H15859" s="4">
        <v>41585</v>
      </c>
      <c r="I15859">
        <f>WEEKDAY(Cleaned!$H15859)</f>
        <v>5</v>
      </c>
      <c r="J15859" t="s">
        <v>14</v>
      </c>
      <c r="K15859" s="4">
        <v>20497</v>
      </c>
      <c r="L15859">
        <f>INT(YEARFRAC(Cleaned!$K15859,Cleaned!$H15859,1))</f>
        <v>57</v>
      </c>
      <c r="M15859" t="str">
        <f t="shared" si="495"/>
        <v>Seniors</v>
      </c>
    </row>
    <row r="15860" spans="1:13" x14ac:dyDescent="0.25">
      <c r="A15860">
        <v>25860</v>
      </c>
      <c r="B15860" t="s">
        <v>9320</v>
      </c>
      <c r="C15860" t="s">
        <v>81</v>
      </c>
      <c r="D15860" t="s">
        <v>10</v>
      </c>
      <c r="E15860" t="s">
        <v>21</v>
      </c>
      <c r="F15860" s="35">
        <v>77.338999999999999</v>
      </c>
      <c r="G15860" t="str">
        <f t="shared" si="494"/>
        <v>Casual Buyers</v>
      </c>
      <c r="H15860" s="4">
        <v>41585</v>
      </c>
      <c r="I15860">
        <f>WEEKDAY(Cleaned!$H15860)</f>
        <v>5</v>
      </c>
      <c r="J15860" t="s">
        <v>14</v>
      </c>
      <c r="K15860" s="4">
        <v>23142</v>
      </c>
      <c r="L15860">
        <f>INT(YEARFRAC(Cleaned!$K15860,Cleaned!$H15860,1))</f>
        <v>50</v>
      </c>
      <c r="M15860" t="str">
        <f t="shared" si="495"/>
        <v>Seniors</v>
      </c>
    </row>
    <row r="15861" spans="1:13" x14ac:dyDescent="0.25">
      <c r="A15861">
        <v>25861</v>
      </c>
      <c r="B15861" t="s">
        <v>5582</v>
      </c>
      <c r="C15861" t="s">
        <v>81</v>
      </c>
      <c r="D15861" t="s">
        <v>10</v>
      </c>
      <c r="E15861" t="s">
        <v>21</v>
      </c>
      <c r="F15861" s="35">
        <v>2598.9158000000002</v>
      </c>
      <c r="G15861" t="str">
        <f t="shared" si="494"/>
        <v>Brand Seekers</v>
      </c>
      <c r="H15861" s="4">
        <v>41586</v>
      </c>
      <c r="I15861">
        <f>WEEKDAY(Cleaned!$H15861)</f>
        <v>6</v>
      </c>
      <c r="J15861" t="s">
        <v>16</v>
      </c>
      <c r="K15861" s="4">
        <v>23822</v>
      </c>
      <c r="L15861">
        <f>INT(YEARFRAC(Cleaned!$K15861,Cleaned!$H15861,1))</f>
        <v>48</v>
      </c>
      <c r="M15861" t="str">
        <f t="shared" si="495"/>
        <v>Adult</v>
      </c>
    </row>
    <row r="15862" spans="1:13" x14ac:dyDescent="0.25">
      <c r="A15862">
        <v>25862</v>
      </c>
      <c r="B15862" t="s">
        <v>4892</v>
      </c>
      <c r="C15862" t="s">
        <v>81</v>
      </c>
      <c r="D15862" t="s">
        <v>10</v>
      </c>
      <c r="E15862" t="s">
        <v>21</v>
      </c>
      <c r="F15862" s="35">
        <v>2538.4944</v>
      </c>
      <c r="G15862" t="str">
        <f t="shared" si="494"/>
        <v>Brand Seekers</v>
      </c>
      <c r="H15862" s="4">
        <v>41587</v>
      </c>
      <c r="I15862">
        <f>WEEKDAY(Cleaned!$H15862)</f>
        <v>7</v>
      </c>
      <c r="J15862" t="s">
        <v>14</v>
      </c>
      <c r="K15862" s="4">
        <v>21626</v>
      </c>
      <c r="L15862">
        <f>INT(YEARFRAC(Cleaned!$K15862,Cleaned!$H15862,1))</f>
        <v>54</v>
      </c>
      <c r="M15862" t="str">
        <f t="shared" si="495"/>
        <v>Seniors</v>
      </c>
    </row>
    <row r="15863" spans="1:13" x14ac:dyDescent="0.25">
      <c r="A15863">
        <v>25863</v>
      </c>
      <c r="B15863" t="s">
        <v>9321</v>
      </c>
      <c r="C15863" t="s">
        <v>81</v>
      </c>
      <c r="D15863" t="s">
        <v>10</v>
      </c>
      <c r="E15863" t="s">
        <v>21</v>
      </c>
      <c r="F15863" s="35">
        <v>8.0443999999999996</v>
      </c>
      <c r="G15863" t="str">
        <f t="shared" si="494"/>
        <v>Casual Buyers</v>
      </c>
      <c r="H15863" s="4">
        <v>41587</v>
      </c>
      <c r="I15863">
        <f>WEEKDAY(Cleaned!$H15863)</f>
        <v>7</v>
      </c>
      <c r="J15863" t="s">
        <v>16</v>
      </c>
      <c r="K15863" s="4">
        <v>27586</v>
      </c>
      <c r="L15863">
        <f>INT(YEARFRAC(Cleaned!$K15863,Cleaned!$H15863,1))</f>
        <v>38</v>
      </c>
      <c r="M15863" t="str">
        <f t="shared" si="495"/>
        <v>Adult</v>
      </c>
    </row>
    <row r="15864" spans="1:13" x14ac:dyDescent="0.25">
      <c r="A15864">
        <v>25864</v>
      </c>
      <c r="B15864" t="s">
        <v>5564</v>
      </c>
      <c r="C15864" t="s">
        <v>81</v>
      </c>
      <c r="D15864" t="s">
        <v>10</v>
      </c>
      <c r="E15864" t="s">
        <v>21</v>
      </c>
      <c r="F15864" s="35">
        <v>44.177900000000001</v>
      </c>
      <c r="G15864" t="str">
        <f t="shared" si="494"/>
        <v>Casual Buyers</v>
      </c>
      <c r="H15864" s="4">
        <v>41587</v>
      </c>
      <c r="I15864">
        <f>WEEKDAY(Cleaned!$H15864)</f>
        <v>7</v>
      </c>
      <c r="J15864" t="s">
        <v>17</v>
      </c>
      <c r="K15864" s="4">
        <v>17329</v>
      </c>
      <c r="L15864">
        <f>INT(YEARFRAC(Cleaned!$K15864,Cleaned!$H15864,1))</f>
        <v>66</v>
      </c>
      <c r="M15864" t="str">
        <f t="shared" si="495"/>
        <v>Elders</v>
      </c>
    </row>
    <row r="15865" spans="1:13" x14ac:dyDescent="0.25">
      <c r="A15865">
        <v>25865</v>
      </c>
      <c r="B15865" t="s">
        <v>5526</v>
      </c>
      <c r="C15865" t="s">
        <v>81</v>
      </c>
      <c r="D15865" t="s">
        <v>10</v>
      </c>
      <c r="E15865" t="s">
        <v>21</v>
      </c>
      <c r="F15865" s="35">
        <v>109.9144</v>
      </c>
      <c r="G15865" t="str">
        <f t="shared" si="494"/>
        <v>Casual Buyers</v>
      </c>
      <c r="H15865" s="4">
        <v>41590</v>
      </c>
      <c r="I15865">
        <f>WEEKDAY(Cleaned!$H15865)</f>
        <v>3</v>
      </c>
      <c r="J15865" t="s">
        <v>16</v>
      </c>
      <c r="K15865" s="4">
        <v>16625</v>
      </c>
      <c r="L15865">
        <f>INT(YEARFRAC(Cleaned!$K15865,Cleaned!$H15865,1))</f>
        <v>68</v>
      </c>
      <c r="M15865" t="str">
        <f t="shared" si="495"/>
        <v>Elders</v>
      </c>
    </row>
    <row r="15866" spans="1:13" x14ac:dyDescent="0.25">
      <c r="A15866">
        <v>25866</v>
      </c>
      <c r="B15866" t="s">
        <v>5247</v>
      </c>
      <c r="C15866" t="s">
        <v>81</v>
      </c>
      <c r="D15866" t="s">
        <v>10</v>
      </c>
      <c r="E15866" t="s">
        <v>21</v>
      </c>
      <c r="F15866" s="35">
        <v>76.2119</v>
      </c>
      <c r="G15866" t="str">
        <f t="shared" si="494"/>
        <v>Casual Buyers</v>
      </c>
      <c r="H15866" s="4">
        <v>41594</v>
      </c>
      <c r="I15866">
        <f>WEEKDAY(Cleaned!$H15866)</f>
        <v>7</v>
      </c>
      <c r="J15866" t="s">
        <v>18</v>
      </c>
      <c r="K15866" s="4">
        <v>22288</v>
      </c>
      <c r="L15866">
        <f>INT(YEARFRAC(Cleaned!$K15866,Cleaned!$H15866,1))</f>
        <v>52</v>
      </c>
      <c r="M15866" t="str">
        <f t="shared" si="495"/>
        <v>Seniors</v>
      </c>
    </row>
    <row r="15867" spans="1:13" x14ac:dyDescent="0.25">
      <c r="A15867">
        <v>25867</v>
      </c>
      <c r="B15867" t="s">
        <v>4979</v>
      </c>
      <c r="C15867" t="s">
        <v>81</v>
      </c>
      <c r="D15867" t="s">
        <v>10</v>
      </c>
      <c r="E15867" t="s">
        <v>21</v>
      </c>
      <c r="F15867" s="35">
        <v>2646.4418999999998</v>
      </c>
      <c r="G15867" t="str">
        <f t="shared" si="494"/>
        <v>Brand Seekers</v>
      </c>
      <c r="H15867" s="4">
        <v>41595</v>
      </c>
      <c r="I15867">
        <f>WEEKDAY(Cleaned!$H15867)</f>
        <v>1</v>
      </c>
      <c r="J15867" t="s">
        <v>16</v>
      </c>
      <c r="K15867" s="4">
        <v>27343</v>
      </c>
      <c r="L15867">
        <f>INT(YEARFRAC(Cleaned!$K15867,Cleaned!$H15867,1))</f>
        <v>39</v>
      </c>
      <c r="M15867" t="str">
        <f t="shared" si="495"/>
        <v>Adult</v>
      </c>
    </row>
    <row r="15868" spans="1:13" x14ac:dyDescent="0.25">
      <c r="A15868">
        <v>25868</v>
      </c>
      <c r="B15868" t="s">
        <v>9262</v>
      </c>
      <c r="C15868" t="s">
        <v>81</v>
      </c>
      <c r="D15868" t="s">
        <v>10</v>
      </c>
      <c r="E15868" t="s">
        <v>21</v>
      </c>
      <c r="F15868" s="35">
        <v>2701.6808000000001</v>
      </c>
      <c r="G15868" t="str">
        <f t="shared" si="494"/>
        <v>Brand Seekers</v>
      </c>
      <c r="H15868" s="4">
        <v>41597</v>
      </c>
      <c r="I15868">
        <f>WEEKDAY(Cleaned!$H15868)</f>
        <v>3</v>
      </c>
      <c r="J15868" t="s">
        <v>14</v>
      </c>
      <c r="K15868" s="4">
        <v>24420</v>
      </c>
      <c r="L15868">
        <f>INT(YEARFRAC(Cleaned!$K15868,Cleaned!$H15868,1))</f>
        <v>47</v>
      </c>
      <c r="M15868" t="str">
        <f t="shared" si="495"/>
        <v>Adult</v>
      </c>
    </row>
    <row r="15869" spans="1:13" x14ac:dyDescent="0.25">
      <c r="A15869">
        <v>25869</v>
      </c>
      <c r="B15869" t="s">
        <v>5577</v>
      </c>
      <c r="C15869" t="s">
        <v>81</v>
      </c>
      <c r="D15869" t="s">
        <v>10</v>
      </c>
      <c r="E15869" t="s">
        <v>21</v>
      </c>
      <c r="F15869" s="35">
        <v>2598.9158000000002</v>
      </c>
      <c r="G15869" t="str">
        <f t="shared" si="494"/>
        <v>Brand Seekers</v>
      </c>
      <c r="H15869" s="4">
        <v>41597</v>
      </c>
      <c r="I15869">
        <f>WEEKDAY(Cleaned!$H15869)</f>
        <v>3</v>
      </c>
      <c r="J15869" t="s">
        <v>16</v>
      </c>
      <c r="K15869" s="4">
        <v>22664</v>
      </c>
      <c r="L15869">
        <f>INT(YEARFRAC(Cleaned!$K15869,Cleaned!$H15869,1))</f>
        <v>51</v>
      </c>
      <c r="M15869" t="str">
        <f t="shared" si="495"/>
        <v>Seniors</v>
      </c>
    </row>
    <row r="15870" spans="1:13" x14ac:dyDescent="0.25">
      <c r="A15870">
        <v>25870</v>
      </c>
      <c r="B15870" t="s">
        <v>9322</v>
      </c>
      <c r="C15870" t="s">
        <v>81</v>
      </c>
      <c r="D15870" t="s">
        <v>10</v>
      </c>
      <c r="E15870" t="s">
        <v>21</v>
      </c>
      <c r="F15870" s="35">
        <v>85.051900000000003</v>
      </c>
      <c r="G15870" t="str">
        <f t="shared" si="494"/>
        <v>Casual Buyers</v>
      </c>
      <c r="H15870" s="4">
        <v>41598</v>
      </c>
      <c r="I15870">
        <f>WEEKDAY(Cleaned!$H15870)</f>
        <v>4</v>
      </c>
      <c r="J15870" t="s">
        <v>18</v>
      </c>
      <c r="K15870" s="4">
        <v>22721</v>
      </c>
      <c r="L15870">
        <f>INT(YEARFRAC(Cleaned!$K15870,Cleaned!$H15870,1))</f>
        <v>51</v>
      </c>
      <c r="M15870" t="str">
        <f t="shared" si="495"/>
        <v>Seniors</v>
      </c>
    </row>
    <row r="15871" spans="1:13" x14ac:dyDescent="0.25">
      <c r="A15871">
        <v>25871</v>
      </c>
      <c r="B15871" t="s">
        <v>6055</v>
      </c>
      <c r="C15871" t="s">
        <v>81</v>
      </c>
      <c r="D15871" t="s">
        <v>10</v>
      </c>
      <c r="E15871" t="s">
        <v>21</v>
      </c>
      <c r="F15871" s="35">
        <v>2535.9639999999999</v>
      </c>
      <c r="G15871" t="str">
        <f t="shared" si="494"/>
        <v>Brand Seekers</v>
      </c>
      <c r="H15871" s="4">
        <v>41598</v>
      </c>
      <c r="I15871">
        <f>WEEKDAY(Cleaned!$H15871)</f>
        <v>4</v>
      </c>
      <c r="J15871" t="s">
        <v>13</v>
      </c>
      <c r="K15871" s="4">
        <v>20886</v>
      </c>
      <c r="L15871">
        <f>INT(YEARFRAC(Cleaned!$K15871,Cleaned!$H15871,1))</f>
        <v>56</v>
      </c>
      <c r="M15871" t="str">
        <f t="shared" si="495"/>
        <v>Seniors</v>
      </c>
    </row>
    <row r="15872" spans="1:13" x14ac:dyDescent="0.25">
      <c r="A15872">
        <v>25872</v>
      </c>
      <c r="B15872" t="s">
        <v>9323</v>
      </c>
      <c r="C15872" t="s">
        <v>81</v>
      </c>
      <c r="D15872" t="s">
        <v>10</v>
      </c>
      <c r="E15872" t="s">
        <v>21</v>
      </c>
      <c r="F15872" s="35">
        <v>87.272900000000007</v>
      </c>
      <c r="G15872" t="str">
        <f t="shared" si="494"/>
        <v>Casual Buyers</v>
      </c>
      <c r="H15872" s="4">
        <v>41599</v>
      </c>
      <c r="I15872">
        <f>WEEKDAY(Cleaned!$H15872)</f>
        <v>5</v>
      </c>
      <c r="J15872" t="s">
        <v>16</v>
      </c>
      <c r="K15872" s="4">
        <v>18531</v>
      </c>
      <c r="L15872">
        <f>INT(YEARFRAC(Cleaned!$K15872,Cleaned!$H15872,1))</f>
        <v>63</v>
      </c>
      <c r="M15872" t="str">
        <f t="shared" si="495"/>
        <v>Seniors</v>
      </c>
    </row>
    <row r="15873" spans="1:13" x14ac:dyDescent="0.25">
      <c r="A15873">
        <v>25873</v>
      </c>
      <c r="B15873" t="s">
        <v>5494</v>
      </c>
      <c r="C15873" t="s">
        <v>81</v>
      </c>
      <c r="D15873" t="s">
        <v>10</v>
      </c>
      <c r="E15873" t="s">
        <v>21</v>
      </c>
      <c r="F15873" s="35">
        <v>32.0229</v>
      </c>
      <c r="G15873" t="str">
        <f t="shared" si="494"/>
        <v>Casual Buyers</v>
      </c>
      <c r="H15873" s="4">
        <v>41600</v>
      </c>
      <c r="I15873">
        <f>WEEKDAY(Cleaned!$H15873)</f>
        <v>6</v>
      </c>
      <c r="J15873" t="s">
        <v>12</v>
      </c>
      <c r="K15873" s="4">
        <v>23174</v>
      </c>
      <c r="L15873">
        <f>INT(YEARFRAC(Cleaned!$K15873,Cleaned!$H15873,1))</f>
        <v>50</v>
      </c>
      <c r="M15873" t="str">
        <f t="shared" si="495"/>
        <v>Seniors</v>
      </c>
    </row>
    <row r="15874" spans="1:13" x14ac:dyDescent="0.25">
      <c r="A15874">
        <v>25874</v>
      </c>
      <c r="B15874" t="s">
        <v>4882</v>
      </c>
      <c r="C15874" t="s">
        <v>81</v>
      </c>
      <c r="D15874" t="s">
        <v>10</v>
      </c>
      <c r="E15874" t="s">
        <v>21</v>
      </c>
      <c r="F15874" s="35">
        <v>2547.0029</v>
      </c>
      <c r="G15874" t="str">
        <f t="shared" ref="G15874:G15937" si="496">IF(F15874&lt;=1500,"Casual Buyers",IF(F15874&gt;=1501,"Brand Seekers",IF(F15874&gt;2500,"Convinced Seekers")))</f>
        <v>Brand Seekers</v>
      </c>
      <c r="H15874" s="4">
        <v>41600</v>
      </c>
      <c r="I15874">
        <f>WEEKDAY(Cleaned!$H15874)</f>
        <v>6</v>
      </c>
      <c r="J15874" t="s">
        <v>15</v>
      </c>
      <c r="K15874" s="4">
        <v>16536</v>
      </c>
      <c r="L15874">
        <f>INT(YEARFRAC(Cleaned!$K15874,Cleaned!$H15874,1))</f>
        <v>68</v>
      </c>
      <c r="M15874" t="str">
        <f t="shared" ref="M15874:M15937" si="497">IF(L15874&lt;=19,"Teenager",IF(L15874&lt;=34,"Young Adult",IF(L15874&lt;=49,"Adult",IF(L15874&lt;=64,"Seniors",IF(L15874&gt;=65,"Elders")))))</f>
        <v>Elders</v>
      </c>
    </row>
    <row r="15875" spans="1:13" x14ac:dyDescent="0.25">
      <c r="A15875">
        <v>25875</v>
      </c>
      <c r="B15875" t="s">
        <v>9324</v>
      </c>
      <c r="C15875" t="s">
        <v>81</v>
      </c>
      <c r="D15875" t="s">
        <v>10</v>
      </c>
      <c r="E15875" t="s">
        <v>21</v>
      </c>
      <c r="F15875" s="35">
        <v>38.674999999999997</v>
      </c>
      <c r="G15875" t="str">
        <f t="shared" si="496"/>
        <v>Casual Buyers</v>
      </c>
      <c r="H15875" s="4">
        <v>41600</v>
      </c>
      <c r="I15875">
        <f>WEEKDAY(Cleaned!$H15875)</f>
        <v>6</v>
      </c>
      <c r="J15875" t="s">
        <v>15</v>
      </c>
      <c r="K15875" s="4">
        <v>18093</v>
      </c>
      <c r="L15875">
        <f>INT(YEARFRAC(Cleaned!$K15875,Cleaned!$H15875,1))</f>
        <v>64</v>
      </c>
      <c r="M15875" t="str">
        <f t="shared" si="497"/>
        <v>Seniors</v>
      </c>
    </row>
    <row r="15876" spans="1:13" x14ac:dyDescent="0.25">
      <c r="A15876">
        <v>25876</v>
      </c>
      <c r="B15876" t="s">
        <v>5423</v>
      </c>
      <c r="C15876" t="s">
        <v>81</v>
      </c>
      <c r="D15876" t="s">
        <v>10</v>
      </c>
      <c r="E15876" t="s">
        <v>21</v>
      </c>
      <c r="F15876" s="35">
        <v>927.62540000000001</v>
      </c>
      <c r="G15876" t="str">
        <f t="shared" si="496"/>
        <v>Casual Buyers</v>
      </c>
      <c r="H15876" s="4">
        <v>41601</v>
      </c>
      <c r="I15876">
        <f>WEEKDAY(Cleaned!$H15876)</f>
        <v>7</v>
      </c>
      <c r="J15876" t="s">
        <v>12</v>
      </c>
      <c r="K15876" s="4">
        <v>25231</v>
      </c>
      <c r="L15876">
        <f>INT(YEARFRAC(Cleaned!$K15876,Cleaned!$H15876,1))</f>
        <v>44</v>
      </c>
      <c r="M15876" t="str">
        <f t="shared" si="497"/>
        <v>Adult</v>
      </c>
    </row>
    <row r="15877" spans="1:13" x14ac:dyDescent="0.25">
      <c r="A15877">
        <v>25877</v>
      </c>
      <c r="B15877" t="s">
        <v>9325</v>
      </c>
      <c r="C15877" t="s">
        <v>81</v>
      </c>
      <c r="D15877" t="s">
        <v>10</v>
      </c>
      <c r="E15877" t="s">
        <v>21</v>
      </c>
      <c r="F15877" s="35">
        <v>5.5140000000000002</v>
      </c>
      <c r="G15877" t="str">
        <f t="shared" si="496"/>
        <v>Casual Buyers</v>
      </c>
      <c r="H15877" s="4">
        <v>41601</v>
      </c>
      <c r="I15877">
        <f>WEEKDAY(Cleaned!$H15877)</f>
        <v>7</v>
      </c>
      <c r="J15877" t="s">
        <v>17</v>
      </c>
      <c r="K15877" s="4">
        <v>27011</v>
      </c>
      <c r="L15877">
        <f>INT(YEARFRAC(Cleaned!$K15877,Cleaned!$H15877,1))</f>
        <v>39</v>
      </c>
      <c r="M15877" t="str">
        <f t="shared" si="497"/>
        <v>Adult</v>
      </c>
    </row>
    <row r="15878" spans="1:13" x14ac:dyDescent="0.25">
      <c r="A15878">
        <v>25878</v>
      </c>
      <c r="B15878" t="s">
        <v>9249</v>
      </c>
      <c r="C15878" t="s">
        <v>81</v>
      </c>
      <c r="D15878" t="s">
        <v>10</v>
      </c>
      <c r="E15878" t="s">
        <v>21</v>
      </c>
      <c r="F15878" s="35">
        <v>1276.8054</v>
      </c>
      <c r="G15878" t="str">
        <f t="shared" si="496"/>
        <v>Casual Buyers</v>
      </c>
      <c r="H15878" s="4">
        <v>41602</v>
      </c>
      <c r="I15878">
        <f>WEEKDAY(Cleaned!$H15878)</f>
        <v>1</v>
      </c>
      <c r="J15878" t="s">
        <v>12</v>
      </c>
      <c r="K15878" s="4">
        <v>22832</v>
      </c>
      <c r="L15878">
        <f>INT(YEARFRAC(Cleaned!$K15878,Cleaned!$H15878,1))</f>
        <v>51</v>
      </c>
      <c r="M15878" t="str">
        <f t="shared" si="497"/>
        <v>Seniors</v>
      </c>
    </row>
    <row r="15879" spans="1:13" x14ac:dyDescent="0.25">
      <c r="A15879">
        <v>25879</v>
      </c>
      <c r="B15879" t="s">
        <v>5369</v>
      </c>
      <c r="C15879" t="s">
        <v>81</v>
      </c>
      <c r="D15879" t="s">
        <v>10</v>
      </c>
      <c r="E15879" t="s">
        <v>21</v>
      </c>
      <c r="F15879" s="35">
        <v>82.852900000000005</v>
      </c>
      <c r="G15879" t="str">
        <f t="shared" si="496"/>
        <v>Casual Buyers</v>
      </c>
      <c r="H15879" s="4">
        <v>41602</v>
      </c>
      <c r="I15879">
        <f>WEEKDAY(Cleaned!$H15879)</f>
        <v>1</v>
      </c>
      <c r="J15879" t="s">
        <v>18</v>
      </c>
      <c r="K15879" s="4">
        <v>17933</v>
      </c>
      <c r="L15879">
        <f>INT(YEARFRAC(Cleaned!$K15879,Cleaned!$H15879,1))</f>
        <v>64</v>
      </c>
      <c r="M15879" t="str">
        <f t="shared" si="497"/>
        <v>Seniors</v>
      </c>
    </row>
    <row r="15880" spans="1:13" x14ac:dyDescent="0.25">
      <c r="A15880">
        <v>25880</v>
      </c>
      <c r="B15880" t="s">
        <v>9326</v>
      </c>
      <c r="C15880" t="s">
        <v>81</v>
      </c>
      <c r="D15880" t="s">
        <v>10</v>
      </c>
      <c r="E15880" t="s">
        <v>21</v>
      </c>
      <c r="F15880" s="35">
        <v>138.114</v>
      </c>
      <c r="G15880" t="str">
        <f t="shared" si="496"/>
        <v>Casual Buyers</v>
      </c>
      <c r="H15880" s="4">
        <v>41603</v>
      </c>
      <c r="I15880">
        <f>WEEKDAY(Cleaned!$H15880)</f>
        <v>2</v>
      </c>
      <c r="J15880" t="s">
        <v>14</v>
      </c>
      <c r="K15880" s="4">
        <v>18815</v>
      </c>
      <c r="L15880">
        <f>INT(YEARFRAC(Cleaned!$K15880,Cleaned!$H15880,1))</f>
        <v>62</v>
      </c>
      <c r="M15880" t="str">
        <f t="shared" si="497"/>
        <v>Seniors</v>
      </c>
    </row>
    <row r="15881" spans="1:13" x14ac:dyDescent="0.25">
      <c r="A15881">
        <v>25881</v>
      </c>
      <c r="B15881" t="s">
        <v>5651</v>
      </c>
      <c r="C15881" t="s">
        <v>81</v>
      </c>
      <c r="D15881" t="s">
        <v>10</v>
      </c>
      <c r="E15881" t="s">
        <v>21</v>
      </c>
      <c r="F15881" s="35">
        <v>35.6584</v>
      </c>
      <c r="G15881" t="str">
        <f t="shared" si="496"/>
        <v>Casual Buyers</v>
      </c>
      <c r="H15881" s="4">
        <v>41604</v>
      </c>
      <c r="I15881">
        <f>WEEKDAY(Cleaned!$H15881)</f>
        <v>3</v>
      </c>
      <c r="J15881" t="s">
        <v>12</v>
      </c>
      <c r="K15881" s="4">
        <v>25280</v>
      </c>
      <c r="L15881">
        <f>INT(YEARFRAC(Cleaned!$K15881,Cleaned!$H15881,1))</f>
        <v>44</v>
      </c>
      <c r="M15881" t="str">
        <f t="shared" si="497"/>
        <v>Adult</v>
      </c>
    </row>
    <row r="15882" spans="1:13" x14ac:dyDescent="0.25">
      <c r="A15882">
        <v>25882</v>
      </c>
      <c r="B15882" t="s">
        <v>5432</v>
      </c>
      <c r="C15882" t="s">
        <v>81</v>
      </c>
      <c r="D15882" t="s">
        <v>10</v>
      </c>
      <c r="E15882" t="s">
        <v>21</v>
      </c>
      <c r="F15882" s="35">
        <v>905.52539999999999</v>
      </c>
      <c r="G15882" t="str">
        <f t="shared" si="496"/>
        <v>Casual Buyers</v>
      </c>
      <c r="H15882" s="4">
        <v>41604</v>
      </c>
      <c r="I15882">
        <f>WEEKDAY(Cleaned!$H15882)</f>
        <v>3</v>
      </c>
      <c r="J15882" t="s">
        <v>13</v>
      </c>
      <c r="K15882" s="4">
        <v>22359</v>
      </c>
      <c r="L15882">
        <f>INT(YEARFRAC(Cleaned!$K15882,Cleaned!$H15882,1))</f>
        <v>52</v>
      </c>
      <c r="M15882" t="str">
        <f t="shared" si="497"/>
        <v>Seniors</v>
      </c>
    </row>
    <row r="15883" spans="1:13" x14ac:dyDescent="0.25">
      <c r="A15883">
        <v>25883</v>
      </c>
      <c r="B15883" t="s">
        <v>9327</v>
      </c>
      <c r="C15883" t="s">
        <v>81</v>
      </c>
      <c r="D15883" t="s">
        <v>10</v>
      </c>
      <c r="E15883" t="s">
        <v>21</v>
      </c>
      <c r="F15883" s="35">
        <v>9.9339999999999993</v>
      </c>
      <c r="G15883" t="str">
        <f t="shared" si="496"/>
        <v>Casual Buyers</v>
      </c>
      <c r="H15883" s="4">
        <v>41606</v>
      </c>
      <c r="I15883">
        <f>WEEKDAY(Cleaned!$H15883)</f>
        <v>5</v>
      </c>
      <c r="J15883" t="s">
        <v>15</v>
      </c>
      <c r="K15883" s="4">
        <v>18042</v>
      </c>
      <c r="L15883">
        <f>INT(YEARFRAC(Cleaned!$K15883,Cleaned!$H15883,1))</f>
        <v>64</v>
      </c>
      <c r="M15883" t="str">
        <f t="shared" si="497"/>
        <v>Seniors</v>
      </c>
    </row>
    <row r="15884" spans="1:13" x14ac:dyDescent="0.25">
      <c r="A15884">
        <v>25884</v>
      </c>
      <c r="B15884" t="s">
        <v>5119</v>
      </c>
      <c r="C15884" t="s">
        <v>81</v>
      </c>
      <c r="D15884" t="s">
        <v>10</v>
      </c>
      <c r="E15884" t="s">
        <v>21</v>
      </c>
      <c r="F15884" s="35">
        <v>645.28689999999995</v>
      </c>
      <c r="G15884" t="str">
        <f t="shared" si="496"/>
        <v>Casual Buyers</v>
      </c>
      <c r="H15884" s="4">
        <v>41606</v>
      </c>
      <c r="I15884">
        <f>WEEKDAY(Cleaned!$H15884)</f>
        <v>5</v>
      </c>
      <c r="J15884" t="s">
        <v>17</v>
      </c>
      <c r="K15884" s="4">
        <v>15763</v>
      </c>
      <c r="L15884">
        <f>INT(YEARFRAC(Cleaned!$K15884,Cleaned!$H15884,1))</f>
        <v>70</v>
      </c>
      <c r="M15884" t="str">
        <f t="shared" si="497"/>
        <v>Elders</v>
      </c>
    </row>
    <row r="15885" spans="1:13" x14ac:dyDescent="0.25">
      <c r="A15885">
        <v>25885</v>
      </c>
      <c r="B15885" t="s">
        <v>6111</v>
      </c>
      <c r="C15885" t="s">
        <v>81</v>
      </c>
      <c r="D15885" t="s">
        <v>10</v>
      </c>
      <c r="E15885" t="s">
        <v>21</v>
      </c>
      <c r="F15885" s="35">
        <v>132.6</v>
      </c>
      <c r="G15885" t="str">
        <f t="shared" si="496"/>
        <v>Casual Buyers</v>
      </c>
      <c r="H15885" s="4">
        <v>41607</v>
      </c>
      <c r="I15885">
        <f>WEEKDAY(Cleaned!$H15885)</f>
        <v>6</v>
      </c>
      <c r="J15885" t="s">
        <v>14</v>
      </c>
      <c r="K15885" s="4">
        <v>21675</v>
      </c>
      <c r="L15885">
        <f>INT(YEARFRAC(Cleaned!$K15885,Cleaned!$H15885,1))</f>
        <v>54</v>
      </c>
      <c r="M15885" t="str">
        <f t="shared" si="497"/>
        <v>Seniors</v>
      </c>
    </row>
    <row r="15886" spans="1:13" x14ac:dyDescent="0.25">
      <c r="A15886">
        <v>25886</v>
      </c>
      <c r="B15886" t="s">
        <v>5207</v>
      </c>
      <c r="C15886" t="s">
        <v>81</v>
      </c>
      <c r="D15886" t="s">
        <v>10</v>
      </c>
      <c r="E15886" t="s">
        <v>21</v>
      </c>
      <c r="F15886" s="35">
        <v>76.2119</v>
      </c>
      <c r="G15886" t="str">
        <f t="shared" si="496"/>
        <v>Casual Buyers</v>
      </c>
      <c r="H15886" s="4">
        <v>41608</v>
      </c>
      <c r="I15886">
        <f>WEEKDAY(Cleaned!$H15886)</f>
        <v>7</v>
      </c>
      <c r="J15886" t="s">
        <v>18</v>
      </c>
      <c r="K15886" s="4">
        <v>18162</v>
      </c>
      <c r="L15886">
        <f>INT(YEARFRAC(Cleaned!$K15886,Cleaned!$H15886,1))</f>
        <v>64</v>
      </c>
      <c r="M15886" t="str">
        <f t="shared" si="497"/>
        <v>Seniors</v>
      </c>
    </row>
    <row r="15887" spans="1:13" x14ac:dyDescent="0.25">
      <c r="A15887">
        <v>25887</v>
      </c>
      <c r="B15887" t="s">
        <v>4880</v>
      </c>
      <c r="C15887" t="s">
        <v>81</v>
      </c>
      <c r="D15887" t="s">
        <v>10</v>
      </c>
      <c r="E15887" t="s">
        <v>21</v>
      </c>
      <c r="F15887" s="35">
        <v>693.90689999999995</v>
      </c>
      <c r="G15887" t="str">
        <f t="shared" si="496"/>
        <v>Casual Buyers</v>
      </c>
      <c r="H15887" s="4">
        <v>41608</v>
      </c>
      <c r="I15887">
        <f>WEEKDAY(Cleaned!$H15887)</f>
        <v>7</v>
      </c>
      <c r="J15887" t="s">
        <v>13</v>
      </c>
      <c r="K15887" s="4">
        <v>22358</v>
      </c>
      <c r="L15887">
        <f>INT(YEARFRAC(Cleaned!$K15887,Cleaned!$H15887,1))</f>
        <v>52</v>
      </c>
      <c r="M15887" t="str">
        <f t="shared" si="497"/>
        <v>Seniors</v>
      </c>
    </row>
    <row r="15888" spans="1:13" x14ac:dyDescent="0.25">
      <c r="A15888">
        <v>25888</v>
      </c>
      <c r="B15888" t="s">
        <v>9250</v>
      </c>
      <c r="C15888" t="s">
        <v>81</v>
      </c>
      <c r="D15888" t="s">
        <v>10</v>
      </c>
      <c r="E15888" t="s">
        <v>21</v>
      </c>
      <c r="F15888" s="35">
        <v>954.66480000000001</v>
      </c>
      <c r="G15888" t="str">
        <f t="shared" si="496"/>
        <v>Casual Buyers</v>
      </c>
      <c r="H15888" s="4">
        <v>41609</v>
      </c>
      <c r="I15888">
        <f>WEEKDAY(Cleaned!$H15888)</f>
        <v>1</v>
      </c>
      <c r="J15888" t="s">
        <v>14</v>
      </c>
      <c r="K15888" s="4">
        <v>21827</v>
      </c>
      <c r="L15888">
        <f>INT(YEARFRAC(Cleaned!$K15888,Cleaned!$H15888,1))</f>
        <v>54</v>
      </c>
      <c r="M15888" t="str">
        <f t="shared" si="497"/>
        <v>Seniors</v>
      </c>
    </row>
    <row r="15889" spans="1:13" x14ac:dyDescent="0.25">
      <c r="A15889">
        <v>25889</v>
      </c>
      <c r="B15889" t="s">
        <v>9328</v>
      </c>
      <c r="C15889" t="s">
        <v>81</v>
      </c>
      <c r="D15889" t="s">
        <v>10</v>
      </c>
      <c r="E15889" t="s">
        <v>21</v>
      </c>
      <c r="F15889" s="35">
        <v>9.9339999999999993</v>
      </c>
      <c r="G15889" t="str">
        <f t="shared" si="496"/>
        <v>Casual Buyers</v>
      </c>
      <c r="H15889" s="4">
        <v>41610</v>
      </c>
      <c r="I15889">
        <f>WEEKDAY(Cleaned!$H15889)</f>
        <v>2</v>
      </c>
      <c r="J15889" t="s">
        <v>12</v>
      </c>
      <c r="K15889" s="4">
        <v>17312</v>
      </c>
      <c r="L15889">
        <f>INT(YEARFRAC(Cleaned!$K15889,Cleaned!$H15889,1))</f>
        <v>66</v>
      </c>
      <c r="M15889" t="str">
        <f t="shared" si="497"/>
        <v>Elders</v>
      </c>
    </row>
    <row r="15890" spans="1:13" x14ac:dyDescent="0.25">
      <c r="A15890">
        <v>25890</v>
      </c>
      <c r="B15890" t="s">
        <v>9329</v>
      </c>
      <c r="C15890" t="s">
        <v>81</v>
      </c>
      <c r="D15890" t="s">
        <v>10</v>
      </c>
      <c r="E15890" t="s">
        <v>21</v>
      </c>
      <c r="F15890" s="35">
        <v>5.5140000000000002</v>
      </c>
      <c r="G15890" t="str">
        <f t="shared" si="496"/>
        <v>Casual Buyers</v>
      </c>
      <c r="H15890" s="4">
        <v>41610</v>
      </c>
      <c r="I15890">
        <f>WEEKDAY(Cleaned!$H15890)</f>
        <v>2</v>
      </c>
      <c r="J15890" t="s">
        <v>15</v>
      </c>
      <c r="K15890" s="4">
        <v>21648</v>
      </c>
      <c r="L15890">
        <f>INT(YEARFRAC(Cleaned!$K15890,Cleaned!$H15890,1))</f>
        <v>54</v>
      </c>
      <c r="M15890" t="str">
        <f t="shared" si="497"/>
        <v>Seniors</v>
      </c>
    </row>
    <row r="15891" spans="1:13" x14ac:dyDescent="0.25">
      <c r="A15891">
        <v>25891</v>
      </c>
      <c r="B15891" t="s">
        <v>9330</v>
      </c>
      <c r="C15891" t="s">
        <v>81</v>
      </c>
      <c r="D15891" t="s">
        <v>10</v>
      </c>
      <c r="E15891" t="s">
        <v>21</v>
      </c>
      <c r="F15891" s="35">
        <v>1889.5279</v>
      </c>
      <c r="G15891" t="str">
        <f t="shared" si="496"/>
        <v>Brand Seekers</v>
      </c>
      <c r="H15891" s="4">
        <v>41611</v>
      </c>
      <c r="I15891">
        <f>WEEKDAY(Cleaned!$H15891)</f>
        <v>3</v>
      </c>
      <c r="J15891" t="s">
        <v>16</v>
      </c>
      <c r="K15891" s="4">
        <v>19680</v>
      </c>
      <c r="L15891">
        <f>INT(YEARFRAC(Cleaned!$K15891,Cleaned!$H15891,1))</f>
        <v>60</v>
      </c>
      <c r="M15891" t="str">
        <f t="shared" si="497"/>
        <v>Seniors</v>
      </c>
    </row>
    <row r="15892" spans="1:13" x14ac:dyDescent="0.25">
      <c r="A15892">
        <v>25892</v>
      </c>
      <c r="B15892" t="s">
        <v>9331</v>
      </c>
      <c r="C15892" t="s">
        <v>81</v>
      </c>
      <c r="D15892" t="s">
        <v>10</v>
      </c>
      <c r="E15892" t="s">
        <v>21</v>
      </c>
      <c r="F15892" s="35">
        <v>55.504199999999997</v>
      </c>
      <c r="G15892" t="str">
        <f t="shared" si="496"/>
        <v>Casual Buyers</v>
      </c>
      <c r="H15892" s="4">
        <v>41613</v>
      </c>
      <c r="I15892">
        <f>WEEKDAY(Cleaned!$H15892)</f>
        <v>5</v>
      </c>
      <c r="J15892" t="s">
        <v>16</v>
      </c>
      <c r="K15892" s="4">
        <v>20256</v>
      </c>
      <c r="L15892">
        <f>INT(YEARFRAC(Cleaned!$K15892,Cleaned!$H15892,1))</f>
        <v>58</v>
      </c>
      <c r="M15892" t="str">
        <f t="shared" si="497"/>
        <v>Seniors</v>
      </c>
    </row>
    <row r="15893" spans="1:13" x14ac:dyDescent="0.25">
      <c r="A15893">
        <v>25893</v>
      </c>
      <c r="B15893" t="s">
        <v>9332</v>
      </c>
      <c r="C15893" t="s">
        <v>81</v>
      </c>
      <c r="D15893" t="s">
        <v>10</v>
      </c>
      <c r="E15893" t="s">
        <v>21</v>
      </c>
      <c r="F15893" s="35">
        <v>30.144400000000001</v>
      </c>
      <c r="G15893" t="str">
        <f t="shared" si="496"/>
        <v>Casual Buyers</v>
      </c>
      <c r="H15893" s="4">
        <v>41613</v>
      </c>
      <c r="I15893">
        <f>WEEKDAY(Cleaned!$H15893)</f>
        <v>5</v>
      </c>
      <c r="J15893" t="s">
        <v>17</v>
      </c>
      <c r="K15893" s="4">
        <v>23689</v>
      </c>
      <c r="L15893">
        <f>INT(YEARFRAC(Cleaned!$K15893,Cleaned!$H15893,1))</f>
        <v>49</v>
      </c>
      <c r="M15893" t="str">
        <f t="shared" si="497"/>
        <v>Adult</v>
      </c>
    </row>
    <row r="15894" spans="1:13" x14ac:dyDescent="0.25">
      <c r="A15894">
        <v>25894</v>
      </c>
      <c r="B15894" t="s">
        <v>5662</v>
      </c>
      <c r="C15894" t="s">
        <v>81</v>
      </c>
      <c r="D15894" t="s">
        <v>10</v>
      </c>
      <c r="E15894" t="s">
        <v>21</v>
      </c>
      <c r="F15894" s="35">
        <v>2708.6864999999998</v>
      </c>
      <c r="G15894" t="str">
        <f t="shared" si="496"/>
        <v>Brand Seekers</v>
      </c>
      <c r="H15894" s="4">
        <v>41614</v>
      </c>
      <c r="I15894">
        <f>WEEKDAY(Cleaned!$H15894)</f>
        <v>6</v>
      </c>
      <c r="J15894" t="s">
        <v>15</v>
      </c>
      <c r="K15894" s="4">
        <v>19384</v>
      </c>
      <c r="L15894">
        <f>INT(YEARFRAC(Cleaned!$K15894,Cleaned!$H15894,1))</f>
        <v>60</v>
      </c>
      <c r="M15894" t="str">
        <f t="shared" si="497"/>
        <v>Seniors</v>
      </c>
    </row>
    <row r="15895" spans="1:13" x14ac:dyDescent="0.25">
      <c r="A15895">
        <v>25895</v>
      </c>
      <c r="B15895" t="s">
        <v>9333</v>
      </c>
      <c r="C15895" t="s">
        <v>81</v>
      </c>
      <c r="D15895" t="s">
        <v>10</v>
      </c>
      <c r="E15895" t="s">
        <v>21</v>
      </c>
      <c r="F15895" s="35">
        <v>79.526899999999998</v>
      </c>
      <c r="G15895" t="str">
        <f t="shared" si="496"/>
        <v>Casual Buyers</v>
      </c>
      <c r="H15895" s="4">
        <v>41615</v>
      </c>
      <c r="I15895">
        <f>WEEKDAY(Cleaned!$H15895)</f>
        <v>7</v>
      </c>
      <c r="J15895" t="s">
        <v>14</v>
      </c>
      <c r="K15895" s="4">
        <v>27723</v>
      </c>
      <c r="L15895">
        <f>INT(YEARFRAC(Cleaned!$K15895,Cleaned!$H15895,1))</f>
        <v>38</v>
      </c>
      <c r="M15895" t="str">
        <f t="shared" si="497"/>
        <v>Adult</v>
      </c>
    </row>
    <row r="15896" spans="1:13" x14ac:dyDescent="0.25">
      <c r="A15896">
        <v>25896</v>
      </c>
      <c r="B15896" t="s">
        <v>4957</v>
      </c>
      <c r="C15896" t="s">
        <v>81</v>
      </c>
      <c r="D15896" t="s">
        <v>10</v>
      </c>
      <c r="E15896" t="s">
        <v>21</v>
      </c>
      <c r="F15896" s="35">
        <v>2570.1858000000002</v>
      </c>
      <c r="G15896" t="str">
        <f t="shared" si="496"/>
        <v>Brand Seekers</v>
      </c>
      <c r="H15896" s="4">
        <v>41615</v>
      </c>
      <c r="I15896">
        <f>WEEKDAY(Cleaned!$H15896)</f>
        <v>7</v>
      </c>
      <c r="J15896" t="s">
        <v>17</v>
      </c>
      <c r="K15896" s="4">
        <v>22114</v>
      </c>
      <c r="L15896">
        <f>INT(YEARFRAC(Cleaned!$K15896,Cleaned!$H15896,1))</f>
        <v>53</v>
      </c>
      <c r="M15896" t="str">
        <f t="shared" si="497"/>
        <v>Seniors</v>
      </c>
    </row>
    <row r="15897" spans="1:13" x14ac:dyDescent="0.25">
      <c r="A15897">
        <v>25897</v>
      </c>
      <c r="B15897" t="s">
        <v>5711</v>
      </c>
      <c r="C15897" t="s">
        <v>81</v>
      </c>
      <c r="D15897" t="s">
        <v>10</v>
      </c>
      <c r="E15897" t="s">
        <v>21</v>
      </c>
      <c r="F15897" s="35">
        <v>27.614000000000001</v>
      </c>
      <c r="G15897" t="str">
        <f t="shared" si="496"/>
        <v>Casual Buyers</v>
      </c>
      <c r="H15897" s="4">
        <v>41617</v>
      </c>
      <c r="I15897">
        <f>WEEKDAY(Cleaned!$H15897)</f>
        <v>2</v>
      </c>
      <c r="J15897" t="s">
        <v>12</v>
      </c>
      <c r="K15897" s="4">
        <v>25009</v>
      </c>
      <c r="L15897">
        <f>INT(YEARFRAC(Cleaned!$K15897,Cleaned!$H15897,1))</f>
        <v>45</v>
      </c>
      <c r="M15897" t="str">
        <f t="shared" si="497"/>
        <v>Adult</v>
      </c>
    </row>
    <row r="15898" spans="1:13" x14ac:dyDescent="0.25">
      <c r="A15898">
        <v>25898</v>
      </c>
      <c r="B15898" t="s">
        <v>9278</v>
      </c>
      <c r="C15898" t="s">
        <v>81</v>
      </c>
      <c r="D15898" t="s">
        <v>10</v>
      </c>
      <c r="E15898" t="s">
        <v>21</v>
      </c>
      <c r="F15898" s="35">
        <v>38.652900000000002</v>
      </c>
      <c r="G15898" t="str">
        <f t="shared" si="496"/>
        <v>Casual Buyers</v>
      </c>
      <c r="H15898" s="4">
        <v>41617</v>
      </c>
      <c r="I15898">
        <f>WEEKDAY(Cleaned!$H15898)</f>
        <v>2</v>
      </c>
      <c r="J15898" t="s">
        <v>18</v>
      </c>
      <c r="K15898" s="4">
        <v>20688</v>
      </c>
      <c r="L15898">
        <f>INT(YEARFRAC(Cleaned!$K15898,Cleaned!$H15898,1))</f>
        <v>57</v>
      </c>
      <c r="M15898" t="str">
        <f t="shared" si="497"/>
        <v>Seniors</v>
      </c>
    </row>
    <row r="15899" spans="1:13" x14ac:dyDescent="0.25">
      <c r="A15899">
        <v>25899</v>
      </c>
      <c r="B15899" t="s">
        <v>9328</v>
      </c>
      <c r="C15899" t="s">
        <v>81</v>
      </c>
      <c r="D15899" t="s">
        <v>10</v>
      </c>
      <c r="E15899" t="s">
        <v>21</v>
      </c>
      <c r="F15899" s="35">
        <v>94.455399999999997</v>
      </c>
      <c r="G15899" t="str">
        <f t="shared" si="496"/>
        <v>Casual Buyers</v>
      </c>
      <c r="H15899" s="4">
        <v>41619</v>
      </c>
      <c r="I15899">
        <f>WEEKDAY(Cleaned!$H15899)</f>
        <v>4</v>
      </c>
      <c r="J15899" t="s">
        <v>12</v>
      </c>
      <c r="K15899" s="4">
        <v>17312</v>
      </c>
      <c r="L15899">
        <f>INT(YEARFRAC(Cleaned!$K15899,Cleaned!$H15899,1))</f>
        <v>66</v>
      </c>
      <c r="M15899" t="str">
        <f t="shared" si="497"/>
        <v>Elders</v>
      </c>
    </row>
    <row r="15900" spans="1:13" x14ac:dyDescent="0.25">
      <c r="A15900">
        <v>25900</v>
      </c>
      <c r="B15900" t="s">
        <v>6067</v>
      </c>
      <c r="C15900" t="s">
        <v>81</v>
      </c>
      <c r="D15900" t="s">
        <v>10</v>
      </c>
      <c r="E15900" t="s">
        <v>21</v>
      </c>
      <c r="F15900" s="35">
        <v>2587.8769000000002</v>
      </c>
      <c r="G15900" t="str">
        <f t="shared" si="496"/>
        <v>Brand Seekers</v>
      </c>
      <c r="H15900" s="4">
        <v>41619</v>
      </c>
      <c r="I15900">
        <f>WEEKDAY(Cleaned!$H15900)</f>
        <v>4</v>
      </c>
      <c r="J15900" t="s">
        <v>18</v>
      </c>
      <c r="K15900" s="4">
        <v>25683</v>
      </c>
      <c r="L15900">
        <f>INT(YEARFRAC(Cleaned!$K15900,Cleaned!$H15900,1))</f>
        <v>43</v>
      </c>
      <c r="M15900" t="str">
        <f t="shared" si="497"/>
        <v>Adult</v>
      </c>
    </row>
    <row r="15901" spans="1:13" x14ac:dyDescent="0.25">
      <c r="A15901">
        <v>25901</v>
      </c>
      <c r="B15901" t="s">
        <v>4873</v>
      </c>
      <c r="C15901" t="s">
        <v>81</v>
      </c>
      <c r="D15901" t="s">
        <v>10</v>
      </c>
      <c r="E15901" t="s">
        <v>21</v>
      </c>
      <c r="F15901" s="35">
        <v>2700.1228000000001</v>
      </c>
      <c r="G15901" t="str">
        <f t="shared" si="496"/>
        <v>Brand Seekers</v>
      </c>
      <c r="H15901" s="4">
        <v>41620</v>
      </c>
      <c r="I15901">
        <f>WEEKDAY(Cleaned!$H15901)</f>
        <v>5</v>
      </c>
      <c r="J15901" t="s">
        <v>12</v>
      </c>
      <c r="K15901" s="4">
        <v>22511</v>
      </c>
      <c r="L15901">
        <f>INT(YEARFRAC(Cleaned!$K15901,Cleaned!$H15901,1))</f>
        <v>52</v>
      </c>
      <c r="M15901" t="str">
        <f t="shared" si="497"/>
        <v>Seniors</v>
      </c>
    </row>
    <row r="15902" spans="1:13" x14ac:dyDescent="0.25">
      <c r="A15902">
        <v>25902</v>
      </c>
      <c r="B15902" t="s">
        <v>9334</v>
      </c>
      <c r="C15902" t="s">
        <v>81</v>
      </c>
      <c r="D15902" t="s">
        <v>10</v>
      </c>
      <c r="E15902" t="s">
        <v>21</v>
      </c>
      <c r="F15902" s="35">
        <v>62.940800000000003</v>
      </c>
      <c r="G15902" t="str">
        <f t="shared" si="496"/>
        <v>Casual Buyers</v>
      </c>
      <c r="H15902" s="4">
        <v>41621</v>
      </c>
      <c r="I15902">
        <f>WEEKDAY(Cleaned!$H15902)</f>
        <v>6</v>
      </c>
      <c r="J15902" t="s">
        <v>15</v>
      </c>
      <c r="K15902" s="4">
        <v>17798</v>
      </c>
      <c r="L15902">
        <f>INT(YEARFRAC(Cleaned!$K15902,Cleaned!$H15902,1))</f>
        <v>65</v>
      </c>
      <c r="M15902" t="str">
        <f t="shared" si="497"/>
        <v>Elders</v>
      </c>
    </row>
    <row r="15903" spans="1:13" x14ac:dyDescent="0.25">
      <c r="A15903">
        <v>25903</v>
      </c>
      <c r="B15903" t="s">
        <v>5711</v>
      </c>
      <c r="C15903" t="s">
        <v>81</v>
      </c>
      <c r="D15903" t="s">
        <v>10</v>
      </c>
      <c r="E15903" t="s">
        <v>21</v>
      </c>
      <c r="F15903" s="35">
        <v>27.061499999999999</v>
      </c>
      <c r="G15903" t="str">
        <f t="shared" si="496"/>
        <v>Casual Buyers</v>
      </c>
      <c r="H15903" s="4">
        <v>41623</v>
      </c>
      <c r="I15903">
        <f>WEEKDAY(Cleaned!$H15903)</f>
        <v>1</v>
      </c>
      <c r="J15903" t="s">
        <v>12</v>
      </c>
      <c r="K15903" s="4">
        <v>25009</v>
      </c>
      <c r="L15903">
        <f>INT(YEARFRAC(Cleaned!$K15903,Cleaned!$H15903,1))</f>
        <v>45</v>
      </c>
      <c r="M15903" t="str">
        <f t="shared" si="497"/>
        <v>Adult</v>
      </c>
    </row>
    <row r="15904" spans="1:13" x14ac:dyDescent="0.25">
      <c r="A15904">
        <v>25904</v>
      </c>
      <c r="B15904" t="s">
        <v>5071</v>
      </c>
      <c r="C15904" t="s">
        <v>81</v>
      </c>
      <c r="D15904" t="s">
        <v>10</v>
      </c>
      <c r="E15904" t="s">
        <v>21</v>
      </c>
      <c r="F15904" s="35">
        <v>35.669400000000003</v>
      </c>
      <c r="G15904" t="str">
        <f t="shared" si="496"/>
        <v>Casual Buyers</v>
      </c>
      <c r="H15904" s="4">
        <v>41625</v>
      </c>
      <c r="I15904">
        <f>WEEKDAY(Cleaned!$H15904)</f>
        <v>3</v>
      </c>
      <c r="J15904" t="s">
        <v>12</v>
      </c>
      <c r="K15904" s="4">
        <v>21224</v>
      </c>
      <c r="L15904">
        <f>INT(YEARFRAC(Cleaned!$K15904,Cleaned!$H15904,1))</f>
        <v>55</v>
      </c>
      <c r="M15904" t="str">
        <f t="shared" si="497"/>
        <v>Seniors</v>
      </c>
    </row>
    <row r="15905" spans="1:13" x14ac:dyDescent="0.25">
      <c r="A15905">
        <v>25905</v>
      </c>
      <c r="B15905" t="s">
        <v>9335</v>
      </c>
      <c r="C15905" t="s">
        <v>81</v>
      </c>
      <c r="D15905" t="s">
        <v>10</v>
      </c>
      <c r="E15905" t="s">
        <v>21</v>
      </c>
      <c r="F15905" s="35">
        <v>78.399799999999999</v>
      </c>
      <c r="G15905" t="str">
        <f t="shared" si="496"/>
        <v>Casual Buyers</v>
      </c>
      <c r="H15905" s="4">
        <v>41627</v>
      </c>
      <c r="I15905">
        <f>WEEKDAY(Cleaned!$H15905)</f>
        <v>5</v>
      </c>
      <c r="J15905" t="s">
        <v>15</v>
      </c>
      <c r="K15905" s="4">
        <v>25679</v>
      </c>
      <c r="L15905">
        <f>INT(YEARFRAC(Cleaned!$K15905,Cleaned!$H15905,1))</f>
        <v>43</v>
      </c>
      <c r="M15905" t="str">
        <f t="shared" si="497"/>
        <v>Adult</v>
      </c>
    </row>
    <row r="15906" spans="1:13" x14ac:dyDescent="0.25">
      <c r="A15906">
        <v>25906</v>
      </c>
      <c r="B15906" t="s">
        <v>5255</v>
      </c>
      <c r="C15906" t="s">
        <v>81</v>
      </c>
      <c r="D15906" t="s">
        <v>10</v>
      </c>
      <c r="E15906" t="s">
        <v>21</v>
      </c>
      <c r="F15906" s="35">
        <v>182.6344</v>
      </c>
      <c r="G15906" t="str">
        <f t="shared" si="496"/>
        <v>Casual Buyers</v>
      </c>
      <c r="H15906" s="4">
        <v>41628</v>
      </c>
      <c r="I15906">
        <f>WEEKDAY(Cleaned!$H15906)</f>
        <v>6</v>
      </c>
      <c r="J15906" t="s">
        <v>14</v>
      </c>
      <c r="K15906" s="4">
        <v>23431</v>
      </c>
      <c r="L15906">
        <f>INT(YEARFRAC(Cleaned!$K15906,Cleaned!$H15906,1))</f>
        <v>49</v>
      </c>
      <c r="M15906" t="str">
        <f t="shared" si="497"/>
        <v>Adult</v>
      </c>
    </row>
    <row r="15907" spans="1:13" x14ac:dyDescent="0.25">
      <c r="A15907">
        <v>25907</v>
      </c>
      <c r="B15907" t="s">
        <v>5807</v>
      </c>
      <c r="C15907" t="s">
        <v>81</v>
      </c>
      <c r="D15907" t="s">
        <v>10</v>
      </c>
      <c r="E15907" t="s">
        <v>21</v>
      </c>
      <c r="F15907" s="35">
        <v>77.338999999999999</v>
      </c>
      <c r="G15907" t="str">
        <f t="shared" si="496"/>
        <v>Casual Buyers</v>
      </c>
      <c r="H15907" s="4">
        <v>41631</v>
      </c>
      <c r="I15907">
        <f>WEEKDAY(Cleaned!$H15907)</f>
        <v>2</v>
      </c>
      <c r="J15907" t="s">
        <v>12</v>
      </c>
      <c r="K15907" s="4">
        <v>17657</v>
      </c>
      <c r="L15907">
        <f>INT(YEARFRAC(Cleaned!$K15907,Cleaned!$H15907,1))</f>
        <v>65</v>
      </c>
      <c r="M15907" t="str">
        <f t="shared" si="497"/>
        <v>Elders</v>
      </c>
    </row>
    <row r="15908" spans="1:13" x14ac:dyDescent="0.25">
      <c r="A15908">
        <v>25908</v>
      </c>
      <c r="B15908" t="s">
        <v>5578</v>
      </c>
      <c r="C15908" t="s">
        <v>81</v>
      </c>
      <c r="D15908" t="s">
        <v>10</v>
      </c>
      <c r="E15908" t="s">
        <v>21</v>
      </c>
      <c r="F15908" s="35">
        <v>2640.9169000000002</v>
      </c>
      <c r="G15908" t="str">
        <f t="shared" si="496"/>
        <v>Brand Seekers</v>
      </c>
      <c r="H15908" s="4">
        <v>41631</v>
      </c>
      <c r="I15908">
        <f>WEEKDAY(Cleaned!$H15908)</f>
        <v>2</v>
      </c>
      <c r="J15908" t="s">
        <v>12</v>
      </c>
      <c r="K15908" s="4">
        <v>21675</v>
      </c>
      <c r="L15908">
        <f>INT(YEARFRAC(Cleaned!$K15908,Cleaned!$H15908,1))</f>
        <v>54</v>
      </c>
      <c r="M15908" t="str">
        <f t="shared" si="497"/>
        <v>Seniors</v>
      </c>
    </row>
    <row r="15909" spans="1:13" x14ac:dyDescent="0.25">
      <c r="A15909">
        <v>25909</v>
      </c>
      <c r="B15909" t="s">
        <v>5530</v>
      </c>
      <c r="C15909" t="s">
        <v>81</v>
      </c>
      <c r="D15909" t="s">
        <v>10</v>
      </c>
      <c r="E15909" t="s">
        <v>21</v>
      </c>
      <c r="F15909" s="35">
        <v>52.973700000000001</v>
      </c>
      <c r="G15909" t="str">
        <f t="shared" si="496"/>
        <v>Casual Buyers</v>
      </c>
      <c r="H15909" s="4">
        <v>41631</v>
      </c>
      <c r="I15909">
        <f>WEEKDAY(Cleaned!$H15909)</f>
        <v>2</v>
      </c>
      <c r="J15909" t="s">
        <v>18</v>
      </c>
      <c r="K15909" s="4">
        <v>14643</v>
      </c>
      <c r="L15909">
        <f>INT(YEARFRAC(Cleaned!$K15909,Cleaned!$H15909,1))</f>
        <v>73</v>
      </c>
      <c r="M15909" t="str">
        <f t="shared" si="497"/>
        <v>Elders</v>
      </c>
    </row>
    <row r="15910" spans="1:13" x14ac:dyDescent="0.25">
      <c r="A15910">
        <v>25910</v>
      </c>
      <c r="B15910" t="s">
        <v>5048</v>
      </c>
      <c r="C15910" t="s">
        <v>81</v>
      </c>
      <c r="D15910" t="s">
        <v>10</v>
      </c>
      <c r="E15910" t="s">
        <v>21</v>
      </c>
      <c r="F15910" s="35">
        <v>38.664000000000001</v>
      </c>
      <c r="G15910" t="str">
        <f t="shared" si="496"/>
        <v>Casual Buyers</v>
      </c>
      <c r="H15910" s="4">
        <v>41634</v>
      </c>
      <c r="I15910">
        <f>WEEKDAY(Cleaned!$H15910)</f>
        <v>5</v>
      </c>
      <c r="J15910" t="s">
        <v>12</v>
      </c>
      <c r="K15910" s="4">
        <v>26520</v>
      </c>
      <c r="L15910">
        <f>INT(YEARFRAC(Cleaned!$K15910,Cleaned!$H15910,1))</f>
        <v>41</v>
      </c>
      <c r="M15910" t="str">
        <f t="shared" si="497"/>
        <v>Adult</v>
      </c>
    </row>
    <row r="15911" spans="1:13" x14ac:dyDescent="0.25">
      <c r="A15911">
        <v>25911</v>
      </c>
      <c r="B15911" t="s">
        <v>9336</v>
      </c>
      <c r="C15911" t="s">
        <v>81</v>
      </c>
      <c r="D15911" t="s">
        <v>10</v>
      </c>
      <c r="E15911" t="s">
        <v>21</v>
      </c>
      <c r="F15911" s="35">
        <v>55.238999999999997</v>
      </c>
      <c r="G15911" t="str">
        <f t="shared" si="496"/>
        <v>Casual Buyers</v>
      </c>
      <c r="H15911" s="4">
        <v>41636</v>
      </c>
      <c r="I15911">
        <f>WEEKDAY(Cleaned!$H15911)</f>
        <v>7</v>
      </c>
      <c r="J15911" t="s">
        <v>12</v>
      </c>
      <c r="K15911" s="4">
        <v>25967</v>
      </c>
      <c r="L15911">
        <f>INT(YEARFRAC(Cleaned!$K15911,Cleaned!$H15911,1))</f>
        <v>42</v>
      </c>
      <c r="M15911" t="str">
        <f t="shared" si="497"/>
        <v>Adult</v>
      </c>
    </row>
    <row r="15912" spans="1:13" x14ac:dyDescent="0.25">
      <c r="A15912">
        <v>25912</v>
      </c>
      <c r="B15912" t="s">
        <v>9267</v>
      </c>
      <c r="C15912" t="s">
        <v>81</v>
      </c>
      <c r="D15912" t="s">
        <v>10</v>
      </c>
      <c r="E15912" t="s">
        <v>21</v>
      </c>
      <c r="F15912" s="35">
        <v>2649.8453</v>
      </c>
      <c r="G15912" t="str">
        <f t="shared" si="496"/>
        <v>Brand Seekers</v>
      </c>
      <c r="H15912" s="4">
        <v>41637</v>
      </c>
      <c r="I15912">
        <f>WEEKDAY(Cleaned!$H15912)</f>
        <v>1</v>
      </c>
      <c r="J15912" t="s">
        <v>13</v>
      </c>
      <c r="K15912" s="4">
        <v>20204</v>
      </c>
      <c r="L15912">
        <f>INT(YEARFRAC(Cleaned!$K15912,Cleaned!$H15912,1))</f>
        <v>58</v>
      </c>
      <c r="M15912" t="str">
        <f t="shared" si="497"/>
        <v>Seniors</v>
      </c>
    </row>
    <row r="15913" spans="1:13" x14ac:dyDescent="0.25">
      <c r="A15913">
        <v>25913</v>
      </c>
      <c r="B15913" t="s">
        <v>5592</v>
      </c>
      <c r="C15913" t="s">
        <v>81</v>
      </c>
      <c r="D15913" t="s">
        <v>10</v>
      </c>
      <c r="E15913" t="s">
        <v>21</v>
      </c>
      <c r="F15913" s="35">
        <v>635.35289999999998</v>
      </c>
      <c r="G15913" t="str">
        <f t="shared" si="496"/>
        <v>Casual Buyers</v>
      </c>
      <c r="H15913" s="4">
        <v>41638</v>
      </c>
      <c r="I15913">
        <f>WEEKDAY(Cleaned!$H15913)</f>
        <v>2</v>
      </c>
      <c r="J15913" t="s">
        <v>16</v>
      </c>
      <c r="K15913" s="4">
        <v>25083</v>
      </c>
      <c r="L15913">
        <f>INT(YEARFRAC(Cleaned!$K15913,Cleaned!$H15913,1))</f>
        <v>45</v>
      </c>
      <c r="M15913" t="str">
        <f t="shared" si="497"/>
        <v>Adult</v>
      </c>
    </row>
    <row r="15914" spans="1:13" x14ac:dyDescent="0.25">
      <c r="A15914">
        <v>25914</v>
      </c>
      <c r="B15914" t="s">
        <v>5525</v>
      </c>
      <c r="C15914" t="s">
        <v>81</v>
      </c>
      <c r="D15914" t="s">
        <v>10</v>
      </c>
      <c r="E15914" t="s">
        <v>21</v>
      </c>
      <c r="F15914" s="35">
        <v>104.3783</v>
      </c>
      <c r="G15914" t="str">
        <f t="shared" si="496"/>
        <v>Casual Buyers</v>
      </c>
      <c r="H15914" s="4">
        <v>41641</v>
      </c>
      <c r="I15914">
        <f>WEEKDAY(Cleaned!$H15914)</f>
        <v>5</v>
      </c>
      <c r="J15914" t="s">
        <v>12</v>
      </c>
      <c r="K15914" s="4">
        <v>22228</v>
      </c>
      <c r="L15914">
        <f>INT(YEARFRAC(Cleaned!$K15914,Cleaned!$H15914,1))</f>
        <v>53</v>
      </c>
      <c r="M15914" t="str">
        <f t="shared" si="497"/>
        <v>Seniors</v>
      </c>
    </row>
    <row r="15915" spans="1:13" x14ac:dyDescent="0.25">
      <c r="A15915">
        <v>25915</v>
      </c>
      <c r="B15915" t="s">
        <v>9337</v>
      </c>
      <c r="C15915" t="s">
        <v>81</v>
      </c>
      <c r="D15915" t="s">
        <v>10</v>
      </c>
      <c r="E15915" t="s">
        <v>21</v>
      </c>
      <c r="F15915" s="35">
        <v>132.54480000000001</v>
      </c>
      <c r="G15915" t="str">
        <f t="shared" si="496"/>
        <v>Casual Buyers</v>
      </c>
      <c r="H15915" s="4">
        <v>41641</v>
      </c>
      <c r="I15915">
        <f>WEEKDAY(Cleaned!$H15915)</f>
        <v>5</v>
      </c>
      <c r="J15915" t="s">
        <v>12</v>
      </c>
      <c r="K15915" s="4">
        <v>25844</v>
      </c>
      <c r="L15915">
        <f>INT(YEARFRAC(Cleaned!$K15915,Cleaned!$H15915,1))</f>
        <v>43</v>
      </c>
      <c r="M15915" t="str">
        <f t="shared" si="497"/>
        <v>Adult</v>
      </c>
    </row>
    <row r="15916" spans="1:13" x14ac:dyDescent="0.25">
      <c r="A15916">
        <v>25916</v>
      </c>
      <c r="B15916" t="s">
        <v>5574</v>
      </c>
      <c r="C15916" t="s">
        <v>81</v>
      </c>
      <c r="D15916" t="s">
        <v>10</v>
      </c>
      <c r="E15916" t="s">
        <v>21</v>
      </c>
      <c r="F15916" s="35">
        <v>2574.9041999999999</v>
      </c>
      <c r="G15916" t="str">
        <f t="shared" si="496"/>
        <v>Brand Seekers</v>
      </c>
      <c r="H15916" s="4">
        <v>41641</v>
      </c>
      <c r="I15916">
        <f>WEEKDAY(Cleaned!$H15916)</f>
        <v>5</v>
      </c>
      <c r="J15916" t="s">
        <v>15</v>
      </c>
      <c r="K15916" s="4">
        <v>25926</v>
      </c>
      <c r="L15916">
        <f>INT(YEARFRAC(Cleaned!$K15916,Cleaned!$H15916,1))</f>
        <v>43</v>
      </c>
      <c r="M15916" t="str">
        <f t="shared" si="497"/>
        <v>Adult</v>
      </c>
    </row>
    <row r="15917" spans="1:13" x14ac:dyDescent="0.25">
      <c r="A15917">
        <v>25917</v>
      </c>
      <c r="B15917" t="s">
        <v>9338</v>
      </c>
      <c r="C15917" t="s">
        <v>81</v>
      </c>
      <c r="D15917" t="s">
        <v>10</v>
      </c>
      <c r="E15917" t="s">
        <v>21</v>
      </c>
      <c r="F15917" s="35">
        <v>15.447900000000001</v>
      </c>
      <c r="G15917" t="str">
        <f t="shared" si="496"/>
        <v>Casual Buyers</v>
      </c>
      <c r="H15917" s="4">
        <v>41641</v>
      </c>
      <c r="I15917">
        <f>WEEKDAY(Cleaned!$H15917)</f>
        <v>5</v>
      </c>
      <c r="J15917" t="s">
        <v>16</v>
      </c>
      <c r="K15917" s="4">
        <v>21015</v>
      </c>
      <c r="L15917">
        <f>INT(YEARFRAC(Cleaned!$K15917,Cleaned!$H15917,1))</f>
        <v>56</v>
      </c>
      <c r="M15917" t="str">
        <f t="shared" si="497"/>
        <v>Seniors</v>
      </c>
    </row>
    <row r="15918" spans="1:13" x14ac:dyDescent="0.25">
      <c r="A15918">
        <v>25918</v>
      </c>
      <c r="B15918" t="s">
        <v>5442</v>
      </c>
      <c r="C15918" t="s">
        <v>81</v>
      </c>
      <c r="D15918" t="s">
        <v>10</v>
      </c>
      <c r="E15918" t="s">
        <v>21</v>
      </c>
      <c r="F15918" s="35">
        <v>55.238999999999997</v>
      </c>
      <c r="G15918" t="str">
        <f t="shared" si="496"/>
        <v>Casual Buyers</v>
      </c>
      <c r="H15918" s="4">
        <v>41642</v>
      </c>
      <c r="I15918">
        <f>WEEKDAY(Cleaned!$H15918)</f>
        <v>6</v>
      </c>
      <c r="J15918" t="s">
        <v>12</v>
      </c>
      <c r="K15918" s="4">
        <v>16119</v>
      </c>
      <c r="L15918">
        <f>INT(YEARFRAC(Cleaned!$K15918,Cleaned!$H15918,1))</f>
        <v>69</v>
      </c>
      <c r="M15918" t="str">
        <f t="shared" si="497"/>
        <v>Elders</v>
      </c>
    </row>
    <row r="15919" spans="1:13" x14ac:dyDescent="0.25">
      <c r="A15919">
        <v>25919</v>
      </c>
      <c r="B15919" t="s">
        <v>4991</v>
      </c>
      <c r="C15919" t="s">
        <v>81</v>
      </c>
      <c r="D15919" t="s">
        <v>10</v>
      </c>
      <c r="E15919" t="s">
        <v>21</v>
      </c>
      <c r="F15919" s="35">
        <v>2602.2529</v>
      </c>
      <c r="G15919" t="str">
        <f t="shared" si="496"/>
        <v>Brand Seekers</v>
      </c>
      <c r="H15919" s="4">
        <v>41643</v>
      </c>
      <c r="I15919">
        <f>WEEKDAY(Cleaned!$H15919)</f>
        <v>7</v>
      </c>
      <c r="J15919" t="s">
        <v>12</v>
      </c>
      <c r="K15919" s="4">
        <v>24981</v>
      </c>
      <c r="L15919">
        <f>INT(YEARFRAC(Cleaned!$K15919,Cleaned!$H15919,1))</f>
        <v>45</v>
      </c>
      <c r="M15919" t="str">
        <f t="shared" si="497"/>
        <v>Adult</v>
      </c>
    </row>
    <row r="15920" spans="1:13" x14ac:dyDescent="0.25">
      <c r="A15920">
        <v>25920</v>
      </c>
      <c r="B15920" t="s">
        <v>5155</v>
      </c>
      <c r="C15920" t="s">
        <v>81</v>
      </c>
      <c r="D15920" t="s">
        <v>10</v>
      </c>
      <c r="E15920" t="s">
        <v>21</v>
      </c>
      <c r="F15920" s="35">
        <v>106.5883</v>
      </c>
      <c r="G15920" t="str">
        <f t="shared" si="496"/>
        <v>Casual Buyers</v>
      </c>
      <c r="H15920" s="4">
        <v>41643</v>
      </c>
      <c r="I15920">
        <f>WEEKDAY(Cleaned!$H15920)</f>
        <v>7</v>
      </c>
      <c r="J15920" t="s">
        <v>18</v>
      </c>
      <c r="K15920" s="4">
        <v>20213</v>
      </c>
      <c r="L15920">
        <f>INT(YEARFRAC(Cleaned!$K15920,Cleaned!$H15920,1))</f>
        <v>58</v>
      </c>
      <c r="M15920" t="str">
        <f t="shared" si="497"/>
        <v>Seniors</v>
      </c>
    </row>
    <row r="15921" spans="1:13" x14ac:dyDescent="0.25">
      <c r="A15921">
        <v>25921</v>
      </c>
      <c r="B15921" t="s">
        <v>9339</v>
      </c>
      <c r="C15921" t="s">
        <v>81</v>
      </c>
      <c r="D15921" t="s">
        <v>10</v>
      </c>
      <c r="E15921" t="s">
        <v>21</v>
      </c>
      <c r="F15921" s="35">
        <v>44.177900000000001</v>
      </c>
      <c r="G15921" t="str">
        <f t="shared" si="496"/>
        <v>Casual Buyers</v>
      </c>
      <c r="H15921" s="4">
        <v>41643</v>
      </c>
      <c r="I15921">
        <f>WEEKDAY(Cleaned!$H15921)</f>
        <v>7</v>
      </c>
      <c r="J15921" t="s">
        <v>14</v>
      </c>
      <c r="K15921" s="4">
        <v>24392</v>
      </c>
      <c r="L15921">
        <f>INT(YEARFRAC(Cleaned!$K15921,Cleaned!$H15921,1))</f>
        <v>47</v>
      </c>
      <c r="M15921" t="str">
        <f t="shared" si="497"/>
        <v>Adult</v>
      </c>
    </row>
    <row r="15922" spans="1:13" x14ac:dyDescent="0.25">
      <c r="A15922">
        <v>25922</v>
      </c>
      <c r="B15922" t="s">
        <v>5710</v>
      </c>
      <c r="C15922" t="s">
        <v>81</v>
      </c>
      <c r="D15922" t="s">
        <v>10</v>
      </c>
      <c r="E15922" t="s">
        <v>21</v>
      </c>
      <c r="F15922" s="35">
        <v>34.553400000000003</v>
      </c>
      <c r="G15922" t="str">
        <f t="shared" si="496"/>
        <v>Casual Buyers</v>
      </c>
      <c r="H15922" s="4">
        <v>41644</v>
      </c>
      <c r="I15922">
        <f>WEEKDAY(Cleaned!$H15922)</f>
        <v>1</v>
      </c>
      <c r="J15922" t="s">
        <v>12</v>
      </c>
      <c r="K15922" s="4">
        <v>16550</v>
      </c>
      <c r="L15922">
        <f>INT(YEARFRAC(Cleaned!$K15922,Cleaned!$H15922,1))</f>
        <v>68</v>
      </c>
      <c r="M15922" t="str">
        <f t="shared" si="497"/>
        <v>Elders</v>
      </c>
    </row>
    <row r="15923" spans="1:13" x14ac:dyDescent="0.25">
      <c r="A15923">
        <v>25923</v>
      </c>
      <c r="B15923" t="s">
        <v>4974</v>
      </c>
      <c r="C15923" t="s">
        <v>81</v>
      </c>
      <c r="D15923" t="s">
        <v>10</v>
      </c>
      <c r="E15923" t="s">
        <v>21</v>
      </c>
      <c r="F15923" s="35">
        <v>905.52539999999999</v>
      </c>
      <c r="G15923" t="str">
        <f t="shared" si="496"/>
        <v>Casual Buyers</v>
      </c>
      <c r="H15923" s="4">
        <v>41644</v>
      </c>
      <c r="I15923">
        <f>WEEKDAY(Cleaned!$H15923)</f>
        <v>1</v>
      </c>
      <c r="J15923" t="s">
        <v>15</v>
      </c>
      <c r="K15923" s="4">
        <v>26722</v>
      </c>
      <c r="L15923">
        <f>INT(YEARFRAC(Cleaned!$K15923,Cleaned!$H15923,1))</f>
        <v>40</v>
      </c>
      <c r="M15923" t="str">
        <f t="shared" si="497"/>
        <v>Adult</v>
      </c>
    </row>
    <row r="15924" spans="1:13" x14ac:dyDescent="0.25">
      <c r="A15924">
        <v>25924</v>
      </c>
      <c r="B15924" t="s">
        <v>9340</v>
      </c>
      <c r="C15924" t="s">
        <v>81</v>
      </c>
      <c r="D15924" t="s">
        <v>10</v>
      </c>
      <c r="E15924" t="s">
        <v>21</v>
      </c>
      <c r="F15924" s="35">
        <v>62.951900000000002</v>
      </c>
      <c r="G15924" t="str">
        <f t="shared" si="496"/>
        <v>Casual Buyers</v>
      </c>
      <c r="H15924" s="4">
        <v>41644</v>
      </c>
      <c r="I15924">
        <f>WEEKDAY(Cleaned!$H15924)</f>
        <v>1</v>
      </c>
      <c r="J15924" t="s">
        <v>14</v>
      </c>
      <c r="K15924" s="4">
        <v>28086</v>
      </c>
      <c r="L15924">
        <f>INT(YEARFRAC(Cleaned!$K15924,Cleaned!$H15924,1))</f>
        <v>37</v>
      </c>
      <c r="M15924" t="str">
        <f t="shared" si="497"/>
        <v>Adult</v>
      </c>
    </row>
    <row r="15925" spans="1:13" x14ac:dyDescent="0.25">
      <c r="A15925">
        <v>25925</v>
      </c>
      <c r="B15925" t="s">
        <v>4870</v>
      </c>
      <c r="C15925" t="s">
        <v>81</v>
      </c>
      <c r="D15925" t="s">
        <v>10</v>
      </c>
      <c r="E15925" t="s">
        <v>21</v>
      </c>
      <c r="F15925" s="35">
        <v>937.55939999999998</v>
      </c>
      <c r="G15925" t="str">
        <f t="shared" si="496"/>
        <v>Casual Buyers</v>
      </c>
      <c r="H15925" s="4">
        <v>41644</v>
      </c>
      <c r="I15925">
        <f>WEEKDAY(Cleaned!$H15925)</f>
        <v>1</v>
      </c>
      <c r="J15925" t="s">
        <v>16</v>
      </c>
      <c r="K15925" s="4">
        <v>16723</v>
      </c>
      <c r="L15925">
        <f>INT(YEARFRAC(Cleaned!$K15925,Cleaned!$H15925,1))</f>
        <v>68</v>
      </c>
      <c r="M15925" t="str">
        <f t="shared" si="497"/>
        <v>Elders</v>
      </c>
    </row>
    <row r="15926" spans="1:13" x14ac:dyDescent="0.25">
      <c r="A15926">
        <v>25926</v>
      </c>
      <c r="B15926" t="s">
        <v>9299</v>
      </c>
      <c r="C15926" t="s">
        <v>81</v>
      </c>
      <c r="D15926" t="s">
        <v>10</v>
      </c>
      <c r="E15926" t="s">
        <v>21</v>
      </c>
      <c r="F15926" s="35">
        <v>65.725399999999993</v>
      </c>
      <c r="G15926" t="str">
        <f t="shared" si="496"/>
        <v>Casual Buyers</v>
      </c>
      <c r="H15926" s="4">
        <v>41645</v>
      </c>
      <c r="I15926">
        <f>WEEKDAY(Cleaned!$H15926)</f>
        <v>2</v>
      </c>
      <c r="J15926" t="s">
        <v>12</v>
      </c>
      <c r="K15926" s="4">
        <v>16754</v>
      </c>
      <c r="L15926">
        <f>INT(YEARFRAC(Cleaned!$K15926,Cleaned!$H15926,1))</f>
        <v>68</v>
      </c>
      <c r="M15926" t="str">
        <f t="shared" si="497"/>
        <v>Elders</v>
      </c>
    </row>
    <row r="15927" spans="1:13" x14ac:dyDescent="0.25">
      <c r="A15927">
        <v>25927</v>
      </c>
      <c r="B15927" t="s">
        <v>9255</v>
      </c>
      <c r="C15927" t="s">
        <v>81</v>
      </c>
      <c r="D15927" t="s">
        <v>10</v>
      </c>
      <c r="E15927" t="s">
        <v>21</v>
      </c>
      <c r="F15927" s="35">
        <v>905.52539999999999</v>
      </c>
      <c r="G15927" t="str">
        <f t="shared" si="496"/>
        <v>Casual Buyers</v>
      </c>
      <c r="H15927" s="4">
        <v>41646</v>
      </c>
      <c r="I15927">
        <f>WEEKDAY(Cleaned!$H15927)</f>
        <v>3</v>
      </c>
      <c r="J15927" t="s">
        <v>13</v>
      </c>
      <c r="K15927" s="4">
        <v>24407</v>
      </c>
      <c r="L15927">
        <f>INT(YEARFRAC(Cleaned!$K15927,Cleaned!$H15927,1))</f>
        <v>47</v>
      </c>
      <c r="M15927" t="str">
        <f t="shared" si="497"/>
        <v>Adult</v>
      </c>
    </row>
    <row r="15928" spans="1:13" x14ac:dyDescent="0.25">
      <c r="A15928">
        <v>25928</v>
      </c>
      <c r="B15928" t="s">
        <v>5581</v>
      </c>
      <c r="C15928" t="s">
        <v>81</v>
      </c>
      <c r="D15928" t="s">
        <v>10</v>
      </c>
      <c r="E15928" t="s">
        <v>21</v>
      </c>
      <c r="F15928" s="35">
        <v>2582.6833999999999</v>
      </c>
      <c r="G15928" t="str">
        <f t="shared" si="496"/>
        <v>Brand Seekers</v>
      </c>
      <c r="H15928" s="4">
        <v>41646</v>
      </c>
      <c r="I15928">
        <f>WEEKDAY(Cleaned!$H15928)</f>
        <v>3</v>
      </c>
      <c r="J15928" t="s">
        <v>16</v>
      </c>
      <c r="K15928" s="4">
        <v>16924</v>
      </c>
      <c r="L15928">
        <f>INT(YEARFRAC(Cleaned!$K15928,Cleaned!$H15928,1))</f>
        <v>67</v>
      </c>
      <c r="M15928" t="str">
        <f t="shared" si="497"/>
        <v>Elders</v>
      </c>
    </row>
    <row r="15929" spans="1:13" x14ac:dyDescent="0.25">
      <c r="A15929">
        <v>25929</v>
      </c>
      <c r="B15929" t="s">
        <v>4923</v>
      </c>
      <c r="C15929" t="s">
        <v>81</v>
      </c>
      <c r="D15929" t="s">
        <v>10</v>
      </c>
      <c r="E15929" t="s">
        <v>21</v>
      </c>
      <c r="F15929" s="35">
        <v>1895.0418999999999</v>
      </c>
      <c r="G15929" t="str">
        <f t="shared" si="496"/>
        <v>Brand Seekers</v>
      </c>
      <c r="H15929" s="4">
        <v>41647</v>
      </c>
      <c r="I15929">
        <f>WEEKDAY(Cleaned!$H15929)</f>
        <v>4</v>
      </c>
      <c r="J15929" t="s">
        <v>13</v>
      </c>
      <c r="K15929" s="4">
        <v>24268</v>
      </c>
      <c r="L15929">
        <f>INT(YEARFRAC(Cleaned!$K15929,Cleaned!$H15929,1))</f>
        <v>47</v>
      </c>
      <c r="M15929" t="str">
        <f t="shared" si="497"/>
        <v>Adult</v>
      </c>
    </row>
    <row r="15930" spans="1:13" x14ac:dyDescent="0.25">
      <c r="A15930">
        <v>25930</v>
      </c>
      <c r="B15930" t="s">
        <v>5054</v>
      </c>
      <c r="C15930" t="s">
        <v>81</v>
      </c>
      <c r="D15930" t="s">
        <v>10</v>
      </c>
      <c r="E15930" t="s">
        <v>21</v>
      </c>
      <c r="F15930" s="35">
        <v>98.311899999999994</v>
      </c>
      <c r="G15930" t="str">
        <f t="shared" si="496"/>
        <v>Casual Buyers</v>
      </c>
      <c r="H15930" s="4">
        <v>41648</v>
      </c>
      <c r="I15930">
        <f>WEEKDAY(Cleaned!$H15930)</f>
        <v>5</v>
      </c>
      <c r="J15930" t="s">
        <v>18</v>
      </c>
      <c r="K15930" s="4">
        <v>22722</v>
      </c>
      <c r="L15930">
        <f>INT(YEARFRAC(Cleaned!$K15930,Cleaned!$H15930,1))</f>
        <v>51</v>
      </c>
      <c r="M15930" t="str">
        <f t="shared" si="497"/>
        <v>Seniors</v>
      </c>
    </row>
    <row r="15931" spans="1:13" x14ac:dyDescent="0.25">
      <c r="A15931">
        <v>25931</v>
      </c>
      <c r="B15931" t="s">
        <v>5594</v>
      </c>
      <c r="C15931" t="s">
        <v>81</v>
      </c>
      <c r="D15931" t="s">
        <v>10</v>
      </c>
      <c r="E15931" t="s">
        <v>21</v>
      </c>
      <c r="F15931" s="35">
        <v>1879.5940000000001</v>
      </c>
      <c r="G15931" t="str">
        <f t="shared" si="496"/>
        <v>Brand Seekers</v>
      </c>
      <c r="H15931" s="4">
        <v>41652</v>
      </c>
      <c r="I15931">
        <f>WEEKDAY(Cleaned!$H15931)</f>
        <v>2</v>
      </c>
      <c r="J15931" t="s">
        <v>15</v>
      </c>
      <c r="K15931" s="4">
        <v>19312</v>
      </c>
      <c r="L15931">
        <f>INT(YEARFRAC(Cleaned!$K15931,Cleaned!$H15931,1))</f>
        <v>61</v>
      </c>
      <c r="M15931" t="str">
        <f t="shared" si="497"/>
        <v>Seniors</v>
      </c>
    </row>
    <row r="15932" spans="1:13" x14ac:dyDescent="0.25">
      <c r="A15932">
        <v>25932</v>
      </c>
      <c r="B15932" t="s">
        <v>5433</v>
      </c>
      <c r="C15932" t="s">
        <v>81</v>
      </c>
      <c r="D15932" t="s">
        <v>10</v>
      </c>
      <c r="E15932" t="s">
        <v>21</v>
      </c>
      <c r="F15932" s="35">
        <v>954.68690000000004</v>
      </c>
      <c r="G15932" t="str">
        <f t="shared" si="496"/>
        <v>Casual Buyers</v>
      </c>
      <c r="H15932" s="4">
        <v>41652</v>
      </c>
      <c r="I15932">
        <f>WEEKDAY(Cleaned!$H15932)</f>
        <v>2</v>
      </c>
      <c r="J15932" t="s">
        <v>14</v>
      </c>
      <c r="K15932" s="4">
        <v>22494</v>
      </c>
      <c r="L15932">
        <f>INT(YEARFRAC(Cleaned!$K15932,Cleaned!$H15932,1))</f>
        <v>52</v>
      </c>
      <c r="M15932" t="str">
        <f t="shared" si="497"/>
        <v>Seniors</v>
      </c>
    </row>
    <row r="15933" spans="1:13" x14ac:dyDescent="0.25">
      <c r="A15933">
        <v>25933</v>
      </c>
      <c r="B15933" t="s">
        <v>9341</v>
      </c>
      <c r="C15933" t="s">
        <v>81</v>
      </c>
      <c r="D15933" t="s">
        <v>10</v>
      </c>
      <c r="E15933" t="s">
        <v>21</v>
      </c>
      <c r="F15933" s="35">
        <v>30.144400000000001</v>
      </c>
      <c r="G15933" t="str">
        <f t="shared" si="496"/>
        <v>Casual Buyers</v>
      </c>
      <c r="H15933" s="4">
        <v>41654</v>
      </c>
      <c r="I15933">
        <f>WEEKDAY(Cleaned!$H15933)</f>
        <v>4</v>
      </c>
      <c r="J15933" t="s">
        <v>15</v>
      </c>
      <c r="K15933" s="4">
        <v>15398</v>
      </c>
      <c r="L15933">
        <f>INT(YEARFRAC(Cleaned!$K15933,Cleaned!$H15933,1))</f>
        <v>71</v>
      </c>
      <c r="M15933" t="str">
        <f t="shared" si="497"/>
        <v>Elders</v>
      </c>
    </row>
    <row r="15934" spans="1:13" x14ac:dyDescent="0.25">
      <c r="A15934">
        <v>25934</v>
      </c>
      <c r="B15934" t="s">
        <v>5636</v>
      </c>
      <c r="C15934" t="s">
        <v>81</v>
      </c>
      <c r="D15934" t="s">
        <v>10</v>
      </c>
      <c r="E15934" t="s">
        <v>21</v>
      </c>
      <c r="F15934" s="35">
        <v>71.791899999999998</v>
      </c>
      <c r="G15934" t="str">
        <f t="shared" si="496"/>
        <v>Casual Buyers</v>
      </c>
      <c r="H15934" s="4">
        <v>41655</v>
      </c>
      <c r="I15934">
        <f>WEEKDAY(Cleaned!$H15934)</f>
        <v>5</v>
      </c>
      <c r="J15934" t="s">
        <v>12</v>
      </c>
      <c r="K15934" s="4">
        <v>26371</v>
      </c>
      <c r="L15934">
        <f>INT(YEARFRAC(Cleaned!$K15934,Cleaned!$H15934,1))</f>
        <v>41</v>
      </c>
      <c r="M15934" t="str">
        <f t="shared" si="497"/>
        <v>Adult</v>
      </c>
    </row>
    <row r="15935" spans="1:13" x14ac:dyDescent="0.25">
      <c r="A15935">
        <v>25935</v>
      </c>
      <c r="B15935" t="s">
        <v>4882</v>
      </c>
      <c r="C15935" t="s">
        <v>81</v>
      </c>
      <c r="D15935" t="s">
        <v>10</v>
      </c>
      <c r="E15935" t="s">
        <v>21</v>
      </c>
      <c r="F15935" s="35">
        <v>2810.5012000000002</v>
      </c>
      <c r="G15935" t="str">
        <f t="shared" si="496"/>
        <v>Brand Seekers</v>
      </c>
      <c r="H15935" s="4">
        <v>41655</v>
      </c>
      <c r="I15935">
        <f>WEEKDAY(Cleaned!$H15935)</f>
        <v>5</v>
      </c>
      <c r="J15935" t="s">
        <v>15</v>
      </c>
      <c r="K15935" s="4">
        <v>16536</v>
      </c>
      <c r="L15935">
        <f>INT(YEARFRAC(Cleaned!$K15935,Cleaned!$H15935,1))</f>
        <v>68</v>
      </c>
      <c r="M15935" t="str">
        <f t="shared" si="497"/>
        <v>Elders</v>
      </c>
    </row>
    <row r="15936" spans="1:13" x14ac:dyDescent="0.25">
      <c r="A15936">
        <v>25936</v>
      </c>
      <c r="B15936" t="s">
        <v>4864</v>
      </c>
      <c r="C15936" t="s">
        <v>81</v>
      </c>
      <c r="D15936" t="s">
        <v>10</v>
      </c>
      <c r="E15936" t="s">
        <v>21</v>
      </c>
      <c r="F15936" s="35">
        <v>927.62540000000001</v>
      </c>
      <c r="G15936" t="str">
        <f t="shared" si="496"/>
        <v>Casual Buyers</v>
      </c>
      <c r="H15936" s="4">
        <v>41656</v>
      </c>
      <c r="I15936">
        <f>WEEKDAY(Cleaned!$H15936)</f>
        <v>6</v>
      </c>
      <c r="J15936" t="s">
        <v>16</v>
      </c>
      <c r="K15936" s="4">
        <v>23328</v>
      </c>
      <c r="L15936">
        <f>INT(YEARFRAC(Cleaned!$K15936,Cleaned!$H15936,1))</f>
        <v>50</v>
      </c>
      <c r="M15936" t="str">
        <f t="shared" si="497"/>
        <v>Seniors</v>
      </c>
    </row>
    <row r="15937" spans="1:13" x14ac:dyDescent="0.25">
      <c r="A15937">
        <v>25937</v>
      </c>
      <c r="B15937" t="s">
        <v>6059</v>
      </c>
      <c r="C15937" t="s">
        <v>81</v>
      </c>
      <c r="D15937" t="s">
        <v>10</v>
      </c>
      <c r="E15937" t="s">
        <v>21</v>
      </c>
      <c r="F15937" s="35">
        <v>35.6584</v>
      </c>
      <c r="G15937" t="str">
        <f t="shared" si="496"/>
        <v>Casual Buyers</v>
      </c>
      <c r="H15937" s="4">
        <v>41657</v>
      </c>
      <c r="I15937">
        <f>WEEKDAY(Cleaned!$H15937)</f>
        <v>7</v>
      </c>
      <c r="J15937" t="s">
        <v>12</v>
      </c>
      <c r="K15937" s="4">
        <v>25981</v>
      </c>
      <c r="L15937">
        <f>INT(YEARFRAC(Cleaned!$K15937,Cleaned!$H15937,1))</f>
        <v>42</v>
      </c>
      <c r="M15937" t="str">
        <f t="shared" si="497"/>
        <v>Adult</v>
      </c>
    </row>
    <row r="15938" spans="1:13" x14ac:dyDescent="0.25">
      <c r="A15938">
        <v>25938</v>
      </c>
      <c r="B15938" t="s">
        <v>5283</v>
      </c>
      <c r="C15938" t="s">
        <v>81</v>
      </c>
      <c r="D15938" t="s">
        <v>10</v>
      </c>
      <c r="E15938" t="s">
        <v>21</v>
      </c>
      <c r="F15938" s="35">
        <v>8.7848000000000006</v>
      </c>
      <c r="G15938" t="str">
        <f t="shared" ref="G15938:G16001" si="498">IF(F15938&lt;=1500,"Casual Buyers",IF(F15938&gt;=1501,"Brand Seekers",IF(F15938&gt;2500,"Convinced Seekers")))</f>
        <v>Casual Buyers</v>
      </c>
      <c r="H15938" s="4">
        <v>41658</v>
      </c>
      <c r="I15938">
        <f>WEEKDAY(Cleaned!$H15938)</f>
        <v>1</v>
      </c>
      <c r="J15938" t="s">
        <v>12</v>
      </c>
      <c r="K15938" s="4">
        <v>25128</v>
      </c>
      <c r="L15938">
        <f>INT(YEARFRAC(Cleaned!$K15938,Cleaned!$H15938,1))</f>
        <v>45</v>
      </c>
      <c r="M15938" t="str">
        <f t="shared" ref="M15938:M16001" si="499">IF(L15938&lt;=19,"Teenager",IF(L15938&lt;=34,"Young Adult",IF(L15938&lt;=49,"Adult",IF(L15938&lt;=64,"Seniors",IF(L15938&gt;=65,"Elders")))))</f>
        <v>Adult</v>
      </c>
    </row>
    <row r="15939" spans="1:13" x14ac:dyDescent="0.25">
      <c r="A15939">
        <v>25939</v>
      </c>
      <c r="B15939" t="s">
        <v>9342</v>
      </c>
      <c r="C15939" t="s">
        <v>81</v>
      </c>
      <c r="D15939" t="s">
        <v>10</v>
      </c>
      <c r="E15939" t="s">
        <v>21</v>
      </c>
      <c r="F15939" s="35">
        <v>27.614000000000001</v>
      </c>
      <c r="G15939" t="str">
        <f t="shared" si="498"/>
        <v>Casual Buyers</v>
      </c>
      <c r="H15939" s="4">
        <v>41658</v>
      </c>
      <c r="I15939">
        <f>WEEKDAY(Cleaned!$H15939)</f>
        <v>1</v>
      </c>
      <c r="J15939" t="s">
        <v>15</v>
      </c>
      <c r="K15939" s="4">
        <v>12341</v>
      </c>
      <c r="L15939">
        <f>INT(YEARFRAC(Cleaned!$K15939,Cleaned!$H15939,1))</f>
        <v>80</v>
      </c>
      <c r="M15939" t="str">
        <f t="shared" si="499"/>
        <v>Elders</v>
      </c>
    </row>
    <row r="15940" spans="1:13" x14ac:dyDescent="0.25">
      <c r="A15940">
        <v>25940</v>
      </c>
      <c r="B15940" t="s">
        <v>9267</v>
      </c>
      <c r="C15940" t="s">
        <v>81</v>
      </c>
      <c r="D15940" t="s">
        <v>10</v>
      </c>
      <c r="E15940" t="s">
        <v>21</v>
      </c>
      <c r="F15940" s="35">
        <v>2643.1158</v>
      </c>
      <c r="G15940" t="str">
        <f t="shared" si="498"/>
        <v>Brand Seekers</v>
      </c>
      <c r="H15940" s="4">
        <v>41660</v>
      </c>
      <c r="I15940">
        <f>WEEKDAY(Cleaned!$H15940)</f>
        <v>3</v>
      </c>
      <c r="J15940" t="s">
        <v>13</v>
      </c>
      <c r="K15940" s="4">
        <v>20204</v>
      </c>
      <c r="L15940">
        <f>INT(YEARFRAC(Cleaned!$K15940,Cleaned!$H15940,1))</f>
        <v>58</v>
      </c>
      <c r="M15940" t="str">
        <f t="shared" si="499"/>
        <v>Seniors</v>
      </c>
    </row>
    <row r="15941" spans="1:13" x14ac:dyDescent="0.25">
      <c r="A15941">
        <v>25941</v>
      </c>
      <c r="B15941" t="s">
        <v>4999</v>
      </c>
      <c r="C15941" t="s">
        <v>81</v>
      </c>
      <c r="D15941" t="s">
        <v>10</v>
      </c>
      <c r="E15941" t="s">
        <v>21</v>
      </c>
      <c r="F15941" s="35">
        <v>2562.4508000000001</v>
      </c>
      <c r="G15941" t="str">
        <f t="shared" si="498"/>
        <v>Brand Seekers</v>
      </c>
      <c r="H15941" s="4">
        <v>41661</v>
      </c>
      <c r="I15941">
        <f>WEEKDAY(Cleaned!$H15941)</f>
        <v>4</v>
      </c>
      <c r="J15941" t="s">
        <v>15</v>
      </c>
      <c r="K15941" s="4">
        <v>27261</v>
      </c>
      <c r="L15941">
        <f>INT(YEARFRAC(Cleaned!$K15941,Cleaned!$H15941,1))</f>
        <v>39</v>
      </c>
      <c r="M15941" t="str">
        <f t="shared" si="499"/>
        <v>Adult</v>
      </c>
    </row>
    <row r="15942" spans="1:13" x14ac:dyDescent="0.25">
      <c r="A15942">
        <v>25942</v>
      </c>
      <c r="B15942" t="s">
        <v>5352</v>
      </c>
      <c r="C15942" t="s">
        <v>81</v>
      </c>
      <c r="D15942" t="s">
        <v>10</v>
      </c>
      <c r="E15942" t="s">
        <v>21</v>
      </c>
      <c r="F15942" s="35">
        <v>2.5305</v>
      </c>
      <c r="G15942" t="str">
        <f t="shared" si="498"/>
        <v>Casual Buyers</v>
      </c>
      <c r="H15942" s="4">
        <v>41661</v>
      </c>
      <c r="I15942">
        <f>WEEKDAY(Cleaned!$H15942)</f>
        <v>4</v>
      </c>
      <c r="J15942" t="s">
        <v>16</v>
      </c>
      <c r="K15942" s="4">
        <v>23966</v>
      </c>
      <c r="L15942">
        <f>INT(YEARFRAC(Cleaned!$K15942,Cleaned!$H15942,1))</f>
        <v>48</v>
      </c>
      <c r="M15942" t="str">
        <f t="shared" si="499"/>
        <v>Adult</v>
      </c>
    </row>
    <row r="15943" spans="1:13" x14ac:dyDescent="0.25">
      <c r="A15943">
        <v>25943</v>
      </c>
      <c r="B15943" t="s">
        <v>5709</v>
      </c>
      <c r="C15943" t="s">
        <v>81</v>
      </c>
      <c r="D15943" t="s">
        <v>10</v>
      </c>
      <c r="E15943" t="s">
        <v>21</v>
      </c>
      <c r="F15943" s="35">
        <v>2535.9639999999999</v>
      </c>
      <c r="G15943" t="str">
        <f t="shared" si="498"/>
        <v>Brand Seekers</v>
      </c>
      <c r="H15943" s="4">
        <v>41661</v>
      </c>
      <c r="I15943">
        <f>WEEKDAY(Cleaned!$H15943)</f>
        <v>4</v>
      </c>
      <c r="J15943" t="s">
        <v>17</v>
      </c>
      <c r="K15943" s="4">
        <v>15446</v>
      </c>
      <c r="L15943">
        <f>INT(YEARFRAC(Cleaned!$K15943,Cleaned!$H15943,1))</f>
        <v>71</v>
      </c>
      <c r="M15943" t="str">
        <f t="shared" si="499"/>
        <v>Elders</v>
      </c>
    </row>
    <row r="15944" spans="1:13" x14ac:dyDescent="0.25">
      <c r="A15944">
        <v>25944</v>
      </c>
      <c r="B15944" t="s">
        <v>4872</v>
      </c>
      <c r="C15944" t="s">
        <v>81</v>
      </c>
      <c r="D15944" t="s">
        <v>10</v>
      </c>
      <c r="E15944" t="s">
        <v>21</v>
      </c>
      <c r="F15944" s="35">
        <v>830.23069999999996</v>
      </c>
      <c r="G15944" t="str">
        <f t="shared" si="498"/>
        <v>Casual Buyers</v>
      </c>
      <c r="H15944" s="4">
        <v>41661</v>
      </c>
      <c r="I15944">
        <f>WEEKDAY(Cleaned!$H15944)</f>
        <v>4</v>
      </c>
      <c r="J15944" t="s">
        <v>17</v>
      </c>
      <c r="K15944" s="4">
        <v>16413</v>
      </c>
      <c r="L15944">
        <f>INT(YEARFRAC(Cleaned!$K15944,Cleaned!$H15944,1))</f>
        <v>69</v>
      </c>
      <c r="M15944" t="str">
        <f t="shared" si="499"/>
        <v>Elders</v>
      </c>
    </row>
    <row r="15945" spans="1:13" x14ac:dyDescent="0.25">
      <c r="A15945">
        <v>25945</v>
      </c>
      <c r="B15945" t="s">
        <v>4942</v>
      </c>
      <c r="C15945" t="s">
        <v>81</v>
      </c>
      <c r="D15945" t="s">
        <v>10</v>
      </c>
      <c r="E15945" t="s">
        <v>21</v>
      </c>
      <c r="F15945" s="35">
        <v>2602.2529</v>
      </c>
      <c r="G15945" t="str">
        <f t="shared" si="498"/>
        <v>Brand Seekers</v>
      </c>
      <c r="H15945" s="4">
        <v>41661</v>
      </c>
      <c r="I15945">
        <f>WEEKDAY(Cleaned!$H15945)</f>
        <v>4</v>
      </c>
      <c r="J15945" t="s">
        <v>17</v>
      </c>
      <c r="K15945" s="4">
        <v>20675</v>
      </c>
      <c r="L15945">
        <f>INT(YEARFRAC(Cleaned!$K15945,Cleaned!$H15945,1))</f>
        <v>57</v>
      </c>
      <c r="M15945" t="str">
        <f t="shared" si="499"/>
        <v>Seniors</v>
      </c>
    </row>
    <row r="15946" spans="1:13" x14ac:dyDescent="0.25">
      <c r="A15946">
        <v>25946</v>
      </c>
      <c r="B15946" t="s">
        <v>4895</v>
      </c>
      <c r="C15946" t="s">
        <v>81</v>
      </c>
      <c r="D15946" t="s">
        <v>10</v>
      </c>
      <c r="E15946" t="s">
        <v>21</v>
      </c>
      <c r="F15946" s="35">
        <v>635.35289999999998</v>
      </c>
      <c r="G15946" t="str">
        <f t="shared" si="498"/>
        <v>Casual Buyers</v>
      </c>
      <c r="H15946" s="4">
        <v>41662</v>
      </c>
      <c r="I15946">
        <f>WEEKDAY(Cleaned!$H15946)</f>
        <v>5</v>
      </c>
      <c r="J15946" t="s">
        <v>14</v>
      </c>
      <c r="K15946" s="4">
        <v>13307</v>
      </c>
      <c r="L15946">
        <f>INT(YEARFRAC(Cleaned!$K15946,Cleaned!$H15946,1))</f>
        <v>77</v>
      </c>
      <c r="M15946" t="str">
        <f t="shared" si="499"/>
        <v>Elders</v>
      </c>
    </row>
    <row r="15947" spans="1:13" x14ac:dyDescent="0.25">
      <c r="A15947">
        <v>25947</v>
      </c>
      <c r="B15947" t="s">
        <v>9343</v>
      </c>
      <c r="C15947" t="s">
        <v>81</v>
      </c>
      <c r="D15947" t="s">
        <v>10</v>
      </c>
      <c r="E15947" t="s">
        <v>21</v>
      </c>
      <c r="F15947" s="35">
        <v>34.221899999999998</v>
      </c>
      <c r="G15947" t="str">
        <f t="shared" si="498"/>
        <v>Casual Buyers</v>
      </c>
      <c r="H15947" s="4">
        <v>41662</v>
      </c>
      <c r="I15947">
        <f>WEEKDAY(Cleaned!$H15947)</f>
        <v>5</v>
      </c>
      <c r="J15947" t="s">
        <v>16</v>
      </c>
      <c r="K15947" s="4">
        <v>14392</v>
      </c>
      <c r="L15947">
        <f>INT(YEARFRAC(Cleaned!$K15947,Cleaned!$H15947,1))</f>
        <v>74</v>
      </c>
      <c r="M15947" t="str">
        <f t="shared" si="499"/>
        <v>Elders</v>
      </c>
    </row>
    <row r="15948" spans="1:13" x14ac:dyDescent="0.25">
      <c r="A15948">
        <v>25948</v>
      </c>
      <c r="B15948" t="s">
        <v>4982</v>
      </c>
      <c r="C15948" t="s">
        <v>81</v>
      </c>
      <c r="D15948" t="s">
        <v>10</v>
      </c>
      <c r="E15948" t="s">
        <v>21</v>
      </c>
      <c r="F15948" s="35">
        <v>2538.4944</v>
      </c>
      <c r="G15948" t="str">
        <f t="shared" si="498"/>
        <v>Brand Seekers</v>
      </c>
      <c r="H15948" s="4">
        <v>41662</v>
      </c>
      <c r="I15948">
        <f>WEEKDAY(Cleaned!$H15948)</f>
        <v>5</v>
      </c>
      <c r="J15948" t="s">
        <v>17</v>
      </c>
      <c r="K15948" s="4">
        <v>26264</v>
      </c>
      <c r="L15948">
        <f>INT(YEARFRAC(Cleaned!$K15948,Cleaned!$H15948,1))</f>
        <v>42</v>
      </c>
      <c r="M15948" t="str">
        <f t="shared" si="499"/>
        <v>Adult</v>
      </c>
    </row>
    <row r="15949" spans="1:13" x14ac:dyDescent="0.25">
      <c r="A15949">
        <v>25949</v>
      </c>
      <c r="B15949" t="s">
        <v>9260</v>
      </c>
      <c r="C15949" t="s">
        <v>81</v>
      </c>
      <c r="D15949" t="s">
        <v>10</v>
      </c>
      <c r="E15949" t="s">
        <v>21</v>
      </c>
      <c r="F15949" s="35">
        <v>924.26620000000003</v>
      </c>
      <c r="G15949" t="str">
        <f t="shared" si="498"/>
        <v>Casual Buyers</v>
      </c>
      <c r="H15949" s="4">
        <v>41663</v>
      </c>
      <c r="I15949">
        <f>WEEKDAY(Cleaned!$H15949)</f>
        <v>6</v>
      </c>
      <c r="J15949" t="s">
        <v>15</v>
      </c>
      <c r="K15949" s="4">
        <v>20882</v>
      </c>
      <c r="L15949">
        <f>INT(YEARFRAC(Cleaned!$K15949,Cleaned!$H15949,1))</f>
        <v>56</v>
      </c>
      <c r="M15949" t="str">
        <f t="shared" si="499"/>
        <v>Seniors</v>
      </c>
    </row>
    <row r="15950" spans="1:13" x14ac:dyDescent="0.25">
      <c r="A15950">
        <v>25950</v>
      </c>
      <c r="B15950" t="s">
        <v>5585</v>
      </c>
      <c r="C15950" t="s">
        <v>81</v>
      </c>
      <c r="D15950" t="s">
        <v>10</v>
      </c>
      <c r="E15950" t="s">
        <v>21</v>
      </c>
      <c r="F15950" s="35">
        <v>2538.4944</v>
      </c>
      <c r="G15950" t="str">
        <f t="shared" si="498"/>
        <v>Brand Seekers</v>
      </c>
      <c r="H15950" s="4">
        <v>41663</v>
      </c>
      <c r="I15950">
        <f>WEEKDAY(Cleaned!$H15950)</f>
        <v>6</v>
      </c>
      <c r="J15950" t="s">
        <v>15</v>
      </c>
      <c r="K15950" s="4">
        <v>21716</v>
      </c>
      <c r="L15950">
        <f>INT(YEARFRAC(Cleaned!$K15950,Cleaned!$H15950,1))</f>
        <v>54</v>
      </c>
      <c r="M15950" t="str">
        <f t="shared" si="499"/>
        <v>Seniors</v>
      </c>
    </row>
    <row r="15951" spans="1:13" x14ac:dyDescent="0.25">
      <c r="A15951">
        <v>25951</v>
      </c>
      <c r="B15951" t="s">
        <v>4897</v>
      </c>
      <c r="C15951" t="s">
        <v>81</v>
      </c>
      <c r="D15951" t="s">
        <v>10</v>
      </c>
      <c r="E15951" t="s">
        <v>21</v>
      </c>
      <c r="F15951" s="35">
        <v>2613.2808</v>
      </c>
      <c r="G15951" t="str">
        <f t="shared" si="498"/>
        <v>Brand Seekers</v>
      </c>
      <c r="H15951" s="4">
        <v>41665</v>
      </c>
      <c r="I15951">
        <f>WEEKDAY(Cleaned!$H15951)</f>
        <v>1</v>
      </c>
      <c r="J15951" t="s">
        <v>14</v>
      </c>
      <c r="K15951" s="4">
        <v>26198</v>
      </c>
      <c r="L15951">
        <f>INT(YEARFRAC(Cleaned!$K15951,Cleaned!$H15951,1))</f>
        <v>42</v>
      </c>
      <c r="M15951" t="str">
        <f t="shared" si="499"/>
        <v>Adult</v>
      </c>
    </row>
    <row r="15952" spans="1:13" x14ac:dyDescent="0.25">
      <c r="A15952">
        <v>25952</v>
      </c>
      <c r="B15952" t="s">
        <v>5060</v>
      </c>
      <c r="C15952" t="s">
        <v>81</v>
      </c>
      <c r="D15952" t="s">
        <v>10</v>
      </c>
      <c r="E15952" t="s">
        <v>21</v>
      </c>
      <c r="F15952" s="35">
        <v>26.486899999999999</v>
      </c>
      <c r="G15952" t="str">
        <f t="shared" si="498"/>
        <v>Casual Buyers</v>
      </c>
      <c r="H15952" s="4">
        <v>41668</v>
      </c>
      <c r="I15952">
        <f>WEEKDAY(Cleaned!$H15952)</f>
        <v>4</v>
      </c>
      <c r="J15952" t="s">
        <v>18</v>
      </c>
      <c r="K15952" s="4">
        <v>26009</v>
      </c>
      <c r="L15952">
        <f>INT(YEARFRAC(Cleaned!$K15952,Cleaned!$H15952,1))</f>
        <v>42</v>
      </c>
      <c r="M15952" t="str">
        <f t="shared" si="499"/>
        <v>Adult</v>
      </c>
    </row>
    <row r="15953" spans="1:13" x14ac:dyDescent="0.25">
      <c r="A15953">
        <v>25953</v>
      </c>
      <c r="B15953" t="s">
        <v>9344</v>
      </c>
      <c r="C15953" t="s">
        <v>81</v>
      </c>
      <c r="D15953" t="s">
        <v>10</v>
      </c>
      <c r="E15953" t="s">
        <v>21</v>
      </c>
      <c r="F15953" s="35">
        <v>75.062700000000007</v>
      </c>
      <c r="G15953" t="str">
        <f t="shared" si="498"/>
        <v>Casual Buyers</v>
      </c>
      <c r="H15953" s="4">
        <v>41671</v>
      </c>
      <c r="I15953">
        <f>WEEKDAY(Cleaned!$H15953)</f>
        <v>7</v>
      </c>
      <c r="J15953" t="s">
        <v>16</v>
      </c>
      <c r="K15953" s="4">
        <v>15409</v>
      </c>
      <c r="L15953">
        <f>INT(YEARFRAC(Cleaned!$K15953,Cleaned!$H15953,1))</f>
        <v>71</v>
      </c>
      <c r="M15953" t="str">
        <f t="shared" si="499"/>
        <v>Elders</v>
      </c>
    </row>
    <row r="15954" spans="1:13" x14ac:dyDescent="0.25">
      <c r="A15954">
        <v>25954</v>
      </c>
      <c r="B15954" t="s">
        <v>4893</v>
      </c>
      <c r="C15954" t="s">
        <v>81</v>
      </c>
      <c r="D15954" t="s">
        <v>10</v>
      </c>
      <c r="E15954" t="s">
        <v>21</v>
      </c>
      <c r="F15954" s="35">
        <v>2650.8618999999999</v>
      </c>
      <c r="G15954" t="str">
        <f t="shared" si="498"/>
        <v>Brand Seekers</v>
      </c>
      <c r="H15954" s="4">
        <v>41672</v>
      </c>
      <c r="I15954">
        <f>WEEKDAY(Cleaned!$H15954)</f>
        <v>1</v>
      </c>
      <c r="J15954" t="s">
        <v>13</v>
      </c>
      <c r="K15954" s="4">
        <v>18019</v>
      </c>
      <c r="L15954">
        <f>INT(YEARFRAC(Cleaned!$K15954,Cleaned!$H15954,1))</f>
        <v>64</v>
      </c>
      <c r="M15954" t="str">
        <f t="shared" si="499"/>
        <v>Seniors</v>
      </c>
    </row>
    <row r="15955" spans="1:13" x14ac:dyDescent="0.25">
      <c r="A15955">
        <v>25955</v>
      </c>
      <c r="B15955" t="s">
        <v>5028</v>
      </c>
      <c r="C15955" t="s">
        <v>81</v>
      </c>
      <c r="D15955" t="s">
        <v>10</v>
      </c>
      <c r="E15955" t="s">
        <v>21</v>
      </c>
      <c r="F15955" s="35">
        <v>125.3844</v>
      </c>
      <c r="G15955" t="str">
        <f t="shared" si="498"/>
        <v>Casual Buyers</v>
      </c>
      <c r="H15955" s="4">
        <v>41673</v>
      </c>
      <c r="I15955">
        <f>WEEKDAY(Cleaned!$H15955)</f>
        <v>2</v>
      </c>
      <c r="J15955" t="s">
        <v>18</v>
      </c>
      <c r="K15955" s="4">
        <v>18916</v>
      </c>
      <c r="L15955">
        <f>INT(YEARFRAC(Cleaned!$K15955,Cleaned!$H15955,1))</f>
        <v>62</v>
      </c>
      <c r="M15955" t="str">
        <f t="shared" si="499"/>
        <v>Seniors</v>
      </c>
    </row>
    <row r="15956" spans="1:13" x14ac:dyDescent="0.25">
      <c r="A15956">
        <v>25956</v>
      </c>
      <c r="B15956" t="s">
        <v>4924</v>
      </c>
      <c r="C15956" t="s">
        <v>81</v>
      </c>
      <c r="D15956" t="s">
        <v>10</v>
      </c>
      <c r="E15956" t="s">
        <v>21</v>
      </c>
      <c r="F15956" s="35">
        <v>2612.1758</v>
      </c>
      <c r="G15956" t="str">
        <f t="shared" si="498"/>
        <v>Brand Seekers</v>
      </c>
      <c r="H15956" s="4">
        <v>41673</v>
      </c>
      <c r="I15956">
        <f>WEEKDAY(Cleaned!$H15956)</f>
        <v>2</v>
      </c>
      <c r="J15956" t="s">
        <v>17</v>
      </c>
      <c r="K15956" s="4">
        <v>13274</v>
      </c>
      <c r="L15956">
        <f>INT(YEARFRAC(Cleaned!$K15956,Cleaned!$H15956,1))</f>
        <v>77</v>
      </c>
      <c r="M15956" t="str">
        <f t="shared" si="499"/>
        <v>Elders</v>
      </c>
    </row>
    <row r="15957" spans="1:13" x14ac:dyDescent="0.25">
      <c r="A15957">
        <v>25957</v>
      </c>
      <c r="B15957" t="s">
        <v>9345</v>
      </c>
      <c r="C15957" t="s">
        <v>81</v>
      </c>
      <c r="D15957" t="s">
        <v>10</v>
      </c>
      <c r="E15957" t="s">
        <v>21</v>
      </c>
      <c r="F15957" s="35">
        <v>71.791899999999998</v>
      </c>
      <c r="G15957" t="str">
        <f t="shared" si="498"/>
        <v>Casual Buyers</v>
      </c>
      <c r="H15957" s="4">
        <v>41674</v>
      </c>
      <c r="I15957">
        <f>WEEKDAY(Cleaned!$H15957)</f>
        <v>3</v>
      </c>
      <c r="J15957" t="s">
        <v>12</v>
      </c>
      <c r="K15957" s="4">
        <v>26003</v>
      </c>
      <c r="L15957">
        <f>INT(YEARFRAC(Cleaned!$K15957,Cleaned!$H15957,1))</f>
        <v>42</v>
      </c>
      <c r="M15957" t="str">
        <f t="shared" si="499"/>
        <v>Adult</v>
      </c>
    </row>
    <row r="15958" spans="1:13" x14ac:dyDescent="0.25">
      <c r="A15958">
        <v>25958</v>
      </c>
      <c r="B15958" t="s">
        <v>4884</v>
      </c>
      <c r="C15958" t="s">
        <v>81</v>
      </c>
      <c r="D15958" t="s">
        <v>10</v>
      </c>
      <c r="E15958" t="s">
        <v>21</v>
      </c>
      <c r="F15958" s="35">
        <v>624.31399999999996</v>
      </c>
      <c r="G15958" t="str">
        <f t="shared" si="498"/>
        <v>Casual Buyers</v>
      </c>
      <c r="H15958" s="4">
        <v>41675</v>
      </c>
      <c r="I15958">
        <f>WEEKDAY(Cleaned!$H15958)</f>
        <v>4</v>
      </c>
      <c r="J15958" t="s">
        <v>13</v>
      </c>
      <c r="K15958" s="4">
        <v>15098</v>
      </c>
      <c r="L15958">
        <f>INT(YEARFRAC(Cleaned!$K15958,Cleaned!$H15958,1))</f>
        <v>72</v>
      </c>
      <c r="M15958" t="str">
        <f t="shared" si="499"/>
        <v>Elders</v>
      </c>
    </row>
    <row r="15959" spans="1:13" x14ac:dyDescent="0.25">
      <c r="A15959">
        <v>25959</v>
      </c>
      <c r="B15959" t="s">
        <v>5426</v>
      </c>
      <c r="C15959" t="s">
        <v>81</v>
      </c>
      <c r="D15959" t="s">
        <v>10</v>
      </c>
      <c r="E15959" t="s">
        <v>21</v>
      </c>
      <c r="F15959" s="35">
        <v>1381.0732</v>
      </c>
      <c r="G15959" t="str">
        <f t="shared" si="498"/>
        <v>Casual Buyers</v>
      </c>
      <c r="H15959" s="4">
        <v>41675</v>
      </c>
      <c r="I15959">
        <f>WEEKDAY(Cleaned!$H15959)</f>
        <v>4</v>
      </c>
      <c r="J15959" t="s">
        <v>13</v>
      </c>
      <c r="K15959" s="4">
        <v>17802</v>
      </c>
      <c r="L15959">
        <f>INT(YEARFRAC(Cleaned!$K15959,Cleaned!$H15959,1))</f>
        <v>65</v>
      </c>
      <c r="M15959" t="str">
        <f t="shared" si="499"/>
        <v>Elders</v>
      </c>
    </row>
    <row r="15960" spans="1:13" x14ac:dyDescent="0.25">
      <c r="A15960">
        <v>25960</v>
      </c>
      <c r="B15960" t="s">
        <v>5419</v>
      </c>
      <c r="C15960" t="s">
        <v>81</v>
      </c>
      <c r="D15960" t="s">
        <v>10</v>
      </c>
      <c r="E15960" t="s">
        <v>21</v>
      </c>
      <c r="F15960" s="35">
        <v>1914.1473000000001</v>
      </c>
      <c r="G15960" t="str">
        <f t="shared" si="498"/>
        <v>Brand Seekers</v>
      </c>
      <c r="H15960" s="4">
        <v>41676</v>
      </c>
      <c r="I15960">
        <f>WEEKDAY(Cleaned!$H15960)</f>
        <v>5</v>
      </c>
      <c r="J15960" t="s">
        <v>15</v>
      </c>
      <c r="K15960" s="4">
        <v>22203</v>
      </c>
      <c r="L15960">
        <f>INT(YEARFRAC(Cleaned!$K15960,Cleaned!$H15960,1))</f>
        <v>53</v>
      </c>
      <c r="M15960" t="str">
        <f t="shared" si="499"/>
        <v>Seniors</v>
      </c>
    </row>
    <row r="15961" spans="1:13" x14ac:dyDescent="0.25">
      <c r="A15961">
        <v>25961</v>
      </c>
      <c r="B15961" t="s">
        <v>4949</v>
      </c>
      <c r="C15961" t="s">
        <v>81</v>
      </c>
      <c r="D15961" t="s">
        <v>10</v>
      </c>
      <c r="E15961" t="s">
        <v>21</v>
      </c>
      <c r="F15961" s="35">
        <v>596.68899999999996</v>
      </c>
      <c r="G15961" t="str">
        <f t="shared" si="498"/>
        <v>Casual Buyers</v>
      </c>
      <c r="H15961" s="4">
        <v>41676</v>
      </c>
      <c r="I15961">
        <f>WEEKDAY(Cleaned!$H15961)</f>
        <v>5</v>
      </c>
      <c r="J15961" t="s">
        <v>13</v>
      </c>
      <c r="K15961" s="4">
        <v>27960</v>
      </c>
      <c r="L15961">
        <f>INT(YEARFRAC(Cleaned!$K15961,Cleaned!$H15961,1))</f>
        <v>37</v>
      </c>
      <c r="M15961" t="str">
        <f t="shared" si="499"/>
        <v>Adult</v>
      </c>
    </row>
    <row r="15962" spans="1:13" x14ac:dyDescent="0.25">
      <c r="A15962">
        <v>25962</v>
      </c>
      <c r="B15962" t="s">
        <v>5429</v>
      </c>
      <c r="C15962" t="s">
        <v>81</v>
      </c>
      <c r="D15962" t="s">
        <v>10</v>
      </c>
      <c r="E15962" t="s">
        <v>21</v>
      </c>
      <c r="F15962" s="35">
        <v>2754.0136000000002</v>
      </c>
      <c r="G15962" t="str">
        <f t="shared" si="498"/>
        <v>Brand Seekers</v>
      </c>
      <c r="H15962" s="4">
        <v>41677</v>
      </c>
      <c r="I15962">
        <f>WEEKDAY(Cleaned!$H15962)</f>
        <v>6</v>
      </c>
      <c r="J15962" t="s">
        <v>12</v>
      </c>
      <c r="K15962" s="4">
        <v>24596</v>
      </c>
      <c r="L15962">
        <f>INT(YEARFRAC(Cleaned!$K15962,Cleaned!$H15962,1))</f>
        <v>46</v>
      </c>
      <c r="M15962" t="str">
        <f t="shared" si="499"/>
        <v>Adult</v>
      </c>
    </row>
    <row r="15963" spans="1:13" x14ac:dyDescent="0.25">
      <c r="A15963">
        <v>25963</v>
      </c>
      <c r="B15963" t="s">
        <v>5054</v>
      </c>
      <c r="C15963" t="s">
        <v>81</v>
      </c>
      <c r="D15963" t="s">
        <v>10</v>
      </c>
      <c r="E15963" t="s">
        <v>21</v>
      </c>
      <c r="F15963" s="35">
        <v>27.614000000000001</v>
      </c>
      <c r="G15963" t="str">
        <f t="shared" si="498"/>
        <v>Casual Buyers</v>
      </c>
      <c r="H15963" s="4">
        <v>41677</v>
      </c>
      <c r="I15963">
        <f>WEEKDAY(Cleaned!$H15963)</f>
        <v>6</v>
      </c>
      <c r="J15963" t="s">
        <v>18</v>
      </c>
      <c r="K15963" s="4">
        <v>22722</v>
      </c>
      <c r="L15963">
        <f>INT(YEARFRAC(Cleaned!$K15963,Cleaned!$H15963,1))</f>
        <v>51</v>
      </c>
      <c r="M15963" t="str">
        <f t="shared" si="499"/>
        <v>Seniors</v>
      </c>
    </row>
    <row r="15964" spans="1:13" x14ac:dyDescent="0.25">
      <c r="A15964">
        <v>25964</v>
      </c>
      <c r="B15964" t="s">
        <v>9346</v>
      </c>
      <c r="C15964" t="s">
        <v>81</v>
      </c>
      <c r="D15964" t="s">
        <v>10</v>
      </c>
      <c r="E15964" t="s">
        <v>21</v>
      </c>
      <c r="F15964" s="35">
        <v>57.426900000000003</v>
      </c>
      <c r="G15964" t="str">
        <f t="shared" si="498"/>
        <v>Casual Buyers</v>
      </c>
      <c r="H15964" s="4">
        <v>41678</v>
      </c>
      <c r="I15964">
        <f>WEEKDAY(Cleaned!$H15964)</f>
        <v>7</v>
      </c>
      <c r="J15964" t="s">
        <v>15</v>
      </c>
      <c r="K15964" s="4">
        <v>17223</v>
      </c>
      <c r="L15964">
        <f>INT(YEARFRAC(Cleaned!$K15964,Cleaned!$H15964,1))</f>
        <v>66</v>
      </c>
      <c r="M15964" t="str">
        <f t="shared" si="499"/>
        <v>Elders</v>
      </c>
    </row>
    <row r="15965" spans="1:13" x14ac:dyDescent="0.25">
      <c r="A15965">
        <v>25965</v>
      </c>
      <c r="B15965" t="s">
        <v>9347</v>
      </c>
      <c r="C15965" t="s">
        <v>81</v>
      </c>
      <c r="D15965" t="s">
        <v>10</v>
      </c>
      <c r="E15965" t="s">
        <v>21</v>
      </c>
      <c r="F15965" s="35">
        <v>62.951900000000002</v>
      </c>
      <c r="G15965" t="str">
        <f t="shared" si="498"/>
        <v>Casual Buyers</v>
      </c>
      <c r="H15965" s="4">
        <v>41678</v>
      </c>
      <c r="I15965">
        <f>WEEKDAY(Cleaned!$H15965)</f>
        <v>7</v>
      </c>
      <c r="J15965" t="s">
        <v>14</v>
      </c>
      <c r="K15965" s="4">
        <v>25699</v>
      </c>
      <c r="L15965">
        <f>INT(YEARFRAC(Cleaned!$K15965,Cleaned!$H15965,1))</f>
        <v>43</v>
      </c>
      <c r="M15965" t="str">
        <f t="shared" si="499"/>
        <v>Adult</v>
      </c>
    </row>
    <row r="15966" spans="1:13" x14ac:dyDescent="0.25">
      <c r="A15966">
        <v>25966</v>
      </c>
      <c r="B15966" t="s">
        <v>5036</v>
      </c>
      <c r="C15966" t="s">
        <v>81</v>
      </c>
      <c r="D15966" t="s">
        <v>10</v>
      </c>
      <c r="E15966" t="s">
        <v>21</v>
      </c>
      <c r="F15966" s="35">
        <v>55.238999999999997</v>
      </c>
      <c r="G15966" t="str">
        <f t="shared" si="498"/>
        <v>Casual Buyers</v>
      </c>
      <c r="H15966" s="4">
        <v>41679</v>
      </c>
      <c r="I15966">
        <f>WEEKDAY(Cleaned!$H15966)</f>
        <v>1</v>
      </c>
      <c r="J15966" t="s">
        <v>14</v>
      </c>
      <c r="K15966" s="4">
        <v>24024</v>
      </c>
      <c r="L15966">
        <f>INT(YEARFRAC(Cleaned!$K15966,Cleaned!$H15966,1))</f>
        <v>48</v>
      </c>
      <c r="M15966" t="str">
        <f t="shared" si="499"/>
        <v>Adult</v>
      </c>
    </row>
    <row r="15967" spans="1:13" x14ac:dyDescent="0.25">
      <c r="A15967">
        <v>25967</v>
      </c>
      <c r="B15967" t="s">
        <v>9348</v>
      </c>
      <c r="C15967" t="s">
        <v>81</v>
      </c>
      <c r="D15967" t="s">
        <v>10</v>
      </c>
      <c r="E15967" t="s">
        <v>21</v>
      </c>
      <c r="F15967" s="35">
        <v>1934.8329000000001</v>
      </c>
      <c r="G15967" t="str">
        <f t="shared" si="498"/>
        <v>Brand Seekers</v>
      </c>
      <c r="H15967" s="4">
        <v>41679</v>
      </c>
      <c r="I15967">
        <f>WEEKDAY(Cleaned!$H15967)</f>
        <v>1</v>
      </c>
      <c r="J15967" t="s">
        <v>16</v>
      </c>
      <c r="K15967" s="4">
        <v>16583</v>
      </c>
      <c r="L15967">
        <f>INT(YEARFRAC(Cleaned!$K15967,Cleaned!$H15967,1))</f>
        <v>68</v>
      </c>
      <c r="M15967" t="str">
        <f t="shared" si="499"/>
        <v>Elders</v>
      </c>
    </row>
    <row r="15968" spans="1:13" x14ac:dyDescent="0.25">
      <c r="A15968">
        <v>25968</v>
      </c>
      <c r="B15968" t="s">
        <v>9349</v>
      </c>
      <c r="C15968" t="s">
        <v>81</v>
      </c>
      <c r="D15968" t="s">
        <v>10</v>
      </c>
      <c r="E15968" t="s">
        <v>21</v>
      </c>
      <c r="F15968" s="35">
        <v>2634.2647999999999</v>
      </c>
      <c r="G15968" t="str">
        <f t="shared" si="498"/>
        <v>Brand Seekers</v>
      </c>
      <c r="H15968" s="4">
        <v>41681</v>
      </c>
      <c r="I15968">
        <f>WEEKDAY(Cleaned!$H15968)</f>
        <v>3</v>
      </c>
      <c r="J15968" t="s">
        <v>16</v>
      </c>
      <c r="K15968" s="4">
        <v>18058</v>
      </c>
      <c r="L15968">
        <f>INT(YEARFRAC(Cleaned!$K15968,Cleaned!$H15968,1))</f>
        <v>64</v>
      </c>
      <c r="M15968" t="str">
        <f t="shared" si="499"/>
        <v>Seniors</v>
      </c>
    </row>
    <row r="15969" spans="1:13" x14ac:dyDescent="0.25">
      <c r="A15969">
        <v>25969</v>
      </c>
      <c r="B15969" t="s">
        <v>9350</v>
      </c>
      <c r="C15969" t="s">
        <v>81</v>
      </c>
      <c r="D15969" t="s">
        <v>10</v>
      </c>
      <c r="E15969" t="s">
        <v>21</v>
      </c>
      <c r="F15969" s="35">
        <v>60.764000000000003</v>
      </c>
      <c r="G15969" t="str">
        <f t="shared" si="498"/>
        <v>Casual Buyers</v>
      </c>
      <c r="H15969" s="4">
        <v>41683</v>
      </c>
      <c r="I15969">
        <f>WEEKDAY(Cleaned!$H15969)</f>
        <v>5</v>
      </c>
      <c r="J15969" t="s">
        <v>12</v>
      </c>
      <c r="K15969" s="4">
        <v>21734</v>
      </c>
      <c r="L15969">
        <f>INT(YEARFRAC(Cleaned!$K15969,Cleaned!$H15969,1))</f>
        <v>54</v>
      </c>
      <c r="M15969" t="str">
        <f t="shared" si="499"/>
        <v>Seniors</v>
      </c>
    </row>
    <row r="15970" spans="1:13" x14ac:dyDescent="0.25">
      <c r="A15970">
        <v>25970</v>
      </c>
      <c r="B15970" t="s">
        <v>5506</v>
      </c>
      <c r="C15970" t="s">
        <v>81</v>
      </c>
      <c r="D15970" t="s">
        <v>10</v>
      </c>
      <c r="E15970" t="s">
        <v>21</v>
      </c>
      <c r="F15970" s="35">
        <v>77.338999999999999</v>
      </c>
      <c r="G15970" t="str">
        <f t="shared" si="498"/>
        <v>Casual Buyers</v>
      </c>
      <c r="H15970" s="4">
        <v>41684</v>
      </c>
      <c r="I15970">
        <f>WEEKDAY(Cleaned!$H15970)</f>
        <v>6</v>
      </c>
      <c r="J15970" t="s">
        <v>17</v>
      </c>
      <c r="K15970" s="4">
        <v>18643</v>
      </c>
      <c r="L15970">
        <f>INT(YEARFRAC(Cleaned!$K15970,Cleaned!$H15970,1))</f>
        <v>63</v>
      </c>
      <c r="M15970" t="str">
        <f t="shared" si="499"/>
        <v>Seniors</v>
      </c>
    </row>
    <row r="15971" spans="1:13" x14ac:dyDescent="0.25">
      <c r="A15971">
        <v>25971</v>
      </c>
      <c r="B15971" t="s">
        <v>5589</v>
      </c>
      <c r="C15971" t="s">
        <v>81</v>
      </c>
      <c r="D15971" t="s">
        <v>10</v>
      </c>
      <c r="E15971" t="s">
        <v>21</v>
      </c>
      <c r="F15971" s="35">
        <v>1933.7058</v>
      </c>
      <c r="G15971" t="str">
        <f t="shared" si="498"/>
        <v>Brand Seekers</v>
      </c>
      <c r="H15971" s="4">
        <v>41685</v>
      </c>
      <c r="I15971">
        <f>WEEKDAY(Cleaned!$H15971)</f>
        <v>7</v>
      </c>
      <c r="J15971" t="s">
        <v>13</v>
      </c>
      <c r="K15971" s="4">
        <v>22113</v>
      </c>
      <c r="L15971">
        <f>INT(YEARFRAC(Cleaned!$K15971,Cleaned!$H15971,1))</f>
        <v>53</v>
      </c>
      <c r="M15971" t="str">
        <f t="shared" si="499"/>
        <v>Seniors</v>
      </c>
    </row>
    <row r="15972" spans="1:13" x14ac:dyDescent="0.25">
      <c r="A15972">
        <v>25972</v>
      </c>
      <c r="B15972" t="s">
        <v>9351</v>
      </c>
      <c r="C15972" t="s">
        <v>81</v>
      </c>
      <c r="D15972" t="s">
        <v>10</v>
      </c>
      <c r="E15972" t="s">
        <v>21</v>
      </c>
      <c r="F15972" s="35">
        <v>1879.5940000000001</v>
      </c>
      <c r="G15972" t="str">
        <f t="shared" si="498"/>
        <v>Brand Seekers</v>
      </c>
      <c r="H15972" s="4">
        <v>41686</v>
      </c>
      <c r="I15972">
        <f>WEEKDAY(Cleaned!$H15972)</f>
        <v>1</v>
      </c>
      <c r="J15972" t="s">
        <v>16</v>
      </c>
      <c r="K15972" s="4">
        <v>23479</v>
      </c>
      <c r="L15972">
        <f>INT(YEARFRAC(Cleaned!$K15972,Cleaned!$H15972,1))</f>
        <v>49</v>
      </c>
      <c r="M15972" t="str">
        <f t="shared" si="499"/>
        <v>Adult</v>
      </c>
    </row>
    <row r="15973" spans="1:13" x14ac:dyDescent="0.25">
      <c r="A15973">
        <v>25973</v>
      </c>
      <c r="B15973" t="s">
        <v>4901</v>
      </c>
      <c r="C15973" t="s">
        <v>81</v>
      </c>
      <c r="D15973" t="s">
        <v>10</v>
      </c>
      <c r="E15973" t="s">
        <v>21</v>
      </c>
      <c r="F15973" s="35">
        <v>2591.1808000000001</v>
      </c>
      <c r="G15973" t="str">
        <f t="shared" si="498"/>
        <v>Brand Seekers</v>
      </c>
      <c r="H15973" s="4">
        <v>41688</v>
      </c>
      <c r="I15973">
        <f>WEEKDAY(Cleaned!$H15973)</f>
        <v>3</v>
      </c>
      <c r="J15973" t="s">
        <v>13</v>
      </c>
      <c r="K15973" s="4">
        <v>22882</v>
      </c>
      <c r="L15973">
        <f>INT(YEARFRAC(Cleaned!$K15973,Cleaned!$H15973,1))</f>
        <v>51</v>
      </c>
      <c r="M15973" t="str">
        <f t="shared" si="499"/>
        <v>Seniors</v>
      </c>
    </row>
    <row r="15974" spans="1:13" x14ac:dyDescent="0.25">
      <c r="A15974">
        <v>25974</v>
      </c>
      <c r="B15974" t="s">
        <v>5238</v>
      </c>
      <c r="C15974" t="s">
        <v>81</v>
      </c>
      <c r="D15974" t="s">
        <v>10</v>
      </c>
      <c r="E15974" t="s">
        <v>21</v>
      </c>
      <c r="F15974" s="35">
        <v>43.614400000000003</v>
      </c>
      <c r="G15974" t="str">
        <f t="shared" si="498"/>
        <v>Casual Buyers</v>
      </c>
      <c r="H15974" s="4">
        <v>41688</v>
      </c>
      <c r="I15974">
        <f>WEEKDAY(Cleaned!$H15974)</f>
        <v>3</v>
      </c>
      <c r="J15974" t="s">
        <v>17</v>
      </c>
      <c r="K15974" s="4">
        <v>24310</v>
      </c>
      <c r="L15974">
        <f>INT(YEARFRAC(Cleaned!$K15974,Cleaned!$H15974,1))</f>
        <v>47</v>
      </c>
      <c r="M15974" t="str">
        <f t="shared" si="499"/>
        <v>Adult</v>
      </c>
    </row>
    <row r="15975" spans="1:13" x14ac:dyDescent="0.25">
      <c r="A15975">
        <v>25975</v>
      </c>
      <c r="B15975" t="s">
        <v>4971</v>
      </c>
      <c r="C15975" t="s">
        <v>81</v>
      </c>
      <c r="D15975" t="s">
        <v>10</v>
      </c>
      <c r="E15975" t="s">
        <v>21</v>
      </c>
      <c r="F15975" s="35">
        <v>624.30290000000002</v>
      </c>
      <c r="G15975" t="str">
        <f t="shared" si="498"/>
        <v>Casual Buyers</v>
      </c>
      <c r="H15975" s="4">
        <v>41690</v>
      </c>
      <c r="I15975">
        <f>WEEKDAY(Cleaned!$H15975)</f>
        <v>5</v>
      </c>
      <c r="J15975" t="s">
        <v>12</v>
      </c>
      <c r="K15975" s="4">
        <v>25144</v>
      </c>
      <c r="L15975">
        <f>INT(YEARFRAC(Cleaned!$K15975,Cleaned!$H15975,1))</f>
        <v>45</v>
      </c>
      <c r="M15975" t="str">
        <f t="shared" si="499"/>
        <v>Adult</v>
      </c>
    </row>
    <row r="15976" spans="1:13" x14ac:dyDescent="0.25">
      <c r="A15976">
        <v>25976</v>
      </c>
      <c r="B15976" t="s">
        <v>5613</v>
      </c>
      <c r="C15976" t="s">
        <v>81</v>
      </c>
      <c r="D15976" t="s">
        <v>10</v>
      </c>
      <c r="E15976" t="s">
        <v>21</v>
      </c>
      <c r="F15976" s="35">
        <v>24.2879</v>
      </c>
      <c r="G15976" t="str">
        <f t="shared" si="498"/>
        <v>Casual Buyers</v>
      </c>
      <c r="H15976" s="4">
        <v>41690</v>
      </c>
      <c r="I15976">
        <f>WEEKDAY(Cleaned!$H15976)</f>
        <v>5</v>
      </c>
      <c r="J15976" t="s">
        <v>12</v>
      </c>
      <c r="K15976" s="4">
        <v>26281</v>
      </c>
      <c r="L15976">
        <f>INT(YEARFRAC(Cleaned!$K15976,Cleaned!$H15976,1))</f>
        <v>42</v>
      </c>
      <c r="M15976" t="str">
        <f t="shared" si="499"/>
        <v>Adult</v>
      </c>
    </row>
    <row r="15977" spans="1:13" x14ac:dyDescent="0.25">
      <c r="A15977">
        <v>25977</v>
      </c>
      <c r="B15977" t="s">
        <v>5588</v>
      </c>
      <c r="C15977" t="s">
        <v>81</v>
      </c>
      <c r="D15977" t="s">
        <v>10</v>
      </c>
      <c r="E15977" t="s">
        <v>21</v>
      </c>
      <c r="F15977" s="35">
        <v>2646.4418999999998</v>
      </c>
      <c r="G15977" t="str">
        <f t="shared" si="498"/>
        <v>Brand Seekers</v>
      </c>
      <c r="H15977" s="4">
        <v>41691</v>
      </c>
      <c r="I15977">
        <f>WEEKDAY(Cleaned!$H15977)</f>
        <v>6</v>
      </c>
      <c r="J15977" t="s">
        <v>14</v>
      </c>
      <c r="K15977" s="4">
        <v>26152</v>
      </c>
      <c r="L15977">
        <f>INT(YEARFRAC(Cleaned!$K15977,Cleaned!$H15977,1))</f>
        <v>42</v>
      </c>
      <c r="M15977" t="str">
        <f t="shared" si="499"/>
        <v>Adult</v>
      </c>
    </row>
    <row r="15978" spans="1:13" x14ac:dyDescent="0.25">
      <c r="A15978">
        <v>25978</v>
      </c>
      <c r="B15978" t="s">
        <v>4945</v>
      </c>
      <c r="C15978" t="s">
        <v>81</v>
      </c>
      <c r="D15978" t="s">
        <v>10</v>
      </c>
      <c r="E15978" t="s">
        <v>21</v>
      </c>
      <c r="F15978" s="35">
        <v>997.2183</v>
      </c>
      <c r="G15978" t="str">
        <f t="shared" si="498"/>
        <v>Casual Buyers</v>
      </c>
      <c r="H15978" s="4">
        <v>41693</v>
      </c>
      <c r="I15978">
        <f>WEEKDAY(Cleaned!$H15978)</f>
        <v>1</v>
      </c>
      <c r="J15978" t="s">
        <v>12</v>
      </c>
      <c r="K15978" s="4">
        <v>21016</v>
      </c>
      <c r="L15978">
        <f>INT(YEARFRAC(Cleaned!$K15978,Cleaned!$H15978,1))</f>
        <v>56</v>
      </c>
      <c r="M15978" t="str">
        <f t="shared" si="499"/>
        <v>Seniors</v>
      </c>
    </row>
    <row r="15979" spans="1:13" x14ac:dyDescent="0.25">
      <c r="A15979">
        <v>25979</v>
      </c>
      <c r="B15979" t="s">
        <v>4938</v>
      </c>
      <c r="C15979" t="s">
        <v>81</v>
      </c>
      <c r="D15979" t="s">
        <v>10</v>
      </c>
      <c r="E15979" t="s">
        <v>21</v>
      </c>
      <c r="F15979" s="35">
        <v>1918.2579000000001</v>
      </c>
      <c r="G15979" t="str">
        <f t="shared" si="498"/>
        <v>Brand Seekers</v>
      </c>
      <c r="H15979" s="4">
        <v>41693</v>
      </c>
      <c r="I15979">
        <f>WEEKDAY(Cleaned!$H15979)</f>
        <v>1</v>
      </c>
      <c r="J15979" t="s">
        <v>15</v>
      </c>
      <c r="K15979" s="4">
        <v>25946</v>
      </c>
      <c r="L15979">
        <f>INT(YEARFRAC(Cleaned!$K15979,Cleaned!$H15979,1))</f>
        <v>43</v>
      </c>
      <c r="M15979" t="str">
        <f t="shared" si="499"/>
        <v>Adult</v>
      </c>
    </row>
    <row r="15980" spans="1:13" x14ac:dyDescent="0.25">
      <c r="A15980">
        <v>25980</v>
      </c>
      <c r="B15980" t="s">
        <v>9352</v>
      </c>
      <c r="C15980" t="s">
        <v>81</v>
      </c>
      <c r="D15980" t="s">
        <v>10</v>
      </c>
      <c r="E15980" t="s">
        <v>21</v>
      </c>
      <c r="F15980" s="35">
        <v>1889.5279</v>
      </c>
      <c r="G15980" t="str">
        <f t="shared" si="498"/>
        <v>Brand Seekers</v>
      </c>
      <c r="H15980" s="4">
        <v>41694</v>
      </c>
      <c r="I15980">
        <f>WEEKDAY(Cleaned!$H15980)</f>
        <v>2</v>
      </c>
      <c r="J15980" t="s">
        <v>18</v>
      </c>
      <c r="K15980" s="4">
        <v>16307</v>
      </c>
      <c r="L15980">
        <f>INT(YEARFRAC(Cleaned!$K15980,Cleaned!$H15980,1))</f>
        <v>69</v>
      </c>
      <c r="M15980" t="str">
        <f t="shared" si="499"/>
        <v>Elders</v>
      </c>
    </row>
    <row r="15981" spans="1:13" x14ac:dyDescent="0.25">
      <c r="A15981">
        <v>25981</v>
      </c>
      <c r="B15981" t="s">
        <v>4948</v>
      </c>
      <c r="C15981" t="s">
        <v>81</v>
      </c>
      <c r="D15981" t="s">
        <v>10</v>
      </c>
      <c r="E15981" t="s">
        <v>21</v>
      </c>
      <c r="F15981" s="35">
        <v>2574.6390000000001</v>
      </c>
      <c r="G15981" t="str">
        <f t="shared" si="498"/>
        <v>Brand Seekers</v>
      </c>
      <c r="H15981" s="4">
        <v>41694</v>
      </c>
      <c r="I15981">
        <f>WEEKDAY(Cleaned!$H15981)</f>
        <v>2</v>
      </c>
      <c r="J15981" t="s">
        <v>17</v>
      </c>
      <c r="K15981" s="4">
        <v>22476</v>
      </c>
      <c r="L15981">
        <f>INT(YEARFRAC(Cleaned!$K15981,Cleaned!$H15981,1))</f>
        <v>52</v>
      </c>
      <c r="M15981" t="str">
        <f t="shared" si="499"/>
        <v>Seniors</v>
      </c>
    </row>
    <row r="15982" spans="1:13" x14ac:dyDescent="0.25">
      <c r="A15982">
        <v>25982</v>
      </c>
      <c r="B15982" t="s">
        <v>5649</v>
      </c>
      <c r="C15982" t="s">
        <v>81</v>
      </c>
      <c r="D15982" t="s">
        <v>10</v>
      </c>
      <c r="E15982" t="s">
        <v>21</v>
      </c>
      <c r="F15982" s="35">
        <v>2673.0612999999998</v>
      </c>
      <c r="G15982" t="str">
        <f t="shared" si="498"/>
        <v>Brand Seekers</v>
      </c>
      <c r="H15982" s="4">
        <v>41695</v>
      </c>
      <c r="I15982">
        <f>WEEKDAY(Cleaned!$H15982)</f>
        <v>3</v>
      </c>
      <c r="J15982" t="s">
        <v>18</v>
      </c>
      <c r="K15982" s="4">
        <v>21087</v>
      </c>
      <c r="L15982">
        <f>INT(YEARFRAC(Cleaned!$K15982,Cleaned!$H15982,1))</f>
        <v>56</v>
      </c>
      <c r="M15982" t="str">
        <f t="shared" si="499"/>
        <v>Seniors</v>
      </c>
    </row>
    <row r="15983" spans="1:13" x14ac:dyDescent="0.25">
      <c r="A15983">
        <v>25983</v>
      </c>
      <c r="B15983" t="s">
        <v>9353</v>
      </c>
      <c r="C15983" t="s">
        <v>81</v>
      </c>
      <c r="D15983" t="s">
        <v>10</v>
      </c>
      <c r="E15983" t="s">
        <v>21</v>
      </c>
      <c r="F15983" s="35">
        <v>36.023000000000003</v>
      </c>
      <c r="G15983" t="str">
        <f t="shared" si="498"/>
        <v>Casual Buyers</v>
      </c>
      <c r="H15983" s="4">
        <v>41695</v>
      </c>
      <c r="I15983">
        <f>WEEKDAY(Cleaned!$H15983)</f>
        <v>3</v>
      </c>
      <c r="J15983" t="s">
        <v>15</v>
      </c>
      <c r="K15983" s="4">
        <v>22527</v>
      </c>
      <c r="L15983">
        <f>INT(YEARFRAC(Cleaned!$K15983,Cleaned!$H15983,1))</f>
        <v>52</v>
      </c>
      <c r="M15983" t="str">
        <f t="shared" si="499"/>
        <v>Seniors</v>
      </c>
    </row>
    <row r="15984" spans="1:13" x14ac:dyDescent="0.25">
      <c r="A15984">
        <v>25984</v>
      </c>
      <c r="B15984" t="s">
        <v>9354</v>
      </c>
      <c r="C15984" t="s">
        <v>81</v>
      </c>
      <c r="D15984" t="s">
        <v>10</v>
      </c>
      <c r="E15984" t="s">
        <v>21</v>
      </c>
      <c r="F15984" s="35">
        <v>30.144400000000001</v>
      </c>
      <c r="G15984" t="str">
        <f t="shared" si="498"/>
        <v>Casual Buyers</v>
      </c>
      <c r="H15984" s="4">
        <v>41695</v>
      </c>
      <c r="I15984">
        <f>WEEKDAY(Cleaned!$H15984)</f>
        <v>3</v>
      </c>
      <c r="J15984" t="s">
        <v>15</v>
      </c>
      <c r="K15984" s="4">
        <v>28769</v>
      </c>
      <c r="L15984">
        <f>INT(YEARFRAC(Cleaned!$K15984,Cleaned!$H15984,1))</f>
        <v>35</v>
      </c>
      <c r="M15984" t="str">
        <f t="shared" si="499"/>
        <v>Adult</v>
      </c>
    </row>
    <row r="15985" spans="1:13" x14ac:dyDescent="0.25">
      <c r="A15985">
        <v>25985</v>
      </c>
      <c r="B15985" t="s">
        <v>9355</v>
      </c>
      <c r="C15985" t="s">
        <v>81</v>
      </c>
      <c r="D15985" t="s">
        <v>10</v>
      </c>
      <c r="E15985" t="s">
        <v>21</v>
      </c>
      <c r="F15985" s="35">
        <v>44.177900000000001</v>
      </c>
      <c r="G15985" t="str">
        <f t="shared" si="498"/>
        <v>Casual Buyers</v>
      </c>
      <c r="H15985" s="4">
        <v>41695</v>
      </c>
      <c r="I15985">
        <f>WEEKDAY(Cleaned!$H15985)</f>
        <v>3</v>
      </c>
      <c r="J15985" t="s">
        <v>16</v>
      </c>
      <c r="K15985" s="4">
        <v>19440</v>
      </c>
      <c r="L15985">
        <f>INT(YEARFRAC(Cleaned!$K15985,Cleaned!$H15985,1))</f>
        <v>60</v>
      </c>
      <c r="M15985" t="str">
        <f t="shared" si="499"/>
        <v>Seniors</v>
      </c>
    </row>
    <row r="15986" spans="1:13" x14ac:dyDescent="0.25">
      <c r="A15986">
        <v>25986</v>
      </c>
      <c r="B15986" t="s">
        <v>9356</v>
      </c>
      <c r="C15986" t="s">
        <v>81</v>
      </c>
      <c r="D15986" t="s">
        <v>10</v>
      </c>
      <c r="E15986" t="s">
        <v>21</v>
      </c>
      <c r="F15986" s="35">
        <v>16.552900000000001</v>
      </c>
      <c r="G15986" t="str">
        <f t="shared" si="498"/>
        <v>Casual Buyers</v>
      </c>
      <c r="H15986" s="4">
        <v>41696</v>
      </c>
      <c r="I15986">
        <f>WEEKDAY(Cleaned!$H15986)</f>
        <v>4</v>
      </c>
      <c r="J15986" t="s">
        <v>14</v>
      </c>
      <c r="K15986" s="4">
        <v>26153</v>
      </c>
      <c r="L15986">
        <f>INT(YEARFRAC(Cleaned!$K15986,Cleaned!$H15986,1))</f>
        <v>42</v>
      </c>
      <c r="M15986" t="str">
        <f t="shared" si="499"/>
        <v>Adult</v>
      </c>
    </row>
    <row r="15987" spans="1:13" x14ac:dyDescent="0.25">
      <c r="A15987">
        <v>25987</v>
      </c>
      <c r="B15987" t="s">
        <v>5590</v>
      </c>
      <c r="C15987" t="s">
        <v>81</v>
      </c>
      <c r="D15987" t="s">
        <v>10</v>
      </c>
      <c r="E15987" t="s">
        <v>21</v>
      </c>
      <c r="F15987" s="35">
        <v>2619.9108000000001</v>
      </c>
      <c r="G15987" t="str">
        <f t="shared" si="498"/>
        <v>Brand Seekers</v>
      </c>
      <c r="H15987" s="4">
        <v>41697</v>
      </c>
      <c r="I15987">
        <f>WEEKDAY(Cleaned!$H15987)</f>
        <v>5</v>
      </c>
      <c r="J15987" t="s">
        <v>17</v>
      </c>
      <c r="K15987" s="4">
        <v>25488</v>
      </c>
      <c r="L15987">
        <f>INT(YEARFRAC(Cleaned!$K15987,Cleaned!$H15987,1))</f>
        <v>44</v>
      </c>
      <c r="M15987" t="str">
        <f t="shared" si="499"/>
        <v>Adult</v>
      </c>
    </row>
    <row r="15988" spans="1:13" x14ac:dyDescent="0.25">
      <c r="A15988">
        <v>25988</v>
      </c>
      <c r="B15988" t="s">
        <v>9357</v>
      </c>
      <c r="C15988" t="s">
        <v>81</v>
      </c>
      <c r="D15988" t="s">
        <v>10</v>
      </c>
      <c r="E15988" t="s">
        <v>21</v>
      </c>
      <c r="F15988" s="35">
        <v>2699.9018000000001</v>
      </c>
      <c r="G15988" t="str">
        <f t="shared" si="498"/>
        <v>Brand Seekers</v>
      </c>
      <c r="H15988" s="4">
        <v>41698</v>
      </c>
      <c r="I15988">
        <f>WEEKDAY(Cleaned!$H15988)</f>
        <v>6</v>
      </c>
      <c r="J15988" t="s">
        <v>14</v>
      </c>
      <c r="K15988" s="4">
        <v>18803</v>
      </c>
      <c r="L15988">
        <f>INT(YEARFRAC(Cleaned!$K15988,Cleaned!$H15988,1))</f>
        <v>62</v>
      </c>
      <c r="M15988" t="str">
        <f t="shared" si="499"/>
        <v>Seniors</v>
      </c>
    </row>
    <row r="15989" spans="1:13" x14ac:dyDescent="0.25">
      <c r="A15989">
        <v>25989</v>
      </c>
      <c r="B15989" t="s">
        <v>4912</v>
      </c>
      <c r="C15989" t="s">
        <v>81</v>
      </c>
      <c r="D15989" t="s">
        <v>10</v>
      </c>
      <c r="E15989" t="s">
        <v>21</v>
      </c>
      <c r="F15989" s="35">
        <v>2587.8769000000002</v>
      </c>
      <c r="G15989" t="str">
        <f t="shared" si="498"/>
        <v>Brand Seekers</v>
      </c>
      <c r="H15989" s="4">
        <v>41698</v>
      </c>
      <c r="I15989">
        <f>WEEKDAY(Cleaned!$H15989)</f>
        <v>6</v>
      </c>
      <c r="J15989" t="s">
        <v>16</v>
      </c>
      <c r="K15989" s="4">
        <v>18751</v>
      </c>
      <c r="L15989">
        <f>INT(YEARFRAC(Cleaned!$K15989,Cleaned!$H15989,1))</f>
        <v>62</v>
      </c>
      <c r="M15989" t="str">
        <f t="shared" si="499"/>
        <v>Seniors</v>
      </c>
    </row>
    <row r="15990" spans="1:13" x14ac:dyDescent="0.25">
      <c r="A15990">
        <v>25990</v>
      </c>
      <c r="B15990" t="s">
        <v>5435</v>
      </c>
      <c r="C15990" t="s">
        <v>81</v>
      </c>
      <c r="D15990" t="s">
        <v>10</v>
      </c>
      <c r="E15990" t="s">
        <v>21</v>
      </c>
      <c r="F15990" s="35">
        <v>1918.2579000000001</v>
      </c>
      <c r="G15990" t="str">
        <f t="shared" si="498"/>
        <v>Brand Seekers</v>
      </c>
      <c r="H15990" s="4">
        <v>41699</v>
      </c>
      <c r="I15990">
        <f>WEEKDAY(Cleaned!$H15990)</f>
        <v>7</v>
      </c>
      <c r="J15990" t="s">
        <v>15</v>
      </c>
      <c r="K15990" s="4">
        <v>28421</v>
      </c>
      <c r="L15990">
        <f>INT(YEARFRAC(Cleaned!$K15990,Cleaned!$H15990,1))</f>
        <v>36</v>
      </c>
      <c r="M15990" t="str">
        <f t="shared" si="499"/>
        <v>Adult</v>
      </c>
    </row>
    <row r="15991" spans="1:13" x14ac:dyDescent="0.25">
      <c r="A15991">
        <v>25991</v>
      </c>
      <c r="B15991" t="s">
        <v>5230</v>
      </c>
      <c r="C15991" t="s">
        <v>81</v>
      </c>
      <c r="D15991" t="s">
        <v>10</v>
      </c>
      <c r="E15991" t="s">
        <v>21</v>
      </c>
      <c r="F15991" s="35">
        <v>44.177900000000001</v>
      </c>
      <c r="G15991" t="str">
        <f t="shared" si="498"/>
        <v>Casual Buyers</v>
      </c>
      <c r="H15991" s="4">
        <v>41699</v>
      </c>
      <c r="I15991">
        <f>WEEKDAY(Cleaned!$H15991)</f>
        <v>7</v>
      </c>
      <c r="J15991" t="s">
        <v>17</v>
      </c>
      <c r="K15991" s="4">
        <v>15912</v>
      </c>
      <c r="L15991">
        <f>INT(YEARFRAC(Cleaned!$K15991,Cleaned!$H15991,1))</f>
        <v>70</v>
      </c>
      <c r="M15991" t="str">
        <f t="shared" si="499"/>
        <v>Elders</v>
      </c>
    </row>
    <row r="15992" spans="1:13" x14ac:dyDescent="0.25">
      <c r="A15992">
        <v>25992</v>
      </c>
      <c r="B15992" t="s">
        <v>4966</v>
      </c>
      <c r="C15992" t="s">
        <v>81</v>
      </c>
      <c r="D15992" t="s">
        <v>10</v>
      </c>
      <c r="E15992" t="s">
        <v>21</v>
      </c>
      <c r="F15992" s="35">
        <v>639.75080000000003</v>
      </c>
      <c r="G15992" t="str">
        <f t="shared" si="498"/>
        <v>Casual Buyers</v>
      </c>
      <c r="H15992" s="4">
        <v>41700</v>
      </c>
      <c r="I15992">
        <f>WEEKDAY(Cleaned!$H15992)</f>
        <v>1</v>
      </c>
      <c r="J15992" t="s">
        <v>14</v>
      </c>
      <c r="K15992" s="4">
        <v>18402</v>
      </c>
      <c r="L15992">
        <f>INT(YEARFRAC(Cleaned!$K15992,Cleaned!$H15992,1))</f>
        <v>63</v>
      </c>
      <c r="M15992" t="str">
        <f t="shared" si="499"/>
        <v>Seniors</v>
      </c>
    </row>
    <row r="15993" spans="1:13" x14ac:dyDescent="0.25">
      <c r="A15993">
        <v>25993</v>
      </c>
      <c r="B15993" t="s">
        <v>9358</v>
      </c>
      <c r="C15993" t="s">
        <v>81</v>
      </c>
      <c r="D15993" t="s">
        <v>10</v>
      </c>
      <c r="E15993" t="s">
        <v>21</v>
      </c>
      <c r="F15993" s="35">
        <v>44.177900000000001</v>
      </c>
      <c r="G15993" t="str">
        <f t="shared" si="498"/>
        <v>Casual Buyers</v>
      </c>
      <c r="H15993" s="4">
        <v>41702</v>
      </c>
      <c r="I15993">
        <f>WEEKDAY(Cleaned!$H15993)</f>
        <v>3</v>
      </c>
      <c r="J15993" t="s">
        <v>16</v>
      </c>
      <c r="K15993" s="4">
        <v>25517</v>
      </c>
      <c r="L15993">
        <f>INT(YEARFRAC(Cleaned!$K15993,Cleaned!$H15993,1))</f>
        <v>44</v>
      </c>
      <c r="M15993" t="str">
        <f t="shared" si="499"/>
        <v>Adult</v>
      </c>
    </row>
    <row r="15994" spans="1:13" x14ac:dyDescent="0.25">
      <c r="A15994">
        <v>25994</v>
      </c>
      <c r="B15994" t="s">
        <v>5619</v>
      </c>
      <c r="C15994" t="s">
        <v>81</v>
      </c>
      <c r="D15994" t="s">
        <v>10</v>
      </c>
      <c r="E15994" t="s">
        <v>21</v>
      </c>
      <c r="F15994" s="35">
        <v>102.1904</v>
      </c>
      <c r="G15994" t="str">
        <f t="shared" si="498"/>
        <v>Casual Buyers</v>
      </c>
      <c r="H15994" s="4">
        <v>41704</v>
      </c>
      <c r="I15994">
        <f>WEEKDAY(Cleaned!$H15994)</f>
        <v>5</v>
      </c>
      <c r="J15994" t="s">
        <v>12</v>
      </c>
      <c r="K15994" s="4">
        <v>22672</v>
      </c>
      <c r="L15994">
        <f>INT(YEARFRAC(Cleaned!$K15994,Cleaned!$H15994,1))</f>
        <v>52</v>
      </c>
      <c r="M15994" t="str">
        <f t="shared" si="499"/>
        <v>Seniors</v>
      </c>
    </row>
    <row r="15995" spans="1:13" x14ac:dyDescent="0.25">
      <c r="A15995">
        <v>25995</v>
      </c>
      <c r="B15995" t="s">
        <v>9359</v>
      </c>
      <c r="C15995" t="s">
        <v>81</v>
      </c>
      <c r="D15995" t="s">
        <v>10</v>
      </c>
      <c r="E15995" t="s">
        <v>21</v>
      </c>
      <c r="F15995" s="35">
        <v>2646.4418999999998</v>
      </c>
      <c r="G15995" t="str">
        <f t="shared" si="498"/>
        <v>Brand Seekers</v>
      </c>
      <c r="H15995" s="4">
        <v>41706</v>
      </c>
      <c r="I15995">
        <f>WEEKDAY(Cleaned!$H15995)</f>
        <v>7</v>
      </c>
      <c r="J15995" t="s">
        <v>18</v>
      </c>
      <c r="K15995" s="4">
        <v>19376</v>
      </c>
      <c r="L15995">
        <f>INT(YEARFRAC(Cleaned!$K15995,Cleaned!$H15995,1))</f>
        <v>61</v>
      </c>
      <c r="M15995" t="str">
        <f t="shared" si="499"/>
        <v>Seniors</v>
      </c>
    </row>
    <row r="15996" spans="1:13" x14ac:dyDescent="0.25">
      <c r="A15996">
        <v>25996</v>
      </c>
      <c r="B15996" t="s">
        <v>9360</v>
      </c>
      <c r="C15996" t="s">
        <v>81</v>
      </c>
      <c r="D15996" t="s">
        <v>10</v>
      </c>
      <c r="E15996" t="s">
        <v>21</v>
      </c>
      <c r="F15996" s="35">
        <v>24.2879</v>
      </c>
      <c r="G15996" t="str">
        <f t="shared" si="498"/>
        <v>Casual Buyers</v>
      </c>
      <c r="H15996" s="4">
        <v>41707</v>
      </c>
      <c r="I15996">
        <f>WEEKDAY(Cleaned!$H15996)</f>
        <v>1</v>
      </c>
      <c r="J15996" t="s">
        <v>16</v>
      </c>
      <c r="K15996" s="4">
        <v>25724</v>
      </c>
      <c r="L15996">
        <f>INT(YEARFRAC(Cleaned!$K15996,Cleaned!$H15996,1))</f>
        <v>43</v>
      </c>
      <c r="M15996" t="str">
        <f t="shared" si="499"/>
        <v>Adult</v>
      </c>
    </row>
    <row r="15997" spans="1:13" x14ac:dyDescent="0.25">
      <c r="A15997">
        <v>25997</v>
      </c>
      <c r="B15997" t="s">
        <v>9361</v>
      </c>
      <c r="C15997" t="s">
        <v>81</v>
      </c>
      <c r="D15997" t="s">
        <v>10</v>
      </c>
      <c r="E15997" t="s">
        <v>21</v>
      </c>
      <c r="F15997" s="35">
        <v>2742.8642</v>
      </c>
      <c r="G15997" t="str">
        <f t="shared" si="498"/>
        <v>Brand Seekers</v>
      </c>
      <c r="H15997" s="4">
        <v>41708</v>
      </c>
      <c r="I15997">
        <f>WEEKDAY(Cleaned!$H15997)</f>
        <v>2</v>
      </c>
      <c r="J15997" t="s">
        <v>14</v>
      </c>
      <c r="K15997" s="4">
        <v>14706</v>
      </c>
      <c r="L15997">
        <f>INT(YEARFRAC(Cleaned!$K15997,Cleaned!$H15997,1))</f>
        <v>73</v>
      </c>
      <c r="M15997" t="str">
        <f t="shared" si="499"/>
        <v>Elders</v>
      </c>
    </row>
    <row r="15998" spans="1:13" x14ac:dyDescent="0.25">
      <c r="A15998">
        <v>25998</v>
      </c>
      <c r="B15998" t="s">
        <v>5670</v>
      </c>
      <c r="C15998" t="s">
        <v>81</v>
      </c>
      <c r="D15998" t="s">
        <v>10</v>
      </c>
      <c r="E15998" t="s">
        <v>21</v>
      </c>
      <c r="F15998" s="35">
        <v>136.97579999999999</v>
      </c>
      <c r="G15998" t="str">
        <f t="shared" si="498"/>
        <v>Casual Buyers</v>
      </c>
      <c r="H15998" s="4">
        <v>41709</v>
      </c>
      <c r="I15998">
        <f>WEEKDAY(Cleaned!$H15998)</f>
        <v>3</v>
      </c>
      <c r="J15998" t="s">
        <v>12</v>
      </c>
      <c r="K15998" s="4">
        <v>24422</v>
      </c>
      <c r="L15998">
        <f>INT(YEARFRAC(Cleaned!$K15998,Cleaned!$H15998,1))</f>
        <v>47</v>
      </c>
      <c r="M15998" t="str">
        <f t="shared" si="499"/>
        <v>Adult</v>
      </c>
    </row>
    <row r="15999" spans="1:13" x14ac:dyDescent="0.25">
      <c r="A15999">
        <v>25999</v>
      </c>
      <c r="B15999" t="s">
        <v>5142</v>
      </c>
      <c r="C15999" t="s">
        <v>81</v>
      </c>
      <c r="D15999" t="s">
        <v>10</v>
      </c>
      <c r="E15999" t="s">
        <v>21</v>
      </c>
      <c r="F15999" s="35">
        <v>288.82490000000001</v>
      </c>
      <c r="G15999" t="str">
        <f t="shared" si="498"/>
        <v>Casual Buyers</v>
      </c>
      <c r="H15999" s="4">
        <v>41710</v>
      </c>
      <c r="I15999">
        <f>WEEKDAY(Cleaned!$H15999)</f>
        <v>4</v>
      </c>
      <c r="J15999" t="s">
        <v>18</v>
      </c>
      <c r="K15999" s="4">
        <v>19888</v>
      </c>
      <c r="L15999">
        <f>INT(YEARFRAC(Cleaned!$K15999,Cleaned!$H15999,1))</f>
        <v>59</v>
      </c>
      <c r="M15999" t="str">
        <f t="shared" si="499"/>
        <v>Seniors</v>
      </c>
    </row>
    <row r="16000" spans="1:13" x14ac:dyDescent="0.25">
      <c r="A16000">
        <v>26000</v>
      </c>
      <c r="B16000" t="s">
        <v>9362</v>
      </c>
      <c r="C16000" t="s">
        <v>81</v>
      </c>
      <c r="D16000" t="s">
        <v>10</v>
      </c>
      <c r="E16000" t="s">
        <v>21</v>
      </c>
      <c r="F16000" s="35">
        <v>5.5140000000000002</v>
      </c>
      <c r="G16000" t="str">
        <f t="shared" si="498"/>
        <v>Casual Buyers</v>
      </c>
      <c r="H16000" s="4">
        <v>41713</v>
      </c>
      <c r="I16000">
        <f>WEEKDAY(Cleaned!$H16000)</f>
        <v>7</v>
      </c>
      <c r="J16000" t="s">
        <v>16</v>
      </c>
      <c r="K16000" s="4">
        <v>13383</v>
      </c>
      <c r="L16000">
        <f>INT(YEARFRAC(Cleaned!$K16000,Cleaned!$H16000,1))</f>
        <v>77</v>
      </c>
      <c r="M16000" t="str">
        <f t="shared" si="499"/>
        <v>Elders</v>
      </c>
    </row>
    <row r="16001" spans="1:13" x14ac:dyDescent="0.25">
      <c r="A16001">
        <v>26001</v>
      </c>
      <c r="B16001" t="s">
        <v>9363</v>
      </c>
      <c r="C16001" t="s">
        <v>81</v>
      </c>
      <c r="D16001" t="s">
        <v>10</v>
      </c>
      <c r="E16001" t="s">
        <v>21</v>
      </c>
      <c r="F16001" s="35">
        <v>2618.8168999999998</v>
      </c>
      <c r="G16001" t="str">
        <f t="shared" si="498"/>
        <v>Brand Seekers</v>
      </c>
      <c r="H16001" s="4">
        <v>41714</v>
      </c>
      <c r="I16001">
        <f>WEEKDAY(Cleaned!$H16001)</f>
        <v>1</v>
      </c>
      <c r="J16001" t="s">
        <v>16</v>
      </c>
      <c r="K16001" s="4">
        <v>26220</v>
      </c>
      <c r="L16001">
        <f>INT(YEARFRAC(Cleaned!$K16001,Cleaned!$H16001,1))</f>
        <v>42</v>
      </c>
      <c r="M16001" t="str">
        <f t="shared" si="499"/>
        <v>Adult</v>
      </c>
    </row>
    <row r="16002" spans="1:13" x14ac:dyDescent="0.25">
      <c r="A16002">
        <v>26002</v>
      </c>
      <c r="B16002" t="s">
        <v>5156</v>
      </c>
      <c r="C16002" t="s">
        <v>81</v>
      </c>
      <c r="D16002" t="s">
        <v>10</v>
      </c>
      <c r="E16002" t="s">
        <v>21</v>
      </c>
      <c r="F16002" s="35">
        <v>2646.4418999999998</v>
      </c>
      <c r="G16002" t="str">
        <f t="shared" ref="G16002:G16065" si="500">IF(F16002&lt;=1500,"Casual Buyers",IF(F16002&gt;=1501,"Brand Seekers",IF(F16002&gt;2500,"Convinced Seekers")))</f>
        <v>Brand Seekers</v>
      </c>
      <c r="H16002" s="4">
        <v>41715</v>
      </c>
      <c r="I16002">
        <f>WEEKDAY(Cleaned!$H16002)</f>
        <v>2</v>
      </c>
      <c r="J16002" t="s">
        <v>15</v>
      </c>
      <c r="K16002" s="4">
        <v>27616</v>
      </c>
      <c r="L16002">
        <f>INT(YEARFRAC(Cleaned!$K16002,Cleaned!$H16002,1))</f>
        <v>38</v>
      </c>
      <c r="M16002" t="str">
        <f t="shared" ref="M16002:M16065" si="501">IF(L16002&lt;=19,"Teenager",IF(L16002&lt;=34,"Young Adult",IF(L16002&lt;=49,"Adult",IF(L16002&lt;=64,"Seniors",IF(L16002&gt;=65,"Elders")))))</f>
        <v>Adult</v>
      </c>
    </row>
    <row r="16003" spans="1:13" x14ac:dyDescent="0.25">
      <c r="A16003">
        <v>26003</v>
      </c>
      <c r="B16003" t="s">
        <v>9364</v>
      </c>
      <c r="C16003" t="s">
        <v>81</v>
      </c>
      <c r="D16003" t="s">
        <v>10</v>
      </c>
      <c r="E16003" t="s">
        <v>21</v>
      </c>
      <c r="F16003" s="35">
        <v>1961.8943999999999</v>
      </c>
      <c r="G16003" t="str">
        <f t="shared" si="500"/>
        <v>Brand Seekers</v>
      </c>
      <c r="H16003" s="4">
        <v>41715</v>
      </c>
      <c r="I16003">
        <f>WEEKDAY(Cleaned!$H16003)</f>
        <v>2</v>
      </c>
      <c r="J16003" t="s">
        <v>16</v>
      </c>
      <c r="K16003" s="4">
        <v>24082</v>
      </c>
      <c r="L16003">
        <f>INT(YEARFRAC(Cleaned!$K16003,Cleaned!$H16003,1))</f>
        <v>48</v>
      </c>
      <c r="M16003" t="str">
        <f t="shared" si="501"/>
        <v>Adult</v>
      </c>
    </row>
    <row r="16004" spans="1:13" x14ac:dyDescent="0.25">
      <c r="A16004">
        <v>26004</v>
      </c>
      <c r="B16004" t="s">
        <v>4860</v>
      </c>
      <c r="C16004" t="s">
        <v>81</v>
      </c>
      <c r="D16004" t="s">
        <v>10</v>
      </c>
      <c r="E16004" t="s">
        <v>21</v>
      </c>
      <c r="F16004" s="35">
        <v>640.30330000000004</v>
      </c>
      <c r="G16004" t="str">
        <f t="shared" si="500"/>
        <v>Casual Buyers</v>
      </c>
      <c r="H16004" s="4">
        <v>41716</v>
      </c>
      <c r="I16004">
        <f>WEEKDAY(Cleaned!$H16004)</f>
        <v>3</v>
      </c>
      <c r="J16004" t="s">
        <v>12</v>
      </c>
      <c r="K16004" s="4">
        <v>20921</v>
      </c>
      <c r="L16004">
        <f>INT(YEARFRAC(Cleaned!$K16004,Cleaned!$H16004,1))</f>
        <v>56</v>
      </c>
      <c r="M16004" t="str">
        <f t="shared" si="501"/>
        <v>Seniors</v>
      </c>
    </row>
    <row r="16005" spans="1:13" x14ac:dyDescent="0.25">
      <c r="A16005">
        <v>26005</v>
      </c>
      <c r="B16005" t="s">
        <v>5002</v>
      </c>
      <c r="C16005" t="s">
        <v>81</v>
      </c>
      <c r="D16005" t="s">
        <v>10</v>
      </c>
      <c r="E16005" t="s">
        <v>21</v>
      </c>
      <c r="F16005" s="35">
        <v>2676.9067</v>
      </c>
      <c r="G16005" t="str">
        <f t="shared" si="500"/>
        <v>Brand Seekers</v>
      </c>
      <c r="H16005" s="4">
        <v>41716</v>
      </c>
      <c r="I16005">
        <f>WEEKDAY(Cleaned!$H16005)</f>
        <v>3</v>
      </c>
      <c r="J16005" t="s">
        <v>15</v>
      </c>
      <c r="K16005" s="4">
        <v>16486</v>
      </c>
      <c r="L16005">
        <f>INT(YEARFRAC(Cleaned!$K16005,Cleaned!$H16005,1))</f>
        <v>69</v>
      </c>
      <c r="M16005" t="str">
        <f t="shared" si="501"/>
        <v>Elders</v>
      </c>
    </row>
    <row r="16006" spans="1:13" x14ac:dyDescent="0.25">
      <c r="A16006">
        <v>26006</v>
      </c>
      <c r="B16006" t="s">
        <v>4982</v>
      </c>
      <c r="C16006" t="s">
        <v>81</v>
      </c>
      <c r="D16006" t="s">
        <v>10</v>
      </c>
      <c r="E16006" t="s">
        <v>21</v>
      </c>
      <c r="F16006" s="35">
        <v>2698.4432000000002</v>
      </c>
      <c r="G16006" t="str">
        <f t="shared" si="500"/>
        <v>Brand Seekers</v>
      </c>
      <c r="H16006" s="4">
        <v>41716</v>
      </c>
      <c r="I16006">
        <f>WEEKDAY(Cleaned!$H16006)</f>
        <v>3</v>
      </c>
      <c r="J16006" t="s">
        <v>17</v>
      </c>
      <c r="K16006" s="4">
        <v>26264</v>
      </c>
      <c r="L16006">
        <f>INT(YEARFRAC(Cleaned!$K16006,Cleaned!$H16006,1))</f>
        <v>42</v>
      </c>
      <c r="M16006" t="str">
        <f t="shared" si="501"/>
        <v>Adult</v>
      </c>
    </row>
    <row r="16007" spans="1:13" x14ac:dyDescent="0.25">
      <c r="A16007">
        <v>26007</v>
      </c>
      <c r="B16007" t="s">
        <v>9365</v>
      </c>
      <c r="C16007" t="s">
        <v>81</v>
      </c>
      <c r="D16007" t="s">
        <v>10</v>
      </c>
      <c r="E16007" t="s">
        <v>21</v>
      </c>
      <c r="F16007" s="35">
        <v>70.686899999999994</v>
      </c>
      <c r="G16007" t="str">
        <f t="shared" si="500"/>
        <v>Casual Buyers</v>
      </c>
      <c r="H16007" s="4">
        <v>41717</v>
      </c>
      <c r="I16007">
        <f>WEEKDAY(Cleaned!$H16007)</f>
        <v>4</v>
      </c>
      <c r="J16007" t="s">
        <v>13</v>
      </c>
      <c r="K16007" s="4">
        <v>19952</v>
      </c>
      <c r="L16007">
        <f>INT(YEARFRAC(Cleaned!$K16007,Cleaned!$H16007,1))</f>
        <v>59</v>
      </c>
      <c r="M16007" t="str">
        <f t="shared" si="501"/>
        <v>Seniors</v>
      </c>
    </row>
    <row r="16008" spans="1:13" x14ac:dyDescent="0.25">
      <c r="A16008">
        <v>26008</v>
      </c>
      <c r="B16008" t="s">
        <v>9366</v>
      </c>
      <c r="C16008" t="s">
        <v>81</v>
      </c>
      <c r="D16008" t="s">
        <v>10</v>
      </c>
      <c r="E16008" t="s">
        <v>21</v>
      </c>
      <c r="F16008" s="35">
        <v>1934.8329000000001</v>
      </c>
      <c r="G16008" t="str">
        <f t="shared" si="500"/>
        <v>Brand Seekers</v>
      </c>
      <c r="H16008" s="4">
        <v>41717</v>
      </c>
      <c r="I16008">
        <f>WEEKDAY(Cleaned!$H16008)</f>
        <v>4</v>
      </c>
      <c r="J16008" t="s">
        <v>14</v>
      </c>
      <c r="K16008" s="4">
        <v>18730</v>
      </c>
      <c r="L16008">
        <f>INT(YEARFRAC(Cleaned!$K16008,Cleaned!$H16008,1))</f>
        <v>62</v>
      </c>
      <c r="M16008" t="str">
        <f t="shared" si="501"/>
        <v>Seniors</v>
      </c>
    </row>
    <row r="16009" spans="1:13" x14ac:dyDescent="0.25">
      <c r="A16009">
        <v>26009</v>
      </c>
      <c r="B16009" t="s">
        <v>4947</v>
      </c>
      <c r="C16009" t="s">
        <v>81</v>
      </c>
      <c r="D16009" t="s">
        <v>10</v>
      </c>
      <c r="E16009" t="s">
        <v>21</v>
      </c>
      <c r="F16009" s="35">
        <v>2535.9639999999999</v>
      </c>
      <c r="G16009" t="str">
        <f t="shared" si="500"/>
        <v>Brand Seekers</v>
      </c>
      <c r="H16009" s="4">
        <v>41717</v>
      </c>
      <c r="I16009">
        <f>WEEKDAY(Cleaned!$H16009)</f>
        <v>4</v>
      </c>
      <c r="J16009" t="s">
        <v>17</v>
      </c>
      <c r="K16009" s="4">
        <v>18842</v>
      </c>
      <c r="L16009">
        <f>INT(YEARFRAC(Cleaned!$K16009,Cleaned!$H16009,1))</f>
        <v>62</v>
      </c>
      <c r="M16009" t="str">
        <f t="shared" si="501"/>
        <v>Seniors</v>
      </c>
    </row>
    <row r="16010" spans="1:13" x14ac:dyDescent="0.25">
      <c r="A16010">
        <v>26010</v>
      </c>
      <c r="B16010" t="s">
        <v>5585</v>
      </c>
      <c r="C16010" t="s">
        <v>81</v>
      </c>
      <c r="D16010" t="s">
        <v>10</v>
      </c>
      <c r="E16010" t="s">
        <v>21</v>
      </c>
      <c r="F16010" s="35">
        <v>2719.4382000000001</v>
      </c>
      <c r="G16010" t="str">
        <f t="shared" si="500"/>
        <v>Brand Seekers</v>
      </c>
      <c r="H16010" s="4">
        <v>41718</v>
      </c>
      <c r="I16010">
        <f>WEEKDAY(Cleaned!$H16010)</f>
        <v>5</v>
      </c>
      <c r="J16010" t="s">
        <v>15</v>
      </c>
      <c r="K16010" s="4">
        <v>21716</v>
      </c>
      <c r="L16010">
        <f>INT(YEARFRAC(Cleaned!$K16010,Cleaned!$H16010,1))</f>
        <v>54</v>
      </c>
      <c r="M16010" t="str">
        <f t="shared" si="501"/>
        <v>Seniors</v>
      </c>
    </row>
    <row r="16011" spans="1:13" x14ac:dyDescent="0.25">
      <c r="A16011">
        <v>26011</v>
      </c>
      <c r="B16011" t="s">
        <v>5425</v>
      </c>
      <c r="C16011" t="s">
        <v>81</v>
      </c>
      <c r="D16011" t="s">
        <v>10</v>
      </c>
      <c r="E16011" t="s">
        <v>21</v>
      </c>
      <c r="F16011" s="35">
        <v>913.23829999999998</v>
      </c>
      <c r="G16011" t="str">
        <f t="shared" si="500"/>
        <v>Casual Buyers</v>
      </c>
      <c r="H16011" s="4">
        <v>41719</v>
      </c>
      <c r="I16011">
        <f>WEEKDAY(Cleaned!$H16011)</f>
        <v>6</v>
      </c>
      <c r="J16011" t="s">
        <v>12</v>
      </c>
      <c r="K16011" s="4">
        <v>16164</v>
      </c>
      <c r="L16011">
        <f>INT(YEARFRAC(Cleaned!$K16011,Cleaned!$H16011,1))</f>
        <v>69</v>
      </c>
      <c r="M16011" t="str">
        <f t="shared" si="501"/>
        <v>Elders</v>
      </c>
    </row>
    <row r="16012" spans="1:13" x14ac:dyDescent="0.25">
      <c r="A16012">
        <v>26012</v>
      </c>
      <c r="B16012" t="s">
        <v>9367</v>
      </c>
      <c r="C16012" t="s">
        <v>81</v>
      </c>
      <c r="D16012" t="s">
        <v>10</v>
      </c>
      <c r="E16012" t="s">
        <v>21</v>
      </c>
      <c r="F16012" s="35">
        <v>2563.5889999999999</v>
      </c>
      <c r="G16012" t="str">
        <f t="shared" si="500"/>
        <v>Brand Seekers</v>
      </c>
      <c r="H16012" s="4">
        <v>41719</v>
      </c>
      <c r="I16012">
        <f>WEEKDAY(Cleaned!$H16012)</f>
        <v>6</v>
      </c>
      <c r="J16012" t="s">
        <v>14</v>
      </c>
      <c r="K16012" s="4">
        <v>23459</v>
      </c>
      <c r="L16012">
        <f>INT(YEARFRAC(Cleaned!$K16012,Cleaned!$H16012,1))</f>
        <v>49</v>
      </c>
      <c r="M16012" t="str">
        <f t="shared" si="501"/>
        <v>Adult</v>
      </c>
    </row>
    <row r="16013" spans="1:13" x14ac:dyDescent="0.25">
      <c r="A16013">
        <v>26013</v>
      </c>
      <c r="B16013" t="s">
        <v>9368</v>
      </c>
      <c r="C16013" t="s">
        <v>81</v>
      </c>
      <c r="D16013" t="s">
        <v>10</v>
      </c>
      <c r="E16013" t="s">
        <v>21</v>
      </c>
      <c r="F16013" s="35">
        <v>99.416899999999998</v>
      </c>
      <c r="G16013" t="str">
        <f t="shared" si="500"/>
        <v>Casual Buyers</v>
      </c>
      <c r="H16013" s="4">
        <v>41720</v>
      </c>
      <c r="I16013">
        <f>WEEKDAY(Cleaned!$H16013)</f>
        <v>7</v>
      </c>
      <c r="J16013" t="s">
        <v>16</v>
      </c>
      <c r="K16013" s="4">
        <v>20266</v>
      </c>
      <c r="L16013">
        <f>INT(YEARFRAC(Cleaned!$K16013,Cleaned!$H16013,1))</f>
        <v>58</v>
      </c>
      <c r="M16013" t="str">
        <f t="shared" si="501"/>
        <v>Seniors</v>
      </c>
    </row>
    <row r="16014" spans="1:13" x14ac:dyDescent="0.25">
      <c r="A16014">
        <v>26014</v>
      </c>
      <c r="B16014" t="s">
        <v>5809</v>
      </c>
      <c r="C16014" t="s">
        <v>81</v>
      </c>
      <c r="D16014" t="s">
        <v>10</v>
      </c>
      <c r="E16014" t="s">
        <v>21</v>
      </c>
      <c r="F16014" s="35">
        <v>44.177900000000001</v>
      </c>
      <c r="G16014" t="str">
        <f t="shared" si="500"/>
        <v>Casual Buyers</v>
      </c>
      <c r="H16014" s="4">
        <v>41720</v>
      </c>
      <c r="I16014">
        <f>WEEKDAY(Cleaned!$H16014)</f>
        <v>7</v>
      </c>
      <c r="J16014" t="s">
        <v>17</v>
      </c>
      <c r="K16014" s="4">
        <v>16869</v>
      </c>
      <c r="L16014">
        <f>INT(YEARFRAC(Cleaned!$K16014,Cleaned!$H16014,1))</f>
        <v>68</v>
      </c>
      <c r="M16014" t="str">
        <f t="shared" si="501"/>
        <v>Elders</v>
      </c>
    </row>
    <row r="16015" spans="1:13" x14ac:dyDescent="0.25">
      <c r="A16015">
        <v>26015</v>
      </c>
      <c r="B16015" t="s">
        <v>6047</v>
      </c>
      <c r="C16015" t="s">
        <v>81</v>
      </c>
      <c r="D16015" t="s">
        <v>10</v>
      </c>
      <c r="E16015" t="s">
        <v>21</v>
      </c>
      <c r="F16015" s="35">
        <v>54.675400000000003</v>
      </c>
      <c r="G16015" t="str">
        <f t="shared" si="500"/>
        <v>Casual Buyers</v>
      </c>
      <c r="H16015" s="4">
        <v>41721</v>
      </c>
      <c r="I16015">
        <f>WEEKDAY(Cleaned!$H16015)</f>
        <v>1</v>
      </c>
      <c r="J16015" t="s">
        <v>12</v>
      </c>
      <c r="K16015" s="4">
        <v>20339</v>
      </c>
      <c r="L16015">
        <f>INT(YEARFRAC(Cleaned!$K16015,Cleaned!$H16015,1))</f>
        <v>58</v>
      </c>
      <c r="M16015" t="str">
        <f t="shared" si="501"/>
        <v>Seniors</v>
      </c>
    </row>
    <row r="16016" spans="1:13" x14ac:dyDescent="0.25">
      <c r="A16016">
        <v>26016</v>
      </c>
      <c r="B16016" t="s">
        <v>5198</v>
      </c>
      <c r="C16016" t="s">
        <v>81</v>
      </c>
      <c r="D16016" t="s">
        <v>10</v>
      </c>
      <c r="E16016" t="s">
        <v>21</v>
      </c>
      <c r="F16016" s="35">
        <v>148.0258</v>
      </c>
      <c r="G16016" t="str">
        <f t="shared" si="500"/>
        <v>Casual Buyers</v>
      </c>
      <c r="H16016" s="4">
        <v>41721</v>
      </c>
      <c r="I16016">
        <f>WEEKDAY(Cleaned!$H16016)</f>
        <v>1</v>
      </c>
      <c r="J16016" t="s">
        <v>18</v>
      </c>
      <c r="K16016" s="4">
        <v>13921</v>
      </c>
      <c r="L16016">
        <f>INT(YEARFRAC(Cleaned!$K16016,Cleaned!$H16016,1))</f>
        <v>76</v>
      </c>
      <c r="M16016" t="str">
        <f t="shared" si="501"/>
        <v>Elders</v>
      </c>
    </row>
    <row r="16017" spans="1:13" x14ac:dyDescent="0.25">
      <c r="A16017">
        <v>26017</v>
      </c>
      <c r="B16017" t="s">
        <v>9369</v>
      </c>
      <c r="C16017" t="s">
        <v>81</v>
      </c>
      <c r="D16017" t="s">
        <v>10</v>
      </c>
      <c r="E16017" t="s">
        <v>21</v>
      </c>
      <c r="F16017" s="35">
        <v>2618.8058000000001</v>
      </c>
      <c r="G16017" t="str">
        <f t="shared" si="500"/>
        <v>Brand Seekers</v>
      </c>
      <c r="H16017" s="4">
        <v>41723</v>
      </c>
      <c r="I16017">
        <f>WEEKDAY(Cleaned!$H16017)</f>
        <v>3</v>
      </c>
      <c r="J16017" t="s">
        <v>16</v>
      </c>
      <c r="K16017" s="4">
        <v>21115</v>
      </c>
      <c r="L16017">
        <f>INT(YEARFRAC(Cleaned!$K16017,Cleaned!$H16017,1))</f>
        <v>56</v>
      </c>
      <c r="M16017" t="str">
        <f t="shared" si="501"/>
        <v>Seniors</v>
      </c>
    </row>
    <row r="16018" spans="1:13" x14ac:dyDescent="0.25">
      <c r="A16018">
        <v>26018</v>
      </c>
      <c r="B16018" t="s">
        <v>5568</v>
      </c>
      <c r="C16018" t="s">
        <v>81</v>
      </c>
      <c r="D16018" t="s">
        <v>10</v>
      </c>
      <c r="E16018" t="s">
        <v>21</v>
      </c>
      <c r="F16018" s="35">
        <v>2590.4072999999999</v>
      </c>
      <c r="G16018" t="str">
        <f t="shared" si="500"/>
        <v>Brand Seekers</v>
      </c>
      <c r="H16018" s="4">
        <v>41724</v>
      </c>
      <c r="I16018">
        <f>WEEKDAY(Cleaned!$H16018)</f>
        <v>4</v>
      </c>
      <c r="J16018" t="s">
        <v>14</v>
      </c>
      <c r="K16018" s="4">
        <v>19940</v>
      </c>
      <c r="L16018">
        <f>INT(YEARFRAC(Cleaned!$K16018,Cleaned!$H16018,1))</f>
        <v>59</v>
      </c>
      <c r="M16018" t="str">
        <f t="shared" si="501"/>
        <v>Seniors</v>
      </c>
    </row>
    <row r="16019" spans="1:13" x14ac:dyDescent="0.25">
      <c r="A16019">
        <v>26019</v>
      </c>
      <c r="B16019" t="s">
        <v>5054</v>
      </c>
      <c r="C16019" t="s">
        <v>81</v>
      </c>
      <c r="D16019" t="s">
        <v>10</v>
      </c>
      <c r="E16019" t="s">
        <v>21</v>
      </c>
      <c r="F16019" s="35">
        <v>43.072899999999997</v>
      </c>
      <c r="G16019" t="str">
        <f t="shared" si="500"/>
        <v>Casual Buyers</v>
      </c>
      <c r="H16019" s="4">
        <v>41725</v>
      </c>
      <c r="I16019">
        <f>WEEKDAY(Cleaned!$H16019)</f>
        <v>5</v>
      </c>
      <c r="J16019" t="s">
        <v>18</v>
      </c>
      <c r="K16019" s="4">
        <v>22722</v>
      </c>
      <c r="L16019">
        <f>INT(YEARFRAC(Cleaned!$K16019,Cleaned!$H16019,1))</f>
        <v>52</v>
      </c>
      <c r="M16019" t="str">
        <f t="shared" si="501"/>
        <v>Seniors</v>
      </c>
    </row>
    <row r="16020" spans="1:13" x14ac:dyDescent="0.25">
      <c r="A16020">
        <v>26020</v>
      </c>
      <c r="B16020" t="s">
        <v>5060</v>
      </c>
      <c r="C16020" t="s">
        <v>81</v>
      </c>
      <c r="D16020" t="s">
        <v>10</v>
      </c>
      <c r="E16020" t="s">
        <v>21</v>
      </c>
      <c r="F16020" s="35">
        <v>79.0959</v>
      </c>
      <c r="G16020" t="str">
        <f t="shared" si="500"/>
        <v>Casual Buyers</v>
      </c>
      <c r="H16020" s="4">
        <v>41726</v>
      </c>
      <c r="I16020">
        <f>WEEKDAY(Cleaned!$H16020)</f>
        <v>6</v>
      </c>
      <c r="J16020" t="s">
        <v>18</v>
      </c>
      <c r="K16020" s="4">
        <v>26009</v>
      </c>
      <c r="L16020">
        <f>INT(YEARFRAC(Cleaned!$K16020,Cleaned!$H16020,1))</f>
        <v>43</v>
      </c>
      <c r="M16020" t="str">
        <f t="shared" si="501"/>
        <v>Adult</v>
      </c>
    </row>
    <row r="16021" spans="1:13" x14ac:dyDescent="0.25">
      <c r="A16021">
        <v>26021</v>
      </c>
      <c r="B16021" t="s">
        <v>9370</v>
      </c>
      <c r="C16021" t="s">
        <v>81</v>
      </c>
      <c r="D16021" t="s">
        <v>10</v>
      </c>
      <c r="E16021" t="s">
        <v>21</v>
      </c>
      <c r="F16021" s="35">
        <v>1879.5940000000001</v>
      </c>
      <c r="G16021" t="str">
        <f t="shared" si="500"/>
        <v>Brand Seekers</v>
      </c>
      <c r="H16021" s="4">
        <v>41726</v>
      </c>
      <c r="I16021">
        <f>WEEKDAY(Cleaned!$H16021)</f>
        <v>6</v>
      </c>
      <c r="J16021" t="s">
        <v>16</v>
      </c>
      <c r="K16021" s="4">
        <v>17793</v>
      </c>
      <c r="L16021">
        <f>INT(YEARFRAC(Cleaned!$K16021,Cleaned!$H16021,1))</f>
        <v>65</v>
      </c>
      <c r="M16021" t="str">
        <f t="shared" si="501"/>
        <v>Elders</v>
      </c>
    </row>
    <row r="16022" spans="1:13" x14ac:dyDescent="0.25">
      <c r="A16022">
        <v>26022</v>
      </c>
      <c r="B16022" t="s">
        <v>9371</v>
      </c>
      <c r="C16022" t="s">
        <v>81</v>
      </c>
      <c r="D16022" t="s">
        <v>10</v>
      </c>
      <c r="E16022" t="s">
        <v>21</v>
      </c>
      <c r="F16022" s="35">
        <v>2535.9639999999999</v>
      </c>
      <c r="G16022" t="str">
        <f t="shared" si="500"/>
        <v>Brand Seekers</v>
      </c>
      <c r="H16022" s="4">
        <v>41727</v>
      </c>
      <c r="I16022">
        <f>WEEKDAY(Cleaned!$H16022)</f>
        <v>7</v>
      </c>
      <c r="J16022" t="s">
        <v>18</v>
      </c>
      <c r="K16022" s="4">
        <v>17340</v>
      </c>
      <c r="L16022">
        <f>INT(YEARFRAC(Cleaned!$K16022,Cleaned!$H16022,1))</f>
        <v>66</v>
      </c>
      <c r="M16022" t="str">
        <f t="shared" si="501"/>
        <v>Elders</v>
      </c>
    </row>
    <row r="16023" spans="1:13" x14ac:dyDescent="0.25">
      <c r="A16023">
        <v>26023</v>
      </c>
      <c r="B16023" t="s">
        <v>5591</v>
      </c>
      <c r="C16023" t="s">
        <v>81</v>
      </c>
      <c r="D16023" t="s">
        <v>10</v>
      </c>
      <c r="E16023" t="s">
        <v>21</v>
      </c>
      <c r="F16023" s="35">
        <v>2674.6082999999999</v>
      </c>
      <c r="G16023" t="str">
        <f t="shared" si="500"/>
        <v>Brand Seekers</v>
      </c>
      <c r="H16023" s="4">
        <v>41728</v>
      </c>
      <c r="I16023">
        <f>WEEKDAY(Cleaned!$H16023)</f>
        <v>1</v>
      </c>
      <c r="J16023" t="s">
        <v>12</v>
      </c>
      <c r="K16023" s="4">
        <v>26365</v>
      </c>
      <c r="L16023">
        <f>INT(YEARFRAC(Cleaned!$K16023,Cleaned!$H16023,1))</f>
        <v>42</v>
      </c>
      <c r="M16023" t="str">
        <f t="shared" si="501"/>
        <v>Adult</v>
      </c>
    </row>
    <row r="16024" spans="1:13" x14ac:dyDescent="0.25">
      <c r="A16024">
        <v>26024</v>
      </c>
      <c r="B16024" t="s">
        <v>9258</v>
      </c>
      <c r="C16024" t="s">
        <v>81</v>
      </c>
      <c r="D16024" t="s">
        <v>10</v>
      </c>
      <c r="E16024" t="s">
        <v>21</v>
      </c>
      <c r="F16024" s="35">
        <v>927.62540000000001</v>
      </c>
      <c r="G16024" t="str">
        <f t="shared" si="500"/>
        <v>Casual Buyers</v>
      </c>
      <c r="H16024" s="4">
        <v>41728</v>
      </c>
      <c r="I16024">
        <f>WEEKDAY(Cleaned!$H16024)</f>
        <v>1</v>
      </c>
      <c r="J16024" t="s">
        <v>14</v>
      </c>
      <c r="K16024" s="4">
        <v>24199</v>
      </c>
      <c r="L16024">
        <f>INT(YEARFRAC(Cleaned!$K16024,Cleaned!$H16024,1))</f>
        <v>47</v>
      </c>
      <c r="M16024" t="str">
        <f t="shared" si="501"/>
        <v>Adult</v>
      </c>
    </row>
    <row r="16025" spans="1:13" x14ac:dyDescent="0.25">
      <c r="A16025">
        <v>26025</v>
      </c>
      <c r="B16025" t="s">
        <v>5079</v>
      </c>
      <c r="C16025" t="s">
        <v>81</v>
      </c>
      <c r="D16025" t="s">
        <v>10</v>
      </c>
      <c r="E16025" t="s">
        <v>21</v>
      </c>
      <c r="F16025" s="35">
        <v>33.139000000000003</v>
      </c>
      <c r="G16025" t="str">
        <f t="shared" si="500"/>
        <v>Casual Buyers</v>
      </c>
      <c r="H16025" s="4">
        <v>41729</v>
      </c>
      <c r="I16025">
        <f>WEEKDAY(Cleaned!$H16025)</f>
        <v>2</v>
      </c>
      <c r="J16025" t="s">
        <v>18</v>
      </c>
      <c r="K16025" s="4">
        <v>23452</v>
      </c>
      <c r="L16025">
        <f>INT(YEARFRAC(Cleaned!$K16025,Cleaned!$H16025,1))</f>
        <v>50</v>
      </c>
      <c r="M16025" t="str">
        <f t="shared" si="501"/>
        <v>Seniors</v>
      </c>
    </row>
    <row r="16026" spans="1:13" x14ac:dyDescent="0.25">
      <c r="A16026">
        <v>26026</v>
      </c>
      <c r="B16026" t="s">
        <v>6116</v>
      </c>
      <c r="C16026" t="s">
        <v>81</v>
      </c>
      <c r="D16026" t="s">
        <v>10</v>
      </c>
      <c r="E16026" t="s">
        <v>21</v>
      </c>
      <c r="F16026" s="35">
        <v>43.072899999999997</v>
      </c>
      <c r="G16026" t="str">
        <f t="shared" si="500"/>
        <v>Casual Buyers</v>
      </c>
      <c r="H16026" s="4">
        <v>41730</v>
      </c>
      <c r="I16026">
        <f>WEEKDAY(Cleaned!$H16026)</f>
        <v>3</v>
      </c>
      <c r="J16026" t="s">
        <v>12</v>
      </c>
      <c r="K16026" s="4">
        <v>26635</v>
      </c>
      <c r="L16026">
        <f>INT(YEARFRAC(Cleaned!$K16026,Cleaned!$H16026,1))</f>
        <v>41</v>
      </c>
      <c r="M16026" t="str">
        <f t="shared" si="501"/>
        <v>Adult</v>
      </c>
    </row>
    <row r="16027" spans="1:13" x14ac:dyDescent="0.25">
      <c r="A16027">
        <v>26027</v>
      </c>
      <c r="B16027" t="s">
        <v>9372</v>
      </c>
      <c r="C16027" t="s">
        <v>81</v>
      </c>
      <c r="D16027" t="s">
        <v>10</v>
      </c>
      <c r="E16027" t="s">
        <v>21</v>
      </c>
      <c r="F16027" s="35">
        <v>138.114</v>
      </c>
      <c r="G16027" t="str">
        <f t="shared" si="500"/>
        <v>Casual Buyers</v>
      </c>
      <c r="H16027" s="4">
        <v>41732</v>
      </c>
      <c r="I16027">
        <f>WEEKDAY(Cleaned!$H16027)</f>
        <v>5</v>
      </c>
      <c r="J16027" t="s">
        <v>15</v>
      </c>
      <c r="K16027" s="4">
        <v>23699</v>
      </c>
      <c r="L16027">
        <f>INT(YEARFRAC(Cleaned!$K16027,Cleaned!$H16027,1))</f>
        <v>49</v>
      </c>
      <c r="M16027" t="str">
        <f t="shared" si="501"/>
        <v>Adult</v>
      </c>
    </row>
    <row r="16028" spans="1:13" x14ac:dyDescent="0.25">
      <c r="A16028">
        <v>26028</v>
      </c>
      <c r="B16028" t="s">
        <v>9373</v>
      </c>
      <c r="C16028" t="s">
        <v>81</v>
      </c>
      <c r="D16028" t="s">
        <v>10</v>
      </c>
      <c r="E16028" t="s">
        <v>21</v>
      </c>
      <c r="F16028" s="35">
        <v>44.177900000000001</v>
      </c>
      <c r="G16028" t="str">
        <f t="shared" si="500"/>
        <v>Casual Buyers</v>
      </c>
      <c r="H16028" s="4">
        <v>41732</v>
      </c>
      <c r="I16028">
        <f>WEEKDAY(Cleaned!$H16028)</f>
        <v>5</v>
      </c>
      <c r="J16028" t="s">
        <v>14</v>
      </c>
      <c r="K16028" s="4">
        <v>22937</v>
      </c>
      <c r="L16028">
        <f>INT(YEARFRAC(Cleaned!$K16028,Cleaned!$H16028,1))</f>
        <v>51</v>
      </c>
      <c r="M16028" t="str">
        <f t="shared" si="501"/>
        <v>Seniors</v>
      </c>
    </row>
    <row r="16029" spans="1:13" x14ac:dyDescent="0.25">
      <c r="A16029">
        <v>26029</v>
      </c>
      <c r="B16029" t="s">
        <v>5498</v>
      </c>
      <c r="C16029" t="s">
        <v>81</v>
      </c>
      <c r="D16029" t="s">
        <v>10</v>
      </c>
      <c r="E16029" t="s">
        <v>21</v>
      </c>
      <c r="F16029" s="35">
        <v>134.74369999999999</v>
      </c>
      <c r="G16029" t="str">
        <f t="shared" si="500"/>
        <v>Casual Buyers</v>
      </c>
      <c r="H16029" s="4">
        <v>41733</v>
      </c>
      <c r="I16029">
        <f>WEEKDAY(Cleaned!$H16029)</f>
        <v>6</v>
      </c>
      <c r="J16029" t="s">
        <v>18</v>
      </c>
      <c r="K16029" s="4">
        <v>16978</v>
      </c>
      <c r="L16029">
        <f>INT(YEARFRAC(Cleaned!$K16029,Cleaned!$H16029,1))</f>
        <v>67</v>
      </c>
      <c r="M16029" t="str">
        <f t="shared" si="501"/>
        <v>Elders</v>
      </c>
    </row>
    <row r="16030" spans="1:13" x14ac:dyDescent="0.25">
      <c r="A16030">
        <v>26030</v>
      </c>
      <c r="B16030" t="s">
        <v>5200</v>
      </c>
      <c r="C16030" t="s">
        <v>81</v>
      </c>
      <c r="D16030" t="s">
        <v>10</v>
      </c>
      <c r="E16030" t="s">
        <v>21</v>
      </c>
      <c r="F16030" s="35">
        <v>103.27330000000001</v>
      </c>
      <c r="G16030" t="str">
        <f t="shared" si="500"/>
        <v>Casual Buyers</v>
      </c>
      <c r="H16030" s="4">
        <v>41733</v>
      </c>
      <c r="I16030">
        <f>WEEKDAY(Cleaned!$H16030)</f>
        <v>6</v>
      </c>
      <c r="J16030" t="s">
        <v>18</v>
      </c>
      <c r="K16030" s="4">
        <v>25711</v>
      </c>
      <c r="L16030">
        <f>INT(YEARFRAC(Cleaned!$K16030,Cleaned!$H16030,1))</f>
        <v>43</v>
      </c>
      <c r="M16030" t="str">
        <f t="shared" si="501"/>
        <v>Adult</v>
      </c>
    </row>
    <row r="16031" spans="1:13" x14ac:dyDescent="0.25">
      <c r="A16031">
        <v>26031</v>
      </c>
      <c r="B16031" t="s">
        <v>9271</v>
      </c>
      <c r="C16031" t="s">
        <v>81</v>
      </c>
      <c r="D16031" t="s">
        <v>10</v>
      </c>
      <c r="E16031" t="s">
        <v>21</v>
      </c>
      <c r="F16031" s="35">
        <v>2563.5889999999999</v>
      </c>
      <c r="G16031" t="str">
        <f t="shared" si="500"/>
        <v>Brand Seekers</v>
      </c>
      <c r="H16031" s="4">
        <v>41734</v>
      </c>
      <c r="I16031">
        <f>WEEKDAY(Cleaned!$H16031)</f>
        <v>7</v>
      </c>
      <c r="J16031" t="s">
        <v>12</v>
      </c>
      <c r="K16031" s="4">
        <v>20866</v>
      </c>
      <c r="L16031">
        <f>INT(YEARFRAC(Cleaned!$K16031,Cleaned!$H16031,1))</f>
        <v>57</v>
      </c>
      <c r="M16031" t="str">
        <f t="shared" si="501"/>
        <v>Seniors</v>
      </c>
    </row>
    <row r="16032" spans="1:13" x14ac:dyDescent="0.25">
      <c r="A16032">
        <v>26032</v>
      </c>
      <c r="B16032" t="s">
        <v>5014</v>
      </c>
      <c r="C16032" t="s">
        <v>81</v>
      </c>
      <c r="D16032" t="s">
        <v>10</v>
      </c>
      <c r="E16032" t="s">
        <v>21</v>
      </c>
      <c r="F16032" s="35">
        <v>2574.6390000000001</v>
      </c>
      <c r="G16032" t="str">
        <f t="shared" si="500"/>
        <v>Brand Seekers</v>
      </c>
      <c r="H16032" s="4">
        <v>41734</v>
      </c>
      <c r="I16032">
        <f>WEEKDAY(Cleaned!$H16032)</f>
        <v>7</v>
      </c>
      <c r="J16032" t="s">
        <v>12</v>
      </c>
      <c r="K16032" s="4">
        <v>24725</v>
      </c>
      <c r="L16032">
        <f>INT(YEARFRAC(Cleaned!$K16032,Cleaned!$H16032,1))</f>
        <v>46</v>
      </c>
      <c r="M16032" t="str">
        <f t="shared" si="501"/>
        <v>Adult</v>
      </c>
    </row>
    <row r="16033" spans="1:13" x14ac:dyDescent="0.25">
      <c r="A16033">
        <v>26033</v>
      </c>
      <c r="B16033" t="s">
        <v>4944</v>
      </c>
      <c r="C16033" t="s">
        <v>81</v>
      </c>
      <c r="D16033" t="s">
        <v>10</v>
      </c>
      <c r="E16033" t="s">
        <v>21</v>
      </c>
      <c r="F16033" s="35">
        <v>859.07119999999998</v>
      </c>
      <c r="G16033" t="str">
        <f t="shared" si="500"/>
        <v>Casual Buyers</v>
      </c>
      <c r="H16033" s="4">
        <v>41736</v>
      </c>
      <c r="I16033">
        <f>WEEKDAY(Cleaned!$H16033)</f>
        <v>2</v>
      </c>
      <c r="J16033" t="s">
        <v>12</v>
      </c>
      <c r="K16033" s="4">
        <v>24344</v>
      </c>
      <c r="L16033">
        <f>INT(YEARFRAC(Cleaned!$K16033,Cleaned!$H16033,1))</f>
        <v>47</v>
      </c>
      <c r="M16033" t="str">
        <f t="shared" si="501"/>
        <v>Adult</v>
      </c>
    </row>
    <row r="16034" spans="1:13" x14ac:dyDescent="0.25">
      <c r="A16034">
        <v>26034</v>
      </c>
      <c r="B16034" t="s">
        <v>9336</v>
      </c>
      <c r="C16034" t="s">
        <v>81</v>
      </c>
      <c r="D16034" t="s">
        <v>10</v>
      </c>
      <c r="E16034" t="s">
        <v>21</v>
      </c>
      <c r="F16034" s="35">
        <v>30.144400000000001</v>
      </c>
      <c r="G16034" t="str">
        <f t="shared" si="500"/>
        <v>Casual Buyers</v>
      </c>
      <c r="H16034" s="4">
        <v>41736</v>
      </c>
      <c r="I16034">
        <f>WEEKDAY(Cleaned!$H16034)</f>
        <v>2</v>
      </c>
      <c r="J16034" t="s">
        <v>12</v>
      </c>
      <c r="K16034" s="4">
        <v>25967</v>
      </c>
      <c r="L16034">
        <f>INT(YEARFRAC(Cleaned!$K16034,Cleaned!$H16034,1))</f>
        <v>43</v>
      </c>
      <c r="M16034" t="str">
        <f t="shared" si="501"/>
        <v>Adult</v>
      </c>
    </row>
    <row r="16035" spans="1:13" x14ac:dyDescent="0.25">
      <c r="A16035">
        <v>26035</v>
      </c>
      <c r="B16035" t="s">
        <v>5225</v>
      </c>
      <c r="C16035" t="s">
        <v>81</v>
      </c>
      <c r="D16035" t="s">
        <v>10</v>
      </c>
      <c r="E16035" t="s">
        <v>21</v>
      </c>
      <c r="F16035" s="35">
        <v>596.68899999999996</v>
      </c>
      <c r="G16035" t="str">
        <f t="shared" si="500"/>
        <v>Casual Buyers</v>
      </c>
      <c r="H16035" s="4">
        <v>41736</v>
      </c>
      <c r="I16035">
        <f>WEEKDAY(Cleaned!$H16035)</f>
        <v>2</v>
      </c>
      <c r="J16035" t="s">
        <v>13</v>
      </c>
      <c r="K16035" s="4">
        <v>16245</v>
      </c>
      <c r="L16035">
        <f>INT(YEARFRAC(Cleaned!$K16035,Cleaned!$H16035,1))</f>
        <v>69</v>
      </c>
      <c r="M16035" t="str">
        <f t="shared" si="501"/>
        <v>Elders</v>
      </c>
    </row>
    <row r="16036" spans="1:13" x14ac:dyDescent="0.25">
      <c r="A16036">
        <v>26036</v>
      </c>
      <c r="B16036" t="s">
        <v>9374</v>
      </c>
      <c r="C16036" t="s">
        <v>81</v>
      </c>
      <c r="D16036" t="s">
        <v>10</v>
      </c>
      <c r="E16036" t="s">
        <v>21</v>
      </c>
      <c r="F16036" s="35">
        <v>2645.8672999999999</v>
      </c>
      <c r="G16036" t="str">
        <f t="shared" si="500"/>
        <v>Brand Seekers</v>
      </c>
      <c r="H16036" s="4">
        <v>41736</v>
      </c>
      <c r="I16036">
        <f>WEEKDAY(Cleaned!$H16036)</f>
        <v>2</v>
      </c>
      <c r="J16036" t="s">
        <v>14</v>
      </c>
      <c r="K16036" s="4">
        <v>23781</v>
      </c>
      <c r="L16036">
        <f>INT(YEARFRAC(Cleaned!$K16036,Cleaned!$H16036,1))</f>
        <v>49</v>
      </c>
      <c r="M16036" t="str">
        <f t="shared" si="501"/>
        <v>Adult</v>
      </c>
    </row>
    <row r="16037" spans="1:13" x14ac:dyDescent="0.25">
      <c r="A16037">
        <v>26037</v>
      </c>
      <c r="B16037" t="s">
        <v>9325</v>
      </c>
      <c r="C16037" t="s">
        <v>81</v>
      </c>
      <c r="D16037" t="s">
        <v>10</v>
      </c>
      <c r="E16037" t="s">
        <v>21</v>
      </c>
      <c r="F16037" s="35">
        <v>146.93190000000001</v>
      </c>
      <c r="G16037" t="str">
        <f t="shared" si="500"/>
        <v>Casual Buyers</v>
      </c>
      <c r="H16037" s="4">
        <v>41736</v>
      </c>
      <c r="I16037">
        <f>WEEKDAY(Cleaned!$H16037)</f>
        <v>2</v>
      </c>
      <c r="J16037" t="s">
        <v>17</v>
      </c>
      <c r="K16037" s="4">
        <v>27011</v>
      </c>
      <c r="L16037">
        <f>INT(YEARFRAC(Cleaned!$K16037,Cleaned!$H16037,1))</f>
        <v>40</v>
      </c>
      <c r="M16037" t="str">
        <f t="shared" si="501"/>
        <v>Adult</v>
      </c>
    </row>
    <row r="16038" spans="1:13" x14ac:dyDescent="0.25">
      <c r="A16038">
        <v>26038</v>
      </c>
      <c r="B16038" t="s">
        <v>9375</v>
      </c>
      <c r="C16038" t="s">
        <v>81</v>
      </c>
      <c r="D16038" t="s">
        <v>10</v>
      </c>
      <c r="E16038" t="s">
        <v>21</v>
      </c>
      <c r="F16038" s="35">
        <v>2552.5169000000001</v>
      </c>
      <c r="G16038" t="str">
        <f t="shared" si="500"/>
        <v>Brand Seekers</v>
      </c>
      <c r="H16038" s="4">
        <v>41738</v>
      </c>
      <c r="I16038">
        <f>WEEKDAY(Cleaned!$H16038)</f>
        <v>4</v>
      </c>
      <c r="J16038" t="s">
        <v>16</v>
      </c>
      <c r="K16038" s="4">
        <v>17235</v>
      </c>
      <c r="L16038">
        <f>INT(YEARFRAC(Cleaned!$K16038,Cleaned!$H16038,1))</f>
        <v>67</v>
      </c>
      <c r="M16038" t="str">
        <f t="shared" si="501"/>
        <v>Elders</v>
      </c>
    </row>
    <row r="16039" spans="1:13" x14ac:dyDescent="0.25">
      <c r="A16039">
        <v>26039</v>
      </c>
      <c r="B16039" t="s">
        <v>9376</v>
      </c>
      <c r="C16039" t="s">
        <v>81</v>
      </c>
      <c r="D16039" t="s">
        <v>10</v>
      </c>
      <c r="E16039" t="s">
        <v>21</v>
      </c>
      <c r="F16039" s="35">
        <v>44.177900000000001</v>
      </c>
      <c r="G16039" t="str">
        <f t="shared" si="500"/>
        <v>Casual Buyers</v>
      </c>
      <c r="H16039" s="4">
        <v>41739</v>
      </c>
      <c r="I16039">
        <f>WEEKDAY(Cleaned!$H16039)</f>
        <v>5</v>
      </c>
      <c r="J16039" t="s">
        <v>14</v>
      </c>
      <c r="K16039" s="4">
        <v>22961</v>
      </c>
      <c r="L16039">
        <f>INT(YEARFRAC(Cleaned!$K16039,Cleaned!$H16039,1))</f>
        <v>51</v>
      </c>
      <c r="M16039" t="str">
        <f t="shared" si="501"/>
        <v>Seniors</v>
      </c>
    </row>
    <row r="16040" spans="1:13" x14ac:dyDescent="0.25">
      <c r="A16040">
        <v>26040</v>
      </c>
      <c r="B16040" t="s">
        <v>9377</v>
      </c>
      <c r="C16040" t="s">
        <v>81</v>
      </c>
      <c r="D16040" t="s">
        <v>10</v>
      </c>
      <c r="E16040" t="s">
        <v>21</v>
      </c>
      <c r="F16040" s="35">
        <v>2535.9639999999999</v>
      </c>
      <c r="G16040" t="str">
        <f t="shared" si="500"/>
        <v>Brand Seekers</v>
      </c>
      <c r="H16040" s="4">
        <v>41739</v>
      </c>
      <c r="I16040">
        <f>WEEKDAY(Cleaned!$H16040)</f>
        <v>5</v>
      </c>
      <c r="J16040" t="s">
        <v>16</v>
      </c>
      <c r="K16040" s="4">
        <v>24973</v>
      </c>
      <c r="L16040">
        <f>INT(YEARFRAC(Cleaned!$K16040,Cleaned!$H16040,1))</f>
        <v>45</v>
      </c>
      <c r="M16040" t="str">
        <f t="shared" si="501"/>
        <v>Adult</v>
      </c>
    </row>
    <row r="16041" spans="1:13" x14ac:dyDescent="0.25">
      <c r="A16041">
        <v>26041</v>
      </c>
      <c r="B16041" t="s">
        <v>9378</v>
      </c>
      <c r="C16041" t="s">
        <v>81</v>
      </c>
      <c r="D16041" t="s">
        <v>10</v>
      </c>
      <c r="E16041" t="s">
        <v>21</v>
      </c>
      <c r="F16041" s="35">
        <v>71.239400000000003</v>
      </c>
      <c r="G16041" t="str">
        <f t="shared" si="500"/>
        <v>Casual Buyers</v>
      </c>
      <c r="H16041" s="4">
        <v>41740</v>
      </c>
      <c r="I16041">
        <f>WEEKDAY(Cleaned!$H16041)</f>
        <v>6</v>
      </c>
      <c r="J16041" t="s">
        <v>14</v>
      </c>
      <c r="K16041" s="4">
        <v>21513</v>
      </c>
      <c r="L16041">
        <f>INT(YEARFRAC(Cleaned!$K16041,Cleaned!$H16041,1))</f>
        <v>55</v>
      </c>
      <c r="M16041" t="str">
        <f t="shared" si="501"/>
        <v>Seniors</v>
      </c>
    </row>
    <row r="16042" spans="1:13" x14ac:dyDescent="0.25">
      <c r="A16042">
        <v>26042</v>
      </c>
      <c r="B16042" t="s">
        <v>9379</v>
      </c>
      <c r="C16042" t="s">
        <v>81</v>
      </c>
      <c r="D16042" t="s">
        <v>10</v>
      </c>
      <c r="E16042" t="s">
        <v>21</v>
      </c>
      <c r="F16042" s="35">
        <v>2635.3919000000001</v>
      </c>
      <c r="G16042" t="str">
        <f t="shared" si="500"/>
        <v>Brand Seekers</v>
      </c>
      <c r="H16042" s="4">
        <v>41741</v>
      </c>
      <c r="I16042">
        <f>WEEKDAY(Cleaned!$H16042)</f>
        <v>7</v>
      </c>
      <c r="J16042" t="s">
        <v>18</v>
      </c>
      <c r="K16042" s="4">
        <v>15748</v>
      </c>
      <c r="L16042">
        <f>INT(YEARFRAC(Cleaned!$K16042,Cleaned!$H16042,1))</f>
        <v>71</v>
      </c>
      <c r="M16042" t="str">
        <f t="shared" si="501"/>
        <v>Elders</v>
      </c>
    </row>
    <row r="16043" spans="1:13" x14ac:dyDescent="0.25">
      <c r="A16043">
        <v>26043</v>
      </c>
      <c r="B16043" t="s">
        <v>9380</v>
      </c>
      <c r="C16043" t="s">
        <v>81</v>
      </c>
      <c r="D16043" t="s">
        <v>10</v>
      </c>
      <c r="E16043" t="s">
        <v>21</v>
      </c>
      <c r="F16043" s="35">
        <v>5.5140000000000002</v>
      </c>
      <c r="G16043" t="str">
        <f t="shared" si="500"/>
        <v>Casual Buyers</v>
      </c>
      <c r="H16043" s="4">
        <v>41741</v>
      </c>
      <c r="I16043">
        <f>WEEKDAY(Cleaned!$H16043)</f>
        <v>7</v>
      </c>
      <c r="J16043" t="s">
        <v>14</v>
      </c>
      <c r="K16043" s="4">
        <v>19947</v>
      </c>
      <c r="L16043">
        <f>INT(YEARFRAC(Cleaned!$K16043,Cleaned!$H16043,1))</f>
        <v>59</v>
      </c>
      <c r="M16043" t="str">
        <f t="shared" si="501"/>
        <v>Seniors</v>
      </c>
    </row>
    <row r="16044" spans="1:13" x14ac:dyDescent="0.25">
      <c r="A16044">
        <v>26044</v>
      </c>
      <c r="B16044" t="s">
        <v>9381</v>
      </c>
      <c r="C16044" t="s">
        <v>81</v>
      </c>
      <c r="D16044" t="s">
        <v>10</v>
      </c>
      <c r="E16044" t="s">
        <v>21</v>
      </c>
      <c r="F16044" s="35">
        <v>2648.6187</v>
      </c>
      <c r="G16044" t="str">
        <f t="shared" si="500"/>
        <v>Brand Seekers</v>
      </c>
      <c r="H16044" s="4">
        <v>41743</v>
      </c>
      <c r="I16044">
        <f>WEEKDAY(Cleaned!$H16044)</f>
        <v>2</v>
      </c>
      <c r="J16044" t="s">
        <v>14</v>
      </c>
      <c r="K16044" s="4">
        <v>25198</v>
      </c>
      <c r="L16044">
        <f>INT(YEARFRAC(Cleaned!$K16044,Cleaned!$H16044,1))</f>
        <v>45</v>
      </c>
      <c r="M16044" t="str">
        <f t="shared" si="501"/>
        <v>Adult</v>
      </c>
    </row>
    <row r="16045" spans="1:13" x14ac:dyDescent="0.25">
      <c r="A16045">
        <v>26045</v>
      </c>
      <c r="B16045" t="s">
        <v>9252</v>
      </c>
      <c r="C16045" t="s">
        <v>81</v>
      </c>
      <c r="D16045" t="s">
        <v>10</v>
      </c>
      <c r="E16045" t="s">
        <v>21</v>
      </c>
      <c r="F16045" s="35">
        <v>613.24189999999999</v>
      </c>
      <c r="G16045" t="str">
        <f t="shared" si="500"/>
        <v>Casual Buyers</v>
      </c>
      <c r="H16045" s="4">
        <v>41744</v>
      </c>
      <c r="I16045">
        <f>WEEKDAY(Cleaned!$H16045)</f>
        <v>3</v>
      </c>
      <c r="J16045" t="s">
        <v>12</v>
      </c>
      <c r="K16045" s="4">
        <v>21650</v>
      </c>
      <c r="L16045">
        <f>INT(YEARFRAC(Cleaned!$K16045,Cleaned!$H16045,1))</f>
        <v>55</v>
      </c>
      <c r="M16045" t="str">
        <f t="shared" si="501"/>
        <v>Seniors</v>
      </c>
    </row>
    <row r="16046" spans="1:13" x14ac:dyDescent="0.25">
      <c r="A16046">
        <v>26046</v>
      </c>
      <c r="B16046" t="s">
        <v>9382</v>
      </c>
      <c r="C16046" t="s">
        <v>81</v>
      </c>
      <c r="D16046" t="s">
        <v>10</v>
      </c>
      <c r="E16046" t="s">
        <v>21</v>
      </c>
      <c r="F16046" s="35">
        <v>1954.7008000000001</v>
      </c>
      <c r="G16046" t="str">
        <f t="shared" si="500"/>
        <v>Brand Seekers</v>
      </c>
      <c r="H16046" s="4">
        <v>41746</v>
      </c>
      <c r="I16046">
        <f>WEEKDAY(Cleaned!$H16046)</f>
        <v>5</v>
      </c>
      <c r="J16046" t="s">
        <v>14</v>
      </c>
      <c r="K16046" s="4">
        <v>25132</v>
      </c>
      <c r="L16046">
        <f>INT(YEARFRAC(Cleaned!$K16046,Cleaned!$H16046,1))</f>
        <v>45</v>
      </c>
      <c r="M16046" t="str">
        <f t="shared" si="501"/>
        <v>Adult</v>
      </c>
    </row>
    <row r="16047" spans="1:13" x14ac:dyDescent="0.25">
      <c r="A16047">
        <v>26047</v>
      </c>
      <c r="B16047" t="s">
        <v>5010</v>
      </c>
      <c r="C16047" t="s">
        <v>81</v>
      </c>
      <c r="D16047" t="s">
        <v>10</v>
      </c>
      <c r="E16047" t="s">
        <v>21</v>
      </c>
      <c r="F16047" s="35">
        <v>2604.4297999999999</v>
      </c>
      <c r="G16047" t="str">
        <f t="shared" si="500"/>
        <v>Brand Seekers</v>
      </c>
      <c r="H16047" s="4">
        <v>41747</v>
      </c>
      <c r="I16047">
        <f>WEEKDAY(Cleaned!$H16047)</f>
        <v>6</v>
      </c>
      <c r="J16047" t="s">
        <v>13</v>
      </c>
      <c r="K16047" s="4">
        <v>13935</v>
      </c>
      <c r="L16047">
        <f>INT(YEARFRAC(Cleaned!$K16047,Cleaned!$H16047,1))</f>
        <v>76</v>
      </c>
      <c r="M16047" t="str">
        <f t="shared" si="501"/>
        <v>Elders</v>
      </c>
    </row>
    <row r="16048" spans="1:13" x14ac:dyDescent="0.25">
      <c r="A16048">
        <v>26048</v>
      </c>
      <c r="B16048" t="s">
        <v>9383</v>
      </c>
      <c r="C16048" t="s">
        <v>81</v>
      </c>
      <c r="D16048" t="s">
        <v>10</v>
      </c>
      <c r="E16048" t="s">
        <v>21</v>
      </c>
      <c r="F16048" s="35">
        <v>1918.2579000000001</v>
      </c>
      <c r="G16048" t="str">
        <f t="shared" si="500"/>
        <v>Brand Seekers</v>
      </c>
      <c r="H16048" s="4">
        <v>41747</v>
      </c>
      <c r="I16048">
        <f>WEEKDAY(Cleaned!$H16048)</f>
        <v>6</v>
      </c>
      <c r="J16048" t="s">
        <v>16</v>
      </c>
      <c r="K16048" s="4">
        <v>26230</v>
      </c>
      <c r="L16048">
        <f>INT(YEARFRAC(Cleaned!$K16048,Cleaned!$H16048,1))</f>
        <v>42</v>
      </c>
      <c r="M16048" t="str">
        <f t="shared" si="501"/>
        <v>Adult</v>
      </c>
    </row>
    <row r="16049" spans="1:13" x14ac:dyDescent="0.25">
      <c r="A16049">
        <v>26049</v>
      </c>
      <c r="B16049" t="s">
        <v>5228</v>
      </c>
      <c r="C16049" t="s">
        <v>81</v>
      </c>
      <c r="D16049" t="s">
        <v>10</v>
      </c>
      <c r="E16049" t="s">
        <v>21</v>
      </c>
      <c r="F16049" s="35">
        <v>141.38480000000001</v>
      </c>
      <c r="G16049" t="str">
        <f t="shared" si="500"/>
        <v>Casual Buyers</v>
      </c>
      <c r="H16049" s="4">
        <v>41750</v>
      </c>
      <c r="I16049">
        <f>WEEKDAY(Cleaned!$H16049)</f>
        <v>2</v>
      </c>
      <c r="J16049" t="s">
        <v>12</v>
      </c>
      <c r="K16049" s="4">
        <v>27268</v>
      </c>
      <c r="L16049">
        <f>INT(YEARFRAC(Cleaned!$K16049,Cleaned!$H16049,1))</f>
        <v>39</v>
      </c>
      <c r="M16049" t="str">
        <f t="shared" si="501"/>
        <v>Adult</v>
      </c>
    </row>
    <row r="16050" spans="1:13" x14ac:dyDescent="0.25">
      <c r="A16050">
        <v>26050</v>
      </c>
      <c r="B16050" t="s">
        <v>5620</v>
      </c>
      <c r="C16050" t="s">
        <v>81</v>
      </c>
      <c r="D16050" t="s">
        <v>10</v>
      </c>
      <c r="E16050" t="s">
        <v>21</v>
      </c>
      <c r="F16050" s="35">
        <v>83.946899999999999</v>
      </c>
      <c r="G16050" t="str">
        <f t="shared" si="500"/>
        <v>Casual Buyers</v>
      </c>
      <c r="H16050" s="4">
        <v>41751</v>
      </c>
      <c r="I16050">
        <f>WEEKDAY(Cleaned!$H16050)</f>
        <v>3</v>
      </c>
      <c r="J16050" t="s">
        <v>18</v>
      </c>
      <c r="K16050" s="4">
        <v>23844</v>
      </c>
      <c r="L16050">
        <f>INT(YEARFRAC(Cleaned!$K16050,Cleaned!$H16050,1))</f>
        <v>49</v>
      </c>
      <c r="M16050" t="str">
        <f t="shared" si="501"/>
        <v>Adult</v>
      </c>
    </row>
    <row r="16051" spans="1:13" x14ac:dyDescent="0.25">
      <c r="A16051">
        <v>26051</v>
      </c>
      <c r="B16051" t="s">
        <v>5663</v>
      </c>
      <c r="C16051" t="s">
        <v>81</v>
      </c>
      <c r="D16051" t="s">
        <v>10</v>
      </c>
      <c r="E16051" t="s">
        <v>21</v>
      </c>
      <c r="F16051" s="35">
        <v>101.6048</v>
      </c>
      <c r="G16051" t="str">
        <f t="shared" si="500"/>
        <v>Casual Buyers</v>
      </c>
      <c r="H16051" s="4">
        <v>41752</v>
      </c>
      <c r="I16051">
        <f>WEEKDAY(Cleaned!$H16051)</f>
        <v>4</v>
      </c>
      <c r="J16051" t="s">
        <v>18</v>
      </c>
      <c r="K16051" s="4">
        <v>25432</v>
      </c>
      <c r="L16051">
        <f>INT(YEARFRAC(Cleaned!$K16051,Cleaned!$H16051,1))</f>
        <v>44</v>
      </c>
      <c r="M16051" t="str">
        <f t="shared" si="501"/>
        <v>Adult</v>
      </c>
    </row>
    <row r="16052" spans="1:13" x14ac:dyDescent="0.25">
      <c r="A16052">
        <v>26052</v>
      </c>
      <c r="B16052" t="s">
        <v>9251</v>
      </c>
      <c r="C16052" t="s">
        <v>81</v>
      </c>
      <c r="D16052" t="s">
        <v>10</v>
      </c>
      <c r="E16052" t="s">
        <v>21</v>
      </c>
      <c r="F16052" s="35">
        <v>1256.8602000000001</v>
      </c>
      <c r="G16052" t="str">
        <f t="shared" si="500"/>
        <v>Casual Buyers</v>
      </c>
      <c r="H16052" s="4">
        <v>41753</v>
      </c>
      <c r="I16052">
        <f>WEEKDAY(Cleaned!$H16052)</f>
        <v>5</v>
      </c>
      <c r="J16052" t="s">
        <v>12</v>
      </c>
      <c r="K16052" s="4">
        <v>19378</v>
      </c>
      <c r="L16052">
        <f>INT(YEARFRAC(Cleaned!$K16052,Cleaned!$H16052,1))</f>
        <v>61</v>
      </c>
      <c r="M16052" t="str">
        <f t="shared" si="501"/>
        <v>Seniors</v>
      </c>
    </row>
    <row r="16053" spans="1:13" x14ac:dyDescent="0.25">
      <c r="A16053">
        <v>26053</v>
      </c>
      <c r="B16053" t="s">
        <v>5641</v>
      </c>
      <c r="C16053" t="s">
        <v>81</v>
      </c>
      <c r="D16053" t="s">
        <v>10</v>
      </c>
      <c r="E16053" t="s">
        <v>21</v>
      </c>
      <c r="F16053" s="35">
        <v>59.6479</v>
      </c>
      <c r="G16053" t="str">
        <f t="shared" si="500"/>
        <v>Casual Buyers</v>
      </c>
      <c r="H16053" s="4">
        <v>41754</v>
      </c>
      <c r="I16053">
        <f>WEEKDAY(Cleaned!$H16053)</f>
        <v>6</v>
      </c>
      <c r="J16053" t="s">
        <v>12</v>
      </c>
      <c r="K16053" s="4">
        <v>27261</v>
      </c>
      <c r="L16053">
        <f>INT(YEARFRAC(Cleaned!$K16053,Cleaned!$H16053,1))</f>
        <v>39</v>
      </c>
      <c r="M16053" t="str">
        <f t="shared" si="501"/>
        <v>Adult</v>
      </c>
    </row>
    <row r="16054" spans="1:13" x14ac:dyDescent="0.25">
      <c r="A16054">
        <v>26054</v>
      </c>
      <c r="B16054" t="s">
        <v>5054</v>
      </c>
      <c r="C16054" t="s">
        <v>81</v>
      </c>
      <c r="D16054" t="s">
        <v>10</v>
      </c>
      <c r="E16054" t="s">
        <v>21</v>
      </c>
      <c r="F16054" s="35">
        <v>8.7848000000000006</v>
      </c>
      <c r="G16054" t="str">
        <f t="shared" si="500"/>
        <v>Casual Buyers</v>
      </c>
      <c r="H16054" s="4">
        <v>41754</v>
      </c>
      <c r="I16054">
        <f>WEEKDAY(Cleaned!$H16054)</f>
        <v>6</v>
      </c>
      <c r="J16054" t="s">
        <v>18</v>
      </c>
      <c r="K16054" s="4">
        <v>22722</v>
      </c>
      <c r="L16054">
        <f>INT(YEARFRAC(Cleaned!$K16054,Cleaned!$H16054,1))</f>
        <v>52</v>
      </c>
      <c r="M16054" t="str">
        <f t="shared" si="501"/>
        <v>Seniors</v>
      </c>
    </row>
    <row r="16055" spans="1:13" x14ac:dyDescent="0.25">
      <c r="A16055">
        <v>26055</v>
      </c>
      <c r="B16055" t="s">
        <v>9384</v>
      </c>
      <c r="C16055" t="s">
        <v>81</v>
      </c>
      <c r="D16055" t="s">
        <v>10</v>
      </c>
      <c r="E16055" t="s">
        <v>21</v>
      </c>
      <c r="F16055" s="35">
        <v>44.177900000000001</v>
      </c>
      <c r="G16055" t="str">
        <f t="shared" si="500"/>
        <v>Casual Buyers</v>
      </c>
      <c r="H16055" s="4">
        <v>41755</v>
      </c>
      <c r="I16055">
        <f>WEEKDAY(Cleaned!$H16055)</f>
        <v>7</v>
      </c>
      <c r="J16055" t="s">
        <v>14</v>
      </c>
      <c r="K16055" s="4">
        <v>16037</v>
      </c>
      <c r="L16055">
        <f>INT(YEARFRAC(Cleaned!$K16055,Cleaned!$H16055,1))</f>
        <v>70</v>
      </c>
      <c r="M16055" t="str">
        <f t="shared" si="501"/>
        <v>Elders</v>
      </c>
    </row>
    <row r="16056" spans="1:13" x14ac:dyDescent="0.25">
      <c r="A16056">
        <v>26056</v>
      </c>
      <c r="B16056" t="s">
        <v>9385</v>
      </c>
      <c r="C16056" t="s">
        <v>81</v>
      </c>
      <c r="D16056" t="s">
        <v>10</v>
      </c>
      <c r="E16056" t="s">
        <v>21</v>
      </c>
      <c r="F16056" s="35">
        <v>2626.5408000000002</v>
      </c>
      <c r="G16056" t="str">
        <f t="shared" si="500"/>
        <v>Brand Seekers</v>
      </c>
      <c r="H16056" s="4">
        <v>41756</v>
      </c>
      <c r="I16056">
        <f>WEEKDAY(Cleaned!$H16056)</f>
        <v>1</v>
      </c>
      <c r="J16056" t="s">
        <v>14</v>
      </c>
      <c r="K16056" s="4">
        <v>26795</v>
      </c>
      <c r="L16056">
        <f>INT(YEARFRAC(Cleaned!$K16056,Cleaned!$H16056,1))</f>
        <v>40</v>
      </c>
      <c r="M16056" t="str">
        <f t="shared" si="501"/>
        <v>Adult</v>
      </c>
    </row>
    <row r="16057" spans="1:13" x14ac:dyDescent="0.25">
      <c r="A16057">
        <v>26057</v>
      </c>
      <c r="B16057" t="s">
        <v>9386</v>
      </c>
      <c r="C16057" t="s">
        <v>81</v>
      </c>
      <c r="D16057" t="s">
        <v>10</v>
      </c>
      <c r="E16057" t="s">
        <v>21</v>
      </c>
      <c r="F16057" s="35">
        <v>44.177900000000001</v>
      </c>
      <c r="G16057" t="str">
        <f t="shared" si="500"/>
        <v>Casual Buyers</v>
      </c>
      <c r="H16057" s="4">
        <v>41756</v>
      </c>
      <c r="I16057">
        <f>WEEKDAY(Cleaned!$H16057)</f>
        <v>1</v>
      </c>
      <c r="J16057" t="s">
        <v>16</v>
      </c>
      <c r="K16057" s="4">
        <v>17103</v>
      </c>
      <c r="L16057">
        <f>INT(YEARFRAC(Cleaned!$K16057,Cleaned!$H16057,1))</f>
        <v>67</v>
      </c>
      <c r="M16057" t="str">
        <f t="shared" si="501"/>
        <v>Elders</v>
      </c>
    </row>
    <row r="16058" spans="1:13" x14ac:dyDescent="0.25">
      <c r="A16058">
        <v>26058</v>
      </c>
      <c r="B16058" t="s">
        <v>9387</v>
      </c>
      <c r="C16058" t="s">
        <v>81</v>
      </c>
      <c r="D16058" t="s">
        <v>10</v>
      </c>
      <c r="E16058" t="s">
        <v>21</v>
      </c>
      <c r="F16058" s="35">
        <v>1981.7844</v>
      </c>
      <c r="G16058" t="str">
        <f t="shared" si="500"/>
        <v>Brand Seekers</v>
      </c>
      <c r="H16058" s="4">
        <v>41757</v>
      </c>
      <c r="I16058">
        <f>WEEKDAY(Cleaned!$H16058)</f>
        <v>2</v>
      </c>
      <c r="J16058" t="s">
        <v>14</v>
      </c>
      <c r="K16058" s="4">
        <v>19619</v>
      </c>
      <c r="L16058">
        <f>INT(YEARFRAC(Cleaned!$K16058,Cleaned!$H16058,1))</f>
        <v>60</v>
      </c>
      <c r="M16058" t="str">
        <f t="shared" si="501"/>
        <v>Seniors</v>
      </c>
    </row>
    <row r="16059" spans="1:13" x14ac:dyDescent="0.25">
      <c r="A16059">
        <v>26059</v>
      </c>
      <c r="B16059" t="s">
        <v>5595</v>
      </c>
      <c r="C16059" t="s">
        <v>81</v>
      </c>
      <c r="D16059" t="s">
        <v>10</v>
      </c>
      <c r="E16059" t="s">
        <v>21</v>
      </c>
      <c r="F16059" s="35">
        <v>2602.2640000000001</v>
      </c>
      <c r="G16059" t="str">
        <f t="shared" si="500"/>
        <v>Brand Seekers</v>
      </c>
      <c r="H16059" s="4">
        <v>41759</v>
      </c>
      <c r="I16059">
        <f>WEEKDAY(Cleaned!$H16059)</f>
        <v>4</v>
      </c>
      <c r="J16059" t="s">
        <v>12</v>
      </c>
      <c r="K16059" s="4">
        <v>9930</v>
      </c>
      <c r="L16059">
        <f>INT(YEARFRAC(Cleaned!$K16059,Cleaned!$H16059,1))</f>
        <v>87</v>
      </c>
      <c r="M16059" t="str">
        <f t="shared" si="501"/>
        <v>Elders</v>
      </c>
    </row>
    <row r="16060" spans="1:13" x14ac:dyDescent="0.25">
      <c r="A16060">
        <v>26060</v>
      </c>
      <c r="B16060" t="s">
        <v>5287</v>
      </c>
      <c r="C16060" t="s">
        <v>81</v>
      </c>
      <c r="D16060" t="s">
        <v>10</v>
      </c>
      <c r="E16060" t="s">
        <v>21</v>
      </c>
      <c r="F16060" s="35">
        <v>65.172899999999998</v>
      </c>
      <c r="G16060" t="str">
        <f t="shared" si="500"/>
        <v>Casual Buyers</v>
      </c>
      <c r="H16060" s="4">
        <v>41759</v>
      </c>
      <c r="I16060">
        <f>WEEKDAY(Cleaned!$H16060)</f>
        <v>4</v>
      </c>
      <c r="J16060" t="s">
        <v>12</v>
      </c>
      <c r="K16060" s="4">
        <v>21300</v>
      </c>
      <c r="L16060">
        <f>INT(YEARFRAC(Cleaned!$K16060,Cleaned!$H16060,1))</f>
        <v>56</v>
      </c>
      <c r="M16060" t="str">
        <f t="shared" si="501"/>
        <v>Seniors</v>
      </c>
    </row>
    <row r="16061" spans="1:13" x14ac:dyDescent="0.25">
      <c r="A16061">
        <v>26061</v>
      </c>
      <c r="B16061" t="s">
        <v>5123</v>
      </c>
      <c r="C16061" t="s">
        <v>81</v>
      </c>
      <c r="D16061" t="s">
        <v>10</v>
      </c>
      <c r="E16061" t="s">
        <v>21</v>
      </c>
      <c r="F16061" s="35">
        <v>2563.5889999999999</v>
      </c>
      <c r="G16061" t="str">
        <f t="shared" si="500"/>
        <v>Brand Seekers</v>
      </c>
      <c r="H16061" s="4">
        <v>41759</v>
      </c>
      <c r="I16061">
        <f>WEEKDAY(Cleaned!$H16061)</f>
        <v>4</v>
      </c>
      <c r="J16061" t="s">
        <v>12</v>
      </c>
      <c r="K16061" s="4">
        <v>28394</v>
      </c>
      <c r="L16061">
        <f>INT(YEARFRAC(Cleaned!$K16061,Cleaned!$H16061,1))</f>
        <v>36</v>
      </c>
      <c r="M16061" t="str">
        <f t="shared" si="501"/>
        <v>Adult</v>
      </c>
    </row>
    <row r="16062" spans="1:13" x14ac:dyDescent="0.25">
      <c r="A16062">
        <v>26062</v>
      </c>
      <c r="B16062" t="s">
        <v>4943</v>
      </c>
      <c r="C16062" t="s">
        <v>81</v>
      </c>
      <c r="D16062" t="s">
        <v>10</v>
      </c>
      <c r="E16062" t="s">
        <v>21</v>
      </c>
      <c r="F16062" s="35">
        <v>1944.7669000000001</v>
      </c>
      <c r="G16062" t="str">
        <f t="shared" si="500"/>
        <v>Brand Seekers</v>
      </c>
      <c r="H16062" s="4">
        <v>41760</v>
      </c>
      <c r="I16062">
        <f>WEEKDAY(Cleaned!$H16062)</f>
        <v>5</v>
      </c>
      <c r="J16062" t="s">
        <v>13</v>
      </c>
      <c r="K16062" s="4">
        <v>22947</v>
      </c>
      <c r="L16062">
        <f>INT(YEARFRAC(Cleaned!$K16062,Cleaned!$H16062,1))</f>
        <v>51</v>
      </c>
      <c r="M16062" t="str">
        <f t="shared" si="501"/>
        <v>Seniors</v>
      </c>
    </row>
    <row r="16063" spans="1:13" x14ac:dyDescent="0.25">
      <c r="A16063">
        <v>26063</v>
      </c>
      <c r="B16063" t="s">
        <v>5583</v>
      </c>
      <c r="C16063" t="s">
        <v>81</v>
      </c>
      <c r="D16063" t="s">
        <v>10</v>
      </c>
      <c r="E16063" t="s">
        <v>21</v>
      </c>
      <c r="F16063" s="35">
        <v>987.28440000000001</v>
      </c>
      <c r="G16063" t="str">
        <f t="shared" si="500"/>
        <v>Casual Buyers</v>
      </c>
      <c r="H16063" s="4">
        <v>41761</v>
      </c>
      <c r="I16063">
        <f>WEEKDAY(Cleaned!$H16063)</f>
        <v>6</v>
      </c>
      <c r="J16063" t="s">
        <v>14</v>
      </c>
      <c r="K16063" s="4">
        <v>21451</v>
      </c>
      <c r="L16063">
        <f>INT(YEARFRAC(Cleaned!$K16063,Cleaned!$H16063,1))</f>
        <v>55</v>
      </c>
      <c r="M16063" t="str">
        <f t="shared" si="501"/>
        <v>Seniors</v>
      </c>
    </row>
    <row r="16064" spans="1:13" x14ac:dyDescent="0.25">
      <c r="A16064">
        <v>26064</v>
      </c>
      <c r="B16064" t="s">
        <v>5426</v>
      </c>
      <c r="C16064" t="s">
        <v>81</v>
      </c>
      <c r="D16064" t="s">
        <v>10</v>
      </c>
      <c r="E16064" t="s">
        <v>21</v>
      </c>
      <c r="F16064" s="35">
        <v>2612.1869000000002</v>
      </c>
      <c r="G16064" t="str">
        <f t="shared" si="500"/>
        <v>Brand Seekers</v>
      </c>
      <c r="H16064" s="4">
        <v>41762</v>
      </c>
      <c r="I16064">
        <f>WEEKDAY(Cleaned!$H16064)</f>
        <v>7</v>
      </c>
      <c r="J16064" t="s">
        <v>13</v>
      </c>
      <c r="K16064" s="4">
        <v>17802</v>
      </c>
      <c r="L16064">
        <f>INT(YEARFRAC(Cleaned!$K16064,Cleaned!$H16064,1))</f>
        <v>65</v>
      </c>
      <c r="M16064" t="str">
        <f t="shared" si="501"/>
        <v>Elders</v>
      </c>
    </row>
    <row r="16065" spans="1:13" x14ac:dyDescent="0.25">
      <c r="A16065">
        <v>26065</v>
      </c>
      <c r="B16065" t="s">
        <v>5377</v>
      </c>
      <c r="C16065" t="s">
        <v>81</v>
      </c>
      <c r="D16065" t="s">
        <v>10</v>
      </c>
      <c r="E16065" t="s">
        <v>21</v>
      </c>
      <c r="F16065" s="35">
        <v>2644.3312999999998</v>
      </c>
      <c r="G16065" t="str">
        <f t="shared" si="500"/>
        <v>Brand Seekers</v>
      </c>
      <c r="H16065" s="4">
        <v>41763</v>
      </c>
      <c r="I16065">
        <f>WEEKDAY(Cleaned!$H16065)</f>
        <v>1</v>
      </c>
      <c r="J16065" t="s">
        <v>12</v>
      </c>
      <c r="K16065" s="4">
        <v>16227</v>
      </c>
      <c r="L16065">
        <f>INT(YEARFRAC(Cleaned!$K16065,Cleaned!$H16065,1))</f>
        <v>69</v>
      </c>
      <c r="M16065" t="str">
        <f t="shared" si="501"/>
        <v>Elders</v>
      </c>
    </row>
    <row r="16066" spans="1:13" x14ac:dyDescent="0.25">
      <c r="A16066">
        <v>26066</v>
      </c>
      <c r="B16066" t="s">
        <v>9269</v>
      </c>
      <c r="C16066" t="s">
        <v>81</v>
      </c>
      <c r="D16066" t="s">
        <v>10</v>
      </c>
      <c r="E16066" t="s">
        <v>21</v>
      </c>
      <c r="F16066" s="35">
        <v>1939.2529</v>
      </c>
      <c r="G16066" t="str">
        <f t="shared" ref="G16066:G16129" si="502">IF(F16066&lt;=1500,"Casual Buyers",IF(F16066&gt;=1501,"Brand Seekers",IF(F16066&gt;2500,"Convinced Seekers")))</f>
        <v>Brand Seekers</v>
      </c>
      <c r="H16066" s="4">
        <v>41766</v>
      </c>
      <c r="I16066">
        <f>WEEKDAY(Cleaned!$H16066)</f>
        <v>4</v>
      </c>
      <c r="J16066" t="s">
        <v>12</v>
      </c>
      <c r="K16066" s="4">
        <v>19081</v>
      </c>
      <c r="L16066">
        <f>INT(YEARFRAC(Cleaned!$K16066,Cleaned!$H16066,1))</f>
        <v>62</v>
      </c>
      <c r="M16066" t="str">
        <f t="shared" ref="M16066:M16129" si="503">IF(L16066&lt;=19,"Teenager",IF(L16066&lt;=34,"Young Adult",IF(L16066&lt;=49,"Adult",IF(L16066&lt;=64,"Seniors",IF(L16066&gt;=65,"Elders")))))</f>
        <v>Seniors</v>
      </c>
    </row>
    <row r="16067" spans="1:13" x14ac:dyDescent="0.25">
      <c r="A16067">
        <v>26067</v>
      </c>
      <c r="B16067" t="s">
        <v>9388</v>
      </c>
      <c r="C16067" t="s">
        <v>81</v>
      </c>
      <c r="D16067" t="s">
        <v>10</v>
      </c>
      <c r="E16067" t="s">
        <v>21</v>
      </c>
      <c r="F16067" s="35">
        <v>2624.3528999999999</v>
      </c>
      <c r="G16067" t="str">
        <f t="shared" si="502"/>
        <v>Brand Seekers</v>
      </c>
      <c r="H16067" s="4">
        <v>41767</v>
      </c>
      <c r="I16067">
        <f>WEEKDAY(Cleaned!$H16067)</f>
        <v>5</v>
      </c>
      <c r="J16067" t="s">
        <v>14</v>
      </c>
      <c r="K16067" s="4">
        <v>24909</v>
      </c>
      <c r="L16067">
        <f>INT(YEARFRAC(Cleaned!$K16067,Cleaned!$H16067,1))</f>
        <v>46</v>
      </c>
      <c r="M16067" t="str">
        <f t="shared" si="503"/>
        <v>Adult</v>
      </c>
    </row>
    <row r="16068" spans="1:13" x14ac:dyDescent="0.25">
      <c r="A16068">
        <v>26068</v>
      </c>
      <c r="B16068" t="s">
        <v>9389</v>
      </c>
      <c r="C16068" t="s">
        <v>81</v>
      </c>
      <c r="D16068" t="s">
        <v>10</v>
      </c>
      <c r="E16068" t="s">
        <v>21</v>
      </c>
      <c r="F16068" s="35">
        <v>142.5119</v>
      </c>
      <c r="G16068" t="str">
        <f t="shared" si="502"/>
        <v>Casual Buyers</v>
      </c>
      <c r="H16068" s="4">
        <v>41767</v>
      </c>
      <c r="I16068">
        <f>WEEKDAY(Cleaned!$H16068)</f>
        <v>5</v>
      </c>
      <c r="J16068" t="s">
        <v>14</v>
      </c>
      <c r="K16068" s="4">
        <v>27724</v>
      </c>
      <c r="L16068">
        <f>INT(YEARFRAC(Cleaned!$K16068,Cleaned!$H16068,1))</f>
        <v>38</v>
      </c>
      <c r="M16068" t="str">
        <f t="shared" si="503"/>
        <v>Adult</v>
      </c>
    </row>
    <row r="16069" spans="1:13" x14ac:dyDescent="0.25">
      <c r="A16069">
        <v>26069</v>
      </c>
      <c r="B16069" t="s">
        <v>9390</v>
      </c>
      <c r="C16069" t="s">
        <v>81</v>
      </c>
      <c r="D16069" t="s">
        <v>10</v>
      </c>
      <c r="E16069" t="s">
        <v>21</v>
      </c>
      <c r="F16069" s="35">
        <v>71.239400000000003</v>
      </c>
      <c r="G16069" t="str">
        <f t="shared" si="502"/>
        <v>Casual Buyers</v>
      </c>
      <c r="H16069" s="4">
        <v>41767</v>
      </c>
      <c r="I16069">
        <f>WEEKDAY(Cleaned!$H16069)</f>
        <v>5</v>
      </c>
      <c r="J16069" t="s">
        <v>16</v>
      </c>
      <c r="K16069" s="4">
        <v>18415</v>
      </c>
      <c r="L16069">
        <f>INT(YEARFRAC(Cleaned!$K16069,Cleaned!$H16069,1))</f>
        <v>63</v>
      </c>
      <c r="M16069" t="str">
        <f t="shared" si="503"/>
        <v>Seniors</v>
      </c>
    </row>
    <row r="16070" spans="1:13" x14ac:dyDescent="0.25">
      <c r="A16070">
        <v>26070</v>
      </c>
      <c r="B16070" t="s">
        <v>9391</v>
      </c>
      <c r="C16070" t="s">
        <v>81</v>
      </c>
      <c r="D16070" t="s">
        <v>10</v>
      </c>
      <c r="E16070" t="s">
        <v>21</v>
      </c>
      <c r="F16070" s="35">
        <v>5.5140000000000002</v>
      </c>
      <c r="G16070" t="str">
        <f t="shared" si="502"/>
        <v>Casual Buyers</v>
      </c>
      <c r="H16070" s="4">
        <v>41768</v>
      </c>
      <c r="I16070">
        <f>WEEKDAY(Cleaned!$H16070)</f>
        <v>6</v>
      </c>
      <c r="J16070" t="s">
        <v>14</v>
      </c>
      <c r="K16070" s="4">
        <v>17157</v>
      </c>
      <c r="L16070">
        <f>INT(YEARFRAC(Cleaned!$K16070,Cleaned!$H16070,1))</f>
        <v>67</v>
      </c>
      <c r="M16070" t="str">
        <f t="shared" si="503"/>
        <v>Elders</v>
      </c>
    </row>
    <row r="16071" spans="1:13" x14ac:dyDescent="0.25">
      <c r="A16071">
        <v>26071</v>
      </c>
      <c r="B16071" t="s">
        <v>9392</v>
      </c>
      <c r="C16071" t="s">
        <v>81</v>
      </c>
      <c r="D16071" t="s">
        <v>10</v>
      </c>
      <c r="E16071" t="s">
        <v>21</v>
      </c>
      <c r="F16071" s="35">
        <v>51.747199999999999</v>
      </c>
      <c r="G16071" t="str">
        <f t="shared" si="502"/>
        <v>Casual Buyers</v>
      </c>
      <c r="H16071" s="4">
        <v>41769</v>
      </c>
      <c r="I16071">
        <f>WEEKDAY(Cleaned!$H16071)</f>
        <v>7</v>
      </c>
      <c r="J16071" t="s">
        <v>15</v>
      </c>
      <c r="K16071" s="4">
        <v>26515</v>
      </c>
      <c r="L16071">
        <f>INT(YEARFRAC(Cleaned!$K16071,Cleaned!$H16071,1))</f>
        <v>41</v>
      </c>
      <c r="M16071" t="str">
        <f t="shared" si="503"/>
        <v>Adult</v>
      </c>
    </row>
    <row r="16072" spans="1:13" x14ac:dyDescent="0.25">
      <c r="A16072">
        <v>26072</v>
      </c>
      <c r="B16072" t="s">
        <v>9393</v>
      </c>
      <c r="C16072" t="s">
        <v>81</v>
      </c>
      <c r="D16072" t="s">
        <v>10</v>
      </c>
      <c r="E16072" t="s">
        <v>21</v>
      </c>
      <c r="F16072" s="35">
        <v>5.5140000000000002</v>
      </c>
      <c r="G16072" t="str">
        <f t="shared" si="502"/>
        <v>Casual Buyers</v>
      </c>
      <c r="H16072" s="4">
        <v>41769</v>
      </c>
      <c r="I16072">
        <f>WEEKDAY(Cleaned!$H16072)</f>
        <v>7</v>
      </c>
      <c r="J16072" t="s">
        <v>16</v>
      </c>
      <c r="K16072" s="4">
        <v>15623</v>
      </c>
      <c r="L16072">
        <f>INT(YEARFRAC(Cleaned!$K16072,Cleaned!$H16072,1))</f>
        <v>71</v>
      </c>
      <c r="M16072" t="str">
        <f t="shared" si="503"/>
        <v>Elders</v>
      </c>
    </row>
    <row r="16073" spans="1:13" x14ac:dyDescent="0.25">
      <c r="A16073">
        <v>26073</v>
      </c>
      <c r="B16073" t="s">
        <v>5676</v>
      </c>
      <c r="C16073" t="s">
        <v>81</v>
      </c>
      <c r="D16073" t="s">
        <v>10</v>
      </c>
      <c r="E16073" t="s">
        <v>21</v>
      </c>
      <c r="F16073" s="35">
        <v>59.946300000000001</v>
      </c>
      <c r="G16073" t="str">
        <f t="shared" si="502"/>
        <v>Casual Buyers</v>
      </c>
      <c r="H16073" s="4">
        <v>41770</v>
      </c>
      <c r="I16073">
        <f>WEEKDAY(Cleaned!$H16073)</f>
        <v>1</v>
      </c>
      <c r="J16073" t="s">
        <v>12</v>
      </c>
      <c r="K16073" s="4">
        <v>18080</v>
      </c>
      <c r="L16073">
        <f>INT(YEARFRAC(Cleaned!$K16073,Cleaned!$H16073,1))</f>
        <v>64</v>
      </c>
      <c r="M16073" t="str">
        <f t="shared" si="503"/>
        <v>Seniors</v>
      </c>
    </row>
    <row r="16074" spans="1:13" x14ac:dyDescent="0.25">
      <c r="A16074">
        <v>26074</v>
      </c>
      <c r="B16074" t="s">
        <v>4980</v>
      </c>
      <c r="C16074" t="s">
        <v>81</v>
      </c>
      <c r="D16074" t="s">
        <v>10</v>
      </c>
      <c r="E16074" t="s">
        <v>21</v>
      </c>
      <c r="F16074" s="35">
        <v>620.92160000000001</v>
      </c>
      <c r="G16074" t="str">
        <f t="shared" si="502"/>
        <v>Casual Buyers</v>
      </c>
      <c r="H16074" s="4">
        <v>41770</v>
      </c>
      <c r="I16074">
        <f>WEEKDAY(Cleaned!$H16074)</f>
        <v>1</v>
      </c>
      <c r="J16074" t="s">
        <v>15</v>
      </c>
      <c r="K16074" s="4">
        <v>17464</v>
      </c>
      <c r="L16074">
        <f>INT(YEARFRAC(Cleaned!$K16074,Cleaned!$H16074,1))</f>
        <v>66</v>
      </c>
      <c r="M16074" t="str">
        <f t="shared" si="503"/>
        <v>Elders</v>
      </c>
    </row>
    <row r="16075" spans="1:13" x14ac:dyDescent="0.25">
      <c r="A16075">
        <v>26075</v>
      </c>
      <c r="B16075" t="s">
        <v>9394</v>
      </c>
      <c r="C16075" t="s">
        <v>81</v>
      </c>
      <c r="D16075" t="s">
        <v>10</v>
      </c>
      <c r="E16075" t="s">
        <v>21</v>
      </c>
      <c r="F16075" s="35">
        <v>2587.8769000000002</v>
      </c>
      <c r="G16075" t="str">
        <f t="shared" si="502"/>
        <v>Brand Seekers</v>
      </c>
      <c r="H16075" s="4">
        <v>41770</v>
      </c>
      <c r="I16075">
        <f>WEEKDAY(Cleaned!$H16075)</f>
        <v>1</v>
      </c>
      <c r="J16075" t="s">
        <v>14</v>
      </c>
      <c r="K16075" s="4">
        <v>21074</v>
      </c>
      <c r="L16075">
        <f>INT(YEARFRAC(Cleaned!$K16075,Cleaned!$H16075,1))</f>
        <v>56</v>
      </c>
      <c r="M16075" t="str">
        <f t="shared" si="503"/>
        <v>Seniors</v>
      </c>
    </row>
    <row r="16076" spans="1:13" x14ac:dyDescent="0.25">
      <c r="A16076">
        <v>26076</v>
      </c>
      <c r="B16076" t="s">
        <v>9395</v>
      </c>
      <c r="C16076" t="s">
        <v>81</v>
      </c>
      <c r="D16076" t="s">
        <v>10</v>
      </c>
      <c r="E16076" t="s">
        <v>21</v>
      </c>
      <c r="F16076" s="35">
        <v>1879.5940000000001</v>
      </c>
      <c r="G16076" t="str">
        <f t="shared" si="502"/>
        <v>Brand Seekers</v>
      </c>
      <c r="H16076" s="4">
        <v>41772</v>
      </c>
      <c r="I16076">
        <f>WEEKDAY(Cleaned!$H16076)</f>
        <v>3</v>
      </c>
      <c r="J16076" t="s">
        <v>14</v>
      </c>
      <c r="K16076" s="4">
        <v>22757</v>
      </c>
      <c r="L16076">
        <f>INT(YEARFRAC(Cleaned!$K16076,Cleaned!$H16076,1))</f>
        <v>52</v>
      </c>
      <c r="M16076" t="str">
        <f t="shared" si="503"/>
        <v>Seniors</v>
      </c>
    </row>
    <row r="16077" spans="1:13" x14ac:dyDescent="0.25">
      <c r="A16077">
        <v>26077</v>
      </c>
      <c r="B16077" t="s">
        <v>9350</v>
      </c>
      <c r="C16077" t="s">
        <v>81</v>
      </c>
      <c r="D16077" t="s">
        <v>10</v>
      </c>
      <c r="E16077" t="s">
        <v>21</v>
      </c>
      <c r="F16077" s="35">
        <v>83.946899999999999</v>
      </c>
      <c r="G16077" t="str">
        <f t="shared" si="502"/>
        <v>Casual Buyers</v>
      </c>
      <c r="H16077" s="4">
        <v>41773</v>
      </c>
      <c r="I16077">
        <f>WEEKDAY(Cleaned!$H16077)</f>
        <v>4</v>
      </c>
      <c r="J16077" t="s">
        <v>12</v>
      </c>
      <c r="K16077" s="4">
        <v>21734</v>
      </c>
      <c r="L16077">
        <f>INT(YEARFRAC(Cleaned!$K16077,Cleaned!$H16077,1))</f>
        <v>54</v>
      </c>
      <c r="M16077" t="str">
        <f t="shared" si="503"/>
        <v>Seniors</v>
      </c>
    </row>
    <row r="16078" spans="1:13" x14ac:dyDescent="0.25">
      <c r="A16078">
        <v>26078</v>
      </c>
      <c r="B16078" t="s">
        <v>4889</v>
      </c>
      <c r="C16078" t="s">
        <v>81</v>
      </c>
      <c r="D16078" t="s">
        <v>10</v>
      </c>
      <c r="E16078" t="s">
        <v>21</v>
      </c>
      <c r="F16078" s="35">
        <v>2686.7411999999999</v>
      </c>
      <c r="G16078" t="str">
        <f t="shared" si="502"/>
        <v>Brand Seekers</v>
      </c>
      <c r="H16078" s="4">
        <v>41773</v>
      </c>
      <c r="I16078">
        <f>WEEKDAY(Cleaned!$H16078)</f>
        <v>4</v>
      </c>
      <c r="J16078" t="s">
        <v>13</v>
      </c>
      <c r="K16078" s="4">
        <v>18767</v>
      </c>
      <c r="L16078">
        <f>INT(YEARFRAC(Cleaned!$K16078,Cleaned!$H16078,1))</f>
        <v>62</v>
      </c>
      <c r="M16078" t="str">
        <f t="shared" si="503"/>
        <v>Seniors</v>
      </c>
    </row>
    <row r="16079" spans="1:13" x14ac:dyDescent="0.25">
      <c r="A16079">
        <v>26079</v>
      </c>
      <c r="B16079" t="s">
        <v>9264</v>
      </c>
      <c r="C16079" t="s">
        <v>81</v>
      </c>
      <c r="D16079" t="s">
        <v>10</v>
      </c>
      <c r="E16079" t="s">
        <v>21</v>
      </c>
      <c r="F16079" s="35">
        <v>987.28440000000001</v>
      </c>
      <c r="G16079" t="str">
        <f t="shared" si="502"/>
        <v>Casual Buyers</v>
      </c>
      <c r="H16079" s="4">
        <v>41773</v>
      </c>
      <c r="I16079">
        <f>WEEKDAY(Cleaned!$H16079)</f>
        <v>4</v>
      </c>
      <c r="J16079" t="s">
        <v>16</v>
      </c>
      <c r="K16079" s="4">
        <v>18533</v>
      </c>
      <c r="L16079">
        <f>INT(YEARFRAC(Cleaned!$K16079,Cleaned!$H16079,1))</f>
        <v>63</v>
      </c>
      <c r="M16079" t="str">
        <f t="shared" si="503"/>
        <v>Seniors</v>
      </c>
    </row>
    <row r="16080" spans="1:13" x14ac:dyDescent="0.25">
      <c r="A16080">
        <v>26080</v>
      </c>
      <c r="B16080" t="s">
        <v>5409</v>
      </c>
      <c r="C16080" t="s">
        <v>81</v>
      </c>
      <c r="D16080" t="s">
        <v>10</v>
      </c>
      <c r="E16080" t="s">
        <v>21</v>
      </c>
      <c r="F16080" s="35">
        <v>38.929200000000002</v>
      </c>
      <c r="G16080" t="str">
        <f t="shared" si="502"/>
        <v>Casual Buyers</v>
      </c>
      <c r="H16080" s="4">
        <v>41776</v>
      </c>
      <c r="I16080">
        <f>WEEKDAY(Cleaned!$H16080)</f>
        <v>7</v>
      </c>
      <c r="J16080" t="s">
        <v>12</v>
      </c>
      <c r="K16080" s="4">
        <v>25108</v>
      </c>
      <c r="L16080">
        <f>INT(YEARFRAC(Cleaned!$K16080,Cleaned!$H16080,1))</f>
        <v>45</v>
      </c>
      <c r="M16080" t="str">
        <f t="shared" si="503"/>
        <v>Adult</v>
      </c>
    </row>
    <row r="16081" spans="1:13" x14ac:dyDescent="0.25">
      <c r="A16081">
        <v>26081</v>
      </c>
      <c r="B16081" t="s">
        <v>9396</v>
      </c>
      <c r="C16081" t="s">
        <v>81</v>
      </c>
      <c r="D16081" t="s">
        <v>10</v>
      </c>
      <c r="E16081" t="s">
        <v>21</v>
      </c>
      <c r="F16081" s="35">
        <v>9.9339999999999993</v>
      </c>
      <c r="G16081" t="str">
        <f t="shared" si="502"/>
        <v>Casual Buyers</v>
      </c>
      <c r="H16081" s="4">
        <v>41777</v>
      </c>
      <c r="I16081">
        <f>WEEKDAY(Cleaned!$H16081)</f>
        <v>1</v>
      </c>
      <c r="J16081" t="s">
        <v>13</v>
      </c>
      <c r="K16081" s="4">
        <v>24691</v>
      </c>
      <c r="L16081">
        <f>INT(YEARFRAC(Cleaned!$K16081,Cleaned!$H16081,1))</f>
        <v>46</v>
      </c>
      <c r="M16081" t="str">
        <f t="shared" si="503"/>
        <v>Adult</v>
      </c>
    </row>
    <row r="16082" spans="1:13" x14ac:dyDescent="0.25">
      <c r="A16082">
        <v>26082</v>
      </c>
      <c r="B16082" t="s">
        <v>5590</v>
      </c>
      <c r="C16082" t="s">
        <v>81</v>
      </c>
      <c r="D16082" t="s">
        <v>10</v>
      </c>
      <c r="E16082" t="s">
        <v>21</v>
      </c>
      <c r="F16082" s="35">
        <v>2674.4757</v>
      </c>
      <c r="G16082" t="str">
        <f t="shared" si="502"/>
        <v>Brand Seekers</v>
      </c>
      <c r="H16082" s="4">
        <v>41777</v>
      </c>
      <c r="I16082">
        <f>WEEKDAY(Cleaned!$H16082)</f>
        <v>1</v>
      </c>
      <c r="J16082" t="s">
        <v>17</v>
      </c>
      <c r="K16082" s="4">
        <v>25488</v>
      </c>
      <c r="L16082">
        <f>INT(YEARFRAC(Cleaned!$K16082,Cleaned!$H16082,1))</f>
        <v>44</v>
      </c>
      <c r="M16082" t="str">
        <f t="shared" si="503"/>
        <v>Adult</v>
      </c>
    </row>
    <row r="16083" spans="1:13" x14ac:dyDescent="0.25">
      <c r="A16083">
        <v>26083</v>
      </c>
      <c r="B16083" t="s">
        <v>9397</v>
      </c>
      <c r="C16083" t="s">
        <v>81</v>
      </c>
      <c r="D16083" t="s">
        <v>10</v>
      </c>
      <c r="E16083" t="s">
        <v>21</v>
      </c>
      <c r="F16083" s="35">
        <v>5.5140000000000002</v>
      </c>
      <c r="G16083" t="str">
        <f t="shared" si="502"/>
        <v>Casual Buyers</v>
      </c>
      <c r="H16083" s="4">
        <v>41778</v>
      </c>
      <c r="I16083">
        <f>WEEKDAY(Cleaned!$H16083)</f>
        <v>2</v>
      </c>
      <c r="J16083" t="s">
        <v>16</v>
      </c>
      <c r="K16083" s="4">
        <v>26164</v>
      </c>
      <c r="L16083">
        <f>INT(YEARFRAC(Cleaned!$K16083,Cleaned!$H16083,1))</f>
        <v>42</v>
      </c>
      <c r="M16083" t="str">
        <f t="shared" si="503"/>
        <v>Adult</v>
      </c>
    </row>
    <row r="16084" spans="1:13" x14ac:dyDescent="0.25">
      <c r="A16084">
        <v>26084</v>
      </c>
      <c r="B16084" t="s">
        <v>9265</v>
      </c>
      <c r="C16084" t="s">
        <v>81</v>
      </c>
      <c r="D16084" t="s">
        <v>10</v>
      </c>
      <c r="E16084" t="s">
        <v>21</v>
      </c>
      <c r="F16084" s="35">
        <v>927.62540000000001</v>
      </c>
      <c r="G16084" t="str">
        <f t="shared" si="502"/>
        <v>Casual Buyers</v>
      </c>
      <c r="H16084" s="4">
        <v>41780</v>
      </c>
      <c r="I16084">
        <f>WEEKDAY(Cleaned!$H16084)</f>
        <v>4</v>
      </c>
      <c r="J16084" t="s">
        <v>14</v>
      </c>
      <c r="K16084" s="4">
        <v>18599</v>
      </c>
      <c r="L16084">
        <f>INT(YEARFRAC(Cleaned!$K16084,Cleaned!$H16084,1))</f>
        <v>63</v>
      </c>
      <c r="M16084" t="str">
        <f t="shared" si="503"/>
        <v>Seniors</v>
      </c>
    </row>
    <row r="16085" spans="1:13" x14ac:dyDescent="0.25">
      <c r="A16085">
        <v>26085</v>
      </c>
      <c r="B16085" t="s">
        <v>5388</v>
      </c>
      <c r="C16085" t="s">
        <v>81</v>
      </c>
      <c r="D16085" t="s">
        <v>10</v>
      </c>
      <c r="E16085" t="s">
        <v>21</v>
      </c>
      <c r="F16085" s="35">
        <v>2658.63</v>
      </c>
      <c r="G16085" t="str">
        <f t="shared" si="502"/>
        <v>Brand Seekers</v>
      </c>
      <c r="H16085" s="4">
        <v>41781</v>
      </c>
      <c r="I16085">
        <f>WEEKDAY(Cleaned!$H16085)</f>
        <v>5</v>
      </c>
      <c r="J16085" t="s">
        <v>12</v>
      </c>
      <c r="K16085" s="4">
        <v>22014</v>
      </c>
      <c r="L16085">
        <f>INT(YEARFRAC(Cleaned!$K16085,Cleaned!$H16085,1))</f>
        <v>54</v>
      </c>
      <c r="M16085" t="str">
        <f t="shared" si="503"/>
        <v>Seniors</v>
      </c>
    </row>
    <row r="16086" spans="1:13" x14ac:dyDescent="0.25">
      <c r="A16086">
        <v>26086</v>
      </c>
      <c r="B16086" t="s">
        <v>4898</v>
      </c>
      <c r="C16086" t="s">
        <v>81</v>
      </c>
      <c r="D16086" t="s">
        <v>10</v>
      </c>
      <c r="E16086" t="s">
        <v>21</v>
      </c>
      <c r="F16086" s="35">
        <v>2635.3807999999999</v>
      </c>
      <c r="G16086" t="str">
        <f t="shared" si="502"/>
        <v>Brand Seekers</v>
      </c>
      <c r="H16086" s="4">
        <v>41781</v>
      </c>
      <c r="I16086">
        <f>WEEKDAY(Cleaned!$H16086)</f>
        <v>5</v>
      </c>
      <c r="J16086" t="s">
        <v>14</v>
      </c>
      <c r="K16086" s="4">
        <v>17949</v>
      </c>
      <c r="L16086">
        <f>INT(YEARFRAC(Cleaned!$K16086,Cleaned!$H16086,1))</f>
        <v>65</v>
      </c>
      <c r="M16086" t="str">
        <f t="shared" si="503"/>
        <v>Elders</v>
      </c>
    </row>
    <row r="16087" spans="1:13" x14ac:dyDescent="0.25">
      <c r="A16087">
        <v>26087</v>
      </c>
      <c r="B16087" t="s">
        <v>9398</v>
      </c>
      <c r="C16087" t="s">
        <v>81</v>
      </c>
      <c r="D16087" t="s">
        <v>10</v>
      </c>
      <c r="E16087" t="s">
        <v>21</v>
      </c>
      <c r="F16087" s="35">
        <v>2563.5889999999999</v>
      </c>
      <c r="G16087" t="str">
        <f t="shared" si="502"/>
        <v>Brand Seekers</v>
      </c>
      <c r="H16087" s="4">
        <v>41781</v>
      </c>
      <c r="I16087">
        <f>WEEKDAY(Cleaned!$H16087)</f>
        <v>5</v>
      </c>
      <c r="J16087" t="s">
        <v>16</v>
      </c>
      <c r="K16087" s="4">
        <v>24435</v>
      </c>
      <c r="L16087">
        <f>INT(YEARFRAC(Cleaned!$K16087,Cleaned!$H16087,1))</f>
        <v>47</v>
      </c>
      <c r="M16087" t="str">
        <f t="shared" si="503"/>
        <v>Adult</v>
      </c>
    </row>
    <row r="16088" spans="1:13" x14ac:dyDescent="0.25">
      <c r="A16088">
        <v>26088</v>
      </c>
      <c r="B16088" t="s">
        <v>4936</v>
      </c>
      <c r="C16088" t="s">
        <v>81</v>
      </c>
      <c r="D16088" t="s">
        <v>10</v>
      </c>
      <c r="E16088" t="s">
        <v>21</v>
      </c>
      <c r="F16088" s="35">
        <v>2566.1194</v>
      </c>
      <c r="G16088" t="str">
        <f t="shared" si="502"/>
        <v>Brand Seekers</v>
      </c>
      <c r="H16088" s="4">
        <v>41783</v>
      </c>
      <c r="I16088">
        <f>WEEKDAY(Cleaned!$H16088)</f>
        <v>7</v>
      </c>
      <c r="J16088" t="s">
        <v>12</v>
      </c>
      <c r="K16088" s="4">
        <v>14021</v>
      </c>
      <c r="L16088">
        <f>INT(YEARFRAC(Cleaned!$K16088,Cleaned!$H16088,1))</f>
        <v>76</v>
      </c>
      <c r="M16088" t="str">
        <f t="shared" si="503"/>
        <v>Elders</v>
      </c>
    </row>
    <row r="16089" spans="1:13" x14ac:dyDescent="0.25">
      <c r="A16089">
        <v>26089</v>
      </c>
      <c r="B16089" t="s">
        <v>4969</v>
      </c>
      <c r="C16089" t="s">
        <v>81</v>
      </c>
      <c r="D16089" t="s">
        <v>10</v>
      </c>
      <c r="E16089" t="s">
        <v>21</v>
      </c>
      <c r="F16089" s="35">
        <v>2618.8058000000001</v>
      </c>
      <c r="G16089" t="str">
        <f t="shared" si="502"/>
        <v>Brand Seekers</v>
      </c>
      <c r="H16089" s="4">
        <v>41784</v>
      </c>
      <c r="I16089">
        <f>WEEKDAY(Cleaned!$H16089)</f>
        <v>1</v>
      </c>
      <c r="J16089" t="s">
        <v>17</v>
      </c>
      <c r="K16089" s="4">
        <v>16957</v>
      </c>
      <c r="L16089">
        <f>INT(YEARFRAC(Cleaned!$K16089,Cleaned!$H16089,1))</f>
        <v>67</v>
      </c>
      <c r="M16089" t="str">
        <f t="shared" si="503"/>
        <v>Elders</v>
      </c>
    </row>
    <row r="16090" spans="1:13" x14ac:dyDescent="0.25">
      <c r="A16090">
        <v>26090</v>
      </c>
      <c r="B16090" t="s">
        <v>9270</v>
      </c>
      <c r="C16090" t="s">
        <v>81</v>
      </c>
      <c r="D16090" t="s">
        <v>10</v>
      </c>
      <c r="E16090" t="s">
        <v>21</v>
      </c>
      <c r="F16090" s="35">
        <v>2709.8357000000001</v>
      </c>
      <c r="G16090" t="str">
        <f t="shared" si="502"/>
        <v>Brand Seekers</v>
      </c>
      <c r="H16090" s="4">
        <v>41785</v>
      </c>
      <c r="I16090">
        <f>WEEKDAY(Cleaned!$H16090)</f>
        <v>2</v>
      </c>
      <c r="J16090" t="s">
        <v>15</v>
      </c>
      <c r="K16090" s="4">
        <v>25626</v>
      </c>
      <c r="L16090">
        <f>INT(YEARFRAC(Cleaned!$K16090,Cleaned!$H16090,1))</f>
        <v>44</v>
      </c>
      <c r="M16090" t="str">
        <f t="shared" si="503"/>
        <v>Adult</v>
      </c>
    </row>
    <row r="16091" spans="1:13" x14ac:dyDescent="0.25">
      <c r="A16091">
        <v>26091</v>
      </c>
      <c r="B16091" t="s">
        <v>9399</v>
      </c>
      <c r="C16091" t="s">
        <v>81</v>
      </c>
      <c r="D16091" t="s">
        <v>10</v>
      </c>
      <c r="E16091" t="s">
        <v>21</v>
      </c>
      <c r="F16091" s="35">
        <v>62.951900000000002</v>
      </c>
      <c r="G16091" t="str">
        <f t="shared" si="502"/>
        <v>Casual Buyers</v>
      </c>
      <c r="H16091" s="4">
        <v>41786</v>
      </c>
      <c r="I16091">
        <f>WEEKDAY(Cleaned!$H16091)</f>
        <v>3</v>
      </c>
      <c r="J16091" t="s">
        <v>13</v>
      </c>
      <c r="K16091" s="4">
        <v>19312</v>
      </c>
      <c r="L16091">
        <f>INT(YEARFRAC(Cleaned!$K16091,Cleaned!$H16091,1))</f>
        <v>61</v>
      </c>
      <c r="M16091" t="str">
        <f t="shared" si="503"/>
        <v>Seniors</v>
      </c>
    </row>
    <row r="16092" spans="1:13" x14ac:dyDescent="0.25">
      <c r="A16092">
        <v>26092</v>
      </c>
      <c r="B16092" t="s">
        <v>5000</v>
      </c>
      <c r="C16092" t="s">
        <v>81</v>
      </c>
      <c r="D16092" t="s">
        <v>10</v>
      </c>
      <c r="E16092" t="s">
        <v>21</v>
      </c>
      <c r="F16092" s="35">
        <v>2748.4996999999998</v>
      </c>
      <c r="G16092" t="str">
        <f t="shared" si="502"/>
        <v>Brand Seekers</v>
      </c>
      <c r="H16092" s="4">
        <v>41787</v>
      </c>
      <c r="I16092">
        <f>WEEKDAY(Cleaned!$H16092)</f>
        <v>4</v>
      </c>
      <c r="J16092" t="s">
        <v>15</v>
      </c>
      <c r="K16092" s="4">
        <v>23127</v>
      </c>
      <c r="L16092">
        <f>INT(YEARFRAC(Cleaned!$K16092,Cleaned!$H16092,1))</f>
        <v>51</v>
      </c>
      <c r="M16092" t="str">
        <f t="shared" si="503"/>
        <v>Seniors</v>
      </c>
    </row>
    <row r="16093" spans="1:13" x14ac:dyDescent="0.25">
      <c r="A16093">
        <v>26093</v>
      </c>
      <c r="B16093" t="s">
        <v>9400</v>
      </c>
      <c r="C16093" t="s">
        <v>81</v>
      </c>
      <c r="D16093" t="s">
        <v>10</v>
      </c>
      <c r="E16093" t="s">
        <v>21</v>
      </c>
      <c r="F16093" s="35">
        <v>44.177900000000001</v>
      </c>
      <c r="G16093" t="str">
        <f t="shared" si="502"/>
        <v>Casual Buyers</v>
      </c>
      <c r="H16093" s="4">
        <v>41788</v>
      </c>
      <c r="I16093">
        <f>WEEKDAY(Cleaned!$H16093)</f>
        <v>5</v>
      </c>
      <c r="J16093" t="s">
        <v>14</v>
      </c>
      <c r="K16093" s="4">
        <v>28872</v>
      </c>
      <c r="L16093">
        <f>INT(YEARFRAC(Cleaned!$K16093,Cleaned!$H16093,1))</f>
        <v>35</v>
      </c>
      <c r="M16093" t="str">
        <f t="shared" si="503"/>
        <v>Adult</v>
      </c>
    </row>
    <row r="16094" spans="1:13" x14ac:dyDescent="0.25">
      <c r="A16094">
        <v>26094</v>
      </c>
      <c r="B16094" t="s">
        <v>5437</v>
      </c>
      <c r="C16094" t="s">
        <v>81</v>
      </c>
      <c r="D16094" t="s">
        <v>10</v>
      </c>
      <c r="E16094" t="s">
        <v>21</v>
      </c>
      <c r="F16094" s="35">
        <v>2087.3119000000002</v>
      </c>
      <c r="G16094" t="str">
        <f t="shared" si="502"/>
        <v>Brand Seekers</v>
      </c>
      <c r="H16094" s="4">
        <v>41788</v>
      </c>
      <c r="I16094">
        <f>WEEKDAY(Cleaned!$H16094)</f>
        <v>5</v>
      </c>
      <c r="J16094" t="s">
        <v>16</v>
      </c>
      <c r="K16094" s="4">
        <v>18010</v>
      </c>
      <c r="L16094">
        <f>INT(YEARFRAC(Cleaned!$K16094,Cleaned!$H16094,1))</f>
        <v>65</v>
      </c>
      <c r="M16094" t="str">
        <f t="shared" si="503"/>
        <v>Elders</v>
      </c>
    </row>
    <row r="16095" spans="1:13" x14ac:dyDescent="0.25">
      <c r="A16095">
        <v>26095</v>
      </c>
      <c r="B16095" t="s">
        <v>4889</v>
      </c>
      <c r="C16095" t="s">
        <v>81</v>
      </c>
      <c r="D16095" t="s">
        <v>10</v>
      </c>
      <c r="E16095" t="s">
        <v>21</v>
      </c>
      <c r="F16095" s="35">
        <v>1381.0732</v>
      </c>
      <c r="G16095" t="str">
        <f t="shared" si="502"/>
        <v>Casual Buyers</v>
      </c>
      <c r="H16095" s="4">
        <v>41789</v>
      </c>
      <c r="I16095">
        <f>WEEKDAY(Cleaned!$H16095)</f>
        <v>6</v>
      </c>
      <c r="J16095" t="s">
        <v>13</v>
      </c>
      <c r="K16095" s="4">
        <v>18767</v>
      </c>
      <c r="L16095">
        <f>INT(YEARFRAC(Cleaned!$K16095,Cleaned!$H16095,1))</f>
        <v>63</v>
      </c>
      <c r="M16095" t="str">
        <f t="shared" si="503"/>
        <v>Seniors</v>
      </c>
    </row>
    <row r="16096" spans="1:13" x14ac:dyDescent="0.25">
      <c r="A16096">
        <v>26096</v>
      </c>
      <c r="B16096" t="s">
        <v>9401</v>
      </c>
      <c r="C16096" t="s">
        <v>81</v>
      </c>
      <c r="D16096" t="s">
        <v>10</v>
      </c>
      <c r="E16096" t="s">
        <v>21</v>
      </c>
      <c r="F16096" s="35">
        <v>32.575400000000002</v>
      </c>
      <c r="G16096" t="str">
        <f t="shared" si="502"/>
        <v>Casual Buyers</v>
      </c>
      <c r="H16096" s="4">
        <v>41790</v>
      </c>
      <c r="I16096">
        <f>WEEKDAY(Cleaned!$H16096)</f>
        <v>7</v>
      </c>
      <c r="J16096" t="s">
        <v>17</v>
      </c>
      <c r="K16096" s="4">
        <v>24909</v>
      </c>
      <c r="L16096">
        <f>INT(YEARFRAC(Cleaned!$K16096,Cleaned!$H16096,1))</f>
        <v>46</v>
      </c>
      <c r="M16096" t="str">
        <f t="shared" si="503"/>
        <v>Adult</v>
      </c>
    </row>
    <row r="16097" spans="1:13" x14ac:dyDescent="0.25">
      <c r="A16097">
        <v>26097</v>
      </c>
      <c r="B16097" t="s">
        <v>9337</v>
      </c>
      <c r="C16097" t="s">
        <v>81</v>
      </c>
      <c r="D16097" t="s">
        <v>10</v>
      </c>
      <c r="E16097" t="s">
        <v>21</v>
      </c>
      <c r="F16097" s="35">
        <v>9.9339999999999993</v>
      </c>
      <c r="G16097" t="str">
        <f t="shared" si="502"/>
        <v>Casual Buyers</v>
      </c>
      <c r="H16097" s="4">
        <v>41792</v>
      </c>
      <c r="I16097">
        <f>WEEKDAY(Cleaned!$H16097)</f>
        <v>2</v>
      </c>
      <c r="J16097" t="s">
        <v>12</v>
      </c>
      <c r="K16097" s="4">
        <v>25844</v>
      </c>
      <c r="L16097">
        <f>INT(YEARFRAC(Cleaned!$K16097,Cleaned!$H16097,1))</f>
        <v>43</v>
      </c>
      <c r="M16097" t="str">
        <f t="shared" si="503"/>
        <v>Adult</v>
      </c>
    </row>
    <row r="16098" spans="1:13" x14ac:dyDescent="0.25">
      <c r="A16098">
        <v>26098</v>
      </c>
      <c r="B16098" t="s">
        <v>9402</v>
      </c>
      <c r="C16098" t="s">
        <v>81</v>
      </c>
      <c r="D16098" t="s">
        <v>10</v>
      </c>
      <c r="E16098" t="s">
        <v>21</v>
      </c>
      <c r="F16098" s="35">
        <v>79.504800000000003</v>
      </c>
      <c r="G16098" t="str">
        <f t="shared" si="502"/>
        <v>Casual Buyers</v>
      </c>
      <c r="H16098" s="4">
        <v>41792</v>
      </c>
      <c r="I16098">
        <f>WEEKDAY(Cleaned!$H16098)</f>
        <v>2</v>
      </c>
      <c r="J16098" t="s">
        <v>18</v>
      </c>
      <c r="K16098" s="4">
        <v>24789</v>
      </c>
      <c r="L16098">
        <f>INT(YEARFRAC(Cleaned!$K16098,Cleaned!$H16098,1))</f>
        <v>46</v>
      </c>
      <c r="M16098" t="str">
        <f t="shared" si="503"/>
        <v>Adult</v>
      </c>
    </row>
    <row r="16099" spans="1:13" x14ac:dyDescent="0.25">
      <c r="A16099">
        <v>26099</v>
      </c>
      <c r="B16099" t="s">
        <v>9403</v>
      </c>
      <c r="C16099" t="s">
        <v>81</v>
      </c>
      <c r="D16099" t="s">
        <v>10</v>
      </c>
      <c r="E16099" t="s">
        <v>21</v>
      </c>
      <c r="F16099" s="35">
        <v>146.93190000000001</v>
      </c>
      <c r="G16099" t="str">
        <f t="shared" si="502"/>
        <v>Casual Buyers</v>
      </c>
      <c r="H16099" s="4">
        <v>41795</v>
      </c>
      <c r="I16099">
        <f>WEEKDAY(Cleaned!$H16099)</f>
        <v>5</v>
      </c>
      <c r="J16099" t="s">
        <v>14</v>
      </c>
      <c r="K16099" s="4">
        <v>25649</v>
      </c>
      <c r="L16099">
        <f>INT(YEARFRAC(Cleaned!$K16099,Cleaned!$H16099,1))</f>
        <v>44</v>
      </c>
      <c r="M16099" t="str">
        <f t="shared" si="503"/>
        <v>Adult</v>
      </c>
    </row>
    <row r="16100" spans="1:13" x14ac:dyDescent="0.25">
      <c r="A16100">
        <v>26100</v>
      </c>
      <c r="B16100" t="s">
        <v>5484</v>
      </c>
      <c r="C16100" t="s">
        <v>81</v>
      </c>
      <c r="D16100" t="s">
        <v>10</v>
      </c>
      <c r="E16100" t="s">
        <v>21</v>
      </c>
      <c r="F16100" s="35">
        <v>110.59950000000001</v>
      </c>
      <c r="G16100" t="str">
        <f t="shared" si="502"/>
        <v>Casual Buyers</v>
      </c>
      <c r="H16100" s="4">
        <v>41797</v>
      </c>
      <c r="I16100">
        <f>WEEKDAY(Cleaned!$H16100)</f>
        <v>7</v>
      </c>
      <c r="J16100" t="s">
        <v>17</v>
      </c>
      <c r="K16100" s="4">
        <v>15910</v>
      </c>
      <c r="L16100">
        <f>INT(YEARFRAC(Cleaned!$K16100,Cleaned!$H16100,1))</f>
        <v>70</v>
      </c>
      <c r="M16100" t="str">
        <f t="shared" si="503"/>
        <v>Elders</v>
      </c>
    </row>
    <row r="16101" spans="1:13" x14ac:dyDescent="0.25">
      <c r="A16101">
        <v>26101</v>
      </c>
      <c r="B16101" t="s">
        <v>5054</v>
      </c>
      <c r="C16101" t="s">
        <v>81</v>
      </c>
      <c r="D16101" t="s">
        <v>10</v>
      </c>
      <c r="E16101" t="s">
        <v>21</v>
      </c>
      <c r="F16101" s="35">
        <v>28.1554</v>
      </c>
      <c r="G16101" t="str">
        <f t="shared" si="502"/>
        <v>Casual Buyers</v>
      </c>
      <c r="H16101" s="4">
        <v>41799</v>
      </c>
      <c r="I16101">
        <f>WEEKDAY(Cleaned!$H16101)</f>
        <v>2</v>
      </c>
      <c r="J16101" t="s">
        <v>18</v>
      </c>
      <c r="K16101" s="4">
        <v>22722</v>
      </c>
      <c r="L16101">
        <f>INT(YEARFRAC(Cleaned!$K16101,Cleaned!$H16101,1))</f>
        <v>52</v>
      </c>
      <c r="M16101" t="str">
        <f t="shared" si="503"/>
        <v>Seniors</v>
      </c>
    </row>
    <row r="16102" spans="1:13" x14ac:dyDescent="0.25">
      <c r="A16102">
        <v>26102</v>
      </c>
      <c r="B16102" t="s">
        <v>9404</v>
      </c>
      <c r="C16102" t="s">
        <v>81</v>
      </c>
      <c r="D16102" t="s">
        <v>10</v>
      </c>
      <c r="E16102" t="s">
        <v>21</v>
      </c>
      <c r="F16102" s="35">
        <v>43.072899999999997</v>
      </c>
      <c r="G16102" t="str">
        <f t="shared" si="502"/>
        <v>Casual Buyers</v>
      </c>
      <c r="H16102" s="4">
        <v>41800</v>
      </c>
      <c r="I16102">
        <f>WEEKDAY(Cleaned!$H16102)</f>
        <v>3</v>
      </c>
      <c r="J16102" t="s">
        <v>15</v>
      </c>
      <c r="K16102" s="4">
        <v>25047</v>
      </c>
      <c r="L16102">
        <f>INT(YEARFRAC(Cleaned!$K16102,Cleaned!$H16102,1))</f>
        <v>45</v>
      </c>
      <c r="M16102" t="str">
        <f t="shared" si="503"/>
        <v>Adult</v>
      </c>
    </row>
    <row r="16103" spans="1:13" x14ac:dyDescent="0.25">
      <c r="A16103">
        <v>26103</v>
      </c>
      <c r="B16103" t="s">
        <v>5671</v>
      </c>
      <c r="C16103" t="s">
        <v>81</v>
      </c>
      <c r="D16103" t="s">
        <v>10</v>
      </c>
      <c r="E16103" t="s">
        <v>21</v>
      </c>
      <c r="F16103" s="35">
        <v>26.486899999999999</v>
      </c>
      <c r="G16103" t="str">
        <f t="shared" si="502"/>
        <v>Casual Buyers</v>
      </c>
      <c r="H16103" s="4">
        <v>41807</v>
      </c>
      <c r="I16103">
        <f>WEEKDAY(Cleaned!$H16103)</f>
        <v>3</v>
      </c>
      <c r="J16103" t="s">
        <v>18</v>
      </c>
      <c r="K16103" s="4">
        <v>27917</v>
      </c>
      <c r="L16103">
        <f>INT(YEARFRAC(Cleaned!$K16103,Cleaned!$H16103,1))</f>
        <v>38</v>
      </c>
      <c r="M16103" t="str">
        <f t="shared" si="503"/>
        <v>Adult</v>
      </c>
    </row>
    <row r="16104" spans="1:13" x14ac:dyDescent="0.25">
      <c r="A16104">
        <v>26104</v>
      </c>
      <c r="B16104" t="s">
        <v>5207</v>
      </c>
      <c r="C16104" t="s">
        <v>81</v>
      </c>
      <c r="D16104" t="s">
        <v>10</v>
      </c>
      <c r="E16104" t="s">
        <v>21</v>
      </c>
      <c r="F16104" s="35">
        <v>41.205500000000001</v>
      </c>
      <c r="G16104" t="str">
        <f t="shared" si="502"/>
        <v>Casual Buyers</v>
      </c>
      <c r="H16104" s="4">
        <v>41810</v>
      </c>
      <c r="I16104">
        <f>WEEKDAY(Cleaned!$H16104)</f>
        <v>6</v>
      </c>
      <c r="J16104" t="s">
        <v>18</v>
      </c>
      <c r="K16104" s="4">
        <v>18162</v>
      </c>
      <c r="L16104">
        <f>INT(YEARFRAC(Cleaned!$K16104,Cleaned!$H16104,1))</f>
        <v>64</v>
      </c>
      <c r="M16104" t="str">
        <f t="shared" si="503"/>
        <v>Seniors</v>
      </c>
    </row>
    <row r="16105" spans="1:13" x14ac:dyDescent="0.25">
      <c r="A16105">
        <v>26105</v>
      </c>
      <c r="B16105" t="s">
        <v>5515</v>
      </c>
      <c r="C16105" t="s">
        <v>81</v>
      </c>
      <c r="D16105" t="s">
        <v>10</v>
      </c>
      <c r="E16105" t="s">
        <v>21</v>
      </c>
      <c r="F16105" s="35">
        <v>49.7029</v>
      </c>
      <c r="G16105" t="str">
        <f t="shared" si="502"/>
        <v>Casual Buyers</v>
      </c>
      <c r="H16105" s="4">
        <v>41811</v>
      </c>
      <c r="I16105">
        <f>WEEKDAY(Cleaned!$H16105)</f>
        <v>7</v>
      </c>
      <c r="J16105" t="s">
        <v>17</v>
      </c>
      <c r="K16105" s="4">
        <v>17800</v>
      </c>
      <c r="L16105">
        <f>INT(YEARFRAC(Cleaned!$K16105,Cleaned!$H16105,1))</f>
        <v>65</v>
      </c>
      <c r="M16105" t="str">
        <f t="shared" si="503"/>
        <v>Elders</v>
      </c>
    </row>
    <row r="16106" spans="1:13" x14ac:dyDescent="0.25">
      <c r="A16106">
        <v>26106</v>
      </c>
      <c r="B16106" t="s">
        <v>9345</v>
      </c>
      <c r="C16106" t="s">
        <v>81</v>
      </c>
      <c r="D16106" t="s">
        <v>10</v>
      </c>
      <c r="E16106" t="s">
        <v>21</v>
      </c>
      <c r="F16106" s="35">
        <v>55.238999999999997</v>
      </c>
      <c r="G16106" t="str">
        <f t="shared" si="502"/>
        <v>Casual Buyers</v>
      </c>
      <c r="H16106" s="4">
        <v>41812</v>
      </c>
      <c r="I16106">
        <f>WEEKDAY(Cleaned!$H16106)</f>
        <v>1</v>
      </c>
      <c r="J16106" t="s">
        <v>12</v>
      </c>
      <c r="K16106" s="4">
        <v>26003</v>
      </c>
      <c r="L16106">
        <f>INT(YEARFRAC(Cleaned!$K16106,Cleaned!$H16106,1))</f>
        <v>43</v>
      </c>
      <c r="M16106" t="str">
        <f t="shared" si="503"/>
        <v>Adult</v>
      </c>
    </row>
    <row r="16107" spans="1:13" x14ac:dyDescent="0.25">
      <c r="A16107">
        <v>26107</v>
      </c>
      <c r="B16107" t="s">
        <v>5641</v>
      </c>
      <c r="C16107" t="s">
        <v>81</v>
      </c>
      <c r="D16107" t="s">
        <v>10</v>
      </c>
      <c r="E16107" t="s">
        <v>21</v>
      </c>
      <c r="F16107" s="35">
        <v>27.614000000000001</v>
      </c>
      <c r="G16107" t="str">
        <f t="shared" si="502"/>
        <v>Casual Buyers</v>
      </c>
      <c r="H16107" s="4">
        <v>41812</v>
      </c>
      <c r="I16107">
        <f>WEEKDAY(Cleaned!$H16107)</f>
        <v>1</v>
      </c>
      <c r="J16107" t="s">
        <v>12</v>
      </c>
      <c r="K16107" s="4">
        <v>27261</v>
      </c>
      <c r="L16107">
        <f>INT(YEARFRAC(Cleaned!$K16107,Cleaned!$H16107,1))</f>
        <v>39</v>
      </c>
      <c r="M16107" t="str">
        <f t="shared" si="503"/>
        <v>Adult</v>
      </c>
    </row>
    <row r="16108" spans="1:13" x14ac:dyDescent="0.25">
      <c r="A16108">
        <v>26108</v>
      </c>
      <c r="B16108" t="s">
        <v>5945</v>
      </c>
      <c r="C16108" t="s">
        <v>81</v>
      </c>
      <c r="D16108" t="s">
        <v>10</v>
      </c>
      <c r="E16108" t="s">
        <v>21</v>
      </c>
      <c r="F16108" s="35">
        <v>118.1908</v>
      </c>
      <c r="G16108" t="str">
        <f t="shared" si="502"/>
        <v>Casual Buyers</v>
      </c>
      <c r="H16108" s="4">
        <v>41814</v>
      </c>
      <c r="I16108">
        <f>WEEKDAY(Cleaned!$H16108)</f>
        <v>3</v>
      </c>
      <c r="J16108" t="s">
        <v>18</v>
      </c>
      <c r="K16108" s="4">
        <v>24965</v>
      </c>
      <c r="L16108">
        <f>INT(YEARFRAC(Cleaned!$K16108,Cleaned!$H16108,1))</f>
        <v>46</v>
      </c>
      <c r="M16108" t="str">
        <f t="shared" si="503"/>
        <v>Adult</v>
      </c>
    </row>
    <row r="16109" spans="1:13" x14ac:dyDescent="0.25">
      <c r="A16109">
        <v>26109</v>
      </c>
      <c r="B16109" t="s">
        <v>9405</v>
      </c>
      <c r="C16109" t="s">
        <v>81</v>
      </c>
      <c r="D16109" t="s">
        <v>10</v>
      </c>
      <c r="E16109" t="s">
        <v>21</v>
      </c>
      <c r="F16109" s="35">
        <v>24.2879</v>
      </c>
      <c r="G16109" t="str">
        <f t="shared" si="502"/>
        <v>Casual Buyers</v>
      </c>
      <c r="H16109" s="4">
        <v>41815</v>
      </c>
      <c r="I16109">
        <f>WEEKDAY(Cleaned!$H16109)</f>
        <v>4</v>
      </c>
      <c r="J16109" t="s">
        <v>15</v>
      </c>
      <c r="K16109" s="4">
        <v>24920</v>
      </c>
      <c r="L16109">
        <f>INT(YEARFRAC(Cleaned!$K16109,Cleaned!$H16109,1))</f>
        <v>46</v>
      </c>
      <c r="M16109" t="str">
        <f t="shared" si="503"/>
        <v>Adult</v>
      </c>
    </row>
    <row r="16110" spans="1:13" x14ac:dyDescent="0.25">
      <c r="A16110">
        <v>26110</v>
      </c>
      <c r="B16110" t="s">
        <v>9406</v>
      </c>
      <c r="C16110" t="s">
        <v>81</v>
      </c>
      <c r="D16110" t="s">
        <v>10</v>
      </c>
      <c r="E16110" t="s">
        <v>21</v>
      </c>
      <c r="F16110" s="35">
        <v>44.177900000000001</v>
      </c>
      <c r="G16110" t="str">
        <f t="shared" si="502"/>
        <v>Casual Buyers</v>
      </c>
      <c r="H16110" s="4">
        <v>41816</v>
      </c>
      <c r="I16110">
        <f>WEEKDAY(Cleaned!$H16110)</f>
        <v>5</v>
      </c>
      <c r="J16110" t="s">
        <v>16</v>
      </c>
      <c r="K16110" s="4">
        <v>23658</v>
      </c>
      <c r="L16110">
        <f>INT(YEARFRAC(Cleaned!$K16110,Cleaned!$H16110,1))</f>
        <v>49</v>
      </c>
      <c r="M16110" t="str">
        <f t="shared" si="503"/>
        <v>Adult</v>
      </c>
    </row>
    <row r="16111" spans="1:13" x14ac:dyDescent="0.25">
      <c r="A16111">
        <v>26111</v>
      </c>
      <c r="B16111" t="s">
        <v>6420</v>
      </c>
      <c r="C16111" t="s">
        <v>81</v>
      </c>
      <c r="D16111" t="s">
        <v>10</v>
      </c>
      <c r="E16111" t="s">
        <v>24</v>
      </c>
      <c r="F16111" s="35">
        <v>3953.9884000000002</v>
      </c>
      <c r="G16111" t="str">
        <f t="shared" si="502"/>
        <v>Brand Seekers</v>
      </c>
      <c r="H16111" s="4">
        <v>40702</v>
      </c>
      <c r="I16111">
        <f>WEEKDAY(Cleaned!$H16111)</f>
        <v>4</v>
      </c>
      <c r="J16111" t="s">
        <v>12</v>
      </c>
      <c r="K16111" s="4">
        <v>19788</v>
      </c>
      <c r="L16111">
        <f>INT(YEARFRAC(Cleaned!$K16111,Cleaned!$H16111,1))</f>
        <v>57</v>
      </c>
      <c r="M16111" t="str">
        <f t="shared" si="503"/>
        <v>Seniors</v>
      </c>
    </row>
    <row r="16112" spans="1:13" x14ac:dyDescent="0.25">
      <c r="A16112">
        <v>26112</v>
      </c>
      <c r="B16112" t="s">
        <v>5883</v>
      </c>
      <c r="C16112" t="s">
        <v>81</v>
      </c>
      <c r="D16112" t="s">
        <v>10</v>
      </c>
      <c r="E16112" t="s">
        <v>24</v>
      </c>
      <c r="F16112" s="35">
        <v>3756.989</v>
      </c>
      <c r="G16112" t="str">
        <f t="shared" si="502"/>
        <v>Brand Seekers</v>
      </c>
      <c r="H16112" s="4">
        <v>40719</v>
      </c>
      <c r="I16112">
        <f>WEEKDAY(Cleaned!$H16112)</f>
        <v>7</v>
      </c>
      <c r="J16112" t="s">
        <v>12</v>
      </c>
      <c r="K16112" s="4">
        <v>14203</v>
      </c>
      <c r="L16112">
        <f>INT(YEARFRAC(Cleaned!$K16112,Cleaned!$H16112,1))</f>
        <v>72</v>
      </c>
      <c r="M16112" t="str">
        <f t="shared" si="503"/>
        <v>Elders</v>
      </c>
    </row>
    <row r="16113" spans="1:13" x14ac:dyDescent="0.25">
      <c r="A16113">
        <v>26113</v>
      </c>
      <c r="B16113" t="s">
        <v>6151</v>
      </c>
      <c r="C16113" t="s">
        <v>81</v>
      </c>
      <c r="D16113" t="s">
        <v>10</v>
      </c>
      <c r="E16113" t="s">
        <v>24</v>
      </c>
      <c r="F16113" s="35">
        <v>3729.364</v>
      </c>
      <c r="G16113" t="str">
        <f t="shared" si="502"/>
        <v>Brand Seekers</v>
      </c>
      <c r="H16113" s="4">
        <v>40723</v>
      </c>
      <c r="I16113">
        <f>WEEKDAY(Cleaned!$H16113)</f>
        <v>4</v>
      </c>
      <c r="J16113" t="s">
        <v>12</v>
      </c>
      <c r="K16113" s="4">
        <v>20031</v>
      </c>
      <c r="L16113">
        <f>INT(YEARFRAC(Cleaned!$K16113,Cleaned!$H16113,1))</f>
        <v>56</v>
      </c>
      <c r="M16113" t="str">
        <f t="shared" si="503"/>
        <v>Seniors</v>
      </c>
    </row>
    <row r="16114" spans="1:13" x14ac:dyDescent="0.25">
      <c r="A16114">
        <v>26114</v>
      </c>
      <c r="B16114" t="s">
        <v>5895</v>
      </c>
      <c r="C16114" t="s">
        <v>81</v>
      </c>
      <c r="D16114" t="s">
        <v>10</v>
      </c>
      <c r="E16114" t="s">
        <v>24</v>
      </c>
      <c r="F16114" s="35">
        <v>3953.9884000000002</v>
      </c>
      <c r="G16114" t="str">
        <f t="shared" si="502"/>
        <v>Brand Seekers</v>
      </c>
      <c r="H16114" s="4">
        <v>40746</v>
      </c>
      <c r="I16114">
        <f>WEEKDAY(Cleaned!$H16114)</f>
        <v>6</v>
      </c>
      <c r="J16114" t="s">
        <v>12</v>
      </c>
      <c r="K16114" s="4">
        <v>23548</v>
      </c>
      <c r="L16114">
        <f>INT(YEARFRAC(Cleaned!$K16114,Cleaned!$H16114,1))</f>
        <v>47</v>
      </c>
      <c r="M16114" t="str">
        <f t="shared" si="503"/>
        <v>Adult</v>
      </c>
    </row>
    <row r="16115" spans="1:13" x14ac:dyDescent="0.25">
      <c r="A16115">
        <v>26115</v>
      </c>
      <c r="B16115" t="s">
        <v>6418</v>
      </c>
      <c r="C16115" t="s">
        <v>81</v>
      </c>
      <c r="D16115" t="s">
        <v>10</v>
      </c>
      <c r="E16115" t="s">
        <v>24</v>
      </c>
      <c r="F16115" s="35">
        <v>3953.9884000000002</v>
      </c>
      <c r="G16115" t="str">
        <f t="shared" si="502"/>
        <v>Brand Seekers</v>
      </c>
      <c r="H16115" s="4">
        <v>40753</v>
      </c>
      <c r="I16115">
        <f>WEEKDAY(Cleaned!$H16115)</f>
        <v>6</v>
      </c>
      <c r="J16115" t="s">
        <v>13</v>
      </c>
      <c r="K16115" s="4">
        <v>19800</v>
      </c>
      <c r="L16115">
        <f>INT(YEARFRAC(Cleaned!$K16115,Cleaned!$H16115,1))</f>
        <v>57</v>
      </c>
      <c r="M16115" t="str">
        <f t="shared" si="503"/>
        <v>Seniors</v>
      </c>
    </row>
    <row r="16116" spans="1:13" x14ac:dyDescent="0.25">
      <c r="A16116">
        <v>26116</v>
      </c>
      <c r="B16116" t="s">
        <v>6182</v>
      </c>
      <c r="C16116" t="s">
        <v>81</v>
      </c>
      <c r="D16116" t="s">
        <v>10</v>
      </c>
      <c r="E16116" t="s">
        <v>24</v>
      </c>
      <c r="F16116" s="35">
        <v>3953.9884000000002</v>
      </c>
      <c r="G16116" t="str">
        <f t="shared" si="502"/>
        <v>Brand Seekers</v>
      </c>
      <c r="H16116" s="4">
        <v>40759</v>
      </c>
      <c r="I16116">
        <f>WEEKDAY(Cleaned!$H16116)</f>
        <v>5</v>
      </c>
      <c r="J16116" t="s">
        <v>12</v>
      </c>
      <c r="K16116" s="4">
        <v>23717</v>
      </c>
      <c r="L16116">
        <f>INT(YEARFRAC(Cleaned!$K16116,Cleaned!$H16116,1))</f>
        <v>46</v>
      </c>
      <c r="M16116" t="str">
        <f t="shared" si="503"/>
        <v>Adult</v>
      </c>
    </row>
    <row r="16117" spans="1:13" x14ac:dyDescent="0.25">
      <c r="A16117">
        <v>26117</v>
      </c>
      <c r="B16117" t="s">
        <v>6178</v>
      </c>
      <c r="C16117" t="s">
        <v>81</v>
      </c>
      <c r="D16117" t="s">
        <v>10</v>
      </c>
      <c r="E16117" t="s">
        <v>24</v>
      </c>
      <c r="F16117" s="35">
        <v>3953.9884000000002</v>
      </c>
      <c r="G16117" t="str">
        <f t="shared" si="502"/>
        <v>Brand Seekers</v>
      </c>
      <c r="H16117" s="4">
        <v>40769</v>
      </c>
      <c r="I16117">
        <f>WEEKDAY(Cleaned!$H16117)</f>
        <v>1</v>
      </c>
      <c r="J16117" t="s">
        <v>12</v>
      </c>
      <c r="K16117" s="4">
        <v>24184</v>
      </c>
      <c r="L16117">
        <f>INT(YEARFRAC(Cleaned!$K16117,Cleaned!$H16117,1))</f>
        <v>45</v>
      </c>
      <c r="M16117" t="str">
        <f t="shared" si="503"/>
        <v>Adult</v>
      </c>
    </row>
    <row r="16118" spans="1:13" x14ac:dyDescent="0.25">
      <c r="A16118">
        <v>26118</v>
      </c>
      <c r="B16118" t="s">
        <v>9407</v>
      </c>
      <c r="C16118" t="s">
        <v>81</v>
      </c>
      <c r="D16118" t="s">
        <v>10</v>
      </c>
      <c r="E16118" t="s">
        <v>24</v>
      </c>
      <c r="F16118" s="35">
        <v>3953.9884000000002</v>
      </c>
      <c r="G16118" t="str">
        <f t="shared" si="502"/>
        <v>Brand Seekers</v>
      </c>
      <c r="H16118" s="4">
        <v>40781</v>
      </c>
      <c r="I16118">
        <f>WEEKDAY(Cleaned!$H16118)</f>
        <v>6</v>
      </c>
      <c r="J16118" t="s">
        <v>12</v>
      </c>
      <c r="K16118" s="4">
        <v>20032</v>
      </c>
      <c r="L16118">
        <f>INT(YEARFRAC(Cleaned!$K16118,Cleaned!$H16118,1))</f>
        <v>56</v>
      </c>
      <c r="M16118" t="str">
        <f t="shared" si="503"/>
        <v>Seniors</v>
      </c>
    </row>
    <row r="16119" spans="1:13" x14ac:dyDescent="0.25">
      <c r="A16119">
        <v>26119</v>
      </c>
      <c r="B16119" t="s">
        <v>6161</v>
      </c>
      <c r="C16119" t="s">
        <v>81</v>
      </c>
      <c r="D16119" t="s">
        <v>10</v>
      </c>
      <c r="E16119" t="s">
        <v>24</v>
      </c>
      <c r="F16119" s="35">
        <v>3953.9884000000002</v>
      </c>
      <c r="G16119" t="str">
        <f t="shared" si="502"/>
        <v>Brand Seekers</v>
      </c>
      <c r="H16119" s="4">
        <v>40854</v>
      </c>
      <c r="I16119">
        <f>WEEKDAY(Cleaned!$H16119)</f>
        <v>2</v>
      </c>
      <c r="J16119" t="s">
        <v>12</v>
      </c>
      <c r="K16119" s="4">
        <v>14379</v>
      </c>
      <c r="L16119">
        <f>INT(YEARFRAC(Cleaned!$K16119,Cleaned!$H16119,1))</f>
        <v>72</v>
      </c>
      <c r="M16119" t="str">
        <f t="shared" si="503"/>
        <v>Elders</v>
      </c>
    </row>
    <row r="16120" spans="1:13" x14ac:dyDescent="0.25">
      <c r="A16120">
        <v>26120</v>
      </c>
      <c r="B16120" t="s">
        <v>6244</v>
      </c>
      <c r="C16120" t="s">
        <v>81</v>
      </c>
      <c r="D16120" t="s">
        <v>10</v>
      </c>
      <c r="E16120" t="s">
        <v>24</v>
      </c>
      <c r="F16120" s="35">
        <v>772.50360000000001</v>
      </c>
      <c r="G16120" t="str">
        <f t="shared" si="502"/>
        <v>Casual Buyers</v>
      </c>
      <c r="H16120" s="4">
        <v>40871</v>
      </c>
      <c r="I16120">
        <f>WEEKDAY(Cleaned!$H16120)</f>
        <v>5</v>
      </c>
      <c r="J16120" t="s">
        <v>15</v>
      </c>
      <c r="K16120" s="4">
        <v>17616</v>
      </c>
      <c r="L16120">
        <f>INT(YEARFRAC(Cleaned!$K16120,Cleaned!$H16120,1))</f>
        <v>63</v>
      </c>
      <c r="M16120" t="str">
        <f t="shared" si="503"/>
        <v>Seniors</v>
      </c>
    </row>
    <row r="16121" spans="1:13" x14ac:dyDescent="0.25">
      <c r="A16121">
        <v>26121</v>
      </c>
      <c r="B16121" t="s">
        <v>6088</v>
      </c>
      <c r="C16121" t="s">
        <v>81</v>
      </c>
      <c r="D16121" t="s">
        <v>10</v>
      </c>
      <c r="E16121" t="s">
        <v>24</v>
      </c>
      <c r="F16121" s="35">
        <v>3953.9884000000002</v>
      </c>
      <c r="G16121" t="str">
        <f t="shared" si="502"/>
        <v>Brand Seekers</v>
      </c>
      <c r="H16121" s="4">
        <v>40875</v>
      </c>
      <c r="I16121">
        <f>WEEKDAY(Cleaned!$H16121)</f>
        <v>2</v>
      </c>
      <c r="J16121" t="s">
        <v>12</v>
      </c>
      <c r="K16121" s="4">
        <v>17484</v>
      </c>
      <c r="L16121">
        <f>INT(YEARFRAC(Cleaned!$K16121,Cleaned!$H16121,1))</f>
        <v>64</v>
      </c>
      <c r="M16121" t="str">
        <f t="shared" si="503"/>
        <v>Seniors</v>
      </c>
    </row>
    <row r="16122" spans="1:13" x14ac:dyDescent="0.25">
      <c r="A16122">
        <v>26122</v>
      </c>
      <c r="B16122" t="s">
        <v>6184</v>
      </c>
      <c r="C16122" t="s">
        <v>81</v>
      </c>
      <c r="D16122" t="s">
        <v>10</v>
      </c>
      <c r="E16122" t="s">
        <v>24</v>
      </c>
      <c r="F16122" s="35">
        <v>3953.9884000000002</v>
      </c>
      <c r="G16122" t="str">
        <f t="shared" si="502"/>
        <v>Brand Seekers</v>
      </c>
      <c r="H16122" s="4">
        <v>40971</v>
      </c>
      <c r="I16122">
        <f>WEEKDAY(Cleaned!$H16122)</f>
        <v>7</v>
      </c>
      <c r="J16122" t="s">
        <v>12</v>
      </c>
      <c r="K16122" s="4">
        <v>25793</v>
      </c>
      <c r="L16122">
        <f>INT(YEARFRAC(Cleaned!$K16122,Cleaned!$H16122,1))</f>
        <v>41</v>
      </c>
      <c r="M16122" t="str">
        <f t="shared" si="503"/>
        <v>Adult</v>
      </c>
    </row>
    <row r="16123" spans="1:13" x14ac:dyDescent="0.25">
      <c r="A16123">
        <v>26123</v>
      </c>
      <c r="B16123" t="s">
        <v>6238</v>
      </c>
      <c r="C16123" t="s">
        <v>81</v>
      </c>
      <c r="D16123" t="s">
        <v>10</v>
      </c>
      <c r="E16123" t="s">
        <v>24</v>
      </c>
      <c r="F16123" s="35">
        <v>865.20399999999995</v>
      </c>
      <c r="G16123" t="str">
        <f t="shared" si="502"/>
        <v>Casual Buyers</v>
      </c>
      <c r="H16123" s="4">
        <v>41076</v>
      </c>
      <c r="I16123">
        <f>WEEKDAY(Cleaned!$H16123)</f>
        <v>7</v>
      </c>
      <c r="J16123" t="s">
        <v>16</v>
      </c>
      <c r="K16123" s="4">
        <v>19831</v>
      </c>
      <c r="L16123">
        <f>INT(YEARFRAC(Cleaned!$K16123,Cleaned!$H16123,1))</f>
        <v>58</v>
      </c>
      <c r="M16123" t="str">
        <f t="shared" si="503"/>
        <v>Seniors</v>
      </c>
    </row>
    <row r="16124" spans="1:13" x14ac:dyDescent="0.25">
      <c r="A16124">
        <v>26124</v>
      </c>
      <c r="B16124" t="s">
        <v>6218</v>
      </c>
      <c r="C16124" t="s">
        <v>81</v>
      </c>
      <c r="D16124" t="s">
        <v>10</v>
      </c>
      <c r="E16124" t="s">
        <v>24</v>
      </c>
      <c r="F16124" s="35">
        <v>2410.6266000000001</v>
      </c>
      <c r="G16124" t="str">
        <f t="shared" si="502"/>
        <v>Brand Seekers</v>
      </c>
      <c r="H16124" s="4">
        <v>41087</v>
      </c>
      <c r="I16124">
        <f>WEEKDAY(Cleaned!$H16124)</f>
        <v>4</v>
      </c>
      <c r="J16124" t="s">
        <v>17</v>
      </c>
      <c r="K16124" s="4">
        <v>24203</v>
      </c>
      <c r="L16124">
        <f>INT(YEARFRAC(Cleaned!$K16124,Cleaned!$H16124,1))</f>
        <v>46</v>
      </c>
      <c r="M16124" t="str">
        <f t="shared" si="503"/>
        <v>Adult</v>
      </c>
    </row>
    <row r="16125" spans="1:13" x14ac:dyDescent="0.25">
      <c r="A16125">
        <v>26125</v>
      </c>
      <c r="B16125" t="s">
        <v>6408</v>
      </c>
      <c r="C16125" t="s">
        <v>81</v>
      </c>
      <c r="D16125" t="s">
        <v>10</v>
      </c>
      <c r="E16125" t="s">
        <v>24</v>
      </c>
      <c r="F16125" s="35">
        <v>2264.2536</v>
      </c>
      <c r="G16125" t="str">
        <f t="shared" si="502"/>
        <v>Brand Seekers</v>
      </c>
      <c r="H16125" s="4">
        <v>41090</v>
      </c>
      <c r="I16125">
        <f>WEEKDAY(Cleaned!$H16125)</f>
        <v>7</v>
      </c>
      <c r="J16125" t="s">
        <v>12</v>
      </c>
      <c r="K16125" s="4">
        <v>27139</v>
      </c>
      <c r="L16125">
        <f>INT(YEARFRAC(Cleaned!$K16125,Cleaned!$H16125,1))</f>
        <v>38</v>
      </c>
      <c r="M16125" t="str">
        <f t="shared" si="503"/>
        <v>Adult</v>
      </c>
    </row>
    <row r="16126" spans="1:13" x14ac:dyDescent="0.25">
      <c r="A16126">
        <v>26126</v>
      </c>
      <c r="B16126" t="s">
        <v>5894</v>
      </c>
      <c r="C16126" t="s">
        <v>81</v>
      </c>
      <c r="D16126" t="s">
        <v>10</v>
      </c>
      <c r="E16126" t="s">
        <v>24</v>
      </c>
      <c r="F16126" s="35">
        <v>2288.9187000000002</v>
      </c>
      <c r="G16126" t="str">
        <f t="shared" si="502"/>
        <v>Brand Seekers</v>
      </c>
      <c r="H16126" s="4">
        <v>41102</v>
      </c>
      <c r="I16126">
        <f>WEEKDAY(Cleaned!$H16126)</f>
        <v>5</v>
      </c>
      <c r="J16126" t="s">
        <v>12</v>
      </c>
      <c r="K16126" s="4">
        <v>20626</v>
      </c>
      <c r="L16126">
        <f>INT(YEARFRAC(Cleaned!$K16126,Cleaned!$H16126,1))</f>
        <v>56</v>
      </c>
      <c r="M16126" t="str">
        <f t="shared" si="503"/>
        <v>Seniors</v>
      </c>
    </row>
    <row r="16127" spans="1:13" x14ac:dyDescent="0.25">
      <c r="A16127">
        <v>26127</v>
      </c>
      <c r="B16127" t="s">
        <v>6086</v>
      </c>
      <c r="C16127" t="s">
        <v>81</v>
      </c>
      <c r="D16127" t="s">
        <v>10</v>
      </c>
      <c r="E16127" t="s">
        <v>24</v>
      </c>
      <c r="F16127" s="35">
        <v>865.20399999999995</v>
      </c>
      <c r="G16127" t="str">
        <f t="shared" si="502"/>
        <v>Casual Buyers</v>
      </c>
      <c r="H16127" s="4">
        <v>41106</v>
      </c>
      <c r="I16127">
        <f>WEEKDAY(Cleaned!$H16127)</f>
        <v>2</v>
      </c>
      <c r="J16127" t="s">
        <v>16</v>
      </c>
      <c r="K16127" s="4">
        <v>16534</v>
      </c>
      <c r="L16127">
        <f>INT(YEARFRAC(Cleaned!$K16127,Cleaned!$H16127,1))</f>
        <v>67</v>
      </c>
      <c r="M16127" t="str">
        <f t="shared" si="503"/>
        <v>Elders</v>
      </c>
    </row>
    <row r="16128" spans="1:13" x14ac:dyDescent="0.25">
      <c r="A16128">
        <v>26128</v>
      </c>
      <c r="B16128" t="s">
        <v>6409</v>
      </c>
      <c r="C16128" t="s">
        <v>81</v>
      </c>
      <c r="D16128" t="s">
        <v>10</v>
      </c>
      <c r="E16128" t="s">
        <v>24</v>
      </c>
      <c r="F16128" s="35">
        <v>1105.4834000000001</v>
      </c>
      <c r="G16128" t="str">
        <f t="shared" si="502"/>
        <v>Casual Buyers</v>
      </c>
      <c r="H16128" s="4">
        <v>41114</v>
      </c>
      <c r="I16128">
        <f>WEEKDAY(Cleaned!$H16128)</f>
        <v>3</v>
      </c>
      <c r="J16128" t="s">
        <v>17</v>
      </c>
      <c r="K16128" s="4">
        <v>24130</v>
      </c>
      <c r="L16128">
        <f>INT(YEARFRAC(Cleaned!$K16128,Cleaned!$H16128,1))</f>
        <v>46</v>
      </c>
      <c r="M16128" t="str">
        <f t="shared" si="503"/>
        <v>Adult</v>
      </c>
    </row>
    <row r="16129" spans="1:13" x14ac:dyDescent="0.25">
      <c r="A16129">
        <v>26129</v>
      </c>
      <c r="B16129" t="s">
        <v>6021</v>
      </c>
      <c r="C16129" t="s">
        <v>81</v>
      </c>
      <c r="D16129" t="s">
        <v>10</v>
      </c>
      <c r="E16129" t="s">
        <v>24</v>
      </c>
      <c r="F16129" s="35">
        <v>1105.4834000000001</v>
      </c>
      <c r="G16129" t="str">
        <f t="shared" si="502"/>
        <v>Casual Buyers</v>
      </c>
      <c r="H16129" s="4">
        <v>41115</v>
      </c>
      <c r="I16129">
        <f>WEEKDAY(Cleaned!$H16129)</f>
        <v>4</v>
      </c>
      <c r="J16129" t="s">
        <v>13</v>
      </c>
      <c r="K16129" s="4">
        <v>24596</v>
      </c>
      <c r="L16129">
        <f>INT(YEARFRAC(Cleaned!$K16129,Cleaned!$H16129,1))</f>
        <v>45</v>
      </c>
      <c r="M16129" t="str">
        <f t="shared" si="503"/>
        <v>Adult</v>
      </c>
    </row>
    <row r="16130" spans="1:13" x14ac:dyDescent="0.25">
      <c r="A16130">
        <v>26130</v>
      </c>
      <c r="B16130" t="s">
        <v>6200</v>
      </c>
      <c r="C16130" t="s">
        <v>81</v>
      </c>
      <c r="D16130" t="s">
        <v>10</v>
      </c>
      <c r="E16130" t="s">
        <v>24</v>
      </c>
      <c r="F16130" s="35">
        <v>2264.2536</v>
      </c>
      <c r="G16130" t="str">
        <f t="shared" ref="G16130:G16193" si="504">IF(F16130&lt;=1500,"Casual Buyers",IF(F16130&gt;=1501,"Brand Seekers",IF(F16130&gt;2500,"Convinced Seekers")))</f>
        <v>Brand Seekers</v>
      </c>
      <c r="H16130" s="4">
        <v>41116</v>
      </c>
      <c r="I16130">
        <f>WEEKDAY(Cleaned!$H16130)</f>
        <v>5</v>
      </c>
      <c r="J16130" t="s">
        <v>12</v>
      </c>
      <c r="K16130" s="4">
        <v>22780</v>
      </c>
      <c r="L16130">
        <f>INT(YEARFRAC(Cleaned!$K16130,Cleaned!$H16130,1))</f>
        <v>50</v>
      </c>
      <c r="M16130" t="str">
        <f t="shared" ref="M16130:M16193" si="505">IF(L16130&lt;=19,"Teenager",IF(L16130&lt;=34,"Young Adult",IF(L16130&lt;=49,"Adult",IF(L16130&lt;=64,"Seniors",IF(L16130&gt;=65,"Elders")))))</f>
        <v>Seniors</v>
      </c>
    </row>
    <row r="16131" spans="1:13" x14ac:dyDescent="0.25">
      <c r="A16131">
        <v>26131</v>
      </c>
      <c r="B16131" t="s">
        <v>6078</v>
      </c>
      <c r="C16131" t="s">
        <v>81</v>
      </c>
      <c r="D16131" t="s">
        <v>10</v>
      </c>
      <c r="E16131" t="s">
        <v>24</v>
      </c>
      <c r="F16131" s="35">
        <v>2699.9018000000001</v>
      </c>
      <c r="G16131" t="str">
        <f t="shared" si="504"/>
        <v>Brand Seekers</v>
      </c>
      <c r="H16131" s="4">
        <v>41146</v>
      </c>
      <c r="I16131">
        <f>WEEKDAY(Cleaned!$H16131)</f>
        <v>7</v>
      </c>
      <c r="J16131" t="s">
        <v>17</v>
      </c>
      <c r="K16131" s="4">
        <v>24376</v>
      </c>
      <c r="L16131">
        <f>INT(YEARFRAC(Cleaned!$K16131,Cleaned!$H16131,1))</f>
        <v>45</v>
      </c>
      <c r="M16131" t="str">
        <f t="shared" si="505"/>
        <v>Adult</v>
      </c>
    </row>
    <row r="16132" spans="1:13" x14ac:dyDescent="0.25">
      <c r="A16132">
        <v>26132</v>
      </c>
      <c r="B16132" t="s">
        <v>9408</v>
      </c>
      <c r="C16132" t="s">
        <v>81</v>
      </c>
      <c r="D16132" t="s">
        <v>10</v>
      </c>
      <c r="E16132" t="s">
        <v>24</v>
      </c>
      <c r="F16132" s="35">
        <v>1105.4834000000001</v>
      </c>
      <c r="G16132" t="str">
        <f t="shared" si="504"/>
        <v>Casual Buyers</v>
      </c>
      <c r="H16132" s="4">
        <v>41158</v>
      </c>
      <c r="I16132">
        <f>WEEKDAY(Cleaned!$H16132)</f>
        <v>5</v>
      </c>
      <c r="J16132" t="s">
        <v>16</v>
      </c>
      <c r="K16132" s="4">
        <v>22043</v>
      </c>
      <c r="L16132">
        <f>INT(YEARFRAC(Cleaned!$K16132,Cleaned!$H16132,1))</f>
        <v>52</v>
      </c>
      <c r="M16132" t="str">
        <f t="shared" si="505"/>
        <v>Seniors</v>
      </c>
    </row>
    <row r="16133" spans="1:13" x14ac:dyDescent="0.25">
      <c r="A16133">
        <v>26133</v>
      </c>
      <c r="B16133" t="s">
        <v>9409</v>
      </c>
      <c r="C16133" t="s">
        <v>81</v>
      </c>
      <c r="D16133" t="s">
        <v>10</v>
      </c>
      <c r="E16133" t="s">
        <v>24</v>
      </c>
      <c r="F16133" s="35">
        <v>1105.4834000000001</v>
      </c>
      <c r="G16133" t="str">
        <f t="shared" si="504"/>
        <v>Casual Buyers</v>
      </c>
      <c r="H16133" s="4">
        <v>41163</v>
      </c>
      <c r="I16133">
        <f>WEEKDAY(Cleaned!$H16133)</f>
        <v>3</v>
      </c>
      <c r="J16133" t="s">
        <v>14</v>
      </c>
      <c r="K16133" s="4">
        <v>24064</v>
      </c>
      <c r="L16133">
        <f>INT(YEARFRAC(Cleaned!$K16133,Cleaned!$H16133,1))</f>
        <v>46</v>
      </c>
      <c r="M16133" t="str">
        <f t="shared" si="505"/>
        <v>Adult</v>
      </c>
    </row>
    <row r="16134" spans="1:13" x14ac:dyDescent="0.25">
      <c r="A16134">
        <v>26134</v>
      </c>
      <c r="B16134" t="s">
        <v>6210</v>
      </c>
      <c r="C16134" t="s">
        <v>81</v>
      </c>
      <c r="D16134" t="s">
        <v>10</v>
      </c>
      <c r="E16134" t="s">
        <v>24</v>
      </c>
      <c r="F16134" s="35">
        <v>1105.4834000000001</v>
      </c>
      <c r="G16134" t="str">
        <f t="shared" si="504"/>
        <v>Casual Buyers</v>
      </c>
      <c r="H16134" s="4">
        <v>41229</v>
      </c>
      <c r="I16134">
        <f>WEEKDAY(Cleaned!$H16134)</f>
        <v>6</v>
      </c>
      <c r="J16134" t="s">
        <v>15</v>
      </c>
      <c r="K16134" s="4">
        <v>19847</v>
      </c>
      <c r="L16134">
        <f>INT(YEARFRAC(Cleaned!$K16134,Cleaned!$H16134,1))</f>
        <v>58</v>
      </c>
      <c r="M16134" t="str">
        <f t="shared" si="505"/>
        <v>Seniors</v>
      </c>
    </row>
    <row r="16135" spans="1:13" x14ac:dyDescent="0.25">
      <c r="A16135">
        <v>26135</v>
      </c>
      <c r="B16135" t="s">
        <v>6150</v>
      </c>
      <c r="C16135" t="s">
        <v>81</v>
      </c>
      <c r="D16135" t="s">
        <v>10</v>
      </c>
      <c r="E16135" t="s">
        <v>24</v>
      </c>
      <c r="F16135" s="35">
        <v>1105.4834000000001</v>
      </c>
      <c r="G16135" t="str">
        <f t="shared" si="504"/>
        <v>Casual Buyers</v>
      </c>
      <c r="H16135" s="4">
        <v>41231</v>
      </c>
      <c r="I16135">
        <f>WEEKDAY(Cleaned!$H16135)</f>
        <v>1</v>
      </c>
      <c r="J16135" t="s">
        <v>17</v>
      </c>
      <c r="K16135" s="4">
        <v>24436</v>
      </c>
      <c r="L16135">
        <f>INT(YEARFRAC(Cleaned!$K16135,Cleaned!$H16135,1))</f>
        <v>45</v>
      </c>
      <c r="M16135" t="str">
        <f t="shared" si="505"/>
        <v>Adult</v>
      </c>
    </row>
    <row r="16136" spans="1:13" x14ac:dyDescent="0.25">
      <c r="A16136">
        <v>26136</v>
      </c>
      <c r="B16136" t="s">
        <v>6071</v>
      </c>
      <c r="C16136" t="s">
        <v>81</v>
      </c>
      <c r="D16136" t="s">
        <v>10</v>
      </c>
      <c r="E16136" t="s">
        <v>24</v>
      </c>
      <c r="F16136" s="35">
        <v>2699.9018000000001</v>
      </c>
      <c r="G16136" t="str">
        <f t="shared" si="504"/>
        <v>Brand Seekers</v>
      </c>
      <c r="H16136" s="4">
        <v>41249</v>
      </c>
      <c r="I16136">
        <f>WEEKDAY(Cleaned!$H16136)</f>
        <v>5</v>
      </c>
      <c r="J16136" t="s">
        <v>13</v>
      </c>
      <c r="K16136" s="4">
        <v>21422</v>
      </c>
      <c r="L16136">
        <f>INT(YEARFRAC(Cleaned!$K16136,Cleaned!$H16136,1))</f>
        <v>54</v>
      </c>
      <c r="M16136" t="str">
        <f t="shared" si="505"/>
        <v>Seniors</v>
      </c>
    </row>
    <row r="16137" spans="1:13" x14ac:dyDescent="0.25">
      <c r="A16137">
        <v>26137</v>
      </c>
      <c r="B16137" t="s">
        <v>6211</v>
      </c>
      <c r="C16137" t="s">
        <v>81</v>
      </c>
      <c r="D16137" t="s">
        <v>10</v>
      </c>
      <c r="E16137" t="s">
        <v>24</v>
      </c>
      <c r="F16137" s="35">
        <v>2264.2536</v>
      </c>
      <c r="G16137" t="str">
        <f t="shared" si="504"/>
        <v>Brand Seekers</v>
      </c>
      <c r="H16137" s="4">
        <v>41256</v>
      </c>
      <c r="I16137">
        <f>WEEKDAY(Cleaned!$H16137)</f>
        <v>5</v>
      </c>
      <c r="J16137" t="s">
        <v>17</v>
      </c>
      <c r="K16137" s="4">
        <v>24955</v>
      </c>
      <c r="L16137">
        <f>INT(YEARFRAC(Cleaned!$K16137,Cleaned!$H16137,1))</f>
        <v>44</v>
      </c>
      <c r="M16137" t="str">
        <f t="shared" si="505"/>
        <v>Adult</v>
      </c>
    </row>
    <row r="16138" spans="1:13" x14ac:dyDescent="0.25">
      <c r="A16138">
        <v>26138</v>
      </c>
      <c r="B16138" t="s">
        <v>5853</v>
      </c>
      <c r="C16138" t="s">
        <v>81</v>
      </c>
      <c r="D16138" t="s">
        <v>10</v>
      </c>
      <c r="E16138" t="s">
        <v>24</v>
      </c>
      <c r="F16138" s="35">
        <v>2699.9018000000001</v>
      </c>
      <c r="G16138" t="str">
        <f t="shared" si="504"/>
        <v>Brand Seekers</v>
      </c>
      <c r="H16138" s="4">
        <v>41261</v>
      </c>
      <c r="I16138">
        <f>WEEKDAY(Cleaned!$H16138)</f>
        <v>3</v>
      </c>
      <c r="J16138" t="s">
        <v>17</v>
      </c>
      <c r="K16138" s="4">
        <v>15852</v>
      </c>
      <c r="L16138">
        <f>INT(YEARFRAC(Cleaned!$K16138,Cleaned!$H16138,1))</f>
        <v>69</v>
      </c>
      <c r="M16138" t="str">
        <f t="shared" si="505"/>
        <v>Elders</v>
      </c>
    </row>
    <row r="16139" spans="1:13" x14ac:dyDescent="0.25">
      <c r="A16139">
        <v>26139</v>
      </c>
      <c r="B16139" t="s">
        <v>5862</v>
      </c>
      <c r="C16139" t="s">
        <v>81</v>
      </c>
      <c r="D16139" t="s">
        <v>10</v>
      </c>
      <c r="E16139" t="s">
        <v>24</v>
      </c>
      <c r="F16139" s="35">
        <v>2699.9018000000001</v>
      </c>
      <c r="G16139" t="str">
        <f t="shared" si="504"/>
        <v>Brand Seekers</v>
      </c>
      <c r="H16139" s="4">
        <v>41298</v>
      </c>
      <c r="I16139">
        <f>WEEKDAY(Cleaned!$H16139)</f>
        <v>5</v>
      </c>
      <c r="J16139" t="s">
        <v>13</v>
      </c>
      <c r="K16139" s="4">
        <v>24157</v>
      </c>
      <c r="L16139">
        <f>INT(YEARFRAC(Cleaned!$K16139,Cleaned!$H16139,1))</f>
        <v>46</v>
      </c>
      <c r="M16139" t="str">
        <f t="shared" si="505"/>
        <v>Adult</v>
      </c>
    </row>
    <row r="16140" spans="1:13" x14ac:dyDescent="0.25">
      <c r="A16140">
        <v>26140</v>
      </c>
      <c r="B16140" t="s">
        <v>6015</v>
      </c>
      <c r="C16140" t="s">
        <v>81</v>
      </c>
      <c r="D16140" t="s">
        <v>10</v>
      </c>
      <c r="E16140" t="s">
        <v>24</v>
      </c>
      <c r="F16140" s="35">
        <v>2264.2536</v>
      </c>
      <c r="G16140" t="str">
        <f t="shared" si="504"/>
        <v>Brand Seekers</v>
      </c>
      <c r="H16140" s="4">
        <v>41318</v>
      </c>
      <c r="I16140">
        <f>WEEKDAY(Cleaned!$H16140)</f>
        <v>4</v>
      </c>
      <c r="J16140" t="s">
        <v>12</v>
      </c>
      <c r="K16140" s="4">
        <v>23005</v>
      </c>
      <c r="L16140">
        <f>INT(YEARFRAC(Cleaned!$K16140,Cleaned!$H16140,1))</f>
        <v>50</v>
      </c>
      <c r="M16140" t="str">
        <f t="shared" si="505"/>
        <v>Seniors</v>
      </c>
    </row>
    <row r="16141" spans="1:13" x14ac:dyDescent="0.25">
      <c r="A16141">
        <v>26141</v>
      </c>
      <c r="B16141" t="s">
        <v>6183</v>
      </c>
      <c r="C16141" t="s">
        <v>81</v>
      </c>
      <c r="D16141" t="s">
        <v>10</v>
      </c>
      <c r="E16141" t="s">
        <v>24</v>
      </c>
      <c r="F16141" s="35">
        <v>2699.9018000000001</v>
      </c>
      <c r="G16141" t="str">
        <f t="shared" si="504"/>
        <v>Brand Seekers</v>
      </c>
      <c r="H16141" s="4">
        <v>41319</v>
      </c>
      <c r="I16141">
        <f>WEEKDAY(Cleaned!$H16141)</f>
        <v>5</v>
      </c>
      <c r="J16141" t="s">
        <v>15</v>
      </c>
      <c r="K16141" s="4">
        <v>23025</v>
      </c>
      <c r="L16141">
        <f>INT(YEARFRAC(Cleaned!$K16141,Cleaned!$H16141,1))</f>
        <v>50</v>
      </c>
      <c r="M16141" t="str">
        <f t="shared" si="505"/>
        <v>Seniors</v>
      </c>
    </row>
    <row r="16142" spans="1:13" x14ac:dyDescent="0.25">
      <c r="A16142">
        <v>26142</v>
      </c>
      <c r="B16142" t="s">
        <v>6174</v>
      </c>
      <c r="C16142" t="s">
        <v>81</v>
      </c>
      <c r="D16142" t="s">
        <v>10</v>
      </c>
      <c r="E16142" t="s">
        <v>24</v>
      </c>
      <c r="F16142" s="35">
        <v>2264.2536</v>
      </c>
      <c r="G16142" t="str">
        <f t="shared" si="504"/>
        <v>Brand Seekers</v>
      </c>
      <c r="H16142" s="4">
        <v>41328</v>
      </c>
      <c r="I16142">
        <f>WEEKDAY(Cleaned!$H16142)</f>
        <v>7</v>
      </c>
      <c r="J16142" t="s">
        <v>17</v>
      </c>
      <c r="K16142" s="4">
        <v>20465</v>
      </c>
      <c r="L16142">
        <f>INT(YEARFRAC(Cleaned!$K16142,Cleaned!$H16142,1))</f>
        <v>57</v>
      </c>
      <c r="M16142" t="str">
        <f t="shared" si="505"/>
        <v>Seniors</v>
      </c>
    </row>
    <row r="16143" spans="1:13" x14ac:dyDescent="0.25">
      <c r="A16143">
        <v>26143</v>
      </c>
      <c r="B16143" t="s">
        <v>9410</v>
      </c>
      <c r="C16143" t="s">
        <v>81</v>
      </c>
      <c r="D16143" t="s">
        <v>10</v>
      </c>
      <c r="E16143" t="s">
        <v>24</v>
      </c>
      <c r="F16143" s="35">
        <v>1105.4834000000001</v>
      </c>
      <c r="G16143" t="str">
        <f t="shared" si="504"/>
        <v>Casual Buyers</v>
      </c>
      <c r="H16143" s="4">
        <v>41336</v>
      </c>
      <c r="I16143">
        <f>WEEKDAY(Cleaned!$H16143)</f>
        <v>1</v>
      </c>
      <c r="J16143" t="s">
        <v>15</v>
      </c>
      <c r="K16143" s="4">
        <v>22166</v>
      </c>
      <c r="L16143">
        <f>INT(YEARFRAC(Cleaned!$K16143,Cleaned!$H16143,1))</f>
        <v>52</v>
      </c>
      <c r="M16143" t="str">
        <f t="shared" si="505"/>
        <v>Seniors</v>
      </c>
    </row>
    <row r="16144" spans="1:13" x14ac:dyDescent="0.25">
      <c r="A16144">
        <v>26144</v>
      </c>
      <c r="B16144" t="s">
        <v>9411</v>
      </c>
      <c r="C16144" t="s">
        <v>81</v>
      </c>
      <c r="D16144" t="s">
        <v>10</v>
      </c>
      <c r="E16144" t="s">
        <v>24</v>
      </c>
      <c r="F16144" s="35">
        <v>865.20399999999995</v>
      </c>
      <c r="G16144" t="str">
        <f t="shared" si="504"/>
        <v>Casual Buyers</v>
      </c>
      <c r="H16144" s="4">
        <v>41358</v>
      </c>
      <c r="I16144">
        <f>WEEKDAY(Cleaned!$H16144)</f>
        <v>2</v>
      </c>
      <c r="J16144" t="s">
        <v>14</v>
      </c>
      <c r="K16144" s="4">
        <v>18678</v>
      </c>
      <c r="L16144">
        <f>INT(YEARFRAC(Cleaned!$K16144,Cleaned!$H16144,1))</f>
        <v>62</v>
      </c>
      <c r="M16144" t="str">
        <f t="shared" si="505"/>
        <v>Seniors</v>
      </c>
    </row>
    <row r="16145" spans="1:13" x14ac:dyDescent="0.25">
      <c r="A16145">
        <v>26145</v>
      </c>
      <c r="B16145" t="s">
        <v>6261</v>
      </c>
      <c r="C16145" t="s">
        <v>81</v>
      </c>
      <c r="D16145" t="s">
        <v>10</v>
      </c>
      <c r="E16145" t="s">
        <v>24</v>
      </c>
      <c r="F16145" s="35">
        <v>2288.9187000000002</v>
      </c>
      <c r="G16145" t="str">
        <f t="shared" si="504"/>
        <v>Brand Seekers</v>
      </c>
      <c r="H16145" s="4">
        <v>41363</v>
      </c>
      <c r="I16145">
        <f>WEEKDAY(Cleaned!$H16145)</f>
        <v>7</v>
      </c>
      <c r="J16145" t="s">
        <v>12</v>
      </c>
      <c r="K16145" s="4">
        <v>18541</v>
      </c>
      <c r="L16145">
        <f>INT(YEARFRAC(Cleaned!$K16145,Cleaned!$H16145,1))</f>
        <v>62</v>
      </c>
      <c r="M16145" t="str">
        <f t="shared" si="505"/>
        <v>Seniors</v>
      </c>
    </row>
    <row r="16146" spans="1:13" x14ac:dyDescent="0.25">
      <c r="A16146">
        <v>26146</v>
      </c>
      <c r="B16146" t="s">
        <v>6287</v>
      </c>
      <c r="C16146" t="s">
        <v>81</v>
      </c>
      <c r="D16146" t="s">
        <v>10</v>
      </c>
      <c r="E16146" t="s">
        <v>24</v>
      </c>
      <c r="F16146" s="35">
        <v>865.20399999999995</v>
      </c>
      <c r="G16146" t="str">
        <f t="shared" si="504"/>
        <v>Casual Buyers</v>
      </c>
      <c r="H16146" s="4">
        <v>41363</v>
      </c>
      <c r="I16146">
        <f>WEEKDAY(Cleaned!$H16146)</f>
        <v>7</v>
      </c>
      <c r="J16146" t="s">
        <v>16</v>
      </c>
      <c r="K16146" s="4">
        <v>25090</v>
      </c>
      <c r="L16146">
        <f>INT(YEARFRAC(Cleaned!$K16146,Cleaned!$H16146,1))</f>
        <v>44</v>
      </c>
      <c r="M16146" t="str">
        <f t="shared" si="505"/>
        <v>Adult</v>
      </c>
    </row>
    <row r="16147" spans="1:13" x14ac:dyDescent="0.25">
      <c r="A16147">
        <v>26147</v>
      </c>
      <c r="B16147" t="s">
        <v>5992</v>
      </c>
      <c r="C16147" t="s">
        <v>81</v>
      </c>
      <c r="D16147" t="s">
        <v>10</v>
      </c>
      <c r="E16147" t="s">
        <v>24</v>
      </c>
      <c r="F16147" s="35">
        <v>1105.4834000000001</v>
      </c>
      <c r="G16147" t="str">
        <f t="shared" si="504"/>
        <v>Casual Buyers</v>
      </c>
      <c r="H16147" s="4">
        <v>41374</v>
      </c>
      <c r="I16147">
        <f>WEEKDAY(Cleaned!$H16147)</f>
        <v>4</v>
      </c>
      <c r="J16147" t="s">
        <v>17</v>
      </c>
      <c r="K16147" s="4">
        <v>20521</v>
      </c>
      <c r="L16147">
        <f>INT(YEARFRAC(Cleaned!$K16147,Cleaned!$H16147,1))</f>
        <v>57</v>
      </c>
      <c r="M16147" t="str">
        <f t="shared" si="505"/>
        <v>Seniors</v>
      </c>
    </row>
    <row r="16148" spans="1:13" x14ac:dyDescent="0.25">
      <c r="A16148">
        <v>26148</v>
      </c>
      <c r="B16148" t="s">
        <v>6022</v>
      </c>
      <c r="C16148" t="s">
        <v>81</v>
      </c>
      <c r="D16148" t="s">
        <v>10</v>
      </c>
      <c r="E16148" t="s">
        <v>24</v>
      </c>
      <c r="F16148" s="35">
        <v>2410.6266000000001</v>
      </c>
      <c r="G16148" t="str">
        <f t="shared" si="504"/>
        <v>Brand Seekers</v>
      </c>
      <c r="H16148" s="4">
        <v>41382</v>
      </c>
      <c r="I16148">
        <f>WEEKDAY(Cleaned!$H16148)</f>
        <v>5</v>
      </c>
      <c r="J16148" t="s">
        <v>17</v>
      </c>
      <c r="K16148" s="4">
        <v>24370</v>
      </c>
      <c r="L16148">
        <f>INT(YEARFRAC(Cleaned!$K16148,Cleaned!$H16148,1))</f>
        <v>46</v>
      </c>
      <c r="M16148" t="str">
        <f t="shared" si="505"/>
        <v>Adult</v>
      </c>
    </row>
    <row r="16149" spans="1:13" x14ac:dyDescent="0.25">
      <c r="A16149">
        <v>26149</v>
      </c>
      <c r="B16149" t="s">
        <v>6257</v>
      </c>
      <c r="C16149" t="s">
        <v>81</v>
      </c>
      <c r="D16149" t="s">
        <v>10</v>
      </c>
      <c r="E16149" t="s">
        <v>24</v>
      </c>
      <c r="F16149" s="35">
        <v>2264.2536</v>
      </c>
      <c r="G16149" t="str">
        <f t="shared" si="504"/>
        <v>Brand Seekers</v>
      </c>
      <c r="H16149" s="4">
        <v>41385</v>
      </c>
      <c r="I16149">
        <f>WEEKDAY(Cleaned!$H16149)</f>
        <v>1</v>
      </c>
      <c r="J16149" t="s">
        <v>13</v>
      </c>
      <c r="K16149" s="4">
        <v>19857</v>
      </c>
      <c r="L16149">
        <f>INT(YEARFRAC(Cleaned!$K16149,Cleaned!$H16149,1))</f>
        <v>58</v>
      </c>
      <c r="M16149" t="str">
        <f t="shared" si="505"/>
        <v>Seniors</v>
      </c>
    </row>
    <row r="16150" spans="1:13" x14ac:dyDescent="0.25">
      <c r="A16150">
        <v>26150</v>
      </c>
      <c r="B16150" t="s">
        <v>6213</v>
      </c>
      <c r="C16150" t="s">
        <v>81</v>
      </c>
      <c r="D16150" t="s">
        <v>10</v>
      </c>
      <c r="E16150" t="s">
        <v>24</v>
      </c>
      <c r="F16150" s="35">
        <v>865.20399999999995</v>
      </c>
      <c r="G16150" t="str">
        <f t="shared" si="504"/>
        <v>Casual Buyers</v>
      </c>
      <c r="H16150" s="4">
        <v>41386</v>
      </c>
      <c r="I16150">
        <f>WEEKDAY(Cleaned!$H16150)</f>
        <v>2</v>
      </c>
      <c r="J16150" t="s">
        <v>16</v>
      </c>
      <c r="K16150" s="4">
        <v>21650</v>
      </c>
      <c r="L16150">
        <f>INT(YEARFRAC(Cleaned!$K16150,Cleaned!$H16150,1))</f>
        <v>54</v>
      </c>
      <c r="M16150" t="str">
        <f t="shared" si="505"/>
        <v>Seniors</v>
      </c>
    </row>
    <row r="16151" spans="1:13" x14ac:dyDescent="0.25">
      <c r="A16151">
        <v>26151</v>
      </c>
      <c r="B16151" t="s">
        <v>6192</v>
      </c>
      <c r="C16151" t="s">
        <v>81</v>
      </c>
      <c r="D16151" t="s">
        <v>10</v>
      </c>
      <c r="E16151" t="s">
        <v>24</v>
      </c>
      <c r="F16151" s="35">
        <v>1105.4834000000001</v>
      </c>
      <c r="G16151" t="str">
        <f t="shared" si="504"/>
        <v>Casual Buyers</v>
      </c>
      <c r="H16151" s="4">
        <v>41392</v>
      </c>
      <c r="I16151">
        <f>WEEKDAY(Cleaned!$H16151)</f>
        <v>1</v>
      </c>
      <c r="J16151" t="s">
        <v>14</v>
      </c>
      <c r="K16151" s="4">
        <v>19811</v>
      </c>
      <c r="L16151">
        <f>INT(YEARFRAC(Cleaned!$K16151,Cleaned!$H16151,1))</f>
        <v>59</v>
      </c>
      <c r="M16151" t="str">
        <f t="shared" si="505"/>
        <v>Seniors</v>
      </c>
    </row>
    <row r="16152" spans="1:13" x14ac:dyDescent="0.25">
      <c r="A16152">
        <v>26152</v>
      </c>
      <c r="B16152" t="s">
        <v>6034</v>
      </c>
      <c r="C16152" t="s">
        <v>81</v>
      </c>
      <c r="D16152" t="s">
        <v>10</v>
      </c>
      <c r="E16152" t="s">
        <v>24</v>
      </c>
      <c r="F16152" s="35">
        <v>2264.2536</v>
      </c>
      <c r="G16152" t="str">
        <f t="shared" si="504"/>
        <v>Brand Seekers</v>
      </c>
      <c r="H16152" s="4">
        <v>41393</v>
      </c>
      <c r="I16152">
        <f>WEEKDAY(Cleaned!$H16152)</f>
        <v>2</v>
      </c>
      <c r="J16152" t="s">
        <v>13</v>
      </c>
      <c r="K16152" s="4">
        <v>17865</v>
      </c>
      <c r="L16152">
        <f>INT(YEARFRAC(Cleaned!$K16152,Cleaned!$H16152,1))</f>
        <v>64</v>
      </c>
      <c r="M16152" t="str">
        <f t="shared" si="505"/>
        <v>Seniors</v>
      </c>
    </row>
    <row r="16153" spans="1:13" x14ac:dyDescent="0.25">
      <c r="A16153">
        <v>26153</v>
      </c>
      <c r="B16153" t="s">
        <v>9412</v>
      </c>
      <c r="C16153" t="s">
        <v>81</v>
      </c>
      <c r="D16153" t="s">
        <v>10</v>
      </c>
      <c r="E16153" t="s">
        <v>24</v>
      </c>
      <c r="F16153" s="35">
        <v>865.20399999999995</v>
      </c>
      <c r="G16153" t="str">
        <f t="shared" si="504"/>
        <v>Casual Buyers</v>
      </c>
      <c r="H16153" s="4">
        <v>41393</v>
      </c>
      <c r="I16153">
        <f>WEEKDAY(Cleaned!$H16153)</f>
        <v>2</v>
      </c>
      <c r="J16153" t="s">
        <v>16</v>
      </c>
      <c r="K16153" s="4">
        <v>18845</v>
      </c>
      <c r="L16153">
        <f>INT(YEARFRAC(Cleaned!$K16153,Cleaned!$H16153,1))</f>
        <v>61</v>
      </c>
      <c r="M16153" t="str">
        <f t="shared" si="505"/>
        <v>Seniors</v>
      </c>
    </row>
    <row r="16154" spans="1:13" x14ac:dyDescent="0.25">
      <c r="A16154">
        <v>26154</v>
      </c>
      <c r="B16154" t="s">
        <v>9413</v>
      </c>
      <c r="C16154" t="s">
        <v>81</v>
      </c>
      <c r="D16154" t="s">
        <v>10</v>
      </c>
      <c r="E16154" t="s">
        <v>24</v>
      </c>
      <c r="F16154" s="35">
        <v>865.20399999999995</v>
      </c>
      <c r="G16154" t="str">
        <f t="shared" si="504"/>
        <v>Casual Buyers</v>
      </c>
      <c r="H16154" s="4">
        <v>41396</v>
      </c>
      <c r="I16154">
        <f>WEEKDAY(Cleaned!$H16154)</f>
        <v>5</v>
      </c>
      <c r="J16154" t="s">
        <v>16</v>
      </c>
      <c r="K16154" s="4">
        <v>27990</v>
      </c>
      <c r="L16154">
        <f>INT(YEARFRAC(Cleaned!$K16154,Cleaned!$H16154,1))</f>
        <v>36</v>
      </c>
      <c r="M16154" t="str">
        <f t="shared" si="505"/>
        <v>Adult</v>
      </c>
    </row>
    <row r="16155" spans="1:13" x14ac:dyDescent="0.25">
      <c r="A16155">
        <v>26155</v>
      </c>
      <c r="B16155" t="s">
        <v>6404</v>
      </c>
      <c r="C16155" t="s">
        <v>81</v>
      </c>
      <c r="D16155" t="s">
        <v>10</v>
      </c>
      <c r="E16155" t="s">
        <v>24</v>
      </c>
      <c r="F16155" s="35">
        <v>2699.9018000000001</v>
      </c>
      <c r="G16155" t="str">
        <f t="shared" si="504"/>
        <v>Brand Seekers</v>
      </c>
      <c r="H16155" s="4">
        <v>41398</v>
      </c>
      <c r="I16155">
        <f>WEEKDAY(Cleaned!$H16155)</f>
        <v>7</v>
      </c>
      <c r="J16155" t="s">
        <v>13</v>
      </c>
      <c r="K16155" s="4">
        <v>18220</v>
      </c>
      <c r="L16155">
        <f>INT(YEARFRAC(Cleaned!$K16155,Cleaned!$H16155,1))</f>
        <v>63</v>
      </c>
      <c r="M16155" t="str">
        <f t="shared" si="505"/>
        <v>Seniors</v>
      </c>
    </row>
    <row r="16156" spans="1:13" x14ac:dyDescent="0.25">
      <c r="A16156">
        <v>26156</v>
      </c>
      <c r="B16156" t="s">
        <v>6081</v>
      </c>
      <c r="C16156" t="s">
        <v>81</v>
      </c>
      <c r="D16156" t="s">
        <v>10</v>
      </c>
      <c r="E16156" t="s">
        <v>24</v>
      </c>
      <c r="F16156" s="35">
        <v>2264.2536</v>
      </c>
      <c r="G16156" t="str">
        <f t="shared" si="504"/>
        <v>Brand Seekers</v>
      </c>
      <c r="H16156" s="4">
        <v>41404</v>
      </c>
      <c r="I16156">
        <f>WEEKDAY(Cleaned!$H16156)</f>
        <v>6</v>
      </c>
      <c r="J16156" t="s">
        <v>12</v>
      </c>
      <c r="K16156" s="4">
        <v>21960</v>
      </c>
      <c r="L16156">
        <f>INT(YEARFRAC(Cleaned!$K16156,Cleaned!$H16156,1))</f>
        <v>53</v>
      </c>
      <c r="M16156" t="str">
        <f t="shared" si="505"/>
        <v>Seniors</v>
      </c>
    </row>
    <row r="16157" spans="1:13" x14ac:dyDescent="0.25">
      <c r="A16157">
        <v>26157</v>
      </c>
      <c r="B16157" t="s">
        <v>6028</v>
      </c>
      <c r="C16157" t="s">
        <v>81</v>
      </c>
      <c r="D16157" t="s">
        <v>10</v>
      </c>
      <c r="E16157" t="s">
        <v>24</v>
      </c>
      <c r="F16157" s="35">
        <v>865.20399999999995</v>
      </c>
      <c r="G16157" t="str">
        <f t="shared" si="504"/>
        <v>Casual Buyers</v>
      </c>
      <c r="H16157" s="4">
        <v>41416</v>
      </c>
      <c r="I16157">
        <f>WEEKDAY(Cleaned!$H16157)</f>
        <v>4</v>
      </c>
      <c r="J16157" t="s">
        <v>16</v>
      </c>
      <c r="K16157" s="4">
        <v>25065</v>
      </c>
      <c r="L16157">
        <f>INT(YEARFRAC(Cleaned!$K16157,Cleaned!$H16157,1))</f>
        <v>44</v>
      </c>
      <c r="M16157" t="str">
        <f t="shared" si="505"/>
        <v>Adult</v>
      </c>
    </row>
    <row r="16158" spans="1:13" x14ac:dyDescent="0.25">
      <c r="A16158">
        <v>26158</v>
      </c>
      <c r="B16158" t="s">
        <v>6143</v>
      </c>
      <c r="C16158" t="s">
        <v>81</v>
      </c>
      <c r="D16158" t="s">
        <v>10</v>
      </c>
      <c r="E16158" t="s">
        <v>24</v>
      </c>
      <c r="F16158" s="35">
        <v>2740.3337000000001</v>
      </c>
      <c r="G16158" t="str">
        <f t="shared" si="504"/>
        <v>Brand Seekers</v>
      </c>
      <c r="H16158" s="4">
        <v>41437</v>
      </c>
      <c r="I16158">
        <f>WEEKDAY(Cleaned!$H16158)</f>
        <v>4</v>
      </c>
      <c r="J16158" t="s">
        <v>17</v>
      </c>
      <c r="K16158" s="4">
        <v>26842</v>
      </c>
      <c r="L16158">
        <f>INT(YEARFRAC(Cleaned!$K16158,Cleaned!$H16158,1))</f>
        <v>39</v>
      </c>
      <c r="M16158" t="str">
        <f t="shared" si="505"/>
        <v>Adult</v>
      </c>
    </row>
    <row r="16159" spans="1:13" x14ac:dyDescent="0.25">
      <c r="A16159">
        <v>26159</v>
      </c>
      <c r="B16159" t="s">
        <v>5915</v>
      </c>
      <c r="C16159" t="s">
        <v>81</v>
      </c>
      <c r="D16159" t="s">
        <v>10</v>
      </c>
      <c r="E16159" t="s">
        <v>24</v>
      </c>
      <c r="F16159" s="35">
        <v>2607.7779</v>
      </c>
      <c r="G16159" t="str">
        <f t="shared" si="504"/>
        <v>Brand Seekers</v>
      </c>
      <c r="H16159" s="4">
        <v>41440</v>
      </c>
      <c r="I16159">
        <f>WEEKDAY(Cleaned!$H16159)</f>
        <v>7</v>
      </c>
      <c r="J16159" t="s">
        <v>12</v>
      </c>
      <c r="K16159" s="4">
        <v>23029</v>
      </c>
      <c r="L16159">
        <f>INT(YEARFRAC(Cleaned!$K16159,Cleaned!$H16159,1))</f>
        <v>50</v>
      </c>
      <c r="M16159" t="str">
        <f t="shared" si="505"/>
        <v>Seniors</v>
      </c>
    </row>
    <row r="16160" spans="1:13" x14ac:dyDescent="0.25">
      <c r="A16160">
        <v>26160</v>
      </c>
      <c r="B16160" t="s">
        <v>9414</v>
      </c>
      <c r="C16160" t="s">
        <v>81</v>
      </c>
      <c r="D16160" t="s">
        <v>10</v>
      </c>
      <c r="E16160" t="s">
        <v>24</v>
      </c>
      <c r="F16160" s="35">
        <v>2763.5718999999999</v>
      </c>
      <c r="G16160" t="str">
        <f t="shared" si="504"/>
        <v>Brand Seekers</v>
      </c>
      <c r="H16160" s="4">
        <v>41445</v>
      </c>
      <c r="I16160">
        <f>WEEKDAY(Cleaned!$H16160)</f>
        <v>5</v>
      </c>
      <c r="J16160" t="s">
        <v>16</v>
      </c>
      <c r="K16160" s="4">
        <v>26606</v>
      </c>
      <c r="L16160">
        <f>INT(YEARFRAC(Cleaned!$K16160,Cleaned!$H16160,1))</f>
        <v>40</v>
      </c>
      <c r="M16160" t="str">
        <f t="shared" si="505"/>
        <v>Adult</v>
      </c>
    </row>
    <row r="16161" spans="1:13" x14ac:dyDescent="0.25">
      <c r="A16161">
        <v>26161</v>
      </c>
      <c r="B16161" t="s">
        <v>9415</v>
      </c>
      <c r="C16161" t="s">
        <v>81</v>
      </c>
      <c r="D16161" t="s">
        <v>10</v>
      </c>
      <c r="E16161" t="s">
        <v>24</v>
      </c>
      <c r="F16161" s="35">
        <v>205.83940000000001</v>
      </c>
      <c r="G16161" t="str">
        <f t="shared" si="504"/>
        <v>Casual Buyers</v>
      </c>
      <c r="H16161" s="4">
        <v>41455</v>
      </c>
      <c r="I16161">
        <f>WEEKDAY(Cleaned!$H16161)</f>
        <v>1</v>
      </c>
      <c r="J16161" t="s">
        <v>13</v>
      </c>
      <c r="K16161" s="4">
        <v>17678</v>
      </c>
      <c r="L16161">
        <f>INT(YEARFRAC(Cleaned!$K16161,Cleaned!$H16161,1))</f>
        <v>65</v>
      </c>
      <c r="M16161" t="str">
        <f t="shared" si="505"/>
        <v>Elders</v>
      </c>
    </row>
    <row r="16162" spans="1:13" x14ac:dyDescent="0.25">
      <c r="A16162">
        <v>26162</v>
      </c>
      <c r="B16162" t="s">
        <v>6190</v>
      </c>
      <c r="C16162" t="s">
        <v>81</v>
      </c>
      <c r="D16162" t="s">
        <v>10</v>
      </c>
      <c r="E16162" t="s">
        <v>24</v>
      </c>
      <c r="F16162" s="35">
        <v>8.7848000000000006</v>
      </c>
      <c r="G16162" t="str">
        <f t="shared" si="504"/>
        <v>Casual Buyers</v>
      </c>
      <c r="H16162" s="4">
        <v>41456</v>
      </c>
      <c r="I16162">
        <f>WEEKDAY(Cleaned!$H16162)</f>
        <v>2</v>
      </c>
      <c r="J16162" t="s">
        <v>12</v>
      </c>
      <c r="K16162" s="4">
        <v>17590</v>
      </c>
      <c r="L16162">
        <f>INT(YEARFRAC(Cleaned!$K16162,Cleaned!$H16162,1))</f>
        <v>65</v>
      </c>
      <c r="M16162" t="str">
        <f t="shared" si="505"/>
        <v>Elders</v>
      </c>
    </row>
    <row r="16163" spans="1:13" x14ac:dyDescent="0.25">
      <c r="A16163">
        <v>26163</v>
      </c>
      <c r="B16163" t="s">
        <v>6079</v>
      </c>
      <c r="C16163" t="s">
        <v>81</v>
      </c>
      <c r="D16163" t="s">
        <v>10</v>
      </c>
      <c r="E16163" t="s">
        <v>24</v>
      </c>
      <c r="F16163" s="35">
        <v>9.9339999999999993</v>
      </c>
      <c r="G16163" t="str">
        <f t="shared" si="504"/>
        <v>Casual Buyers</v>
      </c>
      <c r="H16163" s="4">
        <v>41457</v>
      </c>
      <c r="I16163">
        <f>WEEKDAY(Cleaned!$H16163)</f>
        <v>3</v>
      </c>
      <c r="J16163" t="s">
        <v>12</v>
      </c>
      <c r="K16163" s="4">
        <v>19006</v>
      </c>
      <c r="L16163">
        <f>INT(YEARFRAC(Cleaned!$K16163,Cleaned!$H16163,1))</f>
        <v>61</v>
      </c>
      <c r="M16163" t="str">
        <f t="shared" si="505"/>
        <v>Seniors</v>
      </c>
    </row>
    <row r="16164" spans="1:13" x14ac:dyDescent="0.25">
      <c r="A16164">
        <v>26164</v>
      </c>
      <c r="B16164" t="s">
        <v>9416</v>
      </c>
      <c r="C16164" t="s">
        <v>81</v>
      </c>
      <c r="D16164" t="s">
        <v>10</v>
      </c>
      <c r="E16164" t="s">
        <v>24</v>
      </c>
      <c r="F16164" s="35">
        <v>8.0443999999999996</v>
      </c>
      <c r="G16164" t="str">
        <f t="shared" si="504"/>
        <v>Casual Buyers</v>
      </c>
      <c r="H16164" s="4">
        <v>41457</v>
      </c>
      <c r="I16164">
        <f>WEEKDAY(Cleaned!$H16164)</f>
        <v>3</v>
      </c>
      <c r="J16164" t="s">
        <v>15</v>
      </c>
      <c r="K16164" s="4">
        <v>25120</v>
      </c>
      <c r="L16164">
        <f>INT(YEARFRAC(Cleaned!$K16164,Cleaned!$H16164,1))</f>
        <v>44</v>
      </c>
      <c r="M16164" t="str">
        <f t="shared" si="505"/>
        <v>Adult</v>
      </c>
    </row>
    <row r="16165" spans="1:13" x14ac:dyDescent="0.25">
      <c r="A16165">
        <v>26165</v>
      </c>
      <c r="B16165" t="s">
        <v>9417</v>
      </c>
      <c r="C16165" t="s">
        <v>81</v>
      </c>
      <c r="D16165" t="s">
        <v>10</v>
      </c>
      <c r="E16165" t="s">
        <v>24</v>
      </c>
      <c r="F16165" s="35">
        <v>132.5779</v>
      </c>
      <c r="G16165" t="str">
        <f t="shared" si="504"/>
        <v>Casual Buyers</v>
      </c>
      <c r="H16165" s="4">
        <v>41457</v>
      </c>
      <c r="I16165">
        <f>WEEKDAY(Cleaned!$H16165)</f>
        <v>3</v>
      </c>
      <c r="J16165" t="s">
        <v>14</v>
      </c>
      <c r="K16165" s="4">
        <v>22634</v>
      </c>
      <c r="L16165">
        <f>INT(YEARFRAC(Cleaned!$K16165,Cleaned!$H16165,1))</f>
        <v>51</v>
      </c>
      <c r="M16165" t="str">
        <f t="shared" si="505"/>
        <v>Seniors</v>
      </c>
    </row>
    <row r="16166" spans="1:13" x14ac:dyDescent="0.25">
      <c r="A16166">
        <v>26166</v>
      </c>
      <c r="B16166" t="s">
        <v>9418</v>
      </c>
      <c r="C16166" t="s">
        <v>81</v>
      </c>
      <c r="D16166" t="s">
        <v>10</v>
      </c>
      <c r="E16166" t="s">
        <v>24</v>
      </c>
      <c r="F16166" s="35">
        <v>104.4004</v>
      </c>
      <c r="G16166" t="str">
        <f t="shared" si="504"/>
        <v>Casual Buyers</v>
      </c>
      <c r="H16166" s="4">
        <v>41460</v>
      </c>
      <c r="I16166">
        <f>WEEKDAY(Cleaned!$H16166)</f>
        <v>6</v>
      </c>
      <c r="J16166" t="s">
        <v>15</v>
      </c>
      <c r="K16166" s="4">
        <v>22937</v>
      </c>
      <c r="L16166">
        <f>INT(YEARFRAC(Cleaned!$K16166,Cleaned!$H16166,1))</f>
        <v>50</v>
      </c>
      <c r="M16166" t="str">
        <f t="shared" si="505"/>
        <v>Seniors</v>
      </c>
    </row>
    <row r="16167" spans="1:13" x14ac:dyDescent="0.25">
      <c r="A16167">
        <v>26167</v>
      </c>
      <c r="B16167" t="s">
        <v>9419</v>
      </c>
      <c r="C16167" t="s">
        <v>81</v>
      </c>
      <c r="D16167" t="s">
        <v>10</v>
      </c>
      <c r="E16167" t="s">
        <v>24</v>
      </c>
      <c r="F16167" s="35">
        <v>38.929200000000002</v>
      </c>
      <c r="G16167" t="str">
        <f t="shared" si="504"/>
        <v>Casual Buyers</v>
      </c>
      <c r="H16167" s="4">
        <v>41461</v>
      </c>
      <c r="I16167">
        <f>WEEKDAY(Cleaned!$H16167)</f>
        <v>7</v>
      </c>
      <c r="J16167" t="s">
        <v>12</v>
      </c>
      <c r="K16167" s="4">
        <v>25775</v>
      </c>
      <c r="L16167">
        <f>INT(YEARFRAC(Cleaned!$K16167,Cleaned!$H16167,1))</f>
        <v>42</v>
      </c>
      <c r="M16167" t="str">
        <f t="shared" si="505"/>
        <v>Adult</v>
      </c>
    </row>
    <row r="16168" spans="1:13" x14ac:dyDescent="0.25">
      <c r="A16168">
        <v>26168</v>
      </c>
      <c r="B16168" t="s">
        <v>5859</v>
      </c>
      <c r="C16168" t="s">
        <v>81</v>
      </c>
      <c r="D16168" t="s">
        <v>10</v>
      </c>
      <c r="E16168" t="s">
        <v>24</v>
      </c>
      <c r="F16168" s="35">
        <v>5.5140000000000002</v>
      </c>
      <c r="G16168" t="str">
        <f t="shared" si="504"/>
        <v>Casual Buyers</v>
      </c>
      <c r="H16168" s="4">
        <v>41463</v>
      </c>
      <c r="I16168">
        <f>WEEKDAY(Cleaned!$H16168)</f>
        <v>2</v>
      </c>
      <c r="J16168" t="s">
        <v>18</v>
      </c>
      <c r="K16168" s="4">
        <v>16208</v>
      </c>
      <c r="L16168">
        <f>INT(YEARFRAC(Cleaned!$K16168,Cleaned!$H16168,1))</f>
        <v>69</v>
      </c>
      <c r="M16168" t="str">
        <f t="shared" si="505"/>
        <v>Elders</v>
      </c>
    </row>
    <row r="16169" spans="1:13" x14ac:dyDescent="0.25">
      <c r="A16169">
        <v>26169</v>
      </c>
      <c r="B16169" t="s">
        <v>5859</v>
      </c>
      <c r="C16169" t="s">
        <v>81</v>
      </c>
      <c r="D16169" t="s">
        <v>10</v>
      </c>
      <c r="E16169" t="s">
        <v>24</v>
      </c>
      <c r="F16169" s="35">
        <v>46.7194</v>
      </c>
      <c r="G16169" t="str">
        <f t="shared" si="504"/>
        <v>Casual Buyers</v>
      </c>
      <c r="H16169" s="4">
        <v>41466</v>
      </c>
      <c r="I16169">
        <f>WEEKDAY(Cleaned!$H16169)</f>
        <v>5</v>
      </c>
      <c r="J16169" t="s">
        <v>18</v>
      </c>
      <c r="K16169" s="4">
        <v>16208</v>
      </c>
      <c r="L16169">
        <f>INT(YEARFRAC(Cleaned!$K16169,Cleaned!$H16169,1))</f>
        <v>69</v>
      </c>
      <c r="M16169" t="str">
        <f t="shared" si="505"/>
        <v>Elders</v>
      </c>
    </row>
    <row r="16170" spans="1:13" x14ac:dyDescent="0.25">
      <c r="A16170">
        <v>26170</v>
      </c>
      <c r="B16170" t="s">
        <v>6274</v>
      </c>
      <c r="C16170" t="s">
        <v>81</v>
      </c>
      <c r="D16170" t="s">
        <v>10</v>
      </c>
      <c r="E16170" t="s">
        <v>24</v>
      </c>
      <c r="F16170" s="35">
        <v>54.675400000000003</v>
      </c>
      <c r="G16170" t="str">
        <f t="shared" si="504"/>
        <v>Casual Buyers</v>
      </c>
      <c r="H16170" s="4">
        <v>41467</v>
      </c>
      <c r="I16170">
        <f>WEEKDAY(Cleaned!$H16170)</f>
        <v>6</v>
      </c>
      <c r="J16170" t="s">
        <v>18</v>
      </c>
      <c r="K16170" s="4">
        <v>26761</v>
      </c>
      <c r="L16170">
        <f>INT(YEARFRAC(Cleaned!$K16170,Cleaned!$H16170,1))</f>
        <v>40</v>
      </c>
      <c r="M16170" t="str">
        <f t="shared" si="505"/>
        <v>Adult</v>
      </c>
    </row>
    <row r="16171" spans="1:13" x14ac:dyDescent="0.25">
      <c r="A16171">
        <v>26171</v>
      </c>
      <c r="B16171" t="s">
        <v>9420</v>
      </c>
      <c r="C16171" t="s">
        <v>81</v>
      </c>
      <c r="D16171" t="s">
        <v>10</v>
      </c>
      <c r="E16171" t="s">
        <v>24</v>
      </c>
      <c r="F16171" s="35">
        <v>44.177900000000001</v>
      </c>
      <c r="G16171" t="str">
        <f t="shared" si="504"/>
        <v>Casual Buyers</v>
      </c>
      <c r="H16171" s="4">
        <v>41467</v>
      </c>
      <c r="I16171">
        <f>WEEKDAY(Cleaned!$H16171)</f>
        <v>6</v>
      </c>
      <c r="J16171" t="s">
        <v>14</v>
      </c>
      <c r="K16171" s="4">
        <v>19954</v>
      </c>
      <c r="L16171">
        <f>INT(YEARFRAC(Cleaned!$K16171,Cleaned!$H16171,1))</f>
        <v>58</v>
      </c>
      <c r="M16171" t="str">
        <f t="shared" si="505"/>
        <v>Seniors</v>
      </c>
    </row>
    <row r="16172" spans="1:13" x14ac:dyDescent="0.25">
      <c r="A16172">
        <v>26172</v>
      </c>
      <c r="B16172" t="s">
        <v>6419</v>
      </c>
      <c r="C16172" t="s">
        <v>81</v>
      </c>
      <c r="D16172" t="s">
        <v>10</v>
      </c>
      <c r="E16172" t="s">
        <v>24</v>
      </c>
      <c r="F16172" s="35">
        <v>54.675400000000003</v>
      </c>
      <c r="G16172" t="str">
        <f t="shared" si="504"/>
        <v>Casual Buyers</v>
      </c>
      <c r="H16172" s="4">
        <v>41471</v>
      </c>
      <c r="I16172">
        <f>WEEKDAY(Cleaned!$H16172)</f>
        <v>3</v>
      </c>
      <c r="J16172" t="s">
        <v>12</v>
      </c>
      <c r="K16172" s="4">
        <v>17354</v>
      </c>
      <c r="L16172">
        <f>INT(YEARFRAC(Cleaned!$K16172,Cleaned!$H16172,1))</f>
        <v>66</v>
      </c>
      <c r="M16172" t="str">
        <f t="shared" si="505"/>
        <v>Elders</v>
      </c>
    </row>
    <row r="16173" spans="1:13" x14ac:dyDescent="0.25">
      <c r="A16173">
        <v>26173</v>
      </c>
      <c r="B16173" t="s">
        <v>6016</v>
      </c>
      <c r="C16173" t="s">
        <v>81</v>
      </c>
      <c r="D16173" t="s">
        <v>10</v>
      </c>
      <c r="E16173" t="s">
        <v>24</v>
      </c>
      <c r="F16173" s="35">
        <v>77.316900000000004</v>
      </c>
      <c r="G16173" t="str">
        <f t="shared" si="504"/>
        <v>Casual Buyers</v>
      </c>
      <c r="H16173" s="4">
        <v>41475</v>
      </c>
      <c r="I16173">
        <f>WEEKDAY(Cleaned!$H16173)</f>
        <v>7</v>
      </c>
      <c r="J16173" t="s">
        <v>18</v>
      </c>
      <c r="K16173" s="4">
        <v>20253</v>
      </c>
      <c r="L16173">
        <f>INT(YEARFRAC(Cleaned!$K16173,Cleaned!$H16173,1))</f>
        <v>58</v>
      </c>
      <c r="M16173" t="str">
        <f t="shared" si="505"/>
        <v>Seniors</v>
      </c>
    </row>
    <row r="16174" spans="1:13" x14ac:dyDescent="0.25">
      <c r="A16174">
        <v>26174</v>
      </c>
      <c r="B16174" t="s">
        <v>9421</v>
      </c>
      <c r="C16174" t="s">
        <v>81</v>
      </c>
      <c r="D16174" t="s">
        <v>10</v>
      </c>
      <c r="E16174" t="s">
        <v>24</v>
      </c>
      <c r="F16174" s="35">
        <v>5.5140000000000002</v>
      </c>
      <c r="G16174" t="str">
        <f t="shared" si="504"/>
        <v>Casual Buyers</v>
      </c>
      <c r="H16174" s="4">
        <v>41479</v>
      </c>
      <c r="I16174">
        <f>WEEKDAY(Cleaned!$H16174)</f>
        <v>4</v>
      </c>
      <c r="J16174" t="s">
        <v>14</v>
      </c>
      <c r="K16174" s="4">
        <v>18328</v>
      </c>
      <c r="L16174">
        <f>INT(YEARFRAC(Cleaned!$K16174,Cleaned!$H16174,1))</f>
        <v>63</v>
      </c>
      <c r="M16174" t="str">
        <f t="shared" si="505"/>
        <v>Seniors</v>
      </c>
    </row>
    <row r="16175" spans="1:13" x14ac:dyDescent="0.25">
      <c r="A16175">
        <v>26175</v>
      </c>
      <c r="B16175" t="s">
        <v>6024</v>
      </c>
      <c r="C16175" t="s">
        <v>81</v>
      </c>
      <c r="D16175" t="s">
        <v>10</v>
      </c>
      <c r="E16175" t="s">
        <v>24</v>
      </c>
      <c r="F16175" s="35">
        <v>55.216900000000003</v>
      </c>
      <c r="G16175" t="str">
        <f t="shared" si="504"/>
        <v>Casual Buyers</v>
      </c>
      <c r="H16175" s="4">
        <v>41480</v>
      </c>
      <c r="I16175">
        <f>WEEKDAY(Cleaned!$H16175)</f>
        <v>5</v>
      </c>
      <c r="J16175" t="s">
        <v>18</v>
      </c>
      <c r="K16175" s="4">
        <v>22454</v>
      </c>
      <c r="L16175">
        <f>INT(YEARFRAC(Cleaned!$K16175,Cleaned!$H16175,1))</f>
        <v>52</v>
      </c>
      <c r="M16175" t="str">
        <f t="shared" si="505"/>
        <v>Seniors</v>
      </c>
    </row>
    <row r="16176" spans="1:13" x14ac:dyDescent="0.25">
      <c r="A16176">
        <v>26176</v>
      </c>
      <c r="B16176" t="s">
        <v>6286</v>
      </c>
      <c r="C16176" t="s">
        <v>81</v>
      </c>
      <c r="D16176" t="s">
        <v>10</v>
      </c>
      <c r="E16176" t="s">
        <v>24</v>
      </c>
      <c r="F16176" s="35">
        <v>36.023000000000003</v>
      </c>
      <c r="G16176" t="str">
        <f t="shared" si="504"/>
        <v>Casual Buyers</v>
      </c>
      <c r="H16176" s="4">
        <v>41481</v>
      </c>
      <c r="I16176">
        <f>WEEKDAY(Cleaned!$H16176)</f>
        <v>6</v>
      </c>
      <c r="J16176" t="s">
        <v>18</v>
      </c>
      <c r="K16176" s="4">
        <v>11997</v>
      </c>
      <c r="L16176">
        <f>INT(YEARFRAC(Cleaned!$K16176,Cleaned!$H16176,1))</f>
        <v>80</v>
      </c>
      <c r="M16176" t="str">
        <f t="shared" si="505"/>
        <v>Elders</v>
      </c>
    </row>
    <row r="16177" spans="1:13" x14ac:dyDescent="0.25">
      <c r="A16177">
        <v>26177</v>
      </c>
      <c r="B16177" t="s">
        <v>5823</v>
      </c>
      <c r="C16177" t="s">
        <v>81</v>
      </c>
      <c r="D16177" t="s">
        <v>10</v>
      </c>
      <c r="E16177" t="s">
        <v>24</v>
      </c>
      <c r="F16177" s="35">
        <v>596.68899999999996</v>
      </c>
      <c r="G16177" t="str">
        <f t="shared" si="504"/>
        <v>Casual Buyers</v>
      </c>
      <c r="H16177" s="4">
        <v>41485</v>
      </c>
      <c r="I16177">
        <f>WEEKDAY(Cleaned!$H16177)</f>
        <v>3</v>
      </c>
      <c r="J16177" t="s">
        <v>12</v>
      </c>
      <c r="K16177" s="4">
        <v>20525</v>
      </c>
      <c r="L16177">
        <f>INT(YEARFRAC(Cleaned!$K16177,Cleaned!$H16177,1))</f>
        <v>57</v>
      </c>
      <c r="M16177" t="str">
        <f t="shared" si="505"/>
        <v>Seniors</v>
      </c>
    </row>
    <row r="16178" spans="1:13" x14ac:dyDescent="0.25">
      <c r="A16178">
        <v>26178</v>
      </c>
      <c r="B16178" t="s">
        <v>6286</v>
      </c>
      <c r="C16178" t="s">
        <v>81</v>
      </c>
      <c r="D16178" t="s">
        <v>10</v>
      </c>
      <c r="E16178" t="s">
        <v>24</v>
      </c>
      <c r="F16178" s="35">
        <v>24.2879</v>
      </c>
      <c r="G16178" t="str">
        <f t="shared" si="504"/>
        <v>Casual Buyers</v>
      </c>
      <c r="H16178" s="4">
        <v>41487</v>
      </c>
      <c r="I16178">
        <f>WEEKDAY(Cleaned!$H16178)</f>
        <v>5</v>
      </c>
      <c r="J16178" t="s">
        <v>18</v>
      </c>
      <c r="K16178" s="4">
        <v>11997</v>
      </c>
      <c r="L16178">
        <f>INT(YEARFRAC(Cleaned!$K16178,Cleaned!$H16178,1))</f>
        <v>80</v>
      </c>
      <c r="M16178" t="str">
        <f t="shared" si="505"/>
        <v>Elders</v>
      </c>
    </row>
    <row r="16179" spans="1:13" x14ac:dyDescent="0.25">
      <c r="A16179">
        <v>26179</v>
      </c>
      <c r="B16179" t="s">
        <v>9422</v>
      </c>
      <c r="C16179" t="s">
        <v>81</v>
      </c>
      <c r="D16179" t="s">
        <v>10</v>
      </c>
      <c r="E16179" t="s">
        <v>24</v>
      </c>
      <c r="F16179" s="35">
        <v>27.614000000000001</v>
      </c>
      <c r="G16179" t="str">
        <f t="shared" si="504"/>
        <v>Casual Buyers</v>
      </c>
      <c r="H16179" s="4">
        <v>41491</v>
      </c>
      <c r="I16179">
        <f>WEEKDAY(Cleaned!$H16179)</f>
        <v>2</v>
      </c>
      <c r="J16179" t="s">
        <v>13</v>
      </c>
      <c r="K16179" s="4">
        <v>20302</v>
      </c>
      <c r="L16179">
        <f>INT(YEARFRAC(Cleaned!$K16179,Cleaned!$H16179,1))</f>
        <v>58</v>
      </c>
      <c r="M16179" t="str">
        <f t="shared" si="505"/>
        <v>Seniors</v>
      </c>
    </row>
    <row r="16180" spans="1:13" x14ac:dyDescent="0.25">
      <c r="A16180">
        <v>26180</v>
      </c>
      <c r="B16180" t="s">
        <v>6155</v>
      </c>
      <c r="C16180" t="s">
        <v>81</v>
      </c>
      <c r="D16180" t="s">
        <v>10</v>
      </c>
      <c r="E16180" t="s">
        <v>24</v>
      </c>
      <c r="F16180" s="35">
        <v>79.0959</v>
      </c>
      <c r="G16180" t="str">
        <f t="shared" si="504"/>
        <v>Casual Buyers</v>
      </c>
      <c r="H16180" s="4">
        <v>41494</v>
      </c>
      <c r="I16180">
        <f>WEEKDAY(Cleaned!$H16180)</f>
        <v>5</v>
      </c>
      <c r="J16180" t="s">
        <v>18</v>
      </c>
      <c r="K16180" s="4">
        <v>25805</v>
      </c>
      <c r="L16180">
        <f>INT(YEARFRAC(Cleaned!$K16180,Cleaned!$H16180,1))</f>
        <v>42</v>
      </c>
      <c r="M16180" t="str">
        <f t="shared" si="505"/>
        <v>Adult</v>
      </c>
    </row>
    <row r="16181" spans="1:13" x14ac:dyDescent="0.25">
      <c r="A16181">
        <v>26181</v>
      </c>
      <c r="B16181" t="s">
        <v>6366</v>
      </c>
      <c r="C16181" t="s">
        <v>81</v>
      </c>
      <c r="D16181" t="s">
        <v>10</v>
      </c>
      <c r="E16181" t="s">
        <v>24</v>
      </c>
      <c r="F16181" s="35">
        <v>82.852900000000005</v>
      </c>
      <c r="G16181" t="str">
        <f t="shared" si="504"/>
        <v>Casual Buyers</v>
      </c>
      <c r="H16181" s="4">
        <v>41499</v>
      </c>
      <c r="I16181">
        <f>WEEKDAY(Cleaned!$H16181)</f>
        <v>3</v>
      </c>
      <c r="J16181" t="s">
        <v>17</v>
      </c>
      <c r="K16181" s="4">
        <v>15060</v>
      </c>
      <c r="L16181">
        <f>INT(YEARFRAC(Cleaned!$K16181,Cleaned!$H16181,1))</f>
        <v>72</v>
      </c>
      <c r="M16181" t="str">
        <f t="shared" si="505"/>
        <v>Elders</v>
      </c>
    </row>
    <row r="16182" spans="1:13" x14ac:dyDescent="0.25">
      <c r="A16182">
        <v>26182</v>
      </c>
      <c r="B16182" t="s">
        <v>6087</v>
      </c>
      <c r="C16182" t="s">
        <v>81</v>
      </c>
      <c r="D16182" t="s">
        <v>10</v>
      </c>
      <c r="E16182" t="s">
        <v>24</v>
      </c>
      <c r="F16182" s="35">
        <v>35.6584</v>
      </c>
      <c r="G16182" t="str">
        <f t="shared" si="504"/>
        <v>Casual Buyers</v>
      </c>
      <c r="H16182" s="4">
        <v>41500</v>
      </c>
      <c r="I16182">
        <f>WEEKDAY(Cleaned!$H16182)</f>
        <v>4</v>
      </c>
      <c r="J16182" t="s">
        <v>12</v>
      </c>
      <c r="K16182" s="4">
        <v>22809</v>
      </c>
      <c r="L16182">
        <f>INT(YEARFRAC(Cleaned!$K16182,Cleaned!$H16182,1))</f>
        <v>51</v>
      </c>
      <c r="M16182" t="str">
        <f t="shared" si="505"/>
        <v>Seniors</v>
      </c>
    </row>
    <row r="16183" spans="1:13" x14ac:dyDescent="0.25">
      <c r="A16183">
        <v>26183</v>
      </c>
      <c r="B16183" t="s">
        <v>9423</v>
      </c>
      <c r="C16183" t="s">
        <v>81</v>
      </c>
      <c r="D16183" t="s">
        <v>10</v>
      </c>
      <c r="E16183" t="s">
        <v>24</v>
      </c>
      <c r="F16183" s="35">
        <v>5.5140000000000002</v>
      </c>
      <c r="G16183" t="str">
        <f t="shared" si="504"/>
        <v>Casual Buyers</v>
      </c>
      <c r="H16183" s="4">
        <v>41503</v>
      </c>
      <c r="I16183">
        <f>WEEKDAY(Cleaned!$H16183)</f>
        <v>7</v>
      </c>
      <c r="J16183" t="s">
        <v>16</v>
      </c>
      <c r="K16183" s="4">
        <v>28318</v>
      </c>
      <c r="L16183">
        <f>INT(YEARFRAC(Cleaned!$K16183,Cleaned!$H16183,1))</f>
        <v>36</v>
      </c>
      <c r="M16183" t="str">
        <f t="shared" si="505"/>
        <v>Adult</v>
      </c>
    </row>
    <row r="16184" spans="1:13" x14ac:dyDescent="0.25">
      <c r="A16184">
        <v>26184</v>
      </c>
      <c r="B16184" t="s">
        <v>5990</v>
      </c>
      <c r="C16184" t="s">
        <v>81</v>
      </c>
      <c r="D16184" t="s">
        <v>10</v>
      </c>
      <c r="E16184" t="s">
        <v>24</v>
      </c>
      <c r="F16184" s="35">
        <v>59.658999999999999</v>
      </c>
      <c r="G16184" t="str">
        <f t="shared" si="504"/>
        <v>Casual Buyers</v>
      </c>
      <c r="H16184" s="4">
        <v>41505</v>
      </c>
      <c r="I16184">
        <f>WEEKDAY(Cleaned!$H16184)</f>
        <v>2</v>
      </c>
      <c r="J16184" t="s">
        <v>18</v>
      </c>
      <c r="K16184" s="4">
        <v>14013</v>
      </c>
      <c r="L16184">
        <f>INT(YEARFRAC(Cleaned!$K16184,Cleaned!$H16184,1))</f>
        <v>75</v>
      </c>
      <c r="M16184" t="str">
        <f t="shared" si="505"/>
        <v>Elders</v>
      </c>
    </row>
    <row r="16185" spans="1:13" x14ac:dyDescent="0.25">
      <c r="A16185">
        <v>26185</v>
      </c>
      <c r="B16185" t="s">
        <v>6288</v>
      </c>
      <c r="C16185" t="s">
        <v>81</v>
      </c>
      <c r="D16185" t="s">
        <v>10</v>
      </c>
      <c r="E16185" t="s">
        <v>24</v>
      </c>
      <c r="F16185" s="35">
        <v>104.9419</v>
      </c>
      <c r="G16185" t="str">
        <f t="shared" si="504"/>
        <v>Casual Buyers</v>
      </c>
      <c r="H16185" s="4">
        <v>41505</v>
      </c>
      <c r="I16185">
        <f>WEEKDAY(Cleaned!$H16185)</f>
        <v>2</v>
      </c>
      <c r="J16185" t="s">
        <v>17</v>
      </c>
      <c r="K16185" s="4">
        <v>20553</v>
      </c>
      <c r="L16185">
        <f>INT(YEARFRAC(Cleaned!$K16185,Cleaned!$H16185,1))</f>
        <v>57</v>
      </c>
      <c r="M16185" t="str">
        <f t="shared" si="505"/>
        <v>Seniors</v>
      </c>
    </row>
    <row r="16186" spans="1:13" x14ac:dyDescent="0.25">
      <c r="A16186">
        <v>26186</v>
      </c>
      <c r="B16186" t="s">
        <v>6136</v>
      </c>
      <c r="C16186" t="s">
        <v>81</v>
      </c>
      <c r="D16186" t="s">
        <v>10</v>
      </c>
      <c r="E16186" t="s">
        <v>24</v>
      </c>
      <c r="F16186" s="35">
        <v>2673.0612999999998</v>
      </c>
      <c r="G16186" t="str">
        <f t="shared" si="504"/>
        <v>Brand Seekers</v>
      </c>
      <c r="H16186" s="4">
        <v>41507</v>
      </c>
      <c r="I16186">
        <f>WEEKDAY(Cleaned!$H16186)</f>
        <v>4</v>
      </c>
      <c r="J16186" t="s">
        <v>15</v>
      </c>
      <c r="K16186" s="4">
        <v>23829</v>
      </c>
      <c r="L16186">
        <f>INT(YEARFRAC(Cleaned!$K16186,Cleaned!$H16186,1))</f>
        <v>48</v>
      </c>
      <c r="M16186" t="str">
        <f t="shared" si="505"/>
        <v>Adult</v>
      </c>
    </row>
    <row r="16187" spans="1:13" x14ac:dyDescent="0.25">
      <c r="A16187">
        <v>26187</v>
      </c>
      <c r="B16187" t="s">
        <v>9424</v>
      </c>
      <c r="C16187" t="s">
        <v>81</v>
      </c>
      <c r="D16187" t="s">
        <v>10</v>
      </c>
      <c r="E16187" t="s">
        <v>24</v>
      </c>
      <c r="F16187" s="35">
        <v>34.221899999999998</v>
      </c>
      <c r="G16187" t="str">
        <f t="shared" si="504"/>
        <v>Casual Buyers</v>
      </c>
      <c r="H16187" s="4">
        <v>41510</v>
      </c>
      <c r="I16187">
        <f>WEEKDAY(Cleaned!$H16187)</f>
        <v>7</v>
      </c>
      <c r="J16187" t="s">
        <v>14</v>
      </c>
      <c r="K16187" s="4">
        <v>22387</v>
      </c>
      <c r="L16187">
        <f>INT(YEARFRAC(Cleaned!$K16187,Cleaned!$H16187,1))</f>
        <v>52</v>
      </c>
      <c r="M16187" t="str">
        <f t="shared" si="505"/>
        <v>Seniors</v>
      </c>
    </row>
    <row r="16188" spans="1:13" x14ac:dyDescent="0.25">
      <c r="A16188">
        <v>26188</v>
      </c>
      <c r="B16188" t="s">
        <v>9425</v>
      </c>
      <c r="C16188" t="s">
        <v>81</v>
      </c>
      <c r="D16188" t="s">
        <v>10</v>
      </c>
      <c r="E16188" t="s">
        <v>24</v>
      </c>
      <c r="F16188" s="35">
        <v>65.725399999999993</v>
      </c>
      <c r="G16188" t="str">
        <f t="shared" si="504"/>
        <v>Casual Buyers</v>
      </c>
      <c r="H16188" s="4">
        <v>41517</v>
      </c>
      <c r="I16188">
        <f>WEEKDAY(Cleaned!$H16188)</f>
        <v>7</v>
      </c>
      <c r="J16188" t="s">
        <v>12</v>
      </c>
      <c r="K16188" s="4">
        <v>19911</v>
      </c>
      <c r="L16188">
        <f>INT(YEARFRAC(Cleaned!$K16188,Cleaned!$H16188,1))</f>
        <v>59</v>
      </c>
      <c r="M16188" t="str">
        <f t="shared" si="505"/>
        <v>Seniors</v>
      </c>
    </row>
    <row r="16189" spans="1:13" x14ac:dyDescent="0.25">
      <c r="A16189">
        <v>26189</v>
      </c>
      <c r="B16189" t="s">
        <v>5990</v>
      </c>
      <c r="C16189" t="s">
        <v>81</v>
      </c>
      <c r="D16189" t="s">
        <v>10</v>
      </c>
      <c r="E16189" t="s">
        <v>24</v>
      </c>
      <c r="F16189" s="35">
        <v>74.001900000000006</v>
      </c>
      <c r="G16189" t="str">
        <f t="shared" si="504"/>
        <v>Casual Buyers</v>
      </c>
      <c r="H16189" s="4">
        <v>41518</v>
      </c>
      <c r="I16189">
        <f>WEEKDAY(Cleaned!$H16189)</f>
        <v>1</v>
      </c>
      <c r="J16189" t="s">
        <v>18</v>
      </c>
      <c r="K16189" s="4">
        <v>14013</v>
      </c>
      <c r="L16189">
        <f>INT(YEARFRAC(Cleaned!$K16189,Cleaned!$H16189,1))</f>
        <v>75</v>
      </c>
      <c r="M16189" t="str">
        <f t="shared" si="505"/>
        <v>Elders</v>
      </c>
    </row>
    <row r="16190" spans="1:13" x14ac:dyDescent="0.25">
      <c r="A16190">
        <v>26190</v>
      </c>
      <c r="B16190" t="s">
        <v>6234</v>
      </c>
      <c r="C16190" t="s">
        <v>81</v>
      </c>
      <c r="D16190" t="s">
        <v>10</v>
      </c>
      <c r="E16190" t="s">
        <v>24</v>
      </c>
      <c r="F16190" s="35">
        <v>38.664000000000001</v>
      </c>
      <c r="G16190" t="str">
        <f t="shared" si="504"/>
        <v>Casual Buyers</v>
      </c>
      <c r="H16190" s="4">
        <v>41523</v>
      </c>
      <c r="I16190">
        <f>WEEKDAY(Cleaned!$H16190)</f>
        <v>6</v>
      </c>
      <c r="J16190" t="s">
        <v>12</v>
      </c>
      <c r="K16190" s="4">
        <v>20918</v>
      </c>
      <c r="L16190">
        <f>INT(YEARFRAC(Cleaned!$K16190,Cleaned!$H16190,1))</f>
        <v>56</v>
      </c>
      <c r="M16190" t="str">
        <f t="shared" si="505"/>
        <v>Seniors</v>
      </c>
    </row>
    <row r="16191" spans="1:13" x14ac:dyDescent="0.25">
      <c r="A16191">
        <v>26191</v>
      </c>
      <c r="B16191" t="s">
        <v>5876</v>
      </c>
      <c r="C16191" t="s">
        <v>81</v>
      </c>
      <c r="D16191" t="s">
        <v>10</v>
      </c>
      <c r="E16191" t="s">
        <v>24</v>
      </c>
      <c r="F16191" s="35">
        <v>38.652900000000002</v>
      </c>
      <c r="G16191" t="str">
        <f t="shared" si="504"/>
        <v>Casual Buyers</v>
      </c>
      <c r="H16191" s="4">
        <v>41523</v>
      </c>
      <c r="I16191">
        <f>WEEKDAY(Cleaned!$H16191)</f>
        <v>6</v>
      </c>
      <c r="J16191" t="s">
        <v>12</v>
      </c>
      <c r="K16191" s="4">
        <v>24627</v>
      </c>
      <c r="L16191">
        <f>INT(YEARFRAC(Cleaned!$K16191,Cleaned!$H16191,1))</f>
        <v>46</v>
      </c>
      <c r="M16191" t="str">
        <f t="shared" si="505"/>
        <v>Adult</v>
      </c>
    </row>
    <row r="16192" spans="1:13" x14ac:dyDescent="0.25">
      <c r="A16192">
        <v>26192</v>
      </c>
      <c r="B16192" t="s">
        <v>6133</v>
      </c>
      <c r="C16192" t="s">
        <v>81</v>
      </c>
      <c r="D16192" t="s">
        <v>10</v>
      </c>
      <c r="E16192" t="s">
        <v>24</v>
      </c>
      <c r="F16192" s="35">
        <v>915.45939999999996</v>
      </c>
      <c r="G16192" t="str">
        <f t="shared" si="504"/>
        <v>Casual Buyers</v>
      </c>
      <c r="H16192" s="4">
        <v>41524</v>
      </c>
      <c r="I16192">
        <f>WEEKDAY(Cleaned!$H16192)</f>
        <v>7</v>
      </c>
      <c r="J16192" t="s">
        <v>15</v>
      </c>
      <c r="K16192" s="4">
        <v>25458</v>
      </c>
      <c r="L16192">
        <f>INT(YEARFRAC(Cleaned!$K16192,Cleaned!$H16192,1))</f>
        <v>43</v>
      </c>
      <c r="M16192" t="str">
        <f t="shared" si="505"/>
        <v>Adult</v>
      </c>
    </row>
    <row r="16193" spans="1:13" x14ac:dyDescent="0.25">
      <c r="A16193">
        <v>26193</v>
      </c>
      <c r="B16193" t="s">
        <v>9408</v>
      </c>
      <c r="C16193" t="s">
        <v>81</v>
      </c>
      <c r="D16193" t="s">
        <v>10</v>
      </c>
      <c r="E16193" t="s">
        <v>24</v>
      </c>
      <c r="F16193" s="35">
        <v>866.83939999999996</v>
      </c>
      <c r="G16193" t="str">
        <f t="shared" si="504"/>
        <v>Casual Buyers</v>
      </c>
      <c r="H16193" s="4">
        <v>41528</v>
      </c>
      <c r="I16193">
        <f>WEEKDAY(Cleaned!$H16193)</f>
        <v>4</v>
      </c>
      <c r="J16193" t="s">
        <v>16</v>
      </c>
      <c r="K16193" s="4">
        <v>22043</v>
      </c>
      <c r="L16193">
        <f>INT(YEARFRAC(Cleaned!$K16193,Cleaned!$H16193,1))</f>
        <v>53</v>
      </c>
      <c r="M16193" t="str">
        <f t="shared" si="505"/>
        <v>Seniors</v>
      </c>
    </row>
    <row r="16194" spans="1:13" x14ac:dyDescent="0.25">
      <c r="A16194">
        <v>26194</v>
      </c>
      <c r="B16194" t="s">
        <v>9409</v>
      </c>
      <c r="C16194" t="s">
        <v>81</v>
      </c>
      <c r="D16194" t="s">
        <v>10</v>
      </c>
      <c r="E16194" t="s">
        <v>24</v>
      </c>
      <c r="F16194" s="35">
        <v>934.23329999999999</v>
      </c>
      <c r="G16194" t="str">
        <f t="shared" ref="G16194:G16257" si="506">IF(F16194&lt;=1500,"Casual Buyers",IF(F16194&gt;=1501,"Brand Seekers",IF(F16194&gt;2500,"Convinced Seekers")))</f>
        <v>Casual Buyers</v>
      </c>
      <c r="H16194" s="4">
        <v>41529</v>
      </c>
      <c r="I16194">
        <f>WEEKDAY(Cleaned!$H16194)</f>
        <v>5</v>
      </c>
      <c r="J16194" t="s">
        <v>14</v>
      </c>
      <c r="K16194" s="4">
        <v>24064</v>
      </c>
      <c r="L16194">
        <f>INT(YEARFRAC(Cleaned!$K16194,Cleaned!$H16194,1))</f>
        <v>47</v>
      </c>
      <c r="M16194" t="str">
        <f t="shared" ref="M16194:M16257" si="507">IF(L16194&lt;=19,"Teenager",IF(L16194&lt;=34,"Young Adult",IF(L16194&lt;=49,"Adult",IF(L16194&lt;=64,"Seniors",IF(L16194&gt;=65,"Elders")))))</f>
        <v>Adult</v>
      </c>
    </row>
    <row r="16195" spans="1:13" x14ac:dyDescent="0.25">
      <c r="A16195">
        <v>26195</v>
      </c>
      <c r="B16195" t="s">
        <v>6174</v>
      </c>
      <c r="C16195" t="s">
        <v>81</v>
      </c>
      <c r="D16195" t="s">
        <v>10</v>
      </c>
      <c r="E16195" t="s">
        <v>24</v>
      </c>
      <c r="F16195" s="35">
        <v>2570.1858000000002</v>
      </c>
      <c r="G16195" t="str">
        <f t="shared" si="506"/>
        <v>Brand Seekers</v>
      </c>
      <c r="H16195" s="4">
        <v>41530</v>
      </c>
      <c r="I16195">
        <f>WEEKDAY(Cleaned!$H16195)</f>
        <v>6</v>
      </c>
      <c r="J16195" t="s">
        <v>17</v>
      </c>
      <c r="K16195" s="4">
        <v>20465</v>
      </c>
      <c r="L16195">
        <f>INT(YEARFRAC(Cleaned!$K16195,Cleaned!$H16195,1))</f>
        <v>57</v>
      </c>
      <c r="M16195" t="str">
        <f t="shared" si="507"/>
        <v>Seniors</v>
      </c>
    </row>
    <row r="16196" spans="1:13" x14ac:dyDescent="0.25">
      <c r="A16196">
        <v>26196</v>
      </c>
      <c r="B16196" t="s">
        <v>5817</v>
      </c>
      <c r="C16196" t="s">
        <v>81</v>
      </c>
      <c r="D16196" t="s">
        <v>10</v>
      </c>
      <c r="E16196" t="s">
        <v>24</v>
      </c>
      <c r="F16196" s="35">
        <v>2742.8642</v>
      </c>
      <c r="G16196" t="str">
        <f t="shared" si="506"/>
        <v>Brand Seekers</v>
      </c>
      <c r="H16196" s="4">
        <v>41531</v>
      </c>
      <c r="I16196">
        <f>WEEKDAY(Cleaned!$H16196)</f>
        <v>7</v>
      </c>
      <c r="J16196" t="s">
        <v>17</v>
      </c>
      <c r="K16196" s="4">
        <v>17340</v>
      </c>
      <c r="L16196">
        <f>INT(YEARFRAC(Cleaned!$K16196,Cleaned!$H16196,1))</f>
        <v>66</v>
      </c>
      <c r="M16196" t="str">
        <f t="shared" si="507"/>
        <v>Elders</v>
      </c>
    </row>
    <row r="16197" spans="1:13" x14ac:dyDescent="0.25">
      <c r="A16197">
        <v>26197</v>
      </c>
      <c r="B16197" t="s">
        <v>6025</v>
      </c>
      <c r="C16197" t="s">
        <v>81</v>
      </c>
      <c r="D16197" t="s">
        <v>10</v>
      </c>
      <c r="E16197" t="s">
        <v>24</v>
      </c>
      <c r="F16197" s="35">
        <v>62.951900000000002</v>
      </c>
      <c r="G16197" t="str">
        <f t="shared" si="506"/>
        <v>Casual Buyers</v>
      </c>
      <c r="H16197" s="4">
        <v>41536</v>
      </c>
      <c r="I16197">
        <f>WEEKDAY(Cleaned!$H16197)</f>
        <v>5</v>
      </c>
      <c r="J16197" t="s">
        <v>18</v>
      </c>
      <c r="K16197" s="4">
        <v>25553</v>
      </c>
      <c r="L16197">
        <f>INT(YEARFRAC(Cleaned!$K16197,Cleaned!$H16197,1))</f>
        <v>43</v>
      </c>
      <c r="M16197" t="str">
        <f t="shared" si="507"/>
        <v>Adult</v>
      </c>
    </row>
    <row r="16198" spans="1:13" x14ac:dyDescent="0.25">
      <c r="A16198">
        <v>26198</v>
      </c>
      <c r="B16198" t="s">
        <v>6128</v>
      </c>
      <c r="C16198" t="s">
        <v>81</v>
      </c>
      <c r="D16198" t="s">
        <v>10</v>
      </c>
      <c r="E16198" t="s">
        <v>24</v>
      </c>
      <c r="F16198" s="35">
        <v>927.60329999999999</v>
      </c>
      <c r="G16198" t="str">
        <f t="shared" si="506"/>
        <v>Casual Buyers</v>
      </c>
      <c r="H16198" s="4">
        <v>41536</v>
      </c>
      <c r="I16198">
        <f>WEEKDAY(Cleaned!$H16198)</f>
        <v>5</v>
      </c>
      <c r="J16198" t="s">
        <v>17</v>
      </c>
      <c r="K16198" s="4">
        <v>27084</v>
      </c>
      <c r="L16198">
        <f>INT(YEARFRAC(Cleaned!$K16198,Cleaned!$H16198,1))</f>
        <v>39</v>
      </c>
      <c r="M16198" t="str">
        <f t="shared" si="507"/>
        <v>Adult</v>
      </c>
    </row>
    <row r="16199" spans="1:13" x14ac:dyDescent="0.25">
      <c r="A16199">
        <v>26199</v>
      </c>
      <c r="B16199" t="s">
        <v>9426</v>
      </c>
      <c r="C16199" t="s">
        <v>81</v>
      </c>
      <c r="D16199" t="s">
        <v>10</v>
      </c>
      <c r="E16199" t="s">
        <v>24</v>
      </c>
      <c r="F16199" s="35">
        <v>26.276900000000001</v>
      </c>
      <c r="G16199" t="str">
        <f t="shared" si="506"/>
        <v>Casual Buyers</v>
      </c>
      <c r="H16199" s="4">
        <v>41539</v>
      </c>
      <c r="I16199">
        <f>WEEKDAY(Cleaned!$H16199)</f>
        <v>1</v>
      </c>
      <c r="J16199" t="s">
        <v>12</v>
      </c>
      <c r="K16199" s="4">
        <v>21667</v>
      </c>
      <c r="L16199">
        <f>INT(YEARFRAC(Cleaned!$K16199,Cleaned!$H16199,1))</f>
        <v>54</v>
      </c>
      <c r="M16199" t="str">
        <f t="shared" si="507"/>
        <v>Seniors</v>
      </c>
    </row>
    <row r="16200" spans="1:13" x14ac:dyDescent="0.25">
      <c r="A16200">
        <v>26200</v>
      </c>
      <c r="B16200" t="s">
        <v>6172</v>
      </c>
      <c r="C16200" t="s">
        <v>81</v>
      </c>
      <c r="D16200" t="s">
        <v>10</v>
      </c>
      <c r="E16200" t="s">
        <v>24</v>
      </c>
      <c r="F16200" s="35">
        <v>2.5305</v>
      </c>
      <c r="G16200" t="str">
        <f t="shared" si="506"/>
        <v>Casual Buyers</v>
      </c>
      <c r="H16200" s="4">
        <v>41541</v>
      </c>
      <c r="I16200">
        <f>WEEKDAY(Cleaned!$H16200)</f>
        <v>3</v>
      </c>
      <c r="J16200" t="s">
        <v>12</v>
      </c>
      <c r="K16200" s="4">
        <v>21484</v>
      </c>
      <c r="L16200">
        <f>INT(YEARFRAC(Cleaned!$K16200,Cleaned!$H16200,1))</f>
        <v>54</v>
      </c>
      <c r="M16200" t="str">
        <f t="shared" si="507"/>
        <v>Seniors</v>
      </c>
    </row>
    <row r="16201" spans="1:13" x14ac:dyDescent="0.25">
      <c r="A16201">
        <v>26201</v>
      </c>
      <c r="B16201" t="s">
        <v>9427</v>
      </c>
      <c r="C16201" t="s">
        <v>81</v>
      </c>
      <c r="D16201" t="s">
        <v>10</v>
      </c>
      <c r="E16201" t="s">
        <v>24</v>
      </c>
      <c r="F16201" s="35">
        <v>8.0443999999999996</v>
      </c>
      <c r="G16201" t="str">
        <f t="shared" si="506"/>
        <v>Casual Buyers</v>
      </c>
      <c r="H16201" s="4">
        <v>41543</v>
      </c>
      <c r="I16201">
        <f>WEEKDAY(Cleaned!$H16201)</f>
        <v>5</v>
      </c>
      <c r="J16201" t="s">
        <v>16</v>
      </c>
      <c r="K16201" s="4">
        <v>26412</v>
      </c>
      <c r="L16201">
        <f>INT(YEARFRAC(Cleaned!$K16201,Cleaned!$H16201,1))</f>
        <v>41</v>
      </c>
      <c r="M16201" t="str">
        <f t="shared" si="507"/>
        <v>Adult</v>
      </c>
    </row>
    <row r="16202" spans="1:13" x14ac:dyDescent="0.25">
      <c r="A16202">
        <v>26202</v>
      </c>
      <c r="B16202" t="s">
        <v>9428</v>
      </c>
      <c r="C16202" t="s">
        <v>81</v>
      </c>
      <c r="D16202" t="s">
        <v>10</v>
      </c>
      <c r="E16202" t="s">
        <v>24</v>
      </c>
      <c r="F16202" s="35">
        <v>55.216900000000003</v>
      </c>
      <c r="G16202" t="str">
        <f t="shared" si="506"/>
        <v>Casual Buyers</v>
      </c>
      <c r="H16202" s="4">
        <v>41546</v>
      </c>
      <c r="I16202">
        <f>WEEKDAY(Cleaned!$H16202)</f>
        <v>1</v>
      </c>
      <c r="J16202" t="s">
        <v>16</v>
      </c>
      <c r="K16202" s="4">
        <v>18518</v>
      </c>
      <c r="L16202">
        <f>INT(YEARFRAC(Cleaned!$K16202,Cleaned!$H16202,1))</f>
        <v>63</v>
      </c>
      <c r="M16202" t="str">
        <f t="shared" si="507"/>
        <v>Seniors</v>
      </c>
    </row>
    <row r="16203" spans="1:13" x14ac:dyDescent="0.25">
      <c r="A16203">
        <v>26203</v>
      </c>
      <c r="B16203" t="s">
        <v>6127</v>
      </c>
      <c r="C16203" t="s">
        <v>81</v>
      </c>
      <c r="D16203" t="s">
        <v>10</v>
      </c>
      <c r="E16203" t="s">
        <v>24</v>
      </c>
      <c r="F16203" s="35">
        <v>2658.0444000000002</v>
      </c>
      <c r="G16203" t="str">
        <f t="shared" si="506"/>
        <v>Brand Seekers</v>
      </c>
      <c r="H16203" s="4">
        <v>41547</v>
      </c>
      <c r="I16203">
        <f>WEEKDAY(Cleaned!$H16203)</f>
        <v>2</v>
      </c>
      <c r="J16203" t="s">
        <v>16</v>
      </c>
      <c r="K16203" s="4">
        <v>24514</v>
      </c>
      <c r="L16203">
        <f>INT(YEARFRAC(Cleaned!$K16203,Cleaned!$H16203,1))</f>
        <v>46</v>
      </c>
      <c r="M16203" t="str">
        <f t="shared" si="507"/>
        <v>Adult</v>
      </c>
    </row>
    <row r="16204" spans="1:13" x14ac:dyDescent="0.25">
      <c r="A16204">
        <v>26204</v>
      </c>
      <c r="B16204" t="s">
        <v>5859</v>
      </c>
      <c r="C16204" t="s">
        <v>81</v>
      </c>
      <c r="D16204" t="s">
        <v>10</v>
      </c>
      <c r="E16204" t="s">
        <v>24</v>
      </c>
      <c r="F16204" s="35">
        <v>57.769500000000001</v>
      </c>
      <c r="G16204" t="str">
        <f t="shared" si="506"/>
        <v>Casual Buyers</v>
      </c>
      <c r="H16204" s="4">
        <v>41550</v>
      </c>
      <c r="I16204">
        <f>WEEKDAY(Cleaned!$H16204)</f>
        <v>5</v>
      </c>
      <c r="J16204" t="s">
        <v>18</v>
      </c>
      <c r="K16204" s="4">
        <v>16208</v>
      </c>
      <c r="L16204">
        <f>INT(YEARFRAC(Cleaned!$K16204,Cleaned!$H16204,1))</f>
        <v>69</v>
      </c>
      <c r="M16204" t="str">
        <f t="shared" si="507"/>
        <v>Elders</v>
      </c>
    </row>
    <row r="16205" spans="1:13" x14ac:dyDescent="0.25">
      <c r="A16205">
        <v>26205</v>
      </c>
      <c r="B16205" t="s">
        <v>9429</v>
      </c>
      <c r="C16205" t="s">
        <v>81</v>
      </c>
      <c r="D16205" t="s">
        <v>10</v>
      </c>
      <c r="E16205" t="s">
        <v>24</v>
      </c>
      <c r="F16205" s="35">
        <v>44.177900000000001</v>
      </c>
      <c r="G16205" t="str">
        <f t="shared" si="506"/>
        <v>Casual Buyers</v>
      </c>
      <c r="H16205" s="4">
        <v>41551</v>
      </c>
      <c r="I16205">
        <f>WEEKDAY(Cleaned!$H16205)</f>
        <v>6</v>
      </c>
      <c r="J16205" t="s">
        <v>16</v>
      </c>
      <c r="K16205" s="4">
        <v>22768</v>
      </c>
      <c r="L16205">
        <f>INT(YEARFRAC(Cleaned!$K16205,Cleaned!$H16205,1))</f>
        <v>51</v>
      </c>
      <c r="M16205" t="str">
        <f t="shared" si="507"/>
        <v>Seniors</v>
      </c>
    </row>
    <row r="16206" spans="1:13" x14ac:dyDescent="0.25">
      <c r="A16206">
        <v>26206</v>
      </c>
      <c r="B16206" t="s">
        <v>9430</v>
      </c>
      <c r="C16206" t="s">
        <v>81</v>
      </c>
      <c r="D16206" t="s">
        <v>10</v>
      </c>
      <c r="E16206" t="s">
        <v>24</v>
      </c>
      <c r="F16206" s="35">
        <v>2793.8047000000001</v>
      </c>
      <c r="G16206" t="str">
        <f t="shared" si="506"/>
        <v>Brand Seekers</v>
      </c>
      <c r="H16206" s="4">
        <v>41552</v>
      </c>
      <c r="I16206">
        <f>WEEKDAY(Cleaned!$H16206)</f>
        <v>7</v>
      </c>
      <c r="J16206" t="s">
        <v>16</v>
      </c>
      <c r="K16206" s="4">
        <v>25478</v>
      </c>
      <c r="L16206">
        <f>INT(YEARFRAC(Cleaned!$K16206,Cleaned!$H16206,1))</f>
        <v>44</v>
      </c>
      <c r="M16206" t="str">
        <f t="shared" si="507"/>
        <v>Adult</v>
      </c>
    </row>
    <row r="16207" spans="1:13" x14ac:dyDescent="0.25">
      <c r="A16207">
        <v>26207</v>
      </c>
      <c r="B16207" t="s">
        <v>6254</v>
      </c>
      <c r="C16207" t="s">
        <v>81</v>
      </c>
      <c r="D16207" t="s">
        <v>10</v>
      </c>
      <c r="E16207" t="s">
        <v>24</v>
      </c>
      <c r="F16207" s="35">
        <v>65.172899999999998</v>
      </c>
      <c r="G16207" t="str">
        <f t="shared" si="506"/>
        <v>Casual Buyers</v>
      </c>
      <c r="H16207" s="4">
        <v>41553</v>
      </c>
      <c r="I16207">
        <f>WEEKDAY(Cleaned!$H16207)</f>
        <v>1</v>
      </c>
      <c r="J16207" t="s">
        <v>12</v>
      </c>
      <c r="K16207" s="4">
        <v>20147</v>
      </c>
      <c r="L16207">
        <f>INT(YEARFRAC(Cleaned!$K16207,Cleaned!$H16207,1))</f>
        <v>58</v>
      </c>
      <c r="M16207" t="str">
        <f t="shared" si="507"/>
        <v>Seniors</v>
      </c>
    </row>
    <row r="16208" spans="1:13" x14ac:dyDescent="0.25">
      <c r="A16208">
        <v>26208</v>
      </c>
      <c r="B16208" t="s">
        <v>9431</v>
      </c>
      <c r="C16208" t="s">
        <v>81</v>
      </c>
      <c r="D16208" t="s">
        <v>10</v>
      </c>
      <c r="E16208" t="s">
        <v>24</v>
      </c>
      <c r="F16208" s="35">
        <v>2742.8642</v>
      </c>
      <c r="G16208" t="str">
        <f t="shared" si="506"/>
        <v>Brand Seekers</v>
      </c>
      <c r="H16208" s="4">
        <v>41555</v>
      </c>
      <c r="I16208">
        <f>WEEKDAY(Cleaned!$H16208)</f>
        <v>3</v>
      </c>
      <c r="J16208" t="s">
        <v>16</v>
      </c>
      <c r="K16208" s="4">
        <v>15012</v>
      </c>
      <c r="L16208">
        <f>INT(YEARFRAC(Cleaned!$K16208,Cleaned!$H16208,1))</f>
        <v>72</v>
      </c>
      <c r="M16208" t="str">
        <f t="shared" si="507"/>
        <v>Elders</v>
      </c>
    </row>
    <row r="16209" spans="1:13" x14ac:dyDescent="0.25">
      <c r="A16209">
        <v>26209</v>
      </c>
      <c r="B16209" t="s">
        <v>5880</v>
      </c>
      <c r="C16209" t="s">
        <v>81</v>
      </c>
      <c r="D16209" t="s">
        <v>10</v>
      </c>
      <c r="E16209" t="s">
        <v>24</v>
      </c>
      <c r="F16209" s="35">
        <v>26.8184</v>
      </c>
      <c r="G16209" t="str">
        <f t="shared" si="506"/>
        <v>Casual Buyers</v>
      </c>
      <c r="H16209" s="4">
        <v>41556</v>
      </c>
      <c r="I16209">
        <f>WEEKDAY(Cleaned!$H16209)</f>
        <v>4</v>
      </c>
      <c r="J16209" t="s">
        <v>12</v>
      </c>
      <c r="K16209" s="4">
        <v>25258</v>
      </c>
      <c r="L16209">
        <f>INT(YEARFRAC(Cleaned!$K16209,Cleaned!$H16209,1))</f>
        <v>44</v>
      </c>
      <c r="M16209" t="str">
        <f t="shared" si="507"/>
        <v>Adult</v>
      </c>
    </row>
    <row r="16210" spans="1:13" x14ac:dyDescent="0.25">
      <c r="A16210">
        <v>26210</v>
      </c>
      <c r="B16210" t="s">
        <v>5832</v>
      </c>
      <c r="C16210" t="s">
        <v>81</v>
      </c>
      <c r="D16210" t="s">
        <v>10</v>
      </c>
      <c r="E16210" t="s">
        <v>24</v>
      </c>
      <c r="F16210" s="35">
        <v>2591.4681</v>
      </c>
      <c r="G16210" t="str">
        <f t="shared" si="506"/>
        <v>Brand Seekers</v>
      </c>
      <c r="H16210" s="4">
        <v>41556</v>
      </c>
      <c r="I16210">
        <f>WEEKDAY(Cleaned!$H16210)</f>
        <v>4</v>
      </c>
      <c r="J16210" t="s">
        <v>16</v>
      </c>
      <c r="K16210" s="4">
        <v>19892</v>
      </c>
      <c r="L16210">
        <f>INT(YEARFRAC(Cleaned!$K16210,Cleaned!$H16210,1))</f>
        <v>59</v>
      </c>
      <c r="M16210" t="str">
        <f t="shared" si="507"/>
        <v>Seniors</v>
      </c>
    </row>
    <row r="16211" spans="1:13" x14ac:dyDescent="0.25">
      <c r="A16211">
        <v>26211</v>
      </c>
      <c r="B16211" t="s">
        <v>5982</v>
      </c>
      <c r="C16211" t="s">
        <v>81</v>
      </c>
      <c r="D16211" t="s">
        <v>10</v>
      </c>
      <c r="E16211" t="s">
        <v>24</v>
      </c>
      <c r="F16211" s="35">
        <v>2788.9315999999999</v>
      </c>
      <c r="G16211" t="str">
        <f t="shared" si="506"/>
        <v>Brand Seekers</v>
      </c>
      <c r="H16211" s="4">
        <v>41561</v>
      </c>
      <c r="I16211">
        <f>WEEKDAY(Cleaned!$H16211)</f>
        <v>2</v>
      </c>
      <c r="J16211" t="s">
        <v>17</v>
      </c>
      <c r="K16211" s="4">
        <v>24798</v>
      </c>
      <c r="L16211">
        <f>INT(YEARFRAC(Cleaned!$K16211,Cleaned!$H16211,1))</f>
        <v>45</v>
      </c>
      <c r="M16211" t="str">
        <f t="shared" si="507"/>
        <v>Adult</v>
      </c>
    </row>
    <row r="16212" spans="1:13" x14ac:dyDescent="0.25">
      <c r="A16212">
        <v>26212</v>
      </c>
      <c r="B16212" t="s">
        <v>6223</v>
      </c>
      <c r="C16212" t="s">
        <v>81</v>
      </c>
      <c r="D16212" t="s">
        <v>10</v>
      </c>
      <c r="E16212" t="s">
        <v>24</v>
      </c>
      <c r="F16212" s="35">
        <v>46.7194</v>
      </c>
      <c r="G16212" t="str">
        <f t="shared" si="506"/>
        <v>Casual Buyers</v>
      </c>
      <c r="H16212" s="4">
        <v>41565</v>
      </c>
      <c r="I16212">
        <f>WEEKDAY(Cleaned!$H16212)</f>
        <v>6</v>
      </c>
      <c r="J16212" t="s">
        <v>14</v>
      </c>
      <c r="K16212" s="4">
        <v>22333</v>
      </c>
      <c r="L16212">
        <f>INT(YEARFRAC(Cleaned!$K16212,Cleaned!$H16212,1))</f>
        <v>52</v>
      </c>
      <c r="M16212" t="str">
        <f t="shared" si="507"/>
        <v>Seniors</v>
      </c>
    </row>
    <row r="16213" spans="1:13" x14ac:dyDescent="0.25">
      <c r="A16213">
        <v>26213</v>
      </c>
      <c r="B16213" t="s">
        <v>9432</v>
      </c>
      <c r="C16213" t="s">
        <v>81</v>
      </c>
      <c r="D16213" t="s">
        <v>10</v>
      </c>
      <c r="E16213" t="s">
        <v>24</v>
      </c>
      <c r="F16213" s="35">
        <v>44.177900000000001</v>
      </c>
      <c r="G16213" t="str">
        <f t="shared" si="506"/>
        <v>Casual Buyers</v>
      </c>
      <c r="H16213" s="4">
        <v>41574</v>
      </c>
      <c r="I16213">
        <f>WEEKDAY(Cleaned!$H16213)</f>
        <v>1</v>
      </c>
      <c r="J16213" t="s">
        <v>16</v>
      </c>
      <c r="K16213" s="4">
        <v>19928</v>
      </c>
      <c r="L16213">
        <f>INT(YEARFRAC(Cleaned!$K16213,Cleaned!$H16213,1))</f>
        <v>59</v>
      </c>
      <c r="M16213" t="str">
        <f t="shared" si="507"/>
        <v>Seniors</v>
      </c>
    </row>
    <row r="16214" spans="1:13" x14ac:dyDescent="0.25">
      <c r="A16214">
        <v>26214</v>
      </c>
      <c r="B16214" t="s">
        <v>9410</v>
      </c>
      <c r="C16214" t="s">
        <v>81</v>
      </c>
      <c r="D16214" t="s">
        <v>10</v>
      </c>
      <c r="E16214" t="s">
        <v>24</v>
      </c>
      <c r="F16214" s="35">
        <v>1981.7844</v>
      </c>
      <c r="G16214" t="str">
        <f t="shared" si="506"/>
        <v>Brand Seekers</v>
      </c>
      <c r="H16214" s="4">
        <v>41583</v>
      </c>
      <c r="I16214">
        <f>WEEKDAY(Cleaned!$H16214)</f>
        <v>3</v>
      </c>
      <c r="J16214" t="s">
        <v>15</v>
      </c>
      <c r="K16214" s="4">
        <v>22166</v>
      </c>
      <c r="L16214">
        <f>INT(YEARFRAC(Cleaned!$K16214,Cleaned!$H16214,1))</f>
        <v>53</v>
      </c>
      <c r="M16214" t="str">
        <f t="shared" si="507"/>
        <v>Seniors</v>
      </c>
    </row>
    <row r="16215" spans="1:13" x14ac:dyDescent="0.25">
      <c r="A16215">
        <v>26215</v>
      </c>
      <c r="B16215" t="s">
        <v>9412</v>
      </c>
      <c r="C16215" t="s">
        <v>81</v>
      </c>
      <c r="D16215" t="s">
        <v>10</v>
      </c>
      <c r="E16215" t="s">
        <v>24</v>
      </c>
      <c r="F16215" s="35">
        <v>651.9058</v>
      </c>
      <c r="G16215" t="str">
        <f t="shared" si="506"/>
        <v>Casual Buyers</v>
      </c>
      <c r="H16215" s="4">
        <v>41583</v>
      </c>
      <c r="I16215">
        <f>WEEKDAY(Cleaned!$H16215)</f>
        <v>3</v>
      </c>
      <c r="J16215" t="s">
        <v>16</v>
      </c>
      <c r="K16215" s="4">
        <v>18845</v>
      </c>
      <c r="L16215">
        <f>INT(YEARFRAC(Cleaned!$K16215,Cleaned!$H16215,1))</f>
        <v>62</v>
      </c>
      <c r="M16215" t="str">
        <f t="shared" si="507"/>
        <v>Seniors</v>
      </c>
    </row>
    <row r="16216" spans="1:13" x14ac:dyDescent="0.25">
      <c r="A16216">
        <v>26216</v>
      </c>
      <c r="B16216" t="s">
        <v>6144</v>
      </c>
      <c r="C16216" t="s">
        <v>81</v>
      </c>
      <c r="D16216" t="s">
        <v>10</v>
      </c>
      <c r="E16216" t="s">
        <v>24</v>
      </c>
      <c r="F16216" s="35">
        <v>2561.3015999999998</v>
      </c>
      <c r="G16216" t="str">
        <f t="shared" si="506"/>
        <v>Brand Seekers</v>
      </c>
      <c r="H16216" s="4">
        <v>41583</v>
      </c>
      <c r="I16216">
        <f>WEEKDAY(Cleaned!$H16216)</f>
        <v>3</v>
      </c>
      <c r="J16216" t="s">
        <v>17</v>
      </c>
      <c r="K16216" s="4">
        <v>26066</v>
      </c>
      <c r="L16216">
        <f>INT(YEARFRAC(Cleaned!$K16216,Cleaned!$H16216,1))</f>
        <v>42</v>
      </c>
      <c r="M16216" t="str">
        <f t="shared" si="507"/>
        <v>Adult</v>
      </c>
    </row>
    <row r="16217" spans="1:13" x14ac:dyDescent="0.25">
      <c r="A16217">
        <v>26217</v>
      </c>
      <c r="B16217" t="s">
        <v>9433</v>
      </c>
      <c r="C16217" t="s">
        <v>81</v>
      </c>
      <c r="D16217" t="s">
        <v>10</v>
      </c>
      <c r="E16217" t="s">
        <v>24</v>
      </c>
      <c r="F16217" s="35">
        <v>1987.8507999999999</v>
      </c>
      <c r="G16217" t="str">
        <f t="shared" si="506"/>
        <v>Brand Seekers</v>
      </c>
      <c r="H16217" s="4">
        <v>41587</v>
      </c>
      <c r="I16217">
        <f>WEEKDAY(Cleaned!$H16217)</f>
        <v>7</v>
      </c>
      <c r="J16217" t="s">
        <v>18</v>
      </c>
      <c r="K16217" s="4">
        <v>25983</v>
      </c>
      <c r="L16217">
        <f>INT(YEARFRAC(Cleaned!$K16217,Cleaned!$H16217,1))</f>
        <v>42</v>
      </c>
      <c r="M16217" t="str">
        <f t="shared" si="507"/>
        <v>Adult</v>
      </c>
    </row>
    <row r="16218" spans="1:13" x14ac:dyDescent="0.25">
      <c r="A16218">
        <v>26218</v>
      </c>
      <c r="B16218" t="s">
        <v>9434</v>
      </c>
      <c r="C16218" t="s">
        <v>81</v>
      </c>
      <c r="D16218" t="s">
        <v>10</v>
      </c>
      <c r="E16218" t="s">
        <v>24</v>
      </c>
      <c r="F16218" s="35">
        <v>1918.2579000000001</v>
      </c>
      <c r="G16218" t="str">
        <f t="shared" si="506"/>
        <v>Brand Seekers</v>
      </c>
      <c r="H16218" s="4">
        <v>41589</v>
      </c>
      <c r="I16218">
        <f>WEEKDAY(Cleaned!$H16218)</f>
        <v>2</v>
      </c>
      <c r="J16218" t="s">
        <v>18</v>
      </c>
      <c r="K16218" s="4">
        <v>20959</v>
      </c>
      <c r="L16218">
        <f>INT(YEARFRAC(Cleaned!$K16218,Cleaned!$H16218,1))</f>
        <v>56</v>
      </c>
      <c r="M16218" t="str">
        <f t="shared" si="507"/>
        <v>Seniors</v>
      </c>
    </row>
    <row r="16219" spans="1:13" x14ac:dyDescent="0.25">
      <c r="A16219">
        <v>26219</v>
      </c>
      <c r="B16219" t="s">
        <v>5831</v>
      </c>
      <c r="C16219" t="s">
        <v>81</v>
      </c>
      <c r="D16219" t="s">
        <v>10</v>
      </c>
      <c r="E16219" t="s">
        <v>24</v>
      </c>
      <c r="F16219" s="35">
        <v>2535.9639999999999</v>
      </c>
      <c r="G16219" t="str">
        <f t="shared" si="506"/>
        <v>Brand Seekers</v>
      </c>
      <c r="H16219" s="4">
        <v>41590</v>
      </c>
      <c r="I16219">
        <f>WEEKDAY(Cleaned!$H16219)</f>
        <v>3</v>
      </c>
      <c r="J16219" t="s">
        <v>15</v>
      </c>
      <c r="K16219" s="4">
        <v>20863</v>
      </c>
      <c r="L16219">
        <f>INT(YEARFRAC(Cleaned!$K16219,Cleaned!$H16219,1))</f>
        <v>56</v>
      </c>
      <c r="M16219" t="str">
        <f t="shared" si="507"/>
        <v>Seniors</v>
      </c>
    </row>
    <row r="16220" spans="1:13" x14ac:dyDescent="0.25">
      <c r="A16220">
        <v>26220</v>
      </c>
      <c r="B16220" t="s">
        <v>6092</v>
      </c>
      <c r="C16220" t="s">
        <v>81</v>
      </c>
      <c r="D16220" t="s">
        <v>10</v>
      </c>
      <c r="E16220" t="s">
        <v>24</v>
      </c>
      <c r="F16220" s="35">
        <v>24.2879</v>
      </c>
      <c r="G16220" t="str">
        <f t="shared" si="506"/>
        <v>Casual Buyers</v>
      </c>
      <c r="H16220" s="4">
        <v>41596</v>
      </c>
      <c r="I16220">
        <f>WEEKDAY(Cleaned!$H16220)</f>
        <v>2</v>
      </c>
      <c r="J16220" t="s">
        <v>17</v>
      </c>
      <c r="K16220" s="4">
        <v>26993</v>
      </c>
      <c r="L16220">
        <f>INT(YEARFRAC(Cleaned!$K16220,Cleaned!$H16220,1))</f>
        <v>39</v>
      </c>
      <c r="M16220" t="str">
        <f t="shared" si="507"/>
        <v>Adult</v>
      </c>
    </row>
    <row r="16221" spans="1:13" x14ac:dyDescent="0.25">
      <c r="A16221">
        <v>26221</v>
      </c>
      <c r="B16221" t="s">
        <v>6094</v>
      </c>
      <c r="C16221" t="s">
        <v>81</v>
      </c>
      <c r="D16221" t="s">
        <v>10</v>
      </c>
      <c r="E16221" t="s">
        <v>24</v>
      </c>
      <c r="F16221" s="35">
        <v>2547.0029</v>
      </c>
      <c r="G16221" t="str">
        <f t="shared" si="506"/>
        <v>Brand Seekers</v>
      </c>
      <c r="H16221" s="4">
        <v>41602</v>
      </c>
      <c r="I16221">
        <f>WEEKDAY(Cleaned!$H16221)</f>
        <v>1</v>
      </c>
      <c r="J16221" t="s">
        <v>13</v>
      </c>
      <c r="K16221" s="4">
        <v>25011</v>
      </c>
      <c r="L16221">
        <f>INT(YEARFRAC(Cleaned!$K16221,Cleaned!$H16221,1))</f>
        <v>45</v>
      </c>
      <c r="M16221" t="str">
        <f t="shared" si="507"/>
        <v>Adult</v>
      </c>
    </row>
    <row r="16222" spans="1:13" x14ac:dyDescent="0.25">
      <c r="A16222">
        <v>26222</v>
      </c>
      <c r="B16222" t="s">
        <v>9435</v>
      </c>
      <c r="C16222" t="s">
        <v>81</v>
      </c>
      <c r="D16222" t="s">
        <v>10</v>
      </c>
      <c r="E16222" t="s">
        <v>24</v>
      </c>
      <c r="F16222" s="35">
        <v>99.416899999999998</v>
      </c>
      <c r="G16222" t="str">
        <f t="shared" si="506"/>
        <v>Casual Buyers</v>
      </c>
      <c r="H16222" s="4">
        <v>41608</v>
      </c>
      <c r="I16222">
        <f>WEEKDAY(Cleaned!$H16222)</f>
        <v>7</v>
      </c>
      <c r="J16222" t="s">
        <v>14</v>
      </c>
      <c r="K16222" s="4">
        <v>15960</v>
      </c>
      <c r="L16222">
        <f>INT(YEARFRAC(Cleaned!$K16222,Cleaned!$H16222,1))</f>
        <v>70</v>
      </c>
      <c r="M16222" t="str">
        <f t="shared" si="507"/>
        <v>Elders</v>
      </c>
    </row>
    <row r="16223" spans="1:13" x14ac:dyDescent="0.25">
      <c r="A16223">
        <v>26223</v>
      </c>
      <c r="B16223" t="s">
        <v>9436</v>
      </c>
      <c r="C16223" t="s">
        <v>81</v>
      </c>
      <c r="D16223" t="s">
        <v>10</v>
      </c>
      <c r="E16223" t="s">
        <v>24</v>
      </c>
      <c r="F16223" s="35">
        <v>5.5140000000000002</v>
      </c>
      <c r="G16223" t="str">
        <f t="shared" si="506"/>
        <v>Casual Buyers</v>
      </c>
      <c r="H16223" s="4">
        <v>41609</v>
      </c>
      <c r="I16223">
        <f>WEEKDAY(Cleaned!$H16223)</f>
        <v>1</v>
      </c>
      <c r="J16223" t="s">
        <v>17</v>
      </c>
      <c r="K16223" s="4">
        <v>22041</v>
      </c>
      <c r="L16223">
        <f>INT(YEARFRAC(Cleaned!$K16223,Cleaned!$H16223,1))</f>
        <v>53</v>
      </c>
      <c r="M16223" t="str">
        <f t="shared" si="507"/>
        <v>Seniors</v>
      </c>
    </row>
    <row r="16224" spans="1:13" x14ac:dyDescent="0.25">
      <c r="A16224">
        <v>26224</v>
      </c>
      <c r="B16224" t="s">
        <v>6274</v>
      </c>
      <c r="C16224" t="s">
        <v>81</v>
      </c>
      <c r="D16224" t="s">
        <v>10</v>
      </c>
      <c r="E16224" t="s">
        <v>24</v>
      </c>
      <c r="F16224" s="35">
        <v>159.6173</v>
      </c>
      <c r="G16224" t="str">
        <f t="shared" si="506"/>
        <v>Casual Buyers</v>
      </c>
      <c r="H16224" s="4">
        <v>41611</v>
      </c>
      <c r="I16224">
        <f>WEEKDAY(Cleaned!$H16224)</f>
        <v>3</v>
      </c>
      <c r="J16224" t="s">
        <v>18</v>
      </c>
      <c r="K16224" s="4">
        <v>26761</v>
      </c>
      <c r="L16224">
        <f>INT(YEARFRAC(Cleaned!$K16224,Cleaned!$H16224,1))</f>
        <v>40</v>
      </c>
      <c r="M16224" t="str">
        <f t="shared" si="507"/>
        <v>Adult</v>
      </c>
    </row>
    <row r="16225" spans="1:13" x14ac:dyDescent="0.25">
      <c r="A16225">
        <v>26225</v>
      </c>
      <c r="B16225" t="s">
        <v>9407</v>
      </c>
      <c r="C16225" t="s">
        <v>81</v>
      </c>
      <c r="D16225" t="s">
        <v>10</v>
      </c>
      <c r="E16225" t="s">
        <v>24</v>
      </c>
      <c r="F16225" s="35">
        <v>850.28650000000005</v>
      </c>
      <c r="G16225" t="str">
        <f t="shared" si="506"/>
        <v>Casual Buyers</v>
      </c>
      <c r="H16225" s="4">
        <v>41613</v>
      </c>
      <c r="I16225">
        <f>WEEKDAY(Cleaned!$H16225)</f>
        <v>5</v>
      </c>
      <c r="J16225" t="s">
        <v>12</v>
      </c>
      <c r="K16225" s="4">
        <v>20032</v>
      </c>
      <c r="L16225">
        <f>INT(YEARFRAC(Cleaned!$K16225,Cleaned!$H16225,1))</f>
        <v>59</v>
      </c>
      <c r="M16225" t="str">
        <f t="shared" si="507"/>
        <v>Seniors</v>
      </c>
    </row>
    <row r="16226" spans="1:13" x14ac:dyDescent="0.25">
      <c r="A16226">
        <v>26226</v>
      </c>
      <c r="B16226" t="s">
        <v>9437</v>
      </c>
      <c r="C16226" t="s">
        <v>81</v>
      </c>
      <c r="D16226" t="s">
        <v>10</v>
      </c>
      <c r="E16226" t="s">
        <v>24</v>
      </c>
      <c r="F16226" s="35">
        <v>62.951900000000002</v>
      </c>
      <c r="G16226" t="str">
        <f t="shared" si="506"/>
        <v>Casual Buyers</v>
      </c>
      <c r="H16226" s="4">
        <v>41613</v>
      </c>
      <c r="I16226">
        <f>WEEKDAY(Cleaned!$H16226)</f>
        <v>5</v>
      </c>
      <c r="J16226" t="s">
        <v>18</v>
      </c>
      <c r="K16226" s="4">
        <v>17485</v>
      </c>
      <c r="L16226">
        <f>INT(YEARFRAC(Cleaned!$K16226,Cleaned!$H16226,1))</f>
        <v>66</v>
      </c>
      <c r="M16226" t="str">
        <f t="shared" si="507"/>
        <v>Elders</v>
      </c>
    </row>
    <row r="16227" spans="1:13" x14ac:dyDescent="0.25">
      <c r="A16227">
        <v>26227</v>
      </c>
      <c r="B16227" t="s">
        <v>5910</v>
      </c>
      <c r="C16227" t="s">
        <v>81</v>
      </c>
      <c r="D16227" t="s">
        <v>10</v>
      </c>
      <c r="E16227" t="s">
        <v>24</v>
      </c>
      <c r="F16227" s="35">
        <v>46.7194</v>
      </c>
      <c r="G16227" t="str">
        <f t="shared" si="506"/>
        <v>Casual Buyers</v>
      </c>
      <c r="H16227" s="4">
        <v>41615</v>
      </c>
      <c r="I16227">
        <f>WEEKDAY(Cleaned!$H16227)</f>
        <v>7</v>
      </c>
      <c r="J16227" t="s">
        <v>18</v>
      </c>
      <c r="K16227" s="4">
        <v>23394</v>
      </c>
      <c r="L16227">
        <f>INT(YEARFRAC(Cleaned!$K16227,Cleaned!$H16227,1))</f>
        <v>49</v>
      </c>
      <c r="M16227" t="str">
        <f t="shared" si="507"/>
        <v>Adult</v>
      </c>
    </row>
    <row r="16228" spans="1:13" x14ac:dyDescent="0.25">
      <c r="A16228">
        <v>26228</v>
      </c>
      <c r="B16228" t="s">
        <v>5919</v>
      </c>
      <c r="C16228" t="s">
        <v>81</v>
      </c>
      <c r="D16228" t="s">
        <v>10</v>
      </c>
      <c r="E16228" t="s">
        <v>24</v>
      </c>
      <c r="F16228" s="35">
        <v>40.432000000000002</v>
      </c>
      <c r="G16228" t="str">
        <f t="shared" si="506"/>
        <v>Casual Buyers</v>
      </c>
      <c r="H16228" s="4">
        <v>41617</v>
      </c>
      <c r="I16228">
        <f>WEEKDAY(Cleaned!$H16228)</f>
        <v>2</v>
      </c>
      <c r="J16228" t="s">
        <v>12</v>
      </c>
      <c r="K16228" s="4">
        <v>21432</v>
      </c>
      <c r="L16228">
        <f>INT(YEARFRAC(Cleaned!$K16228,Cleaned!$H16228,1))</f>
        <v>55</v>
      </c>
      <c r="M16228" t="str">
        <f t="shared" si="507"/>
        <v>Seniors</v>
      </c>
    </row>
    <row r="16229" spans="1:13" x14ac:dyDescent="0.25">
      <c r="A16229">
        <v>26229</v>
      </c>
      <c r="B16229" t="s">
        <v>6372</v>
      </c>
      <c r="C16229" t="s">
        <v>81</v>
      </c>
      <c r="D16229" t="s">
        <v>10</v>
      </c>
      <c r="E16229" t="s">
        <v>24</v>
      </c>
      <c r="F16229" s="35">
        <v>86.101600000000005</v>
      </c>
      <c r="G16229" t="str">
        <f t="shared" si="506"/>
        <v>Casual Buyers</v>
      </c>
      <c r="H16229" s="4">
        <v>41618</v>
      </c>
      <c r="I16229">
        <f>WEEKDAY(Cleaned!$H16229)</f>
        <v>3</v>
      </c>
      <c r="J16229" t="s">
        <v>12</v>
      </c>
      <c r="K16229" s="4">
        <v>19909</v>
      </c>
      <c r="L16229">
        <f>INT(YEARFRAC(Cleaned!$K16229,Cleaned!$H16229,1))</f>
        <v>59</v>
      </c>
      <c r="M16229" t="str">
        <f t="shared" si="507"/>
        <v>Seniors</v>
      </c>
    </row>
    <row r="16230" spans="1:13" x14ac:dyDescent="0.25">
      <c r="A16230">
        <v>26230</v>
      </c>
      <c r="B16230" t="s">
        <v>5841</v>
      </c>
      <c r="C16230" t="s">
        <v>81</v>
      </c>
      <c r="D16230" t="s">
        <v>10</v>
      </c>
      <c r="E16230" t="s">
        <v>24</v>
      </c>
      <c r="F16230" s="35">
        <v>2574.6279</v>
      </c>
      <c r="G16230" t="str">
        <f t="shared" si="506"/>
        <v>Brand Seekers</v>
      </c>
      <c r="H16230" s="4">
        <v>41622</v>
      </c>
      <c r="I16230">
        <f>WEEKDAY(Cleaned!$H16230)</f>
        <v>7</v>
      </c>
      <c r="J16230" t="s">
        <v>12</v>
      </c>
      <c r="K16230" s="4">
        <v>26759</v>
      </c>
      <c r="L16230">
        <f>INT(YEARFRAC(Cleaned!$K16230,Cleaned!$H16230,1))</f>
        <v>40</v>
      </c>
      <c r="M16230" t="str">
        <f t="shared" si="507"/>
        <v>Adult</v>
      </c>
    </row>
    <row r="16231" spans="1:13" x14ac:dyDescent="0.25">
      <c r="A16231">
        <v>26231</v>
      </c>
      <c r="B16231" t="s">
        <v>6016</v>
      </c>
      <c r="C16231" t="s">
        <v>81</v>
      </c>
      <c r="D16231" t="s">
        <v>10</v>
      </c>
      <c r="E16231" t="s">
        <v>24</v>
      </c>
      <c r="F16231" s="35">
        <v>94.963700000000003</v>
      </c>
      <c r="G16231" t="str">
        <f t="shared" si="506"/>
        <v>Casual Buyers</v>
      </c>
      <c r="H16231" s="4">
        <v>41623</v>
      </c>
      <c r="I16231">
        <f>WEEKDAY(Cleaned!$H16231)</f>
        <v>1</v>
      </c>
      <c r="J16231" t="s">
        <v>18</v>
      </c>
      <c r="K16231" s="4">
        <v>20253</v>
      </c>
      <c r="L16231">
        <f>INT(YEARFRAC(Cleaned!$K16231,Cleaned!$H16231,1))</f>
        <v>58</v>
      </c>
      <c r="M16231" t="str">
        <f t="shared" si="507"/>
        <v>Seniors</v>
      </c>
    </row>
    <row r="16232" spans="1:13" x14ac:dyDescent="0.25">
      <c r="A16232">
        <v>26232</v>
      </c>
      <c r="B16232" t="s">
        <v>5872</v>
      </c>
      <c r="C16232" t="s">
        <v>81</v>
      </c>
      <c r="D16232" t="s">
        <v>10</v>
      </c>
      <c r="E16232" t="s">
        <v>24</v>
      </c>
      <c r="F16232" s="35">
        <v>30.144400000000001</v>
      </c>
      <c r="G16232" t="str">
        <f t="shared" si="506"/>
        <v>Casual Buyers</v>
      </c>
      <c r="H16232" s="4">
        <v>41624</v>
      </c>
      <c r="I16232">
        <f>WEEKDAY(Cleaned!$H16232)</f>
        <v>2</v>
      </c>
      <c r="J16232" t="s">
        <v>12</v>
      </c>
      <c r="K16232" s="4">
        <v>18173</v>
      </c>
      <c r="L16232">
        <f>INT(YEARFRAC(Cleaned!$K16232,Cleaned!$H16232,1))</f>
        <v>64</v>
      </c>
      <c r="M16232" t="str">
        <f t="shared" si="507"/>
        <v>Seniors</v>
      </c>
    </row>
    <row r="16233" spans="1:13" x14ac:dyDescent="0.25">
      <c r="A16233">
        <v>26233</v>
      </c>
      <c r="B16233" t="s">
        <v>6140</v>
      </c>
      <c r="C16233" t="s">
        <v>81</v>
      </c>
      <c r="D16233" t="s">
        <v>10</v>
      </c>
      <c r="E16233" t="s">
        <v>24</v>
      </c>
      <c r="F16233" s="35">
        <v>987.28440000000001</v>
      </c>
      <c r="G16233" t="str">
        <f t="shared" si="506"/>
        <v>Casual Buyers</v>
      </c>
      <c r="H16233" s="4">
        <v>41626</v>
      </c>
      <c r="I16233">
        <f>WEEKDAY(Cleaned!$H16233)</f>
        <v>4</v>
      </c>
      <c r="J16233" t="s">
        <v>17</v>
      </c>
      <c r="K16233" s="4">
        <v>25032</v>
      </c>
      <c r="L16233">
        <f>INT(YEARFRAC(Cleaned!$K16233,Cleaned!$H16233,1))</f>
        <v>45</v>
      </c>
      <c r="M16233" t="str">
        <f t="shared" si="507"/>
        <v>Adult</v>
      </c>
    </row>
    <row r="16234" spans="1:13" x14ac:dyDescent="0.25">
      <c r="A16234">
        <v>26234</v>
      </c>
      <c r="B16234" t="s">
        <v>5978</v>
      </c>
      <c r="C16234" t="s">
        <v>81</v>
      </c>
      <c r="D16234" t="s">
        <v>10</v>
      </c>
      <c r="E16234" t="s">
        <v>24</v>
      </c>
      <c r="F16234" s="35">
        <v>2615.4686999999999</v>
      </c>
      <c r="G16234" t="str">
        <f t="shared" si="506"/>
        <v>Brand Seekers</v>
      </c>
      <c r="H16234" s="4">
        <v>41627</v>
      </c>
      <c r="I16234">
        <f>WEEKDAY(Cleaned!$H16234)</f>
        <v>5</v>
      </c>
      <c r="J16234" t="s">
        <v>16</v>
      </c>
      <c r="K16234" s="4">
        <v>22998</v>
      </c>
      <c r="L16234">
        <f>INT(YEARFRAC(Cleaned!$K16234,Cleaned!$H16234,1))</f>
        <v>51</v>
      </c>
      <c r="M16234" t="str">
        <f t="shared" si="507"/>
        <v>Seniors</v>
      </c>
    </row>
    <row r="16235" spans="1:13" x14ac:dyDescent="0.25">
      <c r="A16235">
        <v>26235</v>
      </c>
      <c r="B16235" t="s">
        <v>9438</v>
      </c>
      <c r="C16235" t="s">
        <v>81</v>
      </c>
      <c r="D16235" t="s">
        <v>10</v>
      </c>
      <c r="E16235" t="s">
        <v>24</v>
      </c>
      <c r="F16235" s="35">
        <v>27.614000000000001</v>
      </c>
      <c r="G16235" t="str">
        <f t="shared" si="506"/>
        <v>Casual Buyers</v>
      </c>
      <c r="H16235" s="4">
        <v>41628</v>
      </c>
      <c r="I16235">
        <f>WEEKDAY(Cleaned!$H16235)</f>
        <v>6</v>
      </c>
      <c r="J16235" t="s">
        <v>15</v>
      </c>
      <c r="K16235" s="4">
        <v>20633</v>
      </c>
      <c r="L16235">
        <f>INT(YEARFRAC(Cleaned!$K16235,Cleaned!$H16235,1))</f>
        <v>57</v>
      </c>
      <c r="M16235" t="str">
        <f t="shared" si="507"/>
        <v>Seniors</v>
      </c>
    </row>
    <row r="16236" spans="1:13" x14ac:dyDescent="0.25">
      <c r="A16236">
        <v>26236</v>
      </c>
      <c r="B16236" t="s">
        <v>6229</v>
      </c>
      <c r="C16236" t="s">
        <v>81</v>
      </c>
      <c r="D16236" t="s">
        <v>10</v>
      </c>
      <c r="E16236" t="s">
        <v>24</v>
      </c>
      <c r="F16236" s="35">
        <v>14.2987</v>
      </c>
      <c r="G16236" t="str">
        <f t="shared" si="506"/>
        <v>Casual Buyers</v>
      </c>
      <c r="H16236" s="4">
        <v>41628</v>
      </c>
      <c r="I16236">
        <f>WEEKDAY(Cleaned!$H16236)</f>
        <v>6</v>
      </c>
      <c r="J16236" t="s">
        <v>17</v>
      </c>
      <c r="K16236" s="4">
        <v>23667</v>
      </c>
      <c r="L16236">
        <f>INT(YEARFRAC(Cleaned!$K16236,Cleaned!$H16236,1))</f>
        <v>49</v>
      </c>
      <c r="M16236" t="str">
        <f t="shared" si="507"/>
        <v>Adult</v>
      </c>
    </row>
    <row r="16237" spans="1:13" x14ac:dyDescent="0.25">
      <c r="A16237">
        <v>26237</v>
      </c>
      <c r="B16237" t="s">
        <v>5842</v>
      </c>
      <c r="C16237" t="s">
        <v>81</v>
      </c>
      <c r="D16237" t="s">
        <v>10</v>
      </c>
      <c r="E16237" t="s">
        <v>24</v>
      </c>
      <c r="F16237" s="35">
        <v>2618.8168999999998</v>
      </c>
      <c r="G16237" t="str">
        <f t="shared" si="506"/>
        <v>Brand Seekers</v>
      </c>
      <c r="H16237" s="4">
        <v>41630</v>
      </c>
      <c r="I16237">
        <f>WEEKDAY(Cleaned!$H16237)</f>
        <v>1</v>
      </c>
      <c r="J16237" t="s">
        <v>12</v>
      </c>
      <c r="K16237" s="4">
        <v>14660</v>
      </c>
      <c r="L16237">
        <f>INT(YEARFRAC(Cleaned!$K16237,Cleaned!$H16237,1))</f>
        <v>73</v>
      </c>
      <c r="M16237" t="str">
        <f t="shared" si="507"/>
        <v>Elders</v>
      </c>
    </row>
    <row r="16238" spans="1:13" x14ac:dyDescent="0.25">
      <c r="A16238">
        <v>26238</v>
      </c>
      <c r="B16238" t="s">
        <v>6068</v>
      </c>
      <c r="C16238" t="s">
        <v>81</v>
      </c>
      <c r="D16238" t="s">
        <v>10</v>
      </c>
      <c r="E16238" t="s">
        <v>24</v>
      </c>
      <c r="F16238" s="35">
        <v>2560.2519000000002</v>
      </c>
      <c r="G16238" t="str">
        <f t="shared" si="506"/>
        <v>Brand Seekers</v>
      </c>
      <c r="H16238" s="4">
        <v>41630</v>
      </c>
      <c r="I16238">
        <f>WEEKDAY(Cleaned!$H16238)</f>
        <v>1</v>
      </c>
      <c r="J16238" t="s">
        <v>12</v>
      </c>
      <c r="K16238" s="4">
        <v>25457</v>
      </c>
      <c r="L16238">
        <f>INT(YEARFRAC(Cleaned!$K16238,Cleaned!$H16238,1))</f>
        <v>44</v>
      </c>
      <c r="M16238" t="str">
        <f t="shared" si="507"/>
        <v>Adult</v>
      </c>
    </row>
    <row r="16239" spans="1:13" x14ac:dyDescent="0.25">
      <c r="A16239">
        <v>26239</v>
      </c>
      <c r="B16239" t="s">
        <v>6037</v>
      </c>
      <c r="C16239" t="s">
        <v>81</v>
      </c>
      <c r="D16239" t="s">
        <v>10</v>
      </c>
      <c r="E16239" t="s">
        <v>24</v>
      </c>
      <c r="F16239" s="35">
        <v>46.7194</v>
      </c>
      <c r="G16239" t="str">
        <f t="shared" si="506"/>
        <v>Casual Buyers</v>
      </c>
      <c r="H16239" s="4">
        <v>41630</v>
      </c>
      <c r="I16239">
        <f>WEEKDAY(Cleaned!$H16239)</f>
        <v>1</v>
      </c>
      <c r="J16239" t="s">
        <v>18</v>
      </c>
      <c r="K16239" s="4">
        <v>17755</v>
      </c>
      <c r="L16239">
        <f>INT(YEARFRAC(Cleaned!$K16239,Cleaned!$H16239,1))</f>
        <v>65</v>
      </c>
      <c r="M16239" t="str">
        <f t="shared" si="507"/>
        <v>Elders</v>
      </c>
    </row>
    <row r="16240" spans="1:13" x14ac:dyDescent="0.25">
      <c r="A16240">
        <v>26240</v>
      </c>
      <c r="B16240" t="s">
        <v>5937</v>
      </c>
      <c r="C16240" t="s">
        <v>81</v>
      </c>
      <c r="D16240" t="s">
        <v>10</v>
      </c>
      <c r="E16240" t="s">
        <v>24</v>
      </c>
      <c r="F16240" s="35">
        <v>83.946899999999999</v>
      </c>
      <c r="G16240" t="str">
        <f t="shared" si="506"/>
        <v>Casual Buyers</v>
      </c>
      <c r="H16240" s="4">
        <v>41633</v>
      </c>
      <c r="I16240">
        <f>WEEKDAY(Cleaned!$H16240)</f>
        <v>4</v>
      </c>
      <c r="J16240" t="s">
        <v>12</v>
      </c>
      <c r="K16240" s="4">
        <v>25853</v>
      </c>
      <c r="L16240">
        <f>INT(YEARFRAC(Cleaned!$K16240,Cleaned!$H16240,1))</f>
        <v>43</v>
      </c>
      <c r="M16240" t="str">
        <f t="shared" si="507"/>
        <v>Adult</v>
      </c>
    </row>
    <row r="16241" spans="1:13" x14ac:dyDescent="0.25">
      <c r="A16241">
        <v>26241</v>
      </c>
      <c r="B16241" t="s">
        <v>9439</v>
      </c>
      <c r="C16241" t="s">
        <v>81</v>
      </c>
      <c r="D16241" t="s">
        <v>10</v>
      </c>
      <c r="E16241" t="s">
        <v>24</v>
      </c>
      <c r="F16241" s="35">
        <v>5.5140000000000002</v>
      </c>
      <c r="G16241" t="str">
        <f t="shared" si="506"/>
        <v>Casual Buyers</v>
      </c>
      <c r="H16241" s="4">
        <v>41635</v>
      </c>
      <c r="I16241">
        <f>WEEKDAY(Cleaned!$H16241)</f>
        <v>6</v>
      </c>
      <c r="J16241" t="s">
        <v>13</v>
      </c>
      <c r="K16241" s="4">
        <v>21999</v>
      </c>
      <c r="L16241">
        <f>INT(YEARFRAC(Cleaned!$K16241,Cleaned!$H16241,1))</f>
        <v>53</v>
      </c>
      <c r="M16241" t="str">
        <f t="shared" si="507"/>
        <v>Seniors</v>
      </c>
    </row>
    <row r="16242" spans="1:13" x14ac:dyDescent="0.25">
      <c r="A16242">
        <v>26242</v>
      </c>
      <c r="B16242" t="s">
        <v>9440</v>
      </c>
      <c r="C16242" t="s">
        <v>81</v>
      </c>
      <c r="D16242" t="s">
        <v>10</v>
      </c>
      <c r="E16242" t="s">
        <v>24</v>
      </c>
      <c r="F16242" s="35">
        <v>1293.3804</v>
      </c>
      <c r="G16242" t="str">
        <f t="shared" si="506"/>
        <v>Casual Buyers</v>
      </c>
      <c r="H16242" s="4">
        <v>41635</v>
      </c>
      <c r="I16242">
        <f>WEEKDAY(Cleaned!$H16242)</f>
        <v>6</v>
      </c>
      <c r="J16242" t="s">
        <v>16</v>
      </c>
      <c r="K16242" s="4">
        <v>21556</v>
      </c>
      <c r="L16242">
        <f>INT(YEARFRAC(Cleaned!$K16242,Cleaned!$H16242,1))</f>
        <v>54</v>
      </c>
      <c r="M16242" t="str">
        <f t="shared" si="507"/>
        <v>Seniors</v>
      </c>
    </row>
    <row r="16243" spans="1:13" x14ac:dyDescent="0.25">
      <c r="A16243">
        <v>26243</v>
      </c>
      <c r="B16243" t="s">
        <v>5830</v>
      </c>
      <c r="C16243" t="s">
        <v>81</v>
      </c>
      <c r="D16243" t="s">
        <v>10</v>
      </c>
      <c r="E16243" t="s">
        <v>24</v>
      </c>
      <c r="F16243" s="35">
        <v>2715.3497000000002</v>
      </c>
      <c r="G16243" t="str">
        <f t="shared" si="506"/>
        <v>Brand Seekers</v>
      </c>
      <c r="H16243" s="4">
        <v>41642</v>
      </c>
      <c r="I16243">
        <f>WEEKDAY(Cleaned!$H16243)</f>
        <v>6</v>
      </c>
      <c r="J16243" t="s">
        <v>15</v>
      </c>
      <c r="K16243" s="4">
        <v>20655</v>
      </c>
      <c r="L16243">
        <f>INT(YEARFRAC(Cleaned!$K16243,Cleaned!$H16243,1))</f>
        <v>57</v>
      </c>
      <c r="M16243" t="str">
        <f t="shared" si="507"/>
        <v>Seniors</v>
      </c>
    </row>
    <row r="16244" spans="1:13" x14ac:dyDescent="0.25">
      <c r="A16244">
        <v>26244</v>
      </c>
      <c r="B16244" t="s">
        <v>5859</v>
      </c>
      <c r="C16244" t="s">
        <v>81</v>
      </c>
      <c r="D16244" t="s">
        <v>10</v>
      </c>
      <c r="E16244" t="s">
        <v>24</v>
      </c>
      <c r="F16244" s="35">
        <v>59.658999999999999</v>
      </c>
      <c r="G16244" t="str">
        <f t="shared" si="506"/>
        <v>Casual Buyers</v>
      </c>
      <c r="H16244" s="4">
        <v>41643</v>
      </c>
      <c r="I16244">
        <f>WEEKDAY(Cleaned!$H16244)</f>
        <v>7</v>
      </c>
      <c r="J16244" t="s">
        <v>18</v>
      </c>
      <c r="K16244" s="4">
        <v>16208</v>
      </c>
      <c r="L16244">
        <f>INT(YEARFRAC(Cleaned!$K16244,Cleaned!$H16244,1))</f>
        <v>69</v>
      </c>
      <c r="M16244" t="str">
        <f t="shared" si="507"/>
        <v>Elders</v>
      </c>
    </row>
    <row r="16245" spans="1:13" x14ac:dyDescent="0.25">
      <c r="A16245">
        <v>26245</v>
      </c>
      <c r="B16245" t="s">
        <v>6124</v>
      </c>
      <c r="C16245" t="s">
        <v>81</v>
      </c>
      <c r="D16245" t="s">
        <v>10</v>
      </c>
      <c r="E16245" t="s">
        <v>24</v>
      </c>
      <c r="F16245" s="35">
        <v>1307.7344000000001</v>
      </c>
      <c r="G16245" t="str">
        <f t="shared" si="506"/>
        <v>Casual Buyers</v>
      </c>
      <c r="H16245" s="4">
        <v>41645</v>
      </c>
      <c r="I16245">
        <f>WEEKDAY(Cleaned!$H16245)</f>
        <v>2</v>
      </c>
      <c r="J16245" t="s">
        <v>12</v>
      </c>
      <c r="K16245" s="4">
        <v>25645</v>
      </c>
      <c r="L16245">
        <f>INT(YEARFRAC(Cleaned!$K16245,Cleaned!$H16245,1))</f>
        <v>43</v>
      </c>
      <c r="M16245" t="str">
        <f t="shared" si="507"/>
        <v>Adult</v>
      </c>
    </row>
    <row r="16246" spans="1:13" x14ac:dyDescent="0.25">
      <c r="A16246">
        <v>26246</v>
      </c>
      <c r="B16246" t="s">
        <v>5975</v>
      </c>
      <c r="C16246" t="s">
        <v>81</v>
      </c>
      <c r="D16246" t="s">
        <v>10</v>
      </c>
      <c r="E16246" t="s">
        <v>24</v>
      </c>
      <c r="F16246" s="35">
        <v>2602.2529</v>
      </c>
      <c r="G16246" t="str">
        <f t="shared" si="506"/>
        <v>Brand Seekers</v>
      </c>
      <c r="H16246" s="4">
        <v>41645</v>
      </c>
      <c r="I16246">
        <f>WEEKDAY(Cleaned!$H16246)</f>
        <v>2</v>
      </c>
      <c r="J16246" t="s">
        <v>13</v>
      </c>
      <c r="K16246" s="4">
        <v>17588</v>
      </c>
      <c r="L16246">
        <f>INT(YEARFRAC(Cleaned!$K16246,Cleaned!$H16246,1))</f>
        <v>65</v>
      </c>
      <c r="M16246" t="str">
        <f t="shared" si="507"/>
        <v>Elders</v>
      </c>
    </row>
    <row r="16247" spans="1:13" x14ac:dyDescent="0.25">
      <c r="A16247">
        <v>26247</v>
      </c>
      <c r="B16247" t="s">
        <v>6196</v>
      </c>
      <c r="C16247" t="s">
        <v>81</v>
      </c>
      <c r="D16247" t="s">
        <v>10</v>
      </c>
      <c r="E16247" t="s">
        <v>24</v>
      </c>
      <c r="F16247" s="35">
        <v>59.625799999999998</v>
      </c>
      <c r="G16247" t="str">
        <f t="shared" si="506"/>
        <v>Casual Buyers</v>
      </c>
      <c r="H16247" s="4">
        <v>41645</v>
      </c>
      <c r="I16247">
        <f>WEEKDAY(Cleaned!$H16247)</f>
        <v>2</v>
      </c>
      <c r="J16247" t="s">
        <v>17</v>
      </c>
      <c r="K16247" s="4">
        <v>17976</v>
      </c>
      <c r="L16247">
        <f>INT(YEARFRAC(Cleaned!$K16247,Cleaned!$H16247,1))</f>
        <v>64</v>
      </c>
      <c r="M16247" t="str">
        <f t="shared" si="507"/>
        <v>Seniors</v>
      </c>
    </row>
    <row r="16248" spans="1:13" x14ac:dyDescent="0.25">
      <c r="A16248">
        <v>26248</v>
      </c>
      <c r="B16248" t="s">
        <v>5828</v>
      </c>
      <c r="C16248" t="s">
        <v>81</v>
      </c>
      <c r="D16248" t="s">
        <v>10</v>
      </c>
      <c r="E16248" t="s">
        <v>24</v>
      </c>
      <c r="F16248" s="35">
        <v>2607.2033000000001</v>
      </c>
      <c r="G16248" t="str">
        <f t="shared" si="506"/>
        <v>Brand Seekers</v>
      </c>
      <c r="H16248" s="4">
        <v>41648</v>
      </c>
      <c r="I16248">
        <f>WEEKDAY(Cleaned!$H16248)</f>
        <v>5</v>
      </c>
      <c r="J16248" t="s">
        <v>13</v>
      </c>
      <c r="K16248" s="4">
        <v>23921</v>
      </c>
      <c r="L16248">
        <f>INT(YEARFRAC(Cleaned!$K16248,Cleaned!$H16248,1))</f>
        <v>48</v>
      </c>
      <c r="M16248" t="str">
        <f t="shared" si="507"/>
        <v>Adult</v>
      </c>
    </row>
    <row r="16249" spans="1:13" x14ac:dyDescent="0.25">
      <c r="A16249">
        <v>26249</v>
      </c>
      <c r="B16249" t="s">
        <v>5859</v>
      </c>
      <c r="C16249" t="s">
        <v>81</v>
      </c>
      <c r="D16249" t="s">
        <v>10</v>
      </c>
      <c r="E16249" t="s">
        <v>24</v>
      </c>
      <c r="F16249" s="35">
        <v>87.814400000000006</v>
      </c>
      <c r="G16249" t="str">
        <f t="shared" si="506"/>
        <v>Casual Buyers</v>
      </c>
      <c r="H16249" s="4">
        <v>41659</v>
      </c>
      <c r="I16249">
        <f>WEEKDAY(Cleaned!$H16249)</f>
        <v>2</v>
      </c>
      <c r="J16249" t="s">
        <v>18</v>
      </c>
      <c r="K16249" s="4">
        <v>16208</v>
      </c>
      <c r="L16249">
        <f>INT(YEARFRAC(Cleaned!$K16249,Cleaned!$H16249,1))</f>
        <v>69</v>
      </c>
      <c r="M16249" t="str">
        <f t="shared" si="507"/>
        <v>Elders</v>
      </c>
    </row>
    <row r="16250" spans="1:13" x14ac:dyDescent="0.25">
      <c r="A16250">
        <v>26250</v>
      </c>
      <c r="B16250" t="s">
        <v>6403</v>
      </c>
      <c r="C16250" t="s">
        <v>81</v>
      </c>
      <c r="D16250" t="s">
        <v>10</v>
      </c>
      <c r="E16250" t="s">
        <v>24</v>
      </c>
      <c r="F16250" s="35">
        <v>11.315200000000001</v>
      </c>
      <c r="G16250" t="str">
        <f t="shared" si="506"/>
        <v>Casual Buyers</v>
      </c>
      <c r="H16250" s="4">
        <v>41660</v>
      </c>
      <c r="I16250">
        <f>WEEKDAY(Cleaned!$H16250)</f>
        <v>3</v>
      </c>
      <c r="J16250" t="s">
        <v>12</v>
      </c>
      <c r="K16250" s="4">
        <v>26227</v>
      </c>
      <c r="L16250">
        <f>INT(YEARFRAC(Cleaned!$K16250,Cleaned!$H16250,1))</f>
        <v>42</v>
      </c>
      <c r="M16250" t="str">
        <f t="shared" si="507"/>
        <v>Adult</v>
      </c>
    </row>
    <row r="16251" spans="1:13" x14ac:dyDescent="0.25">
      <c r="A16251">
        <v>26251</v>
      </c>
      <c r="B16251" t="s">
        <v>5963</v>
      </c>
      <c r="C16251" t="s">
        <v>81</v>
      </c>
      <c r="D16251" t="s">
        <v>10</v>
      </c>
      <c r="E16251" t="s">
        <v>24</v>
      </c>
      <c r="F16251" s="35">
        <v>1238.1415</v>
      </c>
      <c r="G16251" t="str">
        <f t="shared" si="506"/>
        <v>Casual Buyers</v>
      </c>
      <c r="H16251" s="4">
        <v>41660</v>
      </c>
      <c r="I16251">
        <f>WEEKDAY(Cleaned!$H16251)</f>
        <v>3</v>
      </c>
      <c r="J16251" t="s">
        <v>18</v>
      </c>
      <c r="K16251" s="4">
        <v>18563</v>
      </c>
      <c r="L16251">
        <f>INT(YEARFRAC(Cleaned!$K16251,Cleaned!$H16251,1))</f>
        <v>63</v>
      </c>
      <c r="M16251" t="str">
        <f t="shared" si="507"/>
        <v>Seniors</v>
      </c>
    </row>
    <row r="16252" spans="1:13" x14ac:dyDescent="0.25">
      <c r="A16252">
        <v>26252</v>
      </c>
      <c r="B16252" t="s">
        <v>6002</v>
      </c>
      <c r="C16252" t="s">
        <v>81</v>
      </c>
      <c r="D16252" t="s">
        <v>10</v>
      </c>
      <c r="E16252" t="s">
        <v>24</v>
      </c>
      <c r="F16252" s="35">
        <v>82.852900000000005</v>
      </c>
      <c r="G16252" t="str">
        <f t="shared" si="506"/>
        <v>Casual Buyers</v>
      </c>
      <c r="H16252" s="4">
        <v>41660</v>
      </c>
      <c r="I16252">
        <f>WEEKDAY(Cleaned!$H16252)</f>
        <v>3</v>
      </c>
      <c r="J16252" t="s">
        <v>16</v>
      </c>
      <c r="K16252" s="4">
        <v>20137</v>
      </c>
      <c r="L16252">
        <f>INT(YEARFRAC(Cleaned!$K16252,Cleaned!$H16252,1))</f>
        <v>58</v>
      </c>
      <c r="M16252" t="str">
        <f t="shared" si="507"/>
        <v>Seniors</v>
      </c>
    </row>
    <row r="16253" spans="1:13" x14ac:dyDescent="0.25">
      <c r="A16253">
        <v>26253</v>
      </c>
      <c r="B16253" t="s">
        <v>6253</v>
      </c>
      <c r="C16253" t="s">
        <v>81</v>
      </c>
      <c r="D16253" t="s">
        <v>10</v>
      </c>
      <c r="E16253" t="s">
        <v>24</v>
      </c>
      <c r="F16253" s="35">
        <v>16.552900000000001</v>
      </c>
      <c r="G16253" t="str">
        <f t="shared" si="506"/>
        <v>Casual Buyers</v>
      </c>
      <c r="H16253" s="4">
        <v>41661</v>
      </c>
      <c r="I16253">
        <f>WEEKDAY(Cleaned!$H16253)</f>
        <v>4</v>
      </c>
      <c r="J16253" t="s">
        <v>18</v>
      </c>
      <c r="K16253" s="4">
        <v>24151</v>
      </c>
      <c r="L16253">
        <f>INT(YEARFRAC(Cleaned!$K16253,Cleaned!$H16253,1))</f>
        <v>47</v>
      </c>
      <c r="M16253" t="str">
        <f t="shared" si="507"/>
        <v>Adult</v>
      </c>
    </row>
    <row r="16254" spans="1:13" x14ac:dyDescent="0.25">
      <c r="A16254">
        <v>26254</v>
      </c>
      <c r="B16254" t="s">
        <v>9441</v>
      </c>
      <c r="C16254" t="s">
        <v>81</v>
      </c>
      <c r="D16254" t="s">
        <v>10</v>
      </c>
      <c r="E16254" t="s">
        <v>24</v>
      </c>
      <c r="F16254" s="35">
        <v>5.5140000000000002</v>
      </c>
      <c r="G16254" t="str">
        <f t="shared" si="506"/>
        <v>Casual Buyers</v>
      </c>
      <c r="H16254" s="4">
        <v>41663</v>
      </c>
      <c r="I16254">
        <f>WEEKDAY(Cleaned!$H16254)</f>
        <v>6</v>
      </c>
      <c r="J16254" t="s">
        <v>14</v>
      </c>
      <c r="K16254" s="4">
        <v>23149</v>
      </c>
      <c r="L16254">
        <f>INT(YEARFRAC(Cleaned!$K16254,Cleaned!$H16254,1))</f>
        <v>50</v>
      </c>
      <c r="M16254" t="str">
        <f t="shared" si="507"/>
        <v>Seniors</v>
      </c>
    </row>
    <row r="16255" spans="1:13" x14ac:dyDescent="0.25">
      <c r="A16255">
        <v>26255</v>
      </c>
      <c r="B16255" t="s">
        <v>9442</v>
      </c>
      <c r="C16255" t="s">
        <v>81</v>
      </c>
      <c r="D16255" t="s">
        <v>10</v>
      </c>
      <c r="E16255" t="s">
        <v>24</v>
      </c>
      <c r="F16255" s="35">
        <v>5.5140000000000002</v>
      </c>
      <c r="G16255" t="str">
        <f t="shared" si="506"/>
        <v>Casual Buyers</v>
      </c>
      <c r="H16255" s="4">
        <v>41665</v>
      </c>
      <c r="I16255">
        <f>WEEKDAY(Cleaned!$H16255)</f>
        <v>1</v>
      </c>
      <c r="J16255" t="s">
        <v>16</v>
      </c>
      <c r="K16255" s="4">
        <v>23786</v>
      </c>
      <c r="L16255">
        <f>INT(YEARFRAC(Cleaned!$K16255,Cleaned!$H16255,1))</f>
        <v>48</v>
      </c>
      <c r="M16255" t="str">
        <f t="shared" si="507"/>
        <v>Adult</v>
      </c>
    </row>
    <row r="16256" spans="1:13" x14ac:dyDescent="0.25">
      <c r="A16256">
        <v>26256</v>
      </c>
      <c r="B16256" t="s">
        <v>6023</v>
      </c>
      <c r="C16256" t="s">
        <v>81</v>
      </c>
      <c r="D16256" t="s">
        <v>10</v>
      </c>
      <c r="E16256" t="s">
        <v>24</v>
      </c>
      <c r="F16256" s="35">
        <v>2644.3312999999998</v>
      </c>
      <c r="G16256" t="str">
        <f t="shared" si="506"/>
        <v>Brand Seekers</v>
      </c>
      <c r="H16256" s="4">
        <v>41667</v>
      </c>
      <c r="I16256">
        <f>WEEKDAY(Cleaned!$H16256)</f>
        <v>3</v>
      </c>
      <c r="J16256" t="s">
        <v>13</v>
      </c>
      <c r="K16256" s="4">
        <v>22662</v>
      </c>
      <c r="L16256">
        <f>INT(YEARFRAC(Cleaned!$K16256,Cleaned!$H16256,1))</f>
        <v>52</v>
      </c>
      <c r="M16256" t="str">
        <f t="shared" si="507"/>
        <v>Seniors</v>
      </c>
    </row>
    <row r="16257" spans="1:13" x14ac:dyDescent="0.25">
      <c r="A16257">
        <v>26257</v>
      </c>
      <c r="B16257" t="s">
        <v>5914</v>
      </c>
      <c r="C16257" t="s">
        <v>81</v>
      </c>
      <c r="D16257" t="s">
        <v>10</v>
      </c>
      <c r="E16257" t="s">
        <v>24</v>
      </c>
      <c r="F16257" s="35">
        <v>2596.7278999999999</v>
      </c>
      <c r="G16257" t="str">
        <f t="shared" si="506"/>
        <v>Brand Seekers</v>
      </c>
      <c r="H16257" s="4">
        <v>41668</v>
      </c>
      <c r="I16257">
        <f>WEEKDAY(Cleaned!$H16257)</f>
        <v>4</v>
      </c>
      <c r="J16257" t="s">
        <v>12</v>
      </c>
      <c r="K16257" s="4">
        <v>19767</v>
      </c>
      <c r="L16257">
        <f>INT(YEARFRAC(Cleaned!$K16257,Cleaned!$H16257,1))</f>
        <v>59</v>
      </c>
      <c r="M16257" t="str">
        <f t="shared" si="507"/>
        <v>Seniors</v>
      </c>
    </row>
    <row r="16258" spans="1:13" x14ac:dyDescent="0.25">
      <c r="A16258">
        <v>26258</v>
      </c>
      <c r="B16258" t="s">
        <v>9443</v>
      </c>
      <c r="C16258" t="s">
        <v>81</v>
      </c>
      <c r="D16258" t="s">
        <v>10</v>
      </c>
      <c r="E16258" t="s">
        <v>24</v>
      </c>
      <c r="F16258" s="35">
        <v>75.106899999999996</v>
      </c>
      <c r="G16258" t="str">
        <f t="shared" ref="G16258:G16321" si="508">IF(F16258&lt;=1500,"Casual Buyers",IF(F16258&gt;=1501,"Brand Seekers",IF(F16258&gt;2500,"Convinced Seekers")))</f>
        <v>Casual Buyers</v>
      </c>
      <c r="H16258" s="4">
        <v>41670</v>
      </c>
      <c r="I16258">
        <f>WEEKDAY(Cleaned!$H16258)</f>
        <v>6</v>
      </c>
      <c r="J16258" t="s">
        <v>15</v>
      </c>
      <c r="K16258" s="4">
        <v>21222</v>
      </c>
      <c r="L16258">
        <f>INT(YEARFRAC(Cleaned!$K16258,Cleaned!$H16258,1))</f>
        <v>55</v>
      </c>
      <c r="M16258" t="str">
        <f t="shared" ref="M16258:M16321" si="509">IF(L16258&lt;=19,"Teenager",IF(L16258&lt;=34,"Young Adult",IF(L16258&lt;=49,"Adult",IF(L16258&lt;=64,"Seniors",IF(L16258&gt;=65,"Elders")))))</f>
        <v>Seniors</v>
      </c>
    </row>
    <row r="16259" spans="1:13" x14ac:dyDescent="0.25">
      <c r="A16259">
        <v>26259</v>
      </c>
      <c r="B16259" t="s">
        <v>9444</v>
      </c>
      <c r="C16259" t="s">
        <v>81</v>
      </c>
      <c r="D16259" t="s">
        <v>10</v>
      </c>
      <c r="E16259" t="s">
        <v>24</v>
      </c>
      <c r="F16259" s="35">
        <v>99.416899999999998</v>
      </c>
      <c r="G16259" t="str">
        <f t="shared" si="508"/>
        <v>Casual Buyers</v>
      </c>
      <c r="H16259" s="4">
        <v>41672</v>
      </c>
      <c r="I16259">
        <f>WEEKDAY(Cleaned!$H16259)</f>
        <v>1</v>
      </c>
      <c r="J16259" t="s">
        <v>15</v>
      </c>
      <c r="K16259" s="4">
        <v>19685</v>
      </c>
      <c r="L16259">
        <f>INT(YEARFRAC(Cleaned!$K16259,Cleaned!$H16259,1))</f>
        <v>60</v>
      </c>
      <c r="M16259" t="str">
        <f t="shared" si="509"/>
        <v>Seniors</v>
      </c>
    </row>
    <row r="16260" spans="1:13" x14ac:dyDescent="0.25">
      <c r="A16260">
        <v>26260</v>
      </c>
      <c r="B16260" t="s">
        <v>9445</v>
      </c>
      <c r="C16260" t="s">
        <v>81</v>
      </c>
      <c r="D16260" t="s">
        <v>10</v>
      </c>
      <c r="E16260" t="s">
        <v>24</v>
      </c>
      <c r="F16260" s="35">
        <v>1879.5940000000001</v>
      </c>
      <c r="G16260" t="str">
        <f t="shared" si="508"/>
        <v>Brand Seekers</v>
      </c>
      <c r="H16260" s="4">
        <v>41672</v>
      </c>
      <c r="I16260">
        <f>WEEKDAY(Cleaned!$H16260)</f>
        <v>1</v>
      </c>
      <c r="J16260" t="s">
        <v>16</v>
      </c>
      <c r="K16260" s="4">
        <v>19032</v>
      </c>
      <c r="L16260">
        <f>INT(YEARFRAC(Cleaned!$K16260,Cleaned!$H16260,1))</f>
        <v>61</v>
      </c>
      <c r="M16260" t="str">
        <f t="shared" si="509"/>
        <v>Seniors</v>
      </c>
    </row>
    <row r="16261" spans="1:13" x14ac:dyDescent="0.25">
      <c r="A16261">
        <v>26261</v>
      </c>
      <c r="B16261" t="s">
        <v>6200</v>
      </c>
      <c r="C16261" t="s">
        <v>81</v>
      </c>
      <c r="D16261" t="s">
        <v>10</v>
      </c>
      <c r="E16261" t="s">
        <v>24</v>
      </c>
      <c r="F16261" s="35">
        <v>2634.3973999999998</v>
      </c>
      <c r="G16261" t="str">
        <f t="shared" si="508"/>
        <v>Brand Seekers</v>
      </c>
      <c r="H16261" s="4">
        <v>41675</v>
      </c>
      <c r="I16261">
        <f>WEEKDAY(Cleaned!$H16261)</f>
        <v>4</v>
      </c>
      <c r="J16261" t="s">
        <v>12</v>
      </c>
      <c r="K16261" s="4">
        <v>22780</v>
      </c>
      <c r="L16261">
        <f>INT(YEARFRAC(Cleaned!$K16261,Cleaned!$H16261,1))</f>
        <v>51</v>
      </c>
      <c r="M16261" t="str">
        <f t="shared" si="509"/>
        <v>Seniors</v>
      </c>
    </row>
    <row r="16262" spans="1:13" x14ac:dyDescent="0.25">
      <c r="A16262">
        <v>26262</v>
      </c>
      <c r="B16262" t="s">
        <v>5813</v>
      </c>
      <c r="C16262" t="s">
        <v>81</v>
      </c>
      <c r="D16262" t="s">
        <v>10</v>
      </c>
      <c r="E16262" t="s">
        <v>24</v>
      </c>
      <c r="F16262" s="35">
        <v>1341.9783</v>
      </c>
      <c r="G16262" t="str">
        <f t="shared" si="508"/>
        <v>Casual Buyers</v>
      </c>
      <c r="H16262" s="4">
        <v>41677</v>
      </c>
      <c r="I16262">
        <f>WEEKDAY(Cleaned!$H16262)</f>
        <v>6</v>
      </c>
      <c r="J16262" t="s">
        <v>12</v>
      </c>
      <c r="K16262" s="4">
        <v>22172</v>
      </c>
      <c r="L16262">
        <f>INT(YEARFRAC(Cleaned!$K16262,Cleaned!$H16262,1))</f>
        <v>53</v>
      </c>
      <c r="M16262" t="str">
        <f t="shared" si="509"/>
        <v>Seniors</v>
      </c>
    </row>
    <row r="16263" spans="1:13" x14ac:dyDescent="0.25">
      <c r="A16263">
        <v>26263</v>
      </c>
      <c r="B16263" t="s">
        <v>9446</v>
      </c>
      <c r="C16263" t="s">
        <v>81</v>
      </c>
      <c r="D16263" t="s">
        <v>10</v>
      </c>
      <c r="E16263" t="s">
        <v>24</v>
      </c>
      <c r="F16263" s="35">
        <v>44.177900000000001</v>
      </c>
      <c r="G16263" t="str">
        <f t="shared" si="508"/>
        <v>Casual Buyers</v>
      </c>
      <c r="H16263" s="4">
        <v>41677</v>
      </c>
      <c r="I16263">
        <f>WEEKDAY(Cleaned!$H16263)</f>
        <v>6</v>
      </c>
      <c r="J16263" t="s">
        <v>14</v>
      </c>
      <c r="K16263" s="4">
        <v>21089</v>
      </c>
      <c r="L16263">
        <f>INT(YEARFRAC(Cleaned!$K16263,Cleaned!$H16263,1))</f>
        <v>56</v>
      </c>
      <c r="M16263" t="str">
        <f t="shared" si="509"/>
        <v>Seniors</v>
      </c>
    </row>
    <row r="16264" spans="1:13" x14ac:dyDescent="0.25">
      <c r="A16264">
        <v>26264</v>
      </c>
      <c r="B16264" t="s">
        <v>6263</v>
      </c>
      <c r="C16264" t="s">
        <v>81</v>
      </c>
      <c r="D16264" t="s">
        <v>10</v>
      </c>
      <c r="E16264" t="s">
        <v>24</v>
      </c>
      <c r="F16264" s="35">
        <v>171.21979999999999</v>
      </c>
      <c r="G16264" t="str">
        <f t="shared" si="508"/>
        <v>Casual Buyers</v>
      </c>
      <c r="H16264" s="4">
        <v>41680</v>
      </c>
      <c r="I16264">
        <f>WEEKDAY(Cleaned!$H16264)</f>
        <v>2</v>
      </c>
      <c r="J16264" t="s">
        <v>18</v>
      </c>
      <c r="K16264" s="4">
        <v>21520</v>
      </c>
      <c r="L16264">
        <f>INT(YEARFRAC(Cleaned!$K16264,Cleaned!$H16264,1))</f>
        <v>55</v>
      </c>
      <c r="M16264" t="str">
        <f t="shared" si="509"/>
        <v>Seniors</v>
      </c>
    </row>
    <row r="16265" spans="1:13" x14ac:dyDescent="0.25">
      <c r="A16265">
        <v>26265</v>
      </c>
      <c r="B16265" t="s">
        <v>5894</v>
      </c>
      <c r="C16265" t="s">
        <v>81</v>
      </c>
      <c r="D16265" t="s">
        <v>10</v>
      </c>
      <c r="E16265" t="s">
        <v>24</v>
      </c>
      <c r="F16265" s="35">
        <v>2634.3973999999998</v>
      </c>
      <c r="G16265" t="str">
        <f t="shared" si="508"/>
        <v>Brand Seekers</v>
      </c>
      <c r="H16265" s="4">
        <v>41684</v>
      </c>
      <c r="I16265">
        <f>WEEKDAY(Cleaned!$H16265)</f>
        <v>6</v>
      </c>
      <c r="J16265" t="s">
        <v>12</v>
      </c>
      <c r="K16265" s="4">
        <v>20626</v>
      </c>
      <c r="L16265">
        <f>INT(YEARFRAC(Cleaned!$K16265,Cleaned!$H16265,1))</f>
        <v>57</v>
      </c>
      <c r="M16265" t="str">
        <f t="shared" si="509"/>
        <v>Seniors</v>
      </c>
    </row>
    <row r="16266" spans="1:13" x14ac:dyDescent="0.25">
      <c r="A16266">
        <v>26266</v>
      </c>
      <c r="B16266" t="s">
        <v>5990</v>
      </c>
      <c r="C16266" t="s">
        <v>81</v>
      </c>
      <c r="D16266" t="s">
        <v>10</v>
      </c>
      <c r="E16266" t="s">
        <v>24</v>
      </c>
      <c r="F16266" s="35">
        <v>44.177900000000001</v>
      </c>
      <c r="G16266" t="str">
        <f t="shared" si="508"/>
        <v>Casual Buyers</v>
      </c>
      <c r="H16266" s="4">
        <v>41692</v>
      </c>
      <c r="I16266">
        <f>WEEKDAY(Cleaned!$H16266)</f>
        <v>7</v>
      </c>
      <c r="J16266" t="s">
        <v>18</v>
      </c>
      <c r="K16266" s="4">
        <v>14013</v>
      </c>
      <c r="L16266">
        <f>INT(YEARFRAC(Cleaned!$K16266,Cleaned!$H16266,1))</f>
        <v>75</v>
      </c>
      <c r="M16266" t="str">
        <f t="shared" si="509"/>
        <v>Elders</v>
      </c>
    </row>
    <row r="16267" spans="1:13" x14ac:dyDescent="0.25">
      <c r="A16267">
        <v>26267</v>
      </c>
      <c r="B16267" t="s">
        <v>6123</v>
      </c>
      <c r="C16267" t="s">
        <v>81</v>
      </c>
      <c r="D16267" t="s">
        <v>10</v>
      </c>
      <c r="E16267" t="s">
        <v>24</v>
      </c>
      <c r="F16267" s="35">
        <v>866.83939999999996</v>
      </c>
      <c r="G16267" t="str">
        <f t="shared" si="508"/>
        <v>Casual Buyers</v>
      </c>
      <c r="H16267" s="4">
        <v>41693</v>
      </c>
      <c r="I16267">
        <f>WEEKDAY(Cleaned!$H16267)</f>
        <v>1</v>
      </c>
      <c r="J16267" t="s">
        <v>12</v>
      </c>
      <c r="K16267" s="4">
        <v>24144</v>
      </c>
      <c r="L16267">
        <f>INT(YEARFRAC(Cleaned!$K16267,Cleaned!$H16267,1))</f>
        <v>48</v>
      </c>
      <c r="M16267" t="str">
        <f t="shared" si="509"/>
        <v>Adult</v>
      </c>
    </row>
    <row r="16268" spans="1:13" x14ac:dyDescent="0.25">
      <c r="A16268">
        <v>26268</v>
      </c>
      <c r="B16268" t="s">
        <v>9411</v>
      </c>
      <c r="C16268" t="s">
        <v>81</v>
      </c>
      <c r="D16268" t="s">
        <v>10</v>
      </c>
      <c r="E16268" t="s">
        <v>24</v>
      </c>
      <c r="F16268" s="35">
        <v>2643.1158</v>
      </c>
      <c r="G16268" t="str">
        <f t="shared" si="508"/>
        <v>Brand Seekers</v>
      </c>
      <c r="H16268" s="4">
        <v>41695</v>
      </c>
      <c r="I16268">
        <f>WEEKDAY(Cleaned!$H16268)</f>
        <v>3</v>
      </c>
      <c r="J16268" t="s">
        <v>14</v>
      </c>
      <c r="K16268" s="4">
        <v>18678</v>
      </c>
      <c r="L16268">
        <f>INT(YEARFRAC(Cleaned!$K16268,Cleaned!$H16268,1))</f>
        <v>63</v>
      </c>
      <c r="M16268" t="str">
        <f t="shared" si="509"/>
        <v>Seniors</v>
      </c>
    </row>
    <row r="16269" spans="1:13" x14ac:dyDescent="0.25">
      <c r="A16269">
        <v>26269</v>
      </c>
      <c r="B16269" t="s">
        <v>6087</v>
      </c>
      <c r="C16269" t="s">
        <v>81</v>
      </c>
      <c r="D16269" t="s">
        <v>10</v>
      </c>
      <c r="E16269" t="s">
        <v>24</v>
      </c>
      <c r="F16269" s="35">
        <v>43.072899999999997</v>
      </c>
      <c r="G16269" t="str">
        <f t="shared" si="508"/>
        <v>Casual Buyers</v>
      </c>
      <c r="H16269" s="4">
        <v>41696</v>
      </c>
      <c r="I16269">
        <f>WEEKDAY(Cleaned!$H16269)</f>
        <v>4</v>
      </c>
      <c r="J16269" t="s">
        <v>12</v>
      </c>
      <c r="K16269" s="4">
        <v>22809</v>
      </c>
      <c r="L16269">
        <f>INT(YEARFRAC(Cleaned!$K16269,Cleaned!$H16269,1))</f>
        <v>51</v>
      </c>
      <c r="M16269" t="str">
        <f t="shared" si="509"/>
        <v>Seniors</v>
      </c>
    </row>
    <row r="16270" spans="1:13" x14ac:dyDescent="0.25">
      <c r="A16270">
        <v>26270</v>
      </c>
      <c r="B16270" t="s">
        <v>9413</v>
      </c>
      <c r="C16270" t="s">
        <v>81</v>
      </c>
      <c r="D16270" t="s">
        <v>10</v>
      </c>
      <c r="E16270" t="s">
        <v>24</v>
      </c>
      <c r="F16270" s="35">
        <v>2614.3748000000001</v>
      </c>
      <c r="G16270" t="str">
        <f t="shared" si="508"/>
        <v>Brand Seekers</v>
      </c>
      <c r="H16270" s="4">
        <v>41698</v>
      </c>
      <c r="I16270">
        <f>WEEKDAY(Cleaned!$H16270)</f>
        <v>6</v>
      </c>
      <c r="J16270" t="s">
        <v>16</v>
      </c>
      <c r="K16270" s="4">
        <v>27990</v>
      </c>
      <c r="L16270">
        <f>INT(YEARFRAC(Cleaned!$K16270,Cleaned!$H16270,1))</f>
        <v>37</v>
      </c>
      <c r="M16270" t="str">
        <f t="shared" si="509"/>
        <v>Adult</v>
      </c>
    </row>
    <row r="16271" spans="1:13" x14ac:dyDescent="0.25">
      <c r="A16271">
        <v>26271</v>
      </c>
      <c r="B16271" t="s">
        <v>5821</v>
      </c>
      <c r="C16271" t="s">
        <v>81</v>
      </c>
      <c r="D16271" t="s">
        <v>10</v>
      </c>
      <c r="E16271" t="s">
        <v>24</v>
      </c>
      <c r="F16271" s="35">
        <v>650.80079999999998</v>
      </c>
      <c r="G16271" t="str">
        <f t="shared" si="508"/>
        <v>Casual Buyers</v>
      </c>
      <c r="H16271" s="4">
        <v>41706</v>
      </c>
      <c r="I16271">
        <f>WEEKDAY(Cleaned!$H16271)</f>
        <v>7</v>
      </c>
      <c r="J16271" t="s">
        <v>15</v>
      </c>
      <c r="K16271" s="4">
        <v>18366</v>
      </c>
      <c r="L16271">
        <f>INT(YEARFRAC(Cleaned!$K16271,Cleaned!$H16271,1))</f>
        <v>63</v>
      </c>
      <c r="M16271" t="str">
        <f t="shared" si="509"/>
        <v>Seniors</v>
      </c>
    </row>
    <row r="16272" spans="1:13" x14ac:dyDescent="0.25">
      <c r="A16272">
        <v>26272</v>
      </c>
      <c r="B16272" t="s">
        <v>9447</v>
      </c>
      <c r="C16272" t="s">
        <v>81</v>
      </c>
      <c r="D16272" t="s">
        <v>10</v>
      </c>
      <c r="E16272" t="s">
        <v>24</v>
      </c>
      <c r="F16272" s="35">
        <v>9.9339999999999993</v>
      </c>
      <c r="G16272" t="str">
        <f t="shared" si="508"/>
        <v>Casual Buyers</v>
      </c>
      <c r="H16272" s="4">
        <v>41713</v>
      </c>
      <c r="I16272">
        <f>WEEKDAY(Cleaned!$H16272)</f>
        <v>7</v>
      </c>
      <c r="J16272" t="s">
        <v>15</v>
      </c>
      <c r="K16272" s="4">
        <v>18878</v>
      </c>
      <c r="L16272">
        <f>INT(YEARFRAC(Cleaned!$K16272,Cleaned!$H16272,1))</f>
        <v>62</v>
      </c>
      <c r="M16272" t="str">
        <f t="shared" si="509"/>
        <v>Seniors</v>
      </c>
    </row>
    <row r="16273" spans="1:13" x14ac:dyDescent="0.25">
      <c r="A16273">
        <v>26273</v>
      </c>
      <c r="B16273" t="s">
        <v>9448</v>
      </c>
      <c r="C16273" t="s">
        <v>81</v>
      </c>
      <c r="D16273" t="s">
        <v>10</v>
      </c>
      <c r="E16273" t="s">
        <v>24</v>
      </c>
      <c r="F16273" s="35">
        <v>62.951900000000002</v>
      </c>
      <c r="G16273" t="str">
        <f t="shared" si="508"/>
        <v>Casual Buyers</v>
      </c>
      <c r="H16273" s="4">
        <v>41713</v>
      </c>
      <c r="I16273">
        <f>WEEKDAY(Cleaned!$H16273)</f>
        <v>7</v>
      </c>
      <c r="J16273" t="s">
        <v>16</v>
      </c>
      <c r="K16273" s="4">
        <v>22477</v>
      </c>
      <c r="L16273">
        <f>INT(YEARFRAC(Cleaned!$K16273,Cleaned!$H16273,1))</f>
        <v>52</v>
      </c>
      <c r="M16273" t="str">
        <f t="shared" si="509"/>
        <v>Seniors</v>
      </c>
    </row>
    <row r="16274" spans="1:13" x14ac:dyDescent="0.25">
      <c r="A16274">
        <v>26274</v>
      </c>
      <c r="B16274" t="s">
        <v>5883</v>
      </c>
      <c r="C16274" t="s">
        <v>81</v>
      </c>
      <c r="D16274" t="s">
        <v>10</v>
      </c>
      <c r="E16274" t="s">
        <v>24</v>
      </c>
      <c r="F16274" s="35">
        <v>857.84469999999999</v>
      </c>
      <c r="G16274" t="str">
        <f t="shared" si="508"/>
        <v>Casual Buyers</v>
      </c>
      <c r="H16274" s="4">
        <v>41715</v>
      </c>
      <c r="I16274">
        <f>WEEKDAY(Cleaned!$H16274)</f>
        <v>2</v>
      </c>
      <c r="J16274" t="s">
        <v>12</v>
      </c>
      <c r="K16274" s="4">
        <v>14203</v>
      </c>
      <c r="L16274">
        <f>INT(YEARFRAC(Cleaned!$K16274,Cleaned!$H16274,1))</f>
        <v>75</v>
      </c>
      <c r="M16274" t="str">
        <f t="shared" si="509"/>
        <v>Elders</v>
      </c>
    </row>
    <row r="16275" spans="1:13" x14ac:dyDescent="0.25">
      <c r="A16275">
        <v>26275</v>
      </c>
      <c r="B16275" t="s">
        <v>5893</v>
      </c>
      <c r="C16275" t="s">
        <v>81</v>
      </c>
      <c r="D16275" t="s">
        <v>10</v>
      </c>
      <c r="E16275" t="s">
        <v>24</v>
      </c>
      <c r="F16275" s="35">
        <v>33.127899999999997</v>
      </c>
      <c r="G16275" t="str">
        <f t="shared" si="508"/>
        <v>Casual Buyers</v>
      </c>
      <c r="H16275" s="4">
        <v>41715</v>
      </c>
      <c r="I16275">
        <f>WEEKDAY(Cleaned!$H16275)</f>
        <v>2</v>
      </c>
      <c r="J16275" t="s">
        <v>12</v>
      </c>
      <c r="K16275" s="4">
        <v>24407</v>
      </c>
      <c r="L16275">
        <f>INT(YEARFRAC(Cleaned!$K16275,Cleaned!$H16275,1))</f>
        <v>47</v>
      </c>
      <c r="M16275" t="str">
        <f t="shared" si="509"/>
        <v>Adult</v>
      </c>
    </row>
    <row r="16276" spans="1:13" x14ac:dyDescent="0.25">
      <c r="A16276">
        <v>26276</v>
      </c>
      <c r="B16276" t="s">
        <v>5976</v>
      </c>
      <c r="C16276" t="s">
        <v>81</v>
      </c>
      <c r="D16276" t="s">
        <v>10</v>
      </c>
      <c r="E16276" t="s">
        <v>24</v>
      </c>
      <c r="F16276" s="35">
        <v>858.96069999999997</v>
      </c>
      <c r="G16276" t="str">
        <f t="shared" si="508"/>
        <v>Casual Buyers</v>
      </c>
      <c r="H16276" s="4">
        <v>41721</v>
      </c>
      <c r="I16276">
        <f>WEEKDAY(Cleaned!$H16276)</f>
        <v>1</v>
      </c>
      <c r="J16276" t="s">
        <v>12</v>
      </c>
      <c r="K16276" s="4">
        <v>23076</v>
      </c>
      <c r="L16276">
        <f>INT(YEARFRAC(Cleaned!$K16276,Cleaned!$H16276,1))</f>
        <v>51</v>
      </c>
      <c r="M16276" t="str">
        <f t="shared" si="509"/>
        <v>Seniors</v>
      </c>
    </row>
    <row r="16277" spans="1:13" x14ac:dyDescent="0.25">
      <c r="A16277">
        <v>26277</v>
      </c>
      <c r="B16277" t="s">
        <v>9449</v>
      </c>
      <c r="C16277" t="s">
        <v>81</v>
      </c>
      <c r="D16277" t="s">
        <v>10</v>
      </c>
      <c r="E16277" t="s">
        <v>24</v>
      </c>
      <c r="F16277" s="35">
        <v>718.76940000000002</v>
      </c>
      <c r="G16277" t="str">
        <f t="shared" si="508"/>
        <v>Casual Buyers</v>
      </c>
      <c r="H16277" s="4">
        <v>41724</v>
      </c>
      <c r="I16277">
        <f>WEEKDAY(Cleaned!$H16277)</f>
        <v>4</v>
      </c>
      <c r="J16277" t="s">
        <v>18</v>
      </c>
      <c r="K16277" s="4">
        <v>22243</v>
      </c>
      <c r="L16277">
        <f>INT(YEARFRAC(Cleaned!$K16277,Cleaned!$H16277,1))</f>
        <v>53</v>
      </c>
      <c r="M16277" t="str">
        <f t="shared" si="509"/>
        <v>Seniors</v>
      </c>
    </row>
    <row r="16278" spans="1:13" x14ac:dyDescent="0.25">
      <c r="A16278">
        <v>26278</v>
      </c>
      <c r="B16278" t="s">
        <v>5879</v>
      </c>
      <c r="C16278" t="s">
        <v>81</v>
      </c>
      <c r="D16278" t="s">
        <v>10</v>
      </c>
      <c r="E16278" t="s">
        <v>24</v>
      </c>
      <c r="F16278" s="35">
        <v>55.216900000000003</v>
      </c>
      <c r="G16278" t="str">
        <f t="shared" si="508"/>
        <v>Casual Buyers</v>
      </c>
      <c r="H16278" s="4">
        <v>41726</v>
      </c>
      <c r="I16278">
        <f>WEEKDAY(Cleaned!$H16278)</f>
        <v>6</v>
      </c>
      <c r="J16278" t="s">
        <v>18</v>
      </c>
      <c r="K16278" s="4">
        <v>11667</v>
      </c>
      <c r="L16278">
        <f>INT(YEARFRAC(Cleaned!$K16278,Cleaned!$H16278,1))</f>
        <v>82</v>
      </c>
      <c r="M16278" t="str">
        <f t="shared" si="509"/>
        <v>Elders</v>
      </c>
    </row>
    <row r="16279" spans="1:13" x14ac:dyDescent="0.25">
      <c r="A16279">
        <v>26279</v>
      </c>
      <c r="B16279" t="s">
        <v>9450</v>
      </c>
      <c r="C16279" t="s">
        <v>81</v>
      </c>
      <c r="D16279" t="s">
        <v>10</v>
      </c>
      <c r="E16279" t="s">
        <v>24</v>
      </c>
      <c r="F16279" s="35">
        <v>8.0443999999999996</v>
      </c>
      <c r="G16279" t="str">
        <f t="shared" si="508"/>
        <v>Casual Buyers</v>
      </c>
      <c r="H16279" s="4">
        <v>41726</v>
      </c>
      <c r="I16279">
        <f>WEEKDAY(Cleaned!$H16279)</f>
        <v>6</v>
      </c>
      <c r="J16279" t="s">
        <v>13</v>
      </c>
      <c r="K16279" s="4">
        <v>24354</v>
      </c>
      <c r="L16279">
        <f>INT(YEARFRAC(Cleaned!$K16279,Cleaned!$H16279,1))</f>
        <v>47</v>
      </c>
      <c r="M16279" t="str">
        <f t="shared" si="509"/>
        <v>Adult</v>
      </c>
    </row>
    <row r="16280" spans="1:13" x14ac:dyDescent="0.25">
      <c r="A16280">
        <v>26280</v>
      </c>
      <c r="B16280" t="s">
        <v>9451</v>
      </c>
      <c r="C16280" t="s">
        <v>81</v>
      </c>
      <c r="D16280" t="s">
        <v>10</v>
      </c>
      <c r="E16280" t="s">
        <v>24</v>
      </c>
      <c r="F16280" s="35">
        <v>77.338999999999999</v>
      </c>
      <c r="G16280" t="str">
        <f t="shared" si="508"/>
        <v>Casual Buyers</v>
      </c>
      <c r="H16280" s="4">
        <v>41728</v>
      </c>
      <c r="I16280">
        <f>WEEKDAY(Cleaned!$H16280)</f>
        <v>1</v>
      </c>
      <c r="J16280" t="s">
        <v>14</v>
      </c>
      <c r="K16280" s="4">
        <v>25471</v>
      </c>
      <c r="L16280">
        <f>INT(YEARFRAC(Cleaned!$K16280,Cleaned!$H16280,1))</f>
        <v>44</v>
      </c>
      <c r="M16280" t="str">
        <f t="shared" si="509"/>
        <v>Adult</v>
      </c>
    </row>
    <row r="16281" spans="1:13" x14ac:dyDescent="0.25">
      <c r="A16281">
        <v>26281</v>
      </c>
      <c r="B16281" t="s">
        <v>5827</v>
      </c>
      <c r="C16281" t="s">
        <v>81</v>
      </c>
      <c r="D16281" t="s">
        <v>10</v>
      </c>
      <c r="E16281" t="s">
        <v>24</v>
      </c>
      <c r="F16281" s="35">
        <v>2574.6279</v>
      </c>
      <c r="G16281" t="str">
        <f t="shared" si="508"/>
        <v>Brand Seekers</v>
      </c>
      <c r="H16281" s="4">
        <v>41729</v>
      </c>
      <c r="I16281">
        <f>WEEKDAY(Cleaned!$H16281)</f>
        <v>2</v>
      </c>
      <c r="J16281" t="s">
        <v>15</v>
      </c>
      <c r="K16281" s="4">
        <v>25032</v>
      </c>
      <c r="L16281">
        <f>INT(YEARFRAC(Cleaned!$K16281,Cleaned!$H16281,1))</f>
        <v>45</v>
      </c>
      <c r="M16281" t="str">
        <f t="shared" si="509"/>
        <v>Adult</v>
      </c>
    </row>
    <row r="16282" spans="1:13" x14ac:dyDescent="0.25">
      <c r="A16282">
        <v>26282</v>
      </c>
      <c r="B16282" t="s">
        <v>9452</v>
      </c>
      <c r="C16282" t="s">
        <v>81</v>
      </c>
      <c r="D16282" t="s">
        <v>10</v>
      </c>
      <c r="E16282" t="s">
        <v>24</v>
      </c>
      <c r="F16282" s="35">
        <v>14.2987</v>
      </c>
      <c r="G16282" t="str">
        <f t="shared" si="508"/>
        <v>Casual Buyers</v>
      </c>
      <c r="H16282" s="4">
        <v>41729</v>
      </c>
      <c r="I16282">
        <f>WEEKDAY(Cleaned!$H16282)</f>
        <v>2</v>
      </c>
      <c r="J16282" t="s">
        <v>14</v>
      </c>
      <c r="K16282" s="4">
        <v>20814</v>
      </c>
      <c r="L16282">
        <f>INT(YEARFRAC(Cleaned!$K16282,Cleaned!$H16282,1))</f>
        <v>57</v>
      </c>
      <c r="M16282" t="str">
        <f t="shared" si="509"/>
        <v>Seniors</v>
      </c>
    </row>
    <row r="16283" spans="1:13" x14ac:dyDescent="0.25">
      <c r="A16283">
        <v>26283</v>
      </c>
      <c r="B16283" t="s">
        <v>6275</v>
      </c>
      <c r="C16283" t="s">
        <v>81</v>
      </c>
      <c r="D16283" t="s">
        <v>10</v>
      </c>
      <c r="E16283" t="s">
        <v>24</v>
      </c>
      <c r="F16283" s="35">
        <v>16.552900000000001</v>
      </c>
      <c r="G16283" t="str">
        <f t="shared" si="508"/>
        <v>Casual Buyers</v>
      </c>
      <c r="H16283" s="4">
        <v>41732</v>
      </c>
      <c r="I16283">
        <f>WEEKDAY(Cleaned!$H16283)</f>
        <v>5</v>
      </c>
      <c r="J16283" t="s">
        <v>12</v>
      </c>
      <c r="K16283" s="4">
        <v>26002</v>
      </c>
      <c r="L16283">
        <f>INT(YEARFRAC(Cleaned!$K16283,Cleaned!$H16283,1))</f>
        <v>43</v>
      </c>
      <c r="M16283" t="str">
        <f t="shared" si="509"/>
        <v>Adult</v>
      </c>
    </row>
    <row r="16284" spans="1:13" x14ac:dyDescent="0.25">
      <c r="A16284">
        <v>26284</v>
      </c>
      <c r="B16284" t="s">
        <v>6147</v>
      </c>
      <c r="C16284" t="s">
        <v>81</v>
      </c>
      <c r="D16284" t="s">
        <v>10</v>
      </c>
      <c r="E16284" t="s">
        <v>24</v>
      </c>
      <c r="F16284" s="35">
        <v>2591.1808000000001</v>
      </c>
      <c r="G16284" t="str">
        <f t="shared" si="508"/>
        <v>Brand Seekers</v>
      </c>
      <c r="H16284" s="4">
        <v>41735</v>
      </c>
      <c r="I16284">
        <f>WEEKDAY(Cleaned!$H16284)</f>
        <v>1</v>
      </c>
      <c r="J16284" t="s">
        <v>12</v>
      </c>
      <c r="K16284" s="4">
        <v>18795</v>
      </c>
      <c r="L16284">
        <f>INT(YEARFRAC(Cleaned!$K16284,Cleaned!$H16284,1))</f>
        <v>62</v>
      </c>
      <c r="M16284" t="str">
        <f t="shared" si="509"/>
        <v>Seniors</v>
      </c>
    </row>
    <row r="16285" spans="1:13" x14ac:dyDescent="0.25">
      <c r="A16285">
        <v>26285</v>
      </c>
      <c r="B16285" t="s">
        <v>9453</v>
      </c>
      <c r="C16285" t="s">
        <v>81</v>
      </c>
      <c r="D16285" t="s">
        <v>10</v>
      </c>
      <c r="E16285" t="s">
        <v>24</v>
      </c>
      <c r="F16285" s="35">
        <v>85.018699999999995</v>
      </c>
      <c r="G16285" t="str">
        <f t="shared" si="508"/>
        <v>Casual Buyers</v>
      </c>
      <c r="H16285" s="4">
        <v>41738</v>
      </c>
      <c r="I16285">
        <f>WEEKDAY(Cleaned!$H16285)</f>
        <v>4</v>
      </c>
      <c r="J16285" t="s">
        <v>16</v>
      </c>
      <c r="K16285" s="4">
        <v>23282</v>
      </c>
      <c r="L16285">
        <f>INT(YEARFRAC(Cleaned!$K16285,Cleaned!$H16285,1))</f>
        <v>50</v>
      </c>
      <c r="M16285" t="str">
        <f t="shared" si="509"/>
        <v>Seniors</v>
      </c>
    </row>
    <row r="16286" spans="1:13" x14ac:dyDescent="0.25">
      <c r="A16286">
        <v>26286</v>
      </c>
      <c r="B16286" t="s">
        <v>5971</v>
      </c>
      <c r="C16286" t="s">
        <v>81</v>
      </c>
      <c r="D16286" t="s">
        <v>10</v>
      </c>
      <c r="E16286" t="s">
        <v>24</v>
      </c>
      <c r="F16286" s="35">
        <v>2566.1194</v>
      </c>
      <c r="G16286" t="str">
        <f t="shared" si="508"/>
        <v>Brand Seekers</v>
      </c>
      <c r="H16286" s="4">
        <v>41739</v>
      </c>
      <c r="I16286">
        <f>WEEKDAY(Cleaned!$H16286)</f>
        <v>5</v>
      </c>
      <c r="J16286" t="s">
        <v>14</v>
      </c>
      <c r="K16286" s="4">
        <v>23946</v>
      </c>
      <c r="L16286">
        <f>INT(YEARFRAC(Cleaned!$K16286,Cleaned!$H16286,1))</f>
        <v>48</v>
      </c>
      <c r="M16286" t="str">
        <f t="shared" si="509"/>
        <v>Adult</v>
      </c>
    </row>
    <row r="16287" spans="1:13" x14ac:dyDescent="0.25">
      <c r="A16287">
        <v>26287</v>
      </c>
      <c r="B16287" t="s">
        <v>9454</v>
      </c>
      <c r="C16287" t="s">
        <v>81</v>
      </c>
      <c r="D16287" t="s">
        <v>10</v>
      </c>
      <c r="E16287" t="s">
        <v>24</v>
      </c>
      <c r="F16287" s="35">
        <v>44.177900000000001</v>
      </c>
      <c r="G16287" t="str">
        <f t="shared" si="508"/>
        <v>Casual Buyers</v>
      </c>
      <c r="H16287" s="4">
        <v>41739</v>
      </c>
      <c r="I16287">
        <f>WEEKDAY(Cleaned!$H16287)</f>
        <v>5</v>
      </c>
      <c r="J16287" t="s">
        <v>16</v>
      </c>
      <c r="K16287" s="4">
        <v>18402</v>
      </c>
      <c r="L16287">
        <f>INT(YEARFRAC(Cleaned!$K16287,Cleaned!$H16287,1))</f>
        <v>63</v>
      </c>
      <c r="M16287" t="str">
        <f t="shared" si="509"/>
        <v>Seniors</v>
      </c>
    </row>
    <row r="16288" spans="1:13" x14ac:dyDescent="0.25">
      <c r="A16288">
        <v>26288</v>
      </c>
      <c r="B16288" t="s">
        <v>5818</v>
      </c>
      <c r="C16288" t="s">
        <v>81</v>
      </c>
      <c r="D16288" t="s">
        <v>10</v>
      </c>
      <c r="E16288" t="s">
        <v>24</v>
      </c>
      <c r="F16288" s="35">
        <v>2538.4944</v>
      </c>
      <c r="G16288" t="str">
        <f t="shared" si="508"/>
        <v>Brand Seekers</v>
      </c>
      <c r="H16288" s="4">
        <v>41740</v>
      </c>
      <c r="I16288">
        <f>WEEKDAY(Cleaned!$H16288)</f>
        <v>6</v>
      </c>
      <c r="J16288" t="s">
        <v>17</v>
      </c>
      <c r="K16288" s="4">
        <v>25685</v>
      </c>
      <c r="L16288">
        <f>INT(YEARFRAC(Cleaned!$K16288,Cleaned!$H16288,1))</f>
        <v>43</v>
      </c>
      <c r="M16288" t="str">
        <f t="shared" si="509"/>
        <v>Adult</v>
      </c>
    </row>
    <row r="16289" spans="1:13" x14ac:dyDescent="0.25">
      <c r="A16289">
        <v>26289</v>
      </c>
      <c r="B16289" t="s">
        <v>5974</v>
      </c>
      <c r="C16289" t="s">
        <v>81</v>
      </c>
      <c r="D16289" t="s">
        <v>10</v>
      </c>
      <c r="E16289" t="s">
        <v>24</v>
      </c>
      <c r="F16289" s="35">
        <v>713.77480000000003</v>
      </c>
      <c r="G16289" t="str">
        <f t="shared" si="508"/>
        <v>Casual Buyers</v>
      </c>
      <c r="H16289" s="4">
        <v>41742</v>
      </c>
      <c r="I16289">
        <f>WEEKDAY(Cleaned!$H16289)</f>
        <v>1</v>
      </c>
      <c r="J16289" t="s">
        <v>15</v>
      </c>
      <c r="K16289" s="4">
        <v>19827</v>
      </c>
      <c r="L16289">
        <f>INT(YEARFRAC(Cleaned!$K16289,Cleaned!$H16289,1))</f>
        <v>60</v>
      </c>
      <c r="M16289" t="str">
        <f t="shared" si="509"/>
        <v>Seniors</v>
      </c>
    </row>
    <row r="16290" spans="1:13" x14ac:dyDescent="0.25">
      <c r="A16290">
        <v>26290</v>
      </c>
      <c r="B16290" t="s">
        <v>9455</v>
      </c>
      <c r="C16290" t="s">
        <v>81</v>
      </c>
      <c r="D16290" t="s">
        <v>10</v>
      </c>
      <c r="E16290" t="s">
        <v>24</v>
      </c>
      <c r="F16290" s="35">
        <v>696.11689999999999</v>
      </c>
      <c r="G16290" t="str">
        <f t="shared" si="508"/>
        <v>Casual Buyers</v>
      </c>
      <c r="H16290" s="4">
        <v>41742</v>
      </c>
      <c r="I16290">
        <f>WEEKDAY(Cleaned!$H16290)</f>
        <v>1</v>
      </c>
      <c r="J16290" t="s">
        <v>16</v>
      </c>
      <c r="K16290" s="4">
        <v>22752</v>
      </c>
      <c r="L16290">
        <f>INT(YEARFRAC(Cleaned!$K16290,Cleaned!$H16290,1))</f>
        <v>51</v>
      </c>
      <c r="M16290" t="str">
        <f t="shared" si="509"/>
        <v>Seniors</v>
      </c>
    </row>
    <row r="16291" spans="1:13" x14ac:dyDescent="0.25">
      <c r="A16291">
        <v>26291</v>
      </c>
      <c r="B16291" t="s">
        <v>9456</v>
      </c>
      <c r="C16291" t="s">
        <v>81</v>
      </c>
      <c r="D16291" t="s">
        <v>10</v>
      </c>
      <c r="E16291" t="s">
        <v>24</v>
      </c>
      <c r="F16291" s="35">
        <v>2657.4256</v>
      </c>
      <c r="G16291" t="str">
        <f t="shared" si="508"/>
        <v>Brand Seekers</v>
      </c>
      <c r="H16291" s="4">
        <v>41746</v>
      </c>
      <c r="I16291">
        <f>WEEKDAY(Cleaned!$H16291)</f>
        <v>5</v>
      </c>
      <c r="J16291" t="s">
        <v>16</v>
      </c>
      <c r="K16291" s="4">
        <v>21285</v>
      </c>
      <c r="L16291">
        <f>INT(YEARFRAC(Cleaned!$K16291,Cleaned!$H16291,1))</f>
        <v>56</v>
      </c>
      <c r="M16291" t="str">
        <f t="shared" si="509"/>
        <v>Seniors</v>
      </c>
    </row>
    <row r="16292" spans="1:13" x14ac:dyDescent="0.25">
      <c r="A16292">
        <v>26292</v>
      </c>
      <c r="B16292" t="s">
        <v>5998</v>
      </c>
      <c r="C16292" t="s">
        <v>81</v>
      </c>
      <c r="D16292" t="s">
        <v>10</v>
      </c>
      <c r="E16292" t="s">
        <v>24</v>
      </c>
      <c r="F16292" s="35">
        <v>44.177900000000001</v>
      </c>
      <c r="G16292" t="str">
        <f t="shared" si="508"/>
        <v>Casual Buyers</v>
      </c>
      <c r="H16292" s="4">
        <v>41746</v>
      </c>
      <c r="I16292">
        <f>WEEKDAY(Cleaned!$H16292)</f>
        <v>5</v>
      </c>
      <c r="J16292" t="s">
        <v>17</v>
      </c>
      <c r="K16292" s="4">
        <v>21453</v>
      </c>
      <c r="L16292">
        <f>INT(YEARFRAC(Cleaned!$K16292,Cleaned!$H16292,1))</f>
        <v>55</v>
      </c>
      <c r="M16292" t="str">
        <f t="shared" si="509"/>
        <v>Seniors</v>
      </c>
    </row>
    <row r="16293" spans="1:13" x14ac:dyDescent="0.25">
      <c r="A16293">
        <v>26293</v>
      </c>
      <c r="B16293" t="s">
        <v>5979</v>
      </c>
      <c r="C16293" t="s">
        <v>81</v>
      </c>
      <c r="D16293" t="s">
        <v>10</v>
      </c>
      <c r="E16293" t="s">
        <v>24</v>
      </c>
      <c r="F16293" s="35">
        <v>1934.8329000000001</v>
      </c>
      <c r="G16293" t="str">
        <f t="shared" si="508"/>
        <v>Brand Seekers</v>
      </c>
      <c r="H16293" s="4">
        <v>41748</v>
      </c>
      <c r="I16293">
        <f>WEEKDAY(Cleaned!$H16293)</f>
        <v>7</v>
      </c>
      <c r="J16293" t="s">
        <v>13</v>
      </c>
      <c r="K16293" s="4">
        <v>21484</v>
      </c>
      <c r="L16293">
        <f>INT(YEARFRAC(Cleaned!$K16293,Cleaned!$H16293,1))</f>
        <v>55</v>
      </c>
      <c r="M16293" t="str">
        <f t="shared" si="509"/>
        <v>Seniors</v>
      </c>
    </row>
    <row r="16294" spans="1:13" x14ac:dyDescent="0.25">
      <c r="A16294">
        <v>26294</v>
      </c>
      <c r="B16294" t="s">
        <v>5960</v>
      </c>
      <c r="C16294" t="s">
        <v>81</v>
      </c>
      <c r="D16294" t="s">
        <v>10</v>
      </c>
      <c r="E16294" t="s">
        <v>24</v>
      </c>
      <c r="F16294" s="35">
        <v>1297.8004000000001</v>
      </c>
      <c r="G16294" t="str">
        <f t="shared" si="508"/>
        <v>Casual Buyers</v>
      </c>
      <c r="H16294" s="4">
        <v>41749</v>
      </c>
      <c r="I16294">
        <f>WEEKDAY(Cleaned!$H16294)</f>
        <v>1</v>
      </c>
      <c r="J16294" t="s">
        <v>12</v>
      </c>
      <c r="K16294" s="4">
        <v>24017</v>
      </c>
      <c r="L16294">
        <f>INT(YEARFRAC(Cleaned!$K16294,Cleaned!$H16294,1))</f>
        <v>48</v>
      </c>
      <c r="M16294" t="str">
        <f t="shared" si="509"/>
        <v>Adult</v>
      </c>
    </row>
    <row r="16295" spans="1:13" x14ac:dyDescent="0.25">
      <c r="A16295">
        <v>26295</v>
      </c>
      <c r="B16295" t="s">
        <v>9457</v>
      </c>
      <c r="C16295" t="s">
        <v>81</v>
      </c>
      <c r="D16295" t="s">
        <v>10</v>
      </c>
      <c r="E16295" t="s">
        <v>24</v>
      </c>
      <c r="F16295" s="35">
        <v>71.791899999999998</v>
      </c>
      <c r="G16295" t="str">
        <f t="shared" si="508"/>
        <v>Casual Buyers</v>
      </c>
      <c r="H16295" s="4">
        <v>41749</v>
      </c>
      <c r="I16295">
        <f>WEEKDAY(Cleaned!$H16295)</f>
        <v>1</v>
      </c>
      <c r="J16295" t="s">
        <v>17</v>
      </c>
      <c r="K16295" s="4">
        <v>27164</v>
      </c>
      <c r="L16295">
        <f>INT(YEARFRAC(Cleaned!$K16295,Cleaned!$H16295,1))</f>
        <v>39</v>
      </c>
      <c r="M16295" t="str">
        <f t="shared" si="509"/>
        <v>Adult</v>
      </c>
    </row>
    <row r="16296" spans="1:13" x14ac:dyDescent="0.25">
      <c r="A16296">
        <v>26296</v>
      </c>
      <c r="B16296" t="s">
        <v>6022</v>
      </c>
      <c r="C16296" t="s">
        <v>81</v>
      </c>
      <c r="D16296" t="s">
        <v>10</v>
      </c>
      <c r="E16296" t="s">
        <v>24</v>
      </c>
      <c r="F16296" s="35">
        <v>2644.3312999999998</v>
      </c>
      <c r="G16296" t="str">
        <f t="shared" si="508"/>
        <v>Brand Seekers</v>
      </c>
      <c r="H16296" s="4">
        <v>41752</v>
      </c>
      <c r="I16296">
        <f>WEEKDAY(Cleaned!$H16296)</f>
        <v>4</v>
      </c>
      <c r="J16296" t="s">
        <v>17</v>
      </c>
      <c r="K16296" s="4">
        <v>24370</v>
      </c>
      <c r="L16296">
        <f>INT(YEARFRAC(Cleaned!$K16296,Cleaned!$H16296,1))</f>
        <v>47</v>
      </c>
      <c r="M16296" t="str">
        <f t="shared" si="509"/>
        <v>Adult</v>
      </c>
    </row>
    <row r="16297" spans="1:13" x14ac:dyDescent="0.25">
      <c r="A16297">
        <v>26297</v>
      </c>
      <c r="B16297" t="s">
        <v>5897</v>
      </c>
      <c r="C16297" t="s">
        <v>81</v>
      </c>
      <c r="D16297" t="s">
        <v>10</v>
      </c>
      <c r="E16297" t="s">
        <v>24</v>
      </c>
      <c r="F16297" s="35">
        <v>2.5305</v>
      </c>
      <c r="G16297" t="str">
        <f t="shared" si="508"/>
        <v>Casual Buyers</v>
      </c>
      <c r="H16297" s="4">
        <v>41754</v>
      </c>
      <c r="I16297">
        <f>WEEKDAY(Cleaned!$H16297)</f>
        <v>6</v>
      </c>
      <c r="J16297" t="s">
        <v>12</v>
      </c>
      <c r="K16297" s="4">
        <v>22377</v>
      </c>
      <c r="L16297">
        <f>INT(YEARFRAC(Cleaned!$K16297,Cleaned!$H16297,1))</f>
        <v>53</v>
      </c>
      <c r="M16297" t="str">
        <f t="shared" si="509"/>
        <v>Seniors</v>
      </c>
    </row>
    <row r="16298" spans="1:13" x14ac:dyDescent="0.25">
      <c r="A16298">
        <v>26298</v>
      </c>
      <c r="B16298" t="s">
        <v>9419</v>
      </c>
      <c r="C16298" t="s">
        <v>81</v>
      </c>
      <c r="D16298" t="s">
        <v>10</v>
      </c>
      <c r="E16298" t="s">
        <v>24</v>
      </c>
      <c r="F16298" s="35">
        <v>55.238999999999997</v>
      </c>
      <c r="G16298" t="str">
        <f t="shared" si="508"/>
        <v>Casual Buyers</v>
      </c>
      <c r="H16298" s="4">
        <v>41754</v>
      </c>
      <c r="I16298">
        <f>WEEKDAY(Cleaned!$H16298)</f>
        <v>6</v>
      </c>
      <c r="J16298" t="s">
        <v>12</v>
      </c>
      <c r="K16298" s="4">
        <v>25775</v>
      </c>
      <c r="L16298">
        <f>INT(YEARFRAC(Cleaned!$K16298,Cleaned!$H16298,1))</f>
        <v>43</v>
      </c>
      <c r="M16298" t="str">
        <f t="shared" si="509"/>
        <v>Adult</v>
      </c>
    </row>
    <row r="16299" spans="1:13" x14ac:dyDescent="0.25">
      <c r="A16299">
        <v>26299</v>
      </c>
      <c r="B16299" t="s">
        <v>5845</v>
      </c>
      <c r="C16299" t="s">
        <v>81</v>
      </c>
      <c r="D16299" t="s">
        <v>10</v>
      </c>
      <c r="E16299" t="s">
        <v>24</v>
      </c>
      <c r="F16299" s="35">
        <v>624.31399999999996</v>
      </c>
      <c r="G16299" t="str">
        <f t="shared" si="508"/>
        <v>Casual Buyers</v>
      </c>
      <c r="H16299" s="4">
        <v>41756</v>
      </c>
      <c r="I16299">
        <f>WEEKDAY(Cleaned!$H16299)</f>
        <v>1</v>
      </c>
      <c r="J16299" t="s">
        <v>15</v>
      </c>
      <c r="K16299" s="4">
        <v>27602</v>
      </c>
      <c r="L16299">
        <f>INT(YEARFRAC(Cleaned!$K16299,Cleaned!$H16299,1))</f>
        <v>38</v>
      </c>
      <c r="M16299" t="str">
        <f t="shared" si="509"/>
        <v>Adult</v>
      </c>
    </row>
    <row r="16300" spans="1:13" x14ac:dyDescent="0.25">
      <c r="A16300">
        <v>26300</v>
      </c>
      <c r="B16300" t="s">
        <v>6126</v>
      </c>
      <c r="C16300" t="s">
        <v>81</v>
      </c>
      <c r="D16300" t="s">
        <v>10</v>
      </c>
      <c r="E16300" t="s">
        <v>24</v>
      </c>
      <c r="F16300" s="35">
        <v>899.98940000000005</v>
      </c>
      <c r="G16300" t="str">
        <f t="shared" si="508"/>
        <v>Casual Buyers</v>
      </c>
      <c r="H16300" s="4">
        <v>41758</v>
      </c>
      <c r="I16300">
        <f>WEEKDAY(Cleaned!$H16300)</f>
        <v>3</v>
      </c>
      <c r="J16300" t="s">
        <v>13</v>
      </c>
      <c r="K16300" s="4">
        <v>22803</v>
      </c>
      <c r="L16300">
        <f>INT(YEARFRAC(Cleaned!$K16300,Cleaned!$H16300,1))</f>
        <v>51</v>
      </c>
      <c r="M16300" t="str">
        <f t="shared" si="509"/>
        <v>Seniors</v>
      </c>
    </row>
    <row r="16301" spans="1:13" x14ac:dyDescent="0.25">
      <c r="A16301">
        <v>26301</v>
      </c>
      <c r="B16301" t="s">
        <v>9458</v>
      </c>
      <c r="C16301" t="s">
        <v>81</v>
      </c>
      <c r="D16301" t="s">
        <v>10</v>
      </c>
      <c r="E16301" t="s">
        <v>24</v>
      </c>
      <c r="F16301" s="35">
        <v>624.31399999999996</v>
      </c>
      <c r="G16301" t="str">
        <f t="shared" si="508"/>
        <v>Casual Buyers</v>
      </c>
      <c r="H16301" s="4">
        <v>41758</v>
      </c>
      <c r="I16301">
        <f>WEEKDAY(Cleaned!$H16301)</f>
        <v>3</v>
      </c>
      <c r="J16301" t="s">
        <v>14</v>
      </c>
      <c r="K16301" s="4">
        <v>26973</v>
      </c>
      <c r="L16301">
        <f>INT(YEARFRAC(Cleaned!$K16301,Cleaned!$H16301,1))</f>
        <v>40</v>
      </c>
      <c r="M16301" t="str">
        <f t="shared" si="509"/>
        <v>Adult</v>
      </c>
    </row>
    <row r="16302" spans="1:13" x14ac:dyDescent="0.25">
      <c r="A16302">
        <v>26302</v>
      </c>
      <c r="B16302" t="s">
        <v>6128</v>
      </c>
      <c r="C16302" t="s">
        <v>81</v>
      </c>
      <c r="D16302" t="s">
        <v>10</v>
      </c>
      <c r="E16302" t="s">
        <v>24</v>
      </c>
      <c r="F16302" s="35">
        <v>921.13909999999998</v>
      </c>
      <c r="G16302" t="str">
        <f t="shared" si="508"/>
        <v>Casual Buyers</v>
      </c>
      <c r="H16302" s="4">
        <v>41758</v>
      </c>
      <c r="I16302">
        <f>WEEKDAY(Cleaned!$H16302)</f>
        <v>3</v>
      </c>
      <c r="J16302" t="s">
        <v>17</v>
      </c>
      <c r="K16302" s="4">
        <v>27084</v>
      </c>
      <c r="L16302">
        <f>INT(YEARFRAC(Cleaned!$K16302,Cleaned!$H16302,1))</f>
        <v>40</v>
      </c>
      <c r="M16302" t="str">
        <f t="shared" si="509"/>
        <v>Adult</v>
      </c>
    </row>
    <row r="16303" spans="1:13" x14ac:dyDescent="0.25">
      <c r="A16303">
        <v>26303</v>
      </c>
      <c r="B16303" t="s">
        <v>9459</v>
      </c>
      <c r="C16303" t="s">
        <v>81</v>
      </c>
      <c r="D16303" t="s">
        <v>10</v>
      </c>
      <c r="E16303" t="s">
        <v>24</v>
      </c>
      <c r="F16303" s="35">
        <v>33.139000000000003</v>
      </c>
      <c r="G16303" t="str">
        <f t="shared" si="508"/>
        <v>Casual Buyers</v>
      </c>
      <c r="H16303" s="4">
        <v>41759</v>
      </c>
      <c r="I16303">
        <f>WEEKDAY(Cleaned!$H16303)</f>
        <v>4</v>
      </c>
      <c r="J16303" t="s">
        <v>15</v>
      </c>
      <c r="K16303" s="4">
        <v>22802</v>
      </c>
      <c r="L16303">
        <f>INT(YEARFRAC(Cleaned!$K16303,Cleaned!$H16303,1))</f>
        <v>51</v>
      </c>
      <c r="M16303" t="str">
        <f t="shared" si="509"/>
        <v>Seniors</v>
      </c>
    </row>
    <row r="16304" spans="1:13" x14ac:dyDescent="0.25">
      <c r="A16304">
        <v>26304</v>
      </c>
      <c r="B16304" t="s">
        <v>6189</v>
      </c>
      <c r="C16304" t="s">
        <v>81</v>
      </c>
      <c r="D16304" t="s">
        <v>10</v>
      </c>
      <c r="E16304" t="s">
        <v>24</v>
      </c>
      <c r="F16304" s="35">
        <v>26.8184</v>
      </c>
      <c r="G16304" t="str">
        <f t="shared" si="508"/>
        <v>Casual Buyers</v>
      </c>
      <c r="H16304" s="4">
        <v>41761</v>
      </c>
      <c r="I16304">
        <f>WEEKDAY(Cleaned!$H16304)</f>
        <v>6</v>
      </c>
      <c r="J16304" t="s">
        <v>18</v>
      </c>
      <c r="K16304" s="4">
        <v>26024</v>
      </c>
      <c r="L16304">
        <f>INT(YEARFRAC(Cleaned!$K16304,Cleaned!$H16304,1))</f>
        <v>43</v>
      </c>
      <c r="M16304" t="str">
        <f t="shared" si="509"/>
        <v>Adult</v>
      </c>
    </row>
    <row r="16305" spans="1:13" x14ac:dyDescent="0.25">
      <c r="A16305">
        <v>26305</v>
      </c>
      <c r="B16305" t="s">
        <v>5990</v>
      </c>
      <c r="C16305" t="s">
        <v>81</v>
      </c>
      <c r="D16305" t="s">
        <v>10</v>
      </c>
      <c r="E16305" t="s">
        <v>24</v>
      </c>
      <c r="F16305" s="35">
        <v>41.912700000000001</v>
      </c>
      <c r="G16305" t="str">
        <f t="shared" si="508"/>
        <v>Casual Buyers</v>
      </c>
      <c r="H16305" s="4">
        <v>41762</v>
      </c>
      <c r="I16305">
        <f>WEEKDAY(Cleaned!$H16305)</f>
        <v>7</v>
      </c>
      <c r="J16305" t="s">
        <v>18</v>
      </c>
      <c r="K16305" s="4">
        <v>14013</v>
      </c>
      <c r="L16305">
        <f>INT(YEARFRAC(Cleaned!$K16305,Cleaned!$H16305,1))</f>
        <v>75</v>
      </c>
      <c r="M16305" t="str">
        <f t="shared" si="509"/>
        <v>Elders</v>
      </c>
    </row>
    <row r="16306" spans="1:13" x14ac:dyDescent="0.25">
      <c r="A16306">
        <v>26306</v>
      </c>
      <c r="B16306" t="s">
        <v>6125</v>
      </c>
      <c r="C16306" t="s">
        <v>81</v>
      </c>
      <c r="D16306" t="s">
        <v>10</v>
      </c>
      <c r="E16306" t="s">
        <v>24</v>
      </c>
      <c r="F16306" s="35">
        <v>1268.2859000000001</v>
      </c>
      <c r="G16306" t="str">
        <f t="shared" si="508"/>
        <v>Casual Buyers</v>
      </c>
      <c r="H16306" s="4">
        <v>41763</v>
      </c>
      <c r="I16306">
        <f>WEEKDAY(Cleaned!$H16306)</f>
        <v>1</v>
      </c>
      <c r="J16306" t="s">
        <v>12</v>
      </c>
      <c r="K16306" s="4">
        <v>26447</v>
      </c>
      <c r="L16306">
        <f>INT(YEARFRAC(Cleaned!$K16306,Cleaned!$H16306,1))</f>
        <v>41</v>
      </c>
      <c r="M16306" t="str">
        <f t="shared" si="509"/>
        <v>Adult</v>
      </c>
    </row>
    <row r="16307" spans="1:13" x14ac:dyDescent="0.25">
      <c r="A16307">
        <v>26307</v>
      </c>
      <c r="B16307" t="s">
        <v>9460</v>
      </c>
      <c r="C16307" t="s">
        <v>81</v>
      </c>
      <c r="D16307" t="s">
        <v>10</v>
      </c>
      <c r="E16307" t="s">
        <v>24</v>
      </c>
      <c r="F16307" s="35">
        <v>135.85980000000001</v>
      </c>
      <c r="G16307" t="str">
        <f t="shared" si="508"/>
        <v>Casual Buyers</v>
      </c>
      <c r="H16307" s="4">
        <v>41763</v>
      </c>
      <c r="I16307">
        <f>WEEKDAY(Cleaned!$H16307)</f>
        <v>1</v>
      </c>
      <c r="J16307" t="s">
        <v>15</v>
      </c>
      <c r="K16307" s="4">
        <v>22998</v>
      </c>
      <c r="L16307">
        <f>INT(YEARFRAC(Cleaned!$K16307,Cleaned!$H16307,1))</f>
        <v>51</v>
      </c>
      <c r="M16307" t="str">
        <f t="shared" si="509"/>
        <v>Seniors</v>
      </c>
    </row>
    <row r="16308" spans="1:13" x14ac:dyDescent="0.25">
      <c r="A16308">
        <v>26308</v>
      </c>
      <c r="B16308" t="s">
        <v>5847</v>
      </c>
      <c r="C16308" t="s">
        <v>81</v>
      </c>
      <c r="D16308" t="s">
        <v>10</v>
      </c>
      <c r="E16308" t="s">
        <v>24</v>
      </c>
      <c r="F16308" s="35">
        <v>888.93939999999998</v>
      </c>
      <c r="G16308" t="str">
        <f t="shared" si="508"/>
        <v>Casual Buyers</v>
      </c>
      <c r="H16308" s="4">
        <v>41763</v>
      </c>
      <c r="I16308">
        <f>WEEKDAY(Cleaned!$H16308)</f>
        <v>1</v>
      </c>
      <c r="J16308" t="s">
        <v>15</v>
      </c>
      <c r="K16308" s="4">
        <v>23149</v>
      </c>
      <c r="L16308">
        <f>INT(YEARFRAC(Cleaned!$K16308,Cleaned!$H16308,1))</f>
        <v>50</v>
      </c>
      <c r="M16308" t="str">
        <f t="shared" si="509"/>
        <v>Seniors</v>
      </c>
    </row>
    <row r="16309" spans="1:13" x14ac:dyDescent="0.25">
      <c r="A16309">
        <v>26309</v>
      </c>
      <c r="B16309" t="s">
        <v>6138</v>
      </c>
      <c r="C16309" t="s">
        <v>81</v>
      </c>
      <c r="D16309" t="s">
        <v>10</v>
      </c>
      <c r="E16309" t="s">
        <v>24</v>
      </c>
      <c r="F16309" s="35">
        <v>2538.4944</v>
      </c>
      <c r="G16309" t="str">
        <f t="shared" si="508"/>
        <v>Brand Seekers</v>
      </c>
      <c r="H16309" s="4">
        <v>41765</v>
      </c>
      <c r="I16309">
        <f>WEEKDAY(Cleaned!$H16309)</f>
        <v>3</v>
      </c>
      <c r="J16309" t="s">
        <v>16</v>
      </c>
      <c r="K16309" s="4">
        <v>24098</v>
      </c>
      <c r="L16309">
        <f>INT(YEARFRAC(Cleaned!$K16309,Cleaned!$H16309,1))</f>
        <v>48</v>
      </c>
      <c r="M16309" t="str">
        <f t="shared" si="509"/>
        <v>Adult</v>
      </c>
    </row>
    <row r="16310" spans="1:13" x14ac:dyDescent="0.25">
      <c r="A16310">
        <v>26310</v>
      </c>
      <c r="B16310" t="s">
        <v>6145</v>
      </c>
      <c r="C16310" t="s">
        <v>81</v>
      </c>
      <c r="D16310" t="s">
        <v>10</v>
      </c>
      <c r="E16310" t="s">
        <v>24</v>
      </c>
      <c r="F16310" s="35">
        <v>820.29679999999996</v>
      </c>
      <c r="G16310" t="str">
        <f t="shared" si="508"/>
        <v>Casual Buyers</v>
      </c>
      <c r="H16310" s="4">
        <v>41767</v>
      </c>
      <c r="I16310">
        <f>WEEKDAY(Cleaned!$H16310)</f>
        <v>5</v>
      </c>
      <c r="J16310" t="s">
        <v>12</v>
      </c>
      <c r="K16310" s="4">
        <v>20399</v>
      </c>
      <c r="L16310">
        <f>INT(YEARFRAC(Cleaned!$K16310,Cleaned!$H16310,1))</f>
        <v>58</v>
      </c>
      <c r="M16310" t="str">
        <f t="shared" si="509"/>
        <v>Seniors</v>
      </c>
    </row>
    <row r="16311" spans="1:13" x14ac:dyDescent="0.25">
      <c r="A16311">
        <v>26311</v>
      </c>
      <c r="B16311" t="s">
        <v>5838</v>
      </c>
      <c r="C16311" t="s">
        <v>81</v>
      </c>
      <c r="D16311" t="s">
        <v>10</v>
      </c>
      <c r="E16311" t="s">
        <v>24</v>
      </c>
      <c r="F16311" s="35">
        <v>940.2998</v>
      </c>
      <c r="G16311" t="str">
        <f t="shared" si="508"/>
        <v>Casual Buyers</v>
      </c>
      <c r="H16311" s="4">
        <v>41768</v>
      </c>
      <c r="I16311">
        <f>WEEKDAY(Cleaned!$H16311)</f>
        <v>6</v>
      </c>
      <c r="J16311" t="s">
        <v>14</v>
      </c>
      <c r="K16311" s="4">
        <v>23300</v>
      </c>
      <c r="L16311">
        <f>INT(YEARFRAC(Cleaned!$K16311,Cleaned!$H16311,1))</f>
        <v>50</v>
      </c>
      <c r="M16311" t="str">
        <f t="shared" si="509"/>
        <v>Seniors</v>
      </c>
    </row>
    <row r="16312" spans="1:13" x14ac:dyDescent="0.25">
      <c r="A16312">
        <v>26312</v>
      </c>
      <c r="B16312" t="s">
        <v>5935</v>
      </c>
      <c r="C16312" t="s">
        <v>81</v>
      </c>
      <c r="D16312" t="s">
        <v>10</v>
      </c>
      <c r="E16312" t="s">
        <v>24</v>
      </c>
      <c r="F16312" s="35">
        <v>2688.5092</v>
      </c>
      <c r="G16312" t="str">
        <f t="shared" si="508"/>
        <v>Brand Seekers</v>
      </c>
      <c r="H16312" s="4">
        <v>41769</v>
      </c>
      <c r="I16312">
        <f>WEEKDAY(Cleaned!$H16312)</f>
        <v>7</v>
      </c>
      <c r="J16312" t="s">
        <v>18</v>
      </c>
      <c r="K16312" s="4">
        <v>24337</v>
      </c>
      <c r="L16312">
        <f>INT(YEARFRAC(Cleaned!$K16312,Cleaned!$H16312,1))</f>
        <v>47</v>
      </c>
      <c r="M16312" t="str">
        <f t="shared" si="509"/>
        <v>Adult</v>
      </c>
    </row>
    <row r="16313" spans="1:13" x14ac:dyDescent="0.25">
      <c r="A16313">
        <v>26313</v>
      </c>
      <c r="B16313" t="s">
        <v>5926</v>
      </c>
      <c r="C16313" t="s">
        <v>81</v>
      </c>
      <c r="D16313" t="s">
        <v>10</v>
      </c>
      <c r="E16313" t="s">
        <v>24</v>
      </c>
      <c r="F16313" s="35">
        <v>16.552900000000001</v>
      </c>
      <c r="G16313" t="str">
        <f t="shared" si="508"/>
        <v>Casual Buyers</v>
      </c>
      <c r="H16313" s="4">
        <v>41771</v>
      </c>
      <c r="I16313">
        <f>WEEKDAY(Cleaned!$H16313)</f>
        <v>2</v>
      </c>
      <c r="J16313" t="s">
        <v>18</v>
      </c>
      <c r="K16313" s="4">
        <v>22609</v>
      </c>
      <c r="L16313">
        <f>INT(YEARFRAC(Cleaned!$K16313,Cleaned!$H16313,1))</f>
        <v>52</v>
      </c>
      <c r="M16313" t="str">
        <f t="shared" si="509"/>
        <v>Seniors</v>
      </c>
    </row>
    <row r="16314" spans="1:13" x14ac:dyDescent="0.25">
      <c r="A16314">
        <v>26314</v>
      </c>
      <c r="B16314" t="s">
        <v>9461</v>
      </c>
      <c r="C16314" t="s">
        <v>81</v>
      </c>
      <c r="D16314" t="s">
        <v>10</v>
      </c>
      <c r="E16314" t="s">
        <v>24</v>
      </c>
      <c r="F16314" s="35">
        <v>629.81690000000003</v>
      </c>
      <c r="G16314" t="str">
        <f t="shared" si="508"/>
        <v>Casual Buyers</v>
      </c>
      <c r="H16314" s="4">
        <v>41772</v>
      </c>
      <c r="I16314">
        <f>WEEKDAY(Cleaned!$H16314)</f>
        <v>3</v>
      </c>
      <c r="J16314" t="s">
        <v>16</v>
      </c>
      <c r="K16314" s="4">
        <v>25919</v>
      </c>
      <c r="L16314">
        <f>INT(YEARFRAC(Cleaned!$K16314,Cleaned!$H16314,1))</f>
        <v>43</v>
      </c>
      <c r="M16314" t="str">
        <f t="shared" si="509"/>
        <v>Adult</v>
      </c>
    </row>
    <row r="16315" spans="1:13" x14ac:dyDescent="0.25">
      <c r="A16315">
        <v>26315</v>
      </c>
      <c r="B16315" t="s">
        <v>9462</v>
      </c>
      <c r="C16315" t="s">
        <v>81</v>
      </c>
      <c r="D16315" t="s">
        <v>10</v>
      </c>
      <c r="E16315" t="s">
        <v>24</v>
      </c>
      <c r="F16315" s="35">
        <v>1918.2579000000001</v>
      </c>
      <c r="G16315" t="str">
        <f t="shared" si="508"/>
        <v>Brand Seekers</v>
      </c>
      <c r="H16315" s="4">
        <v>41779</v>
      </c>
      <c r="I16315">
        <f>WEEKDAY(Cleaned!$H16315)</f>
        <v>3</v>
      </c>
      <c r="J16315" t="s">
        <v>18</v>
      </c>
      <c r="K16315" s="4">
        <v>25492</v>
      </c>
      <c r="L16315">
        <f>INT(YEARFRAC(Cleaned!$K16315,Cleaned!$H16315,1))</f>
        <v>44</v>
      </c>
      <c r="M16315" t="str">
        <f t="shared" si="509"/>
        <v>Adult</v>
      </c>
    </row>
    <row r="16316" spans="1:13" x14ac:dyDescent="0.25">
      <c r="A16316">
        <v>26316</v>
      </c>
      <c r="B16316" t="s">
        <v>9437</v>
      </c>
      <c r="C16316" t="s">
        <v>81</v>
      </c>
      <c r="D16316" t="s">
        <v>10</v>
      </c>
      <c r="E16316" t="s">
        <v>24</v>
      </c>
      <c r="F16316" s="35">
        <v>99.416899999999998</v>
      </c>
      <c r="G16316" t="str">
        <f t="shared" si="508"/>
        <v>Casual Buyers</v>
      </c>
      <c r="H16316" s="4">
        <v>41780</v>
      </c>
      <c r="I16316">
        <f>WEEKDAY(Cleaned!$H16316)</f>
        <v>4</v>
      </c>
      <c r="J16316" t="s">
        <v>18</v>
      </c>
      <c r="K16316" s="4">
        <v>17485</v>
      </c>
      <c r="L16316">
        <f>INT(YEARFRAC(Cleaned!$K16316,Cleaned!$H16316,1))</f>
        <v>66</v>
      </c>
      <c r="M16316" t="str">
        <f t="shared" si="509"/>
        <v>Elders</v>
      </c>
    </row>
    <row r="16317" spans="1:13" x14ac:dyDescent="0.25">
      <c r="A16317">
        <v>26317</v>
      </c>
      <c r="B16317" t="s">
        <v>6141</v>
      </c>
      <c r="C16317" t="s">
        <v>81</v>
      </c>
      <c r="D16317" t="s">
        <v>10</v>
      </c>
      <c r="E16317" t="s">
        <v>24</v>
      </c>
      <c r="F16317" s="35">
        <v>937.55939999999998</v>
      </c>
      <c r="G16317" t="str">
        <f t="shared" si="508"/>
        <v>Casual Buyers</v>
      </c>
      <c r="H16317" s="4">
        <v>41782</v>
      </c>
      <c r="I16317">
        <f>WEEKDAY(Cleaned!$H16317)</f>
        <v>6</v>
      </c>
      <c r="J16317" t="s">
        <v>16</v>
      </c>
      <c r="K16317" s="4">
        <v>19516</v>
      </c>
      <c r="L16317">
        <f>INT(YEARFRAC(Cleaned!$K16317,Cleaned!$H16317,1))</f>
        <v>60</v>
      </c>
      <c r="M16317" t="str">
        <f t="shared" si="509"/>
        <v>Seniors</v>
      </c>
    </row>
    <row r="16318" spans="1:13" x14ac:dyDescent="0.25">
      <c r="A16318">
        <v>26318</v>
      </c>
      <c r="B16318" t="s">
        <v>6168</v>
      </c>
      <c r="C16318" t="s">
        <v>81</v>
      </c>
      <c r="D16318" t="s">
        <v>10</v>
      </c>
      <c r="E16318" t="s">
        <v>24</v>
      </c>
      <c r="F16318" s="35">
        <v>131.45079999999999</v>
      </c>
      <c r="G16318" t="str">
        <f t="shared" si="508"/>
        <v>Casual Buyers</v>
      </c>
      <c r="H16318" s="4">
        <v>41782</v>
      </c>
      <c r="I16318">
        <f>WEEKDAY(Cleaned!$H16318)</f>
        <v>6</v>
      </c>
      <c r="J16318" t="s">
        <v>17</v>
      </c>
      <c r="K16318" s="4">
        <v>20379</v>
      </c>
      <c r="L16318">
        <f>INT(YEARFRAC(Cleaned!$K16318,Cleaned!$H16318,1))</f>
        <v>58</v>
      </c>
      <c r="M16318" t="str">
        <f t="shared" si="509"/>
        <v>Seniors</v>
      </c>
    </row>
    <row r="16319" spans="1:13" x14ac:dyDescent="0.25">
      <c r="A16319">
        <v>26319</v>
      </c>
      <c r="B16319" t="s">
        <v>6218</v>
      </c>
      <c r="C16319" t="s">
        <v>81</v>
      </c>
      <c r="D16319" t="s">
        <v>10</v>
      </c>
      <c r="E16319" t="s">
        <v>24</v>
      </c>
      <c r="F16319" s="35">
        <v>820.29679999999996</v>
      </c>
      <c r="G16319" t="str">
        <f t="shared" si="508"/>
        <v>Casual Buyers</v>
      </c>
      <c r="H16319" s="4">
        <v>41784</v>
      </c>
      <c r="I16319">
        <f>WEEKDAY(Cleaned!$H16319)</f>
        <v>1</v>
      </c>
      <c r="J16319" t="s">
        <v>17</v>
      </c>
      <c r="K16319" s="4">
        <v>24203</v>
      </c>
      <c r="L16319">
        <f>INT(YEARFRAC(Cleaned!$K16319,Cleaned!$H16319,1))</f>
        <v>48</v>
      </c>
      <c r="M16319" t="str">
        <f t="shared" si="509"/>
        <v>Adult</v>
      </c>
    </row>
    <row r="16320" spans="1:13" x14ac:dyDescent="0.25">
      <c r="A16320">
        <v>26320</v>
      </c>
      <c r="B16320" t="s">
        <v>6274</v>
      </c>
      <c r="C16320" t="s">
        <v>81</v>
      </c>
      <c r="D16320" t="s">
        <v>10</v>
      </c>
      <c r="E16320" t="s">
        <v>24</v>
      </c>
      <c r="F16320" s="35">
        <v>136.99789999999999</v>
      </c>
      <c r="G16320" t="str">
        <f t="shared" si="508"/>
        <v>Casual Buyers</v>
      </c>
      <c r="H16320" s="4">
        <v>41785</v>
      </c>
      <c r="I16320">
        <f>WEEKDAY(Cleaned!$H16320)</f>
        <v>2</v>
      </c>
      <c r="J16320" t="s">
        <v>18</v>
      </c>
      <c r="K16320" s="4">
        <v>26761</v>
      </c>
      <c r="L16320">
        <f>INT(YEARFRAC(Cleaned!$K16320,Cleaned!$H16320,1))</f>
        <v>41</v>
      </c>
      <c r="M16320" t="str">
        <f t="shared" si="509"/>
        <v>Adult</v>
      </c>
    </row>
    <row r="16321" spans="1:13" x14ac:dyDescent="0.25">
      <c r="A16321">
        <v>26321</v>
      </c>
      <c r="B16321" t="s">
        <v>9463</v>
      </c>
      <c r="C16321" t="s">
        <v>81</v>
      </c>
      <c r="D16321" t="s">
        <v>10</v>
      </c>
      <c r="E16321" t="s">
        <v>24</v>
      </c>
      <c r="F16321" s="35">
        <v>2610.3083999999999</v>
      </c>
      <c r="G16321" t="str">
        <f t="shared" si="508"/>
        <v>Brand Seekers</v>
      </c>
      <c r="H16321" s="4">
        <v>41786</v>
      </c>
      <c r="I16321">
        <f>WEEKDAY(Cleaned!$H16321)</f>
        <v>3</v>
      </c>
      <c r="J16321" t="s">
        <v>16</v>
      </c>
      <c r="K16321" s="4">
        <v>19500</v>
      </c>
      <c r="L16321">
        <f>INT(YEARFRAC(Cleaned!$K16321,Cleaned!$H16321,1))</f>
        <v>61</v>
      </c>
      <c r="M16321" t="str">
        <f t="shared" si="509"/>
        <v>Seniors</v>
      </c>
    </row>
    <row r="16322" spans="1:13" x14ac:dyDescent="0.25">
      <c r="A16322">
        <v>26322</v>
      </c>
      <c r="B16322" t="s">
        <v>9464</v>
      </c>
      <c r="C16322" t="s">
        <v>81</v>
      </c>
      <c r="D16322" t="s">
        <v>10</v>
      </c>
      <c r="E16322" t="s">
        <v>24</v>
      </c>
      <c r="F16322" s="35">
        <v>44.177900000000001</v>
      </c>
      <c r="G16322" t="str">
        <f t="shared" ref="G16322:G16385" si="510">IF(F16322&lt;=1500,"Casual Buyers",IF(F16322&gt;=1501,"Brand Seekers",IF(F16322&gt;2500,"Convinced Seekers")))</f>
        <v>Casual Buyers</v>
      </c>
      <c r="H16322" s="4">
        <v>41787</v>
      </c>
      <c r="I16322">
        <f>WEEKDAY(Cleaned!$H16322)</f>
        <v>4</v>
      </c>
      <c r="J16322" t="s">
        <v>16</v>
      </c>
      <c r="K16322" s="4">
        <v>26927</v>
      </c>
      <c r="L16322">
        <f>INT(YEARFRAC(Cleaned!$K16322,Cleaned!$H16322,1))</f>
        <v>40</v>
      </c>
      <c r="M16322" t="str">
        <f t="shared" ref="M16322:M16385" si="511">IF(L16322&lt;=19,"Teenager",IF(L16322&lt;=34,"Young Adult",IF(L16322&lt;=49,"Adult",IF(L16322&lt;=64,"Seniors",IF(L16322&gt;=65,"Elders")))))</f>
        <v>Adult</v>
      </c>
    </row>
    <row r="16323" spans="1:13" x14ac:dyDescent="0.25">
      <c r="A16323">
        <v>26323</v>
      </c>
      <c r="B16323" t="s">
        <v>9465</v>
      </c>
      <c r="C16323" t="s">
        <v>81</v>
      </c>
      <c r="D16323" t="s">
        <v>10</v>
      </c>
      <c r="E16323" t="s">
        <v>24</v>
      </c>
      <c r="F16323" s="35">
        <v>147.50649999999999</v>
      </c>
      <c r="G16323" t="str">
        <f t="shared" si="510"/>
        <v>Casual Buyers</v>
      </c>
      <c r="H16323" s="4">
        <v>41788</v>
      </c>
      <c r="I16323">
        <f>WEEKDAY(Cleaned!$H16323)</f>
        <v>5</v>
      </c>
      <c r="J16323" t="s">
        <v>14</v>
      </c>
      <c r="K16323" s="4">
        <v>23517</v>
      </c>
      <c r="L16323">
        <f>INT(YEARFRAC(Cleaned!$K16323,Cleaned!$H16323,1))</f>
        <v>50</v>
      </c>
      <c r="M16323" t="str">
        <f t="shared" si="511"/>
        <v>Seniors</v>
      </c>
    </row>
    <row r="16324" spans="1:13" x14ac:dyDescent="0.25">
      <c r="A16324">
        <v>26324</v>
      </c>
      <c r="B16324" t="s">
        <v>9466</v>
      </c>
      <c r="C16324" t="s">
        <v>81</v>
      </c>
      <c r="D16324" t="s">
        <v>10</v>
      </c>
      <c r="E16324" t="s">
        <v>24</v>
      </c>
      <c r="F16324" s="35">
        <v>77.338999999999999</v>
      </c>
      <c r="G16324" t="str">
        <f t="shared" si="510"/>
        <v>Casual Buyers</v>
      </c>
      <c r="H16324" s="4">
        <v>41788</v>
      </c>
      <c r="I16324">
        <f>WEEKDAY(Cleaned!$H16324)</f>
        <v>5</v>
      </c>
      <c r="J16324" t="s">
        <v>16</v>
      </c>
      <c r="K16324" s="4">
        <v>20690</v>
      </c>
      <c r="L16324">
        <f>INT(YEARFRAC(Cleaned!$K16324,Cleaned!$H16324,1))</f>
        <v>57</v>
      </c>
      <c r="M16324" t="str">
        <f t="shared" si="511"/>
        <v>Seniors</v>
      </c>
    </row>
    <row r="16325" spans="1:13" x14ac:dyDescent="0.25">
      <c r="A16325">
        <v>26325</v>
      </c>
      <c r="B16325" t="s">
        <v>6077</v>
      </c>
      <c r="C16325" t="s">
        <v>81</v>
      </c>
      <c r="D16325" t="s">
        <v>10</v>
      </c>
      <c r="E16325" t="s">
        <v>24</v>
      </c>
      <c r="F16325" s="35">
        <v>27.614000000000001</v>
      </c>
      <c r="G16325" t="str">
        <f t="shared" si="510"/>
        <v>Casual Buyers</v>
      </c>
      <c r="H16325" s="4">
        <v>41789</v>
      </c>
      <c r="I16325">
        <f>WEEKDAY(Cleaned!$H16325)</f>
        <v>6</v>
      </c>
      <c r="J16325" t="s">
        <v>12</v>
      </c>
      <c r="K16325" s="4">
        <v>23660</v>
      </c>
      <c r="L16325">
        <f>INT(YEARFRAC(Cleaned!$K16325,Cleaned!$H16325,1))</f>
        <v>49</v>
      </c>
      <c r="M16325" t="str">
        <f t="shared" si="511"/>
        <v>Adult</v>
      </c>
    </row>
    <row r="16326" spans="1:13" x14ac:dyDescent="0.25">
      <c r="A16326">
        <v>26326</v>
      </c>
      <c r="B16326" t="s">
        <v>9467</v>
      </c>
      <c r="C16326" t="s">
        <v>81</v>
      </c>
      <c r="D16326" t="s">
        <v>10</v>
      </c>
      <c r="E16326" t="s">
        <v>24</v>
      </c>
      <c r="F16326" s="35">
        <v>9.9339999999999993</v>
      </c>
      <c r="G16326" t="str">
        <f t="shared" si="510"/>
        <v>Casual Buyers</v>
      </c>
      <c r="H16326" s="4">
        <v>41791</v>
      </c>
      <c r="I16326">
        <f>WEEKDAY(Cleaned!$H16326)</f>
        <v>1</v>
      </c>
      <c r="J16326" t="s">
        <v>13</v>
      </c>
      <c r="K16326" s="4">
        <v>26253</v>
      </c>
      <c r="L16326">
        <f>INT(YEARFRAC(Cleaned!$K16326,Cleaned!$H16326,1))</f>
        <v>42</v>
      </c>
      <c r="M16326" t="str">
        <f t="shared" si="511"/>
        <v>Adult</v>
      </c>
    </row>
    <row r="16327" spans="1:13" x14ac:dyDescent="0.25">
      <c r="A16327">
        <v>26327</v>
      </c>
      <c r="B16327" t="s">
        <v>6292</v>
      </c>
      <c r="C16327" t="s">
        <v>81</v>
      </c>
      <c r="D16327" t="s">
        <v>10</v>
      </c>
      <c r="E16327" t="s">
        <v>24</v>
      </c>
      <c r="F16327" s="35">
        <v>59.658999999999999</v>
      </c>
      <c r="G16327" t="str">
        <f t="shared" si="510"/>
        <v>Casual Buyers</v>
      </c>
      <c r="H16327" s="4">
        <v>41791</v>
      </c>
      <c r="I16327">
        <f>WEEKDAY(Cleaned!$H16327)</f>
        <v>1</v>
      </c>
      <c r="J16327" t="s">
        <v>16</v>
      </c>
      <c r="K16327" s="4">
        <v>16189</v>
      </c>
      <c r="L16327">
        <f>INT(YEARFRAC(Cleaned!$K16327,Cleaned!$H16327,1))</f>
        <v>70</v>
      </c>
      <c r="M16327" t="str">
        <f t="shared" si="511"/>
        <v>Elders</v>
      </c>
    </row>
    <row r="16328" spans="1:13" x14ac:dyDescent="0.25">
      <c r="A16328">
        <v>26328</v>
      </c>
      <c r="B16328" t="s">
        <v>9468</v>
      </c>
      <c r="C16328" t="s">
        <v>81</v>
      </c>
      <c r="D16328" t="s">
        <v>10</v>
      </c>
      <c r="E16328" t="s">
        <v>24</v>
      </c>
      <c r="F16328" s="35">
        <v>62.951900000000002</v>
      </c>
      <c r="G16328" t="str">
        <f t="shared" si="510"/>
        <v>Casual Buyers</v>
      </c>
      <c r="H16328" s="4">
        <v>41794</v>
      </c>
      <c r="I16328">
        <f>WEEKDAY(Cleaned!$H16328)</f>
        <v>4</v>
      </c>
      <c r="J16328" t="s">
        <v>13</v>
      </c>
      <c r="K16328" s="4">
        <v>26994</v>
      </c>
      <c r="L16328">
        <f>INT(YEARFRAC(Cleaned!$K16328,Cleaned!$H16328,1))</f>
        <v>40</v>
      </c>
      <c r="M16328" t="str">
        <f t="shared" si="511"/>
        <v>Adult</v>
      </c>
    </row>
    <row r="16329" spans="1:13" x14ac:dyDescent="0.25">
      <c r="A16329">
        <v>26329</v>
      </c>
      <c r="B16329" t="s">
        <v>9469</v>
      </c>
      <c r="C16329" t="s">
        <v>81</v>
      </c>
      <c r="D16329" t="s">
        <v>10</v>
      </c>
      <c r="E16329" t="s">
        <v>24</v>
      </c>
      <c r="F16329" s="35">
        <v>75.6815</v>
      </c>
      <c r="G16329" t="str">
        <f t="shared" si="510"/>
        <v>Casual Buyers</v>
      </c>
      <c r="H16329" s="4">
        <v>41796</v>
      </c>
      <c r="I16329">
        <f>WEEKDAY(Cleaned!$H16329)</f>
        <v>6</v>
      </c>
      <c r="J16329" t="s">
        <v>12</v>
      </c>
      <c r="K16329" s="4">
        <v>26085</v>
      </c>
      <c r="L16329">
        <f>INT(YEARFRAC(Cleaned!$K16329,Cleaned!$H16329,1))</f>
        <v>43</v>
      </c>
      <c r="M16329" t="str">
        <f t="shared" si="511"/>
        <v>Adult</v>
      </c>
    </row>
    <row r="16330" spans="1:13" x14ac:dyDescent="0.25">
      <c r="A16330">
        <v>26330</v>
      </c>
      <c r="B16330" t="s">
        <v>9470</v>
      </c>
      <c r="C16330" t="s">
        <v>81</v>
      </c>
      <c r="D16330" t="s">
        <v>10</v>
      </c>
      <c r="E16330" t="s">
        <v>24</v>
      </c>
      <c r="F16330" s="35">
        <v>41.183399999999999</v>
      </c>
      <c r="G16330" t="str">
        <f t="shared" si="510"/>
        <v>Casual Buyers</v>
      </c>
      <c r="H16330" s="4">
        <v>41796</v>
      </c>
      <c r="I16330">
        <f>WEEKDAY(Cleaned!$H16330)</f>
        <v>6</v>
      </c>
      <c r="J16330" t="s">
        <v>15</v>
      </c>
      <c r="K16330" s="4">
        <v>24068</v>
      </c>
      <c r="L16330">
        <f>INT(YEARFRAC(Cleaned!$K16330,Cleaned!$H16330,1))</f>
        <v>48</v>
      </c>
      <c r="M16330" t="str">
        <f t="shared" si="511"/>
        <v>Adult</v>
      </c>
    </row>
    <row r="16331" spans="1:13" x14ac:dyDescent="0.25">
      <c r="A16331">
        <v>26331</v>
      </c>
      <c r="B16331" t="s">
        <v>9425</v>
      </c>
      <c r="C16331" t="s">
        <v>81</v>
      </c>
      <c r="D16331" t="s">
        <v>10</v>
      </c>
      <c r="E16331" t="s">
        <v>24</v>
      </c>
      <c r="F16331" s="35">
        <v>30.144400000000001</v>
      </c>
      <c r="G16331" t="str">
        <f t="shared" si="510"/>
        <v>Casual Buyers</v>
      </c>
      <c r="H16331" s="4">
        <v>41797</v>
      </c>
      <c r="I16331">
        <f>WEEKDAY(Cleaned!$H16331)</f>
        <v>7</v>
      </c>
      <c r="J16331" t="s">
        <v>12</v>
      </c>
      <c r="K16331" s="4">
        <v>19911</v>
      </c>
      <c r="L16331">
        <f>INT(YEARFRAC(Cleaned!$K16331,Cleaned!$H16331,1))</f>
        <v>59</v>
      </c>
      <c r="M16331" t="str">
        <f t="shared" si="511"/>
        <v>Seniors</v>
      </c>
    </row>
    <row r="16332" spans="1:13" x14ac:dyDescent="0.25">
      <c r="A16332">
        <v>26332</v>
      </c>
      <c r="B16332" t="s">
        <v>6253</v>
      </c>
      <c r="C16332" t="s">
        <v>81</v>
      </c>
      <c r="D16332" t="s">
        <v>10</v>
      </c>
      <c r="E16332" t="s">
        <v>24</v>
      </c>
      <c r="F16332" s="35">
        <v>49.625599999999999</v>
      </c>
      <c r="G16332" t="str">
        <f t="shared" si="510"/>
        <v>Casual Buyers</v>
      </c>
      <c r="H16332" s="4">
        <v>41799</v>
      </c>
      <c r="I16332">
        <f>WEEKDAY(Cleaned!$H16332)</f>
        <v>2</v>
      </c>
      <c r="J16332" t="s">
        <v>18</v>
      </c>
      <c r="K16332" s="4">
        <v>24151</v>
      </c>
      <c r="L16332">
        <f>INT(YEARFRAC(Cleaned!$K16332,Cleaned!$H16332,1))</f>
        <v>48</v>
      </c>
      <c r="M16332" t="str">
        <f t="shared" si="511"/>
        <v>Adult</v>
      </c>
    </row>
    <row r="16333" spans="1:13" x14ac:dyDescent="0.25">
      <c r="A16333">
        <v>26333</v>
      </c>
      <c r="B16333" t="s">
        <v>6008</v>
      </c>
      <c r="C16333" t="s">
        <v>81</v>
      </c>
      <c r="D16333" t="s">
        <v>10</v>
      </c>
      <c r="E16333" t="s">
        <v>24</v>
      </c>
      <c r="F16333" s="35">
        <v>76.2119</v>
      </c>
      <c r="G16333" t="str">
        <f t="shared" si="510"/>
        <v>Casual Buyers</v>
      </c>
      <c r="H16333" s="4">
        <v>41806</v>
      </c>
      <c r="I16333">
        <f>WEEKDAY(Cleaned!$H16333)</f>
        <v>2</v>
      </c>
      <c r="J16333" t="s">
        <v>17</v>
      </c>
      <c r="K16333" s="4">
        <v>23873</v>
      </c>
      <c r="L16333">
        <f>INT(YEARFRAC(Cleaned!$K16333,Cleaned!$H16333,1))</f>
        <v>49</v>
      </c>
      <c r="M16333" t="str">
        <f t="shared" si="511"/>
        <v>Adult</v>
      </c>
    </row>
    <row r="16334" spans="1:13" x14ac:dyDescent="0.25">
      <c r="A16334">
        <v>26334</v>
      </c>
      <c r="B16334" t="s">
        <v>6427</v>
      </c>
      <c r="C16334" t="s">
        <v>81</v>
      </c>
      <c r="D16334" t="s">
        <v>10</v>
      </c>
      <c r="E16334" t="s">
        <v>24</v>
      </c>
      <c r="F16334" s="35">
        <v>34.553400000000003</v>
      </c>
      <c r="G16334" t="str">
        <f t="shared" si="510"/>
        <v>Casual Buyers</v>
      </c>
      <c r="H16334" s="4">
        <v>41809</v>
      </c>
      <c r="I16334">
        <f>WEEKDAY(Cleaned!$H16334)</f>
        <v>5</v>
      </c>
      <c r="J16334" t="s">
        <v>12</v>
      </c>
      <c r="K16334" s="4">
        <v>19794</v>
      </c>
      <c r="L16334">
        <f>INT(YEARFRAC(Cleaned!$K16334,Cleaned!$H16334,1))</f>
        <v>60</v>
      </c>
      <c r="M16334" t="str">
        <f t="shared" si="511"/>
        <v>Seniors</v>
      </c>
    </row>
    <row r="16335" spans="1:13" x14ac:dyDescent="0.25">
      <c r="A16335">
        <v>26335</v>
      </c>
      <c r="B16335" t="s">
        <v>5927</v>
      </c>
      <c r="C16335" t="s">
        <v>81</v>
      </c>
      <c r="D16335" t="s">
        <v>10</v>
      </c>
      <c r="E16335" t="s">
        <v>24</v>
      </c>
      <c r="F16335" s="35">
        <v>38.5535</v>
      </c>
      <c r="G16335" t="str">
        <f t="shared" si="510"/>
        <v>Casual Buyers</v>
      </c>
      <c r="H16335" s="4">
        <v>41809</v>
      </c>
      <c r="I16335">
        <f>WEEKDAY(Cleaned!$H16335)</f>
        <v>5</v>
      </c>
      <c r="J16335" t="s">
        <v>18</v>
      </c>
      <c r="K16335" s="4">
        <v>23835</v>
      </c>
      <c r="L16335">
        <f>INT(YEARFRAC(Cleaned!$K16335,Cleaned!$H16335,1))</f>
        <v>49</v>
      </c>
      <c r="M16335" t="str">
        <f t="shared" si="511"/>
        <v>Adult</v>
      </c>
    </row>
    <row r="16336" spans="1:13" x14ac:dyDescent="0.25">
      <c r="A16336">
        <v>26336</v>
      </c>
      <c r="B16336" t="s">
        <v>6170</v>
      </c>
      <c r="C16336" t="s">
        <v>81</v>
      </c>
      <c r="D16336" t="s">
        <v>10</v>
      </c>
      <c r="E16336" t="s">
        <v>24</v>
      </c>
      <c r="F16336" s="35">
        <v>33.139000000000003</v>
      </c>
      <c r="G16336" t="str">
        <f t="shared" si="510"/>
        <v>Casual Buyers</v>
      </c>
      <c r="H16336" s="4">
        <v>41813</v>
      </c>
      <c r="I16336">
        <f>WEEKDAY(Cleaned!$H16336)</f>
        <v>2</v>
      </c>
      <c r="J16336" t="s">
        <v>12</v>
      </c>
      <c r="K16336" s="4">
        <v>16576</v>
      </c>
      <c r="L16336">
        <f>INT(YEARFRAC(Cleaned!$K16336,Cleaned!$H16336,1))</f>
        <v>69</v>
      </c>
      <c r="M16336" t="str">
        <f t="shared" si="511"/>
        <v>Elders</v>
      </c>
    </row>
    <row r="16337" spans="1:13" x14ac:dyDescent="0.25">
      <c r="A16337">
        <v>26337</v>
      </c>
      <c r="B16337" t="s">
        <v>6268</v>
      </c>
      <c r="C16337" t="s">
        <v>81</v>
      </c>
      <c r="D16337" t="s">
        <v>10</v>
      </c>
      <c r="E16337" t="s">
        <v>24</v>
      </c>
      <c r="F16337" s="35">
        <v>86.101600000000005</v>
      </c>
      <c r="G16337" t="str">
        <f t="shared" si="510"/>
        <v>Casual Buyers</v>
      </c>
      <c r="H16337" s="4">
        <v>41819</v>
      </c>
      <c r="I16337">
        <f>WEEKDAY(Cleaned!$H16337)</f>
        <v>1</v>
      </c>
      <c r="J16337" t="s">
        <v>18</v>
      </c>
      <c r="K16337" s="4">
        <v>20041</v>
      </c>
      <c r="L16337">
        <f>INT(YEARFRAC(Cleaned!$K16337,Cleaned!$H16337,1))</f>
        <v>59</v>
      </c>
      <c r="M16337" t="str">
        <f t="shared" si="511"/>
        <v>Seniors</v>
      </c>
    </row>
    <row r="16338" spans="1:13" x14ac:dyDescent="0.25">
      <c r="A16338">
        <v>26338</v>
      </c>
      <c r="B16338" t="s">
        <v>6480</v>
      </c>
      <c r="C16338" t="s">
        <v>81</v>
      </c>
      <c r="D16338" t="s">
        <v>10</v>
      </c>
      <c r="E16338" t="s">
        <v>25</v>
      </c>
      <c r="F16338" s="35">
        <v>3729.364</v>
      </c>
      <c r="G16338" t="str">
        <f t="shared" si="510"/>
        <v>Brand Seekers</v>
      </c>
      <c r="H16338" s="4">
        <v>40801</v>
      </c>
      <c r="I16338">
        <f>WEEKDAY(Cleaned!$H16338)</f>
        <v>5</v>
      </c>
      <c r="J16338" t="s">
        <v>12</v>
      </c>
      <c r="K16338" s="4">
        <v>19554</v>
      </c>
      <c r="L16338">
        <f>INT(YEARFRAC(Cleaned!$K16338,Cleaned!$H16338,1))</f>
        <v>58</v>
      </c>
      <c r="M16338" t="str">
        <f t="shared" si="511"/>
        <v>Seniors</v>
      </c>
    </row>
    <row r="16339" spans="1:13" x14ac:dyDescent="0.25">
      <c r="A16339">
        <v>26339</v>
      </c>
      <c r="B16339" t="s">
        <v>6572</v>
      </c>
      <c r="C16339" t="s">
        <v>81</v>
      </c>
      <c r="D16339" t="s">
        <v>10</v>
      </c>
      <c r="E16339" t="s">
        <v>25</v>
      </c>
      <c r="F16339" s="35">
        <v>3953.9884000000002</v>
      </c>
      <c r="G16339" t="str">
        <f t="shared" si="510"/>
        <v>Brand Seekers</v>
      </c>
      <c r="H16339" s="4">
        <v>40847</v>
      </c>
      <c r="I16339">
        <f>WEEKDAY(Cleaned!$H16339)</f>
        <v>2</v>
      </c>
      <c r="J16339" t="s">
        <v>12</v>
      </c>
      <c r="K16339" s="4">
        <v>16174</v>
      </c>
      <c r="L16339">
        <f>INT(YEARFRAC(Cleaned!$K16339,Cleaned!$H16339,1))</f>
        <v>67</v>
      </c>
      <c r="M16339" t="str">
        <f t="shared" si="511"/>
        <v>Elders</v>
      </c>
    </row>
    <row r="16340" spans="1:13" x14ac:dyDescent="0.25">
      <c r="A16340">
        <v>26340</v>
      </c>
      <c r="B16340" t="s">
        <v>6722</v>
      </c>
      <c r="C16340" t="s">
        <v>81</v>
      </c>
      <c r="D16340" t="s">
        <v>10</v>
      </c>
      <c r="E16340" t="s">
        <v>25</v>
      </c>
      <c r="F16340" s="35">
        <v>3953.9884000000002</v>
      </c>
      <c r="G16340" t="str">
        <f t="shared" si="510"/>
        <v>Brand Seekers</v>
      </c>
      <c r="H16340" s="4">
        <v>40890</v>
      </c>
      <c r="I16340">
        <f>WEEKDAY(Cleaned!$H16340)</f>
        <v>3</v>
      </c>
      <c r="J16340" t="s">
        <v>17</v>
      </c>
      <c r="K16340" s="4">
        <v>24953</v>
      </c>
      <c r="L16340">
        <f>INT(YEARFRAC(Cleaned!$K16340,Cleaned!$H16340,1))</f>
        <v>43</v>
      </c>
      <c r="M16340" t="str">
        <f t="shared" si="511"/>
        <v>Adult</v>
      </c>
    </row>
    <row r="16341" spans="1:13" x14ac:dyDescent="0.25">
      <c r="A16341">
        <v>26341</v>
      </c>
      <c r="B16341" t="s">
        <v>6444</v>
      </c>
      <c r="C16341" t="s">
        <v>81</v>
      </c>
      <c r="D16341" t="s">
        <v>10</v>
      </c>
      <c r="E16341" t="s">
        <v>25</v>
      </c>
      <c r="F16341" s="35">
        <v>2410.6266000000001</v>
      </c>
      <c r="G16341" t="str">
        <f t="shared" si="510"/>
        <v>Brand Seekers</v>
      </c>
      <c r="H16341" s="4">
        <v>41071</v>
      </c>
      <c r="I16341">
        <f>WEEKDAY(Cleaned!$H16341)</f>
        <v>2</v>
      </c>
      <c r="J16341" t="s">
        <v>17</v>
      </c>
      <c r="K16341" s="4">
        <v>22077</v>
      </c>
      <c r="L16341">
        <f>INT(YEARFRAC(Cleaned!$K16341,Cleaned!$H16341,1))</f>
        <v>52</v>
      </c>
      <c r="M16341" t="str">
        <f t="shared" si="511"/>
        <v>Seniors</v>
      </c>
    </row>
    <row r="16342" spans="1:13" x14ac:dyDescent="0.25">
      <c r="A16342">
        <v>26342</v>
      </c>
      <c r="B16342" t="s">
        <v>6569</v>
      </c>
      <c r="C16342" t="s">
        <v>81</v>
      </c>
      <c r="D16342" t="s">
        <v>10</v>
      </c>
      <c r="E16342" t="s">
        <v>25</v>
      </c>
      <c r="F16342" s="35">
        <v>1105.4834000000001</v>
      </c>
      <c r="G16342" t="str">
        <f t="shared" si="510"/>
        <v>Casual Buyers</v>
      </c>
      <c r="H16342" s="4">
        <v>41104</v>
      </c>
      <c r="I16342">
        <f>WEEKDAY(Cleaned!$H16342)</f>
        <v>7</v>
      </c>
      <c r="J16342" t="s">
        <v>17</v>
      </c>
      <c r="K16342" s="4">
        <v>21050</v>
      </c>
      <c r="L16342">
        <f>INT(YEARFRAC(Cleaned!$K16342,Cleaned!$H16342,1))</f>
        <v>54</v>
      </c>
      <c r="M16342" t="str">
        <f t="shared" si="511"/>
        <v>Seniors</v>
      </c>
    </row>
    <row r="16343" spans="1:13" x14ac:dyDescent="0.25">
      <c r="A16343">
        <v>26343</v>
      </c>
      <c r="B16343" t="s">
        <v>6431</v>
      </c>
      <c r="C16343" t="s">
        <v>81</v>
      </c>
      <c r="D16343" t="s">
        <v>10</v>
      </c>
      <c r="E16343" t="s">
        <v>25</v>
      </c>
      <c r="F16343" s="35">
        <v>2288.9187000000002</v>
      </c>
      <c r="G16343" t="str">
        <f t="shared" si="510"/>
        <v>Brand Seekers</v>
      </c>
      <c r="H16343" s="4">
        <v>41163</v>
      </c>
      <c r="I16343">
        <f>WEEKDAY(Cleaned!$H16343)</f>
        <v>3</v>
      </c>
      <c r="J16343" t="s">
        <v>12</v>
      </c>
      <c r="K16343" s="4">
        <v>25216</v>
      </c>
      <c r="L16343">
        <f>INT(YEARFRAC(Cleaned!$K16343,Cleaned!$H16343,1))</f>
        <v>43</v>
      </c>
      <c r="M16343" t="str">
        <f t="shared" si="511"/>
        <v>Adult</v>
      </c>
    </row>
    <row r="16344" spans="1:13" x14ac:dyDescent="0.25">
      <c r="A16344">
        <v>26344</v>
      </c>
      <c r="B16344" t="s">
        <v>6595</v>
      </c>
      <c r="C16344" t="s">
        <v>81</v>
      </c>
      <c r="D16344" t="s">
        <v>10</v>
      </c>
      <c r="E16344" t="s">
        <v>25</v>
      </c>
      <c r="F16344" s="35">
        <v>2264.2536</v>
      </c>
      <c r="G16344" t="str">
        <f t="shared" si="510"/>
        <v>Brand Seekers</v>
      </c>
      <c r="H16344" s="4">
        <v>41173</v>
      </c>
      <c r="I16344">
        <f>WEEKDAY(Cleaned!$H16344)</f>
        <v>6</v>
      </c>
      <c r="J16344" t="s">
        <v>12</v>
      </c>
      <c r="K16344" s="4">
        <v>19497</v>
      </c>
      <c r="L16344">
        <f>INT(YEARFRAC(Cleaned!$K16344,Cleaned!$H16344,1))</f>
        <v>59</v>
      </c>
      <c r="M16344" t="str">
        <f t="shared" si="511"/>
        <v>Seniors</v>
      </c>
    </row>
    <row r="16345" spans="1:13" x14ac:dyDescent="0.25">
      <c r="A16345">
        <v>26345</v>
      </c>
      <c r="B16345" t="s">
        <v>6559</v>
      </c>
      <c r="C16345" t="s">
        <v>81</v>
      </c>
      <c r="D16345" t="s">
        <v>10</v>
      </c>
      <c r="E16345" t="s">
        <v>25</v>
      </c>
      <c r="F16345" s="35">
        <v>2410.6266000000001</v>
      </c>
      <c r="G16345" t="str">
        <f t="shared" si="510"/>
        <v>Brand Seekers</v>
      </c>
      <c r="H16345" s="4">
        <v>41182</v>
      </c>
      <c r="I16345">
        <f>WEEKDAY(Cleaned!$H16345)</f>
        <v>1</v>
      </c>
      <c r="J16345" t="s">
        <v>17</v>
      </c>
      <c r="K16345" s="4">
        <v>23274</v>
      </c>
      <c r="L16345">
        <f>INT(YEARFRAC(Cleaned!$K16345,Cleaned!$H16345,1))</f>
        <v>49</v>
      </c>
      <c r="M16345" t="str">
        <f t="shared" si="511"/>
        <v>Adult</v>
      </c>
    </row>
    <row r="16346" spans="1:13" x14ac:dyDescent="0.25">
      <c r="A16346">
        <v>26346</v>
      </c>
      <c r="B16346" t="s">
        <v>6570</v>
      </c>
      <c r="C16346" t="s">
        <v>81</v>
      </c>
      <c r="D16346" t="s">
        <v>10</v>
      </c>
      <c r="E16346" t="s">
        <v>25</v>
      </c>
      <c r="F16346" s="35">
        <v>2699.9018000000001</v>
      </c>
      <c r="G16346" t="str">
        <f t="shared" si="510"/>
        <v>Brand Seekers</v>
      </c>
      <c r="H16346" s="4">
        <v>41196</v>
      </c>
      <c r="I16346">
        <f>WEEKDAY(Cleaned!$H16346)</f>
        <v>1</v>
      </c>
      <c r="J16346" t="s">
        <v>17</v>
      </c>
      <c r="K16346" s="4">
        <v>17039</v>
      </c>
      <c r="L16346">
        <f>INT(YEARFRAC(Cleaned!$K16346,Cleaned!$H16346,1))</f>
        <v>66</v>
      </c>
      <c r="M16346" t="str">
        <f t="shared" si="511"/>
        <v>Elders</v>
      </c>
    </row>
    <row r="16347" spans="1:13" x14ac:dyDescent="0.25">
      <c r="A16347">
        <v>26347</v>
      </c>
      <c r="B16347" t="s">
        <v>6467</v>
      </c>
      <c r="C16347" t="s">
        <v>81</v>
      </c>
      <c r="D16347" t="s">
        <v>10</v>
      </c>
      <c r="E16347" t="s">
        <v>25</v>
      </c>
      <c r="F16347" s="35">
        <v>2288.9187000000002</v>
      </c>
      <c r="G16347" t="str">
        <f t="shared" si="510"/>
        <v>Brand Seekers</v>
      </c>
      <c r="H16347" s="4">
        <v>41320</v>
      </c>
      <c r="I16347">
        <f>WEEKDAY(Cleaned!$H16347)</f>
        <v>6</v>
      </c>
      <c r="J16347" t="s">
        <v>17</v>
      </c>
      <c r="K16347" s="4">
        <v>15267</v>
      </c>
      <c r="L16347">
        <f>INT(YEARFRAC(Cleaned!$K16347,Cleaned!$H16347,1))</f>
        <v>71</v>
      </c>
      <c r="M16347" t="str">
        <f t="shared" si="511"/>
        <v>Elders</v>
      </c>
    </row>
    <row r="16348" spans="1:13" x14ac:dyDescent="0.25">
      <c r="A16348">
        <v>26348</v>
      </c>
      <c r="B16348" t="s">
        <v>9471</v>
      </c>
      <c r="C16348" t="s">
        <v>81</v>
      </c>
      <c r="D16348" t="s">
        <v>10</v>
      </c>
      <c r="E16348" t="s">
        <v>25</v>
      </c>
      <c r="F16348" s="35">
        <v>865.20399999999995</v>
      </c>
      <c r="G16348" t="str">
        <f t="shared" si="510"/>
        <v>Casual Buyers</v>
      </c>
      <c r="H16348" s="4">
        <v>41321</v>
      </c>
      <c r="I16348">
        <f>WEEKDAY(Cleaned!$H16348)</f>
        <v>7</v>
      </c>
      <c r="J16348" t="s">
        <v>16</v>
      </c>
      <c r="K16348" s="4">
        <v>22074</v>
      </c>
      <c r="L16348">
        <f>INT(YEARFRAC(Cleaned!$K16348,Cleaned!$H16348,1))</f>
        <v>52</v>
      </c>
      <c r="M16348" t="str">
        <f t="shared" si="511"/>
        <v>Seniors</v>
      </c>
    </row>
    <row r="16349" spans="1:13" x14ac:dyDescent="0.25">
      <c r="A16349">
        <v>26349</v>
      </c>
      <c r="B16349" t="s">
        <v>6561</v>
      </c>
      <c r="C16349" t="s">
        <v>81</v>
      </c>
      <c r="D16349" t="s">
        <v>10</v>
      </c>
      <c r="E16349" t="s">
        <v>25</v>
      </c>
      <c r="F16349" s="35">
        <v>2699.9018000000001</v>
      </c>
      <c r="G16349" t="str">
        <f t="shared" si="510"/>
        <v>Brand Seekers</v>
      </c>
      <c r="H16349" s="4">
        <v>41334</v>
      </c>
      <c r="I16349">
        <f>WEEKDAY(Cleaned!$H16349)</f>
        <v>6</v>
      </c>
      <c r="J16349" t="s">
        <v>17</v>
      </c>
      <c r="K16349" s="4">
        <v>24050</v>
      </c>
      <c r="L16349">
        <f>INT(YEARFRAC(Cleaned!$K16349,Cleaned!$H16349,1))</f>
        <v>47</v>
      </c>
      <c r="M16349" t="str">
        <f t="shared" si="511"/>
        <v>Adult</v>
      </c>
    </row>
    <row r="16350" spans="1:13" x14ac:dyDescent="0.25">
      <c r="A16350">
        <v>26350</v>
      </c>
      <c r="B16350" t="s">
        <v>6397</v>
      </c>
      <c r="C16350" t="s">
        <v>81</v>
      </c>
      <c r="D16350" t="s">
        <v>10</v>
      </c>
      <c r="E16350" t="s">
        <v>25</v>
      </c>
      <c r="F16350" s="35">
        <v>2699.9018000000001</v>
      </c>
      <c r="G16350" t="str">
        <f t="shared" si="510"/>
        <v>Brand Seekers</v>
      </c>
      <c r="H16350" s="4">
        <v>41345</v>
      </c>
      <c r="I16350">
        <f>WEEKDAY(Cleaned!$H16350)</f>
        <v>3</v>
      </c>
      <c r="J16350" t="s">
        <v>13</v>
      </c>
      <c r="K16350" s="4">
        <v>18081</v>
      </c>
      <c r="L16350">
        <f>INT(YEARFRAC(Cleaned!$K16350,Cleaned!$H16350,1))</f>
        <v>63</v>
      </c>
      <c r="M16350" t="str">
        <f t="shared" si="511"/>
        <v>Seniors</v>
      </c>
    </row>
    <row r="16351" spans="1:13" x14ac:dyDescent="0.25">
      <c r="A16351">
        <v>26351</v>
      </c>
      <c r="B16351" t="s">
        <v>6604</v>
      </c>
      <c r="C16351" t="s">
        <v>81</v>
      </c>
      <c r="D16351" t="s">
        <v>10</v>
      </c>
      <c r="E16351" t="s">
        <v>25</v>
      </c>
      <c r="F16351" s="35">
        <v>1105.4834000000001</v>
      </c>
      <c r="G16351" t="str">
        <f t="shared" si="510"/>
        <v>Casual Buyers</v>
      </c>
      <c r="H16351" s="4">
        <v>41362</v>
      </c>
      <c r="I16351">
        <f>WEEKDAY(Cleaned!$H16351)</f>
        <v>6</v>
      </c>
      <c r="J16351" t="s">
        <v>14</v>
      </c>
      <c r="K16351" s="4">
        <v>18207</v>
      </c>
      <c r="L16351">
        <f>INT(YEARFRAC(Cleaned!$K16351,Cleaned!$H16351,1))</f>
        <v>63</v>
      </c>
      <c r="M16351" t="str">
        <f t="shared" si="511"/>
        <v>Seniors</v>
      </c>
    </row>
    <row r="16352" spans="1:13" x14ac:dyDescent="0.25">
      <c r="A16352">
        <v>26352</v>
      </c>
      <c r="B16352" t="s">
        <v>6445</v>
      </c>
      <c r="C16352" t="s">
        <v>81</v>
      </c>
      <c r="D16352" t="s">
        <v>10</v>
      </c>
      <c r="E16352" t="s">
        <v>25</v>
      </c>
      <c r="F16352" s="35">
        <v>865.20399999999995</v>
      </c>
      <c r="G16352" t="str">
        <f t="shared" si="510"/>
        <v>Casual Buyers</v>
      </c>
      <c r="H16352" s="4">
        <v>41386</v>
      </c>
      <c r="I16352">
        <f>WEEKDAY(Cleaned!$H16352)</f>
        <v>2</v>
      </c>
      <c r="J16352" t="s">
        <v>16</v>
      </c>
      <c r="K16352" s="4">
        <v>25775</v>
      </c>
      <c r="L16352">
        <f>INT(YEARFRAC(Cleaned!$K16352,Cleaned!$H16352,1))</f>
        <v>42</v>
      </c>
      <c r="M16352" t="str">
        <f t="shared" si="511"/>
        <v>Adult</v>
      </c>
    </row>
    <row r="16353" spans="1:13" x14ac:dyDescent="0.25">
      <c r="A16353">
        <v>26353</v>
      </c>
      <c r="B16353" t="s">
        <v>9472</v>
      </c>
      <c r="C16353" t="s">
        <v>81</v>
      </c>
      <c r="D16353" t="s">
        <v>10</v>
      </c>
      <c r="E16353" t="s">
        <v>25</v>
      </c>
      <c r="F16353" s="35">
        <v>1105.4834000000001</v>
      </c>
      <c r="G16353" t="str">
        <f t="shared" si="510"/>
        <v>Casual Buyers</v>
      </c>
      <c r="H16353" s="4">
        <v>41397</v>
      </c>
      <c r="I16353">
        <f>WEEKDAY(Cleaned!$H16353)</f>
        <v>6</v>
      </c>
      <c r="J16353" t="s">
        <v>16</v>
      </c>
      <c r="K16353" s="4">
        <v>23331</v>
      </c>
      <c r="L16353">
        <f>INT(YEARFRAC(Cleaned!$K16353,Cleaned!$H16353,1))</f>
        <v>49</v>
      </c>
      <c r="M16353" t="str">
        <f t="shared" si="511"/>
        <v>Adult</v>
      </c>
    </row>
    <row r="16354" spans="1:13" x14ac:dyDescent="0.25">
      <c r="A16354">
        <v>26354</v>
      </c>
      <c r="B16354" t="s">
        <v>6471</v>
      </c>
      <c r="C16354" t="s">
        <v>81</v>
      </c>
      <c r="D16354" t="s">
        <v>10</v>
      </c>
      <c r="E16354" t="s">
        <v>25</v>
      </c>
      <c r="F16354" s="35">
        <v>2288.9187000000002</v>
      </c>
      <c r="G16354" t="str">
        <f t="shared" si="510"/>
        <v>Brand Seekers</v>
      </c>
      <c r="H16354" s="4">
        <v>41406</v>
      </c>
      <c r="I16354">
        <f>WEEKDAY(Cleaned!$H16354)</f>
        <v>1</v>
      </c>
      <c r="J16354" t="s">
        <v>12</v>
      </c>
      <c r="K16354" s="4">
        <v>20577</v>
      </c>
      <c r="L16354">
        <f>INT(YEARFRAC(Cleaned!$K16354,Cleaned!$H16354,1))</f>
        <v>57</v>
      </c>
      <c r="M16354" t="str">
        <f t="shared" si="511"/>
        <v>Seniors</v>
      </c>
    </row>
    <row r="16355" spans="1:13" x14ac:dyDescent="0.25">
      <c r="A16355">
        <v>26355</v>
      </c>
      <c r="B16355" t="s">
        <v>9473</v>
      </c>
      <c r="C16355" t="s">
        <v>81</v>
      </c>
      <c r="D16355" t="s">
        <v>10</v>
      </c>
      <c r="E16355" t="s">
        <v>25</v>
      </c>
      <c r="F16355" s="35">
        <v>2699.9018000000001</v>
      </c>
      <c r="G16355" t="str">
        <f t="shared" si="510"/>
        <v>Brand Seekers</v>
      </c>
      <c r="H16355" s="4">
        <v>41411</v>
      </c>
      <c r="I16355">
        <f>WEEKDAY(Cleaned!$H16355)</f>
        <v>6</v>
      </c>
      <c r="J16355" t="s">
        <v>17</v>
      </c>
      <c r="K16355" s="4">
        <v>20244</v>
      </c>
      <c r="L16355">
        <f>INT(YEARFRAC(Cleaned!$K16355,Cleaned!$H16355,1))</f>
        <v>57</v>
      </c>
      <c r="M16355" t="str">
        <f t="shared" si="511"/>
        <v>Seniors</v>
      </c>
    </row>
    <row r="16356" spans="1:13" x14ac:dyDescent="0.25">
      <c r="A16356">
        <v>26356</v>
      </c>
      <c r="B16356" t="s">
        <v>6565</v>
      </c>
      <c r="C16356" t="s">
        <v>81</v>
      </c>
      <c r="D16356" t="s">
        <v>10</v>
      </c>
      <c r="E16356" t="s">
        <v>25</v>
      </c>
      <c r="F16356" s="35">
        <v>2699.9018000000001</v>
      </c>
      <c r="G16356" t="str">
        <f t="shared" si="510"/>
        <v>Brand Seekers</v>
      </c>
      <c r="H16356" s="4">
        <v>41414</v>
      </c>
      <c r="I16356">
        <f>WEEKDAY(Cleaned!$H16356)</f>
        <v>2</v>
      </c>
      <c r="J16356" t="s">
        <v>17</v>
      </c>
      <c r="K16356" s="4">
        <v>26224</v>
      </c>
      <c r="L16356">
        <f>INT(YEARFRAC(Cleaned!$K16356,Cleaned!$H16356,1))</f>
        <v>41</v>
      </c>
      <c r="M16356" t="str">
        <f t="shared" si="511"/>
        <v>Adult</v>
      </c>
    </row>
    <row r="16357" spans="1:13" x14ac:dyDescent="0.25">
      <c r="A16357">
        <v>26357</v>
      </c>
      <c r="B16357" t="s">
        <v>6365</v>
      </c>
      <c r="C16357" t="s">
        <v>81</v>
      </c>
      <c r="D16357" t="s">
        <v>10</v>
      </c>
      <c r="E16357" t="s">
        <v>25</v>
      </c>
      <c r="F16357" s="35">
        <v>2264.2536</v>
      </c>
      <c r="G16357" t="str">
        <f t="shared" si="510"/>
        <v>Brand Seekers</v>
      </c>
      <c r="H16357" s="4">
        <v>41423</v>
      </c>
      <c r="I16357">
        <f>WEEKDAY(Cleaned!$H16357)</f>
        <v>4</v>
      </c>
      <c r="J16357" t="s">
        <v>17</v>
      </c>
      <c r="K16357" s="4">
        <v>21117</v>
      </c>
      <c r="L16357">
        <f>INT(YEARFRAC(Cleaned!$K16357,Cleaned!$H16357,1))</f>
        <v>55</v>
      </c>
      <c r="M16357" t="str">
        <f t="shared" si="511"/>
        <v>Seniors</v>
      </c>
    </row>
    <row r="16358" spans="1:13" x14ac:dyDescent="0.25">
      <c r="A16358">
        <v>26358</v>
      </c>
      <c r="B16358" t="s">
        <v>6378</v>
      </c>
      <c r="C16358" t="s">
        <v>81</v>
      </c>
      <c r="D16358" t="s">
        <v>10</v>
      </c>
      <c r="E16358" t="s">
        <v>25</v>
      </c>
      <c r="F16358" s="35">
        <v>2709.8357000000001</v>
      </c>
      <c r="G16358" t="str">
        <f t="shared" si="510"/>
        <v>Brand Seekers</v>
      </c>
      <c r="H16358" s="4">
        <v>41433</v>
      </c>
      <c r="I16358">
        <f>WEEKDAY(Cleaned!$H16358)</f>
        <v>7</v>
      </c>
      <c r="J16358" t="s">
        <v>12</v>
      </c>
      <c r="K16358" s="4">
        <v>13372</v>
      </c>
      <c r="L16358">
        <f>INT(YEARFRAC(Cleaned!$K16358,Cleaned!$H16358,1))</f>
        <v>76</v>
      </c>
      <c r="M16358" t="str">
        <f t="shared" si="511"/>
        <v>Elders</v>
      </c>
    </row>
    <row r="16359" spans="1:13" x14ac:dyDescent="0.25">
      <c r="A16359">
        <v>26359</v>
      </c>
      <c r="B16359" t="s">
        <v>6494</v>
      </c>
      <c r="C16359" t="s">
        <v>81</v>
      </c>
      <c r="D16359" t="s">
        <v>10</v>
      </c>
      <c r="E16359" t="s">
        <v>25</v>
      </c>
      <c r="F16359" s="35">
        <v>2740.3337000000001</v>
      </c>
      <c r="G16359" t="str">
        <f t="shared" si="510"/>
        <v>Brand Seekers</v>
      </c>
      <c r="H16359" s="4">
        <v>41434</v>
      </c>
      <c r="I16359">
        <f>WEEKDAY(Cleaned!$H16359)</f>
        <v>1</v>
      </c>
      <c r="J16359" t="s">
        <v>12</v>
      </c>
      <c r="K16359" s="4">
        <v>22835</v>
      </c>
      <c r="L16359">
        <f>INT(YEARFRAC(Cleaned!$K16359,Cleaned!$H16359,1))</f>
        <v>50</v>
      </c>
      <c r="M16359" t="str">
        <f t="shared" si="511"/>
        <v>Seniors</v>
      </c>
    </row>
    <row r="16360" spans="1:13" x14ac:dyDescent="0.25">
      <c r="A16360">
        <v>26360</v>
      </c>
      <c r="B16360" t="s">
        <v>9471</v>
      </c>
      <c r="C16360" t="s">
        <v>81</v>
      </c>
      <c r="D16360" t="s">
        <v>10</v>
      </c>
      <c r="E16360" t="s">
        <v>25</v>
      </c>
      <c r="F16360" s="35">
        <v>650.80079999999998</v>
      </c>
      <c r="G16360" t="str">
        <f t="shared" si="510"/>
        <v>Casual Buyers</v>
      </c>
      <c r="H16360" s="4">
        <v>41443</v>
      </c>
      <c r="I16360">
        <f>WEEKDAY(Cleaned!$H16360)</f>
        <v>3</v>
      </c>
      <c r="J16360" t="s">
        <v>16</v>
      </c>
      <c r="K16360" s="4">
        <v>22074</v>
      </c>
      <c r="L16360">
        <f>INT(YEARFRAC(Cleaned!$K16360,Cleaned!$H16360,1))</f>
        <v>53</v>
      </c>
      <c r="M16360" t="str">
        <f t="shared" si="511"/>
        <v>Seniors</v>
      </c>
    </row>
    <row r="16361" spans="1:13" x14ac:dyDescent="0.25">
      <c r="A16361">
        <v>26361</v>
      </c>
      <c r="B16361" t="s">
        <v>9474</v>
      </c>
      <c r="C16361" t="s">
        <v>81</v>
      </c>
      <c r="D16361" t="s">
        <v>10</v>
      </c>
      <c r="E16361" t="s">
        <v>25</v>
      </c>
      <c r="F16361" s="35">
        <v>2547.0029</v>
      </c>
      <c r="G16361" t="str">
        <f t="shared" si="510"/>
        <v>Brand Seekers</v>
      </c>
      <c r="H16361" s="4">
        <v>41452</v>
      </c>
      <c r="I16361">
        <f>WEEKDAY(Cleaned!$H16361)</f>
        <v>5</v>
      </c>
      <c r="J16361" t="s">
        <v>16</v>
      </c>
      <c r="K16361" s="4">
        <v>16987</v>
      </c>
      <c r="L16361">
        <f>INT(YEARFRAC(Cleaned!$K16361,Cleaned!$H16361,1))</f>
        <v>66</v>
      </c>
      <c r="M16361" t="str">
        <f t="shared" si="511"/>
        <v>Elders</v>
      </c>
    </row>
    <row r="16362" spans="1:13" x14ac:dyDescent="0.25">
      <c r="A16362">
        <v>26362</v>
      </c>
      <c r="B16362" t="s">
        <v>9475</v>
      </c>
      <c r="C16362" t="s">
        <v>81</v>
      </c>
      <c r="D16362" t="s">
        <v>10</v>
      </c>
      <c r="E16362" t="s">
        <v>25</v>
      </c>
      <c r="F16362" s="35">
        <v>34.553400000000003</v>
      </c>
      <c r="G16362" t="str">
        <f t="shared" si="510"/>
        <v>Casual Buyers</v>
      </c>
      <c r="H16362" s="4">
        <v>41465</v>
      </c>
      <c r="I16362">
        <f>WEEKDAY(Cleaned!$H16362)</f>
        <v>4</v>
      </c>
      <c r="J16362" t="s">
        <v>13</v>
      </c>
      <c r="K16362" s="4">
        <v>20905</v>
      </c>
      <c r="L16362">
        <f>INT(YEARFRAC(Cleaned!$K16362,Cleaned!$H16362,1))</f>
        <v>56</v>
      </c>
      <c r="M16362" t="str">
        <f t="shared" si="511"/>
        <v>Seniors</v>
      </c>
    </row>
    <row r="16363" spans="1:13" x14ac:dyDescent="0.25">
      <c r="A16363">
        <v>26363</v>
      </c>
      <c r="B16363" t="s">
        <v>9476</v>
      </c>
      <c r="C16363" t="s">
        <v>81</v>
      </c>
      <c r="D16363" t="s">
        <v>10</v>
      </c>
      <c r="E16363" t="s">
        <v>25</v>
      </c>
      <c r="F16363" s="35">
        <v>9.9339999999999993</v>
      </c>
      <c r="G16363" t="str">
        <f t="shared" si="510"/>
        <v>Casual Buyers</v>
      </c>
      <c r="H16363" s="4">
        <v>41471</v>
      </c>
      <c r="I16363">
        <f>WEEKDAY(Cleaned!$H16363)</f>
        <v>3</v>
      </c>
      <c r="J16363" t="s">
        <v>17</v>
      </c>
      <c r="K16363" s="4">
        <v>19986</v>
      </c>
      <c r="L16363">
        <f>INT(YEARFRAC(Cleaned!$K16363,Cleaned!$H16363,1))</f>
        <v>58</v>
      </c>
      <c r="M16363" t="str">
        <f t="shared" si="511"/>
        <v>Seniors</v>
      </c>
    </row>
    <row r="16364" spans="1:13" x14ac:dyDescent="0.25">
      <c r="A16364">
        <v>26364</v>
      </c>
      <c r="B16364" t="s">
        <v>6723</v>
      </c>
      <c r="C16364" t="s">
        <v>81</v>
      </c>
      <c r="D16364" t="s">
        <v>10</v>
      </c>
      <c r="E16364" t="s">
        <v>25</v>
      </c>
      <c r="F16364" s="35">
        <v>83.946899999999999</v>
      </c>
      <c r="G16364" t="str">
        <f t="shared" si="510"/>
        <v>Casual Buyers</v>
      </c>
      <c r="H16364" s="4">
        <v>41475</v>
      </c>
      <c r="I16364">
        <f>WEEKDAY(Cleaned!$H16364)</f>
        <v>7</v>
      </c>
      <c r="J16364" t="s">
        <v>18</v>
      </c>
      <c r="K16364" s="4">
        <v>19194</v>
      </c>
      <c r="L16364">
        <f>INT(YEARFRAC(Cleaned!$K16364,Cleaned!$H16364,1))</f>
        <v>61</v>
      </c>
      <c r="M16364" t="str">
        <f t="shared" si="511"/>
        <v>Seniors</v>
      </c>
    </row>
    <row r="16365" spans="1:13" x14ac:dyDescent="0.25">
      <c r="A16365">
        <v>26365</v>
      </c>
      <c r="B16365" t="s">
        <v>9477</v>
      </c>
      <c r="C16365" t="s">
        <v>81</v>
      </c>
      <c r="D16365" t="s">
        <v>10</v>
      </c>
      <c r="E16365" t="s">
        <v>25</v>
      </c>
      <c r="F16365" s="35">
        <v>62.951900000000002</v>
      </c>
      <c r="G16365" t="str">
        <f t="shared" si="510"/>
        <v>Casual Buyers</v>
      </c>
      <c r="H16365" s="4">
        <v>41485</v>
      </c>
      <c r="I16365">
        <f>WEEKDAY(Cleaned!$H16365)</f>
        <v>3</v>
      </c>
      <c r="J16365" t="s">
        <v>14</v>
      </c>
      <c r="K16365" s="4">
        <v>15669</v>
      </c>
      <c r="L16365">
        <f>INT(YEARFRAC(Cleaned!$K16365,Cleaned!$H16365,1))</f>
        <v>70</v>
      </c>
      <c r="M16365" t="str">
        <f t="shared" si="511"/>
        <v>Elders</v>
      </c>
    </row>
    <row r="16366" spans="1:13" x14ac:dyDescent="0.25">
      <c r="A16366">
        <v>26366</v>
      </c>
      <c r="B16366" t="s">
        <v>6567</v>
      </c>
      <c r="C16366" t="s">
        <v>81</v>
      </c>
      <c r="D16366" t="s">
        <v>10</v>
      </c>
      <c r="E16366" t="s">
        <v>25</v>
      </c>
      <c r="F16366" s="35">
        <v>44.177900000000001</v>
      </c>
      <c r="G16366" t="str">
        <f t="shared" si="510"/>
        <v>Casual Buyers</v>
      </c>
      <c r="H16366" s="4">
        <v>41493</v>
      </c>
      <c r="I16366">
        <f>WEEKDAY(Cleaned!$H16366)</f>
        <v>4</v>
      </c>
      <c r="J16366" t="s">
        <v>17</v>
      </c>
      <c r="K16366" s="4">
        <v>22392</v>
      </c>
      <c r="L16366">
        <f>INT(YEARFRAC(Cleaned!$K16366,Cleaned!$H16366,1))</f>
        <v>52</v>
      </c>
      <c r="M16366" t="str">
        <f t="shared" si="511"/>
        <v>Seniors</v>
      </c>
    </row>
    <row r="16367" spans="1:13" x14ac:dyDescent="0.25">
      <c r="A16367">
        <v>26367</v>
      </c>
      <c r="B16367" t="s">
        <v>6591</v>
      </c>
      <c r="C16367" t="s">
        <v>81</v>
      </c>
      <c r="D16367" t="s">
        <v>10</v>
      </c>
      <c r="E16367" t="s">
        <v>25</v>
      </c>
      <c r="F16367" s="35">
        <v>130.90940000000001</v>
      </c>
      <c r="G16367" t="str">
        <f t="shared" si="510"/>
        <v>Casual Buyers</v>
      </c>
      <c r="H16367" s="4">
        <v>41496</v>
      </c>
      <c r="I16367">
        <f>WEEKDAY(Cleaned!$H16367)</f>
        <v>7</v>
      </c>
      <c r="J16367" t="s">
        <v>17</v>
      </c>
      <c r="K16367" s="4">
        <v>26050</v>
      </c>
      <c r="L16367">
        <f>INT(YEARFRAC(Cleaned!$K16367,Cleaned!$H16367,1))</f>
        <v>42</v>
      </c>
      <c r="M16367" t="str">
        <f t="shared" si="511"/>
        <v>Adult</v>
      </c>
    </row>
    <row r="16368" spans="1:13" x14ac:dyDescent="0.25">
      <c r="A16368">
        <v>26368</v>
      </c>
      <c r="B16368" t="s">
        <v>6298</v>
      </c>
      <c r="C16368" t="s">
        <v>81</v>
      </c>
      <c r="D16368" t="s">
        <v>10</v>
      </c>
      <c r="E16368" t="s">
        <v>25</v>
      </c>
      <c r="F16368" s="35">
        <v>2574.6279</v>
      </c>
      <c r="G16368" t="str">
        <f t="shared" si="510"/>
        <v>Brand Seekers</v>
      </c>
      <c r="H16368" s="4">
        <v>41500</v>
      </c>
      <c r="I16368">
        <f>WEEKDAY(Cleaned!$H16368)</f>
        <v>4</v>
      </c>
      <c r="J16368" t="s">
        <v>13</v>
      </c>
      <c r="K16368" s="4">
        <v>27218</v>
      </c>
      <c r="L16368">
        <f>INT(YEARFRAC(Cleaned!$K16368,Cleaned!$H16368,1))</f>
        <v>39</v>
      </c>
      <c r="M16368" t="str">
        <f t="shared" si="511"/>
        <v>Adult</v>
      </c>
    </row>
    <row r="16369" spans="1:13" x14ac:dyDescent="0.25">
      <c r="A16369">
        <v>26369</v>
      </c>
      <c r="B16369" t="s">
        <v>9476</v>
      </c>
      <c r="C16369" t="s">
        <v>81</v>
      </c>
      <c r="D16369" t="s">
        <v>10</v>
      </c>
      <c r="E16369" t="s">
        <v>25</v>
      </c>
      <c r="F16369" s="35">
        <v>64.609399999999994</v>
      </c>
      <c r="G16369" t="str">
        <f t="shared" si="510"/>
        <v>Casual Buyers</v>
      </c>
      <c r="H16369" s="4">
        <v>41503</v>
      </c>
      <c r="I16369">
        <f>WEEKDAY(Cleaned!$H16369)</f>
        <v>7</v>
      </c>
      <c r="J16369" t="s">
        <v>17</v>
      </c>
      <c r="K16369" s="4">
        <v>19986</v>
      </c>
      <c r="L16369">
        <f>INT(YEARFRAC(Cleaned!$K16369,Cleaned!$H16369,1))</f>
        <v>58</v>
      </c>
      <c r="M16369" t="str">
        <f t="shared" si="511"/>
        <v>Seniors</v>
      </c>
    </row>
    <row r="16370" spans="1:13" x14ac:dyDescent="0.25">
      <c r="A16370">
        <v>26370</v>
      </c>
      <c r="B16370" t="s">
        <v>6338</v>
      </c>
      <c r="C16370" t="s">
        <v>81</v>
      </c>
      <c r="D16370" t="s">
        <v>10</v>
      </c>
      <c r="E16370" t="s">
        <v>25</v>
      </c>
      <c r="F16370" s="35">
        <v>175.69499999999999</v>
      </c>
      <c r="G16370" t="str">
        <f t="shared" si="510"/>
        <v>Casual Buyers</v>
      </c>
      <c r="H16370" s="4">
        <v>41504</v>
      </c>
      <c r="I16370">
        <f>WEEKDAY(Cleaned!$H16370)</f>
        <v>1</v>
      </c>
      <c r="J16370" t="s">
        <v>12</v>
      </c>
      <c r="K16370" s="4">
        <v>15507</v>
      </c>
      <c r="L16370">
        <f>INT(YEARFRAC(Cleaned!$K16370,Cleaned!$H16370,1))</f>
        <v>71</v>
      </c>
      <c r="M16370" t="str">
        <f t="shared" si="511"/>
        <v>Elders</v>
      </c>
    </row>
    <row r="16371" spans="1:13" x14ac:dyDescent="0.25">
      <c r="A16371">
        <v>26371</v>
      </c>
      <c r="B16371" t="s">
        <v>9478</v>
      </c>
      <c r="C16371" t="s">
        <v>81</v>
      </c>
      <c r="D16371" t="s">
        <v>10</v>
      </c>
      <c r="E16371" t="s">
        <v>25</v>
      </c>
      <c r="F16371" s="35">
        <v>1945.3194000000001</v>
      </c>
      <c r="G16371" t="str">
        <f t="shared" si="510"/>
        <v>Brand Seekers</v>
      </c>
      <c r="H16371" s="4">
        <v>41505</v>
      </c>
      <c r="I16371">
        <f>WEEKDAY(Cleaned!$H16371)</f>
        <v>2</v>
      </c>
      <c r="J16371" t="s">
        <v>16</v>
      </c>
      <c r="K16371" s="4">
        <v>26182</v>
      </c>
      <c r="L16371">
        <f>INT(YEARFRAC(Cleaned!$K16371,Cleaned!$H16371,1))</f>
        <v>41</v>
      </c>
      <c r="M16371" t="str">
        <f t="shared" si="511"/>
        <v>Adult</v>
      </c>
    </row>
    <row r="16372" spans="1:13" x14ac:dyDescent="0.25">
      <c r="A16372">
        <v>26372</v>
      </c>
      <c r="B16372" t="s">
        <v>6517</v>
      </c>
      <c r="C16372" t="s">
        <v>81</v>
      </c>
      <c r="D16372" t="s">
        <v>10</v>
      </c>
      <c r="E16372" t="s">
        <v>25</v>
      </c>
      <c r="F16372" s="35">
        <v>69.5929</v>
      </c>
      <c r="G16372" t="str">
        <f t="shared" si="510"/>
        <v>Casual Buyers</v>
      </c>
      <c r="H16372" s="4">
        <v>41507</v>
      </c>
      <c r="I16372">
        <f>WEEKDAY(Cleaned!$H16372)</f>
        <v>4</v>
      </c>
      <c r="J16372" t="s">
        <v>14</v>
      </c>
      <c r="K16372" s="4">
        <v>16256</v>
      </c>
      <c r="L16372">
        <f>INT(YEARFRAC(Cleaned!$K16372,Cleaned!$H16372,1))</f>
        <v>69</v>
      </c>
      <c r="M16372" t="str">
        <f t="shared" si="511"/>
        <v>Elders</v>
      </c>
    </row>
    <row r="16373" spans="1:13" x14ac:dyDescent="0.25">
      <c r="A16373">
        <v>26373</v>
      </c>
      <c r="B16373" t="s">
        <v>6322</v>
      </c>
      <c r="C16373" t="s">
        <v>81</v>
      </c>
      <c r="D16373" t="s">
        <v>10</v>
      </c>
      <c r="E16373" t="s">
        <v>25</v>
      </c>
      <c r="F16373" s="35">
        <v>1440.7321999999999</v>
      </c>
      <c r="G16373" t="str">
        <f t="shared" si="510"/>
        <v>Casual Buyers</v>
      </c>
      <c r="H16373" s="4">
        <v>41524</v>
      </c>
      <c r="I16373">
        <f>WEEKDAY(Cleaned!$H16373)</f>
        <v>7</v>
      </c>
      <c r="J16373" t="s">
        <v>12</v>
      </c>
      <c r="K16373" s="4">
        <v>24167</v>
      </c>
      <c r="L16373">
        <f>INT(YEARFRAC(Cleaned!$K16373,Cleaned!$H16373,1))</f>
        <v>47</v>
      </c>
      <c r="M16373" t="str">
        <f t="shared" si="511"/>
        <v>Adult</v>
      </c>
    </row>
    <row r="16374" spans="1:13" x14ac:dyDescent="0.25">
      <c r="A16374">
        <v>26374</v>
      </c>
      <c r="B16374" t="s">
        <v>9479</v>
      </c>
      <c r="C16374" t="s">
        <v>81</v>
      </c>
      <c r="D16374" t="s">
        <v>10</v>
      </c>
      <c r="E16374" t="s">
        <v>25</v>
      </c>
      <c r="F16374" s="35">
        <v>60.730800000000002</v>
      </c>
      <c r="G16374" t="str">
        <f t="shared" si="510"/>
        <v>Casual Buyers</v>
      </c>
      <c r="H16374" s="4">
        <v>41524</v>
      </c>
      <c r="I16374">
        <f>WEEKDAY(Cleaned!$H16374)</f>
        <v>7</v>
      </c>
      <c r="J16374" t="s">
        <v>14</v>
      </c>
      <c r="K16374" s="4">
        <v>23462</v>
      </c>
      <c r="L16374">
        <f>INT(YEARFRAC(Cleaned!$K16374,Cleaned!$H16374,1))</f>
        <v>49</v>
      </c>
      <c r="M16374" t="str">
        <f t="shared" si="511"/>
        <v>Adult</v>
      </c>
    </row>
    <row r="16375" spans="1:13" x14ac:dyDescent="0.25">
      <c r="A16375">
        <v>26375</v>
      </c>
      <c r="B16375" t="s">
        <v>9480</v>
      </c>
      <c r="C16375" t="s">
        <v>81</v>
      </c>
      <c r="D16375" t="s">
        <v>10</v>
      </c>
      <c r="E16375" t="s">
        <v>25</v>
      </c>
      <c r="F16375" s="35">
        <v>136.99789999999999</v>
      </c>
      <c r="G16375" t="str">
        <f t="shared" si="510"/>
        <v>Casual Buyers</v>
      </c>
      <c r="H16375" s="4">
        <v>41526</v>
      </c>
      <c r="I16375">
        <f>WEEKDAY(Cleaned!$H16375)</f>
        <v>2</v>
      </c>
      <c r="J16375" t="s">
        <v>16</v>
      </c>
      <c r="K16375" s="4">
        <v>18440</v>
      </c>
      <c r="L16375">
        <f>INT(YEARFRAC(Cleaned!$K16375,Cleaned!$H16375,1))</f>
        <v>63</v>
      </c>
      <c r="M16375" t="str">
        <f t="shared" si="511"/>
        <v>Seniors</v>
      </c>
    </row>
    <row r="16376" spans="1:13" x14ac:dyDescent="0.25">
      <c r="A16376">
        <v>26376</v>
      </c>
      <c r="B16376" t="s">
        <v>9481</v>
      </c>
      <c r="C16376" t="s">
        <v>81</v>
      </c>
      <c r="D16376" t="s">
        <v>10</v>
      </c>
      <c r="E16376" t="s">
        <v>25</v>
      </c>
      <c r="F16376" s="35">
        <v>132.5779</v>
      </c>
      <c r="G16376" t="str">
        <f t="shared" si="510"/>
        <v>Casual Buyers</v>
      </c>
      <c r="H16376" s="4">
        <v>41527</v>
      </c>
      <c r="I16376">
        <f>WEEKDAY(Cleaned!$H16376)</f>
        <v>3</v>
      </c>
      <c r="J16376" t="s">
        <v>16</v>
      </c>
      <c r="K16376" s="4">
        <v>15361</v>
      </c>
      <c r="L16376">
        <f>INT(YEARFRAC(Cleaned!$K16376,Cleaned!$H16376,1))</f>
        <v>71</v>
      </c>
      <c r="M16376" t="str">
        <f t="shared" si="511"/>
        <v>Elders</v>
      </c>
    </row>
    <row r="16377" spans="1:13" x14ac:dyDescent="0.25">
      <c r="A16377">
        <v>26377</v>
      </c>
      <c r="B16377" t="s">
        <v>9482</v>
      </c>
      <c r="C16377" t="s">
        <v>81</v>
      </c>
      <c r="D16377" t="s">
        <v>10</v>
      </c>
      <c r="E16377" t="s">
        <v>25</v>
      </c>
      <c r="F16377" s="35">
        <v>15.447900000000001</v>
      </c>
      <c r="G16377" t="str">
        <f t="shared" si="510"/>
        <v>Casual Buyers</v>
      </c>
      <c r="H16377" s="4">
        <v>41531</v>
      </c>
      <c r="I16377">
        <f>WEEKDAY(Cleaned!$H16377)</f>
        <v>7</v>
      </c>
      <c r="J16377" t="s">
        <v>16</v>
      </c>
      <c r="K16377" s="4">
        <v>19577</v>
      </c>
      <c r="L16377">
        <f>INT(YEARFRAC(Cleaned!$K16377,Cleaned!$H16377,1))</f>
        <v>60</v>
      </c>
      <c r="M16377" t="str">
        <f t="shared" si="511"/>
        <v>Seniors</v>
      </c>
    </row>
    <row r="16378" spans="1:13" x14ac:dyDescent="0.25">
      <c r="A16378">
        <v>26378</v>
      </c>
      <c r="B16378" t="s">
        <v>9483</v>
      </c>
      <c r="C16378" t="s">
        <v>81</v>
      </c>
      <c r="D16378" t="s">
        <v>10</v>
      </c>
      <c r="E16378" t="s">
        <v>25</v>
      </c>
      <c r="F16378" s="35">
        <v>5.5140000000000002</v>
      </c>
      <c r="G16378" t="str">
        <f t="shared" si="510"/>
        <v>Casual Buyers</v>
      </c>
      <c r="H16378" s="4">
        <v>41536</v>
      </c>
      <c r="I16378">
        <f>WEEKDAY(Cleaned!$H16378)</f>
        <v>5</v>
      </c>
      <c r="J16378" t="s">
        <v>16</v>
      </c>
      <c r="K16378" s="4">
        <v>17094</v>
      </c>
      <c r="L16378">
        <f>INT(YEARFRAC(Cleaned!$K16378,Cleaned!$H16378,1))</f>
        <v>66</v>
      </c>
      <c r="M16378" t="str">
        <f t="shared" si="511"/>
        <v>Elders</v>
      </c>
    </row>
    <row r="16379" spans="1:13" x14ac:dyDescent="0.25">
      <c r="A16379">
        <v>26379</v>
      </c>
      <c r="B16379" t="s">
        <v>6597</v>
      </c>
      <c r="C16379" t="s">
        <v>81</v>
      </c>
      <c r="D16379" t="s">
        <v>10</v>
      </c>
      <c r="E16379" t="s">
        <v>25</v>
      </c>
      <c r="F16379" s="35">
        <v>104.4004</v>
      </c>
      <c r="G16379" t="str">
        <f t="shared" si="510"/>
        <v>Casual Buyers</v>
      </c>
      <c r="H16379" s="4">
        <v>41537</v>
      </c>
      <c r="I16379">
        <f>WEEKDAY(Cleaned!$H16379)</f>
        <v>6</v>
      </c>
      <c r="J16379" t="s">
        <v>12</v>
      </c>
      <c r="K16379" s="4">
        <v>15048</v>
      </c>
      <c r="L16379">
        <f>INT(YEARFRAC(Cleaned!$K16379,Cleaned!$H16379,1))</f>
        <v>72</v>
      </c>
      <c r="M16379" t="str">
        <f t="shared" si="511"/>
        <v>Elders</v>
      </c>
    </row>
    <row r="16380" spans="1:13" x14ac:dyDescent="0.25">
      <c r="A16380">
        <v>26380</v>
      </c>
      <c r="B16380" t="s">
        <v>6312</v>
      </c>
      <c r="C16380" t="s">
        <v>81</v>
      </c>
      <c r="D16380" t="s">
        <v>10</v>
      </c>
      <c r="E16380" t="s">
        <v>25</v>
      </c>
      <c r="F16380" s="35">
        <v>2574.6279</v>
      </c>
      <c r="G16380" t="str">
        <f t="shared" si="510"/>
        <v>Brand Seekers</v>
      </c>
      <c r="H16380" s="4">
        <v>41538</v>
      </c>
      <c r="I16380">
        <f>WEEKDAY(Cleaned!$H16380)</f>
        <v>7</v>
      </c>
      <c r="J16380" t="s">
        <v>15</v>
      </c>
      <c r="K16380" s="4">
        <v>20670</v>
      </c>
      <c r="L16380">
        <f>INT(YEARFRAC(Cleaned!$K16380,Cleaned!$H16380,1))</f>
        <v>57</v>
      </c>
      <c r="M16380" t="str">
        <f t="shared" si="511"/>
        <v>Seniors</v>
      </c>
    </row>
    <row r="16381" spans="1:13" x14ac:dyDescent="0.25">
      <c r="A16381">
        <v>26381</v>
      </c>
      <c r="B16381" t="s">
        <v>6521</v>
      </c>
      <c r="C16381" t="s">
        <v>81</v>
      </c>
      <c r="D16381" t="s">
        <v>10</v>
      </c>
      <c r="E16381" t="s">
        <v>25</v>
      </c>
      <c r="F16381" s="35">
        <v>41.205500000000001</v>
      </c>
      <c r="G16381" t="str">
        <f t="shared" si="510"/>
        <v>Casual Buyers</v>
      </c>
      <c r="H16381" s="4">
        <v>41539</v>
      </c>
      <c r="I16381">
        <f>WEEKDAY(Cleaned!$H16381)</f>
        <v>1</v>
      </c>
      <c r="J16381" t="s">
        <v>14</v>
      </c>
      <c r="K16381" s="4">
        <v>16362</v>
      </c>
      <c r="L16381">
        <f>INT(YEARFRAC(Cleaned!$K16381,Cleaned!$H16381,1))</f>
        <v>68</v>
      </c>
      <c r="M16381" t="str">
        <f t="shared" si="511"/>
        <v>Elders</v>
      </c>
    </row>
    <row r="16382" spans="1:13" x14ac:dyDescent="0.25">
      <c r="A16382">
        <v>26382</v>
      </c>
      <c r="B16382" t="s">
        <v>6382</v>
      </c>
      <c r="C16382" t="s">
        <v>81</v>
      </c>
      <c r="D16382" t="s">
        <v>10</v>
      </c>
      <c r="E16382" t="s">
        <v>25</v>
      </c>
      <c r="F16382" s="35">
        <v>2776.1136000000001</v>
      </c>
      <c r="G16382" t="str">
        <f t="shared" si="510"/>
        <v>Brand Seekers</v>
      </c>
      <c r="H16382" s="4">
        <v>41542</v>
      </c>
      <c r="I16382">
        <f>WEEKDAY(Cleaned!$H16382)</f>
        <v>4</v>
      </c>
      <c r="J16382" t="s">
        <v>12</v>
      </c>
      <c r="K16382" s="4">
        <v>16693</v>
      </c>
      <c r="L16382">
        <f>INT(YEARFRAC(Cleaned!$K16382,Cleaned!$H16382,1))</f>
        <v>68</v>
      </c>
      <c r="M16382" t="str">
        <f t="shared" si="511"/>
        <v>Elders</v>
      </c>
    </row>
    <row r="16383" spans="1:13" x14ac:dyDescent="0.25">
      <c r="A16383">
        <v>26383</v>
      </c>
      <c r="B16383" t="s">
        <v>6464</v>
      </c>
      <c r="C16383" t="s">
        <v>81</v>
      </c>
      <c r="D16383" t="s">
        <v>10</v>
      </c>
      <c r="E16383" t="s">
        <v>25</v>
      </c>
      <c r="F16383" s="35">
        <v>136.9648</v>
      </c>
      <c r="G16383" t="str">
        <f t="shared" si="510"/>
        <v>Casual Buyers</v>
      </c>
      <c r="H16383" s="4">
        <v>41542</v>
      </c>
      <c r="I16383">
        <f>WEEKDAY(Cleaned!$H16383)</f>
        <v>4</v>
      </c>
      <c r="J16383" t="s">
        <v>18</v>
      </c>
      <c r="K16383" s="4">
        <v>22781</v>
      </c>
      <c r="L16383">
        <f>INT(YEARFRAC(Cleaned!$K16383,Cleaned!$H16383,1))</f>
        <v>51</v>
      </c>
      <c r="M16383" t="str">
        <f t="shared" si="511"/>
        <v>Seniors</v>
      </c>
    </row>
    <row r="16384" spans="1:13" x14ac:dyDescent="0.25">
      <c r="A16384">
        <v>26384</v>
      </c>
      <c r="B16384" t="s">
        <v>6503</v>
      </c>
      <c r="C16384" t="s">
        <v>81</v>
      </c>
      <c r="D16384" t="s">
        <v>10</v>
      </c>
      <c r="E16384" t="s">
        <v>25</v>
      </c>
      <c r="F16384" s="35">
        <v>2682.9953</v>
      </c>
      <c r="G16384" t="str">
        <f t="shared" si="510"/>
        <v>Brand Seekers</v>
      </c>
      <c r="H16384" s="4">
        <v>41542</v>
      </c>
      <c r="I16384">
        <f>WEEKDAY(Cleaned!$H16384)</f>
        <v>4</v>
      </c>
      <c r="J16384" t="s">
        <v>13</v>
      </c>
      <c r="K16384" s="4">
        <v>23330</v>
      </c>
      <c r="L16384">
        <f>INT(YEARFRAC(Cleaned!$K16384,Cleaned!$H16384,1))</f>
        <v>49</v>
      </c>
      <c r="M16384" t="str">
        <f t="shared" si="511"/>
        <v>Adult</v>
      </c>
    </row>
    <row r="16385" spans="1:13" x14ac:dyDescent="0.25">
      <c r="A16385">
        <v>26385</v>
      </c>
      <c r="B16385" t="s">
        <v>6303</v>
      </c>
      <c r="C16385" t="s">
        <v>81</v>
      </c>
      <c r="D16385" t="s">
        <v>10</v>
      </c>
      <c r="E16385" t="s">
        <v>25</v>
      </c>
      <c r="F16385" s="35">
        <v>2708.6864999999998</v>
      </c>
      <c r="G16385" t="str">
        <f t="shared" si="510"/>
        <v>Brand Seekers</v>
      </c>
      <c r="H16385" s="4">
        <v>41545</v>
      </c>
      <c r="I16385">
        <f>WEEKDAY(Cleaned!$H16385)</f>
        <v>7</v>
      </c>
      <c r="J16385" t="s">
        <v>12</v>
      </c>
      <c r="K16385" s="4">
        <v>17641</v>
      </c>
      <c r="L16385">
        <f>INT(YEARFRAC(Cleaned!$K16385,Cleaned!$H16385,1))</f>
        <v>65</v>
      </c>
      <c r="M16385" t="str">
        <f t="shared" si="511"/>
        <v>Elders</v>
      </c>
    </row>
    <row r="16386" spans="1:13" x14ac:dyDescent="0.25">
      <c r="A16386">
        <v>26386</v>
      </c>
      <c r="B16386" t="s">
        <v>6435</v>
      </c>
      <c r="C16386" t="s">
        <v>81</v>
      </c>
      <c r="D16386" t="s">
        <v>10</v>
      </c>
      <c r="E16386" t="s">
        <v>25</v>
      </c>
      <c r="F16386" s="35">
        <v>11.039</v>
      </c>
      <c r="G16386" t="str">
        <f t="shared" ref="G16386:G16449" si="512">IF(F16386&lt;=1500,"Casual Buyers",IF(F16386&gt;=1501,"Brand Seekers",IF(F16386&gt;2500,"Convinced Seekers")))</f>
        <v>Casual Buyers</v>
      </c>
      <c r="H16386" s="4">
        <v>41555</v>
      </c>
      <c r="I16386">
        <f>WEEKDAY(Cleaned!$H16386)</f>
        <v>3</v>
      </c>
      <c r="J16386" t="s">
        <v>18</v>
      </c>
      <c r="K16386" s="4">
        <v>21131</v>
      </c>
      <c r="L16386">
        <f>INT(YEARFRAC(Cleaned!$K16386,Cleaned!$H16386,1))</f>
        <v>55</v>
      </c>
      <c r="M16386" t="str">
        <f t="shared" ref="M16386:M16449" si="513">IF(L16386&lt;=19,"Teenager",IF(L16386&lt;=34,"Young Adult",IF(L16386&lt;=49,"Adult",IF(L16386&lt;=64,"Seniors",IF(L16386&gt;=65,"Elders")))))</f>
        <v>Seniors</v>
      </c>
    </row>
    <row r="16387" spans="1:13" x14ac:dyDescent="0.25">
      <c r="A16387">
        <v>26387</v>
      </c>
      <c r="B16387" t="s">
        <v>9484</v>
      </c>
      <c r="C16387" t="s">
        <v>81</v>
      </c>
      <c r="D16387" t="s">
        <v>10</v>
      </c>
      <c r="E16387" t="s">
        <v>25</v>
      </c>
      <c r="F16387" s="35">
        <v>1918.2579000000001</v>
      </c>
      <c r="G16387" t="str">
        <f t="shared" si="512"/>
        <v>Brand Seekers</v>
      </c>
      <c r="H16387" s="4">
        <v>41559</v>
      </c>
      <c r="I16387">
        <f>WEEKDAY(Cleaned!$H16387)</f>
        <v>7</v>
      </c>
      <c r="J16387" t="s">
        <v>16</v>
      </c>
      <c r="K16387" s="4">
        <v>21867</v>
      </c>
      <c r="L16387">
        <f>INT(YEARFRAC(Cleaned!$K16387,Cleaned!$H16387,1))</f>
        <v>53</v>
      </c>
      <c r="M16387" t="str">
        <f t="shared" si="513"/>
        <v>Seniors</v>
      </c>
    </row>
    <row r="16388" spans="1:13" x14ac:dyDescent="0.25">
      <c r="A16388">
        <v>26388</v>
      </c>
      <c r="B16388" t="s">
        <v>6460</v>
      </c>
      <c r="C16388" t="s">
        <v>81</v>
      </c>
      <c r="D16388" t="s">
        <v>10</v>
      </c>
      <c r="E16388" t="s">
        <v>25</v>
      </c>
      <c r="F16388" s="35">
        <v>44.177900000000001</v>
      </c>
      <c r="G16388" t="str">
        <f t="shared" si="512"/>
        <v>Casual Buyers</v>
      </c>
      <c r="H16388" s="4">
        <v>41560</v>
      </c>
      <c r="I16388">
        <f>WEEKDAY(Cleaned!$H16388)</f>
        <v>1</v>
      </c>
      <c r="J16388" t="s">
        <v>17</v>
      </c>
      <c r="K16388" s="4">
        <v>26313</v>
      </c>
      <c r="L16388">
        <f>INT(YEARFRAC(Cleaned!$K16388,Cleaned!$H16388,1))</f>
        <v>41</v>
      </c>
      <c r="M16388" t="str">
        <f t="shared" si="513"/>
        <v>Adult</v>
      </c>
    </row>
    <row r="16389" spans="1:13" x14ac:dyDescent="0.25">
      <c r="A16389">
        <v>26389</v>
      </c>
      <c r="B16389" t="s">
        <v>6502</v>
      </c>
      <c r="C16389" t="s">
        <v>81</v>
      </c>
      <c r="D16389" t="s">
        <v>10</v>
      </c>
      <c r="E16389" t="s">
        <v>25</v>
      </c>
      <c r="F16389" s="35">
        <v>2724.8748000000001</v>
      </c>
      <c r="G16389" t="str">
        <f t="shared" si="512"/>
        <v>Brand Seekers</v>
      </c>
      <c r="H16389" s="4">
        <v>41568</v>
      </c>
      <c r="I16389">
        <f>WEEKDAY(Cleaned!$H16389)</f>
        <v>2</v>
      </c>
      <c r="J16389" t="s">
        <v>14</v>
      </c>
      <c r="K16389" s="4">
        <v>19564</v>
      </c>
      <c r="L16389">
        <f>INT(YEARFRAC(Cleaned!$K16389,Cleaned!$H16389,1))</f>
        <v>60</v>
      </c>
      <c r="M16389" t="str">
        <f t="shared" si="513"/>
        <v>Seniors</v>
      </c>
    </row>
    <row r="16390" spans="1:13" x14ac:dyDescent="0.25">
      <c r="A16390">
        <v>26390</v>
      </c>
      <c r="B16390" t="s">
        <v>9485</v>
      </c>
      <c r="C16390" t="s">
        <v>81</v>
      </c>
      <c r="D16390" t="s">
        <v>10</v>
      </c>
      <c r="E16390" t="s">
        <v>25</v>
      </c>
      <c r="F16390" s="35">
        <v>15.7242</v>
      </c>
      <c r="G16390" t="str">
        <f t="shared" si="512"/>
        <v>Casual Buyers</v>
      </c>
      <c r="H16390" s="4">
        <v>41568</v>
      </c>
      <c r="I16390">
        <f>WEEKDAY(Cleaned!$H16390)</f>
        <v>2</v>
      </c>
      <c r="J16390" t="s">
        <v>16</v>
      </c>
      <c r="K16390" s="4">
        <v>25321</v>
      </c>
      <c r="L16390">
        <f>INT(YEARFRAC(Cleaned!$K16390,Cleaned!$H16390,1))</f>
        <v>44</v>
      </c>
      <c r="M16390" t="str">
        <f t="shared" si="513"/>
        <v>Adult</v>
      </c>
    </row>
    <row r="16391" spans="1:13" x14ac:dyDescent="0.25">
      <c r="A16391">
        <v>26391</v>
      </c>
      <c r="B16391" t="s">
        <v>9486</v>
      </c>
      <c r="C16391" t="s">
        <v>81</v>
      </c>
      <c r="D16391" t="s">
        <v>10</v>
      </c>
      <c r="E16391" t="s">
        <v>25</v>
      </c>
      <c r="F16391" s="35">
        <v>83.946899999999999</v>
      </c>
      <c r="G16391" t="str">
        <f t="shared" si="512"/>
        <v>Casual Buyers</v>
      </c>
      <c r="H16391" s="4">
        <v>41569</v>
      </c>
      <c r="I16391">
        <f>WEEKDAY(Cleaned!$H16391)</f>
        <v>3</v>
      </c>
      <c r="J16391" t="s">
        <v>13</v>
      </c>
      <c r="K16391" s="4">
        <v>14422</v>
      </c>
      <c r="L16391">
        <f>INT(YEARFRAC(Cleaned!$K16391,Cleaned!$H16391,1))</f>
        <v>74</v>
      </c>
      <c r="M16391" t="str">
        <f t="shared" si="513"/>
        <v>Elders</v>
      </c>
    </row>
    <row r="16392" spans="1:13" x14ac:dyDescent="0.25">
      <c r="A16392">
        <v>26392</v>
      </c>
      <c r="B16392" t="s">
        <v>6401</v>
      </c>
      <c r="C16392" t="s">
        <v>81</v>
      </c>
      <c r="D16392" t="s">
        <v>10</v>
      </c>
      <c r="E16392" t="s">
        <v>25</v>
      </c>
      <c r="F16392" s="35">
        <v>132.5779</v>
      </c>
      <c r="G16392" t="str">
        <f t="shared" si="512"/>
        <v>Casual Buyers</v>
      </c>
      <c r="H16392" s="4">
        <v>41578</v>
      </c>
      <c r="I16392">
        <f>WEEKDAY(Cleaned!$H16392)</f>
        <v>5</v>
      </c>
      <c r="J16392" t="s">
        <v>18</v>
      </c>
      <c r="K16392" s="4">
        <v>21726</v>
      </c>
      <c r="L16392">
        <f>INT(YEARFRAC(Cleaned!$K16392,Cleaned!$H16392,1))</f>
        <v>54</v>
      </c>
      <c r="M16392" t="str">
        <f t="shared" si="513"/>
        <v>Seniors</v>
      </c>
    </row>
    <row r="16393" spans="1:13" x14ac:dyDescent="0.25">
      <c r="A16393">
        <v>26393</v>
      </c>
      <c r="B16393" t="s">
        <v>6321</v>
      </c>
      <c r="C16393" t="s">
        <v>81</v>
      </c>
      <c r="D16393" t="s">
        <v>10</v>
      </c>
      <c r="E16393" t="s">
        <v>25</v>
      </c>
      <c r="F16393" s="35">
        <v>1895.0418999999999</v>
      </c>
      <c r="G16393" t="str">
        <f t="shared" si="512"/>
        <v>Brand Seekers</v>
      </c>
      <c r="H16393" s="4">
        <v>41578</v>
      </c>
      <c r="I16393">
        <f>WEEKDAY(Cleaned!$H16393)</f>
        <v>5</v>
      </c>
      <c r="J16393" t="s">
        <v>15</v>
      </c>
      <c r="K16393" s="4">
        <v>25465</v>
      </c>
      <c r="L16393">
        <f>INT(YEARFRAC(Cleaned!$K16393,Cleaned!$H16393,1))</f>
        <v>44</v>
      </c>
      <c r="M16393" t="str">
        <f t="shared" si="513"/>
        <v>Adult</v>
      </c>
    </row>
    <row r="16394" spans="1:13" x14ac:dyDescent="0.25">
      <c r="A16394">
        <v>26394</v>
      </c>
      <c r="B16394" t="s">
        <v>9487</v>
      </c>
      <c r="C16394" t="s">
        <v>81</v>
      </c>
      <c r="D16394" t="s">
        <v>10</v>
      </c>
      <c r="E16394" t="s">
        <v>25</v>
      </c>
      <c r="F16394" s="35">
        <v>27.614000000000001</v>
      </c>
      <c r="G16394" t="str">
        <f t="shared" si="512"/>
        <v>Casual Buyers</v>
      </c>
      <c r="H16394" s="4">
        <v>41579</v>
      </c>
      <c r="I16394">
        <f>WEEKDAY(Cleaned!$H16394)</f>
        <v>6</v>
      </c>
      <c r="J16394" t="s">
        <v>17</v>
      </c>
      <c r="K16394" s="4">
        <v>21126</v>
      </c>
      <c r="L16394">
        <f>INT(YEARFRAC(Cleaned!$K16394,Cleaned!$H16394,1))</f>
        <v>55</v>
      </c>
      <c r="M16394" t="str">
        <f t="shared" si="513"/>
        <v>Seniors</v>
      </c>
    </row>
    <row r="16395" spans="1:13" x14ac:dyDescent="0.25">
      <c r="A16395">
        <v>26395</v>
      </c>
      <c r="B16395" t="s">
        <v>6497</v>
      </c>
      <c r="C16395" t="s">
        <v>81</v>
      </c>
      <c r="D16395" t="s">
        <v>10</v>
      </c>
      <c r="E16395" t="s">
        <v>25</v>
      </c>
      <c r="F16395" s="35">
        <v>2775.0086000000001</v>
      </c>
      <c r="G16395" t="str">
        <f t="shared" si="512"/>
        <v>Brand Seekers</v>
      </c>
      <c r="H16395" s="4">
        <v>41582</v>
      </c>
      <c r="I16395">
        <f>WEEKDAY(Cleaned!$H16395)</f>
        <v>2</v>
      </c>
      <c r="J16395" t="s">
        <v>12</v>
      </c>
      <c r="K16395" s="4">
        <v>17025</v>
      </c>
      <c r="L16395">
        <f>INT(YEARFRAC(Cleaned!$K16395,Cleaned!$H16395,1))</f>
        <v>67</v>
      </c>
      <c r="M16395" t="str">
        <f t="shared" si="513"/>
        <v>Elders</v>
      </c>
    </row>
    <row r="16396" spans="1:13" x14ac:dyDescent="0.25">
      <c r="A16396">
        <v>26396</v>
      </c>
      <c r="B16396" t="s">
        <v>6722</v>
      </c>
      <c r="C16396" t="s">
        <v>81</v>
      </c>
      <c r="D16396" t="s">
        <v>10</v>
      </c>
      <c r="E16396" t="s">
        <v>25</v>
      </c>
      <c r="F16396" s="35">
        <v>857.84469999999999</v>
      </c>
      <c r="G16396" t="str">
        <f t="shared" si="512"/>
        <v>Casual Buyers</v>
      </c>
      <c r="H16396" s="4">
        <v>41584</v>
      </c>
      <c r="I16396">
        <f>WEEKDAY(Cleaned!$H16396)</f>
        <v>4</v>
      </c>
      <c r="J16396" t="s">
        <v>17</v>
      </c>
      <c r="K16396" s="4">
        <v>24953</v>
      </c>
      <c r="L16396">
        <f>INT(YEARFRAC(Cleaned!$K16396,Cleaned!$H16396,1))</f>
        <v>45</v>
      </c>
      <c r="M16396" t="str">
        <f t="shared" si="513"/>
        <v>Adult</v>
      </c>
    </row>
    <row r="16397" spans="1:13" x14ac:dyDescent="0.25">
      <c r="A16397">
        <v>26397</v>
      </c>
      <c r="B16397" t="s">
        <v>6304</v>
      </c>
      <c r="C16397" t="s">
        <v>81</v>
      </c>
      <c r="D16397" t="s">
        <v>10</v>
      </c>
      <c r="E16397" t="s">
        <v>25</v>
      </c>
      <c r="F16397" s="35">
        <v>2538.4944</v>
      </c>
      <c r="G16397" t="str">
        <f t="shared" si="512"/>
        <v>Brand Seekers</v>
      </c>
      <c r="H16397" s="4">
        <v>41585</v>
      </c>
      <c r="I16397">
        <f>WEEKDAY(Cleaned!$H16397)</f>
        <v>5</v>
      </c>
      <c r="J16397" t="s">
        <v>13</v>
      </c>
      <c r="K16397" s="4">
        <v>23509</v>
      </c>
      <c r="L16397">
        <f>INT(YEARFRAC(Cleaned!$K16397,Cleaned!$H16397,1))</f>
        <v>49</v>
      </c>
      <c r="M16397" t="str">
        <f t="shared" si="513"/>
        <v>Adult</v>
      </c>
    </row>
    <row r="16398" spans="1:13" x14ac:dyDescent="0.25">
      <c r="A16398">
        <v>26398</v>
      </c>
      <c r="B16398" t="s">
        <v>6386</v>
      </c>
      <c r="C16398" t="s">
        <v>81</v>
      </c>
      <c r="D16398" t="s">
        <v>10</v>
      </c>
      <c r="E16398" t="s">
        <v>25</v>
      </c>
      <c r="F16398" s="35">
        <v>2696.1889999999999</v>
      </c>
      <c r="G16398" t="str">
        <f t="shared" si="512"/>
        <v>Brand Seekers</v>
      </c>
      <c r="H16398" s="4">
        <v>41587</v>
      </c>
      <c r="I16398">
        <f>WEEKDAY(Cleaned!$H16398)</f>
        <v>7</v>
      </c>
      <c r="J16398" t="s">
        <v>15</v>
      </c>
      <c r="K16398" s="4">
        <v>19679</v>
      </c>
      <c r="L16398">
        <f>INT(YEARFRAC(Cleaned!$K16398,Cleaned!$H16398,1))</f>
        <v>59</v>
      </c>
      <c r="M16398" t="str">
        <f t="shared" si="513"/>
        <v>Seniors</v>
      </c>
    </row>
    <row r="16399" spans="1:13" x14ac:dyDescent="0.25">
      <c r="A16399">
        <v>26399</v>
      </c>
      <c r="B16399" t="s">
        <v>6585</v>
      </c>
      <c r="C16399" t="s">
        <v>81</v>
      </c>
      <c r="D16399" t="s">
        <v>10</v>
      </c>
      <c r="E16399" t="s">
        <v>25</v>
      </c>
      <c r="F16399" s="35">
        <v>71.791899999999998</v>
      </c>
      <c r="G16399" t="str">
        <f t="shared" si="512"/>
        <v>Casual Buyers</v>
      </c>
      <c r="H16399" s="4">
        <v>41588</v>
      </c>
      <c r="I16399">
        <f>WEEKDAY(Cleaned!$H16399)</f>
        <v>1</v>
      </c>
      <c r="J16399" t="s">
        <v>12</v>
      </c>
      <c r="K16399" s="4">
        <v>26957</v>
      </c>
      <c r="L16399">
        <f>INT(YEARFRAC(Cleaned!$K16399,Cleaned!$H16399,1))</f>
        <v>40</v>
      </c>
      <c r="M16399" t="str">
        <f t="shared" si="513"/>
        <v>Adult</v>
      </c>
    </row>
    <row r="16400" spans="1:13" x14ac:dyDescent="0.25">
      <c r="A16400">
        <v>26400</v>
      </c>
      <c r="B16400" t="s">
        <v>6328</v>
      </c>
      <c r="C16400" t="s">
        <v>81</v>
      </c>
      <c r="D16400" t="s">
        <v>10</v>
      </c>
      <c r="E16400" t="s">
        <v>25</v>
      </c>
      <c r="F16400" s="35">
        <v>1297.8004000000001</v>
      </c>
      <c r="G16400" t="str">
        <f t="shared" si="512"/>
        <v>Casual Buyers</v>
      </c>
      <c r="H16400" s="4">
        <v>41591</v>
      </c>
      <c r="I16400">
        <f>WEEKDAY(Cleaned!$H16400)</f>
        <v>4</v>
      </c>
      <c r="J16400" t="s">
        <v>15</v>
      </c>
      <c r="K16400" s="4">
        <v>21232</v>
      </c>
      <c r="L16400">
        <f>INT(YEARFRAC(Cleaned!$K16400,Cleaned!$H16400,1))</f>
        <v>55</v>
      </c>
      <c r="M16400" t="str">
        <f t="shared" si="513"/>
        <v>Seniors</v>
      </c>
    </row>
    <row r="16401" spans="1:13" x14ac:dyDescent="0.25">
      <c r="A16401">
        <v>26401</v>
      </c>
      <c r="B16401" t="s">
        <v>9488</v>
      </c>
      <c r="C16401" t="s">
        <v>81</v>
      </c>
      <c r="D16401" t="s">
        <v>10</v>
      </c>
      <c r="E16401" t="s">
        <v>25</v>
      </c>
      <c r="F16401" s="35">
        <v>93.339399999999998</v>
      </c>
      <c r="G16401" t="str">
        <f t="shared" si="512"/>
        <v>Casual Buyers</v>
      </c>
      <c r="H16401" s="4">
        <v>41598</v>
      </c>
      <c r="I16401">
        <f>WEEKDAY(Cleaned!$H16401)</f>
        <v>4</v>
      </c>
      <c r="J16401" t="s">
        <v>14</v>
      </c>
      <c r="K16401" s="4">
        <v>22475</v>
      </c>
      <c r="L16401">
        <f>INT(YEARFRAC(Cleaned!$K16401,Cleaned!$H16401,1))</f>
        <v>52</v>
      </c>
      <c r="M16401" t="str">
        <f t="shared" si="513"/>
        <v>Seniors</v>
      </c>
    </row>
    <row r="16402" spans="1:13" x14ac:dyDescent="0.25">
      <c r="A16402">
        <v>26402</v>
      </c>
      <c r="B16402" t="s">
        <v>6505</v>
      </c>
      <c r="C16402" t="s">
        <v>81</v>
      </c>
      <c r="D16402" t="s">
        <v>10</v>
      </c>
      <c r="E16402" t="s">
        <v>25</v>
      </c>
      <c r="F16402" s="35">
        <v>1424.7097000000001</v>
      </c>
      <c r="G16402" t="str">
        <f t="shared" si="512"/>
        <v>Casual Buyers</v>
      </c>
      <c r="H16402" s="4">
        <v>41601</v>
      </c>
      <c r="I16402">
        <f>WEEKDAY(Cleaned!$H16402)</f>
        <v>7</v>
      </c>
      <c r="J16402" t="s">
        <v>13</v>
      </c>
      <c r="K16402" s="4">
        <v>20273</v>
      </c>
      <c r="L16402">
        <f>INT(YEARFRAC(Cleaned!$K16402,Cleaned!$H16402,1))</f>
        <v>58</v>
      </c>
      <c r="M16402" t="str">
        <f t="shared" si="513"/>
        <v>Seniors</v>
      </c>
    </row>
    <row r="16403" spans="1:13" x14ac:dyDescent="0.25">
      <c r="A16403">
        <v>26403</v>
      </c>
      <c r="B16403" t="s">
        <v>6393</v>
      </c>
      <c r="C16403" t="s">
        <v>81</v>
      </c>
      <c r="D16403" t="s">
        <v>10</v>
      </c>
      <c r="E16403" t="s">
        <v>25</v>
      </c>
      <c r="F16403" s="35">
        <v>2602.2529</v>
      </c>
      <c r="G16403" t="str">
        <f t="shared" si="512"/>
        <v>Brand Seekers</v>
      </c>
      <c r="H16403" s="4">
        <v>41610</v>
      </c>
      <c r="I16403">
        <f>WEEKDAY(Cleaned!$H16403)</f>
        <v>2</v>
      </c>
      <c r="J16403" t="s">
        <v>14</v>
      </c>
      <c r="K16403" s="4">
        <v>16791</v>
      </c>
      <c r="L16403">
        <f>INT(YEARFRAC(Cleaned!$K16403,Cleaned!$H16403,1))</f>
        <v>67</v>
      </c>
      <c r="M16403" t="str">
        <f t="shared" si="513"/>
        <v>Elders</v>
      </c>
    </row>
    <row r="16404" spans="1:13" x14ac:dyDescent="0.25">
      <c r="A16404">
        <v>26404</v>
      </c>
      <c r="B16404" t="s">
        <v>6302</v>
      </c>
      <c r="C16404" t="s">
        <v>81</v>
      </c>
      <c r="D16404" t="s">
        <v>10</v>
      </c>
      <c r="E16404" t="s">
        <v>25</v>
      </c>
      <c r="F16404" s="35">
        <v>927.62540000000001</v>
      </c>
      <c r="G16404" t="str">
        <f t="shared" si="512"/>
        <v>Casual Buyers</v>
      </c>
      <c r="H16404" s="4">
        <v>41618</v>
      </c>
      <c r="I16404">
        <f>WEEKDAY(Cleaned!$H16404)</f>
        <v>3</v>
      </c>
      <c r="J16404" t="s">
        <v>14</v>
      </c>
      <c r="K16404" s="4">
        <v>24082</v>
      </c>
      <c r="L16404">
        <f>INT(YEARFRAC(Cleaned!$K16404,Cleaned!$H16404,1))</f>
        <v>48</v>
      </c>
      <c r="M16404" t="str">
        <f t="shared" si="513"/>
        <v>Adult</v>
      </c>
    </row>
    <row r="16405" spans="1:13" x14ac:dyDescent="0.25">
      <c r="A16405">
        <v>26405</v>
      </c>
      <c r="B16405" t="s">
        <v>9472</v>
      </c>
      <c r="C16405" t="s">
        <v>81</v>
      </c>
      <c r="D16405" t="s">
        <v>10</v>
      </c>
      <c r="E16405" t="s">
        <v>25</v>
      </c>
      <c r="F16405" s="35">
        <v>2602.2640000000001</v>
      </c>
      <c r="G16405" t="str">
        <f t="shared" si="512"/>
        <v>Brand Seekers</v>
      </c>
      <c r="H16405" s="4">
        <v>41619</v>
      </c>
      <c r="I16405">
        <f>WEEKDAY(Cleaned!$H16405)</f>
        <v>4</v>
      </c>
      <c r="J16405" t="s">
        <v>16</v>
      </c>
      <c r="K16405" s="4">
        <v>23331</v>
      </c>
      <c r="L16405">
        <f>INT(YEARFRAC(Cleaned!$K16405,Cleaned!$H16405,1))</f>
        <v>50</v>
      </c>
      <c r="M16405" t="str">
        <f t="shared" si="513"/>
        <v>Seniors</v>
      </c>
    </row>
    <row r="16406" spans="1:13" x14ac:dyDescent="0.25">
      <c r="A16406">
        <v>26406</v>
      </c>
      <c r="B16406" t="s">
        <v>9485</v>
      </c>
      <c r="C16406" t="s">
        <v>81</v>
      </c>
      <c r="D16406" t="s">
        <v>10</v>
      </c>
      <c r="E16406" t="s">
        <v>25</v>
      </c>
      <c r="F16406" s="35">
        <v>38.674999999999997</v>
      </c>
      <c r="G16406" t="str">
        <f t="shared" si="512"/>
        <v>Casual Buyers</v>
      </c>
      <c r="H16406" s="4">
        <v>41623</v>
      </c>
      <c r="I16406">
        <f>WEEKDAY(Cleaned!$H16406)</f>
        <v>1</v>
      </c>
      <c r="J16406" t="s">
        <v>16</v>
      </c>
      <c r="K16406" s="4">
        <v>25321</v>
      </c>
      <c r="L16406">
        <f>INT(YEARFRAC(Cleaned!$K16406,Cleaned!$H16406,1))</f>
        <v>44</v>
      </c>
      <c r="M16406" t="str">
        <f t="shared" si="513"/>
        <v>Adult</v>
      </c>
    </row>
    <row r="16407" spans="1:13" x14ac:dyDescent="0.25">
      <c r="A16407">
        <v>26407</v>
      </c>
      <c r="B16407" t="s">
        <v>6503</v>
      </c>
      <c r="C16407" t="s">
        <v>81</v>
      </c>
      <c r="D16407" t="s">
        <v>10</v>
      </c>
      <c r="E16407" t="s">
        <v>25</v>
      </c>
      <c r="F16407" s="35">
        <v>2535.9639999999999</v>
      </c>
      <c r="G16407" t="str">
        <f t="shared" si="512"/>
        <v>Brand Seekers</v>
      </c>
      <c r="H16407" s="4">
        <v>41632</v>
      </c>
      <c r="I16407">
        <f>WEEKDAY(Cleaned!$H16407)</f>
        <v>3</v>
      </c>
      <c r="J16407" t="s">
        <v>13</v>
      </c>
      <c r="K16407" s="4">
        <v>23330</v>
      </c>
      <c r="L16407">
        <f>INT(YEARFRAC(Cleaned!$K16407,Cleaned!$H16407,1))</f>
        <v>50</v>
      </c>
      <c r="M16407" t="str">
        <f t="shared" si="513"/>
        <v>Seniors</v>
      </c>
    </row>
    <row r="16408" spans="1:13" x14ac:dyDescent="0.25">
      <c r="A16408">
        <v>26408</v>
      </c>
      <c r="B16408" t="s">
        <v>9489</v>
      </c>
      <c r="C16408" t="s">
        <v>81</v>
      </c>
      <c r="D16408" t="s">
        <v>10</v>
      </c>
      <c r="E16408" t="s">
        <v>25</v>
      </c>
      <c r="F16408" s="35">
        <v>8.0443999999999996</v>
      </c>
      <c r="G16408" t="str">
        <f t="shared" si="512"/>
        <v>Casual Buyers</v>
      </c>
      <c r="H16408" s="4">
        <v>41637</v>
      </c>
      <c r="I16408">
        <f>WEEKDAY(Cleaned!$H16408)</f>
        <v>1</v>
      </c>
      <c r="J16408" t="s">
        <v>16</v>
      </c>
      <c r="K16408" s="4">
        <v>21407</v>
      </c>
      <c r="L16408">
        <f>INT(YEARFRAC(Cleaned!$K16408,Cleaned!$H16408,1))</f>
        <v>55</v>
      </c>
      <c r="M16408" t="str">
        <f t="shared" si="513"/>
        <v>Seniors</v>
      </c>
    </row>
    <row r="16409" spans="1:13" x14ac:dyDescent="0.25">
      <c r="A16409">
        <v>26409</v>
      </c>
      <c r="B16409" t="s">
        <v>6381</v>
      </c>
      <c r="C16409" t="s">
        <v>81</v>
      </c>
      <c r="D16409" t="s">
        <v>10</v>
      </c>
      <c r="E16409" t="s">
        <v>25</v>
      </c>
      <c r="F16409" s="35">
        <v>2700.1228000000001</v>
      </c>
      <c r="G16409" t="str">
        <f t="shared" si="512"/>
        <v>Brand Seekers</v>
      </c>
      <c r="H16409" s="4">
        <v>41638</v>
      </c>
      <c r="I16409">
        <f>WEEKDAY(Cleaned!$H16409)</f>
        <v>2</v>
      </c>
      <c r="J16409" t="s">
        <v>12</v>
      </c>
      <c r="K16409" s="4">
        <v>26628</v>
      </c>
      <c r="L16409">
        <f>INT(YEARFRAC(Cleaned!$K16409,Cleaned!$H16409,1))</f>
        <v>41</v>
      </c>
      <c r="M16409" t="str">
        <f t="shared" si="513"/>
        <v>Adult</v>
      </c>
    </row>
    <row r="16410" spans="1:13" x14ac:dyDescent="0.25">
      <c r="A16410">
        <v>26410</v>
      </c>
      <c r="B16410" t="s">
        <v>6508</v>
      </c>
      <c r="C16410" t="s">
        <v>81</v>
      </c>
      <c r="D16410" t="s">
        <v>10</v>
      </c>
      <c r="E16410" t="s">
        <v>25</v>
      </c>
      <c r="F16410" s="35">
        <v>2563.5889999999999</v>
      </c>
      <c r="G16410" t="str">
        <f t="shared" si="512"/>
        <v>Brand Seekers</v>
      </c>
      <c r="H16410" s="4">
        <v>41639</v>
      </c>
      <c r="I16410">
        <f>WEEKDAY(Cleaned!$H16410)</f>
        <v>3</v>
      </c>
      <c r="J16410" t="s">
        <v>12</v>
      </c>
      <c r="K16410" s="4">
        <v>26399</v>
      </c>
      <c r="L16410">
        <f>INT(YEARFRAC(Cleaned!$K16410,Cleaned!$H16410,1))</f>
        <v>41</v>
      </c>
      <c r="M16410" t="str">
        <f t="shared" si="513"/>
        <v>Adult</v>
      </c>
    </row>
    <row r="16411" spans="1:13" x14ac:dyDescent="0.25">
      <c r="A16411">
        <v>26411</v>
      </c>
      <c r="B16411" t="s">
        <v>9490</v>
      </c>
      <c r="C16411" t="s">
        <v>81</v>
      </c>
      <c r="D16411" t="s">
        <v>10</v>
      </c>
      <c r="E16411" t="s">
        <v>25</v>
      </c>
      <c r="F16411" s="35">
        <v>71.791899999999998</v>
      </c>
      <c r="G16411" t="str">
        <f t="shared" si="512"/>
        <v>Casual Buyers</v>
      </c>
      <c r="H16411" s="4">
        <v>41644</v>
      </c>
      <c r="I16411">
        <f>WEEKDAY(Cleaned!$H16411)</f>
        <v>1</v>
      </c>
      <c r="J16411" t="s">
        <v>13</v>
      </c>
      <c r="K16411" s="4">
        <v>17088</v>
      </c>
      <c r="L16411">
        <f>INT(YEARFRAC(Cleaned!$K16411,Cleaned!$H16411,1))</f>
        <v>67</v>
      </c>
      <c r="M16411" t="str">
        <f t="shared" si="513"/>
        <v>Elders</v>
      </c>
    </row>
    <row r="16412" spans="1:13" x14ac:dyDescent="0.25">
      <c r="A16412">
        <v>26412</v>
      </c>
      <c r="B16412" t="s">
        <v>9491</v>
      </c>
      <c r="C16412" t="s">
        <v>81</v>
      </c>
      <c r="D16412" t="s">
        <v>10</v>
      </c>
      <c r="E16412" t="s">
        <v>25</v>
      </c>
      <c r="F16412" s="35">
        <v>1911.6169</v>
      </c>
      <c r="G16412" t="str">
        <f t="shared" si="512"/>
        <v>Brand Seekers</v>
      </c>
      <c r="H16412" s="4">
        <v>41644</v>
      </c>
      <c r="I16412">
        <f>WEEKDAY(Cleaned!$H16412)</f>
        <v>1</v>
      </c>
      <c r="J16412" t="s">
        <v>16</v>
      </c>
      <c r="K16412" s="4">
        <v>26072</v>
      </c>
      <c r="L16412">
        <f>INT(YEARFRAC(Cleaned!$K16412,Cleaned!$H16412,1))</f>
        <v>42</v>
      </c>
      <c r="M16412" t="str">
        <f t="shared" si="513"/>
        <v>Adult</v>
      </c>
    </row>
    <row r="16413" spans="1:13" x14ac:dyDescent="0.25">
      <c r="A16413">
        <v>26413</v>
      </c>
      <c r="B16413" t="s">
        <v>6297</v>
      </c>
      <c r="C16413" t="s">
        <v>81</v>
      </c>
      <c r="D16413" t="s">
        <v>10</v>
      </c>
      <c r="E16413" t="s">
        <v>25</v>
      </c>
      <c r="F16413" s="35">
        <v>2580.1419000000001</v>
      </c>
      <c r="G16413" t="str">
        <f t="shared" si="512"/>
        <v>Brand Seekers</v>
      </c>
      <c r="H16413" s="4">
        <v>41645</v>
      </c>
      <c r="I16413">
        <f>WEEKDAY(Cleaned!$H16413)</f>
        <v>2</v>
      </c>
      <c r="J16413" t="s">
        <v>17</v>
      </c>
      <c r="K16413" s="4">
        <v>23511</v>
      </c>
      <c r="L16413">
        <f>INT(YEARFRAC(Cleaned!$K16413,Cleaned!$H16413,1))</f>
        <v>49</v>
      </c>
      <c r="M16413" t="str">
        <f t="shared" si="513"/>
        <v>Adult</v>
      </c>
    </row>
    <row r="16414" spans="1:13" x14ac:dyDescent="0.25">
      <c r="A16414">
        <v>26414</v>
      </c>
      <c r="B16414" t="s">
        <v>6599</v>
      </c>
      <c r="C16414" t="s">
        <v>81</v>
      </c>
      <c r="D16414" t="s">
        <v>10</v>
      </c>
      <c r="E16414" t="s">
        <v>25</v>
      </c>
      <c r="F16414" s="35">
        <v>2563.5889999999999</v>
      </c>
      <c r="G16414" t="str">
        <f t="shared" si="512"/>
        <v>Brand Seekers</v>
      </c>
      <c r="H16414" s="4">
        <v>41661</v>
      </c>
      <c r="I16414">
        <f>WEEKDAY(Cleaned!$H16414)</f>
        <v>4</v>
      </c>
      <c r="J16414" t="s">
        <v>18</v>
      </c>
      <c r="K16414" s="4">
        <v>16486</v>
      </c>
      <c r="L16414">
        <f>INT(YEARFRAC(Cleaned!$K16414,Cleaned!$H16414,1))</f>
        <v>68</v>
      </c>
      <c r="M16414" t="str">
        <f t="shared" si="513"/>
        <v>Elders</v>
      </c>
    </row>
    <row r="16415" spans="1:13" x14ac:dyDescent="0.25">
      <c r="A16415">
        <v>26415</v>
      </c>
      <c r="B16415" t="s">
        <v>9492</v>
      </c>
      <c r="C16415" t="s">
        <v>81</v>
      </c>
      <c r="D16415" t="s">
        <v>10</v>
      </c>
      <c r="E16415" t="s">
        <v>25</v>
      </c>
      <c r="F16415" s="35">
        <v>33.127899999999997</v>
      </c>
      <c r="G16415" t="str">
        <f t="shared" si="512"/>
        <v>Casual Buyers</v>
      </c>
      <c r="H16415" s="4">
        <v>41661</v>
      </c>
      <c r="I16415">
        <f>WEEKDAY(Cleaned!$H16415)</f>
        <v>4</v>
      </c>
      <c r="J16415" t="s">
        <v>13</v>
      </c>
      <c r="K16415" s="4">
        <v>20704</v>
      </c>
      <c r="L16415">
        <f>INT(YEARFRAC(Cleaned!$K16415,Cleaned!$H16415,1))</f>
        <v>57</v>
      </c>
      <c r="M16415" t="str">
        <f t="shared" si="513"/>
        <v>Seniors</v>
      </c>
    </row>
    <row r="16416" spans="1:13" x14ac:dyDescent="0.25">
      <c r="A16416">
        <v>26416</v>
      </c>
      <c r="B16416" t="s">
        <v>6511</v>
      </c>
      <c r="C16416" t="s">
        <v>81</v>
      </c>
      <c r="D16416" t="s">
        <v>10</v>
      </c>
      <c r="E16416" t="s">
        <v>25</v>
      </c>
      <c r="F16416" s="35">
        <v>687.26580000000001</v>
      </c>
      <c r="G16416" t="str">
        <f t="shared" si="512"/>
        <v>Casual Buyers</v>
      </c>
      <c r="H16416" s="4">
        <v>41663</v>
      </c>
      <c r="I16416">
        <f>WEEKDAY(Cleaned!$H16416)</f>
        <v>6</v>
      </c>
      <c r="J16416" t="s">
        <v>14</v>
      </c>
      <c r="K16416" s="4">
        <v>22996</v>
      </c>
      <c r="L16416">
        <f>INT(YEARFRAC(Cleaned!$K16416,Cleaned!$H16416,1))</f>
        <v>51</v>
      </c>
      <c r="M16416" t="str">
        <f t="shared" si="513"/>
        <v>Seniors</v>
      </c>
    </row>
    <row r="16417" spans="1:13" x14ac:dyDescent="0.25">
      <c r="A16417">
        <v>26417</v>
      </c>
      <c r="B16417" t="s">
        <v>6311</v>
      </c>
      <c r="C16417" t="s">
        <v>81</v>
      </c>
      <c r="D16417" t="s">
        <v>10</v>
      </c>
      <c r="E16417" t="s">
        <v>25</v>
      </c>
      <c r="F16417" s="35">
        <v>2614.9382999999998</v>
      </c>
      <c r="G16417" t="str">
        <f t="shared" si="512"/>
        <v>Brand Seekers</v>
      </c>
      <c r="H16417" s="4">
        <v>41664</v>
      </c>
      <c r="I16417">
        <f>WEEKDAY(Cleaned!$H16417)</f>
        <v>7</v>
      </c>
      <c r="J16417" t="s">
        <v>16</v>
      </c>
      <c r="K16417" s="4">
        <v>21007</v>
      </c>
      <c r="L16417">
        <f>INT(YEARFRAC(Cleaned!$K16417,Cleaned!$H16417,1))</f>
        <v>56</v>
      </c>
      <c r="M16417" t="str">
        <f t="shared" si="513"/>
        <v>Seniors</v>
      </c>
    </row>
    <row r="16418" spans="1:13" x14ac:dyDescent="0.25">
      <c r="A16418">
        <v>26418</v>
      </c>
      <c r="B16418" t="s">
        <v>6581</v>
      </c>
      <c r="C16418" t="s">
        <v>81</v>
      </c>
      <c r="D16418" t="s">
        <v>10</v>
      </c>
      <c r="E16418" t="s">
        <v>25</v>
      </c>
      <c r="F16418" s="35">
        <v>2674.0558000000001</v>
      </c>
      <c r="G16418" t="str">
        <f t="shared" si="512"/>
        <v>Brand Seekers</v>
      </c>
      <c r="H16418" s="4">
        <v>41665</v>
      </c>
      <c r="I16418">
        <f>WEEKDAY(Cleaned!$H16418)</f>
        <v>1</v>
      </c>
      <c r="J16418" t="s">
        <v>18</v>
      </c>
      <c r="K16418" s="4">
        <v>18265</v>
      </c>
      <c r="L16418">
        <f>INT(YEARFRAC(Cleaned!$K16418,Cleaned!$H16418,1))</f>
        <v>64</v>
      </c>
      <c r="M16418" t="str">
        <f t="shared" si="513"/>
        <v>Seniors</v>
      </c>
    </row>
    <row r="16419" spans="1:13" x14ac:dyDescent="0.25">
      <c r="A16419">
        <v>26419</v>
      </c>
      <c r="B16419" t="s">
        <v>9493</v>
      </c>
      <c r="C16419" t="s">
        <v>81</v>
      </c>
      <c r="D16419" t="s">
        <v>10</v>
      </c>
      <c r="E16419" t="s">
        <v>25</v>
      </c>
      <c r="F16419" s="35">
        <v>5.5140000000000002</v>
      </c>
      <c r="G16419" t="str">
        <f t="shared" si="512"/>
        <v>Casual Buyers</v>
      </c>
      <c r="H16419" s="4">
        <v>41681</v>
      </c>
      <c r="I16419">
        <f>WEEKDAY(Cleaned!$H16419)</f>
        <v>3</v>
      </c>
      <c r="J16419" t="s">
        <v>16</v>
      </c>
      <c r="K16419" s="4">
        <v>21135</v>
      </c>
      <c r="L16419">
        <f>INT(YEARFRAC(Cleaned!$K16419,Cleaned!$H16419,1))</f>
        <v>56</v>
      </c>
      <c r="M16419" t="str">
        <f t="shared" si="513"/>
        <v>Seniors</v>
      </c>
    </row>
    <row r="16420" spans="1:13" x14ac:dyDescent="0.25">
      <c r="A16420">
        <v>26420</v>
      </c>
      <c r="B16420" t="s">
        <v>6714</v>
      </c>
      <c r="C16420" t="s">
        <v>81</v>
      </c>
      <c r="D16420" t="s">
        <v>10</v>
      </c>
      <c r="E16420" t="s">
        <v>25</v>
      </c>
      <c r="F16420" s="35">
        <v>44.177900000000001</v>
      </c>
      <c r="G16420" t="str">
        <f t="shared" si="512"/>
        <v>Casual Buyers</v>
      </c>
      <c r="H16420" s="4">
        <v>41688</v>
      </c>
      <c r="I16420">
        <f>WEEKDAY(Cleaned!$H16420)</f>
        <v>3</v>
      </c>
      <c r="J16420" t="s">
        <v>17</v>
      </c>
      <c r="K16420" s="4">
        <v>22058</v>
      </c>
      <c r="L16420">
        <f>INT(YEARFRAC(Cleaned!$K16420,Cleaned!$H16420,1))</f>
        <v>53</v>
      </c>
      <c r="M16420" t="str">
        <f t="shared" si="513"/>
        <v>Seniors</v>
      </c>
    </row>
    <row r="16421" spans="1:13" x14ac:dyDescent="0.25">
      <c r="A16421">
        <v>26421</v>
      </c>
      <c r="B16421" t="s">
        <v>6499</v>
      </c>
      <c r="C16421" t="s">
        <v>81</v>
      </c>
      <c r="D16421" t="s">
        <v>10</v>
      </c>
      <c r="E16421" t="s">
        <v>25</v>
      </c>
      <c r="F16421" s="35">
        <v>2613.2919000000002</v>
      </c>
      <c r="G16421" t="str">
        <f t="shared" si="512"/>
        <v>Brand Seekers</v>
      </c>
      <c r="H16421" s="4">
        <v>41695</v>
      </c>
      <c r="I16421">
        <f>WEEKDAY(Cleaned!$H16421)</f>
        <v>3</v>
      </c>
      <c r="J16421" t="s">
        <v>15</v>
      </c>
      <c r="K16421" s="4">
        <v>26635</v>
      </c>
      <c r="L16421">
        <f>INT(YEARFRAC(Cleaned!$K16421,Cleaned!$H16421,1))</f>
        <v>41</v>
      </c>
      <c r="M16421" t="str">
        <f t="shared" si="513"/>
        <v>Adult</v>
      </c>
    </row>
    <row r="16422" spans="1:13" x14ac:dyDescent="0.25">
      <c r="A16422">
        <v>26422</v>
      </c>
      <c r="B16422" t="s">
        <v>6563</v>
      </c>
      <c r="C16422" t="s">
        <v>81</v>
      </c>
      <c r="D16422" t="s">
        <v>10</v>
      </c>
      <c r="E16422" t="s">
        <v>25</v>
      </c>
      <c r="F16422" s="35">
        <v>40.078400000000002</v>
      </c>
      <c r="G16422" t="str">
        <f t="shared" si="512"/>
        <v>Casual Buyers</v>
      </c>
      <c r="H16422" s="4">
        <v>41696</v>
      </c>
      <c r="I16422">
        <f>WEEKDAY(Cleaned!$H16422)</f>
        <v>4</v>
      </c>
      <c r="J16422" t="s">
        <v>18</v>
      </c>
      <c r="K16422" s="4">
        <v>19688</v>
      </c>
      <c r="L16422">
        <f>INT(YEARFRAC(Cleaned!$K16422,Cleaned!$H16422,1))</f>
        <v>60</v>
      </c>
      <c r="M16422" t="str">
        <f t="shared" si="513"/>
        <v>Seniors</v>
      </c>
    </row>
    <row r="16423" spans="1:13" x14ac:dyDescent="0.25">
      <c r="A16423">
        <v>26423</v>
      </c>
      <c r="B16423" t="s">
        <v>6387</v>
      </c>
      <c r="C16423" t="s">
        <v>81</v>
      </c>
      <c r="D16423" t="s">
        <v>10</v>
      </c>
      <c r="E16423" t="s">
        <v>25</v>
      </c>
      <c r="F16423" s="35">
        <v>2699.9018000000001</v>
      </c>
      <c r="G16423" t="str">
        <f t="shared" si="512"/>
        <v>Brand Seekers</v>
      </c>
      <c r="H16423" s="4">
        <v>41697</v>
      </c>
      <c r="I16423">
        <f>WEEKDAY(Cleaned!$H16423)</f>
        <v>5</v>
      </c>
      <c r="J16423" t="s">
        <v>13</v>
      </c>
      <c r="K16423" s="4">
        <v>20495</v>
      </c>
      <c r="L16423">
        <f>INT(YEARFRAC(Cleaned!$K16423,Cleaned!$H16423,1))</f>
        <v>58</v>
      </c>
      <c r="M16423" t="str">
        <f t="shared" si="513"/>
        <v>Seniors</v>
      </c>
    </row>
    <row r="16424" spans="1:13" x14ac:dyDescent="0.25">
      <c r="A16424">
        <v>26424</v>
      </c>
      <c r="B16424" t="s">
        <v>6392</v>
      </c>
      <c r="C16424" t="s">
        <v>81</v>
      </c>
      <c r="D16424" t="s">
        <v>10</v>
      </c>
      <c r="E16424" t="s">
        <v>25</v>
      </c>
      <c r="F16424" s="35">
        <v>2631.5023000000001</v>
      </c>
      <c r="G16424" t="str">
        <f t="shared" si="512"/>
        <v>Brand Seekers</v>
      </c>
      <c r="H16424" s="4">
        <v>41698</v>
      </c>
      <c r="I16424">
        <f>WEEKDAY(Cleaned!$H16424)</f>
        <v>6</v>
      </c>
      <c r="J16424" t="s">
        <v>17</v>
      </c>
      <c r="K16424" s="4">
        <v>21635</v>
      </c>
      <c r="L16424">
        <f>INT(YEARFRAC(Cleaned!$K16424,Cleaned!$H16424,1))</f>
        <v>54</v>
      </c>
      <c r="M16424" t="str">
        <f t="shared" si="513"/>
        <v>Seniors</v>
      </c>
    </row>
    <row r="16425" spans="1:13" x14ac:dyDescent="0.25">
      <c r="A16425">
        <v>26425</v>
      </c>
      <c r="B16425" t="s">
        <v>9473</v>
      </c>
      <c r="C16425" t="s">
        <v>81</v>
      </c>
      <c r="D16425" t="s">
        <v>10</v>
      </c>
      <c r="E16425" t="s">
        <v>25</v>
      </c>
      <c r="F16425" s="35">
        <v>2668.5639999999999</v>
      </c>
      <c r="G16425" t="str">
        <f t="shared" si="512"/>
        <v>Brand Seekers</v>
      </c>
      <c r="H16425" s="4">
        <v>41704</v>
      </c>
      <c r="I16425">
        <f>WEEKDAY(Cleaned!$H16425)</f>
        <v>5</v>
      </c>
      <c r="J16425" t="s">
        <v>17</v>
      </c>
      <c r="K16425" s="4">
        <v>20244</v>
      </c>
      <c r="L16425">
        <f>INT(YEARFRAC(Cleaned!$K16425,Cleaned!$H16425,1))</f>
        <v>58</v>
      </c>
      <c r="M16425" t="str">
        <f t="shared" si="513"/>
        <v>Seniors</v>
      </c>
    </row>
    <row r="16426" spans="1:13" x14ac:dyDescent="0.25">
      <c r="A16426">
        <v>26426</v>
      </c>
      <c r="B16426" t="s">
        <v>6379</v>
      </c>
      <c r="C16426" t="s">
        <v>81</v>
      </c>
      <c r="D16426" t="s">
        <v>10</v>
      </c>
      <c r="E16426" t="s">
        <v>25</v>
      </c>
      <c r="F16426" s="35">
        <v>1381.0732</v>
      </c>
      <c r="G16426" t="str">
        <f t="shared" si="512"/>
        <v>Casual Buyers</v>
      </c>
      <c r="H16426" s="4">
        <v>41712</v>
      </c>
      <c r="I16426">
        <f>WEEKDAY(Cleaned!$H16426)</f>
        <v>6</v>
      </c>
      <c r="J16426" t="s">
        <v>13</v>
      </c>
      <c r="K16426" s="4">
        <v>16407</v>
      </c>
      <c r="L16426">
        <f>INT(YEARFRAC(Cleaned!$K16426,Cleaned!$H16426,1))</f>
        <v>69</v>
      </c>
      <c r="M16426" t="str">
        <f t="shared" si="513"/>
        <v>Elders</v>
      </c>
    </row>
    <row r="16427" spans="1:13" x14ac:dyDescent="0.25">
      <c r="A16427">
        <v>26427</v>
      </c>
      <c r="B16427" t="s">
        <v>9494</v>
      </c>
      <c r="C16427" t="s">
        <v>81</v>
      </c>
      <c r="D16427" t="s">
        <v>10</v>
      </c>
      <c r="E16427" t="s">
        <v>25</v>
      </c>
      <c r="F16427" s="35">
        <v>62.940800000000003</v>
      </c>
      <c r="G16427" t="str">
        <f t="shared" si="512"/>
        <v>Casual Buyers</v>
      </c>
      <c r="H16427" s="4">
        <v>41716</v>
      </c>
      <c r="I16427">
        <f>WEEKDAY(Cleaned!$H16427)</f>
        <v>3</v>
      </c>
      <c r="J16427" t="s">
        <v>12</v>
      </c>
      <c r="K16427" s="4">
        <v>16477</v>
      </c>
      <c r="L16427">
        <f>INT(YEARFRAC(Cleaned!$K16427,Cleaned!$H16427,1))</f>
        <v>69</v>
      </c>
      <c r="M16427" t="str">
        <f t="shared" si="513"/>
        <v>Elders</v>
      </c>
    </row>
    <row r="16428" spans="1:13" x14ac:dyDescent="0.25">
      <c r="A16428">
        <v>26428</v>
      </c>
      <c r="B16428" t="s">
        <v>6595</v>
      </c>
      <c r="C16428" t="s">
        <v>81</v>
      </c>
      <c r="D16428" t="s">
        <v>10</v>
      </c>
      <c r="E16428" t="s">
        <v>25</v>
      </c>
      <c r="F16428" s="35">
        <v>2634.3973999999998</v>
      </c>
      <c r="G16428" t="str">
        <f t="shared" si="512"/>
        <v>Brand Seekers</v>
      </c>
      <c r="H16428" s="4">
        <v>41716</v>
      </c>
      <c r="I16428">
        <f>WEEKDAY(Cleaned!$H16428)</f>
        <v>3</v>
      </c>
      <c r="J16428" t="s">
        <v>12</v>
      </c>
      <c r="K16428" s="4">
        <v>19497</v>
      </c>
      <c r="L16428">
        <f>INT(YEARFRAC(Cleaned!$K16428,Cleaned!$H16428,1))</f>
        <v>60</v>
      </c>
      <c r="M16428" t="str">
        <f t="shared" si="513"/>
        <v>Seniors</v>
      </c>
    </row>
    <row r="16429" spans="1:13" x14ac:dyDescent="0.25">
      <c r="A16429">
        <v>26429</v>
      </c>
      <c r="B16429" t="s">
        <v>6326</v>
      </c>
      <c r="C16429" t="s">
        <v>81</v>
      </c>
      <c r="D16429" t="s">
        <v>10</v>
      </c>
      <c r="E16429" t="s">
        <v>25</v>
      </c>
      <c r="F16429" s="35">
        <v>2692.8519000000001</v>
      </c>
      <c r="G16429" t="str">
        <f t="shared" si="512"/>
        <v>Brand Seekers</v>
      </c>
      <c r="H16429" s="4">
        <v>41725</v>
      </c>
      <c r="I16429">
        <f>WEEKDAY(Cleaned!$H16429)</f>
        <v>5</v>
      </c>
      <c r="J16429" t="s">
        <v>12</v>
      </c>
      <c r="K16429" s="4">
        <v>13812</v>
      </c>
      <c r="L16429">
        <f>INT(YEARFRAC(Cleaned!$K16429,Cleaned!$H16429,1))</f>
        <v>76</v>
      </c>
      <c r="M16429" t="str">
        <f t="shared" si="513"/>
        <v>Elders</v>
      </c>
    </row>
    <row r="16430" spans="1:13" x14ac:dyDescent="0.25">
      <c r="A16430">
        <v>26430</v>
      </c>
      <c r="B16430" t="s">
        <v>6431</v>
      </c>
      <c r="C16430" t="s">
        <v>81</v>
      </c>
      <c r="D16430" t="s">
        <v>10</v>
      </c>
      <c r="E16430" t="s">
        <v>25</v>
      </c>
      <c r="F16430" s="35">
        <v>2649.8453</v>
      </c>
      <c r="G16430" t="str">
        <f t="shared" si="512"/>
        <v>Brand Seekers</v>
      </c>
      <c r="H16430" s="4">
        <v>41725</v>
      </c>
      <c r="I16430">
        <f>WEEKDAY(Cleaned!$H16430)</f>
        <v>5</v>
      </c>
      <c r="J16430" t="s">
        <v>12</v>
      </c>
      <c r="K16430" s="4">
        <v>25216</v>
      </c>
      <c r="L16430">
        <f>INT(YEARFRAC(Cleaned!$K16430,Cleaned!$H16430,1))</f>
        <v>45</v>
      </c>
      <c r="M16430" t="str">
        <f t="shared" si="513"/>
        <v>Adult</v>
      </c>
    </row>
    <row r="16431" spans="1:13" x14ac:dyDescent="0.25">
      <c r="A16431">
        <v>26431</v>
      </c>
      <c r="B16431" t="s">
        <v>9495</v>
      </c>
      <c r="C16431" t="s">
        <v>81</v>
      </c>
      <c r="D16431" t="s">
        <v>10</v>
      </c>
      <c r="E16431" t="s">
        <v>25</v>
      </c>
      <c r="F16431" s="35">
        <v>5.5140000000000002</v>
      </c>
      <c r="G16431" t="str">
        <f t="shared" si="512"/>
        <v>Casual Buyers</v>
      </c>
      <c r="H16431" s="4">
        <v>41726</v>
      </c>
      <c r="I16431">
        <f>WEEKDAY(Cleaned!$H16431)</f>
        <v>6</v>
      </c>
      <c r="J16431" t="s">
        <v>16</v>
      </c>
      <c r="K16431" s="4">
        <v>22911</v>
      </c>
      <c r="L16431">
        <f>INT(YEARFRAC(Cleaned!$K16431,Cleaned!$H16431,1))</f>
        <v>51</v>
      </c>
      <c r="M16431" t="str">
        <f t="shared" si="513"/>
        <v>Seniors</v>
      </c>
    </row>
    <row r="16432" spans="1:13" x14ac:dyDescent="0.25">
      <c r="A16432">
        <v>26432</v>
      </c>
      <c r="B16432" t="s">
        <v>6506</v>
      </c>
      <c r="C16432" t="s">
        <v>81</v>
      </c>
      <c r="D16432" t="s">
        <v>10</v>
      </c>
      <c r="E16432" t="s">
        <v>25</v>
      </c>
      <c r="F16432" s="35">
        <v>1918.2579000000001</v>
      </c>
      <c r="G16432" t="str">
        <f t="shared" si="512"/>
        <v>Brand Seekers</v>
      </c>
      <c r="H16432" s="4">
        <v>41727</v>
      </c>
      <c r="I16432">
        <f>WEEKDAY(Cleaned!$H16432)</f>
        <v>7</v>
      </c>
      <c r="J16432" t="s">
        <v>16</v>
      </c>
      <c r="K16432" s="4">
        <v>21748</v>
      </c>
      <c r="L16432">
        <f>INT(YEARFRAC(Cleaned!$K16432,Cleaned!$H16432,1))</f>
        <v>54</v>
      </c>
      <c r="M16432" t="str">
        <f t="shared" si="513"/>
        <v>Seniors</v>
      </c>
    </row>
    <row r="16433" spans="1:13" x14ac:dyDescent="0.25">
      <c r="A16433">
        <v>26433</v>
      </c>
      <c r="B16433" t="s">
        <v>6309</v>
      </c>
      <c r="C16433" t="s">
        <v>81</v>
      </c>
      <c r="D16433" t="s">
        <v>10</v>
      </c>
      <c r="E16433" t="s">
        <v>25</v>
      </c>
      <c r="F16433" s="35">
        <v>1248.0753999999999</v>
      </c>
      <c r="G16433" t="str">
        <f t="shared" si="512"/>
        <v>Casual Buyers</v>
      </c>
      <c r="H16433" s="4">
        <v>41738</v>
      </c>
      <c r="I16433">
        <f>WEEKDAY(Cleaned!$H16433)</f>
        <v>4</v>
      </c>
      <c r="J16433" t="s">
        <v>16</v>
      </c>
      <c r="K16433" s="4">
        <v>26883</v>
      </c>
      <c r="L16433">
        <f>INT(YEARFRAC(Cleaned!$K16433,Cleaned!$H16433,1))</f>
        <v>40</v>
      </c>
      <c r="M16433" t="str">
        <f t="shared" si="513"/>
        <v>Adult</v>
      </c>
    </row>
    <row r="16434" spans="1:13" x14ac:dyDescent="0.25">
      <c r="A16434">
        <v>26434</v>
      </c>
      <c r="B16434" t="s">
        <v>6389</v>
      </c>
      <c r="C16434" t="s">
        <v>81</v>
      </c>
      <c r="D16434" t="s">
        <v>10</v>
      </c>
      <c r="E16434" t="s">
        <v>25</v>
      </c>
      <c r="F16434" s="35">
        <v>2607.2033000000001</v>
      </c>
      <c r="G16434" t="str">
        <f t="shared" si="512"/>
        <v>Brand Seekers</v>
      </c>
      <c r="H16434" s="4">
        <v>41746</v>
      </c>
      <c r="I16434">
        <f>WEEKDAY(Cleaned!$H16434)</f>
        <v>5</v>
      </c>
      <c r="J16434" t="s">
        <v>13</v>
      </c>
      <c r="K16434" s="4">
        <v>19535</v>
      </c>
      <c r="L16434">
        <f>INT(YEARFRAC(Cleaned!$K16434,Cleaned!$H16434,1))</f>
        <v>60</v>
      </c>
      <c r="M16434" t="str">
        <f t="shared" si="513"/>
        <v>Seniors</v>
      </c>
    </row>
    <row r="16435" spans="1:13" x14ac:dyDescent="0.25">
      <c r="A16435">
        <v>26435</v>
      </c>
      <c r="B16435" t="s">
        <v>6477</v>
      </c>
      <c r="C16435" t="s">
        <v>81</v>
      </c>
      <c r="D16435" t="s">
        <v>10</v>
      </c>
      <c r="E16435" t="s">
        <v>25</v>
      </c>
      <c r="F16435" s="35">
        <v>43.072899999999997</v>
      </c>
      <c r="G16435" t="str">
        <f t="shared" si="512"/>
        <v>Casual Buyers</v>
      </c>
      <c r="H16435" s="4">
        <v>41748</v>
      </c>
      <c r="I16435">
        <f>WEEKDAY(Cleaned!$H16435)</f>
        <v>7</v>
      </c>
      <c r="J16435" t="s">
        <v>12</v>
      </c>
      <c r="K16435" s="4">
        <v>21099</v>
      </c>
      <c r="L16435">
        <f>INT(YEARFRAC(Cleaned!$K16435,Cleaned!$H16435,1))</f>
        <v>56</v>
      </c>
      <c r="M16435" t="str">
        <f t="shared" si="513"/>
        <v>Seniors</v>
      </c>
    </row>
    <row r="16436" spans="1:13" x14ac:dyDescent="0.25">
      <c r="A16436">
        <v>26436</v>
      </c>
      <c r="B16436" t="s">
        <v>6361</v>
      </c>
      <c r="C16436" t="s">
        <v>81</v>
      </c>
      <c r="D16436" t="s">
        <v>10</v>
      </c>
      <c r="E16436" t="s">
        <v>25</v>
      </c>
      <c r="F16436" s="35">
        <v>1342.4093</v>
      </c>
      <c r="G16436" t="str">
        <f t="shared" si="512"/>
        <v>Casual Buyers</v>
      </c>
      <c r="H16436" s="4">
        <v>41749</v>
      </c>
      <c r="I16436">
        <f>WEEKDAY(Cleaned!$H16436)</f>
        <v>1</v>
      </c>
      <c r="J16436" t="s">
        <v>13</v>
      </c>
      <c r="K16436" s="4">
        <v>25188</v>
      </c>
      <c r="L16436">
        <f>INT(YEARFRAC(Cleaned!$K16436,Cleaned!$H16436,1))</f>
        <v>45</v>
      </c>
      <c r="M16436" t="str">
        <f t="shared" si="513"/>
        <v>Adult</v>
      </c>
    </row>
    <row r="16437" spans="1:13" x14ac:dyDescent="0.25">
      <c r="A16437">
        <v>26437</v>
      </c>
      <c r="B16437" t="s">
        <v>6510</v>
      </c>
      <c r="C16437" t="s">
        <v>81</v>
      </c>
      <c r="D16437" t="s">
        <v>10</v>
      </c>
      <c r="E16437" t="s">
        <v>25</v>
      </c>
      <c r="F16437" s="35">
        <v>2692.8519000000001</v>
      </c>
      <c r="G16437" t="str">
        <f t="shared" si="512"/>
        <v>Brand Seekers</v>
      </c>
      <c r="H16437" s="4">
        <v>41752</v>
      </c>
      <c r="I16437">
        <f>WEEKDAY(Cleaned!$H16437)</f>
        <v>4</v>
      </c>
      <c r="J16437" t="s">
        <v>12</v>
      </c>
      <c r="K16437" s="4">
        <v>21652</v>
      </c>
      <c r="L16437">
        <f>INT(YEARFRAC(Cleaned!$K16437,Cleaned!$H16437,1))</f>
        <v>55</v>
      </c>
      <c r="M16437" t="str">
        <f t="shared" si="513"/>
        <v>Seniors</v>
      </c>
    </row>
    <row r="16438" spans="1:13" x14ac:dyDescent="0.25">
      <c r="A16438">
        <v>26438</v>
      </c>
      <c r="B16438" t="s">
        <v>9496</v>
      </c>
      <c r="C16438" t="s">
        <v>81</v>
      </c>
      <c r="D16438" t="s">
        <v>10</v>
      </c>
      <c r="E16438" t="s">
        <v>25</v>
      </c>
      <c r="F16438" s="35">
        <v>6.9394</v>
      </c>
      <c r="G16438" t="str">
        <f t="shared" si="512"/>
        <v>Casual Buyers</v>
      </c>
      <c r="H16438" s="4">
        <v>41770</v>
      </c>
      <c r="I16438">
        <f>WEEKDAY(Cleaned!$H16438)</f>
        <v>1</v>
      </c>
      <c r="J16438" t="s">
        <v>15</v>
      </c>
      <c r="K16438" s="4">
        <v>18088</v>
      </c>
      <c r="L16438">
        <f>INT(YEARFRAC(Cleaned!$K16438,Cleaned!$H16438,1))</f>
        <v>64</v>
      </c>
      <c r="M16438" t="str">
        <f t="shared" si="513"/>
        <v>Seniors</v>
      </c>
    </row>
    <row r="16439" spans="1:13" x14ac:dyDescent="0.25">
      <c r="A16439">
        <v>26439</v>
      </c>
      <c r="B16439" t="s">
        <v>9497</v>
      </c>
      <c r="C16439" t="s">
        <v>81</v>
      </c>
      <c r="D16439" t="s">
        <v>10</v>
      </c>
      <c r="E16439" t="s">
        <v>25</v>
      </c>
      <c r="F16439" s="35">
        <v>2649.6905999999999</v>
      </c>
      <c r="G16439" t="str">
        <f t="shared" si="512"/>
        <v>Brand Seekers</v>
      </c>
      <c r="H16439" s="4">
        <v>41779</v>
      </c>
      <c r="I16439">
        <f>WEEKDAY(Cleaned!$H16439)</f>
        <v>3</v>
      </c>
      <c r="J16439" t="s">
        <v>16</v>
      </c>
      <c r="K16439" s="4">
        <v>11499</v>
      </c>
      <c r="L16439">
        <f>INT(YEARFRAC(Cleaned!$K16439,Cleaned!$H16439,1))</f>
        <v>82</v>
      </c>
      <c r="M16439" t="str">
        <f t="shared" si="513"/>
        <v>Elders</v>
      </c>
    </row>
    <row r="16440" spans="1:13" x14ac:dyDescent="0.25">
      <c r="A16440">
        <v>26440</v>
      </c>
      <c r="B16440" t="s">
        <v>6489</v>
      </c>
      <c r="C16440" t="s">
        <v>81</v>
      </c>
      <c r="D16440" t="s">
        <v>10</v>
      </c>
      <c r="E16440" t="s">
        <v>25</v>
      </c>
      <c r="F16440" s="35">
        <v>2634.3973999999998</v>
      </c>
      <c r="G16440" t="str">
        <f t="shared" si="512"/>
        <v>Brand Seekers</v>
      </c>
      <c r="H16440" s="4">
        <v>41785</v>
      </c>
      <c r="I16440">
        <f>WEEKDAY(Cleaned!$H16440)</f>
        <v>2</v>
      </c>
      <c r="J16440" t="s">
        <v>18</v>
      </c>
      <c r="K16440" s="4">
        <v>23501</v>
      </c>
      <c r="L16440">
        <f>INT(YEARFRAC(Cleaned!$K16440,Cleaned!$H16440,1))</f>
        <v>50</v>
      </c>
      <c r="M16440" t="str">
        <f t="shared" si="513"/>
        <v>Seniors</v>
      </c>
    </row>
    <row r="16441" spans="1:13" x14ac:dyDescent="0.25">
      <c r="A16441">
        <v>26441</v>
      </c>
      <c r="B16441" t="s">
        <v>6516</v>
      </c>
      <c r="C16441" t="s">
        <v>81</v>
      </c>
      <c r="D16441" t="s">
        <v>10</v>
      </c>
      <c r="E16441" t="s">
        <v>25</v>
      </c>
      <c r="F16441" s="35">
        <v>74.576499999999996</v>
      </c>
      <c r="G16441" t="str">
        <f t="shared" si="512"/>
        <v>Casual Buyers</v>
      </c>
      <c r="H16441" s="4">
        <v>41785</v>
      </c>
      <c r="I16441">
        <f>WEEKDAY(Cleaned!$H16441)</f>
        <v>2</v>
      </c>
      <c r="J16441" t="s">
        <v>14</v>
      </c>
      <c r="K16441" s="4">
        <v>17171</v>
      </c>
      <c r="L16441">
        <f>INT(YEARFRAC(Cleaned!$K16441,Cleaned!$H16441,1))</f>
        <v>67</v>
      </c>
      <c r="M16441" t="str">
        <f t="shared" si="513"/>
        <v>Elders</v>
      </c>
    </row>
    <row r="16442" spans="1:13" x14ac:dyDescent="0.25">
      <c r="A16442">
        <v>26442</v>
      </c>
      <c r="B16442" t="s">
        <v>6464</v>
      </c>
      <c r="C16442" t="s">
        <v>81</v>
      </c>
      <c r="D16442" t="s">
        <v>10</v>
      </c>
      <c r="E16442" t="s">
        <v>25</v>
      </c>
      <c r="F16442" s="35">
        <v>49.990200000000002</v>
      </c>
      <c r="G16442" t="str">
        <f t="shared" si="512"/>
        <v>Casual Buyers</v>
      </c>
      <c r="H16442" s="4">
        <v>41790</v>
      </c>
      <c r="I16442">
        <f>WEEKDAY(Cleaned!$H16442)</f>
        <v>7</v>
      </c>
      <c r="J16442" t="s">
        <v>18</v>
      </c>
      <c r="K16442" s="4">
        <v>22781</v>
      </c>
      <c r="L16442">
        <f>INT(YEARFRAC(Cleaned!$K16442,Cleaned!$H16442,1))</f>
        <v>52</v>
      </c>
      <c r="M16442" t="str">
        <f t="shared" si="513"/>
        <v>Seniors</v>
      </c>
    </row>
    <row r="16443" spans="1:13" x14ac:dyDescent="0.25">
      <c r="A16443">
        <v>26443</v>
      </c>
      <c r="B16443" t="s">
        <v>9498</v>
      </c>
      <c r="C16443" t="s">
        <v>81</v>
      </c>
      <c r="D16443" t="s">
        <v>10</v>
      </c>
      <c r="E16443" t="s">
        <v>25</v>
      </c>
      <c r="F16443" s="35">
        <v>77.338999999999999</v>
      </c>
      <c r="G16443" t="str">
        <f t="shared" si="512"/>
        <v>Casual Buyers</v>
      </c>
      <c r="H16443" s="4">
        <v>41803</v>
      </c>
      <c r="I16443">
        <f>WEEKDAY(Cleaned!$H16443)</f>
        <v>6</v>
      </c>
      <c r="J16443" t="s">
        <v>13</v>
      </c>
      <c r="K16443" s="4">
        <v>24058</v>
      </c>
      <c r="L16443">
        <f>INT(YEARFRAC(Cleaned!$K16443,Cleaned!$H16443,1))</f>
        <v>48</v>
      </c>
      <c r="M16443" t="str">
        <f t="shared" si="513"/>
        <v>Adult</v>
      </c>
    </row>
    <row r="16444" spans="1:13" x14ac:dyDescent="0.25">
      <c r="A16444">
        <v>26444</v>
      </c>
      <c r="B16444" t="s">
        <v>9499</v>
      </c>
      <c r="C16444" t="s">
        <v>81</v>
      </c>
      <c r="D16444" t="s">
        <v>10</v>
      </c>
      <c r="E16444" t="s">
        <v>25</v>
      </c>
      <c r="F16444" s="35">
        <v>30.6859</v>
      </c>
      <c r="G16444" t="str">
        <f t="shared" si="512"/>
        <v>Casual Buyers</v>
      </c>
      <c r="H16444" s="4">
        <v>41803</v>
      </c>
      <c r="I16444">
        <f>WEEKDAY(Cleaned!$H16444)</f>
        <v>6</v>
      </c>
      <c r="J16444" t="s">
        <v>17</v>
      </c>
      <c r="K16444" s="4">
        <v>20174</v>
      </c>
      <c r="L16444">
        <f>INT(YEARFRAC(Cleaned!$K16444,Cleaned!$H16444,1))</f>
        <v>59</v>
      </c>
      <c r="M16444" t="str">
        <f t="shared" si="513"/>
        <v>Seniors</v>
      </c>
    </row>
    <row r="16445" spans="1:13" x14ac:dyDescent="0.25">
      <c r="A16445">
        <v>26445</v>
      </c>
      <c r="B16445" t="s">
        <v>9500</v>
      </c>
      <c r="C16445" t="s">
        <v>81</v>
      </c>
      <c r="D16445" t="s">
        <v>10</v>
      </c>
      <c r="E16445" t="s">
        <v>25</v>
      </c>
      <c r="F16445" s="35">
        <v>8.0443999999999996</v>
      </c>
      <c r="G16445" t="str">
        <f t="shared" si="512"/>
        <v>Casual Buyers</v>
      </c>
      <c r="H16445" s="4">
        <v>41807</v>
      </c>
      <c r="I16445">
        <f>WEEKDAY(Cleaned!$H16445)</f>
        <v>3</v>
      </c>
      <c r="J16445" t="s">
        <v>14</v>
      </c>
      <c r="K16445" s="4">
        <v>18754</v>
      </c>
      <c r="L16445">
        <f>INT(YEARFRAC(Cleaned!$K16445,Cleaned!$H16445,1))</f>
        <v>63</v>
      </c>
      <c r="M16445" t="str">
        <f t="shared" si="513"/>
        <v>Seniors</v>
      </c>
    </row>
    <row r="16446" spans="1:13" x14ac:dyDescent="0.25">
      <c r="A16446">
        <v>26446</v>
      </c>
      <c r="B16446" t="s">
        <v>9501</v>
      </c>
      <c r="C16446" t="s">
        <v>81</v>
      </c>
      <c r="D16446" t="s">
        <v>10</v>
      </c>
      <c r="E16446" t="s">
        <v>25</v>
      </c>
      <c r="F16446" s="35">
        <v>79.526899999999998</v>
      </c>
      <c r="G16446" t="str">
        <f t="shared" si="512"/>
        <v>Casual Buyers</v>
      </c>
      <c r="H16446" s="4">
        <v>41808</v>
      </c>
      <c r="I16446">
        <f>WEEKDAY(Cleaned!$H16446)</f>
        <v>4</v>
      </c>
      <c r="J16446" t="s">
        <v>14</v>
      </c>
      <c r="K16446" s="4">
        <v>15402</v>
      </c>
      <c r="L16446">
        <f>INT(YEARFRAC(Cleaned!$K16446,Cleaned!$H16446,1))</f>
        <v>72</v>
      </c>
      <c r="M16446" t="str">
        <f t="shared" si="513"/>
        <v>Elders</v>
      </c>
    </row>
    <row r="16447" spans="1:13" x14ac:dyDescent="0.25">
      <c r="A16447">
        <v>26447</v>
      </c>
      <c r="B16447" t="s">
        <v>6597</v>
      </c>
      <c r="C16447" t="s">
        <v>81</v>
      </c>
      <c r="D16447" t="s">
        <v>10</v>
      </c>
      <c r="E16447" t="s">
        <v>25</v>
      </c>
      <c r="F16447" s="35">
        <v>30.144400000000001</v>
      </c>
      <c r="G16447" t="str">
        <f t="shared" si="512"/>
        <v>Casual Buyers</v>
      </c>
      <c r="H16447" s="4">
        <v>41810</v>
      </c>
      <c r="I16447">
        <f>WEEKDAY(Cleaned!$H16447)</f>
        <v>6</v>
      </c>
      <c r="J16447" t="s">
        <v>12</v>
      </c>
      <c r="K16447" s="4">
        <v>15048</v>
      </c>
      <c r="L16447">
        <f>INT(YEARFRAC(Cleaned!$K16447,Cleaned!$H16447,1))</f>
        <v>73</v>
      </c>
      <c r="M16447" t="str">
        <f t="shared" si="513"/>
        <v>Elders</v>
      </c>
    </row>
    <row r="16448" spans="1:13" x14ac:dyDescent="0.25">
      <c r="A16448">
        <v>26448</v>
      </c>
      <c r="B16448" t="s">
        <v>6717</v>
      </c>
      <c r="C16448" t="s">
        <v>81</v>
      </c>
      <c r="D16448" t="s">
        <v>10</v>
      </c>
      <c r="E16448" t="s">
        <v>25</v>
      </c>
      <c r="F16448" s="35">
        <v>77.338999999999999</v>
      </c>
      <c r="G16448" t="str">
        <f t="shared" si="512"/>
        <v>Casual Buyers</v>
      </c>
      <c r="H16448" s="4">
        <v>41816</v>
      </c>
      <c r="I16448">
        <f>WEEKDAY(Cleaned!$H16448)</f>
        <v>5</v>
      </c>
      <c r="J16448" t="s">
        <v>12</v>
      </c>
      <c r="K16448" s="4">
        <v>24275</v>
      </c>
      <c r="L16448">
        <f>INT(YEARFRAC(Cleaned!$K16448,Cleaned!$H16448,1))</f>
        <v>48</v>
      </c>
      <c r="M16448" t="str">
        <f t="shared" si="513"/>
        <v>Adult</v>
      </c>
    </row>
    <row r="16449" spans="1:13" x14ac:dyDescent="0.25">
      <c r="A16449">
        <v>26449</v>
      </c>
      <c r="B16449" t="s">
        <v>4291</v>
      </c>
      <c r="C16449" t="s">
        <v>81</v>
      </c>
      <c r="D16449" t="s">
        <v>26</v>
      </c>
      <c r="E16449" t="s">
        <v>11</v>
      </c>
      <c r="F16449" s="35">
        <v>3953.9884000000002</v>
      </c>
      <c r="G16449" t="str">
        <f t="shared" si="512"/>
        <v>Brand Seekers</v>
      </c>
      <c r="H16449" s="4">
        <v>40717</v>
      </c>
      <c r="I16449">
        <f>WEEKDAY(Cleaned!$H16449)</f>
        <v>5</v>
      </c>
      <c r="J16449" t="s">
        <v>17</v>
      </c>
      <c r="K16449" s="4">
        <v>24975</v>
      </c>
      <c r="L16449">
        <f>INT(YEARFRAC(Cleaned!$K16449,Cleaned!$H16449,1))</f>
        <v>43</v>
      </c>
      <c r="M16449" t="str">
        <f t="shared" si="513"/>
        <v>Adult</v>
      </c>
    </row>
    <row r="16450" spans="1:13" x14ac:dyDescent="0.25">
      <c r="A16450">
        <v>26450</v>
      </c>
      <c r="B16450" t="s">
        <v>6824</v>
      </c>
      <c r="C16450" t="s">
        <v>81</v>
      </c>
      <c r="D16450" t="s">
        <v>26</v>
      </c>
      <c r="E16450" t="s">
        <v>11</v>
      </c>
      <c r="F16450" s="35">
        <v>772.50360000000001</v>
      </c>
      <c r="G16450" t="str">
        <f t="shared" ref="G16450:G16513" si="514">IF(F16450&lt;=1500,"Casual Buyers",IF(F16450&gt;=1501,"Brand Seekers",IF(F16450&gt;2500,"Convinced Seekers")))</f>
        <v>Casual Buyers</v>
      </c>
      <c r="H16450" s="4">
        <v>40776</v>
      </c>
      <c r="I16450">
        <f>WEEKDAY(Cleaned!$H16450)</f>
        <v>1</v>
      </c>
      <c r="J16450" t="s">
        <v>15</v>
      </c>
      <c r="K16450" s="4">
        <v>15995</v>
      </c>
      <c r="L16450">
        <f>INT(YEARFRAC(Cleaned!$K16450,Cleaned!$H16450,1))</f>
        <v>67</v>
      </c>
      <c r="M16450" t="str">
        <f t="shared" ref="M16450:M16513" si="515">IF(L16450&lt;=19,"Teenager",IF(L16450&lt;=34,"Young Adult",IF(L16450&lt;=49,"Adult",IF(L16450&lt;=64,"Seniors",IF(L16450&gt;=65,"Elders")))))</f>
        <v>Elders</v>
      </c>
    </row>
    <row r="16451" spans="1:13" x14ac:dyDescent="0.25">
      <c r="A16451">
        <v>26451</v>
      </c>
      <c r="B16451" t="s">
        <v>7070</v>
      </c>
      <c r="C16451" t="s">
        <v>81</v>
      </c>
      <c r="D16451" t="s">
        <v>26</v>
      </c>
      <c r="E16451" t="s">
        <v>11</v>
      </c>
      <c r="F16451" s="35">
        <v>772.50360000000001</v>
      </c>
      <c r="G16451" t="str">
        <f t="shared" si="514"/>
        <v>Casual Buyers</v>
      </c>
      <c r="H16451" s="4">
        <v>40830</v>
      </c>
      <c r="I16451">
        <f>WEEKDAY(Cleaned!$H16451)</f>
        <v>6</v>
      </c>
      <c r="J16451" t="s">
        <v>17</v>
      </c>
      <c r="K16451" s="4">
        <v>19960</v>
      </c>
      <c r="L16451">
        <f>INT(YEARFRAC(Cleaned!$K16451,Cleaned!$H16451,1))</f>
        <v>57</v>
      </c>
      <c r="M16451" t="str">
        <f t="shared" si="515"/>
        <v>Seniors</v>
      </c>
    </row>
    <row r="16452" spans="1:13" x14ac:dyDescent="0.25">
      <c r="A16452">
        <v>26452</v>
      </c>
      <c r="B16452" t="s">
        <v>7069</v>
      </c>
      <c r="C16452" t="s">
        <v>81</v>
      </c>
      <c r="D16452" t="s">
        <v>26</v>
      </c>
      <c r="E16452" t="s">
        <v>11</v>
      </c>
      <c r="F16452" s="35">
        <v>3953.9884000000002</v>
      </c>
      <c r="G16452" t="str">
        <f t="shared" si="514"/>
        <v>Brand Seekers</v>
      </c>
      <c r="H16452" s="4">
        <v>40843</v>
      </c>
      <c r="I16452">
        <f>WEEKDAY(Cleaned!$H16452)</f>
        <v>5</v>
      </c>
      <c r="J16452" t="s">
        <v>17</v>
      </c>
      <c r="K16452" s="4">
        <v>18270</v>
      </c>
      <c r="L16452">
        <f>INT(YEARFRAC(Cleaned!$K16452,Cleaned!$H16452,1))</f>
        <v>61</v>
      </c>
      <c r="M16452" t="str">
        <f t="shared" si="515"/>
        <v>Seniors</v>
      </c>
    </row>
    <row r="16453" spans="1:13" x14ac:dyDescent="0.25">
      <c r="A16453">
        <v>26453</v>
      </c>
      <c r="B16453" t="s">
        <v>9502</v>
      </c>
      <c r="C16453" t="s">
        <v>81</v>
      </c>
      <c r="D16453" t="s">
        <v>26</v>
      </c>
      <c r="E16453" t="s">
        <v>11</v>
      </c>
      <c r="F16453" s="35">
        <v>3953.9884000000002</v>
      </c>
      <c r="G16453" t="str">
        <f t="shared" si="514"/>
        <v>Brand Seekers</v>
      </c>
      <c r="H16453" s="4">
        <v>40869</v>
      </c>
      <c r="I16453">
        <f>WEEKDAY(Cleaned!$H16453)</f>
        <v>3</v>
      </c>
      <c r="J16453" t="s">
        <v>17</v>
      </c>
      <c r="K16453" s="4">
        <v>28903</v>
      </c>
      <c r="L16453">
        <f>INT(YEARFRAC(Cleaned!$K16453,Cleaned!$H16453,1))</f>
        <v>32</v>
      </c>
      <c r="M16453" t="str">
        <f t="shared" si="515"/>
        <v>Young Adult</v>
      </c>
    </row>
    <row r="16454" spans="1:13" x14ac:dyDescent="0.25">
      <c r="A16454">
        <v>26454</v>
      </c>
      <c r="B16454" t="s">
        <v>9503</v>
      </c>
      <c r="C16454" t="s">
        <v>81</v>
      </c>
      <c r="D16454" t="s">
        <v>26</v>
      </c>
      <c r="E16454" t="s">
        <v>11</v>
      </c>
      <c r="F16454" s="35">
        <v>3953.9884000000002</v>
      </c>
      <c r="G16454" t="str">
        <f t="shared" si="514"/>
        <v>Brand Seekers</v>
      </c>
      <c r="H16454" s="4">
        <v>40938</v>
      </c>
      <c r="I16454">
        <f>WEEKDAY(Cleaned!$H16454)</f>
        <v>2</v>
      </c>
      <c r="J16454" t="s">
        <v>16</v>
      </c>
      <c r="K16454" s="4">
        <v>21652</v>
      </c>
      <c r="L16454">
        <f>INT(YEARFRAC(Cleaned!$K16454,Cleaned!$H16454,1))</f>
        <v>52</v>
      </c>
      <c r="M16454" t="str">
        <f t="shared" si="515"/>
        <v>Seniors</v>
      </c>
    </row>
    <row r="16455" spans="1:13" x14ac:dyDescent="0.25">
      <c r="A16455">
        <v>26455</v>
      </c>
      <c r="B16455" t="s">
        <v>6767</v>
      </c>
      <c r="C16455" t="s">
        <v>81</v>
      </c>
      <c r="D16455" t="s">
        <v>26</v>
      </c>
      <c r="E16455" t="s">
        <v>11</v>
      </c>
      <c r="F16455" s="35">
        <v>3756.989</v>
      </c>
      <c r="G16455" t="str">
        <f t="shared" si="514"/>
        <v>Brand Seekers</v>
      </c>
      <c r="H16455" s="4">
        <v>40942</v>
      </c>
      <c r="I16455">
        <f>WEEKDAY(Cleaned!$H16455)</f>
        <v>6</v>
      </c>
      <c r="J16455" t="s">
        <v>12</v>
      </c>
      <c r="K16455" s="4">
        <v>27486</v>
      </c>
      <c r="L16455">
        <f>INT(YEARFRAC(Cleaned!$K16455,Cleaned!$H16455,1))</f>
        <v>36</v>
      </c>
      <c r="M16455" t="str">
        <f t="shared" si="515"/>
        <v>Adult</v>
      </c>
    </row>
    <row r="16456" spans="1:13" x14ac:dyDescent="0.25">
      <c r="A16456">
        <v>26456</v>
      </c>
      <c r="B16456" t="s">
        <v>9504</v>
      </c>
      <c r="C16456" t="s">
        <v>81</v>
      </c>
      <c r="D16456" t="s">
        <v>26</v>
      </c>
      <c r="E16456" t="s">
        <v>11</v>
      </c>
      <c r="F16456" s="35">
        <v>772.50360000000001</v>
      </c>
      <c r="G16456" t="str">
        <f t="shared" si="514"/>
        <v>Casual Buyers</v>
      </c>
      <c r="H16456" s="4">
        <v>40974</v>
      </c>
      <c r="I16456">
        <f>WEEKDAY(Cleaned!$H16456)</f>
        <v>3</v>
      </c>
      <c r="J16456" t="s">
        <v>14</v>
      </c>
      <c r="K16456" s="4">
        <v>28164</v>
      </c>
      <c r="L16456">
        <f>INT(YEARFRAC(Cleaned!$K16456,Cleaned!$H16456,1))</f>
        <v>35</v>
      </c>
      <c r="M16456" t="str">
        <f t="shared" si="515"/>
        <v>Adult</v>
      </c>
    </row>
    <row r="16457" spans="1:13" x14ac:dyDescent="0.25">
      <c r="A16457">
        <v>26457</v>
      </c>
      <c r="B16457" t="s">
        <v>6946</v>
      </c>
      <c r="C16457" t="s">
        <v>81</v>
      </c>
      <c r="D16457" t="s">
        <v>26</v>
      </c>
      <c r="E16457" t="s">
        <v>11</v>
      </c>
      <c r="F16457" s="35">
        <v>3953.9884000000002</v>
      </c>
      <c r="G16457" t="str">
        <f t="shared" si="514"/>
        <v>Brand Seekers</v>
      </c>
      <c r="H16457" s="4">
        <v>40978</v>
      </c>
      <c r="I16457">
        <f>WEEKDAY(Cleaned!$H16457)</f>
        <v>7</v>
      </c>
      <c r="J16457" t="s">
        <v>12</v>
      </c>
      <c r="K16457" s="4">
        <v>23075</v>
      </c>
      <c r="L16457">
        <f>INT(YEARFRAC(Cleaned!$K16457,Cleaned!$H16457,1))</f>
        <v>49</v>
      </c>
      <c r="M16457" t="str">
        <f t="shared" si="515"/>
        <v>Adult</v>
      </c>
    </row>
    <row r="16458" spans="1:13" x14ac:dyDescent="0.25">
      <c r="A16458">
        <v>26458</v>
      </c>
      <c r="B16458" t="s">
        <v>9505</v>
      </c>
      <c r="C16458" t="s">
        <v>81</v>
      </c>
      <c r="D16458" t="s">
        <v>26</v>
      </c>
      <c r="E16458" t="s">
        <v>11</v>
      </c>
      <c r="F16458" s="35">
        <v>3729.364</v>
      </c>
      <c r="G16458" t="str">
        <f t="shared" si="514"/>
        <v>Brand Seekers</v>
      </c>
      <c r="H16458" s="4">
        <v>41011</v>
      </c>
      <c r="I16458">
        <f>WEEKDAY(Cleaned!$H16458)</f>
        <v>5</v>
      </c>
      <c r="J16458" t="s">
        <v>18</v>
      </c>
      <c r="K16458" s="4">
        <v>14898</v>
      </c>
      <c r="L16458">
        <f>INT(YEARFRAC(Cleaned!$K16458,Cleaned!$H16458,1))</f>
        <v>71</v>
      </c>
      <c r="M16458" t="str">
        <f t="shared" si="515"/>
        <v>Elders</v>
      </c>
    </row>
    <row r="16459" spans="1:13" x14ac:dyDescent="0.25">
      <c r="A16459">
        <v>26459</v>
      </c>
      <c r="B16459" t="s">
        <v>6631</v>
      </c>
      <c r="C16459" t="s">
        <v>81</v>
      </c>
      <c r="D16459" t="s">
        <v>26</v>
      </c>
      <c r="E16459" t="s">
        <v>11</v>
      </c>
      <c r="F16459" s="35">
        <v>3953.9884000000002</v>
      </c>
      <c r="G16459" t="str">
        <f t="shared" si="514"/>
        <v>Brand Seekers</v>
      </c>
      <c r="H16459" s="4">
        <v>41052</v>
      </c>
      <c r="I16459">
        <f>WEEKDAY(Cleaned!$H16459)</f>
        <v>4</v>
      </c>
      <c r="J16459" t="s">
        <v>14</v>
      </c>
      <c r="K16459" s="4">
        <v>21431</v>
      </c>
      <c r="L16459">
        <f>INT(YEARFRAC(Cleaned!$K16459,Cleaned!$H16459,1))</f>
        <v>53</v>
      </c>
      <c r="M16459" t="str">
        <f t="shared" si="515"/>
        <v>Seniors</v>
      </c>
    </row>
    <row r="16460" spans="1:13" x14ac:dyDescent="0.25">
      <c r="A16460">
        <v>26460</v>
      </c>
      <c r="B16460" t="s">
        <v>9506</v>
      </c>
      <c r="C16460" t="s">
        <v>81</v>
      </c>
      <c r="D16460" t="s">
        <v>26</v>
      </c>
      <c r="E16460" t="s">
        <v>11</v>
      </c>
      <c r="F16460" s="35">
        <v>2410.6266000000001</v>
      </c>
      <c r="G16460" t="str">
        <f t="shared" si="514"/>
        <v>Brand Seekers</v>
      </c>
      <c r="H16460" s="4">
        <v>41065</v>
      </c>
      <c r="I16460">
        <f>WEEKDAY(Cleaned!$H16460)</f>
        <v>3</v>
      </c>
      <c r="J16460" t="s">
        <v>16</v>
      </c>
      <c r="K16460" s="4">
        <v>29450</v>
      </c>
      <c r="L16460">
        <f>INT(YEARFRAC(Cleaned!$K16460,Cleaned!$H16460,1))</f>
        <v>31</v>
      </c>
      <c r="M16460" t="str">
        <f t="shared" si="515"/>
        <v>Young Adult</v>
      </c>
    </row>
    <row r="16461" spans="1:13" x14ac:dyDescent="0.25">
      <c r="A16461">
        <v>26461</v>
      </c>
      <c r="B16461" t="s">
        <v>7074</v>
      </c>
      <c r="C16461" t="s">
        <v>81</v>
      </c>
      <c r="D16461" t="s">
        <v>26</v>
      </c>
      <c r="E16461" t="s">
        <v>11</v>
      </c>
      <c r="F16461" s="35">
        <v>865.20399999999995</v>
      </c>
      <c r="G16461" t="str">
        <f t="shared" si="514"/>
        <v>Casual Buyers</v>
      </c>
      <c r="H16461" s="4">
        <v>41068</v>
      </c>
      <c r="I16461">
        <f>WEEKDAY(Cleaned!$H16461)</f>
        <v>6</v>
      </c>
      <c r="J16461" t="s">
        <v>13</v>
      </c>
      <c r="K16461" s="4">
        <v>28340</v>
      </c>
      <c r="L16461">
        <f>INT(YEARFRAC(Cleaned!$K16461,Cleaned!$H16461,1))</f>
        <v>34</v>
      </c>
      <c r="M16461" t="str">
        <f t="shared" si="515"/>
        <v>Young Adult</v>
      </c>
    </row>
    <row r="16462" spans="1:13" x14ac:dyDescent="0.25">
      <c r="A16462">
        <v>26462</v>
      </c>
      <c r="B16462" t="s">
        <v>6781</v>
      </c>
      <c r="C16462" t="s">
        <v>81</v>
      </c>
      <c r="D16462" t="s">
        <v>26</v>
      </c>
      <c r="E16462" t="s">
        <v>11</v>
      </c>
      <c r="F16462" s="35">
        <v>2264.2536</v>
      </c>
      <c r="G16462" t="str">
        <f t="shared" si="514"/>
        <v>Brand Seekers</v>
      </c>
      <c r="H16462" s="4">
        <v>41099</v>
      </c>
      <c r="I16462">
        <f>WEEKDAY(Cleaned!$H16462)</f>
        <v>2</v>
      </c>
      <c r="J16462" t="s">
        <v>12</v>
      </c>
      <c r="K16462" s="4">
        <v>23609</v>
      </c>
      <c r="L16462">
        <f>INT(YEARFRAC(Cleaned!$K16462,Cleaned!$H16462,1))</f>
        <v>47</v>
      </c>
      <c r="M16462" t="str">
        <f t="shared" si="515"/>
        <v>Adult</v>
      </c>
    </row>
    <row r="16463" spans="1:13" x14ac:dyDescent="0.25">
      <c r="A16463">
        <v>26463</v>
      </c>
      <c r="B16463" t="s">
        <v>6870</v>
      </c>
      <c r="C16463" t="s">
        <v>81</v>
      </c>
      <c r="D16463" t="s">
        <v>26</v>
      </c>
      <c r="E16463" t="s">
        <v>11</v>
      </c>
      <c r="F16463" s="35">
        <v>2699.9018000000001</v>
      </c>
      <c r="G16463" t="str">
        <f t="shared" si="514"/>
        <v>Brand Seekers</v>
      </c>
      <c r="H16463" s="4">
        <v>41100</v>
      </c>
      <c r="I16463">
        <f>WEEKDAY(Cleaned!$H16463)</f>
        <v>3</v>
      </c>
      <c r="J16463" t="s">
        <v>13</v>
      </c>
      <c r="K16463" s="4">
        <v>23841</v>
      </c>
      <c r="L16463">
        <f>INT(YEARFRAC(Cleaned!$K16463,Cleaned!$H16463,1))</f>
        <v>47</v>
      </c>
      <c r="M16463" t="str">
        <f t="shared" si="515"/>
        <v>Adult</v>
      </c>
    </row>
    <row r="16464" spans="1:13" x14ac:dyDescent="0.25">
      <c r="A16464">
        <v>26464</v>
      </c>
      <c r="B16464" t="s">
        <v>6786</v>
      </c>
      <c r="C16464" t="s">
        <v>81</v>
      </c>
      <c r="D16464" t="s">
        <v>26</v>
      </c>
      <c r="E16464" t="s">
        <v>11</v>
      </c>
      <c r="F16464" s="35">
        <v>2264.2536</v>
      </c>
      <c r="G16464" t="str">
        <f t="shared" si="514"/>
        <v>Brand Seekers</v>
      </c>
      <c r="H16464" s="4">
        <v>41101</v>
      </c>
      <c r="I16464">
        <f>WEEKDAY(Cleaned!$H16464)</f>
        <v>4</v>
      </c>
      <c r="J16464" t="s">
        <v>12</v>
      </c>
      <c r="K16464" s="4">
        <v>23267</v>
      </c>
      <c r="L16464">
        <f>INT(YEARFRAC(Cleaned!$K16464,Cleaned!$H16464,1))</f>
        <v>48</v>
      </c>
      <c r="M16464" t="str">
        <f t="shared" si="515"/>
        <v>Adult</v>
      </c>
    </row>
    <row r="16465" spans="1:13" x14ac:dyDescent="0.25">
      <c r="A16465">
        <v>26465</v>
      </c>
      <c r="B16465" t="s">
        <v>6896</v>
      </c>
      <c r="C16465" t="s">
        <v>81</v>
      </c>
      <c r="D16465" t="s">
        <v>26</v>
      </c>
      <c r="E16465" t="s">
        <v>11</v>
      </c>
      <c r="F16465" s="35">
        <v>865.20399999999995</v>
      </c>
      <c r="G16465" t="str">
        <f t="shared" si="514"/>
        <v>Casual Buyers</v>
      </c>
      <c r="H16465" s="4">
        <v>41132</v>
      </c>
      <c r="I16465">
        <f>WEEKDAY(Cleaned!$H16465)</f>
        <v>7</v>
      </c>
      <c r="J16465" t="s">
        <v>16</v>
      </c>
      <c r="K16465" s="4">
        <v>22487</v>
      </c>
      <c r="L16465">
        <f>INT(YEARFRAC(Cleaned!$K16465,Cleaned!$H16465,1))</f>
        <v>51</v>
      </c>
      <c r="M16465" t="str">
        <f t="shared" si="515"/>
        <v>Seniors</v>
      </c>
    </row>
    <row r="16466" spans="1:13" x14ac:dyDescent="0.25">
      <c r="A16466">
        <v>26466</v>
      </c>
      <c r="B16466" t="s">
        <v>7073</v>
      </c>
      <c r="C16466" t="s">
        <v>81</v>
      </c>
      <c r="D16466" t="s">
        <v>26</v>
      </c>
      <c r="E16466" t="s">
        <v>11</v>
      </c>
      <c r="F16466" s="35">
        <v>2699.9018000000001</v>
      </c>
      <c r="G16466" t="str">
        <f t="shared" si="514"/>
        <v>Brand Seekers</v>
      </c>
      <c r="H16466" s="4">
        <v>41180</v>
      </c>
      <c r="I16466">
        <f>WEEKDAY(Cleaned!$H16466)</f>
        <v>6</v>
      </c>
      <c r="J16466" t="s">
        <v>15</v>
      </c>
      <c r="K16466" s="4">
        <v>26463</v>
      </c>
      <c r="L16466">
        <f>INT(YEARFRAC(Cleaned!$K16466,Cleaned!$H16466,1))</f>
        <v>40</v>
      </c>
      <c r="M16466" t="str">
        <f t="shared" si="515"/>
        <v>Adult</v>
      </c>
    </row>
    <row r="16467" spans="1:13" x14ac:dyDescent="0.25">
      <c r="A16467">
        <v>26467</v>
      </c>
      <c r="B16467" t="s">
        <v>6897</v>
      </c>
      <c r="C16467" t="s">
        <v>81</v>
      </c>
      <c r="D16467" t="s">
        <v>26</v>
      </c>
      <c r="E16467" t="s">
        <v>11</v>
      </c>
      <c r="F16467" s="35">
        <v>2410.6266000000001</v>
      </c>
      <c r="G16467" t="str">
        <f t="shared" si="514"/>
        <v>Brand Seekers</v>
      </c>
      <c r="H16467" s="4">
        <v>41218</v>
      </c>
      <c r="I16467">
        <f>WEEKDAY(Cleaned!$H16467)</f>
        <v>2</v>
      </c>
      <c r="J16467" t="s">
        <v>17</v>
      </c>
      <c r="K16467" s="4">
        <v>23181</v>
      </c>
      <c r="L16467">
        <f>INT(YEARFRAC(Cleaned!$K16467,Cleaned!$H16467,1))</f>
        <v>49</v>
      </c>
      <c r="M16467" t="str">
        <f t="shared" si="515"/>
        <v>Adult</v>
      </c>
    </row>
    <row r="16468" spans="1:13" x14ac:dyDescent="0.25">
      <c r="A16468">
        <v>26468</v>
      </c>
      <c r="B16468" t="s">
        <v>9507</v>
      </c>
      <c r="C16468" t="s">
        <v>81</v>
      </c>
      <c r="D16468" t="s">
        <v>26</v>
      </c>
      <c r="E16468" t="s">
        <v>11</v>
      </c>
      <c r="F16468" s="35">
        <v>1105.4834000000001</v>
      </c>
      <c r="G16468" t="str">
        <f t="shared" si="514"/>
        <v>Casual Buyers</v>
      </c>
      <c r="H16468" s="4">
        <v>41244</v>
      </c>
      <c r="I16468">
        <f>WEEKDAY(Cleaned!$H16468)</f>
        <v>7</v>
      </c>
      <c r="J16468" t="s">
        <v>17</v>
      </c>
      <c r="K16468" s="4">
        <v>22047</v>
      </c>
      <c r="L16468">
        <f>INT(YEARFRAC(Cleaned!$K16468,Cleaned!$H16468,1))</f>
        <v>52</v>
      </c>
      <c r="M16468" t="str">
        <f t="shared" si="515"/>
        <v>Seniors</v>
      </c>
    </row>
    <row r="16469" spans="1:13" x14ac:dyDescent="0.25">
      <c r="A16469">
        <v>26469</v>
      </c>
      <c r="B16469" t="s">
        <v>6818</v>
      </c>
      <c r="C16469" t="s">
        <v>81</v>
      </c>
      <c r="D16469" t="s">
        <v>26</v>
      </c>
      <c r="E16469" t="s">
        <v>11</v>
      </c>
      <c r="F16469" s="35">
        <v>2699.9018000000001</v>
      </c>
      <c r="G16469" t="str">
        <f t="shared" si="514"/>
        <v>Brand Seekers</v>
      </c>
      <c r="H16469" s="4">
        <v>41275</v>
      </c>
      <c r="I16469">
        <f>WEEKDAY(Cleaned!$H16469)</f>
        <v>3</v>
      </c>
      <c r="J16469" t="s">
        <v>13</v>
      </c>
      <c r="K16469" s="4">
        <v>25823</v>
      </c>
      <c r="L16469">
        <f>INT(YEARFRAC(Cleaned!$K16469,Cleaned!$H16469,1))</f>
        <v>42</v>
      </c>
      <c r="M16469" t="str">
        <f t="shared" si="515"/>
        <v>Adult</v>
      </c>
    </row>
    <row r="16470" spans="1:13" x14ac:dyDescent="0.25">
      <c r="A16470">
        <v>26470</v>
      </c>
      <c r="B16470" t="s">
        <v>6813</v>
      </c>
      <c r="C16470" t="s">
        <v>81</v>
      </c>
      <c r="D16470" t="s">
        <v>26</v>
      </c>
      <c r="E16470" t="s">
        <v>11</v>
      </c>
      <c r="F16470" s="35">
        <v>865.20399999999995</v>
      </c>
      <c r="G16470" t="str">
        <f t="shared" si="514"/>
        <v>Casual Buyers</v>
      </c>
      <c r="H16470" s="4">
        <v>41281</v>
      </c>
      <c r="I16470">
        <f>WEEKDAY(Cleaned!$H16470)</f>
        <v>2</v>
      </c>
      <c r="J16470" t="s">
        <v>15</v>
      </c>
      <c r="K16470" s="4">
        <v>28312</v>
      </c>
      <c r="L16470">
        <f>INT(YEARFRAC(Cleaned!$K16470,Cleaned!$H16470,1))</f>
        <v>35</v>
      </c>
      <c r="M16470" t="str">
        <f t="shared" si="515"/>
        <v>Adult</v>
      </c>
    </row>
    <row r="16471" spans="1:13" x14ac:dyDescent="0.25">
      <c r="A16471">
        <v>26471</v>
      </c>
      <c r="B16471" t="s">
        <v>6827</v>
      </c>
      <c r="C16471" t="s">
        <v>81</v>
      </c>
      <c r="D16471" t="s">
        <v>26</v>
      </c>
      <c r="E16471" t="s">
        <v>11</v>
      </c>
      <c r="F16471" s="35">
        <v>1105.4834000000001</v>
      </c>
      <c r="G16471" t="str">
        <f t="shared" si="514"/>
        <v>Casual Buyers</v>
      </c>
      <c r="H16471" s="4">
        <v>41286</v>
      </c>
      <c r="I16471">
        <f>WEEKDAY(Cleaned!$H16471)</f>
        <v>7</v>
      </c>
      <c r="J16471" t="s">
        <v>13</v>
      </c>
      <c r="K16471" s="4">
        <v>21314</v>
      </c>
      <c r="L16471">
        <f>INT(YEARFRAC(Cleaned!$K16471,Cleaned!$H16471,1))</f>
        <v>54</v>
      </c>
      <c r="M16471" t="str">
        <f t="shared" si="515"/>
        <v>Seniors</v>
      </c>
    </row>
    <row r="16472" spans="1:13" x14ac:dyDescent="0.25">
      <c r="A16472">
        <v>26472</v>
      </c>
      <c r="B16472" t="s">
        <v>6806</v>
      </c>
      <c r="C16472" t="s">
        <v>81</v>
      </c>
      <c r="D16472" t="s">
        <v>26</v>
      </c>
      <c r="E16472" t="s">
        <v>11</v>
      </c>
      <c r="F16472" s="35">
        <v>2410.6266000000001</v>
      </c>
      <c r="G16472" t="str">
        <f t="shared" si="514"/>
        <v>Brand Seekers</v>
      </c>
      <c r="H16472" s="4">
        <v>41300</v>
      </c>
      <c r="I16472">
        <f>WEEKDAY(Cleaned!$H16472)</f>
        <v>7</v>
      </c>
      <c r="J16472" t="s">
        <v>17</v>
      </c>
      <c r="K16472" s="4">
        <v>27659</v>
      </c>
      <c r="L16472">
        <f>INT(YEARFRAC(Cleaned!$K16472,Cleaned!$H16472,1))</f>
        <v>37</v>
      </c>
      <c r="M16472" t="str">
        <f t="shared" si="515"/>
        <v>Adult</v>
      </c>
    </row>
    <row r="16473" spans="1:13" x14ac:dyDescent="0.25">
      <c r="A16473">
        <v>26473</v>
      </c>
      <c r="B16473" t="s">
        <v>6935</v>
      </c>
      <c r="C16473" t="s">
        <v>81</v>
      </c>
      <c r="D16473" t="s">
        <v>26</v>
      </c>
      <c r="E16473" t="s">
        <v>11</v>
      </c>
      <c r="F16473" s="35">
        <v>2264.2536</v>
      </c>
      <c r="G16473" t="str">
        <f t="shared" si="514"/>
        <v>Brand Seekers</v>
      </c>
      <c r="H16473" s="4">
        <v>41303</v>
      </c>
      <c r="I16473">
        <f>WEEKDAY(Cleaned!$H16473)</f>
        <v>3</v>
      </c>
      <c r="J16473" t="s">
        <v>12</v>
      </c>
      <c r="K16473" s="4">
        <v>17760</v>
      </c>
      <c r="L16473">
        <f>INT(YEARFRAC(Cleaned!$K16473,Cleaned!$H16473,1))</f>
        <v>64</v>
      </c>
      <c r="M16473" t="str">
        <f t="shared" si="515"/>
        <v>Seniors</v>
      </c>
    </row>
    <row r="16474" spans="1:13" x14ac:dyDescent="0.25">
      <c r="A16474">
        <v>26474</v>
      </c>
      <c r="B16474" t="s">
        <v>6847</v>
      </c>
      <c r="C16474" t="s">
        <v>81</v>
      </c>
      <c r="D16474" t="s">
        <v>26</v>
      </c>
      <c r="E16474" t="s">
        <v>11</v>
      </c>
      <c r="F16474" s="35">
        <v>2288.9187000000002</v>
      </c>
      <c r="G16474" t="str">
        <f t="shared" si="514"/>
        <v>Brand Seekers</v>
      </c>
      <c r="H16474" s="4">
        <v>41319</v>
      </c>
      <c r="I16474">
        <f>WEEKDAY(Cleaned!$H16474)</f>
        <v>5</v>
      </c>
      <c r="J16474" t="s">
        <v>13</v>
      </c>
      <c r="K16474" s="4">
        <v>29010</v>
      </c>
      <c r="L16474">
        <f>INT(YEARFRAC(Cleaned!$K16474,Cleaned!$H16474,1))</f>
        <v>33</v>
      </c>
      <c r="M16474" t="str">
        <f t="shared" si="515"/>
        <v>Young Adult</v>
      </c>
    </row>
    <row r="16475" spans="1:13" x14ac:dyDescent="0.25">
      <c r="A16475">
        <v>26475</v>
      </c>
      <c r="B16475" t="s">
        <v>9508</v>
      </c>
      <c r="C16475" t="s">
        <v>81</v>
      </c>
      <c r="D16475" t="s">
        <v>26</v>
      </c>
      <c r="E16475" t="s">
        <v>11</v>
      </c>
      <c r="F16475" s="35">
        <v>865.20399999999995</v>
      </c>
      <c r="G16475" t="str">
        <f t="shared" si="514"/>
        <v>Casual Buyers</v>
      </c>
      <c r="H16475" s="4">
        <v>41346</v>
      </c>
      <c r="I16475">
        <f>WEEKDAY(Cleaned!$H16475)</f>
        <v>4</v>
      </c>
      <c r="J16475" t="s">
        <v>15</v>
      </c>
      <c r="K16475" s="4">
        <v>26799</v>
      </c>
      <c r="L16475">
        <f>INT(YEARFRAC(Cleaned!$K16475,Cleaned!$H16475,1))</f>
        <v>39</v>
      </c>
      <c r="M16475" t="str">
        <f t="shared" si="515"/>
        <v>Adult</v>
      </c>
    </row>
    <row r="16476" spans="1:13" x14ac:dyDescent="0.25">
      <c r="A16476">
        <v>26476</v>
      </c>
      <c r="B16476" t="s">
        <v>6839</v>
      </c>
      <c r="C16476" t="s">
        <v>81</v>
      </c>
      <c r="D16476" t="s">
        <v>26</v>
      </c>
      <c r="E16476" t="s">
        <v>11</v>
      </c>
      <c r="F16476" s="35">
        <v>2288.9187000000002</v>
      </c>
      <c r="G16476" t="str">
        <f t="shared" si="514"/>
        <v>Brand Seekers</v>
      </c>
      <c r="H16476" s="4">
        <v>41357</v>
      </c>
      <c r="I16476">
        <f>WEEKDAY(Cleaned!$H16476)</f>
        <v>1</v>
      </c>
      <c r="J16476" t="s">
        <v>12</v>
      </c>
      <c r="K16476" s="4">
        <v>24630</v>
      </c>
      <c r="L16476">
        <f>INT(YEARFRAC(Cleaned!$K16476,Cleaned!$H16476,1))</f>
        <v>45</v>
      </c>
      <c r="M16476" t="str">
        <f t="shared" si="515"/>
        <v>Adult</v>
      </c>
    </row>
    <row r="16477" spans="1:13" x14ac:dyDescent="0.25">
      <c r="A16477">
        <v>26477</v>
      </c>
      <c r="B16477" t="s">
        <v>6923</v>
      </c>
      <c r="C16477" t="s">
        <v>81</v>
      </c>
      <c r="D16477" t="s">
        <v>26</v>
      </c>
      <c r="E16477" t="s">
        <v>11</v>
      </c>
      <c r="F16477" s="35">
        <v>2288.9187000000002</v>
      </c>
      <c r="G16477" t="str">
        <f t="shared" si="514"/>
        <v>Brand Seekers</v>
      </c>
      <c r="H16477" s="4">
        <v>41358</v>
      </c>
      <c r="I16477">
        <f>WEEKDAY(Cleaned!$H16477)</f>
        <v>2</v>
      </c>
      <c r="J16477" t="s">
        <v>12</v>
      </c>
      <c r="K16477" s="4">
        <v>21471</v>
      </c>
      <c r="L16477">
        <f>INT(YEARFRAC(Cleaned!$K16477,Cleaned!$H16477,1))</f>
        <v>54</v>
      </c>
      <c r="M16477" t="str">
        <f t="shared" si="515"/>
        <v>Seniors</v>
      </c>
    </row>
    <row r="16478" spans="1:13" x14ac:dyDescent="0.25">
      <c r="A16478">
        <v>26478</v>
      </c>
      <c r="B16478" t="s">
        <v>9509</v>
      </c>
      <c r="C16478" t="s">
        <v>81</v>
      </c>
      <c r="D16478" t="s">
        <v>26</v>
      </c>
      <c r="E16478" t="s">
        <v>11</v>
      </c>
      <c r="F16478" s="35">
        <v>2264.2536</v>
      </c>
      <c r="G16478" t="str">
        <f t="shared" si="514"/>
        <v>Brand Seekers</v>
      </c>
      <c r="H16478" s="4">
        <v>41359</v>
      </c>
      <c r="I16478">
        <f>WEEKDAY(Cleaned!$H16478)</f>
        <v>3</v>
      </c>
      <c r="J16478" t="s">
        <v>12</v>
      </c>
      <c r="K16478" s="4">
        <v>27950</v>
      </c>
      <c r="L16478">
        <f>INT(YEARFRAC(Cleaned!$K16478,Cleaned!$H16478,1))</f>
        <v>36</v>
      </c>
      <c r="M16478" t="str">
        <f t="shared" si="515"/>
        <v>Adult</v>
      </c>
    </row>
    <row r="16479" spans="1:13" x14ac:dyDescent="0.25">
      <c r="A16479">
        <v>26479</v>
      </c>
      <c r="B16479" t="s">
        <v>9510</v>
      </c>
      <c r="C16479" t="s">
        <v>81</v>
      </c>
      <c r="D16479" t="s">
        <v>26</v>
      </c>
      <c r="E16479" t="s">
        <v>11</v>
      </c>
      <c r="F16479" s="35">
        <v>2410.6266000000001</v>
      </c>
      <c r="G16479" t="str">
        <f t="shared" si="514"/>
        <v>Brand Seekers</v>
      </c>
      <c r="H16479" s="4">
        <v>41364</v>
      </c>
      <c r="I16479">
        <f>WEEKDAY(Cleaned!$H16479)</f>
        <v>1</v>
      </c>
      <c r="J16479" t="s">
        <v>17</v>
      </c>
      <c r="K16479" s="4">
        <v>26536</v>
      </c>
      <c r="L16479">
        <f>INT(YEARFRAC(Cleaned!$K16479,Cleaned!$H16479,1))</f>
        <v>40</v>
      </c>
      <c r="M16479" t="str">
        <f t="shared" si="515"/>
        <v>Adult</v>
      </c>
    </row>
    <row r="16480" spans="1:13" x14ac:dyDescent="0.25">
      <c r="A16480">
        <v>26480</v>
      </c>
      <c r="B16480" t="s">
        <v>9511</v>
      </c>
      <c r="C16480" t="s">
        <v>81</v>
      </c>
      <c r="D16480" t="s">
        <v>26</v>
      </c>
      <c r="E16480" t="s">
        <v>11</v>
      </c>
      <c r="F16480" s="35">
        <v>1105.4834000000001</v>
      </c>
      <c r="G16480" t="str">
        <f t="shared" si="514"/>
        <v>Casual Buyers</v>
      </c>
      <c r="H16480" s="4">
        <v>41379</v>
      </c>
      <c r="I16480">
        <f>WEEKDAY(Cleaned!$H16480)</f>
        <v>2</v>
      </c>
      <c r="J16480" t="s">
        <v>13</v>
      </c>
      <c r="K16480" s="4">
        <v>26832</v>
      </c>
      <c r="L16480">
        <f>INT(YEARFRAC(Cleaned!$K16480,Cleaned!$H16480,1))</f>
        <v>39</v>
      </c>
      <c r="M16480" t="str">
        <f t="shared" si="515"/>
        <v>Adult</v>
      </c>
    </row>
    <row r="16481" spans="1:13" x14ac:dyDescent="0.25">
      <c r="A16481">
        <v>26481</v>
      </c>
      <c r="B16481" t="s">
        <v>7071</v>
      </c>
      <c r="C16481" t="s">
        <v>81</v>
      </c>
      <c r="D16481" t="s">
        <v>26</v>
      </c>
      <c r="E16481" t="s">
        <v>11</v>
      </c>
      <c r="F16481" s="35">
        <v>2288.9187000000002</v>
      </c>
      <c r="G16481" t="str">
        <f t="shared" si="514"/>
        <v>Brand Seekers</v>
      </c>
      <c r="H16481" s="4">
        <v>41384</v>
      </c>
      <c r="I16481">
        <f>WEEKDAY(Cleaned!$H16481)</f>
        <v>7</v>
      </c>
      <c r="J16481" t="s">
        <v>12</v>
      </c>
      <c r="K16481" s="4">
        <v>17586</v>
      </c>
      <c r="L16481">
        <f>INT(YEARFRAC(Cleaned!$K16481,Cleaned!$H16481,1))</f>
        <v>65</v>
      </c>
      <c r="M16481" t="str">
        <f t="shared" si="515"/>
        <v>Elders</v>
      </c>
    </row>
    <row r="16482" spans="1:13" x14ac:dyDescent="0.25">
      <c r="A16482">
        <v>26482</v>
      </c>
      <c r="B16482" t="s">
        <v>9512</v>
      </c>
      <c r="C16482" t="s">
        <v>81</v>
      </c>
      <c r="D16482" t="s">
        <v>26</v>
      </c>
      <c r="E16482" t="s">
        <v>11</v>
      </c>
      <c r="F16482" s="35">
        <v>2410.6266000000001</v>
      </c>
      <c r="G16482" t="str">
        <f t="shared" si="514"/>
        <v>Brand Seekers</v>
      </c>
      <c r="H16482" s="4">
        <v>41387</v>
      </c>
      <c r="I16482">
        <f>WEEKDAY(Cleaned!$H16482)</f>
        <v>3</v>
      </c>
      <c r="J16482" t="s">
        <v>17</v>
      </c>
      <c r="K16482" s="4">
        <v>26221</v>
      </c>
      <c r="L16482">
        <f>INT(YEARFRAC(Cleaned!$K16482,Cleaned!$H16482,1))</f>
        <v>41</v>
      </c>
      <c r="M16482" t="str">
        <f t="shared" si="515"/>
        <v>Adult</v>
      </c>
    </row>
    <row r="16483" spans="1:13" x14ac:dyDescent="0.25">
      <c r="A16483">
        <v>26483</v>
      </c>
      <c r="B16483" t="s">
        <v>6799</v>
      </c>
      <c r="C16483" t="s">
        <v>81</v>
      </c>
      <c r="D16483" t="s">
        <v>26</v>
      </c>
      <c r="E16483" t="s">
        <v>11</v>
      </c>
      <c r="F16483" s="35">
        <v>2264.2536</v>
      </c>
      <c r="G16483" t="str">
        <f t="shared" si="514"/>
        <v>Brand Seekers</v>
      </c>
      <c r="H16483" s="4">
        <v>41412</v>
      </c>
      <c r="I16483">
        <f>WEEKDAY(Cleaned!$H16483)</f>
        <v>7</v>
      </c>
      <c r="J16483" t="s">
        <v>17</v>
      </c>
      <c r="K16483" s="4">
        <v>27202</v>
      </c>
      <c r="L16483">
        <f>INT(YEARFRAC(Cleaned!$K16483,Cleaned!$H16483,1))</f>
        <v>38</v>
      </c>
      <c r="M16483" t="str">
        <f t="shared" si="515"/>
        <v>Adult</v>
      </c>
    </row>
    <row r="16484" spans="1:13" x14ac:dyDescent="0.25">
      <c r="A16484">
        <v>26484</v>
      </c>
      <c r="B16484" t="s">
        <v>9507</v>
      </c>
      <c r="C16484" t="s">
        <v>81</v>
      </c>
      <c r="D16484" t="s">
        <v>26</v>
      </c>
      <c r="E16484" t="s">
        <v>11</v>
      </c>
      <c r="F16484" s="35">
        <v>2735.9247999999998</v>
      </c>
      <c r="G16484" t="str">
        <f t="shared" si="514"/>
        <v>Brand Seekers</v>
      </c>
      <c r="H16484" s="4">
        <v>41437</v>
      </c>
      <c r="I16484">
        <f>WEEKDAY(Cleaned!$H16484)</f>
        <v>4</v>
      </c>
      <c r="J16484" t="s">
        <v>17</v>
      </c>
      <c r="K16484" s="4">
        <v>22047</v>
      </c>
      <c r="L16484">
        <f>INT(YEARFRAC(Cleaned!$K16484,Cleaned!$H16484,1))</f>
        <v>53</v>
      </c>
      <c r="M16484" t="str">
        <f t="shared" si="515"/>
        <v>Seniors</v>
      </c>
    </row>
    <row r="16485" spans="1:13" x14ac:dyDescent="0.25">
      <c r="A16485">
        <v>26485</v>
      </c>
      <c r="B16485" t="s">
        <v>9503</v>
      </c>
      <c r="C16485" t="s">
        <v>81</v>
      </c>
      <c r="D16485" t="s">
        <v>26</v>
      </c>
      <c r="E16485" t="s">
        <v>11</v>
      </c>
      <c r="F16485" s="35">
        <v>2626.5408000000002</v>
      </c>
      <c r="G16485" t="str">
        <f t="shared" si="514"/>
        <v>Brand Seekers</v>
      </c>
      <c r="H16485" s="4">
        <v>41439</v>
      </c>
      <c r="I16485">
        <f>WEEKDAY(Cleaned!$H16485)</f>
        <v>6</v>
      </c>
      <c r="J16485" t="s">
        <v>16</v>
      </c>
      <c r="K16485" s="4">
        <v>21652</v>
      </c>
      <c r="L16485">
        <f>INT(YEARFRAC(Cleaned!$K16485,Cleaned!$H16485,1))</f>
        <v>54</v>
      </c>
      <c r="M16485" t="str">
        <f t="shared" si="515"/>
        <v>Seniors</v>
      </c>
    </row>
    <row r="16486" spans="1:13" x14ac:dyDescent="0.25">
      <c r="A16486">
        <v>26486</v>
      </c>
      <c r="B16486" t="s">
        <v>9513</v>
      </c>
      <c r="C16486" t="s">
        <v>81</v>
      </c>
      <c r="D16486" t="s">
        <v>26</v>
      </c>
      <c r="E16486" t="s">
        <v>11</v>
      </c>
      <c r="F16486" s="35">
        <v>2623.5241999999998</v>
      </c>
      <c r="G16486" t="str">
        <f t="shared" si="514"/>
        <v>Brand Seekers</v>
      </c>
      <c r="H16486" s="4">
        <v>41447</v>
      </c>
      <c r="I16486">
        <f>WEEKDAY(Cleaned!$H16486)</f>
        <v>7</v>
      </c>
      <c r="J16486" t="s">
        <v>18</v>
      </c>
      <c r="K16486" s="4">
        <v>24909</v>
      </c>
      <c r="L16486">
        <f>INT(YEARFRAC(Cleaned!$K16486,Cleaned!$H16486,1))</f>
        <v>45</v>
      </c>
      <c r="M16486" t="str">
        <f t="shared" si="515"/>
        <v>Adult</v>
      </c>
    </row>
    <row r="16487" spans="1:13" x14ac:dyDescent="0.25">
      <c r="A16487">
        <v>26487</v>
      </c>
      <c r="B16487" t="s">
        <v>6077</v>
      </c>
      <c r="C16487" t="s">
        <v>81</v>
      </c>
      <c r="D16487" t="s">
        <v>26</v>
      </c>
      <c r="E16487" t="s">
        <v>11</v>
      </c>
      <c r="F16487" s="35">
        <v>2643.1048000000001</v>
      </c>
      <c r="G16487" t="str">
        <f t="shared" si="514"/>
        <v>Brand Seekers</v>
      </c>
      <c r="H16487" s="4">
        <v>41448</v>
      </c>
      <c r="I16487">
        <f>WEEKDAY(Cleaned!$H16487)</f>
        <v>1</v>
      </c>
      <c r="J16487" t="s">
        <v>12</v>
      </c>
      <c r="K16487" s="4">
        <v>25405</v>
      </c>
      <c r="L16487">
        <f>INT(YEARFRAC(Cleaned!$K16487,Cleaned!$H16487,1))</f>
        <v>43</v>
      </c>
      <c r="M16487" t="str">
        <f t="shared" si="515"/>
        <v>Adult</v>
      </c>
    </row>
    <row r="16488" spans="1:13" x14ac:dyDescent="0.25">
      <c r="A16488">
        <v>26488</v>
      </c>
      <c r="B16488" t="s">
        <v>6747</v>
      </c>
      <c r="C16488" t="s">
        <v>81</v>
      </c>
      <c r="D16488" t="s">
        <v>26</v>
      </c>
      <c r="E16488" t="s">
        <v>11</v>
      </c>
      <c r="F16488" s="35">
        <v>635.35289999999998</v>
      </c>
      <c r="G16488" t="str">
        <f t="shared" si="514"/>
        <v>Casual Buyers</v>
      </c>
      <c r="H16488" s="4">
        <v>41451</v>
      </c>
      <c r="I16488">
        <f>WEEKDAY(Cleaned!$H16488)</f>
        <v>4</v>
      </c>
      <c r="J16488" t="s">
        <v>16</v>
      </c>
      <c r="K16488" s="4">
        <v>11832</v>
      </c>
      <c r="L16488">
        <f>INT(YEARFRAC(Cleaned!$K16488,Cleaned!$H16488,1))</f>
        <v>81</v>
      </c>
      <c r="M16488" t="str">
        <f t="shared" si="515"/>
        <v>Elders</v>
      </c>
    </row>
    <row r="16489" spans="1:13" x14ac:dyDescent="0.25">
      <c r="A16489">
        <v>26489</v>
      </c>
      <c r="B16489" t="s">
        <v>9514</v>
      </c>
      <c r="C16489" t="s">
        <v>81</v>
      </c>
      <c r="D16489" t="s">
        <v>26</v>
      </c>
      <c r="E16489" t="s">
        <v>11</v>
      </c>
      <c r="F16489" s="35">
        <v>1293.3804</v>
      </c>
      <c r="G16489" t="str">
        <f t="shared" si="514"/>
        <v>Casual Buyers</v>
      </c>
      <c r="H16489" s="4">
        <v>41452</v>
      </c>
      <c r="I16489">
        <f>WEEKDAY(Cleaned!$H16489)</f>
        <v>5</v>
      </c>
      <c r="J16489" t="s">
        <v>14</v>
      </c>
      <c r="K16489" s="4">
        <v>17298</v>
      </c>
      <c r="L16489">
        <f>INT(YEARFRAC(Cleaned!$K16489,Cleaned!$H16489,1))</f>
        <v>66</v>
      </c>
      <c r="M16489" t="str">
        <f t="shared" si="515"/>
        <v>Elders</v>
      </c>
    </row>
    <row r="16490" spans="1:13" x14ac:dyDescent="0.25">
      <c r="A16490">
        <v>26490</v>
      </c>
      <c r="B16490" t="s">
        <v>6656</v>
      </c>
      <c r="C16490" t="s">
        <v>81</v>
      </c>
      <c r="D16490" t="s">
        <v>26</v>
      </c>
      <c r="E16490" t="s">
        <v>11</v>
      </c>
      <c r="F16490" s="35">
        <v>2612.1758</v>
      </c>
      <c r="G16490" t="str">
        <f t="shared" si="514"/>
        <v>Brand Seekers</v>
      </c>
      <c r="H16490" s="4">
        <v>41454</v>
      </c>
      <c r="I16490">
        <f>WEEKDAY(Cleaned!$H16490)</f>
        <v>7</v>
      </c>
      <c r="J16490" t="s">
        <v>12</v>
      </c>
      <c r="K16490" s="4">
        <v>28158</v>
      </c>
      <c r="L16490">
        <f>INT(YEARFRAC(Cleaned!$K16490,Cleaned!$H16490,1))</f>
        <v>36</v>
      </c>
      <c r="M16490" t="str">
        <f t="shared" si="515"/>
        <v>Adult</v>
      </c>
    </row>
    <row r="16491" spans="1:13" x14ac:dyDescent="0.25">
      <c r="A16491">
        <v>26491</v>
      </c>
      <c r="B16491" t="s">
        <v>6769</v>
      </c>
      <c r="C16491" t="s">
        <v>81</v>
      </c>
      <c r="D16491" t="s">
        <v>26</v>
      </c>
      <c r="E16491" t="s">
        <v>11</v>
      </c>
      <c r="F16491" s="35">
        <v>59.658999999999999</v>
      </c>
      <c r="G16491" t="str">
        <f t="shared" si="514"/>
        <v>Casual Buyers</v>
      </c>
      <c r="H16491" s="4">
        <v>41456</v>
      </c>
      <c r="I16491">
        <f>WEEKDAY(Cleaned!$H16491)</f>
        <v>2</v>
      </c>
      <c r="J16491" t="s">
        <v>12</v>
      </c>
      <c r="K16491" s="4">
        <v>20193</v>
      </c>
      <c r="L16491">
        <f>INT(YEARFRAC(Cleaned!$K16491,Cleaned!$H16491,1))</f>
        <v>58</v>
      </c>
      <c r="M16491" t="str">
        <f t="shared" si="515"/>
        <v>Seniors</v>
      </c>
    </row>
    <row r="16492" spans="1:13" x14ac:dyDescent="0.25">
      <c r="A16492">
        <v>26492</v>
      </c>
      <c r="B16492" t="s">
        <v>6695</v>
      </c>
      <c r="C16492" t="s">
        <v>81</v>
      </c>
      <c r="D16492" t="s">
        <v>26</v>
      </c>
      <c r="E16492" t="s">
        <v>11</v>
      </c>
      <c r="F16492" s="35">
        <v>176.78899999999999</v>
      </c>
      <c r="G16492" t="str">
        <f t="shared" si="514"/>
        <v>Casual Buyers</v>
      </c>
      <c r="H16492" s="4">
        <v>41457</v>
      </c>
      <c r="I16492">
        <f>WEEKDAY(Cleaned!$H16492)</f>
        <v>3</v>
      </c>
      <c r="J16492" t="s">
        <v>18</v>
      </c>
      <c r="K16492" s="4">
        <v>19957</v>
      </c>
      <c r="L16492">
        <f>INT(YEARFRAC(Cleaned!$K16492,Cleaned!$H16492,1))</f>
        <v>58</v>
      </c>
      <c r="M16492" t="str">
        <f t="shared" si="515"/>
        <v>Seniors</v>
      </c>
    </row>
    <row r="16493" spans="1:13" x14ac:dyDescent="0.25">
      <c r="A16493">
        <v>26493</v>
      </c>
      <c r="B16493" t="s">
        <v>7014</v>
      </c>
      <c r="C16493" t="s">
        <v>81</v>
      </c>
      <c r="D16493" t="s">
        <v>26</v>
      </c>
      <c r="E16493" t="s">
        <v>11</v>
      </c>
      <c r="F16493" s="35">
        <v>104.4004</v>
      </c>
      <c r="G16493" t="str">
        <f t="shared" si="514"/>
        <v>Casual Buyers</v>
      </c>
      <c r="H16493" s="4">
        <v>41458</v>
      </c>
      <c r="I16493">
        <f>WEEKDAY(Cleaned!$H16493)</f>
        <v>4</v>
      </c>
      <c r="J16493" t="s">
        <v>18</v>
      </c>
      <c r="K16493" s="4">
        <v>26215</v>
      </c>
      <c r="L16493">
        <f>INT(YEARFRAC(Cleaned!$K16493,Cleaned!$H16493,1))</f>
        <v>41</v>
      </c>
      <c r="M16493" t="str">
        <f t="shared" si="515"/>
        <v>Adult</v>
      </c>
    </row>
    <row r="16494" spans="1:13" x14ac:dyDescent="0.25">
      <c r="A16494">
        <v>26494</v>
      </c>
      <c r="B16494" t="s">
        <v>9506</v>
      </c>
      <c r="C16494" t="s">
        <v>81</v>
      </c>
      <c r="D16494" t="s">
        <v>26</v>
      </c>
      <c r="E16494" t="s">
        <v>11</v>
      </c>
      <c r="F16494" s="35">
        <v>692.21619999999996</v>
      </c>
      <c r="G16494" t="str">
        <f t="shared" si="514"/>
        <v>Casual Buyers</v>
      </c>
      <c r="H16494" s="4">
        <v>41466</v>
      </c>
      <c r="I16494">
        <f>WEEKDAY(Cleaned!$H16494)</f>
        <v>5</v>
      </c>
      <c r="J16494" t="s">
        <v>16</v>
      </c>
      <c r="K16494" s="4">
        <v>29450</v>
      </c>
      <c r="L16494">
        <f>INT(YEARFRAC(Cleaned!$K16494,Cleaned!$H16494,1))</f>
        <v>32</v>
      </c>
      <c r="M16494" t="str">
        <f t="shared" si="515"/>
        <v>Young Adult</v>
      </c>
    </row>
    <row r="16495" spans="1:13" x14ac:dyDescent="0.25">
      <c r="A16495">
        <v>26495</v>
      </c>
      <c r="B16495" t="s">
        <v>9515</v>
      </c>
      <c r="C16495" t="s">
        <v>81</v>
      </c>
      <c r="D16495" t="s">
        <v>26</v>
      </c>
      <c r="E16495" t="s">
        <v>11</v>
      </c>
      <c r="F16495" s="35">
        <v>24.2879</v>
      </c>
      <c r="G16495" t="str">
        <f t="shared" si="514"/>
        <v>Casual Buyers</v>
      </c>
      <c r="H16495" s="4">
        <v>41468</v>
      </c>
      <c r="I16495">
        <f>WEEKDAY(Cleaned!$H16495)</f>
        <v>7</v>
      </c>
      <c r="J16495" t="s">
        <v>14</v>
      </c>
      <c r="K16495" s="4">
        <v>24543</v>
      </c>
      <c r="L16495">
        <f>INT(YEARFRAC(Cleaned!$K16495,Cleaned!$H16495,1))</f>
        <v>46</v>
      </c>
      <c r="M16495" t="str">
        <f t="shared" si="515"/>
        <v>Adult</v>
      </c>
    </row>
    <row r="16496" spans="1:13" x14ac:dyDescent="0.25">
      <c r="A16496">
        <v>26496</v>
      </c>
      <c r="B16496" t="s">
        <v>9516</v>
      </c>
      <c r="C16496" t="s">
        <v>81</v>
      </c>
      <c r="D16496" t="s">
        <v>26</v>
      </c>
      <c r="E16496" t="s">
        <v>11</v>
      </c>
      <c r="F16496" s="35">
        <v>44.177900000000001</v>
      </c>
      <c r="G16496" t="str">
        <f t="shared" si="514"/>
        <v>Casual Buyers</v>
      </c>
      <c r="H16496" s="4">
        <v>41470</v>
      </c>
      <c r="I16496">
        <f>WEEKDAY(Cleaned!$H16496)</f>
        <v>2</v>
      </c>
      <c r="J16496" t="s">
        <v>13</v>
      </c>
      <c r="K16496" s="4">
        <v>25727</v>
      </c>
      <c r="L16496">
        <f>INT(YEARFRAC(Cleaned!$K16496,Cleaned!$H16496,1))</f>
        <v>43</v>
      </c>
      <c r="M16496" t="str">
        <f t="shared" si="515"/>
        <v>Adult</v>
      </c>
    </row>
    <row r="16497" spans="1:13" x14ac:dyDescent="0.25">
      <c r="A16497">
        <v>26497</v>
      </c>
      <c r="B16497" t="s">
        <v>6553</v>
      </c>
      <c r="C16497" t="s">
        <v>81</v>
      </c>
      <c r="D16497" t="s">
        <v>26</v>
      </c>
      <c r="E16497" t="s">
        <v>11</v>
      </c>
      <c r="F16497" s="35">
        <v>1934.8329000000001</v>
      </c>
      <c r="G16497" t="str">
        <f t="shared" si="514"/>
        <v>Brand Seekers</v>
      </c>
      <c r="H16497" s="4">
        <v>41471</v>
      </c>
      <c r="I16497">
        <f>WEEKDAY(Cleaned!$H16497)</f>
        <v>3</v>
      </c>
      <c r="J16497" t="s">
        <v>13</v>
      </c>
      <c r="K16497" s="4">
        <v>29364</v>
      </c>
      <c r="L16497">
        <f>INT(YEARFRAC(Cleaned!$K16497,Cleaned!$H16497,1))</f>
        <v>33</v>
      </c>
      <c r="M16497" t="str">
        <f t="shared" si="515"/>
        <v>Young Adult</v>
      </c>
    </row>
    <row r="16498" spans="1:13" x14ac:dyDescent="0.25">
      <c r="A16498">
        <v>26498</v>
      </c>
      <c r="B16498" t="s">
        <v>9517</v>
      </c>
      <c r="C16498" t="s">
        <v>81</v>
      </c>
      <c r="D16498" t="s">
        <v>26</v>
      </c>
      <c r="E16498" t="s">
        <v>11</v>
      </c>
      <c r="F16498" s="35">
        <v>65.172899999999998</v>
      </c>
      <c r="G16498" t="str">
        <f t="shared" si="514"/>
        <v>Casual Buyers</v>
      </c>
      <c r="H16498" s="4">
        <v>41473</v>
      </c>
      <c r="I16498">
        <f>WEEKDAY(Cleaned!$H16498)</f>
        <v>5</v>
      </c>
      <c r="J16498" t="s">
        <v>14</v>
      </c>
      <c r="K16498" s="4">
        <v>26260</v>
      </c>
      <c r="L16498">
        <f>INT(YEARFRAC(Cleaned!$K16498,Cleaned!$H16498,1))</f>
        <v>41</v>
      </c>
      <c r="M16498" t="str">
        <f t="shared" si="515"/>
        <v>Adult</v>
      </c>
    </row>
    <row r="16499" spans="1:13" x14ac:dyDescent="0.25">
      <c r="A16499">
        <v>26499</v>
      </c>
      <c r="B16499" t="s">
        <v>6667</v>
      </c>
      <c r="C16499" t="s">
        <v>81</v>
      </c>
      <c r="D16499" t="s">
        <v>26</v>
      </c>
      <c r="E16499" t="s">
        <v>11</v>
      </c>
      <c r="F16499" s="35">
        <v>905.52539999999999</v>
      </c>
      <c r="G16499" t="str">
        <f t="shared" si="514"/>
        <v>Casual Buyers</v>
      </c>
      <c r="H16499" s="4">
        <v>41474</v>
      </c>
      <c r="I16499">
        <f>WEEKDAY(Cleaned!$H16499)</f>
        <v>6</v>
      </c>
      <c r="J16499" t="s">
        <v>15</v>
      </c>
      <c r="K16499" s="4">
        <v>23779</v>
      </c>
      <c r="L16499">
        <f>INT(YEARFRAC(Cleaned!$K16499,Cleaned!$H16499,1))</f>
        <v>48</v>
      </c>
      <c r="M16499" t="str">
        <f t="shared" si="515"/>
        <v>Adult</v>
      </c>
    </row>
    <row r="16500" spans="1:13" x14ac:dyDescent="0.25">
      <c r="A16500">
        <v>26500</v>
      </c>
      <c r="B16500" t="s">
        <v>9518</v>
      </c>
      <c r="C16500" t="s">
        <v>81</v>
      </c>
      <c r="D16500" t="s">
        <v>26</v>
      </c>
      <c r="E16500" t="s">
        <v>11</v>
      </c>
      <c r="F16500" s="35">
        <v>82.852900000000005</v>
      </c>
      <c r="G16500" t="str">
        <f t="shared" si="514"/>
        <v>Casual Buyers</v>
      </c>
      <c r="H16500" s="4">
        <v>41481</v>
      </c>
      <c r="I16500">
        <f>WEEKDAY(Cleaned!$H16500)</f>
        <v>6</v>
      </c>
      <c r="J16500" t="s">
        <v>13</v>
      </c>
      <c r="K16500" s="4">
        <v>22517</v>
      </c>
      <c r="L16500">
        <f>INT(YEARFRAC(Cleaned!$K16500,Cleaned!$H16500,1))</f>
        <v>51</v>
      </c>
      <c r="M16500" t="str">
        <f t="shared" si="515"/>
        <v>Seniors</v>
      </c>
    </row>
    <row r="16501" spans="1:13" x14ac:dyDescent="0.25">
      <c r="A16501">
        <v>26501</v>
      </c>
      <c r="B16501" t="s">
        <v>9519</v>
      </c>
      <c r="C16501" t="s">
        <v>81</v>
      </c>
      <c r="D16501" t="s">
        <v>26</v>
      </c>
      <c r="E16501" t="s">
        <v>11</v>
      </c>
      <c r="F16501" s="35">
        <v>1238.1415</v>
      </c>
      <c r="G16501" t="str">
        <f t="shared" si="514"/>
        <v>Casual Buyers</v>
      </c>
      <c r="H16501" s="4">
        <v>41483</v>
      </c>
      <c r="I16501">
        <f>WEEKDAY(Cleaned!$H16501)</f>
        <v>1</v>
      </c>
      <c r="J16501" t="s">
        <v>14</v>
      </c>
      <c r="K16501" s="4">
        <v>28446</v>
      </c>
      <c r="L16501">
        <f>INT(YEARFRAC(Cleaned!$K16501,Cleaned!$H16501,1))</f>
        <v>35</v>
      </c>
      <c r="M16501" t="str">
        <f t="shared" si="515"/>
        <v>Adult</v>
      </c>
    </row>
    <row r="16502" spans="1:13" x14ac:dyDescent="0.25">
      <c r="A16502">
        <v>26502</v>
      </c>
      <c r="B16502" t="s">
        <v>6697</v>
      </c>
      <c r="C16502" t="s">
        <v>81</v>
      </c>
      <c r="D16502" t="s">
        <v>26</v>
      </c>
      <c r="E16502" t="s">
        <v>11</v>
      </c>
      <c r="F16502" s="35">
        <v>92.786900000000003</v>
      </c>
      <c r="G16502" t="str">
        <f t="shared" si="514"/>
        <v>Casual Buyers</v>
      </c>
      <c r="H16502" s="4">
        <v>41484</v>
      </c>
      <c r="I16502">
        <f>WEEKDAY(Cleaned!$H16502)</f>
        <v>2</v>
      </c>
      <c r="J16502" t="s">
        <v>18</v>
      </c>
      <c r="K16502" s="4">
        <v>26559</v>
      </c>
      <c r="L16502">
        <f>INT(YEARFRAC(Cleaned!$K16502,Cleaned!$H16502,1))</f>
        <v>40</v>
      </c>
      <c r="M16502" t="str">
        <f t="shared" si="515"/>
        <v>Adult</v>
      </c>
    </row>
    <row r="16503" spans="1:13" x14ac:dyDescent="0.25">
      <c r="A16503">
        <v>26503</v>
      </c>
      <c r="B16503" t="s">
        <v>9520</v>
      </c>
      <c r="C16503" t="s">
        <v>81</v>
      </c>
      <c r="D16503" t="s">
        <v>26</v>
      </c>
      <c r="E16503" t="s">
        <v>11</v>
      </c>
      <c r="F16503" s="35">
        <v>94.455399999999997</v>
      </c>
      <c r="G16503" t="str">
        <f t="shared" si="514"/>
        <v>Casual Buyers</v>
      </c>
      <c r="H16503" s="4">
        <v>41487</v>
      </c>
      <c r="I16503">
        <f>WEEKDAY(Cleaned!$H16503)</f>
        <v>5</v>
      </c>
      <c r="J16503" t="s">
        <v>14</v>
      </c>
      <c r="K16503" s="4">
        <v>29093</v>
      </c>
      <c r="L16503">
        <f>INT(YEARFRAC(Cleaned!$K16503,Cleaned!$H16503,1))</f>
        <v>33</v>
      </c>
      <c r="M16503" t="str">
        <f t="shared" si="515"/>
        <v>Young Adult</v>
      </c>
    </row>
    <row r="16504" spans="1:13" x14ac:dyDescent="0.25">
      <c r="A16504">
        <v>26504</v>
      </c>
      <c r="B16504" t="s">
        <v>6751</v>
      </c>
      <c r="C16504" t="s">
        <v>81</v>
      </c>
      <c r="D16504" t="s">
        <v>26</v>
      </c>
      <c r="E16504" t="s">
        <v>11</v>
      </c>
      <c r="F16504" s="35">
        <v>651.92790000000002</v>
      </c>
      <c r="G16504" t="str">
        <f t="shared" si="514"/>
        <v>Casual Buyers</v>
      </c>
      <c r="H16504" s="4">
        <v>41495</v>
      </c>
      <c r="I16504">
        <f>WEEKDAY(Cleaned!$H16504)</f>
        <v>6</v>
      </c>
      <c r="J16504" t="s">
        <v>17</v>
      </c>
      <c r="K16504" s="4">
        <v>28439</v>
      </c>
      <c r="L16504">
        <f>INT(YEARFRAC(Cleaned!$K16504,Cleaned!$H16504,1))</f>
        <v>35</v>
      </c>
      <c r="M16504" t="str">
        <f t="shared" si="515"/>
        <v>Adult</v>
      </c>
    </row>
    <row r="16505" spans="1:13" x14ac:dyDescent="0.25">
      <c r="A16505">
        <v>26505</v>
      </c>
      <c r="B16505" t="s">
        <v>9508</v>
      </c>
      <c r="C16505" t="s">
        <v>81</v>
      </c>
      <c r="D16505" t="s">
        <v>26</v>
      </c>
      <c r="E16505" t="s">
        <v>11</v>
      </c>
      <c r="F16505" s="35">
        <v>1268.2859000000001</v>
      </c>
      <c r="G16505" t="str">
        <f t="shared" si="514"/>
        <v>Casual Buyers</v>
      </c>
      <c r="H16505" s="4">
        <v>41497</v>
      </c>
      <c r="I16505">
        <f>WEEKDAY(Cleaned!$H16505)</f>
        <v>1</v>
      </c>
      <c r="J16505" t="s">
        <v>15</v>
      </c>
      <c r="K16505" s="4">
        <v>26799</v>
      </c>
      <c r="L16505">
        <f>INT(YEARFRAC(Cleaned!$K16505,Cleaned!$H16505,1))</f>
        <v>40</v>
      </c>
      <c r="M16505" t="str">
        <f t="shared" si="515"/>
        <v>Adult</v>
      </c>
    </row>
    <row r="16506" spans="1:13" x14ac:dyDescent="0.25">
      <c r="A16506">
        <v>26506</v>
      </c>
      <c r="B16506" t="s">
        <v>9521</v>
      </c>
      <c r="C16506" t="s">
        <v>81</v>
      </c>
      <c r="D16506" t="s">
        <v>26</v>
      </c>
      <c r="E16506" t="s">
        <v>11</v>
      </c>
      <c r="F16506" s="35">
        <v>6.9394</v>
      </c>
      <c r="G16506" t="str">
        <f t="shared" si="514"/>
        <v>Casual Buyers</v>
      </c>
      <c r="H16506" s="4">
        <v>41502</v>
      </c>
      <c r="I16506">
        <f>WEEKDAY(Cleaned!$H16506)</f>
        <v>6</v>
      </c>
      <c r="J16506" t="s">
        <v>15</v>
      </c>
      <c r="K16506" s="4">
        <v>19285</v>
      </c>
      <c r="L16506">
        <f>INT(YEARFRAC(Cleaned!$K16506,Cleaned!$H16506,1))</f>
        <v>60</v>
      </c>
      <c r="M16506" t="str">
        <f t="shared" si="515"/>
        <v>Seniors</v>
      </c>
    </row>
    <row r="16507" spans="1:13" x14ac:dyDescent="0.25">
      <c r="A16507">
        <v>26507</v>
      </c>
      <c r="B16507" t="s">
        <v>9522</v>
      </c>
      <c r="C16507" t="s">
        <v>81</v>
      </c>
      <c r="D16507" t="s">
        <v>26</v>
      </c>
      <c r="E16507" t="s">
        <v>11</v>
      </c>
      <c r="F16507" s="35">
        <v>8.0443999999999996</v>
      </c>
      <c r="G16507" t="str">
        <f t="shared" si="514"/>
        <v>Casual Buyers</v>
      </c>
      <c r="H16507" s="4">
        <v>41507</v>
      </c>
      <c r="I16507">
        <f>WEEKDAY(Cleaned!$H16507)</f>
        <v>4</v>
      </c>
      <c r="J16507" t="s">
        <v>16</v>
      </c>
      <c r="K16507" s="4">
        <v>18882</v>
      </c>
      <c r="L16507">
        <f>INT(YEARFRAC(Cleaned!$K16507,Cleaned!$H16507,1))</f>
        <v>61</v>
      </c>
      <c r="M16507" t="str">
        <f t="shared" si="515"/>
        <v>Seniors</v>
      </c>
    </row>
    <row r="16508" spans="1:13" x14ac:dyDescent="0.25">
      <c r="A16508">
        <v>26508</v>
      </c>
      <c r="B16508" t="s">
        <v>9523</v>
      </c>
      <c r="C16508" t="s">
        <v>81</v>
      </c>
      <c r="D16508" t="s">
        <v>26</v>
      </c>
      <c r="E16508" t="s">
        <v>11</v>
      </c>
      <c r="F16508" s="35">
        <v>44.177900000000001</v>
      </c>
      <c r="G16508" t="str">
        <f t="shared" si="514"/>
        <v>Casual Buyers</v>
      </c>
      <c r="H16508" s="4">
        <v>41509</v>
      </c>
      <c r="I16508">
        <f>WEEKDAY(Cleaned!$H16508)</f>
        <v>6</v>
      </c>
      <c r="J16508" t="s">
        <v>13</v>
      </c>
      <c r="K16508" s="4">
        <v>22564</v>
      </c>
      <c r="L16508">
        <f>INT(YEARFRAC(Cleaned!$K16508,Cleaned!$H16508,1))</f>
        <v>51</v>
      </c>
      <c r="M16508" t="str">
        <f t="shared" si="515"/>
        <v>Seniors</v>
      </c>
    </row>
    <row r="16509" spans="1:13" x14ac:dyDescent="0.25">
      <c r="A16509">
        <v>26509</v>
      </c>
      <c r="B16509" t="s">
        <v>6660</v>
      </c>
      <c r="C16509" t="s">
        <v>81</v>
      </c>
      <c r="D16509" t="s">
        <v>26</v>
      </c>
      <c r="E16509" t="s">
        <v>11</v>
      </c>
      <c r="F16509" s="35">
        <v>858.96069999999997</v>
      </c>
      <c r="G16509" t="str">
        <f t="shared" si="514"/>
        <v>Casual Buyers</v>
      </c>
      <c r="H16509" s="4">
        <v>41510</v>
      </c>
      <c r="I16509">
        <f>WEEKDAY(Cleaned!$H16509)</f>
        <v>7</v>
      </c>
      <c r="J16509" t="s">
        <v>17</v>
      </c>
      <c r="K16509" s="4">
        <v>23903</v>
      </c>
      <c r="L16509">
        <f>INT(YEARFRAC(Cleaned!$K16509,Cleaned!$H16509,1))</f>
        <v>48</v>
      </c>
      <c r="M16509" t="str">
        <f t="shared" si="515"/>
        <v>Adult</v>
      </c>
    </row>
    <row r="16510" spans="1:13" x14ac:dyDescent="0.25">
      <c r="A16510">
        <v>26510</v>
      </c>
      <c r="B16510" t="s">
        <v>9524</v>
      </c>
      <c r="C16510" t="s">
        <v>81</v>
      </c>
      <c r="D16510" t="s">
        <v>26</v>
      </c>
      <c r="E16510" t="s">
        <v>11</v>
      </c>
      <c r="F16510" s="35">
        <v>34.553400000000003</v>
      </c>
      <c r="G16510" t="str">
        <f t="shared" si="514"/>
        <v>Casual Buyers</v>
      </c>
      <c r="H16510" s="4">
        <v>41512</v>
      </c>
      <c r="I16510">
        <f>WEEKDAY(Cleaned!$H16510)</f>
        <v>2</v>
      </c>
      <c r="J16510" t="s">
        <v>15</v>
      </c>
      <c r="K16510" s="4">
        <v>20516</v>
      </c>
      <c r="L16510">
        <f>INT(YEARFRAC(Cleaned!$K16510,Cleaned!$H16510,1))</f>
        <v>57</v>
      </c>
      <c r="M16510" t="str">
        <f t="shared" si="515"/>
        <v>Seniors</v>
      </c>
    </row>
    <row r="16511" spans="1:13" x14ac:dyDescent="0.25">
      <c r="A16511">
        <v>26511</v>
      </c>
      <c r="B16511" t="s">
        <v>6613</v>
      </c>
      <c r="C16511" t="s">
        <v>81</v>
      </c>
      <c r="D16511" t="s">
        <v>26</v>
      </c>
      <c r="E16511" t="s">
        <v>11</v>
      </c>
      <c r="F16511" s="35">
        <v>672.9008</v>
      </c>
      <c r="G16511" t="str">
        <f t="shared" si="514"/>
        <v>Casual Buyers</v>
      </c>
      <c r="H16511" s="4">
        <v>41515</v>
      </c>
      <c r="I16511">
        <f>WEEKDAY(Cleaned!$H16511)</f>
        <v>5</v>
      </c>
      <c r="J16511" t="s">
        <v>12</v>
      </c>
      <c r="K16511" s="4">
        <v>23173</v>
      </c>
      <c r="L16511">
        <f>INT(YEARFRAC(Cleaned!$K16511,Cleaned!$H16511,1))</f>
        <v>50</v>
      </c>
      <c r="M16511" t="str">
        <f t="shared" si="515"/>
        <v>Seniors</v>
      </c>
    </row>
    <row r="16512" spans="1:13" x14ac:dyDescent="0.25">
      <c r="A16512">
        <v>26512</v>
      </c>
      <c r="B16512" t="s">
        <v>6697</v>
      </c>
      <c r="C16512" t="s">
        <v>81</v>
      </c>
      <c r="D16512" t="s">
        <v>26</v>
      </c>
      <c r="E16512" t="s">
        <v>11</v>
      </c>
      <c r="F16512" s="35">
        <v>16.8292</v>
      </c>
      <c r="G16512" t="str">
        <f t="shared" si="514"/>
        <v>Casual Buyers</v>
      </c>
      <c r="H16512" s="4">
        <v>41516</v>
      </c>
      <c r="I16512">
        <f>WEEKDAY(Cleaned!$H16512)</f>
        <v>6</v>
      </c>
      <c r="J16512" t="s">
        <v>18</v>
      </c>
      <c r="K16512" s="4">
        <v>26559</v>
      </c>
      <c r="L16512">
        <f>INT(YEARFRAC(Cleaned!$K16512,Cleaned!$H16512,1))</f>
        <v>40</v>
      </c>
      <c r="M16512" t="str">
        <f t="shared" si="515"/>
        <v>Adult</v>
      </c>
    </row>
    <row r="16513" spans="1:13" x14ac:dyDescent="0.25">
      <c r="A16513">
        <v>26513</v>
      </c>
      <c r="B16513" t="s">
        <v>6742</v>
      </c>
      <c r="C16513" t="s">
        <v>81</v>
      </c>
      <c r="D16513" t="s">
        <v>26</v>
      </c>
      <c r="E16513" t="s">
        <v>11</v>
      </c>
      <c r="F16513" s="35">
        <v>596.68899999999996</v>
      </c>
      <c r="G16513" t="str">
        <f t="shared" si="514"/>
        <v>Casual Buyers</v>
      </c>
      <c r="H16513" s="4">
        <v>41516</v>
      </c>
      <c r="I16513">
        <f>WEEKDAY(Cleaned!$H16513)</f>
        <v>6</v>
      </c>
      <c r="J16513" t="s">
        <v>15</v>
      </c>
      <c r="K16513" s="4">
        <v>27346</v>
      </c>
      <c r="L16513">
        <f>INT(YEARFRAC(Cleaned!$K16513,Cleaned!$H16513,1))</f>
        <v>38</v>
      </c>
      <c r="M16513" t="str">
        <f t="shared" si="515"/>
        <v>Adult</v>
      </c>
    </row>
    <row r="16514" spans="1:13" x14ac:dyDescent="0.25">
      <c r="A16514">
        <v>26514</v>
      </c>
      <c r="B16514" t="s">
        <v>9525</v>
      </c>
      <c r="C16514" t="s">
        <v>81</v>
      </c>
      <c r="D16514" t="s">
        <v>26</v>
      </c>
      <c r="E16514" t="s">
        <v>11</v>
      </c>
      <c r="F16514" s="35">
        <v>27.614000000000001</v>
      </c>
      <c r="G16514" t="str">
        <f t="shared" ref="G16514:G16577" si="516">IF(F16514&lt;=1500,"Casual Buyers",IF(F16514&gt;=1501,"Brand Seekers",IF(F16514&gt;2500,"Convinced Seekers")))</f>
        <v>Casual Buyers</v>
      </c>
      <c r="H16514" s="4">
        <v>41517</v>
      </c>
      <c r="I16514">
        <f>WEEKDAY(Cleaned!$H16514)</f>
        <v>7</v>
      </c>
      <c r="J16514" t="s">
        <v>12</v>
      </c>
      <c r="K16514" s="4">
        <v>28349</v>
      </c>
      <c r="L16514">
        <f>INT(YEARFRAC(Cleaned!$K16514,Cleaned!$H16514,1))</f>
        <v>36</v>
      </c>
      <c r="M16514" t="str">
        <f t="shared" ref="M16514:M16577" si="517">IF(L16514&lt;=19,"Teenager",IF(L16514&lt;=34,"Young Adult",IF(L16514&lt;=49,"Adult",IF(L16514&lt;=64,"Seniors",IF(L16514&gt;=65,"Elders")))))</f>
        <v>Adult</v>
      </c>
    </row>
    <row r="16515" spans="1:13" x14ac:dyDescent="0.25">
      <c r="A16515">
        <v>26515</v>
      </c>
      <c r="B16515" t="s">
        <v>6544</v>
      </c>
      <c r="C16515" t="s">
        <v>81</v>
      </c>
      <c r="D16515" t="s">
        <v>26</v>
      </c>
      <c r="E16515" t="s">
        <v>11</v>
      </c>
      <c r="F16515" s="35">
        <v>2763.5718999999999</v>
      </c>
      <c r="G16515" t="str">
        <f t="shared" si="516"/>
        <v>Brand Seekers</v>
      </c>
      <c r="H16515" s="4">
        <v>41518</v>
      </c>
      <c r="I16515">
        <f>WEEKDAY(Cleaned!$H16515)</f>
        <v>1</v>
      </c>
      <c r="J16515" t="s">
        <v>16</v>
      </c>
      <c r="K16515" s="4">
        <v>29561</v>
      </c>
      <c r="L16515">
        <f>INT(YEARFRAC(Cleaned!$K16515,Cleaned!$H16515,1))</f>
        <v>32</v>
      </c>
      <c r="M16515" t="str">
        <f t="shared" si="517"/>
        <v>Young Adult</v>
      </c>
    </row>
    <row r="16516" spans="1:13" x14ac:dyDescent="0.25">
      <c r="A16516">
        <v>26516</v>
      </c>
      <c r="B16516" t="s">
        <v>6730</v>
      </c>
      <c r="C16516" t="s">
        <v>81</v>
      </c>
      <c r="D16516" t="s">
        <v>26</v>
      </c>
      <c r="E16516" t="s">
        <v>11</v>
      </c>
      <c r="F16516" s="35">
        <v>927.60329999999999</v>
      </c>
      <c r="G16516" t="str">
        <f t="shared" si="516"/>
        <v>Casual Buyers</v>
      </c>
      <c r="H16516" s="4">
        <v>41521</v>
      </c>
      <c r="I16516">
        <f>WEEKDAY(Cleaned!$H16516)</f>
        <v>4</v>
      </c>
      <c r="J16516" t="s">
        <v>15</v>
      </c>
      <c r="K16516" s="4">
        <v>29054</v>
      </c>
      <c r="L16516">
        <f>INT(YEARFRAC(Cleaned!$K16516,Cleaned!$H16516,1))</f>
        <v>34</v>
      </c>
      <c r="M16516" t="str">
        <f t="shared" si="517"/>
        <v>Young Adult</v>
      </c>
    </row>
    <row r="16517" spans="1:13" x14ac:dyDescent="0.25">
      <c r="A16517">
        <v>26517</v>
      </c>
      <c r="B16517" t="s">
        <v>9526</v>
      </c>
      <c r="C16517" t="s">
        <v>81</v>
      </c>
      <c r="D16517" t="s">
        <v>26</v>
      </c>
      <c r="E16517" t="s">
        <v>11</v>
      </c>
      <c r="F16517" s="35">
        <v>73.416200000000003</v>
      </c>
      <c r="G16517" t="str">
        <f t="shared" si="516"/>
        <v>Casual Buyers</v>
      </c>
      <c r="H16517" s="4">
        <v>41530</v>
      </c>
      <c r="I16517">
        <f>WEEKDAY(Cleaned!$H16517)</f>
        <v>6</v>
      </c>
      <c r="J16517" t="s">
        <v>13</v>
      </c>
      <c r="K16517" s="4">
        <v>18994</v>
      </c>
      <c r="L16517">
        <f>INT(YEARFRAC(Cleaned!$K16517,Cleaned!$H16517,1))</f>
        <v>61</v>
      </c>
      <c r="M16517" t="str">
        <f t="shared" si="517"/>
        <v>Seniors</v>
      </c>
    </row>
    <row r="16518" spans="1:13" x14ac:dyDescent="0.25">
      <c r="A16518">
        <v>26518</v>
      </c>
      <c r="B16518" t="s">
        <v>6803</v>
      </c>
      <c r="C16518" t="s">
        <v>81</v>
      </c>
      <c r="D16518" t="s">
        <v>26</v>
      </c>
      <c r="E16518" t="s">
        <v>11</v>
      </c>
      <c r="F16518" s="35">
        <v>175.69499999999999</v>
      </c>
      <c r="G16518" t="str">
        <f t="shared" si="516"/>
        <v>Casual Buyers</v>
      </c>
      <c r="H16518" s="4">
        <v>41533</v>
      </c>
      <c r="I16518">
        <f>WEEKDAY(Cleaned!$H16518)</f>
        <v>2</v>
      </c>
      <c r="J16518" t="s">
        <v>12</v>
      </c>
      <c r="K16518" s="4">
        <v>24396</v>
      </c>
      <c r="L16518">
        <f>INT(YEARFRAC(Cleaned!$K16518,Cleaned!$H16518,1))</f>
        <v>46</v>
      </c>
      <c r="M16518" t="str">
        <f t="shared" si="517"/>
        <v>Adult</v>
      </c>
    </row>
    <row r="16519" spans="1:13" x14ac:dyDescent="0.25">
      <c r="A16519">
        <v>26519</v>
      </c>
      <c r="B16519" t="s">
        <v>6678</v>
      </c>
      <c r="C16519" t="s">
        <v>81</v>
      </c>
      <c r="D16519" t="s">
        <v>26</v>
      </c>
      <c r="E16519" t="s">
        <v>11</v>
      </c>
      <c r="F16519" s="35">
        <v>1238.1415</v>
      </c>
      <c r="G16519" t="str">
        <f t="shared" si="516"/>
        <v>Casual Buyers</v>
      </c>
      <c r="H16519" s="4">
        <v>41533</v>
      </c>
      <c r="I16519">
        <f>WEEKDAY(Cleaned!$H16519)</f>
        <v>2</v>
      </c>
      <c r="J16519" t="s">
        <v>13</v>
      </c>
      <c r="K16519" s="4">
        <v>27160</v>
      </c>
      <c r="L16519">
        <f>INT(YEARFRAC(Cleaned!$K16519,Cleaned!$H16519,1))</f>
        <v>39</v>
      </c>
      <c r="M16519" t="str">
        <f t="shared" si="517"/>
        <v>Adult</v>
      </c>
    </row>
    <row r="16520" spans="1:13" x14ac:dyDescent="0.25">
      <c r="A16520">
        <v>26520</v>
      </c>
      <c r="B16520" t="s">
        <v>6888</v>
      </c>
      <c r="C16520" t="s">
        <v>81</v>
      </c>
      <c r="D16520" t="s">
        <v>26</v>
      </c>
      <c r="E16520" t="s">
        <v>11</v>
      </c>
      <c r="F16520" s="35">
        <v>59.658999999999999</v>
      </c>
      <c r="G16520" t="str">
        <f t="shared" si="516"/>
        <v>Casual Buyers</v>
      </c>
      <c r="H16520" s="4">
        <v>41533</v>
      </c>
      <c r="I16520">
        <f>WEEKDAY(Cleaned!$H16520)</f>
        <v>2</v>
      </c>
      <c r="J16520" t="s">
        <v>14</v>
      </c>
      <c r="K16520" s="4">
        <v>24371</v>
      </c>
      <c r="L16520">
        <f>INT(YEARFRAC(Cleaned!$K16520,Cleaned!$H16520,1))</f>
        <v>46</v>
      </c>
      <c r="M16520" t="str">
        <f t="shared" si="517"/>
        <v>Adult</v>
      </c>
    </row>
    <row r="16521" spans="1:13" x14ac:dyDescent="0.25">
      <c r="A16521">
        <v>26521</v>
      </c>
      <c r="B16521" t="s">
        <v>9527</v>
      </c>
      <c r="C16521" t="s">
        <v>81</v>
      </c>
      <c r="D16521" t="s">
        <v>26</v>
      </c>
      <c r="E16521" t="s">
        <v>11</v>
      </c>
      <c r="F16521" s="35">
        <v>71.802899999999994</v>
      </c>
      <c r="G16521" t="str">
        <f t="shared" si="516"/>
        <v>Casual Buyers</v>
      </c>
      <c r="H16521" s="4">
        <v>41537</v>
      </c>
      <c r="I16521">
        <f>WEEKDAY(Cleaned!$H16521)</f>
        <v>6</v>
      </c>
      <c r="J16521" t="s">
        <v>16</v>
      </c>
      <c r="K16521" s="4">
        <v>28937</v>
      </c>
      <c r="L16521">
        <f>INT(YEARFRAC(Cleaned!$K16521,Cleaned!$H16521,1))</f>
        <v>34</v>
      </c>
      <c r="M16521" t="str">
        <f t="shared" si="517"/>
        <v>Young Adult</v>
      </c>
    </row>
    <row r="16522" spans="1:13" x14ac:dyDescent="0.25">
      <c r="A16522">
        <v>26522</v>
      </c>
      <c r="B16522" t="s">
        <v>6903</v>
      </c>
      <c r="C16522" t="s">
        <v>81</v>
      </c>
      <c r="D16522" t="s">
        <v>26</v>
      </c>
      <c r="E16522" t="s">
        <v>11</v>
      </c>
      <c r="F16522" s="35">
        <v>114.8758</v>
      </c>
      <c r="G16522" t="str">
        <f t="shared" si="516"/>
        <v>Casual Buyers</v>
      </c>
      <c r="H16522" s="4">
        <v>41543</v>
      </c>
      <c r="I16522">
        <f>WEEKDAY(Cleaned!$H16522)</f>
        <v>5</v>
      </c>
      <c r="J16522" t="s">
        <v>12</v>
      </c>
      <c r="K16522" s="4">
        <v>20590</v>
      </c>
      <c r="L16522">
        <f>INT(YEARFRAC(Cleaned!$K16522,Cleaned!$H16522,1))</f>
        <v>57</v>
      </c>
      <c r="M16522" t="str">
        <f t="shared" si="517"/>
        <v>Seniors</v>
      </c>
    </row>
    <row r="16523" spans="1:13" x14ac:dyDescent="0.25">
      <c r="A16523">
        <v>26523</v>
      </c>
      <c r="B16523" t="s">
        <v>6682</v>
      </c>
      <c r="C16523" t="s">
        <v>81</v>
      </c>
      <c r="D16523" t="s">
        <v>26</v>
      </c>
      <c r="E16523" t="s">
        <v>11</v>
      </c>
      <c r="F16523" s="35">
        <v>1342.4093</v>
      </c>
      <c r="G16523" t="str">
        <f t="shared" si="516"/>
        <v>Casual Buyers</v>
      </c>
      <c r="H16523" s="4">
        <v>41549</v>
      </c>
      <c r="I16523">
        <f>WEEKDAY(Cleaned!$H16523)</f>
        <v>4</v>
      </c>
      <c r="J16523" t="s">
        <v>12</v>
      </c>
      <c r="K16523" s="4">
        <v>20719</v>
      </c>
      <c r="L16523">
        <f>INT(YEARFRAC(Cleaned!$K16523,Cleaned!$H16523,1))</f>
        <v>57</v>
      </c>
      <c r="M16523" t="str">
        <f t="shared" si="517"/>
        <v>Seniors</v>
      </c>
    </row>
    <row r="16524" spans="1:13" x14ac:dyDescent="0.25">
      <c r="A16524">
        <v>26524</v>
      </c>
      <c r="B16524" t="s">
        <v>9528</v>
      </c>
      <c r="C16524" t="s">
        <v>81</v>
      </c>
      <c r="D16524" t="s">
        <v>26</v>
      </c>
      <c r="E16524" t="s">
        <v>11</v>
      </c>
      <c r="F16524" s="35">
        <v>27.614000000000001</v>
      </c>
      <c r="G16524" t="str">
        <f t="shared" si="516"/>
        <v>Casual Buyers</v>
      </c>
      <c r="H16524" s="4">
        <v>41550</v>
      </c>
      <c r="I16524">
        <f>WEEKDAY(Cleaned!$H16524)</f>
        <v>5</v>
      </c>
      <c r="J16524" t="s">
        <v>12</v>
      </c>
      <c r="K16524" s="4">
        <v>29474</v>
      </c>
      <c r="L16524">
        <f>INT(YEARFRAC(Cleaned!$K16524,Cleaned!$H16524,1))</f>
        <v>33</v>
      </c>
      <c r="M16524" t="str">
        <f t="shared" si="517"/>
        <v>Young Adult</v>
      </c>
    </row>
    <row r="16525" spans="1:13" x14ac:dyDescent="0.25">
      <c r="A16525">
        <v>26525</v>
      </c>
      <c r="B16525" t="s">
        <v>9529</v>
      </c>
      <c r="C16525" t="s">
        <v>81</v>
      </c>
      <c r="D16525" t="s">
        <v>26</v>
      </c>
      <c r="E16525" t="s">
        <v>11</v>
      </c>
      <c r="F16525" s="35">
        <v>2563.5889999999999</v>
      </c>
      <c r="G16525" t="str">
        <f t="shared" si="516"/>
        <v>Brand Seekers</v>
      </c>
      <c r="H16525" s="4">
        <v>41553</v>
      </c>
      <c r="I16525">
        <f>WEEKDAY(Cleaned!$H16525)</f>
        <v>1</v>
      </c>
      <c r="J16525" t="s">
        <v>14</v>
      </c>
      <c r="K16525" s="4">
        <v>23492</v>
      </c>
      <c r="L16525">
        <f>INT(YEARFRAC(Cleaned!$K16525,Cleaned!$H16525,1))</f>
        <v>49</v>
      </c>
      <c r="M16525" t="str">
        <f t="shared" si="517"/>
        <v>Adult</v>
      </c>
    </row>
    <row r="16526" spans="1:13" x14ac:dyDescent="0.25">
      <c r="A16526">
        <v>26526</v>
      </c>
      <c r="B16526" t="s">
        <v>9530</v>
      </c>
      <c r="C16526" t="s">
        <v>81</v>
      </c>
      <c r="D16526" t="s">
        <v>26</v>
      </c>
      <c r="E16526" t="s">
        <v>11</v>
      </c>
      <c r="F16526" s="35">
        <v>44.177900000000001</v>
      </c>
      <c r="G16526" t="str">
        <f t="shared" si="516"/>
        <v>Casual Buyers</v>
      </c>
      <c r="H16526" s="4">
        <v>41554</v>
      </c>
      <c r="I16526">
        <f>WEEKDAY(Cleaned!$H16526)</f>
        <v>2</v>
      </c>
      <c r="J16526" t="s">
        <v>13</v>
      </c>
      <c r="K16526" s="4">
        <v>21284</v>
      </c>
      <c r="L16526">
        <f>INT(YEARFRAC(Cleaned!$K16526,Cleaned!$H16526,1))</f>
        <v>55</v>
      </c>
      <c r="M16526" t="str">
        <f t="shared" si="517"/>
        <v>Seniors</v>
      </c>
    </row>
    <row r="16527" spans="1:13" x14ac:dyDescent="0.25">
      <c r="A16527">
        <v>26527</v>
      </c>
      <c r="B16527" t="s">
        <v>7085</v>
      </c>
      <c r="C16527" t="s">
        <v>81</v>
      </c>
      <c r="D16527" t="s">
        <v>26</v>
      </c>
      <c r="E16527" t="s">
        <v>11</v>
      </c>
      <c r="F16527" s="35">
        <v>55.238999999999997</v>
      </c>
      <c r="G16527" t="str">
        <f t="shared" si="516"/>
        <v>Casual Buyers</v>
      </c>
      <c r="H16527" s="4">
        <v>41558</v>
      </c>
      <c r="I16527">
        <f>WEEKDAY(Cleaned!$H16527)</f>
        <v>6</v>
      </c>
      <c r="J16527" t="s">
        <v>12</v>
      </c>
      <c r="K16527" s="4">
        <v>19054</v>
      </c>
      <c r="L16527">
        <f>INT(YEARFRAC(Cleaned!$K16527,Cleaned!$H16527,1))</f>
        <v>61</v>
      </c>
      <c r="M16527" t="str">
        <f t="shared" si="517"/>
        <v>Seniors</v>
      </c>
    </row>
    <row r="16528" spans="1:13" x14ac:dyDescent="0.25">
      <c r="A16528">
        <v>26528</v>
      </c>
      <c r="B16528" t="s">
        <v>6690</v>
      </c>
      <c r="C16528" t="s">
        <v>81</v>
      </c>
      <c r="D16528" t="s">
        <v>26</v>
      </c>
      <c r="E16528" t="s">
        <v>11</v>
      </c>
      <c r="F16528" s="35">
        <v>2708.6864999999998</v>
      </c>
      <c r="G16528" t="str">
        <f t="shared" si="516"/>
        <v>Brand Seekers</v>
      </c>
      <c r="H16528" s="4">
        <v>41558</v>
      </c>
      <c r="I16528">
        <f>WEEKDAY(Cleaned!$H16528)</f>
        <v>6</v>
      </c>
      <c r="J16528" t="s">
        <v>17</v>
      </c>
      <c r="K16528" s="4">
        <v>27485</v>
      </c>
      <c r="L16528">
        <f>INT(YEARFRAC(Cleaned!$K16528,Cleaned!$H16528,1))</f>
        <v>38</v>
      </c>
      <c r="M16528" t="str">
        <f t="shared" si="517"/>
        <v>Adult</v>
      </c>
    </row>
    <row r="16529" spans="1:13" x14ac:dyDescent="0.25">
      <c r="A16529">
        <v>26529</v>
      </c>
      <c r="B16529" t="s">
        <v>6832</v>
      </c>
      <c r="C16529" t="s">
        <v>81</v>
      </c>
      <c r="D16529" t="s">
        <v>26</v>
      </c>
      <c r="E16529" t="s">
        <v>11</v>
      </c>
      <c r="F16529" s="35">
        <v>26.276900000000001</v>
      </c>
      <c r="G16529" t="str">
        <f t="shared" si="516"/>
        <v>Casual Buyers</v>
      </c>
      <c r="H16529" s="4">
        <v>41561</v>
      </c>
      <c r="I16529">
        <f>WEEKDAY(Cleaned!$H16529)</f>
        <v>2</v>
      </c>
      <c r="J16529" t="s">
        <v>18</v>
      </c>
      <c r="K16529" s="4">
        <v>28098</v>
      </c>
      <c r="L16529">
        <f>INT(YEARFRAC(Cleaned!$K16529,Cleaned!$H16529,1))</f>
        <v>36</v>
      </c>
      <c r="M16529" t="str">
        <f t="shared" si="517"/>
        <v>Adult</v>
      </c>
    </row>
    <row r="16530" spans="1:13" x14ac:dyDescent="0.25">
      <c r="A16530">
        <v>26530</v>
      </c>
      <c r="B16530" t="s">
        <v>9531</v>
      </c>
      <c r="C16530" t="s">
        <v>81</v>
      </c>
      <c r="D16530" t="s">
        <v>26</v>
      </c>
      <c r="E16530" t="s">
        <v>11</v>
      </c>
      <c r="F16530" s="35">
        <v>44.177900000000001</v>
      </c>
      <c r="G16530" t="str">
        <f t="shared" si="516"/>
        <v>Casual Buyers</v>
      </c>
      <c r="H16530" s="4">
        <v>41561</v>
      </c>
      <c r="I16530">
        <f>WEEKDAY(Cleaned!$H16530)</f>
        <v>2</v>
      </c>
      <c r="J16530" t="s">
        <v>14</v>
      </c>
      <c r="K16530" s="4">
        <v>26810</v>
      </c>
      <c r="L16530">
        <f>INT(YEARFRAC(Cleaned!$K16530,Cleaned!$H16530,1))</f>
        <v>40</v>
      </c>
      <c r="M16530" t="str">
        <f t="shared" si="517"/>
        <v>Adult</v>
      </c>
    </row>
    <row r="16531" spans="1:13" x14ac:dyDescent="0.25">
      <c r="A16531">
        <v>26531</v>
      </c>
      <c r="B16531" t="s">
        <v>9532</v>
      </c>
      <c r="C16531" t="s">
        <v>81</v>
      </c>
      <c r="D16531" t="s">
        <v>26</v>
      </c>
      <c r="E16531" t="s">
        <v>11</v>
      </c>
      <c r="F16531" s="35">
        <v>9.9339999999999993</v>
      </c>
      <c r="G16531" t="str">
        <f t="shared" si="516"/>
        <v>Casual Buyers</v>
      </c>
      <c r="H16531" s="4">
        <v>41562</v>
      </c>
      <c r="I16531">
        <f>WEEKDAY(Cleaned!$H16531)</f>
        <v>3</v>
      </c>
      <c r="J16531" t="s">
        <v>15</v>
      </c>
      <c r="K16531" s="4">
        <v>23068</v>
      </c>
      <c r="L16531">
        <f>INT(YEARFRAC(Cleaned!$K16531,Cleaned!$H16531,1))</f>
        <v>50</v>
      </c>
      <c r="M16531" t="str">
        <f t="shared" si="517"/>
        <v>Seniors</v>
      </c>
    </row>
    <row r="16532" spans="1:13" x14ac:dyDescent="0.25">
      <c r="A16532">
        <v>26532</v>
      </c>
      <c r="B16532" t="s">
        <v>6867</v>
      </c>
      <c r="C16532" t="s">
        <v>81</v>
      </c>
      <c r="D16532" t="s">
        <v>26</v>
      </c>
      <c r="E16532" t="s">
        <v>11</v>
      </c>
      <c r="F16532" s="35">
        <v>55.216900000000003</v>
      </c>
      <c r="G16532" t="str">
        <f t="shared" si="516"/>
        <v>Casual Buyers</v>
      </c>
      <c r="H16532" s="4">
        <v>41562</v>
      </c>
      <c r="I16532">
        <f>WEEKDAY(Cleaned!$H16532)</f>
        <v>3</v>
      </c>
      <c r="J16532" t="s">
        <v>17</v>
      </c>
      <c r="K16532" s="4">
        <v>23509</v>
      </c>
      <c r="L16532">
        <f>INT(YEARFRAC(Cleaned!$K16532,Cleaned!$H16532,1))</f>
        <v>49</v>
      </c>
      <c r="M16532" t="str">
        <f t="shared" si="517"/>
        <v>Adult</v>
      </c>
    </row>
    <row r="16533" spans="1:13" x14ac:dyDescent="0.25">
      <c r="A16533">
        <v>26533</v>
      </c>
      <c r="B16533" t="s">
        <v>6925</v>
      </c>
      <c r="C16533" t="s">
        <v>81</v>
      </c>
      <c r="D16533" t="s">
        <v>26</v>
      </c>
      <c r="E16533" t="s">
        <v>11</v>
      </c>
      <c r="F16533" s="35">
        <v>14.2987</v>
      </c>
      <c r="G16533" t="str">
        <f t="shared" si="516"/>
        <v>Casual Buyers</v>
      </c>
      <c r="H16533" s="4">
        <v>41562</v>
      </c>
      <c r="I16533">
        <f>WEEKDAY(Cleaned!$H16533)</f>
        <v>3</v>
      </c>
      <c r="J16533" t="s">
        <v>17</v>
      </c>
      <c r="K16533" s="4">
        <v>26223</v>
      </c>
      <c r="L16533">
        <f>INT(YEARFRAC(Cleaned!$K16533,Cleaned!$H16533,1))</f>
        <v>41</v>
      </c>
      <c r="M16533" t="str">
        <f t="shared" si="517"/>
        <v>Adult</v>
      </c>
    </row>
    <row r="16534" spans="1:13" x14ac:dyDescent="0.25">
      <c r="A16534">
        <v>26534</v>
      </c>
      <c r="B16534" t="s">
        <v>6675</v>
      </c>
      <c r="C16534" t="s">
        <v>81</v>
      </c>
      <c r="D16534" t="s">
        <v>26</v>
      </c>
      <c r="E16534" t="s">
        <v>11</v>
      </c>
      <c r="F16534" s="35">
        <v>2643.0936999999999</v>
      </c>
      <c r="G16534" t="str">
        <f t="shared" si="516"/>
        <v>Brand Seekers</v>
      </c>
      <c r="H16534" s="4">
        <v>41568</v>
      </c>
      <c r="I16534">
        <f>WEEKDAY(Cleaned!$H16534)</f>
        <v>2</v>
      </c>
      <c r="J16534" t="s">
        <v>16</v>
      </c>
      <c r="K16534" s="4">
        <v>29279</v>
      </c>
      <c r="L16534">
        <f>INT(YEARFRAC(Cleaned!$K16534,Cleaned!$H16534,1))</f>
        <v>33</v>
      </c>
      <c r="M16534" t="str">
        <f t="shared" si="517"/>
        <v>Young Adult</v>
      </c>
    </row>
    <row r="16535" spans="1:13" x14ac:dyDescent="0.25">
      <c r="A16535">
        <v>26535</v>
      </c>
      <c r="B16535" t="s">
        <v>6697</v>
      </c>
      <c r="C16535" t="s">
        <v>81</v>
      </c>
      <c r="D16535" t="s">
        <v>26</v>
      </c>
      <c r="E16535" t="s">
        <v>11</v>
      </c>
      <c r="F16535" s="35">
        <v>75.062700000000007</v>
      </c>
      <c r="G16535" t="str">
        <f t="shared" si="516"/>
        <v>Casual Buyers</v>
      </c>
      <c r="H16535" s="4">
        <v>41571</v>
      </c>
      <c r="I16535">
        <f>WEEKDAY(Cleaned!$H16535)</f>
        <v>5</v>
      </c>
      <c r="J16535" t="s">
        <v>18</v>
      </c>
      <c r="K16535" s="4">
        <v>26559</v>
      </c>
      <c r="L16535">
        <f>INT(YEARFRAC(Cleaned!$K16535,Cleaned!$H16535,1))</f>
        <v>41</v>
      </c>
      <c r="M16535" t="str">
        <f t="shared" si="517"/>
        <v>Adult</v>
      </c>
    </row>
    <row r="16536" spans="1:13" x14ac:dyDescent="0.25">
      <c r="A16536">
        <v>26536</v>
      </c>
      <c r="B16536" t="s">
        <v>6637</v>
      </c>
      <c r="C16536" t="s">
        <v>81</v>
      </c>
      <c r="D16536" t="s">
        <v>26</v>
      </c>
      <c r="E16536" t="s">
        <v>11</v>
      </c>
      <c r="F16536" s="35">
        <v>5.5140000000000002</v>
      </c>
      <c r="G16536" t="str">
        <f t="shared" si="516"/>
        <v>Casual Buyers</v>
      </c>
      <c r="H16536" s="4">
        <v>41574</v>
      </c>
      <c r="I16536">
        <f>WEEKDAY(Cleaned!$H16536)</f>
        <v>1</v>
      </c>
      <c r="J16536" t="s">
        <v>18</v>
      </c>
      <c r="K16536" s="4">
        <v>25044</v>
      </c>
      <c r="L16536">
        <f>INT(YEARFRAC(Cleaned!$K16536,Cleaned!$H16536,1))</f>
        <v>45</v>
      </c>
      <c r="M16536" t="str">
        <f t="shared" si="517"/>
        <v>Adult</v>
      </c>
    </row>
    <row r="16537" spans="1:13" x14ac:dyDescent="0.25">
      <c r="A16537">
        <v>26537</v>
      </c>
      <c r="B16537" t="s">
        <v>6818</v>
      </c>
      <c r="C16537" t="s">
        <v>81</v>
      </c>
      <c r="D16537" t="s">
        <v>26</v>
      </c>
      <c r="E16537" t="s">
        <v>11</v>
      </c>
      <c r="F16537" s="35">
        <v>2649.8453</v>
      </c>
      <c r="G16537" t="str">
        <f t="shared" si="516"/>
        <v>Brand Seekers</v>
      </c>
      <c r="H16537" s="4">
        <v>41577</v>
      </c>
      <c r="I16537">
        <f>WEEKDAY(Cleaned!$H16537)</f>
        <v>4</v>
      </c>
      <c r="J16537" t="s">
        <v>13</v>
      </c>
      <c r="K16537" s="4">
        <v>25823</v>
      </c>
      <c r="L16537">
        <f>INT(YEARFRAC(Cleaned!$K16537,Cleaned!$H16537,1))</f>
        <v>43</v>
      </c>
      <c r="M16537" t="str">
        <f t="shared" si="517"/>
        <v>Adult</v>
      </c>
    </row>
    <row r="16538" spans="1:13" x14ac:dyDescent="0.25">
      <c r="A16538">
        <v>26538</v>
      </c>
      <c r="B16538" t="s">
        <v>6669</v>
      </c>
      <c r="C16538" t="s">
        <v>81</v>
      </c>
      <c r="D16538" t="s">
        <v>26</v>
      </c>
      <c r="E16538" t="s">
        <v>11</v>
      </c>
      <c r="F16538" s="35">
        <v>2673.0612999999998</v>
      </c>
      <c r="G16538" t="str">
        <f t="shared" si="516"/>
        <v>Brand Seekers</v>
      </c>
      <c r="H16538" s="4">
        <v>41578</v>
      </c>
      <c r="I16538">
        <f>WEEKDAY(Cleaned!$H16538)</f>
        <v>5</v>
      </c>
      <c r="J16538" t="s">
        <v>15</v>
      </c>
      <c r="K16538" s="4">
        <v>26923</v>
      </c>
      <c r="L16538">
        <f>INT(YEARFRAC(Cleaned!$K16538,Cleaned!$H16538,1))</f>
        <v>40</v>
      </c>
      <c r="M16538" t="str">
        <f t="shared" si="517"/>
        <v>Adult</v>
      </c>
    </row>
    <row r="16539" spans="1:13" x14ac:dyDescent="0.25">
      <c r="A16539">
        <v>26539</v>
      </c>
      <c r="B16539" t="s">
        <v>4291</v>
      </c>
      <c r="C16539" t="s">
        <v>81</v>
      </c>
      <c r="D16539" t="s">
        <v>26</v>
      </c>
      <c r="E16539" t="s">
        <v>11</v>
      </c>
      <c r="F16539" s="35">
        <v>2644.3312999999998</v>
      </c>
      <c r="G16539" t="str">
        <f t="shared" si="516"/>
        <v>Brand Seekers</v>
      </c>
      <c r="H16539" s="4">
        <v>41584</v>
      </c>
      <c r="I16539">
        <f>WEEKDAY(Cleaned!$H16539)</f>
        <v>4</v>
      </c>
      <c r="J16539" t="s">
        <v>17</v>
      </c>
      <c r="K16539" s="4">
        <v>24975</v>
      </c>
      <c r="L16539">
        <f>INT(YEARFRAC(Cleaned!$K16539,Cleaned!$H16539,1))</f>
        <v>45</v>
      </c>
      <c r="M16539" t="str">
        <f t="shared" si="517"/>
        <v>Adult</v>
      </c>
    </row>
    <row r="16540" spans="1:13" x14ac:dyDescent="0.25">
      <c r="A16540">
        <v>26540</v>
      </c>
      <c r="B16540" t="s">
        <v>9528</v>
      </c>
      <c r="C16540" t="s">
        <v>81</v>
      </c>
      <c r="D16540" t="s">
        <v>26</v>
      </c>
      <c r="E16540" t="s">
        <v>11</v>
      </c>
      <c r="F16540" s="35">
        <v>180.10400000000001</v>
      </c>
      <c r="G16540" t="str">
        <f t="shared" si="516"/>
        <v>Casual Buyers</v>
      </c>
      <c r="H16540" s="4">
        <v>41589</v>
      </c>
      <c r="I16540">
        <f>WEEKDAY(Cleaned!$H16540)</f>
        <v>2</v>
      </c>
      <c r="J16540" t="s">
        <v>12</v>
      </c>
      <c r="K16540" s="4">
        <v>29474</v>
      </c>
      <c r="L16540">
        <f>INT(YEARFRAC(Cleaned!$K16540,Cleaned!$H16540,1))</f>
        <v>33</v>
      </c>
      <c r="M16540" t="str">
        <f t="shared" si="517"/>
        <v>Young Adult</v>
      </c>
    </row>
    <row r="16541" spans="1:13" x14ac:dyDescent="0.25">
      <c r="A16541">
        <v>26541</v>
      </c>
      <c r="B16541" t="s">
        <v>6768</v>
      </c>
      <c r="C16541" t="s">
        <v>81</v>
      </c>
      <c r="D16541" t="s">
        <v>26</v>
      </c>
      <c r="E16541" t="s">
        <v>11</v>
      </c>
      <c r="F16541" s="35">
        <v>2634.3973999999998</v>
      </c>
      <c r="G16541" t="str">
        <f t="shared" si="516"/>
        <v>Brand Seekers</v>
      </c>
      <c r="H16541" s="4">
        <v>41589</v>
      </c>
      <c r="I16541">
        <f>WEEKDAY(Cleaned!$H16541)</f>
        <v>2</v>
      </c>
      <c r="J16541" t="s">
        <v>18</v>
      </c>
      <c r="K16541" s="4">
        <v>18438</v>
      </c>
      <c r="L16541">
        <f>INT(YEARFRAC(Cleaned!$K16541,Cleaned!$H16541,1))</f>
        <v>63</v>
      </c>
      <c r="M16541" t="str">
        <f t="shared" si="517"/>
        <v>Seniors</v>
      </c>
    </row>
    <row r="16542" spans="1:13" x14ac:dyDescent="0.25">
      <c r="A16542">
        <v>26542</v>
      </c>
      <c r="B16542" t="s">
        <v>6697</v>
      </c>
      <c r="C16542" t="s">
        <v>81</v>
      </c>
      <c r="D16542" t="s">
        <v>26</v>
      </c>
      <c r="E16542" t="s">
        <v>11</v>
      </c>
      <c r="F16542" s="35">
        <v>26.276900000000001</v>
      </c>
      <c r="G16542" t="str">
        <f t="shared" si="516"/>
        <v>Casual Buyers</v>
      </c>
      <c r="H16542" s="4">
        <v>41593</v>
      </c>
      <c r="I16542">
        <f>WEEKDAY(Cleaned!$H16542)</f>
        <v>6</v>
      </c>
      <c r="J16542" t="s">
        <v>18</v>
      </c>
      <c r="K16542" s="4">
        <v>26559</v>
      </c>
      <c r="L16542">
        <f>INT(YEARFRAC(Cleaned!$K16542,Cleaned!$H16542,1))</f>
        <v>41</v>
      </c>
      <c r="M16542" t="str">
        <f t="shared" si="517"/>
        <v>Adult</v>
      </c>
    </row>
    <row r="16543" spans="1:13" x14ac:dyDescent="0.25">
      <c r="A16543">
        <v>26543</v>
      </c>
      <c r="B16543" t="s">
        <v>9533</v>
      </c>
      <c r="C16543" t="s">
        <v>81</v>
      </c>
      <c r="D16543" t="s">
        <v>26</v>
      </c>
      <c r="E16543" t="s">
        <v>11</v>
      </c>
      <c r="F16543" s="35">
        <v>752.43870000000004</v>
      </c>
      <c r="G16543" t="str">
        <f t="shared" si="516"/>
        <v>Casual Buyers</v>
      </c>
      <c r="H16543" s="4">
        <v>41593</v>
      </c>
      <c r="I16543">
        <f>WEEKDAY(Cleaned!$H16543)</f>
        <v>6</v>
      </c>
      <c r="J16543" t="s">
        <v>14</v>
      </c>
      <c r="K16543" s="4">
        <v>22710</v>
      </c>
      <c r="L16543">
        <f>INT(YEARFRAC(Cleaned!$K16543,Cleaned!$H16543,1))</f>
        <v>51</v>
      </c>
      <c r="M16543" t="str">
        <f t="shared" si="517"/>
        <v>Seniors</v>
      </c>
    </row>
    <row r="16544" spans="1:13" x14ac:dyDescent="0.25">
      <c r="A16544">
        <v>26544</v>
      </c>
      <c r="B16544" t="s">
        <v>9534</v>
      </c>
      <c r="C16544" t="s">
        <v>81</v>
      </c>
      <c r="D16544" t="s">
        <v>26</v>
      </c>
      <c r="E16544" t="s">
        <v>11</v>
      </c>
      <c r="F16544" s="35">
        <v>1297.8004000000001</v>
      </c>
      <c r="G16544" t="str">
        <f t="shared" si="516"/>
        <v>Casual Buyers</v>
      </c>
      <c r="H16544" s="4">
        <v>41593</v>
      </c>
      <c r="I16544">
        <f>WEEKDAY(Cleaned!$H16544)</f>
        <v>6</v>
      </c>
      <c r="J16544" t="s">
        <v>16</v>
      </c>
      <c r="K16544" s="4">
        <v>23814</v>
      </c>
      <c r="L16544">
        <f>INT(YEARFRAC(Cleaned!$K16544,Cleaned!$H16544,1))</f>
        <v>48</v>
      </c>
      <c r="M16544" t="str">
        <f t="shared" si="517"/>
        <v>Adult</v>
      </c>
    </row>
    <row r="16545" spans="1:13" x14ac:dyDescent="0.25">
      <c r="A16545">
        <v>26545</v>
      </c>
      <c r="B16545" t="s">
        <v>6924</v>
      </c>
      <c r="C16545" t="s">
        <v>81</v>
      </c>
      <c r="D16545" t="s">
        <v>26</v>
      </c>
      <c r="E16545" t="s">
        <v>11</v>
      </c>
      <c r="F16545" s="35">
        <v>92.786900000000003</v>
      </c>
      <c r="G16545" t="str">
        <f t="shared" si="516"/>
        <v>Casual Buyers</v>
      </c>
      <c r="H16545" s="4">
        <v>41595</v>
      </c>
      <c r="I16545">
        <f>WEEKDAY(Cleaned!$H16545)</f>
        <v>1</v>
      </c>
      <c r="J16545" t="s">
        <v>12</v>
      </c>
      <c r="K16545" s="4">
        <v>15168</v>
      </c>
      <c r="L16545">
        <f>INT(YEARFRAC(Cleaned!$K16545,Cleaned!$H16545,1))</f>
        <v>72</v>
      </c>
      <c r="M16545" t="str">
        <f t="shared" si="517"/>
        <v>Elders</v>
      </c>
    </row>
    <row r="16546" spans="1:13" x14ac:dyDescent="0.25">
      <c r="A16546">
        <v>26546</v>
      </c>
      <c r="B16546" t="s">
        <v>6891</v>
      </c>
      <c r="C16546" t="s">
        <v>81</v>
      </c>
      <c r="D16546" t="s">
        <v>26</v>
      </c>
      <c r="E16546" t="s">
        <v>11</v>
      </c>
      <c r="F16546" s="35">
        <v>38.664000000000001</v>
      </c>
      <c r="G16546" t="str">
        <f t="shared" si="516"/>
        <v>Casual Buyers</v>
      </c>
      <c r="H16546" s="4">
        <v>41596</v>
      </c>
      <c r="I16546">
        <f>WEEKDAY(Cleaned!$H16546)</f>
        <v>2</v>
      </c>
      <c r="J16546" t="s">
        <v>12</v>
      </c>
      <c r="K16546" s="4">
        <v>24586</v>
      </c>
      <c r="L16546">
        <f>INT(YEARFRAC(Cleaned!$K16546,Cleaned!$H16546,1))</f>
        <v>46</v>
      </c>
      <c r="M16546" t="str">
        <f t="shared" si="517"/>
        <v>Adult</v>
      </c>
    </row>
    <row r="16547" spans="1:13" x14ac:dyDescent="0.25">
      <c r="A16547">
        <v>26547</v>
      </c>
      <c r="B16547" t="s">
        <v>6927</v>
      </c>
      <c r="C16547" t="s">
        <v>81</v>
      </c>
      <c r="D16547" t="s">
        <v>26</v>
      </c>
      <c r="E16547" t="s">
        <v>11</v>
      </c>
      <c r="F16547" s="35">
        <v>9.9339999999999993</v>
      </c>
      <c r="G16547" t="str">
        <f t="shared" si="516"/>
        <v>Casual Buyers</v>
      </c>
      <c r="H16547" s="4">
        <v>41598</v>
      </c>
      <c r="I16547">
        <f>WEEKDAY(Cleaned!$H16547)</f>
        <v>4</v>
      </c>
      <c r="J16547" t="s">
        <v>12</v>
      </c>
      <c r="K16547" s="4">
        <v>17755</v>
      </c>
      <c r="L16547">
        <f>INT(YEARFRAC(Cleaned!$K16547,Cleaned!$H16547,1))</f>
        <v>65</v>
      </c>
      <c r="M16547" t="str">
        <f t="shared" si="517"/>
        <v>Elders</v>
      </c>
    </row>
    <row r="16548" spans="1:13" x14ac:dyDescent="0.25">
      <c r="A16548">
        <v>26548</v>
      </c>
      <c r="B16548" t="s">
        <v>9535</v>
      </c>
      <c r="C16548" t="s">
        <v>81</v>
      </c>
      <c r="D16548" t="s">
        <v>26</v>
      </c>
      <c r="E16548" t="s">
        <v>11</v>
      </c>
      <c r="F16548" s="35">
        <v>112.1133</v>
      </c>
      <c r="G16548" t="str">
        <f t="shared" si="516"/>
        <v>Casual Buyers</v>
      </c>
      <c r="H16548" s="4">
        <v>41600</v>
      </c>
      <c r="I16548">
        <f>WEEKDAY(Cleaned!$H16548)</f>
        <v>6</v>
      </c>
      <c r="J16548" t="s">
        <v>13</v>
      </c>
      <c r="K16548" s="4">
        <v>22566</v>
      </c>
      <c r="L16548">
        <f>INT(YEARFRAC(Cleaned!$K16548,Cleaned!$H16548,1))</f>
        <v>52</v>
      </c>
      <c r="M16548" t="str">
        <f t="shared" si="517"/>
        <v>Seniors</v>
      </c>
    </row>
    <row r="16549" spans="1:13" x14ac:dyDescent="0.25">
      <c r="A16549">
        <v>26549</v>
      </c>
      <c r="B16549" t="s">
        <v>6750</v>
      </c>
      <c r="C16549" t="s">
        <v>81</v>
      </c>
      <c r="D16549" t="s">
        <v>26</v>
      </c>
      <c r="E16549" t="s">
        <v>11</v>
      </c>
      <c r="F16549" s="35">
        <v>1381.0732</v>
      </c>
      <c r="G16549" t="str">
        <f t="shared" si="516"/>
        <v>Casual Buyers</v>
      </c>
      <c r="H16549" s="4">
        <v>41601</v>
      </c>
      <c r="I16549">
        <f>WEEKDAY(Cleaned!$H16549)</f>
        <v>7</v>
      </c>
      <c r="J16549" t="s">
        <v>13</v>
      </c>
      <c r="K16549" s="4">
        <v>18276</v>
      </c>
      <c r="L16549">
        <f>INT(YEARFRAC(Cleaned!$K16549,Cleaned!$H16549,1))</f>
        <v>63</v>
      </c>
      <c r="M16549" t="str">
        <f t="shared" si="517"/>
        <v>Seniors</v>
      </c>
    </row>
    <row r="16550" spans="1:13" x14ac:dyDescent="0.25">
      <c r="A16550">
        <v>26550</v>
      </c>
      <c r="B16550" t="s">
        <v>9536</v>
      </c>
      <c r="C16550" t="s">
        <v>81</v>
      </c>
      <c r="D16550" t="s">
        <v>26</v>
      </c>
      <c r="E16550" t="s">
        <v>11</v>
      </c>
      <c r="F16550" s="35">
        <v>2783.4729000000002</v>
      </c>
      <c r="G16550" t="str">
        <f t="shared" si="516"/>
        <v>Brand Seekers</v>
      </c>
      <c r="H16550" s="4">
        <v>41602</v>
      </c>
      <c r="I16550">
        <f>WEEKDAY(Cleaned!$H16550)</f>
        <v>1</v>
      </c>
      <c r="J16550" t="s">
        <v>16</v>
      </c>
      <c r="K16550" s="4">
        <v>22595</v>
      </c>
      <c r="L16550">
        <f>INT(YEARFRAC(Cleaned!$K16550,Cleaned!$H16550,1))</f>
        <v>52</v>
      </c>
      <c r="M16550" t="str">
        <f t="shared" si="517"/>
        <v>Seniors</v>
      </c>
    </row>
    <row r="16551" spans="1:13" x14ac:dyDescent="0.25">
      <c r="A16551">
        <v>26551</v>
      </c>
      <c r="B16551" t="s">
        <v>6810</v>
      </c>
      <c r="C16551" t="s">
        <v>81</v>
      </c>
      <c r="D16551" t="s">
        <v>26</v>
      </c>
      <c r="E16551" t="s">
        <v>11</v>
      </c>
      <c r="F16551" s="35">
        <v>59.658999999999999</v>
      </c>
      <c r="G16551" t="str">
        <f t="shared" si="516"/>
        <v>Casual Buyers</v>
      </c>
      <c r="H16551" s="4">
        <v>41603</v>
      </c>
      <c r="I16551">
        <f>WEEKDAY(Cleaned!$H16551)</f>
        <v>2</v>
      </c>
      <c r="J16551" t="s">
        <v>12</v>
      </c>
      <c r="K16551" s="4">
        <v>21723</v>
      </c>
      <c r="L16551">
        <f>INT(YEARFRAC(Cleaned!$K16551,Cleaned!$H16551,1))</f>
        <v>54</v>
      </c>
      <c r="M16551" t="str">
        <f t="shared" si="517"/>
        <v>Seniors</v>
      </c>
    </row>
    <row r="16552" spans="1:13" x14ac:dyDescent="0.25">
      <c r="A16552">
        <v>26552</v>
      </c>
      <c r="B16552" t="s">
        <v>9537</v>
      </c>
      <c r="C16552" t="s">
        <v>81</v>
      </c>
      <c r="D16552" t="s">
        <v>26</v>
      </c>
      <c r="E16552" t="s">
        <v>11</v>
      </c>
      <c r="F16552" s="35">
        <v>1238.1415</v>
      </c>
      <c r="G16552" t="str">
        <f t="shared" si="516"/>
        <v>Casual Buyers</v>
      </c>
      <c r="H16552" s="4">
        <v>41605</v>
      </c>
      <c r="I16552">
        <f>WEEKDAY(Cleaned!$H16552)</f>
        <v>4</v>
      </c>
      <c r="J16552" t="s">
        <v>14</v>
      </c>
      <c r="K16552" s="4">
        <v>25499</v>
      </c>
      <c r="L16552">
        <f>INT(YEARFRAC(Cleaned!$K16552,Cleaned!$H16552,1))</f>
        <v>44</v>
      </c>
      <c r="M16552" t="str">
        <f t="shared" si="517"/>
        <v>Adult</v>
      </c>
    </row>
    <row r="16553" spans="1:13" x14ac:dyDescent="0.25">
      <c r="A16553">
        <v>26553</v>
      </c>
      <c r="B16553" t="s">
        <v>6669</v>
      </c>
      <c r="C16553" t="s">
        <v>81</v>
      </c>
      <c r="D16553" t="s">
        <v>26</v>
      </c>
      <c r="E16553" t="s">
        <v>11</v>
      </c>
      <c r="F16553" s="35">
        <v>2552.5169000000001</v>
      </c>
      <c r="G16553" t="str">
        <f t="shared" si="516"/>
        <v>Brand Seekers</v>
      </c>
      <c r="H16553" s="4">
        <v>41607</v>
      </c>
      <c r="I16553">
        <f>WEEKDAY(Cleaned!$H16553)</f>
        <v>6</v>
      </c>
      <c r="J16553" t="s">
        <v>15</v>
      </c>
      <c r="K16553" s="4">
        <v>26923</v>
      </c>
      <c r="L16553">
        <f>INT(YEARFRAC(Cleaned!$K16553,Cleaned!$H16553,1))</f>
        <v>40</v>
      </c>
      <c r="M16553" t="str">
        <f t="shared" si="517"/>
        <v>Adult</v>
      </c>
    </row>
    <row r="16554" spans="1:13" x14ac:dyDescent="0.25">
      <c r="A16554">
        <v>26554</v>
      </c>
      <c r="B16554" t="s">
        <v>9538</v>
      </c>
      <c r="C16554" t="s">
        <v>81</v>
      </c>
      <c r="D16554" t="s">
        <v>26</v>
      </c>
      <c r="E16554" t="s">
        <v>11</v>
      </c>
      <c r="F16554" s="35">
        <v>30.144400000000001</v>
      </c>
      <c r="G16554" t="str">
        <f t="shared" si="516"/>
        <v>Casual Buyers</v>
      </c>
      <c r="H16554" s="4">
        <v>41607</v>
      </c>
      <c r="I16554">
        <f>WEEKDAY(Cleaned!$H16554)</f>
        <v>6</v>
      </c>
      <c r="J16554" t="s">
        <v>17</v>
      </c>
      <c r="K16554" s="4">
        <v>25819</v>
      </c>
      <c r="L16554">
        <f>INT(YEARFRAC(Cleaned!$K16554,Cleaned!$H16554,1))</f>
        <v>43</v>
      </c>
      <c r="M16554" t="str">
        <f t="shared" si="517"/>
        <v>Adult</v>
      </c>
    </row>
    <row r="16555" spans="1:13" x14ac:dyDescent="0.25">
      <c r="A16555">
        <v>26555</v>
      </c>
      <c r="B16555" t="s">
        <v>9539</v>
      </c>
      <c r="C16555" t="s">
        <v>81</v>
      </c>
      <c r="D16555" t="s">
        <v>26</v>
      </c>
      <c r="E16555" t="s">
        <v>11</v>
      </c>
      <c r="F16555" s="35">
        <v>41.183399999999999</v>
      </c>
      <c r="G16555" t="str">
        <f t="shared" si="516"/>
        <v>Casual Buyers</v>
      </c>
      <c r="H16555" s="4">
        <v>41613</v>
      </c>
      <c r="I16555">
        <f>WEEKDAY(Cleaned!$H16555)</f>
        <v>5</v>
      </c>
      <c r="J16555" t="s">
        <v>12</v>
      </c>
      <c r="K16555" s="4">
        <v>15261</v>
      </c>
      <c r="L16555">
        <f>INT(YEARFRAC(Cleaned!$K16555,Cleaned!$H16555,1))</f>
        <v>72</v>
      </c>
      <c r="M16555" t="str">
        <f t="shared" si="517"/>
        <v>Elders</v>
      </c>
    </row>
    <row r="16556" spans="1:13" x14ac:dyDescent="0.25">
      <c r="A16556">
        <v>26556</v>
      </c>
      <c r="B16556" t="s">
        <v>6691</v>
      </c>
      <c r="C16556" t="s">
        <v>81</v>
      </c>
      <c r="D16556" t="s">
        <v>26</v>
      </c>
      <c r="E16556" t="s">
        <v>11</v>
      </c>
      <c r="F16556" s="35">
        <v>2626.5408000000002</v>
      </c>
      <c r="G16556" t="str">
        <f t="shared" si="516"/>
        <v>Brand Seekers</v>
      </c>
      <c r="H16556" s="4">
        <v>41616</v>
      </c>
      <c r="I16556">
        <f>WEEKDAY(Cleaned!$H16556)</f>
        <v>1</v>
      </c>
      <c r="J16556" t="s">
        <v>14</v>
      </c>
      <c r="K16556" s="4">
        <v>25350</v>
      </c>
      <c r="L16556">
        <f>INT(YEARFRAC(Cleaned!$K16556,Cleaned!$H16556,1))</f>
        <v>44</v>
      </c>
      <c r="M16556" t="str">
        <f t="shared" si="517"/>
        <v>Adult</v>
      </c>
    </row>
    <row r="16557" spans="1:13" x14ac:dyDescent="0.25">
      <c r="A16557">
        <v>26557</v>
      </c>
      <c r="B16557" t="s">
        <v>9540</v>
      </c>
      <c r="C16557" t="s">
        <v>81</v>
      </c>
      <c r="D16557" t="s">
        <v>26</v>
      </c>
      <c r="E16557" t="s">
        <v>11</v>
      </c>
      <c r="F16557" s="35">
        <v>72.885800000000003</v>
      </c>
      <c r="G16557" t="str">
        <f t="shared" si="516"/>
        <v>Casual Buyers</v>
      </c>
      <c r="H16557" s="4">
        <v>41620</v>
      </c>
      <c r="I16557">
        <f>WEEKDAY(Cleaned!$H16557)</f>
        <v>5</v>
      </c>
      <c r="J16557" t="s">
        <v>16</v>
      </c>
      <c r="K16557" s="4">
        <v>21595</v>
      </c>
      <c r="L16557">
        <f>INT(YEARFRAC(Cleaned!$K16557,Cleaned!$H16557,1))</f>
        <v>54</v>
      </c>
      <c r="M16557" t="str">
        <f t="shared" si="517"/>
        <v>Seniors</v>
      </c>
    </row>
    <row r="16558" spans="1:13" x14ac:dyDescent="0.25">
      <c r="A16558">
        <v>26558</v>
      </c>
      <c r="B16558" t="s">
        <v>9541</v>
      </c>
      <c r="C16558" t="s">
        <v>81</v>
      </c>
      <c r="D16558" t="s">
        <v>26</v>
      </c>
      <c r="E16558" t="s">
        <v>11</v>
      </c>
      <c r="F16558" s="35">
        <v>62.951900000000002</v>
      </c>
      <c r="G16558" t="str">
        <f t="shared" si="516"/>
        <v>Casual Buyers</v>
      </c>
      <c r="H16558" s="4">
        <v>41621</v>
      </c>
      <c r="I16558">
        <f>WEEKDAY(Cleaned!$H16558)</f>
        <v>6</v>
      </c>
      <c r="J16558" t="s">
        <v>16</v>
      </c>
      <c r="K16558" s="4">
        <v>20093</v>
      </c>
      <c r="L16558">
        <f>INT(YEARFRAC(Cleaned!$K16558,Cleaned!$H16558,1))</f>
        <v>58</v>
      </c>
      <c r="M16558" t="str">
        <f t="shared" si="517"/>
        <v>Seniors</v>
      </c>
    </row>
    <row r="16559" spans="1:13" x14ac:dyDescent="0.25">
      <c r="A16559">
        <v>26559</v>
      </c>
      <c r="B16559" t="s">
        <v>9542</v>
      </c>
      <c r="C16559" t="s">
        <v>81</v>
      </c>
      <c r="D16559" t="s">
        <v>26</v>
      </c>
      <c r="E16559" t="s">
        <v>11</v>
      </c>
      <c r="F16559" s="35">
        <v>937.55939999999998</v>
      </c>
      <c r="G16559" t="str">
        <f t="shared" si="516"/>
        <v>Casual Buyers</v>
      </c>
      <c r="H16559" s="4">
        <v>41624</v>
      </c>
      <c r="I16559">
        <f>WEEKDAY(Cleaned!$H16559)</f>
        <v>2</v>
      </c>
      <c r="J16559" t="s">
        <v>18</v>
      </c>
      <c r="K16559" s="4">
        <v>29472</v>
      </c>
      <c r="L16559">
        <f>INT(YEARFRAC(Cleaned!$K16559,Cleaned!$H16559,1))</f>
        <v>33</v>
      </c>
      <c r="M16559" t="str">
        <f t="shared" si="517"/>
        <v>Young Adult</v>
      </c>
    </row>
    <row r="16560" spans="1:13" x14ac:dyDescent="0.25">
      <c r="A16560">
        <v>26560</v>
      </c>
      <c r="B16560" t="s">
        <v>6689</v>
      </c>
      <c r="C16560" t="s">
        <v>81</v>
      </c>
      <c r="D16560" t="s">
        <v>26</v>
      </c>
      <c r="E16560" t="s">
        <v>11</v>
      </c>
      <c r="F16560" s="35">
        <v>1879.5940000000001</v>
      </c>
      <c r="G16560" t="str">
        <f t="shared" si="516"/>
        <v>Brand Seekers</v>
      </c>
      <c r="H16560" s="4">
        <v>41624</v>
      </c>
      <c r="I16560">
        <f>WEEKDAY(Cleaned!$H16560)</f>
        <v>2</v>
      </c>
      <c r="J16560" t="s">
        <v>13</v>
      </c>
      <c r="K16560" s="4">
        <v>26928</v>
      </c>
      <c r="L16560">
        <f>INT(YEARFRAC(Cleaned!$K16560,Cleaned!$H16560,1))</f>
        <v>40</v>
      </c>
      <c r="M16560" t="str">
        <f t="shared" si="517"/>
        <v>Adult</v>
      </c>
    </row>
    <row r="16561" spans="1:13" x14ac:dyDescent="0.25">
      <c r="A16561">
        <v>26561</v>
      </c>
      <c r="B16561" t="s">
        <v>6554</v>
      </c>
      <c r="C16561" t="s">
        <v>81</v>
      </c>
      <c r="D16561" t="s">
        <v>26</v>
      </c>
      <c r="E16561" t="s">
        <v>11</v>
      </c>
      <c r="F16561" s="35">
        <v>729.25580000000002</v>
      </c>
      <c r="G16561" t="str">
        <f t="shared" si="516"/>
        <v>Casual Buyers</v>
      </c>
      <c r="H16561" s="4">
        <v>41625</v>
      </c>
      <c r="I16561">
        <f>WEEKDAY(Cleaned!$H16561)</f>
        <v>3</v>
      </c>
      <c r="J16561" t="s">
        <v>17</v>
      </c>
      <c r="K16561" s="4">
        <v>29379</v>
      </c>
      <c r="L16561">
        <f>INT(YEARFRAC(Cleaned!$K16561,Cleaned!$H16561,1))</f>
        <v>33</v>
      </c>
      <c r="M16561" t="str">
        <f t="shared" si="517"/>
        <v>Young Adult</v>
      </c>
    </row>
    <row r="16562" spans="1:13" x14ac:dyDescent="0.25">
      <c r="A16562">
        <v>26562</v>
      </c>
      <c r="B16562" t="s">
        <v>6552</v>
      </c>
      <c r="C16562" t="s">
        <v>81</v>
      </c>
      <c r="D16562" t="s">
        <v>26</v>
      </c>
      <c r="E16562" t="s">
        <v>11</v>
      </c>
      <c r="F16562" s="35">
        <v>2658.0444000000002</v>
      </c>
      <c r="G16562" t="str">
        <f t="shared" si="516"/>
        <v>Brand Seekers</v>
      </c>
      <c r="H16562" s="4">
        <v>41633</v>
      </c>
      <c r="I16562">
        <f>WEEKDAY(Cleaned!$H16562)</f>
        <v>4</v>
      </c>
      <c r="J16562" t="s">
        <v>12</v>
      </c>
      <c r="K16562" s="4">
        <v>15308</v>
      </c>
      <c r="L16562">
        <f>INT(YEARFRAC(Cleaned!$K16562,Cleaned!$H16562,1))</f>
        <v>72</v>
      </c>
      <c r="M16562" t="str">
        <f t="shared" si="517"/>
        <v>Elders</v>
      </c>
    </row>
    <row r="16563" spans="1:13" x14ac:dyDescent="0.25">
      <c r="A16563">
        <v>26563</v>
      </c>
      <c r="B16563" t="s">
        <v>9543</v>
      </c>
      <c r="C16563" t="s">
        <v>81</v>
      </c>
      <c r="D16563" t="s">
        <v>26</v>
      </c>
      <c r="E16563" t="s">
        <v>11</v>
      </c>
      <c r="F16563" s="35">
        <v>897.72410000000002</v>
      </c>
      <c r="G16563" t="str">
        <f t="shared" si="516"/>
        <v>Casual Buyers</v>
      </c>
      <c r="H16563" s="4">
        <v>41635</v>
      </c>
      <c r="I16563">
        <f>WEEKDAY(Cleaned!$H16563)</f>
        <v>6</v>
      </c>
      <c r="J16563" t="s">
        <v>18</v>
      </c>
      <c r="K16563" s="4">
        <v>23426</v>
      </c>
      <c r="L16563">
        <f>INT(YEARFRAC(Cleaned!$K16563,Cleaned!$H16563,1))</f>
        <v>49</v>
      </c>
      <c r="M16563" t="str">
        <f t="shared" si="517"/>
        <v>Adult</v>
      </c>
    </row>
    <row r="16564" spans="1:13" x14ac:dyDescent="0.25">
      <c r="A16564">
        <v>26564</v>
      </c>
      <c r="B16564" t="s">
        <v>6695</v>
      </c>
      <c r="C16564" t="s">
        <v>81</v>
      </c>
      <c r="D16564" t="s">
        <v>26</v>
      </c>
      <c r="E16564" t="s">
        <v>11</v>
      </c>
      <c r="F16564" s="35">
        <v>42.962400000000002</v>
      </c>
      <c r="G16564" t="str">
        <f t="shared" si="516"/>
        <v>Casual Buyers</v>
      </c>
      <c r="H16564" s="4">
        <v>41637</v>
      </c>
      <c r="I16564">
        <f>WEEKDAY(Cleaned!$H16564)</f>
        <v>1</v>
      </c>
      <c r="J16564" t="s">
        <v>18</v>
      </c>
      <c r="K16564" s="4">
        <v>19957</v>
      </c>
      <c r="L16564">
        <f>INT(YEARFRAC(Cleaned!$K16564,Cleaned!$H16564,1))</f>
        <v>59</v>
      </c>
      <c r="M16564" t="str">
        <f t="shared" si="517"/>
        <v>Seniors</v>
      </c>
    </row>
    <row r="16565" spans="1:13" x14ac:dyDescent="0.25">
      <c r="A16565">
        <v>26565</v>
      </c>
      <c r="B16565" t="s">
        <v>9544</v>
      </c>
      <c r="C16565" t="s">
        <v>81</v>
      </c>
      <c r="D16565" t="s">
        <v>26</v>
      </c>
      <c r="E16565" t="s">
        <v>11</v>
      </c>
      <c r="F16565" s="35">
        <v>55.216900000000003</v>
      </c>
      <c r="G16565" t="str">
        <f t="shared" si="516"/>
        <v>Casual Buyers</v>
      </c>
      <c r="H16565" s="4">
        <v>41637</v>
      </c>
      <c r="I16565">
        <f>WEEKDAY(Cleaned!$H16565)</f>
        <v>1</v>
      </c>
      <c r="J16565" t="s">
        <v>14</v>
      </c>
      <c r="K16565" s="4">
        <v>20690</v>
      </c>
      <c r="L16565">
        <f>INT(YEARFRAC(Cleaned!$K16565,Cleaned!$H16565,1))</f>
        <v>57</v>
      </c>
      <c r="M16565" t="str">
        <f t="shared" si="517"/>
        <v>Seniors</v>
      </c>
    </row>
    <row r="16566" spans="1:13" x14ac:dyDescent="0.25">
      <c r="A16566">
        <v>26566</v>
      </c>
      <c r="B16566" t="s">
        <v>6738</v>
      </c>
      <c r="C16566" t="s">
        <v>81</v>
      </c>
      <c r="D16566" t="s">
        <v>26</v>
      </c>
      <c r="E16566" t="s">
        <v>11</v>
      </c>
      <c r="F16566" s="35">
        <v>2673.0612999999998</v>
      </c>
      <c r="G16566" t="str">
        <f t="shared" si="516"/>
        <v>Brand Seekers</v>
      </c>
      <c r="H16566" s="4">
        <v>41639</v>
      </c>
      <c r="I16566">
        <f>WEEKDAY(Cleaned!$H16566)</f>
        <v>3</v>
      </c>
      <c r="J16566" t="s">
        <v>17</v>
      </c>
      <c r="K16566" s="4">
        <v>24221</v>
      </c>
      <c r="L16566">
        <f>INT(YEARFRAC(Cleaned!$K16566,Cleaned!$H16566,1))</f>
        <v>47</v>
      </c>
      <c r="M16566" t="str">
        <f t="shared" si="517"/>
        <v>Adult</v>
      </c>
    </row>
    <row r="16567" spans="1:13" x14ac:dyDescent="0.25">
      <c r="A16567">
        <v>26567</v>
      </c>
      <c r="B16567" t="s">
        <v>9545</v>
      </c>
      <c r="C16567" t="s">
        <v>81</v>
      </c>
      <c r="D16567" t="s">
        <v>26</v>
      </c>
      <c r="E16567" t="s">
        <v>11</v>
      </c>
      <c r="F16567" s="35">
        <v>44.177900000000001</v>
      </c>
      <c r="G16567" t="str">
        <f t="shared" si="516"/>
        <v>Casual Buyers</v>
      </c>
      <c r="H16567" s="4">
        <v>41642</v>
      </c>
      <c r="I16567">
        <f>WEEKDAY(Cleaned!$H16567)</f>
        <v>6</v>
      </c>
      <c r="J16567" t="s">
        <v>16</v>
      </c>
      <c r="K16567" s="4">
        <v>27624</v>
      </c>
      <c r="L16567">
        <f>INT(YEARFRAC(Cleaned!$K16567,Cleaned!$H16567,1))</f>
        <v>38</v>
      </c>
      <c r="M16567" t="str">
        <f t="shared" si="517"/>
        <v>Adult</v>
      </c>
    </row>
    <row r="16568" spans="1:13" x14ac:dyDescent="0.25">
      <c r="A16568">
        <v>26568</v>
      </c>
      <c r="B16568" t="s">
        <v>6922</v>
      </c>
      <c r="C16568" t="s">
        <v>81</v>
      </c>
      <c r="D16568" t="s">
        <v>26</v>
      </c>
      <c r="E16568" t="s">
        <v>11</v>
      </c>
      <c r="F16568" s="35">
        <v>146.93190000000001</v>
      </c>
      <c r="G16568" t="str">
        <f t="shared" si="516"/>
        <v>Casual Buyers</v>
      </c>
      <c r="H16568" s="4">
        <v>41646</v>
      </c>
      <c r="I16568">
        <f>WEEKDAY(Cleaned!$H16568)</f>
        <v>3</v>
      </c>
      <c r="J16568" t="s">
        <v>18</v>
      </c>
      <c r="K16568" s="4">
        <v>26681</v>
      </c>
      <c r="L16568">
        <f>INT(YEARFRAC(Cleaned!$K16568,Cleaned!$H16568,1))</f>
        <v>40</v>
      </c>
      <c r="M16568" t="str">
        <f t="shared" si="517"/>
        <v>Adult</v>
      </c>
    </row>
    <row r="16569" spans="1:13" x14ac:dyDescent="0.25">
      <c r="A16569">
        <v>26569</v>
      </c>
      <c r="B16569" t="s">
        <v>9546</v>
      </c>
      <c r="C16569" t="s">
        <v>81</v>
      </c>
      <c r="D16569" t="s">
        <v>26</v>
      </c>
      <c r="E16569" t="s">
        <v>11</v>
      </c>
      <c r="F16569" s="35">
        <v>55.238999999999997</v>
      </c>
      <c r="G16569" t="str">
        <f t="shared" si="516"/>
        <v>Casual Buyers</v>
      </c>
      <c r="H16569" s="4">
        <v>41650</v>
      </c>
      <c r="I16569">
        <f>WEEKDAY(Cleaned!$H16569)</f>
        <v>7</v>
      </c>
      <c r="J16569" t="s">
        <v>12</v>
      </c>
      <c r="K16569" s="4">
        <v>20283</v>
      </c>
      <c r="L16569">
        <f>INT(YEARFRAC(Cleaned!$K16569,Cleaned!$H16569,1))</f>
        <v>58</v>
      </c>
      <c r="M16569" t="str">
        <f t="shared" si="517"/>
        <v>Seniors</v>
      </c>
    </row>
    <row r="16570" spans="1:13" x14ac:dyDescent="0.25">
      <c r="A16570">
        <v>26570</v>
      </c>
      <c r="B16570" t="s">
        <v>6790</v>
      </c>
      <c r="C16570" t="s">
        <v>81</v>
      </c>
      <c r="D16570" t="s">
        <v>26</v>
      </c>
      <c r="E16570" t="s">
        <v>11</v>
      </c>
      <c r="F16570" s="35">
        <v>16.552900000000001</v>
      </c>
      <c r="G16570" t="str">
        <f t="shared" si="516"/>
        <v>Casual Buyers</v>
      </c>
      <c r="H16570" s="4">
        <v>41651</v>
      </c>
      <c r="I16570">
        <f>WEEKDAY(Cleaned!$H16570)</f>
        <v>1</v>
      </c>
      <c r="J16570" t="s">
        <v>18</v>
      </c>
      <c r="K16570" s="4">
        <v>18403</v>
      </c>
      <c r="L16570">
        <f>INT(YEARFRAC(Cleaned!$K16570,Cleaned!$H16570,1))</f>
        <v>63</v>
      </c>
      <c r="M16570" t="str">
        <f t="shared" si="517"/>
        <v>Seniors</v>
      </c>
    </row>
    <row r="16571" spans="1:13" x14ac:dyDescent="0.25">
      <c r="A16571">
        <v>26571</v>
      </c>
      <c r="B16571" t="s">
        <v>9547</v>
      </c>
      <c r="C16571" t="s">
        <v>81</v>
      </c>
      <c r="D16571" t="s">
        <v>26</v>
      </c>
      <c r="E16571" t="s">
        <v>11</v>
      </c>
      <c r="F16571" s="35">
        <v>140.64439999999999</v>
      </c>
      <c r="G16571" t="str">
        <f t="shared" si="516"/>
        <v>Casual Buyers</v>
      </c>
      <c r="H16571" s="4">
        <v>41657</v>
      </c>
      <c r="I16571">
        <f>WEEKDAY(Cleaned!$H16571)</f>
        <v>7</v>
      </c>
      <c r="J16571" t="s">
        <v>13</v>
      </c>
      <c r="K16571" s="4">
        <v>15933</v>
      </c>
      <c r="L16571">
        <f>INT(YEARFRAC(Cleaned!$K16571,Cleaned!$H16571,1))</f>
        <v>70</v>
      </c>
      <c r="M16571" t="str">
        <f t="shared" si="517"/>
        <v>Elders</v>
      </c>
    </row>
    <row r="16572" spans="1:13" x14ac:dyDescent="0.25">
      <c r="A16572">
        <v>26572</v>
      </c>
      <c r="B16572" t="s">
        <v>6683</v>
      </c>
      <c r="C16572" t="s">
        <v>81</v>
      </c>
      <c r="D16572" t="s">
        <v>26</v>
      </c>
      <c r="E16572" t="s">
        <v>11</v>
      </c>
      <c r="F16572" s="35">
        <v>2585.6669000000002</v>
      </c>
      <c r="G16572" t="str">
        <f t="shared" si="516"/>
        <v>Brand Seekers</v>
      </c>
      <c r="H16572" s="4">
        <v>41658</v>
      </c>
      <c r="I16572">
        <f>WEEKDAY(Cleaned!$H16572)</f>
        <v>1</v>
      </c>
      <c r="J16572" t="s">
        <v>12</v>
      </c>
      <c r="K16572" s="4">
        <v>20129</v>
      </c>
      <c r="L16572">
        <f>INT(YEARFRAC(Cleaned!$K16572,Cleaned!$H16572,1))</f>
        <v>58</v>
      </c>
      <c r="M16572" t="str">
        <f t="shared" si="517"/>
        <v>Seniors</v>
      </c>
    </row>
    <row r="16573" spans="1:13" x14ac:dyDescent="0.25">
      <c r="A16573">
        <v>26573</v>
      </c>
      <c r="B16573" t="s">
        <v>9509</v>
      </c>
      <c r="C16573" t="s">
        <v>81</v>
      </c>
      <c r="D16573" t="s">
        <v>26</v>
      </c>
      <c r="E16573" t="s">
        <v>11</v>
      </c>
      <c r="F16573" s="35">
        <v>1879.5940000000001</v>
      </c>
      <c r="G16573" t="str">
        <f t="shared" si="516"/>
        <v>Brand Seekers</v>
      </c>
      <c r="H16573" s="4">
        <v>41665</v>
      </c>
      <c r="I16573">
        <f>WEEKDAY(Cleaned!$H16573)</f>
        <v>1</v>
      </c>
      <c r="J16573" t="s">
        <v>12</v>
      </c>
      <c r="K16573" s="4">
        <v>27950</v>
      </c>
      <c r="L16573">
        <f>INT(YEARFRAC(Cleaned!$K16573,Cleaned!$H16573,1))</f>
        <v>37</v>
      </c>
      <c r="M16573" t="str">
        <f t="shared" si="517"/>
        <v>Adult</v>
      </c>
    </row>
    <row r="16574" spans="1:13" x14ac:dyDescent="0.25">
      <c r="A16574">
        <v>26574</v>
      </c>
      <c r="B16574" t="s">
        <v>6897</v>
      </c>
      <c r="C16574" t="s">
        <v>81</v>
      </c>
      <c r="D16574" t="s">
        <v>26</v>
      </c>
      <c r="E16574" t="s">
        <v>11</v>
      </c>
      <c r="F16574" s="35">
        <v>2566.1194</v>
      </c>
      <c r="G16574" t="str">
        <f t="shared" si="516"/>
        <v>Brand Seekers</v>
      </c>
      <c r="H16574" s="4">
        <v>41668</v>
      </c>
      <c r="I16574">
        <f>WEEKDAY(Cleaned!$H16574)</f>
        <v>4</v>
      </c>
      <c r="J16574" t="s">
        <v>17</v>
      </c>
      <c r="K16574" s="4">
        <v>23181</v>
      </c>
      <c r="L16574">
        <f>INT(YEARFRAC(Cleaned!$K16574,Cleaned!$H16574,1))</f>
        <v>50</v>
      </c>
      <c r="M16574" t="str">
        <f t="shared" si="517"/>
        <v>Seniors</v>
      </c>
    </row>
    <row r="16575" spans="1:13" x14ac:dyDescent="0.25">
      <c r="A16575">
        <v>26575</v>
      </c>
      <c r="B16575" t="s">
        <v>9548</v>
      </c>
      <c r="C16575" t="s">
        <v>81</v>
      </c>
      <c r="D16575" t="s">
        <v>26</v>
      </c>
      <c r="E16575" t="s">
        <v>11</v>
      </c>
      <c r="F16575" s="35">
        <v>85.051900000000003</v>
      </c>
      <c r="G16575" t="str">
        <f t="shared" si="516"/>
        <v>Casual Buyers</v>
      </c>
      <c r="H16575" s="4">
        <v>41669</v>
      </c>
      <c r="I16575">
        <f>WEEKDAY(Cleaned!$H16575)</f>
        <v>5</v>
      </c>
      <c r="J16575" t="s">
        <v>12</v>
      </c>
      <c r="K16575" s="4">
        <v>24890</v>
      </c>
      <c r="L16575">
        <f>INT(YEARFRAC(Cleaned!$K16575,Cleaned!$H16575,1))</f>
        <v>45</v>
      </c>
      <c r="M16575" t="str">
        <f t="shared" si="517"/>
        <v>Adult</v>
      </c>
    </row>
    <row r="16576" spans="1:13" x14ac:dyDescent="0.25">
      <c r="A16576">
        <v>26576</v>
      </c>
      <c r="B16576" t="s">
        <v>9548</v>
      </c>
      <c r="C16576" t="s">
        <v>81</v>
      </c>
      <c r="D16576" t="s">
        <v>26</v>
      </c>
      <c r="E16576" t="s">
        <v>11</v>
      </c>
      <c r="F16576" s="35">
        <v>9.9339999999999993</v>
      </c>
      <c r="G16576" t="str">
        <f t="shared" si="516"/>
        <v>Casual Buyers</v>
      </c>
      <c r="H16576" s="4">
        <v>41672</v>
      </c>
      <c r="I16576">
        <f>WEEKDAY(Cleaned!$H16576)</f>
        <v>1</v>
      </c>
      <c r="J16576" t="s">
        <v>12</v>
      </c>
      <c r="K16576" s="4">
        <v>24890</v>
      </c>
      <c r="L16576">
        <f>INT(YEARFRAC(Cleaned!$K16576,Cleaned!$H16576,1))</f>
        <v>45</v>
      </c>
      <c r="M16576" t="str">
        <f t="shared" si="517"/>
        <v>Adult</v>
      </c>
    </row>
    <row r="16577" spans="1:13" x14ac:dyDescent="0.25">
      <c r="A16577">
        <v>26577</v>
      </c>
      <c r="B16577" t="s">
        <v>6843</v>
      </c>
      <c r="C16577" t="s">
        <v>81</v>
      </c>
      <c r="D16577" t="s">
        <v>26</v>
      </c>
      <c r="E16577" t="s">
        <v>11</v>
      </c>
      <c r="F16577" s="35">
        <v>44.189</v>
      </c>
      <c r="G16577" t="str">
        <f t="shared" si="516"/>
        <v>Casual Buyers</v>
      </c>
      <c r="H16577" s="4">
        <v>41672</v>
      </c>
      <c r="I16577">
        <f>WEEKDAY(Cleaned!$H16577)</f>
        <v>1</v>
      </c>
      <c r="J16577" t="s">
        <v>18</v>
      </c>
      <c r="K16577" s="4">
        <v>18194</v>
      </c>
      <c r="L16577">
        <f>INT(YEARFRAC(Cleaned!$K16577,Cleaned!$H16577,1))</f>
        <v>64</v>
      </c>
      <c r="M16577" t="str">
        <f t="shared" si="517"/>
        <v>Seniors</v>
      </c>
    </row>
    <row r="16578" spans="1:13" x14ac:dyDescent="0.25">
      <c r="A16578">
        <v>26578</v>
      </c>
      <c r="B16578" t="s">
        <v>9549</v>
      </c>
      <c r="C16578" t="s">
        <v>81</v>
      </c>
      <c r="D16578" t="s">
        <v>26</v>
      </c>
      <c r="E16578" t="s">
        <v>11</v>
      </c>
      <c r="F16578" s="35">
        <v>1950.2808</v>
      </c>
      <c r="G16578" t="str">
        <f t="shared" ref="G16578:G16641" si="518">IF(F16578&lt;=1500,"Casual Buyers",IF(F16578&gt;=1501,"Brand Seekers",IF(F16578&gt;2500,"Convinced Seekers")))</f>
        <v>Brand Seekers</v>
      </c>
      <c r="H16578" s="4">
        <v>41672</v>
      </c>
      <c r="I16578">
        <f>WEEKDAY(Cleaned!$H16578)</f>
        <v>1</v>
      </c>
      <c r="J16578" t="s">
        <v>18</v>
      </c>
      <c r="K16578" s="4">
        <v>19314</v>
      </c>
      <c r="L16578">
        <f>INT(YEARFRAC(Cleaned!$K16578,Cleaned!$H16578,1))</f>
        <v>61</v>
      </c>
      <c r="M16578" t="str">
        <f t="shared" ref="M16578:M16641" si="519">IF(L16578&lt;=19,"Teenager",IF(L16578&lt;=34,"Young Adult",IF(L16578&lt;=49,"Adult",IF(L16578&lt;=64,"Seniors",IF(L16578&gt;=65,"Elders")))))</f>
        <v>Seniors</v>
      </c>
    </row>
    <row r="16579" spans="1:13" x14ac:dyDescent="0.25">
      <c r="A16579">
        <v>26579</v>
      </c>
      <c r="B16579" t="s">
        <v>9550</v>
      </c>
      <c r="C16579" t="s">
        <v>81</v>
      </c>
      <c r="D16579" t="s">
        <v>26</v>
      </c>
      <c r="E16579" t="s">
        <v>11</v>
      </c>
      <c r="F16579" s="35">
        <v>44.177900000000001</v>
      </c>
      <c r="G16579" t="str">
        <f t="shared" si="518"/>
        <v>Casual Buyers</v>
      </c>
      <c r="H16579" s="4">
        <v>41673</v>
      </c>
      <c r="I16579">
        <f>WEEKDAY(Cleaned!$H16579)</f>
        <v>2</v>
      </c>
      <c r="J16579" t="s">
        <v>16</v>
      </c>
      <c r="K16579" s="4">
        <v>29144</v>
      </c>
      <c r="L16579">
        <f>INT(YEARFRAC(Cleaned!$K16579,Cleaned!$H16579,1))</f>
        <v>34</v>
      </c>
      <c r="M16579" t="str">
        <f t="shared" si="519"/>
        <v>Young Adult</v>
      </c>
    </row>
    <row r="16580" spans="1:13" x14ac:dyDescent="0.25">
      <c r="A16580">
        <v>26580</v>
      </c>
      <c r="B16580" t="s">
        <v>6748</v>
      </c>
      <c r="C16580" t="s">
        <v>81</v>
      </c>
      <c r="D16580" t="s">
        <v>26</v>
      </c>
      <c r="E16580" t="s">
        <v>11</v>
      </c>
      <c r="F16580" s="35">
        <v>2602.2529</v>
      </c>
      <c r="G16580" t="str">
        <f t="shared" si="518"/>
        <v>Brand Seekers</v>
      </c>
      <c r="H16580" s="4">
        <v>41675</v>
      </c>
      <c r="I16580">
        <f>WEEKDAY(Cleaned!$H16580)</f>
        <v>4</v>
      </c>
      <c r="J16580" t="s">
        <v>15</v>
      </c>
      <c r="K16580" s="4">
        <v>19626</v>
      </c>
      <c r="L16580">
        <f>INT(YEARFRAC(Cleaned!$K16580,Cleaned!$H16580,1))</f>
        <v>60</v>
      </c>
      <c r="M16580" t="str">
        <f t="shared" si="519"/>
        <v>Seniors</v>
      </c>
    </row>
    <row r="16581" spans="1:13" x14ac:dyDescent="0.25">
      <c r="A16581">
        <v>26581</v>
      </c>
      <c r="B16581" t="s">
        <v>6749</v>
      </c>
      <c r="C16581" t="s">
        <v>81</v>
      </c>
      <c r="D16581" t="s">
        <v>26</v>
      </c>
      <c r="E16581" t="s">
        <v>11</v>
      </c>
      <c r="F16581" s="35">
        <v>2669.0944</v>
      </c>
      <c r="G16581" t="str">
        <f t="shared" si="518"/>
        <v>Brand Seekers</v>
      </c>
      <c r="H16581" s="4">
        <v>41675</v>
      </c>
      <c r="I16581">
        <f>WEEKDAY(Cleaned!$H16581)</f>
        <v>4</v>
      </c>
      <c r="J16581" t="s">
        <v>14</v>
      </c>
      <c r="K16581" s="4">
        <v>26379</v>
      </c>
      <c r="L16581">
        <f>INT(YEARFRAC(Cleaned!$K16581,Cleaned!$H16581,1))</f>
        <v>41</v>
      </c>
      <c r="M16581" t="str">
        <f t="shared" si="519"/>
        <v>Adult</v>
      </c>
    </row>
    <row r="16582" spans="1:13" x14ac:dyDescent="0.25">
      <c r="A16582">
        <v>26582</v>
      </c>
      <c r="B16582" t="s">
        <v>9551</v>
      </c>
      <c r="C16582" t="s">
        <v>81</v>
      </c>
      <c r="D16582" t="s">
        <v>26</v>
      </c>
      <c r="E16582" t="s">
        <v>11</v>
      </c>
      <c r="F16582" s="35">
        <v>612.13689999999997</v>
      </c>
      <c r="G16582" t="str">
        <f t="shared" si="518"/>
        <v>Casual Buyers</v>
      </c>
      <c r="H16582" s="4">
        <v>41675</v>
      </c>
      <c r="I16582">
        <f>WEEKDAY(Cleaned!$H16582)</f>
        <v>4</v>
      </c>
      <c r="J16582" t="s">
        <v>14</v>
      </c>
      <c r="K16582" s="4">
        <v>29452</v>
      </c>
      <c r="L16582">
        <f>INT(YEARFRAC(Cleaned!$K16582,Cleaned!$H16582,1))</f>
        <v>33</v>
      </c>
      <c r="M16582" t="str">
        <f t="shared" si="519"/>
        <v>Young Adult</v>
      </c>
    </row>
    <row r="16583" spans="1:13" x14ac:dyDescent="0.25">
      <c r="A16583">
        <v>26583</v>
      </c>
      <c r="B16583" t="s">
        <v>9505</v>
      </c>
      <c r="C16583" t="s">
        <v>81</v>
      </c>
      <c r="D16583" t="s">
        <v>26</v>
      </c>
      <c r="E16583" t="s">
        <v>11</v>
      </c>
      <c r="F16583" s="35">
        <v>1276.8054</v>
      </c>
      <c r="G16583" t="str">
        <f t="shared" si="518"/>
        <v>Casual Buyers</v>
      </c>
      <c r="H16583" s="4">
        <v>41676</v>
      </c>
      <c r="I16583">
        <f>WEEKDAY(Cleaned!$H16583)</f>
        <v>5</v>
      </c>
      <c r="J16583" t="s">
        <v>18</v>
      </c>
      <c r="K16583" s="4">
        <v>14898</v>
      </c>
      <c r="L16583">
        <f>INT(YEARFRAC(Cleaned!$K16583,Cleaned!$H16583,1))</f>
        <v>73</v>
      </c>
      <c r="M16583" t="str">
        <f t="shared" si="519"/>
        <v>Elders</v>
      </c>
    </row>
    <row r="16584" spans="1:13" x14ac:dyDescent="0.25">
      <c r="A16584">
        <v>26584</v>
      </c>
      <c r="B16584" t="s">
        <v>9552</v>
      </c>
      <c r="C16584" t="s">
        <v>81</v>
      </c>
      <c r="D16584" t="s">
        <v>26</v>
      </c>
      <c r="E16584" t="s">
        <v>11</v>
      </c>
      <c r="F16584" s="35">
        <v>5.5140000000000002</v>
      </c>
      <c r="G16584" t="str">
        <f t="shared" si="518"/>
        <v>Casual Buyers</v>
      </c>
      <c r="H16584" s="4">
        <v>41677</v>
      </c>
      <c r="I16584">
        <f>WEEKDAY(Cleaned!$H16584)</f>
        <v>6</v>
      </c>
      <c r="J16584" t="s">
        <v>14</v>
      </c>
      <c r="K16584" s="4">
        <v>29294</v>
      </c>
      <c r="L16584">
        <f>INT(YEARFRAC(Cleaned!$K16584,Cleaned!$H16584,1))</f>
        <v>33</v>
      </c>
      <c r="M16584" t="str">
        <f t="shared" si="519"/>
        <v>Young Adult</v>
      </c>
    </row>
    <row r="16585" spans="1:13" x14ac:dyDescent="0.25">
      <c r="A16585">
        <v>26585</v>
      </c>
      <c r="B16585" t="s">
        <v>9553</v>
      </c>
      <c r="C16585" t="s">
        <v>81</v>
      </c>
      <c r="D16585" t="s">
        <v>26</v>
      </c>
      <c r="E16585" t="s">
        <v>11</v>
      </c>
      <c r="F16585" s="35">
        <v>30.144400000000001</v>
      </c>
      <c r="G16585" t="str">
        <f t="shared" si="518"/>
        <v>Casual Buyers</v>
      </c>
      <c r="H16585" s="4">
        <v>41677</v>
      </c>
      <c r="I16585">
        <f>WEEKDAY(Cleaned!$H16585)</f>
        <v>6</v>
      </c>
      <c r="J16585" t="s">
        <v>17</v>
      </c>
      <c r="K16585" s="4">
        <v>25096</v>
      </c>
      <c r="L16585">
        <f>INT(YEARFRAC(Cleaned!$K16585,Cleaned!$H16585,1))</f>
        <v>45</v>
      </c>
      <c r="M16585" t="str">
        <f t="shared" si="519"/>
        <v>Adult</v>
      </c>
    </row>
    <row r="16586" spans="1:13" x14ac:dyDescent="0.25">
      <c r="A16586">
        <v>26586</v>
      </c>
      <c r="B16586" t="s">
        <v>9554</v>
      </c>
      <c r="C16586" t="s">
        <v>81</v>
      </c>
      <c r="D16586" t="s">
        <v>26</v>
      </c>
      <c r="E16586" t="s">
        <v>11</v>
      </c>
      <c r="F16586" s="35">
        <v>66.277900000000002</v>
      </c>
      <c r="G16586" t="str">
        <f t="shared" si="518"/>
        <v>Casual Buyers</v>
      </c>
      <c r="H16586" s="4">
        <v>41678</v>
      </c>
      <c r="I16586">
        <f>WEEKDAY(Cleaned!$H16586)</f>
        <v>7</v>
      </c>
      <c r="J16586" t="s">
        <v>12</v>
      </c>
      <c r="K16586" s="4">
        <v>29132</v>
      </c>
      <c r="L16586">
        <f>INT(YEARFRAC(Cleaned!$K16586,Cleaned!$H16586,1))</f>
        <v>34</v>
      </c>
      <c r="M16586" t="str">
        <f t="shared" si="519"/>
        <v>Young Adult</v>
      </c>
    </row>
    <row r="16587" spans="1:13" x14ac:dyDescent="0.25">
      <c r="A16587">
        <v>26587</v>
      </c>
      <c r="B16587" t="s">
        <v>6935</v>
      </c>
      <c r="C16587" t="s">
        <v>81</v>
      </c>
      <c r="D16587" t="s">
        <v>26</v>
      </c>
      <c r="E16587" t="s">
        <v>11</v>
      </c>
      <c r="F16587" s="35">
        <v>2598.9158000000002</v>
      </c>
      <c r="G16587" t="str">
        <f t="shared" si="518"/>
        <v>Brand Seekers</v>
      </c>
      <c r="H16587" s="4">
        <v>41679</v>
      </c>
      <c r="I16587">
        <f>WEEKDAY(Cleaned!$H16587)</f>
        <v>1</v>
      </c>
      <c r="J16587" t="s">
        <v>12</v>
      </c>
      <c r="K16587" s="4">
        <v>17760</v>
      </c>
      <c r="L16587">
        <f>INT(YEARFRAC(Cleaned!$K16587,Cleaned!$H16587,1))</f>
        <v>65</v>
      </c>
      <c r="M16587" t="str">
        <f t="shared" si="519"/>
        <v>Elders</v>
      </c>
    </row>
    <row r="16588" spans="1:13" x14ac:dyDescent="0.25">
      <c r="A16588">
        <v>26588</v>
      </c>
      <c r="B16588" t="s">
        <v>6556</v>
      </c>
      <c r="C16588" t="s">
        <v>81</v>
      </c>
      <c r="D16588" t="s">
        <v>26</v>
      </c>
      <c r="E16588" t="s">
        <v>11</v>
      </c>
      <c r="F16588" s="35">
        <v>2591.1808000000001</v>
      </c>
      <c r="G16588" t="str">
        <f t="shared" si="518"/>
        <v>Brand Seekers</v>
      </c>
      <c r="H16588" s="4">
        <v>41679</v>
      </c>
      <c r="I16588">
        <f>WEEKDAY(Cleaned!$H16588)</f>
        <v>1</v>
      </c>
      <c r="J16588" t="s">
        <v>13</v>
      </c>
      <c r="K16588" s="4">
        <v>25703</v>
      </c>
      <c r="L16588">
        <f>INT(YEARFRAC(Cleaned!$K16588,Cleaned!$H16588,1))</f>
        <v>43</v>
      </c>
      <c r="M16588" t="str">
        <f t="shared" si="519"/>
        <v>Adult</v>
      </c>
    </row>
    <row r="16589" spans="1:13" x14ac:dyDescent="0.25">
      <c r="A16589">
        <v>26589</v>
      </c>
      <c r="B16589" t="s">
        <v>6694</v>
      </c>
      <c r="C16589" t="s">
        <v>81</v>
      </c>
      <c r="D16589" t="s">
        <v>26</v>
      </c>
      <c r="E16589" t="s">
        <v>11</v>
      </c>
      <c r="F16589" s="35">
        <v>2643.1158</v>
      </c>
      <c r="G16589" t="str">
        <f t="shared" si="518"/>
        <v>Brand Seekers</v>
      </c>
      <c r="H16589" s="4">
        <v>41679</v>
      </c>
      <c r="I16589">
        <f>WEEKDAY(Cleaned!$H16589)</f>
        <v>1</v>
      </c>
      <c r="J16589" t="s">
        <v>14</v>
      </c>
      <c r="K16589" s="4">
        <v>26472</v>
      </c>
      <c r="L16589">
        <f>INT(YEARFRAC(Cleaned!$K16589,Cleaned!$H16589,1))</f>
        <v>41</v>
      </c>
      <c r="M16589" t="str">
        <f t="shared" si="519"/>
        <v>Adult</v>
      </c>
    </row>
    <row r="16590" spans="1:13" x14ac:dyDescent="0.25">
      <c r="A16590">
        <v>26590</v>
      </c>
      <c r="B16590" t="s">
        <v>9555</v>
      </c>
      <c r="C16590" t="s">
        <v>81</v>
      </c>
      <c r="D16590" t="s">
        <v>26</v>
      </c>
      <c r="E16590" t="s">
        <v>11</v>
      </c>
      <c r="F16590" s="35">
        <v>60.752899999999997</v>
      </c>
      <c r="G16590" t="str">
        <f t="shared" si="518"/>
        <v>Casual Buyers</v>
      </c>
      <c r="H16590" s="4">
        <v>41683</v>
      </c>
      <c r="I16590">
        <f>WEEKDAY(Cleaned!$H16590)</f>
        <v>5</v>
      </c>
      <c r="J16590" t="s">
        <v>17</v>
      </c>
      <c r="K16590" s="4">
        <v>23826</v>
      </c>
      <c r="L16590">
        <f>INT(YEARFRAC(Cleaned!$K16590,Cleaned!$H16590,1))</f>
        <v>48</v>
      </c>
      <c r="M16590" t="str">
        <f t="shared" si="519"/>
        <v>Adult</v>
      </c>
    </row>
    <row r="16591" spans="1:13" x14ac:dyDescent="0.25">
      <c r="A16591">
        <v>26591</v>
      </c>
      <c r="B16591" t="s">
        <v>6734</v>
      </c>
      <c r="C16591" t="s">
        <v>81</v>
      </c>
      <c r="D16591" t="s">
        <v>26</v>
      </c>
      <c r="E16591" t="s">
        <v>11</v>
      </c>
      <c r="F16591" s="35">
        <v>2671.9452999999999</v>
      </c>
      <c r="G16591" t="str">
        <f t="shared" si="518"/>
        <v>Brand Seekers</v>
      </c>
      <c r="H16591" s="4">
        <v>41686</v>
      </c>
      <c r="I16591">
        <f>WEEKDAY(Cleaned!$H16591)</f>
        <v>1</v>
      </c>
      <c r="J16591" t="s">
        <v>13</v>
      </c>
      <c r="K16591" s="4">
        <v>26056</v>
      </c>
      <c r="L16591">
        <f>INT(YEARFRAC(Cleaned!$K16591,Cleaned!$H16591,1))</f>
        <v>42</v>
      </c>
      <c r="M16591" t="str">
        <f t="shared" si="519"/>
        <v>Adult</v>
      </c>
    </row>
    <row r="16592" spans="1:13" x14ac:dyDescent="0.25">
      <c r="A16592">
        <v>26592</v>
      </c>
      <c r="B16592" t="s">
        <v>6790</v>
      </c>
      <c r="C16592" t="s">
        <v>81</v>
      </c>
      <c r="D16592" t="s">
        <v>26</v>
      </c>
      <c r="E16592" t="s">
        <v>11</v>
      </c>
      <c r="F16592" s="35">
        <v>141.38480000000001</v>
      </c>
      <c r="G16592" t="str">
        <f t="shared" si="518"/>
        <v>Casual Buyers</v>
      </c>
      <c r="H16592" s="4">
        <v>41687</v>
      </c>
      <c r="I16592">
        <f>WEEKDAY(Cleaned!$H16592)</f>
        <v>2</v>
      </c>
      <c r="J16592" t="s">
        <v>18</v>
      </c>
      <c r="K16592" s="4">
        <v>18403</v>
      </c>
      <c r="L16592">
        <f>INT(YEARFRAC(Cleaned!$K16592,Cleaned!$H16592,1))</f>
        <v>63</v>
      </c>
      <c r="M16592" t="str">
        <f t="shared" si="519"/>
        <v>Seniors</v>
      </c>
    </row>
    <row r="16593" spans="1:13" x14ac:dyDescent="0.25">
      <c r="A16593">
        <v>26593</v>
      </c>
      <c r="B16593" t="s">
        <v>6785</v>
      </c>
      <c r="C16593" t="s">
        <v>81</v>
      </c>
      <c r="D16593" t="s">
        <v>26</v>
      </c>
      <c r="E16593" t="s">
        <v>11</v>
      </c>
      <c r="F16593" s="35">
        <v>82.278300000000002</v>
      </c>
      <c r="G16593" t="str">
        <f t="shared" si="518"/>
        <v>Casual Buyers</v>
      </c>
      <c r="H16593" s="4">
        <v>41687</v>
      </c>
      <c r="I16593">
        <f>WEEKDAY(Cleaned!$H16593)</f>
        <v>2</v>
      </c>
      <c r="J16593" t="s">
        <v>18</v>
      </c>
      <c r="K16593" s="4">
        <v>28820</v>
      </c>
      <c r="L16593">
        <f>INT(YEARFRAC(Cleaned!$K16593,Cleaned!$H16593,1))</f>
        <v>35</v>
      </c>
      <c r="M16593" t="str">
        <f t="shared" si="519"/>
        <v>Adult</v>
      </c>
    </row>
    <row r="16594" spans="1:13" x14ac:dyDescent="0.25">
      <c r="A16594">
        <v>26594</v>
      </c>
      <c r="B16594" t="s">
        <v>9512</v>
      </c>
      <c r="C16594" t="s">
        <v>81</v>
      </c>
      <c r="D16594" t="s">
        <v>26</v>
      </c>
      <c r="E16594" t="s">
        <v>11</v>
      </c>
      <c r="F16594" s="35">
        <v>2591.1808000000001</v>
      </c>
      <c r="G16594" t="str">
        <f t="shared" si="518"/>
        <v>Brand Seekers</v>
      </c>
      <c r="H16594" s="4">
        <v>41689</v>
      </c>
      <c r="I16594">
        <f>WEEKDAY(Cleaned!$H16594)</f>
        <v>4</v>
      </c>
      <c r="J16594" t="s">
        <v>17</v>
      </c>
      <c r="K16594" s="4">
        <v>26221</v>
      </c>
      <c r="L16594">
        <f>INT(YEARFRAC(Cleaned!$K16594,Cleaned!$H16594,1))</f>
        <v>42</v>
      </c>
      <c r="M16594" t="str">
        <f t="shared" si="519"/>
        <v>Adult</v>
      </c>
    </row>
    <row r="16595" spans="1:13" x14ac:dyDescent="0.25">
      <c r="A16595">
        <v>26595</v>
      </c>
      <c r="B16595" t="s">
        <v>9556</v>
      </c>
      <c r="C16595" t="s">
        <v>81</v>
      </c>
      <c r="D16595" t="s">
        <v>26</v>
      </c>
      <c r="E16595" t="s">
        <v>11</v>
      </c>
      <c r="F16595" s="35">
        <v>9.9339999999999993</v>
      </c>
      <c r="G16595" t="str">
        <f t="shared" si="518"/>
        <v>Casual Buyers</v>
      </c>
      <c r="H16595" s="4">
        <v>41690</v>
      </c>
      <c r="I16595">
        <f>WEEKDAY(Cleaned!$H16595)</f>
        <v>5</v>
      </c>
      <c r="J16595" t="s">
        <v>15</v>
      </c>
      <c r="K16595" s="4">
        <v>24762</v>
      </c>
      <c r="L16595">
        <f>INT(YEARFRAC(Cleaned!$K16595,Cleaned!$H16595,1))</f>
        <v>46</v>
      </c>
      <c r="M16595" t="str">
        <f t="shared" si="519"/>
        <v>Adult</v>
      </c>
    </row>
    <row r="16596" spans="1:13" x14ac:dyDescent="0.25">
      <c r="A16596">
        <v>26596</v>
      </c>
      <c r="B16596" t="s">
        <v>9557</v>
      </c>
      <c r="C16596" t="s">
        <v>81</v>
      </c>
      <c r="D16596" t="s">
        <v>26</v>
      </c>
      <c r="E16596" t="s">
        <v>11</v>
      </c>
      <c r="F16596" s="35">
        <v>136.99789999999999</v>
      </c>
      <c r="G16596" t="str">
        <f t="shared" si="518"/>
        <v>Casual Buyers</v>
      </c>
      <c r="H16596" s="4">
        <v>41690</v>
      </c>
      <c r="I16596">
        <f>WEEKDAY(Cleaned!$H16596)</f>
        <v>5</v>
      </c>
      <c r="J16596" t="s">
        <v>14</v>
      </c>
      <c r="K16596" s="4">
        <v>23627</v>
      </c>
      <c r="L16596">
        <f>INT(YEARFRAC(Cleaned!$K16596,Cleaned!$H16596,1))</f>
        <v>49</v>
      </c>
      <c r="M16596" t="str">
        <f t="shared" si="519"/>
        <v>Adult</v>
      </c>
    </row>
    <row r="16597" spans="1:13" x14ac:dyDescent="0.25">
      <c r="A16597">
        <v>26597</v>
      </c>
      <c r="B16597" t="s">
        <v>6542</v>
      </c>
      <c r="C16597" t="s">
        <v>81</v>
      </c>
      <c r="D16597" t="s">
        <v>26</v>
      </c>
      <c r="E16597" t="s">
        <v>11</v>
      </c>
      <c r="F16597" s="35">
        <v>916.01189999999997</v>
      </c>
      <c r="G16597" t="str">
        <f t="shared" si="518"/>
        <v>Casual Buyers</v>
      </c>
      <c r="H16597" s="4">
        <v>41690</v>
      </c>
      <c r="I16597">
        <f>WEEKDAY(Cleaned!$H16597)</f>
        <v>5</v>
      </c>
      <c r="J16597" t="s">
        <v>16</v>
      </c>
      <c r="K16597" s="4">
        <v>28180</v>
      </c>
      <c r="L16597">
        <f>INT(YEARFRAC(Cleaned!$K16597,Cleaned!$H16597,1))</f>
        <v>36</v>
      </c>
      <c r="M16597" t="str">
        <f t="shared" si="519"/>
        <v>Adult</v>
      </c>
    </row>
    <row r="16598" spans="1:13" x14ac:dyDescent="0.25">
      <c r="A16598">
        <v>26598</v>
      </c>
      <c r="B16598" t="s">
        <v>6674</v>
      </c>
      <c r="C16598" t="s">
        <v>81</v>
      </c>
      <c r="D16598" t="s">
        <v>26</v>
      </c>
      <c r="E16598" t="s">
        <v>11</v>
      </c>
      <c r="F16598" s="35">
        <v>753.57690000000002</v>
      </c>
      <c r="G16598" t="str">
        <f t="shared" si="518"/>
        <v>Casual Buyers</v>
      </c>
      <c r="H16598" s="4">
        <v>41691</v>
      </c>
      <c r="I16598">
        <f>WEEKDAY(Cleaned!$H16598)</f>
        <v>6</v>
      </c>
      <c r="J16598" t="s">
        <v>17</v>
      </c>
      <c r="K16598" s="4">
        <v>26350</v>
      </c>
      <c r="L16598">
        <f>INT(YEARFRAC(Cleaned!$K16598,Cleaned!$H16598,1))</f>
        <v>42</v>
      </c>
      <c r="M16598" t="str">
        <f t="shared" si="519"/>
        <v>Adult</v>
      </c>
    </row>
    <row r="16599" spans="1:13" x14ac:dyDescent="0.25">
      <c r="A16599">
        <v>26599</v>
      </c>
      <c r="B16599" t="s">
        <v>6634</v>
      </c>
      <c r="C16599" t="s">
        <v>81</v>
      </c>
      <c r="D16599" t="s">
        <v>26</v>
      </c>
      <c r="E16599" t="s">
        <v>11</v>
      </c>
      <c r="F16599" s="35">
        <v>44.177900000000001</v>
      </c>
      <c r="G16599" t="str">
        <f t="shared" si="518"/>
        <v>Casual Buyers</v>
      </c>
      <c r="H16599" s="4">
        <v>41692</v>
      </c>
      <c r="I16599">
        <f>WEEKDAY(Cleaned!$H16599)</f>
        <v>7</v>
      </c>
      <c r="J16599" t="s">
        <v>17</v>
      </c>
      <c r="K16599" s="4">
        <v>19312</v>
      </c>
      <c r="L16599">
        <f>INT(YEARFRAC(Cleaned!$K16599,Cleaned!$H16599,1))</f>
        <v>61</v>
      </c>
      <c r="M16599" t="str">
        <f t="shared" si="519"/>
        <v>Seniors</v>
      </c>
    </row>
    <row r="16600" spans="1:13" x14ac:dyDescent="0.25">
      <c r="A16600">
        <v>26600</v>
      </c>
      <c r="B16600" t="s">
        <v>9504</v>
      </c>
      <c r="C16600" t="s">
        <v>81</v>
      </c>
      <c r="D16600" t="s">
        <v>26</v>
      </c>
      <c r="E16600" t="s">
        <v>11</v>
      </c>
      <c r="F16600" s="35">
        <v>885.95590000000004</v>
      </c>
      <c r="G16600" t="str">
        <f t="shared" si="518"/>
        <v>Casual Buyers</v>
      </c>
      <c r="H16600" s="4">
        <v>41694</v>
      </c>
      <c r="I16600">
        <f>WEEKDAY(Cleaned!$H16600)</f>
        <v>2</v>
      </c>
      <c r="J16600" t="s">
        <v>14</v>
      </c>
      <c r="K16600" s="4">
        <v>28164</v>
      </c>
      <c r="L16600">
        <f>INT(YEARFRAC(Cleaned!$K16600,Cleaned!$H16600,1))</f>
        <v>37</v>
      </c>
      <c r="M16600" t="str">
        <f t="shared" si="519"/>
        <v>Adult</v>
      </c>
    </row>
    <row r="16601" spans="1:13" x14ac:dyDescent="0.25">
      <c r="A16601">
        <v>26601</v>
      </c>
      <c r="B16601" t="s">
        <v>6752</v>
      </c>
      <c r="C16601" t="s">
        <v>81</v>
      </c>
      <c r="D16601" t="s">
        <v>26</v>
      </c>
      <c r="E16601" t="s">
        <v>11</v>
      </c>
      <c r="F16601" s="35">
        <v>2649.7348000000002</v>
      </c>
      <c r="G16601" t="str">
        <f t="shared" si="518"/>
        <v>Brand Seekers</v>
      </c>
      <c r="H16601" s="4">
        <v>41699</v>
      </c>
      <c r="I16601">
        <f>WEEKDAY(Cleaned!$H16601)</f>
        <v>7</v>
      </c>
      <c r="J16601" t="s">
        <v>12</v>
      </c>
      <c r="K16601" s="4">
        <v>24892</v>
      </c>
      <c r="L16601">
        <f>INT(YEARFRAC(Cleaned!$K16601,Cleaned!$H16601,1))</f>
        <v>46</v>
      </c>
      <c r="M16601" t="str">
        <f t="shared" si="519"/>
        <v>Adult</v>
      </c>
    </row>
    <row r="16602" spans="1:13" x14ac:dyDescent="0.25">
      <c r="A16602">
        <v>26602</v>
      </c>
      <c r="B16602" t="s">
        <v>9558</v>
      </c>
      <c r="C16602" t="s">
        <v>81</v>
      </c>
      <c r="D16602" t="s">
        <v>26</v>
      </c>
      <c r="E16602" t="s">
        <v>11</v>
      </c>
      <c r="F16602" s="35">
        <v>1879.5940000000001</v>
      </c>
      <c r="G16602" t="str">
        <f t="shared" si="518"/>
        <v>Brand Seekers</v>
      </c>
      <c r="H16602" s="4">
        <v>41702</v>
      </c>
      <c r="I16602">
        <f>WEEKDAY(Cleaned!$H16602)</f>
        <v>3</v>
      </c>
      <c r="J16602" t="s">
        <v>14</v>
      </c>
      <c r="K16602" s="4">
        <v>16859</v>
      </c>
      <c r="L16602">
        <f>INT(YEARFRAC(Cleaned!$K16602,Cleaned!$H16602,1))</f>
        <v>68</v>
      </c>
      <c r="M16602" t="str">
        <f t="shared" si="519"/>
        <v>Elders</v>
      </c>
    </row>
    <row r="16603" spans="1:13" x14ac:dyDescent="0.25">
      <c r="A16603">
        <v>26603</v>
      </c>
      <c r="B16603" t="s">
        <v>6685</v>
      </c>
      <c r="C16603" t="s">
        <v>81</v>
      </c>
      <c r="D16603" t="s">
        <v>26</v>
      </c>
      <c r="E16603" t="s">
        <v>11</v>
      </c>
      <c r="F16603" s="35">
        <v>2630.4194000000002</v>
      </c>
      <c r="G16603" t="str">
        <f t="shared" si="518"/>
        <v>Brand Seekers</v>
      </c>
      <c r="H16603" s="4">
        <v>41704</v>
      </c>
      <c r="I16603">
        <f>WEEKDAY(Cleaned!$H16603)</f>
        <v>5</v>
      </c>
      <c r="J16603" t="s">
        <v>13</v>
      </c>
      <c r="K16603" s="4">
        <v>22691</v>
      </c>
      <c r="L16603">
        <f>INT(YEARFRAC(Cleaned!$K16603,Cleaned!$H16603,1))</f>
        <v>52</v>
      </c>
      <c r="M16603" t="str">
        <f t="shared" si="519"/>
        <v>Seniors</v>
      </c>
    </row>
    <row r="16604" spans="1:13" x14ac:dyDescent="0.25">
      <c r="A16604">
        <v>26604</v>
      </c>
      <c r="B16604" t="s">
        <v>9559</v>
      </c>
      <c r="C16604" t="s">
        <v>81</v>
      </c>
      <c r="D16604" t="s">
        <v>26</v>
      </c>
      <c r="E16604" t="s">
        <v>11</v>
      </c>
      <c r="F16604" s="35">
        <v>24.2879</v>
      </c>
      <c r="G16604" t="str">
        <f t="shared" si="518"/>
        <v>Casual Buyers</v>
      </c>
      <c r="H16604" s="4">
        <v>41705</v>
      </c>
      <c r="I16604">
        <f>WEEKDAY(Cleaned!$H16604)</f>
        <v>6</v>
      </c>
      <c r="J16604" t="s">
        <v>16</v>
      </c>
      <c r="K16604" s="4">
        <v>26770</v>
      </c>
      <c r="L16604">
        <f>INT(YEARFRAC(Cleaned!$K16604,Cleaned!$H16604,1))</f>
        <v>40</v>
      </c>
      <c r="M16604" t="str">
        <f t="shared" si="519"/>
        <v>Adult</v>
      </c>
    </row>
    <row r="16605" spans="1:13" x14ac:dyDescent="0.25">
      <c r="A16605">
        <v>26605</v>
      </c>
      <c r="B16605" t="s">
        <v>9560</v>
      </c>
      <c r="C16605" t="s">
        <v>81</v>
      </c>
      <c r="D16605" t="s">
        <v>26</v>
      </c>
      <c r="E16605" t="s">
        <v>11</v>
      </c>
      <c r="F16605" s="35">
        <v>147.48439999999999</v>
      </c>
      <c r="G16605" t="str">
        <f t="shared" si="518"/>
        <v>Casual Buyers</v>
      </c>
      <c r="H16605" s="4">
        <v>41706</v>
      </c>
      <c r="I16605">
        <f>WEEKDAY(Cleaned!$H16605)</f>
        <v>7</v>
      </c>
      <c r="J16605" t="s">
        <v>12</v>
      </c>
      <c r="K16605" s="4">
        <v>23853</v>
      </c>
      <c r="L16605">
        <f>INT(YEARFRAC(Cleaned!$K16605,Cleaned!$H16605,1))</f>
        <v>48</v>
      </c>
      <c r="M16605" t="str">
        <f t="shared" si="519"/>
        <v>Adult</v>
      </c>
    </row>
    <row r="16606" spans="1:13" x14ac:dyDescent="0.25">
      <c r="A16606">
        <v>26606</v>
      </c>
      <c r="B16606" t="s">
        <v>6660</v>
      </c>
      <c r="C16606" t="s">
        <v>81</v>
      </c>
      <c r="D16606" t="s">
        <v>26</v>
      </c>
      <c r="E16606" t="s">
        <v>11</v>
      </c>
      <c r="F16606" s="35">
        <v>2623.2258000000002</v>
      </c>
      <c r="G16606" t="str">
        <f t="shared" si="518"/>
        <v>Brand Seekers</v>
      </c>
      <c r="H16606" s="4">
        <v>41706</v>
      </c>
      <c r="I16606">
        <f>WEEKDAY(Cleaned!$H16606)</f>
        <v>7</v>
      </c>
      <c r="J16606" t="s">
        <v>17</v>
      </c>
      <c r="K16606" s="4">
        <v>23903</v>
      </c>
      <c r="L16606">
        <f>INT(YEARFRAC(Cleaned!$K16606,Cleaned!$H16606,1))</f>
        <v>48</v>
      </c>
      <c r="M16606" t="str">
        <f t="shared" si="519"/>
        <v>Adult</v>
      </c>
    </row>
    <row r="16607" spans="1:13" x14ac:dyDescent="0.25">
      <c r="A16607">
        <v>26607</v>
      </c>
      <c r="B16607" t="s">
        <v>9502</v>
      </c>
      <c r="C16607" t="s">
        <v>81</v>
      </c>
      <c r="D16607" t="s">
        <v>26</v>
      </c>
      <c r="E16607" t="s">
        <v>11</v>
      </c>
      <c r="F16607" s="35">
        <v>2574.6279</v>
      </c>
      <c r="G16607" t="str">
        <f t="shared" si="518"/>
        <v>Brand Seekers</v>
      </c>
      <c r="H16607" s="4">
        <v>41707</v>
      </c>
      <c r="I16607">
        <f>WEEKDAY(Cleaned!$H16607)</f>
        <v>1</v>
      </c>
      <c r="J16607" t="s">
        <v>17</v>
      </c>
      <c r="K16607" s="4">
        <v>28903</v>
      </c>
      <c r="L16607">
        <f>INT(YEARFRAC(Cleaned!$K16607,Cleaned!$H16607,1))</f>
        <v>35</v>
      </c>
      <c r="M16607" t="str">
        <f t="shared" si="519"/>
        <v>Adult</v>
      </c>
    </row>
    <row r="16608" spans="1:13" x14ac:dyDescent="0.25">
      <c r="A16608">
        <v>26608</v>
      </c>
      <c r="B16608" t="s">
        <v>9561</v>
      </c>
      <c r="C16608" t="s">
        <v>81</v>
      </c>
      <c r="D16608" t="s">
        <v>26</v>
      </c>
      <c r="E16608" t="s">
        <v>11</v>
      </c>
      <c r="F16608" s="35">
        <v>44.189</v>
      </c>
      <c r="G16608" t="str">
        <f t="shared" si="518"/>
        <v>Casual Buyers</v>
      </c>
      <c r="H16608" s="4">
        <v>41710</v>
      </c>
      <c r="I16608">
        <f>WEEKDAY(Cleaned!$H16608)</f>
        <v>4</v>
      </c>
      <c r="J16608" t="s">
        <v>13</v>
      </c>
      <c r="K16608" s="4">
        <v>20547</v>
      </c>
      <c r="L16608">
        <f>INT(YEARFRAC(Cleaned!$K16608,Cleaned!$H16608,1))</f>
        <v>57</v>
      </c>
      <c r="M16608" t="str">
        <f t="shared" si="519"/>
        <v>Seniors</v>
      </c>
    </row>
    <row r="16609" spans="1:13" x14ac:dyDescent="0.25">
      <c r="A16609">
        <v>26609</v>
      </c>
      <c r="B16609" t="s">
        <v>6823</v>
      </c>
      <c r="C16609" t="s">
        <v>81</v>
      </c>
      <c r="D16609" t="s">
        <v>26</v>
      </c>
      <c r="E16609" t="s">
        <v>11</v>
      </c>
      <c r="F16609" s="35">
        <v>77.338999999999999</v>
      </c>
      <c r="G16609" t="str">
        <f t="shared" si="518"/>
        <v>Casual Buyers</v>
      </c>
      <c r="H16609" s="4">
        <v>41711</v>
      </c>
      <c r="I16609">
        <f>WEEKDAY(Cleaned!$H16609)</f>
        <v>5</v>
      </c>
      <c r="J16609" t="s">
        <v>18</v>
      </c>
      <c r="K16609" s="4">
        <v>29054</v>
      </c>
      <c r="L16609">
        <f>INT(YEARFRAC(Cleaned!$K16609,Cleaned!$H16609,1))</f>
        <v>34</v>
      </c>
      <c r="M16609" t="str">
        <f t="shared" si="519"/>
        <v>Young Adult</v>
      </c>
    </row>
    <row r="16610" spans="1:13" x14ac:dyDescent="0.25">
      <c r="A16610">
        <v>26610</v>
      </c>
      <c r="B16610" t="s">
        <v>6697</v>
      </c>
      <c r="C16610" t="s">
        <v>81</v>
      </c>
      <c r="D16610" t="s">
        <v>26</v>
      </c>
      <c r="E16610" t="s">
        <v>11</v>
      </c>
      <c r="F16610" s="35">
        <v>30.6859</v>
      </c>
      <c r="G16610" t="str">
        <f t="shared" si="518"/>
        <v>Casual Buyers</v>
      </c>
      <c r="H16610" s="4">
        <v>41712</v>
      </c>
      <c r="I16610">
        <f>WEEKDAY(Cleaned!$H16610)</f>
        <v>6</v>
      </c>
      <c r="J16610" t="s">
        <v>18</v>
      </c>
      <c r="K16610" s="4">
        <v>26559</v>
      </c>
      <c r="L16610">
        <f>INT(YEARFRAC(Cleaned!$K16610,Cleaned!$H16610,1))</f>
        <v>41</v>
      </c>
      <c r="M16610" t="str">
        <f t="shared" si="519"/>
        <v>Adult</v>
      </c>
    </row>
    <row r="16611" spans="1:13" x14ac:dyDescent="0.25">
      <c r="A16611">
        <v>26611</v>
      </c>
      <c r="B16611" t="s">
        <v>9562</v>
      </c>
      <c r="C16611" t="s">
        <v>81</v>
      </c>
      <c r="D16611" t="s">
        <v>26</v>
      </c>
      <c r="E16611" t="s">
        <v>11</v>
      </c>
      <c r="F16611" s="35">
        <v>65.172899999999998</v>
      </c>
      <c r="G16611" t="str">
        <f t="shared" si="518"/>
        <v>Casual Buyers</v>
      </c>
      <c r="H16611" s="4">
        <v>41712</v>
      </c>
      <c r="I16611">
        <f>WEEKDAY(Cleaned!$H16611)</f>
        <v>6</v>
      </c>
      <c r="J16611" t="s">
        <v>15</v>
      </c>
      <c r="K16611" s="4">
        <v>27966</v>
      </c>
      <c r="L16611">
        <f>INT(YEARFRAC(Cleaned!$K16611,Cleaned!$H16611,1))</f>
        <v>37</v>
      </c>
      <c r="M16611" t="str">
        <f t="shared" si="519"/>
        <v>Adult</v>
      </c>
    </row>
    <row r="16612" spans="1:13" x14ac:dyDescent="0.25">
      <c r="A16612">
        <v>26612</v>
      </c>
      <c r="B16612" t="s">
        <v>6886</v>
      </c>
      <c r="C16612" t="s">
        <v>81</v>
      </c>
      <c r="D16612" t="s">
        <v>26</v>
      </c>
      <c r="E16612" t="s">
        <v>11</v>
      </c>
      <c r="F16612" s="35">
        <v>216.12700000000001</v>
      </c>
      <c r="G16612" t="str">
        <f t="shared" si="518"/>
        <v>Casual Buyers</v>
      </c>
      <c r="H16612" s="4">
        <v>41713</v>
      </c>
      <c r="I16612">
        <f>WEEKDAY(Cleaned!$H16612)</f>
        <v>7</v>
      </c>
      <c r="J16612" t="s">
        <v>18</v>
      </c>
      <c r="K16612" s="4">
        <v>21875</v>
      </c>
      <c r="L16612">
        <f>INT(YEARFRAC(Cleaned!$K16612,Cleaned!$H16612,1))</f>
        <v>54</v>
      </c>
      <c r="M16612" t="str">
        <f t="shared" si="519"/>
        <v>Seniors</v>
      </c>
    </row>
    <row r="16613" spans="1:13" x14ac:dyDescent="0.25">
      <c r="A16613">
        <v>26613</v>
      </c>
      <c r="B16613" t="s">
        <v>6537</v>
      </c>
      <c r="C16613" t="s">
        <v>81</v>
      </c>
      <c r="D16613" t="s">
        <v>26</v>
      </c>
      <c r="E16613" t="s">
        <v>11</v>
      </c>
      <c r="F16613" s="35">
        <v>885.95590000000004</v>
      </c>
      <c r="G16613" t="str">
        <f t="shared" si="518"/>
        <v>Casual Buyers</v>
      </c>
      <c r="H16613" s="4">
        <v>41713</v>
      </c>
      <c r="I16613">
        <f>WEEKDAY(Cleaned!$H16613)</f>
        <v>7</v>
      </c>
      <c r="J16613" t="s">
        <v>13</v>
      </c>
      <c r="K16613" s="4">
        <v>26102</v>
      </c>
      <c r="L16613">
        <f>INT(YEARFRAC(Cleaned!$K16613,Cleaned!$H16613,1))</f>
        <v>42</v>
      </c>
      <c r="M16613" t="str">
        <f t="shared" si="519"/>
        <v>Adult</v>
      </c>
    </row>
    <row r="16614" spans="1:13" x14ac:dyDescent="0.25">
      <c r="A16614">
        <v>26614</v>
      </c>
      <c r="B16614" t="s">
        <v>6845</v>
      </c>
      <c r="C16614" t="s">
        <v>81</v>
      </c>
      <c r="D16614" t="s">
        <v>26</v>
      </c>
      <c r="E16614" t="s">
        <v>11</v>
      </c>
      <c r="F16614" s="35">
        <v>42.962400000000002</v>
      </c>
      <c r="G16614" t="str">
        <f t="shared" si="518"/>
        <v>Casual Buyers</v>
      </c>
      <c r="H16614" s="4">
        <v>41714</v>
      </c>
      <c r="I16614">
        <f>WEEKDAY(Cleaned!$H16614)</f>
        <v>1</v>
      </c>
      <c r="J16614" t="s">
        <v>12</v>
      </c>
      <c r="K16614" s="4">
        <v>25254</v>
      </c>
      <c r="L16614">
        <f>INT(YEARFRAC(Cleaned!$K16614,Cleaned!$H16614,1))</f>
        <v>45</v>
      </c>
      <c r="M16614" t="str">
        <f t="shared" si="519"/>
        <v>Adult</v>
      </c>
    </row>
    <row r="16615" spans="1:13" x14ac:dyDescent="0.25">
      <c r="A16615">
        <v>26615</v>
      </c>
      <c r="B16615" t="s">
        <v>6782</v>
      </c>
      <c r="C16615" t="s">
        <v>81</v>
      </c>
      <c r="D16615" t="s">
        <v>26</v>
      </c>
      <c r="E16615" t="s">
        <v>11</v>
      </c>
      <c r="F16615" s="35">
        <v>38.674999999999997</v>
      </c>
      <c r="G16615" t="str">
        <f t="shared" si="518"/>
        <v>Casual Buyers</v>
      </c>
      <c r="H16615" s="4">
        <v>41716</v>
      </c>
      <c r="I16615">
        <f>WEEKDAY(Cleaned!$H16615)</f>
        <v>3</v>
      </c>
      <c r="J16615" t="s">
        <v>18</v>
      </c>
      <c r="K16615" s="4">
        <v>22196</v>
      </c>
      <c r="L16615">
        <f>INT(YEARFRAC(Cleaned!$K16615,Cleaned!$H16615,1))</f>
        <v>53</v>
      </c>
      <c r="M16615" t="str">
        <f t="shared" si="519"/>
        <v>Seniors</v>
      </c>
    </row>
    <row r="16616" spans="1:13" x14ac:dyDescent="0.25">
      <c r="A16616">
        <v>26616</v>
      </c>
      <c r="B16616" t="s">
        <v>9563</v>
      </c>
      <c r="C16616" t="s">
        <v>81</v>
      </c>
      <c r="D16616" t="s">
        <v>26</v>
      </c>
      <c r="E16616" t="s">
        <v>11</v>
      </c>
      <c r="F16616" s="35">
        <v>71.239400000000003</v>
      </c>
      <c r="G16616" t="str">
        <f t="shared" si="518"/>
        <v>Casual Buyers</v>
      </c>
      <c r="H16616" s="4">
        <v>41717</v>
      </c>
      <c r="I16616">
        <f>WEEKDAY(Cleaned!$H16616)</f>
        <v>4</v>
      </c>
      <c r="J16616" t="s">
        <v>14</v>
      </c>
      <c r="K16616" s="4">
        <v>4880</v>
      </c>
      <c r="L16616">
        <f>INT(YEARFRAC(Cleaned!$K16616,Cleaned!$H16616,1))</f>
        <v>100</v>
      </c>
      <c r="M16616" t="str">
        <f t="shared" si="519"/>
        <v>Elders</v>
      </c>
    </row>
    <row r="16617" spans="1:13" x14ac:dyDescent="0.25">
      <c r="A16617">
        <v>26617</v>
      </c>
      <c r="B16617" t="s">
        <v>6658</v>
      </c>
      <c r="C16617" t="s">
        <v>81</v>
      </c>
      <c r="D16617" t="s">
        <v>26</v>
      </c>
      <c r="E16617" t="s">
        <v>11</v>
      </c>
      <c r="F16617" s="35">
        <v>1276.8054</v>
      </c>
      <c r="G16617" t="str">
        <f t="shared" si="518"/>
        <v>Casual Buyers</v>
      </c>
      <c r="H16617" s="4">
        <v>41718</v>
      </c>
      <c r="I16617">
        <f>WEEKDAY(Cleaned!$H16617)</f>
        <v>5</v>
      </c>
      <c r="J16617" t="s">
        <v>12</v>
      </c>
      <c r="K16617" s="4">
        <v>28318</v>
      </c>
      <c r="L16617">
        <f>INT(YEARFRAC(Cleaned!$K16617,Cleaned!$H16617,1))</f>
        <v>36</v>
      </c>
      <c r="M16617" t="str">
        <f t="shared" si="519"/>
        <v>Adult</v>
      </c>
    </row>
    <row r="16618" spans="1:13" x14ac:dyDescent="0.25">
      <c r="A16618">
        <v>26618</v>
      </c>
      <c r="B16618" t="s">
        <v>9564</v>
      </c>
      <c r="C16618" t="s">
        <v>81</v>
      </c>
      <c r="D16618" t="s">
        <v>26</v>
      </c>
      <c r="E16618" t="s">
        <v>11</v>
      </c>
      <c r="F16618" s="35">
        <v>2668.5639999999999</v>
      </c>
      <c r="G16618" t="str">
        <f t="shared" si="518"/>
        <v>Brand Seekers</v>
      </c>
      <c r="H16618" s="4">
        <v>41718</v>
      </c>
      <c r="I16618">
        <f>WEEKDAY(Cleaned!$H16618)</f>
        <v>5</v>
      </c>
      <c r="J16618" t="s">
        <v>18</v>
      </c>
      <c r="K16618" s="4">
        <v>26795</v>
      </c>
      <c r="L16618">
        <f>INT(YEARFRAC(Cleaned!$K16618,Cleaned!$H16618,1))</f>
        <v>40</v>
      </c>
      <c r="M16618" t="str">
        <f t="shared" si="519"/>
        <v>Adult</v>
      </c>
    </row>
    <row r="16619" spans="1:13" x14ac:dyDescent="0.25">
      <c r="A16619">
        <v>26619</v>
      </c>
      <c r="B16619" t="s">
        <v>9546</v>
      </c>
      <c r="C16619" t="s">
        <v>81</v>
      </c>
      <c r="D16619" t="s">
        <v>26</v>
      </c>
      <c r="E16619" t="s">
        <v>11</v>
      </c>
      <c r="F16619" s="35">
        <v>35.6584</v>
      </c>
      <c r="G16619" t="str">
        <f t="shared" si="518"/>
        <v>Casual Buyers</v>
      </c>
      <c r="H16619" s="4">
        <v>41721</v>
      </c>
      <c r="I16619">
        <f>WEEKDAY(Cleaned!$H16619)</f>
        <v>1</v>
      </c>
      <c r="J16619" t="s">
        <v>12</v>
      </c>
      <c r="K16619" s="4">
        <v>20283</v>
      </c>
      <c r="L16619">
        <f>INT(YEARFRAC(Cleaned!$K16619,Cleaned!$H16619,1))</f>
        <v>58</v>
      </c>
      <c r="M16619" t="str">
        <f t="shared" si="519"/>
        <v>Seniors</v>
      </c>
    </row>
    <row r="16620" spans="1:13" x14ac:dyDescent="0.25">
      <c r="A16620">
        <v>26620</v>
      </c>
      <c r="B16620" t="s">
        <v>9565</v>
      </c>
      <c r="C16620" t="s">
        <v>81</v>
      </c>
      <c r="D16620" t="s">
        <v>26</v>
      </c>
      <c r="E16620" t="s">
        <v>11</v>
      </c>
      <c r="F16620" s="35">
        <v>44.177900000000001</v>
      </c>
      <c r="G16620" t="str">
        <f t="shared" si="518"/>
        <v>Casual Buyers</v>
      </c>
      <c r="H16620" s="4">
        <v>41721</v>
      </c>
      <c r="I16620">
        <f>WEEKDAY(Cleaned!$H16620)</f>
        <v>1</v>
      </c>
      <c r="J16620" t="s">
        <v>14</v>
      </c>
      <c r="K16620" s="4">
        <v>16584</v>
      </c>
      <c r="L16620">
        <f>INT(YEARFRAC(Cleaned!$K16620,Cleaned!$H16620,1))</f>
        <v>68</v>
      </c>
      <c r="M16620" t="str">
        <f t="shared" si="519"/>
        <v>Elders</v>
      </c>
    </row>
    <row r="16621" spans="1:13" x14ac:dyDescent="0.25">
      <c r="A16621">
        <v>26621</v>
      </c>
      <c r="B16621" t="s">
        <v>9566</v>
      </c>
      <c r="C16621" t="s">
        <v>81</v>
      </c>
      <c r="D16621" t="s">
        <v>26</v>
      </c>
      <c r="E16621" t="s">
        <v>11</v>
      </c>
      <c r="F16621" s="35">
        <v>8.0443999999999996</v>
      </c>
      <c r="G16621" t="str">
        <f t="shared" si="518"/>
        <v>Casual Buyers</v>
      </c>
      <c r="H16621" s="4">
        <v>41725</v>
      </c>
      <c r="I16621">
        <f>WEEKDAY(Cleaned!$H16621)</f>
        <v>5</v>
      </c>
      <c r="J16621" t="s">
        <v>14</v>
      </c>
      <c r="K16621" s="4">
        <v>24421</v>
      </c>
      <c r="L16621">
        <f>INT(YEARFRAC(Cleaned!$K16621,Cleaned!$H16621,1))</f>
        <v>47</v>
      </c>
      <c r="M16621" t="str">
        <f t="shared" si="519"/>
        <v>Adult</v>
      </c>
    </row>
    <row r="16622" spans="1:13" x14ac:dyDescent="0.25">
      <c r="A16622">
        <v>26622</v>
      </c>
      <c r="B16622" t="s">
        <v>9567</v>
      </c>
      <c r="C16622" t="s">
        <v>81</v>
      </c>
      <c r="D16622" t="s">
        <v>26</v>
      </c>
      <c r="E16622" t="s">
        <v>11</v>
      </c>
      <c r="F16622" s="35">
        <v>2618.8168999999998</v>
      </c>
      <c r="G16622" t="str">
        <f t="shared" si="518"/>
        <v>Brand Seekers</v>
      </c>
      <c r="H16622" s="4">
        <v>41726</v>
      </c>
      <c r="I16622">
        <f>WEEKDAY(Cleaned!$H16622)</f>
        <v>6</v>
      </c>
      <c r="J16622" t="s">
        <v>14</v>
      </c>
      <c r="K16622" s="4">
        <v>26561</v>
      </c>
      <c r="L16622">
        <f>INT(YEARFRAC(Cleaned!$K16622,Cleaned!$H16622,1))</f>
        <v>41</v>
      </c>
      <c r="M16622" t="str">
        <f t="shared" si="519"/>
        <v>Adult</v>
      </c>
    </row>
    <row r="16623" spans="1:13" x14ac:dyDescent="0.25">
      <c r="A16623">
        <v>26623</v>
      </c>
      <c r="B16623" t="s">
        <v>9568</v>
      </c>
      <c r="C16623" t="s">
        <v>81</v>
      </c>
      <c r="D16623" t="s">
        <v>26</v>
      </c>
      <c r="E16623" t="s">
        <v>11</v>
      </c>
      <c r="F16623" s="35">
        <v>164.62289999999999</v>
      </c>
      <c r="G16623" t="str">
        <f t="shared" si="518"/>
        <v>Casual Buyers</v>
      </c>
      <c r="H16623" s="4">
        <v>41727</v>
      </c>
      <c r="I16623">
        <f>WEEKDAY(Cleaned!$H16623)</f>
        <v>7</v>
      </c>
      <c r="J16623" t="s">
        <v>17</v>
      </c>
      <c r="K16623" s="4">
        <v>27650</v>
      </c>
      <c r="L16623">
        <f>INT(YEARFRAC(Cleaned!$K16623,Cleaned!$H16623,1))</f>
        <v>38</v>
      </c>
      <c r="M16623" t="str">
        <f t="shared" si="519"/>
        <v>Adult</v>
      </c>
    </row>
    <row r="16624" spans="1:13" x14ac:dyDescent="0.25">
      <c r="A16624">
        <v>26624</v>
      </c>
      <c r="B16624" t="s">
        <v>9569</v>
      </c>
      <c r="C16624" t="s">
        <v>81</v>
      </c>
      <c r="D16624" t="s">
        <v>26</v>
      </c>
      <c r="E16624" t="s">
        <v>11</v>
      </c>
      <c r="F16624" s="35">
        <v>41.205500000000001</v>
      </c>
      <c r="G16624" t="str">
        <f t="shared" si="518"/>
        <v>Casual Buyers</v>
      </c>
      <c r="H16624" s="4">
        <v>41729</v>
      </c>
      <c r="I16624">
        <f>WEEKDAY(Cleaned!$H16624)</f>
        <v>2</v>
      </c>
      <c r="J16624" t="s">
        <v>14</v>
      </c>
      <c r="K16624" s="4">
        <v>23790</v>
      </c>
      <c r="L16624">
        <f>INT(YEARFRAC(Cleaned!$K16624,Cleaned!$H16624,1))</f>
        <v>49</v>
      </c>
      <c r="M16624" t="str">
        <f t="shared" si="519"/>
        <v>Adult</v>
      </c>
    </row>
    <row r="16625" spans="1:13" x14ac:dyDescent="0.25">
      <c r="A16625">
        <v>26625</v>
      </c>
      <c r="B16625" t="s">
        <v>9570</v>
      </c>
      <c r="C16625" t="s">
        <v>81</v>
      </c>
      <c r="D16625" t="s">
        <v>26</v>
      </c>
      <c r="E16625" t="s">
        <v>11</v>
      </c>
      <c r="F16625" s="35">
        <v>2587.8769000000002</v>
      </c>
      <c r="G16625" t="str">
        <f t="shared" si="518"/>
        <v>Brand Seekers</v>
      </c>
      <c r="H16625" s="4">
        <v>41729</v>
      </c>
      <c r="I16625">
        <f>WEEKDAY(Cleaned!$H16625)</f>
        <v>2</v>
      </c>
      <c r="J16625" t="s">
        <v>14</v>
      </c>
      <c r="K16625" s="4">
        <v>28107</v>
      </c>
      <c r="L16625">
        <f>INT(YEARFRAC(Cleaned!$K16625,Cleaned!$H16625,1))</f>
        <v>37</v>
      </c>
      <c r="M16625" t="str">
        <f t="shared" si="519"/>
        <v>Adult</v>
      </c>
    </row>
    <row r="16626" spans="1:13" x14ac:dyDescent="0.25">
      <c r="A16626">
        <v>26626</v>
      </c>
      <c r="B16626" t="s">
        <v>9571</v>
      </c>
      <c r="C16626" t="s">
        <v>81</v>
      </c>
      <c r="D16626" t="s">
        <v>26</v>
      </c>
      <c r="E16626" t="s">
        <v>11</v>
      </c>
      <c r="F16626" s="35">
        <v>44.177900000000001</v>
      </c>
      <c r="G16626" t="str">
        <f t="shared" si="518"/>
        <v>Casual Buyers</v>
      </c>
      <c r="H16626" s="4">
        <v>41732</v>
      </c>
      <c r="I16626">
        <f>WEEKDAY(Cleaned!$H16626)</f>
        <v>5</v>
      </c>
      <c r="J16626" t="s">
        <v>14</v>
      </c>
      <c r="K16626" s="4">
        <v>22153</v>
      </c>
      <c r="L16626">
        <f>INT(YEARFRAC(Cleaned!$K16626,Cleaned!$H16626,1))</f>
        <v>53</v>
      </c>
      <c r="M16626" t="str">
        <f t="shared" si="519"/>
        <v>Seniors</v>
      </c>
    </row>
    <row r="16627" spans="1:13" x14ac:dyDescent="0.25">
      <c r="A16627">
        <v>26627</v>
      </c>
      <c r="B16627" t="s">
        <v>6693</v>
      </c>
      <c r="C16627" t="s">
        <v>81</v>
      </c>
      <c r="D16627" t="s">
        <v>26</v>
      </c>
      <c r="E16627" t="s">
        <v>11</v>
      </c>
      <c r="F16627" s="35">
        <v>1918.2579000000001</v>
      </c>
      <c r="G16627" t="str">
        <f t="shared" si="518"/>
        <v>Brand Seekers</v>
      </c>
      <c r="H16627" s="4">
        <v>41735</v>
      </c>
      <c r="I16627">
        <f>WEEKDAY(Cleaned!$H16627)</f>
        <v>1</v>
      </c>
      <c r="J16627" t="s">
        <v>13</v>
      </c>
      <c r="K16627" s="4">
        <v>27884</v>
      </c>
      <c r="L16627">
        <f>INT(YEARFRAC(Cleaned!$K16627,Cleaned!$H16627,1))</f>
        <v>37</v>
      </c>
      <c r="M16627" t="str">
        <f t="shared" si="519"/>
        <v>Adult</v>
      </c>
    </row>
    <row r="16628" spans="1:13" x14ac:dyDescent="0.25">
      <c r="A16628">
        <v>26628</v>
      </c>
      <c r="B16628" t="s">
        <v>6816</v>
      </c>
      <c r="C16628" t="s">
        <v>81</v>
      </c>
      <c r="D16628" t="s">
        <v>26</v>
      </c>
      <c r="E16628" t="s">
        <v>11</v>
      </c>
      <c r="F16628" s="35">
        <v>41.183399999999999</v>
      </c>
      <c r="G16628" t="str">
        <f t="shared" si="518"/>
        <v>Casual Buyers</v>
      </c>
      <c r="H16628" s="4">
        <v>41736</v>
      </c>
      <c r="I16628">
        <f>WEEKDAY(Cleaned!$H16628)</f>
        <v>2</v>
      </c>
      <c r="J16628" t="s">
        <v>18</v>
      </c>
      <c r="K16628" s="4">
        <v>16534</v>
      </c>
      <c r="L16628">
        <f>INT(YEARFRAC(Cleaned!$K16628,Cleaned!$H16628,1))</f>
        <v>69</v>
      </c>
      <c r="M16628" t="str">
        <f t="shared" si="519"/>
        <v>Elders</v>
      </c>
    </row>
    <row r="16629" spans="1:13" x14ac:dyDescent="0.25">
      <c r="A16629">
        <v>26629</v>
      </c>
      <c r="B16629" t="s">
        <v>6649</v>
      </c>
      <c r="C16629" t="s">
        <v>81</v>
      </c>
      <c r="D16629" t="s">
        <v>26</v>
      </c>
      <c r="E16629" t="s">
        <v>11</v>
      </c>
      <c r="F16629" s="35">
        <v>46.7194</v>
      </c>
      <c r="G16629" t="str">
        <f t="shared" si="518"/>
        <v>Casual Buyers</v>
      </c>
      <c r="H16629" s="4">
        <v>41737</v>
      </c>
      <c r="I16629">
        <f>WEEKDAY(Cleaned!$H16629)</f>
        <v>3</v>
      </c>
      <c r="J16629" t="s">
        <v>18</v>
      </c>
      <c r="K16629" s="4">
        <v>18854</v>
      </c>
      <c r="L16629">
        <f>INT(YEARFRAC(Cleaned!$K16629,Cleaned!$H16629,1))</f>
        <v>62</v>
      </c>
      <c r="M16629" t="str">
        <f t="shared" si="519"/>
        <v>Seniors</v>
      </c>
    </row>
    <row r="16630" spans="1:13" x14ac:dyDescent="0.25">
      <c r="A16630">
        <v>26630</v>
      </c>
      <c r="B16630" t="s">
        <v>9572</v>
      </c>
      <c r="C16630" t="s">
        <v>81</v>
      </c>
      <c r="D16630" t="s">
        <v>26</v>
      </c>
      <c r="E16630" t="s">
        <v>11</v>
      </c>
      <c r="F16630" s="35">
        <v>79.526899999999998</v>
      </c>
      <c r="G16630" t="str">
        <f t="shared" si="518"/>
        <v>Casual Buyers</v>
      </c>
      <c r="H16630" s="4">
        <v>41737</v>
      </c>
      <c r="I16630">
        <f>WEEKDAY(Cleaned!$H16630)</f>
        <v>3</v>
      </c>
      <c r="J16630" t="s">
        <v>16</v>
      </c>
      <c r="K16630" s="4">
        <v>22727</v>
      </c>
      <c r="L16630">
        <f>INT(YEARFRAC(Cleaned!$K16630,Cleaned!$H16630,1))</f>
        <v>52</v>
      </c>
      <c r="M16630" t="str">
        <f t="shared" si="519"/>
        <v>Seniors</v>
      </c>
    </row>
    <row r="16631" spans="1:13" x14ac:dyDescent="0.25">
      <c r="A16631">
        <v>26631</v>
      </c>
      <c r="B16631" t="s">
        <v>9511</v>
      </c>
      <c r="C16631" t="s">
        <v>81</v>
      </c>
      <c r="D16631" t="s">
        <v>26</v>
      </c>
      <c r="E16631" t="s">
        <v>11</v>
      </c>
      <c r="F16631" s="35">
        <v>1939.2529</v>
      </c>
      <c r="G16631" t="str">
        <f t="shared" si="518"/>
        <v>Brand Seekers</v>
      </c>
      <c r="H16631" s="4">
        <v>41742</v>
      </c>
      <c r="I16631">
        <f>WEEKDAY(Cleaned!$H16631)</f>
        <v>1</v>
      </c>
      <c r="J16631" t="s">
        <v>13</v>
      </c>
      <c r="K16631" s="4">
        <v>26832</v>
      </c>
      <c r="L16631">
        <f>INT(YEARFRAC(Cleaned!$K16631,Cleaned!$H16631,1))</f>
        <v>40</v>
      </c>
      <c r="M16631" t="str">
        <f t="shared" si="519"/>
        <v>Adult</v>
      </c>
    </row>
    <row r="16632" spans="1:13" x14ac:dyDescent="0.25">
      <c r="A16632">
        <v>26632</v>
      </c>
      <c r="B16632" t="s">
        <v>6697</v>
      </c>
      <c r="C16632" t="s">
        <v>81</v>
      </c>
      <c r="D16632" t="s">
        <v>26</v>
      </c>
      <c r="E16632" t="s">
        <v>11</v>
      </c>
      <c r="F16632" s="35">
        <v>37.547899999999998</v>
      </c>
      <c r="G16632" t="str">
        <f t="shared" si="518"/>
        <v>Casual Buyers</v>
      </c>
      <c r="H16632" s="4">
        <v>41744</v>
      </c>
      <c r="I16632">
        <f>WEEKDAY(Cleaned!$H16632)</f>
        <v>3</v>
      </c>
      <c r="J16632" t="s">
        <v>18</v>
      </c>
      <c r="K16632" s="4">
        <v>26559</v>
      </c>
      <c r="L16632">
        <f>INT(YEARFRAC(Cleaned!$K16632,Cleaned!$H16632,1))</f>
        <v>41</v>
      </c>
      <c r="M16632" t="str">
        <f t="shared" si="519"/>
        <v>Adult</v>
      </c>
    </row>
    <row r="16633" spans="1:13" x14ac:dyDescent="0.25">
      <c r="A16633">
        <v>26633</v>
      </c>
      <c r="B16633" t="s">
        <v>9573</v>
      </c>
      <c r="C16633" t="s">
        <v>81</v>
      </c>
      <c r="D16633" t="s">
        <v>26</v>
      </c>
      <c r="E16633" t="s">
        <v>11</v>
      </c>
      <c r="F16633" s="35">
        <v>33.072699999999998</v>
      </c>
      <c r="G16633" t="str">
        <f t="shared" si="518"/>
        <v>Casual Buyers</v>
      </c>
      <c r="H16633" s="4">
        <v>41745</v>
      </c>
      <c r="I16633">
        <f>WEEKDAY(Cleaned!$H16633)</f>
        <v>4</v>
      </c>
      <c r="J16633" t="s">
        <v>18</v>
      </c>
      <c r="K16633" s="4">
        <v>25695</v>
      </c>
      <c r="L16633">
        <f>INT(YEARFRAC(Cleaned!$K16633,Cleaned!$H16633,1))</f>
        <v>43</v>
      </c>
      <c r="M16633" t="str">
        <f t="shared" si="519"/>
        <v>Adult</v>
      </c>
    </row>
    <row r="16634" spans="1:13" x14ac:dyDescent="0.25">
      <c r="A16634">
        <v>26634</v>
      </c>
      <c r="B16634" t="s">
        <v>6820</v>
      </c>
      <c r="C16634" t="s">
        <v>81</v>
      </c>
      <c r="D16634" t="s">
        <v>26</v>
      </c>
      <c r="E16634" t="s">
        <v>11</v>
      </c>
      <c r="F16634" s="35">
        <v>102.1904</v>
      </c>
      <c r="G16634" t="str">
        <f t="shared" si="518"/>
        <v>Casual Buyers</v>
      </c>
      <c r="H16634" s="4">
        <v>41748</v>
      </c>
      <c r="I16634">
        <f>WEEKDAY(Cleaned!$H16634)</f>
        <v>7</v>
      </c>
      <c r="J16634" t="s">
        <v>12</v>
      </c>
      <c r="K16634" s="4">
        <v>26065</v>
      </c>
      <c r="L16634">
        <f>INT(YEARFRAC(Cleaned!$K16634,Cleaned!$H16634,1))</f>
        <v>42</v>
      </c>
      <c r="M16634" t="str">
        <f t="shared" si="519"/>
        <v>Adult</v>
      </c>
    </row>
    <row r="16635" spans="1:13" x14ac:dyDescent="0.25">
      <c r="A16635">
        <v>26635</v>
      </c>
      <c r="B16635" t="s">
        <v>6672</v>
      </c>
      <c r="C16635" t="s">
        <v>81</v>
      </c>
      <c r="D16635" t="s">
        <v>26</v>
      </c>
      <c r="E16635" t="s">
        <v>11</v>
      </c>
      <c r="F16635" s="35">
        <v>2618.8058000000001</v>
      </c>
      <c r="G16635" t="str">
        <f t="shared" si="518"/>
        <v>Brand Seekers</v>
      </c>
      <c r="H16635" s="4">
        <v>41753</v>
      </c>
      <c r="I16635">
        <f>WEEKDAY(Cleaned!$H16635)</f>
        <v>5</v>
      </c>
      <c r="J16635" t="s">
        <v>16</v>
      </c>
      <c r="K16635" s="4">
        <v>23138</v>
      </c>
      <c r="L16635">
        <f>INT(YEARFRAC(Cleaned!$K16635,Cleaned!$H16635,1))</f>
        <v>50</v>
      </c>
      <c r="M16635" t="str">
        <f t="shared" si="519"/>
        <v>Seniors</v>
      </c>
    </row>
    <row r="16636" spans="1:13" x14ac:dyDescent="0.25">
      <c r="A16636">
        <v>26636</v>
      </c>
      <c r="B16636" t="s">
        <v>9512</v>
      </c>
      <c r="C16636" t="s">
        <v>81</v>
      </c>
      <c r="D16636" t="s">
        <v>26</v>
      </c>
      <c r="E16636" t="s">
        <v>11</v>
      </c>
      <c r="F16636" s="35">
        <v>2673.0612999999998</v>
      </c>
      <c r="G16636" t="str">
        <f t="shared" si="518"/>
        <v>Brand Seekers</v>
      </c>
      <c r="H16636" s="4">
        <v>41753</v>
      </c>
      <c r="I16636">
        <f>WEEKDAY(Cleaned!$H16636)</f>
        <v>5</v>
      </c>
      <c r="J16636" t="s">
        <v>17</v>
      </c>
      <c r="K16636" s="4">
        <v>26221</v>
      </c>
      <c r="L16636">
        <f>INT(YEARFRAC(Cleaned!$K16636,Cleaned!$H16636,1))</f>
        <v>42</v>
      </c>
      <c r="M16636" t="str">
        <f t="shared" si="519"/>
        <v>Adult</v>
      </c>
    </row>
    <row r="16637" spans="1:13" x14ac:dyDescent="0.25">
      <c r="A16637">
        <v>26637</v>
      </c>
      <c r="B16637" t="s">
        <v>6697</v>
      </c>
      <c r="C16637" t="s">
        <v>81</v>
      </c>
      <c r="D16637" t="s">
        <v>26</v>
      </c>
      <c r="E16637" t="s">
        <v>11</v>
      </c>
      <c r="F16637" s="35">
        <v>66.277900000000002</v>
      </c>
      <c r="G16637" t="str">
        <f t="shared" si="518"/>
        <v>Casual Buyers</v>
      </c>
      <c r="H16637" s="4">
        <v>41754</v>
      </c>
      <c r="I16637">
        <f>WEEKDAY(Cleaned!$H16637)</f>
        <v>6</v>
      </c>
      <c r="J16637" t="s">
        <v>18</v>
      </c>
      <c r="K16637" s="4">
        <v>26559</v>
      </c>
      <c r="L16637">
        <f>INT(YEARFRAC(Cleaned!$K16637,Cleaned!$H16637,1))</f>
        <v>41</v>
      </c>
      <c r="M16637" t="str">
        <f t="shared" si="519"/>
        <v>Adult</v>
      </c>
    </row>
    <row r="16638" spans="1:13" x14ac:dyDescent="0.25">
      <c r="A16638">
        <v>26638</v>
      </c>
      <c r="B16638" t="s">
        <v>6921</v>
      </c>
      <c r="C16638" t="s">
        <v>81</v>
      </c>
      <c r="D16638" t="s">
        <v>26</v>
      </c>
      <c r="E16638" t="s">
        <v>11</v>
      </c>
      <c r="F16638" s="35">
        <v>55.238999999999997</v>
      </c>
      <c r="G16638" t="str">
        <f t="shared" si="518"/>
        <v>Casual Buyers</v>
      </c>
      <c r="H16638" s="4">
        <v>41759</v>
      </c>
      <c r="I16638">
        <f>WEEKDAY(Cleaned!$H16638)</f>
        <v>4</v>
      </c>
      <c r="J16638" t="s">
        <v>12</v>
      </c>
      <c r="K16638" s="4">
        <v>24445</v>
      </c>
      <c r="L16638">
        <f>INT(YEARFRAC(Cleaned!$K16638,Cleaned!$H16638,1))</f>
        <v>47</v>
      </c>
      <c r="M16638" t="str">
        <f t="shared" si="519"/>
        <v>Adult</v>
      </c>
    </row>
    <row r="16639" spans="1:13" x14ac:dyDescent="0.25">
      <c r="A16639">
        <v>26639</v>
      </c>
      <c r="B16639" t="s">
        <v>7075</v>
      </c>
      <c r="C16639" t="s">
        <v>81</v>
      </c>
      <c r="D16639" t="s">
        <v>26</v>
      </c>
      <c r="E16639" t="s">
        <v>11</v>
      </c>
      <c r="F16639" s="35">
        <v>5.5140000000000002</v>
      </c>
      <c r="G16639" t="str">
        <f t="shared" si="518"/>
        <v>Casual Buyers</v>
      </c>
      <c r="H16639" s="4">
        <v>41759</v>
      </c>
      <c r="I16639">
        <f>WEEKDAY(Cleaned!$H16639)</f>
        <v>4</v>
      </c>
      <c r="J16639" t="s">
        <v>17</v>
      </c>
      <c r="K16639" s="4">
        <v>24582</v>
      </c>
      <c r="L16639">
        <f>INT(YEARFRAC(Cleaned!$K16639,Cleaned!$H16639,1))</f>
        <v>47</v>
      </c>
      <c r="M16639" t="str">
        <f t="shared" si="519"/>
        <v>Adult</v>
      </c>
    </row>
    <row r="16640" spans="1:13" x14ac:dyDescent="0.25">
      <c r="A16640">
        <v>26640</v>
      </c>
      <c r="B16640" t="s">
        <v>9510</v>
      </c>
      <c r="C16640" t="s">
        <v>81</v>
      </c>
      <c r="D16640" t="s">
        <v>26</v>
      </c>
      <c r="E16640" t="s">
        <v>11</v>
      </c>
      <c r="F16640" s="35">
        <v>891.46979999999996</v>
      </c>
      <c r="G16640" t="str">
        <f t="shared" si="518"/>
        <v>Casual Buyers</v>
      </c>
      <c r="H16640" s="4">
        <v>41763</v>
      </c>
      <c r="I16640">
        <f>WEEKDAY(Cleaned!$H16640)</f>
        <v>1</v>
      </c>
      <c r="J16640" t="s">
        <v>17</v>
      </c>
      <c r="K16640" s="4">
        <v>26536</v>
      </c>
      <c r="L16640">
        <f>INT(YEARFRAC(Cleaned!$K16640,Cleaned!$H16640,1))</f>
        <v>41</v>
      </c>
      <c r="M16640" t="str">
        <f t="shared" si="519"/>
        <v>Adult</v>
      </c>
    </row>
    <row r="16641" spans="1:13" x14ac:dyDescent="0.25">
      <c r="A16641">
        <v>26641</v>
      </c>
      <c r="B16641" t="s">
        <v>6550</v>
      </c>
      <c r="C16641" t="s">
        <v>81</v>
      </c>
      <c r="D16641" t="s">
        <v>26</v>
      </c>
      <c r="E16641" t="s">
        <v>11</v>
      </c>
      <c r="F16641" s="35">
        <v>1381.0732</v>
      </c>
      <c r="G16641" t="str">
        <f t="shared" si="518"/>
        <v>Casual Buyers</v>
      </c>
      <c r="H16641" s="4">
        <v>41769</v>
      </c>
      <c r="I16641">
        <f>WEEKDAY(Cleaned!$H16641)</f>
        <v>7</v>
      </c>
      <c r="J16641" t="s">
        <v>12</v>
      </c>
      <c r="K16641" s="4">
        <v>22844</v>
      </c>
      <c r="L16641">
        <f>INT(YEARFRAC(Cleaned!$K16641,Cleaned!$H16641,1))</f>
        <v>51</v>
      </c>
      <c r="M16641" t="str">
        <f t="shared" si="519"/>
        <v>Seniors</v>
      </c>
    </row>
    <row r="16642" spans="1:13" x14ac:dyDescent="0.25">
      <c r="A16642">
        <v>26642</v>
      </c>
      <c r="B16642" t="s">
        <v>6530</v>
      </c>
      <c r="C16642" t="s">
        <v>81</v>
      </c>
      <c r="D16642" t="s">
        <v>26</v>
      </c>
      <c r="E16642" t="s">
        <v>11</v>
      </c>
      <c r="F16642" s="35">
        <v>623.75040000000001</v>
      </c>
      <c r="G16642" t="str">
        <f t="shared" ref="G16642:G16705" si="520">IF(F16642&lt;=1500,"Casual Buyers",IF(F16642&gt;=1501,"Brand Seekers",IF(F16642&gt;2500,"Convinced Seekers")))</f>
        <v>Casual Buyers</v>
      </c>
      <c r="H16642" s="4">
        <v>41770</v>
      </c>
      <c r="I16642">
        <f>WEEKDAY(Cleaned!$H16642)</f>
        <v>1</v>
      </c>
      <c r="J16642" t="s">
        <v>13</v>
      </c>
      <c r="K16642" s="4">
        <v>28345</v>
      </c>
      <c r="L16642">
        <f>INT(YEARFRAC(Cleaned!$K16642,Cleaned!$H16642,1))</f>
        <v>36</v>
      </c>
      <c r="M16642" t="str">
        <f t="shared" ref="M16642:M16705" si="521">IF(L16642&lt;=19,"Teenager",IF(L16642&lt;=34,"Young Adult",IF(L16642&lt;=49,"Adult",IF(L16642&lt;=64,"Seniors",IF(L16642&gt;=65,"Elders")))))</f>
        <v>Adult</v>
      </c>
    </row>
    <row r="16643" spans="1:13" x14ac:dyDescent="0.25">
      <c r="A16643">
        <v>26643</v>
      </c>
      <c r="B16643" t="s">
        <v>9574</v>
      </c>
      <c r="C16643" t="s">
        <v>81</v>
      </c>
      <c r="D16643" t="s">
        <v>26</v>
      </c>
      <c r="E16643" t="s">
        <v>11</v>
      </c>
      <c r="F16643" s="35">
        <v>626.83339999999998</v>
      </c>
      <c r="G16643" t="str">
        <f t="shared" si="520"/>
        <v>Casual Buyers</v>
      </c>
      <c r="H16643" s="4">
        <v>41770</v>
      </c>
      <c r="I16643">
        <f>WEEKDAY(Cleaned!$H16643)</f>
        <v>1</v>
      </c>
      <c r="J16643" t="s">
        <v>16</v>
      </c>
      <c r="K16643" s="4">
        <v>22849</v>
      </c>
      <c r="L16643">
        <f>INT(YEARFRAC(Cleaned!$K16643,Cleaned!$H16643,1))</f>
        <v>51</v>
      </c>
      <c r="M16643" t="str">
        <f t="shared" si="521"/>
        <v>Seniors</v>
      </c>
    </row>
    <row r="16644" spans="1:13" x14ac:dyDescent="0.25">
      <c r="A16644">
        <v>26644</v>
      </c>
      <c r="B16644" t="s">
        <v>9575</v>
      </c>
      <c r="C16644" t="s">
        <v>81</v>
      </c>
      <c r="D16644" t="s">
        <v>26</v>
      </c>
      <c r="E16644" t="s">
        <v>11</v>
      </c>
      <c r="F16644" s="35">
        <v>2552.5169000000001</v>
      </c>
      <c r="G16644" t="str">
        <f t="shared" si="520"/>
        <v>Brand Seekers</v>
      </c>
      <c r="H16644" s="4">
        <v>41771</v>
      </c>
      <c r="I16644">
        <f>WEEKDAY(Cleaned!$H16644)</f>
        <v>2</v>
      </c>
      <c r="J16644" t="s">
        <v>16</v>
      </c>
      <c r="K16644" s="4">
        <v>28422</v>
      </c>
      <c r="L16644">
        <f>INT(YEARFRAC(Cleaned!$K16644,Cleaned!$H16644,1))</f>
        <v>36</v>
      </c>
      <c r="M16644" t="str">
        <f t="shared" si="521"/>
        <v>Adult</v>
      </c>
    </row>
    <row r="16645" spans="1:13" x14ac:dyDescent="0.25">
      <c r="A16645">
        <v>26645</v>
      </c>
      <c r="B16645" t="s">
        <v>9576</v>
      </c>
      <c r="C16645" t="s">
        <v>81</v>
      </c>
      <c r="D16645" t="s">
        <v>26</v>
      </c>
      <c r="E16645" t="s">
        <v>11</v>
      </c>
      <c r="F16645" s="35">
        <v>1918.2579000000001</v>
      </c>
      <c r="G16645" t="str">
        <f t="shared" si="520"/>
        <v>Brand Seekers</v>
      </c>
      <c r="H16645" s="4">
        <v>41773</v>
      </c>
      <c r="I16645">
        <f>WEEKDAY(Cleaned!$H16645)</f>
        <v>4</v>
      </c>
      <c r="J16645" t="s">
        <v>14</v>
      </c>
      <c r="K16645" s="4">
        <v>23143</v>
      </c>
      <c r="L16645">
        <f>INT(YEARFRAC(Cleaned!$K16645,Cleaned!$H16645,1))</f>
        <v>51</v>
      </c>
      <c r="M16645" t="str">
        <f t="shared" si="521"/>
        <v>Seniors</v>
      </c>
    </row>
    <row r="16646" spans="1:13" x14ac:dyDescent="0.25">
      <c r="A16646">
        <v>26646</v>
      </c>
      <c r="B16646" t="s">
        <v>9525</v>
      </c>
      <c r="C16646" t="s">
        <v>81</v>
      </c>
      <c r="D16646" t="s">
        <v>26</v>
      </c>
      <c r="E16646" t="s">
        <v>11</v>
      </c>
      <c r="F16646" s="35">
        <v>50.365900000000003</v>
      </c>
      <c r="G16646" t="str">
        <f t="shared" si="520"/>
        <v>Casual Buyers</v>
      </c>
      <c r="H16646" s="4">
        <v>41774</v>
      </c>
      <c r="I16646">
        <f>WEEKDAY(Cleaned!$H16646)</f>
        <v>5</v>
      </c>
      <c r="J16646" t="s">
        <v>12</v>
      </c>
      <c r="K16646" s="4">
        <v>28349</v>
      </c>
      <c r="L16646">
        <f>INT(YEARFRAC(Cleaned!$K16646,Cleaned!$H16646,1))</f>
        <v>36</v>
      </c>
      <c r="M16646" t="str">
        <f t="shared" si="521"/>
        <v>Adult</v>
      </c>
    </row>
    <row r="16647" spans="1:13" x14ac:dyDescent="0.25">
      <c r="A16647">
        <v>26647</v>
      </c>
      <c r="B16647" t="s">
        <v>9577</v>
      </c>
      <c r="C16647" t="s">
        <v>81</v>
      </c>
      <c r="D16647" t="s">
        <v>26</v>
      </c>
      <c r="E16647" t="s">
        <v>11</v>
      </c>
      <c r="F16647" s="35">
        <v>156.8879</v>
      </c>
      <c r="G16647" t="str">
        <f t="shared" si="520"/>
        <v>Casual Buyers</v>
      </c>
      <c r="H16647" s="4">
        <v>41774</v>
      </c>
      <c r="I16647">
        <f>WEEKDAY(Cleaned!$H16647)</f>
        <v>5</v>
      </c>
      <c r="J16647" t="s">
        <v>16</v>
      </c>
      <c r="K16647" s="4">
        <v>28418</v>
      </c>
      <c r="L16647">
        <f>INT(YEARFRAC(Cleaned!$K16647,Cleaned!$H16647,1))</f>
        <v>36</v>
      </c>
      <c r="M16647" t="str">
        <f t="shared" si="521"/>
        <v>Adult</v>
      </c>
    </row>
    <row r="16648" spans="1:13" x14ac:dyDescent="0.25">
      <c r="A16648">
        <v>26648</v>
      </c>
      <c r="B16648" t="s">
        <v>6533</v>
      </c>
      <c r="C16648" t="s">
        <v>81</v>
      </c>
      <c r="D16648" t="s">
        <v>26</v>
      </c>
      <c r="E16648" t="s">
        <v>11</v>
      </c>
      <c r="F16648" s="35">
        <v>1950.2808</v>
      </c>
      <c r="G16648" t="str">
        <f t="shared" si="520"/>
        <v>Brand Seekers</v>
      </c>
      <c r="H16648" s="4">
        <v>41780</v>
      </c>
      <c r="I16648">
        <f>WEEKDAY(Cleaned!$H16648)</f>
        <v>4</v>
      </c>
      <c r="J16648" t="s">
        <v>13</v>
      </c>
      <c r="K16648" s="4">
        <v>28073</v>
      </c>
      <c r="L16648">
        <f>INT(YEARFRAC(Cleaned!$K16648,Cleaned!$H16648,1))</f>
        <v>37</v>
      </c>
      <c r="M16648" t="str">
        <f t="shared" si="521"/>
        <v>Adult</v>
      </c>
    </row>
    <row r="16649" spans="1:13" x14ac:dyDescent="0.25">
      <c r="A16649">
        <v>26649</v>
      </c>
      <c r="B16649" t="s">
        <v>9555</v>
      </c>
      <c r="C16649" t="s">
        <v>81</v>
      </c>
      <c r="D16649" t="s">
        <v>26</v>
      </c>
      <c r="E16649" t="s">
        <v>11</v>
      </c>
      <c r="F16649" s="35">
        <v>44.177900000000001</v>
      </c>
      <c r="G16649" t="str">
        <f t="shared" si="520"/>
        <v>Casual Buyers</v>
      </c>
      <c r="H16649" s="4">
        <v>41780</v>
      </c>
      <c r="I16649">
        <f>WEEKDAY(Cleaned!$H16649)</f>
        <v>4</v>
      </c>
      <c r="J16649" t="s">
        <v>17</v>
      </c>
      <c r="K16649" s="4">
        <v>23826</v>
      </c>
      <c r="L16649">
        <f>INT(YEARFRAC(Cleaned!$K16649,Cleaned!$H16649,1))</f>
        <v>49</v>
      </c>
      <c r="M16649" t="str">
        <f t="shared" si="521"/>
        <v>Adult</v>
      </c>
    </row>
    <row r="16650" spans="1:13" x14ac:dyDescent="0.25">
      <c r="A16650">
        <v>26650</v>
      </c>
      <c r="B16650" t="s">
        <v>9578</v>
      </c>
      <c r="C16650" t="s">
        <v>81</v>
      </c>
      <c r="D16650" t="s">
        <v>26</v>
      </c>
      <c r="E16650" t="s">
        <v>11</v>
      </c>
      <c r="F16650" s="35">
        <v>2562.7822999999999</v>
      </c>
      <c r="G16650" t="str">
        <f t="shared" si="520"/>
        <v>Brand Seekers</v>
      </c>
      <c r="H16650" s="4">
        <v>41781</v>
      </c>
      <c r="I16650">
        <f>WEEKDAY(Cleaned!$H16650)</f>
        <v>5</v>
      </c>
      <c r="J16650" t="s">
        <v>16</v>
      </c>
      <c r="K16650" s="4">
        <v>21011</v>
      </c>
      <c r="L16650">
        <f>INT(YEARFRAC(Cleaned!$K16650,Cleaned!$H16650,1))</f>
        <v>56</v>
      </c>
      <c r="M16650" t="str">
        <f t="shared" si="521"/>
        <v>Seniors</v>
      </c>
    </row>
    <row r="16651" spans="1:13" x14ac:dyDescent="0.25">
      <c r="A16651">
        <v>26651</v>
      </c>
      <c r="B16651" t="s">
        <v>6858</v>
      </c>
      <c r="C16651" t="s">
        <v>81</v>
      </c>
      <c r="D16651" t="s">
        <v>26</v>
      </c>
      <c r="E16651" t="s">
        <v>11</v>
      </c>
      <c r="F16651" s="35">
        <v>82.852900000000005</v>
      </c>
      <c r="G16651" t="str">
        <f t="shared" si="520"/>
        <v>Casual Buyers</v>
      </c>
      <c r="H16651" s="4">
        <v>41782</v>
      </c>
      <c r="I16651">
        <f>WEEKDAY(Cleaned!$H16651)</f>
        <v>6</v>
      </c>
      <c r="J16651" t="s">
        <v>18</v>
      </c>
      <c r="K16651" s="4">
        <v>28073</v>
      </c>
      <c r="L16651">
        <f>INT(YEARFRAC(Cleaned!$K16651,Cleaned!$H16651,1))</f>
        <v>37</v>
      </c>
      <c r="M16651" t="str">
        <f t="shared" si="521"/>
        <v>Adult</v>
      </c>
    </row>
    <row r="16652" spans="1:13" x14ac:dyDescent="0.25">
      <c r="A16652">
        <v>26652</v>
      </c>
      <c r="B16652" t="s">
        <v>9560</v>
      </c>
      <c r="C16652" t="s">
        <v>81</v>
      </c>
      <c r="D16652" t="s">
        <v>26</v>
      </c>
      <c r="E16652" t="s">
        <v>11</v>
      </c>
      <c r="F16652" s="35">
        <v>40.432000000000002</v>
      </c>
      <c r="G16652" t="str">
        <f t="shared" si="520"/>
        <v>Casual Buyers</v>
      </c>
      <c r="H16652" s="4">
        <v>41783</v>
      </c>
      <c r="I16652">
        <f>WEEKDAY(Cleaned!$H16652)</f>
        <v>7</v>
      </c>
      <c r="J16652" t="s">
        <v>12</v>
      </c>
      <c r="K16652" s="4">
        <v>23853</v>
      </c>
      <c r="L16652">
        <f>INT(YEARFRAC(Cleaned!$K16652,Cleaned!$H16652,1))</f>
        <v>49</v>
      </c>
      <c r="M16652" t="str">
        <f t="shared" si="521"/>
        <v>Adult</v>
      </c>
    </row>
    <row r="16653" spans="1:13" x14ac:dyDescent="0.25">
      <c r="A16653">
        <v>26653</v>
      </c>
      <c r="B16653" t="s">
        <v>9579</v>
      </c>
      <c r="C16653" t="s">
        <v>81</v>
      </c>
      <c r="D16653" t="s">
        <v>26</v>
      </c>
      <c r="E16653" t="s">
        <v>11</v>
      </c>
      <c r="F16653" s="35">
        <v>42.962400000000002</v>
      </c>
      <c r="G16653" t="str">
        <f t="shared" si="520"/>
        <v>Casual Buyers</v>
      </c>
      <c r="H16653" s="4">
        <v>41785</v>
      </c>
      <c r="I16653">
        <f>WEEKDAY(Cleaned!$H16653)</f>
        <v>2</v>
      </c>
      <c r="J16653" t="s">
        <v>15</v>
      </c>
      <c r="K16653" s="4">
        <v>26056</v>
      </c>
      <c r="L16653">
        <f>INT(YEARFRAC(Cleaned!$K16653,Cleaned!$H16653,1))</f>
        <v>43</v>
      </c>
      <c r="M16653" t="str">
        <f t="shared" si="521"/>
        <v>Adult</v>
      </c>
    </row>
    <row r="16654" spans="1:13" x14ac:dyDescent="0.25">
      <c r="A16654">
        <v>26654</v>
      </c>
      <c r="B16654" t="s">
        <v>6825</v>
      </c>
      <c r="C16654" t="s">
        <v>81</v>
      </c>
      <c r="D16654" t="s">
        <v>26</v>
      </c>
      <c r="E16654" t="s">
        <v>11</v>
      </c>
      <c r="F16654" s="35">
        <v>30.144400000000001</v>
      </c>
      <c r="G16654" t="str">
        <f t="shared" si="520"/>
        <v>Casual Buyers</v>
      </c>
      <c r="H16654" s="4">
        <v>41790</v>
      </c>
      <c r="I16654">
        <f>WEEKDAY(Cleaned!$H16654)</f>
        <v>7</v>
      </c>
      <c r="J16654" t="s">
        <v>12</v>
      </c>
      <c r="K16654" s="4">
        <v>27167</v>
      </c>
      <c r="L16654">
        <f>INT(YEARFRAC(Cleaned!$K16654,Cleaned!$H16654,1))</f>
        <v>40</v>
      </c>
      <c r="M16654" t="str">
        <f t="shared" si="521"/>
        <v>Adult</v>
      </c>
    </row>
    <row r="16655" spans="1:13" x14ac:dyDescent="0.25">
      <c r="A16655">
        <v>26655</v>
      </c>
      <c r="B16655" t="s">
        <v>9573</v>
      </c>
      <c r="C16655" t="s">
        <v>81</v>
      </c>
      <c r="D16655" t="s">
        <v>26</v>
      </c>
      <c r="E16655" t="s">
        <v>11</v>
      </c>
      <c r="F16655" s="35">
        <v>132.5779</v>
      </c>
      <c r="G16655" t="str">
        <f t="shared" si="520"/>
        <v>Casual Buyers</v>
      </c>
      <c r="H16655" s="4">
        <v>41790</v>
      </c>
      <c r="I16655">
        <f>WEEKDAY(Cleaned!$H16655)</f>
        <v>7</v>
      </c>
      <c r="J16655" t="s">
        <v>18</v>
      </c>
      <c r="K16655" s="4">
        <v>25695</v>
      </c>
      <c r="L16655">
        <f>INT(YEARFRAC(Cleaned!$K16655,Cleaned!$H16655,1))</f>
        <v>44</v>
      </c>
      <c r="M16655" t="str">
        <f t="shared" si="521"/>
        <v>Adult</v>
      </c>
    </row>
    <row r="16656" spans="1:13" x14ac:dyDescent="0.25">
      <c r="A16656">
        <v>26656</v>
      </c>
      <c r="B16656" t="s">
        <v>9580</v>
      </c>
      <c r="C16656" t="s">
        <v>81</v>
      </c>
      <c r="D16656" t="s">
        <v>26</v>
      </c>
      <c r="E16656" t="s">
        <v>11</v>
      </c>
      <c r="F16656" s="35">
        <v>44.177900000000001</v>
      </c>
      <c r="G16656" t="str">
        <f t="shared" si="520"/>
        <v>Casual Buyers</v>
      </c>
      <c r="H16656" s="4">
        <v>41796</v>
      </c>
      <c r="I16656">
        <f>WEEKDAY(Cleaned!$H16656)</f>
        <v>6</v>
      </c>
      <c r="J16656" t="s">
        <v>13</v>
      </c>
      <c r="K16656" s="4">
        <v>23073</v>
      </c>
      <c r="L16656">
        <f>INT(YEARFRAC(Cleaned!$K16656,Cleaned!$H16656,1))</f>
        <v>51</v>
      </c>
      <c r="M16656" t="str">
        <f t="shared" si="521"/>
        <v>Seniors</v>
      </c>
    </row>
    <row r="16657" spans="1:13" x14ac:dyDescent="0.25">
      <c r="A16657">
        <v>26657</v>
      </c>
      <c r="B16657" t="s">
        <v>6772</v>
      </c>
      <c r="C16657" t="s">
        <v>81</v>
      </c>
      <c r="D16657" t="s">
        <v>26</v>
      </c>
      <c r="E16657" t="s">
        <v>11</v>
      </c>
      <c r="F16657" s="35">
        <v>59.658999999999999</v>
      </c>
      <c r="G16657" t="str">
        <f t="shared" si="520"/>
        <v>Casual Buyers</v>
      </c>
      <c r="H16657" s="4">
        <v>41797</v>
      </c>
      <c r="I16657">
        <f>WEEKDAY(Cleaned!$H16657)</f>
        <v>7</v>
      </c>
      <c r="J16657" t="s">
        <v>12</v>
      </c>
      <c r="K16657" s="4">
        <v>23582</v>
      </c>
      <c r="L16657">
        <f>INT(YEARFRAC(Cleaned!$K16657,Cleaned!$H16657,1))</f>
        <v>49</v>
      </c>
      <c r="M16657" t="str">
        <f t="shared" si="521"/>
        <v>Adult</v>
      </c>
    </row>
    <row r="16658" spans="1:13" x14ac:dyDescent="0.25">
      <c r="A16658">
        <v>26658</v>
      </c>
      <c r="B16658" t="s">
        <v>6815</v>
      </c>
      <c r="C16658" t="s">
        <v>81</v>
      </c>
      <c r="D16658" t="s">
        <v>26</v>
      </c>
      <c r="E16658" t="s">
        <v>11</v>
      </c>
      <c r="F16658" s="35">
        <v>62.951900000000002</v>
      </c>
      <c r="G16658" t="str">
        <f t="shared" si="520"/>
        <v>Casual Buyers</v>
      </c>
      <c r="H16658" s="4">
        <v>41799</v>
      </c>
      <c r="I16658">
        <f>WEEKDAY(Cleaned!$H16658)</f>
        <v>2</v>
      </c>
      <c r="J16658" t="s">
        <v>18</v>
      </c>
      <c r="K16658" s="4">
        <v>28959</v>
      </c>
      <c r="L16658">
        <f>INT(YEARFRAC(Cleaned!$K16658,Cleaned!$H16658,1))</f>
        <v>35</v>
      </c>
      <c r="M16658" t="str">
        <f t="shared" si="521"/>
        <v>Adult</v>
      </c>
    </row>
    <row r="16659" spans="1:13" x14ac:dyDescent="0.25">
      <c r="A16659">
        <v>26659</v>
      </c>
      <c r="B16659" t="s">
        <v>6630</v>
      </c>
      <c r="C16659" t="s">
        <v>81</v>
      </c>
      <c r="D16659" t="s">
        <v>26</v>
      </c>
      <c r="E16659" t="s">
        <v>11</v>
      </c>
      <c r="F16659" s="35">
        <v>70.134399999999999</v>
      </c>
      <c r="G16659" t="str">
        <f t="shared" si="520"/>
        <v>Casual Buyers</v>
      </c>
      <c r="H16659" s="4">
        <v>41801</v>
      </c>
      <c r="I16659">
        <f>WEEKDAY(Cleaned!$H16659)</f>
        <v>4</v>
      </c>
      <c r="J16659" t="s">
        <v>16</v>
      </c>
      <c r="K16659" s="4">
        <v>21465</v>
      </c>
      <c r="L16659">
        <f>INT(YEARFRAC(Cleaned!$K16659,Cleaned!$H16659,1))</f>
        <v>55</v>
      </c>
      <c r="M16659" t="str">
        <f t="shared" si="521"/>
        <v>Seniors</v>
      </c>
    </row>
    <row r="16660" spans="1:13" x14ac:dyDescent="0.25">
      <c r="A16660">
        <v>26660</v>
      </c>
      <c r="B16660" t="s">
        <v>6621</v>
      </c>
      <c r="C16660" t="s">
        <v>81</v>
      </c>
      <c r="D16660" t="s">
        <v>26</v>
      </c>
      <c r="E16660" t="s">
        <v>11</v>
      </c>
      <c r="F16660" s="35">
        <v>40.432000000000002</v>
      </c>
      <c r="G16660" t="str">
        <f t="shared" si="520"/>
        <v>Casual Buyers</v>
      </c>
      <c r="H16660" s="4">
        <v>41802</v>
      </c>
      <c r="I16660">
        <f>WEEKDAY(Cleaned!$H16660)</f>
        <v>5</v>
      </c>
      <c r="J16660" t="s">
        <v>18</v>
      </c>
      <c r="K16660" s="4">
        <v>26837</v>
      </c>
      <c r="L16660">
        <f>INT(YEARFRAC(Cleaned!$K16660,Cleaned!$H16660,1))</f>
        <v>40</v>
      </c>
      <c r="M16660" t="str">
        <f t="shared" si="521"/>
        <v>Adult</v>
      </c>
    </row>
    <row r="16661" spans="1:13" x14ac:dyDescent="0.25">
      <c r="A16661">
        <v>26661</v>
      </c>
      <c r="B16661" t="s">
        <v>6919</v>
      </c>
      <c r="C16661" t="s">
        <v>81</v>
      </c>
      <c r="D16661" t="s">
        <v>26</v>
      </c>
      <c r="E16661" t="s">
        <v>11</v>
      </c>
      <c r="F16661" s="35">
        <v>2.5305</v>
      </c>
      <c r="G16661" t="str">
        <f t="shared" si="520"/>
        <v>Casual Buyers</v>
      </c>
      <c r="H16661" s="4">
        <v>41804</v>
      </c>
      <c r="I16661">
        <f>WEEKDAY(Cleaned!$H16661)</f>
        <v>7</v>
      </c>
      <c r="J16661" t="s">
        <v>16</v>
      </c>
      <c r="K16661" s="4">
        <v>22409</v>
      </c>
      <c r="L16661">
        <f>INT(YEARFRAC(Cleaned!$K16661,Cleaned!$H16661,1))</f>
        <v>53</v>
      </c>
      <c r="M16661" t="str">
        <f t="shared" si="521"/>
        <v>Seniors</v>
      </c>
    </row>
    <row r="16662" spans="1:13" x14ac:dyDescent="0.25">
      <c r="A16662">
        <v>26662</v>
      </c>
      <c r="B16662" t="s">
        <v>9581</v>
      </c>
      <c r="C16662" t="s">
        <v>81</v>
      </c>
      <c r="D16662" t="s">
        <v>26</v>
      </c>
      <c r="E16662" t="s">
        <v>11</v>
      </c>
      <c r="F16662" s="35">
        <v>87.272900000000007</v>
      </c>
      <c r="G16662" t="str">
        <f t="shared" si="520"/>
        <v>Casual Buyers</v>
      </c>
      <c r="H16662" s="4">
        <v>41804</v>
      </c>
      <c r="I16662">
        <f>WEEKDAY(Cleaned!$H16662)</f>
        <v>7</v>
      </c>
      <c r="J16662" t="s">
        <v>16</v>
      </c>
      <c r="K16662" s="4">
        <v>25845</v>
      </c>
      <c r="L16662">
        <f>INT(YEARFRAC(Cleaned!$K16662,Cleaned!$H16662,1))</f>
        <v>43</v>
      </c>
      <c r="M16662" t="str">
        <f t="shared" si="521"/>
        <v>Adult</v>
      </c>
    </row>
    <row r="16663" spans="1:13" x14ac:dyDescent="0.25">
      <c r="A16663">
        <v>26663</v>
      </c>
      <c r="B16663" t="s">
        <v>9582</v>
      </c>
      <c r="C16663" t="s">
        <v>81</v>
      </c>
      <c r="D16663" t="s">
        <v>26</v>
      </c>
      <c r="E16663" t="s">
        <v>11</v>
      </c>
      <c r="F16663" s="35">
        <v>8.0443999999999996</v>
      </c>
      <c r="G16663" t="str">
        <f t="shared" si="520"/>
        <v>Casual Buyers</v>
      </c>
      <c r="H16663" s="4">
        <v>41809</v>
      </c>
      <c r="I16663">
        <f>WEEKDAY(Cleaned!$H16663)</f>
        <v>5</v>
      </c>
      <c r="J16663" t="s">
        <v>18</v>
      </c>
      <c r="K16663" s="4">
        <v>26620</v>
      </c>
      <c r="L16663">
        <f>INT(YEARFRAC(Cleaned!$K16663,Cleaned!$H16663,1))</f>
        <v>41</v>
      </c>
      <c r="M16663" t="str">
        <f t="shared" si="521"/>
        <v>Adult</v>
      </c>
    </row>
    <row r="16664" spans="1:13" x14ac:dyDescent="0.25">
      <c r="A16664">
        <v>26664</v>
      </c>
      <c r="B16664" t="s">
        <v>6759</v>
      </c>
      <c r="C16664" t="s">
        <v>81</v>
      </c>
      <c r="D16664" t="s">
        <v>26</v>
      </c>
      <c r="E16664" t="s">
        <v>11</v>
      </c>
      <c r="F16664" s="35">
        <v>26.486899999999999</v>
      </c>
      <c r="G16664" t="str">
        <f t="shared" si="520"/>
        <v>Casual Buyers</v>
      </c>
      <c r="H16664" s="4">
        <v>41813</v>
      </c>
      <c r="I16664">
        <f>WEEKDAY(Cleaned!$H16664)</f>
        <v>2</v>
      </c>
      <c r="J16664" t="s">
        <v>18</v>
      </c>
      <c r="K16664" s="4">
        <v>25350</v>
      </c>
      <c r="L16664">
        <f>INT(YEARFRAC(Cleaned!$K16664,Cleaned!$H16664,1))</f>
        <v>45</v>
      </c>
      <c r="M16664" t="str">
        <f t="shared" si="521"/>
        <v>Adult</v>
      </c>
    </row>
    <row r="16665" spans="1:13" x14ac:dyDescent="0.25">
      <c r="A16665">
        <v>26665</v>
      </c>
      <c r="B16665" t="s">
        <v>9569</v>
      </c>
      <c r="C16665" t="s">
        <v>81</v>
      </c>
      <c r="D16665" t="s">
        <v>26</v>
      </c>
      <c r="E16665" t="s">
        <v>11</v>
      </c>
      <c r="F16665" s="35">
        <v>2.5305</v>
      </c>
      <c r="G16665" t="str">
        <f t="shared" si="520"/>
        <v>Casual Buyers</v>
      </c>
      <c r="H16665" s="4">
        <v>41816</v>
      </c>
      <c r="I16665">
        <f>WEEKDAY(Cleaned!$H16665)</f>
        <v>5</v>
      </c>
      <c r="J16665" t="s">
        <v>14</v>
      </c>
      <c r="K16665" s="4">
        <v>23790</v>
      </c>
      <c r="L16665">
        <f>INT(YEARFRAC(Cleaned!$K16665,Cleaned!$H16665,1))</f>
        <v>49</v>
      </c>
      <c r="M16665" t="str">
        <f t="shared" si="521"/>
        <v>Adult</v>
      </c>
    </row>
    <row r="16666" spans="1:13" x14ac:dyDescent="0.25">
      <c r="A16666">
        <v>26666</v>
      </c>
      <c r="B16666" t="s">
        <v>9583</v>
      </c>
      <c r="C16666" t="s">
        <v>81</v>
      </c>
      <c r="D16666" t="s">
        <v>26</v>
      </c>
      <c r="E16666" t="s">
        <v>11</v>
      </c>
      <c r="F16666" s="35">
        <v>89.460800000000006</v>
      </c>
      <c r="G16666" t="str">
        <f t="shared" si="520"/>
        <v>Casual Buyers</v>
      </c>
      <c r="H16666" s="4">
        <v>41816</v>
      </c>
      <c r="I16666">
        <f>WEEKDAY(Cleaned!$H16666)</f>
        <v>5</v>
      </c>
      <c r="J16666" t="s">
        <v>16</v>
      </c>
      <c r="K16666" s="4">
        <v>16762</v>
      </c>
      <c r="L16666">
        <f>INT(YEARFRAC(Cleaned!$K16666,Cleaned!$H16666,1))</f>
        <v>68</v>
      </c>
      <c r="M16666" t="str">
        <f t="shared" si="521"/>
        <v>Elders</v>
      </c>
    </row>
    <row r="16667" spans="1:13" x14ac:dyDescent="0.25">
      <c r="A16667">
        <v>26667</v>
      </c>
      <c r="B16667" t="s">
        <v>6640</v>
      </c>
      <c r="C16667" t="s">
        <v>81</v>
      </c>
      <c r="D16667" t="s">
        <v>26</v>
      </c>
      <c r="E16667" t="s">
        <v>11</v>
      </c>
      <c r="F16667" s="35">
        <v>86.720399999999998</v>
      </c>
      <c r="G16667" t="str">
        <f t="shared" si="520"/>
        <v>Casual Buyers</v>
      </c>
      <c r="H16667" s="4">
        <v>41820</v>
      </c>
      <c r="I16667">
        <f>WEEKDAY(Cleaned!$H16667)</f>
        <v>2</v>
      </c>
      <c r="J16667" t="s">
        <v>18</v>
      </c>
      <c r="K16667" s="4">
        <v>25606</v>
      </c>
      <c r="L16667">
        <f>INT(YEARFRAC(Cleaned!$K16667,Cleaned!$H16667,1))</f>
        <v>44</v>
      </c>
      <c r="M16667" t="str">
        <f t="shared" si="521"/>
        <v>Adult</v>
      </c>
    </row>
    <row r="16668" spans="1:13" x14ac:dyDescent="0.25">
      <c r="A16668">
        <v>26668</v>
      </c>
      <c r="B16668" t="s">
        <v>7248</v>
      </c>
      <c r="C16668" t="s">
        <v>81</v>
      </c>
      <c r="D16668" t="s">
        <v>26</v>
      </c>
      <c r="E16668" t="s">
        <v>19</v>
      </c>
      <c r="F16668" s="35">
        <v>3953.9884000000002</v>
      </c>
      <c r="G16668" t="str">
        <f t="shared" si="520"/>
        <v>Brand Seekers</v>
      </c>
      <c r="H16668" s="4">
        <v>40713</v>
      </c>
      <c r="I16668">
        <f>WEEKDAY(Cleaned!$H16668)</f>
        <v>1</v>
      </c>
      <c r="J16668" t="s">
        <v>13</v>
      </c>
      <c r="K16668" s="4">
        <v>21654</v>
      </c>
      <c r="L16668">
        <f>INT(YEARFRAC(Cleaned!$K16668,Cleaned!$H16668,1))</f>
        <v>52</v>
      </c>
      <c r="M16668" t="str">
        <f t="shared" si="521"/>
        <v>Seniors</v>
      </c>
    </row>
    <row r="16669" spans="1:13" x14ac:dyDescent="0.25">
      <c r="A16669">
        <v>26669</v>
      </c>
      <c r="B16669" t="s">
        <v>7355</v>
      </c>
      <c r="C16669" t="s">
        <v>81</v>
      </c>
      <c r="D16669" t="s">
        <v>26</v>
      </c>
      <c r="E16669" t="s">
        <v>19</v>
      </c>
      <c r="F16669" s="35">
        <v>3756.989</v>
      </c>
      <c r="G16669" t="str">
        <f t="shared" si="520"/>
        <v>Brand Seekers</v>
      </c>
      <c r="H16669" s="4">
        <v>40715</v>
      </c>
      <c r="I16669">
        <f>WEEKDAY(Cleaned!$H16669)</f>
        <v>3</v>
      </c>
      <c r="J16669" t="s">
        <v>12</v>
      </c>
      <c r="K16669" s="4">
        <v>26041</v>
      </c>
      <c r="L16669">
        <f>INT(YEARFRAC(Cleaned!$K16669,Cleaned!$H16669,1))</f>
        <v>40</v>
      </c>
      <c r="M16669" t="str">
        <f t="shared" si="521"/>
        <v>Adult</v>
      </c>
    </row>
    <row r="16670" spans="1:13" x14ac:dyDescent="0.25">
      <c r="A16670">
        <v>26670</v>
      </c>
      <c r="B16670" t="s">
        <v>7650</v>
      </c>
      <c r="C16670" t="s">
        <v>81</v>
      </c>
      <c r="D16670" t="s">
        <v>26</v>
      </c>
      <c r="E16670" t="s">
        <v>19</v>
      </c>
      <c r="F16670" s="35">
        <v>3953.9884000000002</v>
      </c>
      <c r="G16670" t="str">
        <f t="shared" si="520"/>
        <v>Brand Seekers</v>
      </c>
      <c r="H16670" s="4">
        <v>40720</v>
      </c>
      <c r="I16670">
        <f>WEEKDAY(Cleaned!$H16670)</f>
        <v>1</v>
      </c>
      <c r="J16670" t="s">
        <v>12</v>
      </c>
      <c r="K16670" s="4">
        <v>19864</v>
      </c>
      <c r="L16670">
        <f>INT(YEARFRAC(Cleaned!$K16670,Cleaned!$H16670,1))</f>
        <v>57</v>
      </c>
      <c r="M16670" t="str">
        <f t="shared" si="521"/>
        <v>Seniors</v>
      </c>
    </row>
    <row r="16671" spans="1:13" x14ac:dyDescent="0.25">
      <c r="A16671">
        <v>26671</v>
      </c>
      <c r="B16671" t="s">
        <v>7369</v>
      </c>
      <c r="C16671" t="s">
        <v>81</v>
      </c>
      <c r="D16671" t="s">
        <v>26</v>
      </c>
      <c r="E16671" t="s">
        <v>19</v>
      </c>
      <c r="F16671" s="35">
        <v>3953.9884000000002</v>
      </c>
      <c r="G16671" t="str">
        <f t="shared" si="520"/>
        <v>Brand Seekers</v>
      </c>
      <c r="H16671" s="4">
        <v>40745</v>
      </c>
      <c r="I16671">
        <f>WEEKDAY(Cleaned!$H16671)</f>
        <v>5</v>
      </c>
      <c r="J16671" t="s">
        <v>12</v>
      </c>
      <c r="K16671" s="4">
        <v>26102</v>
      </c>
      <c r="L16671">
        <f>INT(YEARFRAC(Cleaned!$K16671,Cleaned!$H16671,1))</f>
        <v>40</v>
      </c>
      <c r="M16671" t="str">
        <f t="shared" si="521"/>
        <v>Adult</v>
      </c>
    </row>
    <row r="16672" spans="1:13" x14ac:dyDescent="0.25">
      <c r="A16672">
        <v>26672</v>
      </c>
      <c r="B16672" t="s">
        <v>7245</v>
      </c>
      <c r="C16672" t="s">
        <v>81</v>
      </c>
      <c r="D16672" t="s">
        <v>26</v>
      </c>
      <c r="E16672" t="s">
        <v>19</v>
      </c>
      <c r="F16672" s="35">
        <v>3953.9884000000002</v>
      </c>
      <c r="G16672" t="str">
        <f t="shared" si="520"/>
        <v>Brand Seekers</v>
      </c>
      <c r="H16672" s="4">
        <v>40748</v>
      </c>
      <c r="I16672">
        <f>WEEKDAY(Cleaned!$H16672)</f>
        <v>1</v>
      </c>
      <c r="J16672" t="s">
        <v>12</v>
      </c>
      <c r="K16672" s="4">
        <v>28328</v>
      </c>
      <c r="L16672">
        <f>INT(YEARFRAC(Cleaned!$K16672,Cleaned!$H16672,1))</f>
        <v>34</v>
      </c>
      <c r="M16672" t="str">
        <f t="shared" si="521"/>
        <v>Young Adult</v>
      </c>
    </row>
    <row r="16673" spans="1:13" x14ac:dyDescent="0.25">
      <c r="A16673">
        <v>26673</v>
      </c>
      <c r="B16673" t="s">
        <v>7622</v>
      </c>
      <c r="C16673" t="s">
        <v>81</v>
      </c>
      <c r="D16673" t="s">
        <v>26</v>
      </c>
      <c r="E16673" t="s">
        <v>19</v>
      </c>
      <c r="F16673" s="35">
        <v>3953.9884000000002</v>
      </c>
      <c r="G16673" t="str">
        <f t="shared" si="520"/>
        <v>Brand Seekers</v>
      </c>
      <c r="H16673" s="4">
        <v>40756</v>
      </c>
      <c r="I16673">
        <f>WEEKDAY(Cleaned!$H16673)</f>
        <v>2</v>
      </c>
      <c r="J16673" t="s">
        <v>12</v>
      </c>
      <c r="K16673" s="4">
        <v>25739</v>
      </c>
      <c r="L16673">
        <f>INT(YEARFRAC(Cleaned!$K16673,Cleaned!$H16673,1))</f>
        <v>41</v>
      </c>
      <c r="M16673" t="str">
        <f t="shared" si="521"/>
        <v>Adult</v>
      </c>
    </row>
    <row r="16674" spans="1:13" x14ac:dyDescent="0.25">
      <c r="A16674">
        <v>26674</v>
      </c>
      <c r="B16674" t="s">
        <v>7154</v>
      </c>
      <c r="C16674" t="s">
        <v>81</v>
      </c>
      <c r="D16674" t="s">
        <v>26</v>
      </c>
      <c r="E16674" t="s">
        <v>19</v>
      </c>
      <c r="F16674" s="35">
        <v>3756.989</v>
      </c>
      <c r="G16674" t="str">
        <f t="shared" si="520"/>
        <v>Brand Seekers</v>
      </c>
      <c r="H16674" s="4">
        <v>40764</v>
      </c>
      <c r="I16674">
        <f>WEEKDAY(Cleaned!$H16674)</f>
        <v>3</v>
      </c>
      <c r="J16674" t="s">
        <v>12</v>
      </c>
      <c r="K16674" s="4">
        <v>26333</v>
      </c>
      <c r="L16674">
        <f>INT(YEARFRAC(Cleaned!$K16674,Cleaned!$H16674,1))</f>
        <v>39</v>
      </c>
      <c r="M16674" t="str">
        <f t="shared" si="521"/>
        <v>Adult</v>
      </c>
    </row>
    <row r="16675" spans="1:13" x14ac:dyDescent="0.25">
      <c r="A16675">
        <v>26675</v>
      </c>
      <c r="B16675" t="s">
        <v>7462</v>
      </c>
      <c r="C16675" t="s">
        <v>81</v>
      </c>
      <c r="D16675" t="s">
        <v>26</v>
      </c>
      <c r="E16675" t="s">
        <v>19</v>
      </c>
      <c r="F16675" s="35">
        <v>3953.9884000000002</v>
      </c>
      <c r="G16675" t="str">
        <f t="shared" si="520"/>
        <v>Brand Seekers</v>
      </c>
      <c r="H16675" s="4">
        <v>40774</v>
      </c>
      <c r="I16675">
        <f>WEEKDAY(Cleaned!$H16675)</f>
        <v>6</v>
      </c>
      <c r="J16675" t="s">
        <v>12</v>
      </c>
      <c r="K16675" s="4">
        <v>16965</v>
      </c>
      <c r="L16675">
        <f>INT(YEARFRAC(Cleaned!$K16675,Cleaned!$H16675,1))</f>
        <v>65</v>
      </c>
      <c r="M16675" t="str">
        <f t="shared" si="521"/>
        <v>Elders</v>
      </c>
    </row>
    <row r="16676" spans="1:13" x14ac:dyDescent="0.25">
      <c r="A16676">
        <v>26676</v>
      </c>
      <c r="B16676" t="s">
        <v>7593</v>
      </c>
      <c r="C16676" t="s">
        <v>81</v>
      </c>
      <c r="D16676" t="s">
        <v>26</v>
      </c>
      <c r="E16676" t="s">
        <v>19</v>
      </c>
      <c r="F16676" s="35">
        <v>3953.9884000000002</v>
      </c>
      <c r="G16676" t="str">
        <f t="shared" si="520"/>
        <v>Brand Seekers</v>
      </c>
      <c r="H16676" s="4">
        <v>40782</v>
      </c>
      <c r="I16676">
        <f>WEEKDAY(Cleaned!$H16676)</f>
        <v>7</v>
      </c>
      <c r="J16676" t="s">
        <v>13</v>
      </c>
      <c r="K16676" s="4">
        <v>24833</v>
      </c>
      <c r="L16676">
        <f>INT(YEARFRAC(Cleaned!$K16676,Cleaned!$H16676,1))</f>
        <v>43</v>
      </c>
      <c r="M16676" t="str">
        <f t="shared" si="521"/>
        <v>Adult</v>
      </c>
    </row>
    <row r="16677" spans="1:13" x14ac:dyDescent="0.25">
      <c r="A16677">
        <v>26677</v>
      </c>
      <c r="B16677" t="s">
        <v>7468</v>
      </c>
      <c r="C16677" t="s">
        <v>81</v>
      </c>
      <c r="D16677" t="s">
        <v>26</v>
      </c>
      <c r="E16677" t="s">
        <v>19</v>
      </c>
      <c r="F16677" s="35">
        <v>3953.9884000000002</v>
      </c>
      <c r="G16677" t="str">
        <f t="shared" si="520"/>
        <v>Brand Seekers</v>
      </c>
      <c r="H16677" s="4">
        <v>40823</v>
      </c>
      <c r="I16677">
        <f>WEEKDAY(Cleaned!$H16677)</f>
        <v>6</v>
      </c>
      <c r="J16677" t="s">
        <v>12</v>
      </c>
      <c r="K16677" s="4">
        <v>16612</v>
      </c>
      <c r="L16677">
        <f>INT(YEARFRAC(Cleaned!$K16677,Cleaned!$H16677,1))</f>
        <v>66</v>
      </c>
      <c r="M16677" t="str">
        <f t="shared" si="521"/>
        <v>Elders</v>
      </c>
    </row>
    <row r="16678" spans="1:13" x14ac:dyDescent="0.25">
      <c r="A16678">
        <v>26678</v>
      </c>
      <c r="B16678" t="s">
        <v>7352</v>
      </c>
      <c r="C16678" t="s">
        <v>81</v>
      </c>
      <c r="D16678" t="s">
        <v>26</v>
      </c>
      <c r="E16678" t="s">
        <v>19</v>
      </c>
      <c r="F16678" s="35">
        <v>3729.364</v>
      </c>
      <c r="G16678" t="str">
        <f t="shared" si="520"/>
        <v>Brand Seekers</v>
      </c>
      <c r="H16678" s="4">
        <v>40829</v>
      </c>
      <c r="I16678">
        <f>WEEKDAY(Cleaned!$H16678)</f>
        <v>5</v>
      </c>
      <c r="J16678" t="s">
        <v>12</v>
      </c>
      <c r="K16678" s="4">
        <v>24629</v>
      </c>
      <c r="L16678">
        <f>INT(YEARFRAC(Cleaned!$K16678,Cleaned!$H16678,1))</f>
        <v>44</v>
      </c>
      <c r="M16678" t="str">
        <f t="shared" si="521"/>
        <v>Adult</v>
      </c>
    </row>
    <row r="16679" spans="1:13" x14ac:dyDescent="0.25">
      <c r="A16679">
        <v>26679</v>
      </c>
      <c r="B16679" t="s">
        <v>7616</v>
      </c>
      <c r="C16679" t="s">
        <v>81</v>
      </c>
      <c r="D16679" t="s">
        <v>26</v>
      </c>
      <c r="E16679" t="s">
        <v>19</v>
      </c>
      <c r="F16679" s="35">
        <v>772.50360000000001</v>
      </c>
      <c r="G16679" t="str">
        <f t="shared" si="520"/>
        <v>Casual Buyers</v>
      </c>
      <c r="H16679" s="4">
        <v>40836</v>
      </c>
      <c r="I16679">
        <f>WEEKDAY(Cleaned!$H16679)</f>
        <v>5</v>
      </c>
      <c r="J16679" t="s">
        <v>17</v>
      </c>
      <c r="K16679" s="4">
        <v>27616</v>
      </c>
      <c r="L16679">
        <f>INT(YEARFRAC(Cleaned!$K16679,Cleaned!$H16679,1))</f>
        <v>36</v>
      </c>
      <c r="M16679" t="str">
        <f t="shared" si="521"/>
        <v>Adult</v>
      </c>
    </row>
    <row r="16680" spans="1:13" x14ac:dyDescent="0.25">
      <c r="A16680">
        <v>26680</v>
      </c>
      <c r="B16680" t="s">
        <v>9584</v>
      </c>
      <c r="C16680" t="s">
        <v>81</v>
      </c>
      <c r="D16680" t="s">
        <v>26</v>
      </c>
      <c r="E16680" t="s">
        <v>19</v>
      </c>
      <c r="F16680" s="35">
        <v>3953.9884000000002</v>
      </c>
      <c r="G16680" t="str">
        <f t="shared" si="520"/>
        <v>Brand Seekers</v>
      </c>
      <c r="H16680" s="4">
        <v>40857</v>
      </c>
      <c r="I16680">
        <f>WEEKDAY(Cleaned!$H16680)</f>
        <v>5</v>
      </c>
      <c r="J16680" t="s">
        <v>12</v>
      </c>
      <c r="K16680" s="4">
        <v>26244</v>
      </c>
      <c r="L16680">
        <f>INT(YEARFRAC(Cleaned!$K16680,Cleaned!$H16680,1))</f>
        <v>40</v>
      </c>
      <c r="M16680" t="str">
        <f t="shared" si="521"/>
        <v>Adult</v>
      </c>
    </row>
    <row r="16681" spans="1:13" x14ac:dyDescent="0.25">
      <c r="A16681">
        <v>26681</v>
      </c>
      <c r="B16681" t="s">
        <v>7172</v>
      </c>
      <c r="C16681" t="s">
        <v>81</v>
      </c>
      <c r="D16681" t="s">
        <v>26</v>
      </c>
      <c r="E16681" t="s">
        <v>19</v>
      </c>
      <c r="F16681" s="35">
        <v>3953.9884000000002</v>
      </c>
      <c r="G16681" t="str">
        <f t="shared" si="520"/>
        <v>Brand Seekers</v>
      </c>
      <c r="H16681" s="4">
        <v>40860</v>
      </c>
      <c r="I16681">
        <f>WEEKDAY(Cleaned!$H16681)</f>
        <v>1</v>
      </c>
      <c r="J16681" t="s">
        <v>12</v>
      </c>
      <c r="K16681" s="4">
        <v>28395</v>
      </c>
      <c r="L16681">
        <f>INT(YEARFRAC(Cleaned!$K16681,Cleaned!$H16681,1))</f>
        <v>34</v>
      </c>
      <c r="M16681" t="str">
        <f t="shared" si="521"/>
        <v>Young Adult</v>
      </c>
    </row>
    <row r="16682" spans="1:13" x14ac:dyDescent="0.25">
      <c r="A16682">
        <v>26682</v>
      </c>
      <c r="B16682" t="s">
        <v>7153</v>
      </c>
      <c r="C16682" t="s">
        <v>81</v>
      </c>
      <c r="D16682" t="s">
        <v>26</v>
      </c>
      <c r="E16682" t="s">
        <v>19</v>
      </c>
      <c r="F16682" s="35">
        <v>3953.9884000000002</v>
      </c>
      <c r="G16682" t="str">
        <f t="shared" si="520"/>
        <v>Brand Seekers</v>
      </c>
      <c r="H16682" s="4">
        <v>40865</v>
      </c>
      <c r="I16682">
        <f>WEEKDAY(Cleaned!$H16682)</f>
        <v>6</v>
      </c>
      <c r="J16682" t="s">
        <v>12</v>
      </c>
      <c r="K16682" s="4">
        <v>15285</v>
      </c>
      <c r="L16682">
        <f>INT(YEARFRAC(Cleaned!$K16682,Cleaned!$H16682,1))</f>
        <v>70</v>
      </c>
      <c r="M16682" t="str">
        <f t="shared" si="521"/>
        <v>Elders</v>
      </c>
    </row>
    <row r="16683" spans="1:13" x14ac:dyDescent="0.25">
      <c r="A16683">
        <v>26683</v>
      </c>
      <c r="B16683" t="s">
        <v>7399</v>
      </c>
      <c r="C16683" t="s">
        <v>81</v>
      </c>
      <c r="D16683" t="s">
        <v>26</v>
      </c>
      <c r="E16683" t="s">
        <v>19</v>
      </c>
      <c r="F16683" s="35">
        <v>3953.9884000000002</v>
      </c>
      <c r="G16683" t="str">
        <f t="shared" si="520"/>
        <v>Brand Seekers</v>
      </c>
      <c r="H16683" s="4">
        <v>40879</v>
      </c>
      <c r="I16683">
        <f>WEEKDAY(Cleaned!$H16683)</f>
        <v>6</v>
      </c>
      <c r="J16683" t="s">
        <v>17</v>
      </c>
      <c r="K16683" s="4">
        <v>26987</v>
      </c>
      <c r="L16683">
        <f>INT(YEARFRAC(Cleaned!$K16683,Cleaned!$H16683,1))</f>
        <v>38</v>
      </c>
      <c r="M16683" t="str">
        <f t="shared" si="521"/>
        <v>Adult</v>
      </c>
    </row>
    <row r="16684" spans="1:13" x14ac:dyDescent="0.25">
      <c r="A16684">
        <v>26684</v>
      </c>
      <c r="B16684" t="s">
        <v>7485</v>
      </c>
      <c r="C16684" t="s">
        <v>81</v>
      </c>
      <c r="D16684" t="s">
        <v>26</v>
      </c>
      <c r="E16684" t="s">
        <v>19</v>
      </c>
      <c r="F16684" s="35">
        <v>772.50360000000001</v>
      </c>
      <c r="G16684" t="str">
        <f t="shared" si="520"/>
        <v>Casual Buyers</v>
      </c>
      <c r="H16684" s="4">
        <v>40901</v>
      </c>
      <c r="I16684">
        <f>WEEKDAY(Cleaned!$H16684)</f>
        <v>7</v>
      </c>
      <c r="J16684" t="s">
        <v>14</v>
      </c>
      <c r="K16684" s="4">
        <v>28328</v>
      </c>
      <c r="L16684">
        <f>INT(YEARFRAC(Cleaned!$K16684,Cleaned!$H16684,1))</f>
        <v>34</v>
      </c>
      <c r="M16684" t="str">
        <f t="shared" si="521"/>
        <v>Young Adult</v>
      </c>
    </row>
    <row r="16685" spans="1:13" x14ac:dyDescent="0.25">
      <c r="A16685">
        <v>26685</v>
      </c>
      <c r="B16685" t="s">
        <v>7391</v>
      </c>
      <c r="C16685" t="s">
        <v>81</v>
      </c>
      <c r="D16685" t="s">
        <v>26</v>
      </c>
      <c r="E16685" t="s">
        <v>19</v>
      </c>
      <c r="F16685" s="35">
        <v>3953.9884000000002</v>
      </c>
      <c r="G16685" t="str">
        <f t="shared" si="520"/>
        <v>Brand Seekers</v>
      </c>
      <c r="H16685" s="4">
        <v>40962</v>
      </c>
      <c r="I16685">
        <f>WEEKDAY(Cleaned!$H16685)</f>
        <v>5</v>
      </c>
      <c r="J16685" t="s">
        <v>12</v>
      </c>
      <c r="K16685" s="4">
        <v>26187</v>
      </c>
      <c r="L16685">
        <f>INT(YEARFRAC(Cleaned!$K16685,Cleaned!$H16685,1))</f>
        <v>40</v>
      </c>
      <c r="M16685" t="str">
        <f t="shared" si="521"/>
        <v>Adult</v>
      </c>
    </row>
    <row r="16686" spans="1:13" x14ac:dyDescent="0.25">
      <c r="A16686">
        <v>26686</v>
      </c>
      <c r="B16686" t="s">
        <v>7557</v>
      </c>
      <c r="C16686" t="s">
        <v>81</v>
      </c>
      <c r="D16686" t="s">
        <v>26</v>
      </c>
      <c r="E16686" t="s">
        <v>19</v>
      </c>
      <c r="F16686" s="35">
        <v>3953.9884000000002</v>
      </c>
      <c r="G16686" t="str">
        <f t="shared" si="520"/>
        <v>Brand Seekers</v>
      </c>
      <c r="H16686" s="4">
        <v>40962</v>
      </c>
      <c r="I16686">
        <f>WEEKDAY(Cleaned!$H16686)</f>
        <v>5</v>
      </c>
      <c r="J16686" t="s">
        <v>13</v>
      </c>
      <c r="K16686" s="4">
        <v>19523</v>
      </c>
      <c r="L16686">
        <f>INT(YEARFRAC(Cleaned!$K16686,Cleaned!$H16686,1))</f>
        <v>58</v>
      </c>
      <c r="M16686" t="str">
        <f t="shared" si="521"/>
        <v>Seniors</v>
      </c>
    </row>
    <row r="16687" spans="1:13" x14ac:dyDescent="0.25">
      <c r="A16687">
        <v>26687</v>
      </c>
      <c r="B16687" t="s">
        <v>7511</v>
      </c>
      <c r="C16687" t="s">
        <v>81</v>
      </c>
      <c r="D16687" t="s">
        <v>26</v>
      </c>
      <c r="E16687" t="s">
        <v>19</v>
      </c>
      <c r="F16687" s="35">
        <v>772.50360000000001</v>
      </c>
      <c r="G16687" t="str">
        <f t="shared" si="520"/>
        <v>Casual Buyers</v>
      </c>
      <c r="H16687" s="4">
        <v>40973</v>
      </c>
      <c r="I16687">
        <f>WEEKDAY(Cleaned!$H16687)</f>
        <v>2</v>
      </c>
      <c r="J16687" t="s">
        <v>16</v>
      </c>
      <c r="K16687" s="4">
        <v>23351</v>
      </c>
      <c r="L16687">
        <f>INT(YEARFRAC(Cleaned!$K16687,Cleaned!$H16687,1))</f>
        <v>48</v>
      </c>
      <c r="M16687" t="str">
        <f t="shared" si="521"/>
        <v>Adult</v>
      </c>
    </row>
    <row r="16688" spans="1:13" x14ac:dyDescent="0.25">
      <c r="A16688">
        <v>26688</v>
      </c>
      <c r="B16688" t="s">
        <v>7326</v>
      </c>
      <c r="C16688" t="s">
        <v>81</v>
      </c>
      <c r="D16688" t="s">
        <v>26</v>
      </c>
      <c r="E16688" t="s">
        <v>19</v>
      </c>
      <c r="F16688" s="35">
        <v>3953.9884000000002</v>
      </c>
      <c r="G16688" t="str">
        <f t="shared" si="520"/>
        <v>Brand Seekers</v>
      </c>
      <c r="H16688" s="4">
        <v>41015</v>
      </c>
      <c r="I16688">
        <f>WEEKDAY(Cleaned!$H16688)</f>
        <v>2</v>
      </c>
      <c r="J16688" t="s">
        <v>13</v>
      </c>
      <c r="K16688" s="4">
        <v>22404</v>
      </c>
      <c r="L16688">
        <f>INT(YEARFRAC(Cleaned!$K16688,Cleaned!$H16688,1))</f>
        <v>50</v>
      </c>
      <c r="M16688" t="str">
        <f t="shared" si="521"/>
        <v>Seniors</v>
      </c>
    </row>
    <row r="16689" spans="1:13" x14ac:dyDescent="0.25">
      <c r="A16689">
        <v>26689</v>
      </c>
      <c r="B16689" t="s">
        <v>9585</v>
      </c>
      <c r="C16689" t="s">
        <v>81</v>
      </c>
      <c r="D16689" t="s">
        <v>26</v>
      </c>
      <c r="E16689" t="s">
        <v>19</v>
      </c>
      <c r="F16689" s="35">
        <v>772.50360000000001</v>
      </c>
      <c r="G16689" t="str">
        <f t="shared" si="520"/>
        <v>Casual Buyers</v>
      </c>
      <c r="H16689" s="4">
        <v>41046</v>
      </c>
      <c r="I16689">
        <f>WEEKDAY(Cleaned!$H16689)</f>
        <v>5</v>
      </c>
      <c r="J16689" t="s">
        <v>15</v>
      </c>
      <c r="K16689" s="4">
        <v>25858</v>
      </c>
      <c r="L16689">
        <f>INT(YEARFRAC(Cleaned!$K16689,Cleaned!$H16689,1))</f>
        <v>41</v>
      </c>
      <c r="M16689" t="str">
        <f t="shared" si="521"/>
        <v>Adult</v>
      </c>
    </row>
    <row r="16690" spans="1:13" x14ac:dyDescent="0.25">
      <c r="A16690">
        <v>26690</v>
      </c>
      <c r="B16690" t="s">
        <v>7443</v>
      </c>
      <c r="C16690" t="s">
        <v>81</v>
      </c>
      <c r="D16690" t="s">
        <v>26</v>
      </c>
      <c r="E16690" t="s">
        <v>19</v>
      </c>
      <c r="F16690" s="35">
        <v>1105.4834000000001</v>
      </c>
      <c r="G16690" t="str">
        <f t="shared" si="520"/>
        <v>Casual Buyers</v>
      </c>
      <c r="H16690" s="4">
        <v>41060</v>
      </c>
      <c r="I16690">
        <f>WEEKDAY(Cleaned!$H16690)</f>
        <v>5</v>
      </c>
      <c r="J16690" t="s">
        <v>13</v>
      </c>
      <c r="K16690" s="4">
        <v>27493</v>
      </c>
      <c r="L16690">
        <f>INT(YEARFRAC(Cleaned!$K16690,Cleaned!$H16690,1))</f>
        <v>37</v>
      </c>
      <c r="M16690" t="str">
        <f t="shared" si="521"/>
        <v>Adult</v>
      </c>
    </row>
    <row r="16691" spans="1:13" x14ac:dyDescent="0.25">
      <c r="A16691">
        <v>26691</v>
      </c>
      <c r="B16691" t="s">
        <v>7277</v>
      </c>
      <c r="C16691" t="s">
        <v>81</v>
      </c>
      <c r="D16691" t="s">
        <v>26</v>
      </c>
      <c r="E16691" t="s">
        <v>19</v>
      </c>
      <c r="F16691" s="35">
        <v>2699.9018000000001</v>
      </c>
      <c r="G16691" t="str">
        <f t="shared" si="520"/>
        <v>Brand Seekers</v>
      </c>
      <c r="H16691" s="4">
        <v>41061</v>
      </c>
      <c r="I16691">
        <f>WEEKDAY(Cleaned!$H16691)</f>
        <v>6</v>
      </c>
      <c r="J16691" t="s">
        <v>16</v>
      </c>
      <c r="K16691" s="4">
        <v>19421</v>
      </c>
      <c r="L16691">
        <f>INT(YEARFRAC(Cleaned!$K16691,Cleaned!$H16691,1))</f>
        <v>59</v>
      </c>
      <c r="M16691" t="str">
        <f t="shared" si="521"/>
        <v>Seniors</v>
      </c>
    </row>
    <row r="16692" spans="1:13" x14ac:dyDescent="0.25">
      <c r="A16692">
        <v>26692</v>
      </c>
      <c r="B16692" t="s">
        <v>7569</v>
      </c>
      <c r="C16692" t="s">
        <v>81</v>
      </c>
      <c r="D16692" t="s">
        <v>26</v>
      </c>
      <c r="E16692" t="s">
        <v>19</v>
      </c>
      <c r="F16692" s="35">
        <v>2410.6266000000001</v>
      </c>
      <c r="G16692" t="str">
        <f t="shared" si="520"/>
        <v>Brand Seekers</v>
      </c>
      <c r="H16692" s="4">
        <v>41061</v>
      </c>
      <c r="I16692">
        <f>WEEKDAY(Cleaned!$H16692)</f>
        <v>6</v>
      </c>
      <c r="J16692" t="s">
        <v>16</v>
      </c>
      <c r="K16692" s="4">
        <v>24479</v>
      </c>
      <c r="L16692">
        <f>INT(YEARFRAC(Cleaned!$K16692,Cleaned!$H16692,1))</f>
        <v>45</v>
      </c>
      <c r="M16692" t="str">
        <f t="shared" si="521"/>
        <v>Adult</v>
      </c>
    </row>
    <row r="16693" spans="1:13" x14ac:dyDescent="0.25">
      <c r="A16693">
        <v>26693</v>
      </c>
      <c r="B16693" t="s">
        <v>7261</v>
      </c>
      <c r="C16693" t="s">
        <v>81</v>
      </c>
      <c r="D16693" t="s">
        <v>26</v>
      </c>
      <c r="E16693" t="s">
        <v>19</v>
      </c>
      <c r="F16693" s="35">
        <v>2410.6266000000001</v>
      </c>
      <c r="G16693" t="str">
        <f t="shared" si="520"/>
        <v>Brand Seekers</v>
      </c>
      <c r="H16693" s="4">
        <v>41065</v>
      </c>
      <c r="I16693">
        <f>WEEKDAY(Cleaned!$H16693)</f>
        <v>3</v>
      </c>
      <c r="J16693" t="s">
        <v>13</v>
      </c>
      <c r="K16693" s="4">
        <v>27024</v>
      </c>
      <c r="L16693">
        <f>INT(YEARFRAC(Cleaned!$K16693,Cleaned!$H16693,1))</f>
        <v>38</v>
      </c>
      <c r="M16693" t="str">
        <f t="shared" si="521"/>
        <v>Adult</v>
      </c>
    </row>
    <row r="16694" spans="1:13" x14ac:dyDescent="0.25">
      <c r="A16694">
        <v>26694</v>
      </c>
      <c r="B16694" t="s">
        <v>7437</v>
      </c>
      <c r="C16694" t="s">
        <v>81</v>
      </c>
      <c r="D16694" t="s">
        <v>26</v>
      </c>
      <c r="E16694" t="s">
        <v>19</v>
      </c>
      <c r="F16694" s="35">
        <v>2410.6266000000001</v>
      </c>
      <c r="G16694" t="str">
        <f t="shared" si="520"/>
        <v>Brand Seekers</v>
      </c>
      <c r="H16694" s="4">
        <v>41066</v>
      </c>
      <c r="I16694">
        <f>WEEKDAY(Cleaned!$H16694)</f>
        <v>4</v>
      </c>
      <c r="J16694" t="s">
        <v>17</v>
      </c>
      <c r="K16694" s="4">
        <v>23845</v>
      </c>
      <c r="L16694">
        <f>INT(YEARFRAC(Cleaned!$K16694,Cleaned!$H16694,1))</f>
        <v>47</v>
      </c>
      <c r="M16694" t="str">
        <f t="shared" si="521"/>
        <v>Adult</v>
      </c>
    </row>
    <row r="16695" spans="1:13" x14ac:dyDescent="0.25">
      <c r="A16695">
        <v>26695</v>
      </c>
      <c r="B16695" t="s">
        <v>9586</v>
      </c>
      <c r="C16695" t="s">
        <v>81</v>
      </c>
      <c r="D16695" t="s">
        <v>26</v>
      </c>
      <c r="E16695" t="s">
        <v>19</v>
      </c>
      <c r="F16695" s="35">
        <v>2264.2536</v>
      </c>
      <c r="G16695" t="str">
        <f t="shared" si="520"/>
        <v>Brand Seekers</v>
      </c>
      <c r="H16695" s="4">
        <v>41074</v>
      </c>
      <c r="I16695">
        <f>WEEKDAY(Cleaned!$H16695)</f>
        <v>5</v>
      </c>
      <c r="J16695" t="s">
        <v>12</v>
      </c>
      <c r="K16695" s="4">
        <v>27567</v>
      </c>
      <c r="L16695">
        <f>INT(YEARFRAC(Cleaned!$K16695,Cleaned!$H16695,1))</f>
        <v>36</v>
      </c>
      <c r="M16695" t="str">
        <f t="shared" si="521"/>
        <v>Adult</v>
      </c>
    </row>
    <row r="16696" spans="1:13" x14ac:dyDescent="0.25">
      <c r="A16696">
        <v>26696</v>
      </c>
      <c r="B16696" t="s">
        <v>9587</v>
      </c>
      <c r="C16696" t="s">
        <v>81</v>
      </c>
      <c r="D16696" t="s">
        <v>26</v>
      </c>
      <c r="E16696" t="s">
        <v>19</v>
      </c>
      <c r="F16696" s="35">
        <v>2288.9187000000002</v>
      </c>
      <c r="G16696" t="str">
        <f t="shared" si="520"/>
        <v>Brand Seekers</v>
      </c>
      <c r="H16696" s="4">
        <v>41077</v>
      </c>
      <c r="I16696">
        <f>WEEKDAY(Cleaned!$H16696)</f>
        <v>1</v>
      </c>
      <c r="J16696" t="s">
        <v>18</v>
      </c>
      <c r="K16696" s="4">
        <v>15928</v>
      </c>
      <c r="L16696">
        <f>INT(YEARFRAC(Cleaned!$K16696,Cleaned!$H16696,1))</f>
        <v>68</v>
      </c>
      <c r="M16696" t="str">
        <f t="shared" si="521"/>
        <v>Elders</v>
      </c>
    </row>
    <row r="16697" spans="1:13" x14ac:dyDescent="0.25">
      <c r="A16697">
        <v>26697</v>
      </c>
      <c r="B16697" t="s">
        <v>7331</v>
      </c>
      <c r="C16697" t="s">
        <v>81</v>
      </c>
      <c r="D16697" t="s">
        <v>26</v>
      </c>
      <c r="E16697" t="s">
        <v>19</v>
      </c>
      <c r="F16697" s="35">
        <v>1105.4834000000001</v>
      </c>
      <c r="G16697" t="str">
        <f t="shared" si="520"/>
        <v>Casual Buyers</v>
      </c>
      <c r="H16697" s="4">
        <v>41114</v>
      </c>
      <c r="I16697">
        <f>WEEKDAY(Cleaned!$H16697)</f>
        <v>3</v>
      </c>
      <c r="J16697" t="s">
        <v>15</v>
      </c>
      <c r="K16697" s="4">
        <v>26529</v>
      </c>
      <c r="L16697">
        <f>INT(YEARFRAC(Cleaned!$K16697,Cleaned!$H16697,1))</f>
        <v>39</v>
      </c>
      <c r="M16697" t="str">
        <f t="shared" si="521"/>
        <v>Adult</v>
      </c>
    </row>
    <row r="16698" spans="1:13" x14ac:dyDescent="0.25">
      <c r="A16698">
        <v>26698</v>
      </c>
      <c r="B16698" t="s">
        <v>7341</v>
      </c>
      <c r="C16698" t="s">
        <v>81</v>
      </c>
      <c r="D16698" t="s">
        <v>26</v>
      </c>
      <c r="E16698" t="s">
        <v>19</v>
      </c>
      <c r="F16698" s="35">
        <v>865.20399999999995</v>
      </c>
      <c r="G16698" t="str">
        <f t="shared" si="520"/>
        <v>Casual Buyers</v>
      </c>
      <c r="H16698" s="4">
        <v>41134</v>
      </c>
      <c r="I16698">
        <f>WEEKDAY(Cleaned!$H16698)</f>
        <v>2</v>
      </c>
      <c r="J16698" t="s">
        <v>13</v>
      </c>
      <c r="K16698" s="4">
        <v>21399</v>
      </c>
      <c r="L16698">
        <f>INT(YEARFRAC(Cleaned!$K16698,Cleaned!$H16698,1))</f>
        <v>54</v>
      </c>
      <c r="M16698" t="str">
        <f t="shared" si="521"/>
        <v>Seniors</v>
      </c>
    </row>
    <row r="16699" spans="1:13" x14ac:dyDescent="0.25">
      <c r="A16699">
        <v>26699</v>
      </c>
      <c r="B16699" t="s">
        <v>7366</v>
      </c>
      <c r="C16699" t="s">
        <v>81</v>
      </c>
      <c r="D16699" t="s">
        <v>26</v>
      </c>
      <c r="E16699" t="s">
        <v>19</v>
      </c>
      <c r="F16699" s="35">
        <v>2410.6266000000001</v>
      </c>
      <c r="G16699" t="str">
        <f t="shared" si="520"/>
        <v>Brand Seekers</v>
      </c>
      <c r="H16699" s="4">
        <v>41150</v>
      </c>
      <c r="I16699">
        <f>WEEKDAY(Cleaned!$H16699)</f>
        <v>4</v>
      </c>
      <c r="J16699" t="s">
        <v>17</v>
      </c>
      <c r="K16699" s="4">
        <v>18882</v>
      </c>
      <c r="L16699">
        <f>INT(YEARFRAC(Cleaned!$K16699,Cleaned!$H16699,1))</f>
        <v>60</v>
      </c>
      <c r="M16699" t="str">
        <f t="shared" si="521"/>
        <v>Seniors</v>
      </c>
    </row>
    <row r="16700" spans="1:13" x14ac:dyDescent="0.25">
      <c r="A16700">
        <v>26700</v>
      </c>
      <c r="B16700" t="s">
        <v>9588</v>
      </c>
      <c r="C16700" t="s">
        <v>81</v>
      </c>
      <c r="D16700" t="s">
        <v>26</v>
      </c>
      <c r="E16700" t="s">
        <v>19</v>
      </c>
      <c r="F16700" s="35">
        <v>2410.6266000000001</v>
      </c>
      <c r="G16700" t="str">
        <f t="shared" si="520"/>
        <v>Brand Seekers</v>
      </c>
      <c r="H16700" s="4">
        <v>41154</v>
      </c>
      <c r="I16700">
        <f>WEEKDAY(Cleaned!$H16700)</f>
        <v>1</v>
      </c>
      <c r="J16700" t="s">
        <v>17</v>
      </c>
      <c r="K16700" s="4">
        <v>28332</v>
      </c>
      <c r="L16700">
        <f>INT(YEARFRAC(Cleaned!$K16700,Cleaned!$H16700,1))</f>
        <v>35</v>
      </c>
      <c r="M16700" t="str">
        <f t="shared" si="521"/>
        <v>Adult</v>
      </c>
    </row>
    <row r="16701" spans="1:13" x14ac:dyDescent="0.25">
      <c r="A16701">
        <v>26701</v>
      </c>
      <c r="B16701" t="s">
        <v>7490</v>
      </c>
      <c r="C16701" t="s">
        <v>81</v>
      </c>
      <c r="D16701" t="s">
        <v>26</v>
      </c>
      <c r="E16701" t="s">
        <v>19</v>
      </c>
      <c r="F16701" s="35">
        <v>2699.9018000000001</v>
      </c>
      <c r="G16701" t="str">
        <f t="shared" si="520"/>
        <v>Brand Seekers</v>
      </c>
      <c r="H16701" s="4">
        <v>41219</v>
      </c>
      <c r="I16701">
        <f>WEEKDAY(Cleaned!$H16701)</f>
        <v>3</v>
      </c>
      <c r="J16701" t="s">
        <v>17</v>
      </c>
      <c r="K16701" s="4">
        <v>28084</v>
      </c>
      <c r="L16701">
        <f>INT(YEARFRAC(Cleaned!$K16701,Cleaned!$H16701,1))</f>
        <v>35</v>
      </c>
      <c r="M16701" t="str">
        <f t="shared" si="521"/>
        <v>Adult</v>
      </c>
    </row>
    <row r="16702" spans="1:13" x14ac:dyDescent="0.25">
      <c r="A16702">
        <v>26702</v>
      </c>
      <c r="B16702" t="s">
        <v>7410</v>
      </c>
      <c r="C16702" t="s">
        <v>81</v>
      </c>
      <c r="D16702" t="s">
        <v>26</v>
      </c>
      <c r="E16702" t="s">
        <v>19</v>
      </c>
      <c r="F16702" s="35">
        <v>2264.2536</v>
      </c>
      <c r="G16702" t="str">
        <f t="shared" si="520"/>
        <v>Brand Seekers</v>
      </c>
      <c r="H16702" s="4">
        <v>41231</v>
      </c>
      <c r="I16702">
        <f>WEEKDAY(Cleaned!$H16702)</f>
        <v>1</v>
      </c>
      <c r="J16702" t="s">
        <v>12</v>
      </c>
      <c r="K16702" s="4">
        <v>16777</v>
      </c>
      <c r="L16702">
        <f>INT(YEARFRAC(Cleaned!$K16702,Cleaned!$H16702,1))</f>
        <v>66</v>
      </c>
      <c r="M16702" t="str">
        <f t="shared" si="521"/>
        <v>Elders</v>
      </c>
    </row>
    <row r="16703" spans="1:13" x14ac:dyDescent="0.25">
      <c r="A16703">
        <v>26703</v>
      </c>
      <c r="B16703" t="s">
        <v>7426</v>
      </c>
      <c r="C16703" t="s">
        <v>81</v>
      </c>
      <c r="D16703" t="s">
        <v>26</v>
      </c>
      <c r="E16703" t="s">
        <v>19</v>
      </c>
      <c r="F16703" s="35">
        <v>1105.4834000000001</v>
      </c>
      <c r="G16703" t="str">
        <f t="shared" si="520"/>
        <v>Casual Buyers</v>
      </c>
      <c r="H16703" s="4">
        <v>41258</v>
      </c>
      <c r="I16703">
        <f>WEEKDAY(Cleaned!$H16703)</f>
        <v>7</v>
      </c>
      <c r="J16703" t="s">
        <v>16</v>
      </c>
      <c r="K16703" s="4">
        <v>19940</v>
      </c>
      <c r="L16703">
        <f>INT(YEARFRAC(Cleaned!$K16703,Cleaned!$H16703,1))</f>
        <v>58</v>
      </c>
      <c r="M16703" t="str">
        <f t="shared" si="521"/>
        <v>Seniors</v>
      </c>
    </row>
    <row r="16704" spans="1:13" x14ac:dyDescent="0.25">
      <c r="A16704">
        <v>26704</v>
      </c>
      <c r="B16704" t="s">
        <v>7114</v>
      </c>
      <c r="C16704" t="s">
        <v>81</v>
      </c>
      <c r="D16704" t="s">
        <v>26</v>
      </c>
      <c r="E16704" t="s">
        <v>19</v>
      </c>
      <c r="F16704" s="35">
        <v>1105.4834000000001</v>
      </c>
      <c r="G16704" t="str">
        <f t="shared" si="520"/>
        <v>Casual Buyers</v>
      </c>
      <c r="H16704" s="4">
        <v>41259</v>
      </c>
      <c r="I16704">
        <f>WEEKDAY(Cleaned!$H16704)</f>
        <v>1</v>
      </c>
      <c r="J16704" t="s">
        <v>17</v>
      </c>
      <c r="K16704" s="4">
        <v>25013</v>
      </c>
      <c r="L16704">
        <f>INT(YEARFRAC(Cleaned!$K16704,Cleaned!$H16704,1))</f>
        <v>44</v>
      </c>
      <c r="M16704" t="str">
        <f t="shared" si="521"/>
        <v>Adult</v>
      </c>
    </row>
    <row r="16705" spans="1:13" x14ac:dyDescent="0.25">
      <c r="A16705">
        <v>26705</v>
      </c>
      <c r="B16705" t="s">
        <v>9589</v>
      </c>
      <c r="C16705" t="s">
        <v>81</v>
      </c>
      <c r="D16705" t="s">
        <v>26</v>
      </c>
      <c r="E16705" t="s">
        <v>19</v>
      </c>
      <c r="F16705" s="35">
        <v>2410.6266000000001</v>
      </c>
      <c r="G16705" t="str">
        <f t="shared" si="520"/>
        <v>Brand Seekers</v>
      </c>
      <c r="H16705" s="4">
        <v>41264</v>
      </c>
      <c r="I16705">
        <f>WEEKDAY(Cleaned!$H16705)</f>
        <v>6</v>
      </c>
      <c r="J16705" t="s">
        <v>14</v>
      </c>
      <c r="K16705" s="4">
        <v>28351</v>
      </c>
      <c r="L16705">
        <f>INT(YEARFRAC(Cleaned!$K16705,Cleaned!$H16705,1))</f>
        <v>35</v>
      </c>
      <c r="M16705" t="str">
        <f t="shared" si="521"/>
        <v>Adult</v>
      </c>
    </row>
    <row r="16706" spans="1:13" x14ac:dyDescent="0.25">
      <c r="A16706">
        <v>26706</v>
      </c>
      <c r="B16706" t="s">
        <v>7433</v>
      </c>
      <c r="C16706" t="s">
        <v>81</v>
      </c>
      <c r="D16706" t="s">
        <v>26</v>
      </c>
      <c r="E16706" t="s">
        <v>19</v>
      </c>
      <c r="F16706" s="35">
        <v>2288.9187000000002</v>
      </c>
      <c r="G16706" t="str">
        <f t="shared" ref="G16706:G16769" si="522">IF(F16706&lt;=1500,"Casual Buyers",IF(F16706&gt;=1501,"Brand Seekers",IF(F16706&gt;2500,"Convinced Seekers")))</f>
        <v>Brand Seekers</v>
      </c>
      <c r="H16706" s="4">
        <v>41265</v>
      </c>
      <c r="I16706">
        <f>WEEKDAY(Cleaned!$H16706)</f>
        <v>7</v>
      </c>
      <c r="J16706" t="s">
        <v>12</v>
      </c>
      <c r="K16706" s="4">
        <v>21635</v>
      </c>
      <c r="L16706">
        <f>INT(YEARFRAC(Cleaned!$K16706,Cleaned!$H16706,1))</f>
        <v>53</v>
      </c>
      <c r="M16706" t="str">
        <f t="shared" ref="M16706:M16769" si="523">IF(L16706&lt;=19,"Teenager",IF(L16706&lt;=34,"Young Adult",IF(L16706&lt;=49,"Adult",IF(L16706&lt;=64,"Seniors",IF(L16706&gt;=65,"Elders")))))</f>
        <v>Seniors</v>
      </c>
    </row>
    <row r="16707" spans="1:13" x14ac:dyDescent="0.25">
      <c r="A16707">
        <v>26707</v>
      </c>
      <c r="B16707" t="s">
        <v>7309</v>
      </c>
      <c r="C16707" t="s">
        <v>81</v>
      </c>
      <c r="D16707" t="s">
        <v>26</v>
      </c>
      <c r="E16707" t="s">
        <v>19</v>
      </c>
      <c r="F16707" s="35">
        <v>2410.6266000000001</v>
      </c>
      <c r="G16707" t="str">
        <f t="shared" si="522"/>
        <v>Brand Seekers</v>
      </c>
      <c r="H16707" s="4">
        <v>41271</v>
      </c>
      <c r="I16707">
        <f>WEEKDAY(Cleaned!$H16707)</f>
        <v>6</v>
      </c>
      <c r="J16707" t="s">
        <v>17</v>
      </c>
      <c r="K16707" s="4">
        <v>15138</v>
      </c>
      <c r="L16707">
        <f>INT(YEARFRAC(Cleaned!$K16707,Cleaned!$H16707,1))</f>
        <v>71</v>
      </c>
      <c r="M16707" t="str">
        <f t="shared" si="523"/>
        <v>Elders</v>
      </c>
    </row>
    <row r="16708" spans="1:13" x14ac:dyDescent="0.25">
      <c r="A16708">
        <v>26708</v>
      </c>
      <c r="B16708" t="s">
        <v>7474</v>
      </c>
      <c r="C16708" t="s">
        <v>81</v>
      </c>
      <c r="D16708" t="s">
        <v>26</v>
      </c>
      <c r="E16708" t="s">
        <v>19</v>
      </c>
      <c r="F16708" s="35">
        <v>2410.6266000000001</v>
      </c>
      <c r="G16708" t="str">
        <f t="shared" si="522"/>
        <v>Brand Seekers</v>
      </c>
      <c r="H16708" s="4">
        <v>41275</v>
      </c>
      <c r="I16708">
        <f>WEEKDAY(Cleaned!$H16708)</f>
        <v>3</v>
      </c>
      <c r="J16708" t="s">
        <v>17</v>
      </c>
      <c r="K16708" s="4">
        <v>13551</v>
      </c>
      <c r="L16708">
        <f>INT(YEARFRAC(Cleaned!$K16708,Cleaned!$H16708,1))</f>
        <v>75</v>
      </c>
      <c r="M16708" t="str">
        <f t="shared" si="523"/>
        <v>Elders</v>
      </c>
    </row>
    <row r="16709" spans="1:13" x14ac:dyDescent="0.25">
      <c r="A16709">
        <v>26709</v>
      </c>
      <c r="B16709" t="s">
        <v>7447</v>
      </c>
      <c r="C16709" t="s">
        <v>81</v>
      </c>
      <c r="D16709" t="s">
        <v>26</v>
      </c>
      <c r="E16709" t="s">
        <v>19</v>
      </c>
      <c r="F16709" s="35">
        <v>2699.9018000000001</v>
      </c>
      <c r="G16709" t="str">
        <f t="shared" si="522"/>
        <v>Brand Seekers</v>
      </c>
      <c r="H16709" s="4">
        <v>41277</v>
      </c>
      <c r="I16709">
        <f>WEEKDAY(Cleaned!$H16709)</f>
        <v>5</v>
      </c>
      <c r="J16709" t="s">
        <v>17</v>
      </c>
      <c r="K16709" s="4">
        <v>28323</v>
      </c>
      <c r="L16709">
        <f>INT(YEARFRAC(Cleaned!$K16709,Cleaned!$H16709,1))</f>
        <v>35</v>
      </c>
      <c r="M16709" t="str">
        <f t="shared" si="523"/>
        <v>Adult</v>
      </c>
    </row>
    <row r="16710" spans="1:13" x14ac:dyDescent="0.25">
      <c r="A16710">
        <v>26710</v>
      </c>
      <c r="B16710" t="s">
        <v>7475</v>
      </c>
      <c r="C16710" t="s">
        <v>81</v>
      </c>
      <c r="D16710" t="s">
        <v>26</v>
      </c>
      <c r="E16710" t="s">
        <v>19</v>
      </c>
      <c r="F16710" s="35">
        <v>2264.2536</v>
      </c>
      <c r="G16710" t="str">
        <f t="shared" si="522"/>
        <v>Brand Seekers</v>
      </c>
      <c r="H16710" s="4">
        <v>41284</v>
      </c>
      <c r="I16710">
        <f>WEEKDAY(Cleaned!$H16710)</f>
        <v>5</v>
      </c>
      <c r="J16710" t="s">
        <v>12</v>
      </c>
      <c r="K16710" s="4">
        <v>27507</v>
      </c>
      <c r="L16710">
        <f>INT(YEARFRAC(Cleaned!$K16710,Cleaned!$H16710,1))</f>
        <v>37</v>
      </c>
      <c r="M16710" t="str">
        <f t="shared" si="523"/>
        <v>Adult</v>
      </c>
    </row>
    <row r="16711" spans="1:13" x14ac:dyDescent="0.25">
      <c r="A16711">
        <v>26711</v>
      </c>
      <c r="B16711" t="s">
        <v>7388</v>
      </c>
      <c r="C16711" t="s">
        <v>81</v>
      </c>
      <c r="D16711" t="s">
        <v>26</v>
      </c>
      <c r="E16711" t="s">
        <v>19</v>
      </c>
      <c r="F16711" s="35">
        <v>2288.9187000000002</v>
      </c>
      <c r="G16711" t="str">
        <f t="shared" si="522"/>
        <v>Brand Seekers</v>
      </c>
      <c r="H16711" s="4">
        <v>41285</v>
      </c>
      <c r="I16711">
        <f>WEEKDAY(Cleaned!$H16711)</f>
        <v>6</v>
      </c>
      <c r="J16711" t="s">
        <v>12</v>
      </c>
      <c r="K16711" s="4">
        <v>26080</v>
      </c>
      <c r="L16711">
        <f>INT(YEARFRAC(Cleaned!$K16711,Cleaned!$H16711,1))</f>
        <v>41</v>
      </c>
      <c r="M16711" t="str">
        <f t="shared" si="523"/>
        <v>Adult</v>
      </c>
    </row>
    <row r="16712" spans="1:13" x14ac:dyDescent="0.25">
      <c r="A16712">
        <v>26712</v>
      </c>
      <c r="B16712" t="s">
        <v>9590</v>
      </c>
      <c r="C16712" t="s">
        <v>81</v>
      </c>
      <c r="D16712" t="s">
        <v>26</v>
      </c>
      <c r="E16712" t="s">
        <v>19</v>
      </c>
      <c r="F16712" s="35">
        <v>2410.6266000000001</v>
      </c>
      <c r="G16712" t="str">
        <f t="shared" si="522"/>
        <v>Brand Seekers</v>
      </c>
      <c r="H16712" s="4">
        <v>41319</v>
      </c>
      <c r="I16712">
        <f>WEEKDAY(Cleaned!$H16712)</f>
        <v>5</v>
      </c>
      <c r="J16712" t="s">
        <v>14</v>
      </c>
      <c r="K16712" s="4">
        <v>29334</v>
      </c>
      <c r="L16712">
        <f>INT(YEARFRAC(Cleaned!$K16712,Cleaned!$H16712,1))</f>
        <v>32</v>
      </c>
      <c r="M16712" t="str">
        <f t="shared" si="523"/>
        <v>Young Adult</v>
      </c>
    </row>
    <row r="16713" spans="1:13" x14ac:dyDescent="0.25">
      <c r="A16713">
        <v>26713</v>
      </c>
      <c r="B16713" t="s">
        <v>7484</v>
      </c>
      <c r="C16713" t="s">
        <v>81</v>
      </c>
      <c r="D16713" t="s">
        <v>26</v>
      </c>
      <c r="E16713" t="s">
        <v>19</v>
      </c>
      <c r="F16713" s="35">
        <v>2288.9187000000002</v>
      </c>
      <c r="G16713" t="str">
        <f t="shared" si="522"/>
        <v>Brand Seekers</v>
      </c>
      <c r="H16713" s="4">
        <v>41322</v>
      </c>
      <c r="I16713">
        <f>WEEKDAY(Cleaned!$H16713)</f>
        <v>1</v>
      </c>
      <c r="J16713" t="s">
        <v>12</v>
      </c>
      <c r="K16713" s="4">
        <v>27899</v>
      </c>
      <c r="L16713">
        <f>INT(YEARFRAC(Cleaned!$K16713,Cleaned!$H16713,1))</f>
        <v>36</v>
      </c>
      <c r="M16713" t="str">
        <f t="shared" si="523"/>
        <v>Adult</v>
      </c>
    </row>
    <row r="16714" spans="1:13" x14ac:dyDescent="0.25">
      <c r="A16714">
        <v>26714</v>
      </c>
      <c r="B16714" t="s">
        <v>7587</v>
      </c>
      <c r="C16714" t="s">
        <v>81</v>
      </c>
      <c r="D16714" t="s">
        <v>26</v>
      </c>
      <c r="E16714" t="s">
        <v>19</v>
      </c>
      <c r="F16714" s="35">
        <v>2288.9187000000002</v>
      </c>
      <c r="G16714" t="str">
        <f t="shared" si="522"/>
        <v>Brand Seekers</v>
      </c>
      <c r="H16714" s="4">
        <v>41334</v>
      </c>
      <c r="I16714">
        <f>WEEKDAY(Cleaned!$H16714)</f>
        <v>6</v>
      </c>
      <c r="J16714" t="s">
        <v>12</v>
      </c>
      <c r="K16714" s="4">
        <v>23514</v>
      </c>
      <c r="L16714">
        <f>INT(YEARFRAC(Cleaned!$K16714,Cleaned!$H16714,1))</f>
        <v>48</v>
      </c>
      <c r="M16714" t="str">
        <f t="shared" si="523"/>
        <v>Adult</v>
      </c>
    </row>
    <row r="16715" spans="1:13" x14ac:dyDescent="0.25">
      <c r="A16715">
        <v>26715</v>
      </c>
      <c r="B16715" t="s">
        <v>9591</v>
      </c>
      <c r="C16715" t="s">
        <v>81</v>
      </c>
      <c r="D16715" t="s">
        <v>26</v>
      </c>
      <c r="E16715" t="s">
        <v>19</v>
      </c>
      <c r="F16715" s="35">
        <v>2410.6266000000001</v>
      </c>
      <c r="G16715" t="str">
        <f t="shared" si="522"/>
        <v>Brand Seekers</v>
      </c>
      <c r="H16715" s="4">
        <v>41356</v>
      </c>
      <c r="I16715">
        <f>WEEKDAY(Cleaned!$H16715)</f>
        <v>7</v>
      </c>
      <c r="J16715" t="s">
        <v>14</v>
      </c>
      <c r="K16715" s="4">
        <v>28907</v>
      </c>
      <c r="L16715">
        <f>INT(YEARFRAC(Cleaned!$K16715,Cleaned!$H16715,1))</f>
        <v>34</v>
      </c>
      <c r="M16715" t="str">
        <f t="shared" si="523"/>
        <v>Young Adult</v>
      </c>
    </row>
    <row r="16716" spans="1:13" x14ac:dyDescent="0.25">
      <c r="A16716">
        <v>26716</v>
      </c>
      <c r="B16716" t="s">
        <v>7471</v>
      </c>
      <c r="C16716" t="s">
        <v>81</v>
      </c>
      <c r="D16716" t="s">
        <v>26</v>
      </c>
      <c r="E16716" t="s">
        <v>19</v>
      </c>
      <c r="F16716" s="35">
        <v>1105.4834000000001</v>
      </c>
      <c r="G16716" t="str">
        <f t="shared" si="522"/>
        <v>Casual Buyers</v>
      </c>
      <c r="H16716" s="4">
        <v>41373</v>
      </c>
      <c r="I16716">
        <f>WEEKDAY(Cleaned!$H16716)</f>
        <v>3</v>
      </c>
      <c r="J16716" t="s">
        <v>14</v>
      </c>
      <c r="K16716" s="4">
        <v>27500</v>
      </c>
      <c r="L16716">
        <f>INT(YEARFRAC(Cleaned!$K16716,Cleaned!$H16716,1))</f>
        <v>37</v>
      </c>
      <c r="M16716" t="str">
        <f t="shared" si="523"/>
        <v>Adult</v>
      </c>
    </row>
    <row r="16717" spans="1:13" x14ac:dyDescent="0.25">
      <c r="A16717">
        <v>26717</v>
      </c>
      <c r="B16717" t="s">
        <v>9592</v>
      </c>
      <c r="C16717" t="s">
        <v>81</v>
      </c>
      <c r="D16717" t="s">
        <v>26</v>
      </c>
      <c r="E16717" t="s">
        <v>19</v>
      </c>
      <c r="F16717" s="35">
        <v>1105.4834000000001</v>
      </c>
      <c r="G16717" t="str">
        <f t="shared" si="522"/>
        <v>Casual Buyers</v>
      </c>
      <c r="H16717" s="4">
        <v>41377</v>
      </c>
      <c r="I16717">
        <f>WEEKDAY(Cleaned!$H16717)</f>
        <v>7</v>
      </c>
      <c r="J16717" t="s">
        <v>14</v>
      </c>
      <c r="K16717" s="4">
        <v>28890</v>
      </c>
      <c r="L16717">
        <f>INT(YEARFRAC(Cleaned!$K16717,Cleaned!$H16717,1))</f>
        <v>34</v>
      </c>
      <c r="M16717" t="str">
        <f t="shared" si="523"/>
        <v>Young Adult</v>
      </c>
    </row>
    <row r="16718" spans="1:13" x14ac:dyDescent="0.25">
      <c r="A16718">
        <v>26718</v>
      </c>
      <c r="B16718" t="s">
        <v>7546</v>
      </c>
      <c r="C16718" t="s">
        <v>81</v>
      </c>
      <c r="D16718" t="s">
        <v>26</v>
      </c>
      <c r="E16718" t="s">
        <v>19</v>
      </c>
      <c r="F16718" s="35">
        <v>2288.9187000000002</v>
      </c>
      <c r="G16718" t="str">
        <f t="shared" si="522"/>
        <v>Brand Seekers</v>
      </c>
      <c r="H16718" s="4">
        <v>41379</v>
      </c>
      <c r="I16718">
        <f>WEEKDAY(Cleaned!$H16718)</f>
        <v>2</v>
      </c>
      <c r="J16718" t="s">
        <v>17</v>
      </c>
      <c r="K16718" s="4">
        <v>26840</v>
      </c>
      <c r="L16718">
        <f>INT(YEARFRAC(Cleaned!$K16718,Cleaned!$H16718,1))</f>
        <v>39</v>
      </c>
      <c r="M16718" t="str">
        <f t="shared" si="523"/>
        <v>Adult</v>
      </c>
    </row>
    <row r="16719" spans="1:13" x14ac:dyDescent="0.25">
      <c r="A16719">
        <v>26719</v>
      </c>
      <c r="B16719" t="s">
        <v>7605</v>
      </c>
      <c r="C16719" t="s">
        <v>81</v>
      </c>
      <c r="D16719" t="s">
        <v>26</v>
      </c>
      <c r="E16719" t="s">
        <v>19</v>
      </c>
      <c r="F16719" s="35">
        <v>2264.2536</v>
      </c>
      <c r="G16719" t="str">
        <f t="shared" si="522"/>
        <v>Brand Seekers</v>
      </c>
      <c r="H16719" s="4">
        <v>41386</v>
      </c>
      <c r="I16719">
        <f>WEEKDAY(Cleaned!$H16719)</f>
        <v>2</v>
      </c>
      <c r="J16719" t="s">
        <v>12</v>
      </c>
      <c r="K16719" s="4">
        <v>24523</v>
      </c>
      <c r="L16719">
        <f>INT(YEARFRAC(Cleaned!$K16719,Cleaned!$H16719,1))</f>
        <v>46</v>
      </c>
      <c r="M16719" t="str">
        <f t="shared" si="523"/>
        <v>Adult</v>
      </c>
    </row>
    <row r="16720" spans="1:13" x14ac:dyDescent="0.25">
      <c r="A16720">
        <v>26720</v>
      </c>
      <c r="B16720" t="s">
        <v>7510</v>
      </c>
      <c r="C16720" t="s">
        <v>81</v>
      </c>
      <c r="D16720" t="s">
        <v>26</v>
      </c>
      <c r="E16720" t="s">
        <v>19</v>
      </c>
      <c r="F16720" s="35">
        <v>865.20399999999995</v>
      </c>
      <c r="G16720" t="str">
        <f t="shared" si="522"/>
        <v>Casual Buyers</v>
      </c>
      <c r="H16720" s="4">
        <v>41386</v>
      </c>
      <c r="I16720">
        <f>WEEKDAY(Cleaned!$H16720)</f>
        <v>2</v>
      </c>
      <c r="J16720" t="s">
        <v>14</v>
      </c>
      <c r="K16720" s="4">
        <v>27663</v>
      </c>
      <c r="L16720">
        <f>INT(YEARFRAC(Cleaned!$K16720,Cleaned!$H16720,1))</f>
        <v>37</v>
      </c>
      <c r="M16720" t="str">
        <f t="shared" si="523"/>
        <v>Adult</v>
      </c>
    </row>
    <row r="16721" spans="1:13" x14ac:dyDescent="0.25">
      <c r="A16721">
        <v>26721</v>
      </c>
      <c r="B16721" t="s">
        <v>7448</v>
      </c>
      <c r="C16721" t="s">
        <v>81</v>
      </c>
      <c r="D16721" t="s">
        <v>26</v>
      </c>
      <c r="E16721" t="s">
        <v>19</v>
      </c>
      <c r="F16721" s="35">
        <v>2264.2536</v>
      </c>
      <c r="G16721" t="str">
        <f t="shared" si="522"/>
        <v>Brand Seekers</v>
      </c>
      <c r="H16721" s="4">
        <v>41411</v>
      </c>
      <c r="I16721">
        <f>WEEKDAY(Cleaned!$H16721)</f>
        <v>6</v>
      </c>
      <c r="J16721" t="s">
        <v>12</v>
      </c>
      <c r="K16721" s="4">
        <v>22520</v>
      </c>
      <c r="L16721">
        <f>INT(YEARFRAC(Cleaned!$K16721,Cleaned!$H16721,1))</f>
        <v>51</v>
      </c>
      <c r="M16721" t="str">
        <f t="shared" si="523"/>
        <v>Seniors</v>
      </c>
    </row>
    <row r="16722" spans="1:13" x14ac:dyDescent="0.25">
      <c r="A16722">
        <v>26722</v>
      </c>
      <c r="B16722" t="s">
        <v>7432</v>
      </c>
      <c r="C16722" t="s">
        <v>81</v>
      </c>
      <c r="D16722" t="s">
        <v>26</v>
      </c>
      <c r="E16722" t="s">
        <v>19</v>
      </c>
      <c r="F16722" s="35">
        <v>1105.4834000000001</v>
      </c>
      <c r="G16722" t="str">
        <f t="shared" si="522"/>
        <v>Casual Buyers</v>
      </c>
      <c r="H16722" s="4">
        <v>41413</v>
      </c>
      <c r="I16722">
        <f>WEEKDAY(Cleaned!$H16722)</f>
        <v>1</v>
      </c>
      <c r="J16722" t="s">
        <v>16</v>
      </c>
      <c r="K16722" s="4">
        <v>21695</v>
      </c>
      <c r="L16722">
        <f>INT(YEARFRAC(Cleaned!$K16722,Cleaned!$H16722,1))</f>
        <v>53</v>
      </c>
      <c r="M16722" t="str">
        <f t="shared" si="523"/>
        <v>Seniors</v>
      </c>
    </row>
    <row r="16723" spans="1:13" x14ac:dyDescent="0.25">
      <c r="A16723">
        <v>26723</v>
      </c>
      <c r="B16723" t="s">
        <v>7025</v>
      </c>
      <c r="C16723" t="s">
        <v>81</v>
      </c>
      <c r="D16723" t="s">
        <v>26</v>
      </c>
      <c r="E16723" t="s">
        <v>19</v>
      </c>
      <c r="F16723" s="35">
        <v>753.57690000000002</v>
      </c>
      <c r="G16723" t="str">
        <f t="shared" si="522"/>
        <v>Casual Buyers</v>
      </c>
      <c r="H16723" s="4">
        <v>41438</v>
      </c>
      <c r="I16723">
        <f>WEEKDAY(Cleaned!$H16723)</f>
        <v>5</v>
      </c>
      <c r="J16723" t="s">
        <v>12</v>
      </c>
      <c r="K16723" s="4">
        <v>23997</v>
      </c>
      <c r="L16723">
        <f>INT(YEARFRAC(Cleaned!$K16723,Cleaned!$H16723,1))</f>
        <v>47</v>
      </c>
      <c r="M16723" t="str">
        <f t="shared" si="523"/>
        <v>Adult</v>
      </c>
    </row>
    <row r="16724" spans="1:13" x14ac:dyDescent="0.25">
      <c r="A16724">
        <v>26724</v>
      </c>
      <c r="B16724" t="s">
        <v>9589</v>
      </c>
      <c r="C16724" t="s">
        <v>81</v>
      </c>
      <c r="D16724" t="s">
        <v>26</v>
      </c>
      <c r="E16724" t="s">
        <v>19</v>
      </c>
      <c r="F16724" s="35">
        <v>891.46979999999996</v>
      </c>
      <c r="G16724" t="str">
        <f t="shared" si="522"/>
        <v>Casual Buyers</v>
      </c>
      <c r="H16724" s="4">
        <v>41453</v>
      </c>
      <c r="I16724">
        <f>WEEKDAY(Cleaned!$H16724)</f>
        <v>6</v>
      </c>
      <c r="J16724" t="s">
        <v>14</v>
      </c>
      <c r="K16724" s="4">
        <v>28351</v>
      </c>
      <c r="L16724">
        <f>INT(YEARFRAC(Cleaned!$K16724,Cleaned!$H16724,1))</f>
        <v>35</v>
      </c>
      <c r="M16724" t="str">
        <f t="shared" si="523"/>
        <v>Adult</v>
      </c>
    </row>
    <row r="16725" spans="1:13" x14ac:dyDescent="0.25">
      <c r="A16725">
        <v>26725</v>
      </c>
      <c r="B16725" t="s">
        <v>7435</v>
      </c>
      <c r="C16725" t="s">
        <v>81</v>
      </c>
      <c r="D16725" t="s">
        <v>26</v>
      </c>
      <c r="E16725" t="s">
        <v>19</v>
      </c>
      <c r="F16725" s="35">
        <v>11.039</v>
      </c>
      <c r="G16725" t="str">
        <f t="shared" si="522"/>
        <v>Casual Buyers</v>
      </c>
      <c r="H16725" s="4">
        <v>41457</v>
      </c>
      <c r="I16725">
        <f>WEEKDAY(Cleaned!$H16725)</f>
        <v>3</v>
      </c>
      <c r="J16725" t="s">
        <v>18</v>
      </c>
      <c r="K16725" s="4">
        <v>14841</v>
      </c>
      <c r="L16725">
        <f>INT(YEARFRAC(Cleaned!$K16725,Cleaned!$H16725,1))</f>
        <v>72</v>
      </c>
      <c r="M16725" t="str">
        <f t="shared" si="523"/>
        <v>Elders</v>
      </c>
    </row>
    <row r="16726" spans="1:13" x14ac:dyDescent="0.25">
      <c r="A16726">
        <v>26726</v>
      </c>
      <c r="B16726" t="s">
        <v>7278</v>
      </c>
      <c r="C16726" t="s">
        <v>81</v>
      </c>
      <c r="D16726" t="s">
        <v>26</v>
      </c>
      <c r="E16726" t="s">
        <v>19</v>
      </c>
      <c r="F16726" s="35">
        <v>23.746500000000001</v>
      </c>
      <c r="G16726" t="str">
        <f t="shared" si="522"/>
        <v>Casual Buyers</v>
      </c>
      <c r="H16726" s="4">
        <v>41457</v>
      </c>
      <c r="I16726">
        <f>WEEKDAY(Cleaned!$H16726)</f>
        <v>3</v>
      </c>
      <c r="J16726" t="s">
        <v>18</v>
      </c>
      <c r="K16726" s="4">
        <v>27347</v>
      </c>
      <c r="L16726">
        <f>INT(YEARFRAC(Cleaned!$K16726,Cleaned!$H16726,1))</f>
        <v>38</v>
      </c>
      <c r="M16726" t="str">
        <f t="shared" si="523"/>
        <v>Adult</v>
      </c>
    </row>
    <row r="16727" spans="1:13" x14ac:dyDescent="0.25">
      <c r="A16727">
        <v>26727</v>
      </c>
      <c r="B16727" t="s">
        <v>6975</v>
      </c>
      <c r="C16727" t="s">
        <v>81</v>
      </c>
      <c r="D16727" t="s">
        <v>26</v>
      </c>
      <c r="E16727" t="s">
        <v>19</v>
      </c>
      <c r="F16727" s="35">
        <v>2725.2836000000002</v>
      </c>
      <c r="G16727" t="str">
        <f t="shared" si="522"/>
        <v>Brand Seekers</v>
      </c>
      <c r="H16727" s="4">
        <v>41463</v>
      </c>
      <c r="I16727">
        <f>WEEKDAY(Cleaned!$H16727)</f>
        <v>2</v>
      </c>
      <c r="J16727" t="s">
        <v>12</v>
      </c>
      <c r="K16727" s="4">
        <v>27194</v>
      </c>
      <c r="L16727">
        <f>INT(YEARFRAC(Cleaned!$K16727,Cleaned!$H16727,1))</f>
        <v>39</v>
      </c>
      <c r="M16727" t="str">
        <f t="shared" si="523"/>
        <v>Adult</v>
      </c>
    </row>
    <row r="16728" spans="1:13" x14ac:dyDescent="0.25">
      <c r="A16728">
        <v>26728</v>
      </c>
      <c r="B16728" t="s">
        <v>7370</v>
      </c>
      <c r="C16728" t="s">
        <v>81</v>
      </c>
      <c r="D16728" t="s">
        <v>26</v>
      </c>
      <c r="E16728" t="s">
        <v>19</v>
      </c>
      <c r="F16728" s="35">
        <v>77.316900000000004</v>
      </c>
      <c r="G16728" t="str">
        <f t="shared" si="522"/>
        <v>Casual Buyers</v>
      </c>
      <c r="H16728" s="4">
        <v>41465</v>
      </c>
      <c r="I16728">
        <f>WEEKDAY(Cleaned!$H16728)</f>
        <v>4</v>
      </c>
      <c r="J16728" t="s">
        <v>12</v>
      </c>
      <c r="K16728" s="4">
        <v>27390</v>
      </c>
      <c r="L16728">
        <f>INT(YEARFRAC(Cleaned!$K16728,Cleaned!$H16728,1))</f>
        <v>38</v>
      </c>
      <c r="M16728" t="str">
        <f t="shared" si="523"/>
        <v>Adult</v>
      </c>
    </row>
    <row r="16729" spans="1:13" x14ac:dyDescent="0.25">
      <c r="A16729">
        <v>26729</v>
      </c>
      <c r="B16729" t="s">
        <v>7435</v>
      </c>
      <c r="C16729" t="s">
        <v>81</v>
      </c>
      <c r="D16729" t="s">
        <v>26</v>
      </c>
      <c r="E16729" t="s">
        <v>19</v>
      </c>
      <c r="F16729" s="35">
        <v>40.432000000000002</v>
      </c>
      <c r="G16729" t="str">
        <f t="shared" si="522"/>
        <v>Casual Buyers</v>
      </c>
      <c r="H16729" s="4">
        <v>41467</v>
      </c>
      <c r="I16729">
        <f>WEEKDAY(Cleaned!$H16729)</f>
        <v>6</v>
      </c>
      <c r="J16729" t="s">
        <v>18</v>
      </c>
      <c r="K16729" s="4">
        <v>14841</v>
      </c>
      <c r="L16729">
        <f>INT(YEARFRAC(Cleaned!$K16729,Cleaned!$H16729,1))</f>
        <v>72</v>
      </c>
      <c r="M16729" t="str">
        <f t="shared" si="523"/>
        <v>Elders</v>
      </c>
    </row>
    <row r="16730" spans="1:13" x14ac:dyDescent="0.25">
      <c r="A16730">
        <v>26730</v>
      </c>
      <c r="B16730" t="s">
        <v>9593</v>
      </c>
      <c r="C16730" t="s">
        <v>81</v>
      </c>
      <c r="D16730" t="s">
        <v>26</v>
      </c>
      <c r="E16730" t="s">
        <v>19</v>
      </c>
      <c r="F16730" s="35">
        <v>104.4004</v>
      </c>
      <c r="G16730" t="str">
        <f t="shared" si="522"/>
        <v>Casual Buyers</v>
      </c>
      <c r="H16730" s="4">
        <v>41467</v>
      </c>
      <c r="I16730">
        <f>WEEKDAY(Cleaned!$H16730)</f>
        <v>6</v>
      </c>
      <c r="J16730" t="s">
        <v>16</v>
      </c>
      <c r="K16730" s="4">
        <v>25425</v>
      </c>
      <c r="L16730">
        <f>INT(YEARFRAC(Cleaned!$K16730,Cleaned!$H16730,1))</f>
        <v>43</v>
      </c>
      <c r="M16730" t="str">
        <f t="shared" si="523"/>
        <v>Adult</v>
      </c>
    </row>
    <row r="16731" spans="1:13" x14ac:dyDescent="0.25">
      <c r="A16731">
        <v>26731</v>
      </c>
      <c r="B16731" t="s">
        <v>9594</v>
      </c>
      <c r="C16731" t="s">
        <v>81</v>
      </c>
      <c r="D16731" t="s">
        <v>26</v>
      </c>
      <c r="E16731" t="s">
        <v>19</v>
      </c>
      <c r="F16731" s="35">
        <v>11.039</v>
      </c>
      <c r="G16731" t="str">
        <f t="shared" si="522"/>
        <v>Casual Buyers</v>
      </c>
      <c r="H16731" s="4">
        <v>41468</v>
      </c>
      <c r="I16731">
        <f>WEEKDAY(Cleaned!$H16731)</f>
        <v>7</v>
      </c>
      <c r="J16731" t="s">
        <v>15</v>
      </c>
      <c r="K16731" s="4">
        <v>28193</v>
      </c>
      <c r="L16731">
        <f>INT(YEARFRAC(Cleaned!$K16731,Cleaned!$H16731,1))</f>
        <v>36</v>
      </c>
      <c r="M16731" t="str">
        <f t="shared" si="523"/>
        <v>Adult</v>
      </c>
    </row>
    <row r="16732" spans="1:13" x14ac:dyDescent="0.25">
      <c r="A16732">
        <v>26732</v>
      </c>
      <c r="B16732" t="s">
        <v>7256</v>
      </c>
      <c r="C16732" t="s">
        <v>81</v>
      </c>
      <c r="D16732" t="s">
        <v>26</v>
      </c>
      <c r="E16732" t="s">
        <v>19</v>
      </c>
      <c r="F16732" s="35">
        <v>30.144400000000001</v>
      </c>
      <c r="G16732" t="str">
        <f t="shared" si="522"/>
        <v>Casual Buyers</v>
      </c>
      <c r="H16732" s="4">
        <v>41470</v>
      </c>
      <c r="I16732">
        <f>WEEKDAY(Cleaned!$H16732)</f>
        <v>2</v>
      </c>
      <c r="J16732" t="s">
        <v>18</v>
      </c>
      <c r="K16732" s="4">
        <v>19483</v>
      </c>
      <c r="L16732">
        <f>INT(YEARFRAC(Cleaned!$K16732,Cleaned!$H16732,1))</f>
        <v>60</v>
      </c>
      <c r="M16732" t="str">
        <f t="shared" si="523"/>
        <v>Seniors</v>
      </c>
    </row>
    <row r="16733" spans="1:13" x14ac:dyDescent="0.25">
      <c r="A16733">
        <v>26733</v>
      </c>
      <c r="B16733" t="s">
        <v>9595</v>
      </c>
      <c r="C16733" t="s">
        <v>81</v>
      </c>
      <c r="D16733" t="s">
        <v>26</v>
      </c>
      <c r="E16733" t="s">
        <v>19</v>
      </c>
      <c r="F16733" s="35">
        <v>165.72790000000001</v>
      </c>
      <c r="G16733" t="str">
        <f t="shared" si="522"/>
        <v>Casual Buyers</v>
      </c>
      <c r="H16733" s="4">
        <v>41470</v>
      </c>
      <c r="I16733">
        <f>WEEKDAY(Cleaned!$H16733)</f>
        <v>2</v>
      </c>
      <c r="J16733" t="s">
        <v>13</v>
      </c>
      <c r="K16733" s="4">
        <v>27446</v>
      </c>
      <c r="L16733">
        <f>INT(YEARFRAC(Cleaned!$K16733,Cleaned!$H16733,1))</f>
        <v>38</v>
      </c>
      <c r="M16733" t="str">
        <f t="shared" si="523"/>
        <v>Adult</v>
      </c>
    </row>
    <row r="16734" spans="1:13" x14ac:dyDescent="0.25">
      <c r="A16734">
        <v>26734</v>
      </c>
      <c r="B16734" t="s">
        <v>9596</v>
      </c>
      <c r="C16734" t="s">
        <v>81</v>
      </c>
      <c r="D16734" t="s">
        <v>26</v>
      </c>
      <c r="E16734" t="s">
        <v>19</v>
      </c>
      <c r="F16734" s="35">
        <v>52.973700000000001</v>
      </c>
      <c r="G16734" t="str">
        <f t="shared" si="522"/>
        <v>Casual Buyers</v>
      </c>
      <c r="H16734" s="4">
        <v>41472</v>
      </c>
      <c r="I16734">
        <f>WEEKDAY(Cleaned!$H16734)</f>
        <v>4</v>
      </c>
      <c r="J16734" t="s">
        <v>15</v>
      </c>
      <c r="K16734" s="4">
        <v>27785</v>
      </c>
      <c r="L16734">
        <f>INT(YEARFRAC(Cleaned!$K16734,Cleaned!$H16734,1))</f>
        <v>37</v>
      </c>
      <c r="M16734" t="str">
        <f t="shared" si="523"/>
        <v>Adult</v>
      </c>
    </row>
    <row r="16735" spans="1:13" x14ac:dyDescent="0.25">
      <c r="A16735">
        <v>26735</v>
      </c>
      <c r="B16735" t="s">
        <v>9597</v>
      </c>
      <c r="C16735" t="s">
        <v>81</v>
      </c>
      <c r="D16735" t="s">
        <v>26</v>
      </c>
      <c r="E16735" t="s">
        <v>19</v>
      </c>
      <c r="F16735" s="35">
        <v>650.80079999999998</v>
      </c>
      <c r="G16735" t="str">
        <f t="shared" si="522"/>
        <v>Casual Buyers</v>
      </c>
      <c r="H16735" s="4">
        <v>41473</v>
      </c>
      <c r="I16735">
        <f>WEEKDAY(Cleaned!$H16735)</f>
        <v>5</v>
      </c>
      <c r="J16735" t="s">
        <v>14</v>
      </c>
      <c r="K16735" s="4">
        <v>23068</v>
      </c>
      <c r="L16735">
        <f>INT(YEARFRAC(Cleaned!$K16735,Cleaned!$H16735,1))</f>
        <v>50</v>
      </c>
      <c r="M16735" t="str">
        <f t="shared" si="523"/>
        <v>Seniors</v>
      </c>
    </row>
    <row r="16736" spans="1:13" x14ac:dyDescent="0.25">
      <c r="A16736">
        <v>26736</v>
      </c>
      <c r="B16736" t="s">
        <v>9584</v>
      </c>
      <c r="C16736" t="s">
        <v>81</v>
      </c>
      <c r="D16736" t="s">
        <v>26</v>
      </c>
      <c r="E16736" t="s">
        <v>19</v>
      </c>
      <c r="F16736" s="35">
        <v>2806.0590999999999</v>
      </c>
      <c r="G16736" t="str">
        <f t="shared" si="522"/>
        <v>Brand Seekers</v>
      </c>
      <c r="H16736" s="4">
        <v>41474</v>
      </c>
      <c r="I16736">
        <f>WEEKDAY(Cleaned!$H16736)</f>
        <v>6</v>
      </c>
      <c r="J16736" t="s">
        <v>12</v>
      </c>
      <c r="K16736" s="4">
        <v>26244</v>
      </c>
      <c r="L16736">
        <f>INT(YEARFRAC(Cleaned!$K16736,Cleaned!$H16736,1))</f>
        <v>41</v>
      </c>
      <c r="M16736" t="str">
        <f t="shared" si="523"/>
        <v>Adult</v>
      </c>
    </row>
    <row r="16737" spans="1:13" x14ac:dyDescent="0.25">
      <c r="A16737">
        <v>26737</v>
      </c>
      <c r="B16737" t="s">
        <v>7088</v>
      </c>
      <c r="C16737" t="s">
        <v>81</v>
      </c>
      <c r="D16737" t="s">
        <v>26</v>
      </c>
      <c r="E16737" t="s">
        <v>19</v>
      </c>
      <c r="F16737" s="35">
        <v>1889.5279</v>
      </c>
      <c r="G16737" t="str">
        <f t="shared" si="522"/>
        <v>Brand Seekers</v>
      </c>
      <c r="H16737" s="4">
        <v>41474</v>
      </c>
      <c r="I16737">
        <f>WEEKDAY(Cleaned!$H16737)</f>
        <v>6</v>
      </c>
      <c r="J16737" t="s">
        <v>13</v>
      </c>
      <c r="K16737" s="4">
        <v>18834</v>
      </c>
      <c r="L16737">
        <f>INT(YEARFRAC(Cleaned!$K16737,Cleaned!$H16737,1))</f>
        <v>61</v>
      </c>
      <c r="M16737" t="str">
        <f t="shared" si="523"/>
        <v>Seniors</v>
      </c>
    </row>
    <row r="16738" spans="1:13" x14ac:dyDescent="0.25">
      <c r="A16738">
        <v>26738</v>
      </c>
      <c r="B16738" t="s">
        <v>6985</v>
      </c>
      <c r="C16738" t="s">
        <v>81</v>
      </c>
      <c r="D16738" t="s">
        <v>26</v>
      </c>
      <c r="E16738" t="s">
        <v>19</v>
      </c>
      <c r="F16738" s="35">
        <v>634.77829999999994</v>
      </c>
      <c r="G16738" t="str">
        <f t="shared" si="522"/>
        <v>Casual Buyers</v>
      </c>
      <c r="H16738" s="4">
        <v>41483</v>
      </c>
      <c r="I16738">
        <f>WEEKDAY(Cleaned!$H16738)</f>
        <v>1</v>
      </c>
      <c r="J16738" t="s">
        <v>12</v>
      </c>
      <c r="K16738" s="4">
        <v>27205</v>
      </c>
      <c r="L16738">
        <f>INT(YEARFRAC(Cleaned!$K16738,Cleaned!$H16738,1))</f>
        <v>39</v>
      </c>
      <c r="M16738" t="str">
        <f t="shared" si="523"/>
        <v>Adult</v>
      </c>
    </row>
    <row r="16739" spans="1:13" x14ac:dyDescent="0.25">
      <c r="A16739">
        <v>26739</v>
      </c>
      <c r="B16739" t="s">
        <v>9590</v>
      </c>
      <c r="C16739" t="s">
        <v>81</v>
      </c>
      <c r="D16739" t="s">
        <v>26</v>
      </c>
      <c r="E16739" t="s">
        <v>19</v>
      </c>
      <c r="F16739" s="35">
        <v>997.2183</v>
      </c>
      <c r="G16739" t="str">
        <f t="shared" si="522"/>
        <v>Casual Buyers</v>
      </c>
      <c r="H16739" s="4">
        <v>41483</v>
      </c>
      <c r="I16739">
        <f>WEEKDAY(Cleaned!$H16739)</f>
        <v>1</v>
      </c>
      <c r="J16739" t="s">
        <v>14</v>
      </c>
      <c r="K16739" s="4">
        <v>29334</v>
      </c>
      <c r="L16739">
        <f>INT(YEARFRAC(Cleaned!$K16739,Cleaned!$H16739,1))</f>
        <v>33</v>
      </c>
      <c r="M16739" t="str">
        <f t="shared" si="523"/>
        <v>Young Adult</v>
      </c>
    </row>
    <row r="16740" spans="1:13" x14ac:dyDescent="0.25">
      <c r="A16740">
        <v>26740</v>
      </c>
      <c r="B16740" t="s">
        <v>7296</v>
      </c>
      <c r="C16740" t="s">
        <v>81</v>
      </c>
      <c r="D16740" t="s">
        <v>26</v>
      </c>
      <c r="E16740" t="s">
        <v>19</v>
      </c>
      <c r="F16740" s="35">
        <v>44.177900000000001</v>
      </c>
      <c r="G16740" t="str">
        <f t="shared" si="522"/>
        <v>Casual Buyers</v>
      </c>
      <c r="H16740" s="4">
        <v>41484</v>
      </c>
      <c r="I16740">
        <f>WEEKDAY(Cleaned!$H16740)</f>
        <v>2</v>
      </c>
      <c r="J16740" t="s">
        <v>17</v>
      </c>
      <c r="K16740" s="4">
        <v>18787</v>
      </c>
      <c r="L16740">
        <f>INT(YEARFRAC(Cleaned!$K16740,Cleaned!$H16740,1))</f>
        <v>62</v>
      </c>
      <c r="M16740" t="str">
        <f t="shared" si="523"/>
        <v>Seniors</v>
      </c>
    </row>
    <row r="16741" spans="1:13" x14ac:dyDescent="0.25">
      <c r="A16741">
        <v>26741</v>
      </c>
      <c r="B16741" t="s">
        <v>7295</v>
      </c>
      <c r="C16741" t="s">
        <v>81</v>
      </c>
      <c r="D16741" t="s">
        <v>26</v>
      </c>
      <c r="E16741" t="s">
        <v>19</v>
      </c>
      <c r="F16741" s="35">
        <v>71.791899999999998</v>
      </c>
      <c r="G16741" t="str">
        <f t="shared" si="522"/>
        <v>Casual Buyers</v>
      </c>
      <c r="H16741" s="4">
        <v>41486</v>
      </c>
      <c r="I16741">
        <f>WEEKDAY(Cleaned!$H16741)</f>
        <v>4</v>
      </c>
      <c r="J16741" t="s">
        <v>18</v>
      </c>
      <c r="K16741" s="4">
        <v>26763</v>
      </c>
      <c r="L16741">
        <f>INT(YEARFRAC(Cleaned!$K16741,Cleaned!$H16741,1))</f>
        <v>40</v>
      </c>
      <c r="M16741" t="str">
        <f t="shared" si="523"/>
        <v>Adult</v>
      </c>
    </row>
    <row r="16742" spans="1:13" x14ac:dyDescent="0.25">
      <c r="A16742">
        <v>26742</v>
      </c>
      <c r="B16742" t="s">
        <v>9598</v>
      </c>
      <c r="C16742" t="s">
        <v>81</v>
      </c>
      <c r="D16742" t="s">
        <v>26</v>
      </c>
      <c r="E16742" t="s">
        <v>19</v>
      </c>
      <c r="F16742" s="35">
        <v>1949.1868999999999</v>
      </c>
      <c r="G16742" t="str">
        <f t="shared" si="522"/>
        <v>Brand Seekers</v>
      </c>
      <c r="H16742" s="4">
        <v>41487</v>
      </c>
      <c r="I16742">
        <f>WEEKDAY(Cleaned!$H16742)</f>
        <v>5</v>
      </c>
      <c r="J16742" t="s">
        <v>16</v>
      </c>
      <c r="K16742" s="4">
        <v>24541</v>
      </c>
      <c r="L16742">
        <f>INT(YEARFRAC(Cleaned!$K16742,Cleaned!$H16742,1))</f>
        <v>46</v>
      </c>
      <c r="M16742" t="str">
        <f t="shared" si="523"/>
        <v>Adult</v>
      </c>
    </row>
    <row r="16743" spans="1:13" x14ac:dyDescent="0.25">
      <c r="A16743">
        <v>26743</v>
      </c>
      <c r="B16743" t="s">
        <v>9599</v>
      </c>
      <c r="C16743" t="s">
        <v>81</v>
      </c>
      <c r="D16743" t="s">
        <v>26</v>
      </c>
      <c r="E16743" t="s">
        <v>19</v>
      </c>
      <c r="F16743" s="35">
        <v>2778.9976999999999</v>
      </c>
      <c r="G16743" t="str">
        <f t="shared" si="522"/>
        <v>Brand Seekers</v>
      </c>
      <c r="H16743" s="4">
        <v>41488</v>
      </c>
      <c r="I16743">
        <f>WEEKDAY(Cleaned!$H16743)</f>
        <v>6</v>
      </c>
      <c r="J16743" t="s">
        <v>14</v>
      </c>
      <c r="K16743" s="4">
        <v>12354</v>
      </c>
      <c r="L16743">
        <f>INT(YEARFRAC(Cleaned!$K16743,Cleaned!$H16743,1))</f>
        <v>79</v>
      </c>
      <c r="M16743" t="str">
        <f t="shared" si="523"/>
        <v>Elders</v>
      </c>
    </row>
    <row r="16744" spans="1:13" x14ac:dyDescent="0.25">
      <c r="A16744">
        <v>26744</v>
      </c>
      <c r="B16744" t="s">
        <v>9600</v>
      </c>
      <c r="C16744" t="s">
        <v>81</v>
      </c>
      <c r="D16744" t="s">
        <v>26</v>
      </c>
      <c r="E16744" t="s">
        <v>19</v>
      </c>
      <c r="F16744" s="35">
        <v>79.526899999999998</v>
      </c>
      <c r="G16744" t="str">
        <f t="shared" si="522"/>
        <v>Casual Buyers</v>
      </c>
      <c r="H16744" s="4">
        <v>41488</v>
      </c>
      <c r="I16744">
        <f>WEEKDAY(Cleaned!$H16744)</f>
        <v>6</v>
      </c>
      <c r="J16744" t="s">
        <v>16</v>
      </c>
      <c r="K16744" s="4">
        <v>27445</v>
      </c>
      <c r="L16744">
        <f>INT(YEARFRAC(Cleaned!$K16744,Cleaned!$H16744,1))</f>
        <v>38</v>
      </c>
      <c r="M16744" t="str">
        <f t="shared" si="523"/>
        <v>Adult</v>
      </c>
    </row>
    <row r="16745" spans="1:13" x14ac:dyDescent="0.25">
      <c r="A16745">
        <v>26745</v>
      </c>
      <c r="B16745" t="s">
        <v>9601</v>
      </c>
      <c r="C16745" t="s">
        <v>81</v>
      </c>
      <c r="D16745" t="s">
        <v>26</v>
      </c>
      <c r="E16745" t="s">
        <v>19</v>
      </c>
      <c r="F16745" s="35">
        <v>65.172899999999998</v>
      </c>
      <c r="G16745" t="str">
        <f t="shared" si="522"/>
        <v>Casual Buyers</v>
      </c>
      <c r="H16745" s="4">
        <v>41489</v>
      </c>
      <c r="I16745">
        <f>WEEKDAY(Cleaned!$H16745)</f>
        <v>7</v>
      </c>
      <c r="J16745" t="s">
        <v>16</v>
      </c>
      <c r="K16745" s="4">
        <v>23919</v>
      </c>
      <c r="L16745">
        <f>INT(YEARFRAC(Cleaned!$K16745,Cleaned!$H16745,1))</f>
        <v>48</v>
      </c>
      <c r="M16745" t="str">
        <f t="shared" si="523"/>
        <v>Adult</v>
      </c>
    </row>
    <row r="16746" spans="1:13" x14ac:dyDescent="0.25">
      <c r="A16746">
        <v>26746</v>
      </c>
      <c r="B16746" t="s">
        <v>7316</v>
      </c>
      <c r="C16746" t="s">
        <v>81</v>
      </c>
      <c r="D16746" t="s">
        <v>26</v>
      </c>
      <c r="E16746" t="s">
        <v>19</v>
      </c>
      <c r="F16746" s="35">
        <v>8.0443999999999996</v>
      </c>
      <c r="G16746" t="str">
        <f t="shared" si="522"/>
        <v>Casual Buyers</v>
      </c>
      <c r="H16746" s="4">
        <v>41489</v>
      </c>
      <c r="I16746">
        <f>WEEKDAY(Cleaned!$H16746)</f>
        <v>7</v>
      </c>
      <c r="J16746" t="s">
        <v>17</v>
      </c>
      <c r="K16746" s="4">
        <v>28535</v>
      </c>
      <c r="L16746">
        <f>INT(YEARFRAC(Cleaned!$K16746,Cleaned!$H16746,1))</f>
        <v>35</v>
      </c>
      <c r="M16746" t="str">
        <f t="shared" si="523"/>
        <v>Adult</v>
      </c>
    </row>
    <row r="16747" spans="1:13" x14ac:dyDescent="0.25">
      <c r="A16747">
        <v>26747</v>
      </c>
      <c r="B16747" t="s">
        <v>7295</v>
      </c>
      <c r="C16747" t="s">
        <v>81</v>
      </c>
      <c r="D16747" t="s">
        <v>26</v>
      </c>
      <c r="E16747" t="s">
        <v>19</v>
      </c>
      <c r="F16747" s="35">
        <v>118.1908</v>
      </c>
      <c r="G16747" t="str">
        <f t="shared" si="522"/>
        <v>Casual Buyers</v>
      </c>
      <c r="H16747" s="4">
        <v>41492</v>
      </c>
      <c r="I16747">
        <f>WEEKDAY(Cleaned!$H16747)</f>
        <v>3</v>
      </c>
      <c r="J16747" t="s">
        <v>18</v>
      </c>
      <c r="K16747" s="4">
        <v>26763</v>
      </c>
      <c r="L16747">
        <f>INT(YEARFRAC(Cleaned!$K16747,Cleaned!$H16747,1))</f>
        <v>40</v>
      </c>
      <c r="M16747" t="str">
        <f t="shared" si="523"/>
        <v>Adult</v>
      </c>
    </row>
    <row r="16748" spans="1:13" x14ac:dyDescent="0.25">
      <c r="A16748">
        <v>26748</v>
      </c>
      <c r="B16748" t="s">
        <v>9602</v>
      </c>
      <c r="C16748" t="s">
        <v>81</v>
      </c>
      <c r="D16748" t="s">
        <v>26</v>
      </c>
      <c r="E16748" t="s">
        <v>19</v>
      </c>
      <c r="F16748" s="35">
        <v>44.177900000000001</v>
      </c>
      <c r="G16748" t="str">
        <f t="shared" si="522"/>
        <v>Casual Buyers</v>
      </c>
      <c r="H16748" s="4">
        <v>41493</v>
      </c>
      <c r="I16748">
        <f>WEEKDAY(Cleaned!$H16748)</f>
        <v>4</v>
      </c>
      <c r="J16748" t="s">
        <v>16</v>
      </c>
      <c r="K16748" s="4">
        <v>28569</v>
      </c>
      <c r="L16748">
        <f>INT(YEARFRAC(Cleaned!$K16748,Cleaned!$H16748,1))</f>
        <v>35</v>
      </c>
      <c r="M16748" t="str">
        <f t="shared" si="523"/>
        <v>Adult</v>
      </c>
    </row>
    <row r="16749" spans="1:13" x14ac:dyDescent="0.25">
      <c r="A16749">
        <v>26749</v>
      </c>
      <c r="B16749" t="s">
        <v>7006</v>
      </c>
      <c r="C16749" t="s">
        <v>81</v>
      </c>
      <c r="D16749" t="s">
        <v>26</v>
      </c>
      <c r="E16749" t="s">
        <v>19</v>
      </c>
      <c r="F16749" s="35">
        <v>2591.1808000000001</v>
      </c>
      <c r="G16749" t="str">
        <f t="shared" si="522"/>
        <v>Brand Seekers</v>
      </c>
      <c r="H16749" s="4">
        <v>41495</v>
      </c>
      <c r="I16749">
        <f>WEEKDAY(Cleaned!$H16749)</f>
        <v>6</v>
      </c>
      <c r="J16749" t="s">
        <v>17</v>
      </c>
      <c r="K16749" s="4">
        <v>27744</v>
      </c>
      <c r="L16749">
        <f>INT(YEARFRAC(Cleaned!$K16749,Cleaned!$H16749,1))</f>
        <v>37</v>
      </c>
      <c r="M16749" t="str">
        <f t="shared" si="523"/>
        <v>Adult</v>
      </c>
    </row>
    <row r="16750" spans="1:13" x14ac:dyDescent="0.25">
      <c r="A16750">
        <v>26750</v>
      </c>
      <c r="B16750" t="s">
        <v>7515</v>
      </c>
      <c r="C16750" t="s">
        <v>81</v>
      </c>
      <c r="D16750" t="s">
        <v>26</v>
      </c>
      <c r="E16750" t="s">
        <v>19</v>
      </c>
      <c r="F16750" s="35">
        <v>76.2119</v>
      </c>
      <c r="G16750" t="str">
        <f t="shared" si="522"/>
        <v>Casual Buyers</v>
      </c>
      <c r="H16750" s="4">
        <v>41499</v>
      </c>
      <c r="I16750">
        <f>WEEKDAY(Cleaned!$H16750)</f>
        <v>3</v>
      </c>
      <c r="J16750" t="s">
        <v>17</v>
      </c>
      <c r="K16750" s="4">
        <v>25816</v>
      </c>
      <c r="L16750">
        <f>INT(YEARFRAC(Cleaned!$K16750,Cleaned!$H16750,1))</f>
        <v>42</v>
      </c>
      <c r="M16750" t="str">
        <f t="shared" si="523"/>
        <v>Adult</v>
      </c>
    </row>
    <row r="16751" spans="1:13" x14ac:dyDescent="0.25">
      <c r="A16751">
        <v>26751</v>
      </c>
      <c r="B16751" t="s">
        <v>7253</v>
      </c>
      <c r="C16751" t="s">
        <v>81</v>
      </c>
      <c r="D16751" t="s">
        <v>26</v>
      </c>
      <c r="E16751" t="s">
        <v>19</v>
      </c>
      <c r="F16751" s="35">
        <v>54.122900000000001</v>
      </c>
      <c r="G16751" t="str">
        <f t="shared" si="522"/>
        <v>Casual Buyers</v>
      </c>
      <c r="H16751" s="4">
        <v>41500</v>
      </c>
      <c r="I16751">
        <f>WEEKDAY(Cleaned!$H16751)</f>
        <v>4</v>
      </c>
      <c r="J16751" t="s">
        <v>18</v>
      </c>
      <c r="K16751" s="4">
        <v>27434</v>
      </c>
      <c r="L16751">
        <f>INT(YEARFRAC(Cleaned!$K16751,Cleaned!$H16751,1))</f>
        <v>38</v>
      </c>
      <c r="M16751" t="str">
        <f t="shared" si="523"/>
        <v>Adult</v>
      </c>
    </row>
    <row r="16752" spans="1:13" x14ac:dyDescent="0.25">
      <c r="A16752">
        <v>26752</v>
      </c>
      <c r="B16752" t="s">
        <v>9603</v>
      </c>
      <c r="C16752" t="s">
        <v>81</v>
      </c>
      <c r="D16752" t="s">
        <v>26</v>
      </c>
      <c r="E16752" t="s">
        <v>19</v>
      </c>
      <c r="F16752" s="35">
        <v>44.177900000000001</v>
      </c>
      <c r="G16752" t="str">
        <f t="shared" si="522"/>
        <v>Casual Buyers</v>
      </c>
      <c r="H16752" s="4">
        <v>41502</v>
      </c>
      <c r="I16752">
        <f>WEEKDAY(Cleaned!$H16752)</f>
        <v>6</v>
      </c>
      <c r="J16752" t="s">
        <v>16</v>
      </c>
      <c r="K16752" s="4">
        <v>27151</v>
      </c>
      <c r="L16752">
        <f>INT(YEARFRAC(Cleaned!$K16752,Cleaned!$H16752,1))</f>
        <v>39</v>
      </c>
      <c r="M16752" t="str">
        <f t="shared" si="523"/>
        <v>Adult</v>
      </c>
    </row>
    <row r="16753" spans="1:13" x14ac:dyDescent="0.25">
      <c r="A16753">
        <v>26753</v>
      </c>
      <c r="B16753" t="s">
        <v>7142</v>
      </c>
      <c r="C16753" t="s">
        <v>81</v>
      </c>
      <c r="D16753" t="s">
        <v>26</v>
      </c>
      <c r="E16753" t="s">
        <v>19</v>
      </c>
      <c r="F16753" s="35">
        <v>927.62540000000001</v>
      </c>
      <c r="G16753" t="str">
        <f t="shared" si="522"/>
        <v>Casual Buyers</v>
      </c>
      <c r="H16753" s="4">
        <v>41509</v>
      </c>
      <c r="I16753">
        <f>WEEKDAY(Cleaned!$H16753)</f>
        <v>6</v>
      </c>
      <c r="J16753" t="s">
        <v>14</v>
      </c>
      <c r="K16753" s="4">
        <v>28073</v>
      </c>
      <c r="L16753">
        <f>INT(YEARFRAC(Cleaned!$K16753,Cleaned!$H16753,1))</f>
        <v>36</v>
      </c>
      <c r="M16753" t="str">
        <f t="shared" si="523"/>
        <v>Adult</v>
      </c>
    </row>
    <row r="16754" spans="1:13" x14ac:dyDescent="0.25">
      <c r="A16754">
        <v>26754</v>
      </c>
      <c r="B16754" t="s">
        <v>9604</v>
      </c>
      <c r="C16754" t="s">
        <v>81</v>
      </c>
      <c r="D16754" t="s">
        <v>26</v>
      </c>
      <c r="E16754" t="s">
        <v>19</v>
      </c>
      <c r="F16754" s="35">
        <v>1879.5940000000001</v>
      </c>
      <c r="G16754" t="str">
        <f t="shared" si="522"/>
        <v>Brand Seekers</v>
      </c>
      <c r="H16754" s="4">
        <v>41510</v>
      </c>
      <c r="I16754">
        <f>WEEKDAY(Cleaned!$H16754)</f>
        <v>7</v>
      </c>
      <c r="J16754" t="s">
        <v>16</v>
      </c>
      <c r="K16754" s="4">
        <v>15209</v>
      </c>
      <c r="L16754">
        <f>INT(YEARFRAC(Cleaned!$K16754,Cleaned!$H16754,1))</f>
        <v>72</v>
      </c>
      <c r="M16754" t="str">
        <f t="shared" si="523"/>
        <v>Elders</v>
      </c>
    </row>
    <row r="16755" spans="1:13" x14ac:dyDescent="0.25">
      <c r="A16755">
        <v>26755</v>
      </c>
      <c r="B16755" t="s">
        <v>9605</v>
      </c>
      <c r="C16755" t="s">
        <v>81</v>
      </c>
      <c r="D16755" t="s">
        <v>26</v>
      </c>
      <c r="E16755" t="s">
        <v>19</v>
      </c>
      <c r="F16755" s="35">
        <v>32.0229</v>
      </c>
      <c r="G16755" t="str">
        <f t="shared" si="522"/>
        <v>Casual Buyers</v>
      </c>
      <c r="H16755" s="4">
        <v>41513</v>
      </c>
      <c r="I16755">
        <f>WEEKDAY(Cleaned!$H16755)</f>
        <v>3</v>
      </c>
      <c r="J16755" t="s">
        <v>15</v>
      </c>
      <c r="K16755" s="4">
        <v>23986</v>
      </c>
      <c r="L16755">
        <f>INT(YEARFRAC(Cleaned!$K16755,Cleaned!$H16755,1))</f>
        <v>47</v>
      </c>
      <c r="M16755" t="str">
        <f t="shared" si="523"/>
        <v>Adult</v>
      </c>
    </row>
    <row r="16756" spans="1:13" x14ac:dyDescent="0.25">
      <c r="A16756">
        <v>26756</v>
      </c>
      <c r="B16756" t="s">
        <v>9606</v>
      </c>
      <c r="C16756" t="s">
        <v>81</v>
      </c>
      <c r="D16756" t="s">
        <v>26</v>
      </c>
      <c r="E16756" t="s">
        <v>19</v>
      </c>
      <c r="F16756" s="35">
        <v>706.59230000000002</v>
      </c>
      <c r="G16756" t="str">
        <f t="shared" si="522"/>
        <v>Casual Buyers</v>
      </c>
      <c r="H16756" s="4">
        <v>41520</v>
      </c>
      <c r="I16756">
        <f>WEEKDAY(Cleaned!$H16756)</f>
        <v>3</v>
      </c>
      <c r="J16756" t="s">
        <v>16</v>
      </c>
      <c r="K16756" s="4">
        <v>27912</v>
      </c>
      <c r="L16756">
        <f>INT(YEARFRAC(Cleaned!$K16756,Cleaned!$H16756,1))</f>
        <v>37</v>
      </c>
      <c r="M16756" t="str">
        <f t="shared" si="523"/>
        <v>Adult</v>
      </c>
    </row>
    <row r="16757" spans="1:13" x14ac:dyDescent="0.25">
      <c r="A16757">
        <v>26757</v>
      </c>
      <c r="B16757" t="s">
        <v>7367</v>
      </c>
      <c r="C16757" t="s">
        <v>81</v>
      </c>
      <c r="D16757" t="s">
        <v>26</v>
      </c>
      <c r="E16757" t="s">
        <v>19</v>
      </c>
      <c r="F16757" s="35">
        <v>41.205500000000001</v>
      </c>
      <c r="G16757" t="str">
        <f t="shared" si="522"/>
        <v>Casual Buyers</v>
      </c>
      <c r="H16757" s="4">
        <v>41520</v>
      </c>
      <c r="I16757">
        <f>WEEKDAY(Cleaned!$H16757)</f>
        <v>3</v>
      </c>
      <c r="J16757" t="s">
        <v>17</v>
      </c>
      <c r="K16757" s="4">
        <v>21965</v>
      </c>
      <c r="L16757">
        <f>INT(YEARFRAC(Cleaned!$K16757,Cleaned!$H16757,1))</f>
        <v>53</v>
      </c>
      <c r="M16757" t="str">
        <f t="shared" si="523"/>
        <v>Seniors</v>
      </c>
    </row>
    <row r="16758" spans="1:13" x14ac:dyDescent="0.25">
      <c r="A16758">
        <v>26758</v>
      </c>
      <c r="B16758" t="s">
        <v>9586</v>
      </c>
      <c r="C16758" t="s">
        <v>81</v>
      </c>
      <c r="D16758" t="s">
        <v>26</v>
      </c>
      <c r="E16758" t="s">
        <v>19</v>
      </c>
      <c r="F16758" s="35">
        <v>2619.9108000000001</v>
      </c>
      <c r="G16758" t="str">
        <f t="shared" si="522"/>
        <v>Brand Seekers</v>
      </c>
      <c r="H16758" s="4">
        <v>41521</v>
      </c>
      <c r="I16758">
        <f>WEEKDAY(Cleaned!$H16758)</f>
        <v>4</v>
      </c>
      <c r="J16758" t="s">
        <v>12</v>
      </c>
      <c r="K16758" s="4">
        <v>27567</v>
      </c>
      <c r="L16758">
        <f>INT(YEARFRAC(Cleaned!$K16758,Cleaned!$H16758,1))</f>
        <v>38</v>
      </c>
      <c r="M16758" t="str">
        <f t="shared" si="523"/>
        <v>Adult</v>
      </c>
    </row>
    <row r="16759" spans="1:13" x14ac:dyDescent="0.25">
      <c r="A16759">
        <v>26759</v>
      </c>
      <c r="B16759" t="s">
        <v>7339</v>
      </c>
      <c r="C16759" t="s">
        <v>81</v>
      </c>
      <c r="D16759" t="s">
        <v>26</v>
      </c>
      <c r="E16759" t="s">
        <v>19</v>
      </c>
      <c r="F16759" s="35">
        <v>5.5140000000000002</v>
      </c>
      <c r="G16759" t="str">
        <f t="shared" si="522"/>
        <v>Casual Buyers</v>
      </c>
      <c r="H16759" s="4">
        <v>41525</v>
      </c>
      <c r="I16759">
        <f>WEEKDAY(Cleaned!$H16759)</f>
        <v>1</v>
      </c>
      <c r="J16759" t="s">
        <v>18</v>
      </c>
      <c r="K16759" s="4">
        <v>27446</v>
      </c>
      <c r="L16759">
        <f>INT(YEARFRAC(Cleaned!$K16759,Cleaned!$H16759,1))</f>
        <v>38</v>
      </c>
      <c r="M16759" t="str">
        <f t="shared" si="523"/>
        <v>Adult</v>
      </c>
    </row>
    <row r="16760" spans="1:13" x14ac:dyDescent="0.25">
      <c r="A16760">
        <v>26760</v>
      </c>
      <c r="B16760" t="s">
        <v>7315</v>
      </c>
      <c r="C16760" t="s">
        <v>81</v>
      </c>
      <c r="D16760" t="s">
        <v>26</v>
      </c>
      <c r="E16760" t="s">
        <v>19</v>
      </c>
      <c r="F16760" s="35">
        <v>30.144400000000001</v>
      </c>
      <c r="G16760" t="str">
        <f t="shared" si="522"/>
        <v>Casual Buyers</v>
      </c>
      <c r="H16760" s="4">
        <v>41534</v>
      </c>
      <c r="I16760">
        <f>WEEKDAY(Cleaned!$H16760)</f>
        <v>3</v>
      </c>
      <c r="J16760" t="s">
        <v>12</v>
      </c>
      <c r="K16760" s="4">
        <v>21345</v>
      </c>
      <c r="L16760">
        <f>INT(YEARFRAC(Cleaned!$K16760,Cleaned!$H16760,1))</f>
        <v>55</v>
      </c>
      <c r="M16760" t="str">
        <f t="shared" si="523"/>
        <v>Seniors</v>
      </c>
    </row>
    <row r="16761" spans="1:13" x14ac:dyDescent="0.25">
      <c r="A16761">
        <v>26761</v>
      </c>
      <c r="B16761" t="s">
        <v>9607</v>
      </c>
      <c r="C16761" t="s">
        <v>81</v>
      </c>
      <c r="D16761" t="s">
        <v>26</v>
      </c>
      <c r="E16761" t="s">
        <v>19</v>
      </c>
      <c r="F16761" s="35">
        <v>44.177900000000001</v>
      </c>
      <c r="G16761" t="str">
        <f t="shared" si="522"/>
        <v>Casual Buyers</v>
      </c>
      <c r="H16761" s="4">
        <v>41535</v>
      </c>
      <c r="I16761">
        <f>WEEKDAY(Cleaned!$H16761)</f>
        <v>4</v>
      </c>
      <c r="J16761" t="s">
        <v>12</v>
      </c>
      <c r="K16761" s="4">
        <v>26441</v>
      </c>
      <c r="L16761">
        <f>INT(YEARFRAC(Cleaned!$K16761,Cleaned!$H16761,1))</f>
        <v>41</v>
      </c>
      <c r="M16761" t="str">
        <f t="shared" si="523"/>
        <v>Adult</v>
      </c>
    </row>
    <row r="16762" spans="1:13" x14ac:dyDescent="0.25">
      <c r="A16762">
        <v>26762</v>
      </c>
      <c r="B16762" t="s">
        <v>7607</v>
      </c>
      <c r="C16762" t="s">
        <v>81</v>
      </c>
      <c r="D16762" t="s">
        <v>26</v>
      </c>
      <c r="E16762" t="s">
        <v>19</v>
      </c>
      <c r="F16762" s="35">
        <v>55.216900000000003</v>
      </c>
      <c r="G16762" t="str">
        <f t="shared" si="522"/>
        <v>Casual Buyers</v>
      </c>
      <c r="H16762" s="4">
        <v>41536</v>
      </c>
      <c r="I16762">
        <f>WEEKDAY(Cleaned!$H16762)</f>
        <v>5</v>
      </c>
      <c r="J16762" t="s">
        <v>12</v>
      </c>
      <c r="K16762" s="4">
        <v>26080</v>
      </c>
      <c r="L16762">
        <f>INT(YEARFRAC(Cleaned!$K16762,Cleaned!$H16762,1))</f>
        <v>42</v>
      </c>
      <c r="M16762" t="str">
        <f t="shared" si="523"/>
        <v>Adult</v>
      </c>
    </row>
    <row r="16763" spans="1:13" x14ac:dyDescent="0.25">
      <c r="A16763">
        <v>26763</v>
      </c>
      <c r="B16763" t="s">
        <v>7024</v>
      </c>
      <c r="C16763" t="s">
        <v>81</v>
      </c>
      <c r="D16763" t="s">
        <v>26</v>
      </c>
      <c r="E16763" t="s">
        <v>19</v>
      </c>
      <c r="F16763" s="35">
        <v>2588.9265999999998</v>
      </c>
      <c r="G16763" t="str">
        <f t="shared" si="522"/>
        <v>Brand Seekers</v>
      </c>
      <c r="H16763" s="4">
        <v>41537</v>
      </c>
      <c r="I16763">
        <f>WEEKDAY(Cleaned!$H16763)</f>
        <v>6</v>
      </c>
      <c r="J16763" t="s">
        <v>13</v>
      </c>
      <c r="K16763" s="4">
        <v>25269</v>
      </c>
      <c r="L16763">
        <f>INT(YEARFRAC(Cleaned!$K16763,Cleaned!$H16763,1))</f>
        <v>44</v>
      </c>
      <c r="M16763" t="str">
        <f t="shared" si="523"/>
        <v>Adult</v>
      </c>
    </row>
    <row r="16764" spans="1:13" x14ac:dyDescent="0.25">
      <c r="A16764">
        <v>26764</v>
      </c>
      <c r="B16764" t="s">
        <v>9608</v>
      </c>
      <c r="C16764" t="s">
        <v>81</v>
      </c>
      <c r="D16764" t="s">
        <v>26</v>
      </c>
      <c r="E16764" t="s">
        <v>19</v>
      </c>
      <c r="F16764" s="35">
        <v>44.177900000000001</v>
      </c>
      <c r="G16764" t="str">
        <f t="shared" si="522"/>
        <v>Casual Buyers</v>
      </c>
      <c r="H16764" s="4">
        <v>41538</v>
      </c>
      <c r="I16764">
        <f>WEEKDAY(Cleaned!$H16764)</f>
        <v>7</v>
      </c>
      <c r="J16764" t="s">
        <v>14</v>
      </c>
      <c r="K16764" s="4">
        <v>25979</v>
      </c>
      <c r="L16764">
        <f>INT(YEARFRAC(Cleaned!$K16764,Cleaned!$H16764,1))</f>
        <v>42</v>
      </c>
      <c r="M16764" t="str">
        <f t="shared" si="523"/>
        <v>Adult</v>
      </c>
    </row>
    <row r="16765" spans="1:13" x14ac:dyDescent="0.25">
      <c r="A16765">
        <v>26765</v>
      </c>
      <c r="B16765" t="s">
        <v>7307</v>
      </c>
      <c r="C16765" t="s">
        <v>81</v>
      </c>
      <c r="D16765" t="s">
        <v>26</v>
      </c>
      <c r="E16765" t="s">
        <v>19</v>
      </c>
      <c r="F16765" s="35">
        <v>16.552900000000001</v>
      </c>
      <c r="G16765" t="str">
        <f t="shared" si="522"/>
        <v>Casual Buyers</v>
      </c>
      <c r="H16765" s="4">
        <v>41542</v>
      </c>
      <c r="I16765">
        <f>WEEKDAY(Cleaned!$H16765)</f>
        <v>4</v>
      </c>
      <c r="J16765" t="s">
        <v>17</v>
      </c>
      <c r="K16765" s="4">
        <v>25455</v>
      </c>
      <c r="L16765">
        <f>INT(YEARFRAC(Cleaned!$K16765,Cleaned!$H16765,1))</f>
        <v>44</v>
      </c>
      <c r="M16765" t="str">
        <f t="shared" si="523"/>
        <v>Adult</v>
      </c>
    </row>
    <row r="16766" spans="1:13" x14ac:dyDescent="0.25">
      <c r="A16766">
        <v>26766</v>
      </c>
      <c r="B16766" t="s">
        <v>7262</v>
      </c>
      <c r="C16766" t="s">
        <v>81</v>
      </c>
      <c r="D16766" t="s">
        <v>26</v>
      </c>
      <c r="E16766" t="s">
        <v>19</v>
      </c>
      <c r="F16766" s="35">
        <v>37.547899999999998</v>
      </c>
      <c r="G16766" t="str">
        <f t="shared" si="522"/>
        <v>Casual Buyers</v>
      </c>
      <c r="H16766" s="4">
        <v>41544</v>
      </c>
      <c r="I16766">
        <f>WEEKDAY(Cleaned!$H16766)</f>
        <v>6</v>
      </c>
      <c r="J16766" t="s">
        <v>18</v>
      </c>
      <c r="K16766" s="4">
        <v>16242</v>
      </c>
      <c r="L16766">
        <f>INT(YEARFRAC(Cleaned!$K16766,Cleaned!$H16766,1))</f>
        <v>69</v>
      </c>
      <c r="M16766" t="str">
        <f t="shared" si="523"/>
        <v>Elders</v>
      </c>
    </row>
    <row r="16767" spans="1:13" x14ac:dyDescent="0.25">
      <c r="A16767">
        <v>26767</v>
      </c>
      <c r="B16767" t="s">
        <v>7205</v>
      </c>
      <c r="C16767" t="s">
        <v>81</v>
      </c>
      <c r="D16767" t="s">
        <v>26</v>
      </c>
      <c r="E16767" t="s">
        <v>19</v>
      </c>
      <c r="F16767" s="35">
        <v>2563.5889999999999</v>
      </c>
      <c r="G16767" t="str">
        <f t="shared" si="522"/>
        <v>Brand Seekers</v>
      </c>
      <c r="H16767" s="4">
        <v>41546</v>
      </c>
      <c r="I16767">
        <f>WEEKDAY(Cleaned!$H16767)</f>
        <v>1</v>
      </c>
      <c r="J16767" t="s">
        <v>16</v>
      </c>
      <c r="K16767" s="4">
        <v>29113</v>
      </c>
      <c r="L16767">
        <f>INT(YEARFRAC(Cleaned!$K16767,Cleaned!$H16767,1))</f>
        <v>34</v>
      </c>
      <c r="M16767" t="str">
        <f t="shared" si="523"/>
        <v>Young Adult</v>
      </c>
    </row>
    <row r="16768" spans="1:13" x14ac:dyDescent="0.25">
      <c r="A16768">
        <v>26768</v>
      </c>
      <c r="B16768" t="s">
        <v>7092</v>
      </c>
      <c r="C16768" t="s">
        <v>81</v>
      </c>
      <c r="D16768" t="s">
        <v>26</v>
      </c>
      <c r="E16768" t="s">
        <v>19</v>
      </c>
      <c r="F16768" s="35">
        <v>927.60329999999999</v>
      </c>
      <c r="G16768" t="str">
        <f t="shared" si="522"/>
        <v>Casual Buyers</v>
      </c>
      <c r="H16768" s="4">
        <v>41548</v>
      </c>
      <c r="I16768">
        <f>WEEKDAY(Cleaned!$H16768)</f>
        <v>3</v>
      </c>
      <c r="J16768" t="s">
        <v>12</v>
      </c>
      <c r="K16768" s="4">
        <v>23709</v>
      </c>
      <c r="L16768">
        <f>INT(YEARFRAC(Cleaned!$K16768,Cleaned!$H16768,1))</f>
        <v>48</v>
      </c>
      <c r="M16768" t="str">
        <f t="shared" si="523"/>
        <v>Adult</v>
      </c>
    </row>
    <row r="16769" spans="1:13" x14ac:dyDescent="0.25">
      <c r="A16769">
        <v>26769</v>
      </c>
      <c r="B16769" t="s">
        <v>6998</v>
      </c>
      <c r="C16769" t="s">
        <v>81</v>
      </c>
      <c r="D16769" t="s">
        <v>26</v>
      </c>
      <c r="E16769" t="s">
        <v>19</v>
      </c>
      <c r="F16769" s="35">
        <v>2626.5408000000002</v>
      </c>
      <c r="G16769" t="str">
        <f t="shared" si="522"/>
        <v>Brand Seekers</v>
      </c>
      <c r="H16769" s="4">
        <v>41550</v>
      </c>
      <c r="I16769">
        <f>WEEKDAY(Cleaned!$H16769)</f>
        <v>5</v>
      </c>
      <c r="J16769" t="s">
        <v>14</v>
      </c>
      <c r="K16769" s="4">
        <v>17427</v>
      </c>
      <c r="L16769">
        <f>INT(YEARFRAC(Cleaned!$K16769,Cleaned!$H16769,1))</f>
        <v>66</v>
      </c>
      <c r="M16769" t="str">
        <f t="shared" si="523"/>
        <v>Elders</v>
      </c>
    </row>
    <row r="16770" spans="1:13" x14ac:dyDescent="0.25">
      <c r="A16770">
        <v>26770</v>
      </c>
      <c r="B16770" t="s">
        <v>9609</v>
      </c>
      <c r="C16770" t="s">
        <v>81</v>
      </c>
      <c r="D16770" t="s">
        <v>26</v>
      </c>
      <c r="E16770" t="s">
        <v>19</v>
      </c>
      <c r="F16770" s="35">
        <v>138.114</v>
      </c>
      <c r="G16770" t="str">
        <f t="shared" ref="G16770:G16833" si="524">IF(F16770&lt;=1500,"Casual Buyers",IF(F16770&gt;=1501,"Brand Seekers",IF(F16770&gt;2500,"Convinced Seekers")))</f>
        <v>Casual Buyers</v>
      </c>
      <c r="H16770" s="4">
        <v>41551</v>
      </c>
      <c r="I16770">
        <f>WEEKDAY(Cleaned!$H16770)</f>
        <v>6</v>
      </c>
      <c r="J16770" t="s">
        <v>14</v>
      </c>
      <c r="K16770" s="4">
        <v>17843</v>
      </c>
      <c r="L16770">
        <f>INT(YEARFRAC(Cleaned!$K16770,Cleaned!$H16770,1))</f>
        <v>64</v>
      </c>
      <c r="M16770" t="str">
        <f t="shared" ref="M16770:M16833" si="525">IF(L16770&lt;=19,"Teenager",IF(L16770&lt;=34,"Young Adult",IF(L16770&lt;=49,"Adult",IF(L16770&lt;=64,"Seniors",IF(L16770&gt;=65,"Elders")))))</f>
        <v>Seniors</v>
      </c>
    </row>
    <row r="16771" spans="1:13" x14ac:dyDescent="0.25">
      <c r="A16771">
        <v>26771</v>
      </c>
      <c r="B16771" t="s">
        <v>7240</v>
      </c>
      <c r="C16771" t="s">
        <v>81</v>
      </c>
      <c r="D16771" t="s">
        <v>26</v>
      </c>
      <c r="E16771" t="s">
        <v>19</v>
      </c>
      <c r="F16771" s="35">
        <v>2602.2529</v>
      </c>
      <c r="G16771" t="str">
        <f t="shared" si="524"/>
        <v>Brand Seekers</v>
      </c>
      <c r="H16771" s="4">
        <v>41553</v>
      </c>
      <c r="I16771">
        <f>WEEKDAY(Cleaned!$H16771)</f>
        <v>1</v>
      </c>
      <c r="J16771" t="s">
        <v>17</v>
      </c>
      <c r="K16771" s="4">
        <v>11874</v>
      </c>
      <c r="L16771">
        <f>INT(YEARFRAC(Cleaned!$K16771,Cleaned!$H16771,1))</f>
        <v>81</v>
      </c>
      <c r="M16771" t="str">
        <f t="shared" si="525"/>
        <v>Elders</v>
      </c>
    </row>
    <row r="16772" spans="1:13" x14ac:dyDescent="0.25">
      <c r="A16772">
        <v>26772</v>
      </c>
      <c r="B16772" t="s">
        <v>7330</v>
      </c>
      <c r="C16772" t="s">
        <v>81</v>
      </c>
      <c r="D16772" t="s">
        <v>26</v>
      </c>
      <c r="E16772" t="s">
        <v>19</v>
      </c>
      <c r="F16772" s="35">
        <v>87.250799999999998</v>
      </c>
      <c r="G16772" t="str">
        <f t="shared" si="524"/>
        <v>Casual Buyers</v>
      </c>
      <c r="H16772" s="4">
        <v>41556</v>
      </c>
      <c r="I16772">
        <f>WEEKDAY(Cleaned!$H16772)</f>
        <v>4</v>
      </c>
      <c r="J16772" t="s">
        <v>15</v>
      </c>
      <c r="K16772" s="4">
        <v>24662</v>
      </c>
      <c r="L16772">
        <f>INT(YEARFRAC(Cleaned!$K16772,Cleaned!$H16772,1))</f>
        <v>46</v>
      </c>
      <c r="M16772" t="str">
        <f t="shared" si="525"/>
        <v>Adult</v>
      </c>
    </row>
    <row r="16773" spans="1:13" x14ac:dyDescent="0.25">
      <c r="A16773">
        <v>26773</v>
      </c>
      <c r="B16773" t="s">
        <v>9610</v>
      </c>
      <c r="C16773" t="s">
        <v>81</v>
      </c>
      <c r="D16773" t="s">
        <v>26</v>
      </c>
      <c r="E16773" t="s">
        <v>19</v>
      </c>
      <c r="F16773" s="35">
        <v>36.023000000000003</v>
      </c>
      <c r="G16773" t="str">
        <f t="shared" si="524"/>
        <v>Casual Buyers</v>
      </c>
      <c r="H16773" s="4">
        <v>41556</v>
      </c>
      <c r="I16773">
        <f>WEEKDAY(Cleaned!$H16773)</f>
        <v>4</v>
      </c>
      <c r="J16773" t="s">
        <v>13</v>
      </c>
      <c r="K16773" s="4">
        <v>28818</v>
      </c>
      <c r="L16773">
        <f>INT(YEARFRAC(Cleaned!$K16773,Cleaned!$H16773,1))</f>
        <v>34</v>
      </c>
      <c r="M16773" t="str">
        <f t="shared" si="525"/>
        <v>Young Adult</v>
      </c>
    </row>
    <row r="16774" spans="1:13" x14ac:dyDescent="0.25">
      <c r="A16774">
        <v>26774</v>
      </c>
      <c r="B16774" t="s">
        <v>7210</v>
      </c>
      <c r="C16774" t="s">
        <v>81</v>
      </c>
      <c r="D16774" t="s">
        <v>26</v>
      </c>
      <c r="E16774" t="s">
        <v>19</v>
      </c>
      <c r="F16774" s="35">
        <v>2560.2519000000002</v>
      </c>
      <c r="G16774" t="str">
        <f t="shared" si="524"/>
        <v>Brand Seekers</v>
      </c>
      <c r="H16774" s="4">
        <v>41556</v>
      </c>
      <c r="I16774">
        <f>WEEKDAY(Cleaned!$H16774)</f>
        <v>4</v>
      </c>
      <c r="J16774" t="s">
        <v>14</v>
      </c>
      <c r="K16774" s="4">
        <v>27974</v>
      </c>
      <c r="L16774">
        <f>INT(YEARFRAC(Cleaned!$K16774,Cleaned!$H16774,1))</f>
        <v>37</v>
      </c>
      <c r="M16774" t="str">
        <f t="shared" si="525"/>
        <v>Adult</v>
      </c>
    </row>
    <row r="16775" spans="1:13" x14ac:dyDescent="0.25">
      <c r="A16775">
        <v>26775</v>
      </c>
      <c r="B16775" t="s">
        <v>9611</v>
      </c>
      <c r="C16775" t="s">
        <v>81</v>
      </c>
      <c r="D16775" t="s">
        <v>26</v>
      </c>
      <c r="E16775" t="s">
        <v>19</v>
      </c>
      <c r="F16775" s="35">
        <v>87.272900000000007</v>
      </c>
      <c r="G16775" t="str">
        <f t="shared" si="524"/>
        <v>Casual Buyers</v>
      </c>
      <c r="H16775" s="4">
        <v>41557</v>
      </c>
      <c r="I16775">
        <f>WEEKDAY(Cleaned!$H16775)</f>
        <v>5</v>
      </c>
      <c r="J16775" t="s">
        <v>14</v>
      </c>
      <c r="K16775" s="4">
        <v>22199</v>
      </c>
      <c r="L16775">
        <f>INT(YEARFRAC(Cleaned!$K16775,Cleaned!$H16775,1))</f>
        <v>52</v>
      </c>
      <c r="M16775" t="str">
        <f t="shared" si="525"/>
        <v>Seniors</v>
      </c>
    </row>
    <row r="16776" spans="1:13" x14ac:dyDescent="0.25">
      <c r="A16776">
        <v>26776</v>
      </c>
      <c r="B16776" t="s">
        <v>9612</v>
      </c>
      <c r="C16776" t="s">
        <v>81</v>
      </c>
      <c r="D16776" t="s">
        <v>26</v>
      </c>
      <c r="E16776" t="s">
        <v>19</v>
      </c>
      <c r="F16776" s="35">
        <v>44.189</v>
      </c>
      <c r="G16776" t="str">
        <f t="shared" si="524"/>
        <v>Casual Buyers</v>
      </c>
      <c r="H16776" s="4">
        <v>41559</v>
      </c>
      <c r="I16776">
        <f>WEEKDAY(Cleaned!$H16776)</f>
        <v>7</v>
      </c>
      <c r="J16776" t="s">
        <v>14</v>
      </c>
      <c r="K16776" s="4">
        <v>22439</v>
      </c>
      <c r="L16776">
        <f>INT(YEARFRAC(Cleaned!$K16776,Cleaned!$H16776,1))</f>
        <v>52</v>
      </c>
      <c r="M16776" t="str">
        <f t="shared" si="525"/>
        <v>Seniors</v>
      </c>
    </row>
    <row r="16777" spans="1:13" x14ac:dyDescent="0.25">
      <c r="A16777">
        <v>26777</v>
      </c>
      <c r="B16777" t="s">
        <v>6983</v>
      </c>
      <c r="C16777" t="s">
        <v>81</v>
      </c>
      <c r="D16777" t="s">
        <v>26</v>
      </c>
      <c r="E16777" t="s">
        <v>19</v>
      </c>
      <c r="F16777" s="35">
        <v>858.96069999999997</v>
      </c>
      <c r="G16777" t="str">
        <f t="shared" si="524"/>
        <v>Casual Buyers</v>
      </c>
      <c r="H16777" s="4">
        <v>41561</v>
      </c>
      <c r="I16777">
        <f>WEEKDAY(Cleaned!$H16777)</f>
        <v>2</v>
      </c>
      <c r="J16777" t="s">
        <v>17</v>
      </c>
      <c r="K16777" s="4">
        <v>28863</v>
      </c>
      <c r="L16777">
        <f>INT(YEARFRAC(Cleaned!$K16777,Cleaned!$H16777,1))</f>
        <v>34</v>
      </c>
      <c r="M16777" t="str">
        <f t="shared" si="525"/>
        <v>Young Adult</v>
      </c>
    </row>
    <row r="16778" spans="1:13" x14ac:dyDescent="0.25">
      <c r="A16778">
        <v>26778</v>
      </c>
      <c r="B16778" t="s">
        <v>9613</v>
      </c>
      <c r="C16778" t="s">
        <v>81</v>
      </c>
      <c r="D16778" t="s">
        <v>26</v>
      </c>
      <c r="E16778" t="s">
        <v>19</v>
      </c>
      <c r="F16778" s="35">
        <v>2738.5657000000001</v>
      </c>
      <c r="G16778" t="str">
        <f t="shared" si="524"/>
        <v>Brand Seekers</v>
      </c>
      <c r="H16778" s="4">
        <v>41562</v>
      </c>
      <c r="I16778">
        <f>WEEKDAY(Cleaned!$H16778)</f>
        <v>3</v>
      </c>
      <c r="J16778" t="s">
        <v>16</v>
      </c>
      <c r="K16778" s="4">
        <v>28202</v>
      </c>
      <c r="L16778">
        <f>INT(YEARFRAC(Cleaned!$K16778,Cleaned!$H16778,1))</f>
        <v>36</v>
      </c>
      <c r="M16778" t="str">
        <f t="shared" si="525"/>
        <v>Adult</v>
      </c>
    </row>
    <row r="16779" spans="1:13" x14ac:dyDescent="0.25">
      <c r="A16779">
        <v>26779</v>
      </c>
      <c r="B16779" t="s">
        <v>7401</v>
      </c>
      <c r="C16779" t="s">
        <v>81</v>
      </c>
      <c r="D16779" t="s">
        <v>26</v>
      </c>
      <c r="E16779" t="s">
        <v>19</v>
      </c>
      <c r="F16779" s="35">
        <v>62.951900000000002</v>
      </c>
      <c r="G16779" t="str">
        <f t="shared" si="524"/>
        <v>Casual Buyers</v>
      </c>
      <c r="H16779" s="4">
        <v>41565</v>
      </c>
      <c r="I16779">
        <f>WEEKDAY(Cleaned!$H16779)</f>
        <v>6</v>
      </c>
      <c r="J16779" t="s">
        <v>12</v>
      </c>
      <c r="K16779" s="4">
        <v>25694</v>
      </c>
      <c r="L16779">
        <f>INT(YEARFRAC(Cleaned!$K16779,Cleaned!$H16779,1))</f>
        <v>43</v>
      </c>
      <c r="M16779" t="str">
        <f t="shared" si="525"/>
        <v>Adult</v>
      </c>
    </row>
    <row r="16780" spans="1:13" x14ac:dyDescent="0.25">
      <c r="A16780">
        <v>26780</v>
      </c>
      <c r="B16780" t="s">
        <v>9614</v>
      </c>
      <c r="C16780" t="s">
        <v>81</v>
      </c>
      <c r="D16780" t="s">
        <v>26</v>
      </c>
      <c r="E16780" t="s">
        <v>19</v>
      </c>
      <c r="F16780" s="35">
        <v>34.221899999999998</v>
      </c>
      <c r="G16780" t="str">
        <f t="shared" si="524"/>
        <v>Casual Buyers</v>
      </c>
      <c r="H16780" s="4">
        <v>41565</v>
      </c>
      <c r="I16780">
        <f>WEEKDAY(Cleaned!$H16780)</f>
        <v>6</v>
      </c>
      <c r="J16780" t="s">
        <v>14</v>
      </c>
      <c r="K16780" s="4">
        <v>27816</v>
      </c>
      <c r="L16780">
        <f>INT(YEARFRAC(Cleaned!$K16780,Cleaned!$H16780,1))</f>
        <v>37</v>
      </c>
      <c r="M16780" t="str">
        <f t="shared" si="525"/>
        <v>Adult</v>
      </c>
    </row>
    <row r="16781" spans="1:13" x14ac:dyDescent="0.25">
      <c r="A16781">
        <v>26781</v>
      </c>
      <c r="B16781" t="s">
        <v>7427</v>
      </c>
      <c r="C16781" t="s">
        <v>81</v>
      </c>
      <c r="D16781" t="s">
        <v>26</v>
      </c>
      <c r="E16781" t="s">
        <v>19</v>
      </c>
      <c r="F16781" s="35">
        <v>71.007300000000001</v>
      </c>
      <c r="G16781" t="str">
        <f t="shared" si="524"/>
        <v>Casual Buyers</v>
      </c>
      <c r="H16781" s="4">
        <v>41567</v>
      </c>
      <c r="I16781">
        <f>WEEKDAY(Cleaned!$H16781)</f>
        <v>1</v>
      </c>
      <c r="J16781" t="s">
        <v>18</v>
      </c>
      <c r="K16781" s="4">
        <v>27686</v>
      </c>
      <c r="L16781">
        <f>INT(YEARFRAC(Cleaned!$K16781,Cleaned!$H16781,1))</f>
        <v>38</v>
      </c>
      <c r="M16781" t="str">
        <f t="shared" si="525"/>
        <v>Adult</v>
      </c>
    </row>
    <row r="16782" spans="1:13" x14ac:dyDescent="0.25">
      <c r="A16782">
        <v>26782</v>
      </c>
      <c r="B16782" t="s">
        <v>7456</v>
      </c>
      <c r="C16782" t="s">
        <v>81</v>
      </c>
      <c r="D16782" t="s">
        <v>26</v>
      </c>
      <c r="E16782" t="s">
        <v>19</v>
      </c>
      <c r="F16782" s="35">
        <v>41.205500000000001</v>
      </c>
      <c r="G16782" t="str">
        <f t="shared" si="524"/>
        <v>Casual Buyers</v>
      </c>
      <c r="H16782" s="4">
        <v>41567</v>
      </c>
      <c r="I16782">
        <f>WEEKDAY(Cleaned!$H16782)</f>
        <v>1</v>
      </c>
      <c r="J16782" t="s">
        <v>16</v>
      </c>
      <c r="K16782" s="4">
        <v>29265</v>
      </c>
      <c r="L16782">
        <f>INT(YEARFRAC(Cleaned!$K16782,Cleaned!$H16782,1))</f>
        <v>33</v>
      </c>
      <c r="M16782" t="str">
        <f t="shared" si="525"/>
        <v>Young Adult</v>
      </c>
    </row>
    <row r="16783" spans="1:13" x14ac:dyDescent="0.25">
      <c r="A16783">
        <v>26783</v>
      </c>
      <c r="B16783" t="s">
        <v>7036</v>
      </c>
      <c r="C16783" t="s">
        <v>81</v>
      </c>
      <c r="D16783" t="s">
        <v>26</v>
      </c>
      <c r="E16783" t="s">
        <v>19</v>
      </c>
      <c r="F16783" s="35">
        <v>2582.6833999999999</v>
      </c>
      <c r="G16783" t="str">
        <f t="shared" si="524"/>
        <v>Brand Seekers</v>
      </c>
      <c r="H16783" s="4">
        <v>41569</v>
      </c>
      <c r="I16783">
        <f>WEEKDAY(Cleaned!$H16783)</f>
        <v>3</v>
      </c>
      <c r="J16783" t="s">
        <v>16</v>
      </c>
      <c r="K16783" s="4">
        <v>26460</v>
      </c>
      <c r="L16783">
        <f>INT(YEARFRAC(Cleaned!$K16783,Cleaned!$H16783,1))</f>
        <v>41</v>
      </c>
      <c r="M16783" t="str">
        <f t="shared" si="525"/>
        <v>Adult</v>
      </c>
    </row>
    <row r="16784" spans="1:13" x14ac:dyDescent="0.25">
      <c r="A16784">
        <v>26784</v>
      </c>
      <c r="B16784" t="s">
        <v>9615</v>
      </c>
      <c r="C16784" t="s">
        <v>81</v>
      </c>
      <c r="D16784" t="s">
        <v>26</v>
      </c>
      <c r="E16784" t="s">
        <v>19</v>
      </c>
      <c r="F16784" s="35">
        <v>27.614000000000001</v>
      </c>
      <c r="G16784" t="str">
        <f t="shared" si="524"/>
        <v>Casual Buyers</v>
      </c>
      <c r="H16784" s="4">
        <v>41573</v>
      </c>
      <c r="I16784">
        <f>WEEKDAY(Cleaned!$H16784)</f>
        <v>7</v>
      </c>
      <c r="J16784" t="s">
        <v>13</v>
      </c>
      <c r="K16784" s="4">
        <v>23417</v>
      </c>
      <c r="L16784">
        <f>INT(YEARFRAC(Cleaned!$K16784,Cleaned!$H16784,1))</f>
        <v>49</v>
      </c>
      <c r="M16784" t="str">
        <f t="shared" si="525"/>
        <v>Adult</v>
      </c>
    </row>
    <row r="16785" spans="1:13" x14ac:dyDescent="0.25">
      <c r="A16785">
        <v>26785</v>
      </c>
      <c r="B16785" t="s">
        <v>9616</v>
      </c>
      <c r="C16785" t="s">
        <v>81</v>
      </c>
      <c r="D16785" t="s">
        <v>26</v>
      </c>
      <c r="E16785" t="s">
        <v>19</v>
      </c>
      <c r="F16785" s="35">
        <v>60.752899999999997</v>
      </c>
      <c r="G16785" t="str">
        <f t="shared" si="524"/>
        <v>Casual Buyers</v>
      </c>
      <c r="H16785" s="4">
        <v>41575</v>
      </c>
      <c r="I16785">
        <f>WEEKDAY(Cleaned!$H16785)</f>
        <v>2</v>
      </c>
      <c r="J16785" t="s">
        <v>16</v>
      </c>
      <c r="K16785" s="4">
        <v>28224</v>
      </c>
      <c r="L16785">
        <f>INT(YEARFRAC(Cleaned!$K16785,Cleaned!$H16785,1))</f>
        <v>36</v>
      </c>
      <c r="M16785" t="str">
        <f t="shared" si="525"/>
        <v>Adult</v>
      </c>
    </row>
    <row r="16786" spans="1:13" x14ac:dyDescent="0.25">
      <c r="A16786">
        <v>26786</v>
      </c>
      <c r="B16786" t="s">
        <v>7488</v>
      </c>
      <c r="C16786" t="s">
        <v>81</v>
      </c>
      <c r="D16786" t="s">
        <v>26</v>
      </c>
      <c r="E16786" t="s">
        <v>19</v>
      </c>
      <c r="F16786" s="35">
        <v>55.504199999999997</v>
      </c>
      <c r="G16786" t="str">
        <f t="shared" si="524"/>
        <v>Casual Buyers</v>
      </c>
      <c r="H16786" s="4">
        <v>41578</v>
      </c>
      <c r="I16786">
        <f>WEEKDAY(Cleaned!$H16786)</f>
        <v>5</v>
      </c>
      <c r="J16786" t="s">
        <v>14</v>
      </c>
      <c r="K16786" s="4">
        <v>19994</v>
      </c>
      <c r="L16786">
        <f>INT(YEARFRAC(Cleaned!$K16786,Cleaned!$H16786,1))</f>
        <v>59</v>
      </c>
      <c r="M16786" t="str">
        <f t="shared" si="525"/>
        <v>Seniors</v>
      </c>
    </row>
    <row r="16787" spans="1:13" x14ac:dyDescent="0.25">
      <c r="A16787">
        <v>26787</v>
      </c>
      <c r="B16787" t="s">
        <v>9617</v>
      </c>
      <c r="C16787" t="s">
        <v>81</v>
      </c>
      <c r="D16787" t="s">
        <v>26</v>
      </c>
      <c r="E16787" t="s">
        <v>19</v>
      </c>
      <c r="F16787" s="35">
        <v>888.95039999999995</v>
      </c>
      <c r="G16787" t="str">
        <f t="shared" si="524"/>
        <v>Casual Buyers</v>
      </c>
      <c r="H16787" s="4">
        <v>41579</v>
      </c>
      <c r="I16787">
        <f>WEEKDAY(Cleaned!$H16787)</f>
        <v>6</v>
      </c>
      <c r="J16787" t="s">
        <v>18</v>
      </c>
      <c r="K16787" s="4">
        <v>13337</v>
      </c>
      <c r="L16787">
        <f>INT(YEARFRAC(Cleaned!$K16787,Cleaned!$H16787,1))</f>
        <v>77</v>
      </c>
      <c r="M16787" t="str">
        <f t="shared" si="525"/>
        <v>Elders</v>
      </c>
    </row>
    <row r="16788" spans="1:13" x14ac:dyDescent="0.25">
      <c r="A16788">
        <v>26788</v>
      </c>
      <c r="B16788" t="s">
        <v>7593</v>
      </c>
      <c r="C16788" t="s">
        <v>81</v>
      </c>
      <c r="D16788" t="s">
        <v>26</v>
      </c>
      <c r="E16788" t="s">
        <v>19</v>
      </c>
      <c r="F16788" s="35">
        <v>2574.6279</v>
      </c>
      <c r="G16788" t="str">
        <f t="shared" si="524"/>
        <v>Brand Seekers</v>
      </c>
      <c r="H16788" s="4">
        <v>41579</v>
      </c>
      <c r="I16788">
        <f>WEEKDAY(Cleaned!$H16788)</f>
        <v>6</v>
      </c>
      <c r="J16788" t="s">
        <v>13</v>
      </c>
      <c r="K16788" s="4">
        <v>24833</v>
      </c>
      <c r="L16788">
        <f>INT(YEARFRAC(Cleaned!$K16788,Cleaned!$H16788,1))</f>
        <v>45</v>
      </c>
      <c r="M16788" t="str">
        <f t="shared" si="525"/>
        <v>Adult</v>
      </c>
    </row>
    <row r="16789" spans="1:13" x14ac:dyDescent="0.25">
      <c r="A16789">
        <v>26789</v>
      </c>
      <c r="B16789" t="s">
        <v>7656</v>
      </c>
      <c r="C16789" t="s">
        <v>81</v>
      </c>
      <c r="D16789" t="s">
        <v>26</v>
      </c>
      <c r="E16789" t="s">
        <v>19</v>
      </c>
      <c r="F16789" s="35">
        <v>41.912700000000001</v>
      </c>
      <c r="G16789" t="str">
        <f t="shared" si="524"/>
        <v>Casual Buyers</v>
      </c>
      <c r="H16789" s="4">
        <v>41580</v>
      </c>
      <c r="I16789">
        <f>WEEKDAY(Cleaned!$H16789)</f>
        <v>7</v>
      </c>
      <c r="J16789" t="s">
        <v>17</v>
      </c>
      <c r="K16789" s="4">
        <v>28283</v>
      </c>
      <c r="L16789">
        <f>INT(YEARFRAC(Cleaned!$K16789,Cleaned!$H16789,1))</f>
        <v>36</v>
      </c>
      <c r="M16789" t="str">
        <f t="shared" si="525"/>
        <v>Adult</v>
      </c>
    </row>
    <row r="16790" spans="1:13" x14ac:dyDescent="0.25">
      <c r="A16790">
        <v>26790</v>
      </c>
      <c r="B16790" t="s">
        <v>9591</v>
      </c>
      <c r="C16790" t="s">
        <v>81</v>
      </c>
      <c r="D16790" t="s">
        <v>26</v>
      </c>
      <c r="E16790" t="s">
        <v>19</v>
      </c>
      <c r="F16790" s="35">
        <v>2668.5639999999999</v>
      </c>
      <c r="G16790" t="str">
        <f t="shared" si="524"/>
        <v>Brand Seekers</v>
      </c>
      <c r="H16790" s="4">
        <v>41581</v>
      </c>
      <c r="I16790">
        <f>WEEKDAY(Cleaned!$H16790)</f>
        <v>1</v>
      </c>
      <c r="J16790" t="s">
        <v>14</v>
      </c>
      <c r="K16790" s="4">
        <v>28907</v>
      </c>
      <c r="L16790">
        <f>INT(YEARFRAC(Cleaned!$K16790,Cleaned!$H16790,1))</f>
        <v>34</v>
      </c>
      <c r="M16790" t="str">
        <f t="shared" si="525"/>
        <v>Young Adult</v>
      </c>
    </row>
    <row r="16791" spans="1:13" x14ac:dyDescent="0.25">
      <c r="A16791">
        <v>26791</v>
      </c>
      <c r="B16791" t="s">
        <v>9618</v>
      </c>
      <c r="C16791" t="s">
        <v>81</v>
      </c>
      <c r="D16791" t="s">
        <v>26</v>
      </c>
      <c r="E16791" t="s">
        <v>19</v>
      </c>
      <c r="F16791" s="35">
        <v>5.5140000000000002</v>
      </c>
      <c r="G16791" t="str">
        <f t="shared" si="524"/>
        <v>Casual Buyers</v>
      </c>
      <c r="H16791" s="4">
        <v>41582</v>
      </c>
      <c r="I16791">
        <f>WEEKDAY(Cleaned!$H16791)</f>
        <v>2</v>
      </c>
      <c r="J16791" t="s">
        <v>16</v>
      </c>
      <c r="K16791" s="4">
        <v>29273</v>
      </c>
      <c r="L16791">
        <f>INT(YEARFRAC(Cleaned!$K16791,Cleaned!$H16791,1))</f>
        <v>33</v>
      </c>
      <c r="M16791" t="str">
        <f t="shared" si="525"/>
        <v>Young Adult</v>
      </c>
    </row>
    <row r="16792" spans="1:13" x14ac:dyDescent="0.25">
      <c r="A16792">
        <v>26792</v>
      </c>
      <c r="B16792" t="s">
        <v>7032</v>
      </c>
      <c r="C16792" t="s">
        <v>81</v>
      </c>
      <c r="D16792" t="s">
        <v>26</v>
      </c>
      <c r="E16792" t="s">
        <v>19</v>
      </c>
      <c r="F16792" s="35">
        <v>868.89469999999994</v>
      </c>
      <c r="G16792" t="str">
        <f t="shared" si="524"/>
        <v>Casual Buyers</v>
      </c>
      <c r="H16792" s="4">
        <v>41583</v>
      </c>
      <c r="I16792">
        <f>WEEKDAY(Cleaned!$H16792)</f>
        <v>3</v>
      </c>
      <c r="J16792" t="s">
        <v>17</v>
      </c>
      <c r="K16792" s="4">
        <v>28323</v>
      </c>
      <c r="L16792">
        <f>INT(YEARFRAC(Cleaned!$K16792,Cleaned!$H16792,1))</f>
        <v>36</v>
      </c>
      <c r="M16792" t="str">
        <f t="shared" si="525"/>
        <v>Adult</v>
      </c>
    </row>
    <row r="16793" spans="1:13" x14ac:dyDescent="0.25">
      <c r="A16793">
        <v>26793</v>
      </c>
      <c r="B16793" t="s">
        <v>7389</v>
      </c>
      <c r="C16793" t="s">
        <v>81</v>
      </c>
      <c r="D16793" t="s">
        <v>26</v>
      </c>
      <c r="E16793" t="s">
        <v>19</v>
      </c>
      <c r="F16793" s="35">
        <v>59.658999999999999</v>
      </c>
      <c r="G16793" t="str">
        <f t="shared" si="524"/>
        <v>Casual Buyers</v>
      </c>
      <c r="H16793" s="4">
        <v>41584</v>
      </c>
      <c r="I16793">
        <f>WEEKDAY(Cleaned!$H16793)</f>
        <v>4</v>
      </c>
      <c r="J16793" t="s">
        <v>12</v>
      </c>
      <c r="K16793" s="4">
        <v>28241</v>
      </c>
      <c r="L16793">
        <f>INT(YEARFRAC(Cleaned!$K16793,Cleaned!$H16793,1))</f>
        <v>36</v>
      </c>
      <c r="M16793" t="str">
        <f t="shared" si="525"/>
        <v>Adult</v>
      </c>
    </row>
    <row r="16794" spans="1:13" x14ac:dyDescent="0.25">
      <c r="A16794">
        <v>26794</v>
      </c>
      <c r="B16794" t="s">
        <v>7563</v>
      </c>
      <c r="C16794" t="s">
        <v>81</v>
      </c>
      <c r="D16794" t="s">
        <v>26</v>
      </c>
      <c r="E16794" t="s">
        <v>19</v>
      </c>
      <c r="F16794" s="35">
        <v>24.2879</v>
      </c>
      <c r="G16794" t="str">
        <f t="shared" si="524"/>
        <v>Casual Buyers</v>
      </c>
      <c r="H16794" s="4">
        <v>41584</v>
      </c>
      <c r="I16794">
        <f>WEEKDAY(Cleaned!$H16794)</f>
        <v>4</v>
      </c>
      <c r="J16794" t="s">
        <v>18</v>
      </c>
      <c r="K16794" s="4">
        <v>26497</v>
      </c>
      <c r="L16794">
        <f>INT(YEARFRAC(Cleaned!$K16794,Cleaned!$H16794,1))</f>
        <v>41</v>
      </c>
      <c r="M16794" t="str">
        <f t="shared" si="525"/>
        <v>Adult</v>
      </c>
    </row>
    <row r="16795" spans="1:13" x14ac:dyDescent="0.25">
      <c r="A16795">
        <v>26795</v>
      </c>
      <c r="B16795" t="s">
        <v>7055</v>
      </c>
      <c r="C16795" t="s">
        <v>81</v>
      </c>
      <c r="D16795" t="s">
        <v>26</v>
      </c>
      <c r="E16795" t="s">
        <v>19</v>
      </c>
      <c r="F16795" s="35">
        <v>2625.4247999999998</v>
      </c>
      <c r="G16795" t="str">
        <f t="shared" si="524"/>
        <v>Brand Seekers</v>
      </c>
      <c r="H16795" s="4">
        <v>41584</v>
      </c>
      <c r="I16795">
        <f>WEEKDAY(Cleaned!$H16795)</f>
        <v>4</v>
      </c>
      <c r="J16795" t="s">
        <v>14</v>
      </c>
      <c r="K16795" s="4">
        <v>27566</v>
      </c>
      <c r="L16795">
        <f>INT(YEARFRAC(Cleaned!$K16795,Cleaned!$H16795,1))</f>
        <v>38</v>
      </c>
      <c r="M16795" t="str">
        <f t="shared" si="525"/>
        <v>Adult</v>
      </c>
    </row>
    <row r="16796" spans="1:13" x14ac:dyDescent="0.25">
      <c r="A16796">
        <v>26796</v>
      </c>
      <c r="B16796" t="s">
        <v>9619</v>
      </c>
      <c r="C16796" t="s">
        <v>81</v>
      </c>
      <c r="D16796" t="s">
        <v>26</v>
      </c>
      <c r="E16796" t="s">
        <v>19</v>
      </c>
      <c r="F16796" s="35">
        <v>1879.5940000000001</v>
      </c>
      <c r="G16796" t="str">
        <f t="shared" si="524"/>
        <v>Brand Seekers</v>
      </c>
      <c r="H16796" s="4">
        <v>41585</v>
      </c>
      <c r="I16796">
        <f>WEEKDAY(Cleaned!$H16796)</f>
        <v>5</v>
      </c>
      <c r="J16796" t="s">
        <v>18</v>
      </c>
      <c r="K16796" s="4">
        <v>18959</v>
      </c>
      <c r="L16796">
        <f>INT(YEARFRAC(Cleaned!$K16796,Cleaned!$H16796,1))</f>
        <v>61</v>
      </c>
      <c r="M16796" t="str">
        <f t="shared" si="525"/>
        <v>Seniors</v>
      </c>
    </row>
    <row r="16797" spans="1:13" x14ac:dyDescent="0.25">
      <c r="A16797">
        <v>26797</v>
      </c>
      <c r="B16797" t="s">
        <v>9620</v>
      </c>
      <c r="C16797" t="s">
        <v>81</v>
      </c>
      <c r="D16797" t="s">
        <v>26</v>
      </c>
      <c r="E16797" t="s">
        <v>19</v>
      </c>
      <c r="F16797" s="35">
        <v>5.5140000000000002</v>
      </c>
      <c r="G16797" t="str">
        <f t="shared" si="524"/>
        <v>Casual Buyers</v>
      </c>
      <c r="H16797" s="4">
        <v>41585</v>
      </c>
      <c r="I16797">
        <f>WEEKDAY(Cleaned!$H16797)</f>
        <v>5</v>
      </c>
      <c r="J16797" t="s">
        <v>14</v>
      </c>
      <c r="K16797" s="4">
        <v>22745</v>
      </c>
      <c r="L16797">
        <f>INT(YEARFRAC(Cleaned!$K16797,Cleaned!$H16797,1))</f>
        <v>51</v>
      </c>
      <c r="M16797" t="str">
        <f t="shared" si="525"/>
        <v>Seniors</v>
      </c>
    </row>
    <row r="16798" spans="1:13" x14ac:dyDescent="0.25">
      <c r="A16798">
        <v>26798</v>
      </c>
      <c r="B16798" t="s">
        <v>9621</v>
      </c>
      <c r="C16798" t="s">
        <v>81</v>
      </c>
      <c r="D16798" t="s">
        <v>26</v>
      </c>
      <c r="E16798" t="s">
        <v>19</v>
      </c>
      <c r="F16798" s="35">
        <v>1960.2148</v>
      </c>
      <c r="G16798" t="str">
        <f t="shared" si="524"/>
        <v>Brand Seekers</v>
      </c>
      <c r="H16798" s="4">
        <v>41586</v>
      </c>
      <c r="I16798">
        <f>WEEKDAY(Cleaned!$H16798)</f>
        <v>6</v>
      </c>
      <c r="J16798" t="s">
        <v>14</v>
      </c>
      <c r="K16798" s="4">
        <v>21491</v>
      </c>
      <c r="L16798">
        <f>INT(YEARFRAC(Cleaned!$K16798,Cleaned!$H16798,1))</f>
        <v>55</v>
      </c>
      <c r="M16798" t="str">
        <f t="shared" si="525"/>
        <v>Seniors</v>
      </c>
    </row>
    <row r="16799" spans="1:13" x14ac:dyDescent="0.25">
      <c r="A16799">
        <v>26799</v>
      </c>
      <c r="B16799" t="s">
        <v>7278</v>
      </c>
      <c r="C16799" t="s">
        <v>81</v>
      </c>
      <c r="D16799" t="s">
        <v>26</v>
      </c>
      <c r="E16799" t="s">
        <v>19</v>
      </c>
      <c r="F16799" s="35">
        <v>33.127899999999997</v>
      </c>
      <c r="G16799" t="str">
        <f t="shared" si="524"/>
        <v>Casual Buyers</v>
      </c>
      <c r="H16799" s="4">
        <v>41589</v>
      </c>
      <c r="I16799">
        <f>WEEKDAY(Cleaned!$H16799)</f>
        <v>2</v>
      </c>
      <c r="J16799" t="s">
        <v>18</v>
      </c>
      <c r="K16799" s="4">
        <v>27347</v>
      </c>
      <c r="L16799">
        <f>INT(YEARFRAC(Cleaned!$K16799,Cleaned!$H16799,1))</f>
        <v>38</v>
      </c>
      <c r="M16799" t="str">
        <f t="shared" si="525"/>
        <v>Adult</v>
      </c>
    </row>
    <row r="16800" spans="1:13" x14ac:dyDescent="0.25">
      <c r="A16800">
        <v>26800</v>
      </c>
      <c r="B16800" t="s">
        <v>9622</v>
      </c>
      <c r="C16800" t="s">
        <v>81</v>
      </c>
      <c r="D16800" t="s">
        <v>26</v>
      </c>
      <c r="E16800" t="s">
        <v>19</v>
      </c>
      <c r="F16800" s="35">
        <v>138.114</v>
      </c>
      <c r="G16800" t="str">
        <f t="shared" si="524"/>
        <v>Casual Buyers</v>
      </c>
      <c r="H16800" s="4">
        <v>41591</v>
      </c>
      <c r="I16800">
        <f>WEEKDAY(Cleaned!$H16800)</f>
        <v>4</v>
      </c>
      <c r="J16800" t="s">
        <v>14</v>
      </c>
      <c r="K16800" s="4">
        <v>27630</v>
      </c>
      <c r="L16800">
        <f>INT(YEARFRAC(Cleaned!$K16800,Cleaned!$H16800,1))</f>
        <v>38</v>
      </c>
      <c r="M16800" t="str">
        <f t="shared" si="525"/>
        <v>Adult</v>
      </c>
    </row>
    <row r="16801" spans="1:13" x14ac:dyDescent="0.25">
      <c r="A16801">
        <v>26801</v>
      </c>
      <c r="B16801" t="s">
        <v>7022</v>
      </c>
      <c r="C16801" t="s">
        <v>81</v>
      </c>
      <c r="D16801" t="s">
        <v>26</v>
      </c>
      <c r="E16801" t="s">
        <v>19</v>
      </c>
      <c r="F16801" s="35">
        <v>927.62540000000001</v>
      </c>
      <c r="G16801" t="str">
        <f t="shared" si="524"/>
        <v>Casual Buyers</v>
      </c>
      <c r="H16801" s="4">
        <v>41596</v>
      </c>
      <c r="I16801">
        <f>WEEKDAY(Cleaned!$H16801)</f>
        <v>2</v>
      </c>
      <c r="J16801" t="s">
        <v>12</v>
      </c>
      <c r="K16801" s="4">
        <v>17632</v>
      </c>
      <c r="L16801">
        <f>INT(YEARFRAC(Cleaned!$K16801,Cleaned!$H16801,1))</f>
        <v>65</v>
      </c>
      <c r="M16801" t="str">
        <f t="shared" si="525"/>
        <v>Elders</v>
      </c>
    </row>
    <row r="16802" spans="1:13" x14ac:dyDescent="0.25">
      <c r="A16802">
        <v>26802</v>
      </c>
      <c r="B16802" t="s">
        <v>7501</v>
      </c>
      <c r="C16802" t="s">
        <v>81</v>
      </c>
      <c r="D16802" t="s">
        <v>26</v>
      </c>
      <c r="E16802" t="s">
        <v>19</v>
      </c>
      <c r="F16802" s="35">
        <v>33.072699999999998</v>
      </c>
      <c r="G16802" t="str">
        <f t="shared" si="524"/>
        <v>Casual Buyers</v>
      </c>
      <c r="H16802" s="4">
        <v>41596</v>
      </c>
      <c r="I16802">
        <f>WEEKDAY(Cleaned!$H16802)</f>
        <v>2</v>
      </c>
      <c r="J16802" t="s">
        <v>18</v>
      </c>
      <c r="K16802" s="4">
        <v>28391</v>
      </c>
      <c r="L16802">
        <f>INT(YEARFRAC(Cleaned!$K16802,Cleaned!$H16802,1))</f>
        <v>36</v>
      </c>
      <c r="M16802" t="str">
        <f t="shared" si="525"/>
        <v>Adult</v>
      </c>
    </row>
    <row r="16803" spans="1:13" x14ac:dyDescent="0.25">
      <c r="A16803">
        <v>26803</v>
      </c>
      <c r="B16803" t="s">
        <v>7194</v>
      </c>
      <c r="C16803" t="s">
        <v>81</v>
      </c>
      <c r="D16803" t="s">
        <v>26</v>
      </c>
      <c r="E16803" t="s">
        <v>19</v>
      </c>
      <c r="F16803" s="35">
        <v>2566.1194</v>
      </c>
      <c r="G16803" t="str">
        <f t="shared" si="524"/>
        <v>Brand Seekers</v>
      </c>
      <c r="H16803" s="4">
        <v>41596</v>
      </c>
      <c r="I16803">
        <f>WEEKDAY(Cleaned!$H16803)</f>
        <v>2</v>
      </c>
      <c r="J16803" t="s">
        <v>14</v>
      </c>
      <c r="K16803" s="4">
        <v>25590</v>
      </c>
      <c r="L16803">
        <f>INT(YEARFRAC(Cleaned!$K16803,Cleaned!$H16803,1))</f>
        <v>43</v>
      </c>
      <c r="M16803" t="str">
        <f t="shared" si="525"/>
        <v>Adult</v>
      </c>
    </row>
    <row r="16804" spans="1:13" x14ac:dyDescent="0.25">
      <c r="A16804">
        <v>26804</v>
      </c>
      <c r="B16804" t="s">
        <v>9623</v>
      </c>
      <c r="C16804" t="s">
        <v>81</v>
      </c>
      <c r="D16804" t="s">
        <v>26</v>
      </c>
      <c r="E16804" t="s">
        <v>19</v>
      </c>
      <c r="F16804" s="35">
        <v>1950.2808</v>
      </c>
      <c r="G16804" t="str">
        <f t="shared" si="524"/>
        <v>Brand Seekers</v>
      </c>
      <c r="H16804" s="4">
        <v>41597</v>
      </c>
      <c r="I16804">
        <f>WEEKDAY(Cleaned!$H16804)</f>
        <v>3</v>
      </c>
      <c r="J16804" t="s">
        <v>14</v>
      </c>
      <c r="K16804" s="4">
        <v>28162</v>
      </c>
      <c r="L16804">
        <f>INT(YEARFRAC(Cleaned!$K16804,Cleaned!$H16804,1))</f>
        <v>36</v>
      </c>
      <c r="M16804" t="str">
        <f t="shared" si="525"/>
        <v>Adult</v>
      </c>
    </row>
    <row r="16805" spans="1:13" x14ac:dyDescent="0.25">
      <c r="A16805">
        <v>26805</v>
      </c>
      <c r="B16805" t="s">
        <v>7549</v>
      </c>
      <c r="C16805" t="s">
        <v>81</v>
      </c>
      <c r="D16805" t="s">
        <v>26</v>
      </c>
      <c r="E16805" t="s">
        <v>19</v>
      </c>
      <c r="F16805" s="35">
        <v>15.7242</v>
      </c>
      <c r="G16805" t="str">
        <f t="shared" si="524"/>
        <v>Casual Buyers</v>
      </c>
      <c r="H16805" s="4">
        <v>41600</v>
      </c>
      <c r="I16805">
        <f>WEEKDAY(Cleaned!$H16805)</f>
        <v>6</v>
      </c>
      <c r="J16805" t="s">
        <v>12</v>
      </c>
      <c r="K16805" s="4">
        <v>25733</v>
      </c>
      <c r="L16805">
        <f>INT(YEARFRAC(Cleaned!$K16805,Cleaned!$H16805,1))</f>
        <v>43</v>
      </c>
      <c r="M16805" t="str">
        <f t="shared" si="525"/>
        <v>Adult</v>
      </c>
    </row>
    <row r="16806" spans="1:13" x14ac:dyDescent="0.25">
      <c r="A16806">
        <v>26806</v>
      </c>
      <c r="B16806" t="s">
        <v>7196</v>
      </c>
      <c r="C16806" t="s">
        <v>81</v>
      </c>
      <c r="D16806" t="s">
        <v>26</v>
      </c>
      <c r="E16806" t="s">
        <v>19</v>
      </c>
      <c r="F16806" s="35">
        <v>2535.9639999999999</v>
      </c>
      <c r="G16806" t="str">
        <f t="shared" si="524"/>
        <v>Brand Seekers</v>
      </c>
      <c r="H16806" s="4">
        <v>41601</v>
      </c>
      <c r="I16806">
        <f>WEEKDAY(Cleaned!$H16806)</f>
        <v>7</v>
      </c>
      <c r="J16806" t="s">
        <v>14</v>
      </c>
      <c r="K16806" s="4">
        <v>22580</v>
      </c>
      <c r="L16806">
        <f>INT(YEARFRAC(Cleaned!$K16806,Cleaned!$H16806,1))</f>
        <v>52</v>
      </c>
      <c r="M16806" t="str">
        <f t="shared" si="525"/>
        <v>Seniors</v>
      </c>
    </row>
    <row r="16807" spans="1:13" x14ac:dyDescent="0.25">
      <c r="A16807">
        <v>26807</v>
      </c>
      <c r="B16807" t="s">
        <v>9624</v>
      </c>
      <c r="C16807" t="s">
        <v>81</v>
      </c>
      <c r="D16807" t="s">
        <v>26</v>
      </c>
      <c r="E16807" t="s">
        <v>19</v>
      </c>
      <c r="F16807" s="35">
        <v>1265.7554</v>
      </c>
      <c r="G16807" t="str">
        <f t="shared" si="524"/>
        <v>Casual Buyers</v>
      </c>
      <c r="H16807" s="4">
        <v>41601</v>
      </c>
      <c r="I16807">
        <f>WEEKDAY(Cleaned!$H16807)</f>
        <v>7</v>
      </c>
      <c r="J16807" t="s">
        <v>14</v>
      </c>
      <c r="K16807" s="4">
        <v>24627</v>
      </c>
      <c r="L16807">
        <f>INT(YEARFRAC(Cleaned!$K16807,Cleaned!$H16807,1))</f>
        <v>46</v>
      </c>
      <c r="M16807" t="str">
        <f t="shared" si="525"/>
        <v>Adult</v>
      </c>
    </row>
    <row r="16808" spans="1:13" x14ac:dyDescent="0.25">
      <c r="A16808">
        <v>26808</v>
      </c>
      <c r="B16808" t="s">
        <v>9607</v>
      </c>
      <c r="C16808" t="s">
        <v>81</v>
      </c>
      <c r="D16808" t="s">
        <v>26</v>
      </c>
      <c r="E16808" t="s">
        <v>19</v>
      </c>
      <c r="F16808" s="35">
        <v>30.144400000000001</v>
      </c>
      <c r="G16808" t="str">
        <f t="shared" si="524"/>
        <v>Casual Buyers</v>
      </c>
      <c r="H16808" s="4">
        <v>41602</v>
      </c>
      <c r="I16808">
        <f>WEEKDAY(Cleaned!$H16808)</f>
        <v>1</v>
      </c>
      <c r="J16808" t="s">
        <v>12</v>
      </c>
      <c r="K16808" s="4">
        <v>26441</v>
      </c>
      <c r="L16808">
        <f>INT(YEARFRAC(Cleaned!$K16808,Cleaned!$H16808,1))</f>
        <v>41</v>
      </c>
      <c r="M16808" t="str">
        <f t="shared" si="525"/>
        <v>Adult</v>
      </c>
    </row>
    <row r="16809" spans="1:13" x14ac:dyDescent="0.25">
      <c r="A16809">
        <v>26809</v>
      </c>
      <c r="B16809" t="s">
        <v>9625</v>
      </c>
      <c r="C16809" t="s">
        <v>81</v>
      </c>
      <c r="D16809" t="s">
        <v>26</v>
      </c>
      <c r="E16809" t="s">
        <v>19</v>
      </c>
      <c r="F16809" s="35">
        <v>34.221899999999998</v>
      </c>
      <c r="G16809" t="str">
        <f t="shared" si="524"/>
        <v>Casual Buyers</v>
      </c>
      <c r="H16809" s="4">
        <v>41602</v>
      </c>
      <c r="I16809">
        <f>WEEKDAY(Cleaned!$H16809)</f>
        <v>1</v>
      </c>
      <c r="J16809" t="s">
        <v>16</v>
      </c>
      <c r="K16809" s="4">
        <v>20695</v>
      </c>
      <c r="L16809">
        <f>INT(YEARFRAC(Cleaned!$K16809,Cleaned!$H16809,1))</f>
        <v>57</v>
      </c>
      <c r="M16809" t="str">
        <f t="shared" si="525"/>
        <v>Seniors</v>
      </c>
    </row>
    <row r="16810" spans="1:13" x14ac:dyDescent="0.25">
      <c r="A16810">
        <v>26810</v>
      </c>
      <c r="B16810" t="s">
        <v>7197</v>
      </c>
      <c r="C16810" t="s">
        <v>81</v>
      </c>
      <c r="D16810" t="s">
        <v>26</v>
      </c>
      <c r="E16810" t="s">
        <v>19</v>
      </c>
      <c r="F16810" s="35">
        <v>2591.1808000000001</v>
      </c>
      <c r="G16810" t="str">
        <f t="shared" si="524"/>
        <v>Brand Seekers</v>
      </c>
      <c r="H16810" s="4">
        <v>41604</v>
      </c>
      <c r="I16810">
        <f>WEEKDAY(Cleaned!$H16810)</f>
        <v>3</v>
      </c>
      <c r="J16810" t="s">
        <v>15</v>
      </c>
      <c r="K16810" s="4">
        <v>21955</v>
      </c>
      <c r="L16810">
        <f>INT(YEARFRAC(Cleaned!$K16810,Cleaned!$H16810,1))</f>
        <v>53</v>
      </c>
      <c r="M16810" t="str">
        <f t="shared" si="525"/>
        <v>Seniors</v>
      </c>
    </row>
    <row r="16811" spans="1:13" x14ac:dyDescent="0.25">
      <c r="A16811">
        <v>26811</v>
      </c>
      <c r="B16811" t="s">
        <v>7349</v>
      </c>
      <c r="C16811" t="s">
        <v>81</v>
      </c>
      <c r="D16811" t="s">
        <v>26</v>
      </c>
      <c r="E16811" t="s">
        <v>19</v>
      </c>
      <c r="F16811" s="35">
        <v>44.177900000000001</v>
      </c>
      <c r="G16811" t="str">
        <f t="shared" si="524"/>
        <v>Casual Buyers</v>
      </c>
      <c r="H16811" s="4">
        <v>41604</v>
      </c>
      <c r="I16811">
        <f>WEEKDAY(Cleaned!$H16811)</f>
        <v>3</v>
      </c>
      <c r="J16811" t="s">
        <v>17</v>
      </c>
      <c r="K16811" s="4">
        <v>28193</v>
      </c>
      <c r="L16811">
        <f>INT(YEARFRAC(Cleaned!$K16811,Cleaned!$H16811,1))</f>
        <v>36</v>
      </c>
      <c r="M16811" t="str">
        <f t="shared" si="525"/>
        <v>Adult</v>
      </c>
    </row>
    <row r="16812" spans="1:13" x14ac:dyDescent="0.25">
      <c r="A16812">
        <v>26812</v>
      </c>
      <c r="B16812" t="s">
        <v>7323</v>
      </c>
      <c r="C16812" t="s">
        <v>81</v>
      </c>
      <c r="D16812" t="s">
        <v>26</v>
      </c>
      <c r="E16812" t="s">
        <v>19</v>
      </c>
      <c r="F16812" s="35">
        <v>62.951900000000002</v>
      </c>
      <c r="G16812" t="str">
        <f t="shared" si="524"/>
        <v>Casual Buyers</v>
      </c>
      <c r="H16812" s="4">
        <v>41605</v>
      </c>
      <c r="I16812">
        <f>WEEKDAY(Cleaned!$H16812)</f>
        <v>4</v>
      </c>
      <c r="J16812" t="s">
        <v>18</v>
      </c>
      <c r="K16812" s="4">
        <v>28527</v>
      </c>
      <c r="L16812">
        <f>INT(YEARFRAC(Cleaned!$K16812,Cleaned!$H16812,1))</f>
        <v>35</v>
      </c>
      <c r="M16812" t="str">
        <f t="shared" si="525"/>
        <v>Adult</v>
      </c>
    </row>
    <row r="16813" spans="1:13" x14ac:dyDescent="0.25">
      <c r="A16813">
        <v>26813</v>
      </c>
      <c r="B16813" t="s">
        <v>9626</v>
      </c>
      <c r="C16813" t="s">
        <v>81</v>
      </c>
      <c r="D16813" t="s">
        <v>26</v>
      </c>
      <c r="E16813" t="s">
        <v>19</v>
      </c>
      <c r="F16813" s="35">
        <v>5.5140000000000002</v>
      </c>
      <c r="G16813" t="str">
        <f t="shared" si="524"/>
        <v>Casual Buyers</v>
      </c>
      <c r="H16813" s="4">
        <v>41605</v>
      </c>
      <c r="I16813">
        <f>WEEKDAY(Cleaned!$H16813)</f>
        <v>4</v>
      </c>
      <c r="J16813" t="s">
        <v>16</v>
      </c>
      <c r="K16813" s="4">
        <v>22790</v>
      </c>
      <c r="L16813">
        <f>INT(YEARFRAC(Cleaned!$K16813,Cleaned!$H16813,1))</f>
        <v>51</v>
      </c>
      <c r="M16813" t="str">
        <f t="shared" si="525"/>
        <v>Seniors</v>
      </c>
    </row>
    <row r="16814" spans="1:13" x14ac:dyDescent="0.25">
      <c r="A16814">
        <v>26814</v>
      </c>
      <c r="B16814" t="s">
        <v>7170</v>
      </c>
      <c r="C16814" t="s">
        <v>81</v>
      </c>
      <c r="D16814" t="s">
        <v>26</v>
      </c>
      <c r="E16814" t="s">
        <v>19</v>
      </c>
      <c r="F16814" s="35">
        <v>11.039</v>
      </c>
      <c r="G16814" t="str">
        <f t="shared" si="524"/>
        <v>Casual Buyers</v>
      </c>
      <c r="H16814" s="4">
        <v>41610</v>
      </c>
      <c r="I16814">
        <f>WEEKDAY(Cleaned!$H16814)</f>
        <v>2</v>
      </c>
      <c r="J16814" t="s">
        <v>12</v>
      </c>
      <c r="K16814" s="4">
        <v>28283</v>
      </c>
      <c r="L16814">
        <f>INT(YEARFRAC(Cleaned!$K16814,Cleaned!$H16814,1))</f>
        <v>36</v>
      </c>
      <c r="M16814" t="str">
        <f t="shared" si="525"/>
        <v>Adult</v>
      </c>
    </row>
    <row r="16815" spans="1:13" x14ac:dyDescent="0.25">
      <c r="A16815">
        <v>26815</v>
      </c>
      <c r="B16815" t="s">
        <v>7212</v>
      </c>
      <c r="C16815" t="s">
        <v>81</v>
      </c>
      <c r="D16815" t="s">
        <v>26</v>
      </c>
      <c r="E16815" t="s">
        <v>19</v>
      </c>
      <c r="F16815" s="35">
        <v>2576.8047999999999</v>
      </c>
      <c r="G16815" t="str">
        <f t="shared" si="524"/>
        <v>Brand Seekers</v>
      </c>
      <c r="H16815" s="4">
        <v>41610</v>
      </c>
      <c r="I16815">
        <f>WEEKDAY(Cleaned!$H16815)</f>
        <v>2</v>
      </c>
      <c r="J16815" t="s">
        <v>13</v>
      </c>
      <c r="K16815" s="4">
        <v>23864</v>
      </c>
      <c r="L16815">
        <f>INT(YEARFRAC(Cleaned!$K16815,Cleaned!$H16815,1))</f>
        <v>48</v>
      </c>
      <c r="M16815" t="str">
        <f t="shared" si="525"/>
        <v>Adult</v>
      </c>
    </row>
    <row r="16816" spans="1:13" x14ac:dyDescent="0.25">
      <c r="A16816">
        <v>26816</v>
      </c>
      <c r="B16816" t="s">
        <v>7039</v>
      </c>
      <c r="C16816" t="s">
        <v>81</v>
      </c>
      <c r="D16816" t="s">
        <v>26</v>
      </c>
      <c r="E16816" t="s">
        <v>19</v>
      </c>
      <c r="F16816" s="35">
        <v>2685.0727000000002</v>
      </c>
      <c r="G16816" t="str">
        <f t="shared" si="524"/>
        <v>Brand Seekers</v>
      </c>
      <c r="H16816" s="4">
        <v>41610</v>
      </c>
      <c r="I16816">
        <f>WEEKDAY(Cleaned!$H16816)</f>
        <v>2</v>
      </c>
      <c r="J16816" t="s">
        <v>16</v>
      </c>
      <c r="K16816" s="4">
        <v>28799</v>
      </c>
      <c r="L16816">
        <f>INT(YEARFRAC(Cleaned!$K16816,Cleaned!$H16816,1))</f>
        <v>35</v>
      </c>
      <c r="M16816" t="str">
        <f t="shared" si="525"/>
        <v>Adult</v>
      </c>
    </row>
    <row r="16817" spans="1:13" x14ac:dyDescent="0.25">
      <c r="A16817">
        <v>26817</v>
      </c>
      <c r="B16817" t="s">
        <v>7001</v>
      </c>
      <c r="C16817" t="s">
        <v>81</v>
      </c>
      <c r="D16817" t="s">
        <v>26</v>
      </c>
      <c r="E16817" t="s">
        <v>19</v>
      </c>
      <c r="F16817" s="35">
        <v>2666.4313000000002</v>
      </c>
      <c r="G16817" t="str">
        <f t="shared" si="524"/>
        <v>Brand Seekers</v>
      </c>
      <c r="H16817" s="4">
        <v>41613</v>
      </c>
      <c r="I16817">
        <f>WEEKDAY(Cleaned!$H16817)</f>
        <v>5</v>
      </c>
      <c r="J16817" t="s">
        <v>15</v>
      </c>
      <c r="K16817" s="4">
        <v>22792</v>
      </c>
      <c r="L16817">
        <f>INT(YEARFRAC(Cleaned!$K16817,Cleaned!$H16817,1))</f>
        <v>51</v>
      </c>
      <c r="M16817" t="str">
        <f t="shared" si="525"/>
        <v>Seniors</v>
      </c>
    </row>
    <row r="16818" spans="1:13" x14ac:dyDescent="0.25">
      <c r="A16818">
        <v>26818</v>
      </c>
      <c r="B16818" t="s">
        <v>9627</v>
      </c>
      <c r="C16818" t="s">
        <v>81</v>
      </c>
      <c r="D16818" t="s">
        <v>26</v>
      </c>
      <c r="E16818" t="s">
        <v>19</v>
      </c>
      <c r="F16818" s="35">
        <v>44.177900000000001</v>
      </c>
      <c r="G16818" t="str">
        <f t="shared" si="524"/>
        <v>Casual Buyers</v>
      </c>
      <c r="H16818" s="4">
        <v>41613</v>
      </c>
      <c r="I16818">
        <f>WEEKDAY(Cleaned!$H16818)</f>
        <v>5</v>
      </c>
      <c r="J16818" t="s">
        <v>13</v>
      </c>
      <c r="K16818" s="4">
        <v>25733</v>
      </c>
      <c r="L16818">
        <f>INT(YEARFRAC(Cleaned!$K16818,Cleaned!$H16818,1))</f>
        <v>43</v>
      </c>
      <c r="M16818" t="str">
        <f t="shared" si="525"/>
        <v>Adult</v>
      </c>
    </row>
    <row r="16819" spans="1:13" x14ac:dyDescent="0.25">
      <c r="A16819">
        <v>26819</v>
      </c>
      <c r="B16819" t="s">
        <v>9628</v>
      </c>
      <c r="C16819" t="s">
        <v>81</v>
      </c>
      <c r="D16819" t="s">
        <v>26</v>
      </c>
      <c r="E16819" t="s">
        <v>19</v>
      </c>
      <c r="F16819" s="35">
        <v>44.177900000000001</v>
      </c>
      <c r="G16819" t="str">
        <f t="shared" si="524"/>
        <v>Casual Buyers</v>
      </c>
      <c r="H16819" s="4">
        <v>41615</v>
      </c>
      <c r="I16819">
        <f>WEEKDAY(Cleaned!$H16819)</f>
        <v>7</v>
      </c>
      <c r="J16819" t="s">
        <v>14</v>
      </c>
      <c r="K16819" s="4">
        <v>28426</v>
      </c>
      <c r="L16819">
        <f>INT(YEARFRAC(Cleaned!$K16819,Cleaned!$H16819,1))</f>
        <v>36</v>
      </c>
      <c r="M16819" t="str">
        <f t="shared" si="525"/>
        <v>Adult</v>
      </c>
    </row>
    <row r="16820" spans="1:13" x14ac:dyDescent="0.25">
      <c r="A16820">
        <v>26820</v>
      </c>
      <c r="B16820" t="s">
        <v>7377</v>
      </c>
      <c r="C16820" t="s">
        <v>81</v>
      </c>
      <c r="D16820" t="s">
        <v>26</v>
      </c>
      <c r="E16820" t="s">
        <v>19</v>
      </c>
      <c r="F16820" s="35">
        <v>138.09190000000001</v>
      </c>
      <c r="G16820" t="str">
        <f t="shared" si="524"/>
        <v>Casual Buyers</v>
      </c>
      <c r="H16820" s="4">
        <v>41621</v>
      </c>
      <c r="I16820">
        <f>WEEKDAY(Cleaned!$H16820)</f>
        <v>6</v>
      </c>
      <c r="J16820" t="s">
        <v>17</v>
      </c>
      <c r="K16820" s="4">
        <v>24564</v>
      </c>
      <c r="L16820">
        <f>INT(YEARFRAC(Cleaned!$K16820,Cleaned!$H16820,1))</f>
        <v>46</v>
      </c>
      <c r="M16820" t="str">
        <f t="shared" si="525"/>
        <v>Adult</v>
      </c>
    </row>
    <row r="16821" spans="1:13" x14ac:dyDescent="0.25">
      <c r="A16821">
        <v>26821</v>
      </c>
      <c r="B16821" t="s">
        <v>7238</v>
      </c>
      <c r="C16821" t="s">
        <v>81</v>
      </c>
      <c r="D16821" t="s">
        <v>26</v>
      </c>
      <c r="E16821" t="s">
        <v>19</v>
      </c>
      <c r="F16821" s="35">
        <v>707.14480000000003</v>
      </c>
      <c r="G16821" t="str">
        <f t="shared" si="524"/>
        <v>Casual Buyers</v>
      </c>
      <c r="H16821" s="4">
        <v>41622</v>
      </c>
      <c r="I16821">
        <f>WEEKDAY(Cleaned!$H16821)</f>
        <v>7</v>
      </c>
      <c r="J16821" t="s">
        <v>16</v>
      </c>
      <c r="K16821" s="4">
        <v>26591</v>
      </c>
      <c r="L16821">
        <f>INT(YEARFRAC(Cleaned!$K16821,Cleaned!$H16821,1))</f>
        <v>41</v>
      </c>
      <c r="M16821" t="str">
        <f t="shared" si="525"/>
        <v>Adult</v>
      </c>
    </row>
    <row r="16822" spans="1:13" x14ac:dyDescent="0.25">
      <c r="A16822">
        <v>26822</v>
      </c>
      <c r="B16822" t="s">
        <v>7009</v>
      </c>
      <c r="C16822" t="s">
        <v>81</v>
      </c>
      <c r="D16822" t="s">
        <v>26</v>
      </c>
      <c r="E16822" t="s">
        <v>19</v>
      </c>
      <c r="F16822" s="35">
        <v>2538.4944</v>
      </c>
      <c r="G16822" t="str">
        <f t="shared" si="524"/>
        <v>Brand Seekers</v>
      </c>
      <c r="H16822" s="4">
        <v>41623</v>
      </c>
      <c r="I16822">
        <f>WEEKDAY(Cleaned!$H16822)</f>
        <v>1</v>
      </c>
      <c r="J16822" t="s">
        <v>12</v>
      </c>
      <c r="K16822" s="4">
        <v>26850</v>
      </c>
      <c r="L16822">
        <f>INT(YEARFRAC(Cleaned!$K16822,Cleaned!$H16822,1))</f>
        <v>40</v>
      </c>
      <c r="M16822" t="str">
        <f t="shared" si="525"/>
        <v>Adult</v>
      </c>
    </row>
    <row r="16823" spans="1:13" x14ac:dyDescent="0.25">
      <c r="A16823">
        <v>26823</v>
      </c>
      <c r="B16823" t="s">
        <v>7494</v>
      </c>
      <c r="C16823" t="s">
        <v>81</v>
      </c>
      <c r="D16823" t="s">
        <v>26</v>
      </c>
      <c r="E16823" t="s">
        <v>19</v>
      </c>
      <c r="F16823" s="35">
        <v>87.272900000000007</v>
      </c>
      <c r="G16823" t="str">
        <f t="shared" si="524"/>
        <v>Casual Buyers</v>
      </c>
      <c r="H16823" s="4">
        <v>41623</v>
      </c>
      <c r="I16823">
        <f>WEEKDAY(Cleaned!$H16823)</f>
        <v>1</v>
      </c>
      <c r="J16823" t="s">
        <v>18</v>
      </c>
      <c r="K16823" s="4">
        <v>23970</v>
      </c>
      <c r="L16823">
        <f>INT(YEARFRAC(Cleaned!$K16823,Cleaned!$H16823,1))</f>
        <v>48</v>
      </c>
      <c r="M16823" t="str">
        <f t="shared" si="525"/>
        <v>Adult</v>
      </c>
    </row>
    <row r="16824" spans="1:13" x14ac:dyDescent="0.25">
      <c r="A16824">
        <v>26824</v>
      </c>
      <c r="B16824" t="s">
        <v>9629</v>
      </c>
      <c r="C16824" t="s">
        <v>81</v>
      </c>
      <c r="D16824" t="s">
        <v>26</v>
      </c>
      <c r="E16824" t="s">
        <v>19</v>
      </c>
      <c r="F16824" s="35">
        <v>44.177900000000001</v>
      </c>
      <c r="G16824" t="str">
        <f t="shared" si="524"/>
        <v>Casual Buyers</v>
      </c>
      <c r="H16824" s="4">
        <v>41623</v>
      </c>
      <c r="I16824">
        <f>WEEKDAY(Cleaned!$H16824)</f>
        <v>1</v>
      </c>
      <c r="J16824" t="s">
        <v>14</v>
      </c>
      <c r="K16824" s="4">
        <v>17096</v>
      </c>
      <c r="L16824">
        <f>INT(YEARFRAC(Cleaned!$K16824,Cleaned!$H16824,1))</f>
        <v>67</v>
      </c>
      <c r="M16824" t="str">
        <f t="shared" si="525"/>
        <v>Elders</v>
      </c>
    </row>
    <row r="16825" spans="1:13" x14ac:dyDescent="0.25">
      <c r="A16825">
        <v>26825</v>
      </c>
      <c r="B16825" t="s">
        <v>7104</v>
      </c>
      <c r="C16825" t="s">
        <v>81</v>
      </c>
      <c r="D16825" t="s">
        <v>26</v>
      </c>
      <c r="E16825" t="s">
        <v>19</v>
      </c>
      <c r="F16825" s="35">
        <v>1895.0418999999999</v>
      </c>
      <c r="G16825" t="str">
        <f t="shared" si="524"/>
        <v>Brand Seekers</v>
      </c>
      <c r="H16825" s="4">
        <v>41624</v>
      </c>
      <c r="I16825">
        <f>WEEKDAY(Cleaned!$H16825)</f>
        <v>2</v>
      </c>
      <c r="J16825" t="s">
        <v>12</v>
      </c>
      <c r="K16825" s="4">
        <v>27470</v>
      </c>
      <c r="L16825">
        <f>INT(YEARFRAC(Cleaned!$K16825,Cleaned!$H16825,1))</f>
        <v>38</v>
      </c>
      <c r="M16825" t="str">
        <f t="shared" si="525"/>
        <v>Adult</v>
      </c>
    </row>
    <row r="16826" spans="1:13" x14ac:dyDescent="0.25">
      <c r="A16826">
        <v>26826</v>
      </c>
      <c r="B16826" t="s">
        <v>7261</v>
      </c>
      <c r="C16826" t="s">
        <v>81</v>
      </c>
      <c r="D16826" t="s">
        <v>26</v>
      </c>
      <c r="E16826" t="s">
        <v>19</v>
      </c>
      <c r="F16826" s="35">
        <v>2588.9376999999999</v>
      </c>
      <c r="G16826" t="str">
        <f t="shared" si="524"/>
        <v>Brand Seekers</v>
      </c>
      <c r="H16826" s="4">
        <v>41627</v>
      </c>
      <c r="I16826">
        <f>WEEKDAY(Cleaned!$H16826)</f>
        <v>5</v>
      </c>
      <c r="J16826" t="s">
        <v>13</v>
      </c>
      <c r="K16826" s="4">
        <v>27024</v>
      </c>
      <c r="L16826">
        <f>INT(YEARFRAC(Cleaned!$K16826,Cleaned!$H16826,1))</f>
        <v>39</v>
      </c>
      <c r="M16826" t="str">
        <f t="shared" si="525"/>
        <v>Adult</v>
      </c>
    </row>
    <row r="16827" spans="1:13" x14ac:dyDescent="0.25">
      <c r="A16827">
        <v>26827</v>
      </c>
      <c r="B16827" t="s">
        <v>7311</v>
      </c>
      <c r="C16827" t="s">
        <v>81</v>
      </c>
      <c r="D16827" t="s">
        <v>26</v>
      </c>
      <c r="E16827" t="s">
        <v>19</v>
      </c>
      <c r="F16827" s="35">
        <v>16.552900000000001</v>
      </c>
      <c r="G16827" t="str">
        <f t="shared" si="524"/>
        <v>Casual Buyers</v>
      </c>
      <c r="H16827" s="4">
        <v>41628</v>
      </c>
      <c r="I16827">
        <f>WEEKDAY(Cleaned!$H16827)</f>
        <v>6</v>
      </c>
      <c r="J16827" t="s">
        <v>12</v>
      </c>
      <c r="K16827" s="4">
        <v>27922</v>
      </c>
      <c r="L16827">
        <f>INT(YEARFRAC(Cleaned!$K16827,Cleaned!$H16827,1))</f>
        <v>37</v>
      </c>
      <c r="M16827" t="str">
        <f t="shared" si="525"/>
        <v>Adult</v>
      </c>
    </row>
    <row r="16828" spans="1:13" x14ac:dyDescent="0.25">
      <c r="A16828">
        <v>26828</v>
      </c>
      <c r="B16828" t="s">
        <v>7498</v>
      </c>
      <c r="C16828" t="s">
        <v>81</v>
      </c>
      <c r="D16828" t="s">
        <v>26</v>
      </c>
      <c r="E16828" t="s">
        <v>19</v>
      </c>
      <c r="F16828" s="35">
        <v>16.552900000000001</v>
      </c>
      <c r="G16828" t="str">
        <f t="shared" si="524"/>
        <v>Casual Buyers</v>
      </c>
      <c r="H16828" s="4">
        <v>41630</v>
      </c>
      <c r="I16828">
        <f>WEEKDAY(Cleaned!$H16828)</f>
        <v>1</v>
      </c>
      <c r="J16828" t="s">
        <v>17</v>
      </c>
      <c r="K16828" s="4">
        <v>28470</v>
      </c>
      <c r="L16828">
        <f>INT(YEARFRAC(Cleaned!$K16828,Cleaned!$H16828,1))</f>
        <v>36</v>
      </c>
      <c r="M16828" t="str">
        <f t="shared" si="525"/>
        <v>Adult</v>
      </c>
    </row>
    <row r="16829" spans="1:13" x14ac:dyDescent="0.25">
      <c r="A16829">
        <v>26829</v>
      </c>
      <c r="B16829" t="s">
        <v>9592</v>
      </c>
      <c r="C16829" t="s">
        <v>81</v>
      </c>
      <c r="D16829" t="s">
        <v>26</v>
      </c>
      <c r="E16829" t="s">
        <v>19</v>
      </c>
      <c r="F16829" s="35">
        <v>2618.8168999999998</v>
      </c>
      <c r="G16829" t="str">
        <f t="shared" si="524"/>
        <v>Brand Seekers</v>
      </c>
      <c r="H16829" s="4">
        <v>41631</v>
      </c>
      <c r="I16829">
        <f>WEEKDAY(Cleaned!$H16829)</f>
        <v>2</v>
      </c>
      <c r="J16829" t="s">
        <v>14</v>
      </c>
      <c r="K16829" s="4">
        <v>28890</v>
      </c>
      <c r="L16829">
        <f>INT(YEARFRAC(Cleaned!$K16829,Cleaned!$H16829,1))</f>
        <v>34</v>
      </c>
      <c r="M16829" t="str">
        <f t="shared" si="525"/>
        <v>Young Adult</v>
      </c>
    </row>
    <row r="16830" spans="1:13" x14ac:dyDescent="0.25">
      <c r="A16830">
        <v>26830</v>
      </c>
      <c r="B16830" t="s">
        <v>7042</v>
      </c>
      <c r="C16830" t="s">
        <v>81</v>
      </c>
      <c r="D16830" t="s">
        <v>26</v>
      </c>
      <c r="E16830" t="s">
        <v>19</v>
      </c>
      <c r="F16830" s="35">
        <v>2628.7397999999998</v>
      </c>
      <c r="G16830" t="str">
        <f t="shared" si="524"/>
        <v>Brand Seekers</v>
      </c>
      <c r="H16830" s="4">
        <v>41631</v>
      </c>
      <c r="I16830">
        <f>WEEKDAY(Cleaned!$H16830)</f>
        <v>2</v>
      </c>
      <c r="J16830" t="s">
        <v>17</v>
      </c>
      <c r="K16830" s="4">
        <v>27791</v>
      </c>
      <c r="L16830">
        <f>INT(YEARFRAC(Cleaned!$K16830,Cleaned!$H16830,1))</f>
        <v>37</v>
      </c>
      <c r="M16830" t="str">
        <f t="shared" si="525"/>
        <v>Adult</v>
      </c>
    </row>
    <row r="16831" spans="1:13" x14ac:dyDescent="0.25">
      <c r="A16831">
        <v>26831</v>
      </c>
      <c r="B16831" t="s">
        <v>9630</v>
      </c>
      <c r="C16831" t="s">
        <v>81</v>
      </c>
      <c r="D16831" t="s">
        <v>26</v>
      </c>
      <c r="E16831" t="s">
        <v>19</v>
      </c>
      <c r="F16831" s="35">
        <v>132.5779</v>
      </c>
      <c r="G16831" t="str">
        <f t="shared" si="524"/>
        <v>Casual Buyers</v>
      </c>
      <c r="H16831" s="4">
        <v>41632</v>
      </c>
      <c r="I16831">
        <f>WEEKDAY(Cleaned!$H16831)</f>
        <v>3</v>
      </c>
      <c r="J16831" t="s">
        <v>16</v>
      </c>
      <c r="K16831" s="4">
        <v>28789</v>
      </c>
      <c r="L16831">
        <f>INT(YEARFRAC(Cleaned!$K16831,Cleaned!$H16831,1))</f>
        <v>35</v>
      </c>
      <c r="M16831" t="str">
        <f t="shared" si="525"/>
        <v>Adult</v>
      </c>
    </row>
    <row r="16832" spans="1:13" x14ac:dyDescent="0.25">
      <c r="A16832">
        <v>26832</v>
      </c>
      <c r="B16832" t="s">
        <v>7140</v>
      </c>
      <c r="C16832" t="s">
        <v>81</v>
      </c>
      <c r="D16832" t="s">
        <v>26</v>
      </c>
      <c r="E16832" t="s">
        <v>19</v>
      </c>
      <c r="F16832" s="35">
        <v>995.99180000000001</v>
      </c>
      <c r="G16832" t="str">
        <f t="shared" si="524"/>
        <v>Casual Buyers</v>
      </c>
      <c r="H16832" s="4">
        <v>41633</v>
      </c>
      <c r="I16832">
        <f>WEEKDAY(Cleaned!$H16832)</f>
        <v>4</v>
      </c>
      <c r="J16832" t="s">
        <v>12</v>
      </c>
      <c r="K16832" s="4">
        <v>24846</v>
      </c>
      <c r="L16832">
        <f>INT(YEARFRAC(Cleaned!$K16832,Cleaned!$H16832,1))</f>
        <v>45</v>
      </c>
      <c r="M16832" t="str">
        <f t="shared" si="525"/>
        <v>Adult</v>
      </c>
    </row>
    <row r="16833" spans="1:13" x14ac:dyDescent="0.25">
      <c r="A16833">
        <v>26833</v>
      </c>
      <c r="B16833" t="s">
        <v>7206</v>
      </c>
      <c r="C16833" t="s">
        <v>81</v>
      </c>
      <c r="D16833" t="s">
        <v>26</v>
      </c>
      <c r="E16833" t="s">
        <v>19</v>
      </c>
      <c r="F16833" s="35">
        <v>2650.3094000000001</v>
      </c>
      <c r="G16833" t="str">
        <f t="shared" si="524"/>
        <v>Brand Seekers</v>
      </c>
      <c r="H16833" s="4">
        <v>41635</v>
      </c>
      <c r="I16833">
        <f>WEEKDAY(Cleaned!$H16833)</f>
        <v>6</v>
      </c>
      <c r="J16833" t="s">
        <v>13</v>
      </c>
      <c r="K16833" s="4">
        <v>29275</v>
      </c>
      <c r="L16833">
        <f>INT(YEARFRAC(Cleaned!$K16833,Cleaned!$H16833,1))</f>
        <v>33</v>
      </c>
      <c r="M16833" t="str">
        <f t="shared" si="525"/>
        <v>Young Adult</v>
      </c>
    </row>
    <row r="16834" spans="1:13" x14ac:dyDescent="0.25">
      <c r="A16834">
        <v>26834</v>
      </c>
      <c r="B16834" t="s">
        <v>9631</v>
      </c>
      <c r="C16834" t="s">
        <v>81</v>
      </c>
      <c r="D16834" t="s">
        <v>26</v>
      </c>
      <c r="E16834" t="s">
        <v>19</v>
      </c>
      <c r="F16834" s="35">
        <v>34.221899999999998</v>
      </c>
      <c r="G16834" t="str">
        <f t="shared" ref="G16834:G16897" si="526">IF(F16834&lt;=1500,"Casual Buyers",IF(F16834&gt;=1501,"Brand Seekers",IF(F16834&gt;2500,"Convinced Seekers")))</f>
        <v>Casual Buyers</v>
      </c>
      <c r="H16834" s="4">
        <v>41638</v>
      </c>
      <c r="I16834">
        <f>WEEKDAY(Cleaned!$H16834)</f>
        <v>2</v>
      </c>
      <c r="J16834" t="s">
        <v>16</v>
      </c>
      <c r="K16834" s="4">
        <v>29163</v>
      </c>
      <c r="L16834">
        <f>INT(YEARFRAC(Cleaned!$K16834,Cleaned!$H16834,1))</f>
        <v>34</v>
      </c>
      <c r="M16834" t="str">
        <f t="shared" ref="M16834:M16897" si="527">IF(L16834&lt;=19,"Teenager",IF(L16834&lt;=34,"Young Adult",IF(L16834&lt;=49,"Adult",IF(L16834&lt;=64,"Seniors",IF(L16834&gt;=65,"Elders")))))</f>
        <v>Young Adult</v>
      </c>
    </row>
    <row r="16835" spans="1:13" x14ac:dyDescent="0.25">
      <c r="A16835">
        <v>26835</v>
      </c>
      <c r="B16835" t="s">
        <v>9632</v>
      </c>
      <c r="C16835" t="s">
        <v>81</v>
      </c>
      <c r="D16835" t="s">
        <v>26</v>
      </c>
      <c r="E16835" t="s">
        <v>19</v>
      </c>
      <c r="F16835" s="35">
        <v>85.051900000000003</v>
      </c>
      <c r="G16835" t="str">
        <f t="shared" si="526"/>
        <v>Casual Buyers</v>
      </c>
      <c r="H16835" s="4">
        <v>41639</v>
      </c>
      <c r="I16835">
        <f>WEEKDAY(Cleaned!$H16835)</f>
        <v>3</v>
      </c>
      <c r="J16835" t="s">
        <v>14</v>
      </c>
      <c r="K16835" s="4">
        <v>21433</v>
      </c>
      <c r="L16835">
        <f>INT(YEARFRAC(Cleaned!$K16835,Cleaned!$H16835,1))</f>
        <v>55</v>
      </c>
      <c r="M16835" t="str">
        <f t="shared" si="527"/>
        <v>Seniors</v>
      </c>
    </row>
    <row r="16836" spans="1:13" x14ac:dyDescent="0.25">
      <c r="A16836">
        <v>26836</v>
      </c>
      <c r="B16836" t="s">
        <v>7443</v>
      </c>
      <c r="C16836" t="s">
        <v>81</v>
      </c>
      <c r="D16836" t="s">
        <v>26</v>
      </c>
      <c r="E16836" t="s">
        <v>19</v>
      </c>
      <c r="F16836" s="35">
        <v>2602.2640000000001</v>
      </c>
      <c r="G16836" t="str">
        <f t="shared" si="526"/>
        <v>Brand Seekers</v>
      </c>
      <c r="H16836" s="4">
        <v>41641</v>
      </c>
      <c r="I16836">
        <f>WEEKDAY(Cleaned!$H16836)</f>
        <v>5</v>
      </c>
      <c r="J16836" t="s">
        <v>13</v>
      </c>
      <c r="K16836" s="4">
        <v>27493</v>
      </c>
      <c r="L16836">
        <f>INT(YEARFRAC(Cleaned!$K16836,Cleaned!$H16836,1))</f>
        <v>38</v>
      </c>
      <c r="M16836" t="str">
        <f t="shared" si="527"/>
        <v>Adult</v>
      </c>
    </row>
    <row r="16837" spans="1:13" x14ac:dyDescent="0.25">
      <c r="A16837">
        <v>26837</v>
      </c>
      <c r="B16837" t="s">
        <v>7042</v>
      </c>
      <c r="C16837" t="s">
        <v>81</v>
      </c>
      <c r="D16837" t="s">
        <v>26</v>
      </c>
      <c r="E16837" t="s">
        <v>19</v>
      </c>
      <c r="F16837" s="35">
        <v>2634.3973999999998</v>
      </c>
      <c r="G16837" t="str">
        <f t="shared" si="526"/>
        <v>Brand Seekers</v>
      </c>
      <c r="H16837" s="4">
        <v>41641</v>
      </c>
      <c r="I16837">
        <f>WEEKDAY(Cleaned!$H16837)</f>
        <v>5</v>
      </c>
      <c r="J16837" t="s">
        <v>17</v>
      </c>
      <c r="K16837" s="4">
        <v>27791</v>
      </c>
      <c r="L16837">
        <f>INT(YEARFRAC(Cleaned!$K16837,Cleaned!$H16837,1))</f>
        <v>37</v>
      </c>
      <c r="M16837" t="str">
        <f t="shared" si="527"/>
        <v>Adult</v>
      </c>
    </row>
    <row r="16838" spans="1:13" x14ac:dyDescent="0.25">
      <c r="A16838">
        <v>26838</v>
      </c>
      <c r="B16838" t="s">
        <v>7001</v>
      </c>
      <c r="C16838" t="s">
        <v>81</v>
      </c>
      <c r="D16838" t="s">
        <v>26</v>
      </c>
      <c r="E16838" t="s">
        <v>19</v>
      </c>
      <c r="F16838" s="35">
        <v>2748.4996999999998</v>
      </c>
      <c r="G16838" t="str">
        <f t="shared" si="526"/>
        <v>Brand Seekers</v>
      </c>
      <c r="H16838" s="4">
        <v>41642</v>
      </c>
      <c r="I16838">
        <f>WEEKDAY(Cleaned!$H16838)</f>
        <v>6</v>
      </c>
      <c r="J16838" t="s">
        <v>15</v>
      </c>
      <c r="K16838" s="4">
        <v>22792</v>
      </c>
      <c r="L16838">
        <f>INT(YEARFRAC(Cleaned!$K16838,Cleaned!$H16838,1))</f>
        <v>51</v>
      </c>
      <c r="M16838" t="str">
        <f t="shared" si="527"/>
        <v>Seniors</v>
      </c>
    </row>
    <row r="16839" spans="1:13" x14ac:dyDescent="0.25">
      <c r="A16839">
        <v>26839</v>
      </c>
      <c r="B16839" t="s">
        <v>7138</v>
      </c>
      <c r="C16839" t="s">
        <v>81</v>
      </c>
      <c r="D16839" t="s">
        <v>26</v>
      </c>
      <c r="E16839" t="s">
        <v>19</v>
      </c>
      <c r="F16839" s="35">
        <v>2671.9452999999999</v>
      </c>
      <c r="G16839" t="str">
        <f t="shared" si="526"/>
        <v>Brand Seekers</v>
      </c>
      <c r="H16839" s="4">
        <v>41642</v>
      </c>
      <c r="I16839">
        <f>WEEKDAY(Cleaned!$H16839)</f>
        <v>6</v>
      </c>
      <c r="J16839" t="s">
        <v>13</v>
      </c>
      <c r="K16839" s="4">
        <v>18513</v>
      </c>
      <c r="L16839">
        <f>INT(YEARFRAC(Cleaned!$K16839,Cleaned!$H16839,1))</f>
        <v>63</v>
      </c>
      <c r="M16839" t="str">
        <f t="shared" si="527"/>
        <v>Seniors</v>
      </c>
    </row>
    <row r="16840" spans="1:13" x14ac:dyDescent="0.25">
      <c r="A16840">
        <v>26840</v>
      </c>
      <c r="B16840" t="s">
        <v>9633</v>
      </c>
      <c r="C16840" t="s">
        <v>81</v>
      </c>
      <c r="D16840" t="s">
        <v>26</v>
      </c>
      <c r="E16840" t="s">
        <v>19</v>
      </c>
      <c r="F16840" s="35">
        <v>5.5140000000000002</v>
      </c>
      <c r="G16840" t="str">
        <f t="shared" si="526"/>
        <v>Casual Buyers</v>
      </c>
      <c r="H16840" s="4">
        <v>41642</v>
      </c>
      <c r="I16840">
        <f>WEEKDAY(Cleaned!$H16840)</f>
        <v>6</v>
      </c>
      <c r="J16840" t="s">
        <v>16</v>
      </c>
      <c r="K16840" s="4">
        <v>21766</v>
      </c>
      <c r="L16840">
        <f>INT(YEARFRAC(Cleaned!$K16840,Cleaned!$H16840,1))</f>
        <v>54</v>
      </c>
      <c r="M16840" t="str">
        <f t="shared" si="527"/>
        <v>Seniors</v>
      </c>
    </row>
    <row r="16841" spans="1:13" x14ac:dyDescent="0.25">
      <c r="A16841">
        <v>26841</v>
      </c>
      <c r="B16841" t="s">
        <v>7416</v>
      </c>
      <c r="C16841" t="s">
        <v>81</v>
      </c>
      <c r="D16841" t="s">
        <v>26</v>
      </c>
      <c r="E16841" t="s">
        <v>19</v>
      </c>
      <c r="F16841" s="35">
        <v>25.337700000000002</v>
      </c>
      <c r="G16841" t="str">
        <f t="shared" si="526"/>
        <v>Casual Buyers</v>
      </c>
      <c r="H16841" s="4">
        <v>41645</v>
      </c>
      <c r="I16841">
        <f>WEEKDAY(Cleaned!$H16841)</f>
        <v>2</v>
      </c>
      <c r="J16841" t="s">
        <v>12</v>
      </c>
      <c r="K16841" s="4">
        <v>15398</v>
      </c>
      <c r="L16841">
        <f>INT(YEARFRAC(Cleaned!$K16841,Cleaned!$H16841,1))</f>
        <v>71</v>
      </c>
      <c r="M16841" t="str">
        <f t="shared" si="527"/>
        <v>Elders</v>
      </c>
    </row>
    <row r="16842" spans="1:13" x14ac:dyDescent="0.25">
      <c r="A16842">
        <v>26842</v>
      </c>
      <c r="B16842" t="s">
        <v>7542</v>
      </c>
      <c r="C16842" t="s">
        <v>81</v>
      </c>
      <c r="D16842" t="s">
        <v>26</v>
      </c>
      <c r="E16842" t="s">
        <v>19</v>
      </c>
      <c r="F16842" s="35">
        <v>55.216900000000003</v>
      </c>
      <c r="G16842" t="str">
        <f t="shared" si="526"/>
        <v>Casual Buyers</v>
      </c>
      <c r="H16842" s="4">
        <v>41646</v>
      </c>
      <c r="I16842">
        <f>WEEKDAY(Cleaned!$H16842)</f>
        <v>3</v>
      </c>
      <c r="J16842" t="s">
        <v>17</v>
      </c>
      <c r="K16842" s="4">
        <v>26591</v>
      </c>
      <c r="L16842">
        <f>INT(YEARFRAC(Cleaned!$K16842,Cleaned!$H16842,1))</f>
        <v>41</v>
      </c>
      <c r="M16842" t="str">
        <f t="shared" si="527"/>
        <v>Adult</v>
      </c>
    </row>
    <row r="16843" spans="1:13" x14ac:dyDescent="0.25">
      <c r="A16843">
        <v>26843</v>
      </c>
      <c r="B16843" t="s">
        <v>7503</v>
      </c>
      <c r="C16843" t="s">
        <v>81</v>
      </c>
      <c r="D16843" t="s">
        <v>26</v>
      </c>
      <c r="E16843" t="s">
        <v>19</v>
      </c>
      <c r="F16843" s="35">
        <v>40.840800000000002</v>
      </c>
      <c r="G16843" t="str">
        <f t="shared" si="526"/>
        <v>Casual Buyers</v>
      </c>
      <c r="H16843" s="4">
        <v>41648</v>
      </c>
      <c r="I16843">
        <f>WEEKDAY(Cleaned!$H16843)</f>
        <v>5</v>
      </c>
      <c r="J16843" t="s">
        <v>12</v>
      </c>
      <c r="K16843" s="4">
        <v>28389</v>
      </c>
      <c r="L16843">
        <f>INT(YEARFRAC(Cleaned!$K16843,Cleaned!$H16843,1))</f>
        <v>36</v>
      </c>
      <c r="M16843" t="str">
        <f t="shared" si="527"/>
        <v>Adult</v>
      </c>
    </row>
    <row r="16844" spans="1:13" x14ac:dyDescent="0.25">
      <c r="A16844">
        <v>26844</v>
      </c>
      <c r="B16844" t="s">
        <v>9634</v>
      </c>
      <c r="C16844" t="s">
        <v>81</v>
      </c>
      <c r="D16844" t="s">
        <v>26</v>
      </c>
      <c r="E16844" t="s">
        <v>19</v>
      </c>
      <c r="F16844" s="35">
        <v>41.183399999999999</v>
      </c>
      <c r="G16844" t="str">
        <f t="shared" si="526"/>
        <v>Casual Buyers</v>
      </c>
      <c r="H16844" s="4">
        <v>41649</v>
      </c>
      <c r="I16844">
        <f>WEEKDAY(Cleaned!$H16844)</f>
        <v>6</v>
      </c>
      <c r="J16844" t="s">
        <v>15</v>
      </c>
      <c r="K16844" s="4">
        <v>21872</v>
      </c>
      <c r="L16844">
        <f>INT(YEARFRAC(Cleaned!$K16844,Cleaned!$H16844,1))</f>
        <v>54</v>
      </c>
      <c r="M16844" t="str">
        <f t="shared" si="527"/>
        <v>Seniors</v>
      </c>
    </row>
    <row r="16845" spans="1:13" x14ac:dyDescent="0.25">
      <c r="A16845">
        <v>26845</v>
      </c>
      <c r="B16845" t="s">
        <v>7546</v>
      </c>
      <c r="C16845" t="s">
        <v>81</v>
      </c>
      <c r="D16845" t="s">
        <v>26</v>
      </c>
      <c r="E16845" t="s">
        <v>19</v>
      </c>
      <c r="F16845" s="35">
        <v>2599.2584000000002</v>
      </c>
      <c r="G16845" t="str">
        <f t="shared" si="526"/>
        <v>Brand Seekers</v>
      </c>
      <c r="H16845" s="4">
        <v>41652</v>
      </c>
      <c r="I16845">
        <f>WEEKDAY(Cleaned!$H16845)</f>
        <v>2</v>
      </c>
      <c r="J16845" t="s">
        <v>17</v>
      </c>
      <c r="K16845" s="4">
        <v>26840</v>
      </c>
      <c r="L16845">
        <f>INT(YEARFRAC(Cleaned!$K16845,Cleaned!$H16845,1))</f>
        <v>40</v>
      </c>
      <c r="M16845" t="str">
        <f t="shared" si="527"/>
        <v>Adult</v>
      </c>
    </row>
    <row r="16846" spans="1:13" x14ac:dyDescent="0.25">
      <c r="A16846">
        <v>26846</v>
      </c>
      <c r="B16846" t="s">
        <v>7137</v>
      </c>
      <c r="C16846" t="s">
        <v>81</v>
      </c>
      <c r="D16846" t="s">
        <v>26</v>
      </c>
      <c r="E16846" t="s">
        <v>19</v>
      </c>
      <c r="F16846" s="35">
        <v>662.97789999999998</v>
      </c>
      <c r="G16846" t="str">
        <f t="shared" si="526"/>
        <v>Casual Buyers</v>
      </c>
      <c r="H16846" s="4">
        <v>41655</v>
      </c>
      <c r="I16846">
        <f>WEEKDAY(Cleaned!$H16846)</f>
        <v>5</v>
      </c>
      <c r="J16846" t="s">
        <v>17</v>
      </c>
      <c r="K16846" s="4">
        <v>28388</v>
      </c>
      <c r="L16846">
        <f>INT(YEARFRAC(Cleaned!$K16846,Cleaned!$H16846,1))</f>
        <v>36</v>
      </c>
      <c r="M16846" t="str">
        <f t="shared" si="527"/>
        <v>Adult</v>
      </c>
    </row>
    <row r="16847" spans="1:13" x14ac:dyDescent="0.25">
      <c r="A16847">
        <v>26847</v>
      </c>
      <c r="B16847" t="s">
        <v>7387</v>
      </c>
      <c r="C16847" t="s">
        <v>81</v>
      </c>
      <c r="D16847" t="s">
        <v>26</v>
      </c>
      <c r="E16847" t="s">
        <v>19</v>
      </c>
      <c r="F16847" s="35">
        <v>55.216900000000003</v>
      </c>
      <c r="G16847" t="str">
        <f t="shared" si="526"/>
        <v>Casual Buyers</v>
      </c>
      <c r="H16847" s="4">
        <v>41657</v>
      </c>
      <c r="I16847">
        <f>WEEKDAY(Cleaned!$H16847)</f>
        <v>7</v>
      </c>
      <c r="J16847" t="s">
        <v>18</v>
      </c>
      <c r="K16847" s="4">
        <v>17187</v>
      </c>
      <c r="L16847">
        <f>INT(YEARFRAC(Cleaned!$K16847,Cleaned!$H16847,1))</f>
        <v>66</v>
      </c>
      <c r="M16847" t="str">
        <f t="shared" si="527"/>
        <v>Elders</v>
      </c>
    </row>
    <row r="16848" spans="1:13" x14ac:dyDescent="0.25">
      <c r="A16848">
        <v>26848</v>
      </c>
      <c r="B16848" t="s">
        <v>6970</v>
      </c>
      <c r="C16848" t="s">
        <v>81</v>
      </c>
      <c r="D16848" t="s">
        <v>26</v>
      </c>
      <c r="E16848" t="s">
        <v>19</v>
      </c>
      <c r="F16848" s="35">
        <v>893.9008</v>
      </c>
      <c r="G16848" t="str">
        <f t="shared" si="526"/>
        <v>Casual Buyers</v>
      </c>
      <c r="H16848" s="4">
        <v>41659</v>
      </c>
      <c r="I16848">
        <f>WEEKDAY(Cleaned!$H16848)</f>
        <v>2</v>
      </c>
      <c r="J16848" t="s">
        <v>12</v>
      </c>
      <c r="K16848" s="4">
        <v>28720</v>
      </c>
      <c r="L16848">
        <f>INT(YEARFRAC(Cleaned!$K16848,Cleaned!$H16848,1))</f>
        <v>35</v>
      </c>
      <c r="M16848" t="str">
        <f t="shared" si="527"/>
        <v>Adult</v>
      </c>
    </row>
    <row r="16849" spans="1:13" x14ac:dyDescent="0.25">
      <c r="A16849">
        <v>26849</v>
      </c>
      <c r="B16849" t="s">
        <v>7544</v>
      </c>
      <c r="C16849" t="s">
        <v>81</v>
      </c>
      <c r="D16849" t="s">
        <v>26</v>
      </c>
      <c r="E16849" t="s">
        <v>19</v>
      </c>
      <c r="F16849" s="35">
        <v>2587.3132999999998</v>
      </c>
      <c r="G16849" t="str">
        <f t="shared" si="526"/>
        <v>Brand Seekers</v>
      </c>
      <c r="H16849" s="4">
        <v>41660</v>
      </c>
      <c r="I16849">
        <f>WEEKDAY(Cleaned!$H16849)</f>
        <v>3</v>
      </c>
      <c r="J16849" t="s">
        <v>18</v>
      </c>
      <c r="K16849" s="4">
        <v>19940</v>
      </c>
      <c r="L16849">
        <f>INT(YEARFRAC(Cleaned!$K16849,Cleaned!$H16849,1))</f>
        <v>59</v>
      </c>
      <c r="M16849" t="str">
        <f t="shared" si="527"/>
        <v>Seniors</v>
      </c>
    </row>
    <row r="16850" spans="1:13" x14ac:dyDescent="0.25">
      <c r="A16850">
        <v>26850</v>
      </c>
      <c r="B16850" t="s">
        <v>6992</v>
      </c>
      <c r="C16850" t="s">
        <v>81</v>
      </c>
      <c r="D16850" t="s">
        <v>26</v>
      </c>
      <c r="E16850" t="s">
        <v>19</v>
      </c>
      <c r="F16850" s="35">
        <v>2621.0158000000001</v>
      </c>
      <c r="G16850" t="str">
        <f t="shared" si="526"/>
        <v>Brand Seekers</v>
      </c>
      <c r="H16850" s="4">
        <v>41664</v>
      </c>
      <c r="I16850">
        <f>WEEKDAY(Cleaned!$H16850)</f>
        <v>7</v>
      </c>
      <c r="J16850" t="s">
        <v>16</v>
      </c>
      <c r="K16850" s="4">
        <v>19218</v>
      </c>
      <c r="L16850">
        <f>INT(YEARFRAC(Cleaned!$K16850,Cleaned!$H16850,1))</f>
        <v>61</v>
      </c>
      <c r="M16850" t="str">
        <f t="shared" si="527"/>
        <v>Seniors</v>
      </c>
    </row>
    <row r="16851" spans="1:13" x14ac:dyDescent="0.25">
      <c r="A16851">
        <v>26851</v>
      </c>
      <c r="B16851" t="s">
        <v>9635</v>
      </c>
      <c r="C16851" t="s">
        <v>81</v>
      </c>
      <c r="D16851" t="s">
        <v>26</v>
      </c>
      <c r="E16851" t="s">
        <v>19</v>
      </c>
      <c r="F16851" s="35">
        <v>8.0443999999999996</v>
      </c>
      <c r="G16851" t="str">
        <f t="shared" si="526"/>
        <v>Casual Buyers</v>
      </c>
      <c r="H16851" s="4">
        <v>41665</v>
      </c>
      <c r="I16851">
        <f>WEEKDAY(Cleaned!$H16851)</f>
        <v>1</v>
      </c>
      <c r="J16851" t="s">
        <v>14</v>
      </c>
      <c r="K16851" s="4">
        <v>25890</v>
      </c>
      <c r="L16851">
        <f>INT(YEARFRAC(Cleaned!$K16851,Cleaned!$H16851,1))</f>
        <v>43</v>
      </c>
      <c r="M16851" t="str">
        <f t="shared" si="527"/>
        <v>Adult</v>
      </c>
    </row>
    <row r="16852" spans="1:13" x14ac:dyDescent="0.25">
      <c r="A16852">
        <v>26852</v>
      </c>
      <c r="B16852" t="s">
        <v>9636</v>
      </c>
      <c r="C16852" t="s">
        <v>81</v>
      </c>
      <c r="D16852" t="s">
        <v>26</v>
      </c>
      <c r="E16852" t="s">
        <v>19</v>
      </c>
      <c r="F16852" s="35">
        <v>24.2879</v>
      </c>
      <c r="G16852" t="str">
        <f t="shared" si="526"/>
        <v>Casual Buyers</v>
      </c>
      <c r="H16852" s="4">
        <v>41665</v>
      </c>
      <c r="I16852">
        <f>WEEKDAY(Cleaned!$H16852)</f>
        <v>1</v>
      </c>
      <c r="J16852" t="s">
        <v>14</v>
      </c>
      <c r="K16852" s="4">
        <v>26463</v>
      </c>
      <c r="L16852">
        <f>INT(YEARFRAC(Cleaned!$K16852,Cleaned!$H16852,1))</f>
        <v>41</v>
      </c>
      <c r="M16852" t="str">
        <f t="shared" si="527"/>
        <v>Adult</v>
      </c>
    </row>
    <row r="16853" spans="1:13" x14ac:dyDescent="0.25">
      <c r="A16853">
        <v>26853</v>
      </c>
      <c r="B16853" t="s">
        <v>7293</v>
      </c>
      <c r="C16853" t="s">
        <v>81</v>
      </c>
      <c r="D16853" t="s">
        <v>26</v>
      </c>
      <c r="E16853" t="s">
        <v>19</v>
      </c>
      <c r="F16853" s="35">
        <v>2.5305</v>
      </c>
      <c r="G16853" t="str">
        <f t="shared" si="526"/>
        <v>Casual Buyers</v>
      </c>
      <c r="H16853" s="4">
        <v>41666</v>
      </c>
      <c r="I16853">
        <f>WEEKDAY(Cleaned!$H16853)</f>
        <v>2</v>
      </c>
      <c r="J16853" t="s">
        <v>12</v>
      </c>
      <c r="K16853" s="4">
        <v>27135</v>
      </c>
      <c r="L16853">
        <f>INT(YEARFRAC(Cleaned!$K16853,Cleaned!$H16853,1))</f>
        <v>39</v>
      </c>
      <c r="M16853" t="str">
        <f t="shared" si="527"/>
        <v>Adult</v>
      </c>
    </row>
    <row r="16854" spans="1:13" x14ac:dyDescent="0.25">
      <c r="A16854">
        <v>26854</v>
      </c>
      <c r="B16854" t="s">
        <v>9637</v>
      </c>
      <c r="C16854" t="s">
        <v>81</v>
      </c>
      <c r="D16854" t="s">
        <v>26</v>
      </c>
      <c r="E16854" t="s">
        <v>19</v>
      </c>
      <c r="F16854" s="35">
        <v>15.447900000000001</v>
      </c>
      <c r="G16854" t="str">
        <f t="shared" si="526"/>
        <v>Casual Buyers</v>
      </c>
      <c r="H16854" s="4">
        <v>41667</v>
      </c>
      <c r="I16854">
        <f>WEEKDAY(Cleaned!$H16854)</f>
        <v>3</v>
      </c>
      <c r="J16854" t="s">
        <v>14</v>
      </c>
      <c r="K16854" s="4">
        <v>26137</v>
      </c>
      <c r="L16854">
        <f>INT(YEARFRAC(Cleaned!$K16854,Cleaned!$H16854,1))</f>
        <v>42</v>
      </c>
      <c r="M16854" t="str">
        <f t="shared" si="527"/>
        <v>Adult</v>
      </c>
    </row>
    <row r="16855" spans="1:13" x14ac:dyDescent="0.25">
      <c r="A16855">
        <v>26855</v>
      </c>
      <c r="B16855" t="s">
        <v>9638</v>
      </c>
      <c r="C16855" t="s">
        <v>81</v>
      </c>
      <c r="D16855" t="s">
        <v>26</v>
      </c>
      <c r="E16855" t="s">
        <v>19</v>
      </c>
      <c r="F16855" s="35">
        <v>43.072899999999997</v>
      </c>
      <c r="G16855" t="str">
        <f t="shared" si="526"/>
        <v>Casual Buyers</v>
      </c>
      <c r="H16855" s="4">
        <v>41668</v>
      </c>
      <c r="I16855">
        <f>WEEKDAY(Cleaned!$H16855)</f>
        <v>4</v>
      </c>
      <c r="J16855" t="s">
        <v>15</v>
      </c>
      <c r="K16855" s="4">
        <v>26683</v>
      </c>
      <c r="L16855">
        <f>INT(YEARFRAC(Cleaned!$K16855,Cleaned!$H16855,1))</f>
        <v>41</v>
      </c>
      <c r="M16855" t="str">
        <f t="shared" si="527"/>
        <v>Adult</v>
      </c>
    </row>
    <row r="16856" spans="1:13" x14ac:dyDescent="0.25">
      <c r="A16856">
        <v>26856</v>
      </c>
      <c r="B16856" t="s">
        <v>7143</v>
      </c>
      <c r="C16856" t="s">
        <v>81</v>
      </c>
      <c r="D16856" t="s">
        <v>26</v>
      </c>
      <c r="E16856" t="s">
        <v>19</v>
      </c>
      <c r="F16856" s="35">
        <v>2562.4508000000001</v>
      </c>
      <c r="G16856" t="str">
        <f t="shared" si="526"/>
        <v>Brand Seekers</v>
      </c>
      <c r="H16856" s="4">
        <v>41668</v>
      </c>
      <c r="I16856">
        <f>WEEKDAY(Cleaned!$H16856)</f>
        <v>4</v>
      </c>
      <c r="J16856" t="s">
        <v>13</v>
      </c>
      <c r="K16856" s="4">
        <v>25761</v>
      </c>
      <c r="L16856">
        <f>INT(YEARFRAC(Cleaned!$K16856,Cleaned!$H16856,1))</f>
        <v>43</v>
      </c>
      <c r="M16856" t="str">
        <f t="shared" si="527"/>
        <v>Adult</v>
      </c>
    </row>
    <row r="16857" spans="1:13" x14ac:dyDescent="0.25">
      <c r="A16857">
        <v>26857</v>
      </c>
      <c r="B16857" t="s">
        <v>9639</v>
      </c>
      <c r="C16857" t="s">
        <v>81</v>
      </c>
      <c r="D16857" t="s">
        <v>26</v>
      </c>
      <c r="E16857" t="s">
        <v>19</v>
      </c>
      <c r="F16857" s="35">
        <v>62.951900000000002</v>
      </c>
      <c r="G16857" t="str">
        <f t="shared" si="526"/>
        <v>Casual Buyers</v>
      </c>
      <c r="H16857" s="4">
        <v>41668</v>
      </c>
      <c r="I16857">
        <f>WEEKDAY(Cleaned!$H16857)</f>
        <v>4</v>
      </c>
      <c r="J16857" t="s">
        <v>14</v>
      </c>
      <c r="K16857" s="4">
        <v>27948</v>
      </c>
      <c r="L16857">
        <f>INT(YEARFRAC(Cleaned!$K16857,Cleaned!$H16857,1))</f>
        <v>37</v>
      </c>
      <c r="M16857" t="str">
        <f t="shared" si="527"/>
        <v>Adult</v>
      </c>
    </row>
    <row r="16858" spans="1:13" x14ac:dyDescent="0.25">
      <c r="A16858">
        <v>26858</v>
      </c>
      <c r="B16858" t="s">
        <v>7218</v>
      </c>
      <c r="C16858" t="s">
        <v>81</v>
      </c>
      <c r="D16858" t="s">
        <v>26</v>
      </c>
      <c r="E16858" t="s">
        <v>19</v>
      </c>
      <c r="F16858" s="35">
        <v>687.26580000000001</v>
      </c>
      <c r="G16858" t="str">
        <f t="shared" si="526"/>
        <v>Casual Buyers</v>
      </c>
      <c r="H16858" s="4">
        <v>41671</v>
      </c>
      <c r="I16858">
        <f>WEEKDAY(Cleaned!$H16858)</f>
        <v>7</v>
      </c>
      <c r="J16858" t="s">
        <v>15</v>
      </c>
      <c r="K16858" s="4">
        <v>6714</v>
      </c>
      <c r="L16858">
        <f>INT(YEARFRAC(Cleaned!$K16858,Cleaned!$H16858,1))</f>
        <v>95</v>
      </c>
      <c r="M16858" t="str">
        <f t="shared" si="527"/>
        <v>Elders</v>
      </c>
    </row>
    <row r="16859" spans="1:13" x14ac:dyDescent="0.25">
      <c r="A16859">
        <v>26859</v>
      </c>
      <c r="B16859" t="s">
        <v>7139</v>
      </c>
      <c r="C16859" t="s">
        <v>81</v>
      </c>
      <c r="D16859" t="s">
        <v>26</v>
      </c>
      <c r="E16859" t="s">
        <v>19</v>
      </c>
      <c r="F16859" s="35">
        <v>659.64080000000001</v>
      </c>
      <c r="G16859" t="str">
        <f t="shared" si="526"/>
        <v>Casual Buyers</v>
      </c>
      <c r="H16859" s="4">
        <v>41673</v>
      </c>
      <c r="I16859">
        <f>WEEKDAY(Cleaned!$H16859)</f>
        <v>2</v>
      </c>
      <c r="J16859" t="s">
        <v>17</v>
      </c>
      <c r="K16859" s="4">
        <v>24570</v>
      </c>
      <c r="L16859">
        <f>INT(YEARFRAC(Cleaned!$K16859,Cleaned!$H16859,1))</f>
        <v>46</v>
      </c>
      <c r="M16859" t="str">
        <f t="shared" si="527"/>
        <v>Adult</v>
      </c>
    </row>
    <row r="16860" spans="1:13" x14ac:dyDescent="0.25">
      <c r="A16860">
        <v>26860</v>
      </c>
      <c r="B16860" t="s">
        <v>9640</v>
      </c>
      <c r="C16860" t="s">
        <v>81</v>
      </c>
      <c r="D16860" t="s">
        <v>26</v>
      </c>
      <c r="E16860" t="s">
        <v>19</v>
      </c>
      <c r="F16860" s="35">
        <v>2570.1858000000002</v>
      </c>
      <c r="G16860" t="str">
        <f t="shared" si="526"/>
        <v>Brand Seekers</v>
      </c>
      <c r="H16860" s="4">
        <v>41674</v>
      </c>
      <c r="I16860">
        <f>WEEKDAY(Cleaned!$H16860)</f>
        <v>3</v>
      </c>
      <c r="J16860" t="s">
        <v>18</v>
      </c>
      <c r="K16860" s="4">
        <v>27282</v>
      </c>
      <c r="L16860">
        <f>INT(YEARFRAC(Cleaned!$K16860,Cleaned!$H16860,1))</f>
        <v>39</v>
      </c>
      <c r="M16860" t="str">
        <f t="shared" si="527"/>
        <v>Adult</v>
      </c>
    </row>
    <row r="16861" spans="1:13" x14ac:dyDescent="0.25">
      <c r="A16861">
        <v>26861</v>
      </c>
      <c r="B16861" t="s">
        <v>9641</v>
      </c>
      <c r="C16861" t="s">
        <v>81</v>
      </c>
      <c r="D16861" t="s">
        <v>26</v>
      </c>
      <c r="E16861" t="s">
        <v>19</v>
      </c>
      <c r="F16861" s="35">
        <v>35.326900000000002</v>
      </c>
      <c r="G16861" t="str">
        <f t="shared" si="526"/>
        <v>Casual Buyers</v>
      </c>
      <c r="H16861" s="4">
        <v>41678</v>
      </c>
      <c r="I16861">
        <f>WEEKDAY(Cleaned!$H16861)</f>
        <v>7</v>
      </c>
      <c r="J16861" t="s">
        <v>13</v>
      </c>
      <c r="K16861" s="4">
        <v>26333</v>
      </c>
      <c r="L16861">
        <f>INT(YEARFRAC(Cleaned!$K16861,Cleaned!$H16861,1))</f>
        <v>42</v>
      </c>
      <c r="M16861" t="str">
        <f t="shared" si="527"/>
        <v>Adult</v>
      </c>
    </row>
    <row r="16862" spans="1:13" x14ac:dyDescent="0.25">
      <c r="A16862">
        <v>26862</v>
      </c>
      <c r="B16862" t="s">
        <v>7567</v>
      </c>
      <c r="C16862" t="s">
        <v>81</v>
      </c>
      <c r="D16862" t="s">
        <v>26</v>
      </c>
      <c r="E16862" t="s">
        <v>19</v>
      </c>
      <c r="F16862" s="35">
        <v>6.9394</v>
      </c>
      <c r="G16862" t="str">
        <f t="shared" si="526"/>
        <v>Casual Buyers</v>
      </c>
      <c r="H16862" s="4">
        <v>41678</v>
      </c>
      <c r="I16862">
        <f>WEEKDAY(Cleaned!$H16862)</f>
        <v>7</v>
      </c>
      <c r="J16862" t="s">
        <v>16</v>
      </c>
      <c r="K16862" s="4">
        <v>25453</v>
      </c>
      <c r="L16862">
        <f>INT(YEARFRAC(Cleaned!$K16862,Cleaned!$H16862,1))</f>
        <v>44</v>
      </c>
      <c r="M16862" t="str">
        <f t="shared" si="527"/>
        <v>Adult</v>
      </c>
    </row>
    <row r="16863" spans="1:13" x14ac:dyDescent="0.25">
      <c r="A16863">
        <v>26863</v>
      </c>
      <c r="B16863" t="s">
        <v>9642</v>
      </c>
      <c r="C16863" t="s">
        <v>81</v>
      </c>
      <c r="D16863" t="s">
        <v>26</v>
      </c>
      <c r="E16863" t="s">
        <v>19</v>
      </c>
      <c r="F16863" s="35">
        <v>2621.0158000000001</v>
      </c>
      <c r="G16863" t="str">
        <f t="shared" si="526"/>
        <v>Brand Seekers</v>
      </c>
      <c r="H16863" s="4">
        <v>41678</v>
      </c>
      <c r="I16863">
        <f>WEEKDAY(Cleaned!$H16863)</f>
        <v>7</v>
      </c>
      <c r="J16863" t="s">
        <v>16</v>
      </c>
      <c r="K16863" s="4">
        <v>27356</v>
      </c>
      <c r="L16863">
        <f>INT(YEARFRAC(Cleaned!$K16863,Cleaned!$H16863,1))</f>
        <v>39</v>
      </c>
      <c r="M16863" t="str">
        <f t="shared" si="527"/>
        <v>Adult</v>
      </c>
    </row>
    <row r="16864" spans="1:13" x14ac:dyDescent="0.25">
      <c r="A16864">
        <v>26864</v>
      </c>
      <c r="B16864" t="s">
        <v>7530</v>
      </c>
      <c r="C16864" t="s">
        <v>81</v>
      </c>
      <c r="D16864" t="s">
        <v>26</v>
      </c>
      <c r="E16864" t="s">
        <v>19</v>
      </c>
      <c r="F16864" s="35">
        <v>62.951900000000002</v>
      </c>
      <c r="G16864" t="str">
        <f t="shared" si="526"/>
        <v>Casual Buyers</v>
      </c>
      <c r="H16864" s="4">
        <v>41680</v>
      </c>
      <c r="I16864">
        <f>WEEKDAY(Cleaned!$H16864)</f>
        <v>2</v>
      </c>
      <c r="J16864" t="s">
        <v>18</v>
      </c>
      <c r="K16864" s="4">
        <v>18045</v>
      </c>
      <c r="L16864">
        <f>INT(YEARFRAC(Cleaned!$K16864,Cleaned!$H16864,1))</f>
        <v>64</v>
      </c>
      <c r="M16864" t="str">
        <f t="shared" si="527"/>
        <v>Seniors</v>
      </c>
    </row>
    <row r="16865" spans="1:13" x14ac:dyDescent="0.25">
      <c r="A16865">
        <v>26865</v>
      </c>
      <c r="B16865" t="s">
        <v>9643</v>
      </c>
      <c r="C16865" t="s">
        <v>81</v>
      </c>
      <c r="D16865" t="s">
        <v>26</v>
      </c>
      <c r="E16865" t="s">
        <v>19</v>
      </c>
      <c r="F16865" s="35">
        <v>24.2879</v>
      </c>
      <c r="G16865" t="str">
        <f t="shared" si="526"/>
        <v>Casual Buyers</v>
      </c>
      <c r="H16865" s="4">
        <v>41682</v>
      </c>
      <c r="I16865">
        <f>WEEKDAY(Cleaned!$H16865)</f>
        <v>4</v>
      </c>
      <c r="J16865" t="s">
        <v>14</v>
      </c>
      <c r="K16865" s="4">
        <v>21421</v>
      </c>
      <c r="L16865">
        <f>INT(YEARFRAC(Cleaned!$K16865,Cleaned!$H16865,1))</f>
        <v>55</v>
      </c>
      <c r="M16865" t="str">
        <f t="shared" si="527"/>
        <v>Seniors</v>
      </c>
    </row>
    <row r="16866" spans="1:13" x14ac:dyDescent="0.25">
      <c r="A16866">
        <v>26866</v>
      </c>
      <c r="B16866" t="s">
        <v>9644</v>
      </c>
      <c r="C16866" t="s">
        <v>81</v>
      </c>
      <c r="D16866" t="s">
        <v>26</v>
      </c>
      <c r="E16866" t="s">
        <v>19</v>
      </c>
      <c r="F16866" s="35">
        <v>1973.4969000000001</v>
      </c>
      <c r="G16866" t="str">
        <f t="shared" si="526"/>
        <v>Brand Seekers</v>
      </c>
      <c r="H16866" s="4">
        <v>41683</v>
      </c>
      <c r="I16866">
        <f>WEEKDAY(Cleaned!$H16866)</f>
        <v>5</v>
      </c>
      <c r="J16866" t="s">
        <v>14</v>
      </c>
      <c r="K16866" s="4">
        <v>26046</v>
      </c>
      <c r="L16866">
        <f>INT(YEARFRAC(Cleaned!$K16866,Cleaned!$H16866,1))</f>
        <v>42</v>
      </c>
      <c r="M16866" t="str">
        <f t="shared" si="527"/>
        <v>Adult</v>
      </c>
    </row>
    <row r="16867" spans="1:13" x14ac:dyDescent="0.25">
      <c r="A16867">
        <v>26867</v>
      </c>
      <c r="B16867" t="s">
        <v>7434</v>
      </c>
      <c r="C16867" t="s">
        <v>81</v>
      </c>
      <c r="D16867" t="s">
        <v>26</v>
      </c>
      <c r="E16867" t="s">
        <v>19</v>
      </c>
      <c r="F16867" s="35">
        <v>59.658999999999999</v>
      </c>
      <c r="G16867" t="str">
        <f t="shared" si="526"/>
        <v>Casual Buyers</v>
      </c>
      <c r="H16867" s="4">
        <v>41684</v>
      </c>
      <c r="I16867">
        <f>WEEKDAY(Cleaned!$H16867)</f>
        <v>6</v>
      </c>
      <c r="J16867" t="s">
        <v>12</v>
      </c>
      <c r="K16867" s="4">
        <v>27916</v>
      </c>
      <c r="L16867">
        <f>INT(YEARFRAC(Cleaned!$K16867,Cleaned!$H16867,1))</f>
        <v>37</v>
      </c>
      <c r="M16867" t="str">
        <f t="shared" si="527"/>
        <v>Adult</v>
      </c>
    </row>
    <row r="16868" spans="1:13" x14ac:dyDescent="0.25">
      <c r="A16868">
        <v>26868</v>
      </c>
      <c r="B16868" t="s">
        <v>7110</v>
      </c>
      <c r="C16868" t="s">
        <v>81</v>
      </c>
      <c r="D16868" t="s">
        <v>26</v>
      </c>
      <c r="E16868" t="s">
        <v>19</v>
      </c>
      <c r="F16868" s="35">
        <v>2580.1419000000001</v>
      </c>
      <c r="G16868" t="str">
        <f t="shared" si="526"/>
        <v>Brand Seekers</v>
      </c>
      <c r="H16868" s="4">
        <v>41684</v>
      </c>
      <c r="I16868">
        <f>WEEKDAY(Cleaned!$H16868)</f>
        <v>6</v>
      </c>
      <c r="J16868" t="s">
        <v>16</v>
      </c>
      <c r="K16868" s="4">
        <v>20651</v>
      </c>
      <c r="L16868">
        <f>INT(YEARFRAC(Cleaned!$K16868,Cleaned!$H16868,1))</f>
        <v>57</v>
      </c>
      <c r="M16868" t="str">
        <f t="shared" si="527"/>
        <v>Seniors</v>
      </c>
    </row>
    <row r="16869" spans="1:13" x14ac:dyDescent="0.25">
      <c r="A16869">
        <v>26869</v>
      </c>
      <c r="B16869" t="s">
        <v>7484</v>
      </c>
      <c r="C16869" t="s">
        <v>81</v>
      </c>
      <c r="D16869" t="s">
        <v>26</v>
      </c>
      <c r="E16869" t="s">
        <v>19</v>
      </c>
      <c r="F16869" s="35">
        <v>2613.2808</v>
      </c>
      <c r="G16869" t="str">
        <f t="shared" si="526"/>
        <v>Brand Seekers</v>
      </c>
      <c r="H16869" s="4">
        <v>41685</v>
      </c>
      <c r="I16869">
        <f>WEEKDAY(Cleaned!$H16869)</f>
        <v>7</v>
      </c>
      <c r="J16869" t="s">
        <v>12</v>
      </c>
      <c r="K16869" s="4">
        <v>27899</v>
      </c>
      <c r="L16869">
        <f>INT(YEARFRAC(Cleaned!$K16869,Cleaned!$H16869,1))</f>
        <v>37</v>
      </c>
      <c r="M16869" t="str">
        <f t="shared" si="527"/>
        <v>Adult</v>
      </c>
    </row>
    <row r="16870" spans="1:13" x14ac:dyDescent="0.25">
      <c r="A16870">
        <v>26870</v>
      </c>
      <c r="B16870" t="s">
        <v>9645</v>
      </c>
      <c r="C16870" t="s">
        <v>81</v>
      </c>
      <c r="D16870" t="s">
        <v>26</v>
      </c>
      <c r="E16870" t="s">
        <v>19</v>
      </c>
      <c r="F16870" s="35">
        <v>62.951900000000002</v>
      </c>
      <c r="G16870" t="str">
        <f t="shared" si="526"/>
        <v>Casual Buyers</v>
      </c>
      <c r="H16870" s="4">
        <v>41686</v>
      </c>
      <c r="I16870">
        <f>WEEKDAY(Cleaned!$H16870)</f>
        <v>1</v>
      </c>
      <c r="J16870" t="s">
        <v>13</v>
      </c>
      <c r="K16870" s="4">
        <v>28291</v>
      </c>
      <c r="L16870">
        <f>INT(YEARFRAC(Cleaned!$K16870,Cleaned!$H16870,1))</f>
        <v>36</v>
      </c>
      <c r="M16870" t="str">
        <f t="shared" si="527"/>
        <v>Adult</v>
      </c>
    </row>
    <row r="16871" spans="1:13" x14ac:dyDescent="0.25">
      <c r="A16871">
        <v>26871</v>
      </c>
      <c r="B16871" t="s">
        <v>9646</v>
      </c>
      <c r="C16871" t="s">
        <v>81</v>
      </c>
      <c r="D16871" t="s">
        <v>26</v>
      </c>
      <c r="E16871" t="s">
        <v>19</v>
      </c>
      <c r="F16871" s="35">
        <v>623.17579999999998</v>
      </c>
      <c r="G16871" t="str">
        <f t="shared" si="526"/>
        <v>Casual Buyers</v>
      </c>
      <c r="H16871" s="4">
        <v>41688</v>
      </c>
      <c r="I16871">
        <f>WEEKDAY(Cleaned!$H16871)</f>
        <v>3</v>
      </c>
      <c r="J16871" t="s">
        <v>14</v>
      </c>
      <c r="K16871" s="4">
        <v>26620</v>
      </c>
      <c r="L16871">
        <f>INT(YEARFRAC(Cleaned!$K16871,Cleaned!$H16871,1))</f>
        <v>41</v>
      </c>
      <c r="M16871" t="str">
        <f t="shared" si="527"/>
        <v>Adult</v>
      </c>
    </row>
    <row r="16872" spans="1:13" x14ac:dyDescent="0.25">
      <c r="A16872">
        <v>26872</v>
      </c>
      <c r="B16872" t="s">
        <v>9647</v>
      </c>
      <c r="C16872" t="s">
        <v>81</v>
      </c>
      <c r="D16872" t="s">
        <v>26</v>
      </c>
      <c r="E16872" t="s">
        <v>19</v>
      </c>
      <c r="F16872" s="35">
        <v>34.553400000000003</v>
      </c>
      <c r="G16872" t="str">
        <f t="shared" si="526"/>
        <v>Casual Buyers</v>
      </c>
      <c r="H16872" s="4">
        <v>41689</v>
      </c>
      <c r="I16872">
        <f>WEEKDAY(Cleaned!$H16872)</f>
        <v>4</v>
      </c>
      <c r="J16872" t="s">
        <v>15</v>
      </c>
      <c r="K16872" s="4">
        <v>27500</v>
      </c>
      <c r="L16872">
        <f>INT(YEARFRAC(Cleaned!$K16872,Cleaned!$H16872,1))</f>
        <v>38</v>
      </c>
      <c r="M16872" t="str">
        <f t="shared" si="527"/>
        <v>Adult</v>
      </c>
    </row>
    <row r="16873" spans="1:13" x14ac:dyDescent="0.25">
      <c r="A16873">
        <v>26873</v>
      </c>
      <c r="B16873" t="s">
        <v>9648</v>
      </c>
      <c r="C16873" t="s">
        <v>81</v>
      </c>
      <c r="D16873" t="s">
        <v>26</v>
      </c>
      <c r="E16873" t="s">
        <v>19</v>
      </c>
      <c r="F16873" s="35">
        <v>44.177900000000001</v>
      </c>
      <c r="G16873" t="str">
        <f t="shared" si="526"/>
        <v>Casual Buyers</v>
      </c>
      <c r="H16873" s="4">
        <v>41690</v>
      </c>
      <c r="I16873">
        <f>WEEKDAY(Cleaned!$H16873)</f>
        <v>5</v>
      </c>
      <c r="J16873" t="s">
        <v>14</v>
      </c>
      <c r="K16873" s="4">
        <v>23999</v>
      </c>
      <c r="L16873">
        <f>INT(YEARFRAC(Cleaned!$K16873,Cleaned!$H16873,1))</f>
        <v>48</v>
      </c>
      <c r="M16873" t="str">
        <f t="shared" si="527"/>
        <v>Adult</v>
      </c>
    </row>
    <row r="16874" spans="1:13" x14ac:dyDescent="0.25">
      <c r="A16874">
        <v>26874</v>
      </c>
      <c r="B16874" t="s">
        <v>7469</v>
      </c>
      <c r="C16874" t="s">
        <v>81</v>
      </c>
      <c r="D16874" t="s">
        <v>26</v>
      </c>
      <c r="E16874" t="s">
        <v>19</v>
      </c>
      <c r="F16874" s="35">
        <v>69.5929</v>
      </c>
      <c r="G16874" t="str">
        <f t="shared" si="526"/>
        <v>Casual Buyers</v>
      </c>
      <c r="H16874" s="4">
        <v>41692</v>
      </c>
      <c r="I16874">
        <f>WEEKDAY(Cleaned!$H16874)</f>
        <v>7</v>
      </c>
      <c r="J16874" t="s">
        <v>12</v>
      </c>
      <c r="K16874" s="4">
        <v>24723</v>
      </c>
      <c r="L16874">
        <f>INT(YEARFRAC(Cleaned!$K16874,Cleaned!$H16874,1))</f>
        <v>46</v>
      </c>
      <c r="M16874" t="str">
        <f t="shared" si="527"/>
        <v>Adult</v>
      </c>
    </row>
    <row r="16875" spans="1:13" x14ac:dyDescent="0.25">
      <c r="A16875">
        <v>26875</v>
      </c>
      <c r="B16875" t="s">
        <v>9586</v>
      </c>
      <c r="C16875" t="s">
        <v>81</v>
      </c>
      <c r="D16875" t="s">
        <v>26</v>
      </c>
      <c r="E16875" t="s">
        <v>19</v>
      </c>
      <c r="F16875" s="35">
        <v>2673.0612999999998</v>
      </c>
      <c r="G16875" t="str">
        <f t="shared" si="526"/>
        <v>Brand Seekers</v>
      </c>
      <c r="H16875" s="4">
        <v>41694</v>
      </c>
      <c r="I16875">
        <f>WEEKDAY(Cleaned!$H16875)</f>
        <v>2</v>
      </c>
      <c r="J16875" t="s">
        <v>12</v>
      </c>
      <c r="K16875" s="4">
        <v>27567</v>
      </c>
      <c r="L16875">
        <f>INT(YEARFRAC(Cleaned!$K16875,Cleaned!$H16875,1))</f>
        <v>38</v>
      </c>
      <c r="M16875" t="str">
        <f t="shared" si="527"/>
        <v>Adult</v>
      </c>
    </row>
    <row r="16876" spans="1:13" x14ac:dyDescent="0.25">
      <c r="A16876">
        <v>26876</v>
      </c>
      <c r="B16876" t="s">
        <v>7262</v>
      </c>
      <c r="C16876" t="s">
        <v>81</v>
      </c>
      <c r="D16876" t="s">
        <v>26</v>
      </c>
      <c r="E16876" t="s">
        <v>19</v>
      </c>
      <c r="F16876" s="35">
        <v>4.4089999999999998</v>
      </c>
      <c r="G16876" t="str">
        <f t="shared" si="526"/>
        <v>Casual Buyers</v>
      </c>
      <c r="H16876" s="4">
        <v>41695</v>
      </c>
      <c r="I16876">
        <f>WEEKDAY(Cleaned!$H16876)</f>
        <v>3</v>
      </c>
      <c r="J16876" t="s">
        <v>18</v>
      </c>
      <c r="K16876" s="4">
        <v>16242</v>
      </c>
      <c r="L16876">
        <f>INT(YEARFRAC(Cleaned!$K16876,Cleaned!$H16876,1))</f>
        <v>69</v>
      </c>
      <c r="M16876" t="str">
        <f t="shared" si="527"/>
        <v>Elders</v>
      </c>
    </row>
    <row r="16877" spans="1:13" x14ac:dyDescent="0.25">
      <c r="A16877">
        <v>26877</v>
      </c>
      <c r="B16877" t="s">
        <v>9649</v>
      </c>
      <c r="C16877" t="s">
        <v>81</v>
      </c>
      <c r="D16877" t="s">
        <v>26</v>
      </c>
      <c r="E16877" t="s">
        <v>19</v>
      </c>
      <c r="F16877" s="35">
        <v>1934.8329000000001</v>
      </c>
      <c r="G16877" t="str">
        <f t="shared" si="526"/>
        <v>Brand Seekers</v>
      </c>
      <c r="H16877" s="4">
        <v>41699</v>
      </c>
      <c r="I16877">
        <f>WEEKDAY(Cleaned!$H16877)</f>
        <v>7</v>
      </c>
      <c r="J16877" t="s">
        <v>16</v>
      </c>
      <c r="K16877" s="4">
        <v>27070</v>
      </c>
      <c r="L16877">
        <f>INT(YEARFRAC(Cleaned!$K16877,Cleaned!$H16877,1))</f>
        <v>40</v>
      </c>
      <c r="M16877" t="str">
        <f t="shared" si="527"/>
        <v>Adult</v>
      </c>
    </row>
    <row r="16878" spans="1:13" x14ac:dyDescent="0.25">
      <c r="A16878">
        <v>26878</v>
      </c>
      <c r="B16878" t="s">
        <v>9650</v>
      </c>
      <c r="C16878" t="s">
        <v>81</v>
      </c>
      <c r="D16878" t="s">
        <v>26</v>
      </c>
      <c r="E16878" t="s">
        <v>19</v>
      </c>
      <c r="F16878" s="35">
        <v>1909.7384</v>
      </c>
      <c r="G16878" t="str">
        <f t="shared" si="526"/>
        <v>Brand Seekers</v>
      </c>
      <c r="H16878" s="4">
        <v>41699</v>
      </c>
      <c r="I16878">
        <f>WEEKDAY(Cleaned!$H16878)</f>
        <v>7</v>
      </c>
      <c r="J16878" t="s">
        <v>16</v>
      </c>
      <c r="K16878" s="4">
        <v>27170</v>
      </c>
      <c r="L16878">
        <f>INT(YEARFRAC(Cleaned!$K16878,Cleaned!$H16878,1))</f>
        <v>39</v>
      </c>
      <c r="M16878" t="str">
        <f t="shared" si="527"/>
        <v>Adult</v>
      </c>
    </row>
    <row r="16879" spans="1:13" x14ac:dyDescent="0.25">
      <c r="A16879">
        <v>26879</v>
      </c>
      <c r="B16879" t="s">
        <v>9651</v>
      </c>
      <c r="C16879" t="s">
        <v>81</v>
      </c>
      <c r="D16879" t="s">
        <v>26</v>
      </c>
      <c r="E16879" t="s">
        <v>19</v>
      </c>
      <c r="F16879" s="35">
        <v>2588.9265999999998</v>
      </c>
      <c r="G16879" t="str">
        <f t="shared" si="526"/>
        <v>Brand Seekers</v>
      </c>
      <c r="H16879" s="4">
        <v>41700</v>
      </c>
      <c r="I16879">
        <f>WEEKDAY(Cleaned!$H16879)</f>
        <v>1</v>
      </c>
      <c r="J16879" t="s">
        <v>14</v>
      </c>
      <c r="K16879" s="4">
        <v>27905</v>
      </c>
      <c r="L16879">
        <f>INT(YEARFRAC(Cleaned!$K16879,Cleaned!$H16879,1))</f>
        <v>37</v>
      </c>
      <c r="M16879" t="str">
        <f t="shared" si="527"/>
        <v>Adult</v>
      </c>
    </row>
    <row r="16880" spans="1:13" x14ac:dyDescent="0.25">
      <c r="A16880">
        <v>26880</v>
      </c>
      <c r="B16880" t="s">
        <v>7188</v>
      </c>
      <c r="C16880" t="s">
        <v>81</v>
      </c>
      <c r="D16880" t="s">
        <v>26</v>
      </c>
      <c r="E16880" t="s">
        <v>19</v>
      </c>
      <c r="F16880" s="35">
        <v>2574.6279</v>
      </c>
      <c r="G16880" t="str">
        <f t="shared" si="526"/>
        <v>Brand Seekers</v>
      </c>
      <c r="H16880" s="4">
        <v>41700</v>
      </c>
      <c r="I16880">
        <f>WEEKDAY(Cleaned!$H16880)</f>
        <v>1</v>
      </c>
      <c r="J16880" t="s">
        <v>17</v>
      </c>
      <c r="K16880" s="4">
        <v>28470</v>
      </c>
      <c r="L16880">
        <f>INT(YEARFRAC(Cleaned!$K16880,Cleaned!$H16880,1))</f>
        <v>36</v>
      </c>
      <c r="M16880" t="str">
        <f t="shared" si="527"/>
        <v>Adult</v>
      </c>
    </row>
    <row r="16881" spans="1:13" x14ac:dyDescent="0.25">
      <c r="A16881">
        <v>26881</v>
      </c>
      <c r="B16881" t="s">
        <v>7489</v>
      </c>
      <c r="C16881" t="s">
        <v>81</v>
      </c>
      <c r="D16881" t="s">
        <v>26</v>
      </c>
      <c r="E16881" t="s">
        <v>19</v>
      </c>
      <c r="F16881" s="35">
        <v>35.6584</v>
      </c>
      <c r="G16881" t="str">
        <f t="shared" si="526"/>
        <v>Casual Buyers</v>
      </c>
      <c r="H16881" s="4">
        <v>41701</v>
      </c>
      <c r="I16881">
        <f>WEEKDAY(Cleaned!$H16881)</f>
        <v>2</v>
      </c>
      <c r="J16881" t="s">
        <v>12</v>
      </c>
      <c r="K16881" s="4">
        <v>26506</v>
      </c>
      <c r="L16881">
        <f>INT(YEARFRAC(Cleaned!$K16881,Cleaned!$H16881,1))</f>
        <v>41</v>
      </c>
      <c r="M16881" t="str">
        <f t="shared" si="527"/>
        <v>Adult</v>
      </c>
    </row>
    <row r="16882" spans="1:13" x14ac:dyDescent="0.25">
      <c r="A16882">
        <v>26882</v>
      </c>
      <c r="B16882" t="s">
        <v>7051</v>
      </c>
      <c r="C16882" t="s">
        <v>81</v>
      </c>
      <c r="D16882" t="s">
        <v>26</v>
      </c>
      <c r="E16882" t="s">
        <v>19</v>
      </c>
      <c r="F16882" s="35">
        <v>2673.0612999999998</v>
      </c>
      <c r="G16882" t="str">
        <f t="shared" si="526"/>
        <v>Brand Seekers</v>
      </c>
      <c r="H16882" s="4">
        <v>41702</v>
      </c>
      <c r="I16882">
        <f>WEEKDAY(Cleaned!$H16882)</f>
        <v>3</v>
      </c>
      <c r="J16882" t="s">
        <v>12</v>
      </c>
      <c r="K16882" s="4">
        <v>28796</v>
      </c>
      <c r="L16882">
        <f>INT(YEARFRAC(Cleaned!$K16882,Cleaned!$H16882,1))</f>
        <v>35</v>
      </c>
      <c r="M16882" t="str">
        <f t="shared" si="527"/>
        <v>Adult</v>
      </c>
    </row>
    <row r="16883" spans="1:13" x14ac:dyDescent="0.25">
      <c r="A16883">
        <v>26883</v>
      </c>
      <c r="B16883" t="s">
        <v>9652</v>
      </c>
      <c r="C16883" t="s">
        <v>81</v>
      </c>
      <c r="D16883" t="s">
        <v>26</v>
      </c>
      <c r="E16883" t="s">
        <v>19</v>
      </c>
      <c r="F16883" s="35">
        <v>2602.2529</v>
      </c>
      <c r="G16883" t="str">
        <f t="shared" si="526"/>
        <v>Brand Seekers</v>
      </c>
      <c r="H16883" s="4">
        <v>41704</v>
      </c>
      <c r="I16883">
        <f>WEEKDAY(Cleaned!$H16883)</f>
        <v>5</v>
      </c>
      <c r="J16883" t="s">
        <v>14</v>
      </c>
      <c r="K16883" s="4">
        <v>24639</v>
      </c>
      <c r="L16883">
        <f>INT(YEARFRAC(Cleaned!$K16883,Cleaned!$H16883,1))</f>
        <v>46</v>
      </c>
      <c r="M16883" t="str">
        <f t="shared" si="527"/>
        <v>Adult</v>
      </c>
    </row>
    <row r="16884" spans="1:13" x14ac:dyDescent="0.25">
      <c r="A16884">
        <v>26884</v>
      </c>
      <c r="B16884" t="s">
        <v>9653</v>
      </c>
      <c r="C16884" t="s">
        <v>81</v>
      </c>
      <c r="D16884" t="s">
        <v>26</v>
      </c>
      <c r="E16884" t="s">
        <v>19</v>
      </c>
      <c r="F16884" s="35">
        <v>2632.0437000000002</v>
      </c>
      <c r="G16884" t="str">
        <f t="shared" si="526"/>
        <v>Brand Seekers</v>
      </c>
      <c r="H16884" s="4">
        <v>41704</v>
      </c>
      <c r="I16884">
        <f>WEEKDAY(Cleaned!$H16884)</f>
        <v>5</v>
      </c>
      <c r="J16884" t="s">
        <v>16</v>
      </c>
      <c r="K16884" s="4">
        <v>27065</v>
      </c>
      <c r="L16884">
        <f>INT(YEARFRAC(Cleaned!$K16884,Cleaned!$H16884,1))</f>
        <v>40</v>
      </c>
      <c r="M16884" t="str">
        <f t="shared" si="527"/>
        <v>Adult</v>
      </c>
    </row>
    <row r="16885" spans="1:13" x14ac:dyDescent="0.25">
      <c r="A16885">
        <v>26885</v>
      </c>
      <c r="B16885" t="s">
        <v>9654</v>
      </c>
      <c r="C16885" t="s">
        <v>81</v>
      </c>
      <c r="D16885" t="s">
        <v>26</v>
      </c>
      <c r="E16885" t="s">
        <v>19</v>
      </c>
      <c r="F16885" s="35">
        <v>2586.7386999999999</v>
      </c>
      <c r="G16885" t="str">
        <f t="shared" si="526"/>
        <v>Brand Seekers</v>
      </c>
      <c r="H16885" s="4">
        <v>41705</v>
      </c>
      <c r="I16885">
        <f>WEEKDAY(Cleaned!$H16885)</f>
        <v>6</v>
      </c>
      <c r="J16885" t="s">
        <v>14</v>
      </c>
      <c r="K16885" s="4">
        <v>24233</v>
      </c>
      <c r="L16885">
        <f>INT(YEARFRAC(Cleaned!$K16885,Cleaned!$H16885,1))</f>
        <v>47</v>
      </c>
      <c r="M16885" t="str">
        <f t="shared" si="527"/>
        <v>Adult</v>
      </c>
    </row>
    <row r="16886" spans="1:13" x14ac:dyDescent="0.25">
      <c r="A16886">
        <v>26886</v>
      </c>
      <c r="B16886" t="s">
        <v>7283</v>
      </c>
      <c r="C16886" t="s">
        <v>81</v>
      </c>
      <c r="D16886" t="s">
        <v>26</v>
      </c>
      <c r="E16886" t="s">
        <v>19</v>
      </c>
      <c r="F16886" s="35">
        <v>69.548699999999997</v>
      </c>
      <c r="G16886" t="str">
        <f t="shared" si="526"/>
        <v>Casual Buyers</v>
      </c>
      <c r="H16886" s="4">
        <v>41708</v>
      </c>
      <c r="I16886">
        <f>WEEKDAY(Cleaned!$H16886)</f>
        <v>2</v>
      </c>
      <c r="J16886" t="s">
        <v>12</v>
      </c>
      <c r="K16886" s="4">
        <v>23919</v>
      </c>
      <c r="L16886">
        <f>INT(YEARFRAC(Cleaned!$K16886,Cleaned!$H16886,1))</f>
        <v>48</v>
      </c>
      <c r="M16886" t="str">
        <f t="shared" si="527"/>
        <v>Adult</v>
      </c>
    </row>
    <row r="16887" spans="1:13" x14ac:dyDescent="0.25">
      <c r="A16887">
        <v>26887</v>
      </c>
      <c r="B16887" t="s">
        <v>7165</v>
      </c>
      <c r="C16887" t="s">
        <v>81</v>
      </c>
      <c r="D16887" t="s">
        <v>26</v>
      </c>
      <c r="E16887" t="s">
        <v>19</v>
      </c>
      <c r="F16887" s="35">
        <v>2628.7507999999998</v>
      </c>
      <c r="G16887" t="str">
        <f t="shared" si="526"/>
        <v>Brand Seekers</v>
      </c>
      <c r="H16887" s="4">
        <v>41708</v>
      </c>
      <c r="I16887">
        <f>WEEKDAY(Cleaned!$H16887)</f>
        <v>2</v>
      </c>
      <c r="J16887" t="s">
        <v>13</v>
      </c>
      <c r="K16887" s="4">
        <v>16430</v>
      </c>
      <c r="L16887">
        <f>INT(YEARFRAC(Cleaned!$K16887,Cleaned!$H16887,1))</f>
        <v>69</v>
      </c>
      <c r="M16887" t="str">
        <f t="shared" si="527"/>
        <v>Elders</v>
      </c>
    </row>
    <row r="16888" spans="1:13" x14ac:dyDescent="0.25">
      <c r="A16888">
        <v>26888</v>
      </c>
      <c r="B16888" t="s">
        <v>9655</v>
      </c>
      <c r="C16888" t="s">
        <v>81</v>
      </c>
      <c r="D16888" t="s">
        <v>26</v>
      </c>
      <c r="E16888" t="s">
        <v>19</v>
      </c>
      <c r="F16888" s="35">
        <v>2535.9639999999999</v>
      </c>
      <c r="G16888" t="str">
        <f t="shared" si="526"/>
        <v>Brand Seekers</v>
      </c>
      <c r="H16888" s="4">
        <v>41712</v>
      </c>
      <c r="I16888">
        <f>WEEKDAY(Cleaned!$H16888)</f>
        <v>6</v>
      </c>
      <c r="J16888" t="s">
        <v>14</v>
      </c>
      <c r="K16888" s="4">
        <v>17912</v>
      </c>
      <c r="L16888">
        <f>INT(YEARFRAC(Cleaned!$K16888,Cleaned!$H16888,1))</f>
        <v>65</v>
      </c>
      <c r="M16888" t="str">
        <f t="shared" si="527"/>
        <v>Elders</v>
      </c>
    </row>
    <row r="16889" spans="1:13" x14ac:dyDescent="0.25">
      <c r="A16889">
        <v>26889</v>
      </c>
      <c r="B16889" t="s">
        <v>9656</v>
      </c>
      <c r="C16889" t="s">
        <v>81</v>
      </c>
      <c r="D16889" t="s">
        <v>26</v>
      </c>
      <c r="E16889" t="s">
        <v>19</v>
      </c>
      <c r="F16889" s="35">
        <v>106.5883</v>
      </c>
      <c r="G16889" t="str">
        <f t="shared" si="526"/>
        <v>Casual Buyers</v>
      </c>
      <c r="H16889" s="4">
        <v>41713</v>
      </c>
      <c r="I16889">
        <f>WEEKDAY(Cleaned!$H16889)</f>
        <v>7</v>
      </c>
      <c r="J16889" t="s">
        <v>14</v>
      </c>
      <c r="K16889" s="4">
        <v>28780</v>
      </c>
      <c r="L16889">
        <f>INT(YEARFRAC(Cleaned!$K16889,Cleaned!$H16889,1))</f>
        <v>35</v>
      </c>
      <c r="M16889" t="str">
        <f t="shared" si="527"/>
        <v>Adult</v>
      </c>
    </row>
    <row r="16890" spans="1:13" x14ac:dyDescent="0.25">
      <c r="A16890">
        <v>26890</v>
      </c>
      <c r="B16890" t="s">
        <v>7198</v>
      </c>
      <c r="C16890" t="s">
        <v>81</v>
      </c>
      <c r="D16890" t="s">
        <v>26</v>
      </c>
      <c r="E16890" t="s">
        <v>19</v>
      </c>
      <c r="F16890" s="35">
        <v>883.42539999999997</v>
      </c>
      <c r="G16890" t="str">
        <f t="shared" si="526"/>
        <v>Casual Buyers</v>
      </c>
      <c r="H16890" s="4">
        <v>41714</v>
      </c>
      <c r="I16890">
        <f>WEEKDAY(Cleaned!$H16890)</f>
        <v>1</v>
      </c>
      <c r="J16890" t="s">
        <v>16</v>
      </c>
      <c r="K16890" s="4">
        <v>26774</v>
      </c>
      <c r="L16890">
        <f>INT(YEARFRAC(Cleaned!$K16890,Cleaned!$H16890,1))</f>
        <v>40</v>
      </c>
      <c r="M16890" t="str">
        <f t="shared" si="527"/>
        <v>Adult</v>
      </c>
    </row>
    <row r="16891" spans="1:13" x14ac:dyDescent="0.25">
      <c r="A16891">
        <v>26891</v>
      </c>
      <c r="B16891" t="s">
        <v>7352</v>
      </c>
      <c r="C16891" t="s">
        <v>81</v>
      </c>
      <c r="D16891" t="s">
        <v>26</v>
      </c>
      <c r="E16891" t="s">
        <v>19</v>
      </c>
      <c r="F16891" s="35">
        <v>2700.1228000000001</v>
      </c>
      <c r="G16891" t="str">
        <f t="shared" si="526"/>
        <v>Brand Seekers</v>
      </c>
      <c r="H16891" s="4">
        <v>41716</v>
      </c>
      <c r="I16891">
        <f>WEEKDAY(Cleaned!$H16891)</f>
        <v>3</v>
      </c>
      <c r="J16891" t="s">
        <v>12</v>
      </c>
      <c r="K16891" s="4">
        <v>24629</v>
      </c>
      <c r="L16891">
        <f>INT(YEARFRAC(Cleaned!$K16891,Cleaned!$H16891,1))</f>
        <v>46</v>
      </c>
      <c r="M16891" t="str">
        <f t="shared" si="527"/>
        <v>Adult</v>
      </c>
    </row>
    <row r="16892" spans="1:13" x14ac:dyDescent="0.25">
      <c r="A16892">
        <v>26892</v>
      </c>
      <c r="B16892" t="s">
        <v>9657</v>
      </c>
      <c r="C16892" t="s">
        <v>81</v>
      </c>
      <c r="D16892" t="s">
        <v>26</v>
      </c>
      <c r="E16892" t="s">
        <v>19</v>
      </c>
      <c r="F16892" s="35">
        <v>24.2879</v>
      </c>
      <c r="G16892" t="str">
        <f t="shared" si="526"/>
        <v>Casual Buyers</v>
      </c>
      <c r="H16892" s="4">
        <v>41718</v>
      </c>
      <c r="I16892">
        <f>WEEKDAY(Cleaned!$H16892)</f>
        <v>5</v>
      </c>
      <c r="J16892" t="s">
        <v>16</v>
      </c>
      <c r="K16892" s="4">
        <v>26928</v>
      </c>
      <c r="L16892">
        <f>INT(YEARFRAC(Cleaned!$K16892,Cleaned!$H16892,1))</f>
        <v>40</v>
      </c>
      <c r="M16892" t="str">
        <f t="shared" si="527"/>
        <v>Adult</v>
      </c>
    </row>
    <row r="16893" spans="1:13" x14ac:dyDescent="0.25">
      <c r="A16893">
        <v>26893</v>
      </c>
      <c r="B16893" t="s">
        <v>9585</v>
      </c>
      <c r="C16893" t="s">
        <v>81</v>
      </c>
      <c r="D16893" t="s">
        <v>26</v>
      </c>
      <c r="E16893" t="s">
        <v>19</v>
      </c>
      <c r="F16893" s="35">
        <v>2658.0444000000002</v>
      </c>
      <c r="G16893" t="str">
        <f t="shared" si="526"/>
        <v>Brand Seekers</v>
      </c>
      <c r="H16893" s="4">
        <v>41721</v>
      </c>
      <c r="I16893">
        <f>WEEKDAY(Cleaned!$H16893)</f>
        <v>1</v>
      </c>
      <c r="J16893" t="s">
        <v>15</v>
      </c>
      <c r="K16893" s="4">
        <v>25858</v>
      </c>
      <c r="L16893">
        <f>INT(YEARFRAC(Cleaned!$K16893,Cleaned!$H16893,1))</f>
        <v>43</v>
      </c>
      <c r="M16893" t="str">
        <f t="shared" si="527"/>
        <v>Adult</v>
      </c>
    </row>
    <row r="16894" spans="1:13" x14ac:dyDescent="0.25">
      <c r="A16894">
        <v>26894</v>
      </c>
      <c r="B16894" t="s">
        <v>7608</v>
      </c>
      <c r="C16894" t="s">
        <v>81</v>
      </c>
      <c r="D16894" t="s">
        <v>26</v>
      </c>
      <c r="E16894" t="s">
        <v>19</v>
      </c>
      <c r="F16894" s="35">
        <v>44.177900000000001</v>
      </c>
      <c r="G16894" t="str">
        <f t="shared" si="526"/>
        <v>Casual Buyers</v>
      </c>
      <c r="H16894" s="4">
        <v>41721</v>
      </c>
      <c r="I16894">
        <f>WEEKDAY(Cleaned!$H16894)</f>
        <v>1</v>
      </c>
      <c r="J16894" t="s">
        <v>17</v>
      </c>
      <c r="K16894" s="4">
        <v>23607</v>
      </c>
      <c r="L16894">
        <f>INT(YEARFRAC(Cleaned!$K16894,Cleaned!$H16894,1))</f>
        <v>49</v>
      </c>
      <c r="M16894" t="str">
        <f t="shared" si="527"/>
        <v>Adult</v>
      </c>
    </row>
    <row r="16895" spans="1:13" x14ac:dyDescent="0.25">
      <c r="A16895">
        <v>26895</v>
      </c>
      <c r="B16895" t="s">
        <v>7537</v>
      </c>
      <c r="C16895" t="s">
        <v>81</v>
      </c>
      <c r="D16895" t="s">
        <v>26</v>
      </c>
      <c r="E16895" t="s">
        <v>19</v>
      </c>
      <c r="F16895" s="35">
        <v>37.547899999999998</v>
      </c>
      <c r="G16895" t="str">
        <f t="shared" si="526"/>
        <v>Casual Buyers</v>
      </c>
      <c r="H16895" s="4">
        <v>41722</v>
      </c>
      <c r="I16895">
        <f>WEEKDAY(Cleaned!$H16895)</f>
        <v>2</v>
      </c>
      <c r="J16895" t="s">
        <v>17</v>
      </c>
      <c r="K16895" s="4">
        <v>28188</v>
      </c>
      <c r="L16895">
        <f>INT(YEARFRAC(Cleaned!$K16895,Cleaned!$H16895,1))</f>
        <v>37</v>
      </c>
      <c r="M16895" t="str">
        <f t="shared" si="527"/>
        <v>Adult</v>
      </c>
    </row>
    <row r="16896" spans="1:13" x14ac:dyDescent="0.25">
      <c r="A16896">
        <v>26896</v>
      </c>
      <c r="B16896" t="s">
        <v>9658</v>
      </c>
      <c r="C16896" t="s">
        <v>81</v>
      </c>
      <c r="D16896" t="s">
        <v>26</v>
      </c>
      <c r="E16896" t="s">
        <v>19</v>
      </c>
      <c r="F16896" s="35">
        <v>77.338999999999999</v>
      </c>
      <c r="G16896" t="str">
        <f t="shared" si="526"/>
        <v>Casual Buyers</v>
      </c>
      <c r="H16896" s="4">
        <v>41723</v>
      </c>
      <c r="I16896">
        <f>WEEKDAY(Cleaned!$H16896)</f>
        <v>3</v>
      </c>
      <c r="J16896" t="s">
        <v>16</v>
      </c>
      <c r="K16896" s="4">
        <v>25284</v>
      </c>
      <c r="L16896">
        <f>INT(YEARFRAC(Cleaned!$K16896,Cleaned!$H16896,1))</f>
        <v>45</v>
      </c>
      <c r="M16896" t="str">
        <f t="shared" si="527"/>
        <v>Adult</v>
      </c>
    </row>
    <row r="16897" spans="1:13" x14ac:dyDescent="0.25">
      <c r="A16897">
        <v>26897</v>
      </c>
      <c r="B16897" t="s">
        <v>9587</v>
      </c>
      <c r="C16897" t="s">
        <v>81</v>
      </c>
      <c r="D16897" t="s">
        <v>26</v>
      </c>
      <c r="E16897" t="s">
        <v>19</v>
      </c>
      <c r="F16897" s="35">
        <v>1276.8054</v>
      </c>
      <c r="G16897" t="str">
        <f t="shared" si="526"/>
        <v>Casual Buyers</v>
      </c>
      <c r="H16897" s="4">
        <v>41726</v>
      </c>
      <c r="I16897">
        <f>WEEKDAY(Cleaned!$H16897)</f>
        <v>6</v>
      </c>
      <c r="J16897" t="s">
        <v>18</v>
      </c>
      <c r="K16897" s="4">
        <v>15928</v>
      </c>
      <c r="L16897">
        <f>INT(YEARFRAC(Cleaned!$K16897,Cleaned!$H16897,1))</f>
        <v>70</v>
      </c>
      <c r="M16897" t="str">
        <f t="shared" si="527"/>
        <v>Elders</v>
      </c>
    </row>
    <row r="16898" spans="1:13" x14ac:dyDescent="0.25">
      <c r="A16898">
        <v>26898</v>
      </c>
      <c r="B16898" t="s">
        <v>7449</v>
      </c>
      <c r="C16898" t="s">
        <v>81</v>
      </c>
      <c r="D16898" t="s">
        <v>26</v>
      </c>
      <c r="E16898" t="s">
        <v>19</v>
      </c>
      <c r="F16898" s="35">
        <v>2.5305</v>
      </c>
      <c r="G16898" t="str">
        <f t="shared" ref="G16898:G16961" si="528">IF(F16898&lt;=1500,"Casual Buyers",IF(F16898&gt;=1501,"Brand Seekers",IF(F16898&gt;2500,"Convinced Seekers")))</f>
        <v>Casual Buyers</v>
      </c>
      <c r="H16898" s="4">
        <v>41726</v>
      </c>
      <c r="I16898">
        <f>WEEKDAY(Cleaned!$H16898)</f>
        <v>6</v>
      </c>
      <c r="J16898" t="s">
        <v>16</v>
      </c>
      <c r="K16898" s="4">
        <v>26562</v>
      </c>
      <c r="L16898">
        <f>INT(YEARFRAC(Cleaned!$K16898,Cleaned!$H16898,1))</f>
        <v>41</v>
      </c>
      <c r="M16898" t="str">
        <f t="shared" ref="M16898:M16961" si="529">IF(L16898&lt;=19,"Teenager",IF(L16898&lt;=34,"Young Adult",IF(L16898&lt;=49,"Adult",IF(L16898&lt;=64,"Seniors",IF(L16898&gt;=65,"Elders")))))</f>
        <v>Adult</v>
      </c>
    </row>
    <row r="16899" spans="1:13" x14ac:dyDescent="0.25">
      <c r="A16899">
        <v>26899</v>
      </c>
      <c r="B16899" t="s">
        <v>9659</v>
      </c>
      <c r="C16899" t="s">
        <v>81</v>
      </c>
      <c r="D16899" t="s">
        <v>26</v>
      </c>
      <c r="E16899" t="s">
        <v>19</v>
      </c>
      <c r="F16899" s="35">
        <v>927.62540000000001</v>
      </c>
      <c r="G16899" t="str">
        <f t="shared" si="528"/>
        <v>Casual Buyers</v>
      </c>
      <c r="H16899" s="4">
        <v>41727</v>
      </c>
      <c r="I16899">
        <f>WEEKDAY(Cleaned!$H16899)</f>
        <v>7</v>
      </c>
      <c r="J16899" t="s">
        <v>18</v>
      </c>
      <c r="K16899" s="4">
        <v>22050</v>
      </c>
      <c r="L16899">
        <f>INT(YEARFRAC(Cleaned!$K16899,Cleaned!$H16899,1))</f>
        <v>53</v>
      </c>
      <c r="M16899" t="str">
        <f t="shared" si="529"/>
        <v>Seniors</v>
      </c>
    </row>
    <row r="16900" spans="1:13" x14ac:dyDescent="0.25">
      <c r="A16900">
        <v>26900</v>
      </c>
      <c r="B16900" t="s">
        <v>7499</v>
      </c>
      <c r="C16900" t="s">
        <v>81</v>
      </c>
      <c r="D16900" t="s">
        <v>26</v>
      </c>
      <c r="E16900" t="s">
        <v>19</v>
      </c>
      <c r="F16900" s="35">
        <v>38.664000000000001</v>
      </c>
      <c r="G16900" t="str">
        <f t="shared" si="528"/>
        <v>Casual Buyers</v>
      </c>
      <c r="H16900" s="4">
        <v>41728</v>
      </c>
      <c r="I16900">
        <f>WEEKDAY(Cleaned!$H16900)</f>
        <v>1</v>
      </c>
      <c r="J16900" t="s">
        <v>12</v>
      </c>
      <c r="K16900" s="4">
        <v>28693</v>
      </c>
      <c r="L16900">
        <f>INT(YEARFRAC(Cleaned!$K16900,Cleaned!$H16900,1))</f>
        <v>35</v>
      </c>
      <c r="M16900" t="str">
        <f t="shared" si="529"/>
        <v>Adult</v>
      </c>
    </row>
    <row r="16901" spans="1:13" x14ac:dyDescent="0.25">
      <c r="A16901">
        <v>26901</v>
      </c>
      <c r="B16901" t="s">
        <v>7450</v>
      </c>
      <c r="C16901" t="s">
        <v>81</v>
      </c>
      <c r="D16901" t="s">
        <v>26</v>
      </c>
      <c r="E16901" t="s">
        <v>19</v>
      </c>
      <c r="F16901" s="35">
        <v>76.2119</v>
      </c>
      <c r="G16901" t="str">
        <f t="shared" si="528"/>
        <v>Casual Buyers</v>
      </c>
      <c r="H16901" s="4">
        <v>41729</v>
      </c>
      <c r="I16901">
        <f>WEEKDAY(Cleaned!$H16901)</f>
        <v>2</v>
      </c>
      <c r="J16901" t="s">
        <v>17</v>
      </c>
      <c r="K16901" s="4">
        <v>23257</v>
      </c>
      <c r="L16901">
        <f>INT(YEARFRAC(Cleaned!$K16901,Cleaned!$H16901,1))</f>
        <v>50</v>
      </c>
      <c r="M16901" t="str">
        <f t="shared" si="529"/>
        <v>Seniors</v>
      </c>
    </row>
    <row r="16902" spans="1:13" x14ac:dyDescent="0.25">
      <c r="A16902">
        <v>26902</v>
      </c>
      <c r="B16902" t="s">
        <v>9660</v>
      </c>
      <c r="C16902" t="s">
        <v>81</v>
      </c>
      <c r="D16902" t="s">
        <v>26</v>
      </c>
      <c r="E16902" t="s">
        <v>19</v>
      </c>
      <c r="F16902" s="35">
        <v>16.8292</v>
      </c>
      <c r="G16902" t="str">
        <f t="shared" si="528"/>
        <v>Casual Buyers</v>
      </c>
      <c r="H16902" s="4">
        <v>41730</v>
      </c>
      <c r="I16902">
        <f>WEEKDAY(Cleaned!$H16902)</f>
        <v>3</v>
      </c>
      <c r="J16902" t="s">
        <v>16</v>
      </c>
      <c r="K16902" s="4">
        <v>27948</v>
      </c>
      <c r="L16902">
        <f>INT(YEARFRAC(Cleaned!$K16902,Cleaned!$H16902,1))</f>
        <v>37</v>
      </c>
      <c r="M16902" t="str">
        <f t="shared" si="529"/>
        <v>Adult</v>
      </c>
    </row>
    <row r="16903" spans="1:13" x14ac:dyDescent="0.25">
      <c r="A16903">
        <v>26903</v>
      </c>
      <c r="B16903" t="s">
        <v>9661</v>
      </c>
      <c r="C16903" t="s">
        <v>81</v>
      </c>
      <c r="D16903" t="s">
        <v>26</v>
      </c>
      <c r="E16903" t="s">
        <v>19</v>
      </c>
      <c r="F16903" s="35">
        <v>2598.9158000000002</v>
      </c>
      <c r="G16903" t="str">
        <f t="shared" si="528"/>
        <v>Brand Seekers</v>
      </c>
      <c r="H16903" s="4">
        <v>41737</v>
      </c>
      <c r="I16903">
        <f>WEEKDAY(Cleaned!$H16903)</f>
        <v>3</v>
      </c>
      <c r="J16903" t="s">
        <v>18</v>
      </c>
      <c r="K16903" s="4">
        <v>28442</v>
      </c>
      <c r="L16903">
        <f>INT(YEARFRAC(Cleaned!$K16903,Cleaned!$H16903,1))</f>
        <v>36</v>
      </c>
      <c r="M16903" t="str">
        <f t="shared" si="529"/>
        <v>Adult</v>
      </c>
    </row>
    <row r="16904" spans="1:13" x14ac:dyDescent="0.25">
      <c r="A16904">
        <v>26904</v>
      </c>
      <c r="B16904" t="s">
        <v>9662</v>
      </c>
      <c r="C16904" t="s">
        <v>81</v>
      </c>
      <c r="D16904" t="s">
        <v>26</v>
      </c>
      <c r="E16904" t="s">
        <v>19</v>
      </c>
      <c r="F16904" s="35">
        <v>77.316900000000004</v>
      </c>
      <c r="G16904" t="str">
        <f t="shared" si="528"/>
        <v>Casual Buyers</v>
      </c>
      <c r="H16904" s="4">
        <v>41738</v>
      </c>
      <c r="I16904">
        <f>WEEKDAY(Cleaned!$H16904)</f>
        <v>4</v>
      </c>
      <c r="J16904" t="s">
        <v>15</v>
      </c>
      <c r="K16904" s="4">
        <v>24748</v>
      </c>
      <c r="L16904">
        <f>INT(YEARFRAC(Cleaned!$K16904,Cleaned!$H16904,1))</f>
        <v>46</v>
      </c>
      <c r="M16904" t="str">
        <f t="shared" si="529"/>
        <v>Adult</v>
      </c>
    </row>
    <row r="16905" spans="1:13" x14ac:dyDescent="0.25">
      <c r="A16905">
        <v>26905</v>
      </c>
      <c r="B16905" t="s">
        <v>7106</v>
      </c>
      <c r="C16905" t="s">
        <v>81</v>
      </c>
      <c r="D16905" t="s">
        <v>26</v>
      </c>
      <c r="E16905" t="s">
        <v>19</v>
      </c>
      <c r="F16905" s="35">
        <v>1939.2529</v>
      </c>
      <c r="G16905" t="str">
        <f t="shared" si="528"/>
        <v>Brand Seekers</v>
      </c>
      <c r="H16905" s="4">
        <v>41739</v>
      </c>
      <c r="I16905">
        <f>WEEKDAY(Cleaned!$H16905)</f>
        <v>5</v>
      </c>
      <c r="J16905" t="s">
        <v>12</v>
      </c>
      <c r="K16905" s="4">
        <v>25777</v>
      </c>
      <c r="L16905">
        <f>INT(YEARFRAC(Cleaned!$K16905,Cleaned!$H16905,1))</f>
        <v>43</v>
      </c>
      <c r="M16905" t="str">
        <f t="shared" si="529"/>
        <v>Adult</v>
      </c>
    </row>
    <row r="16906" spans="1:13" x14ac:dyDescent="0.25">
      <c r="A16906">
        <v>26906</v>
      </c>
      <c r="B16906" t="s">
        <v>7089</v>
      </c>
      <c r="C16906" t="s">
        <v>81</v>
      </c>
      <c r="D16906" t="s">
        <v>26</v>
      </c>
      <c r="E16906" t="s">
        <v>19</v>
      </c>
      <c r="F16906" s="35">
        <v>2682.9953</v>
      </c>
      <c r="G16906" t="str">
        <f t="shared" si="528"/>
        <v>Brand Seekers</v>
      </c>
      <c r="H16906" s="4">
        <v>41740</v>
      </c>
      <c r="I16906">
        <f>WEEKDAY(Cleaned!$H16906)</f>
        <v>6</v>
      </c>
      <c r="J16906" t="s">
        <v>13</v>
      </c>
      <c r="K16906" s="4">
        <v>28769</v>
      </c>
      <c r="L16906">
        <f>INT(YEARFRAC(Cleaned!$K16906,Cleaned!$H16906,1))</f>
        <v>35</v>
      </c>
      <c r="M16906" t="str">
        <f t="shared" si="529"/>
        <v>Adult</v>
      </c>
    </row>
    <row r="16907" spans="1:13" x14ac:dyDescent="0.25">
      <c r="A16907">
        <v>26907</v>
      </c>
      <c r="B16907" t="s">
        <v>7121</v>
      </c>
      <c r="C16907" t="s">
        <v>81</v>
      </c>
      <c r="D16907" t="s">
        <v>26</v>
      </c>
      <c r="E16907" t="s">
        <v>19</v>
      </c>
      <c r="F16907" s="35">
        <v>2.5305</v>
      </c>
      <c r="G16907" t="str">
        <f t="shared" si="528"/>
        <v>Casual Buyers</v>
      </c>
      <c r="H16907" s="4">
        <v>41743</v>
      </c>
      <c r="I16907">
        <f>WEEKDAY(Cleaned!$H16907)</f>
        <v>2</v>
      </c>
      <c r="J16907" t="s">
        <v>14</v>
      </c>
      <c r="K16907" s="4">
        <v>26834</v>
      </c>
      <c r="L16907">
        <f>INT(YEARFRAC(Cleaned!$K16907,Cleaned!$H16907,1))</f>
        <v>40</v>
      </c>
      <c r="M16907" t="str">
        <f t="shared" si="529"/>
        <v>Adult</v>
      </c>
    </row>
    <row r="16908" spans="1:13" x14ac:dyDescent="0.25">
      <c r="A16908">
        <v>26908</v>
      </c>
      <c r="B16908" t="s">
        <v>9663</v>
      </c>
      <c r="C16908" t="s">
        <v>81</v>
      </c>
      <c r="D16908" t="s">
        <v>26</v>
      </c>
      <c r="E16908" t="s">
        <v>19</v>
      </c>
      <c r="F16908" s="35">
        <v>70.686899999999994</v>
      </c>
      <c r="G16908" t="str">
        <f t="shared" si="528"/>
        <v>Casual Buyers</v>
      </c>
      <c r="H16908" s="4">
        <v>41745</v>
      </c>
      <c r="I16908">
        <f>WEEKDAY(Cleaned!$H16908)</f>
        <v>4</v>
      </c>
      <c r="J16908" t="s">
        <v>13</v>
      </c>
      <c r="K16908" s="4">
        <v>27530</v>
      </c>
      <c r="L16908">
        <f>INT(YEARFRAC(Cleaned!$K16908,Cleaned!$H16908,1))</f>
        <v>38</v>
      </c>
      <c r="M16908" t="str">
        <f t="shared" si="529"/>
        <v>Adult</v>
      </c>
    </row>
    <row r="16909" spans="1:13" x14ac:dyDescent="0.25">
      <c r="A16909">
        <v>26909</v>
      </c>
      <c r="B16909" t="s">
        <v>9664</v>
      </c>
      <c r="C16909" t="s">
        <v>81</v>
      </c>
      <c r="D16909" t="s">
        <v>26</v>
      </c>
      <c r="E16909" t="s">
        <v>19</v>
      </c>
      <c r="F16909" s="35">
        <v>2563.5889999999999</v>
      </c>
      <c r="G16909" t="str">
        <f t="shared" si="528"/>
        <v>Brand Seekers</v>
      </c>
      <c r="H16909" s="4">
        <v>41748</v>
      </c>
      <c r="I16909">
        <f>WEEKDAY(Cleaned!$H16909)</f>
        <v>7</v>
      </c>
      <c r="J16909" t="s">
        <v>16</v>
      </c>
      <c r="K16909" s="4">
        <v>17514</v>
      </c>
      <c r="L16909">
        <f>INT(YEARFRAC(Cleaned!$K16909,Cleaned!$H16909,1))</f>
        <v>66</v>
      </c>
      <c r="M16909" t="str">
        <f t="shared" si="529"/>
        <v>Elders</v>
      </c>
    </row>
    <row r="16910" spans="1:13" x14ac:dyDescent="0.25">
      <c r="A16910">
        <v>26910</v>
      </c>
      <c r="B16910" t="s">
        <v>7593</v>
      </c>
      <c r="C16910" t="s">
        <v>81</v>
      </c>
      <c r="D16910" t="s">
        <v>26</v>
      </c>
      <c r="E16910" t="s">
        <v>19</v>
      </c>
      <c r="F16910" s="35">
        <v>663.50829999999996</v>
      </c>
      <c r="G16910" t="str">
        <f t="shared" si="528"/>
        <v>Casual Buyers</v>
      </c>
      <c r="H16910" s="4">
        <v>41749</v>
      </c>
      <c r="I16910">
        <f>WEEKDAY(Cleaned!$H16910)</f>
        <v>1</v>
      </c>
      <c r="J16910" t="s">
        <v>13</v>
      </c>
      <c r="K16910" s="4">
        <v>24833</v>
      </c>
      <c r="L16910">
        <f>INT(YEARFRAC(Cleaned!$K16910,Cleaned!$H16910,1))</f>
        <v>46</v>
      </c>
      <c r="M16910" t="str">
        <f t="shared" si="529"/>
        <v>Adult</v>
      </c>
    </row>
    <row r="16911" spans="1:13" x14ac:dyDescent="0.25">
      <c r="A16911">
        <v>26911</v>
      </c>
      <c r="B16911" t="s">
        <v>7044</v>
      </c>
      <c r="C16911" t="s">
        <v>81</v>
      </c>
      <c r="D16911" t="s">
        <v>26</v>
      </c>
      <c r="E16911" t="s">
        <v>19</v>
      </c>
      <c r="F16911" s="35">
        <v>2643.1158</v>
      </c>
      <c r="G16911" t="str">
        <f t="shared" si="528"/>
        <v>Brand Seekers</v>
      </c>
      <c r="H16911" s="4">
        <v>41751</v>
      </c>
      <c r="I16911">
        <f>WEEKDAY(Cleaned!$H16911)</f>
        <v>3</v>
      </c>
      <c r="J16911" t="s">
        <v>14</v>
      </c>
      <c r="K16911" s="4">
        <v>23341</v>
      </c>
      <c r="L16911">
        <f>INT(YEARFRAC(Cleaned!$K16911,Cleaned!$H16911,1))</f>
        <v>50</v>
      </c>
      <c r="M16911" t="str">
        <f t="shared" si="529"/>
        <v>Seniors</v>
      </c>
    </row>
    <row r="16912" spans="1:13" x14ac:dyDescent="0.25">
      <c r="A16912">
        <v>26912</v>
      </c>
      <c r="B16912" t="s">
        <v>7552</v>
      </c>
      <c r="C16912" t="s">
        <v>81</v>
      </c>
      <c r="D16912" t="s">
        <v>26</v>
      </c>
      <c r="E16912" t="s">
        <v>19</v>
      </c>
      <c r="F16912" s="35">
        <v>155.19730000000001</v>
      </c>
      <c r="G16912" t="str">
        <f t="shared" si="528"/>
        <v>Casual Buyers</v>
      </c>
      <c r="H16912" s="4">
        <v>41752</v>
      </c>
      <c r="I16912">
        <f>WEEKDAY(Cleaned!$H16912)</f>
        <v>4</v>
      </c>
      <c r="J16912" t="s">
        <v>18</v>
      </c>
      <c r="K16912" s="4">
        <v>26335</v>
      </c>
      <c r="L16912">
        <f>INT(YEARFRAC(Cleaned!$K16912,Cleaned!$H16912,1))</f>
        <v>42</v>
      </c>
      <c r="M16912" t="str">
        <f t="shared" si="529"/>
        <v>Adult</v>
      </c>
    </row>
    <row r="16913" spans="1:13" x14ac:dyDescent="0.25">
      <c r="A16913">
        <v>26913</v>
      </c>
      <c r="B16913" t="s">
        <v>9665</v>
      </c>
      <c r="C16913" t="s">
        <v>81</v>
      </c>
      <c r="D16913" t="s">
        <v>26</v>
      </c>
      <c r="E16913" t="s">
        <v>19</v>
      </c>
      <c r="F16913" s="35">
        <v>159.6173</v>
      </c>
      <c r="G16913" t="str">
        <f t="shared" si="528"/>
        <v>Casual Buyers</v>
      </c>
      <c r="H16913" s="4">
        <v>41752</v>
      </c>
      <c r="I16913">
        <f>WEEKDAY(Cleaned!$H16913)</f>
        <v>4</v>
      </c>
      <c r="J16913" t="s">
        <v>13</v>
      </c>
      <c r="K16913" s="4">
        <v>22725</v>
      </c>
      <c r="L16913">
        <f>INT(YEARFRAC(Cleaned!$K16913,Cleaned!$H16913,1))</f>
        <v>52</v>
      </c>
      <c r="M16913" t="str">
        <f t="shared" si="529"/>
        <v>Seniors</v>
      </c>
    </row>
    <row r="16914" spans="1:13" x14ac:dyDescent="0.25">
      <c r="A16914">
        <v>26914</v>
      </c>
      <c r="B16914" t="s">
        <v>7215</v>
      </c>
      <c r="C16914" t="s">
        <v>81</v>
      </c>
      <c r="D16914" t="s">
        <v>26</v>
      </c>
      <c r="E16914" t="s">
        <v>19</v>
      </c>
      <c r="F16914" s="35">
        <v>2634.3973999999998</v>
      </c>
      <c r="G16914" t="str">
        <f t="shared" si="528"/>
        <v>Brand Seekers</v>
      </c>
      <c r="H16914" s="4">
        <v>41754</v>
      </c>
      <c r="I16914">
        <f>WEEKDAY(Cleaned!$H16914)</f>
        <v>6</v>
      </c>
      <c r="J16914" t="s">
        <v>12</v>
      </c>
      <c r="K16914" s="4">
        <v>16895</v>
      </c>
      <c r="L16914">
        <f>INT(YEARFRAC(Cleaned!$K16914,Cleaned!$H16914,1))</f>
        <v>68</v>
      </c>
      <c r="M16914" t="str">
        <f t="shared" si="529"/>
        <v>Elders</v>
      </c>
    </row>
    <row r="16915" spans="1:13" x14ac:dyDescent="0.25">
      <c r="A16915">
        <v>26915</v>
      </c>
      <c r="B16915" t="s">
        <v>9666</v>
      </c>
      <c r="C16915" t="s">
        <v>81</v>
      </c>
      <c r="D16915" t="s">
        <v>26</v>
      </c>
      <c r="E16915" t="s">
        <v>19</v>
      </c>
      <c r="F16915" s="35">
        <v>83.946899999999999</v>
      </c>
      <c r="G16915" t="str">
        <f t="shared" si="528"/>
        <v>Casual Buyers</v>
      </c>
      <c r="H16915" s="4">
        <v>41757</v>
      </c>
      <c r="I16915">
        <f>WEEKDAY(Cleaned!$H16915)</f>
        <v>2</v>
      </c>
      <c r="J16915" t="s">
        <v>13</v>
      </c>
      <c r="K16915" s="4">
        <v>28136</v>
      </c>
      <c r="L16915">
        <f>INT(YEARFRAC(Cleaned!$K16915,Cleaned!$H16915,1))</f>
        <v>37</v>
      </c>
      <c r="M16915" t="str">
        <f t="shared" si="529"/>
        <v>Adult</v>
      </c>
    </row>
    <row r="16916" spans="1:13" x14ac:dyDescent="0.25">
      <c r="A16916">
        <v>26916</v>
      </c>
      <c r="B16916" t="s">
        <v>9667</v>
      </c>
      <c r="C16916" t="s">
        <v>81</v>
      </c>
      <c r="D16916" t="s">
        <v>26</v>
      </c>
      <c r="E16916" t="s">
        <v>19</v>
      </c>
      <c r="F16916" s="35">
        <v>5.5140000000000002</v>
      </c>
      <c r="G16916" t="str">
        <f t="shared" si="528"/>
        <v>Casual Buyers</v>
      </c>
      <c r="H16916" s="4">
        <v>41758</v>
      </c>
      <c r="I16916">
        <f>WEEKDAY(Cleaned!$H16916)</f>
        <v>3</v>
      </c>
      <c r="J16916" t="s">
        <v>16</v>
      </c>
      <c r="K16916" s="4">
        <v>26188</v>
      </c>
      <c r="L16916">
        <f>INT(YEARFRAC(Cleaned!$K16916,Cleaned!$H16916,1))</f>
        <v>42</v>
      </c>
      <c r="M16916" t="str">
        <f t="shared" si="529"/>
        <v>Adult</v>
      </c>
    </row>
    <row r="16917" spans="1:13" x14ac:dyDescent="0.25">
      <c r="A16917">
        <v>26917</v>
      </c>
      <c r="B16917" t="s">
        <v>9668</v>
      </c>
      <c r="C16917" t="s">
        <v>81</v>
      </c>
      <c r="D16917" t="s">
        <v>26</v>
      </c>
      <c r="E16917" t="s">
        <v>19</v>
      </c>
      <c r="F16917" s="35">
        <v>2668.5639999999999</v>
      </c>
      <c r="G16917" t="str">
        <f t="shared" si="528"/>
        <v>Brand Seekers</v>
      </c>
      <c r="H16917" s="4">
        <v>41758</v>
      </c>
      <c r="I16917">
        <f>WEEKDAY(Cleaned!$H16917)</f>
        <v>3</v>
      </c>
      <c r="J16917" t="s">
        <v>16</v>
      </c>
      <c r="K16917" s="4">
        <v>28737</v>
      </c>
      <c r="L16917">
        <f>INT(YEARFRAC(Cleaned!$K16917,Cleaned!$H16917,1))</f>
        <v>35</v>
      </c>
      <c r="M16917" t="str">
        <f t="shared" si="529"/>
        <v>Adult</v>
      </c>
    </row>
    <row r="16918" spans="1:13" x14ac:dyDescent="0.25">
      <c r="A16918">
        <v>26918</v>
      </c>
      <c r="B16918" t="s">
        <v>9669</v>
      </c>
      <c r="C16918" t="s">
        <v>81</v>
      </c>
      <c r="D16918" t="s">
        <v>26</v>
      </c>
      <c r="E16918" t="s">
        <v>19</v>
      </c>
      <c r="F16918" s="35">
        <v>2535.9639999999999</v>
      </c>
      <c r="G16918" t="str">
        <f t="shared" si="528"/>
        <v>Brand Seekers</v>
      </c>
      <c r="H16918" s="4">
        <v>41760</v>
      </c>
      <c r="I16918">
        <f>WEEKDAY(Cleaned!$H16918)</f>
        <v>5</v>
      </c>
      <c r="J16918" t="s">
        <v>14</v>
      </c>
      <c r="K16918" s="4">
        <v>27308</v>
      </c>
      <c r="L16918">
        <f>INT(YEARFRAC(Cleaned!$K16918,Cleaned!$H16918,1))</f>
        <v>39</v>
      </c>
      <c r="M16918" t="str">
        <f t="shared" si="529"/>
        <v>Adult</v>
      </c>
    </row>
    <row r="16919" spans="1:13" x14ac:dyDescent="0.25">
      <c r="A16919">
        <v>26919</v>
      </c>
      <c r="B16919" t="s">
        <v>9670</v>
      </c>
      <c r="C16919" t="s">
        <v>81</v>
      </c>
      <c r="D16919" t="s">
        <v>26</v>
      </c>
      <c r="E16919" t="s">
        <v>19</v>
      </c>
      <c r="F16919" s="35">
        <v>142.5119</v>
      </c>
      <c r="G16919" t="str">
        <f t="shared" si="528"/>
        <v>Casual Buyers</v>
      </c>
      <c r="H16919" s="4">
        <v>41761</v>
      </c>
      <c r="I16919">
        <f>WEEKDAY(Cleaned!$H16919)</f>
        <v>6</v>
      </c>
      <c r="J16919" t="s">
        <v>16</v>
      </c>
      <c r="K16919" s="4">
        <v>27009</v>
      </c>
      <c r="L16919">
        <f>INT(YEARFRAC(Cleaned!$K16919,Cleaned!$H16919,1))</f>
        <v>40</v>
      </c>
      <c r="M16919" t="str">
        <f t="shared" si="529"/>
        <v>Adult</v>
      </c>
    </row>
    <row r="16920" spans="1:13" x14ac:dyDescent="0.25">
      <c r="A16920">
        <v>26920</v>
      </c>
      <c r="B16920" t="s">
        <v>7257</v>
      </c>
      <c r="C16920" t="s">
        <v>81</v>
      </c>
      <c r="D16920" t="s">
        <v>26</v>
      </c>
      <c r="E16920" t="s">
        <v>19</v>
      </c>
      <c r="F16920" s="35">
        <v>75.106899999999996</v>
      </c>
      <c r="G16920" t="str">
        <f t="shared" si="528"/>
        <v>Casual Buyers</v>
      </c>
      <c r="H16920" s="4">
        <v>41762</v>
      </c>
      <c r="I16920">
        <f>WEEKDAY(Cleaned!$H16920)</f>
        <v>7</v>
      </c>
      <c r="J16920" t="s">
        <v>12</v>
      </c>
      <c r="K16920" s="4">
        <v>22292</v>
      </c>
      <c r="L16920">
        <f>INT(YEARFRAC(Cleaned!$K16920,Cleaned!$H16920,1))</f>
        <v>53</v>
      </c>
      <c r="M16920" t="str">
        <f t="shared" si="529"/>
        <v>Seniors</v>
      </c>
    </row>
    <row r="16921" spans="1:13" x14ac:dyDescent="0.25">
      <c r="A16921">
        <v>26921</v>
      </c>
      <c r="B16921" t="s">
        <v>9588</v>
      </c>
      <c r="C16921" t="s">
        <v>81</v>
      </c>
      <c r="D16921" t="s">
        <v>26</v>
      </c>
      <c r="E16921" t="s">
        <v>19</v>
      </c>
      <c r="F16921" s="35">
        <v>905.52539999999999</v>
      </c>
      <c r="G16921" t="str">
        <f t="shared" si="528"/>
        <v>Casual Buyers</v>
      </c>
      <c r="H16921" s="4">
        <v>41762</v>
      </c>
      <c r="I16921">
        <f>WEEKDAY(Cleaned!$H16921)</f>
        <v>7</v>
      </c>
      <c r="J16921" t="s">
        <v>17</v>
      </c>
      <c r="K16921" s="4">
        <v>28332</v>
      </c>
      <c r="L16921">
        <f>INT(YEARFRAC(Cleaned!$K16921,Cleaned!$H16921,1))</f>
        <v>36</v>
      </c>
      <c r="M16921" t="str">
        <f t="shared" si="529"/>
        <v>Adult</v>
      </c>
    </row>
    <row r="16922" spans="1:13" x14ac:dyDescent="0.25">
      <c r="A16922">
        <v>26922</v>
      </c>
      <c r="B16922" t="s">
        <v>7329</v>
      </c>
      <c r="C16922" t="s">
        <v>81</v>
      </c>
      <c r="D16922" t="s">
        <v>26</v>
      </c>
      <c r="E16922" t="s">
        <v>19</v>
      </c>
      <c r="F16922" s="35">
        <v>94.455399999999997</v>
      </c>
      <c r="G16922" t="str">
        <f t="shared" si="528"/>
        <v>Casual Buyers</v>
      </c>
      <c r="H16922" s="4">
        <v>41765</v>
      </c>
      <c r="I16922">
        <f>WEEKDAY(Cleaned!$H16922)</f>
        <v>3</v>
      </c>
      <c r="J16922" t="s">
        <v>18</v>
      </c>
      <c r="K16922" s="4">
        <v>27769</v>
      </c>
      <c r="L16922">
        <f>INT(YEARFRAC(Cleaned!$K16922,Cleaned!$H16922,1))</f>
        <v>38</v>
      </c>
      <c r="M16922" t="str">
        <f t="shared" si="529"/>
        <v>Adult</v>
      </c>
    </row>
    <row r="16923" spans="1:13" x14ac:dyDescent="0.25">
      <c r="A16923">
        <v>26923</v>
      </c>
      <c r="B16923" t="s">
        <v>7199</v>
      </c>
      <c r="C16923" t="s">
        <v>81</v>
      </c>
      <c r="D16923" t="s">
        <v>26</v>
      </c>
      <c r="E16923" t="s">
        <v>19</v>
      </c>
      <c r="F16923" s="35">
        <v>2696.1889999999999</v>
      </c>
      <c r="G16923" t="str">
        <f t="shared" si="528"/>
        <v>Brand Seekers</v>
      </c>
      <c r="H16923" s="4">
        <v>41765</v>
      </c>
      <c r="I16923">
        <f>WEEKDAY(Cleaned!$H16923)</f>
        <v>3</v>
      </c>
      <c r="J16923" t="s">
        <v>15</v>
      </c>
      <c r="K16923" s="4">
        <v>18071</v>
      </c>
      <c r="L16923">
        <f>INT(YEARFRAC(Cleaned!$K16923,Cleaned!$H16923,1))</f>
        <v>64</v>
      </c>
      <c r="M16923" t="str">
        <f t="shared" si="529"/>
        <v>Seniors</v>
      </c>
    </row>
    <row r="16924" spans="1:13" x14ac:dyDescent="0.25">
      <c r="A16924">
        <v>26924</v>
      </c>
      <c r="B16924" t="s">
        <v>9612</v>
      </c>
      <c r="C16924" t="s">
        <v>81</v>
      </c>
      <c r="D16924" t="s">
        <v>26</v>
      </c>
      <c r="E16924" t="s">
        <v>19</v>
      </c>
      <c r="F16924" s="35">
        <v>65.172899999999998</v>
      </c>
      <c r="G16924" t="str">
        <f t="shared" si="528"/>
        <v>Casual Buyers</v>
      </c>
      <c r="H16924" s="4">
        <v>41765</v>
      </c>
      <c r="I16924">
        <f>WEEKDAY(Cleaned!$H16924)</f>
        <v>3</v>
      </c>
      <c r="J16924" t="s">
        <v>14</v>
      </c>
      <c r="K16924" s="4">
        <v>22439</v>
      </c>
      <c r="L16924">
        <f>INT(YEARFRAC(Cleaned!$K16924,Cleaned!$H16924,1))</f>
        <v>52</v>
      </c>
      <c r="M16924" t="str">
        <f t="shared" si="529"/>
        <v>Seniors</v>
      </c>
    </row>
    <row r="16925" spans="1:13" x14ac:dyDescent="0.25">
      <c r="A16925">
        <v>26925</v>
      </c>
      <c r="B16925" t="s">
        <v>7019</v>
      </c>
      <c r="C16925" t="s">
        <v>81</v>
      </c>
      <c r="D16925" t="s">
        <v>26</v>
      </c>
      <c r="E16925" t="s">
        <v>19</v>
      </c>
      <c r="F16925" s="35">
        <v>1407.0186000000001</v>
      </c>
      <c r="G16925" t="str">
        <f t="shared" si="528"/>
        <v>Casual Buyers</v>
      </c>
      <c r="H16925" s="4">
        <v>41766</v>
      </c>
      <c r="I16925">
        <f>WEEKDAY(Cleaned!$H16925)</f>
        <v>4</v>
      </c>
      <c r="J16925" t="s">
        <v>17</v>
      </c>
      <c r="K16925" s="4">
        <v>28231</v>
      </c>
      <c r="L16925">
        <f>INT(YEARFRAC(Cleaned!$K16925,Cleaned!$H16925,1))</f>
        <v>37</v>
      </c>
      <c r="M16925" t="str">
        <f t="shared" si="529"/>
        <v>Adult</v>
      </c>
    </row>
    <row r="16926" spans="1:13" x14ac:dyDescent="0.25">
      <c r="A16926">
        <v>26926</v>
      </c>
      <c r="B16926" t="s">
        <v>7318</v>
      </c>
      <c r="C16926" t="s">
        <v>81</v>
      </c>
      <c r="D16926" t="s">
        <v>26</v>
      </c>
      <c r="E16926" t="s">
        <v>19</v>
      </c>
      <c r="F16926" s="35">
        <v>55.238999999999997</v>
      </c>
      <c r="G16926" t="str">
        <f t="shared" si="528"/>
        <v>Casual Buyers</v>
      </c>
      <c r="H16926" s="4">
        <v>41767</v>
      </c>
      <c r="I16926">
        <f>WEEKDAY(Cleaned!$H16926)</f>
        <v>5</v>
      </c>
      <c r="J16926" t="s">
        <v>12</v>
      </c>
      <c r="K16926" s="4">
        <v>22529</v>
      </c>
      <c r="L16926">
        <f>INT(YEARFRAC(Cleaned!$K16926,Cleaned!$H16926,1))</f>
        <v>52</v>
      </c>
      <c r="M16926" t="str">
        <f t="shared" si="529"/>
        <v>Seniors</v>
      </c>
    </row>
    <row r="16927" spans="1:13" x14ac:dyDescent="0.25">
      <c r="A16927">
        <v>26927</v>
      </c>
      <c r="B16927" t="s">
        <v>7133</v>
      </c>
      <c r="C16927" t="s">
        <v>81</v>
      </c>
      <c r="D16927" t="s">
        <v>26</v>
      </c>
      <c r="E16927" t="s">
        <v>19</v>
      </c>
      <c r="F16927" s="35">
        <v>2596.7278999999999</v>
      </c>
      <c r="G16927" t="str">
        <f t="shared" si="528"/>
        <v>Brand Seekers</v>
      </c>
      <c r="H16927" s="4">
        <v>41770</v>
      </c>
      <c r="I16927">
        <f>WEEKDAY(Cleaned!$H16927)</f>
        <v>1</v>
      </c>
      <c r="J16927" t="s">
        <v>12</v>
      </c>
      <c r="K16927" s="4">
        <v>15049</v>
      </c>
      <c r="L16927">
        <f>INT(YEARFRAC(Cleaned!$K16927,Cleaned!$H16927,1))</f>
        <v>73</v>
      </c>
      <c r="M16927" t="str">
        <f t="shared" si="529"/>
        <v>Elders</v>
      </c>
    </row>
    <row r="16928" spans="1:13" x14ac:dyDescent="0.25">
      <c r="A16928">
        <v>26928</v>
      </c>
      <c r="B16928" t="s">
        <v>7334</v>
      </c>
      <c r="C16928" t="s">
        <v>81</v>
      </c>
      <c r="D16928" t="s">
        <v>26</v>
      </c>
      <c r="E16928" t="s">
        <v>19</v>
      </c>
      <c r="F16928" s="35">
        <v>99.427899999999994</v>
      </c>
      <c r="G16928" t="str">
        <f t="shared" si="528"/>
        <v>Casual Buyers</v>
      </c>
      <c r="H16928" s="4">
        <v>41770</v>
      </c>
      <c r="I16928">
        <f>WEEKDAY(Cleaned!$H16928)</f>
        <v>1</v>
      </c>
      <c r="J16928" t="s">
        <v>18</v>
      </c>
      <c r="K16928" s="4">
        <v>14753</v>
      </c>
      <c r="L16928">
        <f>INT(YEARFRAC(Cleaned!$K16928,Cleaned!$H16928,1))</f>
        <v>73</v>
      </c>
      <c r="M16928" t="str">
        <f t="shared" si="529"/>
        <v>Elders</v>
      </c>
    </row>
    <row r="16929" spans="1:13" x14ac:dyDescent="0.25">
      <c r="A16929">
        <v>26929</v>
      </c>
      <c r="B16929" t="s">
        <v>7181</v>
      </c>
      <c r="C16929" t="s">
        <v>81</v>
      </c>
      <c r="D16929" t="s">
        <v>26</v>
      </c>
      <c r="E16929" t="s">
        <v>19</v>
      </c>
      <c r="F16929" s="35">
        <v>668.48080000000004</v>
      </c>
      <c r="G16929" t="str">
        <f t="shared" si="528"/>
        <v>Casual Buyers</v>
      </c>
      <c r="H16929" s="4">
        <v>41771</v>
      </c>
      <c r="I16929">
        <f>WEEKDAY(Cleaned!$H16929)</f>
        <v>2</v>
      </c>
      <c r="J16929" t="s">
        <v>12</v>
      </c>
      <c r="K16929" s="4">
        <v>27762</v>
      </c>
      <c r="L16929">
        <f>INT(YEARFRAC(Cleaned!$K16929,Cleaned!$H16929,1))</f>
        <v>38</v>
      </c>
      <c r="M16929" t="str">
        <f t="shared" si="529"/>
        <v>Adult</v>
      </c>
    </row>
    <row r="16930" spans="1:13" x14ac:dyDescent="0.25">
      <c r="A16930">
        <v>26930</v>
      </c>
      <c r="B16930" t="s">
        <v>9671</v>
      </c>
      <c r="C16930" t="s">
        <v>81</v>
      </c>
      <c r="D16930" t="s">
        <v>26</v>
      </c>
      <c r="E16930" t="s">
        <v>19</v>
      </c>
      <c r="F16930" s="35">
        <v>1918.2579000000001</v>
      </c>
      <c r="G16930" t="str">
        <f t="shared" si="528"/>
        <v>Brand Seekers</v>
      </c>
      <c r="H16930" s="4">
        <v>41771</v>
      </c>
      <c r="I16930">
        <f>WEEKDAY(Cleaned!$H16930)</f>
        <v>2</v>
      </c>
      <c r="J16930" t="s">
        <v>18</v>
      </c>
      <c r="K16930" s="4">
        <v>28847</v>
      </c>
      <c r="L16930">
        <f>INT(YEARFRAC(Cleaned!$K16930,Cleaned!$H16930,1))</f>
        <v>35</v>
      </c>
      <c r="M16930" t="str">
        <f t="shared" si="529"/>
        <v>Adult</v>
      </c>
    </row>
    <row r="16931" spans="1:13" x14ac:dyDescent="0.25">
      <c r="A16931">
        <v>26931</v>
      </c>
      <c r="B16931" t="s">
        <v>9672</v>
      </c>
      <c r="C16931" t="s">
        <v>81</v>
      </c>
      <c r="D16931" t="s">
        <v>26</v>
      </c>
      <c r="E16931" t="s">
        <v>19</v>
      </c>
      <c r="F16931" s="35">
        <v>71.239400000000003</v>
      </c>
      <c r="G16931" t="str">
        <f t="shared" si="528"/>
        <v>Casual Buyers</v>
      </c>
      <c r="H16931" s="4">
        <v>41773</v>
      </c>
      <c r="I16931">
        <f>WEEKDAY(Cleaned!$H16931)</f>
        <v>4</v>
      </c>
      <c r="J16931" t="s">
        <v>14</v>
      </c>
      <c r="K16931" s="4">
        <v>27600</v>
      </c>
      <c r="L16931">
        <f>INT(YEARFRAC(Cleaned!$K16931,Cleaned!$H16931,1))</f>
        <v>38</v>
      </c>
      <c r="M16931" t="str">
        <f t="shared" si="529"/>
        <v>Adult</v>
      </c>
    </row>
    <row r="16932" spans="1:13" x14ac:dyDescent="0.25">
      <c r="A16932">
        <v>26932</v>
      </c>
      <c r="B16932" t="s">
        <v>9673</v>
      </c>
      <c r="C16932" t="s">
        <v>81</v>
      </c>
      <c r="D16932" t="s">
        <v>26</v>
      </c>
      <c r="E16932" t="s">
        <v>19</v>
      </c>
      <c r="F16932" s="35">
        <v>596.68899999999996</v>
      </c>
      <c r="G16932" t="str">
        <f t="shared" si="528"/>
        <v>Casual Buyers</v>
      </c>
      <c r="H16932" s="4">
        <v>41774</v>
      </c>
      <c r="I16932">
        <f>WEEKDAY(Cleaned!$H16932)</f>
        <v>5</v>
      </c>
      <c r="J16932" t="s">
        <v>18</v>
      </c>
      <c r="K16932" s="4">
        <v>28016</v>
      </c>
      <c r="L16932">
        <f>INT(YEARFRAC(Cleaned!$K16932,Cleaned!$H16932,1))</f>
        <v>37</v>
      </c>
      <c r="M16932" t="str">
        <f t="shared" si="529"/>
        <v>Adult</v>
      </c>
    </row>
    <row r="16933" spans="1:13" x14ac:dyDescent="0.25">
      <c r="A16933">
        <v>26933</v>
      </c>
      <c r="B16933" t="s">
        <v>9674</v>
      </c>
      <c r="C16933" t="s">
        <v>81</v>
      </c>
      <c r="D16933" t="s">
        <v>26</v>
      </c>
      <c r="E16933" t="s">
        <v>19</v>
      </c>
      <c r="F16933" s="35">
        <v>54.111899999999999</v>
      </c>
      <c r="G16933" t="str">
        <f t="shared" si="528"/>
        <v>Casual Buyers</v>
      </c>
      <c r="H16933" s="4">
        <v>41774</v>
      </c>
      <c r="I16933">
        <f>WEEKDAY(Cleaned!$H16933)</f>
        <v>5</v>
      </c>
      <c r="J16933" t="s">
        <v>13</v>
      </c>
      <c r="K16933" s="4">
        <v>12837</v>
      </c>
      <c r="L16933">
        <f>INT(YEARFRAC(Cleaned!$K16933,Cleaned!$H16933,1))</f>
        <v>79</v>
      </c>
      <c r="M16933" t="str">
        <f t="shared" si="529"/>
        <v>Elders</v>
      </c>
    </row>
    <row r="16934" spans="1:13" x14ac:dyDescent="0.25">
      <c r="A16934">
        <v>26934</v>
      </c>
      <c r="B16934" t="s">
        <v>7624</v>
      </c>
      <c r="C16934" t="s">
        <v>81</v>
      </c>
      <c r="D16934" t="s">
        <v>26</v>
      </c>
      <c r="E16934" t="s">
        <v>19</v>
      </c>
      <c r="F16934" s="35">
        <v>38.664000000000001</v>
      </c>
      <c r="G16934" t="str">
        <f t="shared" si="528"/>
        <v>Casual Buyers</v>
      </c>
      <c r="H16934" s="4">
        <v>41778</v>
      </c>
      <c r="I16934">
        <f>WEEKDAY(Cleaned!$H16934)</f>
        <v>2</v>
      </c>
      <c r="J16934" t="s">
        <v>12</v>
      </c>
      <c r="K16934" s="4">
        <v>23185</v>
      </c>
      <c r="L16934">
        <f>INT(YEARFRAC(Cleaned!$K16934,Cleaned!$H16934,1))</f>
        <v>50</v>
      </c>
      <c r="M16934" t="str">
        <f t="shared" si="529"/>
        <v>Seniors</v>
      </c>
    </row>
    <row r="16935" spans="1:13" x14ac:dyDescent="0.25">
      <c r="A16935">
        <v>26935</v>
      </c>
      <c r="B16935" t="s">
        <v>9675</v>
      </c>
      <c r="C16935" t="s">
        <v>81</v>
      </c>
      <c r="D16935" t="s">
        <v>26</v>
      </c>
      <c r="E16935" t="s">
        <v>19</v>
      </c>
      <c r="F16935" s="35">
        <v>2668.5419000000002</v>
      </c>
      <c r="G16935" t="str">
        <f t="shared" si="528"/>
        <v>Brand Seekers</v>
      </c>
      <c r="H16935" s="4">
        <v>41781</v>
      </c>
      <c r="I16935">
        <f>WEEKDAY(Cleaned!$H16935)</f>
        <v>5</v>
      </c>
      <c r="J16935" t="s">
        <v>16</v>
      </c>
      <c r="K16935" s="4">
        <v>27510</v>
      </c>
      <c r="L16935">
        <f>INT(YEARFRAC(Cleaned!$K16935,Cleaned!$H16935,1))</f>
        <v>39</v>
      </c>
      <c r="M16935" t="str">
        <f t="shared" si="529"/>
        <v>Adult</v>
      </c>
    </row>
    <row r="16936" spans="1:13" x14ac:dyDescent="0.25">
      <c r="A16936">
        <v>26936</v>
      </c>
      <c r="B16936" t="s">
        <v>7086</v>
      </c>
      <c r="C16936" t="s">
        <v>81</v>
      </c>
      <c r="D16936" t="s">
        <v>26</v>
      </c>
      <c r="E16936" t="s">
        <v>19</v>
      </c>
      <c r="F16936" s="35">
        <v>2688.5092</v>
      </c>
      <c r="G16936" t="str">
        <f t="shared" si="528"/>
        <v>Brand Seekers</v>
      </c>
      <c r="H16936" s="4">
        <v>41783</v>
      </c>
      <c r="I16936">
        <f>WEEKDAY(Cleaned!$H16936)</f>
        <v>7</v>
      </c>
      <c r="J16936" t="s">
        <v>12</v>
      </c>
      <c r="K16936" s="4">
        <v>27312</v>
      </c>
      <c r="L16936">
        <f>INT(YEARFRAC(Cleaned!$K16936,Cleaned!$H16936,1))</f>
        <v>39</v>
      </c>
      <c r="M16936" t="str">
        <f t="shared" si="529"/>
        <v>Adult</v>
      </c>
    </row>
    <row r="16937" spans="1:13" x14ac:dyDescent="0.25">
      <c r="A16937">
        <v>26937</v>
      </c>
      <c r="B16937" t="s">
        <v>7346</v>
      </c>
      <c r="C16937" t="s">
        <v>81</v>
      </c>
      <c r="D16937" t="s">
        <v>26</v>
      </c>
      <c r="E16937" t="s">
        <v>19</v>
      </c>
      <c r="F16937" s="35">
        <v>64.609399999999994</v>
      </c>
      <c r="G16937" t="str">
        <f t="shared" si="528"/>
        <v>Casual Buyers</v>
      </c>
      <c r="H16937" s="4">
        <v>41783</v>
      </c>
      <c r="I16937">
        <f>WEEKDAY(Cleaned!$H16937)</f>
        <v>7</v>
      </c>
      <c r="J16937" t="s">
        <v>17</v>
      </c>
      <c r="K16937" s="4">
        <v>28403</v>
      </c>
      <c r="L16937">
        <f>INT(YEARFRAC(Cleaned!$K16937,Cleaned!$H16937,1))</f>
        <v>36</v>
      </c>
      <c r="M16937" t="str">
        <f t="shared" si="529"/>
        <v>Adult</v>
      </c>
    </row>
    <row r="16938" spans="1:13" x14ac:dyDescent="0.25">
      <c r="A16938">
        <v>26938</v>
      </c>
      <c r="B16938" t="s">
        <v>9676</v>
      </c>
      <c r="C16938" t="s">
        <v>81</v>
      </c>
      <c r="D16938" t="s">
        <v>26</v>
      </c>
      <c r="E16938" t="s">
        <v>19</v>
      </c>
      <c r="F16938" s="35">
        <v>44.177900000000001</v>
      </c>
      <c r="G16938" t="str">
        <f t="shared" si="528"/>
        <v>Casual Buyers</v>
      </c>
      <c r="H16938" s="4">
        <v>41786</v>
      </c>
      <c r="I16938">
        <f>WEEKDAY(Cleaned!$H16938)</f>
        <v>3</v>
      </c>
      <c r="J16938" t="s">
        <v>14</v>
      </c>
      <c r="K16938" s="4">
        <v>27710</v>
      </c>
      <c r="L16938">
        <f>INT(YEARFRAC(Cleaned!$K16938,Cleaned!$H16938,1))</f>
        <v>38</v>
      </c>
      <c r="M16938" t="str">
        <f t="shared" si="529"/>
        <v>Adult</v>
      </c>
    </row>
    <row r="16939" spans="1:13" x14ac:dyDescent="0.25">
      <c r="A16939">
        <v>26939</v>
      </c>
      <c r="B16939" t="s">
        <v>9677</v>
      </c>
      <c r="C16939" t="s">
        <v>81</v>
      </c>
      <c r="D16939" t="s">
        <v>26</v>
      </c>
      <c r="E16939" t="s">
        <v>19</v>
      </c>
      <c r="F16939" s="35">
        <v>70.686899999999994</v>
      </c>
      <c r="G16939" t="str">
        <f t="shared" si="528"/>
        <v>Casual Buyers</v>
      </c>
      <c r="H16939" s="4">
        <v>41787</v>
      </c>
      <c r="I16939">
        <f>WEEKDAY(Cleaned!$H16939)</f>
        <v>4</v>
      </c>
      <c r="J16939" t="s">
        <v>13</v>
      </c>
      <c r="K16939" s="4">
        <v>25713</v>
      </c>
      <c r="L16939">
        <f>INT(YEARFRAC(Cleaned!$K16939,Cleaned!$H16939,1))</f>
        <v>44</v>
      </c>
      <c r="M16939" t="str">
        <f t="shared" si="529"/>
        <v>Adult</v>
      </c>
    </row>
    <row r="16940" spans="1:13" x14ac:dyDescent="0.25">
      <c r="A16940">
        <v>26940</v>
      </c>
      <c r="B16940" t="s">
        <v>9678</v>
      </c>
      <c r="C16940" t="s">
        <v>81</v>
      </c>
      <c r="D16940" t="s">
        <v>26</v>
      </c>
      <c r="E16940" t="s">
        <v>19</v>
      </c>
      <c r="F16940" s="35">
        <v>35.6584</v>
      </c>
      <c r="G16940" t="str">
        <f t="shared" si="528"/>
        <v>Casual Buyers</v>
      </c>
      <c r="H16940" s="4">
        <v>41789</v>
      </c>
      <c r="I16940">
        <f>WEEKDAY(Cleaned!$H16940)</f>
        <v>6</v>
      </c>
      <c r="J16940" t="s">
        <v>17</v>
      </c>
      <c r="K16940" s="4">
        <v>26746</v>
      </c>
      <c r="L16940">
        <f>INT(YEARFRAC(Cleaned!$K16940,Cleaned!$H16940,1))</f>
        <v>41</v>
      </c>
      <c r="M16940" t="str">
        <f t="shared" si="529"/>
        <v>Adult</v>
      </c>
    </row>
    <row r="16941" spans="1:13" x14ac:dyDescent="0.25">
      <c r="A16941">
        <v>26941</v>
      </c>
      <c r="B16941" t="s">
        <v>7381</v>
      </c>
      <c r="C16941" t="s">
        <v>81</v>
      </c>
      <c r="D16941" t="s">
        <v>26</v>
      </c>
      <c r="E16941" t="s">
        <v>19</v>
      </c>
      <c r="F16941" s="35">
        <v>38.652900000000002</v>
      </c>
      <c r="G16941" t="str">
        <f t="shared" si="528"/>
        <v>Casual Buyers</v>
      </c>
      <c r="H16941" s="4">
        <v>41793</v>
      </c>
      <c r="I16941">
        <f>WEEKDAY(Cleaned!$H16941)</f>
        <v>3</v>
      </c>
      <c r="J16941" t="s">
        <v>12</v>
      </c>
      <c r="K16941" s="4">
        <v>20699</v>
      </c>
      <c r="L16941">
        <f>INT(YEARFRAC(Cleaned!$K16941,Cleaned!$H16941,1))</f>
        <v>57</v>
      </c>
      <c r="M16941" t="str">
        <f t="shared" si="529"/>
        <v>Seniors</v>
      </c>
    </row>
    <row r="16942" spans="1:13" x14ac:dyDescent="0.25">
      <c r="A16942">
        <v>26942</v>
      </c>
      <c r="B16942" t="s">
        <v>7445</v>
      </c>
      <c r="C16942" t="s">
        <v>81</v>
      </c>
      <c r="D16942" t="s">
        <v>26</v>
      </c>
      <c r="E16942" t="s">
        <v>19</v>
      </c>
      <c r="F16942" s="35">
        <v>89.029899999999998</v>
      </c>
      <c r="G16942" t="str">
        <f t="shared" si="528"/>
        <v>Casual Buyers</v>
      </c>
      <c r="H16942" s="4">
        <v>41800</v>
      </c>
      <c r="I16942">
        <f>WEEKDAY(Cleaned!$H16942)</f>
        <v>3</v>
      </c>
      <c r="J16942" t="s">
        <v>18</v>
      </c>
      <c r="K16942" s="4">
        <v>17264</v>
      </c>
      <c r="L16942">
        <f>INT(YEARFRAC(Cleaned!$K16942,Cleaned!$H16942,1))</f>
        <v>67</v>
      </c>
      <c r="M16942" t="str">
        <f t="shared" si="529"/>
        <v>Elders</v>
      </c>
    </row>
    <row r="16943" spans="1:13" x14ac:dyDescent="0.25">
      <c r="A16943">
        <v>26943</v>
      </c>
      <c r="B16943" t="s">
        <v>9679</v>
      </c>
      <c r="C16943" t="s">
        <v>81</v>
      </c>
      <c r="D16943" t="s">
        <v>26</v>
      </c>
      <c r="E16943" t="s">
        <v>19</v>
      </c>
      <c r="F16943" s="35">
        <v>24.2879</v>
      </c>
      <c r="G16943" t="str">
        <f t="shared" si="528"/>
        <v>Casual Buyers</v>
      </c>
      <c r="H16943" s="4">
        <v>41806</v>
      </c>
      <c r="I16943">
        <f>WEEKDAY(Cleaned!$H16943)</f>
        <v>2</v>
      </c>
      <c r="J16943" t="s">
        <v>16</v>
      </c>
      <c r="K16943" s="4">
        <v>27460</v>
      </c>
      <c r="L16943">
        <f>INT(YEARFRAC(Cleaned!$K16943,Cleaned!$H16943,1))</f>
        <v>39</v>
      </c>
      <c r="M16943" t="str">
        <f t="shared" si="529"/>
        <v>Adult</v>
      </c>
    </row>
    <row r="16944" spans="1:13" x14ac:dyDescent="0.25">
      <c r="A16944">
        <v>26944</v>
      </c>
      <c r="B16944" t="s">
        <v>9680</v>
      </c>
      <c r="C16944" t="s">
        <v>81</v>
      </c>
      <c r="D16944" t="s">
        <v>26</v>
      </c>
      <c r="E16944" t="s">
        <v>19</v>
      </c>
      <c r="F16944" s="35">
        <v>94.455399999999997</v>
      </c>
      <c r="G16944" t="str">
        <f t="shared" si="528"/>
        <v>Casual Buyers</v>
      </c>
      <c r="H16944" s="4">
        <v>41806</v>
      </c>
      <c r="I16944">
        <f>WEEKDAY(Cleaned!$H16944)</f>
        <v>2</v>
      </c>
      <c r="J16944" t="s">
        <v>17</v>
      </c>
      <c r="K16944" s="4">
        <v>25238</v>
      </c>
      <c r="L16944">
        <f>INT(YEARFRAC(Cleaned!$K16944,Cleaned!$H16944,1))</f>
        <v>45</v>
      </c>
      <c r="M16944" t="str">
        <f t="shared" si="529"/>
        <v>Adult</v>
      </c>
    </row>
    <row r="16945" spans="1:13" x14ac:dyDescent="0.25">
      <c r="A16945">
        <v>26945</v>
      </c>
      <c r="B16945" t="s">
        <v>9681</v>
      </c>
      <c r="C16945" t="s">
        <v>81</v>
      </c>
      <c r="D16945" t="s">
        <v>26</v>
      </c>
      <c r="E16945" t="s">
        <v>19</v>
      </c>
      <c r="F16945" s="35">
        <v>131.45079999999999</v>
      </c>
      <c r="G16945" t="str">
        <f t="shared" si="528"/>
        <v>Casual Buyers</v>
      </c>
      <c r="H16945" s="4">
        <v>41808</v>
      </c>
      <c r="I16945">
        <f>WEEKDAY(Cleaned!$H16945)</f>
        <v>4</v>
      </c>
      <c r="J16945" t="s">
        <v>17</v>
      </c>
      <c r="K16945" s="4">
        <v>25123</v>
      </c>
      <c r="L16945">
        <f>INT(YEARFRAC(Cleaned!$K16945,Cleaned!$H16945,1))</f>
        <v>45</v>
      </c>
      <c r="M16945" t="str">
        <f t="shared" si="529"/>
        <v>Adult</v>
      </c>
    </row>
    <row r="16946" spans="1:13" x14ac:dyDescent="0.25">
      <c r="A16946">
        <v>26946</v>
      </c>
      <c r="B16946" t="s">
        <v>9682</v>
      </c>
      <c r="C16946" t="s">
        <v>81</v>
      </c>
      <c r="D16946" t="s">
        <v>26</v>
      </c>
      <c r="E16946" t="s">
        <v>19</v>
      </c>
      <c r="F16946" s="35">
        <v>85.051900000000003</v>
      </c>
      <c r="G16946" t="str">
        <f t="shared" si="528"/>
        <v>Casual Buyers</v>
      </c>
      <c r="H16946" s="4">
        <v>41819</v>
      </c>
      <c r="I16946">
        <f>WEEKDAY(Cleaned!$H16946)</f>
        <v>1</v>
      </c>
      <c r="J16946" t="s">
        <v>14</v>
      </c>
      <c r="K16946" s="4">
        <v>28769</v>
      </c>
      <c r="L16946">
        <f>INT(YEARFRAC(Cleaned!$K16946,Cleaned!$H16946,1))</f>
        <v>35</v>
      </c>
      <c r="M16946" t="str">
        <f t="shared" si="529"/>
        <v>Adult</v>
      </c>
    </row>
    <row r="16947" spans="1:13" x14ac:dyDescent="0.25">
      <c r="A16947">
        <v>26947</v>
      </c>
      <c r="B16947" t="s">
        <v>9683</v>
      </c>
      <c r="C16947" t="s">
        <v>81</v>
      </c>
      <c r="D16947" t="s">
        <v>26</v>
      </c>
      <c r="E16947" t="s">
        <v>19</v>
      </c>
      <c r="F16947" s="35">
        <v>14.2987</v>
      </c>
      <c r="G16947" t="str">
        <f t="shared" si="528"/>
        <v>Casual Buyers</v>
      </c>
      <c r="H16947" s="4">
        <v>41820</v>
      </c>
      <c r="I16947">
        <f>WEEKDAY(Cleaned!$H16947)</f>
        <v>2</v>
      </c>
      <c r="J16947" t="s">
        <v>14</v>
      </c>
      <c r="K16947" s="4">
        <v>29547</v>
      </c>
      <c r="L16947">
        <f>INT(YEARFRAC(Cleaned!$K16947,Cleaned!$H16947,1))</f>
        <v>33</v>
      </c>
      <c r="M16947" t="str">
        <f t="shared" si="529"/>
        <v>Young Adult</v>
      </c>
    </row>
    <row r="16948" spans="1:13" x14ac:dyDescent="0.25">
      <c r="A16948">
        <v>26948</v>
      </c>
      <c r="B16948" t="s">
        <v>7857</v>
      </c>
      <c r="C16948" t="s">
        <v>81</v>
      </c>
      <c r="D16948" t="s">
        <v>26</v>
      </c>
      <c r="E16948" t="s">
        <v>21</v>
      </c>
      <c r="F16948" s="35">
        <v>3729.364</v>
      </c>
      <c r="G16948" t="str">
        <f t="shared" si="528"/>
        <v>Brand Seekers</v>
      </c>
      <c r="H16948" s="4">
        <v>40702</v>
      </c>
      <c r="I16948">
        <f>WEEKDAY(Cleaned!$H16948)</f>
        <v>4</v>
      </c>
      <c r="J16948" t="s">
        <v>12</v>
      </c>
      <c r="K16948" s="4">
        <v>22716</v>
      </c>
      <c r="L16948">
        <f>INT(YEARFRAC(Cleaned!$K16948,Cleaned!$H16948,1))</f>
        <v>49</v>
      </c>
      <c r="M16948" t="str">
        <f t="shared" si="529"/>
        <v>Adult</v>
      </c>
    </row>
    <row r="16949" spans="1:13" x14ac:dyDescent="0.25">
      <c r="A16949">
        <v>26949</v>
      </c>
      <c r="B16949" t="s">
        <v>8076</v>
      </c>
      <c r="C16949" t="s">
        <v>81</v>
      </c>
      <c r="D16949" t="s">
        <v>26</v>
      </c>
      <c r="E16949" t="s">
        <v>21</v>
      </c>
      <c r="F16949" s="35">
        <v>3756.989</v>
      </c>
      <c r="G16949" t="str">
        <f t="shared" si="528"/>
        <v>Brand Seekers</v>
      </c>
      <c r="H16949" s="4">
        <v>40728</v>
      </c>
      <c r="I16949">
        <f>WEEKDAY(Cleaned!$H16949)</f>
        <v>2</v>
      </c>
      <c r="J16949" t="s">
        <v>12</v>
      </c>
      <c r="K16949" s="4">
        <v>20912</v>
      </c>
      <c r="L16949">
        <f>INT(YEARFRAC(Cleaned!$K16949,Cleaned!$H16949,1))</f>
        <v>54</v>
      </c>
      <c r="M16949" t="str">
        <f t="shared" si="529"/>
        <v>Seniors</v>
      </c>
    </row>
    <row r="16950" spans="1:13" x14ac:dyDescent="0.25">
      <c r="A16950">
        <v>26950</v>
      </c>
      <c r="B16950" t="s">
        <v>8273</v>
      </c>
      <c r="C16950" t="s">
        <v>81</v>
      </c>
      <c r="D16950" t="s">
        <v>26</v>
      </c>
      <c r="E16950" t="s">
        <v>21</v>
      </c>
      <c r="F16950" s="35">
        <v>3953.9884000000002</v>
      </c>
      <c r="G16950" t="str">
        <f t="shared" si="528"/>
        <v>Brand Seekers</v>
      </c>
      <c r="H16950" s="4">
        <v>40738</v>
      </c>
      <c r="I16950">
        <f>WEEKDAY(Cleaned!$H16950)</f>
        <v>5</v>
      </c>
      <c r="J16950" t="s">
        <v>13</v>
      </c>
      <c r="K16950" s="4">
        <v>19976</v>
      </c>
      <c r="L16950">
        <f>INT(YEARFRAC(Cleaned!$K16950,Cleaned!$H16950,1))</f>
        <v>56</v>
      </c>
      <c r="M16950" t="str">
        <f t="shared" si="529"/>
        <v>Seniors</v>
      </c>
    </row>
    <row r="16951" spans="1:13" x14ac:dyDescent="0.25">
      <c r="A16951">
        <v>26951</v>
      </c>
      <c r="B16951" t="s">
        <v>8148</v>
      </c>
      <c r="C16951" t="s">
        <v>81</v>
      </c>
      <c r="D16951" t="s">
        <v>26</v>
      </c>
      <c r="E16951" t="s">
        <v>21</v>
      </c>
      <c r="F16951" s="35">
        <v>772.50360000000001</v>
      </c>
      <c r="G16951" t="str">
        <f t="shared" si="528"/>
        <v>Casual Buyers</v>
      </c>
      <c r="H16951" s="4">
        <v>40749</v>
      </c>
      <c r="I16951">
        <f>WEEKDAY(Cleaned!$H16951)</f>
        <v>2</v>
      </c>
      <c r="J16951" t="s">
        <v>15</v>
      </c>
      <c r="K16951" s="4">
        <v>28903</v>
      </c>
      <c r="L16951">
        <f>INT(YEARFRAC(Cleaned!$K16951,Cleaned!$H16951,1))</f>
        <v>32</v>
      </c>
      <c r="M16951" t="str">
        <f t="shared" si="529"/>
        <v>Young Adult</v>
      </c>
    </row>
    <row r="16952" spans="1:13" x14ac:dyDescent="0.25">
      <c r="A16952">
        <v>26952</v>
      </c>
      <c r="B16952" t="s">
        <v>7920</v>
      </c>
      <c r="C16952" t="s">
        <v>81</v>
      </c>
      <c r="D16952" t="s">
        <v>26</v>
      </c>
      <c r="E16952" t="s">
        <v>21</v>
      </c>
      <c r="F16952" s="35">
        <v>3953.9884000000002</v>
      </c>
      <c r="G16952" t="str">
        <f t="shared" si="528"/>
        <v>Brand Seekers</v>
      </c>
      <c r="H16952" s="4">
        <v>40778</v>
      </c>
      <c r="I16952">
        <f>WEEKDAY(Cleaned!$H16952)</f>
        <v>3</v>
      </c>
      <c r="J16952" t="s">
        <v>13</v>
      </c>
      <c r="K16952" s="4">
        <v>18662</v>
      </c>
      <c r="L16952">
        <f>INT(YEARFRAC(Cleaned!$K16952,Cleaned!$H16952,1))</f>
        <v>60</v>
      </c>
      <c r="M16952" t="str">
        <f t="shared" si="529"/>
        <v>Seniors</v>
      </c>
    </row>
    <row r="16953" spans="1:13" x14ac:dyDescent="0.25">
      <c r="A16953">
        <v>26953</v>
      </c>
      <c r="B16953" t="s">
        <v>8174</v>
      </c>
      <c r="C16953" t="s">
        <v>81</v>
      </c>
      <c r="D16953" t="s">
        <v>26</v>
      </c>
      <c r="E16953" t="s">
        <v>21</v>
      </c>
      <c r="F16953" s="35">
        <v>3953.9884000000002</v>
      </c>
      <c r="G16953" t="str">
        <f t="shared" si="528"/>
        <v>Brand Seekers</v>
      </c>
      <c r="H16953" s="4">
        <v>40797</v>
      </c>
      <c r="I16953">
        <f>WEEKDAY(Cleaned!$H16953)</f>
        <v>1</v>
      </c>
      <c r="J16953" t="s">
        <v>12</v>
      </c>
      <c r="K16953" s="4">
        <v>27422</v>
      </c>
      <c r="L16953">
        <f>INT(YEARFRAC(Cleaned!$K16953,Cleaned!$H16953,1))</f>
        <v>36</v>
      </c>
      <c r="M16953" t="str">
        <f t="shared" si="529"/>
        <v>Adult</v>
      </c>
    </row>
    <row r="16954" spans="1:13" x14ac:dyDescent="0.25">
      <c r="A16954">
        <v>26954</v>
      </c>
      <c r="B16954" t="s">
        <v>7937</v>
      </c>
      <c r="C16954" t="s">
        <v>81</v>
      </c>
      <c r="D16954" t="s">
        <v>26</v>
      </c>
      <c r="E16954" t="s">
        <v>21</v>
      </c>
      <c r="F16954" s="35">
        <v>3953.9884000000002</v>
      </c>
      <c r="G16954" t="str">
        <f t="shared" si="528"/>
        <v>Brand Seekers</v>
      </c>
      <c r="H16954" s="4">
        <v>40864</v>
      </c>
      <c r="I16954">
        <f>WEEKDAY(Cleaned!$H16954)</f>
        <v>5</v>
      </c>
      <c r="J16954" t="s">
        <v>12</v>
      </c>
      <c r="K16954" s="4">
        <v>26895</v>
      </c>
      <c r="L16954">
        <f>INT(YEARFRAC(Cleaned!$K16954,Cleaned!$H16954,1))</f>
        <v>38</v>
      </c>
      <c r="M16954" t="str">
        <f t="shared" si="529"/>
        <v>Adult</v>
      </c>
    </row>
    <row r="16955" spans="1:13" x14ac:dyDescent="0.25">
      <c r="A16955">
        <v>26955</v>
      </c>
      <c r="B16955" t="s">
        <v>8068</v>
      </c>
      <c r="C16955" t="s">
        <v>81</v>
      </c>
      <c r="D16955" t="s">
        <v>26</v>
      </c>
      <c r="E16955" t="s">
        <v>21</v>
      </c>
      <c r="F16955" s="35">
        <v>3953.9884000000002</v>
      </c>
      <c r="G16955" t="str">
        <f t="shared" si="528"/>
        <v>Brand Seekers</v>
      </c>
      <c r="H16955" s="4">
        <v>40869</v>
      </c>
      <c r="I16955">
        <f>WEEKDAY(Cleaned!$H16955)</f>
        <v>3</v>
      </c>
      <c r="J16955" t="s">
        <v>12</v>
      </c>
      <c r="K16955" s="4">
        <v>23636</v>
      </c>
      <c r="L16955">
        <f>INT(YEARFRAC(Cleaned!$K16955,Cleaned!$H16955,1))</f>
        <v>47</v>
      </c>
      <c r="M16955" t="str">
        <f t="shared" si="529"/>
        <v>Adult</v>
      </c>
    </row>
    <row r="16956" spans="1:13" x14ac:dyDescent="0.25">
      <c r="A16956">
        <v>26956</v>
      </c>
      <c r="B16956" t="s">
        <v>7891</v>
      </c>
      <c r="C16956" t="s">
        <v>81</v>
      </c>
      <c r="D16956" t="s">
        <v>26</v>
      </c>
      <c r="E16956" t="s">
        <v>21</v>
      </c>
      <c r="F16956" s="35">
        <v>3953.9884000000002</v>
      </c>
      <c r="G16956" t="str">
        <f t="shared" si="528"/>
        <v>Brand Seekers</v>
      </c>
      <c r="H16956" s="4">
        <v>40893</v>
      </c>
      <c r="I16956">
        <f>WEEKDAY(Cleaned!$H16956)</f>
        <v>6</v>
      </c>
      <c r="J16956" t="s">
        <v>12</v>
      </c>
      <c r="K16956" s="4">
        <v>25511</v>
      </c>
      <c r="L16956">
        <f>INT(YEARFRAC(Cleaned!$K16956,Cleaned!$H16956,1))</f>
        <v>42</v>
      </c>
      <c r="M16956" t="str">
        <f t="shared" si="529"/>
        <v>Adult</v>
      </c>
    </row>
    <row r="16957" spans="1:13" x14ac:dyDescent="0.25">
      <c r="A16957">
        <v>26957</v>
      </c>
      <c r="B16957" t="s">
        <v>8237</v>
      </c>
      <c r="C16957" t="s">
        <v>81</v>
      </c>
      <c r="D16957" t="s">
        <v>26</v>
      </c>
      <c r="E16957" t="s">
        <v>21</v>
      </c>
      <c r="F16957" s="35">
        <v>772.50360000000001</v>
      </c>
      <c r="G16957" t="str">
        <f t="shared" si="528"/>
        <v>Casual Buyers</v>
      </c>
      <c r="H16957" s="4">
        <v>40933</v>
      </c>
      <c r="I16957">
        <f>WEEKDAY(Cleaned!$H16957)</f>
        <v>4</v>
      </c>
      <c r="J16957" t="s">
        <v>16</v>
      </c>
      <c r="K16957" s="4">
        <v>28922</v>
      </c>
      <c r="L16957">
        <f>INT(YEARFRAC(Cleaned!$K16957,Cleaned!$H16957,1))</f>
        <v>32</v>
      </c>
      <c r="M16957" t="str">
        <f t="shared" si="529"/>
        <v>Young Adult</v>
      </c>
    </row>
    <row r="16958" spans="1:13" x14ac:dyDescent="0.25">
      <c r="A16958">
        <v>26958</v>
      </c>
      <c r="B16958" t="s">
        <v>8175</v>
      </c>
      <c r="C16958" t="s">
        <v>81</v>
      </c>
      <c r="D16958" t="s">
        <v>26</v>
      </c>
      <c r="E16958" t="s">
        <v>21</v>
      </c>
      <c r="F16958" s="35">
        <v>3953.9884000000002</v>
      </c>
      <c r="G16958" t="str">
        <f t="shared" si="528"/>
        <v>Brand Seekers</v>
      </c>
      <c r="H16958" s="4">
        <v>40956</v>
      </c>
      <c r="I16958">
        <f>WEEKDAY(Cleaned!$H16958)</f>
        <v>6</v>
      </c>
      <c r="J16958" t="s">
        <v>13</v>
      </c>
      <c r="K16958" s="4">
        <v>23876</v>
      </c>
      <c r="L16958">
        <f>INT(YEARFRAC(Cleaned!$K16958,Cleaned!$H16958,1))</f>
        <v>46</v>
      </c>
      <c r="M16958" t="str">
        <f t="shared" si="529"/>
        <v>Adult</v>
      </c>
    </row>
    <row r="16959" spans="1:13" x14ac:dyDescent="0.25">
      <c r="A16959">
        <v>26959</v>
      </c>
      <c r="B16959" t="s">
        <v>8156</v>
      </c>
      <c r="C16959" t="s">
        <v>81</v>
      </c>
      <c r="D16959" t="s">
        <v>26</v>
      </c>
      <c r="E16959" t="s">
        <v>21</v>
      </c>
      <c r="F16959" s="35">
        <v>772.50360000000001</v>
      </c>
      <c r="G16959" t="str">
        <f t="shared" si="528"/>
        <v>Casual Buyers</v>
      </c>
      <c r="H16959" s="4">
        <v>40968</v>
      </c>
      <c r="I16959">
        <f>WEEKDAY(Cleaned!$H16959)</f>
        <v>4</v>
      </c>
      <c r="J16959" t="s">
        <v>16</v>
      </c>
      <c r="K16959" s="4">
        <v>24543</v>
      </c>
      <c r="L16959">
        <f>INT(YEARFRAC(Cleaned!$K16959,Cleaned!$H16959,1))</f>
        <v>44</v>
      </c>
      <c r="M16959" t="str">
        <f t="shared" si="529"/>
        <v>Adult</v>
      </c>
    </row>
    <row r="16960" spans="1:13" x14ac:dyDescent="0.25">
      <c r="A16960">
        <v>26960</v>
      </c>
      <c r="B16960" t="s">
        <v>9684</v>
      </c>
      <c r="C16960" t="s">
        <v>81</v>
      </c>
      <c r="D16960" t="s">
        <v>26</v>
      </c>
      <c r="E16960" t="s">
        <v>21</v>
      </c>
      <c r="F16960" s="35">
        <v>772.50360000000001</v>
      </c>
      <c r="G16960" t="str">
        <f t="shared" si="528"/>
        <v>Casual Buyers</v>
      </c>
      <c r="H16960" s="4">
        <v>40987</v>
      </c>
      <c r="I16960">
        <f>WEEKDAY(Cleaned!$H16960)</f>
        <v>2</v>
      </c>
      <c r="J16960" t="s">
        <v>16</v>
      </c>
      <c r="K16960" s="4">
        <v>23340</v>
      </c>
      <c r="L16960">
        <f>INT(YEARFRAC(Cleaned!$K16960,Cleaned!$H16960,1))</f>
        <v>48</v>
      </c>
      <c r="M16960" t="str">
        <f t="shared" si="529"/>
        <v>Adult</v>
      </c>
    </row>
    <row r="16961" spans="1:13" x14ac:dyDescent="0.25">
      <c r="A16961">
        <v>26961</v>
      </c>
      <c r="B16961" t="s">
        <v>8180</v>
      </c>
      <c r="C16961" t="s">
        <v>81</v>
      </c>
      <c r="D16961" t="s">
        <v>26</v>
      </c>
      <c r="E16961" t="s">
        <v>21</v>
      </c>
      <c r="F16961" s="35">
        <v>3953.9884000000002</v>
      </c>
      <c r="G16961" t="str">
        <f t="shared" si="528"/>
        <v>Brand Seekers</v>
      </c>
      <c r="H16961" s="4">
        <v>41005</v>
      </c>
      <c r="I16961">
        <f>WEEKDAY(Cleaned!$H16961)</f>
        <v>6</v>
      </c>
      <c r="J16961" t="s">
        <v>15</v>
      </c>
      <c r="K16961" s="4">
        <v>24038</v>
      </c>
      <c r="L16961">
        <f>INT(YEARFRAC(Cleaned!$K16961,Cleaned!$H16961,1))</f>
        <v>46</v>
      </c>
      <c r="M16961" t="str">
        <f t="shared" si="529"/>
        <v>Adult</v>
      </c>
    </row>
    <row r="16962" spans="1:13" x14ac:dyDescent="0.25">
      <c r="A16962">
        <v>26962</v>
      </c>
      <c r="B16962" t="s">
        <v>8272</v>
      </c>
      <c r="C16962" t="s">
        <v>81</v>
      </c>
      <c r="D16962" t="s">
        <v>26</v>
      </c>
      <c r="E16962" t="s">
        <v>21</v>
      </c>
      <c r="F16962" s="35">
        <v>3953.9884000000002</v>
      </c>
      <c r="G16962" t="str">
        <f t="shared" ref="G16962:G17025" si="530">IF(F16962&lt;=1500,"Casual Buyers",IF(F16962&gt;=1501,"Brand Seekers",IF(F16962&gt;2500,"Convinced Seekers")))</f>
        <v>Brand Seekers</v>
      </c>
      <c r="H16962" s="4">
        <v>41015</v>
      </c>
      <c r="I16962">
        <f>WEEKDAY(Cleaned!$H16962)</f>
        <v>2</v>
      </c>
      <c r="J16962" t="s">
        <v>13</v>
      </c>
      <c r="K16962" s="4">
        <v>22655</v>
      </c>
      <c r="L16962">
        <f>INT(YEARFRAC(Cleaned!$K16962,Cleaned!$H16962,1))</f>
        <v>50</v>
      </c>
      <c r="M16962" t="str">
        <f t="shared" ref="M16962:M17025" si="531">IF(L16962&lt;=19,"Teenager",IF(L16962&lt;=34,"Young Adult",IF(L16962&lt;=49,"Adult",IF(L16962&lt;=64,"Seniors",IF(L16962&gt;=65,"Elders")))))</f>
        <v>Seniors</v>
      </c>
    </row>
    <row r="16963" spans="1:13" x14ac:dyDescent="0.25">
      <c r="A16963">
        <v>26963</v>
      </c>
      <c r="B16963" t="s">
        <v>8115</v>
      </c>
      <c r="C16963" t="s">
        <v>81</v>
      </c>
      <c r="D16963" t="s">
        <v>26</v>
      </c>
      <c r="E16963" t="s">
        <v>21</v>
      </c>
      <c r="F16963" s="35">
        <v>3953.9884000000002</v>
      </c>
      <c r="G16963" t="str">
        <f t="shared" si="530"/>
        <v>Brand Seekers</v>
      </c>
      <c r="H16963" s="4">
        <v>41033</v>
      </c>
      <c r="I16963">
        <f>WEEKDAY(Cleaned!$H16963)</f>
        <v>6</v>
      </c>
      <c r="J16963" t="s">
        <v>15</v>
      </c>
      <c r="K16963" s="4">
        <v>28289</v>
      </c>
      <c r="L16963">
        <f>INT(YEARFRAC(Cleaned!$K16963,Cleaned!$H16963,1))</f>
        <v>34</v>
      </c>
      <c r="M16963" t="str">
        <f t="shared" si="531"/>
        <v>Young Adult</v>
      </c>
    </row>
    <row r="16964" spans="1:13" x14ac:dyDescent="0.25">
      <c r="A16964">
        <v>26964</v>
      </c>
      <c r="B16964" t="s">
        <v>8089</v>
      </c>
      <c r="C16964" t="s">
        <v>81</v>
      </c>
      <c r="D16964" t="s">
        <v>26</v>
      </c>
      <c r="E16964" t="s">
        <v>21</v>
      </c>
      <c r="F16964" s="35">
        <v>3953.9884000000002</v>
      </c>
      <c r="G16964" t="str">
        <f t="shared" si="530"/>
        <v>Brand Seekers</v>
      </c>
      <c r="H16964" s="4">
        <v>41040</v>
      </c>
      <c r="I16964">
        <f>WEEKDAY(Cleaned!$H16964)</f>
        <v>6</v>
      </c>
      <c r="J16964" t="s">
        <v>16</v>
      </c>
      <c r="K16964" s="4">
        <v>20904</v>
      </c>
      <c r="L16964">
        <f>INT(YEARFRAC(Cleaned!$K16964,Cleaned!$H16964,1))</f>
        <v>55</v>
      </c>
      <c r="M16964" t="str">
        <f t="shared" si="531"/>
        <v>Seniors</v>
      </c>
    </row>
    <row r="16965" spans="1:13" x14ac:dyDescent="0.25">
      <c r="A16965">
        <v>26965</v>
      </c>
      <c r="B16965" t="s">
        <v>8164</v>
      </c>
      <c r="C16965" t="s">
        <v>81</v>
      </c>
      <c r="D16965" t="s">
        <v>26</v>
      </c>
      <c r="E16965" t="s">
        <v>21</v>
      </c>
      <c r="F16965" s="35">
        <v>2699.9018000000001</v>
      </c>
      <c r="G16965" t="str">
        <f t="shared" si="530"/>
        <v>Brand Seekers</v>
      </c>
      <c r="H16965" s="4">
        <v>41108</v>
      </c>
      <c r="I16965">
        <f>WEEKDAY(Cleaned!$H16965)</f>
        <v>4</v>
      </c>
      <c r="J16965" t="s">
        <v>15</v>
      </c>
      <c r="K16965" s="4">
        <v>25358</v>
      </c>
      <c r="L16965">
        <f>INT(YEARFRAC(Cleaned!$K16965,Cleaned!$H16965,1))</f>
        <v>43</v>
      </c>
      <c r="M16965" t="str">
        <f t="shared" si="531"/>
        <v>Adult</v>
      </c>
    </row>
    <row r="16966" spans="1:13" x14ac:dyDescent="0.25">
      <c r="A16966">
        <v>26966</v>
      </c>
      <c r="B16966" t="s">
        <v>7985</v>
      </c>
      <c r="C16966" t="s">
        <v>81</v>
      </c>
      <c r="D16966" t="s">
        <v>26</v>
      </c>
      <c r="E16966" t="s">
        <v>21</v>
      </c>
      <c r="F16966" s="35">
        <v>2410.6266000000001</v>
      </c>
      <c r="G16966" t="str">
        <f t="shared" si="530"/>
        <v>Brand Seekers</v>
      </c>
      <c r="H16966" s="4">
        <v>41110</v>
      </c>
      <c r="I16966">
        <f>WEEKDAY(Cleaned!$H16966)</f>
        <v>6</v>
      </c>
      <c r="J16966" t="s">
        <v>14</v>
      </c>
      <c r="K16966" s="4">
        <v>16918</v>
      </c>
      <c r="L16966">
        <f>INT(YEARFRAC(Cleaned!$K16966,Cleaned!$H16966,1))</f>
        <v>66</v>
      </c>
      <c r="M16966" t="str">
        <f t="shared" si="531"/>
        <v>Elders</v>
      </c>
    </row>
    <row r="16967" spans="1:13" x14ac:dyDescent="0.25">
      <c r="A16967">
        <v>26967</v>
      </c>
      <c r="B16967" t="s">
        <v>9685</v>
      </c>
      <c r="C16967" t="s">
        <v>81</v>
      </c>
      <c r="D16967" t="s">
        <v>26</v>
      </c>
      <c r="E16967" t="s">
        <v>21</v>
      </c>
      <c r="F16967" s="35">
        <v>2410.6266000000001</v>
      </c>
      <c r="G16967" t="str">
        <f t="shared" si="530"/>
        <v>Brand Seekers</v>
      </c>
      <c r="H16967" s="4">
        <v>41117</v>
      </c>
      <c r="I16967">
        <f>WEEKDAY(Cleaned!$H16967)</f>
        <v>6</v>
      </c>
      <c r="J16967" t="s">
        <v>16</v>
      </c>
      <c r="K16967" s="4">
        <v>23046</v>
      </c>
      <c r="L16967">
        <f>INT(YEARFRAC(Cleaned!$K16967,Cleaned!$H16967,1))</f>
        <v>49</v>
      </c>
      <c r="M16967" t="str">
        <f t="shared" si="531"/>
        <v>Adult</v>
      </c>
    </row>
    <row r="16968" spans="1:13" x14ac:dyDescent="0.25">
      <c r="A16968">
        <v>26968</v>
      </c>
      <c r="B16968" t="s">
        <v>8050</v>
      </c>
      <c r="C16968" t="s">
        <v>81</v>
      </c>
      <c r="D16968" t="s">
        <v>26</v>
      </c>
      <c r="E16968" t="s">
        <v>21</v>
      </c>
      <c r="F16968" s="35">
        <v>865.20399999999995</v>
      </c>
      <c r="G16968" t="str">
        <f t="shared" si="530"/>
        <v>Casual Buyers</v>
      </c>
      <c r="H16968" s="4">
        <v>41134</v>
      </c>
      <c r="I16968">
        <f>WEEKDAY(Cleaned!$H16968)</f>
        <v>2</v>
      </c>
      <c r="J16968" t="s">
        <v>14</v>
      </c>
      <c r="K16968" s="4">
        <v>19978</v>
      </c>
      <c r="L16968">
        <f>INT(YEARFRAC(Cleaned!$K16968,Cleaned!$H16968,1))</f>
        <v>57</v>
      </c>
      <c r="M16968" t="str">
        <f t="shared" si="531"/>
        <v>Seniors</v>
      </c>
    </row>
    <row r="16969" spans="1:13" x14ac:dyDescent="0.25">
      <c r="A16969">
        <v>26969</v>
      </c>
      <c r="B16969" t="s">
        <v>8073</v>
      </c>
      <c r="C16969" t="s">
        <v>81</v>
      </c>
      <c r="D16969" t="s">
        <v>26</v>
      </c>
      <c r="E16969" t="s">
        <v>21</v>
      </c>
      <c r="F16969" s="35">
        <v>2410.6266000000001</v>
      </c>
      <c r="G16969" t="str">
        <f t="shared" si="530"/>
        <v>Brand Seekers</v>
      </c>
      <c r="H16969" s="4">
        <v>41141</v>
      </c>
      <c r="I16969">
        <f>WEEKDAY(Cleaned!$H16969)</f>
        <v>2</v>
      </c>
      <c r="J16969" t="s">
        <v>13</v>
      </c>
      <c r="K16969" s="4">
        <v>14805</v>
      </c>
      <c r="L16969">
        <f>INT(YEARFRAC(Cleaned!$K16969,Cleaned!$H16969,1))</f>
        <v>72</v>
      </c>
      <c r="M16969" t="str">
        <f t="shared" si="531"/>
        <v>Elders</v>
      </c>
    </row>
    <row r="16970" spans="1:13" x14ac:dyDescent="0.25">
      <c r="A16970">
        <v>26970</v>
      </c>
      <c r="B16970" t="s">
        <v>8020</v>
      </c>
      <c r="C16970" t="s">
        <v>81</v>
      </c>
      <c r="D16970" t="s">
        <v>26</v>
      </c>
      <c r="E16970" t="s">
        <v>21</v>
      </c>
      <c r="F16970" s="35">
        <v>1105.4834000000001</v>
      </c>
      <c r="G16970" t="str">
        <f t="shared" si="530"/>
        <v>Casual Buyers</v>
      </c>
      <c r="H16970" s="4">
        <v>41154</v>
      </c>
      <c r="I16970">
        <f>WEEKDAY(Cleaned!$H16970)</f>
        <v>1</v>
      </c>
      <c r="J16970" t="s">
        <v>16</v>
      </c>
      <c r="K16970" s="4">
        <v>23636</v>
      </c>
      <c r="L16970">
        <f>INT(YEARFRAC(Cleaned!$K16970,Cleaned!$H16970,1))</f>
        <v>47</v>
      </c>
      <c r="M16970" t="str">
        <f t="shared" si="531"/>
        <v>Adult</v>
      </c>
    </row>
    <row r="16971" spans="1:13" x14ac:dyDescent="0.25">
      <c r="A16971">
        <v>26971</v>
      </c>
      <c r="B16971" t="s">
        <v>8184</v>
      </c>
      <c r="C16971" t="s">
        <v>81</v>
      </c>
      <c r="D16971" t="s">
        <v>26</v>
      </c>
      <c r="E16971" t="s">
        <v>21</v>
      </c>
      <c r="F16971" s="35">
        <v>865.20399999999995</v>
      </c>
      <c r="G16971" t="str">
        <f t="shared" si="530"/>
        <v>Casual Buyers</v>
      </c>
      <c r="H16971" s="4">
        <v>41166</v>
      </c>
      <c r="I16971">
        <f>WEEKDAY(Cleaned!$H16971)</f>
        <v>6</v>
      </c>
      <c r="J16971" t="s">
        <v>16</v>
      </c>
      <c r="K16971" s="4">
        <v>26026</v>
      </c>
      <c r="L16971">
        <f>INT(YEARFRAC(Cleaned!$K16971,Cleaned!$H16971,1))</f>
        <v>41</v>
      </c>
      <c r="M16971" t="str">
        <f t="shared" si="531"/>
        <v>Adult</v>
      </c>
    </row>
    <row r="16972" spans="1:13" x14ac:dyDescent="0.25">
      <c r="A16972">
        <v>26972</v>
      </c>
      <c r="B16972" t="s">
        <v>7809</v>
      </c>
      <c r="C16972" t="s">
        <v>81</v>
      </c>
      <c r="D16972" t="s">
        <v>26</v>
      </c>
      <c r="E16972" t="s">
        <v>21</v>
      </c>
      <c r="F16972" s="35">
        <v>2410.6266000000001</v>
      </c>
      <c r="G16972" t="str">
        <f t="shared" si="530"/>
        <v>Brand Seekers</v>
      </c>
      <c r="H16972" s="4">
        <v>41170</v>
      </c>
      <c r="I16972">
        <f>WEEKDAY(Cleaned!$H16972)</f>
        <v>3</v>
      </c>
      <c r="J16972" t="s">
        <v>15</v>
      </c>
      <c r="K16972" s="4">
        <v>27613</v>
      </c>
      <c r="L16972">
        <f>INT(YEARFRAC(Cleaned!$K16972,Cleaned!$H16972,1))</f>
        <v>37</v>
      </c>
      <c r="M16972" t="str">
        <f t="shared" si="531"/>
        <v>Adult</v>
      </c>
    </row>
    <row r="16973" spans="1:13" x14ac:dyDescent="0.25">
      <c r="A16973">
        <v>26973</v>
      </c>
      <c r="B16973" t="s">
        <v>8067</v>
      </c>
      <c r="C16973" t="s">
        <v>81</v>
      </c>
      <c r="D16973" t="s">
        <v>26</v>
      </c>
      <c r="E16973" t="s">
        <v>21</v>
      </c>
      <c r="F16973" s="35">
        <v>2410.6266000000001</v>
      </c>
      <c r="G16973" t="str">
        <f t="shared" si="530"/>
        <v>Brand Seekers</v>
      </c>
      <c r="H16973" s="4">
        <v>41172</v>
      </c>
      <c r="I16973">
        <f>WEEKDAY(Cleaned!$H16973)</f>
        <v>5</v>
      </c>
      <c r="J16973" t="s">
        <v>17</v>
      </c>
      <c r="K16973" s="4">
        <v>19593</v>
      </c>
      <c r="L16973">
        <f>INT(YEARFRAC(Cleaned!$K16973,Cleaned!$H16973,1))</f>
        <v>59</v>
      </c>
      <c r="M16973" t="str">
        <f t="shared" si="531"/>
        <v>Seniors</v>
      </c>
    </row>
    <row r="16974" spans="1:13" x14ac:dyDescent="0.25">
      <c r="A16974">
        <v>26974</v>
      </c>
      <c r="B16974" t="s">
        <v>7996</v>
      </c>
      <c r="C16974" t="s">
        <v>81</v>
      </c>
      <c r="D16974" t="s">
        <v>26</v>
      </c>
      <c r="E16974" t="s">
        <v>21</v>
      </c>
      <c r="F16974" s="35">
        <v>2264.2536</v>
      </c>
      <c r="G16974" t="str">
        <f t="shared" si="530"/>
        <v>Brand Seekers</v>
      </c>
      <c r="H16974" s="4">
        <v>41174</v>
      </c>
      <c r="I16974">
        <f>WEEKDAY(Cleaned!$H16974)</f>
        <v>7</v>
      </c>
      <c r="J16974" t="s">
        <v>12</v>
      </c>
      <c r="K16974" s="4">
        <v>23598</v>
      </c>
      <c r="L16974">
        <f>INT(YEARFRAC(Cleaned!$K16974,Cleaned!$H16974,1))</f>
        <v>48</v>
      </c>
      <c r="M16974" t="str">
        <f t="shared" si="531"/>
        <v>Adult</v>
      </c>
    </row>
    <row r="16975" spans="1:13" x14ac:dyDescent="0.25">
      <c r="A16975">
        <v>26975</v>
      </c>
      <c r="B16975" t="s">
        <v>8150</v>
      </c>
      <c r="C16975" t="s">
        <v>81</v>
      </c>
      <c r="D16975" t="s">
        <v>26</v>
      </c>
      <c r="E16975" t="s">
        <v>21</v>
      </c>
      <c r="F16975" s="35">
        <v>1105.4834000000001</v>
      </c>
      <c r="G16975" t="str">
        <f t="shared" si="530"/>
        <v>Casual Buyers</v>
      </c>
      <c r="H16975" s="4">
        <v>41200</v>
      </c>
      <c r="I16975">
        <f>WEEKDAY(Cleaned!$H16975)</f>
        <v>5</v>
      </c>
      <c r="J16975" t="s">
        <v>13</v>
      </c>
      <c r="K16975" s="4">
        <v>27067</v>
      </c>
      <c r="L16975">
        <f>INT(YEARFRAC(Cleaned!$K16975,Cleaned!$H16975,1))</f>
        <v>38</v>
      </c>
      <c r="M16975" t="str">
        <f t="shared" si="531"/>
        <v>Adult</v>
      </c>
    </row>
    <row r="16976" spans="1:13" x14ac:dyDescent="0.25">
      <c r="A16976">
        <v>26976</v>
      </c>
      <c r="B16976" t="s">
        <v>9686</v>
      </c>
      <c r="C16976" t="s">
        <v>81</v>
      </c>
      <c r="D16976" t="s">
        <v>26</v>
      </c>
      <c r="E16976" t="s">
        <v>21</v>
      </c>
      <c r="F16976" s="35">
        <v>2699.9018000000001</v>
      </c>
      <c r="G16976" t="str">
        <f t="shared" si="530"/>
        <v>Brand Seekers</v>
      </c>
      <c r="H16976" s="4">
        <v>41223</v>
      </c>
      <c r="I16976">
        <f>WEEKDAY(Cleaned!$H16976)</f>
        <v>7</v>
      </c>
      <c r="J16976" t="s">
        <v>15</v>
      </c>
      <c r="K16976" s="4">
        <v>19110</v>
      </c>
      <c r="L16976">
        <f>INT(YEARFRAC(Cleaned!$K16976,Cleaned!$H16976,1))</f>
        <v>60</v>
      </c>
      <c r="M16976" t="str">
        <f t="shared" si="531"/>
        <v>Seniors</v>
      </c>
    </row>
    <row r="16977" spans="1:13" x14ac:dyDescent="0.25">
      <c r="A16977">
        <v>26977</v>
      </c>
      <c r="B16977" t="s">
        <v>8070</v>
      </c>
      <c r="C16977" t="s">
        <v>81</v>
      </c>
      <c r="D16977" t="s">
        <v>26</v>
      </c>
      <c r="E16977" t="s">
        <v>21</v>
      </c>
      <c r="F16977" s="35">
        <v>2288.9187000000002</v>
      </c>
      <c r="G16977" t="str">
        <f t="shared" si="530"/>
        <v>Brand Seekers</v>
      </c>
      <c r="H16977" s="4">
        <v>41224</v>
      </c>
      <c r="I16977">
        <f>WEEKDAY(Cleaned!$H16977)</f>
        <v>1</v>
      </c>
      <c r="J16977" t="s">
        <v>12</v>
      </c>
      <c r="K16977" s="4">
        <v>19200</v>
      </c>
      <c r="L16977">
        <f>INT(YEARFRAC(Cleaned!$K16977,Cleaned!$H16977,1))</f>
        <v>60</v>
      </c>
      <c r="M16977" t="str">
        <f t="shared" si="531"/>
        <v>Seniors</v>
      </c>
    </row>
    <row r="16978" spans="1:13" x14ac:dyDescent="0.25">
      <c r="A16978">
        <v>26978</v>
      </c>
      <c r="B16978" t="s">
        <v>8179</v>
      </c>
      <c r="C16978" t="s">
        <v>81</v>
      </c>
      <c r="D16978" t="s">
        <v>26</v>
      </c>
      <c r="E16978" t="s">
        <v>21</v>
      </c>
      <c r="F16978" s="35">
        <v>2264.2536</v>
      </c>
      <c r="G16978" t="str">
        <f t="shared" si="530"/>
        <v>Brand Seekers</v>
      </c>
      <c r="H16978" s="4">
        <v>41227</v>
      </c>
      <c r="I16978">
        <f>WEEKDAY(Cleaned!$H16978)</f>
        <v>4</v>
      </c>
      <c r="J16978" t="s">
        <v>12</v>
      </c>
      <c r="K16978" s="4">
        <v>17427</v>
      </c>
      <c r="L16978">
        <f>INT(YEARFRAC(Cleaned!$K16978,Cleaned!$H16978,1))</f>
        <v>65</v>
      </c>
      <c r="M16978" t="str">
        <f t="shared" si="531"/>
        <v>Elders</v>
      </c>
    </row>
    <row r="16979" spans="1:13" x14ac:dyDescent="0.25">
      <c r="A16979">
        <v>26979</v>
      </c>
      <c r="B16979" t="s">
        <v>8069</v>
      </c>
      <c r="C16979" t="s">
        <v>81</v>
      </c>
      <c r="D16979" t="s">
        <v>26</v>
      </c>
      <c r="E16979" t="s">
        <v>21</v>
      </c>
      <c r="F16979" s="35">
        <v>2264.2536</v>
      </c>
      <c r="G16979" t="str">
        <f t="shared" si="530"/>
        <v>Brand Seekers</v>
      </c>
      <c r="H16979" s="4">
        <v>41230</v>
      </c>
      <c r="I16979">
        <f>WEEKDAY(Cleaned!$H16979)</f>
        <v>7</v>
      </c>
      <c r="J16979" t="s">
        <v>12</v>
      </c>
      <c r="K16979" s="4">
        <v>23290</v>
      </c>
      <c r="L16979">
        <f>INT(YEARFRAC(Cleaned!$K16979,Cleaned!$H16979,1))</f>
        <v>49</v>
      </c>
      <c r="M16979" t="str">
        <f t="shared" si="531"/>
        <v>Adult</v>
      </c>
    </row>
    <row r="16980" spans="1:13" x14ac:dyDescent="0.25">
      <c r="A16980">
        <v>26980</v>
      </c>
      <c r="B16980" t="s">
        <v>7974</v>
      </c>
      <c r="C16980" t="s">
        <v>81</v>
      </c>
      <c r="D16980" t="s">
        <v>26</v>
      </c>
      <c r="E16980" t="s">
        <v>21</v>
      </c>
      <c r="F16980" s="35">
        <v>865.20399999999995</v>
      </c>
      <c r="G16980" t="str">
        <f t="shared" si="530"/>
        <v>Casual Buyers</v>
      </c>
      <c r="H16980" s="4">
        <v>41265</v>
      </c>
      <c r="I16980">
        <f>WEEKDAY(Cleaned!$H16980)</f>
        <v>7</v>
      </c>
      <c r="J16980" t="s">
        <v>16</v>
      </c>
      <c r="K16980" s="4">
        <v>23785</v>
      </c>
      <c r="L16980">
        <f>INT(YEARFRAC(Cleaned!$K16980,Cleaned!$H16980,1))</f>
        <v>47</v>
      </c>
      <c r="M16980" t="str">
        <f t="shared" si="531"/>
        <v>Adult</v>
      </c>
    </row>
    <row r="16981" spans="1:13" x14ac:dyDescent="0.25">
      <c r="A16981">
        <v>26981</v>
      </c>
      <c r="B16981" t="s">
        <v>9687</v>
      </c>
      <c r="C16981" t="s">
        <v>81</v>
      </c>
      <c r="D16981" t="s">
        <v>26</v>
      </c>
      <c r="E16981" t="s">
        <v>21</v>
      </c>
      <c r="F16981" s="35">
        <v>2264.2536</v>
      </c>
      <c r="G16981" t="str">
        <f t="shared" si="530"/>
        <v>Brand Seekers</v>
      </c>
      <c r="H16981" s="4">
        <v>41285</v>
      </c>
      <c r="I16981">
        <f>WEEKDAY(Cleaned!$H16981)</f>
        <v>6</v>
      </c>
      <c r="J16981" t="s">
        <v>12</v>
      </c>
      <c r="K16981" s="4">
        <v>11908</v>
      </c>
      <c r="L16981">
        <f>INT(YEARFRAC(Cleaned!$K16981,Cleaned!$H16981,1))</f>
        <v>80</v>
      </c>
      <c r="M16981" t="str">
        <f t="shared" si="531"/>
        <v>Elders</v>
      </c>
    </row>
    <row r="16982" spans="1:13" x14ac:dyDescent="0.25">
      <c r="A16982">
        <v>26982</v>
      </c>
      <c r="B16982" t="s">
        <v>7998</v>
      </c>
      <c r="C16982" t="s">
        <v>81</v>
      </c>
      <c r="D16982" t="s">
        <v>26</v>
      </c>
      <c r="E16982" t="s">
        <v>21</v>
      </c>
      <c r="F16982" s="35">
        <v>1105.4834000000001</v>
      </c>
      <c r="G16982" t="str">
        <f t="shared" si="530"/>
        <v>Casual Buyers</v>
      </c>
      <c r="H16982" s="4">
        <v>41297</v>
      </c>
      <c r="I16982">
        <f>WEEKDAY(Cleaned!$H16982)</f>
        <v>4</v>
      </c>
      <c r="J16982" t="s">
        <v>16</v>
      </c>
      <c r="K16982" s="4">
        <v>24647</v>
      </c>
      <c r="L16982">
        <f>INT(YEARFRAC(Cleaned!$K16982,Cleaned!$H16982,1))</f>
        <v>45</v>
      </c>
      <c r="M16982" t="str">
        <f t="shared" si="531"/>
        <v>Adult</v>
      </c>
    </row>
    <row r="16983" spans="1:13" x14ac:dyDescent="0.25">
      <c r="A16983">
        <v>26983</v>
      </c>
      <c r="B16983" t="s">
        <v>7914</v>
      </c>
      <c r="C16983" t="s">
        <v>81</v>
      </c>
      <c r="D16983" t="s">
        <v>26</v>
      </c>
      <c r="E16983" t="s">
        <v>21</v>
      </c>
      <c r="F16983" s="35">
        <v>2264.2536</v>
      </c>
      <c r="G16983" t="str">
        <f t="shared" si="530"/>
        <v>Brand Seekers</v>
      </c>
      <c r="H16983" s="4">
        <v>41304</v>
      </c>
      <c r="I16983">
        <f>WEEKDAY(Cleaned!$H16983)</f>
        <v>4</v>
      </c>
      <c r="J16983" t="s">
        <v>12</v>
      </c>
      <c r="K16983" s="4">
        <v>20319</v>
      </c>
      <c r="L16983">
        <f>INT(YEARFRAC(Cleaned!$K16983,Cleaned!$H16983,1))</f>
        <v>57</v>
      </c>
      <c r="M16983" t="str">
        <f t="shared" si="531"/>
        <v>Seniors</v>
      </c>
    </row>
    <row r="16984" spans="1:13" x14ac:dyDescent="0.25">
      <c r="A16984">
        <v>26984</v>
      </c>
      <c r="B16984" t="s">
        <v>7927</v>
      </c>
      <c r="C16984" t="s">
        <v>81</v>
      </c>
      <c r="D16984" t="s">
        <v>26</v>
      </c>
      <c r="E16984" t="s">
        <v>21</v>
      </c>
      <c r="F16984" s="35">
        <v>2264.2536</v>
      </c>
      <c r="G16984" t="str">
        <f t="shared" si="530"/>
        <v>Brand Seekers</v>
      </c>
      <c r="H16984" s="4">
        <v>41319</v>
      </c>
      <c r="I16984">
        <f>WEEKDAY(Cleaned!$H16984)</f>
        <v>5</v>
      </c>
      <c r="J16984" t="s">
        <v>12</v>
      </c>
      <c r="K16984" s="4">
        <v>23343</v>
      </c>
      <c r="L16984">
        <f>INT(YEARFRAC(Cleaned!$K16984,Cleaned!$H16984,1))</f>
        <v>49</v>
      </c>
      <c r="M16984" t="str">
        <f t="shared" si="531"/>
        <v>Adult</v>
      </c>
    </row>
    <row r="16985" spans="1:13" x14ac:dyDescent="0.25">
      <c r="A16985">
        <v>26985</v>
      </c>
      <c r="B16985" t="s">
        <v>7856</v>
      </c>
      <c r="C16985" t="s">
        <v>81</v>
      </c>
      <c r="D16985" t="s">
        <v>26</v>
      </c>
      <c r="E16985" t="s">
        <v>21</v>
      </c>
      <c r="F16985" s="35">
        <v>2264.2536</v>
      </c>
      <c r="G16985" t="str">
        <f t="shared" si="530"/>
        <v>Brand Seekers</v>
      </c>
      <c r="H16985" s="4">
        <v>41324</v>
      </c>
      <c r="I16985">
        <f>WEEKDAY(Cleaned!$H16985)</f>
        <v>3</v>
      </c>
      <c r="J16985" t="s">
        <v>15</v>
      </c>
      <c r="K16985" s="4">
        <v>24732</v>
      </c>
      <c r="L16985">
        <f>INT(YEARFRAC(Cleaned!$K16985,Cleaned!$H16985,1))</f>
        <v>45</v>
      </c>
      <c r="M16985" t="str">
        <f t="shared" si="531"/>
        <v>Adult</v>
      </c>
    </row>
    <row r="16986" spans="1:13" x14ac:dyDescent="0.25">
      <c r="A16986">
        <v>26986</v>
      </c>
      <c r="B16986" t="s">
        <v>8234</v>
      </c>
      <c r="C16986" t="s">
        <v>81</v>
      </c>
      <c r="D16986" t="s">
        <v>26</v>
      </c>
      <c r="E16986" t="s">
        <v>21</v>
      </c>
      <c r="F16986" s="35">
        <v>2699.9018000000001</v>
      </c>
      <c r="G16986" t="str">
        <f t="shared" si="530"/>
        <v>Brand Seekers</v>
      </c>
      <c r="H16986" s="4">
        <v>41324</v>
      </c>
      <c r="I16986">
        <f>WEEKDAY(Cleaned!$H16986)</f>
        <v>3</v>
      </c>
      <c r="J16986" t="s">
        <v>17</v>
      </c>
      <c r="K16986" s="4">
        <v>16910</v>
      </c>
      <c r="L16986">
        <f>INT(YEARFRAC(Cleaned!$K16986,Cleaned!$H16986,1))</f>
        <v>66</v>
      </c>
      <c r="M16986" t="str">
        <f t="shared" si="531"/>
        <v>Elders</v>
      </c>
    </row>
    <row r="16987" spans="1:13" x14ac:dyDescent="0.25">
      <c r="A16987">
        <v>26987</v>
      </c>
      <c r="B16987" t="s">
        <v>7943</v>
      </c>
      <c r="C16987" t="s">
        <v>81</v>
      </c>
      <c r="D16987" t="s">
        <v>26</v>
      </c>
      <c r="E16987" t="s">
        <v>21</v>
      </c>
      <c r="F16987" s="35">
        <v>865.20399999999995</v>
      </c>
      <c r="G16987" t="str">
        <f t="shared" si="530"/>
        <v>Casual Buyers</v>
      </c>
      <c r="H16987" s="4">
        <v>41327</v>
      </c>
      <c r="I16987">
        <f>WEEKDAY(Cleaned!$H16987)</f>
        <v>6</v>
      </c>
      <c r="J16987" t="s">
        <v>16</v>
      </c>
      <c r="K16987" s="4">
        <v>21277</v>
      </c>
      <c r="L16987">
        <f>INT(YEARFRAC(Cleaned!$K16987,Cleaned!$H16987,1))</f>
        <v>54</v>
      </c>
      <c r="M16987" t="str">
        <f t="shared" si="531"/>
        <v>Seniors</v>
      </c>
    </row>
    <row r="16988" spans="1:13" x14ac:dyDescent="0.25">
      <c r="A16988">
        <v>26988</v>
      </c>
      <c r="B16988" t="s">
        <v>8084</v>
      </c>
      <c r="C16988" t="s">
        <v>81</v>
      </c>
      <c r="D16988" t="s">
        <v>26</v>
      </c>
      <c r="E16988" t="s">
        <v>21</v>
      </c>
      <c r="F16988" s="35">
        <v>2264.2536</v>
      </c>
      <c r="G16988" t="str">
        <f t="shared" si="530"/>
        <v>Brand Seekers</v>
      </c>
      <c r="H16988" s="4">
        <v>41329</v>
      </c>
      <c r="I16988">
        <f>WEEKDAY(Cleaned!$H16988)</f>
        <v>1</v>
      </c>
      <c r="J16988" t="s">
        <v>12</v>
      </c>
      <c r="K16988" s="4">
        <v>28753</v>
      </c>
      <c r="L16988">
        <f>INT(YEARFRAC(Cleaned!$K16988,Cleaned!$H16988,1))</f>
        <v>34</v>
      </c>
      <c r="M16988" t="str">
        <f t="shared" si="531"/>
        <v>Young Adult</v>
      </c>
    </row>
    <row r="16989" spans="1:13" x14ac:dyDescent="0.25">
      <c r="A16989">
        <v>26989</v>
      </c>
      <c r="B16989" t="s">
        <v>7930</v>
      </c>
      <c r="C16989" t="s">
        <v>81</v>
      </c>
      <c r="D16989" t="s">
        <v>26</v>
      </c>
      <c r="E16989" t="s">
        <v>21</v>
      </c>
      <c r="F16989" s="35">
        <v>2410.6266000000001</v>
      </c>
      <c r="G16989" t="str">
        <f t="shared" si="530"/>
        <v>Brand Seekers</v>
      </c>
      <c r="H16989" s="4">
        <v>41333</v>
      </c>
      <c r="I16989">
        <f>WEEKDAY(Cleaned!$H16989)</f>
        <v>5</v>
      </c>
      <c r="J16989" t="s">
        <v>15</v>
      </c>
      <c r="K16989" s="4">
        <v>19317</v>
      </c>
      <c r="L16989">
        <f>INT(YEARFRAC(Cleaned!$K16989,Cleaned!$H16989,1))</f>
        <v>60</v>
      </c>
      <c r="M16989" t="str">
        <f t="shared" si="531"/>
        <v>Seniors</v>
      </c>
    </row>
    <row r="16990" spans="1:13" x14ac:dyDescent="0.25">
      <c r="A16990">
        <v>26990</v>
      </c>
      <c r="B16990" t="s">
        <v>9688</v>
      </c>
      <c r="C16990" t="s">
        <v>81</v>
      </c>
      <c r="D16990" t="s">
        <v>26</v>
      </c>
      <c r="E16990" t="s">
        <v>21</v>
      </c>
      <c r="F16990" s="35">
        <v>865.20399999999995</v>
      </c>
      <c r="G16990" t="str">
        <f t="shared" si="530"/>
        <v>Casual Buyers</v>
      </c>
      <c r="H16990" s="4">
        <v>41349</v>
      </c>
      <c r="I16990">
        <f>WEEKDAY(Cleaned!$H16990)</f>
        <v>7</v>
      </c>
      <c r="J16990" t="s">
        <v>14</v>
      </c>
      <c r="K16990" s="4">
        <v>18781</v>
      </c>
      <c r="L16990">
        <f>INT(YEARFRAC(Cleaned!$K16990,Cleaned!$H16990,1))</f>
        <v>61</v>
      </c>
      <c r="M16990" t="str">
        <f t="shared" si="531"/>
        <v>Seniors</v>
      </c>
    </row>
    <row r="16991" spans="1:13" x14ac:dyDescent="0.25">
      <c r="A16991">
        <v>26991</v>
      </c>
      <c r="B16991" t="s">
        <v>8181</v>
      </c>
      <c r="C16991" t="s">
        <v>81</v>
      </c>
      <c r="D16991" t="s">
        <v>26</v>
      </c>
      <c r="E16991" t="s">
        <v>21</v>
      </c>
      <c r="F16991" s="35">
        <v>1105.4834000000001</v>
      </c>
      <c r="G16991" t="str">
        <f t="shared" si="530"/>
        <v>Casual Buyers</v>
      </c>
      <c r="H16991" s="4">
        <v>41357</v>
      </c>
      <c r="I16991">
        <f>WEEKDAY(Cleaned!$H16991)</f>
        <v>1</v>
      </c>
      <c r="J16991" t="s">
        <v>13</v>
      </c>
      <c r="K16991" s="4">
        <v>28565</v>
      </c>
      <c r="L16991">
        <f>INT(YEARFRAC(Cleaned!$K16991,Cleaned!$H16991,1))</f>
        <v>35</v>
      </c>
      <c r="M16991" t="str">
        <f t="shared" si="531"/>
        <v>Adult</v>
      </c>
    </row>
    <row r="16992" spans="1:13" x14ac:dyDescent="0.25">
      <c r="A16992">
        <v>26992</v>
      </c>
      <c r="B16992" t="s">
        <v>8155</v>
      </c>
      <c r="C16992" t="s">
        <v>81</v>
      </c>
      <c r="D16992" t="s">
        <v>26</v>
      </c>
      <c r="E16992" t="s">
        <v>21</v>
      </c>
      <c r="F16992" s="35">
        <v>2288.9187000000002</v>
      </c>
      <c r="G16992" t="str">
        <f t="shared" si="530"/>
        <v>Brand Seekers</v>
      </c>
      <c r="H16992" s="4">
        <v>41384</v>
      </c>
      <c r="I16992">
        <f>WEEKDAY(Cleaned!$H16992)</f>
        <v>7</v>
      </c>
      <c r="J16992" t="s">
        <v>12</v>
      </c>
      <c r="K16992" s="4">
        <v>25071</v>
      </c>
      <c r="L16992">
        <f>INT(YEARFRAC(Cleaned!$K16992,Cleaned!$H16992,1))</f>
        <v>44</v>
      </c>
      <c r="M16992" t="str">
        <f t="shared" si="531"/>
        <v>Adult</v>
      </c>
    </row>
    <row r="16993" spans="1:13" x14ac:dyDescent="0.25">
      <c r="A16993">
        <v>26993</v>
      </c>
      <c r="B16993" t="s">
        <v>9689</v>
      </c>
      <c r="C16993" t="s">
        <v>81</v>
      </c>
      <c r="D16993" t="s">
        <v>26</v>
      </c>
      <c r="E16993" t="s">
        <v>21</v>
      </c>
      <c r="F16993" s="35">
        <v>2264.2536</v>
      </c>
      <c r="G16993" t="str">
        <f t="shared" si="530"/>
        <v>Brand Seekers</v>
      </c>
      <c r="H16993" s="4">
        <v>41388</v>
      </c>
      <c r="I16993">
        <f>WEEKDAY(Cleaned!$H16993)</f>
        <v>4</v>
      </c>
      <c r="J16993" t="s">
        <v>12</v>
      </c>
      <c r="K16993" s="4">
        <v>23642</v>
      </c>
      <c r="L16993">
        <f>INT(YEARFRAC(Cleaned!$K16993,Cleaned!$H16993,1))</f>
        <v>48</v>
      </c>
      <c r="M16993" t="str">
        <f t="shared" si="531"/>
        <v>Adult</v>
      </c>
    </row>
    <row r="16994" spans="1:13" x14ac:dyDescent="0.25">
      <c r="A16994">
        <v>26994</v>
      </c>
      <c r="B16994" t="s">
        <v>7922</v>
      </c>
      <c r="C16994" t="s">
        <v>81</v>
      </c>
      <c r="D16994" t="s">
        <v>26</v>
      </c>
      <c r="E16994" t="s">
        <v>21</v>
      </c>
      <c r="F16994" s="35">
        <v>1105.4834000000001</v>
      </c>
      <c r="G16994" t="str">
        <f t="shared" si="530"/>
        <v>Casual Buyers</v>
      </c>
      <c r="H16994" s="4">
        <v>41394</v>
      </c>
      <c r="I16994">
        <f>WEEKDAY(Cleaned!$H16994)</f>
        <v>3</v>
      </c>
      <c r="J16994" t="s">
        <v>16</v>
      </c>
      <c r="K16994" s="4">
        <v>23211</v>
      </c>
      <c r="L16994">
        <f>INT(YEARFRAC(Cleaned!$K16994,Cleaned!$H16994,1))</f>
        <v>49</v>
      </c>
      <c r="M16994" t="str">
        <f t="shared" si="531"/>
        <v>Adult</v>
      </c>
    </row>
    <row r="16995" spans="1:13" x14ac:dyDescent="0.25">
      <c r="A16995">
        <v>26995</v>
      </c>
      <c r="B16995" t="s">
        <v>7978</v>
      </c>
      <c r="C16995" t="s">
        <v>81</v>
      </c>
      <c r="D16995" t="s">
        <v>26</v>
      </c>
      <c r="E16995" t="s">
        <v>21</v>
      </c>
      <c r="F16995" s="35">
        <v>865.20399999999995</v>
      </c>
      <c r="G16995" t="str">
        <f t="shared" si="530"/>
        <v>Casual Buyers</v>
      </c>
      <c r="H16995" s="4">
        <v>41396</v>
      </c>
      <c r="I16995">
        <f>WEEKDAY(Cleaned!$H16995)</f>
        <v>5</v>
      </c>
      <c r="J16995" t="s">
        <v>14</v>
      </c>
      <c r="K16995" s="4">
        <v>21569</v>
      </c>
      <c r="L16995">
        <f>INT(YEARFRAC(Cleaned!$K16995,Cleaned!$H16995,1))</f>
        <v>54</v>
      </c>
      <c r="M16995" t="str">
        <f t="shared" si="531"/>
        <v>Seniors</v>
      </c>
    </row>
    <row r="16996" spans="1:13" x14ac:dyDescent="0.25">
      <c r="A16996">
        <v>26996</v>
      </c>
      <c r="B16996" t="s">
        <v>7994</v>
      </c>
      <c r="C16996" t="s">
        <v>81</v>
      </c>
      <c r="D16996" t="s">
        <v>26</v>
      </c>
      <c r="E16996" t="s">
        <v>21</v>
      </c>
      <c r="F16996" s="35">
        <v>2264.2536</v>
      </c>
      <c r="G16996" t="str">
        <f t="shared" si="530"/>
        <v>Brand Seekers</v>
      </c>
      <c r="H16996" s="4">
        <v>41397</v>
      </c>
      <c r="I16996">
        <f>WEEKDAY(Cleaned!$H16996)</f>
        <v>6</v>
      </c>
      <c r="J16996" t="s">
        <v>15</v>
      </c>
      <c r="K16996" s="4">
        <v>18852</v>
      </c>
      <c r="L16996">
        <f>INT(YEARFRAC(Cleaned!$K16996,Cleaned!$H16996,1))</f>
        <v>61</v>
      </c>
      <c r="M16996" t="str">
        <f t="shared" si="531"/>
        <v>Seniors</v>
      </c>
    </row>
    <row r="16997" spans="1:13" x14ac:dyDescent="0.25">
      <c r="A16997">
        <v>26997</v>
      </c>
      <c r="B16997" t="s">
        <v>9690</v>
      </c>
      <c r="C16997" t="s">
        <v>81</v>
      </c>
      <c r="D16997" t="s">
        <v>26</v>
      </c>
      <c r="E16997" t="s">
        <v>21</v>
      </c>
      <c r="F16997" s="35">
        <v>2264.2536</v>
      </c>
      <c r="G16997" t="str">
        <f t="shared" si="530"/>
        <v>Brand Seekers</v>
      </c>
      <c r="H16997" s="4">
        <v>41399</v>
      </c>
      <c r="I16997">
        <f>WEEKDAY(Cleaned!$H16997)</f>
        <v>1</v>
      </c>
      <c r="J16997" t="s">
        <v>12</v>
      </c>
      <c r="K16997" s="4">
        <v>18254</v>
      </c>
      <c r="L16997">
        <f>INT(YEARFRAC(Cleaned!$K16997,Cleaned!$H16997,1))</f>
        <v>63</v>
      </c>
      <c r="M16997" t="str">
        <f t="shared" si="531"/>
        <v>Seniors</v>
      </c>
    </row>
    <row r="16998" spans="1:13" x14ac:dyDescent="0.25">
      <c r="A16998">
        <v>26998</v>
      </c>
      <c r="B16998" t="s">
        <v>9691</v>
      </c>
      <c r="C16998" t="s">
        <v>81</v>
      </c>
      <c r="D16998" t="s">
        <v>26</v>
      </c>
      <c r="E16998" t="s">
        <v>21</v>
      </c>
      <c r="F16998" s="35">
        <v>2264.2536</v>
      </c>
      <c r="G16998" t="str">
        <f t="shared" si="530"/>
        <v>Brand Seekers</v>
      </c>
      <c r="H16998" s="4">
        <v>41399</v>
      </c>
      <c r="I16998">
        <f>WEEKDAY(Cleaned!$H16998)</f>
        <v>1</v>
      </c>
      <c r="J16998" t="s">
        <v>12</v>
      </c>
      <c r="K16998" s="4">
        <v>27811</v>
      </c>
      <c r="L16998">
        <f>INT(YEARFRAC(Cleaned!$K16998,Cleaned!$H16998,1))</f>
        <v>37</v>
      </c>
      <c r="M16998" t="str">
        <f t="shared" si="531"/>
        <v>Adult</v>
      </c>
    </row>
    <row r="16999" spans="1:13" x14ac:dyDescent="0.25">
      <c r="A16999">
        <v>26999</v>
      </c>
      <c r="B16999" t="s">
        <v>7840</v>
      </c>
      <c r="C16999" t="s">
        <v>81</v>
      </c>
      <c r="D16999" t="s">
        <v>26</v>
      </c>
      <c r="E16999" t="s">
        <v>21</v>
      </c>
      <c r="F16999" s="35">
        <v>2000.5582999999999</v>
      </c>
      <c r="G16999" t="str">
        <f t="shared" si="530"/>
        <v>Brand Seekers</v>
      </c>
      <c r="H16999" s="4">
        <v>41430</v>
      </c>
      <c r="I16999">
        <f>WEEKDAY(Cleaned!$H16999)</f>
        <v>4</v>
      </c>
      <c r="J16999" t="s">
        <v>13</v>
      </c>
      <c r="K16999" s="4">
        <v>18643</v>
      </c>
      <c r="L16999">
        <f>INT(YEARFRAC(Cleaned!$K16999,Cleaned!$H16999,1))</f>
        <v>62</v>
      </c>
      <c r="M16999" t="str">
        <f t="shared" si="531"/>
        <v>Seniors</v>
      </c>
    </row>
    <row r="17000" spans="1:13" x14ac:dyDescent="0.25">
      <c r="A17000">
        <v>27000</v>
      </c>
      <c r="B17000" t="s">
        <v>7751</v>
      </c>
      <c r="C17000" t="s">
        <v>81</v>
      </c>
      <c r="D17000" t="s">
        <v>26</v>
      </c>
      <c r="E17000" t="s">
        <v>21</v>
      </c>
      <c r="F17000" s="35">
        <v>891.46979999999996</v>
      </c>
      <c r="G17000" t="str">
        <f t="shared" si="530"/>
        <v>Casual Buyers</v>
      </c>
      <c r="H17000" s="4">
        <v>41431</v>
      </c>
      <c r="I17000">
        <f>WEEKDAY(Cleaned!$H17000)</f>
        <v>5</v>
      </c>
      <c r="J17000" t="s">
        <v>17</v>
      </c>
      <c r="K17000" s="4">
        <v>20244</v>
      </c>
      <c r="L17000">
        <f>INT(YEARFRAC(Cleaned!$K17000,Cleaned!$H17000,1))</f>
        <v>58</v>
      </c>
      <c r="M17000" t="str">
        <f t="shared" si="531"/>
        <v>Seniors</v>
      </c>
    </row>
    <row r="17001" spans="1:13" x14ac:dyDescent="0.25">
      <c r="A17001">
        <v>27001</v>
      </c>
      <c r="B17001" t="s">
        <v>9692</v>
      </c>
      <c r="C17001" t="s">
        <v>81</v>
      </c>
      <c r="D17001" t="s">
        <v>26</v>
      </c>
      <c r="E17001" t="s">
        <v>21</v>
      </c>
      <c r="F17001" s="35">
        <v>2606.9713000000002</v>
      </c>
      <c r="G17001" t="str">
        <f t="shared" si="530"/>
        <v>Brand Seekers</v>
      </c>
      <c r="H17001" s="4">
        <v>41442</v>
      </c>
      <c r="I17001">
        <f>WEEKDAY(Cleaned!$H17001)</f>
        <v>2</v>
      </c>
      <c r="J17001" t="s">
        <v>16</v>
      </c>
      <c r="K17001" s="4">
        <v>24646</v>
      </c>
      <c r="L17001">
        <f>INT(YEARFRAC(Cleaned!$K17001,Cleaned!$H17001,1))</f>
        <v>45</v>
      </c>
      <c r="M17001" t="str">
        <f t="shared" si="531"/>
        <v>Adult</v>
      </c>
    </row>
    <row r="17002" spans="1:13" x14ac:dyDescent="0.25">
      <c r="A17002">
        <v>27002</v>
      </c>
      <c r="B17002" t="s">
        <v>9693</v>
      </c>
      <c r="C17002" t="s">
        <v>81</v>
      </c>
      <c r="D17002" t="s">
        <v>26</v>
      </c>
      <c r="E17002" t="s">
        <v>21</v>
      </c>
      <c r="F17002" s="35">
        <v>927.62540000000001</v>
      </c>
      <c r="G17002" t="str">
        <f t="shared" si="530"/>
        <v>Casual Buyers</v>
      </c>
      <c r="H17002" s="4">
        <v>41445</v>
      </c>
      <c r="I17002">
        <f>WEEKDAY(Cleaned!$H17002)</f>
        <v>5</v>
      </c>
      <c r="J17002" t="s">
        <v>18</v>
      </c>
      <c r="K17002" s="4">
        <v>17036</v>
      </c>
      <c r="L17002">
        <f>INT(YEARFRAC(Cleaned!$K17002,Cleaned!$H17002,1))</f>
        <v>66</v>
      </c>
      <c r="M17002" t="str">
        <f t="shared" si="531"/>
        <v>Elders</v>
      </c>
    </row>
    <row r="17003" spans="1:13" x14ac:dyDescent="0.25">
      <c r="A17003">
        <v>27003</v>
      </c>
      <c r="B17003" t="s">
        <v>7814</v>
      </c>
      <c r="C17003" t="s">
        <v>81</v>
      </c>
      <c r="D17003" t="s">
        <v>26</v>
      </c>
      <c r="E17003" t="s">
        <v>21</v>
      </c>
      <c r="F17003" s="35">
        <v>2718.6205</v>
      </c>
      <c r="G17003" t="str">
        <f t="shared" si="530"/>
        <v>Brand Seekers</v>
      </c>
      <c r="H17003" s="4">
        <v>41446</v>
      </c>
      <c r="I17003">
        <f>WEEKDAY(Cleaned!$H17003)</f>
        <v>6</v>
      </c>
      <c r="J17003" t="s">
        <v>12</v>
      </c>
      <c r="K17003" s="4">
        <v>26763</v>
      </c>
      <c r="L17003">
        <f>INT(YEARFRAC(Cleaned!$K17003,Cleaned!$H17003,1))</f>
        <v>40</v>
      </c>
      <c r="M17003" t="str">
        <f t="shared" si="531"/>
        <v>Adult</v>
      </c>
    </row>
    <row r="17004" spans="1:13" x14ac:dyDescent="0.25">
      <c r="A17004">
        <v>27004</v>
      </c>
      <c r="B17004" t="s">
        <v>9694</v>
      </c>
      <c r="C17004" t="s">
        <v>81</v>
      </c>
      <c r="D17004" t="s">
        <v>26</v>
      </c>
      <c r="E17004" t="s">
        <v>21</v>
      </c>
      <c r="F17004" s="35">
        <v>2647.5358000000001</v>
      </c>
      <c r="G17004" t="str">
        <f t="shared" si="530"/>
        <v>Brand Seekers</v>
      </c>
      <c r="H17004" s="4">
        <v>41446</v>
      </c>
      <c r="I17004">
        <f>WEEKDAY(Cleaned!$H17004)</f>
        <v>6</v>
      </c>
      <c r="J17004" t="s">
        <v>16</v>
      </c>
      <c r="K17004" s="4">
        <v>18083</v>
      </c>
      <c r="L17004">
        <f>INT(YEARFRAC(Cleaned!$K17004,Cleaned!$H17004,1))</f>
        <v>63</v>
      </c>
      <c r="M17004" t="str">
        <f t="shared" si="531"/>
        <v>Seniors</v>
      </c>
    </row>
    <row r="17005" spans="1:13" x14ac:dyDescent="0.25">
      <c r="A17005">
        <v>27005</v>
      </c>
      <c r="B17005" t="s">
        <v>9695</v>
      </c>
      <c r="C17005" t="s">
        <v>81</v>
      </c>
      <c r="D17005" t="s">
        <v>26</v>
      </c>
      <c r="E17005" t="s">
        <v>21</v>
      </c>
      <c r="F17005" s="35">
        <v>1276.8054</v>
      </c>
      <c r="G17005" t="str">
        <f t="shared" si="530"/>
        <v>Casual Buyers</v>
      </c>
      <c r="H17005" s="4">
        <v>41446</v>
      </c>
      <c r="I17005">
        <f>WEEKDAY(Cleaned!$H17005)</f>
        <v>6</v>
      </c>
      <c r="J17005" t="s">
        <v>16</v>
      </c>
      <c r="K17005" s="4">
        <v>24913</v>
      </c>
      <c r="L17005">
        <f>INT(YEARFRAC(Cleaned!$K17005,Cleaned!$H17005,1))</f>
        <v>45</v>
      </c>
      <c r="M17005" t="str">
        <f t="shared" si="531"/>
        <v>Adult</v>
      </c>
    </row>
    <row r="17006" spans="1:13" x14ac:dyDescent="0.25">
      <c r="A17006">
        <v>27006</v>
      </c>
      <c r="B17006" t="s">
        <v>7714</v>
      </c>
      <c r="C17006" t="s">
        <v>81</v>
      </c>
      <c r="D17006" t="s">
        <v>26</v>
      </c>
      <c r="E17006" t="s">
        <v>21</v>
      </c>
      <c r="F17006" s="35">
        <v>2699.9018000000001</v>
      </c>
      <c r="G17006" t="str">
        <f t="shared" si="530"/>
        <v>Brand Seekers</v>
      </c>
      <c r="H17006" s="4">
        <v>41461</v>
      </c>
      <c r="I17006">
        <f>WEEKDAY(Cleaned!$H17006)</f>
        <v>7</v>
      </c>
      <c r="J17006" t="s">
        <v>12</v>
      </c>
      <c r="K17006" s="4">
        <v>19058</v>
      </c>
      <c r="L17006">
        <f>INT(YEARFRAC(Cleaned!$K17006,Cleaned!$H17006,1))</f>
        <v>61</v>
      </c>
      <c r="M17006" t="str">
        <f t="shared" si="531"/>
        <v>Seniors</v>
      </c>
    </row>
    <row r="17007" spans="1:13" x14ac:dyDescent="0.25">
      <c r="A17007">
        <v>27007</v>
      </c>
      <c r="B17007" t="s">
        <v>9696</v>
      </c>
      <c r="C17007" t="s">
        <v>81</v>
      </c>
      <c r="D17007" t="s">
        <v>26</v>
      </c>
      <c r="E17007" t="s">
        <v>21</v>
      </c>
      <c r="F17007" s="35">
        <v>55.238999999999997</v>
      </c>
      <c r="G17007" t="str">
        <f t="shared" si="530"/>
        <v>Casual Buyers</v>
      </c>
      <c r="H17007" s="4">
        <v>41463</v>
      </c>
      <c r="I17007">
        <f>WEEKDAY(Cleaned!$H17007)</f>
        <v>2</v>
      </c>
      <c r="J17007" t="s">
        <v>12</v>
      </c>
      <c r="K17007" s="4">
        <v>26033</v>
      </c>
      <c r="L17007">
        <f>INT(YEARFRAC(Cleaned!$K17007,Cleaned!$H17007,1))</f>
        <v>42</v>
      </c>
      <c r="M17007" t="str">
        <f t="shared" si="531"/>
        <v>Adult</v>
      </c>
    </row>
    <row r="17008" spans="1:13" x14ac:dyDescent="0.25">
      <c r="A17008">
        <v>27008</v>
      </c>
      <c r="B17008" t="s">
        <v>9697</v>
      </c>
      <c r="C17008" t="s">
        <v>81</v>
      </c>
      <c r="D17008" t="s">
        <v>26</v>
      </c>
      <c r="E17008" t="s">
        <v>21</v>
      </c>
      <c r="F17008" s="35">
        <v>46.7194</v>
      </c>
      <c r="G17008" t="str">
        <f t="shared" si="530"/>
        <v>Casual Buyers</v>
      </c>
      <c r="H17008" s="4">
        <v>41463</v>
      </c>
      <c r="I17008">
        <f>WEEKDAY(Cleaned!$H17008)</f>
        <v>2</v>
      </c>
      <c r="J17008" t="s">
        <v>16</v>
      </c>
      <c r="K17008" s="4">
        <v>27342</v>
      </c>
      <c r="L17008">
        <f>INT(YEARFRAC(Cleaned!$K17008,Cleaned!$H17008,1))</f>
        <v>38</v>
      </c>
      <c r="M17008" t="str">
        <f t="shared" si="531"/>
        <v>Adult</v>
      </c>
    </row>
    <row r="17009" spans="1:13" x14ac:dyDescent="0.25">
      <c r="A17009">
        <v>27009</v>
      </c>
      <c r="B17009" t="s">
        <v>9698</v>
      </c>
      <c r="C17009" t="s">
        <v>81</v>
      </c>
      <c r="D17009" t="s">
        <v>26</v>
      </c>
      <c r="E17009" t="s">
        <v>21</v>
      </c>
      <c r="F17009" s="35">
        <v>132.5779</v>
      </c>
      <c r="G17009" t="str">
        <f t="shared" si="530"/>
        <v>Casual Buyers</v>
      </c>
      <c r="H17009" s="4">
        <v>41466</v>
      </c>
      <c r="I17009">
        <f>WEEKDAY(Cleaned!$H17009)</f>
        <v>5</v>
      </c>
      <c r="J17009" t="s">
        <v>14</v>
      </c>
      <c r="K17009" s="4">
        <v>24333</v>
      </c>
      <c r="L17009">
        <f>INT(YEARFRAC(Cleaned!$K17009,Cleaned!$H17009,1))</f>
        <v>46</v>
      </c>
      <c r="M17009" t="str">
        <f t="shared" si="531"/>
        <v>Adult</v>
      </c>
    </row>
    <row r="17010" spans="1:13" x14ac:dyDescent="0.25">
      <c r="A17010">
        <v>27010</v>
      </c>
      <c r="B17010" t="s">
        <v>7902</v>
      </c>
      <c r="C17010" t="s">
        <v>81</v>
      </c>
      <c r="D17010" t="s">
        <v>26</v>
      </c>
      <c r="E17010" t="s">
        <v>21</v>
      </c>
      <c r="F17010" s="35">
        <v>16.552900000000001</v>
      </c>
      <c r="G17010" t="str">
        <f t="shared" si="530"/>
        <v>Casual Buyers</v>
      </c>
      <c r="H17010" s="4">
        <v>41468</v>
      </c>
      <c r="I17010">
        <f>WEEKDAY(Cleaned!$H17010)</f>
        <v>7</v>
      </c>
      <c r="J17010" t="s">
        <v>18</v>
      </c>
      <c r="K17010" s="4">
        <v>25984</v>
      </c>
      <c r="L17010">
        <f>INT(YEARFRAC(Cleaned!$K17010,Cleaned!$H17010,1))</f>
        <v>42</v>
      </c>
      <c r="M17010" t="str">
        <f t="shared" si="531"/>
        <v>Adult</v>
      </c>
    </row>
    <row r="17011" spans="1:13" x14ac:dyDescent="0.25">
      <c r="A17011">
        <v>27011</v>
      </c>
      <c r="B17011" t="s">
        <v>9699</v>
      </c>
      <c r="C17011" t="s">
        <v>81</v>
      </c>
      <c r="D17011" t="s">
        <v>26</v>
      </c>
      <c r="E17011" t="s">
        <v>21</v>
      </c>
      <c r="F17011" s="35">
        <v>8.0443999999999996</v>
      </c>
      <c r="G17011" t="str">
        <f t="shared" si="530"/>
        <v>Casual Buyers</v>
      </c>
      <c r="H17011" s="4">
        <v>41468</v>
      </c>
      <c r="I17011">
        <f>WEEKDAY(Cleaned!$H17011)</f>
        <v>7</v>
      </c>
      <c r="J17011" t="s">
        <v>16</v>
      </c>
      <c r="K17011" s="4">
        <v>19126</v>
      </c>
      <c r="L17011">
        <f>INT(YEARFRAC(Cleaned!$K17011,Cleaned!$H17011,1))</f>
        <v>61</v>
      </c>
      <c r="M17011" t="str">
        <f t="shared" si="531"/>
        <v>Seniors</v>
      </c>
    </row>
    <row r="17012" spans="1:13" x14ac:dyDescent="0.25">
      <c r="A17012">
        <v>27012</v>
      </c>
      <c r="B17012" t="s">
        <v>8044</v>
      </c>
      <c r="C17012" t="s">
        <v>81</v>
      </c>
      <c r="D17012" t="s">
        <v>26</v>
      </c>
      <c r="E17012" t="s">
        <v>21</v>
      </c>
      <c r="F17012" s="35">
        <v>77.316900000000004</v>
      </c>
      <c r="G17012" t="str">
        <f t="shared" si="530"/>
        <v>Casual Buyers</v>
      </c>
      <c r="H17012" s="4">
        <v>41470</v>
      </c>
      <c r="I17012">
        <f>WEEKDAY(Cleaned!$H17012)</f>
        <v>2</v>
      </c>
      <c r="J17012" t="s">
        <v>12</v>
      </c>
      <c r="K17012" s="4">
        <v>23326</v>
      </c>
      <c r="L17012">
        <f>INT(YEARFRAC(Cleaned!$K17012,Cleaned!$H17012,1))</f>
        <v>49</v>
      </c>
      <c r="M17012" t="str">
        <f t="shared" si="531"/>
        <v>Adult</v>
      </c>
    </row>
    <row r="17013" spans="1:13" x14ac:dyDescent="0.25">
      <c r="A17013">
        <v>27013</v>
      </c>
      <c r="B17013" t="s">
        <v>9700</v>
      </c>
      <c r="C17013" t="s">
        <v>81</v>
      </c>
      <c r="D17013" t="s">
        <v>26</v>
      </c>
      <c r="E17013" t="s">
        <v>21</v>
      </c>
      <c r="F17013" s="35">
        <v>118.1908</v>
      </c>
      <c r="G17013" t="str">
        <f t="shared" si="530"/>
        <v>Casual Buyers</v>
      </c>
      <c r="H17013" s="4">
        <v>41470</v>
      </c>
      <c r="I17013">
        <f>WEEKDAY(Cleaned!$H17013)</f>
        <v>2</v>
      </c>
      <c r="J17013" t="s">
        <v>14</v>
      </c>
      <c r="K17013" s="4">
        <v>28692</v>
      </c>
      <c r="L17013">
        <f>INT(YEARFRAC(Cleaned!$K17013,Cleaned!$H17013,1))</f>
        <v>34</v>
      </c>
      <c r="M17013" t="str">
        <f t="shared" si="531"/>
        <v>Young Adult</v>
      </c>
    </row>
    <row r="17014" spans="1:13" x14ac:dyDescent="0.25">
      <c r="A17014">
        <v>27014</v>
      </c>
      <c r="B17014" t="s">
        <v>9701</v>
      </c>
      <c r="C17014" t="s">
        <v>81</v>
      </c>
      <c r="D17014" t="s">
        <v>26</v>
      </c>
      <c r="E17014" t="s">
        <v>21</v>
      </c>
      <c r="F17014" s="35">
        <v>27.614000000000001</v>
      </c>
      <c r="G17014" t="str">
        <f t="shared" si="530"/>
        <v>Casual Buyers</v>
      </c>
      <c r="H17014" s="4">
        <v>41473</v>
      </c>
      <c r="I17014">
        <f>WEEKDAY(Cleaned!$H17014)</f>
        <v>5</v>
      </c>
      <c r="J17014" t="s">
        <v>13</v>
      </c>
      <c r="K17014" s="4">
        <v>16733</v>
      </c>
      <c r="L17014">
        <f>INT(YEARFRAC(Cleaned!$K17014,Cleaned!$H17014,1))</f>
        <v>67</v>
      </c>
      <c r="M17014" t="str">
        <f t="shared" si="531"/>
        <v>Elders</v>
      </c>
    </row>
    <row r="17015" spans="1:13" x14ac:dyDescent="0.25">
      <c r="A17015">
        <v>27015</v>
      </c>
      <c r="B17015" t="s">
        <v>9702</v>
      </c>
      <c r="C17015" t="s">
        <v>81</v>
      </c>
      <c r="D17015" t="s">
        <v>26</v>
      </c>
      <c r="E17015" t="s">
        <v>21</v>
      </c>
      <c r="F17015" s="35">
        <v>41.912700000000001</v>
      </c>
      <c r="G17015" t="str">
        <f t="shared" si="530"/>
        <v>Casual Buyers</v>
      </c>
      <c r="H17015" s="4">
        <v>41476</v>
      </c>
      <c r="I17015">
        <f>WEEKDAY(Cleaned!$H17015)</f>
        <v>1</v>
      </c>
      <c r="J17015" t="s">
        <v>15</v>
      </c>
      <c r="K17015" s="4">
        <v>18392</v>
      </c>
      <c r="L17015">
        <f>INT(YEARFRAC(Cleaned!$K17015,Cleaned!$H17015,1))</f>
        <v>63</v>
      </c>
      <c r="M17015" t="str">
        <f t="shared" si="531"/>
        <v>Seniors</v>
      </c>
    </row>
    <row r="17016" spans="1:13" x14ac:dyDescent="0.25">
      <c r="A17016">
        <v>27016</v>
      </c>
      <c r="B17016" t="s">
        <v>8264</v>
      </c>
      <c r="C17016" t="s">
        <v>81</v>
      </c>
      <c r="D17016" t="s">
        <v>26</v>
      </c>
      <c r="E17016" t="s">
        <v>21</v>
      </c>
      <c r="F17016" s="35">
        <v>77.316900000000004</v>
      </c>
      <c r="G17016" t="str">
        <f t="shared" si="530"/>
        <v>Casual Buyers</v>
      </c>
      <c r="H17016" s="4">
        <v>41477</v>
      </c>
      <c r="I17016">
        <f>WEEKDAY(Cleaned!$H17016)</f>
        <v>2</v>
      </c>
      <c r="J17016" t="s">
        <v>12</v>
      </c>
      <c r="K17016" s="4">
        <v>25830</v>
      </c>
      <c r="L17016">
        <f>INT(YEARFRAC(Cleaned!$K17016,Cleaned!$H17016,1))</f>
        <v>42</v>
      </c>
      <c r="M17016" t="str">
        <f t="shared" si="531"/>
        <v>Adult</v>
      </c>
    </row>
    <row r="17017" spans="1:13" x14ac:dyDescent="0.25">
      <c r="A17017">
        <v>27017</v>
      </c>
      <c r="B17017" t="s">
        <v>7986</v>
      </c>
      <c r="C17017" t="s">
        <v>81</v>
      </c>
      <c r="D17017" t="s">
        <v>26</v>
      </c>
      <c r="E17017" t="s">
        <v>21</v>
      </c>
      <c r="F17017" s="35">
        <v>82.278300000000002</v>
      </c>
      <c r="G17017" t="str">
        <f t="shared" si="530"/>
        <v>Casual Buyers</v>
      </c>
      <c r="H17017" s="4">
        <v>41478</v>
      </c>
      <c r="I17017">
        <f>WEEKDAY(Cleaned!$H17017)</f>
        <v>3</v>
      </c>
      <c r="J17017" t="s">
        <v>18</v>
      </c>
      <c r="K17017" s="4">
        <v>21340</v>
      </c>
      <c r="L17017">
        <f>INT(YEARFRAC(Cleaned!$K17017,Cleaned!$H17017,1))</f>
        <v>55</v>
      </c>
      <c r="M17017" t="str">
        <f t="shared" si="531"/>
        <v>Seniors</v>
      </c>
    </row>
    <row r="17018" spans="1:13" x14ac:dyDescent="0.25">
      <c r="A17018">
        <v>27018</v>
      </c>
      <c r="B17018" t="s">
        <v>8186</v>
      </c>
      <c r="C17018" t="s">
        <v>81</v>
      </c>
      <c r="D17018" t="s">
        <v>26</v>
      </c>
      <c r="E17018" t="s">
        <v>21</v>
      </c>
      <c r="F17018" s="35">
        <v>77.338999999999999</v>
      </c>
      <c r="G17018" t="str">
        <f t="shared" si="530"/>
        <v>Casual Buyers</v>
      </c>
      <c r="H17018" s="4">
        <v>41481</v>
      </c>
      <c r="I17018">
        <f>WEEKDAY(Cleaned!$H17018)</f>
        <v>6</v>
      </c>
      <c r="J17018" t="s">
        <v>17</v>
      </c>
      <c r="K17018" s="4">
        <v>21587</v>
      </c>
      <c r="L17018">
        <f>INT(YEARFRAC(Cleaned!$K17018,Cleaned!$H17018,1))</f>
        <v>54</v>
      </c>
      <c r="M17018" t="str">
        <f t="shared" si="531"/>
        <v>Seniors</v>
      </c>
    </row>
    <row r="17019" spans="1:13" x14ac:dyDescent="0.25">
      <c r="A17019">
        <v>27019</v>
      </c>
      <c r="B17019" t="s">
        <v>7731</v>
      </c>
      <c r="C17019" t="s">
        <v>81</v>
      </c>
      <c r="D17019" t="s">
        <v>26</v>
      </c>
      <c r="E17019" t="s">
        <v>21</v>
      </c>
      <c r="F17019" s="35">
        <v>2745.8587000000002</v>
      </c>
      <c r="G17019" t="str">
        <f t="shared" si="530"/>
        <v>Brand Seekers</v>
      </c>
      <c r="H17019" s="4">
        <v>41484</v>
      </c>
      <c r="I17019">
        <f>WEEKDAY(Cleaned!$H17019)</f>
        <v>2</v>
      </c>
      <c r="J17019" t="s">
        <v>12</v>
      </c>
      <c r="K17019" s="4">
        <v>21253</v>
      </c>
      <c r="L17019">
        <f>INT(YEARFRAC(Cleaned!$K17019,Cleaned!$H17019,1))</f>
        <v>55</v>
      </c>
      <c r="M17019" t="str">
        <f t="shared" si="531"/>
        <v>Seniors</v>
      </c>
    </row>
    <row r="17020" spans="1:13" x14ac:dyDescent="0.25">
      <c r="A17020">
        <v>27020</v>
      </c>
      <c r="B17020" t="s">
        <v>8092</v>
      </c>
      <c r="C17020" t="s">
        <v>81</v>
      </c>
      <c r="D17020" t="s">
        <v>26</v>
      </c>
      <c r="E17020" t="s">
        <v>21</v>
      </c>
      <c r="F17020" s="35">
        <v>86.145799999999994</v>
      </c>
      <c r="G17020" t="str">
        <f t="shared" si="530"/>
        <v>Casual Buyers</v>
      </c>
      <c r="H17020" s="4">
        <v>41485</v>
      </c>
      <c r="I17020">
        <f>WEEKDAY(Cleaned!$H17020)</f>
        <v>3</v>
      </c>
      <c r="J17020" t="s">
        <v>12</v>
      </c>
      <c r="K17020" s="4">
        <v>23075</v>
      </c>
      <c r="L17020">
        <f>INT(YEARFRAC(Cleaned!$K17020,Cleaned!$H17020,1))</f>
        <v>50</v>
      </c>
      <c r="M17020" t="str">
        <f t="shared" si="531"/>
        <v>Seniors</v>
      </c>
    </row>
    <row r="17021" spans="1:13" x14ac:dyDescent="0.25">
      <c r="A17021">
        <v>27021</v>
      </c>
      <c r="B17021" t="s">
        <v>8062</v>
      </c>
      <c r="C17021" t="s">
        <v>81</v>
      </c>
      <c r="D17021" t="s">
        <v>26</v>
      </c>
      <c r="E17021" t="s">
        <v>21</v>
      </c>
      <c r="F17021" s="35">
        <v>70.686899999999994</v>
      </c>
      <c r="G17021" t="str">
        <f t="shared" si="530"/>
        <v>Casual Buyers</v>
      </c>
      <c r="H17021" s="4">
        <v>41485</v>
      </c>
      <c r="I17021">
        <f>WEEKDAY(Cleaned!$H17021)</f>
        <v>3</v>
      </c>
      <c r="J17021" t="s">
        <v>12</v>
      </c>
      <c r="K17021" s="4">
        <v>24439</v>
      </c>
      <c r="L17021">
        <f>INT(YEARFRAC(Cleaned!$K17021,Cleaned!$H17021,1))</f>
        <v>46</v>
      </c>
      <c r="M17021" t="str">
        <f t="shared" si="531"/>
        <v>Adult</v>
      </c>
    </row>
    <row r="17022" spans="1:13" x14ac:dyDescent="0.25">
      <c r="A17022">
        <v>27022</v>
      </c>
      <c r="B17022" t="s">
        <v>8107</v>
      </c>
      <c r="C17022" t="s">
        <v>81</v>
      </c>
      <c r="D17022" t="s">
        <v>26</v>
      </c>
      <c r="E17022" t="s">
        <v>21</v>
      </c>
      <c r="F17022" s="35">
        <v>8.0443999999999996</v>
      </c>
      <c r="G17022" t="str">
        <f t="shared" si="530"/>
        <v>Casual Buyers</v>
      </c>
      <c r="H17022" s="4">
        <v>41486</v>
      </c>
      <c r="I17022">
        <f>WEEKDAY(Cleaned!$H17022)</f>
        <v>4</v>
      </c>
      <c r="J17022" t="s">
        <v>17</v>
      </c>
      <c r="K17022" s="4">
        <v>27467</v>
      </c>
      <c r="L17022">
        <f>INT(YEARFRAC(Cleaned!$K17022,Cleaned!$H17022,1))</f>
        <v>38</v>
      </c>
      <c r="M17022" t="str">
        <f t="shared" si="531"/>
        <v>Adult</v>
      </c>
    </row>
    <row r="17023" spans="1:13" x14ac:dyDescent="0.25">
      <c r="A17023">
        <v>27023</v>
      </c>
      <c r="B17023" t="s">
        <v>9703</v>
      </c>
      <c r="C17023" t="s">
        <v>81</v>
      </c>
      <c r="D17023" t="s">
        <v>26</v>
      </c>
      <c r="E17023" t="s">
        <v>21</v>
      </c>
      <c r="F17023" s="35">
        <v>85.051900000000003</v>
      </c>
      <c r="G17023" t="str">
        <f t="shared" si="530"/>
        <v>Casual Buyers</v>
      </c>
      <c r="H17023" s="4">
        <v>41487</v>
      </c>
      <c r="I17023">
        <f>WEEKDAY(Cleaned!$H17023)</f>
        <v>5</v>
      </c>
      <c r="J17023" t="s">
        <v>12</v>
      </c>
      <c r="K17023" s="4">
        <v>21588</v>
      </c>
      <c r="L17023">
        <f>INT(YEARFRAC(Cleaned!$K17023,Cleaned!$H17023,1))</f>
        <v>54</v>
      </c>
      <c r="M17023" t="str">
        <f t="shared" si="531"/>
        <v>Seniors</v>
      </c>
    </row>
    <row r="17024" spans="1:13" x14ac:dyDescent="0.25">
      <c r="A17024">
        <v>27024</v>
      </c>
      <c r="B17024" t="s">
        <v>7963</v>
      </c>
      <c r="C17024" t="s">
        <v>81</v>
      </c>
      <c r="D17024" t="s">
        <v>26</v>
      </c>
      <c r="E17024" t="s">
        <v>21</v>
      </c>
      <c r="F17024" s="35">
        <v>62.951900000000002</v>
      </c>
      <c r="G17024" t="str">
        <f t="shared" si="530"/>
        <v>Casual Buyers</v>
      </c>
      <c r="H17024" s="4">
        <v>41487</v>
      </c>
      <c r="I17024">
        <f>WEEKDAY(Cleaned!$H17024)</f>
        <v>5</v>
      </c>
      <c r="J17024" t="s">
        <v>12</v>
      </c>
      <c r="K17024" s="4">
        <v>28964</v>
      </c>
      <c r="L17024">
        <f>INT(YEARFRAC(Cleaned!$K17024,Cleaned!$H17024,1))</f>
        <v>34</v>
      </c>
      <c r="M17024" t="str">
        <f t="shared" si="531"/>
        <v>Young Adult</v>
      </c>
    </row>
    <row r="17025" spans="1:13" x14ac:dyDescent="0.25">
      <c r="A17025">
        <v>27025</v>
      </c>
      <c r="B17025" t="s">
        <v>7850</v>
      </c>
      <c r="C17025" t="s">
        <v>81</v>
      </c>
      <c r="D17025" t="s">
        <v>26</v>
      </c>
      <c r="E17025" t="s">
        <v>21</v>
      </c>
      <c r="F17025" s="35">
        <v>954.68690000000004</v>
      </c>
      <c r="G17025" t="str">
        <f t="shared" si="530"/>
        <v>Casual Buyers</v>
      </c>
      <c r="H17025" s="4">
        <v>41488</v>
      </c>
      <c r="I17025">
        <f>WEEKDAY(Cleaned!$H17025)</f>
        <v>6</v>
      </c>
      <c r="J17025" t="s">
        <v>16</v>
      </c>
      <c r="K17025" s="4">
        <v>14900</v>
      </c>
      <c r="L17025">
        <f>INT(YEARFRAC(Cleaned!$K17025,Cleaned!$H17025,1))</f>
        <v>72</v>
      </c>
      <c r="M17025" t="str">
        <f t="shared" si="531"/>
        <v>Elders</v>
      </c>
    </row>
    <row r="17026" spans="1:13" x14ac:dyDescent="0.25">
      <c r="A17026">
        <v>27026</v>
      </c>
      <c r="B17026" t="s">
        <v>7722</v>
      </c>
      <c r="C17026" t="s">
        <v>81</v>
      </c>
      <c r="D17026" t="s">
        <v>26</v>
      </c>
      <c r="E17026" t="s">
        <v>21</v>
      </c>
      <c r="F17026" s="35">
        <v>659.64080000000001</v>
      </c>
      <c r="G17026" t="str">
        <f t="shared" ref="G17026:G17089" si="532">IF(F17026&lt;=1500,"Casual Buyers",IF(F17026&gt;=1501,"Brand Seekers",IF(F17026&gt;2500,"Convinced Seekers")))</f>
        <v>Casual Buyers</v>
      </c>
      <c r="H17026" s="4">
        <v>41490</v>
      </c>
      <c r="I17026">
        <f>WEEKDAY(Cleaned!$H17026)</f>
        <v>1</v>
      </c>
      <c r="J17026" t="s">
        <v>16</v>
      </c>
      <c r="K17026" s="4">
        <v>14293</v>
      </c>
      <c r="L17026">
        <f>INT(YEARFRAC(Cleaned!$K17026,Cleaned!$H17026,1))</f>
        <v>74</v>
      </c>
      <c r="M17026" t="str">
        <f t="shared" ref="M17026:M17089" si="533">IF(L17026&lt;=19,"Teenager",IF(L17026&lt;=34,"Young Adult",IF(L17026&lt;=49,"Adult",IF(L17026&lt;=64,"Seniors",IF(L17026&gt;=65,"Elders")))))</f>
        <v>Elders</v>
      </c>
    </row>
    <row r="17027" spans="1:13" x14ac:dyDescent="0.25">
      <c r="A17027">
        <v>27027</v>
      </c>
      <c r="B17027" t="s">
        <v>9704</v>
      </c>
      <c r="C17027" t="s">
        <v>81</v>
      </c>
      <c r="D17027" t="s">
        <v>26</v>
      </c>
      <c r="E17027" t="s">
        <v>21</v>
      </c>
      <c r="F17027" s="35">
        <v>1949.1868999999999</v>
      </c>
      <c r="G17027" t="str">
        <f t="shared" si="532"/>
        <v>Brand Seekers</v>
      </c>
      <c r="H17027" s="4">
        <v>41493</v>
      </c>
      <c r="I17027">
        <f>WEEKDAY(Cleaned!$H17027)</f>
        <v>4</v>
      </c>
      <c r="J17027" t="s">
        <v>14</v>
      </c>
      <c r="K17027" s="4">
        <v>27799</v>
      </c>
      <c r="L17027">
        <f>INT(YEARFRAC(Cleaned!$K17027,Cleaned!$H17027,1))</f>
        <v>37</v>
      </c>
      <c r="M17027" t="str">
        <f t="shared" si="533"/>
        <v>Adult</v>
      </c>
    </row>
    <row r="17028" spans="1:13" x14ac:dyDescent="0.25">
      <c r="A17028">
        <v>27028</v>
      </c>
      <c r="B17028" t="s">
        <v>9688</v>
      </c>
      <c r="C17028" t="s">
        <v>81</v>
      </c>
      <c r="D17028" t="s">
        <v>26</v>
      </c>
      <c r="E17028" t="s">
        <v>21</v>
      </c>
      <c r="F17028" s="35">
        <v>596.68899999999996</v>
      </c>
      <c r="G17028" t="str">
        <f t="shared" si="532"/>
        <v>Casual Buyers</v>
      </c>
      <c r="H17028" s="4">
        <v>41494</v>
      </c>
      <c r="I17028">
        <f>WEEKDAY(Cleaned!$H17028)</f>
        <v>5</v>
      </c>
      <c r="J17028" t="s">
        <v>14</v>
      </c>
      <c r="K17028" s="4">
        <v>18781</v>
      </c>
      <c r="L17028">
        <f>INT(YEARFRAC(Cleaned!$K17028,Cleaned!$H17028,1))</f>
        <v>62</v>
      </c>
      <c r="M17028" t="str">
        <f t="shared" si="533"/>
        <v>Seniors</v>
      </c>
    </row>
    <row r="17029" spans="1:13" x14ac:dyDescent="0.25">
      <c r="A17029">
        <v>27029</v>
      </c>
      <c r="B17029" t="s">
        <v>8153</v>
      </c>
      <c r="C17029" t="s">
        <v>81</v>
      </c>
      <c r="D17029" t="s">
        <v>26</v>
      </c>
      <c r="E17029" t="s">
        <v>21</v>
      </c>
      <c r="F17029" s="35">
        <v>38.674999999999997</v>
      </c>
      <c r="G17029" t="str">
        <f t="shared" si="532"/>
        <v>Casual Buyers</v>
      </c>
      <c r="H17029" s="4">
        <v>41494</v>
      </c>
      <c r="I17029">
        <f>WEEKDAY(Cleaned!$H17029)</f>
        <v>5</v>
      </c>
      <c r="J17029" t="s">
        <v>16</v>
      </c>
      <c r="K17029" s="4">
        <v>23416</v>
      </c>
      <c r="L17029">
        <f>INT(YEARFRAC(Cleaned!$K17029,Cleaned!$H17029,1))</f>
        <v>49</v>
      </c>
      <c r="M17029" t="str">
        <f t="shared" si="533"/>
        <v>Adult</v>
      </c>
    </row>
    <row r="17030" spans="1:13" x14ac:dyDescent="0.25">
      <c r="A17030">
        <v>27030</v>
      </c>
      <c r="B17030" t="s">
        <v>9705</v>
      </c>
      <c r="C17030" t="s">
        <v>81</v>
      </c>
      <c r="D17030" t="s">
        <v>26</v>
      </c>
      <c r="E17030" t="s">
        <v>21</v>
      </c>
      <c r="F17030" s="35">
        <v>8.0443999999999996</v>
      </c>
      <c r="G17030" t="str">
        <f t="shared" si="532"/>
        <v>Casual Buyers</v>
      </c>
      <c r="H17030" s="4">
        <v>41494</v>
      </c>
      <c r="I17030">
        <f>WEEKDAY(Cleaned!$H17030)</f>
        <v>5</v>
      </c>
      <c r="J17030" t="s">
        <v>16</v>
      </c>
      <c r="K17030" s="4">
        <v>24279</v>
      </c>
      <c r="L17030">
        <f>INT(YEARFRAC(Cleaned!$K17030,Cleaned!$H17030,1))</f>
        <v>47</v>
      </c>
      <c r="M17030" t="str">
        <f t="shared" si="533"/>
        <v>Adult</v>
      </c>
    </row>
    <row r="17031" spans="1:13" x14ac:dyDescent="0.25">
      <c r="A17031">
        <v>27031</v>
      </c>
      <c r="B17031" t="s">
        <v>7960</v>
      </c>
      <c r="C17031" t="s">
        <v>81</v>
      </c>
      <c r="D17031" t="s">
        <v>26</v>
      </c>
      <c r="E17031" t="s">
        <v>21</v>
      </c>
      <c r="F17031" s="35">
        <v>41.205500000000001</v>
      </c>
      <c r="G17031" t="str">
        <f t="shared" si="532"/>
        <v>Casual Buyers</v>
      </c>
      <c r="H17031" s="4">
        <v>41497</v>
      </c>
      <c r="I17031">
        <f>WEEKDAY(Cleaned!$H17031)</f>
        <v>1</v>
      </c>
      <c r="J17031" t="s">
        <v>14</v>
      </c>
      <c r="K17031" s="4">
        <v>27640</v>
      </c>
      <c r="L17031">
        <f>INT(YEARFRAC(Cleaned!$K17031,Cleaned!$H17031,1))</f>
        <v>37</v>
      </c>
      <c r="M17031" t="str">
        <f t="shared" si="533"/>
        <v>Adult</v>
      </c>
    </row>
    <row r="17032" spans="1:13" x14ac:dyDescent="0.25">
      <c r="A17032">
        <v>27032</v>
      </c>
      <c r="B17032" t="s">
        <v>7874</v>
      </c>
      <c r="C17032" t="s">
        <v>81</v>
      </c>
      <c r="D17032" t="s">
        <v>26</v>
      </c>
      <c r="E17032" t="s">
        <v>21</v>
      </c>
      <c r="F17032" s="35">
        <v>44.189</v>
      </c>
      <c r="G17032" t="str">
        <f t="shared" si="532"/>
        <v>Casual Buyers</v>
      </c>
      <c r="H17032" s="4">
        <v>41498</v>
      </c>
      <c r="I17032">
        <f>WEEKDAY(Cleaned!$H17032)</f>
        <v>2</v>
      </c>
      <c r="J17032" t="s">
        <v>18</v>
      </c>
      <c r="K17032" s="4">
        <v>19528</v>
      </c>
      <c r="L17032">
        <f>INT(YEARFRAC(Cleaned!$K17032,Cleaned!$H17032,1))</f>
        <v>60</v>
      </c>
      <c r="M17032" t="str">
        <f t="shared" si="533"/>
        <v>Seniors</v>
      </c>
    </row>
    <row r="17033" spans="1:13" x14ac:dyDescent="0.25">
      <c r="A17033">
        <v>27033</v>
      </c>
      <c r="B17033" t="s">
        <v>8187</v>
      </c>
      <c r="C17033" t="s">
        <v>81</v>
      </c>
      <c r="D17033" t="s">
        <v>26</v>
      </c>
      <c r="E17033" t="s">
        <v>21</v>
      </c>
      <c r="F17033" s="35">
        <v>74.001900000000006</v>
      </c>
      <c r="G17033" t="str">
        <f t="shared" si="532"/>
        <v>Casual Buyers</v>
      </c>
      <c r="H17033" s="4">
        <v>41503</v>
      </c>
      <c r="I17033">
        <f>WEEKDAY(Cleaned!$H17033)</f>
        <v>7</v>
      </c>
      <c r="J17033" t="s">
        <v>12</v>
      </c>
      <c r="K17033" s="4">
        <v>22752</v>
      </c>
      <c r="L17033">
        <f>INT(YEARFRAC(Cleaned!$K17033,Cleaned!$H17033,1))</f>
        <v>51</v>
      </c>
      <c r="M17033" t="str">
        <f t="shared" si="533"/>
        <v>Seniors</v>
      </c>
    </row>
    <row r="17034" spans="1:13" x14ac:dyDescent="0.25">
      <c r="A17034">
        <v>27034</v>
      </c>
      <c r="B17034" t="s">
        <v>8242</v>
      </c>
      <c r="C17034" t="s">
        <v>81</v>
      </c>
      <c r="D17034" t="s">
        <v>26</v>
      </c>
      <c r="E17034" t="s">
        <v>21</v>
      </c>
      <c r="F17034" s="35">
        <v>32.033999999999999</v>
      </c>
      <c r="G17034" t="str">
        <f t="shared" si="532"/>
        <v>Casual Buyers</v>
      </c>
      <c r="H17034" s="4">
        <v>41504</v>
      </c>
      <c r="I17034">
        <f>WEEKDAY(Cleaned!$H17034)</f>
        <v>1</v>
      </c>
      <c r="J17034" t="s">
        <v>17</v>
      </c>
      <c r="K17034" s="4">
        <v>28949</v>
      </c>
      <c r="L17034">
        <f>INT(YEARFRAC(Cleaned!$K17034,Cleaned!$H17034,1))</f>
        <v>34</v>
      </c>
      <c r="M17034" t="str">
        <f t="shared" si="533"/>
        <v>Young Adult</v>
      </c>
    </row>
    <row r="17035" spans="1:13" x14ac:dyDescent="0.25">
      <c r="A17035">
        <v>27035</v>
      </c>
      <c r="B17035" t="s">
        <v>7663</v>
      </c>
      <c r="C17035" t="s">
        <v>81</v>
      </c>
      <c r="D17035" t="s">
        <v>26</v>
      </c>
      <c r="E17035" t="s">
        <v>21</v>
      </c>
      <c r="F17035" s="35">
        <v>2694.0563000000002</v>
      </c>
      <c r="G17035" t="str">
        <f t="shared" si="532"/>
        <v>Brand Seekers</v>
      </c>
      <c r="H17035" s="4">
        <v>41505</v>
      </c>
      <c r="I17035">
        <f>WEEKDAY(Cleaned!$H17035)</f>
        <v>2</v>
      </c>
      <c r="J17035" t="s">
        <v>12</v>
      </c>
      <c r="K17035" s="4">
        <v>23992</v>
      </c>
      <c r="L17035">
        <f>INT(YEARFRAC(Cleaned!$K17035,Cleaned!$H17035,1))</f>
        <v>47</v>
      </c>
      <c r="M17035" t="str">
        <f t="shared" si="533"/>
        <v>Adult</v>
      </c>
    </row>
    <row r="17036" spans="1:13" x14ac:dyDescent="0.25">
      <c r="A17036">
        <v>27036</v>
      </c>
      <c r="B17036" t="s">
        <v>8187</v>
      </c>
      <c r="C17036" t="s">
        <v>81</v>
      </c>
      <c r="D17036" t="s">
        <v>26</v>
      </c>
      <c r="E17036" t="s">
        <v>21</v>
      </c>
      <c r="F17036" s="35">
        <v>30.144400000000001</v>
      </c>
      <c r="G17036" t="str">
        <f t="shared" si="532"/>
        <v>Casual Buyers</v>
      </c>
      <c r="H17036" s="4">
        <v>41506</v>
      </c>
      <c r="I17036">
        <f>WEEKDAY(Cleaned!$H17036)</f>
        <v>3</v>
      </c>
      <c r="J17036" t="s">
        <v>12</v>
      </c>
      <c r="K17036" s="4">
        <v>22752</v>
      </c>
      <c r="L17036">
        <f>INT(YEARFRAC(Cleaned!$K17036,Cleaned!$H17036,1))</f>
        <v>51</v>
      </c>
      <c r="M17036" t="str">
        <f t="shared" si="533"/>
        <v>Seniors</v>
      </c>
    </row>
    <row r="17037" spans="1:13" x14ac:dyDescent="0.25">
      <c r="A17037">
        <v>27037</v>
      </c>
      <c r="B17037" t="s">
        <v>9706</v>
      </c>
      <c r="C17037" t="s">
        <v>81</v>
      </c>
      <c r="D17037" t="s">
        <v>26</v>
      </c>
      <c r="E17037" t="s">
        <v>21</v>
      </c>
      <c r="F17037" s="35">
        <v>44.177900000000001</v>
      </c>
      <c r="G17037" t="str">
        <f t="shared" si="532"/>
        <v>Casual Buyers</v>
      </c>
      <c r="H17037" s="4">
        <v>41508</v>
      </c>
      <c r="I17037">
        <f>WEEKDAY(Cleaned!$H17037)</f>
        <v>5</v>
      </c>
      <c r="J17037" t="s">
        <v>14</v>
      </c>
      <c r="K17037" s="4">
        <v>23708</v>
      </c>
      <c r="L17037">
        <f>INT(YEARFRAC(Cleaned!$K17037,Cleaned!$H17037,1))</f>
        <v>48</v>
      </c>
      <c r="M17037" t="str">
        <f t="shared" si="533"/>
        <v>Adult</v>
      </c>
    </row>
    <row r="17038" spans="1:13" x14ac:dyDescent="0.25">
      <c r="A17038">
        <v>27038</v>
      </c>
      <c r="B17038" t="s">
        <v>7747</v>
      </c>
      <c r="C17038" t="s">
        <v>81</v>
      </c>
      <c r="D17038" t="s">
        <v>26</v>
      </c>
      <c r="E17038" t="s">
        <v>21</v>
      </c>
      <c r="F17038" s="35">
        <v>987.28440000000001</v>
      </c>
      <c r="G17038" t="str">
        <f t="shared" si="532"/>
        <v>Casual Buyers</v>
      </c>
      <c r="H17038" s="4">
        <v>41512</v>
      </c>
      <c r="I17038">
        <f>WEEKDAY(Cleaned!$H17038)</f>
        <v>2</v>
      </c>
      <c r="J17038" t="s">
        <v>14</v>
      </c>
      <c r="K17038" s="4">
        <v>24917</v>
      </c>
      <c r="L17038">
        <f>INT(YEARFRAC(Cleaned!$K17038,Cleaned!$H17038,1))</f>
        <v>45</v>
      </c>
      <c r="M17038" t="str">
        <f t="shared" si="533"/>
        <v>Adult</v>
      </c>
    </row>
    <row r="17039" spans="1:13" x14ac:dyDescent="0.25">
      <c r="A17039">
        <v>27039</v>
      </c>
      <c r="B17039" t="s">
        <v>7881</v>
      </c>
      <c r="C17039" t="s">
        <v>81</v>
      </c>
      <c r="D17039" t="s">
        <v>26</v>
      </c>
      <c r="E17039" t="s">
        <v>21</v>
      </c>
      <c r="F17039" s="35">
        <v>38.5535</v>
      </c>
      <c r="G17039" t="str">
        <f t="shared" si="532"/>
        <v>Casual Buyers</v>
      </c>
      <c r="H17039" s="4">
        <v>41514</v>
      </c>
      <c r="I17039">
        <f>WEEKDAY(Cleaned!$H17039)</f>
        <v>4</v>
      </c>
      <c r="J17039" t="s">
        <v>18</v>
      </c>
      <c r="K17039" s="4">
        <v>21578</v>
      </c>
      <c r="L17039">
        <f>INT(YEARFRAC(Cleaned!$K17039,Cleaned!$H17039,1))</f>
        <v>54</v>
      </c>
      <c r="M17039" t="str">
        <f t="shared" si="533"/>
        <v>Seniors</v>
      </c>
    </row>
    <row r="17040" spans="1:13" x14ac:dyDescent="0.25">
      <c r="A17040">
        <v>27040</v>
      </c>
      <c r="B17040" t="s">
        <v>7853</v>
      </c>
      <c r="C17040" t="s">
        <v>81</v>
      </c>
      <c r="D17040" t="s">
        <v>26</v>
      </c>
      <c r="E17040" t="s">
        <v>21</v>
      </c>
      <c r="F17040" s="35">
        <v>927.62540000000001</v>
      </c>
      <c r="G17040" t="str">
        <f t="shared" si="532"/>
        <v>Casual Buyers</v>
      </c>
      <c r="H17040" s="4">
        <v>41514</v>
      </c>
      <c r="I17040">
        <f>WEEKDAY(Cleaned!$H17040)</f>
        <v>4</v>
      </c>
      <c r="J17040" t="s">
        <v>14</v>
      </c>
      <c r="K17040" s="4">
        <v>27310</v>
      </c>
      <c r="L17040">
        <f>INT(YEARFRAC(Cleaned!$K17040,Cleaned!$H17040,1))</f>
        <v>38</v>
      </c>
      <c r="M17040" t="str">
        <f t="shared" si="533"/>
        <v>Adult</v>
      </c>
    </row>
    <row r="17041" spans="1:13" x14ac:dyDescent="0.25">
      <c r="A17041">
        <v>27041</v>
      </c>
      <c r="B17041" t="s">
        <v>7640</v>
      </c>
      <c r="C17041" t="s">
        <v>81</v>
      </c>
      <c r="D17041" t="s">
        <v>26</v>
      </c>
      <c r="E17041" t="s">
        <v>21</v>
      </c>
      <c r="F17041" s="35">
        <v>1238.1415</v>
      </c>
      <c r="G17041" t="str">
        <f t="shared" si="532"/>
        <v>Casual Buyers</v>
      </c>
      <c r="H17041" s="4">
        <v>41518</v>
      </c>
      <c r="I17041">
        <f>WEEKDAY(Cleaned!$H17041)</f>
        <v>1</v>
      </c>
      <c r="J17041" t="s">
        <v>12</v>
      </c>
      <c r="K17041" s="4">
        <v>24663</v>
      </c>
      <c r="L17041">
        <f>INT(YEARFRAC(Cleaned!$K17041,Cleaned!$H17041,1))</f>
        <v>46</v>
      </c>
      <c r="M17041" t="str">
        <f t="shared" si="533"/>
        <v>Adult</v>
      </c>
    </row>
    <row r="17042" spans="1:13" x14ac:dyDescent="0.25">
      <c r="A17042">
        <v>27042</v>
      </c>
      <c r="B17042" t="s">
        <v>7797</v>
      </c>
      <c r="C17042" t="s">
        <v>81</v>
      </c>
      <c r="D17042" t="s">
        <v>26</v>
      </c>
      <c r="E17042" t="s">
        <v>21</v>
      </c>
      <c r="F17042" s="35">
        <v>82.852900000000005</v>
      </c>
      <c r="G17042" t="str">
        <f t="shared" si="532"/>
        <v>Casual Buyers</v>
      </c>
      <c r="H17042" s="4">
        <v>41518</v>
      </c>
      <c r="I17042">
        <f>WEEKDAY(Cleaned!$H17042)</f>
        <v>1</v>
      </c>
      <c r="J17042" t="s">
        <v>18</v>
      </c>
      <c r="K17042" s="4">
        <v>28036</v>
      </c>
      <c r="L17042">
        <f>INT(YEARFRAC(Cleaned!$K17042,Cleaned!$H17042,1))</f>
        <v>36</v>
      </c>
      <c r="M17042" t="str">
        <f t="shared" si="533"/>
        <v>Adult</v>
      </c>
    </row>
    <row r="17043" spans="1:13" x14ac:dyDescent="0.25">
      <c r="A17043">
        <v>27043</v>
      </c>
      <c r="B17043" t="s">
        <v>9707</v>
      </c>
      <c r="C17043" t="s">
        <v>81</v>
      </c>
      <c r="D17043" t="s">
        <v>26</v>
      </c>
      <c r="E17043" t="s">
        <v>21</v>
      </c>
      <c r="F17043" s="35">
        <v>132.5779</v>
      </c>
      <c r="G17043" t="str">
        <f t="shared" si="532"/>
        <v>Casual Buyers</v>
      </c>
      <c r="H17043" s="4">
        <v>41520</v>
      </c>
      <c r="I17043">
        <f>WEEKDAY(Cleaned!$H17043)</f>
        <v>3</v>
      </c>
      <c r="J17043" t="s">
        <v>16</v>
      </c>
      <c r="K17043" s="4">
        <v>21045</v>
      </c>
      <c r="L17043">
        <f>INT(YEARFRAC(Cleaned!$K17043,Cleaned!$H17043,1))</f>
        <v>56</v>
      </c>
      <c r="M17043" t="str">
        <f t="shared" si="533"/>
        <v>Seniors</v>
      </c>
    </row>
    <row r="17044" spans="1:13" x14ac:dyDescent="0.25">
      <c r="A17044">
        <v>27044</v>
      </c>
      <c r="B17044" t="s">
        <v>7641</v>
      </c>
      <c r="C17044" t="s">
        <v>81</v>
      </c>
      <c r="D17044" t="s">
        <v>26</v>
      </c>
      <c r="E17044" t="s">
        <v>21</v>
      </c>
      <c r="F17044" s="35">
        <v>1238.1415</v>
      </c>
      <c r="G17044" t="str">
        <f t="shared" si="532"/>
        <v>Casual Buyers</v>
      </c>
      <c r="H17044" s="4">
        <v>41523</v>
      </c>
      <c r="I17044">
        <f>WEEKDAY(Cleaned!$H17044)</f>
        <v>6</v>
      </c>
      <c r="J17044" t="s">
        <v>12</v>
      </c>
      <c r="K17044" s="4">
        <v>24724</v>
      </c>
      <c r="L17044">
        <f>INT(YEARFRAC(Cleaned!$K17044,Cleaned!$H17044,1))</f>
        <v>45</v>
      </c>
      <c r="M17044" t="str">
        <f t="shared" si="533"/>
        <v>Adult</v>
      </c>
    </row>
    <row r="17045" spans="1:13" x14ac:dyDescent="0.25">
      <c r="A17045">
        <v>27045</v>
      </c>
      <c r="B17045" t="s">
        <v>7744</v>
      </c>
      <c r="C17045" t="s">
        <v>81</v>
      </c>
      <c r="D17045" t="s">
        <v>26</v>
      </c>
      <c r="E17045" t="s">
        <v>21</v>
      </c>
      <c r="F17045" s="35">
        <v>2632.0657999999999</v>
      </c>
      <c r="G17045" t="str">
        <f t="shared" si="532"/>
        <v>Brand Seekers</v>
      </c>
      <c r="H17045" s="4">
        <v>41523</v>
      </c>
      <c r="I17045">
        <f>WEEKDAY(Cleaned!$H17045)</f>
        <v>6</v>
      </c>
      <c r="J17045" t="s">
        <v>15</v>
      </c>
      <c r="K17045" s="4">
        <v>19890</v>
      </c>
      <c r="L17045">
        <f>INT(YEARFRAC(Cleaned!$K17045,Cleaned!$H17045,1))</f>
        <v>59</v>
      </c>
      <c r="M17045" t="str">
        <f t="shared" si="533"/>
        <v>Seniors</v>
      </c>
    </row>
    <row r="17046" spans="1:13" x14ac:dyDescent="0.25">
      <c r="A17046">
        <v>27046</v>
      </c>
      <c r="B17046" t="s">
        <v>9708</v>
      </c>
      <c r="C17046" t="s">
        <v>81</v>
      </c>
      <c r="D17046" t="s">
        <v>26</v>
      </c>
      <c r="E17046" t="s">
        <v>21</v>
      </c>
      <c r="F17046" s="35">
        <v>2053.0016000000001</v>
      </c>
      <c r="G17046" t="str">
        <f t="shared" si="532"/>
        <v>Brand Seekers</v>
      </c>
      <c r="H17046" s="4">
        <v>41533</v>
      </c>
      <c r="I17046">
        <f>WEEKDAY(Cleaned!$H17046)</f>
        <v>2</v>
      </c>
      <c r="J17046" t="s">
        <v>16</v>
      </c>
      <c r="K17046" s="4">
        <v>17458</v>
      </c>
      <c r="L17046">
        <f>INT(YEARFRAC(Cleaned!$K17046,Cleaned!$H17046,1))</f>
        <v>65</v>
      </c>
      <c r="M17046" t="str">
        <f t="shared" si="533"/>
        <v>Elders</v>
      </c>
    </row>
    <row r="17047" spans="1:13" x14ac:dyDescent="0.25">
      <c r="A17047">
        <v>27047</v>
      </c>
      <c r="B17047" t="s">
        <v>8271</v>
      </c>
      <c r="C17047" t="s">
        <v>81</v>
      </c>
      <c r="D17047" t="s">
        <v>26</v>
      </c>
      <c r="E17047" t="s">
        <v>21</v>
      </c>
      <c r="F17047" s="35">
        <v>62.951900000000002</v>
      </c>
      <c r="G17047" t="str">
        <f t="shared" si="532"/>
        <v>Casual Buyers</v>
      </c>
      <c r="H17047" s="4">
        <v>41535</v>
      </c>
      <c r="I17047">
        <f>WEEKDAY(Cleaned!$H17047)</f>
        <v>4</v>
      </c>
      <c r="J17047" t="s">
        <v>12</v>
      </c>
      <c r="K17047" s="4">
        <v>26803</v>
      </c>
      <c r="L17047">
        <f>INT(YEARFRAC(Cleaned!$K17047,Cleaned!$H17047,1))</f>
        <v>40</v>
      </c>
      <c r="M17047" t="str">
        <f t="shared" si="533"/>
        <v>Adult</v>
      </c>
    </row>
    <row r="17048" spans="1:13" x14ac:dyDescent="0.25">
      <c r="A17048">
        <v>27048</v>
      </c>
      <c r="B17048" t="s">
        <v>9709</v>
      </c>
      <c r="C17048" t="s">
        <v>81</v>
      </c>
      <c r="D17048" t="s">
        <v>26</v>
      </c>
      <c r="E17048" t="s">
        <v>21</v>
      </c>
      <c r="F17048" s="35">
        <v>66.819400000000002</v>
      </c>
      <c r="G17048" t="str">
        <f t="shared" si="532"/>
        <v>Casual Buyers</v>
      </c>
      <c r="H17048" s="4">
        <v>41537</v>
      </c>
      <c r="I17048">
        <f>WEEKDAY(Cleaned!$H17048)</f>
        <v>6</v>
      </c>
      <c r="J17048" t="s">
        <v>12</v>
      </c>
      <c r="K17048" s="4">
        <v>22483</v>
      </c>
      <c r="L17048">
        <f>INT(YEARFRAC(Cleaned!$K17048,Cleaned!$H17048,1))</f>
        <v>52</v>
      </c>
      <c r="M17048" t="str">
        <f t="shared" si="533"/>
        <v>Seniors</v>
      </c>
    </row>
    <row r="17049" spans="1:13" x14ac:dyDescent="0.25">
      <c r="A17049">
        <v>27049</v>
      </c>
      <c r="B17049" t="s">
        <v>9710</v>
      </c>
      <c r="C17049" t="s">
        <v>81</v>
      </c>
      <c r="D17049" t="s">
        <v>26</v>
      </c>
      <c r="E17049" t="s">
        <v>21</v>
      </c>
      <c r="F17049" s="35">
        <v>2742.8642</v>
      </c>
      <c r="G17049" t="str">
        <f t="shared" si="532"/>
        <v>Brand Seekers</v>
      </c>
      <c r="H17049" s="4">
        <v>41540</v>
      </c>
      <c r="I17049">
        <f>WEEKDAY(Cleaned!$H17049)</f>
        <v>2</v>
      </c>
      <c r="J17049" t="s">
        <v>16</v>
      </c>
      <c r="K17049" s="4">
        <v>14817</v>
      </c>
      <c r="L17049">
        <f>INT(YEARFRAC(Cleaned!$K17049,Cleaned!$H17049,1))</f>
        <v>73</v>
      </c>
      <c r="M17049" t="str">
        <f t="shared" si="533"/>
        <v>Elders</v>
      </c>
    </row>
    <row r="17050" spans="1:13" x14ac:dyDescent="0.25">
      <c r="A17050">
        <v>27050</v>
      </c>
      <c r="B17050" t="s">
        <v>7700</v>
      </c>
      <c r="C17050" t="s">
        <v>81</v>
      </c>
      <c r="D17050" t="s">
        <v>26</v>
      </c>
      <c r="E17050" t="s">
        <v>21</v>
      </c>
      <c r="F17050" s="35">
        <v>2598.9158000000002</v>
      </c>
      <c r="G17050" t="str">
        <f t="shared" si="532"/>
        <v>Brand Seekers</v>
      </c>
      <c r="H17050" s="4">
        <v>41541</v>
      </c>
      <c r="I17050">
        <f>WEEKDAY(Cleaned!$H17050)</f>
        <v>3</v>
      </c>
      <c r="J17050" t="s">
        <v>16</v>
      </c>
      <c r="K17050" s="4">
        <v>21011</v>
      </c>
      <c r="L17050">
        <f>INT(YEARFRAC(Cleaned!$K17050,Cleaned!$H17050,1))</f>
        <v>56</v>
      </c>
      <c r="M17050" t="str">
        <f t="shared" si="533"/>
        <v>Seniors</v>
      </c>
    </row>
    <row r="17051" spans="1:13" x14ac:dyDescent="0.25">
      <c r="A17051">
        <v>27051</v>
      </c>
      <c r="B17051" t="s">
        <v>7739</v>
      </c>
      <c r="C17051" t="s">
        <v>81</v>
      </c>
      <c r="D17051" t="s">
        <v>26</v>
      </c>
      <c r="E17051" t="s">
        <v>21</v>
      </c>
      <c r="F17051" s="35">
        <v>2626.5408000000002</v>
      </c>
      <c r="G17051" t="str">
        <f t="shared" si="532"/>
        <v>Brand Seekers</v>
      </c>
      <c r="H17051" s="4">
        <v>41541</v>
      </c>
      <c r="I17051">
        <f>WEEKDAY(Cleaned!$H17051)</f>
        <v>3</v>
      </c>
      <c r="J17051" t="s">
        <v>16</v>
      </c>
      <c r="K17051" s="4">
        <v>24945</v>
      </c>
      <c r="L17051">
        <f>INT(YEARFRAC(Cleaned!$K17051,Cleaned!$H17051,1))</f>
        <v>45</v>
      </c>
      <c r="M17051" t="str">
        <f t="shared" si="533"/>
        <v>Adult</v>
      </c>
    </row>
    <row r="17052" spans="1:13" x14ac:dyDescent="0.25">
      <c r="A17052">
        <v>27052</v>
      </c>
      <c r="B17052" t="s">
        <v>9711</v>
      </c>
      <c r="C17052" t="s">
        <v>81</v>
      </c>
      <c r="D17052" t="s">
        <v>26</v>
      </c>
      <c r="E17052" t="s">
        <v>21</v>
      </c>
      <c r="F17052" s="35">
        <v>4.4089999999999998</v>
      </c>
      <c r="G17052" t="str">
        <f t="shared" si="532"/>
        <v>Casual Buyers</v>
      </c>
      <c r="H17052" s="4">
        <v>41544</v>
      </c>
      <c r="I17052">
        <f>WEEKDAY(Cleaned!$H17052)</f>
        <v>6</v>
      </c>
      <c r="J17052" t="s">
        <v>12</v>
      </c>
      <c r="K17052" s="4">
        <v>21345</v>
      </c>
      <c r="L17052">
        <f>INT(YEARFRAC(Cleaned!$K17052,Cleaned!$H17052,1))</f>
        <v>55</v>
      </c>
      <c r="M17052" t="str">
        <f t="shared" si="533"/>
        <v>Seniors</v>
      </c>
    </row>
    <row r="17053" spans="1:13" x14ac:dyDescent="0.25">
      <c r="A17053">
        <v>27053</v>
      </c>
      <c r="B17053" t="s">
        <v>9712</v>
      </c>
      <c r="C17053" t="s">
        <v>81</v>
      </c>
      <c r="D17053" t="s">
        <v>26</v>
      </c>
      <c r="E17053" t="s">
        <v>21</v>
      </c>
      <c r="F17053" s="35">
        <v>89.460800000000006</v>
      </c>
      <c r="G17053" t="str">
        <f t="shared" si="532"/>
        <v>Casual Buyers</v>
      </c>
      <c r="H17053" s="4">
        <v>41544</v>
      </c>
      <c r="I17053">
        <f>WEEKDAY(Cleaned!$H17053)</f>
        <v>6</v>
      </c>
      <c r="J17053" t="s">
        <v>13</v>
      </c>
      <c r="K17053" s="4">
        <v>24329</v>
      </c>
      <c r="L17053">
        <f>INT(YEARFRAC(Cleaned!$K17053,Cleaned!$H17053,1))</f>
        <v>47</v>
      </c>
      <c r="M17053" t="str">
        <f t="shared" si="533"/>
        <v>Adult</v>
      </c>
    </row>
    <row r="17054" spans="1:13" x14ac:dyDescent="0.25">
      <c r="A17054">
        <v>27054</v>
      </c>
      <c r="B17054" t="s">
        <v>7669</v>
      </c>
      <c r="C17054" t="s">
        <v>81</v>
      </c>
      <c r="D17054" t="s">
        <v>26</v>
      </c>
      <c r="E17054" t="s">
        <v>21</v>
      </c>
      <c r="F17054" s="35">
        <v>982.86440000000005</v>
      </c>
      <c r="G17054" t="str">
        <f t="shared" si="532"/>
        <v>Casual Buyers</v>
      </c>
      <c r="H17054" s="4">
        <v>41545</v>
      </c>
      <c r="I17054">
        <f>WEEKDAY(Cleaned!$H17054)</f>
        <v>7</v>
      </c>
      <c r="J17054" t="s">
        <v>12</v>
      </c>
      <c r="K17054" s="4">
        <v>24990</v>
      </c>
      <c r="L17054">
        <f>INT(YEARFRAC(Cleaned!$K17054,Cleaned!$H17054,1))</f>
        <v>45</v>
      </c>
      <c r="M17054" t="str">
        <f t="shared" si="533"/>
        <v>Adult</v>
      </c>
    </row>
    <row r="17055" spans="1:13" x14ac:dyDescent="0.25">
      <c r="A17055">
        <v>27055</v>
      </c>
      <c r="B17055" t="s">
        <v>7677</v>
      </c>
      <c r="C17055" t="s">
        <v>81</v>
      </c>
      <c r="D17055" t="s">
        <v>26</v>
      </c>
      <c r="E17055" t="s">
        <v>21</v>
      </c>
      <c r="F17055" s="35">
        <v>2634.3973999999998</v>
      </c>
      <c r="G17055" t="str">
        <f t="shared" si="532"/>
        <v>Brand Seekers</v>
      </c>
      <c r="H17055" s="4">
        <v>41549</v>
      </c>
      <c r="I17055">
        <f>WEEKDAY(Cleaned!$H17055)</f>
        <v>4</v>
      </c>
      <c r="J17055" t="s">
        <v>12</v>
      </c>
      <c r="K17055" s="4">
        <v>24042</v>
      </c>
      <c r="L17055">
        <f>INT(YEARFRAC(Cleaned!$K17055,Cleaned!$H17055,1))</f>
        <v>47</v>
      </c>
      <c r="M17055" t="str">
        <f t="shared" si="533"/>
        <v>Adult</v>
      </c>
    </row>
    <row r="17056" spans="1:13" x14ac:dyDescent="0.25">
      <c r="A17056">
        <v>27056</v>
      </c>
      <c r="B17056" t="s">
        <v>8103</v>
      </c>
      <c r="C17056" t="s">
        <v>81</v>
      </c>
      <c r="D17056" t="s">
        <v>26</v>
      </c>
      <c r="E17056" t="s">
        <v>21</v>
      </c>
      <c r="F17056" s="35">
        <v>38.674999999999997</v>
      </c>
      <c r="G17056" t="str">
        <f t="shared" si="532"/>
        <v>Casual Buyers</v>
      </c>
      <c r="H17056" s="4">
        <v>41551</v>
      </c>
      <c r="I17056">
        <f>WEEKDAY(Cleaned!$H17056)</f>
        <v>6</v>
      </c>
      <c r="J17056" t="s">
        <v>18</v>
      </c>
      <c r="K17056" s="4">
        <v>21480</v>
      </c>
      <c r="L17056">
        <f>INT(YEARFRAC(Cleaned!$K17056,Cleaned!$H17056,1))</f>
        <v>54</v>
      </c>
      <c r="M17056" t="str">
        <f t="shared" si="533"/>
        <v>Seniors</v>
      </c>
    </row>
    <row r="17057" spans="1:13" x14ac:dyDescent="0.25">
      <c r="A17057">
        <v>27057</v>
      </c>
      <c r="B17057" t="s">
        <v>9685</v>
      </c>
      <c r="C17057" t="s">
        <v>81</v>
      </c>
      <c r="D17057" t="s">
        <v>26</v>
      </c>
      <c r="E17057" t="s">
        <v>21</v>
      </c>
      <c r="F17057" s="35">
        <v>2607.7669000000001</v>
      </c>
      <c r="G17057" t="str">
        <f t="shared" si="532"/>
        <v>Brand Seekers</v>
      </c>
      <c r="H17057" s="4">
        <v>41551</v>
      </c>
      <c r="I17057">
        <f>WEEKDAY(Cleaned!$H17057)</f>
        <v>6</v>
      </c>
      <c r="J17057" t="s">
        <v>16</v>
      </c>
      <c r="K17057" s="4">
        <v>23046</v>
      </c>
      <c r="L17057">
        <f>INT(YEARFRAC(Cleaned!$K17057,Cleaned!$H17057,1))</f>
        <v>50</v>
      </c>
      <c r="M17057" t="str">
        <f t="shared" si="533"/>
        <v>Seniors</v>
      </c>
    </row>
    <row r="17058" spans="1:13" x14ac:dyDescent="0.25">
      <c r="A17058">
        <v>27058</v>
      </c>
      <c r="B17058" t="s">
        <v>9687</v>
      </c>
      <c r="C17058" t="s">
        <v>81</v>
      </c>
      <c r="D17058" t="s">
        <v>26</v>
      </c>
      <c r="E17058" t="s">
        <v>21</v>
      </c>
      <c r="F17058" s="35">
        <v>1895.0418999999999</v>
      </c>
      <c r="G17058" t="str">
        <f t="shared" si="532"/>
        <v>Brand Seekers</v>
      </c>
      <c r="H17058" s="4">
        <v>41552</v>
      </c>
      <c r="I17058">
        <f>WEEKDAY(Cleaned!$H17058)</f>
        <v>7</v>
      </c>
      <c r="J17058" t="s">
        <v>12</v>
      </c>
      <c r="K17058" s="4">
        <v>11908</v>
      </c>
      <c r="L17058">
        <f>INT(YEARFRAC(Cleaned!$K17058,Cleaned!$H17058,1))</f>
        <v>81</v>
      </c>
      <c r="M17058" t="str">
        <f t="shared" si="533"/>
        <v>Elders</v>
      </c>
    </row>
    <row r="17059" spans="1:13" x14ac:dyDescent="0.25">
      <c r="A17059">
        <v>27059</v>
      </c>
      <c r="B17059" t="s">
        <v>9713</v>
      </c>
      <c r="C17059" t="s">
        <v>81</v>
      </c>
      <c r="D17059" t="s">
        <v>26</v>
      </c>
      <c r="E17059" t="s">
        <v>21</v>
      </c>
      <c r="F17059" s="35">
        <v>1879.5940000000001</v>
      </c>
      <c r="G17059" t="str">
        <f t="shared" si="532"/>
        <v>Brand Seekers</v>
      </c>
      <c r="H17059" s="4">
        <v>41553</v>
      </c>
      <c r="I17059">
        <f>WEEKDAY(Cleaned!$H17059)</f>
        <v>1</v>
      </c>
      <c r="J17059" t="s">
        <v>16</v>
      </c>
      <c r="K17059" s="4">
        <v>24635</v>
      </c>
      <c r="L17059">
        <f>INT(YEARFRAC(Cleaned!$K17059,Cleaned!$H17059,1))</f>
        <v>46</v>
      </c>
      <c r="M17059" t="str">
        <f t="shared" si="533"/>
        <v>Adult</v>
      </c>
    </row>
    <row r="17060" spans="1:13" x14ac:dyDescent="0.25">
      <c r="A17060">
        <v>27060</v>
      </c>
      <c r="B17060" t="s">
        <v>7778</v>
      </c>
      <c r="C17060" t="s">
        <v>81</v>
      </c>
      <c r="D17060" t="s">
        <v>26</v>
      </c>
      <c r="E17060" t="s">
        <v>21</v>
      </c>
      <c r="F17060" s="35">
        <v>2859.5632000000001</v>
      </c>
      <c r="G17060" t="str">
        <f t="shared" si="532"/>
        <v>Brand Seekers</v>
      </c>
      <c r="H17060" s="4">
        <v>41554</v>
      </c>
      <c r="I17060">
        <f>WEEKDAY(Cleaned!$H17060)</f>
        <v>2</v>
      </c>
      <c r="J17060" t="s">
        <v>15</v>
      </c>
      <c r="K17060" s="4">
        <v>25758</v>
      </c>
      <c r="L17060">
        <f>INT(YEARFRAC(Cleaned!$K17060,Cleaned!$H17060,1))</f>
        <v>43</v>
      </c>
      <c r="M17060" t="str">
        <f t="shared" si="533"/>
        <v>Adult</v>
      </c>
    </row>
    <row r="17061" spans="1:13" x14ac:dyDescent="0.25">
      <c r="A17061">
        <v>27061</v>
      </c>
      <c r="B17061" t="s">
        <v>8094</v>
      </c>
      <c r="C17061" t="s">
        <v>81</v>
      </c>
      <c r="D17061" t="s">
        <v>26</v>
      </c>
      <c r="E17061" t="s">
        <v>21</v>
      </c>
      <c r="F17061" s="35">
        <v>41.205500000000001</v>
      </c>
      <c r="G17061" t="str">
        <f t="shared" si="532"/>
        <v>Casual Buyers</v>
      </c>
      <c r="H17061" s="4">
        <v>41554</v>
      </c>
      <c r="I17061">
        <f>WEEKDAY(Cleaned!$H17061)</f>
        <v>2</v>
      </c>
      <c r="J17061" t="s">
        <v>16</v>
      </c>
      <c r="K17061" s="4">
        <v>24037</v>
      </c>
      <c r="L17061">
        <f>INT(YEARFRAC(Cleaned!$K17061,Cleaned!$H17061,1))</f>
        <v>47</v>
      </c>
      <c r="M17061" t="str">
        <f t="shared" si="533"/>
        <v>Adult</v>
      </c>
    </row>
    <row r="17062" spans="1:13" x14ac:dyDescent="0.25">
      <c r="A17062">
        <v>27062</v>
      </c>
      <c r="B17062" t="s">
        <v>8103</v>
      </c>
      <c r="C17062" t="s">
        <v>81</v>
      </c>
      <c r="D17062" t="s">
        <v>26</v>
      </c>
      <c r="E17062" t="s">
        <v>21</v>
      </c>
      <c r="F17062" s="35">
        <v>38.929200000000002</v>
      </c>
      <c r="G17062" t="str">
        <f t="shared" si="532"/>
        <v>Casual Buyers</v>
      </c>
      <c r="H17062" s="4">
        <v>41560</v>
      </c>
      <c r="I17062">
        <f>WEEKDAY(Cleaned!$H17062)</f>
        <v>1</v>
      </c>
      <c r="J17062" t="s">
        <v>18</v>
      </c>
      <c r="K17062" s="4">
        <v>21480</v>
      </c>
      <c r="L17062">
        <f>INT(YEARFRAC(Cleaned!$K17062,Cleaned!$H17062,1))</f>
        <v>54</v>
      </c>
      <c r="M17062" t="str">
        <f t="shared" si="533"/>
        <v>Seniors</v>
      </c>
    </row>
    <row r="17063" spans="1:13" x14ac:dyDescent="0.25">
      <c r="A17063">
        <v>27063</v>
      </c>
      <c r="B17063" t="s">
        <v>8160</v>
      </c>
      <c r="C17063" t="s">
        <v>81</v>
      </c>
      <c r="D17063" t="s">
        <v>26</v>
      </c>
      <c r="E17063" t="s">
        <v>21</v>
      </c>
      <c r="F17063" s="35">
        <v>77.316900000000004</v>
      </c>
      <c r="G17063" t="str">
        <f t="shared" si="532"/>
        <v>Casual Buyers</v>
      </c>
      <c r="H17063" s="4">
        <v>41562</v>
      </c>
      <c r="I17063">
        <f>WEEKDAY(Cleaned!$H17063)</f>
        <v>3</v>
      </c>
      <c r="J17063" t="s">
        <v>12</v>
      </c>
      <c r="K17063" s="4">
        <v>22548</v>
      </c>
      <c r="L17063">
        <f>INT(YEARFRAC(Cleaned!$K17063,Cleaned!$H17063,1))</f>
        <v>52</v>
      </c>
      <c r="M17063" t="str">
        <f t="shared" si="533"/>
        <v>Seniors</v>
      </c>
    </row>
    <row r="17064" spans="1:13" x14ac:dyDescent="0.25">
      <c r="A17064">
        <v>27064</v>
      </c>
      <c r="B17064" t="s">
        <v>7800</v>
      </c>
      <c r="C17064" t="s">
        <v>81</v>
      </c>
      <c r="D17064" t="s">
        <v>26</v>
      </c>
      <c r="E17064" t="s">
        <v>21</v>
      </c>
      <c r="F17064" s="35">
        <v>14.3429</v>
      </c>
      <c r="G17064" t="str">
        <f t="shared" si="532"/>
        <v>Casual Buyers</v>
      </c>
      <c r="H17064" s="4">
        <v>41564</v>
      </c>
      <c r="I17064">
        <f>WEEKDAY(Cleaned!$H17064)</f>
        <v>5</v>
      </c>
      <c r="J17064" t="s">
        <v>18</v>
      </c>
      <c r="K17064" s="4">
        <v>23046</v>
      </c>
      <c r="L17064">
        <f>INT(YEARFRAC(Cleaned!$K17064,Cleaned!$H17064,1))</f>
        <v>50</v>
      </c>
      <c r="M17064" t="str">
        <f t="shared" si="533"/>
        <v>Seniors</v>
      </c>
    </row>
    <row r="17065" spans="1:13" x14ac:dyDescent="0.25">
      <c r="A17065">
        <v>27065</v>
      </c>
      <c r="B17065" t="s">
        <v>8164</v>
      </c>
      <c r="C17065" t="s">
        <v>81</v>
      </c>
      <c r="D17065" t="s">
        <v>26</v>
      </c>
      <c r="E17065" t="s">
        <v>21</v>
      </c>
      <c r="F17065" s="35">
        <v>2624.3528999999999</v>
      </c>
      <c r="G17065" t="str">
        <f t="shared" si="532"/>
        <v>Brand Seekers</v>
      </c>
      <c r="H17065" s="4">
        <v>41564</v>
      </c>
      <c r="I17065">
        <f>WEEKDAY(Cleaned!$H17065)</f>
        <v>5</v>
      </c>
      <c r="J17065" t="s">
        <v>15</v>
      </c>
      <c r="K17065" s="4">
        <v>25358</v>
      </c>
      <c r="L17065">
        <f>INT(YEARFRAC(Cleaned!$K17065,Cleaned!$H17065,1))</f>
        <v>44</v>
      </c>
      <c r="M17065" t="str">
        <f t="shared" si="533"/>
        <v>Adult</v>
      </c>
    </row>
    <row r="17066" spans="1:13" x14ac:dyDescent="0.25">
      <c r="A17066">
        <v>27066</v>
      </c>
      <c r="B17066" t="s">
        <v>7753</v>
      </c>
      <c r="C17066" t="s">
        <v>81</v>
      </c>
      <c r="D17066" t="s">
        <v>26</v>
      </c>
      <c r="E17066" t="s">
        <v>21</v>
      </c>
      <c r="F17066" s="35">
        <v>2563.5889999999999</v>
      </c>
      <c r="G17066" t="str">
        <f t="shared" si="532"/>
        <v>Brand Seekers</v>
      </c>
      <c r="H17066" s="4">
        <v>41564</v>
      </c>
      <c r="I17066">
        <f>WEEKDAY(Cleaned!$H17066)</f>
        <v>5</v>
      </c>
      <c r="J17066" t="s">
        <v>16</v>
      </c>
      <c r="K17066" s="4">
        <v>17218</v>
      </c>
      <c r="L17066">
        <f>INT(YEARFRAC(Cleaned!$K17066,Cleaned!$H17066,1))</f>
        <v>66</v>
      </c>
      <c r="M17066" t="str">
        <f t="shared" si="533"/>
        <v>Elders</v>
      </c>
    </row>
    <row r="17067" spans="1:13" x14ac:dyDescent="0.25">
      <c r="A17067">
        <v>27067</v>
      </c>
      <c r="B17067" t="s">
        <v>9714</v>
      </c>
      <c r="C17067" t="s">
        <v>81</v>
      </c>
      <c r="D17067" t="s">
        <v>26</v>
      </c>
      <c r="E17067" t="s">
        <v>21</v>
      </c>
      <c r="F17067" s="35">
        <v>126.4783</v>
      </c>
      <c r="G17067" t="str">
        <f t="shared" si="532"/>
        <v>Casual Buyers</v>
      </c>
      <c r="H17067" s="4">
        <v>41565</v>
      </c>
      <c r="I17067">
        <f>WEEKDAY(Cleaned!$H17067)</f>
        <v>6</v>
      </c>
      <c r="J17067" t="s">
        <v>16</v>
      </c>
      <c r="K17067" s="4">
        <v>26609</v>
      </c>
      <c r="L17067">
        <f>INT(YEARFRAC(Cleaned!$K17067,Cleaned!$H17067,1))</f>
        <v>40</v>
      </c>
      <c r="M17067" t="str">
        <f t="shared" si="533"/>
        <v>Adult</v>
      </c>
    </row>
    <row r="17068" spans="1:13" x14ac:dyDescent="0.25">
      <c r="A17068">
        <v>27068</v>
      </c>
      <c r="B17068" t="s">
        <v>9711</v>
      </c>
      <c r="C17068" t="s">
        <v>81</v>
      </c>
      <c r="D17068" t="s">
        <v>26</v>
      </c>
      <c r="E17068" t="s">
        <v>21</v>
      </c>
      <c r="F17068" s="35">
        <v>27.614000000000001</v>
      </c>
      <c r="G17068" t="str">
        <f t="shared" si="532"/>
        <v>Casual Buyers</v>
      </c>
      <c r="H17068" s="4">
        <v>41567</v>
      </c>
      <c r="I17068">
        <f>WEEKDAY(Cleaned!$H17068)</f>
        <v>1</v>
      </c>
      <c r="J17068" t="s">
        <v>12</v>
      </c>
      <c r="K17068" s="4">
        <v>21345</v>
      </c>
      <c r="L17068">
        <f>INT(YEARFRAC(Cleaned!$K17068,Cleaned!$H17068,1))</f>
        <v>55</v>
      </c>
      <c r="M17068" t="str">
        <f t="shared" si="533"/>
        <v>Seniors</v>
      </c>
    </row>
    <row r="17069" spans="1:13" x14ac:dyDescent="0.25">
      <c r="A17069">
        <v>27069</v>
      </c>
      <c r="B17069" t="s">
        <v>9715</v>
      </c>
      <c r="C17069" t="s">
        <v>81</v>
      </c>
      <c r="D17069" t="s">
        <v>26</v>
      </c>
      <c r="E17069" t="s">
        <v>21</v>
      </c>
      <c r="F17069" s="35">
        <v>75.6815</v>
      </c>
      <c r="G17069" t="str">
        <f t="shared" si="532"/>
        <v>Casual Buyers</v>
      </c>
      <c r="H17069" s="4">
        <v>41568</v>
      </c>
      <c r="I17069">
        <f>WEEKDAY(Cleaned!$H17069)</f>
        <v>2</v>
      </c>
      <c r="J17069" t="s">
        <v>13</v>
      </c>
      <c r="K17069" s="4">
        <v>28450</v>
      </c>
      <c r="L17069">
        <f>INT(YEARFRAC(Cleaned!$K17069,Cleaned!$H17069,1))</f>
        <v>35</v>
      </c>
      <c r="M17069" t="str">
        <f t="shared" si="533"/>
        <v>Adult</v>
      </c>
    </row>
    <row r="17070" spans="1:13" x14ac:dyDescent="0.25">
      <c r="A17070">
        <v>27070</v>
      </c>
      <c r="B17070" t="s">
        <v>9716</v>
      </c>
      <c r="C17070" t="s">
        <v>81</v>
      </c>
      <c r="D17070" t="s">
        <v>26</v>
      </c>
      <c r="E17070" t="s">
        <v>21</v>
      </c>
      <c r="F17070" s="35">
        <v>78.753399999999999</v>
      </c>
      <c r="G17070" t="str">
        <f t="shared" si="532"/>
        <v>Casual Buyers</v>
      </c>
      <c r="H17070" s="4">
        <v>41570</v>
      </c>
      <c r="I17070">
        <f>WEEKDAY(Cleaned!$H17070)</f>
        <v>4</v>
      </c>
      <c r="J17070" t="s">
        <v>17</v>
      </c>
      <c r="K17070" s="4">
        <v>22691</v>
      </c>
      <c r="L17070">
        <f>INT(YEARFRAC(Cleaned!$K17070,Cleaned!$H17070,1))</f>
        <v>51</v>
      </c>
      <c r="M17070" t="str">
        <f t="shared" si="533"/>
        <v>Seniors</v>
      </c>
    </row>
    <row r="17071" spans="1:13" x14ac:dyDescent="0.25">
      <c r="A17071">
        <v>27071</v>
      </c>
      <c r="B17071" t="s">
        <v>9717</v>
      </c>
      <c r="C17071" t="s">
        <v>81</v>
      </c>
      <c r="D17071" t="s">
        <v>26</v>
      </c>
      <c r="E17071" t="s">
        <v>21</v>
      </c>
      <c r="F17071" s="35">
        <v>2570.1858000000002</v>
      </c>
      <c r="G17071" t="str">
        <f t="shared" si="532"/>
        <v>Brand Seekers</v>
      </c>
      <c r="H17071" s="4">
        <v>41573</v>
      </c>
      <c r="I17071">
        <f>WEEKDAY(Cleaned!$H17071)</f>
        <v>7</v>
      </c>
      <c r="J17071" t="s">
        <v>16</v>
      </c>
      <c r="K17071" s="4">
        <v>24995</v>
      </c>
      <c r="L17071">
        <f>INT(YEARFRAC(Cleaned!$K17071,Cleaned!$H17071,1))</f>
        <v>45</v>
      </c>
      <c r="M17071" t="str">
        <f t="shared" si="533"/>
        <v>Adult</v>
      </c>
    </row>
    <row r="17072" spans="1:13" x14ac:dyDescent="0.25">
      <c r="A17072">
        <v>27072</v>
      </c>
      <c r="B17072" t="s">
        <v>9718</v>
      </c>
      <c r="C17072" t="s">
        <v>81</v>
      </c>
      <c r="D17072" t="s">
        <v>26</v>
      </c>
      <c r="E17072" t="s">
        <v>21</v>
      </c>
      <c r="F17072" s="35">
        <v>118.1908</v>
      </c>
      <c r="G17072" t="str">
        <f t="shared" si="532"/>
        <v>Casual Buyers</v>
      </c>
      <c r="H17072" s="4">
        <v>41579</v>
      </c>
      <c r="I17072">
        <f>WEEKDAY(Cleaned!$H17072)</f>
        <v>6</v>
      </c>
      <c r="J17072" t="s">
        <v>13</v>
      </c>
      <c r="K17072" s="4">
        <v>19186</v>
      </c>
      <c r="L17072">
        <f>INT(YEARFRAC(Cleaned!$K17072,Cleaned!$H17072,1))</f>
        <v>61</v>
      </c>
      <c r="M17072" t="str">
        <f t="shared" si="533"/>
        <v>Seniors</v>
      </c>
    </row>
    <row r="17073" spans="1:13" x14ac:dyDescent="0.25">
      <c r="A17073">
        <v>27073</v>
      </c>
      <c r="B17073" t="s">
        <v>7670</v>
      </c>
      <c r="C17073" t="s">
        <v>81</v>
      </c>
      <c r="D17073" t="s">
        <v>26</v>
      </c>
      <c r="E17073" t="s">
        <v>21</v>
      </c>
      <c r="F17073" s="35">
        <v>2708.6864999999998</v>
      </c>
      <c r="G17073" t="str">
        <f t="shared" si="532"/>
        <v>Brand Seekers</v>
      </c>
      <c r="H17073" s="4">
        <v>41581</v>
      </c>
      <c r="I17073">
        <f>WEEKDAY(Cleaned!$H17073)</f>
        <v>1</v>
      </c>
      <c r="J17073" t="s">
        <v>12</v>
      </c>
      <c r="K17073" s="4">
        <v>17767</v>
      </c>
      <c r="L17073">
        <f>INT(YEARFRAC(Cleaned!$K17073,Cleaned!$H17073,1))</f>
        <v>65</v>
      </c>
      <c r="M17073" t="str">
        <f t="shared" si="533"/>
        <v>Elders</v>
      </c>
    </row>
    <row r="17074" spans="1:13" x14ac:dyDescent="0.25">
      <c r="A17074">
        <v>27074</v>
      </c>
      <c r="B17074" t="s">
        <v>9719</v>
      </c>
      <c r="C17074" t="s">
        <v>81</v>
      </c>
      <c r="D17074" t="s">
        <v>26</v>
      </c>
      <c r="E17074" t="s">
        <v>21</v>
      </c>
      <c r="F17074" s="35">
        <v>24.2879</v>
      </c>
      <c r="G17074" t="str">
        <f t="shared" si="532"/>
        <v>Casual Buyers</v>
      </c>
      <c r="H17074" s="4">
        <v>41582</v>
      </c>
      <c r="I17074">
        <f>WEEKDAY(Cleaned!$H17074)</f>
        <v>2</v>
      </c>
      <c r="J17074" t="s">
        <v>12</v>
      </c>
      <c r="K17074" s="4">
        <v>28261</v>
      </c>
      <c r="L17074">
        <f>INT(YEARFRAC(Cleaned!$K17074,Cleaned!$H17074,1))</f>
        <v>36</v>
      </c>
      <c r="M17074" t="str">
        <f t="shared" si="533"/>
        <v>Adult</v>
      </c>
    </row>
    <row r="17075" spans="1:13" x14ac:dyDescent="0.25">
      <c r="A17075">
        <v>27075</v>
      </c>
      <c r="B17075" t="s">
        <v>7856</v>
      </c>
      <c r="C17075" t="s">
        <v>81</v>
      </c>
      <c r="D17075" t="s">
        <v>26</v>
      </c>
      <c r="E17075" t="s">
        <v>21</v>
      </c>
      <c r="F17075" s="35">
        <v>596.68899999999996</v>
      </c>
      <c r="G17075" t="str">
        <f t="shared" si="532"/>
        <v>Casual Buyers</v>
      </c>
      <c r="H17075" s="4">
        <v>41584</v>
      </c>
      <c r="I17075">
        <f>WEEKDAY(Cleaned!$H17075)</f>
        <v>4</v>
      </c>
      <c r="J17075" t="s">
        <v>15</v>
      </c>
      <c r="K17075" s="4">
        <v>24732</v>
      </c>
      <c r="L17075">
        <f>INT(YEARFRAC(Cleaned!$K17075,Cleaned!$H17075,1))</f>
        <v>46</v>
      </c>
      <c r="M17075" t="str">
        <f t="shared" si="533"/>
        <v>Adult</v>
      </c>
    </row>
    <row r="17076" spans="1:13" x14ac:dyDescent="0.25">
      <c r="A17076">
        <v>27076</v>
      </c>
      <c r="B17076" t="s">
        <v>9720</v>
      </c>
      <c r="C17076" t="s">
        <v>81</v>
      </c>
      <c r="D17076" t="s">
        <v>26</v>
      </c>
      <c r="E17076" t="s">
        <v>21</v>
      </c>
      <c r="F17076" s="35">
        <v>1911.6169</v>
      </c>
      <c r="G17076" t="str">
        <f t="shared" si="532"/>
        <v>Brand Seekers</v>
      </c>
      <c r="H17076" s="4">
        <v>41586</v>
      </c>
      <c r="I17076">
        <f>WEEKDAY(Cleaned!$H17076)</f>
        <v>6</v>
      </c>
      <c r="J17076" t="s">
        <v>16</v>
      </c>
      <c r="K17076" s="4">
        <v>21755</v>
      </c>
      <c r="L17076">
        <f>INT(YEARFRAC(Cleaned!$K17076,Cleaned!$H17076,1))</f>
        <v>54</v>
      </c>
      <c r="M17076" t="str">
        <f t="shared" si="533"/>
        <v>Seniors</v>
      </c>
    </row>
    <row r="17077" spans="1:13" x14ac:dyDescent="0.25">
      <c r="A17077">
        <v>27077</v>
      </c>
      <c r="B17077" t="s">
        <v>7817</v>
      </c>
      <c r="C17077" t="s">
        <v>81</v>
      </c>
      <c r="D17077" t="s">
        <v>26</v>
      </c>
      <c r="E17077" t="s">
        <v>21</v>
      </c>
      <c r="F17077" s="35">
        <v>2547.0029</v>
      </c>
      <c r="G17077" t="str">
        <f t="shared" si="532"/>
        <v>Brand Seekers</v>
      </c>
      <c r="H17077" s="4">
        <v>41588</v>
      </c>
      <c r="I17077">
        <f>WEEKDAY(Cleaned!$H17077)</f>
        <v>1</v>
      </c>
      <c r="J17077" t="s">
        <v>13</v>
      </c>
      <c r="K17077" s="4">
        <v>21520</v>
      </c>
      <c r="L17077">
        <f>INT(YEARFRAC(Cleaned!$K17077,Cleaned!$H17077,1))</f>
        <v>54</v>
      </c>
      <c r="M17077" t="str">
        <f t="shared" si="533"/>
        <v>Seniors</v>
      </c>
    </row>
    <row r="17078" spans="1:13" x14ac:dyDescent="0.25">
      <c r="A17078">
        <v>27078</v>
      </c>
      <c r="B17078" t="s">
        <v>7678</v>
      </c>
      <c r="C17078" t="s">
        <v>81</v>
      </c>
      <c r="D17078" t="s">
        <v>26</v>
      </c>
      <c r="E17078" t="s">
        <v>21</v>
      </c>
      <c r="F17078" s="35">
        <v>2619.9108000000001</v>
      </c>
      <c r="G17078" t="str">
        <f t="shared" si="532"/>
        <v>Brand Seekers</v>
      </c>
      <c r="H17078" s="4">
        <v>41588</v>
      </c>
      <c r="I17078">
        <f>WEEKDAY(Cleaned!$H17078)</f>
        <v>1</v>
      </c>
      <c r="J17078" t="s">
        <v>17</v>
      </c>
      <c r="K17078" s="4">
        <v>26507</v>
      </c>
      <c r="L17078">
        <f>INT(YEARFRAC(Cleaned!$K17078,Cleaned!$H17078,1))</f>
        <v>41</v>
      </c>
      <c r="M17078" t="str">
        <f t="shared" si="533"/>
        <v>Adult</v>
      </c>
    </row>
    <row r="17079" spans="1:13" x14ac:dyDescent="0.25">
      <c r="A17079">
        <v>27079</v>
      </c>
      <c r="B17079" t="s">
        <v>7793</v>
      </c>
      <c r="C17079" t="s">
        <v>81</v>
      </c>
      <c r="D17079" t="s">
        <v>26</v>
      </c>
      <c r="E17079" t="s">
        <v>21</v>
      </c>
      <c r="F17079" s="35">
        <v>9.9339999999999993</v>
      </c>
      <c r="G17079" t="str">
        <f t="shared" si="532"/>
        <v>Casual Buyers</v>
      </c>
      <c r="H17079" s="4">
        <v>41592</v>
      </c>
      <c r="I17079">
        <f>WEEKDAY(Cleaned!$H17079)</f>
        <v>5</v>
      </c>
      <c r="J17079" t="s">
        <v>18</v>
      </c>
      <c r="K17079" s="4">
        <v>18427</v>
      </c>
      <c r="L17079">
        <f>INT(YEARFRAC(Cleaned!$K17079,Cleaned!$H17079,1))</f>
        <v>63</v>
      </c>
      <c r="M17079" t="str">
        <f t="shared" si="533"/>
        <v>Seniors</v>
      </c>
    </row>
    <row r="17080" spans="1:13" x14ac:dyDescent="0.25">
      <c r="A17080">
        <v>27080</v>
      </c>
      <c r="B17080" t="s">
        <v>7759</v>
      </c>
      <c r="C17080" t="s">
        <v>81</v>
      </c>
      <c r="D17080" t="s">
        <v>26</v>
      </c>
      <c r="E17080" t="s">
        <v>21</v>
      </c>
      <c r="F17080" s="35">
        <v>668.48080000000004</v>
      </c>
      <c r="G17080" t="str">
        <f t="shared" si="532"/>
        <v>Casual Buyers</v>
      </c>
      <c r="H17080" s="4">
        <v>41595</v>
      </c>
      <c r="I17080">
        <f>WEEKDAY(Cleaned!$H17080)</f>
        <v>1</v>
      </c>
      <c r="J17080" t="s">
        <v>15</v>
      </c>
      <c r="K17080" s="4">
        <v>28766</v>
      </c>
      <c r="L17080">
        <f>INT(YEARFRAC(Cleaned!$K17080,Cleaned!$H17080,1))</f>
        <v>35</v>
      </c>
      <c r="M17080" t="str">
        <f t="shared" si="533"/>
        <v>Adult</v>
      </c>
    </row>
    <row r="17081" spans="1:13" x14ac:dyDescent="0.25">
      <c r="A17081">
        <v>27081</v>
      </c>
      <c r="B17081" t="s">
        <v>7708</v>
      </c>
      <c r="C17081" t="s">
        <v>81</v>
      </c>
      <c r="D17081" t="s">
        <v>26</v>
      </c>
      <c r="E17081" t="s">
        <v>21</v>
      </c>
      <c r="F17081" s="35">
        <v>2598.9158000000002</v>
      </c>
      <c r="G17081" t="str">
        <f t="shared" si="532"/>
        <v>Brand Seekers</v>
      </c>
      <c r="H17081" s="4">
        <v>41595</v>
      </c>
      <c r="I17081">
        <f>WEEKDAY(Cleaned!$H17081)</f>
        <v>1</v>
      </c>
      <c r="J17081" t="s">
        <v>16</v>
      </c>
      <c r="K17081" s="4">
        <v>24700</v>
      </c>
      <c r="L17081">
        <f>INT(YEARFRAC(Cleaned!$K17081,Cleaned!$H17081,1))</f>
        <v>46</v>
      </c>
      <c r="M17081" t="str">
        <f t="shared" si="533"/>
        <v>Adult</v>
      </c>
    </row>
    <row r="17082" spans="1:13" x14ac:dyDescent="0.25">
      <c r="A17082">
        <v>27082</v>
      </c>
      <c r="B17082" t="s">
        <v>8154</v>
      </c>
      <c r="C17082" t="s">
        <v>81</v>
      </c>
      <c r="D17082" t="s">
        <v>26</v>
      </c>
      <c r="E17082" t="s">
        <v>21</v>
      </c>
      <c r="F17082" s="35">
        <v>201.97190000000001</v>
      </c>
      <c r="G17082" t="str">
        <f t="shared" si="532"/>
        <v>Casual Buyers</v>
      </c>
      <c r="H17082" s="4">
        <v>41595</v>
      </c>
      <c r="I17082">
        <f>WEEKDAY(Cleaned!$H17082)</f>
        <v>1</v>
      </c>
      <c r="J17082" t="s">
        <v>17</v>
      </c>
      <c r="K17082" s="4">
        <v>23566</v>
      </c>
      <c r="L17082">
        <f>INT(YEARFRAC(Cleaned!$K17082,Cleaned!$H17082,1))</f>
        <v>49</v>
      </c>
      <c r="M17082" t="str">
        <f t="shared" si="533"/>
        <v>Adult</v>
      </c>
    </row>
    <row r="17083" spans="1:13" x14ac:dyDescent="0.25">
      <c r="A17083">
        <v>27083</v>
      </c>
      <c r="B17083" t="s">
        <v>9721</v>
      </c>
      <c r="C17083" t="s">
        <v>81</v>
      </c>
      <c r="D17083" t="s">
        <v>26</v>
      </c>
      <c r="E17083" t="s">
        <v>21</v>
      </c>
      <c r="F17083" s="35">
        <v>24.2879</v>
      </c>
      <c r="G17083" t="str">
        <f t="shared" si="532"/>
        <v>Casual Buyers</v>
      </c>
      <c r="H17083" s="4">
        <v>41596</v>
      </c>
      <c r="I17083">
        <f>WEEKDAY(Cleaned!$H17083)</f>
        <v>2</v>
      </c>
      <c r="J17083" t="s">
        <v>12</v>
      </c>
      <c r="K17083" s="4">
        <v>16992</v>
      </c>
      <c r="L17083">
        <f>INT(YEARFRAC(Cleaned!$K17083,Cleaned!$H17083,1))</f>
        <v>67</v>
      </c>
      <c r="M17083" t="str">
        <f t="shared" si="533"/>
        <v>Elders</v>
      </c>
    </row>
    <row r="17084" spans="1:13" x14ac:dyDescent="0.25">
      <c r="A17084">
        <v>27084</v>
      </c>
      <c r="B17084" t="s">
        <v>9697</v>
      </c>
      <c r="C17084" t="s">
        <v>81</v>
      </c>
      <c r="D17084" t="s">
        <v>26</v>
      </c>
      <c r="E17084" t="s">
        <v>21</v>
      </c>
      <c r="F17084" s="35">
        <v>43.072899999999997</v>
      </c>
      <c r="G17084" t="str">
        <f t="shared" si="532"/>
        <v>Casual Buyers</v>
      </c>
      <c r="H17084" s="4">
        <v>41601</v>
      </c>
      <c r="I17084">
        <f>WEEKDAY(Cleaned!$H17084)</f>
        <v>7</v>
      </c>
      <c r="J17084" t="s">
        <v>16</v>
      </c>
      <c r="K17084" s="4">
        <v>27342</v>
      </c>
      <c r="L17084">
        <f>INT(YEARFRAC(Cleaned!$K17084,Cleaned!$H17084,1))</f>
        <v>39</v>
      </c>
      <c r="M17084" t="str">
        <f t="shared" si="533"/>
        <v>Adult</v>
      </c>
    </row>
    <row r="17085" spans="1:13" x14ac:dyDescent="0.25">
      <c r="A17085">
        <v>27085</v>
      </c>
      <c r="B17085" t="s">
        <v>9722</v>
      </c>
      <c r="C17085" t="s">
        <v>81</v>
      </c>
      <c r="D17085" t="s">
        <v>26</v>
      </c>
      <c r="E17085" t="s">
        <v>21</v>
      </c>
      <c r="F17085" s="35">
        <v>66.277900000000002</v>
      </c>
      <c r="G17085" t="str">
        <f t="shared" si="532"/>
        <v>Casual Buyers</v>
      </c>
      <c r="H17085" s="4">
        <v>41607</v>
      </c>
      <c r="I17085">
        <f>WEEKDAY(Cleaned!$H17085)</f>
        <v>6</v>
      </c>
      <c r="J17085" t="s">
        <v>12</v>
      </c>
      <c r="K17085" s="4">
        <v>23205</v>
      </c>
      <c r="L17085">
        <f>INT(YEARFRAC(Cleaned!$K17085,Cleaned!$H17085,1))</f>
        <v>50</v>
      </c>
      <c r="M17085" t="str">
        <f t="shared" si="533"/>
        <v>Seniors</v>
      </c>
    </row>
    <row r="17086" spans="1:13" x14ac:dyDescent="0.25">
      <c r="A17086">
        <v>27086</v>
      </c>
      <c r="B17086" t="s">
        <v>8080</v>
      </c>
      <c r="C17086" t="s">
        <v>81</v>
      </c>
      <c r="D17086" t="s">
        <v>26</v>
      </c>
      <c r="E17086" t="s">
        <v>21</v>
      </c>
      <c r="F17086" s="35">
        <v>55.216900000000003</v>
      </c>
      <c r="G17086" t="str">
        <f t="shared" si="532"/>
        <v>Casual Buyers</v>
      </c>
      <c r="H17086" s="4">
        <v>41611</v>
      </c>
      <c r="I17086">
        <f>WEEKDAY(Cleaned!$H17086)</f>
        <v>3</v>
      </c>
      <c r="J17086" t="s">
        <v>18</v>
      </c>
      <c r="K17086" s="4">
        <v>27741</v>
      </c>
      <c r="L17086">
        <f>INT(YEARFRAC(Cleaned!$K17086,Cleaned!$H17086,1))</f>
        <v>37</v>
      </c>
      <c r="M17086" t="str">
        <f t="shared" si="533"/>
        <v>Adult</v>
      </c>
    </row>
    <row r="17087" spans="1:13" x14ac:dyDescent="0.25">
      <c r="A17087">
        <v>27087</v>
      </c>
      <c r="B17087" t="s">
        <v>9723</v>
      </c>
      <c r="C17087" t="s">
        <v>81</v>
      </c>
      <c r="D17087" t="s">
        <v>26</v>
      </c>
      <c r="E17087" t="s">
        <v>21</v>
      </c>
      <c r="F17087" s="35">
        <v>118.1908</v>
      </c>
      <c r="G17087" t="str">
        <f t="shared" si="532"/>
        <v>Casual Buyers</v>
      </c>
      <c r="H17087" s="4">
        <v>41613</v>
      </c>
      <c r="I17087">
        <f>WEEKDAY(Cleaned!$H17087)</f>
        <v>5</v>
      </c>
      <c r="J17087" t="s">
        <v>16</v>
      </c>
      <c r="K17087" s="4">
        <v>19027</v>
      </c>
      <c r="L17087">
        <f>INT(YEARFRAC(Cleaned!$K17087,Cleaned!$H17087,1))</f>
        <v>61</v>
      </c>
      <c r="M17087" t="str">
        <f t="shared" si="533"/>
        <v>Seniors</v>
      </c>
    </row>
    <row r="17088" spans="1:13" x14ac:dyDescent="0.25">
      <c r="A17088">
        <v>27088</v>
      </c>
      <c r="B17088" t="s">
        <v>7808</v>
      </c>
      <c r="C17088" t="s">
        <v>81</v>
      </c>
      <c r="D17088" t="s">
        <v>26</v>
      </c>
      <c r="E17088" t="s">
        <v>21</v>
      </c>
      <c r="F17088" s="35">
        <v>55.238999999999997</v>
      </c>
      <c r="G17088" t="str">
        <f t="shared" si="532"/>
        <v>Casual Buyers</v>
      </c>
      <c r="H17088" s="4">
        <v>41617</v>
      </c>
      <c r="I17088">
        <f>WEEKDAY(Cleaned!$H17088)</f>
        <v>2</v>
      </c>
      <c r="J17088" t="s">
        <v>12</v>
      </c>
      <c r="K17088" s="4">
        <v>23907</v>
      </c>
      <c r="L17088">
        <f>INT(YEARFRAC(Cleaned!$K17088,Cleaned!$H17088,1))</f>
        <v>48</v>
      </c>
      <c r="M17088" t="str">
        <f t="shared" si="533"/>
        <v>Adult</v>
      </c>
    </row>
    <row r="17089" spans="1:13" x14ac:dyDescent="0.25">
      <c r="A17089">
        <v>27089</v>
      </c>
      <c r="B17089" t="s">
        <v>7768</v>
      </c>
      <c r="C17089" t="s">
        <v>81</v>
      </c>
      <c r="D17089" t="s">
        <v>26</v>
      </c>
      <c r="E17089" t="s">
        <v>21</v>
      </c>
      <c r="F17089" s="35">
        <v>1381.0732</v>
      </c>
      <c r="G17089" t="str">
        <f t="shared" si="532"/>
        <v>Casual Buyers</v>
      </c>
      <c r="H17089" s="4">
        <v>41620</v>
      </c>
      <c r="I17089">
        <f>WEEKDAY(Cleaned!$H17089)</f>
        <v>5</v>
      </c>
      <c r="J17089" t="s">
        <v>12</v>
      </c>
      <c r="K17089" s="4">
        <v>17301</v>
      </c>
      <c r="L17089">
        <f>INT(YEARFRAC(Cleaned!$K17089,Cleaned!$H17089,1))</f>
        <v>66</v>
      </c>
      <c r="M17089" t="str">
        <f t="shared" si="533"/>
        <v>Elders</v>
      </c>
    </row>
    <row r="17090" spans="1:13" x14ac:dyDescent="0.25">
      <c r="A17090">
        <v>27090</v>
      </c>
      <c r="B17090" t="s">
        <v>8009</v>
      </c>
      <c r="C17090" t="s">
        <v>81</v>
      </c>
      <c r="D17090" t="s">
        <v>26</v>
      </c>
      <c r="E17090" t="s">
        <v>21</v>
      </c>
      <c r="F17090" s="35">
        <v>38.664000000000001</v>
      </c>
      <c r="G17090" t="str">
        <f t="shared" ref="G17090:G17153" si="534">IF(F17090&lt;=1500,"Casual Buyers",IF(F17090&gt;=1501,"Brand Seekers",IF(F17090&gt;2500,"Convinced Seekers")))</f>
        <v>Casual Buyers</v>
      </c>
      <c r="H17090" s="4">
        <v>41621</v>
      </c>
      <c r="I17090">
        <f>WEEKDAY(Cleaned!$H17090)</f>
        <v>6</v>
      </c>
      <c r="J17090" t="s">
        <v>12</v>
      </c>
      <c r="K17090" s="4">
        <v>28373</v>
      </c>
      <c r="L17090">
        <f>INT(YEARFRAC(Cleaned!$K17090,Cleaned!$H17090,1))</f>
        <v>36</v>
      </c>
      <c r="M17090" t="str">
        <f t="shared" ref="M17090:M17153" si="535">IF(L17090&lt;=19,"Teenager",IF(L17090&lt;=34,"Young Adult",IF(L17090&lt;=49,"Adult",IF(L17090&lt;=64,"Seniors",IF(L17090&gt;=65,"Elders")))))</f>
        <v>Adult</v>
      </c>
    </row>
    <row r="17091" spans="1:13" x14ac:dyDescent="0.25">
      <c r="A17091">
        <v>27091</v>
      </c>
      <c r="B17091" t="s">
        <v>9724</v>
      </c>
      <c r="C17091" t="s">
        <v>81</v>
      </c>
      <c r="D17091" t="s">
        <v>26</v>
      </c>
      <c r="E17091" t="s">
        <v>21</v>
      </c>
      <c r="F17091" s="35">
        <v>5.5140000000000002</v>
      </c>
      <c r="G17091" t="str">
        <f t="shared" si="534"/>
        <v>Casual Buyers</v>
      </c>
      <c r="H17091" s="4">
        <v>41622</v>
      </c>
      <c r="I17091">
        <f>WEEKDAY(Cleaned!$H17091)</f>
        <v>7</v>
      </c>
      <c r="J17091" t="s">
        <v>16</v>
      </c>
      <c r="K17091" s="4">
        <v>23533</v>
      </c>
      <c r="L17091">
        <f>INT(YEARFRAC(Cleaned!$K17091,Cleaned!$H17091,1))</f>
        <v>49</v>
      </c>
      <c r="M17091" t="str">
        <f t="shared" si="535"/>
        <v>Adult</v>
      </c>
    </row>
    <row r="17092" spans="1:13" x14ac:dyDescent="0.25">
      <c r="A17092">
        <v>27092</v>
      </c>
      <c r="B17092" t="s">
        <v>7720</v>
      </c>
      <c r="C17092" t="s">
        <v>81</v>
      </c>
      <c r="D17092" t="s">
        <v>26</v>
      </c>
      <c r="E17092" t="s">
        <v>21</v>
      </c>
      <c r="F17092" s="35">
        <v>2604.4407999999999</v>
      </c>
      <c r="G17092" t="str">
        <f t="shared" si="534"/>
        <v>Brand Seekers</v>
      </c>
      <c r="H17092" s="4">
        <v>41622</v>
      </c>
      <c r="I17092">
        <f>WEEKDAY(Cleaned!$H17092)</f>
        <v>7</v>
      </c>
      <c r="J17092" t="s">
        <v>16</v>
      </c>
      <c r="K17092" s="4">
        <v>24219</v>
      </c>
      <c r="L17092">
        <f>INT(YEARFRAC(Cleaned!$K17092,Cleaned!$H17092,1))</f>
        <v>47</v>
      </c>
      <c r="M17092" t="str">
        <f t="shared" si="535"/>
        <v>Adult</v>
      </c>
    </row>
    <row r="17093" spans="1:13" x14ac:dyDescent="0.25">
      <c r="A17093">
        <v>27093</v>
      </c>
      <c r="B17093" t="s">
        <v>9725</v>
      </c>
      <c r="C17093" t="s">
        <v>81</v>
      </c>
      <c r="D17093" t="s">
        <v>26</v>
      </c>
      <c r="E17093" t="s">
        <v>21</v>
      </c>
      <c r="F17093" s="35">
        <v>55.216900000000003</v>
      </c>
      <c r="G17093" t="str">
        <f t="shared" si="534"/>
        <v>Casual Buyers</v>
      </c>
      <c r="H17093" s="4">
        <v>41624</v>
      </c>
      <c r="I17093">
        <f>WEEKDAY(Cleaned!$H17093)</f>
        <v>2</v>
      </c>
      <c r="J17093" t="s">
        <v>16</v>
      </c>
      <c r="K17093" s="4">
        <v>23697</v>
      </c>
      <c r="L17093">
        <f>INT(YEARFRAC(Cleaned!$K17093,Cleaned!$H17093,1))</f>
        <v>49</v>
      </c>
      <c r="M17093" t="str">
        <f t="shared" si="535"/>
        <v>Adult</v>
      </c>
    </row>
    <row r="17094" spans="1:13" x14ac:dyDescent="0.25">
      <c r="A17094">
        <v>27094</v>
      </c>
      <c r="B17094" t="s">
        <v>7779</v>
      </c>
      <c r="C17094" t="s">
        <v>81</v>
      </c>
      <c r="D17094" t="s">
        <v>26</v>
      </c>
      <c r="E17094" t="s">
        <v>21</v>
      </c>
      <c r="F17094" s="35">
        <v>2555.0473000000002</v>
      </c>
      <c r="G17094" t="str">
        <f t="shared" si="534"/>
        <v>Brand Seekers</v>
      </c>
      <c r="H17094" s="4">
        <v>41627</v>
      </c>
      <c r="I17094">
        <f>WEEKDAY(Cleaned!$H17094)</f>
        <v>5</v>
      </c>
      <c r="J17094" t="s">
        <v>14</v>
      </c>
      <c r="K17094" s="4">
        <v>25350</v>
      </c>
      <c r="L17094">
        <f>INT(YEARFRAC(Cleaned!$K17094,Cleaned!$H17094,1))</f>
        <v>44</v>
      </c>
      <c r="M17094" t="str">
        <f t="shared" si="535"/>
        <v>Adult</v>
      </c>
    </row>
    <row r="17095" spans="1:13" x14ac:dyDescent="0.25">
      <c r="A17095">
        <v>27095</v>
      </c>
      <c r="B17095" t="s">
        <v>9726</v>
      </c>
      <c r="C17095" t="s">
        <v>81</v>
      </c>
      <c r="D17095" t="s">
        <v>26</v>
      </c>
      <c r="E17095" t="s">
        <v>21</v>
      </c>
      <c r="F17095" s="35">
        <v>44.177900000000001</v>
      </c>
      <c r="G17095" t="str">
        <f t="shared" si="534"/>
        <v>Casual Buyers</v>
      </c>
      <c r="H17095" s="4">
        <v>41627</v>
      </c>
      <c r="I17095">
        <f>WEEKDAY(Cleaned!$H17095)</f>
        <v>5</v>
      </c>
      <c r="J17095" t="s">
        <v>16</v>
      </c>
      <c r="K17095" s="4">
        <v>17268</v>
      </c>
      <c r="L17095">
        <f>INT(YEARFRAC(Cleaned!$K17095,Cleaned!$H17095,1))</f>
        <v>66</v>
      </c>
      <c r="M17095" t="str">
        <f t="shared" si="535"/>
        <v>Elders</v>
      </c>
    </row>
    <row r="17096" spans="1:13" x14ac:dyDescent="0.25">
      <c r="A17096">
        <v>27096</v>
      </c>
      <c r="B17096" t="s">
        <v>7678</v>
      </c>
      <c r="C17096" t="s">
        <v>81</v>
      </c>
      <c r="D17096" t="s">
        <v>26</v>
      </c>
      <c r="E17096" t="s">
        <v>21</v>
      </c>
      <c r="F17096" s="35">
        <v>2673.0612999999998</v>
      </c>
      <c r="G17096" t="str">
        <f t="shared" si="534"/>
        <v>Brand Seekers</v>
      </c>
      <c r="H17096" s="4">
        <v>41627</v>
      </c>
      <c r="I17096">
        <f>WEEKDAY(Cleaned!$H17096)</f>
        <v>5</v>
      </c>
      <c r="J17096" t="s">
        <v>17</v>
      </c>
      <c r="K17096" s="4">
        <v>26507</v>
      </c>
      <c r="L17096">
        <f>INT(YEARFRAC(Cleaned!$K17096,Cleaned!$H17096,1))</f>
        <v>41</v>
      </c>
      <c r="M17096" t="str">
        <f t="shared" si="535"/>
        <v>Adult</v>
      </c>
    </row>
    <row r="17097" spans="1:13" x14ac:dyDescent="0.25">
      <c r="A17097">
        <v>27097</v>
      </c>
      <c r="B17097" t="s">
        <v>8041</v>
      </c>
      <c r="C17097" t="s">
        <v>81</v>
      </c>
      <c r="D17097" t="s">
        <v>26</v>
      </c>
      <c r="E17097" t="s">
        <v>21</v>
      </c>
      <c r="F17097" s="35">
        <v>94.455399999999997</v>
      </c>
      <c r="G17097" t="str">
        <f t="shared" si="534"/>
        <v>Casual Buyers</v>
      </c>
      <c r="H17097" s="4">
        <v>41631</v>
      </c>
      <c r="I17097">
        <f>WEEKDAY(Cleaned!$H17097)</f>
        <v>2</v>
      </c>
      <c r="J17097" t="s">
        <v>12</v>
      </c>
      <c r="K17097" s="4">
        <v>24248</v>
      </c>
      <c r="L17097">
        <f>INT(YEARFRAC(Cleaned!$K17097,Cleaned!$H17097,1))</f>
        <v>47</v>
      </c>
      <c r="M17097" t="str">
        <f t="shared" si="535"/>
        <v>Adult</v>
      </c>
    </row>
    <row r="17098" spans="1:13" x14ac:dyDescent="0.25">
      <c r="A17098">
        <v>27098</v>
      </c>
      <c r="B17098" t="s">
        <v>9727</v>
      </c>
      <c r="C17098" t="s">
        <v>81</v>
      </c>
      <c r="D17098" t="s">
        <v>26</v>
      </c>
      <c r="E17098" t="s">
        <v>21</v>
      </c>
      <c r="F17098" s="35">
        <v>54.675400000000003</v>
      </c>
      <c r="G17098" t="str">
        <f t="shared" si="534"/>
        <v>Casual Buyers</v>
      </c>
      <c r="H17098" s="4">
        <v>41633</v>
      </c>
      <c r="I17098">
        <f>WEEKDAY(Cleaned!$H17098)</f>
        <v>4</v>
      </c>
      <c r="J17098" t="s">
        <v>15</v>
      </c>
      <c r="K17098" s="4">
        <v>24798</v>
      </c>
      <c r="L17098">
        <f>INT(YEARFRAC(Cleaned!$K17098,Cleaned!$H17098,1))</f>
        <v>46</v>
      </c>
      <c r="M17098" t="str">
        <f t="shared" si="535"/>
        <v>Adult</v>
      </c>
    </row>
    <row r="17099" spans="1:13" x14ac:dyDescent="0.25">
      <c r="A17099">
        <v>27099</v>
      </c>
      <c r="B17099" t="s">
        <v>7781</v>
      </c>
      <c r="C17099" t="s">
        <v>81</v>
      </c>
      <c r="D17099" t="s">
        <v>26</v>
      </c>
      <c r="E17099" t="s">
        <v>21</v>
      </c>
      <c r="F17099" s="35">
        <v>2602.2529</v>
      </c>
      <c r="G17099" t="str">
        <f t="shared" si="534"/>
        <v>Brand Seekers</v>
      </c>
      <c r="H17099" s="4">
        <v>41633</v>
      </c>
      <c r="I17099">
        <f>WEEKDAY(Cleaned!$H17099)</f>
        <v>4</v>
      </c>
      <c r="J17099" t="s">
        <v>17</v>
      </c>
      <c r="K17099" s="4">
        <v>25710</v>
      </c>
      <c r="L17099">
        <f>INT(YEARFRAC(Cleaned!$K17099,Cleaned!$H17099,1))</f>
        <v>43</v>
      </c>
      <c r="M17099" t="str">
        <f t="shared" si="535"/>
        <v>Adult</v>
      </c>
    </row>
    <row r="17100" spans="1:13" x14ac:dyDescent="0.25">
      <c r="A17100">
        <v>27100</v>
      </c>
      <c r="B17100" t="s">
        <v>7835</v>
      </c>
      <c r="C17100" t="s">
        <v>81</v>
      </c>
      <c r="D17100" t="s">
        <v>26</v>
      </c>
      <c r="E17100" t="s">
        <v>21</v>
      </c>
      <c r="F17100" s="35">
        <v>2624.3528999999999</v>
      </c>
      <c r="G17100" t="str">
        <f t="shared" si="534"/>
        <v>Brand Seekers</v>
      </c>
      <c r="H17100" s="4">
        <v>41634</v>
      </c>
      <c r="I17100">
        <f>WEEKDAY(Cleaned!$H17100)</f>
        <v>5</v>
      </c>
      <c r="J17100" t="s">
        <v>12</v>
      </c>
      <c r="K17100" s="4">
        <v>24097</v>
      </c>
      <c r="L17100">
        <f>INT(YEARFRAC(Cleaned!$K17100,Cleaned!$H17100,1))</f>
        <v>48</v>
      </c>
      <c r="M17100" t="str">
        <f t="shared" si="535"/>
        <v>Adult</v>
      </c>
    </row>
    <row r="17101" spans="1:13" x14ac:dyDescent="0.25">
      <c r="A17101">
        <v>27101</v>
      </c>
      <c r="B17101" t="s">
        <v>8179</v>
      </c>
      <c r="C17101" t="s">
        <v>81</v>
      </c>
      <c r="D17101" t="s">
        <v>26</v>
      </c>
      <c r="E17101" t="s">
        <v>21</v>
      </c>
      <c r="F17101" s="35">
        <v>2591.1808000000001</v>
      </c>
      <c r="G17101" t="str">
        <f t="shared" si="534"/>
        <v>Brand Seekers</v>
      </c>
      <c r="H17101" s="4">
        <v>41635</v>
      </c>
      <c r="I17101">
        <f>WEEKDAY(Cleaned!$H17101)</f>
        <v>6</v>
      </c>
      <c r="J17101" t="s">
        <v>12</v>
      </c>
      <c r="K17101" s="4">
        <v>17427</v>
      </c>
      <c r="L17101">
        <f>INT(YEARFRAC(Cleaned!$K17101,Cleaned!$H17101,1))</f>
        <v>66</v>
      </c>
      <c r="M17101" t="str">
        <f t="shared" si="535"/>
        <v>Elders</v>
      </c>
    </row>
    <row r="17102" spans="1:13" x14ac:dyDescent="0.25">
      <c r="A17102">
        <v>27102</v>
      </c>
      <c r="B17102" t="s">
        <v>7800</v>
      </c>
      <c r="C17102" t="s">
        <v>81</v>
      </c>
      <c r="D17102" t="s">
        <v>26</v>
      </c>
      <c r="E17102" t="s">
        <v>21</v>
      </c>
      <c r="F17102" s="35">
        <v>55.238999999999997</v>
      </c>
      <c r="G17102" t="str">
        <f t="shared" si="534"/>
        <v>Casual Buyers</v>
      </c>
      <c r="H17102" s="4">
        <v>41635</v>
      </c>
      <c r="I17102">
        <f>WEEKDAY(Cleaned!$H17102)</f>
        <v>6</v>
      </c>
      <c r="J17102" t="s">
        <v>18</v>
      </c>
      <c r="K17102" s="4">
        <v>23046</v>
      </c>
      <c r="L17102">
        <f>INT(YEARFRAC(Cleaned!$K17102,Cleaned!$H17102,1))</f>
        <v>50</v>
      </c>
      <c r="M17102" t="str">
        <f t="shared" si="535"/>
        <v>Seniors</v>
      </c>
    </row>
    <row r="17103" spans="1:13" x14ac:dyDescent="0.25">
      <c r="A17103">
        <v>27103</v>
      </c>
      <c r="B17103" t="s">
        <v>9728</v>
      </c>
      <c r="C17103" t="s">
        <v>81</v>
      </c>
      <c r="D17103" t="s">
        <v>26</v>
      </c>
      <c r="E17103" t="s">
        <v>21</v>
      </c>
      <c r="F17103" s="35">
        <v>1934.8329000000001</v>
      </c>
      <c r="G17103" t="str">
        <f t="shared" si="534"/>
        <v>Brand Seekers</v>
      </c>
      <c r="H17103" s="4">
        <v>41636</v>
      </c>
      <c r="I17103">
        <f>WEEKDAY(Cleaned!$H17103)</f>
        <v>7</v>
      </c>
      <c r="J17103" t="s">
        <v>18</v>
      </c>
      <c r="K17103" s="4">
        <v>23004</v>
      </c>
      <c r="L17103">
        <f>INT(YEARFRAC(Cleaned!$K17103,Cleaned!$H17103,1))</f>
        <v>51</v>
      </c>
      <c r="M17103" t="str">
        <f t="shared" si="535"/>
        <v>Seniors</v>
      </c>
    </row>
    <row r="17104" spans="1:13" x14ac:dyDescent="0.25">
      <c r="A17104">
        <v>27104</v>
      </c>
      <c r="B17104" t="s">
        <v>9729</v>
      </c>
      <c r="C17104" t="s">
        <v>81</v>
      </c>
      <c r="D17104" t="s">
        <v>26</v>
      </c>
      <c r="E17104" t="s">
        <v>21</v>
      </c>
      <c r="F17104" s="35">
        <v>14.2987</v>
      </c>
      <c r="G17104" t="str">
        <f t="shared" si="534"/>
        <v>Casual Buyers</v>
      </c>
      <c r="H17104" s="4">
        <v>41638</v>
      </c>
      <c r="I17104">
        <f>WEEKDAY(Cleaned!$H17104)</f>
        <v>2</v>
      </c>
      <c r="J17104" t="s">
        <v>18</v>
      </c>
      <c r="K17104" s="4">
        <v>23828</v>
      </c>
      <c r="L17104">
        <f>INT(YEARFRAC(Cleaned!$K17104,Cleaned!$H17104,1))</f>
        <v>48</v>
      </c>
      <c r="M17104" t="str">
        <f t="shared" si="535"/>
        <v>Adult</v>
      </c>
    </row>
    <row r="17105" spans="1:13" x14ac:dyDescent="0.25">
      <c r="A17105">
        <v>27105</v>
      </c>
      <c r="B17105" t="s">
        <v>9730</v>
      </c>
      <c r="C17105" t="s">
        <v>81</v>
      </c>
      <c r="D17105" t="s">
        <v>26</v>
      </c>
      <c r="E17105" t="s">
        <v>21</v>
      </c>
      <c r="F17105" s="35">
        <v>79.504800000000003</v>
      </c>
      <c r="G17105" t="str">
        <f t="shared" si="534"/>
        <v>Casual Buyers</v>
      </c>
      <c r="H17105" s="4">
        <v>41639</v>
      </c>
      <c r="I17105">
        <f>WEEKDAY(Cleaned!$H17105)</f>
        <v>3</v>
      </c>
      <c r="J17105" t="s">
        <v>14</v>
      </c>
      <c r="K17105" s="4">
        <v>25407</v>
      </c>
      <c r="L17105">
        <f>INT(YEARFRAC(Cleaned!$K17105,Cleaned!$H17105,1))</f>
        <v>44</v>
      </c>
      <c r="M17105" t="str">
        <f t="shared" si="535"/>
        <v>Adult</v>
      </c>
    </row>
    <row r="17106" spans="1:13" x14ac:dyDescent="0.25">
      <c r="A17106">
        <v>27106</v>
      </c>
      <c r="B17106" t="s">
        <v>7842</v>
      </c>
      <c r="C17106" t="s">
        <v>81</v>
      </c>
      <c r="D17106" t="s">
        <v>26</v>
      </c>
      <c r="E17106" t="s">
        <v>21</v>
      </c>
      <c r="F17106" s="35">
        <v>2602.2640000000001</v>
      </c>
      <c r="G17106" t="str">
        <f t="shared" si="534"/>
        <v>Brand Seekers</v>
      </c>
      <c r="H17106" s="4">
        <v>41641</v>
      </c>
      <c r="I17106">
        <f>WEEKDAY(Cleaned!$H17106)</f>
        <v>5</v>
      </c>
      <c r="J17106" t="s">
        <v>12</v>
      </c>
      <c r="K17106" s="4">
        <v>21863</v>
      </c>
      <c r="L17106">
        <f>INT(YEARFRAC(Cleaned!$K17106,Cleaned!$H17106,1))</f>
        <v>54</v>
      </c>
      <c r="M17106" t="str">
        <f t="shared" si="535"/>
        <v>Seniors</v>
      </c>
    </row>
    <row r="17107" spans="1:13" x14ac:dyDescent="0.25">
      <c r="A17107">
        <v>27107</v>
      </c>
      <c r="B17107" t="s">
        <v>9731</v>
      </c>
      <c r="C17107" t="s">
        <v>81</v>
      </c>
      <c r="D17107" t="s">
        <v>26</v>
      </c>
      <c r="E17107" t="s">
        <v>21</v>
      </c>
      <c r="F17107" s="35">
        <v>5.5140000000000002</v>
      </c>
      <c r="G17107" t="str">
        <f t="shared" si="534"/>
        <v>Casual Buyers</v>
      </c>
      <c r="H17107" s="4">
        <v>41643</v>
      </c>
      <c r="I17107">
        <f>WEEKDAY(Cleaned!$H17107)</f>
        <v>7</v>
      </c>
      <c r="J17107" t="s">
        <v>13</v>
      </c>
      <c r="K17107" s="4">
        <v>26377</v>
      </c>
      <c r="L17107">
        <f>INT(YEARFRAC(Cleaned!$K17107,Cleaned!$H17107,1))</f>
        <v>41</v>
      </c>
      <c r="M17107" t="str">
        <f t="shared" si="535"/>
        <v>Adult</v>
      </c>
    </row>
    <row r="17108" spans="1:13" x14ac:dyDescent="0.25">
      <c r="A17108">
        <v>27108</v>
      </c>
      <c r="B17108" t="s">
        <v>7711</v>
      </c>
      <c r="C17108" t="s">
        <v>81</v>
      </c>
      <c r="D17108" t="s">
        <v>26</v>
      </c>
      <c r="E17108" t="s">
        <v>21</v>
      </c>
      <c r="F17108" s="35">
        <v>2604.4297999999999</v>
      </c>
      <c r="G17108" t="str">
        <f t="shared" si="534"/>
        <v>Brand Seekers</v>
      </c>
      <c r="H17108" s="4">
        <v>41643</v>
      </c>
      <c r="I17108">
        <f>WEEKDAY(Cleaned!$H17108)</f>
        <v>7</v>
      </c>
      <c r="J17108" t="s">
        <v>16</v>
      </c>
      <c r="K17108" s="4">
        <v>17543</v>
      </c>
      <c r="L17108">
        <f>INT(YEARFRAC(Cleaned!$K17108,Cleaned!$H17108,1))</f>
        <v>65</v>
      </c>
      <c r="M17108" t="str">
        <f t="shared" si="535"/>
        <v>Elders</v>
      </c>
    </row>
    <row r="17109" spans="1:13" x14ac:dyDescent="0.25">
      <c r="A17109">
        <v>27109</v>
      </c>
      <c r="B17109" t="s">
        <v>8108</v>
      </c>
      <c r="C17109" t="s">
        <v>81</v>
      </c>
      <c r="D17109" t="s">
        <v>26</v>
      </c>
      <c r="E17109" t="s">
        <v>21</v>
      </c>
      <c r="F17109" s="35">
        <v>55.216900000000003</v>
      </c>
      <c r="G17109" t="str">
        <f t="shared" si="534"/>
        <v>Casual Buyers</v>
      </c>
      <c r="H17109" s="4">
        <v>41648</v>
      </c>
      <c r="I17109">
        <f>WEEKDAY(Cleaned!$H17109)</f>
        <v>5</v>
      </c>
      <c r="J17109" t="s">
        <v>12</v>
      </c>
      <c r="K17109" s="4">
        <v>11852</v>
      </c>
      <c r="L17109">
        <f>INT(YEARFRAC(Cleaned!$K17109,Cleaned!$H17109,1))</f>
        <v>81</v>
      </c>
      <c r="M17109" t="str">
        <f t="shared" si="535"/>
        <v>Elders</v>
      </c>
    </row>
    <row r="17110" spans="1:13" x14ac:dyDescent="0.25">
      <c r="A17110">
        <v>27110</v>
      </c>
      <c r="B17110" t="s">
        <v>7723</v>
      </c>
      <c r="C17110" t="s">
        <v>81</v>
      </c>
      <c r="D17110" t="s">
        <v>26</v>
      </c>
      <c r="E17110" t="s">
        <v>21</v>
      </c>
      <c r="F17110" s="35">
        <v>891.46979999999996</v>
      </c>
      <c r="G17110" t="str">
        <f t="shared" si="534"/>
        <v>Casual Buyers</v>
      </c>
      <c r="H17110" s="4">
        <v>41648</v>
      </c>
      <c r="I17110">
        <f>WEEKDAY(Cleaned!$H17110)</f>
        <v>5</v>
      </c>
      <c r="J17110" t="s">
        <v>12</v>
      </c>
      <c r="K17110" s="4">
        <v>24116</v>
      </c>
      <c r="L17110">
        <f>INT(YEARFRAC(Cleaned!$K17110,Cleaned!$H17110,1))</f>
        <v>48</v>
      </c>
      <c r="M17110" t="str">
        <f t="shared" si="535"/>
        <v>Adult</v>
      </c>
    </row>
    <row r="17111" spans="1:13" x14ac:dyDescent="0.25">
      <c r="A17111">
        <v>27111</v>
      </c>
      <c r="B17111" t="s">
        <v>7993</v>
      </c>
      <c r="C17111" t="s">
        <v>81</v>
      </c>
      <c r="D17111" t="s">
        <v>26</v>
      </c>
      <c r="E17111" t="s">
        <v>21</v>
      </c>
      <c r="F17111" s="35">
        <v>2649.8453</v>
      </c>
      <c r="G17111" t="str">
        <f t="shared" si="534"/>
        <v>Brand Seekers</v>
      </c>
      <c r="H17111" s="4">
        <v>41653</v>
      </c>
      <c r="I17111">
        <f>WEEKDAY(Cleaned!$H17111)</f>
        <v>3</v>
      </c>
      <c r="J17111" t="s">
        <v>18</v>
      </c>
      <c r="K17111" s="4">
        <v>16018</v>
      </c>
      <c r="L17111">
        <f>INT(YEARFRAC(Cleaned!$K17111,Cleaned!$H17111,1))</f>
        <v>70</v>
      </c>
      <c r="M17111" t="str">
        <f t="shared" si="535"/>
        <v>Elders</v>
      </c>
    </row>
    <row r="17112" spans="1:13" x14ac:dyDescent="0.25">
      <c r="A17112">
        <v>27112</v>
      </c>
      <c r="B17112" t="s">
        <v>7793</v>
      </c>
      <c r="C17112" t="s">
        <v>81</v>
      </c>
      <c r="D17112" t="s">
        <v>26</v>
      </c>
      <c r="E17112" t="s">
        <v>21</v>
      </c>
      <c r="F17112" s="35">
        <v>23.746500000000001</v>
      </c>
      <c r="G17112" t="str">
        <f t="shared" si="534"/>
        <v>Casual Buyers</v>
      </c>
      <c r="H17112" s="4">
        <v>41653</v>
      </c>
      <c r="I17112">
        <f>WEEKDAY(Cleaned!$H17112)</f>
        <v>3</v>
      </c>
      <c r="J17112" t="s">
        <v>18</v>
      </c>
      <c r="K17112" s="4">
        <v>18427</v>
      </c>
      <c r="L17112">
        <f>INT(YEARFRAC(Cleaned!$K17112,Cleaned!$H17112,1))</f>
        <v>63</v>
      </c>
      <c r="M17112" t="str">
        <f t="shared" si="535"/>
        <v>Seniors</v>
      </c>
    </row>
    <row r="17113" spans="1:13" x14ac:dyDescent="0.25">
      <c r="A17113">
        <v>27113</v>
      </c>
      <c r="B17113" t="s">
        <v>7707</v>
      </c>
      <c r="C17113" t="s">
        <v>81</v>
      </c>
      <c r="D17113" t="s">
        <v>26</v>
      </c>
      <c r="E17113" t="s">
        <v>21</v>
      </c>
      <c r="F17113" s="35">
        <v>2598.9158000000002</v>
      </c>
      <c r="G17113" t="str">
        <f t="shared" si="534"/>
        <v>Brand Seekers</v>
      </c>
      <c r="H17113" s="4">
        <v>41653</v>
      </c>
      <c r="I17113">
        <f>WEEKDAY(Cleaned!$H17113)</f>
        <v>3</v>
      </c>
      <c r="J17113" t="s">
        <v>16</v>
      </c>
      <c r="K17113" s="4">
        <v>18088</v>
      </c>
      <c r="L17113">
        <f>INT(YEARFRAC(Cleaned!$K17113,Cleaned!$H17113,1))</f>
        <v>64</v>
      </c>
      <c r="M17113" t="str">
        <f t="shared" si="535"/>
        <v>Seniors</v>
      </c>
    </row>
    <row r="17114" spans="1:13" x14ac:dyDescent="0.25">
      <c r="A17114">
        <v>27114</v>
      </c>
      <c r="B17114" t="s">
        <v>8116</v>
      </c>
      <c r="C17114" t="s">
        <v>81</v>
      </c>
      <c r="D17114" t="s">
        <v>26</v>
      </c>
      <c r="E17114" t="s">
        <v>21</v>
      </c>
      <c r="F17114" s="35">
        <v>2670.1772999999998</v>
      </c>
      <c r="G17114" t="str">
        <f t="shared" si="534"/>
        <v>Brand Seekers</v>
      </c>
      <c r="H17114" s="4">
        <v>41655</v>
      </c>
      <c r="I17114">
        <f>WEEKDAY(Cleaned!$H17114)</f>
        <v>5</v>
      </c>
      <c r="J17114" t="s">
        <v>18</v>
      </c>
      <c r="K17114" s="4">
        <v>18561</v>
      </c>
      <c r="L17114">
        <f>INT(YEARFRAC(Cleaned!$K17114,Cleaned!$H17114,1))</f>
        <v>63</v>
      </c>
      <c r="M17114" t="str">
        <f t="shared" si="535"/>
        <v>Seniors</v>
      </c>
    </row>
    <row r="17115" spans="1:13" x14ac:dyDescent="0.25">
      <c r="A17115">
        <v>27115</v>
      </c>
      <c r="B17115" t="s">
        <v>7843</v>
      </c>
      <c r="C17115" t="s">
        <v>81</v>
      </c>
      <c r="D17115" t="s">
        <v>26</v>
      </c>
      <c r="E17115" t="s">
        <v>21</v>
      </c>
      <c r="F17115" s="35">
        <v>2626.5408000000002</v>
      </c>
      <c r="G17115" t="str">
        <f t="shared" si="534"/>
        <v>Brand Seekers</v>
      </c>
      <c r="H17115" s="4">
        <v>41656</v>
      </c>
      <c r="I17115">
        <f>WEEKDAY(Cleaned!$H17115)</f>
        <v>6</v>
      </c>
      <c r="J17115" t="s">
        <v>13</v>
      </c>
      <c r="K17115" s="4">
        <v>23990</v>
      </c>
      <c r="L17115">
        <f>INT(YEARFRAC(Cleaned!$K17115,Cleaned!$H17115,1))</f>
        <v>48</v>
      </c>
      <c r="M17115" t="str">
        <f t="shared" si="535"/>
        <v>Adult</v>
      </c>
    </row>
    <row r="17116" spans="1:13" x14ac:dyDescent="0.25">
      <c r="A17116">
        <v>27116</v>
      </c>
      <c r="B17116" t="s">
        <v>9732</v>
      </c>
      <c r="C17116" t="s">
        <v>81</v>
      </c>
      <c r="D17116" t="s">
        <v>26</v>
      </c>
      <c r="E17116" t="s">
        <v>21</v>
      </c>
      <c r="F17116" s="35">
        <v>8.0443999999999996</v>
      </c>
      <c r="G17116" t="str">
        <f t="shared" si="534"/>
        <v>Casual Buyers</v>
      </c>
      <c r="H17116" s="4">
        <v>41656</v>
      </c>
      <c r="I17116">
        <f>WEEKDAY(Cleaned!$H17116)</f>
        <v>6</v>
      </c>
      <c r="J17116" t="s">
        <v>16</v>
      </c>
      <c r="K17116" s="4">
        <v>25421</v>
      </c>
      <c r="L17116">
        <f>INT(YEARFRAC(Cleaned!$K17116,Cleaned!$H17116,1))</f>
        <v>44</v>
      </c>
      <c r="M17116" t="str">
        <f t="shared" si="535"/>
        <v>Adult</v>
      </c>
    </row>
    <row r="17117" spans="1:13" x14ac:dyDescent="0.25">
      <c r="A17117">
        <v>27117</v>
      </c>
      <c r="B17117" t="s">
        <v>9733</v>
      </c>
      <c r="C17117" t="s">
        <v>81</v>
      </c>
      <c r="D17117" t="s">
        <v>26</v>
      </c>
      <c r="E17117" t="s">
        <v>21</v>
      </c>
      <c r="F17117" s="35">
        <v>38.674999999999997</v>
      </c>
      <c r="G17117" t="str">
        <f t="shared" si="534"/>
        <v>Casual Buyers</v>
      </c>
      <c r="H17117" s="4">
        <v>41658</v>
      </c>
      <c r="I17117">
        <f>WEEKDAY(Cleaned!$H17117)</f>
        <v>1</v>
      </c>
      <c r="J17117" t="s">
        <v>13</v>
      </c>
      <c r="K17117" s="4">
        <v>14542</v>
      </c>
      <c r="L17117">
        <f>INT(YEARFRAC(Cleaned!$K17117,Cleaned!$H17117,1))</f>
        <v>74</v>
      </c>
      <c r="M17117" t="str">
        <f t="shared" si="535"/>
        <v>Elders</v>
      </c>
    </row>
    <row r="17118" spans="1:13" x14ac:dyDescent="0.25">
      <c r="A17118">
        <v>27118</v>
      </c>
      <c r="B17118" t="s">
        <v>8073</v>
      </c>
      <c r="C17118" t="s">
        <v>81</v>
      </c>
      <c r="D17118" t="s">
        <v>26</v>
      </c>
      <c r="E17118" t="s">
        <v>21</v>
      </c>
      <c r="F17118" s="35">
        <v>2560.2519000000002</v>
      </c>
      <c r="G17118" t="str">
        <f t="shared" si="534"/>
        <v>Brand Seekers</v>
      </c>
      <c r="H17118" s="4">
        <v>41658</v>
      </c>
      <c r="I17118">
        <f>WEEKDAY(Cleaned!$H17118)</f>
        <v>1</v>
      </c>
      <c r="J17118" t="s">
        <v>13</v>
      </c>
      <c r="K17118" s="4">
        <v>14805</v>
      </c>
      <c r="L17118">
        <f>INT(YEARFRAC(Cleaned!$K17118,Cleaned!$H17118,1))</f>
        <v>73</v>
      </c>
      <c r="M17118" t="str">
        <f t="shared" si="535"/>
        <v>Elders</v>
      </c>
    </row>
    <row r="17119" spans="1:13" x14ac:dyDescent="0.25">
      <c r="A17119">
        <v>27119</v>
      </c>
      <c r="B17119" t="s">
        <v>7754</v>
      </c>
      <c r="C17119" t="s">
        <v>81</v>
      </c>
      <c r="D17119" t="s">
        <v>26</v>
      </c>
      <c r="E17119" t="s">
        <v>21</v>
      </c>
      <c r="F17119" s="35">
        <v>2576.8047999999999</v>
      </c>
      <c r="G17119" t="str">
        <f t="shared" si="534"/>
        <v>Brand Seekers</v>
      </c>
      <c r="H17119" s="4">
        <v>41658</v>
      </c>
      <c r="I17119">
        <f>WEEKDAY(Cleaned!$H17119)</f>
        <v>1</v>
      </c>
      <c r="J17119" t="s">
        <v>16</v>
      </c>
      <c r="K17119" s="4">
        <v>17092</v>
      </c>
      <c r="L17119">
        <f>INT(YEARFRAC(Cleaned!$K17119,Cleaned!$H17119,1))</f>
        <v>67</v>
      </c>
      <c r="M17119" t="str">
        <f t="shared" si="535"/>
        <v>Elders</v>
      </c>
    </row>
    <row r="17120" spans="1:13" x14ac:dyDescent="0.25">
      <c r="A17120">
        <v>27120</v>
      </c>
      <c r="B17120" t="s">
        <v>7856</v>
      </c>
      <c r="C17120" t="s">
        <v>81</v>
      </c>
      <c r="D17120" t="s">
        <v>26</v>
      </c>
      <c r="E17120" t="s">
        <v>21</v>
      </c>
      <c r="F17120" s="35">
        <v>2634.3973999999998</v>
      </c>
      <c r="G17120" t="str">
        <f t="shared" si="534"/>
        <v>Brand Seekers</v>
      </c>
      <c r="H17120" s="4">
        <v>41661</v>
      </c>
      <c r="I17120">
        <f>WEEKDAY(Cleaned!$H17120)</f>
        <v>4</v>
      </c>
      <c r="J17120" t="s">
        <v>15</v>
      </c>
      <c r="K17120" s="4">
        <v>24732</v>
      </c>
      <c r="L17120">
        <f>INT(YEARFRAC(Cleaned!$K17120,Cleaned!$H17120,1))</f>
        <v>46</v>
      </c>
      <c r="M17120" t="str">
        <f t="shared" si="535"/>
        <v>Adult</v>
      </c>
    </row>
    <row r="17121" spans="1:13" x14ac:dyDescent="0.25">
      <c r="A17121">
        <v>27121</v>
      </c>
      <c r="B17121" t="s">
        <v>8103</v>
      </c>
      <c r="C17121" t="s">
        <v>81</v>
      </c>
      <c r="D17121" t="s">
        <v>26</v>
      </c>
      <c r="E17121" t="s">
        <v>21</v>
      </c>
      <c r="F17121" s="35">
        <v>16.552900000000001</v>
      </c>
      <c r="G17121" t="str">
        <f t="shared" si="534"/>
        <v>Casual Buyers</v>
      </c>
      <c r="H17121" s="4">
        <v>41666</v>
      </c>
      <c r="I17121">
        <f>WEEKDAY(Cleaned!$H17121)</f>
        <v>2</v>
      </c>
      <c r="J17121" t="s">
        <v>18</v>
      </c>
      <c r="K17121" s="4">
        <v>21480</v>
      </c>
      <c r="L17121">
        <f>INT(YEARFRAC(Cleaned!$K17121,Cleaned!$H17121,1))</f>
        <v>55</v>
      </c>
      <c r="M17121" t="str">
        <f t="shared" si="535"/>
        <v>Seniors</v>
      </c>
    </row>
    <row r="17122" spans="1:13" x14ac:dyDescent="0.25">
      <c r="A17122">
        <v>27122</v>
      </c>
      <c r="B17122" t="s">
        <v>7954</v>
      </c>
      <c r="C17122" t="s">
        <v>81</v>
      </c>
      <c r="D17122" t="s">
        <v>26</v>
      </c>
      <c r="E17122" t="s">
        <v>21</v>
      </c>
      <c r="F17122" s="35">
        <v>38.674999999999997</v>
      </c>
      <c r="G17122" t="str">
        <f t="shared" si="534"/>
        <v>Casual Buyers</v>
      </c>
      <c r="H17122" s="4">
        <v>41666</v>
      </c>
      <c r="I17122">
        <f>WEEKDAY(Cleaned!$H17122)</f>
        <v>2</v>
      </c>
      <c r="J17122" t="s">
        <v>18</v>
      </c>
      <c r="K17122" s="4">
        <v>26826</v>
      </c>
      <c r="L17122">
        <f>INT(YEARFRAC(Cleaned!$K17122,Cleaned!$H17122,1))</f>
        <v>40</v>
      </c>
      <c r="M17122" t="str">
        <f t="shared" si="535"/>
        <v>Adult</v>
      </c>
    </row>
    <row r="17123" spans="1:13" x14ac:dyDescent="0.25">
      <c r="A17123">
        <v>27123</v>
      </c>
      <c r="B17123" t="s">
        <v>9686</v>
      </c>
      <c r="C17123" t="s">
        <v>81</v>
      </c>
      <c r="D17123" t="s">
        <v>26</v>
      </c>
      <c r="E17123" t="s">
        <v>21</v>
      </c>
      <c r="F17123" s="35">
        <v>606.62289999999996</v>
      </c>
      <c r="G17123" t="str">
        <f t="shared" si="534"/>
        <v>Casual Buyers</v>
      </c>
      <c r="H17123" s="4">
        <v>41666</v>
      </c>
      <c r="I17123">
        <f>WEEKDAY(Cleaned!$H17123)</f>
        <v>2</v>
      </c>
      <c r="J17123" t="s">
        <v>15</v>
      </c>
      <c r="K17123" s="4">
        <v>19110</v>
      </c>
      <c r="L17123">
        <f>INT(YEARFRAC(Cleaned!$K17123,Cleaned!$H17123,1))</f>
        <v>61</v>
      </c>
      <c r="M17123" t="str">
        <f t="shared" si="535"/>
        <v>Seniors</v>
      </c>
    </row>
    <row r="17124" spans="1:13" x14ac:dyDescent="0.25">
      <c r="A17124">
        <v>27124</v>
      </c>
      <c r="B17124" t="s">
        <v>7667</v>
      </c>
      <c r="C17124" t="s">
        <v>81</v>
      </c>
      <c r="D17124" t="s">
        <v>26</v>
      </c>
      <c r="E17124" t="s">
        <v>21</v>
      </c>
      <c r="F17124" s="35">
        <v>2535.9639999999999</v>
      </c>
      <c r="G17124" t="str">
        <f t="shared" si="534"/>
        <v>Brand Seekers</v>
      </c>
      <c r="H17124" s="4">
        <v>41667</v>
      </c>
      <c r="I17124">
        <f>WEEKDAY(Cleaned!$H17124)</f>
        <v>3</v>
      </c>
      <c r="J17124" t="s">
        <v>17</v>
      </c>
      <c r="K17124" s="4">
        <v>25137</v>
      </c>
      <c r="L17124">
        <f>INT(YEARFRAC(Cleaned!$K17124,Cleaned!$H17124,1))</f>
        <v>45</v>
      </c>
      <c r="M17124" t="str">
        <f t="shared" si="535"/>
        <v>Adult</v>
      </c>
    </row>
    <row r="17125" spans="1:13" x14ac:dyDescent="0.25">
      <c r="A17125">
        <v>27125</v>
      </c>
      <c r="B17125" t="s">
        <v>7743</v>
      </c>
      <c r="C17125" t="s">
        <v>81</v>
      </c>
      <c r="D17125" t="s">
        <v>26</v>
      </c>
      <c r="E17125" t="s">
        <v>21</v>
      </c>
      <c r="F17125" s="35">
        <v>2584.5619000000002</v>
      </c>
      <c r="G17125" t="str">
        <f t="shared" si="534"/>
        <v>Brand Seekers</v>
      </c>
      <c r="H17125" s="4">
        <v>41670</v>
      </c>
      <c r="I17125">
        <f>WEEKDAY(Cleaned!$H17125)</f>
        <v>6</v>
      </c>
      <c r="J17125" t="s">
        <v>14</v>
      </c>
      <c r="K17125" s="4">
        <v>23342</v>
      </c>
      <c r="L17125">
        <f>INT(YEARFRAC(Cleaned!$K17125,Cleaned!$H17125,1))</f>
        <v>50</v>
      </c>
      <c r="M17125" t="str">
        <f t="shared" si="535"/>
        <v>Seniors</v>
      </c>
    </row>
    <row r="17126" spans="1:13" x14ac:dyDescent="0.25">
      <c r="A17126">
        <v>27126</v>
      </c>
      <c r="B17126" t="s">
        <v>9684</v>
      </c>
      <c r="C17126" t="s">
        <v>81</v>
      </c>
      <c r="D17126" t="s">
        <v>26</v>
      </c>
      <c r="E17126" t="s">
        <v>21</v>
      </c>
      <c r="F17126" s="35">
        <v>927.62540000000001</v>
      </c>
      <c r="G17126" t="str">
        <f t="shared" si="534"/>
        <v>Casual Buyers</v>
      </c>
      <c r="H17126" s="4">
        <v>41678</v>
      </c>
      <c r="I17126">
        <f>WEEKDAY(Cleaned!$H17126)</f>
        <v>7</v>
      </c>
      <c r="J17126" t="s">
        <v>16</v>
      </c>
      <c r="K17126" s="4">
        <v>23340</v>
      </c>
      <c r="L17126">
        <f>INT(YEARFRAC(Cleaned!$K17126,Cleaned!$H17126,1))</f>
        <v>50</v>
      </c>
      <c r="M17126" t="str">
        <f t="shared" si="535"/>
        <v>Seniors</v>
      </c>
    </row>
    <row r="17127" spans="1:13" x14ac:dyDescent="0.25">
      <c r="A17127">
        <v>27127</v>
      </c>
      <c r="B17127" t="s">
        <v>7864</v>
      </c>
      <c r="C17127" t="s">
        <v>81</v>
      </c>
      <c r="D17127" t="s">
        <v>26</v>
      </c>
      <c r="E17127" t="s">
        <v>21</v>
      </c>
      <c r="F17127" s="35">
        <v>2580.1529</v>
      </c>
      <c r="G17127" t="str">
        <f t="shared" si="534"/>
        <v>Brand Seekers</v>
      </c>
      <c r="H17127" s="4">
        <v>41679</v>
      </c>
      <c r="I17127">
        <f>WEEKDAY(Cleaned!$H17127)</f>
        <v>1</v>
      </c>
      <c r="J17127" t="s">
        <v>14</v>
      </c>
      <c r="K17127" s="4">
        <v>19392</v>
      </c>
      <c r="L17127">
        <f>INT(YEARFRAC(Cleaned!$K17127,Cleaned!$H17127,1))</f>
        <v>61</v>
      </c>
      <c r="M17127" t="str">
        <f t="shared" si="535"/>
        <v>Seniors</v>
      </c>
    </row>
    <row r="17128" spans="1:13" x14ac:dyDescent="0.25">
      <c r="A17128">
        <v>27128</v>
      </c>
      <c r="B17128" t="s">
        <v>7893</v>
      </c>
      <c r="C17128" t="s">
        <v>81</v>
      </c>
      <c r="D17128" t="s">
        <v>26</v>
      </c>
      <c r="E17128" t="s">
        <v>21</v>
      </c>
      <c r="F17128" s="35">
        <v>82.852900000000005</v>
      </c>
      <c r="G17128" t="str">
        <f t="shared" si="534"/>
        <v>Casual Buyers</v>
      </c>
      <c r="H17128" s="4">
        <v>41679</v>
      </c>
      <c r="I17128">
        <f>WEEKDAY(Cleaned!$H17128)</f>
        <v>1</v>
      </c>
      <c r="J17128" t="s">
        <v>14</v>
      </c>
      <c r="K17128" s="4">
        <v>24873</v>
      </c>
      <c r="L17128">
        <f>INT(YEARFRAC(Cleaned!$K17128,Cleaned!$H17128,1))</f>
        <v>46</v>
      </c>
      <c r="M17128" t="str">
        <f t="shared" si="535"/>
        <v>Adult</v>
      </c>
    </row>
    <row r="17129" spans="1:13" x14ac:dyDescent="0.25">
      <c r="A17129">
        <v>27129</v>
      </c>
      <c r="B17129" t="s">
        <v>9734</v>
      </c>
      <c r="C17129" t="s">
        <v>81</v>
      </c>
      <c r="D17129" t="s">
        <v>26</v>
      </c>
      <c r="E17129" t="s">
        <v>21</v>
      </c>
      <c r="F17129" s="35">
        <v>87.272900000000007</v>
      </c>
      <c r="G17129" t="str">
        <f t="shared" si="534"/>
        <v>Casual Buyers</v>
      </c>
      <c r="H17129" s="4">
        <v>41681</v>
      </c>
      <c r="I17129">
        <f>WEEKDAY(Cleaned!$H17129)</f>
        <v>3</v>
      </c>
      <c r="J17129" t="s">
        <v>14</v>
      </c>
      <c r="K17129" s="4">
        <v>22890</v>
      </c>
      <c r="L17129">
        <f>INT(YEARFRAC(Cleaned!$K17129,Cleaned!$H17129,1))</f>
        <v>51</v>
      </c>
      <c r="M17129" t="str">
        <f t="shared" si="535"/>
        <v>Seniors</v>
      </c>
    </row>
    <row r="17130" spans="1:13" x14ac:dyDescent="0.25">
      <c r="A17130">
        <v>27130</v>
      </c>
      <c r="B17130" t="s">
        <v>7800</v>
      </c>
      <c r="C17130" t="s">
        <v>81</v>
      </c>
      <c r="D17130" t="s">
        <v>26</v>
      </c>
      <c r="E17130" t="s">
        <v>21</v>
      </c>
      <c r="F17130" s="35">
        <v>30.144400000000001</v>
      </c>
      <c r="G17130" t="str">
        <f t="shared" si="534"/>
        <v>Casual Buyers</v>
      </c>
      <c r="H17130" s="4">
        <v>41683</v>
      </c>
      <c r="I17130">
        <f>WEEKDAY(Cleaned!$H17130)</f>
        <v>5</v>
      </c>
      <c r="J17130" t="s">
        <v>18</v>
      </c>
      <c r="K17130" s="4">
        <v>23046</v>
      </c>
      <c r="L17130">
        <f>INT(YEARFRAC(Cleaned!$K17130,Cleaned!$H17130,1))</f>
        <v>51</v>
      </c>
      <c r="M17130" t="str">
        <f t="shared" si="535"/>
        <v>Seniors</v>
      </c>
    </row>
    <row r="17131" spans="1:13" x14ac:dyDescent="0.25">
      <c r="A17131">
        <v>27131</v>
      </c>
      <c r="B17131" t="s">
        <v>9735</v>
      </c>
      <c r="C17131" t="s">
        <v>81</v>
      </c>
      <c r="D17131" t="s">
        <v>26</v>
      </c>
      <c r="E17131" t="s">
        <v>21</v>
      </c>
      <c r="F17131" s="35">
        <v>183.73939999999999</v>
      </c>
      <c r="G17131" t="str">
        <f t="shared" si="534"/>
        <v>Casual Buyers</v>
      </c>
      <c r="H17131" s="4">
        <v>41688</v>
      </c>
      <c r="I17131">
        <f>WEEKDAY(Cleaned!$H17131)</f>
        <v>3</v>
      </c>
      <c r="J17131" t="s">
        <v>14</v>
      </c>
      <c r="K17131" s="4">
        <v>27762</v>
      </c>
      <c r="L17131">
        <f>INT(YEARFRAC(Cleaned!$K17131,Cleaned!$H17131,1))</f>
        <v>38</v>
      </c>
      <c r="M17131" t="str">
        <f t="shared" si="535"/>
        <v>Adult</v>
      </c>
    </row>
    <row r="17132" spans="1:13" x14ac:dyDescent="0.25">
      <c r="A17132">
        <v>27132</v>
      </c>
      <c r="B17132" t="s">
        <v>9721</v>
      </c>
      <c r="C17132" t="s">
        <v>81</v>
      </c>
      <c r="D17132" t="s">
        <v>26</v>
      </c>
      <c r="E17132" t="s">
        <v>21</v>
      </c>
      <c r="F17132" s="35">
        <v>9.9339999999999993</v>
      </c>
      <c r="G17132" t="str">
        <f t="shared" si="534"/>
        <v>Casual Buyers</v>
      </c>
      <c r="H17132" s="4">
        <v>41689</v>
      </c>
      <c r="I17132">
        <f>WEEKDAY(Cleaned!$H17132)</f>
        <v>4</v>
      </c>
      <c r="J17132" t="s">
        <v>12</v>
      </c>
      <c r="K17132" s="4">
        <v>16992</v>
      </c>
      <c r="L17132">
        <f>INT(YEARFRAC(Cleaned!$K17132,Cleaned!$H17132,1))</f>
        <v>67</v>
      </c>
      <c r="M17132" t="str">
        <f t="shared" si="535"/>
        <v>Elders</v>
      </c>
    </row>
    <row r="17133" spans="1:13" x14ac:dyDescent="0.25">
      <c r="A17133">
        <v>27133</v>
      </c>
      <c r="B17133" t="s">
        <v>7848</v>
      </c>
      <c r="C17133" t="s">
        <v>81</v>
      </c>
      <c r="D17133" t="s">
        <v>26</v>
      </c>
      <c r="E17133" t="s">
        <v>21</v>
      </c>
      <c r="F17133" s="35">
        <v>1879.5940000000001</v>
      </c>
      <c r="G17133" t="str">
        <f t="shared" si="534"/>
        <v>Brand Seekers</v>
      </c>
      <c r="H17133" s="4">
        <v>41689</v>
      </c>
      <c r="I17133">
        <f>WEEKDAY(Cleaned!$H17133)</f>
        <v>4</v>
      </c>
      <c r="J17133" t="s">
        <v>13</v>
      </c>
      <c r="K17133" s="4">
        <v>24725</v>
      </c>
      <c r="L17133">
        <f>INT(YEARFRAC(Cleaned!$K17133,Cleaned!$H17133,1))</f>
        <v>46</v>
      </c>
      <c r="M17133" t="str">
        <f t="shared" si="535"/>
        <v>Adult</v>
      </c>
    </row>
    <row r="17134" spans="1:13" x14ac:dyDescent="0.25">
      <c r="A17134">
        <v>27134</v>
      </c>
      <c r="B17134" t="s">
        <v>7862</v>
      </c>
      <c r="C17134" t="s">
        <v>81</v>
      </c>
      <c r="D17134" t="s">
        <v>26</v>
      </c>
      <c r="E17134" t="s">
        <v>21</v>
      </c>
      <c r="F17134" s="35">
        <v>2580.1419000000001</v>
      </c>
      <c r="G17134" t="str">
        <f t="shared" si="534"/>
        <v>Brand Seekers</v>
      </c>
      <c r="H17134" s="4">
        <v>41691</v>
      </c>
      <c r="I17134">
        <f>WEEKDAY(Cleaned!$H17134)</f>
        <v>6</v>
      </c>
      <c r="J17134" t="s">
        <v>16</v>
      </c>
      <c r="K17134" s="4">
        <v>19303</v>
      </c>
      <c r="L17134">
        <f>INT(YEARFRAC(Cleaned!$K17134,Cleaned!$H17134,1))</f>
        <v>61</v>
      </c>
      <c r="M17134" t="str">
        <f t="shared" si="535"/>
        <v>Seniors</v>
      </c>
    </row>
    <row r="17135" spans="1:13" x14ac:dyDescent="0.25">
      <c r="A17135">
        <v>27135</v>
      </c>
      <c r="B17135" t="s">
        <v>7705</v>
      </c>
      <c r="C17135" t="s">
        <v>81</v>
      </c>
      <c r="D17135" t="s">
        <v>26</v>
      </c>
      <c r="E17135" t="s">
        <v>21</v>
      </c>
      <c r="F17135" s="35">
        <v>2715.3497000000002</v>
      </c>
      <c r="G17135" t="str">
        <f t="shared" si="534"/>
        <v>Brand Seekers</v>
      </c>
      <c r="H17135" s="4">
        <v>41695</v>
      </c>
      <c r="I17135">
        <f>WEEKDAY(Cleaned!$H17135)</f>
        <v>3</v>
      </c>
      <c r="J17135" t="s">
        <v>15</v>
      </c>
      <c r="K17135" s="4">
        <v>23086</v>
      </c>
      <c r="L17135">
        <f>INT(YEARFRAC(Cleaned!$K17135,Cleaned!$H17135,1))</f>
        <v>50</v>
      </c>
      <c r="M17135" t="str">
        <f t="shared" si="535"/>
        <v>Seniors</v>
      </c>
    </row>
    <row r="17136" spans="1:13" x14ac:dyDescent="0.25">
      <c r="A17136">
        <v>27136</v>
      </c>
      <c r="B17136" t="s">
        <v>9736</v>
      </c>
      <c r="C17136" t="s">
        <v>81</v>
      </c>
      <c r="D17136" t="s">
        <v>26</v>
      </c>
      <c r="E17136" t="s">
        <v>21</v>
      </c>
      <c r="F17136" s="35">
        <v>109.35080000000001</v>
      </c>
      <c r="G17136" t="str">
        <f t="shared" si="534"/>
        <v>Casual Buyers</v>
      </c>
      <c r="H17136" s="4">
        <v>41695</v>
      </c>
      <c r="I17136">
        <f>WEEKDAY(Cleaned!$H17136)</f>
        <v>3</v>
      </c>
      <c r="J17136" t="s">
        <v>14</v>
      </c>
      <c r="K17136" s="4">
        <v>19046</v>
      </c>
      <c r="L17136">
        <f>INT(YEARFRAC(Cleaned!$K17136,Cleaned!$H17136,1))</f>
        <v>62</v>
      </c>
      <c r="M17136" t="str">
        <f t="shared" si="535"/>
        <v>Seniors</v>
      </c>
    </row>
    <row r="17137" spans="1:13" x14ac:dyDescent="0.25">
      <c r="A17137">
        <v>27137</v>
      </c>
      <c r="B17137" t="s">
        <v>9737</v>
      </c>
      <c r="C17137" t="s">
        <v>81</v>
      </c>
      <c r="D17137" t="s">
        <v>26</v>
      </c>
      <c r="E17137" t="s">
        <v>21</v>
      </c>
      <c r="F17137" s="35">
        <v>44.177900000000001</v>
      </c>
      <c r="G17137" t="str">
        <f t="shared" si="534"/>
        <v>Casual Buyers</v>
      </c>
      <c r="H17137" s="4">
        <v>41696</v>
      </c>
      <c r="I17137">
        <f>WEEKDAY(Cleaned!$H17137)</f>
        <v>4</v>
      </c>
      <c r="J17137" t="s">
        <v>14</v>
      </c>
      <c r="K17137" s="4">
        <v>24551</v>
      </c>
      <c r="L17137">
        <f>INT(YEARFRAC(Cleaned!$K17137,Cleaned!$H17137,1))</f>
        <v>46</v>
      </c>
      <c r="M17137" t="str">
        <f t="shared" si="535"/>
        <v>Adult</v>
      </c>
    </row>
    <row r="17138" spans="1:13" x14ac:dyDescent="0.25">
      <c r="A17138">
        <v>27138</v>
      </c>
      <c r="B17138" t="s">
        <v>8188</v>
      </c>
      <c r="C17138" t="s">
        <v>81</v>
      </c>
      <c r="D17138" t="s">
        <v>26</v>
      </c>
      <c r="E17138" t="s">
        <v>21</v>
      </c>
      <c r="F17138" s="35">
        <v>27.614000000000001</v>
      </c>
      <c r="G17138" t="str">
        <f t="shared" si="534"/>
        <v>Casual Buyers</v>
      </c>
      <c r="H17138" s="4">
        <v>41697</v>
      </c>
      <c r="I17138">
        <f>WEEKDAY(Cleaned!$H17138)</f>
        <v>5</v>
      </c>
      <c r="J17138" t="s">
        <v>12</v>
      </c>
      <c r="K17138" s="4">
        <v>28073</v>
      </c>
      <c r="L17138">
        <f>INT(YEARFRAC(Cleaned!$K17138,Cleaned!$H17138,1))</f>
        <v>37</v>
      </c>
      <c r="M17138" t="str">
        <f t="shared" si="535"/>
        <v>Adult</v>
      </c>
    </row>
    <row r="17139" spans="1:13" x14ac:dyDescent="0.25">
      <c r="A17139">
        <v>27139</v>
      </c>
      <c r="B17139" t="s">
        <v>7771</v>
      </c>
      <c r="C17139" t="s">
        <v>81</v>
      </c>
      <c r="D17139" t="s">
        <v>26</v>
      </c>
      <c r="E17139" t="s">
        <v>21</v>
      </c>
      <c r="F17139" s="35">
        <v>958.54330000000004</v>
      </c>
      <c r="G17139" t="str">
        <f t="shared" si="534"/>
        <v>Casual Buyers</v>
      </c>
      <c r="H17139" s="4">
        <v>41698</v>
      </c>
      <c r="I17139">
        <f>WEEKDAY(Cleaned!$H17139)</f>
        <v>6</v>
      </c>
      <c r="J17139" t="s">
        <v>12</v>
      </c>
      <c r="K17139" s="4">
        <v>17974</v>
      </c>
      <c r="L17139">
        <f>INT(YEARFRAC(Cleaned!$K17139,Cleaned!$H17139,1))</f>
        <v>64</v>
      </c>
      <c r="M17139" t="str">
        <f t="shared" si="535"/>
        <v>Seniors</v>
      </c>
    </row>
    <row r="17140" spans="1:13" x14ac:dyDescent="0.25">
      <c r="A17140">
        <v>27140</v>
      </c>
      <c r="B17140" t="s">
        <v>7800</v>
      </c>
      <c r="C17140" t="s">
        <v>81</v>
      </c>
      <c r="D17140" t="s">
        <v>26</v>
      </c>
      <c r="E17140" t="s">
        <v>21</v>
      </c>
      <c r="F17140" s="35">
        <v>48.5869</v>
      </c>
      <c r="G17140" t="str">
        <f t="shared" si="534"/>
        <v>Casual Buyers</v>
      </c>
      <c r="H17140" s="4">
        <v>41699</v>
      </c>
      <c r="I17140">
        <f>WEEKDAY(Cleaned!$H17140)</f>
        <v>7</v>
      </c>
      <c r="J17140" t="s">
        <v>18</v>
      </c>
      <c r="K17140" s="4">
        <v>23046</v>
      </c>
      <c r="L17140">
        <f>INT(YEARFRAC(Cleaned!$K17140,Cleaned!$H17140,1))</f>
        <v>51</v>
      </c>
      <c r="M17140" t="str">
        <f t="shared" si="535"/>
        <v>Seniors</v>
      </c>
    </row>
    <row r="17141" spans="1:13" x14ac:dyDescent="0.25">
      <c r="A17141">
        <v>27141</v>
      </c>
      <c r="B17141" t="s">
        <v>9738</v>
      </c>
      <c r="C17141" t="s">
        <v>81</v>
      </c>
      <c r="D17141" t="s">
        <v>26</v>
      </c>
      <c r="E17141" t="s">
        <v>21</v>
      </c>
      <c r="F17141" s="35">
        <v>2563.5889999999999</v>
      </c>
      <c r="G17141" t="str">
        <f t="shared" si="534"/>
        <v>Brand Seekers</v>
      </c>
      <c r="H17141" s="4">
        <v>41699</v>
      </c>
      <c r="I17141">
        <f>WEEKDAY(Cleaned!$H17141)</f>
        <v>7</v>
      </c>
      <c r="J17141" t="s">
        <v>16</v>
      </c>
      <c r="K17141" s="4">
        <v>18686</v>
      </c>
      <c r="L17141">
        <f>INT(YEARFRAC(Cleaned!$K17141,Cleaned!$H17141,1))</f>
        <v>63</v>
      </c>
      <c r="M17141" t="str">
        <f t="shared" si="535"/>
        <v>Seniors</v>
      </c>
    </row>
    <row r="17142" spans="1:13" x14ac:dyDescent="0.25">
      <c r="A17142">
        <v>27142</v>
      </c>
      <c r="B17142" t="s">
        <v>8276</v>
      </c>
      <c r="C17142" t="s">
        <v>81</v>
      </c>
      <c r="D17142" t="s">
        <v>26</v>
      </c>
      <c r="E17142" t="s">
        <v>21</v>
      </c>
      <c r="F17142" s="35">
        <v>55.238999999999997</v>
      </c>
      <c r="G17142" t="str">
        <f t="shared" si="534"/>
        <v>Casual Buyers</v>
      </c>
      <c r="H17142" s="4">
        <v>41701</v>
      </c>
      <c r="I17142">
        <f>WEEKDAY(Cleaned!$H17142)</f>
        <v>2</v>
      </c>
      <c r="J17142" t="s">
        <v>12</v>
      </c>
      <c r="K17142" s="4">
        <v>24589</v>
      </c>
      <c r="L17142">
        <f>INT(YEARFRAC(Cleaned!$K17142,Cleaned!$H17142,1))</f>
        <v>46</v>
      </c>
      <c r="M17142" t="str">
        <f t="shared" si="535"/>
        <v>Adult</v>
      </c>
    </row>
    <row r="17143" spans="1:13" x14ac:dyDescent="0.25">
      <c r="A17143">
        <v>27143</v>
      </c>
      <c r="B17143" t="s">
        <v>7799</v>
      </c>
      <c r="C17143" t="s">
        <v>81</v>
      </c>
      <c r="D17143" t="s">
        <v>26</v>
      </c>
      <c r="E17143" t="s">
        <v>21</v>
      </c>
      <c r="F17143" s="35">
        <v>46.7194</v>
      </c>
      <c r="G17143" t="str">
        <f t="shared" si="534"/>
        <v>Casual Buyers</v>
      </c>
      <c r="H17143" s="4">
        <v>41702</v>
      </c>
      <c r="I17143">
        <f>WEEKDAY(Cleaned!$H17143)</f>
        <v>3</v>
      </c>
      <c r="J17143" t="s">
        <v>18</v>
      </c>
      <c r="K17143" s="4">
        <v>20502</v>
      </c>
      <c r="L17143">
        <f>INT(YEARFRAC(Cleaned!$K17143,Cleaned!$H17143,1))</f>
        <v>58</v>
      </c>
      <c r="M17143" t="str">
        <f t="shared" si="535"/>
        <v>Seniors</v>
      </c>
    </row>
    <row r="17144" spans="1:13" x14ac:dyDescent="0.25">
      <c r="A17144">
        <v>27144</v>
      </c>
      <c r="B17144" t="s">
        <v>7687</v>
      </c>
      <c r="C17144" t="s">
        <v>81</v>
      </c>
      <c r="D17144" t="s">
        <v>26</v>
      </c>
      <c r="E17144" t="s">
        <v>21</v>
      </c>
      <c r="F17144" s="35">
        <v>1934.8329000000001</v>
      </c>
      <c r="G17144" t="str">
        <f t="shared" si="534"/>
        <v>Brand Seekers</v>
      </c>
      <c r="H17144" s="4">
        <v>41702</v>
      </c>
      <c r="I17144">
        <f>WEEKDAY(Cleaned!$H17144)</f>
        <v>3</v>
      </c>
      <c r="J17144" t="s">
        <v>15</v>
      </c>
      <c r="K17144" s="4">
        <v>24662</v>
      </c>
      <c r="L17144">
        <f>INT(YEARFRAC(Cleaned!$K17144,Cleaned!$H17144,1))</f>
        <v>46</v>
      </c>
      <c r="M17144" t="str">
        <f t="shared" si="535"/>
        <v>Adult</v>
      </c>
    </row>
    <row r="17145" spans="1:13" x14ac:dyDescent="0.25">
      <c r="A17145">
        <v>27145</v>
      </c>
      <c r="B17145" t="s">
        <v>9739</v>
      </c>
      <c r="C17145" t="s">
        <v>81</v>
      </c>
      <c r="D17145" t="s">
        <v>26</v>
      </c>
      <c r="E17145" t="s">
        <v>21</v>
      </c>
      <c r="F17145" s="35">
        <v>43.614400000000003</v>
      </c>
      <c r="G17145" t="str">
        <f t="shared" si="534"/>
        <v>Casual Buyers</v>
      </c>
      <c r="H17145" s="4">
        <v>41704</v>
      </c>
      <c r="I17145">
        <f>WEEKDAY(Cleaned!$H17145)</f>
        <v>5</v>
      </c>
      <c r="J17145" t="s">
        <v>16</v>
      </c>
      <c r="K17145" s="4">
        <v>23468</v>
      </c>
      <c r="L17145">
        <f>INT(YEARFRAC(Cleaned!$K17145,Cleaned!$H17145,1))</f>
        <v>49</v>
      </c>
      <c r="M17145" t="str">
        <f t="shared" si="535"/>
        <v>Adult</v>
      </c>
    </row>
    <row r="17146" spans="1:13" x14ac:dyDescent="0.25">
      <c r="A17146">
        <v>27146</v>
      </c>
      <c r="B17146" t="s">
        <v>9740</v>
      </c>
      <c r="C17146" t="s">
        <v>81</v>
      </c>
      <c r="D17146" t="s">
        <v>26</v>
      </c>
      <c r="E17146" t="s">
        <v>21</v>
      </c>
      <c r="F17146" s="35">
        <v>8.0443999999999996</v>
      </c>
      <c r="G17146" t="str">
        <f t="shared" si="534"/>
        <v>Casual Buyers</v>
      </c>
      <c r="H17146" s="4">
        <v>41708</v>
      </c>
      <c r="I17146">
        <f>WEEKDAY(Cleaned!$H17146)</f>
        <v>2</v>
      </c>
      <c r="J17146" t="s">
        <v>14</v>
      </c>
      <c r="K17146" s="4">
        <v>24271</v>
      </c>
      <c r="L17146">
        <f>INT(YEARFRAC(Cleaned!$K17146,Cleaned!$H17146,1))</f>
        <v>47</v>
      </c>
      <c r="M17146" t="str">
        <f t="shared" si="535"/>
        <v>Adult</v>
      </c>
    </row>
    <row r="17147" spans="1:13" x14ac:dyDescent="0.25">
      <c r="A17147">
        <v>27147</v>
      </c>
      <c r="B17147" t="s">
        <v>7859</v>
      </c>
      <c r="C17147" t="s">
        <v>81</v>
      </c>
      <c r="D17147" t="s">
        <v>26</v>
      </c>
      <c r="E17147" t="s">
        <v>21</v>
      </c>
      <c r="F17147" s="35">
        <v>2535.9639999999999</v>
      </c>
      <c r="G17147" t="str">
        <f t="shared" si="534"/>
        <v>Brand Seekers</v>
      </c>
      <c r="H17147" s="4">
        <v>41709</v>
      </c>
      <c r="I17147">
        <f>WEEKDAY(Cleaned!$H17147)</f>
        <v>3</v>
      </c>
      <c r="J17147" t="s">
        <v>12</v>
      </c>
      <c r="K17147" s="4">
        <v>27435</v>
      </c>
      <c r="L17147">
        <f>INT(YEARFRAC(Cleaned!$K17147,Cleaned!$H17147,1))</f>
        <v>39</v>
      </c>
      <c r="M17147" t="str">
        <f t="shared" si="535"/>
        <v>Adult</v>
      </c>
    </row>
    <row r="17148" spans="1:13" x14ac:dyDescent="0.25">
      <c r="A17148">
        <v>27148</v>
      </c>
      <c r="B17148" t="s">
        <v>9741</v>
      </c>
      <c r="C17148" t="s">
        <v>81</v>
      </c>
      <c r="D17148" t="s">
        <v>26</v>
      </c>
      <c r="E17148" t="s">
        <v>21</v>
      </c>
      <c r="F17148" s="35">
        <v>9.9339999999999993</v>
      </c>
      <c r="G17148" t="str">
        <f t="shared" si="534"/>
        <v>Casual Buyers</v>
      </c>
      <c r="H17148" s="4">
        <v>41713</v>
      </c>
      <c r="I17148">
        <f>WEEKDAY(Cleaned!$H17148)</f>
        <v>7</v>
      </c>
      <c r="J17148" t="s">
        <v>12</v>
      </c>
      <c r="K17148" s="4">
        <v>23644</v>
      </c>
      <c r="L17148">
        <f>INT(YEARFRAC(Cleaned!$K17148,Cleaned!$H17148,1))</f>
        <v>49</v>
      </c>
      <c r="M17148" t="str">
        <f t="shared" si="535"/>
        <v>Adult</v>
      </c>
    </row>
    <row r="17149" spans="1:13" x14ac:dyDescent="0.25">
      <c r="A17149">
        <v>27149</v>
      </c>
      <c r="B17149" t="s">
        <v>9742</v>
      </c>
      <c r="C17149" t="s">
        <v>81</v>
      </c>
      <c r="D17149" t="s">
        <v>26</v>
      </c>
      <c r="E17149" t="s">
        <v>21</v>
      </c>
      <c r="F17149" s="35">
        <v>2560.2519000000002</v>
      </c>
      <c r="G17149" t="str">
        <f t="shared" si="534"/>
        <v>Brand Seekers</v>
      </c>
      <c r="H17149" s="4">
        <v>41713</v>
      </c>
      <c r="I17149">
        <f>WEEKDAY(Cleaned!$H17149)</f>
        <v>7</v>
      </c>
      <c r="J17149" t="s">
        <v>14</v>
      </c>
      <c r="K17149" s="4">
        <v>25426</v>
      </c>
      <c r="L17149">
        <f>INT(YEARFRAC(Cleaned!$K17149,Cleaned!$H17149,1))</f>
        <v>44</v>
      </c>
      <c r="M17149" t="str">
        <f t="shared" si="535"/>
        <v>Adult</v>
      </c>
    </row>
    <row r="17150" spans="1:13" x14ac:dyDescent="0.25">
      <c r="A17150">
        <v>27150</v>
      </c>
      <c r="B17150" t="s">
        <v>8080</v>
      </c>
      <c r="C17150" t="s">
        <v>81</v>
      </c>
      <c r="D17150" t="s">
        <v>26</v>
      </c>
      <c r="E17150" t="s">
        <v>21</v>
      </c>
      <c r="F17150" s="35">
        <v>36.023000000000003</v>
      </c>
      <c r="G17150" t="str">
        <f t="shared" si="534"/>
        <v>Casual Buyers</v>
      </c>
      <c r="H17150" s="4">
        <v>41714</v>
      </c>
      <c r="I17150">
        <f>WEEKDAY(Cleaned!$H17150)</f>
        <v>1</v>
      </c>
      <c r="J17150" t="s">
        <v>18</v>
      </c>
      <c r="K17150" s="4">
        <v>27741</v>
      </c>
      <c r="L17150">
        <f>INT(YEARFRAC(Cleaned!$K17150,Cleaned!$H17150,1))</f>
        <v>38</v>
      </c>
      <c r="M17150" t="str">
        <f t="shared" si="535"/>
        <v>Adult</v>
      </c>
    </row>
    <row r="17151" spans="1:13" x14ac:dyDescent="0.25">
      <c r="A17151">
        <v>27151</v>
      </c>
      <c r="B17151" t="s">
        <v>9689</v>
      </c>
      <c r="C17151" t="s">
        <v>81</v>
      </c>
      <c r="D17151" t="s">
        <v>26</v>
      </c>
      <c r="E17151" t="s">
        <v>21</v>
      </c>
      <c r="F17151" s="35">
        <v>2630.4194000000002</v>
      </c>
      <c r="G17151" t="str">
        <f t="shared" si="534"/>
        <v>Brand Seekers</v>
      </c>
      <c r="H17151" s="4">
        <v>41716</v>
      </c>
      <c r="I17151">
        <f>WEEKDAY(Cleaned!$H17151)</f>
        <v>3</v>
      </c>
      <c r="J17151" t="s">
        <v>12</v>
      </c>
      <c r="K17151" s="4">
        <v>23642</v>
      </c>
      <c r="L17151">
        <f>INT(YEARFRAC(Cleaned!$K17151,Cleaned!$H17151,1))</f>
        <v>49</v>
      </c>
      <c r="M17151" t="str">
        <f t="shared" si="535"/>
        <v>Adult</v>
      </c>
    </row>
    <row r="17152" spans="1:13" x14ac:dyDescent="0.25">
      <c r="A17152">
        <v>27152</v>
      </c>
      <c r="B17152" t="s">
        <v>7858</v>
      </c>
      <c r="C17152" t="s">
        <v>81</v>
      </c>
      <c r="D17152" t="s">
        <v>26</v>
      </c>
      <c r="E17152" t="s">
        <v>21</v>
      </c>
      <c r="F17152" s="35">
        <v>1939.2529</v>
      </c>
      <c r="G17152" t="str">
        <f t="shared" si="534"/>
        <v>Brand Seekers</v>
      </c>
      <c r="H17152" s="4">
        <v>41716</v>
      </c>
      <c r="I17152">
        <f>WEEKDAY(Cleaned!$H17152)</f>
        <v>3</v>
      </c>
      <c r="J17152" t="s">
        <v>12</v>
      </c>
      <c r="K17152" s="4">
        <v>28718</v>
      </c>
      <c r="L17152">
        <f>INT(YEARFRAC(Cleaned!$K17152,Cleaned!$H17152,1))</f>
        <v>35</v>
      </c>
      <c r="M17152" t="str">
        <f t="shared" si="535"/>
        <v>Adult</v>
      </c>
    </row>
    <row r="17153" spans="1:13" x14ac:dyDescent="0.25">
      <c r="A17153">
        <v>27153</v>
      </c>
      <c r="B17153" t="s">
        <v>7838</v>
      </c>
      <c r="C17153" t="s">
        <v>81</v>
      </c>
      <c r="D17153" t="s">
        <v>26</v>
      </c>
      <c r="E17153" t="s">
        <v>21</v>
      </c>
      <c r="F17153" s="35">
        <v>711.03440000000001</v>
      </c>
      <c r="G17153" t="str">
        <f t="shared" si="534"/>
        <v>Casual Buyers</v>
      </c>
      <c r="H17153" s="4">
        <v>41717</v>
      </c>
      <c r="I17153">
        <f>WEEKDAY(Cleaned!$H17153)</f>
        <v>4</v>
      </c>
      <c r="J17153" t="s">
        <v>15</v>
      </c>
      <c r="K17153" s="4">
        <v>20861</v>
      </c>
      <c r="L17153">
        <f>INT(YEARFRAC(Cleaned!$K17153,Cleaned!$H17153,1))</f>
        <v>57</v>
      </c>
      <c r="M17153" t="str">
        <f t="shared" si="535"/>
        <v>Seniors</v>
      </c>
    </row>
    <row r="17154" spans="1:13" x14ac:dyDescent="0.25">
      <c r="A17154">
        <v>27154</v>
      </c>
      <c r="B17154" t="s">
        <v>9743</v>
      </c>
      <c r="C17154" t="s">
        <v>81</v>
      </c>
      <c r="D17154" t="s">
        <v>26</v>
      </c>
      <c r="E17154" t="s">
        <v>21</v>
      </c>
      <c r="F17154" s="35">
        <v>700.5258</v>
      </c>
      <c r="G17154" t="str">
        <f t="shared" ref="G17154:G17217" si="536">IF(F17154&lt;=1500,"Casual Buyers",IF(F17154&gt;=1501,"Brand Seekers",IF(F17154&gt;2500,"Convinced Seekers")))</f>
        <v>Casual Buyers</v>
      </c>
      <c r="H17154" s="4">
        <v>41719</v>
      </c>
      <c r="I17154">
        <f>WEEKDAY(Cleaned!$H17154)</f>
        <v>6</v>
      </c>
      <c r="J17154" t="s">
        <v>14</v>
      </c>
      <c r="K17154" s="4">
        <v>17058</v>
      </c>
      <c r="L17154">
        <f>INT(YEARFRAC(Cleaned!$K17154,Cleaned!$H17154,1))</f>
        <v>67</v>
      </c>
      <c r="M17154" t="str">
        <f t="shared" ref="M17154:M17217" si="537">IF(L17154&lt;=19,"Teenager",IF(L17154&lt;=34,"Young Adult",IF(L17154&lt;=49,"Adult",IF(L17154&lt;=64,"Seniors",IF(L17154&gt;=65,"Elders")))))</f>
        <v>Elders</v>
      </c>
    </row>
    <row r="17155" spans="1:13" x14ac:dyDescent="0.25">
      <c r="A17155">
        <v>27155</v>
      </c>
      <c r="B17155" t="s">
        <v>7976</v>
      </c>
      <c r="C17155" t="s">
        <v>81</v>
      </c>
      <c r="D17155" t="s">
        <v>26</v>
      </c>
      <c r="E17155" t="s">
        <v>21</v>
      </c>
      <c r="F17155" s="35">
        <v>79.0959</v>
      </c>
      <c r="G17155" t="str">
        <f t="shared" si="536"/>
        <v>Casual Buyers</v>
      </c>
      <c r="H17155" s="4">
        <v>41722</v>
      </c>
      <c r="I17155">
        <f>WEEKDAY(Cleaned!$H17155)</f>
        <v>2</v>
      </c>
      <c r="J17155" t="s">
        <v>12</v>
      </c>
      <c r="K17155" s="4">
        <v>14383</v>
      </c>
      <c r="L17155">
        <f>INT(YEARFRAC(Cleaned!$K17155,Cleaned!$H17155,1))</f>
        <v>74</v>
      </c>
      <c r="M17155" t="str">
        <f t="shared" si="537"/>
        <v>Elders</v>
      </c>
    </row>
    <row r="17156" spans="1:13" x14ac:dyDescent="0.25">
      <c r="A17156">
        <v>27156</v>
      </c>
      <c r="B17156" t="s">
        <v>9744</v>
      </c>
      <c r="C17156" t="s">
        <v>81</v>
      </c>
      <c r="D17156" t="s">
        <v>26</v>
      </c>
      <c r="E17156" t="s">
        <v>21</v>
      </c>
      <c r="F17156" s="35">
        <v>2618.8058000000001</v>
      </c>
      <c r="G17156" t="str">
        <f t="shared" si="536"/>
        <v>Brand Seekers</v>
      </c>
      <c r="H17156" s="4">
        <v>41722</v>
      </c>
      <c r="I17156">
        <f>WEEKDAY(Cleaned!$H17156)</f>
        <v>2</v>
      </c>
      <c r="J17156" t="s">
        <v>14</v>
      </c>
      <c r="K17156" s="4">
        <v>19409</v>
      </c>
      <c r="L17156">
        <f>INT(YEARFRAC(Cleaned!$K17156,Cleaned!$H17156,1))</f>
        <v>61</v>
      </c>
      <c r="M17156" t="str">
        <f t="shared" si="537"/>
        <v>Seniors</v>
      </c>
    </row>
    <row r="17157" spans="1:13" x14ac:dyDescent="0.25">
      <c r="A17157">
        <v>27157</v>
      </c>
      <c r="B17157" t="s">
        <v>9745</v>
      </c>
      <c r="C17157" t="s">
        <v>81</v>
      </c>
      <c r="D17157" t="s">
        <v>26</v>
      </c>
      <c r="E17157" t="s">
        <v>21</v>
      </c>
      <c r="F17157" s="35">
        <v>2618.8058000000001</v>
      </c>
      <c r="G17157" t="str">
        <f t="shared" si="536"/>
        <v>Brand Seekers</v>
      </c>
      <c r="H17157" s="4">
        <v>41722</v>
      </c>
      <c r="I17157">
        <f>WEEKDAY(Cleaned!$H17157)</f>
        <v>2</v>
      </c>
      <c r="J17157" t="s">
        <v>16</v>
      </c>
      <c r="K17157" s="4">
        <v>22446</v>
      </c>
      <c r="L17157">
        <f>INT(YEARFRAC(Cleaned!$K17157,Cleaned!$H17157,1))</f>
        <v>52</v>
      </c>
      <c r="M17157" t="str">
        <f t="shared" si="537"/>
        <v>Seniors</v>
      </c>
    </row>
    <row r="17158" spans="1:13" x14ac:dyDescent="0.25">
      <c r="A17158">
        <v>27158</v>
      </c>
      <c r="B17158" t="s">
        <v>8185</v>
      </c>
      <c r="C17158" t="s">
        <v>81</v>
      </c>
      <c r="D17158" t="s">
        <v>26</v>
      </c>
      <c r="E17158" t="s">
        <v>21</v>
      </c>
      <c r="F17158" s="35">
        <v>9.9339999999999993</v>
      </c>
      <c r="G17158" t="str">
        <f t="shared" si="536"/>
        <v>Casual Buyers</v>
      </c>
      <c r="H17158" s="4">
        <v>41725</v>
      </c>
      <c r="I17158">
        <f>WEEKDAY(Cleaned!$H17158)</f>
        <v>5</v>
      </c>
      <c r="J17158" t="s">
        <v>16</v>
      </c>
      <c r="K17158" s="4">
        <v>18034</v>
      </c>
      <c r="L17158">
        <f>INT(YEARFRAC(Cleaned!$K17158,Cleaned!$H17158,1))</f>
        <v>64</v>
      </c>
      <c r="M17158" t="str">
        <f t="shared" si="537"/>
        <v>Seniors</v>
      </c>
    </row>
    <row r="17159" spans="1:13" x14ac:dyDescent="0.25">
      <c r="A17159">
        <v>27159</v>
      </c>
      <c r="B17159" t="s">
        <v>7900</v>
      </c>
      <c r="C17159" t="s">
        <v>81</v>
      </c>
      <c r="D17159" t="s">
        <v>26</v>
      </c>
      <c r="E17159" t="s">
        <v>21</v>
      </c>
      <c r="F17159" s="35">
        <v>8.0443999999999996</v>
      </c>
      <c r="G17159" t="str">
        <f t="shared" si="536"/>
        <v>Casual Buyers</v>
      </c>
      <c r="H17159" s="4">
        <v>41725</v>
      </c>
      <c r="I17159">
        <f>WEEKDAY(Cleaned!$H17159)</f>
        <v>5</v>
      </c>
      <c r="J17159" t="s">
        <v>17</v>
      </c>
      <c r="K17159" s="4">
        <v>26793</v>
      </c>
      <c r="L17159">
        <f>INT(YEARFRAC(Cleaned!$K17159,Cleaned!$H17159,1))</f>
        <v>40</v>
      </c>
      <c r="M17159" t="str">
        <f t="shared" si="537"/>
        <v>Adult</v>
      </c>
    </row>
    <row r="17160" spans="1:13" x14ac:dyDescent="0.25">
      <c r="A17160">
        <v>27160</v>
      </c>
      <c r="B17160" t="s">
        <v>8176</v>
      </c>
      <c r="C17160" t="s">
        <v>81</v>
      </c>
      <c r="D17160" t="s">
        <v>26</v>
      </c>
      <c r="E17160" t="s">
        <v>21</v>
      </c>
      <c r="F17160" s="35">
        <v>9.9339999999999993</v>
      </c>
      <c r="G17160" t="str">
        <f t="shared" si="536"/>
        <v>Casual Buyers</v>
      </c>
      <c r="H17160" s="4">
        <v>41726</v>
      </c>
      <c r="I17160">
        <f>WEEKDAY(Cleaned!$H17160)</f>
        <v>6</v>
      </c>
      <c r="J17160" t="s">
        <v>12</v>
      </c>
      <c r="K17160" s="4">
        <v>15912</v>
      </c>
      <c r="L17160">
        <f>INT(YEARFRAC(Cleaned!$K17160,Cleaned!$H17160,1))</f>
        <v>70</v>
      </c>
      <c r="M17160" t="str">
        <f t="shared" si="537"/>
        <v>Elders</v>
      </c>
    </row>
    <row r="17161" spans="1:13" x14ac:dyDescent="0.25">
      <c r="A17161">
        <v>27161</v>
      </c>
      <c r="B17161" t="s">
        <v>7796</v>
      </c>
      <c r="C17161" t="s">
        <v>81</v>
      </c>
      <c r="D17161" t="s">
        <v>26</v>
      </c>
      <c r="E17161" t="s">
        <v>21</v>
      </c>
      <c r="F17161" s="35">
        <v>104.4004</v>
      </c>
      <c r="G17161" t="str">
        <f t="shared" si="536"/>
        <v>Casual Buyers</v>
      </c>
      <c r="H17161" s="4">
        <v>41728</v>
      </c>
      <c r="I17161">
        <f>WEEKDAY(Cleaned!$H17161)</f>
        <v>1</v>
      </c>
      <c r="J17161" t="s">
        <v>18</v>
      </c>
      <c r="K17161" s="4">
        <v>22382</v>
      </c>
      <c r="L17161">
        <f>INT(YEARFRAC(Cleaned!$K17161,Cleaned!$H17161,1))</f>
        <v>52</v>
      </c>
      <c r="M17161" t="str">
        <f t="shared" si="537"/>
        <v>Seniors</v>
      </c>
    </row>
    <row r="17162" spans="1:13" x14ac:dyDescent="0.25">
      <c r="A17162">
        <v>27162</v>
      </c>
      <c r="B17162" t="s">
        <v>9746</v>
      </c>
      <c r="C17162" t="s">
        <v>81</v>
      </c>
      <c r="D17162" t="s">
        <v>26</v>
      </c>
      <c r="E17162" t="s">
        <v>21</v>
      </c>
      <c r="F17162" s="35">
        <v>8.0443999999999996</v>
      </c>
      <c r="G17162" t="str">
        <f t="shared" si="536"/>
        <v>Casual Buyers</v>
      </c>
      <c r="H17162" s="4">
        <v>41730</v>
      </c>
      <c r="I17162">
        <f>WEEKDAY(Cleaned!$H17162)</f>
        <v>3</v>
      </c>
      <c r="J17162" t="s">
        <v>16</v>
      </c>
      <c r="K17162" s="4">
        <v>21206</v>
      </c>
      <c r="L17162">
        <f>INT(YEARFRAC(Cleaned!$K17162,Cleaned!$H17162,1))</f>
        <v>56</v>
      </c>
      <c r="M17162" t="str">
        <f t="shared" si="537"/>
        <v>Seniors</v>
      </c>
    </row>
    <row r="17163" spans="1:13" x14ac:dyDescent="0.25">
      <c r="A17163">
        <v>27163</v>
      </c>
      <c r="B17163" t="s">
        <v>7849</v>
      </c>
      <c r="C17163" t="s">
        <v>81</v>
      </c>
      <c r="D17163" t="s">
        <v>26</v>
      </c>
      <c r="E17163" t="s">
        <v>21</v>
      </c>
      <c r="F17163" s="35">
        <v>1914.1473000000001</v>
      </c>
      <c r="G17163" t="str">
        <f t="shared" si="536"/>
        <v>Brand Seekers</v>
      </c>
      <c r="H17163" s="4">
        <v>41735</v>
      </c>
      <c r="I17163">
        <f>WEEKDAY(Cleaned!$H17163)</f>
        <v>1</v>
      </c>
      <c r="J17163" t="s">
        <v>12</v>
      </c>
      <c r="K17163" s="4">
        <v>18091</v>
      </c>
      <c r="L17163">
        <f>INT(YEARFRAC(Cleaned!$K17163,Cleaned!$H17163,1))</f>
        <v>64</v>
      </c>
      <c r="M17163" t="str">
        <f t="shared" si="537"/>
        <v>Seniors</v>
      </c>
    </row>
    <row r="17164" spans="1:13" x14ac:dyDescent="0.25">
      <c r="A17164">
        <v>27164</v>
      </c>
      <c r="B17164" t="s">
        <v>7860</v>
      </c>
      <c r="C17164" t="s">
        <v>81</v>
      </c>
      <c r="D17164" t="s">
        <v>26</v>
      </c>
      <c r="E17164" t="s">
        <v>21</v>
      </c>
      <c r="F17164" s="35">
        <v>2651.4144000000001</v>
      </c>
      <c r="G17164" t="str">
        <f t="shared" si="536"/>
        <v>Brand Seekers</v>
      </c>
      <c r="H17164" s="4">
        <v>41736</v>
      </c>
      <c r="I17164">
        <f>WEEKDAY(Cleaned!$H17164)</f>
        <v>2</v>
      </c>
      <c r="J17164" t="s">
        <v>12</v>
      </c>
      <c r="K17164" s="4">
        <v>15635</v>
      </c>
      <c r="L17164">
        <f>INT(YEARFRAC(Cleaned!$K17164,Cleaned!$H17164,1))</f>
        <v>71</v>
      </c>
      <c r="M17164" t="str">
        <f t="shared" si="537"/>
        <v>Elders</v>
      </c>
    </row>
    <row r="17165" spans="1:13" x14ac:dyDescent="0.25">
      <c r="A17165">
        <v>27165</v>
      </c>
      <c r="B17165" t="s">
        <v>8121</v>
      </c>
      <c r="C17165" t="s">
        <v>81</v>
      </c>
      <c r="D17165" t="s">
        <v>26</v>
      </c>
      <c r="E17165" t="s">
        <v>21</v>
      </c>
      <c r="F17165" s="35">
        <v>97.704099999999997</v>
      </c>
      <c r="G17165" t="str">
        <f t="shared" si="536"/>
        <v>Casual Buyers</v>
      </c>
      <c r="H17165" s="4">
        <v>41736</v>
      </c>
      <c r="I17165">
        <f>WEEKDAY(Cleaned!$H17165)</f>
        <v>2</v>
      </c>
      <c r="J17165" t="s">
        <v>12</v>
      </c>
      <c r="K17165" s="4">
        <v>28452</v>
      </c>
      <c r="L17165">
        <f>INT(YEARFRAC(Cleaned!$K17165,Cleaned!$H17165,1))</f>
        <v>36</v>
      </c>
      <c r="M17165" t="str">
        <f t="shared" si="537"/>
        <v>Adult</v>
      </c>
    </row>
    <row r="17166" spans="1:13" x14ac:dyDescent="0.25">
      <c r="A17166">
        <v>27166</v>
      </c>
      <c r="B17166" t="s">
        <v>7887</v>
      </c>
      <c r="C17166" t="s">
        <v>81</v>
      </c>
      <c r="D17166" t="s">
        <v>26</v>
      </c>
      <c r="E17166" t="s">
        <v>21</v>
      </c>
      <c r="F17166" s="35">
        <v>43.072899999999997</v>
      </c>
      <c r="G17166" t="str">
        <f t="shared" si="536"/>
        <v>Casual Buyers</v>
      </c>
      <c r="H17166" s="4">
        <v>41737</v>
      </c>
      <c r="I17166">
        <f>WEEKDAY(Cleaned!$H17166)</f>
        <v>3</v>
      </c>
      <c r="J17166" t="s">
        <v>12</v>
      </c>
      <c r="K17166" s="4">
        <v>27935</v>
      </c>
      <c r="L17166">
        <f>INT(YEARFRAC(Cleaned!$K17166,Cleaned!$H17166,1))</f>
        <v>37</v>
      </c>
      <c r="M17166" t="str">
        <f t="shared" si="537"/>
        <v>Adult</v>
      </c>
    </row>
    <row r="17167" spans="1:13" x14ac:dyDescent="0.25">
      <c r="A17167">
        <v>27167</v>
      </c>
      <c r="B17167" t="s">
        <v>8146</v>
      </c>
      <c r="C17167" t="s">
        <v>81</v>
      </c>
      <c r="D17167" t="s">
        <v>26</v>
      </c>
      <c r="E17167" t="s">
        <v>21</v>
      </c>
      <c r="F17167" s="35">
        <v>219.88399999999999</v>
      </c>
      <c r="G17167" t="str">
        <f t="shared" si="536"/>
        <v>Casual Buyers</v>
      </c>
      <c r="H17167" s="4">
        <v>41738</v>
      </c>
      <c r="I17167">
        <f>WEEKDAY(Cleaned!$H17167)</f>
        <v>4</v>
      </c>
      <c r="J17167" t="s">
        <v>14</v>
      </c>
      <c r="K17167" s="4">
        <v>24801</v>
      </c>
      <c r="L17167">
        <f>INT(YEARFRAC(Cleaned!$K17167,Cleaned!$H17167,1))</f>
        <v>46</v>
      </c>
      <c r="M17167" t="str">
        <f t="shared" si="537"/>
        <v>Adult</v>
      </c>
    </row>
    <row r="17168" spans="1:13" x14ac:dyDescent="0.25">
      <c r="A17168">
        <v>27168</v>
      </c>
      <c r="B17168" t="s">
        <v>9696</v>
      </c>
      <c r="C17168" t="s">
        <v>81</v>
      </c>
      <c r="D17168" t="s">
        <v>26</v>
      </c>
      <c r="E17168" t="s">
        <v>21</v>
      </c>
      <c r="F17168" s="35">
        <v>34.553400000000003</v>
      </c>
      <c r="G17168" t="str">
        <f t="shared" si="536"/>
        <v>Casual Buyers</v>
      </c>
      <c r="H17168" s="4">
        <v>41739</v>
      </c>
      <c r="I17168">
        <f>WEEKDAY(Cleaned!$H17168)</f>
        <v>5</v>
      </c>
      <c r="J17168" t="s">
        <v>12</v>
      </c>
      <c r="K17168" s="4">
        <v>26033</v>
      </c>
      <c r="L17168">
        <f>INT(YEARFRAC(Cleaned!$K17168,Cleaned!$H17168,1))</f>
        <v>43</v>
      </c>
      <c r="M17168" t="str">
        <f t="shared" si="537"/>
        <v>Adult</v>
      </c>
    </row>
    <row r="17169" spans="1:13" x14ac:dyDescent="0.25">
      <c r="A17169">
        <v>27169</v>
      </c>
      <c r="B17169" t="s">
        <v>7910</v>
      </c>
      <c r="C17169" t="s">
        <v>81</v>
      </c>
      <c r="D17169" t="s">
        <v>26</v>
      </c>
      <c r="E17169" t="s">
        <v>21</v>
      </c>
      <c r="F17169" s="35">
        <v>71.791899999999998</v>
      </c>
      <c r="G17169" t="str">
        <f t="shared" si="536"/>
        <v>Casual Buyers</v>
      </c>
      <c r="H17169" s="4">
        <v>41739</v>
      </c>
      <c r="I17169">
        <f>WEEKDAY(Cleaned!$H17169)</f>
        <v>5</v>
      </c>
      <c r="J17169" t="s">
        <v>18</v>
      </c>
      <c r="K17169" s="4">
        <v>24339</v>
      </c>
      <c r="L17169">
        <f>INT(YEARFRAC(Cleaned!$K17169,Cleaned!$H17169,1))</f>
        <v>47</v>
      </c>
      <c r="M17169" t="str">
        <f t="shared" si="537"/>
        <v>Adult</v>
      </c>
    </row>
    <row r="17170" spans="1:13" x14ac:dyDescent="0.25">
      <c r="A17170">
        <v>27170</v>
      </c>
      <c r="B17170" t="s">
        <v>9747</v>
      </c>
      <c r="C17170" t="s">
        <v>81</v>
      </c>
      <c r="D17170" t="s">
        <v>26</v>
      </c>
      <c r="E17170" t="s">
        <v>21</v>
      </c>
      <c r="F17170" s="35">
        <v>62.951900000000002</v>
      </c>
      <c r="G17170" t="str">
        <f t="shared" si="536"/>
        <v>Casual Buyers</v>
      </c>
      <c r="H17170" s="4">
        <v>41740</v>
      </c>
      <c r="I17170">
        <f>WEEKDAY(Cleaned!$H17170)</f>
        <v>6</v>
      </c>
      <c r="J17170" t="s">
        <v>14</v>
      </c>
      <c r="K17170" s="4">
        <v>18669</v>
      </c>
      <c r="L17170">
        <f>INT(YEARFRAC(Cleaned!$K17170,Cleaned!$H17170,1))</f>
        <v>63</v>
      </c>
      <c r="M17170" t="str">
        <f t="shared" si="537"/>
        <v>Seniors</v>
      </c>
    </row>
    <row r="17171" spans="1:13" x14ac:dyDescent="0.25">
      <c r="A17171">
        <v>27171</v>
      </c>
      <c r="B17171" t="s">
        <v>7800</v>
      </c>
      <c r="C17171" t="s">
        <v>81</v>
      </c>
      <c r="D17171" t="s">
        <v>26</v>
      </c>
      <c r="E17171" t="s">
        <v>21</v>
      </c>
      <c r="F17171" s="35">
        <v>38.674999999999997</v>
      </c>
      <c r="G17171" t="str">
        <f t="shared" si="536"/>
        <v>Casual Buyers</v>
      </c>
      <c r="H17171" s="4">
        <v>41741</v>
      </c>
      <c r="I17171">
        <f>WEEKDAY(Cleaned!$H17171)</f>
        <v>7</v>
      </c>
      <c r="J17171" t="s">
        <v>18</v>
      </c>
      <c r="K17171" s="4">
        <v>23046</v>
      </c>
      <c r="L17171">
        <f>INT(YEARFRAC(Cleaned!$K17171,Cleaned!$H17171,1))</f>
        <v>51</v>
      </c>
      <c r="M17171" t="str">
        <f t="shared" si="537"/>
        <v>Seniors</v>
      </c>
    </row>
    <row r="17172" spans="1:13" x14ac:dyDescent="0.25">
      <c r="A17172">
        <v>27172</v>
      </c>
      <c r="B17172" t="s">
        <v>8247</v>
      </c>
      <c r="C17172" t="s">
        <v>81</v>
      </c>
      <c r="D17172" t="s">
        <v>26</v>
      </c>
      <c r="E17172" t="s">
        <v>21</v>
      </c>
      <c r="F17172" s="35">
        <v>40.078400000000002</v>
      </c>
      <c r="G17172" t="str">
        <f t="shared" si="536"/>
        <v>Casual Buyers</v>
      </c>
      <c r="H17172" s="4">
        <v>41742</v>
      </c>
      <c r="I17172">
        <f>WEEKDAY(Cleaned!$H17172)</f>
        <v>1</v>
      </c>
      <c r="J17172" t="s">
        <v>17</v>
      </c>
      <c r="K17172" s="4">
        <v>25321</v>
      </c>
      <c r="L17172">
        <f>INT(YEARFRAC(Cleaned!$K17172,Cleaned!$H17172,1))</f>
        <v>44</v>
      </c>
      <c r="M17172" t="str">
        <f t="shared" si="537"/>
        <v>Adult</v>
      </c>
    </row>
    <row r="17173" spans="1:13" x14ac:dyDescent="0.25">
      <c r="A17173">
        <v>27173</v>
      </c>
      <c r="B17173" t="s">
        <v>9692</v>
      </c>
      <c r="C17173" t="s">
        <v>81</v>
      </c>
      <c r="D17173" t="s">
        <v>26</v>
      </c>
      <c r="E17173" t="s">
        <v>21</v>
      </c>
      <c r="F17173" s="35">
        <v>858.96069999999997</v>
      </c>
      <c r="G17173" t="str">
        <f t="shared" si="536"/>
        <v>Casual Buyers</v>
      </c>
      <c r="H17173" s="4">
        <v>41747</v>
      </c>
      <c r="I17173">
        <f>WEEKDAY(Cleaned!$H17173)</f>
        <v>6</v>
      </c>
      <c r="J17173" t="s">
        <v>16</v>
      </c>
      <c r="K17173" s="4">
        <v>24646</v>
      </c>
      <c r="L17173">
        <f>INT(YEARFRAC(Cleaned!$K17173,Cleaned!$H17173,1))</f>
        <v>46</v>
      </c>
      <c r="M17173" t="str">
        <f t="shared" si="537"/>
        <v>Adult</v>
      </c>
    </row>
    <row r="17174" spans="1:13" x14ac:dyDescent="0.25">
      <c r="A17174">
        <v>27174</v>
      </c>
      <c r="B17174" t="s">
        <v>7945</v>
      </c>
      <c r="C17174" t="s">
        <v>81</v>
      </c>
      <c r="D17174" t="s">
        <v>26</v>
      </c>
      <c r="E17174" t="s">
        <v>21</v>
      </c>
      <c r="F17174" s="35">
        <v>82.300399999999996</v>
      </c>
      <c r="G17174" t="str">
        <f t="shared" si="536"/>
        <v>Casual Buyers</v>
      </c>
      <c r="H17174" s="4">
        <v>41747</v>
      </c>
      <c r="I17174">
        <f>WEEKDAY(Cleaned!$H17174)</f>
        <v>6</v>
      </c>
      <c r="J17174" t="s">
        <v>17</v>
      </c>
      <c r="K17174" s="4">
        <v>20599</v>
      </c>
      <c r="L17174">
        <f>INT(YEARFRAC(Cleaned!$K17174,Cleaned!$H17174,1))</f>
        <v>57</v>
      </c>
      <c r="M17174" t="str">
        <f t="shared" si="537"/>
        <v>Seniors</v>
      </c>
    </row>
    <row r="17175" spans="1:13" x14ac:dyDescent="0.25">
      <c r="A17175">
        <v>27175</v>
      </c>
      <c r="B17175" t="s">
        <v>9690</v>
      </c>
      <c r="C17175" t="s">
        <v>81</v>
      </c>
      <c r="D17175" t="s">
        <v>26</v>
      </c>
      <c r="E17175" t="s">
        <v>21</v>
      </c>
      <c r="F17175" s="35">
        <v>2624.3528999999999</v>
      </c>
      <c r="G17175" t="str">
        <f t="shared" si="536"/>
        <v>Brand Seekers</v>
      </c>
      <c r="H17175" s="4">
        <v>41749</v>
      </c>
      <c r="I17175">
        <f>WEEKDAY(Cleaned!$H17175)</f>
        <v>1</v>
      </c>
      <c r="J17175" t="s">
        <v>12</v>
      </c>
      <c r="K17175" s="4">
        <v>18254</v>
      </c>
      <c r="L17175">
        <f>INT(YEARFRAC(Cleaned!$K17175,Cleaned!$H17175,1))</f>
        <v>64</v>
      </c>
      <c r="M17175" t="str">
        <f t="shared" si="537"/>
        <v>Seniors</v>
      </c>
    </row>
    <row r="17176" spans="1:13" x14ac:dyDescent="0.25">
      <c r="A17176">
        <v>27176</v>
      </c>
      <c r="B17176" t="s">
        <v>9748</v>
      </c>
      <c r="C17176" t="s">
        <v>81</v>
      </c>
      <c r="D17176" t="s">
        <v>26</v>
      </c>
      <c r="E17176" t="s">
        <v>21</v>
      </c>
      <c r="F17176" s="35">
        <v>104.4004</v>
      </c>
      <c r="G17176" t="str">
        <f t="shared" si="536"/>
        <v>Casual Buyers</v>
      </c>
      <c r="H17176" s="4">
        <v>41753</v>
      </c>
      <c r="I17176">
        <f>WEEKDAY(Cleaned!$H17176)</f>
        <v>5</v>
      </c>
      <c r="J17176" t="s">
        <v>14</v>
      </c>
      <c r="K17176" s="4">
        <v>16307</v>
      </c>
      <c r="L17176">
        <f>INT(YEARFRAC(Cleaned!$K17176,Cleaned!$H17176,1))</f>
        <v>69</v>
      </c>
      <c r="M17176" t="str">
        <f t="shared" si="537"/>
        <v>Elders</v>
      </c>
    </row>
    <row r="17177" spans="1:13" x14ac:dyDescent="0.25">
      <c r="A17177">
        <v>27177</v>
      </c>
      <c r="B17177" t="s">
        <v>7834</v>
      </c>
      <c r="C17177" t="s">
        <v>81</v>
      </c>
      <c r="D17177" t="s">
        <v>26</v>
      </c>
      <c r="E17177" t="s">
        <v>21</v>
      </c>
      <c r="F17177" s="35">
        <v>2710.6091999999999</v>
      </c>
      <c r="G17177" t="str">
        <f t="shared" si="536"/>
        <v>Brand Seekers</v>
      </c>
      <c r="H17177" s="4">
        <v>41753</v>
      </c>
      <c r="I17177">
        <f>WEEKDAY(Cleaned!$H17177)</f>
        <v>5</v>
      </c>
      <c r="J17177" t="s">
        <v>17</v>
      </c>
      <c r="K17177" s="4">
        <v>25296</v>
      </c>
      <c r="L17177">
        <f>INT(YEARFRAC(Cleaned!$K17177,Cleaned!$H17177,1))</f>
        <v>45</v>
      </c>
      <c r="M17177" t="str">
        <f t="shared" si="537"/>
        <v>Adult</v>
      </c>
    </row>
    <row r="17178" spans="1:13" x14ac:dyDescent="0.25">
      <c r="A17178">
        <v>27178</v>
      </c>
      <c r="B17178" t="s">
        <v>9749</v>
      </c>
      <c r="C17178" t="s">
        <v>81</v>
      </c>
      <c r="D17178" t="s">
        <v>26</v>
      </c>
      <c r="E17178" t="s">
        <v>21</v>
      </c>
      <c r="F17178" s="35">
        <v>62.951900000000002</v>
      </c>
      <c r="G17178" t="str">
        <f t="shared" si="536"/>
        <v>Casual Buyers</v>
      </c>
      <c r="H17178" s="4">
        <v>41754</v>
      </c>
      <c r="I17178">
        <f>WEEKDAY(Cleaned!$H17178)</f>
        <v>6</v>
      </c>
      <c r="J17178" t="s">
        <v>16</v>
      </c>
      <c r="K17178" s="4">
        <v>19277</v>
      </c>
      <c r="L17178">
        <f>INT(YEARFRAC(Cleaned!$K17178,Cleaned!$H17178,1))</f>
        <v>61</v>
      </c>
      <c r="M17178" t="str">
        <f t="shared" si="537"/>
        <v>Seniors</v>
      </c>
    </row>
    <row r="17179" spans="1:13" x14ac:dyDescent="0.25">
      <c r="A17179">
        <v>27179</v>
      </c>
      <c r="B17179" t="s">
        <v>7903</v>
      </c>
      <c r="C17179" t="s">
        <v>81</v>
      </c>
      <c r="D17179" t="s">
        <v>26</v>
      </c>
      <c r="E17179" t="s">
        <v>21</v>
      </c>
      <c r="F17179" s="35">
        <v>94.455399999999997</v>
      </c>
      <c r="G17179" t="str">
        <f t="shared" si="536"/>
        <v>Casual Buyers</v>
      </c>
      <c r="H17179" s="4">
        <v>41758</v>
      </c>
      <c r="I17179">
        <f>WEEKDAY(Cleaned!$H17179)</f>
        <v>3</v>
      </c>
      <c r="J17179" t="s">
        <v>12</v>
      </c>
      <c r="K17179" s="4">
        <v>27112</v>
      </c>
      <c r="L17179">
        <f>INT(YEARFRAC(Cleaned!$K17179,Cleaned!$H17179,1))</f>
        <v>40</v>
      </c>
      <c r="M17179" t="str">
        <f t="shared" si="537"/>
        <v>Adult</v>
      </c>
    </row>
    <row r="17180" spans="1:13" x14ac:dyDescent="0.25">
      <c r="A17180">
        <v>27180</v>
      </c>
      <c r="B17180" t="s">
        <v>7750</v>
      </c>
      <c r="C17180" t="s">
        <v>81</v>
      </c>
      <c r="D17180" t="s">
        <v>26</v>
      </c>
      <c r="E17180" t="s">
        <v>21</v>
      </c>
      <c r="F17180" s="35">
        <v>874.57439999999997</v>
      </c>
      <c r="G17180" t="str">
        <f t="shared" si="536"/>
        <v>Casual Buyers</v>
      </c>
      <c r="H17180" s="4">
        <v>41758</v>
      </c>
      <c r="I17180">
        <f>WEEKDAY(Cleaned!$H17180)</f>
        <v>3</v>
      </c>
      <c r="J17180" t="s">
        <v>16</v>
      </c>
      <c r="K17180" s="4">
        <v>26349</v>
      </c>
      <c r="L17180">
        <f>INT(YEARFRAC(Cleaned!$K17180,Cleaned!$H17180,1))</f>
        <v>42</v>
      </c>
      <c r="M17180" t="str">
        <f t="shared" si="537"/>
        <v>Adult</v>
      </c>
    </row>
    <row r="17181" spans="1:13" x14ac:dyDescent="0.25">
      <c r="A17181">
        <v>27181</v>
      </c>
      <c r="B17181" t="s">
        <v>9750</v>
      </c>
      <c r="C17181" t="s">
        <v>81</v>
      </c>
      <c r="D17181" t="s">
        <v>26</v>
      </c>
      <c r="E17181" t="s">
        <v>21</v>
      </c>
      <c r="F17181" s="35">
        <v>2571.2908000000002</v>
      </c>
      <c r="G17181" t="str">
        <f t="shared" si="536"/>
        <v>Brand Seekers</v>
      </c>
      <c r="H17181" s="4">
        <v>41759</v>
      </c>
      <c r="I17181">
        <f>WEEKDAY(Cleaned!$H17181)</f>
        <v>4</v>
      </c>
      <c r="J17181" t="s">
        <v>18</v>
      </c>
      <c r="K17181" s="4">
        <v>25480</v>
      </c>
      <c r="L17181">
        <f>INT(YEARFRAC(Cleaned!$K17181,Cleaned!$H17181,1))</f>
        <v>44</v>
      </c>
      <c r="M17181" t="str">
        <f t="shared" si="537"/>
        <v>Adult</v>
      </c>
    </row>
    <row r="17182" spans="1:13" x14ac:dyDescent="0.25">
      <c r="A17182">
        <v>27182</v>
      </c>
      <c r="B17182" t="s">
        <v>9751</v>
      </c>
      <c r="C17182" t="s">
        <v>81</v>
      </c>
      <c r="D17182" t="s">
        <v>26</v>
      </c>
      <c r="E17182" t="s">
        <v>21</v>
      </c>
      <c r="F17182" s="35">
        <v>2597.8108000000002</v>
      </c>
      <c r="G17182" t="str">
        <f t="shared" si="536"/>
        <v>Brand Seekers</v>
      </c>
      <c r="H17182" s="4">
        <v>41759</v>
      </c>
      <c r="I17182">
        <f>WEEKDAY(Cleaned!$H17182)</f>
        <v>4</v>
      </c>
      <c r="J17182" t="s">
        <v>18</v>
      </c>
      <c r="K17182" s="4">
        <v>27315</v>
      </c>
      <c r="L17182">
        <f>INT(YEARFRAC(Cleaned!$K17182,Cleaned!$H17182,1))</f>
        <v>39</v>
      </c>
      <c r="M17182" t="str">
        <f t="shared" si="537"/>
        <v>Adult</v>
      </c>
    </row>
    <row r="17183" spans="1:13" x14ac:dyDescent="0.25">
      <c r="A17183">
        <v>27183</v>
      </c>
      <c r="B17183" t="s">
        <v>7797</v>
      </c>
      <c r="C17183" t="s">
        <v>81</v>
      </c>
      <c r="D17183" t="s">
        <v>26</v>
      </c>
      <c r="E17183" t="s">
        <v>21</v>
      </c>
      <c r="F17183" s="35">
        <v>16.552900000000001</v>
      </c>
      <c r="G17183" t="str">
        <f t="shared" si="536"/>
        <v>Casual Buyers</v>
      </c>
      <c r="H17183" s="4">
        <v>41759</v>
      </c>
      <c r="I17183">
        <f>WEEKDAY(Cleaned!$H17183)</f>
        <v>4</v>
      </c>
      <c r="J17183" t="s">
        <v>18</v>
      </c>
      <c r="K17183" s="4">
        <v>28036</v>
      </c>
      <c r="L17183">
        <f>INT(YEARFRAC(Cleaned!$K17183,Cleaned!$H17183,1))</f>
        <v>37</v>
      </c>
      <c r="M17183" t="str">
        <f t="shared" si="537"/>
        <v>Adult</v>
      </c>
    </row>
    <row r="17184" spans="1:13" x14ac:dyDescent="0.25">
      <c r="A17184">
        <v>27184</v>
      </c>
      <c r="B17184" t="s">
        <v>7799</v>
      </c>
      <c r="C17184" t="s">
        <v>81</v>
      </c>
      <c r="D17184" t="s">
        <v>26</v>
      </c>
      <c r="E17184" t="s">
        <v>21</v>
      </c>
      <c r="F17184" s="35">
        <v>87.272900000000007</v>
      </c>
      <c r="G17184" t="str">
        <f t="shared" si="536"/>
        <v>Casual Buyers</v>
      </c>
      <c r="H17184" s="4">
        <v>41760</v>
      </c>
      <c r="I17184">
        <f>WEEKDAY(Cleaned!$H17184)</f>
        <v>5</v>
      </c>
      <c r="J17184" t="s">
        <v>18</v>
      </c>
      <c r="K17184" s="4">
        <v>20502</v>
      </c>
      <c r="L17184">
        <f>INT(YEARFRAC(Cleaned!$K17184,Cleaned!$H17184,1))</f>
        <v>58</v>
      </c>
      <c r="M17184" t="str">
        <f t="shared" si="537"/>
        <v>Seniors</v>
      </c>
    </row>
    <row r="17185" spans="1:13" x14ac:dyDescent="0.25">
      <c r="A17185">
        <v>27185</v>
      </c>
      <c r="B17185" t="s">
        <v>9752</v>
      </c>
      <c r="C17185" t="s">
        <v>81</v>
      </c>
      <c r="D17185" t="s">
        <v>26</v>
      </c>
      <c r="E17185" t="s">
        <v>21</v>
      </c>
      <c r="F17185" s="35">
        <v>5.5140000000000002</v>
      </c>
      <c r="G17185" t="str">
        <f t="shared" si="536"/>
        <v>Casual Buyers</v>
      </c>
      <c r="H17185" s="4">
        <v>41760</v>
      </c>
      <c r="I17185">
        <f>WEEKDAY(Cleaned!$H17185)</f>
        <v>5</v>
      </c>
      <c r="J17185" t="s">
        <v>14</v>
      </c>
      <c r="K17185" s="4">
        <v>16033</v>
      </c>
      <c r="L17185">
        <f>INT(YEARFRAC(Cleaned!$K17185,Cleaned!$H17185,1))</f>
        <v>70</v>
      </c>
      <c r="M17185" t="str">
        <f t="shared" si="537"/>
        <v>Elders</v>
      </c>
    </row>
    <row r="17186" spans="1:13" x14ac:dyDescent="0.25">
      <c r="A17186">
        <v>27186</v>
      </c>
      <c r="B17186" t="s">
        <v>9753</v>
      </c>
      <c r="C17186" t="s">
        <v>81</v>
      </c>
      <c r="D17186" t="s">
        <v>26</v>
      </c>
      <c r="E17186" t="s">
        <v>21</v>
      </c>
      <c r="F17186" s="35">
        <v>60.752899999999997</v>
      </c>
      <c r="G17186" t="str">
        <f t="shared" si="536"/>
        <v>Casual Buyers</v>
      </c>
      <c r="H17186" s="4">
        <v>41761</v>
      </c>
      <c r="I17186">
        <f>WEEKDAY(Cleaned!$H17186)</f>
        <v>6</v>
      </c>
      <c r="J17186" t="s">
        <v>14</v>
      </c>
      <c r="K17186" s="4">
        <v>23531</v>
      </c>
      <c r="L17186">
        <f>INT(YEARFRAC(Cleaned!$K17186,Cleaned!$H17186,1))</f>
        <v>49</v>
      </c>
      <c r="M17186" t="str">
        <f t="shared" si="537"/>
        <v>Adult</v>
      </c>
    </row>
    <row r="17187" spans="1:13" x14ac:dyDescent="0.25">
      <c r="A17187">
        <v>27187</v>
      </c>
      <c r="B17187" t="s">
        <v>9754</v>
      </c>
      <c r="C17187" t="s">
        <v>81</v>
      </c>
      <c r="D17187" t="s">
        <v>26</v>
      </c>
      <c r="E17187" t="s">
        <v>21</v>
      </c>
      <c r="F17187" s="35">
        <v>77.338999999999999</v>
      </c>
      <c r="G17187" t="str">
        <f t="shared" si="536"/>
        <v>Casual Buyers</v>
      </c>
      <c r="H17187" s="4">
        <v>41761</v>
      </c>
      <c r="I17187">
        <f>WEEKDAY(Cleaned!$H17187)</f>
        <v>6</v>
      </c>
      <c r="J17187" t="s">
        <v>14</v>
      </c>
      <c r="K17187" s="4">
        <v>25876</v>
      </c>
      <c r="L17187">
        <f>INT(YEARFRAC(Cleaned!$K17187,Cleaned!$H17187,1))</f>
        <v>43</v>
      </c>
      <c r="M17187" t="str">
        <f t="shared" si="537"/>
        <v>Adult</v>
      </c>
    </row>
    <row r="17188" spans="1:13" x14ac:dyDescent="0.25">
      <c r="A17188">
        <v>27188</v>
      </c>
      <c r="B17188" t="s">
        <v>9755</v>
      </c>
      <c r="C17188" t="s">
        <v>81</v>
      </c>
      <c r="D17188" t="s">
        <v>26</v>
      </c>
      <c r="E17188" t="s">
        <v>21</v>
      </c>
      <c r="F17188" s="35">
        <v>2607.7779</v>
      </c>
      <c r="G17188" t="str">
        <f t="shared" si="536"/>
        <v>Brand Seekers</v>
      </c>
      <c r="H17188" s="4">
        <v>41764</v>
      </c>
      <c r="I17188">
        <f>WEEKDAY(Cleaned!$H17188)</f>
        <v>2</v>
      </c>
      <c r="J17188" t="s">
        <v>16</v>
      </c>
      <c r="K17188" s="4">
        <v>17828</v>
      </c>
      <c r="L17188">
        <f>INT(YEARFRAC(Cleaned!$K17188,Cleaned!$H17188,1))</f>
        <v>65</v>
      </c>
      <c r="M17188" t="str">
        <f t="shared" si="537"/>
        <v>Elders</v>
      </c>
    </row>
    <row r="17189" spans="1:13" x14ac:dyDescent="0.25">
      <c r="A17189">
        <v>27189</v>
      </c>
      <c r="B17189" t="s">
        <v>9691</v>
      </c>
      <c r="C17189" t="s">
        <v>81</v>
      </c>
      <c r="D17189" t="s">
        <v>26</v>
      </c>
      <c r="E17189" t="s">
        <v>21</v>
      </c>
      <c r="F17189" s="35">
        <v>1879.5940000000001</v>
      </c>
      <c r="G17189" t="str">
        <f t="shared" si="536"/>
        <v>Brand Seekers</v>
      </c>
      <c r="H17189" s="4">
        <v>41765</v>
      </c>
      <c r="I17189">
        <f>WEEKDAY(Cleaned!$H17189)</f>
        <v>3</v>
      </c>
      <c r="J17189" t="s">
        <v>12</v>
      </c>
      <c r="K17189" s="4">
        <v>27811</v>
      </c>
      <c r="L17189">
        <f>INT(YEARFRAC(Cleaned!$K17189,Cleaned!$H17189,1))</f>
        <v>38</v>
      </c>
      <c r="M17189" t="str">
        <f t="shared" si="537"/>
        <v>Adult</v>
      </c>
    </row>
    <row r="17190" spans="1:13" x14ac:dyDescent="0.25">
      <c r="A17190">
        <v>27190</v>
      </c>
      <c r="B17190" t="s">
        <v>7817</v>
      </c>
      <c r="C17190" t="s">
        <v>81</v>
      </c>
      <c r="D17190" t="s">
        <v>26</v>
      </c>
      <c r="E17190" t="s">
        <v>21</v>
      </c>
      <c r="F17190" s="35">
        <v>755.56590000000006</v>
      </c>
      <c r="G17190" t="str">
        <f t="shared" si="536"/>
        <v>Casual Buyers</v>
      </c>
      <c r="H17190" s="4">
        <v>41765</v>
      </c>
      <c r="I17190">
        <f>WEEKDAY(Cleaned!$H17190)</f>
        <v>3</v>
      </c>
      <c r="J17190" t="s">
        <v>13</v>
      </c>
      <c r="K17190" s="4">
        <v>21520</v>
      </c>
      <c r="L17190">
        <f>INT(YEARFRAC(Cleaned!$K17190,Cleaned!$H17190,1))</f>
        <v>55</v>
      </c>
      <c r="M17190" t="str">
        <f t="shared" si="537"/>
        <v>Seniors</v>
      </c>
    </row>
    <row r="17191" spans="1:13" x14ac:dyDescent="0.25">
      <c r="A17191">
        <v>27191</v>
      </c>
      <c r="B17191" t="s">
        <v>7715</v>
      </c>
      <c r="C17191" t="s">
        <v>81</v>
      </c>
      <c r="D17191" t="s">
        <v>26</v>
      </c>
      <c r="E17191" t="s">
        <v>21</v>
      </c>
      <c r="F17191" s="35">
        <v>2634.3973999999998</v>
      </c>
      <c r="G17191" t="str">
        <f t="shared" si="536"/>
        <v>Brand Seekers</v>
      </c>
      <c r="H17191" s="4">
        <v>41766</v>
      </c>
      <c r="I17191">
        <f>WEEKDAY(Cleaned!$H17191)</f>
        <v>4</v>
      </c>
      <c r="J17191" t="s">
        <v>12</v>
      </c>
      <c r="K17191" s="4">
        <v>23917</v>
      </c>
      <c r="L17191">
        <f>INT(YEARFRAC(Cleaned!$K17191,Cleaned!$H17191,1))</f>
        <v>48</v>
      </c>
      <c r="M17191" t="str">
        <f t="shared" si="537"/>
        <v>Adult</v>
      </c>
    </row>
    <row r="17192" spans="1:13" x14ac:dyDescent="0.25">
      <c r="A17192">
        <v>27192</v>
      </c>
      <c r="B17192" t="s">
        <v>7755</v>
      </c>
      <c r="C17192" t="s">
        <v>81</v>
      </c>
      <c r="D17192" t="s">
        <v>26</v>
      </c>
      <c r="E17192" t="s">
        <v>21</v>
      </c>
      <c r="F17192" s="35">
        <v>2625.9773</v>
      </c>
      <c r="G17192" t="str">
        <f t="shared" si="536"/>
        <v>Brand Seekers</v>
      </c>
      <c r="H17192" s="4">
        <v>41766</v>
      </c>
      <c r="I17192">
        <f>WEEKDAY(Cleaned!$H17192)</f>
        <v>4</v>
      </c>
      <c r="J17192" t="s">
        <v>14</v>
      </c>
      <c r="K17192" s="4">
        <v>19746</v>
      </c>
      <c r="L17192">
        <f>INT(YEARFRAC(Cleaned!$K17192,Cleaned!$H17192,1))</f>
        <v>60</v>
      </c>
      <c r="M17192" t="str">
        <f t="shared" si="537"/>
        <v>Seniors</v>
      </c>
    </row>
    <row r="17193" spans="1:13" x14ac:dyDescent="0.25">
      <c r="A17193">
        <v>27193</v>
      </c>
      <c r="B17193" t="s">
        <v>7749</v>
      </c>
      <c r="C17193" t="s">
        <v>81</v>
      </c>
      <c r="D17193" t="s">
        <v>26</v>
      </c>
      <c r="E17193" t="s">
        <v>21</v>
      </c>
      <c r="F17193" s="35">
        <v>647.46370000000002</v>
      </c>
      <c r="G17193" t="str">
        <f t="shared" si="536"/>
        <v>Casual Buyers</v>
      </c>
      <c r="H17193" s="4">
        <v>41766</v>
      </c>
      <c r="I17193">
        <f>WEEKDAY(Cleaned!$H17193)</f>
        <v>4</v>
      </c>
      <c r="J17193" t="s">
        <v>14</v>
      </c>
      <c r="K17193" s="4">
        <v>25212</v>
      </c>
      <c r="L17193">
        <f>INT(YEARFRAC(Cleaned!$K17193,Cleaned!$H17193,1))</f>
        <v>45</v>
      </c>
      <c r="M17193" t="str">
        <f t="shared" si="537"/>
        <v>Adult</v>
      </c>
    </row>
    <row r="17194" spans="1:13" x14ac:dyDescent="0.25">
      <c r="A17194">
        <v>27194</v>
      </c>
      <c r="B17194" t="s">
        <v>9756</v>
      </c>
      <c r="C17194" t="s">
        <v>81</v>
      </c>
      <c r="D17194" t="s">
        <v>26</v>
      </c>
      <c r="E17194" t="s">
        <v>21</v>
      </c>
      <c r="F17194" s="35">
        <v>2587.8769000000002</v>
      </c>
      <c r="G17194" t="str">
        <f t="shared" si="536"/>
        <v>Brand Seekers</v>
      </c>
      <c r="H17194" s="4">
        <v>41766</v>
      </c>
      <c r="I17194">
        <f>WEEKDAY(Cleaned!$H17194)</f>
        <v>4</v>
      </c>
      <c r="J17194" t="s">
        <v>16</v>
      </c>
      <c r="K17194" s="4">
        <v>22756</v>
      </c>
      <c r="L17194">
        <f>INT(YEARFRAC(Cleaned!$K17194,Cleaned!$H17194,1))</f>
        <v>52</v>
      </c>
      <c r="M17194" t="str">
        <f t="shared" si="537"/>
        <v>Seniors</v>
      </c>
    </row>
    <row r="17195" spans="1:13" x14ac:dyDescent="0.25">
      <c r="A17195">
        <v>27195</v>
      </c>
      <c r="B17195" t="s">
        <v>7800</v>
      </c>
      <c r="C17195" t="s">
        <v>81</v>
      </c>
      <c r="D17195" t="s">
        <v>26</v>
      </c>
      <c r="E17195" t="s">
        <v>21</v>
      </c>
      <c r="F17195" s="35">
        <v>26.276900000000001</v>
      </c>
      <c r="G17195" t="str">
        <f t="shared" si="536"/>
        <v>Casual Buyers</v>
      </c>
      <c r="H17195" s="4">
        <v>41770</v>
      </c>
      <c r="I17195">
        <f>WEEKDAY(Cleaned!$H17195)</f>
        <v>1</v>
      </c>
      <c r="J17195" t="s">
        <v>18</v>
      </c>
      <c r="K17195" s="4">
        <v>23046</v>
      </c>
      <c r="L17195">
        <f>INT(YEARFRAC(Cleaned!$K17195,Cleaned!$H17195,1))</f>
        <v>51</v>
      </c>
      <c r="M17195" t="str">
        <f t="shared" si="537"/>
        <v>Seniors</v>
      </c>
    </row>
    <row r="17196" spans="1:13" x14ac:dyDescent="0.25">
      <c r="A17196">
        <v>27196</v>
      </c>
      <c r="B17196" t="s">
        <v>7821</v>
      </c>
      <c r="C17196" t="s">
        <v>81</v>
      </c>
      <c r="D17196" t="s">
        <v>26</v>
      </c>
      <c r="E17196" t="s">
        <v>21</v>
      </c>
      <c r="F17196" s="35">
        <v>2741.4056</v>
      </c>
      <c r="G17196" t="str">
        <f t="shared" si="536"/>
        <v>Brand Seekers</v>
      </c>
      <c r="H17196" s="4">
        <v>41770</v>
      </c>
      <c r="I17196">
        <f>WEEKDAY(Cleaned!$H17196)</f>
        <v>1</v>
      </c>
      <c r="J17196" t="s">
        <v>17</v>
      </c>
      <c r="K17196" s="4">
        <v>24766</v>
      </c>
      <c r="L17196">
        <f>INT(YEARFRAC(Cleaned!$K17196,Cleaned!$H17196,1))</f>
        <v>46</v>
      </c>
      <c r="M17196" t="str">
        <f t="shared" si="537"/>
        <v>Adult</v>
      </c>
    </row>
    <row r="17197" spans="1:13" x14ac:dyDescent="0.25">
      <c r="A17197">
        <v>27197</v>
      </c>
      <c r="B17197" t="s">
        <v>9757</v>
      </c>
      <c r="C17197" t="s">
        <v>81</v>
      </c>
      <c r="D17197" t="s">
        <v>26</v>
      </c>
      <c r="E17197" t="s">
        <v>21</v>
      </c>
      <c r="F17197" s="35">
        <v>98.311899999999994</v>
      </c>
      <c r="G17197" t="str">
        <f t="shared" si="536"/>
        <v>Casual Buyers</v>
      </c>
      <c r="H17197" s="4">
        <v>41772</v>
      </c>
      <c r="I17197">
        <f>WEEKDAY(Cleaned!$H17197)</f>
        <v>3</v>
      </c>
      <c r="J17197" t="s">
        <v>17</v>
      </c>
      <c r="K17197" s="4">
        <v>17731</v>
      </c>
      <c r="L17197">
        <f>INT(YEARFRAC(Cleaned!$K17197,Cleaned!$H17197,1))</f>
        <v>65</v>
      </c>
      <c r="M17197" t="str">
        <f t="shared" si="537"/>
        <v>Elders</v>
      </c>
    </row>
    <row r="17198" spans="1:13" x14ac:dyDescent="0.25">
      <c r="A17198">
        <v>27198</v>
      </c>
      <c r="B17198" t="s">
        <v>7717</v>
      </c>
      <c r="C17198" t="s">
        <v>81</v>
      </c>
      <c r="D17198" t="s">
        <v>26</v>
      </c>
      <c r="E17198" t="s">
        <v>21</v>
      </c>
      <c r="F17198" s="35">
        <v>2649.8453</v>
      </c>
      <c r="G17198" t="str">
        <f t="shared" si="536"/>
        <v>Brand Seekers</v>
      </c>
      <c r="H17198" s="4">
        <v>41774</v>
      </c>
      <c r="I17198">
        <f>WEEKDAY(Cleaned!$H17198)</f>
        <v>5</v>
      </c>
      <c r="J17198" t="s">
        <v>15</v>
      </c>
      <c r="K17198" s="4">
        <v>19658</v>
      </c>
      <c r="L17198">
        <f>INT(YEARFRAC(Cleaned!$K17198,Cleaned!$H17198,1))</f>
        <v>60</v>
      </c>
      <c r="M17198" t="str">
        <f t="shared" si="537"/>
        <v>Seniors</v>
      </c>
    </row>
    <row r="17199" spans="1:13" x14ac:dyDescent="0.25">
      <c r="A17199">
        <v>27199</v>
      </c>
      <c r="B17199" t="s">
        <v>7946</v>
      </c>
      <c r="C17199" t="s">
        <v>81</v>
      </c>
      <c r="D17199" t="s">
        <v>26</v>
      </c>
      <c r="E17199" t="s">
        <v>21</v>
      </c>
      <c r="F17199" s="35">
        <v>11.315200000000001</v>
      </c>
      <c r="G17199" t="str">
        <f t="shared" si="536"/>
        <v>Casual Buyers</v>
      </c>
      <c r="H17199" s="4">
        <v>41774</v>
      </c>
      <c r="I17199">
        <f>WEEKDAY(Cleaned!$H17199)</f>
        <v>5</v>
      </c>
      <c r="J17199" t="s">
        <v>16</v>
      </c>
      <c r="K17199" s="4">
        <v>23274</v>
      </c>
      <c r="L17199">
        <f>INT(YEARFRAC(Cleaned!$K17199,Cleaned!$H17199,1))</f>
        <v>50</v>
      </c>
      <c r="M17199" t="str">
        <f t="shared" si="537"/>
        <v>Seniors</v>
      </c>
    </row>
    <row r="17200" spans="1:13" x14ac:dyDescent="0.25">
      <c r="A17200">
        <v>27200</v>
      </c>
      <c r="B17200" t="s">
        <v>7736</v>
      </c>
      <c r="C17200" t="s">
        <v>81</v>
      </c>
      <c r="D17200" t="s">
        <v>26</v>
      </c>
      <c r="E17200" t="s">
        <v>21</v>
      </c>
      <c r="F17200" s="35">
        <v>2574.6279</v>
      </c>
      <c r="G17200" t="str">
        <f t="shared" si="536"/>
        <v>Brand Seekers</v>
      </c>
      <c r="H17200" s="4">
        <v>41775</v>
      </c>
      <c r="I17200">
        <f>WEEKDAY(Cleaned!$H17200)</f>
        <v>6</v>
      </c>
      <c r="J17200" t="s">
        <v>17</v>
      </c>
      <c r="K17200" s="4">
        <v>24219</v>
      </c>
      <c r="L17200">
        <f>INT(YEARFRAC(Cleaned!$K17200,Cleaned!$H17200,1))</f>
        <v>48</v>
      </c>
      <c r="M17200" t="str">
        <f t="shared" si="537"/>
        <v>Adult</v>
      </c>
    </row>
    <row r="17201" spans="1:13" x14ac:dyDescent="0.25">
      <c r="A17201">
        <v>27201</v>
      </c>
      <c r="B17201" t="s">
        <v>9758</v>
      </c>
      <c r="C17201" t="s">
        <v>81</v>
      </c>
      <c r="D17201" t="s">
        <v>26</v>
      </c>
      <c r="E17201" t="s">
        <v>21</v>
      </c>
      <c r="F17201" s="35">
        <v>2724.8526999999999</v>
      </c>
      <c r="G17201" t="str">
        <f t="shared" si="536"/>
        <v>Brand Seekers</v>
      </c>
      <c r="H17201" s="4">
        <v>41776</v>
      </c>
      <c r="I17201">
        <f>WEEKDAY(Cleaned!$H17201)</f>
        <v>7</v>
      </c>
      <c r="J17201" t="s">
        <v>16</v>
      </c>
      <c r="K17201" s="4">
        <v>23360</v>
      </c>
      <c r="L17201">
        <f>INT(YEARFRAC(Cleaned!$K17201,Cleaned!$H17201,1))</f>
        <v>50</v>
      </c>
      <c r="M17201" t="str">
        <f t="shared" si="537"/>
        <v>Seniors</v>
      </c>
    </row>
    <row r="17202" spans="1:13" x14ac:dyDescent="0.25">
      <c r="A17202">
        <v>27202</v>
      </c>
      <c r="B17202" t="s">
        <v>7920</v>
      </c>
      <c r="C17202" t="s">
        <v>81</v>
      </c>
      <c r="D17202" t="s">
        <v>26</v>
      </c>
      <c r="E17202" t="s">
        <v>21</v>
      </c>
      <c r="F17202" s="35">
        <v>635.35289999999998</v>
      </c>
      <c r="G17202" t="str">
        <f t="shared" si="536"/>
        <v>Casual Buyers</v>
      </c>
      <c r="H17202" s="4">
        <v>41777</v>
      </c>
      <c r="I17202">
        <f>WEEKDAY(Cleaned!$H17202)</f>
        <v>1</v>
      </c>
      <c r="J17202" t="s">
        <v>13</v>
      </c>
      <c r="K17202" s="4">
        <v>18662</v>
      </c>
      <c r="L17202">
        <f>INT(YEARFRAC(Cleaned!$K17202,Cleaned!$H17202,1))</f>
        <v>63</v>
      </c>
      <c r="M17202" t="str">
        <f t="shared" si="537"/>
        <v>Seniors</v>
      </c>
    </row>
    <row r="17203" spans="1:13" x14ac:dyDescent="0.25">
      <c r="A17203">
        <v>27203</v>
      </c>
      <c r="B17203" t="s">
        <v>7697</v>
      </c>
      <c r="C17203" t="s">
        <v>81</v>
      </c>
      <c r="D17203" t="s">
        <v>26</v>
      </c>
      <c r="E17203" t="s">
        <v>21</v>
      </c>
      <c r="F17203" s="35">
        <v>830.23069999999996</v>
      </c>
      <c r="G17203" t="str">
        <f t="shared" si="536"/>
        <v>Casual Buyers</v>
      </c>
      <c r="H17203" s="4">
        <v>41779</v>
      </c>
      <c r="I17203">
        <f>WEEKDAY(Cleaned!$H17203)</f>
        <v>3</v>
      </c>
      <c r="J17203" t="s">
        <v>17</v>
      </c>
      <c r="K17203" s="4">
        <v>18893</v>
      </c>
      <c r="L17203">
        <f>INT(YEARFRAC(Cleaned!$K17203,Cleaned!$H17203,1))</f>
        <v>62</v>
      </c>
      <c r="M17203" t="str">
        <f t="shared" si="537"/>
        <v>Seniors</v>
      </c>
    </row>
    <row r="17204" spans="1:13" x14ac:dyDescent="0.25">
      <c r="A17204">
        <v>27204</v>
      </c>
      <c r="B17204" t="s">
        <v>9759</v>
      </c>
      <c r="C17204" t="s">
        <v>81</v>
      </c>
      <c r="D17204" t="s">
        <v>26</v>
      </c>
      <c r="E17204" t="s">
        <v>21</v>
      </c>
      <c r="F17204" s="35">
        <v>1879.5940000000001</v>
      </c>
      <c r="G17204" t="str">
        <f t="shared" si="536"/>
        <v>Brand Seekers</v>
      </c>
      <c r="H17204" s="4">
        <v>41781</v>
      </c>
      <c r="I17204">
        <f>WEEKDAY(Cleaned!$H17204)</f>
        <v>5</v>
      </c>
      <c r="J17204" t="s">
        <v>18</v>
      </c>
      <c r="K17204" s="4">
        <v>18858</v>
      </c>
      <c r="L17204">
        <f>INT(YEARFRAC(Cleaned!$K17204,Cleaned!$H17204,1))</f>
        <v>62</v>
      </c>
      <c r="M17204" t="str">
        <f t="shared" si="537"/>
        <v>Seniors</v>
      </c>
    </row>
    <row r="17205" spans="1:13" x14ac:dyDescent="0.25">
      <c r="A17205">
        <v>27205</v>
      </c>
      <c r="B17205" t="s">
        <v>7742</v>
      </c>
      <c r="C17205" t="s">
        <v>81</v>
      </c>
      <c r="D17205" t="s">
        <v>26</v>
      </c>
      <c r="E17205" t="s">
        <v>21</v>
      </c>
      <c r="F17205" s="35">
        <v>2576.8047999999999</v>
      </c>
      <c r="G17205" t="str">
        <f t="shared" si="536"/>
        <v>Brand Seekers</v>
      </c>
      <c r="H17205" s="4">
        <v>41783</v>
      </c>
      <c r="I17205">
        <f>WEEKDAY(Cleaned!$H17205)</f>
        <v>7</v>
      </c>
      <c r="J17205" t="s">
        <v>15</v>
      </c>
      <c r="K17205" s="4">
        <v>17414</v>
      </c>
      <c r="L17205">
        <f>INT(YEARFRAC(Cleaned!$K17205,Cleaned!$H17205,1))</f>
        <v>66</v>
      </c>
      <c r="M17205" t="str">
        <f t="shared" si="537"/>
        <v>Elders</v>
      </c>
    </row>
    <row r="17206" spans="1:13" x14ac:dyDescent="0.25">
      <c r="A17206">
        <v>27206</v>
      </c>
      <c r="B17206" t="s">
        <v>9760</v>
      </c>
      <c r="C17206" t="s">
        <v>81</v>
      </c>
      <c r="D17206" t="s">
        <v>26</v>
      </c>
      <c r="E17206" t="s">
        <v>21</v>
      </c>
      <c r="F17206" s="35">
        <v>1950.2808</v>
      </c>
      <c r="G17206" t="str">
        <f t="shared" si="536"/>
        <v>Brand Seekers</v>
      </c>
      <c r="H17206" s="4">
        <v>41783</v>
      </c>
      <c r="I17206">
        <f>WEEKDAY(Cleaned!$H17206)</f>
        <v>7</v>
      </c>
      <c r="J17206" t="s">
        <v>16</v>
      </c>
      <c r="K17206" s="4">
        <v>20318</v>
      </c>
      <c r="L17206">
        <f>INT(YEARFRAC(Cleaned!$K17206,Cleaned!$H17206,1))</f>
        <v>58</v>
      </c>
      <c r="M17206" t="str">
        <f t="shared" si="537"/>
        <v>Seniors</v>
      </c>
    </row>
    <row r="17207" spans="1:13" x14ac:dyDescent="0.25">
      <c r="A17207">
        <v>27207</v>
      </c>
      <c r="B17207" t="s">
        <v>9719</v>
      </c>
      <c r="C17207" t="s">
        <v>81</v>
      </c>
      <c r="D17207" t="s">
        <v>26</v>
      </c>
      <c r="E17207" t="s">
        <v>21</v>
      </c>
      <c r="F17207" s="35">
        <v>11.315200000000001</v>
      </c>
      <c r="G17207" t="str">
        <f t="shared" si="536"/>
        <v>Casual Buyers</v>
      </c>
      <c r="H17207" s="4">
        <v>41784</v>
      </c>
      <c r="I17207">
        <f>WEEKDAY(Cleaned!$H17207)</f>
        <v>1</v>
      </c>
      <c r="J17207" t="s">
        <v>12</v>
      </c>
      <c r="K17207" s="4">
        <v>28261</v>
      </c>
      <c r="L17207">
        <f>INT(YEARFRAC(Cleaned!$K17207,Cleaned!$H17207,1))</f>
        <v>37</v>
      </c>
      <c r="M17207" t="str">
        <f t="shared" si="537"/>
        <v>Adult</v>
      </c>
    </row>
    <row r="17208" spans="1:13" x14ac:dyDescent="0.25">
      <c r="A17208">
        <v>27208</v>
      </c>
      <c r="B17208" t="s">
        <v>8111</v>
      </c>
      <c r="C17208" t="s">
        <v>81</v>
      </c>
      <c r="D17208" t="s">
        <v>26</v>
      </c>
      <c r="E17208" t="s">
        <v>21</v>
      </c>
      <c r="F17208" s="35">
        <v>32.0229</v>
      </c>
      <c r="G17208" t="str">
        <f t="shared" si="536"/>
        <v>Casual Buyers</v>
      </c>
      <c r="H17208" s="4">
        <v>41785</v>
      </c>
      <c r="I17208">
        <f>WEEKDAY(Cleaned!$H17208)</f>
        <v>2</v>
      </c>
      <c r="J17208" t="s">
        <v>12</v>
      </c>
      <c r="K17208" s="4">
        <v>19666</v>
      </c>
      <c r="L17208">
        <f>INT(YEARFRAC(Cleaned!$K17208,Cleaned!$H17208,1))</f>
        <v>60</v>
      </c>
      <c r="M17208" t="str">
        <f t="shared" si="537"/>
        <v>Seniors</v>
      </c>
    </row>
    <row r="17209" spans="1:13" x14ac:dyDescent="0.25">
      <c r="A17209">
        <v>27209</v>
      </c>
      <c r="B17209" t="s">
        <v>9761</v>
      </c>
      <c r="C17209" t="s">
        <v>81</v>
      </c>
      <c r="D17209" t="s">
        <v>26</v>
      </c>
      <c r="E17209" t="s">
        <v>21</v>
      </c>
      <c r="F17209" s="35">
        <v>24.2879</v>
      </c>
      <c r="G17209" t="str">
        <f t="shared" si="536"/>
        <v>Casual Buyers</v>
      </c>
      <c r="H17209" s="4">
        <v>41785</v>
      </c>
      <c r="I17209">
        <f>WEEKDAY(Cleaned!$H17209)</f>
        <v>2</v>
      </c>
      <c r="J17209" t="s">
        <v>13</v>
      </c>
      <c r="K17209" s="4">
        <v>26722</v>
      </c>
      <c r="L17209">
        <f>INT(YEARFRAC(Cleaned!$K17209,Cleaned!$H17209,1))</f>
        <v>41</v>
      </c>
      <c r="M17209" t="str">
        <f t="shared" si="537"/>
        <v>Adult</v>
      </c>
    </row>
    <row r="17210" spans="1:13" x14ac:dyDescent="0.25">
      <c r="A17210">
        <v>27210</v>
      </c>
      <c r="B17210" t="s">
        <v>7854</v>
      </c>
      <c r="C17210" t="s">
        <v>81</v>
      </c>
      <c r="D17210" t="s">
        <v>26</v>
      </c>
      <c r="E17210" t="s">
        <v>21</v>
      </c>
      <c r="F17210" s="35">
        <v>2688.5092</v>
      </c>
      <c r="G17210" t="str">
        <f t="shared" si="536"/>
        <v>Brand Seekers</v>
      </c>
      <c r="H17210" s="4">
        <v>41786</v>
      </c>
      <c r="I17210">
        <f>WEEKDAY(Cleaned!$H17210)</f>
        <v>3</v>
      </c>
      <c r="J17210" t="s">
        <v>13</v>
      </c>
      <c r="K17210" s="4">
        <v>18631</v>
      </c>
      <c r="L17210">
        <f>INT(YEARFRAC(Cleaned!$K17210,Cleaned!$H17210,1))</f>
        <v>63</v>
      </c>
      <c r="M17210" t="str">
        <f t="shared" si="537"/>
        <v>Seniors</v>
      </c>
    </row>
    <row r="17211" spans="1:13" x14ac:dyDescent="0.25">
      <c r="A17211">
        <v>27211</v>
      </c>
      <c r="B17211" t="s">
        <v>7940</v>
      </c>
      <c r="C17211" t="s">
        <v>81</v>
      </c>
      <c r="D17211" t="s">
        <v>26</v>
      </c>
      <c r="E17211" t="s">
        <v>21</v>
      </c>
      <c r="F17211" s="35">
        <v>9.9339999999999993</v>
      </c>
      <c r="G17211" t="str">
        <f t="shared" si="536"/>
        <v>Casual Buyers</v>
      </c>
      <c r="H17211" s="4">
        <v>41792</v>
      </c>
      <c r="I17211">
        <f>WEEKDAY(Cleaned!$H17211)</f>
        <v>2</v>
      </c>
      <c r="J17211" t="s">
        <v>13</v>
      </c>
      <c r="K17211" s="4">
        <v>27949</v>
      </c>
      <c r="L17211">
        <f>INT(YEARFRAC(Cleaned!$K17211,Cleaned!$H17211,1))</f>
        <v>37</v>
      </c>
      <c r="M17211" t="str">
        <f t="shared" si="537"/>
        <v>Adult</v>
      </c>
    </row>
    <row r="17212" spans="1:13" x14ac:dyDescent="0.25">
      <c r="A17212">
        <v>27212</v>
      </c>
      <c r="B17212" t="s">
        <v>9703</v>
      </c>
      <c r="C17212" t="s">
        <v>81</v>
      </c>
      <c r="D17212" t="s">
        <v>26</v>
      </c>
      <c r="E17212" t="s">
        <v>21</v>
      </c>
      <c r="F17212" s="35">
        <v>40.078400000000002</v>
      </c>
      <c r="G17212" t="str">
        <f t="shared" si="536"/>
        <v>Casual Buyers</v>
      </c>
      <c r="H17212" s="4">
        <v>41793</v>
      </c>
      <c r="I17212">
        <f>WEEKDAY(Cleaned!$H17212)</f>
        <v>3</v>
      </c>
      <c r="J17212" t="s">
        <v>12</v>
      </c>
      <c r="K17212" s="4">
        <v>21588</v>
      </c>
      <c r="L17212">
        <f>INT(YEARFRAC(Cleaned!$K17212,Cleaned!$H17212,1))</f>
        <v>55</v>
      </c>
      <c r="M17212" t="str">
        <f t="shared" si="537"/>
        <v>Seniors</v>
      </c>
    </row>
    <row r="17213" spans="1:13" x14ac:dyDescent="0.25">
      <c r="A17213">
        <v>27213</v>
      </c>
      <c r="B17213" t="s">
        <v>9762</v>
      </c>
      <c r="C17213" t="s">
        <v>81</v>
      </c>
      <c r="D17213" t="s">
        <v>26</v>
      </c>
      <c r="E17213" t="s">
        <v>21</v>
      </c>
      <c r="F17213" s="35">
        <v>42.962400000000002</v>
      </c>
      <c r="G17213" t="str">
        <f t="shared" si="536"/>
        <v>Casual Buyers</v>
      </c>
      <c r="H17213" s="4">
        <v>41797</v>
      </c>
      <c r="I17213">
        <f>WEEKDAY(Cleaned!$H17213)</f>
        <v>7</v>
      </c>
      <c r="J17213" t="s">
        <v>15</v>
      </c>
      <c r="K17213" s="4">
        <v>16707</v>
      </c>
      <c r="L17213">
        <f>INT(YEARFRAC(Cleaned!$K17213,Cleaned!$H17213,1))</f>
        <v>68</v>
      </c>
      <c r="M17213" t="str">
        <f t="shared" si="537"/>
        <v>Elders</v>
      </c>
    </row>
    <row r="17214" spans="1:13" x14ac:dyDescent="0.25">
      <c r="A17214">
        <v>27214</v>
      </c>
      <c r="B17214" t="s">
        <v>7909</v>
      </c>
      <c r="C17214" t="s">
        <v>81</v>
      </c>
      <c r="D17214" t="s">
        <v>26</v>
      </c>
      <c r="E17214" t="s">
        <v>21</v>
      </c>
      <c r="F17214" s="35">
        <v>67.493399999999994</v>
      </c>
      <c r="G17214" t="str">
        <f t="shared" si="536"/>
        <v>Casual Buyers</v>
      </c>
      <c r="H17214" s="4">
        <v>41799</v>
      </c>
      <c r="I17214">
        <f>WEEKDAY(Cleaned!$H17214)</f>
        <v>2</v>
      </c>
      <c r="J17214" t="s">
        <v>18</v>
      </c>
      <c r="K17214" s="4">
        <v>17445</v>
      </c>
      <c r="L17214">
        <f>INT(YEARFRAC(Cleaned!$K17214,Cleaned!$H17214,1))</f>
        <v>66</v>
      </c>
      <c r="M17214" t="str">
        <f t="shared" si="537"/>
        <v>Elders</v>
      </c>
    </row>
    <row r="17215" spans="1:13" x14ac:dyDescent="0.25">
      <c r="A17215">
        <v>27215</v>
      </c>
      <c r="B17215" t="s">
        <v>9763</v>
      </c>
      <c r="C17215" t="s">
        <v>81</v>
      </c>
      <c r="D17215" t="s">
        <v>26</v>
      </c>
      <c r="E17215" t="s">
        <v>21</v>
      </c>
      <c r="F17215" s="35">
        <v>140.64439999999999</v>
      </c>
      <c r="G17215" t="str">
        <f t="shared" si="536"/>
        <v>Casual Buyers</v>
      </c>
      <c r="H17215" s="4">
        <v>41799</v>
      </c>
      <c r="I17215">
        <f>WEEKDAY(Cleaned!$H17215)</f>
        <v>2</v>
      </c>
      <c r="J17215" t="s">
        <v>16</v>
      </c>
      <c r="K17215" s="4">
        <v>25386</v>
      </c>
      <c r="L17215">
        <f>INT(YEARFRAC(Cleaned!$K17215,Cleaned!$H17215,1))</f>
        <v>44</v>
      </c>
      <c r="M17215" t="str">
        <f t="shared" si="537"/>
        <v>Adult</v>
      </c>
    </row>
    <row r="17216" spans="1:13" x14ac:dyDescent="0.25">
      <c r="A17216">
        <v>27216</v>
      </c>
      <c r="B17216" t="s">
        <v>7898</v>
      </c>
      <c r="C17216" t="s">
        <v>81</v>
      </c>
      <c r="D17216" t="s">
        <v>26</v>
      </c>
      <c r="E17216" t="s">
        <v>21</v>
      </c>
      <c r="F17216" s="35">
        <v>38.652900000000002</v>
      </c>
      <c r="G17216" t="str">
        <f t="shared" si="536"/>
        <v>Casual Buyers</v>
      </c>
      <c r="H17216" s="4">
        <v>41801</v>
      </c>
      <c r="I17216">
        <f>WEEKDAY(Cleaned!$H17216)</f>
        <v>4</v>
      </c>
      <c r="J17216" t="s">
        <v>12</v>
      </c>
      <c r="K17216" s="4">
        <v>20001</v>
      </c>
      <c r="L17216">
        <f>INT(YEARFRAC(Cleaned!$K17216,Cleaned!$H17216,1))</f>
        <v>59</v>
      </c>
      <c r="M17216" t="str">
        <f t="shared" si="537"/>
        <v>Seniors</v>
      </c>
    </row>
    <row r="17217" spans="1:13" x14ac:dyDescent="0.25">
      <c r="A17217">
        <v>27217</v>
      </c>
      <c r="B17217" t="s">
        <v>9757</v>
      </c>
      <c r="C17217" t="s">
        <v>81</v>
      </c>
      <c r="D17217" t="s">
        <v>26</v>
      </c>
      <c r="E17217" t="s">
        <v>21</v>
      </c>
      <c r="F17217" s="35">
        <v>216.12700000000001</v>
      </c>
      <c r="G17217" t="str">
        <f t="shared" si="536"/>
        <v>Casual Buyers</v>
      </c>
      <c r="H17217" s="4">
        <v>41801</v>
      </c>
      <c r="I17217">
        <f>WEEKDAY(Cleaned!$H17217)</f>
        <v>4</v>
      </c>
      <c r="J17217" t="s">
        <v>17</v>
      </c>
      <c r="K17217" s="4">
        <v>17731</v>
      </c>
      <c r="L17217">
        <f>INT(YEARFRAC(Cleaned!$K17217,Cleaned!$H17217,1))</f>
        <v>65</v>
      </c>
      <c r="M17217" t="str">
        <f t="shared" si="537"/>
        <v>Elders</v>
      </c>
    </row>
    <row r="17218" spans="1:13" x14ac:dyDescent="0.25">
      <c r="A17218">
        <v>27218</v>
      </c>
      <c r="B17218" t="s">
        <v>9741</v>
      </c>
      <c r="C17218" t="s">
        <v>81</v>
      </c>
      <c r="D17218" t="s">
        <v>26</v>
      </c>
      <c r="E17218" t="s">
        <v>21</v>
      </c>
      <c r="F17218" s="35">
        <v>147.48439999999999</v>
      </c>
      <c r="G17218" t="str">
        <f t="shared" ref="G17218:G17281" si="538">IF(F17218&lt;=1500,"Casual Buyers",IF(F17218&gt;=1501,"Brand Seekers",IF(F17218&gt;2500,"Convinced Seekers")))</f>
        <v>Casual Buyers</v>
      </c>
      <c r="H17218" s="4">
        <v>41803</v>
      </c>
      <c r="I17218">
        <f>WEEKDAY(Cleaned!$H17218)</f>
        <v>6</v>
      </c>
      <c r="J17218" t="s">
        <v>12</v>
      </c>
      <c r="K17218" s="4">
        <v>23644</v>
      </c>
      <c r="L17218">
        <f>INT(YEARFRAC(Cleaned!$K17218,Cleaned!$H17218,1))</f>
        <v>49</v>
      </c>
      <c r="M17218" t="str">
        <f t="shared" ref="M17218:M17281" si="539">IF(L17218&lt;=19,"Teenager",IF(L17218&lt;=34,"Young Adult",IF(L17218&lt;=49,"Adult",IF(L17218&lt;=64,"Seniors",IF(L17218&gt;=65,"Elders")))))</f>
        <v>Adult</v>
      </c>
    </row>
    <row r="17219" spans="1:13" x14ac:dyDescent="0.25">
      <c r="A17219">
        <v>27219</v>
      </c>
      <c r="B17219" t="s">
        <v>7792</v>
      </c>
      <c r="C17219" t="s">
        <v>81</v>
      </c>
      <c r="D17219" t="s">
        <v>26</v>
      </c>
      <c r="E17219" t="s">
        <v>21</v>
      </c>
      <c r="F17219" s="35">
        <v>134.20230000000001</v>
      </c>
      <c r="G17219" t="str">
        <f t="shared" si="538"/>
        <v>Casual Buyers</v>
      </c>
      <c r="H17219" s="4">
        <v>41805</v>
      </c>
      <c r="I17219">
        <f>WEEKDAY(Cleaned!$H17219)</f>
        <v>1</v>
      </c>
      <c r="J17219" t="s">
        <v>18</v>
      </c>
      <c r="K17219" s="4">
        <v>25100</v>
      </c>
      <c r="L17219">
        <f>INT(YEARFRAC(Cleaned!$K17219,Cleaned!$H17219,1))</f>
        <v>45</v>
      </c>
      <c r="M17219" t="str">
        <f t="shared" si="539"/>
        <v>Adult</v>
      </c>
    </row>
    <row r="17220" spans="1:13" x14ac:dyDescent="0.25">
      <c r="A17220">
        <v>27220</v>
      </c>
      <c r="B17220" t="s">
        <v>7931</v>
      </c>
      <c r="C17220" t="s">
        <v>81</v>
      </c>
      <c r="D17220" t="s">
        <v>26</v>
      </c>
      <c r="E17220" t="s">
        <v>21</v>
      </c>
      <c r="F17220" s="35">
        <v>59.658999999999999</v>
      </c>
      <c r="G17220" t="str">
        <f t="shared" si="538"/>
        <v>Casual Buyers</v>
      </c>
      <c r="H17220" s="4">
        <v>41815</v>
      </c>
      <c r="I17220">
        <f>WEEKDAY(Cleaned!$H17220)</f>
        <v>4</v>
      </c>
      <c r="J17220" t="s">
        <v>12</v>
      </c>
      <c r="K17220" s="4">
        <v>19302</v>
      </c>
      <c r="L17220">
        <f>INT(YEARFRAC(Cleaned!$K17220,Cleaned!$H17220,1))</f>
        <v>61</v>
      </c>
      <c r="M17220" t="str">
        <f t="shared" si="539"/>
        <v>Seniors</v>
      </c>
    </row>
    <row r="17221" spans="1:13" x14ac:dyDescent="0.25">
      <c r="A17221">
        <v>27221</v>
      </c>
      <c r="B17221" t="s">
        <v>8032</v>
      </c>
      <c r="C17221" t="s">
        <v>81</v>
      </c>
      <c r="D17221" t="s">
        <v>26</v>
      </c>
      <c r="E17221" t="s">
        <v>21</v>
      </c>
      <c r="F17221" s="35">
        <v>77.316900000000004</v>
      </c>
      <c r="G17221" t="str">
        <f t="shared" si="538"/>
        <v>Casual Buyers</v>
      </c>
      <c r="H17221" s="4">
        <v>41815</v>
      </c>
      <c r="I17221">
        <f>WEEKDAY(Cleaned!$H17221)</f>
        <v>4</v>
      </c>
      <c r="J17221" t="s">
        <v>18</v>
      </c>
      <c r="K17221" s="4">
        <v>14653</v>
      </c>
      <c r="L17221">
        <f>INT(YEARFRAC(Cleaned!$K17221,Cleaned!$H17221,1))</f>
        <v>74</v>
      </c>
      <c r="M17221" t="str">
        <f t="shared" si="539"/>
        <v>Elders</v>
      </c>
    </row>
    <row r="17222" spans="1:13" x14ac:dyDescent="0.25">
      <c r="A17222">
        <v>27222</v>
      </c>
      <c r="B17222" t="s">
        <v>9764</v>
      </c>
      <c r="C17222" t="s">
        <v>81</v>
      </c>
      <c r="D17222" t="s">
        <v>26</v>
      </c>
      <c r="E17222" t="s">
        <v>21</v>
      </c>
      <c r="F17222" s="35">
        <v>23.746500000000001</v>
      </c>
      <c r="G17222" t="str">
        <f t="shared" si="538"/>
        <v>Casual Buyers</v>
      </c>
      <c r="H17222" s="4">
        <v>41816</v>
      </c>
      <c r="I17222">
        <f>WEEKDAY(Cleaned!$H17222)</f>
        <v>5</v>
      </c>
      <c r="J17222" t="s">
        <v>12</v>
      </c>
      <c r="K17222" s="4">
        <v>22750</v>
      </c>
      <c r="L17222">
        <f>INT(YEARFRAC(Cleaned!$K17222,Cleaned!$H17222,1))</f>
        <v>52</v>
      </c>
      <c r="M17222" t="str">
        <f t="shared" si="539"/>
        <v>Seniors</v>
      </c>
    </row>
    <row r="17223" spans="1:13" x14ac:dyDescent="0.25">
      <c r="A17223">
        <v>27223</v>
      </c>
      <c r="B17223" t="s">
        <v>8244</v>
      </c>
      <c r="C17223" t="s">
        <v>81</v>
      </c>
      <c r="D17223" t="s">
        <v>26</v>
      </c>
      <c r="E17223" t="s">
        <v>21</v>
      </c>
      <c r="F17223" s="35">
        <v>38.664000000000001</v>
      </c>
      <c r="G17223" t="str">
        <f t="shared" si="538"/>
        <v>Casual Buyers</v>
      </c>
      <c r="H17223" s="4">
        <v>41816</v>
      </c>
      <c r="I17223">
        <f>WEEKDAY(Cleaned!$H17223)</f>
        <v>5</v>
      </c>
      <c r="J17223" t="s">
        <v>12</v>
      </c>
      <c r="K17223" s="4">
        <v>23183</v>
      </c>
      <c r="L17223">
        <f>INT(YEARFRAC(Cleaned!$K17223,Cleaned!$H17223,1))</f>
        <v>51</v>
      </c>
      <c r="M17223" t="str">
        <f t="shared" si="539"/>
        <v>Seniors</v>
      </c>
    </row>
    <row r="17224" spans="1:13" x14ac:dyDescent="0.25">
      <c r="A17224">
        <v>27224</v>
      </c>
      <c r="B17224" t="s">
        <v>8071</v>
      </c>
      <c r="C17224" t="s">
        <v>81</v>
      </c>
      <c r="D17224" t="s">
        <v>26</v>
      </c>
      <c r="E17224" t="s">
        <v>21</v>
      </c>
      <c r="F17224" s="35">
        <v>44.189</v>
      </c>
      <c r="G17224" t="str">
        <f t="shared" si="538"/>
        <v>Casual Buyers</v>
      </c>
      <c r="H17224" s="4">
        <v>41819</v>
      </c>
      <c r="I17224">
        <f>WEEKDAY(Cleaned!$H17224)</f>
        <v>1</v>
      </c>
      <c r="J17224" t="s">
        <v>18</v>
      </c>
      <c r="K17224" s="4">
        <v>18561</v>
      </c>
      <c r="L17224">
        <f>INT(YEARFRAC(Cleaned!$K17224,Cleaned!$H17224,1))</f>
        <v>63</v>
      </c>
      <c r="M17224" t="str">
        <f t="shared" si="539"/>
        <v>Seniors</v>
      </c>
    </row>
    <row r="17225" spans="1:13" x14ac:dyDescent="0.25">
      <c r="A17225">
        <v>27225</v>
      </c>
      <c r="B17225" t="s">
        <v>8422</v>
      </c>
      <c r="C17225" t="s">
        <v>81</v>
      </c>
      <c r="D17225" t="s">
        <v>26</v>
      </c>
      <c r="E17225" t="s">
        <v>24</v>
      </c>
      <c r="F17225" s="35">
        <v>3953.9884000000002</v>
      </c>
      <c r="G17225" t="str">
        <f t="shared" si="538"/>
        <v>Brand Seekers</v>
      </c>
      <c r="H17225" s="4">
        <v>40720</v>
      </c>
      <c r="I17225">
        <f>WEEKDAY(Cleaned!$H17225)</f>
        <v>1</v>
      </c>
      <c r="J17225" t="s">
        <v>12</v>
      </c>
      <c r="K17225" s="4">
        <v>25134</v>
      </c>
      <c r="L17225">
        <f>INT(YEARFRAC(Cleaned!$K17225,Cleaned!$H17225,1))</f>
        <v>42</v>
      </c>
      <c r="M17225" t="str">
        <f t="shared" si="539"/>
        <v>Adult</v>
      </c>
    </row>
    <row r="17226" spans="1:13" x14ac:dyDescent="0.25">
      <c r="A17226">
        <v>27226</v>
      </c>
      <c r="B17226" t="s">
        <v>8456</v>
      </c>
      <c r="C17226" t="s">
        <v>81</v>
      </c>
      <c r="D17226" t="s">
        <v>26</v>
      </c>
      <c r="E17226" t="s">
        <v>24</v>
      </c>
      <c r="F17226" s="35">
        <v>3953.9884000000002</v>
      </c>
      <c r="G17226" t="str">
        <f t="shared" si="538"/>
        <v>Brand Seekers</v>
      </c>
      <c r="H17226" s="4">
        <v>40796</v>
      </c>
      <c r="I17226">
        <f>WEEKDAY(Cleaned!$H17226)</f>
        <v>7</v>
      </c>
      <c r="J17226" t="s">
        <v>17</v>
      </c>
      <c r="K17226" s="4">
        <v>21302</v>
      </c>
      <c r="L17226">
        <f>INT(YEARFRAC(Cleaned!$K17226,Cleaned!$H17226,1))</f>
        <v>53</v>
      </c>
      <c r="M17226" t="str">
        <f t="shared" si="539"/>
        <v>Seniors</v>
      </c>
    </row>
    <row r="17227" spans="1:13" x14ac:dyDescent="0.25">
      <c r="A17227">
        <v>27227</v>
      </c>
      <c r="B17227" t="s">
        <v>8600</v>
      </c>
      <c r="C17227" t="s">
        <v>81</v>
      </c>
      <c r="D17227" t="s">
        <v>26</v>
      </c>
      <c r="E17227" t="s">
        <v>24</v>
      </c>
      <c r="F17227" s="35">
        <v>3953.9884000000002</v>
      </c>
      <c r="G17227" t="str">
        <f t="shared" si="538"/>
        <v>Brand Seekers</v>
      </c>
      <c r="H17227" s="4">
        <v>40812</v>
      </c>
      <c r="I17227">
        <f>WEEKDAY(Cleaned!$H17227)</f>
        <v>2</v>
      </c>
      <c r="J17227" t="s">
        <v>12</v>
      </c>
      <c r="K17227" s="4">
        <v>26971</v>
      </c>
      <c r="L17227">
        <f>INT(YEARFRAC(Cleaned!$K17227,Cleaned!$H17227,1))</f>
        <v>37</v>
      </c>
      <c r="M17227" t="str">
        <f t="shared" si="539"/>
        <v>Adult</v>
      </c>
    </row>
    <row r="17228" spans="1:13" x14ac:dyDescent="0.25">
      <c r="A17228">
        <v>27228</v>
      </c>
      <c r="B17228" t="s">
        <v>8201</v>
      </c>
      <c r="C17228" t="s">
        <v>81</v>
      </c>
      <c r="D17228" t="s">
        <v>26</v>
      </c>
      <c r="E17228" t="s">
        <v>24</v>
      </c>
      <c r="F17228" s="35">
        <v>3953.9884000000002</v>
      </c>
      <c r="G17228" t="str">
        <f t="shared" si="538"/>
        <v>Brand Seekers</v>
      </c>
      <c r="H17228" s="4">
        <v>40825</v>
      </c>
      <c r="I17228">
        <f>WEEKDAY(Cleaned!$H17228)</f>
        <v>1</v>
      </c>
      <c r="J17228" t="s">
        <v>13</v>
      </c>
      <c r="K17228" s="4">
        <v>22873</v>
      </c>
      <c r="L17228">
        <f>INT(YEARFRAC(Cleaned!$K17228,Cleaned!$H17228,1))</f>
        <v>49</v>
      </c>
      <c r="M17228" t="str">
        <f t="shared" si="539"/>
        <v>Adult</v>
      </c>
    </row>
    <row r="17229" spans="1:13" x14ac:dyDescent="0.25">
      <c r="A17229">
        <v>27229</v>
      </c>
      <c r="B17229" t="s">
        <v>8431</v>
      </c>
      <c r="C17229" t="s">
        <v>81</v>
      </c>
      <c r="D17229" t="s">
        <v>26</v>
      </c>
      <c r="E17229" t="s">
        <v>24</v>
      </c>
      <c r="F17229" s="35">
        <v>3953.9884000000002</v>
      </c>
      <c r="G17229" t="str">
        <f t="shared" si="538"/>
        <v>Brand Seekers</v>
      </c>
      <c r="H17229" s="4">
        <v>40853</v>
      </c>
      <c r="I17229">
        <f>WEEKDAY(Cleaned!$H17229)</f>
        <v>1</v>
      </c>
      <c r="J17229" t="s">
        <v>12</v>
      </c>
      <c r="K17229" s="4">
        <v>26567</v>
      </c>
      <c r="L17229">
        <f>INT(YEARFRAC(Cleaned!$K17229,Cleaned!$H17229,1))</f>
        <v>39</v>
      </c>
      <c r="M17229" t="str">
        <f t="shared" si="539"/>
        <v>Adult</v>
      </c>
    </row>
    <row r="17230" spans="1:13" x14ac:dyDescent="0.25">
      <c r="A17230">
        <v>27230</v>
      </c>
      <c r="B17230" t="s">
        <v>9765</v>
      </c>
      <c r="C17230" t="s">
        <v>81</v>
      </c>
      <c r="D17230" t="s">
        <v>26</v>
      </c>
      <c r="E17230" t="s">
        <v>24</v>
      </c>
      <c r="F17230" s="35">
        <v>3953.9884000000002</v>
      </c>
      <c r="G17230" t="str">
        <f t="shared" si="538"/>
        <v>Brand Seekers</v>
      </c>
      <c r="H17230" s="4">
        <v>40994</v>
      </c>
      <c r="I17230">
        <f>WEEKDAY(Cleaned!$H17230)</f>
        <v>2</v>
      </c>
      <c r="J17230" t="s">
        <v>16</v>
      </c>
      <c r="K17230" s="4">
        <v>21028</v>
      </c>
      <c r="L17230">
        <f>INT(YEARFRAC(Cleaned!$K17230,Cleaned!$H17230,1))</f>
        <v>54</v>
      </c>
      <c r="M17230" t="str">
        <f t="shared" si="539"/>
        <v>Seniors</v>
      </c>
    </row>
    <row r="17231" spans="1:13" x14ac:dyDescent="0.25">
      <c r="A17231">
        <v>27231</v>
      </c>
      <c r="B17231" t="s">
        <v>8466</v>
      </c>
      <c r="C17231" t="s">
        <v>81</v>
      </c>
      <c r="D17231" t="s">
        <v>26</v>
      </c>
      <c r="E17231" t="s">
        <v>24</v>
      </c>
      <c r="F17231" s="35">
        <v>3953.9884000000002</v>
      </c>
      <c r="G17231" t="str">
        <f t="shared" si="538"/>
        <v>Brand Seekers</v>
      </c>
      <c r="H17231" s="4">
        <v>41034</v>
      </c>
      <c r="I17231">
        <f>WEEKDAY(Cleaned!$H17231)</f>
        <v>7</v>
      </c>
      <c r="J17231" t="s">
        <v>16</v>
      </c>
      <c r="K17231" s="4">
        <v>22183</v>
      </c>
      <c r="L17231">
        <f>INT(YEARFRAC(Cleaned!$K17231,Cleaned!$H17231,1))</f>
        <v>51</v>
      </c>
      <c r="M17231" t="str">
        <f t="shared" si="539"/>
        <v>Seniors</v>
      </c>
    </row>
    <row r="17232" spans="1:13" x14ac:dyDescent="0.25">
      <c r="A17232">
        <v>27232</v>
      </c>
      <c r="B17232" t="s">
        <v>8556</v>
      </c>
      <c r="C17232" t="s">
        <v>81</v>
      </c>
      <c r="D17232" t="s">
        <v>26</v>
      </c>
      <c r="E17232" t="s">
        <v>24</v>
      </c>
      <c r="F17232" s="35">
        <v>3756.989</v>
      </c>
      <c r="G17232" t="str">
        <f t="shared" si="538"/>
        <v>Brand Seekers</v>
      </c>
      <c r="H17232" s="4">
        <v>41058</v>
      </c>
      <c r="I17232">
        <f>WEEKDAY(Cleaned!$H17232)</f>
        <v>3</v>
      </c>
      <c r="J17232" t="s">
        <v>12</v>
      </c>
      <c r="K17232" s="4">
        <v>25619</v>
      </c>
      <c r="L17232">
        <f>INT(YEARFRAC(Cleaned!$K17232,Cleaned!$H17232,1))</f>
        <v>42</v>
      </c>
      <c r="M17232" t="str">
        <f t="shared" si="539"/>
        <v>Adult</v>
      </c>
    </row>
    <row r="17233" spans="1:13" x14ac:dyDescent="0.25">
      <c r="A17233">
        <v>27233</v>
      </c>
      <c r="B17233" t="s">
        <v>8328</v>
      </c>
      <c r="C17233" t="s">
        <v>81</v>
      </c>
      <c r="D17233" t="s">
        <v>26</v>
      </c>
      <c r="E17233" t="s">
        <v>24</v>
      </c>
      <c r="F17233" s="35">
        <v>2410.6266000000001</v>
      </c>
      <c r="G17233" t="str">
        <f t="shared" si="538"/>
        <v>Brand Seekers</v>
      </c>
      <c r="H17233" s="4">
        <v>41096</v>
      </c>
      <c r="I17233">
        <f>WEEKDAY(Cleaned!$H17233)</f>
        <v>6</v>
      </c>
      <c r="J17233" t="s">
        <v>16</v>
      </c>
      <c r="K17233" s="4">
        <v>26955</v>
      </c>
      <c r="L17233">
        <f>INT(YEARFRAC(Cleaned!$K17233,Cleaned!$H17233,1))</f>
        <v>38</v>
      </c>
      <c r="M17233" t="str">
        <f t="shared" si="539"/>
        <v>Adult</v>
      </c>
    </row>
    <row r="17234" spans="1:13" x14ac:dyDescent="0.25">
      <c r="A17234">
        <v>27234</v>
      </c>
      <c r="B17234" t="s">
        <v>9766</v>
      </c>
      <c r="C17234" t="s">
        <v>81</v>
      </c>
      <c r="D17234" t="s">
        <v>26</v>
      </c>
      <c r="E17234" t="s">
        <v>24</v>
      </c>
      <c r="F17234" s="35">
        <v>2410.6266000000001</v>
      </c>
      <c r="G17234" t="str">
        <f t="shared" si="538"/>
        <v>Brand Seekers</v>
      </c>
      <c r="H17234" s="4">
        <v>41097</v>
      </c>
      <c r="I17234">
        <f>WEEKDAY(Cleaned!$H17234)</f>
        <v>7</v>
      </c>
      <c r="J17234" t="s">
        <v>14</v>
      </c>
      <c r="K17234" s="4">
        <v>20459</v>
      </c>
      <c r="L17234">
        <f>INT(YEARFRAC(Cleaned!$K17234,Cleaned!$H17234,1))</f>
        <v>56</v>
      </c>
      <c r="M17234" t="str">
        <f t="shared" si="539"/>
        <v>Seniors</v>
      </c>
    </row>
    <row r="17235" spans="1:13" x14ac:dyDescent="0.25">
      <c r="A17235">
        <v>27235</v>
      </c>
      <c r="B17235" t="s">
        <v>8553</v>
      </c>
      <c r="C17235" t="s">
        <v>81</v>
      </c>
      <c r="D17235" t="s">
        <v>26</v>
      </c>
      <c r="E17235" t="s">
        <v>24</v>
      </c>
      <c r="F17235" s="35">
        <v>2410.6266000000001</v>
      </c>
      <c r="G17235" t="str">
        <f t="shared" si="538"/>
        <v>Brand Seekers</v>
      </c>
      <c r="H17235" s="4">
        <v>41110</v>
      </c>
      <c r="I17235">
        <f>WEEKDAY(Cleaned!$H17235)</f>
        <v>6</v>
      </c>
      <c r="J17235" t="s">
        <v>16</v>
      </c>
      <c r="K17235" s="4">
        <v>25090</v>
      </c>
      <c r="L17235">
        <f>INT(YEARFRAC(Cleaned!$K17235,Cleaned!$H17235,1))</f>
        <v>43</v>
      </c>
      <c r="M17235" t="str">
        <f t="shared" si="539"/>
        <v>Adult</v>
      </c>
    </row>
    <row r="17236" spans="1:13" x14ac:dyDescent="0.25">
      <c r="A17236">
        <v>27236</v>
      </c>
      <c r="B17236" t="s">
        <v>8426</v>
      </c>
      <c r="C17236" t="s">
        <v>81</v>
      </c>
      <c r="D17236" t="s">
        <v>26</v>
      </c>
      <c r="E17236" t="s">
        <v>24</v>
      </c>
      <c r="F17236" s="35">
        <v>2288.9187000000002</v>
      </c>
      <c r="G17236" t="str">
        <f t="shared" si="538"/>
        <v>Brand Seekers</v>
      </c>
      <c r="H17236" s="4">
        <v>41120</v>
      </c>
      <c r="I17236">
        <f>WEEKDAY(Cleaned!$H17236)</f>
        <v>2</v>
      </c>
      <c r="J17236" t="s">
        <v>12</v>
      </c>
      <c r="K17236" s="4">
        <v>24625</v>
      </c>
      <c r="L17236">
        <f>INT(YEARFRAC(Cleaned!$K17236,Cleaned!$H17236,1))</f>
        <v>45</v>
      </c>
      <c r="M17236" t="str">
        <f t="shared" si="539"/>
        <v>Adult</v>
      </c>
    </row>
    <row r="17237" spans="1:13" x14ac:dyDescent="0.25">
      <c r="A17237">
        <v>27237</v>
      </c>
      <c r="B17237" t="s">
        <v>8565</v>
      </c>
      <c r="C17237" t="s">
        <v>81</v>
      </c>
      <c r="D17237" t="s">
        <v>26</v>
      </c>
      <c r="E17237" t="s">
        <v>24</v>
      </c>
      <c r="F17237" s="35">
        <v>2699.9018000000001</v>
      </c>
      <c r="G17237" t="str">
        <f t="shared" si="538"/>
        <v>Brand Seekers</v>
      </c>
      <c r="H17237" s="4">
        <v>41128</v>
      </c>
      <c r="I17237">
        <f>WEEKDAY(Cleaned!$H17237)</f>
        <v>3</v>
      </c>
      <c r="J17237" t="s">
        <v>15</v>
      </c>
      <c r="K17237" s="4">
        <v>25116</v>
      </c>
      <c r="L17237">
        <f>INT(YEARFRAC(Cleaned!$K17237,Cleaned!$H17237,1))</f>
        <v>43</v>
      </c>
      <c r="M17237" t="str">
        <f t="shared" si="539"/>
        <v>Adult</v>
      </c>
    </row>
    <row r="17238" spans="1:13" x14ac:dyDescent="0.25">
      <c r="A17238">
        <v>27238</v>
      </c>
      <c r="B17238" t="s">
        <v>8363</v>
      </c>
      <c r="C17238" t="s">
        <v>81</v>
      </c>
      <c r="D17238" t="s">
        <v>26</v>
      </c>
      <c r="E17238" t="s">
        <v>24</v>
      </c>
      <c r="F17238" s="35">
        <v>2410.6266000000001</v>
      </c>
      <c r="G17238" t="str">
        <f t="shared" si="538"/>
        <v>Brand Seekers</v>
      </c>
      <c r="H17238" s="4">
        <v>41171</v>
      </c>
      <c r="I17238">
        <f>WEEKDAY(Cleaned!$H17238)</f>
        <v>4</v>
      </c>
      <c r="J17238" t="s">
        <v>16</v>
      </c>
      <c r="K17238" s="4">
        <v>24504</v>
      </c>
      <c r="L17238">
        <f>INT(YEARFRAC(Cleaned!$K17238,Cleaned!$H17238,1))</f>
        <v>45</v>
      </c>
      <c r="M17238" t="str">
        <f t="shared" si="539"/>
        <v>Adult</v>
      </c>
    </row>
    <row r="17239" spans="1:13" x14ac:dyDescent="0.25">
      <c r="A17239">
        <v>27239</v>
      </c>
      <c r="B17239" t="s">
        <v>9767</v>
      </c>
      <c r="C17239" t="s">
        <v>81</v>
      </c>
      <c r="D17239" t="s">
        <v>26</v>
      </c>
      <c r="E17239" t="s">
        <v>24</v>
      </c>
      <c r="F17239" s="35">
        <v>865.20399999999995</v>
      </c>
      <c r="G17239" t="str">
        <f t="shared" si="538"/>
        <v>Casual Buyers</v>
      </c>
      <c r="H17239" s="4">
        <v>41196</v>
      </c>
      <c r="I17239">
        <f>WEEKDAY(Cleaned!$H17239)</f>
        <v>1</v>
      </c>
      <c r="J17239" t="s">
        <v>16</v>
      </c>
      <c r="K17239" s="4">
        <v>20402</v>
      </c>
      <c r="L17239">
        <f>INT(YEARFRAC(Cleaned!$K17239,Cleaned!$H17239,1))</f>
        <v>56</v>
      </c>
      <c r="M17239" t="str">
        <f t="shared" si="539"/>
        <v>Seniors</v>
      </c>
    </row>
    <row r="17240" spans="1:13" x14ac:dyDescent="0.25">
      <c r="A17240">
        <v>27240</v>
      </c>
      <c r="B17240" t="s">
        <v>8433</v>
      </c>
      <c r="C17240" t="s">
        <v>81</v>
      </c>
      <c r="D17240" t="s">
        <v>26</v>
      </c>
      <c r="E17240" t="s">
        <v>24</v>
      </c>
      <c r="F17240" s="35">
        <v>2264.2536</v>
      </c>
      <c r="G17240" t="str">
        <f t="shared" si="538"/>
        <v>Brand Seekers</v>
      </c>
      <c r="H17240" s="4">
        <v>41293</v>
      </c>
      <c r="I17240">
        <f>WEEKDAY(Cleaned!$H17240)</f>
        <v>7</v>
      </c>
      <c r="J17240" t="s">
        <v>17</v>
      </c>
      <c r="K17240" s="4">
        <v>17733</v>
      </c>
      <c r="L17240">
        <f>INT(YEARFRAC(Cleaned!$K17240,Cleaned!$H17240,1))</f>
        <v>64</v>
      </c>
      <c r="M17240" t="str">
        <f t="shared" si="539"/>
        <v>Seniors</v>
      </c>
    </row>
    <row r="17241" spans="1:13" x14ac:dyDescent="0.25">
      <c r="A17241">
        <v>27241</v>
      </c>
      <c r="B17241" t="s">
        <v>8436</v>
      </c>
      <c r="C17241" t="s">
        <v>81</v>
      </c>
      <c r="D17241" t="s">
        <v>26</v>
      </c>
      <c r="E17241" t="s">
        <v>24</v>
      </c>
      <c r="F17241" s="35">
        <v>2410.6266000000001</v>
      </c>
      <c r="G17241" t="str">
        <f t="shared" si="538"/>
        <v>Brand Seekers</v>
      </c>
      <c r="H17241" s="4">
        <v>41295</v>
      </c>
      <c r="I17241">
        <f>WEEKDAY(Cleaned!$H17241)</f>
        <v>2</v>
      </c>
      <c r="J17241" t="s">
        <v>13</v>
      </c>
      <c r="K17241" s="4">
        <v>20732</v>
      </c>
      <c r="L17241">
        <f>INT(YEARFRAC(Cleaned!$K17241,Cleaned!$H17241,1))</f>
        <v>56</v>
      </c>
      <c r="M17241" t="str">
        <f t="shared" si="539"/>
        <v>Seniors</v>
      </c>
    </row>
    <row r="17242" spans="1:13" x14ac:dyDescent="0.25">
      <c r="A17242">
        <v>27242</v>
      </c>
      <c r="B17242" t="s">
        <v>8460</v>
      </c>
      <c r="C17242" t="s">
        <v>81</v>
      </c>
      <c r="D17242" t="s">
        <v>26</v>
      </c>
      <c r="E17242" t="s">
        <v>24</v>
      </c>
      <c r="F17242" s="35">
        <v>865.20399999999995</v>
      </c>
      <c r="G17242" t="str">
        <f t="shared" si="538"/>
        <v>Casual Buyers</v>
      </c>
      <c r="H17242" s="4">
        <v>41363</v>
      </c>
      <c r="I17242">
        <f>WEEKDAY(Cleaned!$H17242)</f>
        <v>7</v>
      </c>
      <c r="J17242" t="s">
        <v>14</v>
      </c>
      <c r="K17242" s="4">
        <v>23790</v>
      </c>
      <c r="L17242">
        <f>INT(YEARFRAC(Cleaned!$K17242,Cleaned!$H17242,1))</f>
        <v>48</v>
      </c>
      <c r="M17242" t="str">
        <f t="shared" si="539"/>
        <v>Adult</v>
      </c>
    </row>
    <row r="17243" spans="1:13" x14ac:dyDescent="0.25">
      <c r="A17243">
        <v>27243</v>
      </c>
      <c r="B17243" t="s">
        <v>9768</v>
      </c>
      <c r="C17243" t="s">
        <v>81</v>
      </c>
      <c r="D17243" t="s">
        <v>26</v>
      </c>
      <c r="E17243" t="s">
        <v>24</v>
      </c>
      <c r="F17243" s="35">
        <v>2264.2536</v>
      </c>
      <c r="G17243" t="str">
        <f t="shared" si="538"/>
        <v>Brand Seekers</v>
      </c>
      <c r="H17243" s="4">
        <v>41390</v>
      </c>
      <c r="I17243">
        <f>WEEKDAY(Cleaned!$H17243)</f>
        <v>6</v>
      </c>
      <c r="J17243" t="s">
        <v>12</v>
      </c>
      <c r="K17243" s="4">
        <v>21499</v>
      </c>
      <c r="L17243">
        <f>INT(YEARFRAC(Cleaned!$K17243,Cleaned!$H17243,1))</f>
        <v>54</v>
      </c>
      <c r="M17243" t="str">
        <f t="shared" si="539"/>
        <v>Seniors</v>
      </c>
    </row>
    <row r="17244" spans="1:13" x14ac:dyDescent="0.25">
      <c r="A17244">
        <v>27244</v>
      </c>
      <c r="B17244" t="s">
        <v>9769</v>
      </c>
      <c r="C17244" t="s">
        <v>81</v>
      </c>
      <c r="D17244" t="s">
        <v>26</v>
      </c>
      <c r="E17244" t="s">
        <v>24</v>
      </c>
      <c r="F17244" s="35">
        <v>2264.2536</v>
      </c>
      <c r="G17244" t="str">
        <f t="shared" si="538"/>
        <v>Brand Seekers</v>
      </c>
      <c r="H17244" s="4">
        <v>41401</v>
      </c>
      <c r="I17244">
        <f>WEEKDAY(Cleaned!$H17244)</f>
        <v>3</v>
      </c>
      <c r="J17244" t="s">
        <v>12</v>
      </c>
      <c r="K17244" s="4">
        <v>22910</v>
      </c>
      <c r="L17244">
        <f>INT(YEARFRAC(Cleaned!$K17244,Cleaned!$H17244,1))</f>
        <v>50</v>
      </c>
      <c r="M17244" t="str">
        <f t="shared" si="539"/>
        <v>Seniors</v>
      </c>
    </row>
    <row r="17245" spans="1:13" x14ac:dyDescent="0.25">
      <c r="A17245">
        <v>27245</v>
      </c>
      <c r="B17245" t="s">
        <v>9770</v>
      </c>
      <c r="C17245" t="s">
        <v>81</v>
      </c>
      <c r="D17245" t="s">
        <v>26</v>
      </c>
      <c r="E17245" t="s">
        <v>24</v>
      </c>
      <c r="F17245" s="35">
        <v>1105.4834000000001</v>
      </c>
      <c r="G17245" t="str">
        <f t="shared" si="538"/>
        <v>Casual Buyers</v>
      </c>
      <c r="H17245" s="4">
        <v>41414</v>
      </c>
      <c r="I17245">
        <f>WEEKDAY(Cleaned!$H17245)</f>
        <v>2</v>
      </c>
      <c r="J17245" t="s">
        <v>14</v>
      </c>
      <c r="K17245" s="4">
        <v>19670</v>
      </c>
      <c r="L17245">
        <f>INT(YEARFRAC(Cleaned!$K17245,Cleaned!$H17245,1))</f>
        <v>59</v>
      </c>
      <c r="M17245" t="str">
        <f t="shared" si="539"/>
        <v>Seniors</v>
      </c>
    </row>
    <row r="17246" spans="1:13" x14ac:dyDescent="0.25">
      <c r="A17246">
        <v>27246</v>
      </c>
      <c r="B17246" t="s">
        <v>8281</v>
      </c>
      <c r="C17246" t="s">
        <v>81</v>
      </c>
      <c r="D17246" t="s">
        <v>26</v>
      </c>
      <c r="E17246" t="s">
        <v>24</v>
      </c>
      <c r="F17246" s="35">
        <v>883.42539999999997</v>
      </c>
      <c r="G17246" t="str">
        <f t="shared" si="538"/>
        <v>Casual Buyers</v>
      </c>
      <c r="H17246" s="4">
        <v>41457</v>
      </c>
      <c r="I17246">
        <f>WEEKDAY(Cleaned!$H17246)</f>
        <v>3</v>
      </c>
      <c r="J17246" t="s">
        <v>12</v>
      </c>
      <c r="K17246" s="4">
        <v>27341</v>
      </c>
      <c r="L17246">
        <f>INT(YEARFRAC(Cleaned!$K17246,Cleaned!$H17246,1))</f>
        <v>38</v>
      </c>
      <c r="M17246" t="str">
        <f t="shared" si="539"/>
        <v>Adult</v>
      </c>
    </row>
    <row r="17247" spans="1:13" x14ac:dyDescent="0.25">
      <c r="A17247">
        <v>27247</v>
      </c>
      <c r="B17247" t="s">
        <v>9771</v>
      </c>
      <c r="C17247" t="s">
        <v>81</v>
      </c>
      <c r="D17247" t="s">
        <v>26</v>
      </c>
      <c r="E17247" t="s">
        <v>24</v>
      </c>
      <c r="F17247" s="35">
        <v>15.447900000000001</v>
      </c>
      <c r="G17247" t="str">
        <f t="shared" si="538"/>
        <v>Casual Buyers</v>
      </c>
      <c r="H17247" s="4">
        <v>41460</v>
      </c>
      <c r="I17247">
        <f>WEEKDAY(Cleaned!$H17247)</f>
        <v>6</v>
      </c>
      <c r="J17247" t="s">
        <v>16</v>
      </c>
      <c r="K17247" s="4">
        <v>26629</v>
      </c>
      <c r="L17247">
        <f>INT(YEARFRAC(Cleaned!$K17247,Cleaned!$H17247,1))</f>
        <v>40</v>
      </c>
      <c r="M17247" t="str">
        <f t="shared" si="539"/>
        <v>Adult</v>
      </c>
    </row>
    <row r="17248" spans="1:13" x14ac:dyDescent="0.25">
      <c r="A17248">
        <v>27248</v>
      </c>
      <c r="B17248" t="s">
        <v>9772</v>
      </c>
      <c r="C17248" t="s">
        <v>81</v>
      </c>
      <c r="D17248" t="s">
        <v>26</v>
      </c>
      <c r="E17248" t="s">
        <v>24</v>
      </c>
      <c r="F17248" s="35">
        <v>14.2987</v>
      </c>
      <c r="G17248" t="str">
        <f t="shared" si="538"/>
        <v>Casual Buyers</v>
      </c>
      <c r="H17248" s="4">
        <v>41461</v>
      </c>
      <c r="I17248">
        <f>WEEKDAY(Cleaned!$H17248)</f>
        <v>7</v>
      </c>
      <c r="J17248" t="s">
        <v>16</v>
      </c>
      <c r="K17248" s="4">
        <v>19401</v>
      </c>
      <c r="L17248">
        <f>INT(YEARFRAC(Cleaned!$K17248,Cleaned!$H17248,1))</f>
        <v>60</v>
      </c>
      <c r="M17248" t="str">
        <f t="shared" si="539"/>
        <v>Seniors</v>
      </c>
    </row>
    <row r="17249" spans="1:13" x14ac:dyDescent="0.25">
      <c r="A17249">
        <v>27249</v>
      </c>
      <c r="B17249" t="s">
        <v>8256</v>
      </c>
      <c r="C17249" t="s">
        <v>81</v>
      </c>
      <c r="D17249" t="s">
        <v>26</v>
      </c>
      <c r="E17249" t="s">
        <v>24</v>
      </c>
      <c r="F17249" s="35">
        <v>2778.9976999999999</v>
      </c>
      <c r="G17249" t="str">
        <f t="shared" si="538"/>
        <v>Brand Seekers</v>
      </c>
      <c r="H17249" s="4">
        <v>41463</v>
      </c>
      <c r="I17249">
        <f>WEEKDAY(Cleaned!$H17249)</f>
        <v>2</v>
      </c>
      <c r="J17249" t="s">
        <v>12</v>
      </c>
      <c r="K17249" s="4">
        <v>15509</v>
      </c>
      <c r="L17249">
        <f>INT(YEARFRAC(Cleaned!$K17249,Cleaned!$H17249,1))</f>
        <v>71</v>
      </c>
      <c r="M17249" t="str">
        <f t="shared" si="539"/>
        <v>Elders</v>
      </c>
    </row>
    <row r="17250" spans="1:13" x14ac:dyDescent="0.25">
      <c r="A17250">
        <v>27250</v>
      </c>
      <c r="B17250" t="s">
        <v>8286</v>
      </c>
      <c r="C17250" t="s">
        <v>81</v>
      </c>
      <c r="D17250" t="s">
        <v>26</v>
      </c>
      <c r="E17250" t="s">
        <v>24</v>
      </c>
      <c r="F17250" s="35">
        <v>635.35289999999998</v>
      </c>
      <c r="G17250" t="str">
        <f t="shared" si="538"/>
        <v>Casual Buyers</v>
      </c>
      <c r="H17250" s="4">
        <v>41463</v>
      </c>
      <c r="I17250">
        <f>WEEKDAY(Cleaned!$H17250)</f>
        <v>2</v>
      </c>
      <c r="J17250" t="s">
        <v>13</v>
      </c>
      <c r="K17250" s="4">
        <v>26498</v>
      </c>
      <c r="L17250">
        <f>INT(YEARFRAC(Cleaned!$K17250,Cleaned!$H17250,1))</f>
        <v>40</v>
      </c>
      <c r="M17250" t="str">
        <f t="shared" si="539"/>
        <v>Adult</v>
      </c>
    </row>
    <row r="17251" spans="1:13" x14ac:dyDescent="0.25">
      <c r="A17251">
        <v>27251</v>
      </c>
      <c r="B17251" t="s">
        <v>9773</v>
      </c>
      <c r="C17251" t="s">
        <v>81</v>
      </c>
      <c r="D17251" t="s">
        <v>26</v>
      </c>
      <c r="E17251" t="s">
        <v>24</v>
      </c>
      <c r="F17251" s="35">
        <v>15.447900000000001</v>
      </c>
      <c r="G17251" t="str">
        <f t="shared" si="538"/>
        <v>Casual Buyers</v>
      </c>
      <c r="H17251" s="4">
        <v>41466</v>
      </c>
      <c r="I17251">
        <f>WEEKDAY(Cleaned!$H17251)</f>
        <v>5</v>
      </c>
      <c r="J17251" t="s">
        <v>14</v>
      </c>
      <c r="K17251" s="4">
        <v>22102</v>
      </c>
      <c r="L17251">
        <f>INT(YEARFRAC(Cleaned!$K17251,Cleaned!$H17251,1))</f>
        <v>53</v>
      </c>
      <c r="M17251" t="str">
        <f t="shared" si="539"/>
        <v>Seniors</v>
      </c>
    </row>
    <row r="17252" spans="1:13" x14ac:dyDescent="0.25">
      <c r="A17252">
        <v>27252</v>
      </c>
      <c r="B17252" t="s">
        <v>8279</v>
      </c>
      <c r="C17252" t="s">
        <v>81</v>
      </c>
      <c r="D17252" t="s">
        <v>26</v>
      </c>
      <c r="E17252" t="s">
        <v>24</v>
      </c>
      <c r="F17252" s="35">
        <v>1307.7344000000001</v>
      </c>
      <c r="G17252" t="str">
        <f t="shared" si="538"/>
        <v>Casual Buyers</v>
      </c>
      <c r="H17252" s="4">
        <v>41468</v>
      </c>
      <c r="I17252">
        <f>WEEKDAY(Cleaned!$H17252)</f>
        <v>7</v>
      </c>
      <c r="J17252" t="s">
        <v>12</v>
      </c>
      <c r="K17252" s="4">
        <v>14782</v>
      </c>
      <c r="L17252">
        <f>INT(YEARFRAC(Cleaned!$K17252,Cleaned!$H17252,1))</f>
        <v>73</v>
      </c>
      <c r="M17252" t="str">
        <f t="shared" si="539"/>
        <v>Elders</v>
      </c>
    </row>
    <row r="17253" spans="1:13" x14ac:dyDescent="0.25">
      <c r="A17253">
        <v>27253</v>
      </c>
      <c r="B17253" t="s">
        <v>8603</v>
      </c>
      <c r="C17253" t="s">
        <v>81</v>
      </c>
      <c r="D17253" t="s">
        <v>26</v>
      </c>
      <c r="E17253" t="s">
        <v>24</v>
      </c>
      <c r="F17253" s="35">
        <v>37.547899999999998</v>
      </c>
      <c r="G17253" t="str">
        <f t="shared" si="538"/>
        <v>Casual Buyers</v>
      </c>
      <c r="H17253" s="4">
        <v>41468</v>
      </c>
      <c r="I17253">
        <f>WEEKDAY(Cleaned!$H17253)</f>
        <v>7</v>
      </c>
      <c r="J17253" t="s">
        <v>17</v>
      </c>
      <c r="K17253" s="4">
        <v>22721</v>
      </c>
      <c r="L17253">
        <f>INT(YEARFRAC(Cleaned!$K17253,Cleaned!$H17253,1))</f>
        <v>51</v>
      </c>
      <c r="M17253" t="str">
        <f t="shared" si="539"/>
        <v>Seniors</v>
      </c>
    </row>
    <row r="17254" spans="1:13" x14ac:dyDescent="0.25">
      <c r="A17254">
        <v>27254</v>
      </c>
      <c r="B17254" t="s">
        <v>9774</v>
      </c>
      <c r="C17254" t="s">
        <v>81</v>
      </c>
      <c r="D17254" t="s">
        <v>26</v>
      </c>
      <c r="E17254" t="s">
        <v>24</v>
      </c>
      <c r="F17254" s="35">
        <v>132.5779</v>
      </c>
      <c r="G17254" t="str">
        <f t="shared" si="538"/>
        <v>Casual Buyers</v>
      </c>
      <c r="H17254" s="4">
        <v>41469</v>
      </c>
      <c r="I17254">
        <f>WEEKDAY(Cleaned!$H17254)</f>
        <v>1</v>
      </c>
      <c r="J17254" t="s">
        <v>17</v>
      </c>
      <c r="K17254" s="4">
        <v>24356</v>
      </c>
      <c r="L17254">
        <f>INT(YEARFRAC(Cleaned!$K17254,Cleaned!$H17254,1))</f>
        <v>46</v>
      </c>
      <c r="M17254" t="str">
        <f t="shared" si="539"/>
        <v>Adult</v>
      </c>
    </row>
    <row r="17255" spans="1:13" x14ac:dyDescent="0.25">
      <c r="A17255">
        <v>27255</v>
      </c>
      <c r="B17255" t="s">
        <v>8209</v>
      </c>
      <c r="C17255" t="s">
        <v>81</v>
      </c>
      <c r="D17255" t="s">
        <v>26</v>
      </c>
      <c r="E17255" t="s">
        <v>24</v>
      </c>
      <c r="F17255" s="35">
        <v>59.658999999999999</v>
      </c>
      <c r="G17255" t="str">
        <f t="shared" si="538"/>
        <v>Casual Buyers</v>
      </c>
      <c r="H17255" s="4">
        <v>41470</v>
      </c>
      <c r="I17255">
        <f>WEEKDAY(Cleaned!$H17255)</f>
        <v>2</v>
      </c>
      <c r="J17255" t="s">
        <v>12</v>
      </c>
      <c r="K17255" s="4">
        <v>21035</v>
      </c>
      <c r="L17255">
        <f>INT(YEARFRAC(Cleaned!$K17255,Cleaned!$H17255,1))</f>
        <v>55</v>
      </c>
      <c r="M17255" t="str">
        <f t="shared" si="539"/>
        <v>Seniors</v>
      </c>
    </row>
    <row r="17256" spans="1:13" x14ac:dyDescent="0.25">
      <c r="A17256">
        <v>27256</v>
      </c>
      <c r="B17256" t="s">
        <v>8523</v>
      </c>
      <c r="C17256" t="s">
        <v>81</v>
      </c>
      <c r="D17256" t="s">
        <v>26</v>
      </c>
      <c r="E17256" t="s">
        <v>24</v>
      </c>
      <c r="F17256" s="35">
        <v>46.7194</v>
      </c>
      <c r="G17256" t="str">
        <f t="shared" si="538"/>
        <v>Casual Buyers</v>
      </c>
      <c r="H17256" s="4">
        <v>41473</v>
      </c>
      <c r="I17256">
        <f>WEEKDAY(Cleaned!$H17256)</f>
        <v>5</v>
      </c>
      <c r="J17256" t="s">
        <v>14</v>
      </c>
      <c r="K17256" s="4">
        <v>21851</v>
      </c>
      <c r="L17256">
        <f>INT(YEARFRAC(Cleaned!$K17256,Cleaned!$H17256,1))</f>
        <v>53</v>
      </c>
      <c r="M17256" t="str">
        <f t="shared" si="539"/>
        <v>Seniors</v>
      </c>
    </row>
    <row r="17257" spans="1:13" x14ac:dyDescent="0.25">
      <c r="A17257">
        <v>27257</v>
      </c>
      <c r="B17257" t="s">
        <v>9775</v>
      </c>
      <c r="C17257" t="s">
        <v>81</v>
      </c>
      <c r="D17257" t="s">
        <v>26</v>
      </c>
      <c r="E17257" t="s">
        <v>24</v>
      </c>
      <c r="F17257" s="35">
        <v>1292.2533000000001</v>
      </c>
      <c r="G17257" t="str">
        <f t="shared" si="538"/>
        <v>Casual Buyers</v>
      </c>
      <c r="H17257" s="4">
        <v>41478</v>
      </c>
      <c r="I17257">
        <f>WEEKDAY(Cleaned!$H17257)</f>
        <v>3</v>
      </c>
      <c r="J17257" t="s">
        <v>18</v>
      </c>
      <c r="K17257" s="4">
        <v>23755</v>
      </c>
      <c r="L17257">
        <f>INT(YEARFRAC(Cleaned!$K17257,Cleaned!$H17257,1))</f>
        <v>48</v>
      </c>
      <c r="M17257" t="str">
        <f t="shared" si="539"/>
        <v>Adult</v>
      </c>
    </row>
    <row r="17258" spans="1:13" x14ac:dyDescent="0.25">
      <c r="A17258">
        <v>27258</v>
      </c>
      <c r="B17258" t="s">
        <v>9769</v>
      </c>
      <c r="C17258" t="s">
        <v>81</v>
      </c>
      <c r="D17258" t="s">
        <v>26</v>
      </c>
      <c r="E17258" t="s">
        <v>24</v>
      </c>
      <c r="F17258" s="35">
        <v>659.97230000000002</v>
      </c>
      <c r="G17258" t="str">
        <f t="shared" si="538"/>
        <v>Casual Buyers</v>
      </c>
      <c r="H17258" s="4">
        <v>41491</v>
      </c>
      <c r="I17258">
        <f>WEEKDAY(Cleaned!$H17258)</f>
        <v>2</v>
      </c>
      <c r="J17258" t="s">
        <v>12</v>
      </c>
      <c r="K17258" s="4">
        <v>22910</v>
      </c>
      <c r="L17258">
        <f>INT(YEARFRAC(Cleaned!$K17258,Cleaned!$H17258,1))</f>
        <v>50</v>
      </c>
      <c r="M17258" t="str">
        <f t="shared" si="539"/>
        <v>Seniors</v>
      </c>
    </row>
    <row r="17259" spans="1:13" x14ac:dyDescent="0.25">
      <c r="A17259">
        <v>27259</v>
      </c>
      <c r="B17259" t="s">
        <v>8437</v>
      </c>
      <c r="C17259" t="s">
        <v>81</v>
      </c>
      <c r="D17259" t="s">
        <v>26</v>
      </c>
      <c r="E17259" t="s">
        <v>24</v>
      </c>
      <c r="F17259" s="35">
        <v>65.725399999999993</v>
      </c>
      <c r="G17259" t="str">
        <f t="shared" si="538"/>
        <v>Casual Buyers</v>
      </c>
      <c r="H17259" s="4">
        <v>41492</v>
      </c>
      <c r="I17259">
        <f>WEEKDAY(Cleaned!$H17259)</f>
        <v>3</v>
      </c>
      <c r="J17259" t="s">
        <v>16</v>
      </c>
      <c r="K17259" s="4">
        <v>20549</v>
      </c>
      <c r="L17259">
        <f>INT(YEARFRAC(Cleaned!$K17259,Cleaned!$H17259,1))</f>
        <v>57</v>
      </c>
      <c r="M17259" t="str">
        <f t="shared" si="539"/>
        <v>Seniors</v>
      </c>
    </row>
    <row r="17260" spans="1:13" x14ac:dyDescent="0.25">
      <c r="A17260">
        <v>27260</v>
      </c>
      <c r="B17260" t="s">
        <v>8251</v>
      </c>
      <c r="C17260" t="s">
        <v>81</v>
      </c>
      <c r="D17260" t="s">
        <v>26</v>
      </c>
      <c r="E17260" t="s">
        <v>24</v>
      </c>
      <c r="F17260" s="35">
        <v>596.68899999999996</v>
      </c>
      <c r="G17260" t="str">
        <f t="shared" si="538"/>
        <v>Casual Buyers</v>
      </c>
      <c r="H17260" s="4">
        <v>41496</v>
      </c>
      <c r="I17260">
        <f>WEEKDAY(Cleaned!$H17260)</f>
        <v>7</v>
      </c>
      <c r="J17260" t="s">
        <v>13</v>
      </c>
      <c r="K17260" s="4">
        <v>27705</v>
      </c>
      <c r="L17260">
        <f>INT(YEARFRAC(Cleaned!$K17260,Cleaned!$H17260,1))</f>
        <v>37</v>
      </c>
      <c r="M17260" t="str">
        <f t="shared" si="539"/>
        <v>Adult</v>
      </c>
    </row>
    <row r="17261" spans="1:13" x14ac:dyDescent="0.25">
      <c r="A17261">
        <v>27261</v>
      </c>
      <c r="B17261" t="s">
        <v>8208</v>
      </c>
      <c r="C17261" t="s">
        <v>81</v>
      </c>
      <c r="D17261" t="s">
        <v>26</v>
      </c>
      <c r="E17261" t="s">
        <v>24</v>
      </c>
      <c r="F17261" s="35">
        <v>62.940800000000003</v>
      </c>
      <c r="G17261" t="str">
        <f t="shared" si="538"/>
        <v>Casual Buyers</v>
      </c>
      <c r="H17261" s="4">
        <v>41497</v>
      </c>
      <c r="I17261">
        <f>WEEKDAY(Cleaned!$H17261)</f>
        <v>1</v>
      </c>
      <c r="J17261" t="s">
        <v>18</v>
      </c>
      <c r="K17261" s="4">
        <v>21656</v>
      </c>
      <c r="L17261">
        <f>INT(YEARFRAC(Cleaned!$K17261,Cleaned!$H17261,1))</f>
        <v>54</v>
      </c>
      <c r="M17261" t="str">
        <f t="shared" si="539"/>
        <v>Seniors</v>
      </c>
    </row>
    <row r="17262" spans="1:13" x14ac:dyDescent="0.25">
      <c r="A17262">
        <v>27262</v>
      </c>
      <c r="B17262" t="s">
        <v>9776</v>
      </c>
      <c r="C17262" t="s">
        <v>81</v>
      </c>
      <c r="D17262" t="s">
        <v>26</v>
      </c>
      <c r="E17262" t="s">
        <v>24</v>
      </c>
      <c r="F17262" s="35">
        <v>905.50329999999997</v>
      </c>
      <c r="G17262" t="str">
        <f t="shared" si="538"/>
        <v>Casual Buyers</v>
      </c>
      <c r="H17262" s="4">
        <v>41505</v>
      </c>
      <c r="I17262">
        <f>WEEKDAY(Cleaned!$H17262)</f>
        <v>2</v>
      </c>
      <c r="J17262" t="s">
        <v>18</v>
      </c>
      <c r="K17262" s="4">
        <v>25133</v>
      </c>
      <c r="L17262">
        <f>INT(YEARFRAC(Cleaned!$K17262,Cleaned!$H17262,1))</f>
        <v>44</v>
      </c>
      <c r="M17262" t="str">
        <f t="shared" si="539"/>
        <v>Adult</v>
      </c>
    </row>
    <row r="17263" spans="1:13" x14ac:dyDescent="0.25">
      <c r="A17263">
        <v>27263</v>
      </c>
      <c r="B17263" t="s">
        <v>9777</v>
      </c>
      <c r="C17263" t="s">
        <v>81</v>
      </c>
      <c r="D17263" t="s">
        <v>26</v>
      </c>
      <c r="E17263" t="s">
        <v>24</v>
      </c>
      <c r="F17263" s="35">
        <v>5.5140000000000002</v>
      </c>
      <c r="G17263" t="str">
        <f t="shared" si="538"/>
        <v>Casual Buyers</v>
      </c>
      <c r="H17263" s="4">
        <v>41526</v>
      </c>
      <c r="I17263">
        <f>WEEKDAY(Cleaned!$H17263)</f>
        <v>2</v>
      </c>
      <c r="J17263" t="s">
        <v>13</v>
      </c>
      <c r="K17263" s="4">
        <v>13214</v>
      </c>
      <c r="L17263">
        <f>INT(YEARFRAC(Cleaned!$K17263,Cleaned!$H17263,1))</f>
        <v>77</v>
      </c>
      <c r="M17263" t="str">
        <f t="shared" si="539"/>
        <v>Elders</v>
      </c>
    </row>
    <row r="17264" spans="1:13" x14ac:dyDescent="0.25">
      <c r="A17264">
        <v>27264</v>
      </c>
      <c r="B17264" t="s">
        <v>8393</v>
      </c>
      <c r="C17264" t="s">
        <v>81</v>
      </c>
      <c r="D17264" t="s">
        <v>26</v>
      </c>
      <c r="E17264" t="s">
        <v>24</v>
      </c>
      <c r="F17264" s="35">
        <v>1944.7669000000001</v>
      </c>
      <c r="G17264" t="str">
        <f t="shared" si="538"/>
        <v>Brand Seekers</v>
      </c>
      <c r="H17264" s="4">
        <v>41530</v>
      </c>
      <c r="I17264">
        <f>WEEKDAY(Cleaned!$H17264)</f>
        <v>6</v>
      </c>
      <c r="J17264" t="s">
        <v>13</v>
      </c>
      <c r="K17264" s="4">
        <v>25036</v>
      </c>
      <c r="L17264">
        <f>INT(YEARFRAC(Cleaned!$K17264,Cleaned!$H17264,1))</f>
        <v>45</v>
      </c>
      <c r="M17264" t="str">
        <f t="shared" si="539"/>
        <v>Adult</v>
      </c>
    </row>
    <row r="17265" spans="1:13" x14ac:dyDescent="0.25">
      <c r="A17265">
        <v>27265</v>
      </c>
      <c r="B17265" t="s">
        <v>9778</v>
      </c>
      <c r="C17265" t="s">
        <v>81</v>
      </c>
      <c r="D17265" t="s">
        <v>26</v>
      </c>
      <c r="E17265" t="s">
        <v>24</v>
      </c>
      <c r="F17265" s="35">
        <v>67.493399999999994</v>
      </c>
      <c r="G17265" t="str">
        <f t="shared" si="538"/>
        <v>Casual Buyers</v>
      </c>
      <c r="H17265" s="4">
        <v>41542</v>
      </c>
      <c r="I17265">
        <f>WEEKDAY(Cleaned!$H17265)</f>
        <v>4</v>
      </c>
      <c r="J17265" t="s">
        <v>17</v>
      </c>
      <c r="K17265" s="4">
        <v>20180</v>
      </c>
      <c r="L17265">
        <f>INT(YEARFRAC(Cleaned!$K17265,Cleaned!$H17265,1))</f>
        <v>58</v>
      </c>
      <c r="M17265" t="str">
        <f t="shared" si="539"/>
        <v>Seniors</v>
      </c>
    </row>
    <row r="17266" spans="1:13" x14ac:dyDescent="0.25">
      <c r="A17266">
        <v>27266</v>
      </c>
      <c r="B17266" t="s">
        <v>8208</v>
      </c>
      <c r="C17266" t="s">
        <v>81</v>
      </c>
      <c r="D17266" t="s">
        <v>26</v>
      </c>
      <c r="E17266" t="s">
        <v>24</v>
      </c>
      <c r="F17266" s="35">
        <v>38.674999999999997</v>
      </c>
      <c r="G17266" t="str">
        <f t="shared" si="538"/>
        <v>Casual Buyers</v>
      </c>
      <c r="H17266" s="4">
        <v>41548</v>
      </c>
      <c r="I17266">
        <f>WEEKDAY(Cleaned!$H17266)</f>
        <v>3</v>
      </c>
      <c r="J17266" t="s">
        <v>18</v>
      </c>
      <c r="K17266" s="4">
        <v>21656</v>
      </c>
      <c r="L17266">
        <f>INT(YEARFRAC(Cleaned!$K17266,Cleaned!$H17266,1))</f>
        <v>54</v>
      </c>
      <c r="M17266" t="str">
        <f t="shared" si="539"/>
        <v>Seniors</v>
      </c>
    </row>
    <row r="17267" spans="1:13" x14ac:dyDescent="0.25">
      <c r="A17267">
        <v>27267</v>
      </c>
      <c r="B17267" t="s">
        <v>9779</v>
      </c>
      <c r="C17267" t="s">
        <v>81</v>
      </c>
      <c r="D17267" t="s">
        <v>26</v>
      </c>
      <c r="E17267" t="s">
        <v>24</v>
      </c>
      <c r="F17267" s="35">
        <v>164.05940000000001</v>
      </c>
      <c r="G17267" t="str">
        <f t="shared" si="538"/>
        <v>Casual Buyers</v>
      </c>
      <c r="H17267" s="4">
        <v>41552</v>
      </c>
      <c r="I17267">
        <f>WEEKDAY(Cleaned!$H17267)</f>
        <v>7</v>
      </c>
      <c r="J17267" t="s">
        <v>15</v>
      </c>
      <c r="K17267" s="4">
        <v>21480</v>
      </c>
      <c r="L17267">
        <f>INT(YEARFRAC(Cleaned!$K17267,Cleaned!$H17267,1))</f>
        <v>54</v>
      </c>
      <c r="M17267" t="str">
        <f t="shared" si="539"/>
        <v>Seniors</v>
      </c>
    </row>
    <row r="17268" spans="1:13" x14ac:dyDescent="0.25">
      <c r="A17268">
        <v>27268</v>
      </c>
      <c r="B17268" t="s">
        <v>8419</v>
      </c>
      <c r="C17268" t="s">
        <v>81</v>
      </c>
      <c r="D17268" t="s">
        <v>26</v>
      </c>
      <c r="E17268" t="s">
        <v>24</v>
      </c>
      <c r="F17268" s="35">
        <v>82.852900000000005</v>
      </c>
      <c r="G17268" t="str">
        <f t="shared" si="538"/>
        <v>Casual Buyers</v>
      </c>
      <c r="H17268" s="4">
        <v>41558</v>
      </c>
      <c r="I17268">
        <f>WEEKDAY(Cleaned!$H17268)</f>
        <v>6</v>
      </c>
      <c r="J17268" t="s">
        <v>16</v>
      </c>
      <c r="K17268" s="4">
        <v>17017</v>
      </c>
      <c r="L17268">
        <f>INT(YEARFRAC(Cleaned!$K17268,Cleaned!$H17268,1))</f>
        <v>67</v>
      </c>
      <c r="M17268" t="str">
        <f t="shared" si="539"/>
        <v>Elders</v>
      </c>
    </row>
    <row r="17269" spans="1:13" x14ac:dyDescent="0.25">
      <c r="A17269">
        <v>27269</v>
      </c>
      <c r="B17269" t="s">
        <v>9780</v>
      </c>
      <c r="C17269" t="s">
        <v>81</v>
      </c>
      <c r="D17269" t="s">
        <v>26</v>
      </c>
      <c r="E17269" t="s">
        <v>24</v>
      </c>
      <c r="F17269" s="35">
        <v>106.5883</v>
      </c>
      <c r="G17269" t="str">
        <f t="shared" si="538"/>
        <v>Casual Buyers</v>
      </c>
      <c r="H17269" s="4">
        <v>41559</v>
      </c>
      <c r="I17269">
        <f>WEEKDAY(Cleaned!$H17269)</f>
        <v>7</v>
      </c>
      <c r="J17269" t="s">
        <v>18</v>
      </c>
      <c r="K17269" s="4">
        <v>17087</v>
      </c>
      <c r="L17269">
        <f>INT(YEARFRAC(Cleaned!$K17269,Cleaned!$H17269,1))</f>
        <v>67</v>
      </c>
      <c r="M17269" t="str">
        <f t="shared" si="539"/>
        <v>Elders</v>
      </c>
    </row>
    <row r="17270" spans="1:13" x14ac:dyDescent="0.25">
      <c r="A17270">
        <v>27270</v>
      </c>
      <c r="B17270" t="s">
        <v>8208</v>
      </c>
      <c r="C17270" t="s">
        <v>81</v>
      </c>
      <c r="D17270" t="s">
        <v>26</v>
      </c>
      <c r="E17270" t="s">
        <v>24</v>
      </c>
      <c r="F17270" s="35">
        <v>65.172899999999998</v>
      </c>
      <c r="G17270" t="str">
        <f t="shared" si="538"/>
        <v>Casual Buyers</v>
      </c>
      <c r="H17270" s="4">
        <v>41561</v>
      </c>
      <c r="I17270">
        <f>WEEKDAY(Cleaned!$H17270)</f>
        <v>2</v>
      </c>
      <c r="J17270" t="s">
        <v>18</v>
      </c>
      <c r="K17270" s="4">
        <v>21656</v>
      </c>
      <c r="L17270">
        <f>INT(YEARFRAC(Cleaned!$K17270,Cleaned!$H17270,1))</f>
        <v>54</v>
      </c>
      <c r="M17270" t="str">
        <f t="shared" si="539"/>
        <v>Seniors</v>
      </c>
    </row>
    <row r="17271" spans="1:13" x14ac:dyDescent="0.25">
      <c r="A17271">
        <v>27271</v>
      </c>
      <c r="B17271" t="s">
        <v>4433</v>
      </c>
      <c r="C17271" t="s">
        <v>81</v>
      </c>
      <c r="D17271" t="s">
        <v>26</v>
      </c>
      <c r="E17271" t="s">
        <v>24</v>
      </c>
      <c r="F17271" s="35">
        <v>77.338999999999999</v>
      </c>
      <c r="G17271" t="str">
        <f t="shared" si="538"/>
        <v>Casual Buyers</v>
      </c>
      <c r="H17271" s="4">
        <v>41562</v>
      </c>
      <c r="I17271">
        <f>WEEKDAY(Cleaned!$H17271)</f>
        <v>3</v>
      </c>
      <c r="J17271" t="s">
        <v>13</v>
      </c>
      <c r="K17271" s="4">
        <v>20651</v>
      </c>
      <c r="L17271">
        <f>INT(YEARFRAC(Cleaned!$K17271,Cleaned!$H17271,1))</f>
        <v>57</v>
      </c>
      <c r="M17271" t="str">
        <f t="shared" si="539"/>
        <v>Seniors</v>
      </c>
    </row>
    <row r="17272" spans="1:13" x14ac:dyDescent="0.25">
      <c r="A17272">
        <v>27272</v>
      </c>
      <c r="B17272" t="s">
        <v>9766</v>
      </c>
      <c r="C17272" t="s">
        <v>81</v>
      </c>
      <c r="D17272" t="s">
        <v>26</v>
      </c>
      <c r="E17272" t="s">
        <v>24</v>
      </c>
      <c r="F17272" s="35">
        <v>2560.2519000000002</v>
      </c>
      <c r="G17272" t="str">
        <f t="shared" si="538"/>
        <v>Brand Seekers</v>
      </c>
      <c r="H17272" s="4">
        <v>41563</v>
      </c>
      <c r="I17272">
        <f>WEEKDAY(Cleaned!$H17272)</f>
        <v>4</v>
      </c>
      <c r="J17272" t="s">
        <v>14</v>
      </c>
      <c r="K17272" s="4">
        <v>20459</v>
      </c>
      <c r="L17272">
        <f>INT(YEARFRAC(Cleaned!$K17272,Cleaned!$H17272,1))</f>
        <v>57</v>
      </c>
      <c r="M17272" t="str">
        <f t="shared" si="539"/>
        <v>Seniors</v>
      </c>
    </row>
    <row r="17273" spans="1:13" x14ac:dyDescent="0.25">
      <c r="A17273">
        <v>27273</v>
      </c>
      <c r="B17273" t="s">
        <v>9765</v>
      </c>
      <c r="C17273" t="s">
        <v>81</v>
      </c>
      <c r="D17273" t="s">
        <v>26</v>
      </c>
      <c r="E17273" t="s">
        <v>24</v>
      </c>
      <c r="F17273" s="35">
        <v>2563.5889999999999</v>
      </c>
      <c r="G17273" t="str">
        <f t="shared" si="538"/>
        <v>Brand Seekers</v>
      </c>
      <c r="H17273" s="4">
        <v>41563</v>
      </c>
      <c r="I17273">
        <f>WEEKDAY(Cleaned!$H17273)</f>
        <v>4</v>
      </c>
      <c r="J17273" t="s">
        <v>16</v>
      </c>
      <c r="K17273" s="4">
        <v>21028</v>
      </c>
      <c r="L17273">
        <f>INT(YEARFRAC(Cleaned!$K17273,Cleaned!$H17273,1))</f>
        <v>56</v>
      </c>
      <c r="M17273" t="str">
        <f t="shared" si="539"/>
        <v>Seniors</v>
      </c>
    </row>
    <row r="17274" spans="1:13" x14ac:dyDescent="0.25">
      <c r="A17274">
        <v>27274</v>
      </c>
      <c r="B17274" t="s">
        <v>9781</v>
      </c>
      <c r="C17274" t="s">
        <v>81</v>
      </c>
      <c r="D17274" t="s">
        <v>26</v>
      </c>
      <c r="E17274" t="s">
        <v>24</v>
      </c>
      <c r="F17274" s="35">
        <v>77.338999999999999</v>
      </c>
      <c r="G17274" t="str">
        <f t="shared" si="538"/>
        <v>Casual Buyers</v>
      </c>
      <c r="H17274" s="4">
        <v>41567</v>
      </c>
      <c r="I17274">
        <f>WEEKDAY(Cleaned!$H17274)</f>
        <v>1</v>
      </c>
      <c r="J17274" t="s">
        <v>13</v>
      </c>
      <c r="K17274" s="4">
        <v>19951</v>
      </c>
      <c r="L17274">
        <f>INT(YEARFRAC(Cleaned!$K17274,Cleaned!$H17274,1))</f>
        <v>59</v>
      </c>
      <c r="M17274" t="str">
        <f t="shared" si="539"/>
        <v>Seniors</v>
      </c>
    </row>
    <row r="17275" spans="1:13" x14ac:dyDescent="0.25">
      <c r="A17275">
        <v>27275</v>
      </c>
      <c r="B17275" t="s">
        <v>9782</v>
      </c>
      <c r="C17275" t="s">
        <v>81</v>
      </c>
      <c r="D17275" t="s">
        <v>26</v>
      </c>
      <c r="E17275" t="s">
        <v>24</v>
      </c>
      <c r="F17275" s="35">
        <v>1340.3318999999999</v>
      </c>
      <c r="G17275" t="str">
        <f t="shared" si="538"/>
        <v>Casual Buyers</v>
      </c>
      <c r="H17275" s="4">
        <v>41567</v>
      </c>
      <c r="I17275">
        <f>WEEKDAY(Cleaned!$H17275)</f>
        <v>1</v>
      </c>
      <c r="J17275" t="s">
        <v>14</v>
      </c>
      <c r="K17275" s="4">
        <v>21150</v>
      </c>
      <c r="L17275">
        <f>INT(YEARFRAC(Cleaned!$K17275,Cleaned!$H17275,1))</f>
        <v>55</v>
      </c>
      <c r="M17275" t="str">
        <f t="shared" si="539"/>
        <v>Seniors</v>
      </c>
    </row>
    <row r="17276" spans="1:13" x14ac:dyDescent="0.25">
      <c r="A17276">
        <v>27276</v>
      </c>
      <c r="B17276" t="s">
        <v>8566</v>
      </c>
      <c r="C17276" t="s">
        <v>81</v>
      </c>
      <c r="D17276" t="s">
        <v>26</v>
      </c>
      <c r="E17276" t="s">
        <v>24</v>
      </c>
      <c r="F17276" s="35">
        <v>65.172899999999998</v>
      </c>
      <c r="G17276" t="str">
        <f t="shared" si="538"/>
        <v>Casual Buyers</v>
      </c>
      <c r="H17276" s="4">
        <v>41576</v>
      </c>
      <c r="I17276">
        <f>WEEKDAY(Cleaned!$H17276)</f>
        <v>3</v>
      </c>
      <c r="J17276" t="s">
        <v>14</v>
      </c>
      <c r="K17276" s="4">
        <v>22877</v>
      </c>
      <c r="L17276">
        <f>INT(YEARFRAC(Cleaned!$K17276,Cleaned!$H17276,1))</f>
        <v>51</v>
      </c>
      <c r="M17276" t="str">
        <f t="shared" si="539"/>
        <v>Seniors</v>
      </c>
    </row>
    <row r="17277" spans="1:13" x14ac:dyDescent="0.25">
      <c r="A17277">
        <v>27277</v>
      </c>
      <c r="B17277" t="s">
        <v>9783</v>
      </c>
      <c r="C17277" t="s">
        <v>81</v>
      </c>
      <c r="D17277" t="s">
        <v>26</v>
      </c>
      <c r="E17277" t="s">
        <v>24</v>
      </c>
      <c r="F17277" s="35">
        <v>70.686899999999994</v>
      </c>
      <c r="G17277" t="str">
        <f t="shared" si="538"/>
        <v>Casual Buyers</v>
      </c>
      <c r="H17277" s="4">
        <v>41576</v>
      </c>
      <c r="I17277">
        <f>WEEKDAY(Cleaned!$H17277)</f>
        <v>3</v>
      </c>
      <c r="J17277" t="s">
        <v>17</v>
      </c>
      <c r="K17277" s="4">
        <v>18501</v>
      </c>
      <c r="L17277">
        <f>INT(YEARFRAC(Cleaned!$K17277,Cleaned!$H17277,1))</f>
        <v>63</v>
      </c>
      <c r="M17277" t="str">
        <f t="shared" si="539"/>
        <v>Seniors</v>
      </c>
    </row>
    <row r="17278" spans="1:13" x14ac:dyDescent="0.25">
      <c r="A17278">
        <v>27278</v>
      </c>
      <c r="B17278" t="s">
        <v>8378</v>
      </c>
      <c r="C17278" t="s">
        <v>81</v>
      </c>
      <c r="D17278" t="s">
        <v>26</v>
      </c>
      <c r="E17278" t="s">
        <v>24</v>
      </c>
      <c r="F17278" s="35">
        <v>41.183399999999999</v>
      </c>
      <c r="G17278" t="str">
        <f t="shared" si="538"/>
        <v>Casual Buyers</v>
      </c>
      <c r="H17278" s="4">
        <v>41579</v>
      </c>
      <c r="I17278">
        <f>WEEKDAY(Cleaned!$H17278)</f>
        <v>6</v>
      </c>
      <c r="J17278" t="s">
        <v>18</v>
      </c>
      <c r="K17278" s="4">
        <v>24016</v>
      </c>
      <c r="L17278">
        <f>INT(YEARFRAC(Cleaned!$K17278,Cleaned!$H17278,1))</f>
        <v>48</v>
      </c>
      <c r="M17278" t="str">
        <f t="shared" si="539"/>
        <v>Adult</v>
      </c>
    </row>
    <row r="17279" spans="1:13" x14ac:dyDescent="0.25">
      <c r="A17279">
        <v>27279</v>
      </c>
      <c r="B17279" t="s">
        <v>9784</v>
      </c>
      <c r="C17279" t="s">
        <v>81</v>
      </c>
      <c r="D17279" t="s">
        <v>26</v>
      </c>
      <c r="E17279" t="s">
        <v>24</v>
      </c>
      <c r="F17279" s="35">
        <v>1297.8004000000001</v>
      </c>
      <c r="G17279" t="str">
        <f t="shared" si="538"/>
        <v>Casual Buyers</v>
      </c>
      <c r="H17279" s="4">
        <v>41580</v>
      </c>
      <c r="I17279">
        <f>WEEKDAY(Cleaned!$H17279)</f>
        <v>7</v>
      </c>
      <c r="J17279" t="s">
        <v>14</v>
      </c>
      <c r="K17279" s="4">
        <v>21500</v>
      </c>
      <c r="L17279">
        <f>INT(YEARFRAC(Cleaned!$K17279,Cleaned!$H17279,1))</f>
        <v>54</v>
      </c>
      <c r="M17279" t="str">
        <f t="shared" si="539"/>
        <v>Seniors</v>
      </c>
    </row>
    <row r="17280" spans="1:13" x14ac:dyDescent="0.25">
      <c r="A17280">
        <v>27280</v>
      </c>
      <c r="B17280" t="s">
        <v>9785</v>
      </c>
      <c r="C17280" t="s">
        <v>81</v>
      </c>
      <c r="D17280" t="s">
        <v>26</v>
      </c>
      <c r="E17280" t="s">
        <v>24</v>
      </c>
      <c r="F17280" s="35">
        <v>90.013300000000001</v>
      </c>
      <c r="G17280" t="str">
        <f t="shared" si="538"/>
        <v>Casual Buyers</v>
      </c>
      <c r="H17280" s="4">
        <v>41582</v>
      </c>
      <c r="I17280">
        <f>WEEKDAY(Cleaned!$H17280)</f>
        <v>2</v>
      </c>
      <c r="J17280" t="s">
        <v>16</v>
      </c>
      <c r="K17280" s="4">
        <v>23895</v>
      </c>
      <c r="L17280">
        <f>INT(YEARFRAC(Cleaned!$K17280,Cleaned!$H17280,1))</f>
        <v>48</v>
      </c>
      <c r="M17280" t="str">
        <f t="shared" si="539"/>
        <v>Adult</v>
      </c>
    </row>
    <row r="17281" spans="1:13" x14ac:dyDescent="0.25">
      <c r="A17281">
        <v>27281</v>
      </c>
      <c r="B17281" t="s">
        <v>9786</v>
      </c>
      <c r="C17281" t="s">
        <v>81</v>
      </c>
      <c r="D17281" t="s">
        <v>26</v>
      </c>
      <c r="E17281" t="s">
        <v>24</v>
      </c>
      <c r="F17281" s="35">
        <v>156.8879</v>
      </c>
      <c r="G17281" t="str">
        <f t="shared" si="538"/>
        <v>Casual Buyers</v>
      </c>
      <c r="H17281" s="4">
        <v>41590</v>
      </c>
      <c r="I17281">
        <f>WEEKDAY(Cleaned!$H17281)</f>
        <v>3</v>
      </c>
      <c r="J17281" t="s">
        <v>14</v>
      </c>
      <c r="K17281" s="4">
        <v>23835</v>
      </c>
      <c r="L17281">
        <f>INT(YEARFRAC(Cleaned!$K17281,Cleaned!$H17281,1))</f>
        <v>48</v>
      </c>
      <c r="M17281" t="str">
        <f t="shared" si="539"/>
        <v>Adult</v>
      </c>
    </row>
    <row r="17282" spans="1:13" x14ac:dyDescent="0.25">
      <c r="A17282">
        <v>27282</v>
      </c>
      <c r="B17282" t="s">
        <v>9787</v>
      </c>
      <c r="C17282" t="s">
        <v>81</v>
      </c>
      <c r="D17282" t="s">
        <v>26</v>
      </c>
      <c r="E17282" t="s">
        <v>24</v>
      </c>
      <c r="F17282" s="35">
        <v>44.177900000000001</v>
      </c>
      <c r="G17282" t="str">
        <f t="shared" ref="G17282:G17345" si="540">IF(F17282&lt;=1500,"Casual Buyers",IF(F17282&gt;=1501,"Brand Seekers",IF(F17282&gt;2500,"Convinced Seekers")))</f>
        <v>Casual Buyers</v>
      </c>
      <c r="H17282" s="4">
        <v>41591</v>
      </c>
      <c r="I17282">
        <f>WEEKDAY(Cleaned!$H17282)</f>
        <v>4</v>
      </c>
      <c r="J17282" t="s">
        <v>13</v>
      </c>
      <c r="K17282" s="4">
        <v>24385</v>
      </c>
      <c r="L17282">
        <f>INT(YEARFRAC(Cleaned!$K17282,Cleaned!$H17282,1))</f>
        <v>47</v>
      </c>
      <c r="M17282" t="str">
        <f t="shared" ref="M17282:M17345" si="541">IF(L17282&lt;=19,"Teenager",IF(L17282&lt;=34,"Young Adult",IF(L17282&lt;=49,"Adult",IF(L17282&lt;=64,"Seniors",IF(L17282&gt;=65,"Elders")))))</f>
        <v>Adult</v>
      </c>
    </row>
    <row r="17283" spans="1:13" x14ac:dyDescent="0.25">
      <c r="A17283">
        <v>27283</v>
      </c>
      <c r="B17283" t="s">
        <v>8401</v>
      </c>
      <c r="C17283" t="s">
        <v>81</v>
      </c>
      <c r="D17283" t="s">
        <v>26</v>
      </c>
      <c r="E17283" t="s">
        <v>24</v>
      </c>
      <c r="F17283" s="35">
        <v>2646.4418999999998</v>
      </c>
      <c r="G17283" t="str">
        <f t="shared" si="540"/>
        <v>Brand Seekers</v>
      </c>
      <c r="H17283" s="4">
        <v>41594</v>
      </c>
      <c r="I17283">
        <f>WEEKDAY(Cleaned!$H17283)</f>
        <v>7</v>
      </c>
      <c r="J17283" t="s">
        <v>16</v>
      </c>
      <c r="K17283" s="4">
        <v>21046</v>
      </c>
      <c r="L17283">
        <f>INT(YEARFRAC(Cleaned!$K17283,Cleaned!$H17283,1))</f>
        <v>56</v>
      </c>
      <c r="M17283" t="str">
        <f t="shared" si="541"/>
        <v>Seniors</v>
      </c>
    </row>
    <row r="17284" spans="1:13" x14ac:dyDescent="0.25">
      <c r="A17284">
        <v>27284</v>
      </c>
      <c r="B17284" t="s">
        <v>8459</v>
      </c>
      <c r="C17284" t="s">
        <v>81</v>
      </c>
      <c r="D17284" t="s">
        <v>26</v>
      </c>
      <c r="E17284" t="s">
        <v>24</v>
      </c>
      <c r="F17284" s="35">
        <v>43.072899999999997</v>
      </c>
      <c r="G17284" t="str">
        <f t="shared" si="540"/>
        <v>Casual Buyers</v>
      </c>
      <c r="H17284" s="4">
        <v>41596</v>
      </c>
      <c r="I17284">
        <f>WEEKDAY(Cleaned!$H17284)</f>
        <v>2</v>
      </c>
      <c r="J17284" t="s">
        <v>12</v>
      </c>
      <c r="K17284" s="4">
        <v>26042</v>
      </c>
      <c r="L17284">
        <f>INT(YEARFRAC(Cleaned!$K17284,Cleaned!$H17284,1))</f>
        <v>42</v>
      </c>
      <c r="M17284" t="str">
        <f t="shared" si="541"/>
        <v>Adult</v>
      </c>
    </row>
    <row r="17285" spans="1:13" x14ac:dyDescent="0.25">
      <c r="A17285">
        <v>27285</v>
      </c>
      <c r="B17285" t="s">
        <v>9788</v>
      </c>
      <c r="C17285" t="s">
        <v>81</v>
      </c>
      <c r="D17285" t="s">
        <v>26</v>
      </c>
      <c r="E17285" t="s">
        <v>24</v>
      </c>
      <c r="F17285" s="35">
        <v>43.072899999999997</v>
      </c>
      <c r="G17285" t="str">
        <f t="shared" si="540"/>
        <v>Casual Buyers</v>
      </c>
      <c r="H17285" s="4">
        <v>41600</v>
      </c>
      <c r="I17285">
        <f>WEEKDAY(Cleaned!$H17285)</f>
        <v>6</v>
      </c>
      <c r="J17285" t="s">
        <v>15</v>
      </c>
      <c r="K17285" s="4">
        <v>21733</v>
      </c>
      <c r="L17285">
        <f>INT(YEARFRAC(Cleaned!$K17285,Cleaned!$H17285,1))</f>
        <v>54</v>
      </c>
      <c r="M17285" t="str">
        <f t="shared" si="541"/>
        <v>Seniors</v>
      </c>
    </row>
    <row r="17286" spans="1:13" x14ac:dyDescent="0.25">
      <c r="A17286">
        <v>27286</v>
      </c>
      <c r="B17286" t="s">
        <v>8435</v>
      </c>
      <c r="C17286" t="s">
        <v>81</v>
      </c>
      <c r="D17286" t="s">
        <v>26</v>
      </c>
      <c r="E17286" t="s">
        <v>24</v>
      </c>
      <c r="F17286" s="35">
        <v>71.007300000000001</v>
      </c>
      <c r="G17286" t="str">
        <f t="shared" si="540"/>
        <v>Casual Buyers</v>
      </c>
      <c r="H17286" s="4">
        <v>41601</v>
      </c>
      <c r="I17286">
        <f>WEEKDAY(Cleaned!$H17286)</f>
        <v>7</v>
      </c>
      <c r="J17286" t="s">
        <v>18</v>
      </c>
      <c r="K17286" s="4">
        <v>23490</v>
      </c>
      <c r="L17286">
        <f>INT(YEARFRAC(Cleaned!$K17286,Cleaned!$H17286,1))</f>
        <v>49</v>
      </c>
      <c r="M17286" t="str">
        <f t="shared" si="541"/>
        <v>Adult</v>
      </c>
    </row>
    <row r="17287" spans="1:13" x14ac:dyDescent="0.25">
      <c r="A17287">
        <v>27287</v>
      </c>
      <c r="B17287" t="s">
        <v>9789</v>
      </c>
      <c r="C17287" t="s">
        <v>81</v>
      </c>
      <c r="D17287" t="s">
        <v>26</v>
      </c>
      <c r="E17287" t="s">
        <v>24</v>
      </c>
      <c r="F17287" s="35">
        <v>27.614000000000001</v>
      </c>
      <c r="G17287" t="str">
        <f t="shared" si="540"/>
        <v>Casual Buyers</v>
      </c>
      <c r="H17287" s="4">
        <v>41604</v>
      </c>
      <c r="I17287">
        <f>WEEKDAY(Cleaned!$H17287)</f>
        <v>3</v>
      </c>
      <c r="J17287" t="s">
        <v>17</v>
      </c>
      <c r="K17287" s="4">
        <v>17384</v>
      </c>
      <c r="L17287">
        <f>INT(YEARFRAC(Cleaned!$K17287,Cleaned!$H17287,1))</f>
        <v>66</v>
      </c>
      <c r="M17287" t="str">
        <f t="shared" si="541"/>
        <v>Elders</v>
      </c>
    </row>
    <row r="17288" spans="1:13" x14ac:dyDescent="0.25">
      <c r="A17288">
        <v>27288</v>
      </c>
      <c r="B17288" t="s">
        <v>8469</v>
      </c>
      <c r="C17288" t="s">
        <v>81</v>
      </c>
      <c r="D17288" t="s">
        <v>26</v>
      </c>
      <c r="E17288" t="s">
        <v>24</v>
      </c>
      <c r="F17288" s="35">
        <v>60.752899999999997</v>
      </c>
      <c r="G17288" t="str">
        <f t="shared" si="540"/>
        <v>Casual Buyers</v>
      </c>
      <c r="H17288" s="4">
        <v>41617</v>
      </c>
      <c r="I17288">
        <f>WEEKDAY(Cleaned!$H17288)</f>
        <v>2</v>
      </c>
      <c r="J17288" t="s">
        <v>17</v>
      </c>
      <c r="K17288" s="4">
        <v>24314</v>
      </c>
      <c r="L17288">
        <f>INT(YEARFRAC(Cleaned!$K17288,Cleaned!$H17288,1))</f>
        <v>47</v>
      </c>
      <c r="M17288" t="str">
        <f t="shared" si="541"/>
        <v>Adult</v>
      </c>
    </row>
    <row r="17289" spans="1:13" x14ac:dyDescent="0.25">
      <c r="A17289">
        <v>27289</v>
      </c>
      <c r="B17289" t="s">
        <v>8408</v>
      </c>
      <c r="C17289" t="s">
        <v>81</v>
      </c>
      <c r="D17289" t="s">
        <v>26</v>
      </c>
      <c r="E17289" t="s">
        <v>24</v>
      </c>
      <c r="F17289" s="35">
        <v>2566.1194</v>
      </c>
      <c r="G17289" t="str">
        <f t="shared" si="540"/>
        <v>Brand Seekers</v>
      </c>
      <c r="H17289" s="4">
        <v>41624</v>
      </c>
      <c r="I17289">
        <f>WEEKDAY(Cleaned!$H17289)</f>
        <v>2</v>
      </c>
      <c r="J17289" t="s">
        <v>12</v>
      </c>
      <c r="K17289" s="4">
        <v>23762</v>
      </c>
      <c r="L17289">
        <f>INT(YEARFRAC(Cleaned!$K17289,Cleaned!$H17289,1))</f>
        <v>48</v>
      </c>
      <c r="M17289" t="str">
        <f t="shared" si="541"/>
        <v>Adult</v>
      </c>
    </row>
    <row r="17290" spans="1:13" x14ac:dyDescent="0.25">
      <c r="A17290">
        <v>27290</v>
      </c>
      <c r="B17290" t="s">
        <v>8392</v>
      </c>
      <c r="C17290" t="s">
        <v>81</v>
      </c>
      <c r="D17290" t="s">
        <v>26</v>
      </c>
      <c r="E17290" t="s">
        <v>24</v>
      </c>
      <c r="F17290" s="35">
        <v>2738.5657000000001</v>
      </c>
      <c r="G17290" t="str">
        <f t="shared" si="540"/>
        <v>Brand Seekers</v>
      </c>
      <c r="H17290" s="4">
        <v>41633</v>
      </c>
      <c r="I17290">
        <f>WEEKDAY(Cleaned!$H17290)</f>
        <v>4</v>
      </c>
      <c r="J17290" t="s">
        <v>12</v>
      </c>
      <c r="K17290" s="4">
        <v>20197</v>
      </c>
      <c r="L17290">
        <f>INT(YEARFRAC(Cleaned!$K17290,Cleaned!$H17290,1))</f>
        <v>58</v>
      </c>
      <c r="M17290" t="str">
        <f t="shared" si="541"/>
        <v>Seniors</v>
      </c>
    </row>
    <row r="17291" spans="1:13" x14ac:dyDescent="0.25">
      <c r="A17291">
        <v>27291</v>
      </c>
      <c r="B17291" t="s">
        <v>8313</v>
      </c>
      <c r="C17291" t="s">
        <v>81</v>
      </c>
      <c r="D17291" t="s">
        <v>26</v>
      </c>
      <c r="E17291" t="s">
        <v>24</v>
      </c>
      <c r="F17291" s="35">
        <v>2621.0158000000001</v>
      </c>
      <c r="G17291" t="str">
        <f t="shared" si="540"/>
        <v>Brand Seekers</v>
      </c>
      <c r="H17291" s="4">
        <v>41634</v>
      </c>
      <c r="I17291">
        <f>WEEKDAY(Cleaned!$H17291)</f>
        <v>5</v>
      </c>
      <c r="J17291" t="s">
        <v>17</v>
      </c>
      <c r="K17291" s="4">
        <v>19818</v>
      </c>
      <c r="L17291">
        <f>INT(YEARFRAC(Cleaned!$K17291,Cleaned!$H17291,1))</f>
        <v>59</v>
      </c>
      <c r="M17291" t="str">
        <f t="shared" si="541"/>
        <v>Seniors</v>
      </c>
    </row>
    <row r="17292" spans="1:13" x14ac:dyDescent="0.25">
      <c r="A17292">
        <v>27292</v>
      </c>
      <c r="B17292" t="s">
        <v>8456</v>
      </c>
      <c r="C17292" t="s">
        <v>81</v>
      </c>
      <c r="D17292" t="s">
        <v>26</v>
      </c>
      <c r="E17292" t="s">
        <v>24</v>
      </c>
      <c r="F17292" s="35">
        <v>2644.3312999999998</v>
      </c>
      <c r="G17292" t="str">
        <f t="shared" si="540"/>
        <v>Brand Seekers</v>
      </c>
      <c r="H17292" s="4">
        <v>41635</v>
      </c>
      <c r="I17292">
        <f>WEEKDAY(Cleaned!$H17292)</f>
        <v>6</v>
      </c>
      <c r="J17292" t="s">
        <v>17</v>
      </c>
      <c r="K17292" s="4">
        <v>21302</v>
      </c>
      <c r="L17292">
        <f>INT(YEARFRAC(Cleaned!$K17292,Cleaned!$H17292,1))</f>
        <v>55</v>
      </c>
      <c r="M17292" t="str">
        <f t="shared" si="541"/>
        <v>Seniors</v>
      </c>
    </row>
    <row r="17293" spans="1:13" x14ac:dyDescent="0.25">
      <c r="A17293">
        <v>27293</v>
      </c>
      <c r="B17293" t="s">
        <v>9770</v>
      </c>
      <c r="C17293" t="s">
        <v>81</v>
      </c>
      <c r="D17293" t="s">
        <v>26</v>
      </c>
      <c r="E17293" t="s">
        <v>24</v>
      </c>
      <c r="F17293" s="35">
        <v>2607.7779</v>
      </c>
      <c r="G17293" t="str">
        <f t="shared" si="540"/>
        <v>Brand Seekers</v>
      </c>
      <c r="H17293" s="4">
        <v>41636</v>
      </c>
      <c r="I17293">
        <f>WEEKDAY(Cleaned!$H17293)</f>
        <v>7</v>
      </c>
      <c r="J17293" t="s">
        <v>14</v>
      </c>
      <c r="K17293" s="4">
        <v>19670</v>
      </c>
      <c r="L17293">
        <f>INT(YEARFRAC(Cleaned!$K17293,Cleaned!$H17293,1))</f>
        <v>60</v>
      </c>
      <c r="M17293" t="str">
        <f t="shared" si="541"/>
        <v>Seniors</v>
      </c>
    </row>
    <row r="17294" spans="1:13" x14ac:dyDescent="0.25">
      <c r="A17294">
        <v>27294</v>
      </c>
      <c r="B17294" t="s">
        <v>8305</v>
      </c>
      <c r="C17294" t="s">
        <v>81</v>
      </c>
      <c r="D17294" t="s">
        <v>26</v>
      </c>
      <c r="E17294" t="s">
        <v>24</v>
      </c>
      <c r="F17294" s="35">
        <v>2625.9773</v>
      </c>
      <c r="G17294" t="str">
        <f t="shared" si="540"/>
        <v>Brand Seekers</v>
      </c>
      <c r="H17294" s="4">
        <v>41643</v>
      </c>
      <c r="I17294">
        <f>WEEKDAY(Cleaned!$H17294)</f>
        <v>7</v>
      </c>
      <c r="J17294" t="s">
        <v>16</v>
      </c>
      <c r="K17294" s="4">
        <v>21623</v>
      </c>
      <c r="L17294">
        <f>INT(YEARFRAC(Cleaned!$K17294,Cleaned!$H17294,1))</f>
        <v>54</v>
      </c>
      <c r="M17294" t="str">
        <f t="shared" si="541"/>
        <v>Seniors</v>
      </c>
    </row>
    <row r="17295" spans="1:13" x14ac:dyDescent="0.25">
      <c r="A17295">
        <v>27295</v>
      </c>
      <c r="B17295" t="s">
        <v>9767</v>
      </c>
      <c r="C17295" t="s">
        <v>81</v>
      </c>
      <c r="D17295" t="s">
        <v>26</v>
      </c>
      <c r="E17295" t="s">
        <v>24</v>
      </c>
      <c r="F17295" s="35">
        <v>2653.6023</v>
      </c>
      <c r="G17295" t="str">
        <f t="shared" si="540"/>
        <v>Brand Seekers</v>
      </c>
      <c r="H17295" s="4">
        <v>41652</v>
      </c>
      <c r="I17295">
        <f>WEEKDAY(Cleaned!$H17295)</f>
        <v>2</v>
      </c>
      <c r="J17295" t="s">
        <v>16</v>
      </c>
      <c r="K17295" s="4">
        <v>20402</v>
      </c>
      <c r="L17295">
        <f>INT(YEARFRAC(Cleaned!$K17295,Cleaned!$H17295,1))</f>
        <v>58</v>
      </c>
      <c r="M17295" t="str">
        <f t="shared" si="541"/>
        <v>Seniors</v>
      </c>
    </row>
    <row r="17296" spans="1:13" x14ac:dyDescent="0.25">
      <c r="A17296">
        <v>27296</v>
      </c>
      <c r="B17296" t="s">
        <v>8309</v>
      </c>
      <c r="C17296" t="s">
        <v>81</v>
      </c>
      <c r="D17296" t="s">
        <v>26</v>
      </c>
      <c r="E17296" t="s">
        <v>24</v>
      </c>
      <c r="F17296" s="35">
        <v>2574.6279</v>
      </c>
      <c r="G17296" t="str">
        <f t="shared" si="540"/>
        <v>Brand Seekers</v>
      </c>
      <c r="H17296" s="4">
        <v>41656</v>
      </c>
      <c r="I17296">
        <f>WEEKDAY(Cleaned!$H17296)</f>
        <v>6</v>
      </c>
      <c r="J17296" t="s">
        <v>17</v>
      </c>
      <c r="K17296" s="4">
        <v>20720</v>
      </c>
      <c r="L17296">
        <f>INT(YEARFRAC(Cleaned!$K17296,Cleaned!$H17296,1))</f>
        <v>57</v>
      </c>
      <c r="M17296" t="str">
        <f t="shared" si="541"/>
        <v>Seniors</v>
      </c>
    </row>
    <row r="17297" spans="1:13" x14ac:dyDescent="0.25">
      <c r="A17297">
        <v>27297</v>
      </c>
      <c r="B17297" t="s">
        <v>8255</v>
      </c>
      <c r="C17297" t="s">
        <v>81</v>
      </c>
      <c r="D17297" t="s">
        <v>26</v>
      </c>
      <c r="E17297" t="s">
        <v>24</v>
      </c>
      <c r="F17297" s="35">
        <v>624.84439999999995</v>
      </c>
      <c r="G17297" t="str">
        <f t="shared" si="540"/>
        <v>Casual Buyers</v>
      </c>
      <c r="H17297" s="4">
        <v>41664</v>
      </c>
      <c r="I17297">
        <f>WEEKDAY(Cleaned!$H17297)</f>
        <v>7</v>
      </c>
      <c r="J17297" t="s">
        <v>13</v>
      </c>
      <c r="K17297" s="4">
        <v>22363</v>
      </c>
      <c r="L17297">
        <f>INT(YEARFRAC(Cleaned!$K17297,Cleaned!$H17297,1))</f>
        <v>52</v>
      </c>
      <c r="M17297" t="str">
        <f t="shared" si="541"/>
        <v>Seniors</v>
      </c>
    </row>
    <row r="17298" spans="1:13" x14ac:dyDescent="0.25">
      <c r="A17298">
        <v>27298</v>
      </c>
      <c r="B17298" t="s">
        <v>8522</v>
      </c>
      <c r="C17298" t="s">
        <v>81</v>
      </c>
      <c r="D17298" t="s">
        <v>26</v>
      </c>
      <c r="E17298" t="s">
        <v>24</v>
      </c>
      <c r="F17298" s="35">
        <v>55.238999999999997</v>
      </c>
      <c r="G17298" t="str">
        <f t="shared" si="540"/>
        <v>Casual Buyers</v>
      </c>
      <c r="H17298" s="4">
        <v>41666</v>
      </c>
      <c r="I17298">
        <f>WEEKDAY(Cleaned!$H17298)</f>
        <v>2</v>
      </c>
      <c r="J17298" t="s">
        <v>12</v>
      </c>
      <c r="K17298" s="4">
        <v>24377</v>
      </c>
      <c r="L17298">
        <f>INT(YEARFRAC(Cleaned!$K17298,Cleaned!$H17298,1))</f>
        <v>47</v>
      </c>
      <c r="M17298" t="str">
        <f t="shared" si="541"/>
        <v>Adult</v>
      </c>
    </row>
    <row r="17299" spans="1:13" x14ac:dyDescent="0.25">
      <c r="A17299">
        <v>27299</v>
      </c>
      <c r="B17299" t="s">
        <v>9790</v>
      </c>
      <c r="C17299" t="s">
        <v>81</v>
      </c>
      <c r="D17299" t="s">
        <v>26</v>
      </c>
      <c r="E17299" t="s">
        <v>24</v>
      </c>
      <c r="F17299" s="35">
        <v>8.0443999999999996</v>
      </c>
      <c r="G17299" t="str">
        <f t="shared" si="540"/>
        <v>Casual Buyers</v>
      </c>
      <c r="H17299" s="4">
        <v>41669</v>
      </c>
      <c r="I17299">
        <f>WEEKDAY(Cleaned!$H17299)</f>
        <v>5</v>
      </c>
      <c r="J17299" t="s">
        <v>16</v>
      </c>
      <c r="K17299" s="4">
        <v>27446</v>
      </c>
      <c r="L17299">
        <f>INT(YEARFRAC(Cleaned!$K17299,Cleaned!$H17299,1))</f>
        <v>38</v>
      </c>
      <c r="M17299" t="str">
        <f t="shared" si="541"/>
        <v>Adult</v>
      </c>
    </row>
    <row r="17300" spans="1:13" x14ac:dyDescent="0.25">
      <c r="A17300">
        <v>27300</v>
      </c>
      <c r="B17300" t="s">
        <v>9791</v>
      </c>
      <c r="C17300" t="s">
        <v>81</v>
      </c>
      <c r="D17300" t="s">
        <v>26</v>
      </c>
      <c r="E17300" t="s">
        <v>24</v>
      </c>
      <c r="F17300" s="35">
        <v>24.2879</v>
      </c>
      <c r="G17300" t="str">
        <f t="shared" si="540"/>
        <v>Casual Buyers</v>
      </c>
      <c r="H17300" s="4">
        <v>41670</v>
      </c>
      <c r="I17300">
        <f>WEEKDAY(Cleaned!$H17300)</f>
        <v>6</v>
      </c>
      <c r="J17300" t="s">
        <v>16</v>
      </c>
      <c r="K17300" s="4">
        <v>18617</v>
      </c>
      <c r="L17300">
        <f>INT(YEARFRAC(Cleaned!$K17300,Cleaned!$H17300,1))</f>
        <v>63</v>
      </c>
      <c r="M17300" t="str">
        <f t="shared" si="541"/>
        <v>Seniors</v>
      </c>
    </row>
    <row r="17301" spans="1:13" x14ac:dyDescent="0.25">
      <c r="A17301">
        <v>27301</v>
      </c>
      <c r="B17301" t="s">
        <v>8436</v>
      </c>
      <c r="C17301" t="s">
        <v>81</v>
      </c>
      <c r="D17301" t="s">
        <v>26</v>
      </c>
      <c r="E17301" t="s">
        <v>24</v>
      </c>
      <c r="F17301" s="35">
        <v>2560.2519000000002</v>
      </c>
      <c r="G17301" t="str">
        <f t="shared" si="540"/>
        <v>Brand Seekers</v>
      </c>
      <c r="H17301" s="4">
        <v>41671</v>
      </c>
      <c r="I17301">
        <f>WEEKDAY(Cleaned!$H17301)</f>
        <v>7</v>
      </c>
      <c r="J17301" t="s">
        <v>13</v>
      </c>
      <c r="K17301" s="4">
        <v>20732</v>
      </c>
      <c r="L17301">
        <f>INT(YEARFRAC(Cleaned!$K17301,Cleaned!$H17301,1))</f>
        <v>57</v>
      </c>
      <c r="M17301" t="str">
        <f t="shared" si="541"/>
        <v>Seniors</v>
      </c>
    </row>
    <row r="17302" spans="1:13" x14ac:dyDescent="0.25">
      <c r="A17302">
        <v>27302</v>
      </c>
      <c r="B17302" t="s">
        <v>9792</v>
      </c>
      <c r="C17302" t="s">
        <v>81</v>
      </c>
      <c r="D17302" t="s">
        <v>26</v>
      </c>
      <c r="E17302" t="s">
        <v>24</v>
      </c>
      <c r="F17302" s="35">
        <v>1920.4015999999999</v>
      </c>
      <c r="G17302" t="str">
        <f t="shared" si="540"/>
        <v>Brand Seekers</v>
      </c>
      <c r="H17302" s="4">
        <v>41674</v>
      </c>
      <c r="I17302">
        <f>WEEKDAY(Cleaned!$H17302)</f>
        <v>3</v>
      </c>
      <c r="J17302" t="s">
        <v>16</v>
      </c>
      <c r="K17302" s="4">
        <v>21771</v>
      </c>
      <c r="L17302">
        <f>INT(YEARFRAC(Cleaned!$K17302,Cleaned!$H17302,1))</f>
        <v>54</v>
      </c>
      <c r="M17302" t="str">
        <f t="shared" si="541"/>
        <v>Seniors</v>
      </c>
    </row>
    <row r="17303" spans="1:13" x14ac:dyDescent="0.25">
      <c r="A17303">
        <v>27303</v>
      </c>
      <c r="B17303" t="s">
        <v>9793</v>
      </c>
      <c r="C17303" t="s">
        <v>81</v>
      </c>
      <c r="D17303" t="s">
        <v>26</v>
      </c>
      <c r="E17303" t="s">
        <v>24</v>
      </c>
      <c r="F17303" s="35">
        <v>1918.2579000000001</v>
      </c>
      <c r="G17303" t="str">
        <f t="shared" si="540"/>
        <v>Brand Seekers</v>
      </c>
      <c r="H17303" s="4">
        <v>41676</v>
      </c>
      <c r="I17303">
        <f>WEEKDAY(Cleaned!$H17303)</f>
        <v>5</v>
      </c>
      <c r="J17303" t="s">
        <v>16</v>
      </c>
      <c r="K17303" s="4">
        <v>23782</v>
      </c>
      <c r="L17303">
        <f>INT(YEARFRAC(Cleaned!$K17303,Cleaned!$H17303,1))</f>
        <v>48</v>
      </c>
      <c r="M17303" t="str">
        <f t="shared" si="541"/>
        <v>Adult</v>
      </c>
    </row>
    <row r="17304" spans="1:13" x14ac:dyDescent="0.25">
      <c r="A17304">
        <v>27304</v>
      </c>
      <c r="B17304" t="s">
        <v>8411</v>
      </c>
      <c r="C17304" t="s">
        <v>81</v>
      </c>
      <c r="D17304" t="s">
        <v>26</v>
      </c>
      <c r="E17304" t="s">
        <v>24</v>
      </c>
      <c r="F17304" s="35">
        <v>2696.1889999999999</v>
      </c>
      <c r="G17304" t="str">
        <f t="shared" si="540"/>
        <v>Brand Seekers</v>
      </c>
      <c r="H17304" s="4">
        <v>41680</v>
      </c>
      <c r="I17304">
        <f>WEEKDAY(Cleaned!$H17304)</f>
        <v>2</v>
      </c>
      <c r="J17304" t="s">
        <v>16</v>
      </c>
      <c r="K17304" s="4">
        <v>23594</v>
      </c>
      <c r="L17304">
        <f>INT(YEARFRAC(Cleaned!$K17304,Cleaned!$H17304,1))</f>
        <v>49</v>
      </c>
      <c r="M17304" t="str">
        <f t="shared" si="541"/>
        <v>Adult</v>
      </c>
    </row>
    <row r="17305" spans="1:13" x14ac:dyDescent="0.25">
      <c r="A17305">
        <v>27305</v>
      </c>
      <c r="B17305" t="s">
        <v>8308</v>
      </c>
      <c r="C17305" t="s">
        <v>81</v>
      </c>
      <c r="D17305" t="s">
        <v>26</v>
      </c>
      <c r="E17305" t="s">
        <v>24</v>
      </c>
      <c r="F17305" s="35">
        <v>923.17229999999995</v>
      </c>
      <c r="G17305" t="str">
        <f t="shared" si="540"/>
        <v>Casual Buyers</v>
      </c>
      <c r="H17305" s="4">
        <v>41685</v>
      </c>
      <c r="I17305">
        <f>WEEKDAY(Cleaned!$H17305)</f>
        <v>7</v>
      </c>
      <c r="J17305" t="s">
        <v>15</v>
      </c>
      <c r="K17305" s="4">
        <v>25340</v>
      </c>
      <c r="L17305">
        <f>INT(YEARFRAC(Cleaned!$K17305,Cleaned!$H17305,1))</f>
        <v>44</v>
      </c>
      <c r="M17305" t="str">
        <f t="shared" si="541"/>
        <v>Adult</v>
      </c>
    </row>
    <row r="17306" spans="1:13" x14ac:dyDescent="0.25">
      <c r="A17306">
        <v>27306</v>
      </c>
      <c r="B17306" t="s">
        <v>8129</v>
      </c>
      <c r="C17306" t="s">
        <v>81</v>
      </c>
      <c r="D17306" t="s">
        <v>26</v>
      </c>
      <c r="E17306" t="s">
        <v>24</v>
      </c>
      <c r="F17306" s="35">
        <v>937.55939999999998</v>
      </c>
      <c r="G17306" t="str">
        <f t="shared" si="540"/>
        <v>Casual Buyers</v>
      </c>
      <c r="H17306" s="4">
        <v>41696</v>
      </c>
      <c r="I17306">
        <f>WEEKDAY(Cleaned!$H17306)</f>
        <v>4</v>
      </c>
      <c r="J17306" t="s">
        <v>12</v>
      </c>
      <c r="K17306" s="4">
        <v>26402</v>
      </c>
      <c r="L17306">
        <f>INT(YEARFRAC(Cleaned!$K17306,Cleaned!$H17306,1))</f>
        <v>41</v>
      </c>
      <c r="M17306" t="str">
        <f t="shared" si="541"/>
        <v>Adult</v>
      </c>
    </row>
    <row r="17307" spans="1:13" x14ac:dyDescent="0.25">
      <c r="A17307">
        <v>27307</v>
      </c>
      <c r="B17307" t="s">
        <v>9794</v>
      </c>
      <c r="C17307" t="s">
        <v>81</v>
      </c>
      <c r="D17307" t="s">
        <v>26</v>
      </c>
      <c r="E17307" t="s">
        <v>24</v>
      </c>
      <c r="F17307" s="35">
        <v>77.338999999999999</v>
      </c>
      <c r="G17307" t="str">
        <f t="shared" si="540"/>
        <v>Casual Buyers</v>
      </c>
      <c r="H17307" s="4">
        <v>41696</v>
      </c>
      <c r="I17307">
        <f>WEEKDAY(Cleaned!$H17307)</f>
        <v>4</v>
      </c>
      <c r="J17307" t="s">
        <v>14</v>
      </c>
      <c r="K17307" s="4">
        <v>21282</v>
      </c>
      <c r="L17307">
        <f>INT(YEARFRAC(Cleaned!$K17307,Cleaned!$H17307,1))</f>
        <v>55</v>
      </c>
      <c r="M17307" t="str">
        <f t="shared" si="541"/>
        <v>Seniors</v>
      </c>
    </row>
    <row r="17308" spans="1:13" x14ac:dyDescent="0.25">
      <c r="A17308">
        <v>27308</v>
      </c>
      <c r="B17308" t="s">
        <v>9795</v>
      </c>
      <c r="C17308" t="s">
        <v>81</v>
      </c>
      <c r="D17308" t="s">
        <v>26</v>
      </c>
      <c r="E17308" t="s">
        <v>24</v>
      </c>
      <c r="F17308" s="35">
        <v>15.447900000000001</v>
      </c>
      <c r="G17308" t="str">
        <f t="shared" si="540"/>
        <v>Casual Buyers</v>
      </c>
      <c r="H17308" s="4">
        <v>41700</v>
      </c>
      <c r="I17308">
        <f>WEEKDAY(Cleaned!$H17308)</f>
        <v>1</v>
      </c>
      <c r="J17308" t="s">
        <v>16</v>
      </c>
      <c r="K17308" s="4">
        <v>16713</v>
      </c>
      <c r="L17308">
        <f>INT(YEARFRAC(Cleaned!$K17308,Cleaned!$H17308,1))</f>
        <v>68</v>
      </c>
      <c r="M17308" t="str">
        <f t="shared" si="541"/>
        <v>Elders</v>
      </c>
    </row>
    <row r="17309" spans="1:13" x14ac:dyDescent="0.25">
      <c r="A17309">
        <v>27309</v>
      </c>
      <c r="B17309" t="s">
        <v>8197</v>
      </c>
      <c r="C17309" t="s">
        <v>81</v>
      </c>
      <c r="D17309" t="s">
        <v>26</v>
      </c>
      <c r="E17309" t="s">
        <v>24</v>
      </c>
      <c r="F17309" s="35">
        <v>2574.6279</v>
      </c>
      <c r="G17309" t="str">
        <f t="shared" si="540"/>
        <v>Brand Seekers</v>
      </c>
      <c r="H17309" s="4">
        <v>41701</v>
      </c>
      <c r="I17309">
        <f>WEEKDAY(Cleaned!$H17309)</f>
        <v>2</v>
      </c>
      <c r="J17309" t="s">
        <v>12</v>
      </c>
      <c r="K17309" s="4">
        <v>22199</v>
      </c>
      <c r="L17309">
        <f>INT(YEARFRAC(Cleaned!$K17309,Cleaned!$H17309,1))</f>
        <v>53</v>
      </c>
      <c r="M17309" t="str">
        <f t="shared" si="541"/>
        <v>Seniors</v>
      </c>
    </row>
    <row r="17310" spans="1:13" x14ac:dyDescent="0.25">
      <c r="A17310">
        <v>27310</v>
      </c>
      <c r="B17310" t="s">
        <v>8196</v>
      </c>
      <c r="C17310" t="s">
        <v>81</v>
      </c>
      <c r="D17310" t="s">
        <v>26</v>
      </c>
      <c r="E17310" t="s">
        <v>24</v>
      </c>
      <c r="F17310" s="35">
        <v>944.74189999999999</v>
      </c>
      <c r="G17310" t="str">
        <f t="shared" si="540"/>
        <v>Casual Buyers</v>
      </c>
      <c r="H17310" s="4">
        <v>41702</v>
      </c>
      <c r="I17310">
        <f>WEEKDAY(Cleaned!$H17310)</f>
        <v>3</v>
      </c>
      <c r="J17310" t="s">
        <v>12</v>
      </c>
      <c r="K17310" s="4">
        <v>24211</v>
      </c>
      <c r="L17310">
        <f>INT(YEARFRAC(Cleaned!$K17310,Cleaned!$H17310,1))</f>
        <v>47</v>
      </c>
      <c r="M17310" t="str">
        <f t="shared" si="541"/>
        <v>Adult</v>
      </c>
    </row>
    <row r="17311" spans="1:13" x14ac:dyDescent="0.25">
      <c r="A17311">
        <v>27311</v>
      </c>
      <c r="B17311" t="s">
        <v>9796</v>
      </c>
      <c r="C17311" t="s">
        <v>81</v>
      </c>
      <c r="D17311" t="s">
        <v>26</v>
      </c>
      <c r="E17311" t="s">
        <v>24</v>
      </c>
      <c r="F17311" s="35">
        <v>87.272900000000007</v>
      </c>
      <c r="G17311" t="str">
        <f t="shared" si="540"/>
        <v>Casual Buyers</v>
      </c>
      <c r="H17311" s="4">
        <v>41702</v>
      </c>
      <c r="I17311">
        <f>WEEKDAY(Cleaned!$H17311)</f>
        <v>3</v>
      </c>
      <c r="J17311" t="s">
        <v>14</v>
      </c>
      <c r="K17311" s="4">
        <v>24581</v>
      </c>
      <c r="L17311">
        <f>INT(YEARFRAC(Cleaned!$K17311,Cleaned!$H17311,1))</f>
        <v>46</v>
      </c>
      <c r="M17311" t="str">
        <f t="shared" si="541"/>
        <v>Adult</v>
      </c>
    </row>
    <row r="17312" spans="1:13" x14ac:dyDescent="0.25">
      <c r="A17312">
        <v>27312</v>
      </c>
      <c r="B17312" t="s">
        <v>9797</v>
      </c>
      <c r="C17312" t="s">
        <v>81</v>
      </c>
      <c r="D17312" t="s">
        <v>26</v>
      </c>
      <c r="E17312" t="s">
        <v>24</v>
      </c>
      <c r="F17312" s="35">
        <v>106.5883</v>
      </c>
      <c r="G17312" t="str">
        <f t="shared" si="540"/>
        <v>Casual Buyers</v>
      </c>
      <c r="H17312" s="4">
        <v>41717</v>
      </c>
      <c r="I17312">
        <f>WEEKDAY(Cleaned!$H17312)</f>
        <v>4</v>
      </c>
      <c r="J17312" t="s">
        <v>16</v>
      </c>
      <c r="K17312" s="4">
        <v>23442</v>
      </c>
      <c r="L17312">
        <f>INT(YEARFRAC(Cleaned!$K17312,Cleaned!$H17312,1))</f>
        <v>50</v>
      </c>
      <c r="M17312" t="str">
        <f t="shared" si="541"/>
        <v>Seniors</v>
      </c>
    </row>
    <row r="17313" spans="1:13" x14ac:dyDescent="0.25">
      <c r="A17313">
        <v>27313</v>
      </c>
      <c r="B17313" t="s">
        <v>8309</v>
      </c>
      <c r="C17313" t="s">
        <v>81</v>
      </c>
      <c r="D17313" t="s">
        <v>26</v>
      </c>
      <c r="E17313" t="s">
        <v>24</v>
      </c>
      <c r="F17313" s="35">
        <v>2688.5092</v>
      </c>
      <c r="G17313" t="str">
        <f t="shared" si="540"/>
        <v>Brand Seekers</v>
      </c>
      <c r="H17313" s="4">
        <v>41717</v>
      </c>
      <c r="I17313">
        <f>WEEKDAY(Cleaned!$H17313)</f>
        <v>4</v>
      </c>
      <c r="J17313" t="s">
        <v>17</v>
      </c>
      <c r="K17313" s="4">
        <v>20720</v>
      </c>
      <c r="L17313">
        <f>INT(YEARFRAC(Cleaned!$K17313,Cleaned!$H17313,1))</f>
        <v>57</v>
      </c>
      <c r="M17313" t="str">
        <f t="shared" si="541"/>
        <v>Seniors</v>
      </c>
    </row>
    <row r="17314" spans="1:13" x14ac:dyDescent="0.25">
      <c r="A17314">
        <v>27314</v>
      </c>
      <c r="B17314" t="s">
        <v>9798</v>
      </c>
      <c r="C17314" t="s">
        <v>81</v>
      </c>
      <c r="D17314" t="s">
        <v>26</v>
      </c>
      <c r="E17314" t="s">
        <v>24</v>
      </c>
      <c r="F17314" s="35">
        <v>2560.2519000000002</v>
      </c>
      <c r="G17314" t="str">
        <f t="shared" si="540"/>
        <v>Brand Seekers</v>
      </c>
      <c r="H17314" s="4">
        <v>41719</v>
      </c>
      <c r="I17314">
        <f>WEEKDAY(Cleaned!$H17314)</f>
        <v>6</v>
      </c>
      <c r="J17314" t="s">
        <v>14</v>
      </c>
      <c r="K17314" s="4">
        <v>20145</v>
      </c>
      <c r="L17314">
        <f>INT(YEARFRAC(Cleaned!$K17314,Cleaned!$H17314,1))</f>
        <v>59</v>
      </c>
      <c r="M17314" t="str">
        <f t="shared" si="541"/>
        <v>Seniors</v>
      </c>
    </row>
    <row r="17315" spans="1:13" x14ac:dyDescent="0.25">
      <c r="A17315">
        <v>27315</v>
      </c>
      <c r="B17315" t="s">
        <v>9799</v>
      </c>
      <c r="C17315" t="s">
        <v>81</v>
      </c>
      <c r="D17315" t="s">
        <v>26</v>
      </c>
      <c r="E17315" t="s">
        <v>24</v>
      </c>
      <c r="F17315" s="35">
        <v>8.0443999999999996</v>
      </c>
      <c r="G17315" t="str">
        <f t="shared" si="540"/>
        <v>Casual Buyers</v>
      </c>
      <c r="H17315" s="4">
        <v>41723</v>
      </c>
      <c r="I17315">
        <f>WEEKDAY(Cleaned!$H17315)</f>
        <v>3</v>
      </c>
      <c r="J17315" t="s">
        <v>16</v>
      </c>
      <c r="K17315" s="4">
        <v>17828</v>
      </c>
      <c r="L17315">
        <f>INT(YEARFRAC(Cleaned!$K17315,Cleaned!$H17315,1))</f>
        <v>65</v>
      </c>
      <c r="M17315" t="str">
        <f t="shared" si="541"/>
        <v>Elders</v>
      </c>
    </row>
    <row r="17316" spans="1:13" x14ac:dyDescent="0.25">
      <c r="A17316">
        <v>27316</v>
      </c>
      <c r="B17316" t="s">
        <v>9800</v>
      </c>
      <c r="C17316" t="s">
        <v>81</v>
      </c>
      <c r="D17316" t="s">
        <v>26</v>
      </c>
      <c r="E17316" t="s">
        <v>24</v>
      </c>
      <c r="F17316" s="35">
        <v>132.5779</v>
      </c>
      <c r="G17316" t="str">
        <f t="shared" si="540"/>
        <v>Casual Buyers</v>
      </c>
      <c r="H17316" s="4">
        <v>41724</v>
      </c>
      <c r="I17316">
        <f>WEEKDAY(Cleaned!$H17316)</f>
        <v>4</v>
      </c>
      <c r="J17316" t="s">
        <v>16</v>
      </c>
      <c r="K17316" s="4">
        <v>22348</v>
      </c>
      <c r="L17316">
        <f>INT(YEARFRAC(Cleaned!$K17316,Cleaned!$H17316,1))</f>
        <v>53</v>
      </c>
      <c r="M17316" t="str">
        <f t="shared" si="541"/>
        <v>Seniors</v>
      </c>
    </row>
    <row r="17317" spans="1:13" x14ac:dyDescent="0.25">
      <c r="A17317">
        <v>27317</v>
      </c>
      <c r="B17317" t="s">
        <v>9801</v>
      </c>
      <c r="C17317" t="s">
        <v>81</v>
      </c>
      <c r="D17317" t="s">
        <v>26</v>
      </c>
      <c r="E17317" t="s">
        <v>24</v>
      </c>
      <c r="F17317" s="35">
        <v>62.951900000000002</v>
      </c>
      <c r="G17317" t="str">
        <f t="shared" si="540"/>
        <v>Casual Buyers</v>
      </c>
      <c r="H17317" s="4">
        <v>41725</v>
      </c>
      <c r="I17317">
        <f>WEEKDAY(Cleaned!$H17317)</f>
        <v>5</v>
      </c>
      <c r="J17317" t="s">
        <v>16</v>
      </c>
      <c r="K17317" s="4">
        <v>26466</v>
      </c>
      <c r="L17317">
        <f>INT(YEARFRAC(Cleaned!$K17317,Cleaned!$H17317,1))</f>
        <v>41</v>
      </c>
      <c r="M17317" t="str">
        <f t="shared" si="541"/>
        <v>Adult</v>
      </c>
    </row>
    <row r="17318" spans="1:13" x14ac:dyDescent="0.25">
      <c r="A17318">
        <v>27318</v>
      </c>
      <c r="B17318" t="s">
        <v>8405</v>
      </c>
      <c r="C17318" t="s">
        <v>81</v>
      </c>
      <c r="D17318" t="s">
        <v>26</v>
      </c>
      <c r="E17318" t="s">
        <v>24</v>
      </c>
      <c r="F17318" s="35">
        <v>866.83939999999996</v>
      </c>
      <c r="G17318" t="str">
        <f t="shared" si="540"/>
        <v>Casual Buyers</v>
      </c>
      <c r="H17318" s="4">
        <v>41727</v>
      </c>
      <c r="I17318">
        <f>WEEKDAY(Cleaned!$H17318)</f>
        <v>7</v>
      </c>
      <c r="J17318" t="s">
        <v>15</v>
      </c>
      <c r="K17318" s="4">
        <v>23795</v>
      </c>
      <c r="L17318">
        <f>INT(YEARFRAC(Cleaned!$K17318,Cleaned!$H17318,1))</f>
        <v>49</v>
      </c>
      <c r="M17318" t="str">
        <f t="shared" si="541"/>
        <v>Adult</v>
      </c>
    </row>
    <row r="17319" spans="1:13" x14ac:dyDescent="0.25">
      <c r="A17319">
        <v>27319</v>
      </c>
      <c r="B17319" t="s">
        <v>9768</v>
      </c>
      <c r="C17319" t="s">
        <v>81</v>
      </c>
      <c r="D17319" t="s">
        <v>26</v>
      </c>
      <c r="E17319" t="s">
        <v>24</v>
      </c>
      <c r="F17319" s="35">
        <v>2641.9998000000001</v>
      </c>
      <c r="G17319" t="str">
        <f t="shared" si="540"/>
        <v>Brand Seekers</v>
      </c>
      <c r="H17319" s="4">
        <v>41728</v>
      </c>
      <c r="I17319">
        <f>WEEKDAY(Cleaned!$H17319)</f>
        <v>1</v>
      </c>
      <c r="J17319" t="s">
        <v>12</v>
      </c>
      <c r="K17319" s="4">
        <v>21499</v>
      </c>
      <c r="L17319">
        <f>INT(YEARFRAC(Cleaned!$K17319,Cleaned!$H17319,1))</f>
        <v>55</v>
      </c>
      <c r="M17319" t="str">
        <f t="shared" si="541"/>
        <v>Seniors</v>
      </c>
    </row>
    <row r="17320" spans="1:13" x14ac:dyDescent="0.25">
      <c r="A17320">
        <v>27320</v>
      </c>
      <c r="B17320" t="s">
        <v>9802</v>
      </c>
      <c r="C17320" t="s">
        <v>81</v>
      </c>
      <c r="D17320" t="s">
        <v>26</v>
      </c>
      <c r="E17320" t="s">
        <v>24</v>
      </c>
      <c r="F17320" s="35">
        <v>5.5140000000000002</v>
      </c>
      <c r="G17320" t="str">
        <f t="shared" si="540"/>
        <v>Casual Buyers</v>
      </c>
      <c r="H17320" s="4">
        <v>41728</v>
      </c>
      <c r="I17320">
        <f>WEEKDAY(Cleaned!$H17320)</f>
        <v>1</v>
      </c>
      <c r="J17320" t="s">
        <v>12</v>
      </c>
      <c r="K17320" s="4">
        <v>25393</v>
      </c>
      <c r="L17320">
        <f>INT(YEARFRAC(Cleaned!$K17320,Cleaned!$H17320,1))</f>
        <v>44</v>
      </c>
      <c r="M17320" t="str">
        <f t="shared" si="541"/>
        <v>Adult</v>
      </c>
    </row>
    <row r="17321" spans="1:13" x14ac:dyDescent="0.25">
      <c r="A17321">
        <v>27321</v>
      </c>
      <c r="B17321" t="s">
        <v>8563</v>
      </c>
      <c r="C17321" t="s">
        <v>81</v>
      </c>
      <c r="D17321" t="s">
        <v>26</v>
      </c>
      <c r="E17321" t="s">
        <v>24</v>
      </c>
      <c r="F17321" s="35">
        <v>59.658999999999999</v>
      </c>
      <c r="G17321" t="str">
        <f t="shared" si="540"/>
        <v>Casual Buyers</v>
      </c>
      <c r="H17321" s="4">
        <v>41744</v>
      </c>
      <c r="I17321">
        <f>WEEKDAY(Cleaned!$H17321)</f>
        <v>3</v>
      </c>
      <c r="J17321" t="s">
        <v>12</v>
      </c>
      <c r="K17321" s="4">
        <v>24339</v>
      </c>
      <c r="L17321">
        <f>INT(YEARFRAC(Cleaned!$K17321,Cleaned!$H17321,1))</f>
        <v>47</v>
      </c>
      <c r="M17321" t="str">
        <f t="shared" si="541"/>
        <v>Adult</v>
      </c>
    </row>
    <row r="17322" spans="1:13" x14ac:dyDescent="0.25">
      <c r="A17322">
        <v>27322</v>
      </c>
      <c r="B17322" t="s">
        <v>9803</v>
      </c>
      <c r="C17322" t="s">
        <v>81</v>
      </c>
      <c r="D17322" t="s">
        <v>26</v>
      </c>
      <c r="E17322" t="s">
        <v>24</v>
      </c>
      <c r="F17322" s="35">
        <v>44.177900000000001</v>
      </c>
      <c r="G17322" t="str">
        <f t="shared" si="540"/>
        <v>Casual Buyers</v>
      </c>
      <c r="H17322" s="4">
        <v>41746</v>
      </c>
      <c r="I17322">
        <f>WEEKDAY(Cleaned!$H17322)</f>
        <v>5</v>
      </c>
      <c r="J17322" t="s">
        <v>13</v>
      </c>
      <c r="K17322" s="4">
        <v>16477</v>
      </c>
      <c r="L17322">
        <f>INT(YEARFRAC(Cleaned!$K17322,Cleaned!$H17322,1))</f>
        <v>69</v>
      </c>
      <c r="M17322" t="str">
        <f t="shared" si="541"/>
        <v>Elders</v>
      </c>
    </row>
    <row r="17323" spans="1:13" x14ac:dyDescent="0.25">
      <c r="A17323">
        <v>27323</v>
      </c>
      <c r="B17323" t="s">
        <v>8200</v>
      </c>
      <c r="C17323" t="s">
        <v>81</v>
      </c>
      <c r="D17323" t="s">
        <v>26</v>
      </c>
      <c r="E17323" t="s">
        <v>24</v>
      </c>
      <c r="F17323" s="35">
        <v>2639.8008</v>
      </c>
      <c r="G17323" t="str">
        <f t="shared" si="540"/>
        <v>Brand Seekers</v>
      </c>
      <c r="H17323" s="4">
        <v>41749</v>
      </c>
      <c r="I17323">
        <f>WEEKDAY(Cleaned!$H17323)</f>
        <v>1</v>
      </c>
      <c r="J17323" t="s">
        <v>13</v>
      </c>
      <c r="K17323" s="4">
        <v>21171</v>
      </c>
      <c r="L17323">
        <f>INT(YEARFRAC(Cleaned!$K17323,Cleaned!$H17323,1))</f>
        <v>56</v>
      </c>
      <c r="M17323" t="str">
        <f t="shared" si="541"/>
        <v>Seniors</v>
      </c>
    </row>
    <row r="17324" spans="1:13" x14ac:dyDescent="0.25">
      <c r="A17324">
        <v>27324</v>
      </c>
      <c r="B17324" t="s">
        <v>9804</v>
      </c>
      <c r="C17324" t="s">
        <v>81</v>
      </c>
      <c r="D17324" t="s">
        <v>26</v>
      </c>
      <c r="E17324" t="s">
        <v>24</v>
      </c>
      <c r="F17324" s="35">
        <v>2598.9158000000002</v>
      </c>
      <c r="G17324" t="str">
        <f t="shared" si="540"/>
        <v>Brand Seekers</v>
      </c>
      <c r="H17324" s="4">
        <v>41755</v>
      </c>
      <c r="I17324">
        <f>WEEKDAY(Cleaned!$H17324)</f>
        <v>7</v>
      </c>
      <c r="J17324" t="s">
        <v>14</v>
      </c>
      <c r="K17324" s="4">
        <v>19649</v>
      </c>
      <c r="L17324">
        <f>INT(YEARFRAC(Cleaned!$K17324,Cleaned!$H17324,1))</f>
        <v>60</v>
      </c>
      <c r="M17324" t="str">
        <f t="shared" si="541"/>
        <v>Seniors</v>
      </c>
    </row>
    <row r="17325" spans="1:13" x14ac:dyDescent="0.25">
      <c r="A17325">
        <v>27325</v>
      </c>
      <c r="B17325" t="s">
        <v>9805</v>
      </c>
      <c r="C17325" t="s">
        <v>81</v>
      </c>
      <c r="D17325" t="s">
        <v>26</v>
      </c>
      <c r="E17325" t="s">
        <v>24</v>
      </c>
      <c r="F17325" s="35">
        <v>2577.1694000000002</v>
      </c>
      <c r="G17325" t="str">
        <f t="shared" si="540"/>
        <v>Brand Seekers</v>
      </c>
      <c r="H17325" s="4">
        <v>41759</v>
      </c>
      <c r="I17325">
        <f>WEEKDAY(Cleaned!$H17325)</f>
        <v>4</v>
      </c>
      <c r="J17325" t="s">
        <v>14</v>
      </c>
      <c r="K17325" s="4">
        <v>20735</v>
      </c>
      <c r="L17325">
        <f>INT(YEARFRAC(Cleaned!$K17325,Cleaned!$H17325,1))</f>
        <v>57</v>
      </c>
      <c r="M17325" t="str">
        <f t="shared" si="541"/>
        <v>Seniors</v>
      </c>
    </row>
    <row r="17326" spans="1:13" x14ac:dyDescent="0.25">
      <c r="A17326">
        <v>27326</v>
      </c>
      <c r="B17326" t="s">
        <v>8441</v>
      </c>
      <c r="C17326" t="s">
        <v>81</v>
      </c>
      <c r="D17326" t="s">
        <v>26</v>
      </c>
      <c r="E17326" t="s">
        <v>24</v>
      </c>
      <c r="F17326" s="35">
        <v>76.2119</v>
      </c>
      <c r="G17326" t="str">
        <f t="shared" si="540"/>
        <v>Casual Buyers</v>
      </c>
      <c r="H17326" s="4">
        <v>41763</v>
      </c>
      <c r="I17326">
        <f>WEEKDAY(Cleaned!$H17326)</f>
        <v>1</v>
      </c>
      <c r="J17326" t="s">
        <v>12</v>
      </c>
      <c r="K17326" s="4">
        <v>23209</v>
      </c>
      <c r="L17326">
        <f>INT(YEARFRAC(Cleaned!$K17326,Cleaned!$H17326,1))</f>
        <v>50</v>
      </c>
      <c r="M17326" t="str">
        <f t="shared" si="541"/>
        <v>Seniors</v>
      </c>
    </row>
    <row r="17327" spans="1:13" x14ac:dyDescent="0.25">
      <c r="A17327">
        <v>27327</v>
      </c>
      <c r="B17327" t="s">
        <v>9806</v>
      </c>
      <c r="C17327" t="s">
        <v>81</v>
      </c>
      <c r="D17327" t="s">
        <v>26</v>
      </c>
      <c r="E17327" t="s">
        <v>24</v>
      </c>
      <c r="F17327" s="35">
        <v>1977.3423</v>
      </c>
      <c r="G17327" t="str">
        <f t="shared" si="540"/>
        <v>Brand Seekers</v>
      </c>
      <c r="H17327" s="4">
        <v>41763</v>
      </c>
      <c r="I17327">
        <f>WEEKDAY(Cleaned!$H17327)</f>
        <v>1</v>
      </c>
      <c r="J17327" t="s">
        <v>18</v>
      </c>
      <c r="K17327" s="4">
        <v>27439</v>
      </c>
      <c r="L17327">
        <f>INT(YEARFRAC(Cleaned!$K17327,Cleaned!$H17327,1))</f>
        <v>39</v>
      </c>
      <c r="M17327" t="str">
        <f t="shared" si="541"/>
        <v>Adult</v>
      </c>
    </row>
    <row r="17328" spans="1:13" x14ac:dyDescent="0.25">
      <c r="A17328">
        <v>27328</v>
      </c>
      <c r="B17328" t="s">
        <v>8429</v>
      </c>
      <c r="C17328" t="s">
        <v>81</v>
      </c>
      <c r="D17328" t="s">
        <v>26</v>
      </c>
      <c r="E17328" t="s">
        <v>24</v>
      </c>
      <c r="F17328" s="35">
        <v>132.6</v>
      </c>
      <c r="G17328" t="str">
        <f t="shared" si="540"/>
        <v>Casual Buyers</v>
      </c>
      <c r="H17328" s="4">
        <v>41764</v>
      </c>
      <c r="I17328">
        <f>WEEKDAY(Cleaned!$H17328)</f>
        <v>2</v>
      </c>
      <c r="J17328" t="s">
        <v>14</v>
      </c>
      <c r="K17328" s="4">
        <v>23516</v>
      </c>
      <c r="L17328">
        <f>INT(YEARFRAC(Cleaned!$K17328,Cleaned!$H17328,1))</f>
        <v>49</v>
      </c>
      <c r="M17328" t="str">
        <f t="shared" si="541"/>
        <v>Adult</v>
      </c>
    </row>
    <row r="17329" spans="1:13" x14ac:dyDescent="0.25">
      <c r="A17329">
        <v>27329</v>
      </c>
      <c r="B17329" t="s">
        <v>8312</v>
      </c>
      <c r="C17329" t="s">
        <v>81</v>
      </c>
      <c r="D17329" t="s">
        <v>26</v>
      </c>
      <c r="E17329" t="s">
        <v>24</v>
      </c>
      <c r="F17329" s="35">
        <v>2614.3636999999999</v>
      </c>
      <c r="G17329" t="str">
        <f t="shared" si="540"/>
        <v>Brand Seekers</v>
      </c>
      <c r="H17329" s="4">
        <v>41770</v>
      </c>
      <c r="I17329">
        <f>WEEKDAY(Cleaned!$H17329)</f>
        <v>1</v>
      </c>
      <c r="J17329" t="s">
        <v>15</v>
      </c>
      <c r="K17329" s="4">
        <v>20055</v>
      </c>
      <c r="L17329">
        <f>INT(YEARFRAC(Cleaned!$K17329,Cleaned!$H17329,1))</f>
        <v>59</v>
      </c>
      <c r="M17329" t="str">
        <f t="shared" si="541"/>
        <v>Seniors</v>
      </c>
    </row>
    <row r="17330" spans="1:13" x14ac:dyDescent="0.25">
      <c r="A17330">
        <v>27330</v>
      </c>
      <c r="B17330" t="s">
        <v>8327</v>
      </c>
      <c r="C17330" t="s">
        <v>81</v>
      </c>
      <c r="D17330" t="s">
        <v>26</v>
      </c>
      <c r="E17330" t="s">
        <v>24</v>
      </c>
      <c r="F17330" s="35">
        <v>37.547899999999998</v>
      </c>
      <c r="G17330" t="str">
        <f t="shared" si="540"/>
        <v>Casual Buyers</v>
      </c>
      <c r="H17330" s="4">
        <v>41772</v>
      </c>
      <c r="I17330">
        <f>WEEKDAY(Cleaned!$H17330)</f>
        <v>3</v>
      </c>
      <c r="J17330" t="s">
        <v>18</v>
      </c>
      <c r="K17330" s="4">
        <v>23318</v>
      </c>
      <c r="L17330">
        <f>INT(YEARFRAC(Cleaned!$K17330,Cleaned!$H17330,1))</f>
        <v>50</v>
      </c>
      <c r="M17330" t="str">
        <f t="shared" si="541"/>
        <v>Seniors</v>
      </c>
    </row>
    <row r="17331" spans="1:13" x14ac:dyDescent="0.25">
      <c r="A17331">
        <v>27331</v>
      </c>
      <c r="B17331" t="s">
        <v>9807</v>
      </c>
      <c r="C17331" t="s">
        <v>81</v>
      </c>
      <c r="D17331" t="s">
        <v>26</v>
      </c>
      <c r="E17331" t="s">
        <v>24</v>
      </c>
      <c r="F17331" s="35">
        <v>2579.5783000000001</v>
      </c>
      <c r="G17331" t="str">
        <f t="shared" si="540"/>
        <v>Brand Seekers</v>
      </c>
      <c r="H17331" s="4">
        <v>41772</v>
      </c>
      <c r="I17331">
        <f>WEEKDAY(Cleaned!$H17331)</f>
        <v>3</v>
      </c>
      <c r="J17331" t="s">
        <v>14</v>
      </c>
      <c r="K17331" s="4">
        <v>18527</v>
      </c>
      <c r="L17331">
        <f>INT(YEARFRAC(Cleaned!$K17331,Cleaned!$H17331,1))</f>
        <v>63</v>
      </c>
      <c r="M17331" t="str">
        <f t="shared" si="541"/>
        <v>Seniors</v>
      </c>
    </row>
    <row r="17332" spans="1:13" x14ac:dyDescent="0.25">
      <c r="A17332">
        <v>27332</v>
      </c>
      <c r="B17332" t="s">
        <v>9808</v>
      </c>
      <c r="C17332" t="s">
        <v>81</v>
      </c>
      <c r="D17332" t="s">
        <v>26</v>
      </c>
      <c r="E17332" t="s">
        <v>24</v>
      </c>
      <c r="F17332" s="35">
        <v>2629.3254000000002</v>
      </c>
      <c r="G17332" t="str">
        <f t="shared" si="540"/>
        <v>Brand Seekers</v>
      </c>
      <c r="H17332" s="4">
        <v>41776</v>
      </c>
      <c r="I17332">
        <f>WEEKDAY(Cleaned!$H17332)</f>
        <v>7</v>
      </c>
      <c r="J17332" t="s">
        <v>16</v>
      </c>
      <c r="K17332" s="4">
        <v>22387</v>
      </c>
      <c r="L17332">
        <f>INT(YEARFRAC(Cleaned!$K17332,Cleaned!$H17332,1))</f>
        <v>53</v>
      </c>
      <c r="M17332" t="str">
        <f t="shared" si="541"/>
        <v>Seniors</v>
      </c>
    </row>
    <row r="17333" spans="1:13" x14ac:dyDescent="0.25">
      <c r="A17333">
        <v>27333</v>
      </c>
      <c r="B17333" t="s">
        <v>8327</v>
      </c>
      <c r="C17333" t="s">
        <v>81</v>
      </c>
      <c r="D17333" t="s">
        <v>26</v>
      </c>
      <c r="E17333" t="s">
        <v>24</v>
      </c>
      <c r="F17333" s="35">
        <v>16.552900000000001</v>
      </c>
      <c r="G17333" t="str">
        <f t="shared" si="540"/>
        <v>Casual Buyers</v>
      </c>
      <c r="H17333" s="4">
        <v>41782</v>
      </c>
      <c r="I17333">
        <f>WEEKDAY(Cleaned!$H17333)</f>
        <v>6</v>
      </c>
      <c r="J17333" t="s">
        <v>18</v>
      </c>
      <c r="K17333" s="4">
        <v>23318</v>
      </c>
      <c r="L17333">
        <f>INT(YEARFRAC(Cleaned!$K17333,Cleaned!$H17333,1))</f>
        <v>50</v>
      </c>
      <c r="M17333" t="str">
        <f t="shared" si="541"/>
        <v>Seniors</v>
      </c>
    </row>
    <row r="17334" spans="1:13" x14ac:dyDescent="0.25">
      <c r="A17334">
        <v>27334</v>
      </c>
      <c r="B17334" t="s">
        <v>8208</v>
      </c>
      <c r="C17334" t="s">
        <v>81</v>
      </c>
      <c r="D17334" t="s">
        <v>26</v>
      </c>
      <c r="E17334" t="s">
        <v>24</v>
      </c>
      <c r="F17334" s="35">
        <v>15.447900000000001</v>
      </c>
      <c r="G17334" t="str">
        <f t="shared" si="540"/>
        <v>Casual Buyers</v>
      </c>
      <c r="H17334" s="4">
        <v>41786</v>
      </c>
      <c r="I17334">
        <f>WEEKDAY(Cleaned!$H17334)</f>
        <v>3</v>
      </c>
      <c r="J17334" t="s">
        <v>18</v>
      </c>
      <c r="K17334" s="4">
        <v>21656</v>
      </c>
      <c r="L17334">
        <f>INT(YEARFRAC(Cleaned!$K17334,Cleaned!$H17334,1))</f>
        <v>55</v>
      </c>
      <c r="M17334" t="str">
        <f t="shared" si="541"/>
        <v>Seniors</v>
      </c>
    </row>
    <row r="17335" spans="1:13" x14ac:dyDescent="0.25">
      <c r="A17335">
        <v>27335</v>
      </c>
      <c r="B17335" t="s">
        <v>8389</v>
      </c>
      <c r="C17335" t="s">
        <v>81</v>
      </c>
      <c r="D17335" t="s">
        <v>26</v>
      </c>
      <c r="E17335" t="s">
        <v>24</v>
      </c>
      <c r="F17335" s="35">
        <v>2659.6797999999999</v>
      </c>
      <c r="G17335" t="str">
        <f t="shared" si="540"/>
        <v>Brand Seekers</v>
      </c>
      <c r="H17335" s="4">
        <v>41786</v>
      </c>
      <c r="I17335">
        <f>WEEKDAY(Cleaned!$H17335)</f>
        <v>3</v>
      </c>
      <c r="J17335" t="s">
        <v>17</v>
      </c>
      <c r="K17335" s="4">
        <v>26306</v>
      </c>
      <c r="L17335">
        <f>INT(YEARFRAC(Cleaned!$K17335,Cleaned!$H17335,1))</f>
        <v>42</v>
      </c>
      <c r="M17335" t="str">
        <f t="shared" si="541"/>
        <v>Adult</v>
      </c>
    </row>
    <row r="17336" spans="1:13" x14ac:dyDescent="0.25">
      <c r="A17336">
        <v>27336</v>
      </c>
      <c r="B17336" t="s">
        <v>8607</v>
      </c>
      <c r="C17336" t="s">
        <v>81</v>
      </c>
      <c r="D17336" t="s">
        <v>26</v>
      </c>
      <c r="E17336" t="s">
        <v>24</v>
      </c>
      <c r="F17336" s="35">
        <v>41.205500000000001</v>
      </c>
      <c r="G17336" t="str">
        <f t="shared" si="540"/>
        <v>Casual Buyers</v>
      </c>
      <c r="H17336" s="4">
        <v>41792</v>
      </c>
      <c r="I17336">
        <f>WEEKDAY(Cleaned!$H17336)</f>
        <v>2</v>
      </c>
      <c r="J17336" t="s">
        <v>14</v>
      </c>
      <c r="K17336" s="4">
        <v>24390</v>
      </c>
      <c r="L17336">
        <f>INT(YEARFRAC(Cleaned!$K17336,Cleaned!$H17336,1))</f>
        <v>47</v>
      </c>
      <c r="M17336" t="str">
        <f t="shared" si="541"/>
        <v>Adult</v>
      </c>
    </row>
    <row r="17337" spans="1:13" x14ac:dyDescent="0.25">
      <c r="A17337">
        <v>27337</v>
      </c>
      <c r="B17337" t="s">
        <v>8222</v>
      </c>
      <c r="C17337" t="s">
        <v>81</v>
      </c>
      <c r="D17337" t="s">
        <v>26</v>
      </c>
      <c r="E17337" t="s">
        <v>24</v>
      </c>
      <c r="F17337" s="35">
        <v>47.481900000000003</v>
      </c>
      <c r="G17337" t="str">
        <f t="shared" si="540"/>
        <v>Casual Buyers</v>
      </c>
      <c r="H17337" s="4">
        <v>41797</v>
      </c>
      <c r="I17337">
        <f>WEEKDAY(Cleaned!$H17337)</f>
        <v>7</v>
      </c>
      <c r="J17337" t="s">
        <v>18</v>
      </c>
      <c r="K17337" s="4">
        <v>25431</v>
      </c>
      <c r="L17337">
        <f>INT(YEARFRAC(Cleaned!$K17337,Cleaned!$H17337,1))</f>
        <v>44</v>
      </c>
      <c r="M17337" t="str">
        <f t="shared" si="541"/>
        <v>Adult</v>
      </c>
    </row>
    <row r="17338" spans="1:13" x14ac:dyDescent="0.25">
      <c r="A17338">
        <v>27338</v>
      </c>
      <c r="B17338" t="s">
        <v>9809</v>
      </c>
      <c r="C17338" t="s">
        <v>81</v>
      </c>
      <c r="D17338" t="s">
        <v>26</v>
      </c>
      <c r="E17338" t="s">
        <v>25</v>
      </c>
      <c r="F17338" s="35">
        <v>3953.9884000000002</v>
      </c>
      <c r="G17338" t="str">
        <f t="shared" si="540"/>
        <v>Brand Seekers</v>
      </c>
      <c r="H17338" s="4">
        <v>40790</v>
      </c>
      <c r="I17338">
        <f>WEEKDAY(Cleaned!$H17338)</f>
        <v>1</v>
      </c>
      <c r="J17338" t="s">
        <v>12</v>
      </c>
      <c r="K17338" s="4">
        <v>22801</v>
      </c>
      <c r="L17338">
        <f>INT(YEARFRAC(Cleaned!$K17338,Cleaned!$H17338,1))</f>
        <v>49</v>
      </c>
      <c r="M17338" t="str">
        <f t="shared" si="541"/>
        <v>Adult</v>
      </c>
    </row>
    <row r="17339" spans="1:13" x14ac:dyDescent="0.25">
      <c r="A17339">
        <v>27339</v>
      </c>
      <c r="B17339" t="s">
        <v>8722</v>
      </c>
      <c r="C17339" t="s">
        <v>81</v>
      </c>
      <c r="D17339" t="s">
        <v>26</v>
      </c>
      <c r="E17339" t="s">
        <v>25</v>
      </c>
      <c r="F17339" s="35">
        <v>3953.9884000000002</v>
      </c>
      <c r="G17339" t="str">
        <f t="shared" si="540"/>
        <v>Brand Seekers</v>
      </c>
      <c r="H17339" s="4">
        <v>40827</v>
      </c>
      <c r="I17339">
        <f>WEEKDAY(Cleaned!$H17339)</f>
        <v>3</v>
      </c>
      <c r="J17339" t="s">
        <v>12</v>
      </c>
      <c r="K17339" s="4">
        <v>23976</v>
      </c>
      <c r="L17339">
        <f>INT(YEARFRAC(Cleaned!$K17339,Cleaned!$H17339,1))</f>
        <v>46</v>
      </c>
      <c r="M17339" t="str">
        <f t="shared" si="541"/>
        <v>Adult</v>
      </c>
    </row>
    <row r="17340" spans="1:13" x14ac:dyDescent="0.25">
      <c r="A17340">
        <v>27340</v>
      </c>
      <c r="B17340" t="s">
        <v>8455</v>
      </c>
      <c r="C17340" t="s">
        <v>81</v>
      </c>
      <c r="D17340" t="s">
        <v>26</v>
      </c>
      <c r="E17340" t="s">
        <v>25</v>
      </c>
      <c r="F17340" s="35">
        <v>3953.9884000000002</v>
      </c>
      <c r="G17340" t="str">
        <f t="shared" si="540"/>
        <v>Brand Seekers</v>
      </c>
      <c r="H17340" s="4">
        <v>40831</v>
      </c>
      <c r="I17340">
        <f>WEEKDAY(Cleaned!$H17340)</f>
        <v>7</v>
      </c>
      <c r="J17340" t="s">
        <v>12</v>
      </c>
      <c r="K17340" s="4">
        <v>24482</v>
      </c>
      <c r="L17340">
        <f>INT(YEARFRAC(Cleaned!$K17340,Cleaned!$H17340,1))</f>
        <v>44</v>
      </c>
      <c r="M17340" t="str">
        <f t="shared" si="541"/>
        <v>Adult</v>
      </c>
    </row>
    <row r="17341" spans="1:13" x14ac:dyDescent="0.25">
      <c r="A17341">
        <v>27341</v>
      </c>
      <c r="B17341" t="s">
        <v>8514</v>
      </c>
      <c r="C17341" t="s">
        <v>81</v>
      </c>
      <c r="D17341" t="s">
        <v>26</v>
      </c>
      <c r="E17341" t="s">
        <v>25</v>
      </c>
      <c r="F17341" s="35">
        <v>772.50360000000001</v>
      </c>
      <c r="G17341" t="str">
        <f t="shared" si="540"/>
        <v>Casual Buyers</v>
      </c>
      <c r="H17341" s="4">
        <v>40874</v>
      </c>
      <c r="I17341">
        <f>WEEKDAY(Cleaned!$H17341)</f>
        <v>1</v>
      </c>
      <c r="J17341" t="s">
        <v>14</v>
      </c>
      <c r="K17341" s="4">
        <v>25636</v>
      </c>
      <c r="L17341">
        <f>INT(YEARFRAC(Cleaned!$K17341,Cleaned!$H17341,1))</f>
        <v>41</v>
      </c>
      <c r="M17341" t="str">
        <f t="shared" si="541"/>
        <v>Adult</v>
      </c>
    </row>
    <row r="17342" spans="1:13" x14ac:dyDescent="0.25">
      <c r="A17342">
        <v>27342</v>
      </c>
      <c r="B17342" t="s">
        <v>8578</v>
      </c>
      <c r="C17342" t="s">
        <v>81</v>
      </c>
      <c r="D17342" t="s">
        <v>26</v>
      </c>
      <c r="E17342" t="s">
        <v>25</v>
      </c>
      <c r="F17342" s="35">
        <v>3953.9884000000002</v>
      </c>
      <c r="G17342" t="str">
        <f t="shared" si="540"/>
        <v>Brand Seekers</v>
      </c>
      <c r="H17342" s="4">
        <v>40938</v>
      </c>
      <c r="I17342">
        <f>WEEKDAY(Cleaned!$H17342)</f>
        <v>2</v>
      </c>
      <c r="J17342" t="s">
        <v>15</v>
      </c>
      <c r="K17342" s="4">
        <v>18216</v>
      </c>
      <c r="L17342">
        <f>INT(YEARFRAC(Cleaned!$K17342,Cleaned!$H17342,1))</f>
        <v>62</v>
      </c>
      <c r="M17342" t="str">
        <f t="shared" si="541"/>
        <v>Seniors</v>
      </c>
    </row>
    <row r="17343" spans="1:13" x14ac:dyDescent="0.25">
      <c r="A17343">
        <v>27343</v>
      </c>
      <c r="B17343" t="s">
        <v>8490</v>
      </c>
      <c r="C17343" t="s">
        <v>81</v>
      </c>
      <c r="D17343" t="s">
        <v>26</v>
      </c>
      <c r="E17343" t="s">
        <v>25</v>
      </c>
      <c r="F17343" s="35">
        <v>3953.9884000000002</v>
      </c>
      <c r="G17343" t="str">
        <f t="shared" si="540"/>
        <v>Brand Seekers</v>
      </c>
      <c r="H17343" s="4">
        <v>40981</v>
      </c>
      <c r="I17343">
        <f>WEEKDAY(Cleaned!$H17343)</f>
        <v>3</v>
      </c>
      <c r="J17343" t="s">
        <v>15</v>
      </c>
      <c r="K17343" s="4">
        <v>20962</v>
      </c>
      <c r="L17343">
        <f>INT(YEARFRAC(Cleaned!$K17343,Cleaned!$H17343,1))</f>
        <v>54</v>
      </c>
      <c r="M17343" t="str">
        <f t="shared" si="541"/>
        <v>Seniors</v>
      </c>
    </row>
    <row r="17344" spans="1:13" x14ac:dyDescent="0.25">
      <c r="A17344">
        <v>27344</v>
      </c>
      <c r="B17344" t="s">
        <v>8576</v>
      </c>
      <c r="C17344" t="s">
        <v>81</v>
      </c>
      <c r="D17344" t="s">
        <v>26</v>
      </c>
      <c r="E17344" t="s">
        <v>25</v>
      </c>
      <c r="F17344" s="35">
        <v>2410.6266000000001</v>
      </c>
      <c r="G17344" t="str">
        <f t="shared" si="540"/>
        <v>Brand Seekers</v>
      </c>
      <c r="H17344" s="4">
        <v>41077</v>
      </c>
      <c r="I17344">
        <f>WEEKDAY(Cleaned!$H17344)</f>
        <v>1</v>
      </c>
      <c r="J17344" t="s">
        <v>16</v>
      </c>
      <c r="K17344" s="4">
        <v>25817</v>
      </c>
      <c r="L17344">
        <f>INT(YEARFRAC(Cleaned!$K17344,Cleaned!$H17344,1))</f>
        <v>41</v>
      </c>
      <c r="M17344" t="str">
        <f t="shared" si="541"/>
        <v>Adult</v>
      </c>
    </row>
    <row r="17345" spans="1:13" x14ac:dyDescent="0.25">
      <c r="A17345">
        <v>27345</v>
      </c>
      <c r="B17345" t="s">
        <v>8584</v>
      </c>
      <c r="C17345" t="s">
        <v>81</v>
      </c>
      <c r="D17345" t="s">
        <v>26</v>
      </c>
      <c r="E17345" t="s">
        <v>25</v>
      </c>
      <c r="F17345" s="35">
        <v>2410.6266000000001</v>
      </c>
      <c r="G17345" t="str">
        <f t="shared" si="540"/>
        <v>Brand Seekers</v>
      </c>
      <c r="H17345" s="4">
        <v>41093</v>
      </c>
      <c r="I17345">
        <f>WEEKDAY(Cleaned!$H17345)</f>
        <v>3</v>
      </c>
      <c r="J17345" t="s">
        <v>13</v>
      </c>
      <c r="K17345" s="4">
        <v>23423</v>
      </c>
      <c r="L17345">
        <f>INT(YEARFRAC(Cleaned!$K17345,Cleaned!$H17345,1))</f>
        <v>48</v>
      </c>
      <c r="M17345" t="str">
        <f t="shared" si="541"/>
        <v>Adult</v>
      </c>
    </row>
    <row r="17346" spans="1:13" x14ac:dyDescent="0.25">
      <c r="A17346">
        <v>27346</v>
      </c>
      <c r="B17346" t="s">
        <v>8689</v>
      </c>
      <c r="C17346" t="s">
        <v>81</v>
      </c>
      <c r="D17346" t="s">
        <v>26</v>
      </c>
      <c r="E17346" t="s">
        <v>25</v>
      </c>
      <c r="F17346" s="35">
        <v>1105.4834000000001</v>
      </c>
      <c r="G17346" t="str">
        <f t="shared" ref="G17346:G17409" si="542">IF(F17346&lt;=1500,"Casual Buyers",IF(F17346&gt;=1501,"Brand Seekers",IF(F17346&gt;2500,"Convinced Seekers")))</f>
        <v>Casual Buyers</v>
      </c>
      <c r="H17346" s="4">
        <v>41173</v>
      </c>
      <c r="I17346">
        <f>WEEKDAY(Cleaned!$H17346)</f>
        <v>6</v>
      </c>
      <c r="J17346" t="s">
        <v>15</v>
      </c>
      <c r="K17346" s="4">
        <v>20671</v>
      </c>
      <c r="L17346">
        <f>INT(YEARFRAC(Cleaned!$K17346,Cleaned!$H17346,1))</f>
        <v>56</v>
      </c>
      <c r="M17346" t="str">
        <f t="shared" ref="M17346:M17409" si="543">IF(L17346&lt;=19,"Teenager",IF(L17346&lt;=34,"Young Adult",IF(L17346&lt;=49,"Adult",IF(L17346&lt;=64,"Seniors",IF(L17346&gt;=65,"Elders")))))</f>
        <v>Seniors</v>
      </c>
    </row>
    <row r="17347" spans="1:13" x14ac:dyDescent="0.25">
      <c r="A17347">
        <v>27347</v>
      </c>
      <c r="B17347" t="s">
        <v>8686</v>
      </c>
      <c r="C17347" t="s">
        <v>81</v>
      </c>
      <c r="D17347" t="s">
        <v>26</v>
      </c>
      <c r="E17347" t="s">
        <v>25</v>
      </c>
      <c r="F17347" s="35">
        <v>1105.4834000000001</v>
      </c>
      <c r="G17347" t="str">
        <f t="shared" si="542"/>
        <v>Casual Buyers</v>
      </c>
      <c r="H17347" s="4">
        <v>41211</v>
      </c>
      <c r="I17347">
        <f>WEEKDAY(Cleaned!$H17347)</f>
        <v>2</v>
      </c>
      <c r="J17347" t="s">
        <v>14</v>
      </c>
      <c r="K17347" s="4">
        <v>24027</v>
      </c>
      <c r="L17347">
        <f>INT(YEARFRAC(Cleaned!$K17347,Cleaned!$H17347,1))</f>
        <v>47</v>
      </c>
      <c r="M17347" t="str">
        <f t="shared" si="543"/>
        <v>Adult</v>
      </c>
    </row>
    <row r="17348" spans="1:13" x14ac:dyDescent="0.25">
      <c r="A17348">
        <v>27348</v>
      </c>
      <c r="B17348" t="s">
        <v>8669</v>
      </c>
      <c r="C17348" t="s">
        <v>81</v>
      </c>
      <c r="D17348" t="s">
        <v>26</v>
      </c>
      <c r="E17348" t="s">
        <v>25</v>
      </c>
      <c r="F17348" s="35">
        <v>2264.2536</v>
      </c>
      <c r="G17348" t="str">
        <f t="shared" si="542"/>
        <v>Brand Seekers</v>
      </c>
      <c r="H17348" s="4">
        <v>41264</v>
      </c>
      <c r="I17348">
        <f>WEEKDAY(Cleaned!$H17348)</f>
        <v>6</v>
      </c>
      <c r="J17348" t="s">
        <v>12</v>
      </c>
      <c r="K17348" s="4">
        <v>20634</v>
      </c>
      <c r="L17348">
        <f>INT(YEARFRAC(Cleaned!$K17348,Cleaned!$H17348,1))</f>
        <v>56</v>
      </c>
      <c r="M17348" t="str">
        <f t="shared" si="543"/>
        <v>Seniors</v>
      </c>
    </row>
    <row r="17349" spans="1:13" x14ac:dyDescent="0.25">
      <c r="A17349">
        <v>27349</v>
      </c>
      <c r="B17349" t="s">
        <v>8483</v>
      </c>
      <c r="C17349" t="s">
        <v>81</v>
      </c>
      <c r="D17349" t="s">
        <v>26</v>
      </c>
      <c r="E17349" t="s">
        <v>25</v>
      </c>
      <c r="F17349" s="35">
        <v>2288.9187000000002</v>
      </c>
      <c r="G17349" t="str">
        <f t="shared" si="542"/>
        <v>Brand Seekers</v>
      </c>
      <c r="H17349" s="4">
        <v>41287</v>
      </c>
      <c r="I17349">
        <f>WEEKDAY(Cleaned!$H17349)</f>
        <v>1</v>
      </c>
      <c r="J17349" t="s">
        <v>12</v>
      </c>
      <c r="K17349" s="4">
        <v>12467</v>
      </c>
      <c r="L17349">
        <f>INT(YEARFRAC(Cleaned!$K17349,Cleaned!$H17349,1))</f>
        <v>78</v>
      </c>
      <c r="M17349" t="str">
        <f t="shared" si="543"/>
        <v>Elders</v>
      </c>
    </row>
    <row r="17350" spans="1:13" x14ac:dyDescent="0.25">
      <c r="A17350">
        <v>27350</v>
      </c>
      <c r="B17350" t="s">
        <v>9810</v>
      </c>
      <c r="C17350" t="s">
        <v>81</v>
      </c>
      <c r="D17350" t="s">
        <v>26</v>
      </c>
      <c r="E17350" t="s">
        <v>25</v>
      </c>
      <c r="F17350" s="35">
        <v>865.20399999999995</v>
      </c>
      <c r="G17350" t="str">
        <f t="shared" si="542"/>
        <v>Casual Buyers</v>
      </c>
      <c r="H17350" s="4">
        <v>41333</v>
      </c>
      <c r="I17350">
        <f>WEEKDAY(Cleaned!$H17350)</f>
        <v>5</v>
      </c>
      <c r="J17350" t="s">
        <v>14</v>
      </c>
      <c r="K17350" s="4">
        <v>19901</v>
      </c>
      <c r="L17350">
        <f>INT(YEARFRAC(Cleaned!$K17350,Cleaned!$H17350,1))</f>
        <v>58</v>
      </c>
      <c r="M17350" t="str">
        <f t="shared" si="543"/>
        <v>Seniors</v>
      </c>
    </row>
    <row r="17351" spans="1:13" x14ac:dyDescent="0.25">
      <c r="A17351">
        <v>27351</v>
      </c>
      <c r="B17351" t="s">
        <v>8478</v>
      </c>
      <c r="C17351" t="s">
        <v>81</v>
      </c>
      <c r="D17351" t="s">
        <v>26</v>
      </c>
      <c r="E17351" t="s">
        <v>25</v>
      </c>
      <c r="F17351" s="35">
        <v>2410.6266000000001</v>
      </c>
      <c r="G17351" t="str">
        <f t="shared" si="542"/>
        <v>Brand Seekers</v>
      </c>
      <c r="H17351" s="4">
        <v>41397</v>
      </c>
      <c r="I17351">
        <f>WEEKDAY(Cleaned!$H17351)</f>
        <v>6</v>
      </c>
      <c r="J17351" t="s">
        <v>13</v>
      </c>
      <c r="K17351" s="4">
        <v>22832</v>
      </c>
      <c r="L17351">
        <f>INT(YEARFRAC(Cleaned!$K17351,Cleaned!$H17351,1))</f>
        <v>50</v>
      </c>
      <c r="M17351" t="str">
        <f t="shared" si="543"/>
        <v>Seniors</v>
      </c>
    </row>
    <row r="17352" spans="1:13" x14ac:dyDescent="0.25">
      <c r="A17352">
        <v>27352</v>
      </c>
      <c r="B17352" t="s">
        <v>8544</v>
      </c>
      <c r="C17352" t="s">
        <v>81</v>
      </c>
      <c r="D17352" t="s">
        <v>26</v>
      </c>
      <c r="E17352" t="s">
        <v>25</v>
      </c>
      <c r="F17352" s="35">
        <v>2699.9018000000001</v>
      </c>
      <c r="G17352" t="str">
        <f t="shared" si="542"/>
        <v>Brand Seekers</v>
      </c>
      <c r="H17352" s="4">
        <v>41415</v>
      </c>
      <c r="I17352">
        <f>WEEKDAY(Cleaned!$H17352)</f>
        <v>3</v>
      </c>
      <c r="J17352" t="s">
        <v>13</v>
      </c>
      <c r="K17352" s="4">
        <v>18781</v>
      </c>
      <c r="L17352">
        <f>INT(YEARFRAC(Cleaned!$K17352,Cleaned!$H17352,1))</f>
        <v>61</v>
      </c>
      <c r="M17352" t="str">
        <f t="shared" si="543"/>
        <v>Seniors</v>
      </c>
    </row>
    <row r="17353" spans="1:13" x14ac:dyDescent="0.25">
      <c r="A17353">
        <v>27353</v>
      </c>
      <c r="B17353" t="s">
        <v>8615</v>
      </c>
      <c r="C17353" t="s">
        <v>81</v>
      </c>
      <c r="D17353" t="s">
        <v>26</v>
      </c>
      <c r="E17353" t="s">
        <v>25</v>
      </c>
      <c r="F17353" s="35">
        <v>606.62289999999996</v>
      </c>
      <c r="G17353" t="str">
        <f t="shared" si="542"/>
        <v>Casual Buyers</v>
      </c>
      <c r="H17353" s="4">
        <v>41435</v>
      </c>
      <c r="I17353">
        <f>WEEKDAY(Cleaned!$H17353)</f>
        <v>2</v>
      </c>
      <c r="J17353" t="s">
        <v>12</v>
      </c>
      <c r="K17353" s="4">
        <v>24211</v>
      </c>
      <c r="L17353">
        <f>INT(YEARFRAC(Cleaned!$K17353,Cleaned!$H17353,1))</f>
        <v>47</v>
      </c>
      <c r="M17353" t="str">
        <f t="shared" si="543"/>
        <v>Adult</v>
      </c>
    </row>
    <row r="17354" spans="1:13" x14ac:dyDescent="0.25">
      <c r="A17354">
        <v>27354</v>
      </c>
      <c r="B17354" t="s">
        <v>8446</v>
      </c>
      <c r="C17354" t="s">
        <v>81</v>
      </c>
      <c r="D17354" t="s">
        <v>26</v>
      </c>
      <c r="E17354" t="s">
        <v>25</v>
      </c>
      <c r="F17354" s="35">
        <v>1303.3144</v>
      </c>
      <c r="G17354" t="str">
        <f t="shared" si="542"/>
        <v>Casual Buyers</v>
      </c>
      <c r="H17354" s="4">
        <v>41436</v>
      </c>
      <c r="I17354">
        <f>WEEKDAY(Cleaned!$H17354)</f>
        <v>3</v>
      </c>
      <c r="J17354" t="s">
        <v>13</v>
      </c>
      <c r="K17354" s="4">
        <v>23394</v>
      </c>
      <c r="L17354">
        <f>INT(YEARFRAC(Cleaned!$K17354,Cleaned!$H17354,1))</f>
        <v>49</v>
      </c>
      <c r="M17354" t="str">
        <f t="shared" si="543"/>
        <v>Adult</v>
      </c>
    </row>
    <row r="17355" spans="1:13" x14ac:dyDescent="0.25">
      <c r="A17355">
        <v>27355</v>
      </c>
      <c r="B17355" t="s">
        <v>8444</v>
      </c>
      <c r="C17355" t="s">
        <v>81</v>
      </c>
      <c r="D17355" t="s">
        <v>26</v>
      </c>
      <c r="E17355" t="s">
        <v>25</v>
      </c>
      <c r="F17355" s="35">
        <v>2740.3337000000001</v>
      </c>
      <c r="G17355" t="str">
        <f t="shared" si="542"/>
        <v>Brand Seekers</v>
      </c>
      <c r="H17355" s="4">
        <v>41445</v>
      </c>
      <c r="I17355">
        <f>WEEKDAY(Cleaned!$H17355)</f>
        <v>5</v>
      </c>
      <c r="J17355" t="s">
        <v>12</v>
      </c>
      <c r="K17355" s="4">
        <v>25114</v>
      </c>
      <c r="L17355">
        <f>INT(YEARFRAC(Cleaned!$K17355,Cleaned!$H17355,1))</f>
        <v>44</v>
      </c>
      <c r="M17355" t="str">
        <f t="shared" si="543"/>
        <v>Adult</v>
      </c>
    </row>
    <row r="17356" spans="1:13" x14ac:dyDescent="0.25">
      <c r="A17356">
        <v>27356</v>
      </c>
      <c r="B17356" t="s">
        <v>9811</v>
      </c>
      <c r="C17356" t="s">
        <v>81</v>
      </c>
      <c r="D17356" t="s">
        <v>26</v>
      </c>
      <c r="E17356" t="s">
        <v>25</v>
      </c>
      <c r="F17356" s="35">
        <v>75.6815</v>
      </c>
      <c r="G17356" t="str">
        <f t="shared" si="542"/>
        <v>Casual Buyers</v>
      </c>
      <c r="H17356" s="4">
        <v>41456</v>
      </c>
      <c r="I17356">
        <f>WEEKDAY(Cleaned!$H17356)</f>
        <v>2</v>
      </c>
      <c r="J17356" t="s">
        <v>16</v>
      </c>
      <c r="K17356" s="4">
        <v>23257</v>
      </c>
      <c r="L17356">
        <f>INT(YEARFRAC(Cleaned!$K17356,Cleaned!$H17356,1))</f>
        <v>49</v>
      </c>
      <c r="M17356" t="str">
        <f t="shared" si="543"/>
        <v>Adult</v>
      </c>
    </row>
    <row r="17357" spans="1:13" x14ac:dyDescent="0.25">
      <c r="A17357">
        <v>27357</v>
      </c>
      <c r="B17357" t="s">
        <v>8644</v>
      </c>
      <c r="C17357" t="s">
        <v>81</v>
      </c>
      <c r="D17357" t="s">
        <v>26</v>
      </c>
      <c r="E17357" t="s">
        <v>25</v>
      </c>
      <c r="F17357" s="35">
        <v>2598.9158000000002</v>
      </c>
      <c r="G17357" t="str">
        <f t="shared" si="542"/>
        <v>Brand Seekers</v>
      </c>
      <c r="H17357" s="4">
        <v>41457</v>
      </c>
      <c r="I17357">
        <f>WEEKDAY(Cleaned!$H17357)</f>
        <v>3</v>
      </c>
      <c r="J17357" t="s">
        <v>16</v>
      </c>
      <c r="K17357" s="4">
        <v>19957</v>
      </c>
      <c r="L17357">
        <f>INT(YEARFRAC(Cleaned!$K17357,Cleaned!$H17357,1))</f>
        <v>58</v>
      </c>
      <c r="M17357" t="str">
        <f t="shared" si="543"/>
        <v>Seniors</v>
      </c>
    </row>
    <row r="17358" spans="1:13" x14ac:dyDescent="0.25">
      <c r="A17358">
        <v>27358</v>
      </c>
      <c r="B17358" t="s">
        <v>9812</v>
      </c>
      <c r="C17358" t="s">
        <v>81</v>
      </c>
      <c r="D17358" t="s">
        <v>26</v>
      </c>
      <c r="E17358" t="s">
        <v>25</v>
      </c>
      <c r="F17358" s="35">
        <v>2765.6271999999999</v>
      </c>
      <c r="G17358" t="str">
        <f t="shared" si="542"/>
        <v>Brand Seekers</v>
      </c>
      <c r="H17358" s="4">
        <v>41478</v>
      </c>
      <c r="I17358">
        <f>WEEKDAY(Cleaned!$H17358)</f>
        <v>3</v>
      </c>
      <c r="J17358" t="s">
        <v>16</v>
      </c>
      <c r="K17358" s="4">
        <v>21694</v>
      </c>
      <c r="L17358">
        <f>INT(YEARFRAC(Cleaned!$K17358,Cleaned!$H17358,1))</f>
        <v>54</v>
      </c>
      <c r="M17358" t="str">
        <f t="shared" si="543"/>
        <v>Seniors</v>
      </c>
    </row>
    <row r="17359" spans="1:13" x14ac:dyDescent="0.25">
      <c r="A17359">
        <v>27359</v>
      </c>
      <c r="B17359" t="s">
        <v>9813</v>
      </c>
      <c r="C17359" t="s">
        <v>81</v>
      </c>
      <c r="D17359" t="s">
        <v>26</v>
      </c>
      <c r="E17359" t="s">
        <v>25</v>
      </c>
      <c r="F17359" s="35">
        <v>1909.7384</v>
      </c>
      <c r="G17359" t="str">
        <f t="shared" si="542"/>
        <v>Brand Seekers</v>
      </c>
      <c r="H17359" s="4">
        <v>41484</v>
      </c>
      <c r="I17359">
        <f>WEEKDAY(Cleaned!$H17359)</f>
        <v>2</v>
      </c>
      <c r="J17359" t="s">
        <v>14</v>
      </c>
      <c r="K17359" s="4">
        <v>25074</v>
      </c>
      <c r="L17359">
        <f>INT(YEARFRAC(Cleaned!$K17359,Cleaned!$H17359,1))</f>
        <v>44</v>
      </c>
      <c r="M17359" t="str">
        <f t="shared" si="543"/>
        <v>Adult</v>
      </c>
    </row>
    <row r="17360" spans="1:13" x14ac:dyDescent="0.25">
      <c r="A17360">
        <v>27360</v>
      </c>
      <c r="B17360" t="s">
        <v>8525</v>
      </c>
      <c r="C17360" t="s">
        <v>81</v>
      </c>
      <c r="D17360" t="s">
        <v>26</v>
      </c>
      <c r="E17360" t="s">
        <v>25</v>
      </c>
      <c r="F17360" s="35">
        <v>2708.6864999999998</v>
      </c>
      <c r="G17360" t="str">
        <f t="shared" si="542"/>
        <v>Brand Seekers</v>
      </c>
      <c r="H17360" s="4">
        <v>41489</v>
      </c>
      <c r="I17360">
        <f>WEEKDAY(Cleaned!$H17360)</f>
        <v>7</v>
      </c>
      <c r="J17360" t="s">
        <v>17</v>
      </c>
      <c r="K17360" s="4">
        <v>16291</v>
      </c>
      <c r="L17360">
        <f>INT(YEARFRAC(Cleaned!$K17360,Cleaned!$H17360,1))</f>
        <v>68</v>
      </c>
      <c r="M17360" t="str">
        <f t="shared" si="543"/>
        <v>Elders</v>
      </c>
    </row>
    <row r="17361" spans="1:13" x14ac:dyDescent="0.25">
      <c r="A17361">
        <v>27361</v>
      </c>
      <c r="B17361" t="s">
        <v>9814</v>
      </c>
      <c r="C17361" t="s">
        <v>81</v>
      </c>
      <c r="D17361" t="s">
        <v>26</v>
      </c>
      <c r="E17361" t="s">
        <v>25</v>
      </c>
      <c r="F17361" s="35">
        <v>71.239400000000003</v>
      </c>
      <c r="G17361" t="str">
        <f t="shared" si="542"/>
        <v>Casual Buyers</v>
      </c>
      <c r="H17361" s="4">
        <v>41492</v>
      </c>
      <c r="I17361">
        <f>WEEKDAY(Cleaned!$H17361)</f>
        <v>3</v>
      </c>
      <c r="J17361" t="s">
        <v>18</v>
      </c>
      <c r="K17361" s="4">
        <v>25465</v>
      </c>
      <c r="L17361">
        <f>INT(YEARFRAC(Cleaned!$K17361,Cleaned!$H17361,1))</f>
        <v>43</v>
      </c>
      <c r="M17361" t="str">
        <f t="shared" si="543"/>
        <v>Adult</v>
      </c>
    </row>
    <row r="17362" spans="1:13" x14ac:dyDescent="0.25">
      <c r="A17362">
        <v>27362</v>
      </c>
      <c r="B17362" t="s">
        <v>9815</v>
      </c>
      <c r="C17362" t="s">
        <v>81</v>
      </c>
      <c r="D17362" t="s">
        <v>26</v>
      </c>
      <c r="E17362" t="s">
        <v>25</v>
      </c>
      <c r="F17362" s="35">
        <v>132.5779</v>
      </c>
      <c r="G17362" t="str">
        <f t="shared" si="542"/>
        <v>Casual Buyers</v>
      </c>
      <c r="H17362" s="4">
        <v>41493</v>
      </c>
      <c r="I17362">
        <f>WEEKDAY(Cleaned!$H17362)</f>
        <v>4</v>
      </c>
      <c r="J17362" t="s">
        <v>13</v>
      </c>
      <c r="K17362" s="4">
        <v>23368</v>
      </c>
      <c r="L17362">
        <f>INT(YEARFRAC(Cleaned!$K17362,Cleaned!$H17362,1))</f>
        <v>49</v>
      </c>
      <c r="M17362" t="str">
        <f t="shared" si="543"/>
        <v>Adult</v>
      </c>
    </row>
    <row r="17363" spans="1:13" x14ac:dyDescent="0.25">
      <c r="A17363">
        <v>27363</v>
      </c>
      <c r="B17363" t="s">
        <v>8447</v>
      </c>
      <c r="C17363" t="s">
        <v>81</v>
      </c>
      <c r="D17363" t="s">
        <v>26</v>
      </c>
      <c r="E17363" t="s">
        <v>25</v>
      </c>
      <c r="F17363" s="35">
        <v>1276.8054</v>
      </c>
      <c r="G17363" t="str">
        <f t="shared" si="542"/>
        <v>Casual Buyers</v>
      </c>
      <c r="H17363" s="4">
        <v>41501</v>
      </c>
      <c r="I17363">
        <f>WEEKDAY(Cleaned!$H17363)</f>
        <v>5</v>
      </c>
      <c r="J17363" t="s">
        <v>13</v>
      </c>
      <c r="K17363" s="4">
        <v>21386</v>
      </c>
      <c r="L17363">
        <f>INT(YEARFRAC(Cleaned!$K17363,Cleaned!$H17363,1))</f>
        <v>55</v>
      </c>
      <c r="M17363" t="str">
        <f t="shared" si="543"/>
        <v>Seniors</v>
      </c>
    </row>
    <row r="17364" spans="1:13" x14ac:dyDescent="0.25">
      <c r="A17364">
        <v>27364</v>
      </c>
      <c r="B17364" t="s">
        <v>8536</v>
      </c>
      <c r="C17364" t="s">
        <v>81</v>
      </c>
      <c r="D17364" t="s">
        <v>26</v>
      </c>
      <c r="E17364" t="s">
        <v>25</v>
      </c>
      <c r="F17364" s="35">
        <v>634.24789999999996</v>
      </c>
      <c r="G17364" t="str">
        <f t="shared" si="542"/>
        <v>Casual Buyers</v>
      </c>
      <c r="H17364" s="4">
        <v>41512</v>
      </c>
      <c r="I17364">
        <f>WEEKDAY(Cleaned!$H17364)</f>
        <v>2</v>
      </c>
      <c r="J17364" t="s">
        <v>12</v>
      </c>
      <c r="K17364" s="4">
        <v>20234</v>
      </c>
      <c r="L17364">
        <f>INT(YEARFRAC(Cleaned!$K17364,Cleaned!$H17364,1))</f>
        <v>58</v>
      </c>
      <c r="M17364" t="str">
        <f t="shared" si="543"/>
        <v>Seniors</v>
      </c>
    </row>
    <row r="17365" spans="1:13" x14ac:dyDescent="0.25">
      <c r="A17365">
        <v>27365</v>
      </c>
      <c r="B17365" t="s">
        <v>8504</v>
      </c>
      <c r="C17365" t="s">
        <v>81</v>
      </c>
      <c r="D17365" t="s">
        <v>26</v>
      </c>
      <c r="E17365" t="s">
        <v>25</v>
      </c>
      <c r="F17365" s="35">
        <v>4.4089999999999998</v>
      </c>
      <c r="G17365" t="str">
        <f t="shared" si="542"/>
        <v>Casual Buyers</v>
      </c>
      <c r="H17365" s="4">
        <v>41512</v>
      </c>
      <c r="I17365">
        <f>WEEKDAY(Cleaned!$H17365)</f>
        <v>2</v>
      </c>
      <c r="J17365" t="s">
        <v>12</v>
      </c>
      <c r="K17365" s="4">
        <v>23572</v>
      </c>
      <c r="L17365">
        <f>INT(YEARFRAC(Cleaned!$K17365,Cleaned!$H17365,1))</f>
        <v>49</v>
      </c>
      <c r="M17365" t="str">
        <f t="shared" si="543"/>
        <v>Adult</v>
      </c>
    </row>
    <row r="17366" spans="1:13" x14ac:dyDescent="0.25">
      <c r="A17366">
        <v>27366</v>
      </c>
      <c r="B17366" t="s">
        <v>8658</v>
      </c>
      <c r="C17366" t="s">
        <v>81</v>
      </c>
      <c r="D17366" t="s">
        <v>26</v>
      </c>
      <c r="E17366" t="s">
        <v>25</v>
      </c>
      <c r="F17366" s="35">
        <v>46.7194</v>
      </c>
      <c r="G17366" t="str">
        <f t="shared" si="542"/>
        <v>Casual Buyers</v>
      </c>
      <c r="H17366" s="4">
        <v>41515</v>
      </c>
      <c r="I17366">
        <f>WEEKDAY(Cleaned!$H17366)</f>
        <v>5</v>
      </c>
      <c r="J17366" t="s">
        <v>14</v>
      </c>
      <c r="K17366" s="4">
        <v>20355</v>
      </c>
      <c r="L17366">
        <f>INT(YEARFRAC(Cleaned!$K17366,Cleaned!$H17366,1))</f>
        <v>57</v>
      </c>
      <c r="M17366" t="str">
        <f t="shared" si="543"/>
        <v>Seniors</v>
      </c>
    </row>
    <row r="17367" spans="1:13" x14ac:dyDescent="0.25">
      <c r="A17367">
        <v>27367</v>
      </c>
      <c r="B17367" t="s">
        <v>8545</v>
      </c>
      <c r="C17367" t="s">
        <v>81</v>
      </c>
      <c r="D17367" t="s">
        <v>26</v>
      </c>
      <c r="E17367" t="s">
        <v>25</v>
      </c>
      <c r="F17367" s="35">
        <v>59.658999999999999</v>
      </c>
      <c r="G17367" t="str">
        <f t="shared" si="542"/>
        <v>Casual Buyers</v>
      </c>
      <c r="H17367" s="4">
        <v>41520</v>
      </c>
      <c r="I17367">
        <f>WEEKDAY(Cleaned!$H17367)</f>
        <v>3</v>
      </c>
      <c r="J17367" t="s">
        <v>14</v>
      </c>
      <c r="K17367" s="4">
        <v>18311</v>
      </c>
      <c r="L17367">
        <f>INT(YEARFRAC(Cleaned!$K17367,Cleaned!$H17367,1))</f>
        <v>63</v>
      </c>
      <c r="M17367" t="str">
        <f t="shared" si="543"/>
        <v>Seniors</v>
      </c>
    </row>
    <row r="17368" spans="1:13" x14ac:dyDescent="0.25">
      <c r="A17368">
        <v>27368</v>
      </c>
      <c r="B17368" t="s">
        <v>9816</v>
      </c>
      <c r="C17368" t="s">
        <v>81</v>
      </c>
      <c r="D17368" t="s">
        <v>26</v>
      </c>
      <c r="E17368" t="s">
        <v>25</v>
      </c>
      <c r="F17368" s="35">
        <v>99.416899999999998</v>
      </c>
      <c r="G17368" t="str">
        <f t="shared" si="542"/>
        <v>Casual Buyers</v>
      </c>
      <c r="H17368" s="4">
        <v>41522</v>
      </c>
      <c r="I17368">
        <f>WEEKDAY(Cleaned!$H17368)</f>
        <v>5</v>
      </c>
      <c r="J17368" t="s">
        <v>14</v>
      </c>
      <c r="K17368" s="4">
        <v>19847</v>
      </c>
      <c r="L17368">
        <f>INT(YEARFRAC(Cleaned!$K17368,Cleaned!$H17368,1))</f>
        <v>59</v>
      </c>
      <c r="M17368" t="str">
        <f t="shared" si="543"/>
        <v>Seniors</v>
      </c>
    </row>
    <row r="17369" spans="1:13" x14ac:dyDescent="0.25">
      <c r="A17369">
        <v>27369</v>
      </c>
      <c r="B17369" t="s">
        <v>8720</v>
      </c>
      <c r="C17369" t="s">
        <v>81</v>
      </c>
      <c r="D17369" t="s">
        <v>26</v>
      </c>
      <c r="E17369" t="s">
        <v>25</v>
      </c>
      <c r="F17369" s="35">
        <v>27.614000000000001</v>
      </c>
      <c r="G17369" t="str">
        <f t="shared" si="542"/>
        <v>Casual Buyers</v>
      </c>
      <c r="H17369" s="4">
        <v>41527</v>
      </c>
      <c r="I17369">
        <f>WEEKDAY(Cleaned!$H17369)</f>
        <v>3</v>
      </c>
      <c r="J17369" t="s">
        <v>12</v>
      </c>
      <c r="K17369" s="4">
        <v>23847</v>
      </c>
      <c r="L17369">
        <f>INT(YEARFRAC(Cleaned!$K17369,Cleaned!$H17369,1))</f>
        <v>48</v>
      </c>
      <c r="M17369" t="str">
        <f t="shared" si="543"/>
        <v>Adult</v>
      </c>
    </row>
    <row r="17370" spans="1:13" x14ac:dyDescent="0.25">
      <c r="A17370">
        <v>27370</v>
      </c>
      <c r="B17370" t="s">
        <v>9810</v>
      </c>
      <c r="C17370" t="s">
        <v>81</v>
      </c>
      <c r="D17370" t="s">
        <v>26</v>
      </c>
      <c r="E17370" t="s">
        <v>25</v>
      </c>
      <c r="F17370" s="35">
        <v>651.36440000000005</v>
      </c>
      <c r="G17370" t="str">
        <f t="shared" si="542"/>
        <v>Casual Buyers</v>
      </c>
      <c r="H17370" s="4">
        <v>41532</v>
      </c>
      <c r="I17370">
        <f>WEEKDAY(Cleaned!$H17370)</f>
        <v>1</v>
      </c>
      <c r="J17370" t="s">
        <v>14</v>
      </c>
      <c r="K17370" s="4">
        <v>19901</v>
      </c>
      <c r="L17370">
        <f>INT(YEARFRAC(Cleaned!$K17370,Cleaned!$H17370,1))</f>
        <v>59</v>
      </c>
      <c r="M17370" t="str">
        <f t="shared" si="543"/>
        <v>Seniors</v>
      </c>
    </row>
    <row r="17371" spans="1:13" x14ac:dyDescent="0.25">
      <c r="A17371">
        <v>27371</v>
      </c>
      <c r="B17371" t="s">
        <v>9817</v>
      </c>
      <c r="C17371" t="s">
        <v>81</v>
      </c>
      <c r="D17371" t="s">
        <v>26</v>
      </c>
      <c r="E17371" t="s">
        <v>25</v>
      </c>
      <c r="F17371" s="35">
        <v>71.791899999999998</v>
      </c>
      <c r="G17371" t="str">
        <f t="shared" si="542"/>
        <v>Casual Buyers</v>
      </c>
      <c r="H17371" s="4">
        <v>41555</v>
      </c>
      <c r="I17371">
        <f>WEEKDAY(Cleaned!$H17371)</f>
        <v>3</v>
      </c>
      <c r="J17371" t="s">
        <v>14</v>
      </c>
      <c r="K17371" s="4">
        <v>26026</v>
      </c>
      <c r="L17371">
        <f>INT(YEARFRAC(Cleaned!$K17371,Cleaned!$H17371,1))</f>
        <v>42</v>
      </c>
      <c r="M17371" t="str">
        <f t="shared" si="543"/>
        <v>Adult</v>
      </c>
    </row>
    <row r="17372" spans="1:13" x14ac:dyDescent="0.25">
      <c r="A17372">
        <v>27372</v>
      </c>
      <c r="B17372" t="s">
        <v>8533</v>
      </c>
      <c r="C17372" t="s">
        <v>81</v>
      </c>
      <c r="D17372" t="s">
        <v>26</v>
      </c>
      <c r="E17372" t="s">
        <v>25</v>
      </c>
      <c r="F17372" s="35">
        <v>2602.2529</v>
      </c>
      <c r="G17372" t="str">
        <f t="shared" si="542"/>
        <v>Brand Seekers</v>
      </c>
      <c r="H17372" s="4">
        <v>41572</v>
      </c>
      <c r="I17372">
        <f>WEEKDAY(Cleaned!$H17372)</f>
        <v>6</v>
      </c>
      <c r="J17372" t="s">
        <v>12</v>
      </c>
      <c r="K17372" s="4">
        <v>20699</v>
      </c>
      <c r="L17372">
        <f>INT(YEARFRAC(Cleaned!$K17372,Cleaned!$H17372,1))</f>
        <v>57</v>
      </c>
      <c r="M17372" t="str">
        <f t="shared" si="543"/>
        <v>Seniors</v>
      </c>
    </row>
    <row r="17373" spans="1:13" x14ac:dyDescent="0.25">
      <c r="A17373">
        <v>27373</v>
      </c>
      <c r="B17373" t="s">
        <v>8528</v>
      </c>
      <c r="C17373" t="s">
        <v>81</v>
      </c>
      <c r="D17373" t="s">
        <v>26</v>
      </c>
      <c r="E17373" t="s">
        <v>25</v>
      </c>
      <c r="F17373" s="35">
        <v>2591.1808000000001</v>
      </c>
      <c r="G17373" t="str">
        <f t="shared" si="542"/>
        <v>Brand Seekers</v>
      </c>
      <c r="H17373" s="4">
        <v>41582</v>
      </c>
      <c r="I17373">
        <f>WEEKDAY(Cleaned!$H17373)</f>
        <v>2</v>
      </c>
      <c r="J17373" t="s">
        <v>13</v>
      </c>
      <c r="K17373" s="4">
        <v>24391</v>
      </c>
      <c r="L17373">
        <f>INT(YEARFRAC(Cleaned!$K17373,Cleaned!$H17373,1))</f>
        <v>47</v>
      </c>
      <c r="M17373" t="str">
        <f t="shared" si="543"/>
        <v>Adult</v>
      </c>
    </row>
    <row r="17374" spans="1:13" x14ac:dyDescent="0.25">
      <c r="A17374">
        <v>27374</v>
      </c>
      <c r="B17374" t="s">
        <v>8650</v>
      </c>
      <c r="C17374" t="s">
        <v>81</v>
      </c>
      <c r="D17374" t="s">
        <v>26</v>
      </c>
      <c r="E17374" t="s">
        <v>25</v>
      </c>
      <c r="F17374" s="35">
        <v>1342.4093</v>
      </c>
      <c r="G17374" t="str">
        <f t="shared" si="542"/>
        <v>Casual Buyers</v>
      </c>
      <c r="H17374" s="4">
        <v>41582</v>
      </c>
      <c r="I17374">
        <f>WEEKDAY(Cleaned!$H17374)</f>
        <v>2</v>
      </c>
      <c r="J17374" t="s">
        <v>13</v>
      </c>
      <c r="K17374" s="4">
        <v>24435</v>
      </c>
      <c r="L17374">
        <f>INT(YEARFRAC(Cleaned!$K17374,Cleaned!$H17374,1))</f>
        <v>46</v>
      </c>
      <c r="M17374" t="str">
        <f t="shared" si="543"/>
        <v>Adult</v>
      </c>
    </row>
    <row r="17375" spans="1:13" x14ac:dyDescent="0.25">
      <c r="A17375">
        <v>27375</v>
      </c>
      <c r="B17375" t="s">
        <v>8647</v>
      </c>
      <c r="C17375" t="s">
        <v>81</v>
      </c>
      <c r="D17375" t="s">
        <v>26</v>
      </c>
      <c r="E17375" t="s">
        <v>25</v>
      </c>
      <c r="F17375" s="35">
        <v>2591.1808000000001</v>
      </c>
      <c r="G17375" t="str">
        <f t="shared" si="542"/>
        <v>Brand Seekers</v>
      </c>
      <c r="H17375" s="4">
        <v>41591</v>
      </c>
      <c r="I17375">
        <f>WEEKDAY(Cleaned!$H17375)</f>
        <v>4</v>
      </c>
      <c r="J17375" t="s">
        <v>14</v>
      </c>
      <c r="K17375" s="4">
        <v>22577</v>
      </c>
      <c r="L17375">
        <f>INT(YEARFRAC(Cleaned!$K17375,Cleaned!$H17375,1))</f>
        <v>52</v>
      </c>
      <c r="M17375" t="str">
        <f t="shared" si="543"/>
        <v>Seniors</v>
      </c>
    </row>
    <row r="17376" spans="1:13" x14ac:dyDescent="0.25">
      <c r="A17376">
        <v>27376</v>
      </c>
      <c r="B17376" t="s">
        <v>8490</v>
      </c>
      <c r="C17376" t="s">
        <v>81</v>
      </c>
      <c r="D17376" t="s">
        <v>26</v>
      </c>
      <c r="E17376" t="s">
        <v>25</v>
      </c>
      <c r="F17376" s="35">
        <v>2673.0612999999998</v>
      </c>
      <c r="G17376" t="str">
        <f t="shared" si="542"/>
        <v>Brand Seekers</v>
      </c>
      <c r="H17376" s="4">
        <v>41594</v>
      </c>
      <c r="I17376">
        <f>WEEKDAY(Cleaned!$H17376)</f>
        <v>7</v>
      </c>
      <c r="J17376" t="s">
        <v>15</v>
      </c>
      <c r="K17376" s="4">
        <v>20962</v>
      </c>
      <c r="L17376">
        <f>INT(YEARFRAC(Cleaned!$K17376,Cleaned!$H17376,1))</f>
        <v>56</v>
      </c>
      <c r="M17376" t="str">
        <f t="shared" si="543"/>
        <v>Seniors</v>
      </c>
    </row>
    <row r="17377" spans="1:13" x14ac:dyDescent="0.25">
      <c r="A17377">
        <v>27377</v>
      </c>
      <c r="B17377" t="s">
        <v>8590</v>
      </c>
      <c r="C17377" t="s">
        <v>81</v>
      </c>
      <c r="D17377" t="s">
        <v>26</v>
      </c>
      <c r="E17377" t="s">
        <v>25</v>
      </c>
      <c r="F17377" s="35">
        <v>59.6479</v>
      </c>
      <c r="G17377" t="str">
        <f t="shared" si="542"/>
        <v>Casual Buyers</v>
      </c>
      <c r="H17377" s="4">
        <v>41610</v>
      </c>
      <c r="I17377">
        <f>WEEKDAY(Cleaned!$H17377)</f>
        <v>2</v>
      </c>
      <c r="J17377" t="s">
        <v>16</v>
      </c>
      <c r="K17377" s="4">
        <v>17392</v>
      </c>
      <c r="L17377">
        <f>INT(YEARFRAC(Cleaned!$K17377,Cleaned!$H17377,1))</f>
        <v>66</v>
      </c>
      <c r="M17377" t="str">
        <f t="shared" si="543"/>
        <v>Elders</v>
      </c>
    </row>
    <row r="17378" spans="1:13" x14ac:dyDescent="0.25">
      <c r="A17378">
        <v>27378</v>
      </c>
      <c r="B17378" t="s">
        <v>9809</v>
      </c>
      <c r="C17378" t="s">
        <v>81</v>
      </c>
      <c r="D17378" t="s">
        <v>26</v>
      </c>
      <c r="E17378" t="s">
        <v>25</v>
      </c>
      <c r="F17378" s="35">
        <v>2708.6864999999998</v>
      </c>
      <c r="G17378" t="str">
        <f t="shared" si="542"/>
        <v>Brand Seekers</v>
      </c>
      <c r="H17378" s="4">
        <v>41622</v>
      </c>
      <c r="I17378">
        <f>WEEKDAY(Cleaned!$H17378)</f>
        <v>7</v>
      </c>
      <c r="J17378" t="s">
        <v>12</v>
      </c>
      <c r="K17378" s="4">
        <v>22801</v>
      </c>
      <c r="L17378">
        <f>INT(YEARFRAC(Cleaned!$K17378,Cleaned!$H17378,1))</f>
        <v>51</v>
      </c>
      <c r="M17378" t="str">
        <f t="shared" si="543"/>
        <v>Seniors</v>
      </c>
    </row>
    <row r="17379" spans="1:13" x14ac:dyDescent="0.25">
      <c r="A17379">
        <v>27379</v>
      </c>
      <c r="B17379" t="s">
        <v>8493</v>
      </c>
      <c r="C17379" t="s">
        <v>81</v>
      </c>
      <c r="D17379" t="s">
        <v>26</v>
      </c>
      <c r="E17379" t="s">
        <v>25</v>
      </c>
      <c r="F17379" s="35">
        <v>27.614000000000001</v>
      </c>
      <c r="G17379" t="str">
        <f t="shared" si="542"/>
        <v>Casual Buyers</v>
      </c>
      <c r="H17379" s="4">
        <v>41622</v>
      </c>
      <c r="I17379">
        <f>WEEKDAY(Cleaned!$H17379)</f>
        <v>7</v>
      </c>
      <c r="J17379" t="s">
        <v>12</v>
      </c>
      <c r="K17379" s="4">
        <v>24612</v>
      </c>
      <c r="L17379">
        <f>INT(YEARFRAC(Cleaned!$K17379,Cleaned!$H17379,1))</f>
        <v>46</v>
      </c>
      <c r="M17379" t="str">
        <f t="shared" si="543"/>
        <v>Adult</v>
      </c>
    </row>
    <row r="17380" spans="1:13" x14ac:dyDescent="0.25">
      <c r="A17380">
        <v>27380</v>
      </c>
      <c r="B17380" t="s">
        <v>8507</v>
      </c>
      <c r="C17380" t="s">
        <v>81</v>
      </c>
      <c r="D17380" t="s">
        <v>26</v>
      </c>
      <c r="E17380" t="s">
        <v>25</v>
      </c>
      <c r="F17380" s="35">
        <v>35.669400000000003</v>
      </c>
      <c r="G17380" t="str">
        <f t="shared" si="542"/>
        <v>Casual Buyers</v>
      </c>
      <c r="H17380" s="4">
        <v>41623</v>
      </c>
      <c r="I17380">
        <f>WEEKDAY(Cleaned!$H17380)</f>
        <v>1</v>
      </c>
      <c r="J17380" t="s">
        <v>12</v>
      </c>
      <c r="K17380" s="4">
        <v>19506</v>
      </c>
      <c r="L17380">
        <f>INT(YEARFRAC(Cleaned!$K17380,Cleaned!$H17380,1))</f>
        <v>60</v>
      </c>
      <c r="M17380" t="str">
        <f t="shared" si="543"/>
        <v>Seniors</v>
      </c>
    </row>
    <row r="17381" spans="1:13" x14ac:dyDescent="0.25">
      <c r="A17381">
        <v>27381</v>
      </c>
      <c r="B17381" t="s">
        <v>8613</v>
      </c>
      <c r="C17381" t="s">
        <v>81</v>
      </c>
      <c r="D17381" t="s">
        <v>26</v>
      </c>
      <c r="E17381" t="s">
        <v>25</v>
      </c>
      <c r="F17381" s="35">
        <v>927.62540000000001</v>
      </c>
      <c r="G17381" t="str">
        <f t="shared" si="542"/>
        <v>Casual Buyers</v>
      </c>
      <c r="H17381" s="4">
        <v>41634</v>
      </c>
      <c r="I17381">
        <f>WEEKDAY(Cleaned!$H17381)</f>
        <v>5</v>
      </c>
      <c r="J17381" t="s">
        <v>14</v>
      </c>
      <c r="K17381" s="4">
        <v>18387</v>
      </c>
      <c r="L17381">
        <f>INT(YEARFRAC(Cleaned!$K17381,Cleaned!$H17381,1))</f>
        <v>63</v>
      </c>
      <c r="M17381" t="str">
        <f t="shared" si="543"/>
        <v>Seniors</v>
      </c>
    </row>
    <row r="17382" spans="1:13" x14ac:dyDescent="0.25">
      <c r="A17382">
        <v>27382</v>
      </c>
      <c r="B17382" t="s">
        <v>8616</v>
      </c>
      <c r="C17382" t="s">
        <v>81</v>
      </c>
      <c r="D17382" t="s">
        <v>26</v>
      </c>
      <c r="E17382" t="s">
        <v>25</v>
      </c>
      <c r="F17382" s="35">
        <v>929.64760000000001</v>
      </c>
      <c r="G17382" t="str">
        <f t="shared" si="542"/>
        <v>Casual Buyers</v>
      </c>
      <c r="H17382" s="4">
        <v>41643</v>
      </c>
      <c r="I17382">
        <f>WEEKDAY(Cleaned!$H17382)</f>
        <v>7</v>
      </c>
      <c r="J17382" t="s">
        <v>17</v>
      </c>
      <c r="K17382" s="4">
        <v>20068</v>
      </c>
      <c r="L17382">
        <f>INT(YEARFRAC(Cleaned!$K17382,Cleaned!$H17382,1))</f>
        <v>59</v>
      </c>
      <c r="M17382" t="str">
        <f t="shared" si="543"/>
        <v>Seniors</v>
      </c>
    </row>
    <row r="17383" spans="1:13" x14ac:dyDescent="0.25">
      <c r="A17383">
        <v>27383</v>
      </c>
      <c r="B17383" t="s">
        <v>9818</v>
      </c>
      <c r="C17383" t="s">
        <v>81</v>
      </c>
      <c r="D17383" t="s">
        <v>26</v>
      </c>
      <c r="E17383" t="s">
        <v>25</v>
      </c>
      <c r="F17383" s="35">
        <v>41.117100000000001</v>
      </c>
      <c r="G17383" t="str">
        <f t="shared" si="542"/>
        <v>Casual Buyers</v>
      </c>
      <c r="H17383" s="4">
        <v>41647</v>
      </c>
      <c r="I17383">
        <f>WEEKDAY(Cleaned!$H17383)</f>
        <v>4</v>
      </c>
      <c r="J17383" t="s">
        <v>14</v>
      </c>
      <c r="K17383" s="4">
        <v>26411</v>
      </c>
      <c r="L17383">
        <f>INT(YEARFRAC(Cleaned!$K17383,Cleaned!$H17383,1))</f>
        <v>41</v>
      </c>
      <c r="M17383" t="str">
        <f t="shared" si="543"/>
        <v>Adult</v>
      </c>
    </row>
    <row r="17384" spans="1:13" x14ac:dyDescent="0.25">
      <c r="A17384">
        <v>27384</v>
      </c>
      <c r="B17384" t="s">
        <v>9819</v>
      </c>
      <c r="C17384" t="s">
        <v>81</v>
      </c>
      <c r="D17384" t="s">
        <v>26</v>
      </c>
      <c r="E17384" t="s">
        <v>25</v>
      </c>
      <c r="F17384" s="35">
        <v>191.1429</v>
      </c>
      <c r="G17384" t="str">
        <f t="shared" si="542"/>
        <v>Casual Buyers</v>
      </c>
      <c r="H17384" s="4">
        <v>41652</v>
      </c>
      <c r="I17384">
        <f>WEEKDAY(Cleaned!$H17384)</f>
        <v>2</v>
      </c>
      <c r="J17384" t="s">
        <v>16</v>
      </c>
      <c r="K17384" s="4">
        <v>23692</v>
      </c>
      <c r="L17384">
        <f>INT(YEARFRAC(Cleaned!$K17384,Cleaned!$H17384,1))</f>
        <v>49</v>
      </c>
      <c r="M17384" t="str">
        <f t="shared" si="543"/>
        <v>Adult</v>
      </c>
    </row>
    <row r="17385" spans="1:13" x14ac:dyDescent="0.25">
      <c r="A17385">
        <v>27385</v>
      </c>
      <c r="B17385" t="s">
        <v>8654</v>
      </c>
      <c r="C17385" t="s">
        <v>81</v>
      </c>
      <c r="D17385" t="s">
        <v>26</v>
      </c>
      <c r="E17385" t="s">
        <v>25</v>
      </c>
      <c r="F17385" s="35">
        <v>41.956899999999997</v>
      </c>
      <c r="G17385" t="str">
        <f t="shared" si="542"/>
        <v>Casual Buyers</v>
      </c>
      <c r="H17385" s="4">
        <v>41657</v>
      </c>
      <c r="I17385">
        <f>WEEKDAY(Cleaned!$H17385)</f>
        <v>7</v>
      </c>
      <c r="J17385" t="s">
        <v>12</v>
      </c>
      <c r="K17385" s="4">
        <v>16522</v>
      </c>
      <c r="L17385">
        <f>INT(YEARFRAC(Cleaned!$K17385,Cleaned!$H17385,1))</f>
        <v>68</v>
      </c>
      <c r="M17385" t="str">
        <f t="shared" si="543"/>
        <v>Elders</v>
      </c>
    </row>
    <row r="17386" spans="1:13" x14ac:dyDescent="0.25">
      <c r="A17386">
        <v>27386</v>
      </c>
      <c r="B17386" t="s">
        <v>9820</v>
      </c>
      <c r="C17386" t="s">
        <v>81</v>
      </c>
      <c r="D17386" t="s">
        <v>26</v>
      </c>
      <c r="E17386" t="s">
        <v>25</v>
      </c>
      <c r="F17386" s="35">
        <v>77.338999999999999</v>
      </c>
      <c r="G17386" t="str">
        <f t="shared" si="542"/>
        <v>Casual Buyers</v>
      </c>
      <c r="H17386" s="4">
        <v>41658</v>
      </c>
      <c r="I17386">
        <f>WEEKDAY(Cleaned!$H17386)</f>
        <v>1</v>
      </c>
      <c r="J17386" t="s">
        <v>14</v>
      </c>
      <c r="K17386" s="4">
        <v>14503</v>
      </c>
      <c r="L17386">
        <f>INT(YEARFRAC(Cleaned!$K17386,Cleaned!$H17386,1))</f>
        <v>74</v>
      </c>
      <c r="M17386" t="str">
        <f t="shared" si="543"/>
        <v>Elders</v>
      </c>
    </row>
    <row r="17387" spans="1:13" x14ac:dyDescent="0.25">
      <c r="A17387">
        <v>27387</v>
      </c>
      <c r="B17387" t="s">
        <v>8442</v>
      </c>
      <c r="C17387" t="s">
        <v>81</v>
      </c>
      <c r="D17387" t="s">
        <v>26</v>
      </c>
      <c r="E17387" t="s">
        <v>25</v>
      </c>
      <c r="F17387" s="35">
        <v>885.95590000000004</v>
      </c>
      <c r="G17387" t="str">
        <f t="shared" si="542"/>
        <v>Casual Buyers</v>
      </c>
      <c r="H17387" s="4">
        <v>41661</v>
      </c>
      <c r="I17387">
        <f>WEEKDAY(Cleaned!$H17387)</f>
        <v>4</v>
      </c>
      <c r="J17387" t="s">
        <v>12</v>
      </c>
      <c r="K17387" s="4">
        <v>22504</v>
      </c>
      <c r="L17387">
        <f>INT(YEARFRAC(Cleaned!$K17387,Cleaned!$H17387,1))</f>
        <v>52</v>
      </c>
      <c r="M17387" t="str">
        <f t="shared" si="543"/>
        <v>Seniors</v>
      </c>
    </row>
    <row r="17388" spans="1:13" x14ac:dyDescent="0.25">
      <c r="A17388">
        <v>27388</v>
      </c>
      <c r="B17388" t="s">
        <v>9821</v>
      </c>
      <c r="C17388" t="s">
        <v>81</v>
      </c>
      <c r="D17388" t="s">
        <v>26</v>
      </c>
      <c r="E17388" t="s">
        <v>25</v>
      </c>
      <c r="F17388" s="35">
        <v>937.55939999999998</v>
      </c>
      <c r="G17388" t="str">
        <f t="shared" si="542"/>
        <v>Casual Buyers</v>
      </c>
      <c r="H17388" s="4">
        <v>41663</v>
      </c>
      <c r="I17388">
        <f>WEEKDAY(Cleaned!$H17388)</f>
        <v>6</v>
      </c>
      <c r="J17388" t="s">
        <v>18</v>
      </c>
      <c r="K17388" s="4">
        <v>26777</v>
      </c>
      <c r="L17388">
        <f>INT(YEARFRAC(Cleaned!$K17388,Cleaned!$H17388,1))</f>
        <v>40</v>
      </c>
      <c r="M17388" t="str">
        <f t="shared" si="543"/>
        <v>Adult</v>
      </c>
    </row>
    <row r="17389" spans="1:13" x14ac:dyDescent="0.25">
      <c r="A17389">
        <v>27389</v>
      </c>
      <c r="B17389" t="s">
        <v>8495</v>
      </c>
      <c r="C17389" t="s">
        <v>81</v>
      </c>
      <c r="D17389" t="s">
        <v>26</v>
      </c>
      <c r="E17389" t="s">
        <v>25</v>
      </c>
      <c r="F17389" s="35">
        <v>132.6</v>
      </c>
      <c r="G17389" t="str">
        <f t="shared" si="542"/>
        <v>Casual Buyers</v>
      </c>
      <c r="H17389" s="4">
        <v>41665</v>
      </c>
      <c r="I17389">
        <f>WEEKDAY(Cleaned!$H17389)</f>
        <v>1</v>
      </c>
      <c r="J17389" t="s">
        <v>14</v>
      </c>
      <c r="K17389" s="4">
        <v>21155</v>
      </c>
      <c r="L17389">
        <f>INT(YEARFRAC(Cleaned!$K17389,Cleaned!$H17389,1))</f>
        <v>56</v>
      </c>
      <c r="M17389" t="str">
        <f t="shared" si="543"/>
        <v>Seniors</v>
      </c>
    </row>
    <row r="17390" spans="1:13" x14ac:dyDescent="0.25">
      <c r="A17390">
        <v>27390</v>
      </c>
      <c r="B17390" t="s">
        <v>8648</v>
      </c>
      <c r="C17390" t="s">
        <v>81</v>
      </c>
      <c r="D17390" t="s">
        <v>26</v>
      </c>
      <c r="E17390" t="s">
        <v>25</v>
      </c>
      <c r="F17390" s="35">
        <v>2585.6669000000002</v>
      </c>
      <c r="G17390" t="str">
        <f t="shared" si="542"/>
        <v>Brand Seekers</v>
      </c>
      <c r="H17390" s="4">
        <v>41668</v>
      </c>
      <c r="I17390">
        <f>WEEKDAY(Cleaned!$H17390)</f>
        <v>4</v>
      </c>
      <c r="J17390" t="s">
        <v>17</v>
      </c>
      <c r="K17390" s="4">
        <v>21391</v>
      </c>
      <c r="L17390">
        <f>INT(YEARFRAC(Cleaned!$K17390,Cleaned!$H17390,1))</f>
        <v>55</v>
      </c>
      <c r="M17390" t="str">
        <f t="shared" si="543"/>
        <v>Seniors</v>
      </c>
    </row>
    <row r="17391" spans="1:13" x14ac:dyDescent="0.25">
      <c r="A17391">
        <v>27391</v>
      </c>
      <c r="B17391" t="s">
        <v>8704</v>
      </c>
      <c r="C17391" t="s">
        <v>81</v>
      </c>
      <c r="D17391" t="s">
        <v>26</v>
      </c>
      <c r="E17391" t="s">
        <v>25</v>
      </c>
      <c r="F17391" s="35">
        <v>76.2119</v>
      </c>
      <c r="G17391" t="str">
        <f t="shared" si="542"/>
        <v>Casual Buyers</v>
      </c>
      <c r="H17391" s="4">
        <v>41674</v>
      </c>
      <c r="I17391">
        <f>WEEKDAY(Cleaned!$H17391)</f>
        <v>3</v>
      </c>
      <c r="J17391" t="s">
        <v>17</v>
      </c>
      <c r="K17391" s="4">
        <v>25370</v>
      </c>
      <c r="L17391">
        <f>INT(YEARFRAC(Cleaned!$K17391,Cleaned!$H17391,1))</f>
        <v>44</v>
      </c>
      <c r="M17391" t="str">
        <f t="shared" si="543"/>
        <v>Adult</v>
      </c>
    </row>
    <row r="17392" spans="1:13" x14ac:dyDescent="0.25">
      <c r="A17392">
        <v>27392</v>
      </c>
      <c r="B17392" t="s">
        <v>9822</v>
      </c>
      <c r="C17392" t="s">
        <v>81</v>
      </c>
      <c r="D17392" t="s">
        <v>26</v>
      </c>
      <c r="E17392" t="s">
        <v>25</v>
      </c>
      <c r="F17392" s="35">
        <v>62.951900000000002</v>
      </c>
      <c r="G17392" t="str">
        <f t="shared" si="542"/>
        <v>Casual Buyers</v>
      </c>
      <c r="H17392" s="4">
        <v>41681</v>
      </c>
      <c r="I17392">
        <f>WEEKDAY(Cleaned!$H17392)</f>
        <v>3</v>
      </c>
      <c r="J17392" t="s">
        <v>14</v>
      </c>
      <c r="K17392" s="4">
        <v>23000</v>
      </c>
      <c r="L17392">
        <f>INT(YEARFRAC(Cleaned!$K17392,Cleaned!$H17392,1))</f>
        <v>51</v>
      </c>
      <c r="M17392" t="str">
        <f t="shared" si="543"/>
        <v>Seniors</v>
      </c>
    </row>
    <row r="17393" spans="1:13" x14ac:dyDescent="0.25">
      <c r="A17393">
        <v>27393</v>
      </c>
      <c r="B17393" t="s">
        <v>9823</v>
      </c>
      <c r="C17393" t="s">
        <v>81</v>
      </c>
      <c r="D17393" t="s">
        <v>26</v>
      </c>
      <c r="E17393" t="s">
        <v>25</v>
      </c>
      <c r="F17393" s="35">
        <v>77.338999999999999</v>
      </c>
      <c r="G17393" t="str">
        <f t="shared" si="542"/>
        <v>Casual Buyers</v>
      </c>
      <c r="H17393" s="4">
        <v>41683</v>
      </c>
      <c r="I17393">
        <f>WEEKDAY(Cleaned!$H17393)</f>
        <v>5</v>
      </c>
      <c r="J17393" t="s">
        <v>16</v>
      </c>
      <c r="K17393" s="4">
        <v>20223</v>
      </c>
      <c r="L17393">
        <f>INT(YEARFRAC(Cleaned!$K17393,Cleaned!$H17393,1))</f>
        <v>58</v>
      </c>
      <c r="M17393" t="str">
        <f t="shared" si="543"/>
        <v>Seniors</v>
      </c>
    </row>
    <row r="17394" spans="1:13" x14ac:dyDescent="0.25">
      <c r="A17394">
        <v>27394</v>
      </c>
      <c r="B17394" t="s">
        <v>8535</v>
      </c>
      <c r="C17394" t="s">
        <v>81</v>
      </c>
      <c r="D17394" t="s">
        <v>26</v>
      </c>
      <c r="E17394" t="s">
        <v>25</v>
      </c>
      <c r="F17394" s="35">
        <v>673.93949999999995</v>
      </c>
      <c r="G17394" t="str">
        <f t="shared" si="542"/>
        <v>Casual Buyers</v>
      </c>
      <c r="H17394" s="4">
        <v>41691</v>
      </c>
      <c r="I17394">
        <f>WEEKDAY(Cleaned!$H17394)</f>
        <v>6</v>
      </c>
      <c r="J17394" t="s">
        <v>17</v>
      </c>
      <c r="K17394" s="4">
        <v>21221</v>
      </c>
      <c r="L17394">
        <f>INT(YEARFRAC(Cleaned!$K17394,Cleaned!$H17394,1))</f>
        <v>56</v>
      </c>
      <c r="M17394" t="str">
        <f t="shared" si="543"/>
        <v>Seniors</v>
      </c>
    </row>
    <row r="17395" spans="1:13" x14ac:dyDescent="0.25">
      <c r="A17395">
        <v>27395</v>
      </c>
      <c r="B17395" t="s">
        <v>9824</v>
      </c>
      <c r="C17395" t="s">
        <v>81</v>
      </c>
      <c r="D17395" t="s">
        <v>26</v>
      </c>
      <c r="E17395" t="s">
        <v>25</v>
      </c>
      <c r="F17395" s="35">
        <v>24.2879</v>
      </c>
      <c r="G17395" t="str">
        <f t="shared" si="542"/>
        <v>Casual Buyers</v>
      </c>
      <c r="H17395" s="4">
        <v>41694</v>
      </c>
      <c r="I17395">
        <f>WEEKDAY(Cleaned!$H17395)</f>
        <v>2</v>
      </c>
      <c r="J17395" t="s">
        <v>14</v>
      </c>
      <c r="K17395" s="4">
        <v>12664</v>
      </c>
      <c r="L17395">
        <f>INT(YEARFRAC(Cleaned!$K17395,Cleaned!$H17395,1))</f>
        <v>79</v>
      </c>
      <c r="M17395" t="str">
        <f t="shared" si="543"/>
        <v>Elders</v>
      </c>
    </row>
    <row r="17396" spans="1:13" x14ac:dyDescent="0.25">
      <c r="A17396">
        <v>27396</v>
      </c>
      <c r="B17396" t="s">
        <v>8451</v>
      </c>
      <c r="C17396" t="s">
        <v>81</v>
      </c>
      <c r="D17396" t="s">
        <v>26</v>
      </c>
      <c r="E17396" t="s">
        <v>25</v>
      </c>
      <c r="F17396" s="35">
        <v>2732.7091999999998</v>
      </c>
      <c r="G17396" t="str">
        <f t="shared" si="542"/>
        <v>Brand Seekers</v>
      </c>
      <c r="H17396" s="4">
        <v>41694</v>
      </c>
      <c r="I17396">
        <f>WEEKDAY(Cleaned!$H17396)</f>
        <v>2</v>
      </c>
      <c r="J17396" t="s">
        <v>17</v>
      </c>
      <c r="K17396" s="4">
        <v>25534</v>
      </c>
      <c r="L17396">
        <f>INT(YEARFRAC(Cleaned!$K17396,Cleaned!$H17396,1))</f>
        <v>44</v>
      </c>
      <c r="M17396" t="str">
        <f t="shared" si="543"/>
        <v>Adult</v>
      </c>
    </row>
    <row r="17397" spans="1:13" x14ac:dyDescent="0.25">
      <c r="A17397">
        <v>27397</v>
      </c>
      <c r="B17397" t="s">
        <v>8533</v>
      </c>
      <c r="C17397" t="s">
        <v>81</v>
      </c>
      <c r="D17397" t="s">
        <v>26</v>
      </c>
      <c r="E17397" t="s">
        <v>25</v>
      </c>
      <c r="F17397" s="35">
        <v>2694.0563000000002</v>
      </c>
      <c r="G17397" t="str">
        <f t="shared" si="542"/>
        <v>Brand Seekers</v>
      </c>
      <c r="H17397" s="4">
        <v>41701</v>
      </c>
      <c r="I17397">
        <f>WEEKDAY(Cleaned!$H17397)</f>
        <v>2</v>
      </c>
      <c r="J17397" t="s">
        <v>12</v>
      </c>
      <c r="K17397" s="4">
        <v>20699</v>
      </c>
      <c r="L17397">
        <f>INT(YEARFRAC(Cleaned!$K17397,Cleaned!$H17397,1))</f>
        <v>57</v>
      </c>
      <c r="M17397" t="str">
        <f t="shared" si="543"/>
        <v>Seniors</v>
      </c>
    </row>
    <row r="17398" spans="1:13" x14ac:dyDescent="0.25">
      <c r="A17398">
        <v>27398</v>
      </c>
      <c r="B17398" t="s">
        <v>9825</v>
      </c>
      <c r="C17398" t="s">
        <v>81</v>
      </c>
      <c r="D17398" t="s">
        <v>26</v>
      </c>
      <c r="E17398" t="s">
        <v>25</v>
      </c>
      <c r="F17398" s="35">
        <v>93.880799999999994</v>
      </c>
      <c r="G17398" t="str">
        <f t="shared" si="542"/>
        <v>Casual Buyers</v>
      </c>
      <c r="H17398" s="4">
        <v>41702</v>
      </c>
      <c r="I17398">
        <f>WEEKDAY(Cleaned!$H17398)</f>
        <v>3</v>
      </c>
      <c r="J17398" t="s">
        <v>14</v>
      </c>
      <c r="K17398" s="4">
        <v>25512</v>
      </c>
      <c r="L17398">
        <f>INT(YEARFRAC(Cleaned!$K17398,Cleaned!$H17398,1))</f>
        <v>44</v>
      </c>
      <c r="M17398" t="str">
        <f t="shared" si="543"/>
        <v>Adult</v>
      </c>
    </row>
    <row r="17399" spans="1:13" x14ac:dyDescent="0.25">
      <c r="A17399">
        <v>27399</v>
      </c>
      <c r="B17399" t="s">
        <v>8589</v>
      </c>
      <c r="C17399" t="s">
        <v>81</v>
      </c>
      <c r="D17399" t="s">
        <v>26</v>
      </c>
      <c r="E17399" t="s">
        <v>25</v>
      </c>
      <c r="F17399" s="35">
        <v>26.486899999999999</v>
      </c>
      <c r="G17399" t="str">
        <f t="shared" si="542"/>
        <v>Casual Buyers</v>
      </c>
      <c r="H17399" s="4">
        <v>41703</v>
      </c>
      <c r="I17399">
        <f>WEEKDAY(Cleaned!$H17399)</f>
        <v>4</v>
      </c>
      <c r="J17399" t="s">
        <v>18</v>
      </c>
      <c r="K17399" s="4">
        <v>22183</v>
      </c>
      <c r="L17399">
        <f>INT(YEARFRAC(Cleaned!$K17399,Cleaned!$H17399,1))</f>
        <v>53</v>
      </c>
      <c r="M17399" t="str">
        <f t="shared" si="543"/>
        <v>Seniors</v>
      </c>
    </row>
    <row r="17400" spans="1:13" x14ac:dyDescent="0.25">
      <c r="A17400">
        <v>27400</v>
      </c>
      <c r="B17400" t="s">
        <v>8513</v>
      </c>
      <c r="C17400" t="s">
        <v>81</v>
      </c>
      <c r="D17400" t="s">
        <v>26</v>
      </c>
      <c r="E17400" t="s">
        <v>25</v>
      </c>
      <c r="F17400" s="35">
        <v>2644.3312999999998</v>
      </c>
      <c r="G17400" t="str">
        <f t="shared" si="542"/>
        <v>Brand Seekers</v>
      </c>
      <c r="H17400" s="4">
        <v>41704</v>
      </c>
      <c r="I17400">
        <f>WEEKDAY(Cleaned!$H17400)</f>
        <v>5</v>
      </c>
      <c r="J17400" t="s">
        <v>17</v>
      </c>
      <c r="K17400" s="4">
        <v>26140</v>
      </c>
      <c r="L17400">
        <f>INT(YEARFRAC(Cleaned!$K17400,Cleaned!$H17400,1))</f>
        <v>42</v>
      </c>
      <c r="M17400" t="str">
        <f t="shared" si="543"/>
        <v>Adult</v>
      </c>
    </row>
    <row r="17401" spans="1:13" x14ac:dyDescent="0.25">
      <c r="A17401">
        <v>27401</v>
      </c>
      <c r="B17401" t="s">
        <v>8534</v>
      </c>
      <c r="C17401" t="s">
        <v>81</v>
      </c>
      <c r="D17401" t="s">
        <v>26</v>
      </c>
      <c r="E17401" t="s">
        <v>25</v>
      </c>
      <c r="F17401" s="35">
        <v>2732.7091999999998</v>
      </c>
      <c r="G17401" t="str">
        <f t="shared" si="542"/>
        <v>Brand Seekers</v>
      </c>
      <c r="H17401" s="4">
        <v>41707</v>
      </c>
      <c r="I17401">
        <f>WEEKDAY(Cleaned!$H17401)</f>
        <v>1</v>
      </c>
      <c r="J17401" t="s">
        <v>12</v>
      </c>
      <c r="K17401" s="4">
        <v>17060</v>
      </c>
      <c r="L17401">
        <f>INT(YEARFRAC(Cleaned!$K17401,Cleaned!$H17401,1))</f>
        <v>67</v>
      </c>
      <c r="M17401" t="str">
        <f t="shared" si="543"/>
        <v>Elders</v>
      </c>
    </row>
    <row r="17402" spans="1:13" x14ac:dyDescent="0.25">
      <c r="A17402">
        <v>27402</v>
      </c>
      <c r="B17402" t="s">
        <v>8586</v>
      </c>
      <c r="C17402" t="s">
        <v>81</v>
      </c>
      <c r="D17402" t="s">
        <v>26</v>
      </c>
      <c r="E17402" t="s">
        <v>25</v>
      </c>
      <c r="F17402" s="35">
        <v>1391.0072</v>
      </c>
      <c r="G17402" t="str">
        <f t="shared" si="542"/>
        <v>Casual Buyers</v>
      </c>
      <c r="H17402" s="4">
        <v>41708</v>
      </c>
      <c r="I17402">
        <f>WEEKDAY(Cleaned!$H17402)</f>
        <v>2</v>
      </c>
      <c r="J17402" t="s">
        <v>13</v>
      </c>
      <c r="K17402" s="4">
        <v>21447</v>
      </c>
      <c r="L17402">
        <f>INT(YEARFRAC(Cleaned!$K17402,Cleaned!$H17402,1))</f>
        <v>55</v>
      </c>
      <c r="M17402" t="str">
        <f t="shared" si="543"/>
        <v>Seniors</v>
      </c>
    </row>
    <row r="17403" spans="1:13" x14ac:dyDescent="0.25">
      <c r="A17403">
        <v>27403</v>
      </c>
      <c r="B17403" t="s">
        <v>9826</v>
      </c>
      <c r="C17403" t="s">
        <v>81</v>
      </c>
      <c r="D17403" t="s">
        <v>26</v>
      </c>
      <c r="E17403" t="s">
        <v>25</v>
      </c>
      <c r="F17403" s="35">
        <v>5.5140000000000002</v>
      </c>
      <c r="G17403" t="str">
        <f t="shared" si="542"/>
        <v>Casual Buyers</v>
      </c>
      <c r="H17403" s="4">
        <v>41709</v>
      </c>
      <c r="I17403">
        <f>WEEKDAY(Cleaned!$H17403)</f>
        <v>3</v>
      </c>
      <c r="J17403" t="s">
        <v>14</v>
      </c>
      <c r="K17403" s="4">
        <v>20123</v>
      </c>
      <c r="L17403">
        <f>INT(YEARFRAC(Cleaned!$K17403,Cleaned!$H17403,1))</f>
        <v>59</v>
      </c>
      <c r="M17403" t="str">
        <f t="shared" si="543"/>
        <v>Seniors</v>
      </c>
    </row>
    <row r="17404" spans="1:13" x14ac:dyDescent="0.25">
      <c r="A17404">
        <v>27404</v>
      </c>
      <c r="B17404" t="s">
        <v>8544</v>
      </c>
      <c r="C17404" t="s">
        <v>81</v>
      </c>
      <c r="D17404" t="s">
        <v>26</v>
      </c>
      <c r="E17404" t="s">
        <v>25</v>
      </c>
      <c r="F17404" s="35">
        <v>2640.9279000000001</v>
      </c>
      <c r="G17404" t="str">
        <f t="shared" si="542"/>
        <v>Brand Seekers</v>
      </c>
      <c r="H17404" s="4">
        <v>41714</v>
      </c>
      <c r="I17404">
        <f>WEEKDAY(Cleaned!$H17404)</f>
        <v>1</v>
      </c>
      <c r="J17404" t="s">
        <v>13</v>
      </c>
      <c r="K17404" s="4">
        <v>18781</v>
      </c>
      <c r="L17404">
        <f>INT(YEARFRAC(Cleaned!$K17404,Cleaned!$H17404,1))</f>
        <v>62</v>
      </c>
      <c r="M17404" t="str">
        <f t="shared" si="543"/>
        <v>Seniors</v>
      </c>
    </row>
    <row r="17405" spans="1:13" x14ac:dyDescent="0.25">
      <c r="A17405">
        <v>27405</v>
      </c>
      <c r="B17405" t="s">
        <v>9827</v>
      </c>
      <c r="C17405" t="s">
        <v>81</v>
      </c>
      <c r="D17405" t="s">
        <v>26</v>
      </c>
      <c r="E17405" t="s">
        <v>25</v>
      </c>
      <c r="F17405" s="35">
        <v>5.5140000000000002</v>
      </c>
      <c r="G17405" t="str">
        <f t="shared" si="542"/>
        <v>Casual Buyers</v>
      </c>
      <c r="H17405" s="4">
        <v>41720</v>
      </c>
      <c r="I17405">
        <f>WEEKDAY(Cleaned!$H17405)</f>
        <v>7</v>
      </c>
      <c r="J17405" t="s">
        <v>16</v>
      </c>
      <c r="K17405" s="4">
        <v>21302</v>
      </c>
      <c r="L17405">
        <f>INT(YEARFRAC(Cleaned!$K17405,Cleaned!$H17405,1))</f>
        <v>55</v>
      </c>
      <c r="M17405" t="str">
        <f t="shared" si="543"/>
        <v>Seniors</v>
      </c>
    </row>
    <row r="17406" spans="1:13" x14ac:dyDescent="0.25">
      <c r="A17406">
        <v>27406</v>
      </c>
      <c r="B17406" t="s">
        <v>8649</v>
      </c>
      <c r="C17406" t="s">
        <v>81</v>
      </c>
      <c r="D17406" t="s">
        <v>26</v>
      </c>
      <c r="E17406" t="s">
        <v>25</v>
      </c>
      <c r="F17406" s="35">
        <v>2563.5889999999999</v>
      </c>
      <c r="G17406" t="str">
        <f t="shared" si="542"/>
        <v>Brand Seekers</v>
      </c>
      <c r="H17406" s="4">
        <v>41724</v>
      </c>
      <c r="I17406">
        <f>WEEKDAY(Cleaned!$H17406)</f>
        <v>4</v>
      </c>
      <c r="J17406" t="s">
        <v>17</v>
      </c>
      <c r="K17406" s="4">
        <v>22482</v>
      </c>
      <c r="L17406">
        <f>INT(YEARFRAC(Cleaned!$K17406,Cleaned!$H17406,1))</f>
        <v>52</v>
      </c>
      <c r="M17406" t="str">
        <f t="shared" si="543"/>
        <v>Seniors</v>
      </c>
    </row>
    <row r="17407" spans="1:13" x14ac:dyDescent="0.25">
      <c r="A17407">
        <v>27407</v>
      </c>
      <c r="B17407" t="s">
        <v>8575</v>
      </c>
      <c r="C17407" t="s">
        <v>81</v>
      </c>
      <c r="D17407" t="s">
        <v>26</v>
      </c>
      <c r="E17407" t="s">
        <v>25</v>
      </c>
      <c r="F17407" s="35">
        <v>829.08150000000001</v>
      </c>
      <c r="G17407" t="str">
        <f t="shared" si="542"/>
        <v>Casual Buyers</v>
      </c>
      <c r="H17407" s="4">
        <v>41726</v>
      </c>
      <c r="I17407">
        <f>WEEKDAY(Cleaned!$H17407)</f>
        <v>6</v>
      </c>
      <c r="J17407" t="s">
        <v>12</v>
      </c>
      <c r="K17407" s="4">
        <v>22479</v>
      </c>
      <c r="L17407">
        <f>INT(YEARFRAC(Cleaned!$K17407,Cleaned!$H17407,1))</f>
        <v>52</v>
      </c>
      <c r="M17407" t="str">
        <f t="shared" si="543"/>
        <v>Seniors</v>
      </c>
    </row>
    <row r="17408" spans="1:13" x14ac:dyDescent="0.25">
      <c r="A17408">
        <v>27408</v>
      </c>
      <c r="B17408" t="s">
        <v>9828</v>
      </c>
      <c r="C17408" t="s">
        <v>81</v>
      </c>
      <c r="D17408" t="s">
        <v>26</v>
      </c>
      <c r="E17408" t="s">
        <v>25</v>
      </c>
      <c r="F17408" s="35">
        <v>2574.6390000000001</v>
      </c>
      <c r="G17408" t="str">
        <f t="shared" si="542"/>
        <v>Brand Seekers</v>
      </c>
      <c r="H17408" s="4">
        <v>41726</v>
      </c>
      <c r="I17408">
        <f>WEEKDAY(Cleaned!$H17408)</f>
        <v>6</v>
      </c>
      <c r="J17408" t="s">
        <v>18</v>
      </c>
      <c r="K17408" s="4">
        <v>12845</v>
      </c>
      <c r="L17408">
        <f>INT(YEARFRAC(Cleaned!$K17408,Cleaned!$H17408,1))</f>
        <v>79</v>
      </c>
      <c r="M17408" t="str">
        <f t="shared" si="543"/>
        <v>Elders</v>
      </c>
    </row>
    <row r="17409" spans="1:13" x14ac:dyDescent="0.25">
      <c r="A17409">
        <v>27409</v>
      </c>
      <c r="B17409" t="s">
        <v>8478</v>
      </c>
      <c r="C17409" t="s">
        <v>81</v>
      </c>
      <c r="D17409" t="s">
        <v>26</v>
      </c>
      <c r="E17409" t="s">
        <v>25</v>
      </c>
      <c r="F17409" s="35">
        <v>2601.1147999999998</v>
      </c>
      <c r="G17409" t="str">
        <f t="shared" si="542"/>
        <v>Brand Seekers</v>
      </c>
      <c r="H17409" s="4">
        <v>41728</v>
      </c>
      <c r="I17409">
        <f>WEEKDAY(Cleaned!$H17409)</f>
        <v>1</v>
      </c>
      <c r="J17409" t="s">
        <v>13</v>
      </c>
      <c r="K17409" s="4">
        <v>22832</v>
      </c>
      <c r="L17409">
        <f>INT(YEARFRAC(Cleaned!$K17409,Cleaned!$H17409,1))</f>
        <v>51</v>
      </c>
      <c r="M17409" t="str">
        <f t="shared" si="543"/>
        <v>Seniors</v>
      </c>
    </row>
    <row r="17410" spans="1:13" x14ac:dyDescent="0.25">
      <c r="A17410">
        <v>27410</v>
      </c>
      <c r="B17410" t="s">
        <v>9829</v>
      </c>
      <c r="C17410" t="s">
        <v>81</v>
      </c>
      <c r="D17410" t="s">
        <v>26</v>
      </c>
      <c r="E17410" t="s">
        <v>25</v>
      </c>
      <c r="F17410" s="35">
        <v>2696.1889999999999</v>
      </c>
      <c r="G17410" t="str">
        <f t="shared" ref="G17410:G17423" si="544">IF(F17410&lt;=1500,"Casual Buyers",IF(F17410&gt;=1501,"Brand Seekers",IF(F17410&gt;2500,"Convinced Seekers")))</f>
        <v>Brand Seekers</v>
      </c>
      <c r="H17410" s="4">
        <v>41731</v>
      </c>
      <c r="I17410">
        <f>WEEKDAY(Cleaned!$H17410)</f>
        <v>4</v>
      </c>
      <c r="J17410" t="s">
        <v>16</v>
      </c>
      <c r="K17410" s="4">
        <v>20965</v>
      </c>
      <c r="L17410">
        <f>INT(YEARFRAC(Cleaned!$K17410,Cleaned!$H17410,1))</f>
        <v>56</v>
      </c>
      <c r="M17410" t="str">
        <f t="shared" ref="M17410:M17423" si="545">IF(L17410&lt;=19,"Teenager",IF(L17410&lt;=34,"Young Adult",IF(L17410&lt;=49,"Adult",IF(L17410&lt;=64,"Seniors",IF(L17410&gt;=65,"Elders")))))</f>
        <v>Seniors</v>
      </c>
    </row>
    <row r="17411" spans="1:13" x14ac:dyDescent="0.25">
      <c r="A17411">
        <v>27411</v>
      </c>
      <c r="B17411" t="s">
        <v>9830</v>
      </c>
      <c r="C17411" t="s">
        <v>81</v>
      </c>
      <c r="D17411" t="s">
        <v>26</v>
      </c>
      <c r="E17411" t="s">
        <v>25</v>
      </c>
      <c r="F17411" s="35">
        <v>2604.7944000000002</v>
      </c>
      <c r="G17411" t="str">
        <f t="shared" si="544"/>
        <v>Brand Seekers</v>
      </c>
      <c r="H17411" s="4">
        <v>41735</v>
      </c>
      <c r="I17411">
        <f>WEEKDAY(Cleaned!$H17411)</f>
        <v>1</v>
      </c>
      <c r="J17411" t="s">
        <v>16</v>
      </c>
      <c r="K17411" s="4">
        <v>24156</v>
      </c>
      <c r="L17411">
        <f>INT(YEARFRAC(Cleaned!$K17411,Cleaned!$H17411,1))</f>
        <v>48</v>
      </c>
      <c r="M17411" t="str">
        <f t="shared" si="545"/>
        <v>Adult</v>
      </c>
    </row>
    <row r="17412" spans="1:13" x14ac:dyDescent="0.25">
      <c r="A17412">
        <v>27412</v>
      </c>
      <c r="B17412" t="s">
        <v>9831</v>
      </c>
      <c r="C17412" t="s">
        <v>81</v>
      </c>
      <c r="D17412" t="s">
        <v>26</v>
      </c>
      <c r="E17412" t="s">
        <v>25</v>
      </c>
      <c r="F17412" s="35">
        <v>1966.3144</v>
      </c>
      <c r="G17412" t="str">
        <f t="shared" si="544"/>
        <v>Brand Seekers</v>
      </c>
      <c r="H17412" s="4">
        <v>41740</v>
      </c>
      <c r="I17412">
        <f>WEEKDAY(Cleaned!$H17412)</f>
        <v>6</v>
      </c>
      <c r="J17412" t="s">
        <v>18</v>
      </c>
      <c r="K17412" s="4">
        <v>15763</v>
      </c>
      <c r="L17412">
        <f>INT(YEARFRAC(Cleaned!$K17412,Cleaned!$H17412,1))</f>
        <v>71</v>
      </c>
      <c r="M17412" t="str">
        <f t="shared" si="545"/>
        <v>Elders</v>
      </c>
    </row>
    <row r="17413" spans="1:13" x14ac:dyDescent="0.25">
      <c r="A17413">
        <v>27413</v>
      </c>
      <c r="B17413" t="s">
        <v>8645</v>
      </c>
      <c r="C17413" t="s">
        <v>81</v>
      </c>
      <c r="D17413" t="s">
        <v>26</v>
      </c>
      <c r="E17413" t="s">
        <v>25</v>
      </c>
      <c r="F17413" s="35">
        <v>2644.3312999999998</v>
      </c>
      <c r="G17413" t="str">
        <f t="shared" si="544"/>
        <v>Brand Seekers</v>
      </c>
      <c r="H17413" s="4">
        <v>41754</v>
      </c>
      <c r="I17413">
        <f>WEEKDAY(Cleaned!$H17413)</f>
        <v>6</v>
      </c>
      <c r="J17413" t="s">
        <v>12</v>
      </c>
      <c r="K17413" s="4">
        <v>24357</v>
      </c>
      <c r="L17413">
        <f>INT(YEARFRAC(Cleaned!$K17413,Cleaned!$H17413,1))</f>
        <v>47</v>
      </c>
      <c r="M17413" t="str">
        <f t="shared" si="545"/>
        <v>Adult</v>
      </c>
    </row>
    <row r="17414" spans="1:13" x14ac:dyDescent="0.25">
      <c r="A17414">
        <v>27414</v>
      </c>
      <c r="B17414" t="s">
        <v>9832</v>
      </c>
      <c r="C17414" t="s">
        <v>81</v>
      </c>
      <c r="D17414" t="s">
        <v>26</v>
      </c>
      <c r="E17414" t="s">
        <v>25</v>
      </c>
      <c r="F17414" s="35">
        <v>2604.7944000000002</v>
      </c>
      <c r="G17414" t="str">
        <f t="shared" si="544"/>
        <v>Brand Seekers</v>
      </c>
      <c r="H17414" s="4">
        <v>41754</v>
      </c>
      <c r="I17414">
        <f>WEEKDAY(Cleaned!$H17414)</f>
        <v>6</v>
      </c>
      <c r="J17414" t="s">
        <v>16</v>
      </c>
      <c r="K17414" s="4">
        <v>24184</v>
      </c>
      <c r="L17414">
        <f>INT(YEARFRAC(Cleaned!$K17414,Cleaned!$H17414,1))</f>
        <v>48</v>
      </c>
      <c r="M17414" t="str">
        <f t="shared" si="545"/>
        <v>Adult</v>
      </c>
    </row>
    <row r="17415" spans="1:13" x14ac:dyDescent="0.25">
      <c r="A17415">
        <v>27415</v>
      </c>
      <c r="B17415" t="s">
        <v>9833</v>
      </c>
      <c r="C17415" t="s">
        <v>81</v>
      </c>
      <c r="D17415" t="s">
        <v>26</v>
      </c>
      <c r="E17415" t="s">
        <v>25</v>
      </c>
      <c r="F17415" s="35">
        <v>68.476900000000001</v>
      </c>
      <c r="G17415" t="str">
        <f t="shared" si="544"/>
        <v>Casual Buyers</v>
      </c>
      <c r="H17415" s="4">
        <v>41758</v>
      </c>
      <c r="I17415">
        <f>WEEKDAY(Cleaned!$H17415)</f>
        <v>3</v>
      </c>
      <c r="J17415" t="s">
        <v>15</v>
      </c>
      <c r="K17415" s="4">
        <v>12561</v>
      </c>
      <c r="L17415">
        <f>INT(YEARFRAC(Cleaned!$K17415,Cleaned!$H17415,1))</f>
        <v>79</v>
      </c>
      <c r="M17415" t="str">
        <f t="shared" si="545"/>
        <v>Elders</v>
      </c>
    </row>
    <row r="17416" spans="1:13" x14ac:dyDescent="0.25">
      <c r="A17416">
        <v>27416</v>
      </c>
      <c r="B17416" t="s">
        <v>9834</v>
      </c>
      <c r="C17416" t="s">
        <v>81</v>
      </c>
      <c r="D17416" t="s">
        <v>26</v>
      </c>
      <c r="E17416" t="s">
        <v>25</v>
      </c>
      <c r="F17416" s="35">
        <v>44.177900000000001</v>
      </c>
      <c r="G17416" t="str">
        <f t="shared" si="544"/>
        <v>Casual Buyers</v>
      </c>
      <c r="H17416" s="4">
        <v>41760</v>
      </c>
      <c r="I17416">
        <f>WEEKDAY(Cleaned!$H17416)</f>
        <v>5</v>
      </c>
      <c r="J17416" t="s">
        <v>13</v>
      </c>
      <c r="K17416" s="4">
        <v>25897</v>
      </c>
      <c r="L17416">
        <f>INT(YEARFRAC(Cleaned!$K17416,Cleaned!$H17416,1))</f>
        <v>43</v>
      </c>
      <c r="M17416" t="str">
        <f t="shared" si="545"/>
        <v>Adult</v>
      </c>
    </row>
    <row r="17417" spans="1:13" x14ac:dyDescent="0.25">
      <c r="A17417">
        <v>27417</v>
      </c>
      <c r="B17417" t="s">
        <v>9835</v>
      </c>
      <c r="C17417" t="s">
        <v>81</v>
      </c>
      <c r="D17417" t="s">
        <v>26</v>
      </c>
      <c r="E17417" t="s">
        <v>25</v>
      </c>
      <c r="F17417" s="35">
        <v>44.177900000000001</v>
      </c>
      <c r="G17417" t="str">
        <f t="shared" si="544"/>
        <v>Casual Buyers</v>
      </c>
      <c r="H17417" s="4">
        <v>41764</v>
      </c>
      <c r="I17417">
        <f>WEEKDAY(Cleaned!$H17417)</f>
        <v>2</v>
      </c>
      <c r="J17417" t="s">
        <v>14</v>
      </c>
      <c r="K17417" s="4">
        <v>24096</v>
      </c>
      <c r="L17417">
        <f>INT(YEARFRAC(Cleaned!$K17417,Cleaned!$H17417,1))</f>
        <v>48</v>
      </c>
      <c r="M17417" t="str">
        <f t="shared" si="545"/>
        <v>Adult</v>
      </c>
    </row>
    <row r="17418" spans="1:13" x14ac:dyDescent="0.25">
      <c r="A17418">
        <v>27418</v>
      </c>
      <c r="B17418" t="s">
        <v>8479</v>
      </c>
      <c r="C17418" t="s">
        <v>81</v>
      </c>
      <c r="D17418" t="s">
        <v>26</v>
      </c>
      <c r="E17418" t="s">
        <v>25</v>
      </c>
      <c r="F17418" s="35">
        <v>8.7848000000000006</v>
      </c>
      <c r="G17418" t="str">
        <f t="shared" si="544"/>
        <v>Casual Buyers</v>
      </c>
      <c r="H17418" s="4">
        <v>41768</v>
      </c>
      <c r="I17418">
        <f>WEEKDAY(Cleaned!$H17418)</f>
        <v>6</v>
      </c>
      <c r="J17418" t="s">
        <v>12</v>
      </c>
      <c r="K17418" s="4">
        <v>17357</v>
      </c>
      <c r="L17418">
        <f>INT(YEARFRAC(Cleaned!$K17418,Cleaned!$H17418,1))</f>
        <v>66</v>
      </c>
      <c r="M17418" t="str">
        <f t="shared" si="545"/>
        <v>Elders</v>
      </c>
    </row>
    <row r="17419" spans="1:13" x14ac:dyDescent="0.25">
      <c r="A17419">
        <v>27419</v>
      </c>
      <c r="B17419" t="s">
        <v>8648</v>
      </c>
      <c r="C17419" t="s">
        <v>81</v>
      </c>
      <c r="D17419" t="s">
        <v>26</v>
      </c>
      <c r="E17419" t="s">
        <v>25</v>
      </c>
      <c r="F17419" s="35">
        <v>2644.3312999999998</v>
      </c>
      <c r="G17419" t="str">
        <f t="shared" si="544"/>
        <v>Brand Seekers</v>
      </c>
      <c r="H17419" s="4">
        <v>41774</v>
      </c>
      <c r="I17419">
        <f>WEEKDAY(Cleaned!$H17419)</f>
        <v>5</v>
      </c>
      <c r="J17419" t="s">
        <v>17</v>
      </c>
      <c r="K17419" s="4">
        <v>21391</v>
      </c>
      <c r="L17419">
        <f>INT(YEARFRAC(Cleaned!$K17419,Cleaned!$H17419,1))</f>
        <v>55</v>
      </c>
      <c r="M17419" t="str">
        <f t="shared" si="545"/>
        <v>Seniors</v>
      </c>
    </row>
    <row r="17420" spans="1:13" x14ac:dyDescent="0.25">
      <c r="A17420">
        <v>27420</v>
      </c>
      <c r="B17420" t="s">
        <v>8649</v>
      </c>
      <c r="C17420" t="s">
        <v>81</v>
      </c>
      <c r="D17420" t="s">
        <v>26</v>
      </c>
      <c r="E17420" t="s">
        <v>25</v>
      </c>
      <c r="F17420" s="35">
        <v>2658.63</v>
      </c>
      <c r="G17420" t="str">
        <f t="shared" si="544"/>
        <v>Brand Seekers</v>
      </c>
      <c r="H17420" s="4">
        <v>41779</v>
      </c>
      <c r="I17420">
        <f>WEEKDAY(Cleaned!$H17420)</f>
        <v>3</v>
      </c>
      <c r="J17420" t="s">
        <v>17</v>
      </c>
      <c r="K17420" s="4">
        <v>22482</v>
      </c>
      <c r="L17420">
        <f>INT(YEARFRAC(Cleaned!$K17420,Cleaned!$H17420,1))</f>
        <v>52</v>
      </c>
      <c r="M17420" t="str">
        <f t="shared" si="545"/>
        <v>Seniors</v>
      </c>
    </row>
    <row r="17421" spans="1:13" x14ac:dyDescent="0.25">
      <c r="A17421">
        <v>27421</v>
      </c>
      <c r="B17421" t="s">
        <v>8616</v>
      </c>
      <c r="C17421" t="s">
        <v>81</v>
      </c>
      <c r="D17421" t="s">
        <v>26</v>
      </c>
      <c r="E17421" t="s">
        <v>25</v>
      </c>
      <c r="F17421" s="35">
        <v>2623.2258000000002</v>
      </c>
      <c r="G17421" t="str">
        <f t="shared" si="544"/>
        <v>Brand Seekers</v>
      </c>
      <c r="H17421" s="4">
        <v>41781</v>
      </c>
      <c r="I17421">
        <f>WEEKDAY(Cleaned!$H17421)</f>
        <v>5</v>
      </c>
      <c r="J17421" t="s">
        <v>17</v>
      </c>
      <c r="K17421" s="4">
        <v>20068</v>
      </c>
      <c r="L17421">
        <f>INT(YEARFRAC(Cleaned!$K17421,Cleaned!$H17421,1))</f>
        <v>59</v>
      </c>
      <c r="M17421" t="str">
        <f t="shared" si="545"/>
        <v>Seniors</v>
      </c>
    </row>
    <row r="17422" spans="1:13" x14ac:dyDescent="0.25">
      <c r="A17422">
        <v>27422</v>
      </c>
      <c r="B17422" t="s">
        <v>9836</v>
      </c>
      <c r="C17422" t="s">
        <v>81</v>
      </c>
      <c r="D17422" t="s">
        <v>26</v>
      </c>
      <c r="E17422" t="s">
        <v>25</v>
      </c>
      <c r="F17422" s="35">
        <v>24.2879</v>
      </c>
      <c r="G17422" t="str">
        <f t="shared" si="544"/>
        <v>Casual Buyers</v>
      </c>
      <c r="H17422" s="4">
        <v>41785</v>
      </c>
      <c r="I17422">
        <f>WEEKDAY(Cleaned!$H17422)</f>
        <v>2</v>
      </c>
      <c r="J17422" t="s">
        <v>16</v>
      </c>
      <c r="K17422" s="4">
        <v>17139</v>
      </c>
      <c r="L17422">
        <f>INT(YEARFRAC(Cleaned!$K17422,Cleaned!$H17422,1))</f>
        <v>67</v>
      </c>
      <c r="M17422" t="str">
        <f t="shared" si="545"/>
        <v>Elders</v>
      </c>
    </row>
    <row r="17423" spans="1:13" x14ac:dyDescent="0.25">
      <c r="A17423">
        <v>27423</v>
      </c>
      <c r="B17423" t="s">
        <v>9837</v>
      </c>
      <c r="C17423" t="s">
        <v>81</v>
      </c>
      <c r="D17423" t="s">
        <v>26</v>
      </c>
      <c r="E17423" t="s">
        <v>25</v>
      </c>
      <c r="F17423" s="35">
        <v>77.338999999999999</v>
      </c>
      <c r="G17423" t="str">
        <f t="shared" si="544"/>
        <v>Casual Buyers</v>
      </c>
      <c r="H17423" s="4">
        <v>41818</v>
      </c>
      <c r="I17423">
        <f>WEEKDAY(Cleaned!$H17423)</f>
        <v>7</v>
      </c>
      <c r="J17423" t="s">
        <v>16</v>
      </c>
      <c r="K17423" s="4">
        <v>25992</v>
      </c>
      <c r="L17423">
        <f>INT(YEARFRAC(Cleaned!$K17423,Cleaned!$H17423,1))</f>
        <v>43</v>
      </c>
      <c r="M17423" t="str">
        <f t="shared" si="545"/>
        <v>Adult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2"/>
  <sheetViews>
    <sheetView showGridLines="0" topLeftCell="B34" workbookViewId="0">
      <selection activeCell="D40" sqref="D40:G40"/>
    </sheetView>
  </sheetViews>
  <sheetFormatPr defaultRowHeight="15" x14ac:dyDescent="0.25"/>
  <cols>
    <col min="1" max="1" width="30.7109375" bestFit="1" customWidth="1"/>
    <col min="3" max="3" width="19.140625" customWidth="1"/>
    <col min="4" max="4" width="17.5703125" customWidth="1"/>
    <col min="5" max="5" width="14.28515625" bestFit="1" customWidth="1"/>
    <col min="6" max="6" width="18.140625" customWidth="1"/>
    <col min="7" max="7" width="28.140625" customWidth="1"/>
    <col min="8" max="8" width="17" customWidth="1"/>
    <col min="9" max="9" width="16.85546875" customWidth="1"/>
  </cols>
  <sheetData>
    <row r="1" spans="1:10" s="7" customFormat="1" x14ac:dyDescent="0.25"/>
    <row r="2" spans="1:10" x14ac:dyDescent="0.25">
      <c r="A2" s="7"/>
      <c r="B2" s="7"/>
      <c r="C2" s="5" t="s">
        <v>27</v>
      </c>
      <c r="D2" s="7"/>
      <c r="E2" s="8"/>
      <c r="F2" s="7"/>
      <c r="G2" s="7"/>
      <c r="H2" s="1" t="s">
        <v>0</v>
      </c>
      <c r="I2" s="7"/>
      <c r="J2" s="7"/>
    </row>
    <row r="3" spans="1:10" x14ac:dyDescent="0.25">
      <c r="A3" s="7"/>
      <c r="B3" s="7"/>
      <c r="C3" s="7" t="s">
        <v>28</v>
      </c>
      <c r="D3" s="7"/>
      <c r="E3" s="8"/>
      <c r="F3" s="18"/>
      <c r="G3" s="7"/>
      <c r="H3">
        <v>12</v>
      </c>
      <c r="I3" s="7"/>
      <c r="J3" s="7"/>
    </row>
    <row r="4" spans="1:10" x14ac:dyDescent="0.25">
      <c r="A4" s="7"/>
      <c r="B4" s="7"/>
      <c r="C4" s="7" t="s">
        <v>29</v>
      </c>
      <c r="D4" s="7"/>
      <c r="E4" s="8"/>
      <c r="F4" s="7"/>
      <c r="G4" s="7"/>
      <c r="H4">
        <v>17422</v>
      </c>
      <c r="I4" s="7"/>
      <c r="J4" s="7"/>
    </row>
    <row r="5" spans="1:10" ht="21" x14ac:dyDescent="0.35">
      <c r="A5" s="9"/>
      <c r="B5" s="7"/>
      <c r="C5" s="7" t="s">
        <v>30</v>
      </c>
      <c r="D5" s="7"/>
      <c r="E5" s="6"/>
      <c r="F5" s="19"/>
      <c r="G5" s="7"/>
      <c r="H5" s="3">
        <v>3</v>
      </c>
      <c r="I5" s="7"/>
      <c r="J5" s="7"/>
    </row>
    <row r="6" spans="1:10" x14ac:dyDescent="0.25">
      <c r="A6" s="10"/>
      <c r="B6" s="7"/>
      <c r="C6" s="7" t="s">
        <v>31</v>
      </c>
      <c r="D6" s="7"/>
      <c r="E6" s="8"/>
      <c r="F6" s="19"/>
      <c r="G6" s="7"/>
      <c r="H6" s="3">
        <v>5389</v>
      </c>
      <c r="I6" s="7"/>
      <c r="J6" s="7"/>
    </row>
    <row r="7" spans="1:10" x14ac:dyDescent="0.25">
      <c r="A7" s="7"/>
      <c r="B7" s="7"/>
      <c r="C7" s="7" t="s">
        <v>32</v>
      </c>
      <c r="D7" s="7"/>
      <c r="E7" s="8"/>
      <c r="F7" s="19"/>
      <c r="G7" s="7"/>
      <c r="H7" s="11">
        <v>21764551</v>
      </c>
      <c r="I7" s="7"/>
      <c r="J7" s="7"/>
    </row>
    <row r="8" spans="1:10" x14ac:dyDescent="0.25">
      <c r="A8" s="7"/>
      <c r="B8" s="7"/>
      <c r="C8" s="7" t="s">
        <v>33</v>
      </c>
      <c r="D8" s="7"/>
      <c r="E8" s="8"/>
      <c r="F8" s="19"/>
      <c r="G8" s="7"/>
      <c r="H8" s="11">
        <v>1249</v>
      </c>
      <c r="I8" s="7"/>
      <c r="J8" s="7"/>
    </row>
    <row r="9" spans="1:10" x14ac:dyDescent="0.25">
      <c r="A9" s="7"/>
      <c r="B9" s="7"/>
      <c r="C9" s="7"/>
      <c r="D9" s="7"/>
      <c r="E9" s="8"/>
      <c r="F9" s="7"/>
      <c r="G9" s="7"/>
      <c r="I9" s="7"/>
      <c r="J9" s="7"/>
    </row>
    <row r="10" spans="1:10" x14ac:dyDescent="0.25">
      <c r="A10" s="12" t="s">
        <v>34</v>
      </c>
      <c r="B10" s="7"/>
      <c r="C10" s="7"/>
      <c r="D10" s="7"/>
      <c r="E10" s="8"/>
      <c r="F10" s="7"/>
      <c r="G10" s="7"/>
      <c r="H10" s="7"/>
      <c r="I10" s="7"/>
      <c r="J10" s="7"/>
    </row>
    <row r="11" spans="1:10" x14ac:dyDescent="0.25">
      <c r="A11" s="2" t="s">
        <v>35</v>
      </c>
      <c r="B11" s="7"/>
      <c r="C11" s="5" t="s">
        <v>36</v>
      </c>
      <c r="D11" s="7"/>
      <c r="E11" s="8"/>
      <c r="F11" s="7"/>
      <c r="G11" s="7"/>
      <c r="H11" s="1" t="s">
        <v>0</v>
      </c>
      <c r="I11" s="7"/>
      <c r="J11" s="7"/>
    </row>
    <row r="12" spans="1:10" x14ac:dyDescent="0.25">
      <c r="A12" s="2" t="s">
        <v>37</v>
      </c>
      <c r="B12" s="7"/>
      <c r="C12" s="7" t="s">
        <v>38</v>
      </c>
      <c r="D12" s="7"/>
      <c r="E12" s="8"/>
      <c r="F12" s="7"/>
      <c r="G12" s="7"/>
      <c r="H12" t="s">
        <v>76</v>
      </c>
      <c r="I12" s="7"/>
      <c r="J12" s="7"/>
    </row>
    <row r="13" spans="1:10" x14ac:dyDescent="0.25">
      <c r="A13" s="2" t="s">
        <v>39</v>
      </c>
      <c r="B13" s="7"/>
      <c r="C13" s="7" t="s">
        <v>40</v>
      </c>
      <c r="D13" s="7"/>
      <c r="E13" s="8"/>
      <c r="F13" s="7"/>
      <c r="G13" s="7"/>
      <c r="H13" t="s">
        <v>76</v>
      </c>
      <c r="I13" s="7"/>
      <c r="J13" s="7" t="str">
        <f>PROPER(I13)</f>
        <v/>
      </c>
    </row>
    <row r="14" spans="1:10" x14ac:dyDescent="0.25">
      <c r="A14" s="2" t="s">
        <v>41</v>
      </c>
      <c r="B14" s="7"/>
      <c r="C14" s="7" t="s">
        <v>42</v>
      </c>
      <c r="D14" s="7"/>
      <c r="E14" s="8"/>
      <c r="F14" s="7"/>
      <c r="G14" s="7"/>
      <c r="H14" t="s">
        <v>76</v>
      </c>
      <c r="I14" s="7"/>
      <c r="J14" s="7"/>
    </row>
    <row r="15" spans="1:10" x14ac:dyDescent="0.25">
      <c r="A15" s="2" t="s">
        <v>43</v>
      </c>
      <c r="B15" s="7"/>
      <c r="C15" s="7" t="s">
        <v>44</v>
      </c>
      <c r="D15" s="7"/>
      <c r="E15" s="8"/>
      <c r="F15" s="7"/>
      <c r="G15" s="7"/>
      <c r="H15" t="s">
        <v>76</v>
      </c>
      <c r="I15" s="7"/>
      <c r="J15" s="7"/>
    </row>
    <row r="16" spans="1:10" x14ac:dyDescent="0.25">
      <c r="A16" s="7"/>
      <c r="B16" s="7"/>
      <c r="C16" s="7" t="s">
        <v>45</v>
      </c>
      <c r="D16" s="7"/>
      <c r="E16" s="8"/>
      <c r="F16" s="7"/>
      <c r="G16" s="7"/>
      <c r="H16" t="s">
        <v>76</v>
      </c>
      <c r="I16" s="7"/>
      <c r="J16" s="7"/>
    </row>
    <row r="17" spans="1:10" x14ac:dyDescent="0.25">
      <c r="A17" s="7"/>
      <c r="B17" s="7"/>
      <c r="C17" s="7" t="s">
        <v>46</v>
      </c>
      <c r="D17" s="7"/>
      <c r="E17" s="8"/>
      <c r="F17" s="7"/>
      <c r="G17" s="7"/>
      <c r="H17" t="s">
        <v>76</v>
      </c>
      <c r="I17" s="7"/>
      <c r="J17" s="7"/>
    </row>
    <row r="18" spans="1:10" x14ac:dyDescent="0.25">
      <c r="A18" s="12" t="s">
        <v>6</v>
      </c>
      <c r="B18" s="7"/>
      <c r="C18" s="7"/>
      <c r="D18" s="7"/>
      <c r="E18" s="8"/>
      <c r="F18" s="7"/>
      <c r="G18" s="7"/>
      <c r="I18" s="7"/>
      <c r="J18" s="7"/>
    </row>
    <row r="19" spans="1:10" x14ac:dyDescent="0.25">
      <c r="A19" s="2" t="s">
        <v>47</v>
      </c>
      <c r="B19" s="7"/>
      <c r="C19" s="7"/>
      <c r="D19" s="7"/>
      <c r="E19" s="8"/>
      <c r="F19" s="7"/>
      <c r="G19" s="7"/>
      <c r="H19" s="7"/>
      <c r="I19" s="7"/>
      <c r="J19" s="7"/>
    </row>
    <row r="20" spans="1:10" x14ac:dyDescent="0.25">
      <c r="A20" s="2" t="s">
        <v>48</v>
      </c>
      <c r="B20" s="7"/>
      <c r="C20" s="5" t="s">
        <v>49</v>
      </c>
      <c r="D20" s="7"/>
      <c r="E20" s="8"/>
      <c r="F20" s="7"/>
      <c r="G20" s="7"/>
      <c r="H20" s="7"/>
      <c r="I20" s="7"/>
      <c r="J20" s="7"/>
    </row>
    <row r="21" spans="1:10" x14ac:dyDescent="0.25">
      <c r="A21" s="2" t="s">
        <v>50</v>
      </c>
      <c r="B21" s="7"/>
      <c r="C21" s="7" t="s">
        <v>51</v>
      </c>
      <c r="D21" s="7"/>
      <c r="E21" s="8"/>
      <c r="F21" s="7"/>
      <c r="G21" s="7"/>
      <c r="H21" s="7"/>
      <c r="I21" s="7"/>
      <c r="J21" s="7"/>
    </row>
    <row r="22" spans="1:10" x14ac:dyDescent="0.25">
      <c r="A22" s="2"/>
      <c r="B22" s="7"/>
      <c r="C22" s="26" t="s">
        <v>8</v>
      </c>
      <c r="D22" s="26" t="s">
        <v>80</v>
      </c>
      <c r="E22" s="26" t="s">
        <v>81</v>
      </c>
      <c r="F22" s="26" t="s">
        <v>52</v>
      </c>
      <c r="H22" s="7"/>
      <c r="I22" s="7"/>
      <c r="J22" s="7"/>
    </row>
    <row r="23" spans="1:10" x14ac:dyDescent="0.25">
      <c r="A23" s="7"/>
      <c r="B23" s="7"/>
      <c r="C23" s="27" t="s">
        <v>12</v>
      </c>
      <c r="D23" s="27">
        <v>3504907.4623000193</v>
      </c>
      <c r="E23" s="27">
        <v>3591187.7748000128</v>
      </c>
      <c r="F23" s="27">
        <v>7096095.2371001234</v>
      </c>
      <c r="G23" s="7"/>
      <c r="H23" s="7"/>
      <c r="I23" s="7"/>
      <c r="J23" s="7"/>
    </row>
    <row r="24" spans="1:10" x14ac:dyDescent="0.25">
      <c r="A24" s="7"/>
      <c r="B24" s="7"/>
      <c r="C24" s="28" t="s">
        <v>18</v>
      </c>
      <c r="D24" s="28">
        <v>462402.27869999956</v>
      </c>
      <c r="E24" s="28">
        <v>612395.91029999941</v>
      </c>
      <c r="F24" s="28">
        <v>1074798.1889999979</v>
      </c>
      <c r="G24" s="7"/>
      <c r="H24" s="21" t="s">
        <v>34</v>
      </c>
      <c r="I24" s="22" t="s">
        <v>5</v>
      </c>
      <c r="J24" s="7"/>
    </row>
    <row r="25" spans="1:10" x14ac:dyDescent="0.25">
      <c r="A25" s="7"/>
      <c r="B25" s="7"/>
      <c r="C25" s="29" t="s">
        <v>23</v>
      </c>
      <c r="D25" s="29">
        <v>671.79579999999999</v>
      </c>
      <c r="E25" s="29">
        <v>198.9222</v>
      </c>
      <c r="F25" s="29">
        <v>870.71799999999996</v>
      </c>
      <c r="G25" s="14"/>
      <c r="H25" s="23" t="s">
        <v>54</v>
      </c>
      <c r="I25" s="24">
        <v>1744075.827099998</v>
      </c>
      <c r="J25" s="15"/>
    </row>
    <row r="26" spans="1:10" x14ac:dyDescent="0.25">
      <c r="A26" s="7"/>
      <c r="B26" s="7"/>
      <c r="C26" s="28" t="s">
        <v>15</v>
      </c>
      <c r="D26" s="28">
        <v>1165387.1284999999</v>
      </c>
      <c r="E26" s="28">
        <v>1080437.3465000005</v>
      </c>
      <c r="F26" s="28">
        <v>2245824.4750000057</v>
      </c>
      <c r="G26" s="14"/>
      <c r="H26" s="23" t="s">
        <v>79</v>
      </c>
      <c r="I26" s="24">
        <v>454135.8330000001</v>
      </c>
      <c r="J26" s="15"/>
    </row>
    <row r="27" spans="1:10" x14ac:dyDescent="0.25">
      <c r="A27" s="7"/>
      <c r="B27" s="7"/>
      <c r="C27" s="29" t="s">
        <v>13</v>
      </c>
      <c r="D27" s="29">
        <v>959654.0022999997</v>
      </c>
      <c r="E27" s="29">
        <v>1532719.9858999995</v>
      </c>
      <c r="F27" s="29">
        <v>2492373.9882000089</v>
      </c>
      <c r="G27" s="14"/>
      <c r="H27" s="23" t="s">
        <v>55</v>
      </c>
      <c r="I27" s="24">
        <v>1145158.0576999986</v>
      </c>
      <c r="J27" s="15"/>
    </row>
    <row r="28" spans="1:10" x14ac:dyDescent="0.25">
      <c r="A28" s="7"/>
      <c r="B28" s="7"/>
      <c r="C28" s="28" t="s">
        <v>22</v>
      </c>
      <c r="D28" s="28">
        <v>367.82150000000007</v>
      </c>
      <c r="E28" s="28">
        <v>4500.9413000000004</v>
      </c>
      <c r="F28" s="28">
        <v>4868.7628000000004</v>
      </c>
      <c r="G28" s="14"/>
      <c r="H28" s="23" t="s">
        <v>53</v>
      </c>
      <c r="I28" s="24">
        <v>161537.74450000003</v>
      </c>
      <c r="J28" s="15"/>
    </row>
    <row r="29" spans="1:10" x14ac:dyDescent="0.25">
      <c r="A29" s="7"/>
      <c r="B29" s="7"/>
      <c r="C29" s="29" t="s">
        <v>14</v>
      </c>
      <c r="D29" s="29">
        <v>1066048.3184000028</v>
      </c>
      <c r="E29" s="29">
        <v>1333128.797100001</v>
      </c>
      <c r="F29" s="29">
        <v>2399177.1155000064</v>
      </c>
      <c r="G29" s="14"/>
      <c r="H29" s="25" t="s">
        <v>78</v>
      </c>
      <c r="I29" s="24">
        <v>3504907.4623000072</v>
      </c>
      <c r="J29" s="15"/>
    </row>
    <row r="30" spans="1:10" x14ac:dyDescent="0.25">
      <c r="A30" s="7"/>
      <c r="B30" s="7"/>
      <c r="C30" s="28" t="s">
        <v>20</v>
      </c>
      <c r="D30" s="28">
        <v>5428.4894999999988</v>
      </c>
      <c r="E30" s="28">
        <v>2943.8858</v>
      </c>
      <c r="F30" s="28">
        <v>8372.3752999999979</v>
      </c>
      <c r="G30" s="14"/>
      <c r="H30" s="7"/>
      <c r="I30" s="7"/>
      <c r="J30" s="7"/>
    </row>
    <row r="31" spans="1:10" x14ac:dyDescent="0.25">
      <c r="A31" s="7"/>
      <c r="B31" s="7"/>
      <c r="C31" s="29" t="s">
        <v>16</v>
      </c>
      <c r="D31" s="29">
        <v>1678177.888899999</v>
      </c>
      <c r="E31" s="29">
        <v>1894921.2251000018</v>
      </c>
      <c r="F31" s="29">
        <v>3573099.1140000098</v>
      </c>
      <c r="G31" s="14"/>
      <c r="H31" s="7"/>
      <c r="I31" s="7"/>
      <c r="J31" s="7"/>
    </row>
    <row r="32" spans="1:10" x14ac:dyDescent="0.25">
      <c r="A32" s="7"/>
      <c r="B32" s="7"/>
      <c r="C32" s="28" t="s">
        <v>17</v>
      </c>
      <c r="D32" s="28">
        <v>1184379.9083000007</v>
      </c>
      <c r="E32" s="28">
        <v>1684768.7608999985</v>
      </c>
      <c r="F32" s="28">
        <v>2869148.6692000204</v>
      </c>
      <c r="G32" s="14"/>
      <c r="H32" s="7"/>
      <c r="I32" s="7"/>
      <c r="J32" s="7"/>
    </row>
    <row r="33" spans="1:10" x14ac:dyDescent="0.25">
      <c r="A33" s="7"/>
      <c r="B33" s="7"/>
      <c r="C33" s="30" t="s">
        <v>78</v>
      </c>
      <c r="D33" s="30">
        <v>10027425.094200062</v>
      </c>
      <c r="E33" s="30">
        <v>11737203.549900055</v>
      </c>
      <c r="F33" s="30">
        <v>21764628.644099455</v>
      </c>
      <c r="G33" s="7"/>
      <c r="H33" s="7"/>
      <c r="I33" s="7"/>
      <c r="J33" s="7"/>
    </row>
    <row r="34" spans="1:10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</row>
    <row r="35" spans="1:10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</row>
    <row r="36" spans="1:10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</row>
    <row r="37" spans="1:10" x14ac:dyDescent="0.25">
      <c r="A37" s="7"/>
      <c r="B37" s="7"/>
      <c r="C37" s="5" t="s">
        <v>56</v>
      </c>
      <c r="D37" s="7"/>
      <c r="E37" s="7"/>
      <c r="F37" s="7"/>
      <c r="G37" s="7"/>
      <c r="H37" s="7"/>
      <c r="I37" s="7"/>
      <c r="J37" s="7"/>
    </row>
    <row r="38" spans="1:10" x14ac:dyDescent="0.25">
      <c r="A38" s="7"/>
      <c r="B38" s="7"/>
      <c r="C38" s="7" t="s">
        <v>57</v>
      </c>
      <c r="D38" s="7"/>
      <c r="E38" s="7"/>
      <c r="F38" s="7"/>
      <c r="G38" s="7"/>
      <c r="H38" s="7"/>
      <c r="I38" s="7"/>
      <c r="J38" s="7"/>
    </row>
    <row r="39" spans="1:10" x14ac:dyDescent="0.25">
      <c r="A39" s="7"/>
      <c r="B39" s="7"/>
      <c r="C39" s="7" t="s">
        <v>58</v>
      </c>
      <c r="D39" s="7"/>
      <c r="E39" s="7"/>
      <c r="F39" s="7"/>
      <c r="G39" s="7"/>
      <c r="H39" s="7"/>
      <c r="I39" s="7"/>
      <c r="J39" s="7"/>
    </row>
    <row r="40" spans="1:10" x14ac:dyDescent="0.25">
      <c r="A40" s="7"/>
      <c r="B40" s="7"/>
      <c r="C40" s="7" t="s">
        <v>59</v>
      </c>
      <c r="D40" s="7"/>
      <c r="E40" s="7"/>
      <c r="F40" s="7"/>
      <c r="G40" s="7"/>
      <c r="H40" s="7"/>
      <c r="I40" s="7"/>
      <c r="J40" s="7"/>
    </row>
    <row r="41" spans="1:10" x14ac:dyDescent="0.25">
      <c r="A41" s="7"/>
      <c r="B41" s="7"/>
      <c r="C41" s="7"/>
      <c r="D41" s="7"/>
      <c r="E41" s="7"/>
      <c r="F41" s="7"/>
      <c r="G41" s="7"/>
      <c r="H41" s="7"/>
      <c r="I41" s="7"/>
      <c r="J41" s="7"/>
    </row>
    <row r="42" spans="1:10" x14ac:dyDescent="0.25">
      <c r="A42" s="7"/>
      <c r="B42" s="7"/>
      <c r="C42" s="7"/>
      <c r="D42" s="7"/>
      <c r="E42" s="7"/>
      <c r="F42" s="7"/>
      <c r="G42" s="7"/>
      <c r="H42" s="7"/>
      <c r="I42" s="7"/>
      <c r="J42" s="7"/>
    </row>
    <row r="43" spans="1:10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</row>
    <row r="44" spans="1:10" x14ac:dyDescent="0.25">
      <c r="A44" s="7"/>
      <c r="B44" s="7"/>
      <c r="C44" s="5" t="s">
        <v>60</v>
      </c>
      <c r="D44" s="7"/>
      <c r="E44" s="7"/>
      <c r="F44" s="7"/>
      <c r="G44" s="7"/>
      <c r="H44" s="7"/>
      <c r="I44" s="7"/>
      <c r="J44" s="7"/>
    </row>
    <row r="45" spans="1:10" x14ac:dyDescent="0.25">
      <c r="A45" s="7"/>
      <c r="B45" s="7"/>
      <c r="C45" s="5" t="s">
        <v>61</v>
      </c>
      <c r="D45" s="7" t="s">
        <v>62</v>
      </c>
      <c r="E45" s="7"/>
      <c r="F45" s="7"/>
      <c r="G45" s="7"/>
      <c r="H45" s="7"/>
      <c r="I45" s="7"/>
      <c r="J45" s="7"/>
    </row>
    <row r="46" spans="1:10" x14ac:dyDescent="0.25">
      <c r="A46" s="7"/>
      <c r="B46" s="7"/>
      <c r="C46" s="5" t="s">
        <v>63</v>
      </c>
      <c r="D46" s="7" t="s">
        <v>64</v>
      </c>
      <c r="E46" s="7"/>
      <c r="F46" s="7"/>
      <c r="G46" s="7"/>
      <c r="H46" s="7"/>
      <c r="I46" s="7"/>
      <c r="J46" s="7"/>
    </row>
    <row r="47" spans="1:10" x14ac:dyDescent="0.25">
      <c r="A47" s="7"/>
      <c r="B47" s="7"/>
      <c r="C47" s="5" t="s">
        <v>65</v>
      </c>
      <c r="D47" s="7" t="s">
        <v>66</v>
      </c>
      <c r="E47" s="7"/>
      <c r="F47" s="7"/>
      <c r="G47" s="7"/>
      <c r="H47" s="7"/>
      <c r="I47" s="7"/>
      <c r="J47" s="7"/>
    </row>
    <row r="48" spans="1:10" x14ac:dyDescent="0.25">
      <c r="A48" s="7"/>
      <c r="B48" s="7"/>
      <c r="C48" s="5" t="s">
        <v>67</v>
      </c>
      <c r="D48" s="7" t="s">
        <v>68</v>
      </c>
      <c r="E48" s="7"/>
      <c r="F48" s="7"/>
      <c r="G48" s="7"/>
      <c r="H48" s="7"/>
      <c r="I48" s="7"/>
      <c r="J48" s="7"/>
    </row>
    <row r="49" spans="1:10" x14ac:dyDescent="0.25">
      <c r="A49" s="7"/>
      <c r="B49" s="7"/>
      <c r="C49" s="5" t="s">
        <v>69</v>
      </c>
      <c r="D49" s="7" t="s">
        <v>70</v>
      </c>
      <c r="E49" s="7"/>
      <c r="F49" s="7"/>
      <c r="G49" s="7"/>
      <c r="H49" s="7"/>
      <c r="I49" s="7"/>
      <c r="J49" s="7"/>
    </row>
    <row r="50" spans="1:10" x14ac:dyDescent="0.25">
      <c r="A50" s="7"/>
      <c r="B50" s="7"/>
      <c r="C50" s="5" t="s">
        <v>71</v>
      </c>
      <c r="D50" s="7" t="s">
        <v>72</v>
      </c>
      <c r="E50" s="7"/>
      <c r="F50" s="7"/>
      <c r="G50" s="7"/>
      <c r="H50" s="7"/>
      <c r="I50" s="7"/>
      <c r="J50" s="7"/>
    </row>
    <row r="51" spans="1:10" x14ac:dyDescent="0.25">
      <c r="A51" s="7"/>
      <c r="B51" s="7"/>
      <c r="C51" s="5" t="s">
        <v>73</v>
      </c>
      <c r="D51" s="7" t="s">
        <v>74</v>
      </c>
      <c r="E51" s="7"/>
      <c r="F51" s="7"/>
      <c r="G51" s="7"/>
      <c r="H51" s="7"/>
      <c r="I51" s="7"/>
      <c r="J51" s="7"/>
    </row>
    <row r="52" spans="1:10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</row>
    <row r="53" spans="1:10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</row>
    <row r="54" spans="1:10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</row>
    <row r="55" spans="1:10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</row>
    <row r="56" spans="1:10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</row>
    <row r="57" spans="1:10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</row>
    <row r="58" spans="1:10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</row>
    <row r="59" spans="1:10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</row>
    <row r="60" spans="1:10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</row>
    <row r="61" spans="1:10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</row>
    <row r="62" spans="1:10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</row>
    <row r="63" spans="1:10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</row>
    <row r="64" spans="1:10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</row>
    <row r="65" spans="1:10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</row>
    <row r="66" spans="1:10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</row>
    <row r="67" spans="1:10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</row>
    <row r="68" spans="1:10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</row>
    <row r="69" spans="1:10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</row>
    <row r="70" spans="1:10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</row>
    <row r="71" spans="1:10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</row>
    <row r="72" spans="1:10" x14ac:dyDescent="0.25">
      <c r="A72" s="7"/>
      <c r="B72" s="7"/>
      <c r="J72" s="7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2"/>
  <sheetViews>
    <sheetView showRowColHeaders="0" topLeftCell="A7" workbookViewId="0">
      <selection activeCell="Q15" sqref="Q15"/>
    </sheetView>
  </sheetViews>
  <sheetFormatPr defaultRowHeight="15" x14ac:dyDescent="0.25"/>
  <cols>
    <col min="1" max="1" width="13.140625" customWidth="1"/>
    <col min="2" max="2" width="15.5703125" bestFit="1" customWidth="1"/>
    <col min="11" max="11" width="15.5703125" customWidth="1"/>
    <col min="12" max="12" width="16.5703125" bestFit="1" customWidth="1"/>
    <col min="13" max="14" width="14.28515625" bestFit="1" customWidth="1"/>
  </cols>
  <sheetData>
    <row r="2" spans="1:14" x14ac:dyDescent="0.25">
      <c r="A2" s="37" t="s">
        <v>9839</v>
      </c>
      <c r="B2" t="s">
        <v>9838</v>
      </c>
    </row>
    <row r="3" spans="1:14" x14ac:dyDescent="0.25">
      <c r="A3" s="16" t="s">
        <v>23</v>
      </c>
      <c r="B3" s="38">
        <v>870.71799999999996</v>
      </c>
      <c r="K3" s="39" t="s">
        <v>9838</v>
      </c>
      <c r="L3" s="39" t="s">
        <v>9840</v>
      </c>
    </row>
    <row r="4" spans="1:14" x14ac:dyDescent="0.25">
      <c r="A4" s="16" t="s">
        <v>22</v>
      </c>
      <c r="B4" s="38">
        <v>4868.7628000000004</v>
      </c>
      <c r="K4" s="39" t="s">
        <v>9839</v>
      </c>
      <c r="L4" t="s">
        <v>80</v>
      </c>
      <c r="M4" t="s">
        <v>81</v>
      </c>
      <c r="N4" t="s">
        <v>78</v>
      </c>
    </row>
    <row r="5" spans="1:14" x14ac:dyDescent="0.25">
      <c r="A5" s="16" t="s">
        <v>20</v>
      </c>
      <c r="B5" s="38">
        <v>8372.3752999999979</v>
      </c>
      <c r="K5" s="16" t="s">
        <v>12</v>
      </c>
      <c r="L5" s="38">
        <v>3504907.4623000193</v>
      </c>
      <c r="M5" s="38">
        <v>3591187.7748000128</v>
      </c>
      <c r="N5" s="38">
        <v>7096095.2371001234</v>
      </c>
    </row>
    <row r="6" spans="1:14" x14ac:dyDescent="0.25">
      <c r="A6" s="16" t="s">
        <v>18</v>
      </c>
      <c r="B6" s="38">
        <v>1074798.1889999979</v>
      </c>
      <c r="K6" s="16" t="s">
        <v>18</v>
      </c>
      <c r="L6" s="38">
        <v>462402.27869999956</v>
      </c>
      <c r="M6" s="38">
        <v>612395.91029999941</v>
      </c>
      <c r="N6" s="38">
        <v>1074798.1889999979</v>
      </c>
    </row>
    <row r="7" spans="1:14" x14ac:dyDescent="0.25">
      <c r="A7" s="16" t="s">
        <v>15</v>
      </c>
      <c r="B7" s="38">
        <v>2245824.4750000057</v>
      </c>
      <c r="K7" s="16" t="s">
        <v>23</v>
      </c>
      <c r="L7" s="38">
        <v>671.79579999999999</v>
      </c>
      <c r="M7" s="38">
        <v>198.9222</v>
      </c>
      <c r="N7" s="38">
        <v>870.71799999999996</v>
      </c>
    </row>
    <row r="8" spans="1:14" x14ac:dyDescent="0.25">
      <c r="A8" s="16" t="s">
        <v>14</v>
      </c>
      <c r="B8" s="38">
        <v>2399177.1155000064</v>
      </c>
      <c r="K8" s="16" t="s">
        <v>15</v>
      </c>
      <c r="L8" s="38">
        <v>1165387.1284999999</v>
      </c>
      <c r="M8" s="38">
        <v>1080437.3465000005</v>
      </c>
      <c r="N8" s="38">
        <v>2245824.4750000057</v>
      </c>
    </row>
    <row r="9" spans="1:14" x14ac:dyDescent="0.25">
      <c r="A9" s="16" t="s">
        <v>13</v>
      </c>
      <c r="B9" s="38">
        <v>2492373.9882000089</v>
      </c>
      <c r="K9" s="16" t="s">
        <v>13</v>
      </c>
      <c r="L9" s="38">
        <v>959654.0022999997</v>
      </c>
      <c r="M9" s="38">
        <v>1532719.9858999995</v>
      </c>
      <c r="N9" s="38">
        <v>2492373.9882000089</v>
      </c>
    </row>
    <row r="10" spans="1:14" x14ac:dyDescent="0.25">
      <c r="A10" s="16" t="s">
        <v>17</v>
      </c>
      <c r="B10" s="38">
        <v>2869148.6692000204</v>
      </c>
      <c r="K10" s="16" t="s">
        <v>22</v>
      </c>
      <c r="L10" s="38">
        <v>367.82150000000007</v>
      </c>
      <c r="M10" s="38">
        <v>4500.9413000000004</v>
      </c>
      <c r="N10" s="38">
        <v>4868.7628000000004</v>
      </c>
    </row>
    <row r="11" spans="1:14" x14ac:dyDescent="0.25">
      <c r="A11" s="16" t="s">
        <v>16</v>
      </c>
      <c r="B11" s="38">
        <v>3573099.1140000098</v>
      </c>
      <c r="K11" s="16" t="s">
        <v>14</v>
      </c>
      <c r="L11" s="38">
        <v>1066048.3184000028</v>
      </c>
      <c r="M11" s="38">
        <v>1333128.797100001</v>
      </c>
      <c r="N11" s="38">
        <v>2399177.1155000064</v>
      </c>
    </row>
    <row r="12" spans="1:14" x14ac:dyDescent="0.25">
      <c r="A12" s="16" t="s">
        <v>12</v>
      </c>
      <c r="B12" s="38">
        <v>7096095.2371001234</v>
      </c>
      <c r="K12" s="16" t="s">
        <v>20</v>
      </c>
      <c r="L12" s="38">
        <v>5428.4894999999988</v>
      </c>
      <c r="M12" s="38">
        <v>2943.8858</v>
      </c>
      <c r="N12" s="38">
        <v>8372.3752999999979</v>
      </c>
    </row>
    <row r="13" spans="1:14" x14ac:dyDescent="0.25">
      <c r="A13" s="16" t="s">
        <v>78</v>
      </c>
      <c r="B13" s="38">
        <v>21764628.644099455</v>
      </c>
      <c r="K13" s="16" t="s">
        <v>16</v>
      </c>
      <c r="L13" s="38">
        <v>1678177.888899999</v>
      </c>
      <c r="M13" s="38">
        <v>1894921.2251000018</v>
      </c>
      <c r="N13" s="38">
        <v>3573099.1140000098</v>
      </c>
    </row>
    <row r="14" spans="1:14" x14ac:dyDescent="0.25">
      <c r="K14" s="16" t="s">
        <v>17</v>
      </c>
      <c r="L14" s="38">
        <v>1184379.9083000007</v>
      </c>
      <c r="M14" s="38">
        <v>1684768.7608999985</v>
      </c>
      <c r="N14" s="38">
        <v>2869148.6692000204</v>
      </c>
    </row>
    <row r="15" spans="1:14" x14ac:dyDescent="0.25">
      <c r="K15" s="16" t="s">
        <v>78</v>
      </c>
      <c r="L15" s="38">
        <v>10027425.094200062</v>
      </c>
      <c r="M15" s="38">
        <v>11737203.549900055</v>
      </c>
      <c r="N15" s="38">
        <v>21764628.644099455</v>
      </c>
    </row>
    <row r="17" spans="1:2" x14ac:dyDescent="0.25">
      <c r="A17" s="39" t="s">
        <v>9839</v>
      </c>
      <c r="B17" t="s">
        <v>9838</v>
      </c>
    </row>
    <row r="18" spans="1:2" x14ac:dyDescent="0.25">
      <c r="A18" s="16" t="s">
        <v>54</v>
      </c>
      <c r="B18" s="38">
        <v>10310714.206199912</v>
      </c>
    </row>
    <row r="19" spans="1:2" x14ac:dyDescent="0.25">
      <c r="A19" s="16" t="s">
        <v>79</v>
      </c>
      <c r="B19" s="38">
        <v>2916854.0723000113</v>
      </c>
    </row>
    <row r="20" spans="1:2" x14ac:dyDescent="0.25">
      <c r="A20" s="16" t="s">
        <v>55</v>
      </c>
      <c r="B20" s="38">
        <v>7626059.6251000576</v>
      </c>
    </row>
    <row r="21" spans="1:2" x14ac:dyDescent="0.25">
      <c r="A21" s="16" t="s">
        <v>53</v>
      </c>
      <c r="B21" s="38">
        <v>911000.74050000089</v>
      </c>
    </row>
    <row r="22" spans="1:2" x14ac:dyDescent="0.25">
      <c r="A22" s="16" t="s">
        <v>78</v>
      </c>
      <c r="B22" s="38">
        <v>21764628.644099455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"/>
  <sheetViews>
    <sheetView showGridLines="0" showRowColHeaders="0" tabSelected="1" workbookViewId="0">
      <selection activeCell="Q5" sqref="Q5"/>
    </sheetView>
  </sheetViews>
  <sheetFormatPr defaultRowHeight="15" x14ac:dyDescent="0.25"/>
  <sheetData>
    <row r="1" spans="1:15" x14ac:dyDescent="0.25">
      <c r="A1" s="33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x14ac:dyDescent="0.25">
      <c r="A2" s="33"/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x14ac:dyDescent="0.2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x14ac:dyDescent="0.25">
      <c r="A5" s="33"/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x14ac:dyDescent="0.25">
      <c r="A6" s="33"/>
      <c r="B6" s="33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</row>
    <row r="7" spans="1:15" x14ac:dyDescent="0.25">
      <c r="A7" s="33"/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</row>
    <row r="8" spans="1:15" x14ac:dyDescent="0.25">
      <c r="A8" s="33"/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</row>
    <row r="9" spans="1:15" x14ac:dyDescent="0.25">
      <c r="A9" s="33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</row>
    <row r="10" spans="1:15" x14ac:dyDescent="0.25">
      <c r="A10" s="33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</row>
    <row r="11" spans="1:15" x14ac:dyDescent="0.25">
      <c r="A11" s="33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</row>
    <row r="12" spans="1:15" x14ac:dyDescent="0.25">
      <c r="A12" s="33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</row>
    <row r="13" spans="1:15" x14ac:dyDescent="0.25">
      <c r="A13" s="33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</row>
    <row r="14" spans="1:15" x14ac:dyDescent="0.25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</row>
    <row r="15" spans="1:15" x14ac:dyDescent="0.25">
      <c r="A15" s="33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</row>
    <row r="16" spans="1:15" x14ac:dyDescent="0.25">
      <c r="A16" s="33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</row>
    <row r="17" spans="1:15" x14ac:dyDescent="0.25">
      <c r="A17" s="33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</row>
    <row r="18" spans="1:15" x14ac:dyDescent="0.25">
      <c r="A18" s="33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</row>
    <row r="19" spans="1:15" x14ac:dyDescent="0.25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</row>
    <row r="20" spans="1:15" x14ac:dyDescent="0.25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</row>
    <row r="21" spans="1:15" x14ac:dyDescent="0.2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x14ac:dyDescent="0.25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Cleaned</vt:lpstr>
      <vt:lpstr>Data Exploration</vt:lpstr>
      <vt:lpstr>Pivot tables and Charts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Fafa Ametume</cp:lastModifiedBy>
  <dcterms:created xsi:type="dcterms:W3CDTF">2021-04-23T14:25:11Z</dcterms:created>
  <dcterms:modified xsi:type="dcterms:W3CDTF">2023-06-09T15:05:14Z</dcterms:modified>
</cp:coreProperties>
</file>